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7851D22E-0F02-4AAF-86F1-26D4748D4CE1}" xr6:coauthVersionLast="47" xr6:coauthVersionMax="47" xr10:uidLastSave="{00000000-0000-0000-0000-000000000000}"/>
  <bookViews>
    <workbookView xWindow="36000" yWindow="6135" windowWidth="21600" windowHeight="11385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BASE!$A$1:$AD$5625</definedName>
    <definedName name="_xlnm._FilterDatabase" localSheetId="3" hidden="1">'Resumen TMs'!$B$5:$AK$36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13" r:id="rId10"/>
    <pivotCache cacheId="16" r:id="rId11"/>
    <pivotCache cacheId="19" r:id="rId12"/>
    <pivotCache cacheId="22" r:id="rId13"/>
    <pivotCache cacheId="25" r:id="rId14"/>
    <pivotCache cacheId="28" r:id="rId15"/>
  </pivotCaches>
  <extLst>
    <ext xmlns:x14="http://schemas.microsoft.com/office/spreadsheetml/2009/9/main" uri="{876F7934-8845-4945-9796-88D515C7AA90}">
      <x14:pivotCaches>
        <pivotCache cacheId="8" r:id="rId16"/>
        <pivotCache cacheId="12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I4" i="1"/>
  <c r="J4" i="1" s="1"/>
  <c r="I5" i="1"/>
  <c r="J5" i="1" s="1"/>
  <c r="I6" i="1"/>
  <c r="J6" i="1" s="1"/>
  <c r="I7" i="1"/>
  <c r="I8" i="1"/>
  <c r="I9" i="1"/>
  <c r="I10" i="1"/>
  <c r="I11" i="1"/>
  <c r="J11" i="1" s="1"/>
  <c r="I12" i="1"/>
  <c r="J12" i="1" s="1"/>
  <c r="I13" i="1"/>
  <c r="J13" i="1" s="1"/>
  <c r="I14" i="1"/>
  <c r="J14" i="1" s="1"/>
  <c r="I15" i="1"/>
  <c r="I16" i="1"/>
  <c r="J16" i="1" s="1"/>
  <c r="I17" i="1"/>
  <c r="J17" i="1" s="1"/>
  <c r="I18" i="1"/>
  <c r="J18" i="1" s="1"/>
  <c r="I19" i="1"/>
  <c r="I20" i="1"/>
  <c r="I21" i="1"/>
  <c r="I22" i="1"/>
  <c r="I23" i="1"/>
  <c r="J23" i="1" s="1"/>
  <c r="I24" i="1"/>
  <c r="J24" i="1" s="1"/>
  <c r="I25" i="1"/>
  <c r="J25" i="1" s="1"/>
  <c r="I26" i="1"/>
  <c r="J26" i="1" s="1"/>
  <c r="I27" i="1"/>
  <c r="I28" i="1"/>
  <c r="J28" i="1" s="1"/>
  <c r="I29" i="1"/>
  <c r="J29" i="1" s="1"/>
  <c r="I30" i="1"/>
  <c r="J30" i="1" s="1"/>
  <c r="I31" i="1"/>
  <c r="I32" i="1"/>
  <c r="I33" i="1"/>
  <c r="I34" i="1"/>
  <c r="I35" i="1"/>
  <c r="J35" i="1" s="1"/>
  <c r="I36" i="1"/>
  <c r="J36" i="1" s="1"/>
  <c r="I37" i="1"/>
  <c r="J37" i="1" s="1"/>
  <c r="I38" i="1"/>
  <c r="I39" i="1"/>
  <c r="I40" i="1"/>
  <c r="J40" i="1" s="1"/>
  <c r="I41" i="1"/>
  <c r="J41" i="1" s="1"/>
  <c r="I42" i="1"/>
  <c r="J42" i="1" s="1"/>
  <c r="I43" i="1"/>
  <c r="I44" i="1"/>
  <c r="I45" i="1"/>
  <c r="I46" i="1"/>
  <c r="I47" i="1"/>
  <c r="J47" i="1" s="1"/>
  <c r="I48" i="1"/>
  <c r="J48" i="1" s="1"/>
  <c r="I49" i="1"/>
  <c r="J49" i="1" s="1"/>
  <c r="I50" i="1"/>
  <c r="J50" i="1" s="1"/>
  <c r="I51" i="1"/>
  <c r="I52" i="1"/>
  <c r="J52" i="1" s="1"/>
  <c r="I53" i="1"/>
  <c r="J53" i="1" s="1"/>
  <c r="I54" i="1"/>
  <c r="J54" i="1" s="1"/>
  <c r="I55" i="1"/>
  <c r="I56" i="1"/>
  <c r="I57" i="1"/>
  <c r="I58" i="1"/>
  <c r="I59" i="1"/>
  <c r="J59" i="1" s="1"/>
  <c r="I60" i="1"/>
  <c r="J60" i="1" s="1"/>
  <c r="I61" i="1"/>
  <c r="J61" i="1" s="1"/>
  <c r="I62" i="1"/>
  <c r="J62" i="1" s="1"/>
  <c r="I63" i="1"/>
  <c r="I64" i="1"/>
  <c r="J64" i="1" s="1"/>
  <c r="I65" i="1"/>
  <c r="J65" i="1" s="1"/>
  <c r="I66" i="1"/>
  <c r="J66" i="1" s="1"/>
  <c r="I67" i="1"/>
  <c r="I68" i="1"/>
  <c r="I69" i="1"/>
  <c r="I70" i="1"/>
  <c r="I71" i="1"/>
  <c r="J71" i="1" s="1"/>
  <c r="I72" i="1"/>
  <c r="J72" i="1" s="1"/>
  <c r="I73" i="1"/>
  <c r="J73" i="1" s="1"/>
  <c r="I74" i="1"/>
  <c r="J74" i="1" s="1"/>
  <c r="I75" i="1"/>
  <c r="I76" i="1"/>
  <c r="J76" i="1" s="1"/>
  <c r="I77" i="1"/>
  <c r="J77" i="1" s="1"/>
  <c r="I78" i="1"/>
  <c r="J78" i="1" s="1"/>
  <c r="I79" i="1"/>
  <c r="I80" i="1"/>
  <c r="I81" i="1"/>
  <c r="I82" i="1"/>
  <c r="I83" i="1"/>
  <c r="J83" i="1" s="1"/>
  <c r="I84" i="1"/>
  <c r="J84" i="1" s="1"/>
  <c r="I85" i="1"/>
  <c r="J85" i="1" s="1"/>
  <c r="I86" i="1"/>
  <c r="I87" i="1"/>
  <c r="I88" i="1"/>
  <c r="J88" i="1" s="1"/>
  <c r="I89" i="1"/>
  <c r="J89" i="1" s="1"/>
  <c r="I90" i="1"/>
  <c r="J90" i="1" s="1"/>
  <c r="I91" i="1"/>
  <c r="I92" i="1"/>
  <c r="I93" i="1"/>
  <c r="I94" i="1"/>
  <c r="I95" i="1"/>
  <c r="J95" i="1" s="1"/>
  <c r="I96" i="1"/>
  <c r="J96" i="1" s="1"/>
  <c r="I97" i="1"/>
  <c r="J97" i="1" s="1"/>
  <c r="I98" i="1"/>
  <c r="J98" i="1" s="1"/>
  <c r="I99" i="1"/>
  <c r="I100" i="1"/>
  <c r="J100" i="1" s="1"/>
  <c r="I101" i="1"/>
  <c r="J101" i="1" s="1"/>
  <c r="I102" i="1"/>
  <c r="J102" i="1" s="1"/>
  <c r="I103" i="1"/>
  <c r="I104" i="1"/>
  <c r="I105" i="1"/>
  <c r="I106" i="1"/>
  <c r="I107" i="1"/>
  <c r="J107" i="1" s="1"/>
  <c r="I108" i="1"/>
  <c r="J108" i="1" s="1"/>
  <c r="I109" i="1"/>
  <c r="J109" i="1" s="1"/>
  <c r="I110" i="1"/>
  <c r="J110" i="1" s="1"/>
  <c r="I111" i="1"/>
  <c r="I112" i="1"/>
  <c r="J112" i="1" s="1"/>
  <c r="I113" i="1"/>
  <c r="J113" i="1" s="1"/>
  <c r="I114" i="1"/>
  <c r="J114" i="1" s="1"/>
  <c r="I115" i="1"/>
  <c r="I116" i="1"/>
  <c r="I117" i="1"/>
  <c r="I118" i="1"/>
  <c r="I119" i="1"/>
  <c r="J119" i="1" s="1"/>
  <c r="I120" i="1"/>
  <c r="J120" i="1" s="1"/>
  <c r="I121" i="1"/>
  <c r="J121" i="1" s="1"/>
  <c r="I122" i="1"/>
  <c r="J122" i="1" s="1"/>
  <c r="I123" i="1"/>
  <c r="I124" i="1"/>
  <c r="J124" i="1" s="1"/>
  <c r="I125" i="1"/>
  <c r="J125" i="1" s="1"/>
  <c r="I126" i="1"/>
  <c r="J126" i="1" s="1"/>
  <c r="I127" i="1"/>
  <c r="I128" i="1"/>
  <c r="I129" i="1"/>
  <c r="I130" i="1"/>
  <c r="I131" i="1"/>
  <c r="J131" i="1" s="1"/>
  <c r="I132" i="1"/>
  <c r="J132" i="1" s="1"/>
  <c r="I133" i="1"/>
  <c r="J133" i="1" s="1"/>
  <c r="I134" i="1"/>
  <c r="J134" i="1" s="1"/>
  <c r="I135" i="1"/>
  <c r="I136" i="1"/>
  <c r="J136" i="1" s="1"/>
  <c r="I137" i="1"/>
  <c r="J137" i="1" s="1"/>
  <c r="I138" i="1"/>
  <c r="J138" i="1" s="1"/>
  <c r="I139" i="1"/>
  <c r="I140" i="1"/>
  <c r="I141" i="1"/>
  <c r="I142" i="1"/>
  <c r="I143" i="1"/>
  <c r="J143" i="1" s="1"/>
  <c r="I144" i="1"/>
  <c r="J144" i="1" s="1"/>
  <c r="I145" i="1"/>
  <c r="J145" i="1" s="1"/>
  <c r="I146" i="1"/>
  <c r="J146" i="1" s="1"/>
  <c r="I147" i="1"/>
  <c r="I148" i="1"/>
  <c r="J148" i="1" s="1"/>
  <c r="I149" i="1"/>
  <c r="J149" i="1" s="1"/>
  <c r="I150" i="1"/>
  <c r="J150" i="1" s="1"/>
  <c r="I151" i="1"/>
  <c r="I152" i="1"/>
  <c r="I153" i="1"/>
  <c r="I154" i="1"/>
  <c r="I155" i="1"/>
  <c r="J155" i="1" s="1"/>
  <c r="I156" i="1"/>
  <c r="J156" i="1" s="1"/>
  <c r="I157" i="1"/>
  <c r="J157" i="1" s="1"/>
  <c r="I158" i="1"/>
  <c r="J158" i="1" s="1"/>
  <c r="I159" i="1"/>
  <c r="I160" i="1"/>
  <c r="J160" i="1" s="1"/>
  <c r="I161" i="1"/>
  <c r="J161" i="1" s="1"/>
  <c r="I162" i="1"/>
  <c r="J162" i="1" s="1"/>
  <c r="I163" i="1"/>
  <c r="I164" i="1"/>
  <c r="I165" i="1"/>
  <c r="I166" i="1"/>
  <c r="I167" i="1"/>
  <c r="J167" i="1" s="1"/>
  <c r="I168" i="1"/>
  <c r="J168" i="1" s="1"/>
  <c r="I169" i="1"/>
  <c r="J169" i="1" s="1"/>
  <c r="I170" i="1"/>
  <c r="J170" i="1" s="1"/>
  <c r="I171" i="1"/>
  <c r="I172" i="1"/>
  <c r="J172" i="1" s="1"/>
  <c r="I173" i="1"/>
  <c r="J173" i="1" s="1"/>
  <c r="I174" i="1"/>
  <c r="J174" i="1" s="1"/>
  <c r="I175" i="1"/>
  <c r="I176" i="1"/>
  <c r="I177" i="1"/>
  <c r="I178" i="1"/>
  <c r="I179" i="1"/>
  <c r="J179" i="1" s="1"/>
  <c r="I180" i="1"/>
  <c r="J180" i="1" s="1"/>
  <c r="I181" i="1"/>
  <c r="J181" i="1" s="1"/>
  <c r="I182" i="1"/>
  <c r="I183" i="1"/>
  <c r="I184" i="1"/>
  <c r="J184" i="1" s="1"/>
  <c r="I185" i="1"/>
  <c r="J185" i="1" s="1"/>
  <c r="I186" i="1"/>
  <c r="J186" i="1" s="1"/>
  <c r="I187" i="1"/>
  <c r="I188" i="1"/>
  <c r="I189" i="1"/>
  <c r="I190" i="1"/>
  <c r="I191" i="1"/>
  <c r="J191" i="1" s="1"/>
  <c r="I192" i="1"/>
  <c r="J192" i="1" s="1"/>
  <c r="I193" i="1"/>
  <c r="J193" i="1" s="1"/>
  <c r="I194" i="1"/>
  <c r="J194" i="1" s="1"/>
  <c r="I195" i="1"/>
  <c r="I196" i="1"/>
  <c r="J196" i="1" s="1"/>
  <c r="I197" i="1"/>
  <c r="J197" i="1" s="1"/>
  <c r="I198" i="1"/>
  <c r="J198" i="1" s="1"/>
  <c r="I199" i="1"/>
  <c r="I200" i="1"/>
  <c r="I201" i="1"/>
  <c r="I202" i="1"/>
  <c r="I203" i="1"/>
  <c r="J203" i="1" s="1"/>
  <c r="I204" i="1"/>
  <c r="J204" i="1" s="1"/>
  <c r="I205" i="1"/>
  <c r="J205" i="1" s="1"/>
  <c r="I206" i="1"/>
  <c r="J206" i="1" s="1"/>
  <c r="I207" i="1"/>
  <c r="I208" i="1"/>
  <c r="J208" i="1" s="1"/>
  <c r="I209" i="1"/>
  <c r="J209" i="1" s="1"/>
  <c r="I210" i="1"/>
  <c r="J210" i="1" s="1"/>
  <c r="I211" i="1"/>
  <c r="I212" i="1"/>
  <c r="I213" i="1"/>
  <c r="I214" i="1"/>
  <c r="I215" i="1"/>
  <c r="J215" i="1" s="1"/>
  <c r="I216" i="1"/>
  <c r="J216" i="1" s="1"/>
  <c r="I217" i="1"/>
  <c r="J217" i="1" s="1"/>
  <c r="I218" i="1"/>
  <c r="J218" i="1" s="1"/>
  <c r="I219" i="1"/>
  <c r="I220" i="1"/>
  <c r="J220" i="1" s="1"/>
  <c r="I221" i="1"/>
  <c r="J221" i="1" s="1"/>
  <c r="I222" i="1"/>
  <c r="J222" i="1" s="1"/>
  <c r="I223" i="1"/>
  <c r="I224" i="1"/>
  <c r="I225" i="1"/>
  <c r="I226" i="1"/>
  <c r="I227" i="1"/>
  <c r="J227" i="1" s="1"/>
  <c r="I228" i="1"/>
  <c r="J228" i="1" s="1"/>
  <c r="I229" i="1"/>
  <c r="J229" i="1" s="1"/>
  <c r="I230" i="1"/>
  <c r="J230" i="1" s="1"/>
  <c r="I231" i="1"/>
  <c r="I232" i="1"/>
  <c r="J232" i="1" s="1"/>
  <c r="I233" i="1"/>
  <c r="J233" i="1" s="1"/>
  <c r="I234" i="1"/>
  <c r="J234" i="1" s="1"/>
  <c r="I235" i="1"/>
  <c r="I236" i="1"/>
  <c r="J236" i="1" s="1"/>
  <c r="I237" i="1"/>
  <c r="I238" i="1"/>
  <c r="I239" i="1"/>
  <c r="J239" i="1" s="1"/>
  <c r="I240" i="1"/>
  <c r="J240" i="1" s="1"/>
  <c r="I241" i="1"/>
  <c r="J241" i="1" s="1"/>
  <c r="I242" i="1"/>
  <c r="J242" i="1" s="1"/>
  <c r="I243" i="1"/>
  <c r="I244" i="1"/>
  <c r="J244" i="1" s="1"/>
  <c r="I245" i="1"/>
  <c r="J245" i="1" s="1"/>
  <c r="I246" i="1"/>
  <c r="J246" i="1" s="1"/>
  <c r="I247" i="1"/>
  <c r="I248" i="1"/>
  <c r="I249" i="1"/>
  <c r="I250" i="1"/>
  <c r="I251" i="1"/>
  <c r="J251" i="1" s="1"/>
  <c r="I252" i="1"/>
  <c r="J252" i="1" s="1"/>
  <c r="I253" i="1"/>
  <c r="J253" i="1" s="1"/>
  <c r="I254" i="1"/>
  <c r="J254" i="1" s="1"/>
  <c r="I255" i="1"/>
  <c r="I256" i="1"/>
  <c r="J256" i="1" s="1"/>
  <c r="I257" i="1"/>
  <c r="J257" i="1" s="1"/>
  <c r="I258" i="1"/>
  <c r="J258" i="1" s="1"/>
  <c r="I259" i="1"/>
  <c r="I260" i="1"/>
  <c r="J260" i="1" s="1"/>
  <c r="I261" i="1"/>
  <c r="I262" i="1"/>
  <c r="I263" i="1"/>
  <c r="J263" i="1" s="1"/>
  <c r="I264" i="1"/>
  <c r="J264" i="1" s="1"/>
  <c r="I265" i="1"/>
  <c r="J265" i="1" s="1"/>
  <c r="I266" i="1"/>
  <c r="J266" i="1" s="1"/>
  <c r="I267" i="1"/>
  <c r="I268" i="1"/>
  <c r="J268" i="1" s="1"/>
  <c r="I269" i="1"/>
  <c r="J269" i="1" s="1"/>
  <c r="I270" i="1"/>
  <c r="J270" i="1" s="1"/>
  <c r="I271" i="1"/>
  <c r="I272" i="1"/>
  <c r="J272" i="1" s="1"/>
  <c r="I273" i="1"/>
  <c r="I274" i="1"/>
  <c r="I275" i="1"/>
  <c r="J275" i="1" s="1"/>
  <c r="I276" i="1"/>
  <c r="J276" i="1" s="1"/>
  <c r="I277" i="1"/>
  <c r="J277" i="1" s="1"/>
  <c r="I278" i="1"/>
  <c r="J278" i="1" s="1"/>
  <c r="I279" i="1"/>
  <c r="I280" i="1"/>
  <c r="J280" i="1" s="1"/>
  <c r="I281" i="1"/>
  <c r="J281" i="1" s="1"/>
  <c r="I282" i="1"/>
  <c r="J282" i="1" s="1"/>
  <c r="I283" i="1"/>
  <c r="I284" i="1"/>
  <c r="J284" i="1" s="1"/>
  <c r="I285" i="1"/>
  <c r="I286" i="1"/>
  <c r="I287" i="1"/>
  <c r="J287" i="1" s="1"/>
  <c r="I288" i="1"/>
  <c r="J288" i="1" s="1"/>
  <c r="I289" i="1"/>
  <c r="J289" i="1" s="1"/>
  <c r="I290" i="1"/>
  <c r="J290" i="1" s="1"/>
  <c r="I291" i="1"/>
  <c r="I292" i="1"/>
  <c r="J292" i="1" s="1"/>
  <c r="I293" i="1"/>
  <c r="J293" i="1" s="1"/>
  <c r="I294" i="1"/>
  <c r="J294" i="1" s="1"/>
  <c r="I295" i="1"/>
  <c r="I296" i="1"/>
  <c r="J296" i="1" s="1"/>
  <c r="I297" i="1"/>
  <c r="I298" i="1"/>
  <c r="I299" i="1"/>
  <c r="J299" i="1" s="1"/>
  <c r="I300" i="1"/>
  <c r="J300" i="1" s="1"/>
  <c r="I301" i="1"/>
  <c r="J301" i="1" s="1"/>
  <c r="I302" i="1"/>
  <c r="J302" i="1" s="1"/>
  <c r="I303" i="1"/>
  <c r="I304" i="1"/>
  <c r="J304" i="1" s="1"/>
  <c r="I305" i="1"/>
  <c r="J305" i="1" s="1"/>
  <c r="I306" i="1"/>
  <c r="J306" i="1" s="1"/>
  <c r="I307" i="1"/>
  <c r="I308" i="1"/>
  <c r="J308" i="1" s="1"/>
  <c r="I309" i="1"/>
  <c r="I310" i="1"/>
  <c r="I311" i="1"/>
  <c r="J311" i="1" s="1"/>
  <c r="I312" i="1"/>
  <c r="J312" i="1" s="1"/>
  <c r="I313" i="1"/>
  <c r="J313" i="1" s="1"/>
  <c r="I314" i="1"/>
  <c r="J314" i="1" s="1"/>
  <c r="I315" i="1"/>
  <c r="I316" i="1"/>
  <c r="J316" i="1" s="1"/>
  <c r="I317" i="1"/>
  <c r="J317" i="1" s="1"/>
  <c r="I318" i="1"/>
  <c r="J318" i="1" s="1"/>
  <c r="I319" i="1"/>
  <c r="I320" i="1"/>
  <c r="J320" i="1" s="1"/>
  <c r="I321" i="1"/>
  <c r="I322" i="1"/>
  <c r="I323" i="1"/>
  <c r="J323" i="1" s="1"/>
  <c r="I324" i="1"/>
  <c r="J324" i="1" s="1"/>
  <c r="I325" i="1"/>
  <c r="J325" i="1" s="1"/>
  <c r="I326" i="1"/>
  <c r="I327" i="1"/>
  <c r="I328" i="1"/>
  <c r="J328" i="1" s="1"/>
  <c r="I329" i="1"/>
  <c r="J329" i="1" s="1"/>
  <c r="I330" i="1"/>
  <c r="J330" i="1" s="1"/>
  <c r="I331" i="1"/>
  <c r="I332" i="1"/>
  <c r="J332" i="1" s="1"/>
  <c r="I333" i="1"/>
  <c r="I334" i="1"/>
  <c r="I335" i="1"/>
  <c r="J335" i="1" s="1"/>
  <c r="I336" i="1"/>
  <c r="J336" i="1" s="1"/>
  <c r="I337" i="1"/>
  <c r="J337" i="1" s="1"/>
  <c r="I338" i="1"/>
  <c r="J338" i="1" s="1"/>
  <c r="I339" i="1"/>
  <c r="I340" i="1"/>
  <c r="J340" i="1" s="1"/>
  <c r="I341" i="1"/>
  <c r="J341" i="1" s="1"/>
  <c r="I342" i="1"/>
  <c r="J342" i="1" s="1"/>
  <c r="I343" i="1"/>
  <c r="I344" i="1"/>
  <c r="J344" i="1" s="1"/>
  <c r="I345" i="1"/>
  <c r="I346" i="1"/>
  <c r="I347" i="1"/>
  <c r="J347" i="1" s="1"/>
  <c r="I348" i="1"/>
  <c r="J348" i="1" s="1"/>
  <c r="I349" i="1"/>
  <c r="J349" i="1" s="1"/>
  <c r="I350" i="1"/>
  <c r="J350" i="1" s="1"/>
  <c r="I351" i="1"/>
  <c r="I352" i="1"/>
  <c r="J352" i="1" s="1"/>
  <c r="I353" i="1"/>
  <c r="J353" i="1" s="1"/>
  <c r="I354" i="1"/>
  <c r="J354" i="1" s="1"/>
  <c r="I355" i="1"/>
  <c r="I356" i="1"/>
  <c r="J356" i="1" s="1"/>
  <c r="I357" i="1"/>
  <c r="J357" i="1" s="1"/>
  <c r="I358" i="1"/>
  <c r="I359" i="1"/>
  <c r="J359" i="1" s="1"/>
  <c r="I360" i="1"/>
  <c r="J360" i="1" s="1"/>
  <c r="I361" i="1"/>
  <c r="J361" i="1" s="1"/>
  <c r="I362" i="1"/>
  <c r="J362" i="1" s="1"/>
  <c r="I363" i="1"/>
  <c r="I364" i="1"/>
  <c r="J364" i="1" s="1"/>
  <c r="I365" i="1"/>
  <c r="J365" i="1" s="1"/>
  <c r="I366" i="1"/>
  <c r="J366" i="1" s="1"/>
  <c r="I367" i="1"/>
  <c r="I368" i="1"/>
  <c r="J368" i="1" s="1"/>
  <c r="I369" i="1"/>
  <c r="J369" i="1" s="1"/>
  <c r="I370" i="1"/>
  <c r="I371" i="1"/>
  <c r="J371" i="1" s="1"/>
  <c r="I372" i="1"/>
  <c r="J372" i="1" s="1"/>
  <c r="I373" i="1"/>
  <c r="J373" i="1" s="1"/>
  <c r="I374" i="1"/>
  <c r="I375" i="1"/>
  <c r="I376" i="1"/>
  <c r="J376" i="1" s="1"/>
  <c r="I377" i="1"/>
  <c r="J377" i="1" s="1"/>
  <c r="I378" i="1"/>
  <c r="J378" i="1" s="1"/>
  <c r="I379" i="1"/>
  <c r="I380" i="1"/>
  <c r="J380" i="1" s="1"/>
  <c r="I381" i="1"/>
  <c r="J381" i="1" s="1"/>
  <c r="I382" i="1"/>
  <c r="I383" i="1"/>
  <c r="J383" i="1" s="1"/>
  <c r="I384" i="1"/>
  <c r="J384" i="1" s="1"/>
  <c r="I385" i="1"/>
  <c r="J385" i="1" s="1"/>
  <c r="I386" i="1"/>
  <c r="J386" i="1" s="1"/>
  <c r="I387" i="1"/>
  <c r="I388" i="1"/>
  <c r="J388" i="1" s="1"/>
  <c r="I389" i="1"/>
  <c r="J389" i="1" s="1"/>
  <c r="I390" i="1"/>
  <c r="J390" i="1" s="1"/>
  <c r="I391" i="1"/>
  <c r="I392" i="1"/>
  <c r="I393" i="1"/>
  <c r="J393" i="1" s="1"/>
  <c r="I394" i="1"/>
  <c r="I395" i="1"/>
  <c r="I396" i="1"/>
  <c r="J396" i="1" s="1"/>
  <c r="I397" i="1"/>
  <c r="J397" i="1" s="1"/>
  <c r="I398" i="1"/>
  <c r="J398" i="1" s="1"/>
  <c r="I399" i="1"/>
  <c r="I400" i="1"/>
  <c r="J400" i="1" s="1"/>
  <c r="I401" i="1"/>
  <c r="J401" i="1" s="1"/>
  <c r="I402" i="1"/>
  <c r="J402" i="1" s="1"/>
  <c r="I403" i="1"/>
  <c r="I404" i="1"/>
  <c r="J404" i="1" s="1"/>
  <c r="I405" i="1"/>
  <c r="J405" i="1" s="1"/>
  <c r="I406" i="1"/>
  <c r="I407" i="1"/>
  <c r="J407" i="1" s="1"/>
  <c r="I408" i="1"/>
  <c r="J408" i="1" s="1"/>
  <c r="I409" i="1"/>
  <c r="J409" i="1" s="1"/>
  <c r="I410" i="1"/>
  <c r="J410" i="1" s="1"/>
  <c r="I411" i="1"/>
  <c r="I412" i="1"/>
  <c r="J412" i="1" s="1"/>
  <c r="I413" i="1"/>
  <c r="J413" i="1" s="1"/>
  <c r="I414" i="1"/>
  <c r="J414" i="1" s="1"/>
  <c r="I415" i="1"/>
  <c r="I416" i="1"/>
  <c r="J416" i="1" s="1"/>
  <c r="I417" i="1"/>
  <c r="J417" i="1" s="1"/>
  <c r="I418" i="1"/>
  <c r="I419" i="1"/>
  <c r="J419" i="1" s="1"/>
  <c r="I420" i="1"/>
  <c r="J420" i="1" s="1"/>
  <c r="I421" i="1"/>
  <c r="J421" i="1" s="1"/>
  <c r="I422" i="1"/>
  <c r="J422" i="1" s="1"/>
  <c r="I423" i="1"/>
  <c r="I424" i="1"/>
  <c r="J424" i="1" s="1"/>
  <c r="I425" i="1"/>
  <c r="J425" i="1" s="1"/>
  <c r="I426" i="1"/>
  <c r="J426" i="1" s="1"/>
  <c r="I427" i="1"/>
  <c r="I428" i="1"/>
  <c r="J428" i="1" s="1"/>
  <c r="I429" i="1"/>
  <c r="J429" i="1" s="1"/>
  <c r="I430" i="1"/>
  <c r="I431" i="1"/>
  <c r="J431" i="1" s="1"/>
  <c r="I432" i="1"/>
  <c r="J432" i="1" s="1"/>
  <c r="I433" i="1"/>
  <c r="J433" i="1" s="1"/>
  <c r="I434" i="1"/>
  <c r="J434" i="1" s="1"/>
  <c r="I435" i="1"/>
  <c r="I436" i="1"/>
  <c r="J436" i="1" s="1"/>
  <c r="I437" i="1"/>
  <c r="J437" i="1" s="1"/>
  <c r="I438" i="1"/>
  <c r="J438" i="1" s="1"/>
  <c r="I439" i="1"/>
  <c r="I440" i="1"/>
  <c r="J440" i="1" s="1"/>
  <c r="I441" i="1"/>
  <c r="J441" i="1" s="1"/>
  <c r="I442" i="1"/>
  <c r="I443" i="1"/>
  <c r="J443" i="1" s="1"/>
  <c r="I444" i="1"/>
  <c r="J444" i="1" s="1"/>
  <c r="I445" i="1"/>
  <c r="J445" i="1" s="1"/>
  <c r="I446" i="1"/>
  <c r="J446" i="1" s="1"/>
  <c r="I447" i="1"/>
  <c r="I448" i="1"/>
  <c r="J448" i="1" s="1"/>
  <c r="I449" i="1"/>
  <c r="J449" i="1" s="1"/>
  <c r="I450" i="1"/>
  <c r="J450" i="1" s="1"/>
  <c r="I451" i="1"/>
  <c r="I452" i="1"/>
  <c r="J452" i="1" s="1"/>
  <c r="I453" i="1"/>
  <c r="J453" i="1" s="1"/>
  <c r="I454" i="1"/>
  <c r="I455" i="1"/>
  <c r="J455" i="1" s="1"/>
  <c r="I456" i="1"/>
  <c r="J456" i="1" s="1"/>
  <c r="I457" i="1"/>
  <c r="J457" i="1" s="1"/>
  <c r="I458" i="1"/>
  <c r="J458" i="1" s="1"/>
  <c r="I459" i="1"/>
  <c r="I460" i="1"/>
  <c r="J460" i="1" s="1"/>
  <c r="I461" i="1"/>
  <c r="J461" i="1" s="1"/>
  <c r="I462" i="1"/>
  <c r="J462" i="1" s="1"/>
  <c r="I463" i="1"/>
  <c r="I464" i="1"/>
  <c r="J464" i="1" s="1"/>
  <c r="I465" i="1"/>
  <c r="J465" i="1" s="1"/>
  <c r="I466" i="1"/>
  <c r="I467" i="1"/>
  <c r="J467" i="1" s="1"/>
  <c r="I468" i="1"/>
  <c r="J468" i="1" s="1"/>
  <c r="I469" i="1"/>
  <c r="J469" i="1" s="1"/>
  <c r="I470" i="1"/>
  <c r="J470" i="1" s="1"/>
  <c r="I471" i="1"/>
  <c r="I472" i="1"/>
  <c r="J472" i="1" s="1"/>
  <c r="I473" i="1"/>
  <c r="J473" i="1" s="1"/>
  <c r="I474" i="1"/>
  <c r="J474" i="1" s="1"/>
  <c r="I475" i="1"/>
  <c r="I476" i="1"/>
  <c r="I477" i="1"/>
  <c r="J477" i="1" s="1"/>
  <c r="I478" i="1"/>
  <c r="I479" i="1"/>
  <c r="J479" i="1" s="1"/>
  <c r="I480" i="1"/>
  <c r="J480" i="1" s="1"/>
  <c r="I481" i="1"/>
  <c r="J481" i="1" s="1"/>
  <c r="I482" i="1"/>
  <c r="J482" i="1" s="1"/>
  <c r="I483" i="1"/>
  <c r="I484" i="1"/>
  <c r="J484" i="1" s="1"/>
  <c r="I485" i="1"/>
  <c r="J485" i="1" s="1"/>
  <c r="I486" i="1"/>
  <c r="J486" i="1" s="1"/>
  <c r="I487" i="1"/>
  <c r="I488" i="1"/>
  <c r="J488" i="1" s="1"/>
  <c r="I489" i="1"/>
  <c r="J489" i="1" s="1"/>
  <c r="I490" i="1"/>
  <c r="I491" i="1"/>
  <c r="J491" i="1" s="1"/>
  <c r="I492" i="1"/>
  <c r="J492" i="1" s="1"/>
  <c r="I493" i="1"/>
  <c r="J493" i="1" s="1"/>
  <c r="I494" i="1"/>
  <c r="J494" i="1" s="1"/>
  <c r="I495" i="1"/>
  <c r="I496" i="1"/>
  <c r="J496" i="1" s="1"/>
  <c r="I497" i="1"/>
  <c r="J497" i="1" s="1"/>
  <c r="I498" i="1"/>
  <c r="J498" i="1" s="1"/>
  <c r="I499" i="1"/>
  <c r="I500" i="1"/>
  <c r="J500" i="1" s="1"/>
  <c r="I501" i="1"/>
  <c r="J501" i="1" s="1"/>
  <c r="I502" i="1"/>
  <c r="I503" i="1"/>
  <c r="J503" i="1" s="1"/>
  <c r="I504" i="1"/>
  <c r="J504" i="1" s="1"/>
  <c r="I505" i="1"/>
  <c r="J505" i="1" s="1"/>
  <c r="I506" i="1"/>
  <c r="J506" i="1" s="1"/>
  <c r="I507" i="1"/>
  <c r="I508" i="1"/>
  <c r="J508" i="1" s="1"/>
  <c r="I509" i="1"/>
  <c r="J509" i="1" s="1"/>
  <c r="I510" i="1"/>
  <c r="J510" i="1" s="1"/>
  <c r="I511" i="1"/>
  <c r="I512" i="1"/>
  <c r="J512" i="1" s="1"/>
  <c r="I513" i="1"/>
  <c r="J513" i="1" s="1"/>
  <c r="I514" i="1"/>
  <c r="I515" i="1"/>
  <c r="J515" i="1" s="1"/>
  <c r="I516" i="1"/>
  <c r="J516" i="1" s="1"/>
  <c r="I517" i="1"/>
  <c r="J517" i="1" s="1"/>
  <c r="I518" i="1"/>
  <c r="J518" i="1" s="1"/>
  <c r="I519" i="1"/>
  <c r="I520" i="1"/>
  <c r="J520" i="1" s="1"/>
  <c r="I521" i="1"/>
  <c r="J521" i="1" s="1"/>
  <c r="I522" i="1"/>
  <c r="J522" i="1" s="1"/>
  <c r="I523" i="1"/>
  <c r="I524" i="1"/>
  <c r="J524" i="1" s="1"/>
  <c r="I525" i="1"/>
  <c r="J525" i="1" s="1"/>
  <c r="I526" i="1"/>
  <c r="I527" i="1"/>
  <c r="J527" i="1" s="1"/>
  <c r="I528" i="1"/>
  <c r="J528" i="1" s="1"/>
  <c r="I529" i="1"/>
  <c r="J529" i="1" s="1"/>
  <c r="I530" i="1"/>
  <c r="J530" i="1" s="1"/>
  <c r="I531" i="1"/>
  <c r="I532" i="1"/>
  <c r="J532" i="1" s="1"/>
  <c r="I533" i="1"/>
  <c r="J533" i="1" s="1"/>
  <c r="I534" i="1"/>
  <c r="J534" i="1" s="1"/>
  <c r="I535" i="1"/>
  <c r="I536" i="1"/>
  <c r="J536" i="1" s="1"/>
  <c r="I537" i="1"/>
  <c r="J537" i="1" s="1"/>
  <c r="I538" i="1"/>
  <c r="I539" i="1"/>
  <c r="I540" i="1"/>
  <c r="J540" i="1" s="1"/>
  <c r="I541" i="1"/>
  <c r="J541" i="1" s="1"/>
  <c r="I542" i="1"/>
  <c r="J542" i="1" s="1"/>
  <c r="I543" i="1"/>
  <c r="I544" i="1"/>
  <c r="J544" i="1" s="1"/>
  <c r="I545" i="1"/>
  <c r="J545" i="1" s="1"/>
  <c r="I546" i="1"/>
  <c r="J546" i="1" s="1"/>
  <c r="I547" i="1"/>
  <c r="I548" i="1"/>
  <c r="J548" i="1" s="1"/>
  <c r="I549" i="1"/>
  <c r="J549" i="1" s="1"/>
  <c r="I550" i="1"/>
  <c r="I551" i="1"/>
  <c r="J551" i="1" s="1"/>
  <c r="I552" i="1"/>
  <c r="J552" i="1" s="1"/>
  <c r="I553" i="1"/>
  <c r="J553" i="1" s="1"/>
  <c r="I554" i="1"/>
  <c r="J554" i="1" s="1"/>
  <c r="I555" i="1"/>
  <c r="I556" i="1"/>
  <c r="J556" i="1" s="1"/>
  <c r="I557" i="1"/>
  <c r="J557" i="1" s="1"/>
  <c r="I558" i="1"/>
  <c r="J558" i="1" s="1"/>
  <c r="I559" i="1"/>
  <c r="I560" i="1"/>
  <c r="I561" i="1"/>
  <c r="J561" i="1" s="1"/>
  <c r="I562" i="1"/>
  <c r="I563" i="1"/>
  <c r="J563" i="1" s="1"/>
  <c r="I564" i="1"/>
  <c r="J564" i="1" s="1"/>
  <c r="I565" i="1"/>
  <c r="J565" i="1" s="1"/>
  <c r="I566" i="1"/>
  <c r="J566" i="1" s="1"/>
  <c r="I567" i="1"/>
  <c r="I568" i="1"/>
  <c r="J568" i="1" s="1"/>
  <c r="I569" i="1"/>
  <c r="J569" i="1" s="1"/>
  <c r="I570" i="1"/>
  <c r="J570" i="1" s="1"/>
  <c r="I571" i="1"/>
  <c r="I572" i="1"/>
  <c r="J572" i="1" s="1"/>
  <c r="I573" i="1"/>
  <c r="J573" i="1" s="1"/>
  <c r="I574" i="1"/>
  <c r="I575" i="1"/>
  <c r="J575" i="1" s="1"/>
  <c r="I576" i="1"/>
  <c r="J576" i="1" s="1"/>
  <c r="I577" i="1"/>
  <c r="J577" i="1" s="1"/>
  <c r="I578" i="1"/>
  <c r="J578" i="1" s="1"/>
  <c r="I579" i="1"/>
  <c r="I580" i="1"/>
  <c r="J580" i="1" s="1"/>
  <c r="I581" i="1"/>
  <c r="J581" i="1" s="1"/>
  <c r="I582" i="1"/>
  <c r="J582" i="1" s="1"/>
  <c r="I583" i="1"/>
  <c r="I584" i="1"/>
  <c r="J584" i="1" s="1"/>
  <c r="I585" i="1"/>
  <c r="J585" i="1" s="1"/>
  <c r="I586" i="1"/>
  <c r="I587" i="1"/>
  <c r="J587" i="1" s="1"/>
  <c r="I588" i="1"/>
  <c r="J588" i="1" s="1"/>
  <c r="I589" i="1"/>
  <c r="J589" i="1" s="1"/>
  <c r="I590" i="1"/>
  <c r="J590" i="1" s="1"/>
  <c r="I591" i="1"/>
  <c r="I592" i="1"/>
  <c r="J592" i="1" s="1"/>
  <c r="I593" i="1"/>
  <c r="J593" i="1" s="1"/>
  <c r="I594" i="1"/>
  <c r="J594" i="1" s="1"/>
  <c r="I595" i="1"/>
  <c r="I596" i="1"/>
  <c r="J596" i="1" s="1"/>
  <c r="I597" i="1"/>
  <c r="J597" i="1" s="1"/>
  <c r="I598" i="1"/>
  <c r="I599" i="1"/>
  <c r="J599" i="1" s="1"/>
  <c r="I600" i="1"/>
  <c r="J600" i="1" s="1"/>
  <c r="I601" i="1"/>
  <c r="J601" i="1" s="1"/>
  <c r="I602" i="1"/>
  <c r="J602" i="1" s="1"/>
  <c r="I603" i="1"/>
  <c r="I604" i="1"/>
  <c r="J604" i="1" s="1"/>
  <c r="I605" i="1"/>
  <c r="J605" i="1" s="1"/>
  <c r="I606" i="1"/>
  <c r="J606" i="1" s="1"/>
  <c r="I607" i="1"/>
  <c r="I608" i="1"/>
  <c r="J608" i="1" s="1"/>
  <c r="I609" i="1"/>
  <c r="J609" i="1" s="1"/>
  <c r="I610" i="1"/>
  <c r="I611" i="1"/>
  <c r="J611" i="1" s="1"/>
  <c r="I612" i="1"/>
  <c r="J612" i="1" s="1"/>
  <c r="I613" i="1"/>
  <c r="J613" i="1" s="1"/>
  <c r="I614" i="1"/>
  <c r="J614" i="1" s="1"/>
  <c r="I615" i="1"/>
  <c r="I616" i="1"/>
  <c r="J616" i="1" s="1"/>
  <c r="I617" i="1"/>
  <c r="J617" i="1" s="1"/>
  <c r="I618" i="1"/>
  <c r="J618" i="1" s="1"/>
  <c r="I619" i="1"/>
  <c r="I620" i="1"/>
  <c r="J620" i="1" s="1"/>
  <c r="I621" i="1"/>
  <c r="J621" i="1" s="1"/>
  <c r="I622" i="1"/>
  <c r="I623" i="1"/>
  <c r="J623" i="1" s="1"/>
  <c r="I624" i="1"/>
  <c r="J624" i="1" s="1"/>
  <c r="I625" i="1"/>
  <c r="J625" i="1" s="1"/>
  <c r="I626" i="1"/>
  <c r="J626" i="1" s="1"/>
  <c r="I627" i="1"/>
  <c r="I628" i="1"/>
  <c r="J628" i="1" s="1"/>
  <c r="I629" i="1"/>
  <c r="J629" i="1" s="1"/>
  <c r="I630" i="1"/>
  <c r="J630" i="1" s="1"/>
  <c r="I631" i="1"/>
  <c r="I632" i="1"/>
  <c r="J632" i="1" s="1"/>
  <c r="I633" i="1"/>
  <c r="J633" i="1" s="1"/>
  <c r="I634" i="1"/>
  <c r="I635" i="1"/>
  <c r="J635" i="1" s="1"/>
  <c r="I636" i="1"/>
  <c r="J636" i="1" s="1"/>
  <c r="I637" i="1"/>
  <c r="J637" i="1" s="1"/>
  <c r="I638" i="1"/>
  <c r="J638" i="1" s="1"/>
  <c r="I639" i="1"/>
  <c r="I640" i="1"/>
  <c r="J640" i="1" s="1"/>
  <c r="I641" i="1"/>
  <c r="J641" i="1" s="1"/>
  <c r="I642" i="1"/>
  <c r="J642" i="1" s="1"/>
  <c r="I643" i="1"/>
  <c r="I644" i="1"/>
  <c r="J644" i="1" s="1"/>
  <c r="I645" i="1"/>
  <c r="J645" i="1" s="1"/>
  <c r="I646" i="1"/>
  <c r="I647" i="1"/>
  <c r="J647" i="1" s="1"/>
  <c r="I648" i="1"/>
  <c r="J648" i="1" s="1"/>
  <c r="I649" i="1"/>
  <c r="J649" i="1" s="1"/>
  <c r="I650" i="1"/>
  <c r="J650" i="1" s="1"/>
  <c r="I651" i="1"/>
  <c r="I652" i="1"/>
  <c r="J652" i="1" s="1"/>
  <c r="I653" i="1"/>
  <c r="J653" i="1" s="1"/>
  <c r="I654" i="1"/>
  <c r="J654" i="1" s="1"/>
  <c r="I655" i="1"/>
  <c r="I656" i="1"/>
  <c r="J656" i="1" s="1"/>
  <c r="I657" i="1"/>
  <c r="J657" i="1" s="1"/>
  <c r="I658" i="1"/>
  <c r="I659" i="1"/>
  <c r="J659" i="1" s="1"/>
  <c r="I660" i="1"/>
  <c r="J660" i="1" s="1"/>
  <c r="I661" i="1"/>
  <c r="J661" i="1" s="1"/>
  <c r="I662" i="1"/>
  <c r="J662" i="1" s="1"/>
  <c r="I663" i="1"/>
  <c r="I664" i="1"/>
  <c r="J664" i="1" s="1"/>
  <c r="I665" i="1"/>
  <c r="J665" i="1" s="1"/>
  <c r="I666" i="1"/>
  <c r="J666" i="1" s="1"/>
  <c r="I667" i="1"/>
  <c r="I668" i="1"/>
  <c r="J668" i="1" s="1"/>
  <c r="I669" i="1"/>
  <c r="J669" i="1" s="1"/>
  <c r="I670" i="1"/>
  <c r="I671" i="1"/>
  <c r="J671" i="1" s="1"/>
  <c r="I672" i="1"/>
  <c r="J672" i="1" s="1"/>
  <c r="I673" i="1"/>
  <c r="J673" i="1" s="1"/>
  <c r="I674" i="1"/>
  <c r="J674" i="1" s="1"/>
  <c r="I675" i="1"/>
  <c r="I676" i="1"/>
  <c r="J676" i="1" s="1"/>
  <c r="I677" i="1"/>
  <c r="J677" i="1" s="1"/>
  <c r="I678" i="1"/>
  <c r="J678" i="1" s="1"/>
  <c r="I679" i="1"/>
  <c r="I680" i="1"/>
  <c r="J680" i="1" s="1"/>
  <c r="I681" i="1"/>
  <c r="J681" i="1" s="1"/>
  <c r="I682" i="1"/>
  <c r="I683" i="1"/>
  <c r="I684" i="1"/>
  <c r="J684" i="1" s="1"/>
  <c r="I685" i="1"/>
  <c r="J685" i="1" s="1"/>
  <c r="I686" i="1"/>
  <c r="J686" i="1" s="1"/>
  <c r="I687" i="1"/>
  <c r="I688" i="1"/>
  <c r="J688" i="1" s="1"/>
  <c r="I689" i="1"/>
  <c r="J689" i="1" s="1"/>
  <c r="I690" i="1"/>
  <c r="J690" i="1" s="1"/>
  <c r="I691" i="1"/>
  <c r="I692" i="1"/>
  <c r="J692" i="1" s="1"/>
  <c r="I693" i="1"/>
  <c r="J693" i="1" s="1"/>
  <c r="I694" i="1"/>
  <c r="I695" i="1"/>
  <c r="J695" i="1" s="1"/>
  <c r="I696" i="1"/>
  <c r="J696" i="1" s="1"/>
  <c r="I697" i="1"/>
  <c r="J697" i="1" s="1"/>
  <c r="I698" i="1"/>
  <c r="J698" i="1" s="1"/>
  <c r="I699" i="1"/>
  <c r="I700" i="1"/>
  <c r="J700" i="1" s="1"/>
  <c r="I701" i="1"/>
  <c r="J701" i="1" s="1"/>
  <c r="I702" i="1"/>
  <c r="J702" i="1" s="1"/>
  <c r="I703" i="1"/>
  <c r="I704" i="1"/>
  <c r="J704" i="1" s="1"/>
  <c r="I705" i="1"/>
  <c r="J705" i="1" s="1"/>
  <c r="I706" i="1"/>
  <c r="I707" i="1"/>
  <c r="J707" i="1" s="1"/>
  <c r="I708" i="1"/>
  <c r="J708" i="1" s="1"/>
  <c r="I709" i="1"/>
  <c r="J709" i="1" s="1"/>
  <c r="I710" i="1"/>
  <c r="J710" i="1" s="1"/>
  <c r="I711" i="1"/>
  <c r="I712" i="1"/>
  <c r="J712" i="1" s="1"/>
  <c r="I713" i="1"/>
  <c r="J713" i="1" s="1"/>
  <c r="I714" i="1"/>
  <c r="J714" i="1" s="1"/>
  <c r="I715" i="1"/>
  <c r="I716" i="1"/>
  <c r="J716" i="1" s="1"/>
  <c r="I717" i="1"/>
  <c r="J717" i="1" s="1"/>
  <c r="I718" i="1"/>
  <c r="I719" i="1"/>
  <c r="J719" i="1" s="1"/>
  <c r="I720" i="1"/>
  <c r="J720" i="1" s="1"/>
  <c r="I721" i="1"/>
  <c r="J721" i="1" s="1"/>
  <c r="I722" i="1"/>
  <c r="J722" i="1" s="1"/>
  <c r="I723" i="1"/>
  <c r="I724" i="1"/>
  <c r="J724" i="1" s="1"/>
  <c r="I725" i="1"/>
  <c r="J725" i="1" s="1"/>
  <c r="I726" i="1"/>
  <c r="J726" i="1" s="1"/>
  <c r="I727" i="1"/>
  <c r="I728" i="1"/>
  <c r="J728" i="1" s="1"/>
  <c r="I729" i="1"/>
  <c r="J729" i="1" s="1"/>
  <c r="I730" i="1"/>
  <c r="I731" i="1"/>
  <c r="J731" i="1" s="1"/>
  <c r="I732" i="1"/>
  <c r="J732" i="1" s="1"/>
  <c r="I733" i="1"/>
  <c r="J733" i="1" s="1"/>
  <c r="I734" i="1"/>
  <c r="J734" i="1" s="1"/>
  <c r="I735" i="1"/>
  <c r="I736" i="1"/>
  <c r="J736" i="1" s="1"/>
  <c r="I737" i="1"/>
  <c r="J737" i="1" s="1"/>
  <c r="I738" i="1"/>
  <c r="J738" i="1" s="1"/>
  <c r="I739" i="1"/>
  <c r="I740" i="1"/>
  <c r="J740" i="1" s="1"/>
  <c r="I741" i="1"/>
  <c r="J741" i="1" s="1"/>
  <c r="I742" i="1"/>
  <c r="I743" i="1"/>
  <c r="J743" i="1" s="1"/>
  <c r="I744" i="1"/>
  <c r="J744" i="1" s="1"/>
  <c r="I745" i="1"/>
  <c r="J745" i="1" s="1"/>
  <c r="I746" i="1"/>
  <c r="J746" i="1" s="1"/>
  <c r="I747" i="1"/>
  <c r="I748" i="1"/>
  <c r="J748" i="1" s="1"/>
  <c r="I749" i="1"/>
  <c r="J749" i="1" s="1"/>
  <c r="I750" i="1"/>
  <c r="J750" i="1" s="1"/>
  <c r="I751" i="1"/>
  <c r="I752" i="1"/>
  <c r="I753" i="1"/>
  <c r="J753" i="1" s="1"/>
  <c r="I754" i="1"/>
  <c r="I755" i="1"/>
  <c r="J755" i="1" s="1"/>
  <c r="I756" i="1"/>
  <c r="J756" i="1" s="1"/>
  <c r="I757" i="1"/>
  <c r="J757" i="1" s="1"/>
  <c r="I758" i="1"/>
  <c r="I759" i="1"/>
  <c r="I760" i="1"/>
  <c r="J760" i="1" s="1"/>
  <c r="I761" i="1"/>
  <c r="J761" i="1" s="1"/>
  <c r="I762" i="1"/>
  <c r="J762" i="1" s="1"/>
  <c r="I763" i="1"/>
  <c r="I764" i="1"/>
  <c r="J764" i="1" s="1"/>
  <c r="I765" i="1"/>
  <c r="J765" i="1" s="1"/>
  <c r="I766" i="1"/>
  <c r="I767" i="1"/>
  <c r="J767" i="1" s="1"/>
  <c r="I768" i="1"/>
  <c r="J768" i="1" s="1"/>
  <c r="I769" i="1"/>
  <c r="J769" i="1" s="1"/>
  <c r="I770" i="1"/>
  <c r="J770" i="1" s="1"/>
  <c r="I771" i="1"/>
  <c r="I772" i="1"/>
  <c r="J772" i="1" s="1"/>
  <c r="I773" i="1"/>
  <c r="J773" i="1" s="1"/>
  <c r="I774" i="1"/>
  <c r="J774" i="1" s="1"/>
  <c r="I775" i="1"/>
  <c r="I776" i="1"/>
  <c r="I777" i="1"/>
  <c r="J777" i="1" s="1"/>
  <c r="I778" i="1"/>
  <c r="I779" i="1"/>
  <c r="J779" i="1" s="1"/>
  <c r="I780" i="1"/>
  <c r="J780" i="1" s="1"/>
  <c r="I781" i="1"/>
  <c r="J781" i="1" s="1"/>
  <c r="I782" i="1"/>
  <c r="J782" i="1" s="1"/>
  <c r="I783" i="1"/>
  <c r="I784" i="1"/>
  <c r="J784" i="1" s="1"/>
  <c r="I785" i="1"/>
  <c r="J785" i="1" s="1"/>
  <c r="I786" i="1"/>
  <c r="J786" i="1" s="1"/>
  <c r="I787" i="1"/>
  <c r="I788" i="1"/>
  <c r="J788" i="1" s="1"/>
  <c r="I789" i="1"/>
  <c r="J789" i="1" s="1"/>
  <c r="I790" i="1"/>
  <c r="I791" i="1"/>
  <c r="J791" i="1" s="1"/>
  <c r="I792" i="1"/>
  <c r="J792" i="1" s="1"/>
  <c r="I793" i="1"/>
  <c r="J793" i="1" s="1"/>
  <c r="I794" i="1"/>
  <c r="J794" i="1" s="1"/>
  <c r="I795" i="1"/>
  <c r="I796" i="1"/>
  <c r="J796" i="1" s="1"/>
  <c r="I797" i="1"/>
  <c r="J797" i="1" s="1"/>
  <c r="I798" i="1"/>
  <c r="J798" i="1" s="1"/>
  <c r="I799" i="1"/>
  <c r="I800" i="1"/>
  <c r="J800" i="1" s="1"/>
  <c r="I801" i="1"/>
  <c r="I802" i="1"/>
  <c r="I803" i="1"/>
  <c r="I804" i="1"/>
  <c r="J804" i="1" s="1"/>
  <c r="I805" i="1"/>
  <c r="J805" i="1" s="1"/>
  <c r="I806" i="1"/>
  <c r="J806" i="1" s="1"/>
  <c r="I807" i="1"/>
  <c r="I808" i="1"/>
  <c r="J808" i="1" s="1"/>
  <c r="I809" i="1"/>
  <c r="J809" i="1" s="1"/>
  <c r="I810" i="1"/>
  <c r="J810" i="1" s="1"/>
  <c r="I811" i="1"/>
  <c r="I812" i="1"/>
  <c r="J812" i="1" s="1"/>
  <c r="I813" i="1"/>
  <c r="J813" i="1" s="1"/>
  <c r="I814" i="1"/>
  <c r="I815" i="1"/>
  <c r="J815" i="1" s="1"/>
  <c r="I816" i="1"/>
  <c r="J816" i="1" s="1"/>
  <c r="I817" i="1"/>
  <c r="J817" i="1" s="1"/>
  <c r="I818" i="1"/>
  <c r="J818" i="1" s="1"/>
  <c r="I819" i="1"/>
  <c r="I820" i="1"/>
  <c r="J820" i="1" s="1"/>
  <c r="I821" i="1"/>
  <c r="J821" i="1" s="1"/>
  <c r="I822" i="1"/>
  <c r="J822" i="1" s="1"/>
  <c r="I823" i="1"/>
  <c r="I824" i="1"/>
  <c r="J824" i="1" s="1"/>
  <c r="I825" i="1"/>
  <c r="J825" i="1" s="1"/>
  <c r="I826" i="1"/>
  <c r="I827" i="1"/>
  <c r="J827" i="1" s="1"/>
  <c r="I828" i="1"/>
  <c r="J828" i="1" s="1"/>
  <c r="I829" i="1"/>
  <c r="J829" i="1" s="1"/>
  <c r="I830" i="1"/>
  <c r="J830" i="1" s="1"/>
  <c r="I831" i="1"/>
  <c r="I832" i="1"/>
  <c r="J832" i="1" s="1"/>
  <c r="I833" i="1"/>
  <c r="J833" i="1" s="1"/>
  <c r="I834" i="1"/>
  <c r="J834" i="1" s="1"/>
  <c r="I835" i="1"/>
  <c r="I836" i="1"/>
  <c r="J836" i="1" s="1"/>
  <c r="I837" i="1"/>
  <c r="J837" i="1" s="1"/>
  <c r="I838" i="1"/>
  <c r="I839" i="1"/>
  <c r="J839" i="1" s="1"/>
  <c r="I840" i="1"/>
  <c r="J840" i="1" s="1"/>
  <c r="I841" i="1"/>
  <c r="J841" i="1" s="1"/>
  <c r="I842" i="1"/>
  <c r="J842" i="1" s="1"/>
  <c r="I843" i="1"/>
  <c r="I844" i="1"/>
  <c r="J844" i="1" s="1"/>
  <c r="I845" i="1"/>
  <c r="J845" i="1" s="1"/>
  <c r="I846" i="1"/>
  <c r="J846" i="1" s="1"/>
  <c r="I847" i="1"/>
  <c r="I848" i="1"/>
  <c r="J848" i="1" s="1"/>
  <c r="I849" i="1"/>
  <c r="J849" i="1" s="1"/>
  <c r="I850" i="1"/>
  <c r="I851" i="1"/>
  <c r="J851" i="1" s="1"/>
  <c r="I852" i="1"/>
  <c r="J852" i="1" s="1"/>
  <c r="I853" i="1"/>
  <c r="J853" i="1" s="1"/>
  <c r="I854" i="1"/>
  <c r="J854" i="1" s="1"/>
  <c r="I855" i="1"/>
  <c r="I856" i="1"/>
  <c r="J856" i="1" s="1"/>
  <c r="I857" i="1"/>
  <c r="J857" i="1" s="1"/>
  <c r="I858" i="1"/>
  <c r="J858" i="1" s="1"/>
  <c r="I859" i="1"/>
  <c r="I860" i="1"/>
  <c r="J860" i="1" s="1"/>
  <c r="I861" i="1"/>
  <c r="J861" i="1" s="1"/>
  <c r="I862" i="1"/>
  <c r="I863" i="1"/>
  <c r="J863" i="1" s="1"/>
  <c r="I864" i="1"/>
  <c r="J864" i="1" s="1"/>
  <c r="I865" i="1"/>
  <c r="J865" i="1" s="1"/>
  <c r="I866" i="1"/>
  <c r="J866" i="1" s="1"/>
  <c r="I867" i="1"/>
  <c r="I868" i="1"/>
  <c r="J868" i="1" s="1"/>
  <c r="I869" i="1"/>
  <c r="J869" i="1" s="1"/>
  <c r="I870" i="1"/>
  <c r="J870" i="1" s="1"/>
  <c r="I871" i="1"/>
  <c r="I872" i="1"/>
  <c r="J872" i="1" s="1"/>
  <c r="I873" i="1"/>
  <c r="I874" i="1"/>
  <c r="I875" i="1"/>
  <c r="J875" i="1" s="1"/>
  <c r="I876" i="1"/>
  <c r="J876" i="1" s="1"/>
  <c r="I877" i="1"/>
  <c r="J877" i="1" s="1"/>
  <c r="I878" i="1"/>
  <c r="J878" i="1" s="1"/>
  <c r="I879" i="1"/>
  <c r="I880" i="1"/>
  <c r="J880" i="1" s="1"/>
  <c r="I881" i="1"/>
  <c r="J881" i="1" s="1"/>
  <c r="I882" i="1"/>
  <c r="J882" i="1" s="1"/>
  <c r="I883" i="1"/>
  <c r="I884" i="1"/>
  <c r="J884" i="1" s="1"/>
  <c r="I885" i="1"/>
  <c r="J885" i="1" s="1"/>
  <c r="I886" i="1"/>
  <c r="I887" i="1"/>
  <c r="J887" i="1" s="1"/>
  <c r="I888" i="1"/>
  <c r="J888" i="1" s="1"/>
  <c r="I889" i="1"/>
  <c r="J889" i="1" s="1"/>
  <c r="I890" i="1"/>
  <c r="J890" i="1" s="1"/>
  <c r="I891" i="1"/>
  <c r="I892" i="1"/>
  <c r="J892" i="1" s="1"/>
  <c r="I893" i="1"/>
  <c r="J893" i="1" s="1"/>
  <c r="I894" i="1"/>
  <c r="J894" i="1" s="1"/>
  <c r="I895" i="1"/>
  <c r="I896" i="1"/>
  <c r="J896" i="1" s="1"/>
  <c r="I897" i="1"/>
  <c r="J897" i="1" s="1"/>
  <c r="I898" i="1"/>
  <c r="I899" i="1"/>
  <c r="J899" i="1" s="1"/>
  <c r="I900" i="1"/>
  <c r="J900" i="1" s="1"/>
  <c r="I901" i="1"/>
  <c r="J901" i="1" s="1"/>
  <c r="I902" i="1"/>
  <c r="J902" i="1" s="1"/>
  <c r="I903" i="1"/>
  <c r="I904" i="1"/>
  <c r="J904" i="1" s="1"/>
  <c r="I905" i="1"/>
  <c r="J905" i="1" s="1"/>
  <c r="I906" i="1"/>
  <c r="J906" i="1" s="1"/>
  <c r="I907" i="1"/>
  <c r="I908" i="1"/>
  <c r="I909" i="1"/>
  <c r="J909" i="1" s="1"/>
  <c r="I910" i="1"/>
  <c r="I911" i="1"/>
  <c r="J911" i="1" s="1"/>
  <c r="I912" i="1"/>
  <c r="J912" i="1" s="1"/>
  <c r="I913" i="1"/>
  <c r="J913" i="1" s="1"/>
  <c r="I914" i="1"/>
  <c r="J914" i="1" s="1"/>
  <c r="I915" i="1"/>
  <c r="I916" i="1"/>
  <c r="J916" i="1" s="1"/>
  <c r="I917" i="1"/>
  <c r="J917" i="1" s="1"/>
  <c r="I918" i="1"/>
  <c r="J918" i="1" s="1"/>
  <c r="I919" i="1"/>
  <c r="I920" i="1"/>
  <c r="J920" i="1" s="1"/>
  <c r="I921" i="1"/>
  <c r="J921" i="1" s="1"/>
  <c r="I922" i="1"/>
  <c r="I923" i="1"/>
  <c r="I924" i="1"/>
  <c r="J924" i="1" s="1"/>
  <c r="I925" i="1"/>
  <c r="J925" i="1" s="1"/>
  <c r="I926" i="1"/>
  <c r="J926" i="1" s="1"/>
  <c r="I927" i="1"/>
  <c r="I928" i="1"/>
  <c r="J928" i="1" s="1"/>
  <c r="I929" i="1"/>
  <c r="J929" i="1" s="1"/>
  <c r="I930" i="1"/>
  <c r="J930" i="1" s="1"/>
  <c r="I931" i="1"/>
  <c r="I932" i="1"/>
  <c r="J932" i="1" s="1"/>
  <c r="I933" i="1"/>
  <c r="J933" i="1" s="1"/>
  <c r="I934" i="1"/>
  <c r="I935" i="1"/>
  <c r="J935" i="1" s="1"/>
  <c r="I936" i="1"/>
  <c r="J936" i="1" s="1"/>
  <c r="I937" i="1"/>
  <c r="J937" i="1" s="1"/>
  <c r="I938" i="1"/>
  <c r="J938" i="1" s="1"/>
  <c r="I939" i="1"/>
  <c r="I940" i="1"/>
  <c r="J940" i="1" s="1"/>
  <c r="I941" i="1"/>
  <c r="J941" i="1" s="1"/>
  <c r="I942" i="1"/>
  <c r="J942" i="1" s="1"/>
  <c r="I943" i="1"/>
  <c r="I944" i="1"/>
  <c r="J944" i="1" s="1"/>
  <c r="I945" i="1"/>
  <c r="I946" i="1"/>
  <c r="I947" i="1"/>
  <c r="J947" i="1" s="1"/>
  <c r="I948" i="1"/>
  <c r="J948" i="1" s="1"/>
  <c r="I949" i="1"/>
  <c r="J949" i="1" s="1"/>
  <c r="I950" i="1"/>
  <c r="J950" i="1" s="1"/>
  <c r="I951" i="1"/>
  <c r="I952" i="1"/>
  <c r="J952" i="1" s="1"/>
  <c r="I953" i="1"/>
  <c r="J953" i="1" s="1"/>
  <c r="I954" i="1"/>
  <c r="J954" i="1" s="1"/>
  <c r="I955" i="1"/>
  <c r="I956" i="1"/>
  <c r="I957" i="1"/>
  <c r="J957" i="1" s="1"/>
  <c r="I958" i="1"/>
  <c r="I959" i="1"/>
  <c r="J959" i="1" s="1"/>
  <c r="I960" i="1"/>
  <c r="J960" i="1" s="1"/>
  <c r="I961" i="1"/>
  <c r="J961" i="1" s="1"/>
  <c r="I962" i="1"/>
  <c r="J962" i="1" s="1"/>
  <c r="I963" i="1"/>
  <c r="I964" i="1"/>
  <c r="J964" i="1" s="1"/>
  <c r="I965" i="1"/>
  <c r="J965" i="1" s="1"/>
  <c r="I966" i="1"/>
  <c r="J966" i="1" s="1"/>
  <c r="I967" i="1"/>
  <c r="I968" i="1"/>
  <c r="J968" i="1" s="1"/>
  <c r="I969" i="1"/>
  <c r="J969" i="1" s="1"/>
  <c r="I970" i="1"/>
  <c r="I971" i="1"/>
  <c r="J971" i="1" s="1"/>
  <c r="I972" i="1"/>
  <c r="J972" i="1" s="1"/>
  <c r="I973" i="1"/>
  <c r="J973" i="1" s="1"/>
  <c r="I974" i="1"/>
  <c r="J974" i="1" s="1"/>
  <c r="I975" i="1"/>
  <c r="I976" i="1"/>
  <c r="J976" i="1" s="1"/>
  <c r="I977" i="1"/>
  <c r="J977" i="1" s="1"/>
  <c r="I978" i="1"/>
  <c r="J978" i="1" s="1"/>
  <c r="I979" i="1"/>
  <c r="I980" i="1"/>
  <c r="J980" i="1" s="1"/>
  <c r="I981" i="1"/>
  <c r="J981" i="1" s="1"/>
  <c r="I982" i="1"/>
  <c r="I983" i="1"/>
  <c r="J983" i="1" s="1"/>
  <c r="I984" i="1"/>
  <c r="J984" i="1" s="1"/>
  <c r="I985" i="1"/>
  <c r="J985" i="1" s="1"/>
  <c r="I986" i="1"/>
  <c r="J986" i="1" s="1"/>
  <c r="I987" i="1"/>
  <c r="I988" i="1"/>
  <c r="J988" i="1" s="1"/>
  <c r="I989" i="1"/>
  <c r="J989" i="1" s="1"/>
  <c r="I990" i="1"/>
  <c r="J990" i="1" s="1"/>
  <c r="I991" i="1"/>
  <c r="I992" i="1"/>
  <c r="J992" i="1" s="1"/>
  <c r="I993" i="1"/>
  <c r="J993" i="1" s="1"/>
  <c r="I994" i="1"/>
  <c r="I995" i="1"/>
  <c r="J995" i="1" s="1"/>
  <c r="I996" i="1"/>
  <c r="J996" i="1" s="1"/>
  <c r="I997" i="1"/>
  <c r="J997" i="1" s="1"/>
  <c r="I998" i="1"/>
  <c r="J998" i="1" s="1"/>
  <c r="I999" i="1"/>
  <c r="I1000" i="1"/>
  <c r="J1000" i="1" s="1"/>
  <c r="I1001" i="1"/>
  <c r="J1001" i="1" s="1"/>
  <c r="I1002" i="1"/>
  <c r="J1002" i="1" s="1"/>
  <c r="I1003" i="1"/>
  <c r="I1004" i="1"/>
  <c r="J1004" i="1" s="1"/>
  <c r="I1005" i="1"/>
  <c r="J1005" i="1" s="1"/>
  <c r="I1006" i="1"/>
  <c r="I1007" i="1"/>
  <c r="J1007" i="1" s="1"/>
  <c r="I1008" i="1"/>
  <c r="J1008" i="1" s="1"/>
  <c r="I1009" i="1"/>
  <c r="J1009" i="1" s="1"/>
  <c r="I1010" i="1"/>
  <c r="J1010" i="1" s="1"/>
  <c r="I1011" i="1"/>
  <c r="I1012" i="1"/>
  <c r="J1012" i="1" s="1"/>
  <c r="I1013" i="1"/>
  <c r="J1013" i="1" s="1"/>
  <c r="I1014" i="1"/>
  <c r="J1014" i="1" s="1"/>
  <c r="I1015" i="1"/>
  <c r="I1016" i="1"/>
  <c r="J1016" i="1" s="1"/>
  <c r="I1017" i="1"/>
  <c r="I1018" i="1"/>
  <c r="I1019" i="1"/>
  <c r="J1019" i="1" s="1"/>
  <c r="I1020" i="1"/>
  <c r="J1020" i="1" s="1"/>
  <c r="I1021" i="1"/>
  <c r="J1021" i="1" s="1"/>
  <c r="I1022" i="1"/>
  <c r="J1022" i="1" s="1"/>
  <c r="I1023" i="1"/>
  <c r="I1024" i="1"/>
  <c r="J1024" i="1" s="1"/>
  <c r="I1025" i="1"/>
  <c r="J1025" i="1" s="1"/>
  <c r="I1026" i="1"/>
  <c r="J1026" i="1" s="1"/>
  <c r="I1027" i="1"/>
  <c r="I1028" i="1"/>
  <c r="J1028" i="1" s="1"/>
  <c r="I1029" i="1"/>
  <c r="J1029" i="1" s="1"/>
  <c r="I1030" i="1"/>
  <c r="I1031" i="1"/>
  <c r="J1031" i="1" s="1"/>
  <c r="I1032" i="1"/>
  <c r="J1032" i="1" s="1"/>
  <c r="I1033" i="1"/>
  <c r="J1033" i="1" s="1"/>
  <c r="I1034" i="1"/>
  <c r="J1034" i="1" s="1"/>
  <c r="I1035" i="1"/>
  <c r="I1036" i="1"/>
  <c r="J1036" i="1" s="1"/>
  <c r="I1037" i="1"/>
  <c r="J1037" i="1" s="1"/>
  <c r="I1038" i="1"/>
  <c r="J1038" i="1" s="1"/>
  <c r="I1039" i="1"/>
  <c r="I1040" i="1"/>
  <c r="J1040" i="1" s="1"/>
  <c r="I1041" i="1"/>
  <c r="J1041" i="1" s="1"/>
  <c r="I1042" i="1"/>
  <c r="I1043" i="1"/>
  <c r="J1043" i="1" s="1"/>
  <c r="I1044" i="1"/>
  <c r="J1044" i="1" s="1"/>
  <c r="I1045" i="1"/>
  <c r="J1045" i="1" s="1"/>
  <c r="I1046" i="1"/>
  <c r="J1046" i="1" s="1"/>
  <c r="I1047" i="1"/>
  <c r="I1048" i="1"/>
  <c r="J1048" i="1" s="1"/>
  <c r="I1049" i="1"/>
  <c r="J1049" i="1" s="1"/>
  <c r="I1050" i="1"/>
  <c r="I1051" i="1"/>
  <c r="I1052" i="1"/>
  <c r="J1052" i="1" s="1"/>
  <c r="I1053" i="1"/>
  <c r="J1053" i="1" s="1"/>
  <c r="I1054" i="1"/>
  <c r="I1055" i="1"/>
  <c r="I1056" i="1"/>
  <c r="J1056" i="1" s="1"/>
  <c r="I1057" i="1"/>
  <c r="J1057" i="1" s="1"/>
  <c r="I1058" i="1"/>
  <c r="J1058" i="1" s="1"/>
  <c r="I1059" i="1"/>
  <c r="I1060" i="1"/>
  <c r="J1060" i="1" s="1"/>
  <c r="I1061" i="1"/>
  <c r="J1061" i="1" s="1"/>
  <c r="I1062" i="1"/>
  <c r="J1062" i="1" s="1"/>
  <c r="I1063" i="1"/>
  <c r="I1064" i="1"/>
  <c r="J1064" i="1" s="1"/>
  <c r="I1065" i="1"/>
  <c r="J1065" i="1" s="1"/>
  <c r="I1066" i="1"/>
  <c r="I1067" i="1"/>
  <c r="J1067" i="1" s="1"/>
  <c r="I1068" i="1"/>
  <c r="J1068" i="1" s="1"/>
  <c r="I1069" i="1"/>
  <c r="J1069" i="1" s="1"/>
  <c r="I1070" i="1"/>
  <c r="J1070" i="1" s="1"/>
  <c r="I1071" i="1"/>
  <c r="I1072" i="1"/>
  <c r="J1072" i="1" s="1"/>
  <c r="I1073" i="1"/>
  <c r="J1073" i="1" s="1"/>
  <c r="I1074" i="1"/>
  <c r="J1074" i="1" s="1"/>
  <c r="I1075" i="1"/>
  <c r="I1076" i="1"/>
  <c r="J1076" i="1" s="1"/>
  <c r="I1077" i="1"/>
  <c r="J1077" i="1" s="1"/>
  <c r="I1078" i="1"/>
  <c r="I1079" i="1"/>
  <c r="J1079" i="1" s="1"/>
  <c r="I1080" i="1"/>
  <c r="J1080" i="1" s="1"/>
  <c r="I1081" i="1"/>
  <c r="J1081" i="1" s="1"/>
  <c r="I1082" i="1"/>
  <c r="J1082" i="1" s="1"/>
  <c r="I1083" i="1"/>
  <c r="I1084" i="1"/>
  <c r="J1084" i="1" s="1"/>
  <c r="I1085" i="1"/>
  <c r="J1085" i="1" s="1"/>
  <c r="I1086" i="1"/>
  <c r="J1086" i="1" s="1"/>
  <c r="I1087" i="1"/>
  <c r="I1088" i="1"/>
  <c r="J1088" i="1" s="1"/>
  <c r="I1089" i="1"/>
  <c r="J1089" i="1" s="1"/>
  <c r="I1090" i="1"/>
  <c r="I1091" i="1"/>
  <c r="I1092" i="1"/>
  <c r="J1092" i="1" s="1"/>
  <c r="I1093" i="1"/>
  <c r="J1093" i="1" s="1"/>
  <c r="I1094" i="1"/>
  <c r="J1094" i="1" s="1"/>
  <c r="I1095" i="1"/>
  <c r="I1096" i="1"/>
  <c r="J1096" i="1" s="1"/>
  <c r="I1097" i="1"/>
  <c r="J1097" i="1" s="1"/>
  <c r="I1098" i="1"/>
  <c r="I1099" i="1"/>
  <c r="I1100" i="1"/>
  <c r="J1100" i="1" s="1"/>
  <c r="I1101" i="1"/>
  <c r="J1101" i="1" s="1"/>
  <c r="I1102" i="1"/>
  <c r="I1103" i="1"/>
  <c r="J1103" i="1" s="1"/>
  <c r="I1104" i="1"/>
  <c r="J1104" i="1" s="1"/>
  <c r="I1105" i="1"/>
  <c r="J1105" i="1" s="1"/>
  <c r="I1106" i="1"/>
  <c r="J1106" i="1" s="1"/>
  <c r="I1107" i="1"/>
  <c r="I1108" i="1"/>
  <c r="J1108" i="1" s="1"/>
  <c r="I1109" i="1"/>
  <c r="J1109" i="1" s="1"/>
  <c r="I1110" i="1"/>
  <c r="I1111" i="1"/>
  <c r="I1112" i="1"/>
  <c r="J1112" i="1" s="1"/>
  <c r="I1113" i="1"/>
  <c r="J1113" i="1" s="1"/>
  <c r="I1114" i="1"/>
  <c r="I1115" i="1"/>
  <c r="J1115" i="1" s="1"/>
  <c r="I1116" i="1"/>
  <c r="J1116" i="1" s="1"/>
  <c r="I1117" i="1"/>
  <c r="J1117" i="1" s="1"/>
  <c r="I1118" i="1"/>
  <c r="J1118" i="1" s="1"/>
  <c r="I1119" i="1"/>
  <c r="I1120" i="1"/>
  <c r="J1120" i="1" s="1"/>
  <c r="I1121" i="1"/>
  <c r="J1121" i="1" s="1"/>
  <c r="I1122" i="1"/>
  <c r="J1122" i="1" s="1"/>
  <c r="I1123" i="1"/>
  <c r="I1124" i="1"/>
  <c r="J1124" i="1" s="1"/>
  <c r="I1125" i="1"/>
  <c r="J1125" i="1" s="1"/>
  <c r="I1126" i="1"/>
  <c r="I1127" i="1"/>
  <c r="J1127" i="1" s="1"/>
  <c r="I1128" i="1"/>
  <c r="J1128" i="1" s="1"/>
  <c r="I1129" i="1"/>
  <c r="J1129" i="1" s="1"/>
  <c r="I1130" i="1"/>
  <c r="J1130" i="1" s="1"/>
  <c r="I1131" i="1"/>
  <c r="I1132" i="1"/>
  <c r="J1132" i="1" s="1"/>
  <c r="I1133" i="1"/>
  <c r="J1133" i="1" s="1"/>
  <c r="I1134" i="1"/>
  <c r="J1134" i="1" s="1"/>
  <c r="I1135" i="1"/>
  <c r="I1136" i="1"/>
  <c r="J1136" i="1" s="1"/>
  <c r="I1137" i="1"/>
  <c r="J1137" i="1" s="1"/>
  <c r="I1138" i="1"/>
  <c r="I1139" i="1"/>
  <c r="J1139" i="1" s="1"/>
  <c r="I1140" i="1"/>
  <c r="J1140" i="1" s="1"/>
  <c r="I1141" i="1"/>
  <c r="J1141" i="1" s="1"/>
  <c r="I1142" i="1"/>
  <c r="J1142" i="1" s="1"/>
  <c r="I1143" i="1"/>
  <c r="I1144" i="1"/>
  <c r="J1144" i="1" s="1"/>
  <c r="I1145" i="1"/>
  <c r="J1145" i="1" s="1"/>
  <c r="I1146" i="1"/>
  <c r="I1147" i="1"/>
  <c r="I1148" i="1"/>
  <c r="J1148" i="1" s="1"/>
  <c r="I1149" i="1"/>
  <c r="J1149" i="1" s="1"/>
  <c r="I1150" i="1"/>
  <c r="I1151" i="1"/>
  <c r="J1151" i="1" s="1"/>
  <c r="I1152" i="1"/>
  <c r="J1152" i="1" s="1"/>
  <c r="I1153" i="1"/>
  <c r="J1153" i="1" s="1"/>
  <c r="I1154" i="1"/>
  <c r="J1154" i="1" s="1"/>
  <c r="I1155" i="1"/>
  <c r="I1156" i="1"/>
  <c r="J1156" i="1" s="1"/>
  <c r="I1157" i="1"/>
  <c r="J1157" i="1" s="1"/>
  <c r="I1158" i="1"/>
  <c r="I1159" i="1"/>
  <c r="I1160" i="1"/>
  <c r="J1160" i="1" s="1"/>
  <c r="I1161" i="1"/>
  <c r="I1162" i="1"/>
  <c r="I1163" i="1"/>
  <c r="J1163" i="1" s="1"/>
  <c r="I1164" i="1"/>
  <c r="J1164" i="1" s="1"/>
  <c r="I1165" i="1"/>
  <c r="J1165" i="1" s="1"/>
  <c r="I1166" i="1"/>
  <c r="J1166" i="1" s="1"/>
  <c r="I1167" i="1"/>
  <c r="I1168" i="1"/>
  <c r="J1168" i="1" s="1"/>
  <c r="I1169" i="1"/>
  <c r="J1169" i="1" s="1"/>
  <c r="I1170" i="1"/>
  <c r="J1170" i="1" s="1"/>
  <c r="I1171" i="1"/>
  <c r="I1172" i="1"/>
  <c r="J1172" i="1" s="1"/>
  <c r="I1173" i="1"/>
  <c r="J1173" i="1" s="1"/>
  <c r="I1174" i="1"/>
  <c r="I1175" i="1"/>
  <c r="J1175" i="1" s="1"/>
  <c r="I1176" i="1"/>
  <c r="J1176" i="1" s="1"/>
  <c r="I1177" i="1"/>
  <c r="J1177" i="1" s="1"/>
  <c r="I1178" i="1"/>
  <c r="J1178" i="1" s="1"/>
  <c r="I1179" i="1"/>
  <c r="I1180" i="1"/>
  <c r="J1180" i="1" s="1"/>
  <c r="I1181" i="1"/>
  <c r="J1181" i="1" s="1"/>
  <c r="I1182" i="1"/>
  <c r="J1182" i="1" s="1"/>
  <c r="I1183" i="1"/>
  <c r="I1184" i="1"/>
  <c r="J1184" i="1" s="1"/>
  <c r="I1185" i="1"/>
  <c r="J1185" i="1" s="1"/>
  <c r="I1186" i="1"/>
  <c r="I1187" i="1"/>
  <c r="J1187" i="1" s="1"/>
  <c r="I1188" i="1"/>
  <c r="J1188" i="1" s="1"/>
  <c r="I1189" i="1"/>
  <c r="J1189" i="1" s="1"/>
  <c r="I1190" i="1"/>
  <c r="J1190" i="1" s="1"/>
  <c r="I1191" i="1"/>
  <c r="I1192" i="1"/>
  <c r="J1192" i="1" s="1"/>
  <c r="I1193" i="1"/>
  <c r="J1193" i="1" s="1"/>
  <c r="I1194" i="1"/>
  <c r="J1194" i="1" s="1"/>
  <c r="I1195" i="1"/>
  <c r="I1196" i="1"/>
  <c r="J1196" i="1" s="1"/>
  <c r="I1197" i="1"/>
  <c r="J1197" i="1" s="1"/>
  <c r="I1198" i="1"/>
  <c r="I1199" i="1"/>
  <c r="J1199" i="1" s="1"/>
  <c r="I1200" i="1"/>
  <c r="J1200" i="1" s="1"/>
  <c r="I1201" i="1"/>
  <c r="J1201" i="1" s="1"/>
  <c r="I1202" i="1"/>
  <c r="J1202" i="1" s="1"/>
  <c r="I1203" i="1"/>
  <c r="I1204" i="1"/>
  <c r="J1204" i="1" s="1"/>
  <c r="I1205" i="1"/>
  <c r="J1205" i="1" s="1"/>
  <c r="I1206" i="1"/>
  <c r="J1206" i="1" s="1"/>
  <c r="I1207" i="1"/>
  <c r="I1208" i="1"/>
  <c r="J1208" i="1" s="1"/>
  <c r="I1209" i="1"/>
  <c r="J1209" i="1" s="1"/>
  <c r="I1210" i="1"/>
  <c r="I1211" i="1"/>
  <c r="J1211" i="1" s="1"/>
  <c r="I1212" i="1"/>
  <c r="J1212" i="1" s="1"/>
  <c r="I1213" i="1"/>
  <c r="J1213" i="1" s="1"/>
  <c r="I1214" i="1"/>
  <c r="J1214" i="1" s="1"/>
  <c r="I1215" i="1"/>
  <c r="I1216" i="1"/>
  <c r="J1216" i="1" s="1"/>
  <c r="I1217" i="1"/>
  <c r="J1217" i="1" s="1"/>
  <c r="I1218" i="1"/>
  <c r="J1218" i="1" s="1"/>
  <c r="I1219" i="1"/>
  <c r="I1220" i="1"/>
  <c r="J1220" i="1" s="1"/>
  <c r="I1221" i="1"/>
  <c r="J1221" i="1" s="1"/>
  <c r="I1222" i="1"/>
  <c r="I1223" i="1"/>
  <c r="J1223" i="1" s="1"/>
  <c r="I1224" i="1"/>
  <c r="J1224" i="1" s="1"/>
  <c r="I1225" i="1"/>
  <c r="J1225" i="1" s="1"/>
  <c r="I1226" i="1"/>
  <c r="J1226" i="1" s="1"/>
  <c r="I1227" i="1"/>
  <c r="I1228" i="1"/>
  <c r="J1228" i="1" s="1"/>
  <c r="I1229" i="1"/>
  <c r="J1229" i="1" s="1"/>
  <c r="I1230" i="1"/>
  <c r="I1231" i="1"/>
  <c r="I1232" i="1"/>
  <c r="J1232" i="1" s="1"/>
  <c r="I1233" i="1"/>
  <c r="J1233" i="1" s="1"/>
  <c r="I1234" i="1"/>
  <c r="I1235" i="1"/>
  <c r="J1235" i="1" s="1"/>
  <c r="I1236" i="1"/>
  <c r="J1236" i="1" s="1"/>
  <c r="I1237" i="1"/>
  <c r="J1237" i="1" s="1"/>
  <c r="I1238" i="1"/>
  <c r="J1238" i="1" s="1"/>
  <c r="I1239" i="1"/>
  <c r="I1240" i="1"/>
  <c r="J1240" i="1" s="1"/>
  <c r="I1241" i="1"/>
  <c r="J1241" i="1" s="1"/>
  <c r="I1242" i="1"/>
  <c r="I1243" i="1"/>
  <c r="I1244" i="1"/>
  <c r="J1244" i="1" s="1"/>
  <c r="I1245" i="1"/>
  <c r="J1245" i="1" s="1"/>
  <c r="I1246" i="1"/>
  <c r="I1247" i="1"/>
  <c r="J1247" i="1" s="1"/>
  <c r="I1248" i="1"/>
  <c r="J1248" i="1" s="1"/>
  <c r="I1249" i="1"/>
  <c r="J1249" i="1" s="1"/>
  <c r="I1250" i="1"/>
  <c r="J1250" i="1" s="1"/>
  <c r="I1251" i="1"/>
  <c r="I1252" i="1"/>
  <c r="J1252" i="1" s="1"/>
  <c r="I1253" i="1"/>
  <c r="J1253" i="1" s="1"/>
  <c r="I1254" i="1"/>
  <c r="J1254" i="1" s="1"/>
  <c r="I1255" i="1"/>
  <c r="I1256" i="1"/>
  <c r="J1256" i="1" s="1"/>
  <c r="I1257" i="1"/>
  <c r="J1257" i="1" s="1"/>
  <c r="I1258" i="1"/>
  <c r="I1259" i="1"/>
  <c r="J1259" i="1" s="1"/>
  <c r="I1260" i="1"/>
  <c r="J1260" i="1" s="1"/>
  <c r="I1261" i="1"/>
  <c r="J1261" i="1" s="1"/>
  <c r="I1262" i="1"/>
  <c r="J1262" i="1" s="1"/>
  <c r="I1263" i="1"/>
  <c r="I1264" i="1"/>
  <c r="J1264" i="1" s="1"/>
  <c r="I1265" i="1"/>
  <c r="J1265" i="1" s="1"/>
  <c r="I1266" i="1"/>
  <c r="I1267" i="1"/>
  <c r="I1268" i="1"/>
  <c r="J1268" i="1" s="1"/>
  <c r="I1269" i="1"/>
  <c r="J1269" i="1" s="1"/>
  <c r="I1270" i="1"/>
  <c r="I1271" i="1"/>
  <c r="J1271" i="1" s="1"/>
  <c r="I1272" i="1"/>
  <c r="J1272" i="1" s="1"/>
  <c r="I1273" i="1"/>
  <c r="J1273" i="1" s="1"/>
  <c r="I1274" i="1"/>
  <c r="J1274" i="1" s="1"/>
  <c r="I1275" i="1"/>
  <c r="I1276" i="1"/>
  <c r="J1276" i="1" s="1"/>
  <c r="I1277" i="1"/>
  <c r="J1277" i="1" s="1"/>
  <c r="I1278" i="1"/>
  <c r="J1278" i="1" s="1"/>
  <c r="I1279" i="1"/>
  <c r="I1280" i="1"/>
  <c r="I1281" i="1"/>
  <c r="J1281" i="1" s="1"/>
  <c r="I1282" i="1"/>
  <c r="I1283" i="1"/>
  <c r="J1283" i="1" s="1"/>
  <c r="I1284" i="1"/>
  <c r="J1284" i="1" s="1"/>
  <c r="I1285" i="1"/>
  <c r="J1285" i="1" s="1"/>
  <c r="I1286" i="1"/>
  <c r="J1286" i="1" s="1"/>
  <c r="I1287" i="1"/>
  <c r="I1288" i="1"/>
  <c r="J1288" i="1" s="1"/>
  <c r="I1289" i="1"/>
  <c r="J1289" i="1" s="1"/>
  <c r="I1290" i="1"/>
  <c r="I1291" i="1"/>
  <c r="I1292" i="1"/>
  <c r="J1292" i="1" s="1"/>
  <c r="I1293" i="1"/>
  <c r="J1293" i="1" s="1"/>
  <c r="I1294" i="1"/>
  <c r="I1295" i="1"/>
  <c r="J1295" i="1" s="1"/>
  <c r="I1296" i="1"/>
  <c r="J1296" i="1" s="1"/>
  <c r="I1297" i="1"/>
  <c r="J1297" i="1" s="1"/>
  <c r="I1298" i="1"/>
  <c r="J1298" i="1" s="1"/>
  <c r="I1299" i="1"/>
  <c r="I1300" i="1"/>
  <c r="J1300" i="1" s="1"/>
  <c r="I1301" i="1"/>
  <c r="J1301" i="1" s="1"/>
  <c r="I1302" i="1"/>
  <c r="I1303" i="1"/>
  <c r="I1304" i="1"/>
  <c r="I1305" i="1"/>
  <c r="I1306" i="1"/>
  <c r="I1307" i="1"/>
  <c r="J1307" i="1" s="1"/>
  <c r="I1308" i="1"/>
  <c r="J1308" i="1" s="1"/>
  <c r="I1309" i="1"/>
  <c r="J1309" i="1" s="1"/>
  <c r="I1310" i="1"/>
  <c r="J1310" i="1" s="1"/>
  <c r="I1311" i="1"/>
  <c r="I1312" i="1"/>
  <c r="J1312" i="1" s="1"/>
  <c r="I1313" i="1"/>
  <c r="J1313" i="1" s="1"/>
  <c r="I1314" i="1"/>
  <c r="J1314" i="1" s="1"/>
  <c r="I1315" i="1"/>
  <c r="I1316" i="1"/>
  <c r="J1316" i="1" s="1"/>
  <c r="I1317" i="1"/>
  <c r="J1317" i="1" s="1"/>
  <c r="I1318" i="1"/>
  <c r="I1319" i="1"/>
  <c r="I1320" i="1"/>
  <c r="J1320" i="1" s="1"/>
  <c r="I1321" i="1"/>
  <c r="J1321" i="1" s="1"/>
  <c r="I1322" i="1"/>
  <c r="J1322" i="1" s="1"/>
  <c r="I1323" i="1"/>
  <c r="I1324" i="1"/>
  <c r="J1324" i="1" s="1"/>
  <c r="I1325" i="1"/>
  <c r="J1325" i="1" s="1"/>
  <c r="I1326" i="1"/>
  <c r="J1326" i="1" s="1"/>
  <c r="I1327" i="1"/>
  <c r="I1328" i="1"/>
  <c r="J1328" i="1" s="1"/>
  <c r="I1329" i="1"/>
  <c r="J1329" i="1" s="1"/>
  <c r="I1330" i="1"/>
  <c r="I1331" i="1"/>
  <c r="J1331" i="1" s="1"/>
  <c r="I1332" i="1"/>
  <c r="J1332" i="1" s="1"/>
  <c r="I1333" i="1"/>
  <c r="J1333" i="1" s="1"/>
  <c r="I1334" i="1"/>
  <c r="J1334" i="1" s="1"/>
  <c r="I1335" i="1"/>
  <c r="I1336" i="1"/>
  <c r="J1336" i="1" s="1"/>
  <c r="I1337" i="1"/>
  <c r="J1337" i="1" s="1"/>
  <c r="I1338" i="1"/>
  <c r="J1338" i="1" s="1"/>
  <c r="I1339" i="1"/>
  <c r="I1340" i="1"/>
  <c r="J1340" i="1" s="1"/>
  <c r="I1341" i="1"/>
  <c r="J1341" i="1" s="1"/>
  <c r="I1342" i="1"/>
  <c r="I1343" i="1"/>
  <c r="J1343" i="1" s="1"/>
  <c r="I1344" i="1"/>
  <c r="J1344" i="1" s="1"/>
  <c r="I1345" i="1"/>
  <c r="J1345" i="1" s="1"/>
  <c r="I1346" i="1"/>
  <c r="J1346" i="1" s="1"/>
  <c r="I1347" i="1"/>
  <c r="I1348" i="1"/>
  <c r="J1348" i="1" s="1"/>
  <c r="I1349" i="1"/>
  <c r="J1349" i="1" s="1"/>
  <c r="I1350" i="1"/>
  <c r="I1351" i="1"/>
  <c r="I1352" i="1"/>
  <c r="J1352" i="1" s="1"/>
  <c r="I1353" i="1"/>
  <c r="J1353" i="1" s="1"/>
  <c r="I1354" i="1"/>
  <c r="I1355" i="1"/>
  <c r="I1356" i="1"/>
  <c r="J1356" i="1" s="1"/>
  <c r="I1357" i="1"/>
  <c r="J1357" i="1" s="1"/>
  <c r="I1358" i="1"/>
  <c r="J1358" i="1" s="1"/>
  <c r="I1359" i="1"/>
  <c r="I1360" i="1"/>
  <c r="J1360" i="1" s="1"/>
  <c r="I1361" i="1"/>
  <c r="J1361" i="1" s="1"/>
  <c r="I1362" i="1"/>
  <c r="J1362" i="1" s="1"/>
  <c r="I1363" i="1"/>
  <c r="I1364" i="1"/>
  <c r="J1364" i="1" s="1"/>
  <c r="I1365" i="1"/>
  <c r="J1365" i="1" s="1"/>
  <c r="I1366" i="1"/>
  <c r="I1367" i="1"/>
  <c r="J1367" i="1" s="1"/>
  <c r="I1368" i="1"/>
  <c r="J1368" i="1" s="1"/>
  <c r="I1369" i="1"/>
  <c r="J1369" i="1" s="1"/>
  <c r="I1370" i="1"/>
  <c r="J1370" i="1" s="1"/>
  <c r="I1371" i="1"/>
  <c r="I1372" i="1"/>
  <c r="J1372" i="1" s="1"/>
  <c r="I1373" i="1"/>
  <c r="J1373" i="1" s="1"/>
  <c r="I1374" i="1"/>
  <c r="J1374" i="1" s="1"/>
  <c r="I1375" i="1"/>
  <c r="I1376" i="1"/>
  <c r="J1376" i="1" s="1"/>
  <c r="I1377" i="1"/>
  <c r="J1377" i="1" s="1"/>
  <c r="I1378" i="1"/>
  <c r="I1379" i="1"/>
  <c r="J1379" i="1" s="1"/>
  <c r="I1380" i="1"/>
  <c r="J1380" i="1" s="1"/>
  <c r="I1381" i="1"/>
  <c r="J1381" i="1" s="1"/>
  <c r="I1382" i="1"/>
  <c r="J1382" i="1" s="1"/>
  <c r="I1383" i="1"/>
  <c r="I1384" i="1"/>
  <c r="J1384" i="1" s="1"/>
  <c r="I1385" i="1"/>
  <c r="J1385" i="1" s="1"/>
  <c r="I1386" i="1"/>
  <c r="J1386" i="1" s="1"/>
  <c r="I1387" i="1"/>
  <c r="I1388" i="1"/>
  <c r="J1388" i="1" s="1"/>
  <c r="I1389" i="1"/>
  <c r="J1389" i="1" s="1"/>
  <c r="I1390" i="1"/>
  <c r="I1391" i="1"/>
  <c r="I1392" i="1"/>
  <c r="J1392" i="1" s="1"/>
  <c r="I1393" i="1"/>
  <c r="J1393" i="1" s="1"/>
  <c r="I1394" i="1"/>
  <c r="J1394" i="1" s="1"/>
  <c r="I1395" i="1"/>
  <c r="I1396" i="1"/>
  <c r="J1396" i="1" s="1"/>
  <c r="I1397" i="1"/>
  <c r="J1397" i="1" s="1"/>
  <c r="I1398" i="1"/>
  <c r="I1399" i="1"/>
  <c r="I1400" i="1"/>
  <c r="J1400" i="1" s="1"/>
  <c r="I1401" i="1"/>
  <c r="J1401" i="1" s="1"/>
  <c r="I1402" i="1"/>
  <c r="I1403" i="1"/>
  <c r="J1403" i="1" s="1"/>
  <c r="I1404" i="1"/>
  <c r="J1404" i="1" s="1"/>
  <c r="I1405" i="1"/>
  <c r="J1405" i="1" s="1"/>
  <c r="I1406" i="1"/>
  <c r="J1406" i="1" s="1"/>
  <c r="I1407" i="1"/>
  <c r="I1408" i="1"/>
  <c r="J1408" i="1" s="1"/>
  <c r="I1409" i="1"/>
  <c r="J1409" i="1" s="1"/>
  <c r="I1410" i="1"/>
  <c r="J1410" i="1" s="1"/>
  <c r="I1411" i="1"/>
  <c r="I1412" i="1"/>
  <c r="J1412" i="1" s="1"/>
  <c r="I1413" i="1"/>
  <c r="J1413" i="1" s="1"/>
  <c r="I1414" i="1"/>
  <c r="I1415" i="1"/>
  <c r="J1415" i="1" s="1"/>
  <c r="I1416" i="1"/>
  <c r="J1416" i="1" s="1"/>
  <c r="I1417" i="1"/>
  <c r="J1417" i="1" s="1"/>
  <c r="I1418" i="1"/>
  <c r="J1418" i="1" s="1"/>
  <c r="I1419" i="1"/>
  <c r="I1420" i="1"/>
  <c r="J1420" i="1" s="1"/>
  <c r="I1421" i="1"/>
  <c r="J1421" i="1" s="1"/>
  <c r="I1422" i="1"/>
  <c r="J1422" i="1" s="1"/>
  <c r="I1423" i="1"/>
  <c r="I1424" i="1"/>
  <c r="J1424" i="1" s="1"/>
  <c r="I1425" i="1"/>
  <c r="J1425" i="1" s="1"/>
  <c r="I1426" i="1"/>
  <c r="I1427" i="1"/>
  <c r="I1428" i="1"/>
  <c r="J1428" i="1" s="1"/>
  <c r="I1429" i="1"/>
  <c r="J1429" i="1" s="1"/>
  <c r="I1430" i="1"/>
  <c r="J1430" i="1" s="1"/>
  <c r="I1431" i="1"/>
  <c r="I1432" i="1"/>
  <c r="J1432" i="1" s="1"/>
  <c r="I1433" i="1"/>
  <c r="J1433" i="1" s="1"/>
  <c r="I1434" i="1"/>
  <c r="J1434" i="1" s="1"/>
  <c r="I1435" i="1"/>
  <c r="I1436" i="1"/>
  <c r="J1436" i="1" s="1"/>
  <c r="I1437" i="1"/>
  <c r="J1437" i="1" s="1"/>
  <c r="I1438" i="1"/>
  <c r="I1439" i="1"/>
  <c r="J1439" i="1" s="1"/>
  <c r="I1440" i="1"/>
  <c r="J1440" i="1" s="1"/>
  <c r="I1441" i="1"/>
  <c r="J1441" i="1" s="1"/>
  <c r="I1442" i="1"/>
  <c r="J1442" i="1" s="1"/>
  <c r="I1443" i="1"/>
  <c r="I1444" i="1"/>
  <c r="J1444" i="1" s="1"/>
  <c r="I1445" i="1"/>
  <c r="J1445" i="1" s="1"/>
  <c r="I1446" i="1"/>
  <c r="I1447" i="1"/>
  <c r="I1448" i="1"/>
  <c r="J1448" i="1" s="1"/>
  <c r="I1449" i="1"/>
  <c r="I1450" i="1"/>
  <c r="I1451" i="1"/>
  <c r="J1451" i="1" s="1"/>
  <c r="I1452" i="1"/>
  <c r="J1452" i="1" s="1"/>
  <c r="I1453" i="1"/>
  <c r="J1453" i="1" s="1"/>
  <c r="I1454" i="1"/>
  <c r="J1454" i="1" s="1"/>
  <c r="I1455" i="1"/>
  <c r="I1456" i="1"/>
  <c r="J1456" i="1" s="1"/>
  <c r="I1457" i="1"/>
  <c r="J1457" i="1" s="1"/>
  <c r="I1458" i="1"/>
  <c r="J1458" i="1" s="1"/>
  <c r="I1459" i="1"/>
  <c r="I1460" i="1"/>
  <c r="J1460" i="1" s="1"/>
  <c r="I1461" i="1"/>
  <c r="J1461" i="1" s="1"/>
  <c r="I1462" i="1"/>
  <c r="I1463" i="1"/>
  <c r="J1463" i="1" s="1"/>
  <c r="I1464" i="1"/>
  <c r="J1464" i="1" s="1"/>
  <c r="I1465" i="1"/>
  <c r="J1465" i="1" s="1"/>
  <c r="I1466" i="1"/>
  <c r="J1466" i="1" s="1"/>
  <c r="I1467" i="1"/>
  <c r="I1468" i="1"/>
  <c r="J1468" i="1" s="1"/>
  <c r="I1469" i="1"/>
  <c r="J1469" i="1" s="1"/>
  <c r="I1470" i="1"/>
  <c r="J1470" i="1" s="1"/>
  <c r="I1471" i="1"/>
  <c r="I1472" i="1"/>
  <c r="J1472" i="1" s="1"/>
  <c r="I1473" i="1"/>
  <c r="J1473" i="1" s="1"/>
  <c r="I1474" i="1"/>
  <c r="I1475" i="1"/>
  <c r="J1475" i="1" s="1"/>
  <c r="I1476" i="1"/>
  <c r="J1476" i="1" s="1"/>
  <c r="I1477" i="1"/>
  <c r="J1477" i="1" s="1"/>
  <c r="I1478" i="1"/>
  <c r="J1478" i="1" s="1"/>
  <c r="I1479" i="1"/>
  <c r="I1480" i="1"/>
  <c r="J1480" i="1" s="1"/>
  <c r="I1481" i="1"/>
  <c r="J1481" i="1" s="1"/>
  <c r="I1482" i="1"/>
  <c r="J1482" i="1" s="1"/>
  <c r="I1483" i="1"/>
  <c r="I1484" i="1"/>
  <c r="J1484" i="1" s="1"/>
  <c r="I1485" i="1"/>
  <c r="J1485" i="1" s="1"/>
  <c r="I1486" i="1"/>
  <c r="I1487" i="1"/>
  <c r="J1487" i="1" s="1"/>
  <c r="I1488" i="1"/>
  <c r="J1488" i="1" s="1"/>
  <c r="I1489" i="1"/>
  <c r="J1489" i="1" s="1"/>
  <c r="I1490" i="1"/>
  <c r="J1490" i="1" s="1"/>
  <c r="I1491" i="1"/>
  <c r="I1492" i="1"/>
  <c r="J1492" i="1" s="1"/>
  <c r="I1493" i="1"/>
  <c r="J1493" i="1" s="1"/>
  <c r="I1494" i="1"/>
  <c r="J1494" i="1" s="1"/>
  <c r="I1495" i="1"/>
  <c r="I1496" i="1"/>
  <c r="J1496" i="1" s="1"/>
  <c r="I1497" i="1"/>
  <c r="J1497" i="1" s="1"/>
  <c r="I1498" i="1"/>
  <c r="I1499" i="1"/>
  <c r="J1499" i="1" s="1"/>
  <c r="I1500" i="1"/>
  <c r="J1500" i="1" s="1"/>
  <c r="I1501" i="1"/>
  <c r="J1501" i="1" s="1"/>
  <c r="I1502" i="1"/>
  <c r="J1502" i="1" s="1"/>
  <c r="I1503" i="1"/>
  <c r="I1504" i="1"/>
  <c r="J1504" i="1" s="1"/>
  <c r="I1505" i="1"/>
  <c r="J1505" i="1" s="1"/>
  <c r="I1506" i="1"/>
  <c r="J1506" i="1" s="1"/>
  <c r="I1507" i="1"/>
  <c r="I1508" i="1"/>
  <c r="J1508" i="1" s="1"/>
  <c r="I1509" i="1"/>
  <c r="J1509" i="1" s="1"/>
  <c r="I1510" i="1"/>
  <c r="I1511" i="1"/>
  <c r="J1511" i="1" s="1"/>
  <c r="I1512" i="1"/>
  <c r="J1512" i="1" s="1"/>
  <c r="I1513" i="1"/>
  <c r="J1513" i="1" s="1"/>
  <c r="I1514" i="1"/>
  <c r="J1514" i="1" s="1"/>
  <c r="I1515" i="1"/>
  <c r="I1516" i="1"/>
  <c r="J1516" i="1" s="1"/>
  <c r="I1517" i="1"/>
  <c r="J1517" i="1" s="1"/>
  <c r="I1518" i="1"/>
  <c r="J1518" i="1" s="1"/>
  <c r="I1519" i="1"/>
  <c r="I1520" i="1"/>
  <c r="J1520" i="1" s="1"/>
  <c r="I1521" i="1"/>
  <c r="J1521" i="1" s="1"/>
  <c r="I1522" i="1"/>
  <c r="I1523" i="1"/>
  <c r="J1523" i="1" s="1"/>
  <c r="I1524" i="1"/>
  <c r="J1524" i="1" s="1"/>
  <c r="I1525" i="1"/>
  <c r="J1525" i="1" s="1"/>
  <c r="I1526" i="1"/>
  <c r="J1526" i="1" s="1"/>
  <c r="I1527" i="1"/>
  <c r="I1528" i="1"/>
  <c r="J1528" i="1" s="1"/>
  <c r="I1529" i="1"/>
  <c r="J1529" i="1" s="1"/>
  <c r="I1530" i="1"/>
  <c r="J1530" i="1" s="1"/>
  <c r="I1531" i="1"/>
  <c r="I1532" i="1"/>
  <c r="J1532" i="1" s="1"/>
  <c r="I1533" i="1"/>
  <c r="J1533" i="1" s="1"/>
  <c r="I1534" i="1"/>
  <c r="I1535" i="1"/>
  <c r="J1535" i="1" s="1"/>
  <c r="I1536" i="1"/>
  <c r="J1536" i="1" s="1"/>
  <c r="I1537" i="1"/>
  <c r="J1537" i="1" s="1"/>
  <c r="I1538" i="1"/>
  <c r="J1538" i="1" s="1"/>
  <c r="I1539" i="1"/>
  <c r="I1540" i="1"/>
  <c r="J1540" i="1" s="1"/>
  <c r="I1541" i="1"/>
  <c r="J1541" i="1" s="1"/>
  <c r="I1542" i="1"/>
  <c r="I1543" i="1"/>
  <c r="I1544" i="1"/>
  <c r="J1544" i="1" s="1"/>
  <c r="I1545" i="1"/>
  <c r="J1545" i="1" s="1"/>
  <c r="I1546" i="1"/>
  <c r="I1547" i="1"/>
  <c r="J1547" i="1" s="1"/>
  <c r="I1548" i="1"/>
  <c r="J1548" i="1" s="1"/>
  <c r="I1549" i="1"/>
  <c r="J1549" i="1" s="1"/>
  <c r="I1550" i="1"/>
  <c r="J1550" i="1" s="1"/>
  <c r="I1551" i="1"/>
  <c r="I1552" i="1"/>
  <c r="J1552" i="1" s="1"/>
  <c r="I1553" i="1"/>
  <c r="J1553" i="1" s="1"/>
  <c r="I1554" i="1"/>
  <c r="J1554" i="1" s="1"/>
  <c r="I1555" i="1"/>
  <c r="I1556" i="1"/>
  <c r="J1556" i="1" s="1"/>
  <c r="I1557" i="1"/>
  <c r="J1557" i="1" s="1"/>
  <c r="I1558" i="1"/>
  <c r="I1559" i="1"/>
  <c r="J1559" i="1" s="1"/>
  <c r="I1560" i="1"/>
  <c r="J1560" i="1" s="1"/>
  <c r="I1561" i="1"/>
  <c r="J1561" i="1" s="1"/>
  <c r="I1562" i="1"/>
  <c r="J1562" i="1" s="1"/>
  <c r="I1563" i="1"/>
  <c r="I1564" i="1"/>
  <c r="J1564" i="1" s="1"/>
  <c r="I1565" i="1"/>
  <c r="J1565" i="1" s="1"/>
  <c r="I1566" i="1"/>
  <c r="J1566" i="1" s="1"/>
  <c r="I1567" i="1"/>
  <c r="I1568" i="1"/>
  <c r="I1569" i="1"/>
  <c r="J1569" i="1" s="1"/>
  <c r="I1570" i="1"/>
  <c r="I1571" i="1"/>
  <c r="J1571" i="1" s="1"/>
  <c r="I1572" i="1"/>
  <c r="J1572" i="1" s="1"/>
  <c r="I1573" i="1"/>
  <c r="J1573" i="1" s="1"/>
  <c r="I1574" i="1"/>
  <c r="J1574" i="1" s="1"/>
  <c r="I1575" i="1"/>
  <c r="I1576" i="1"/>
  <c r="J1576" i="1" s="1"/>
  <c r="I1577" i="1"/>
  <c r="J1577" i="1" s="1"/>
  <c r="I1578" i="1"/>
  <c r="I1579" i="1"/>
  <c r="I1580" i="1"/>
  <c r="J1580" i="1" s="1"/>
  <c r="I1581" i="1"/>
  <c r="J1581" i="1" s="1"/>
  <c r="I1582" i="1"/>
  <c r="I1583" i="1"/>
  <c r="J1583" i="1" s="1"/>
  <c r="I1584" i="1"/>
  <c r="J1584" i="1" s="1"/>
  <c r="I1585" i="1"/>
  <c r="J1585" i="1" s="1"/>
  <c r="I1586" i="1"/>
  <c r="J1586" i="1" s="1"/>
  <c r="I1587" i="1"/>
  <c r="I1588" i="1"/>
  <c r="J1588" i="1" s="1"/>
  <c r="I1589" i="1"/>
  <c r="J1589" i="1" s="1"/>
  <c r="I1590" i="1"/>
  <c r="J1590" i="1" s="1"/>
  <c r="I1591" i="1"/>
  <c r="I1592" i="1"/>
  <c r="J1592" i="1" s="1"/>
  <c r="I1593" i="1"/>
  <c r="I1594" i="1"/>
  <c r="I1595" i="1"/>
  <c r="J1595" i="1" s="1"/>
  <c r="I1596" i="1"/>
  <c r="J1596" i="1" s="1"/>
  <c r="I1597" i="1"/>
  <c r="J1597" i="1" s="1"/>
  <c r="I1598" i="1"/>
  <c r="J1598" i="1" s="1"/>
  <c r="I1599" i="1"/>
  <c r="I1600" i="1"/>
  <c r="J1600" i="1" s="1"/>
  <c r="I1601" i="1"/>
  <c r="J1601" i="1" s="1"/>
  <c r="I1602" i="1"/>
  <c r="I1603" i="1"/>
  <c r="I1604" i="1"/>
  <c r="J1604" i="1" s="1"/>
  <c r="I1605" i="1"/>
  <c r="J1605" i="1" s="1"/>
  <c r="I1606" i="1"/>
  <c r="I1607" i="1"/>
  <c r="J1607" i="1" s="1"/>
  <c r="I1608" i="1"/>
  <c r="J1608" i="1" s="1"/>
  <c r="I1609" i="1"/>
  <c r="J1609" i="1" s="1"/>
  <c r="I1610" i="1"/>
  <c r="J1610" i="1" s="1"/>
  <c r="I1611" i="1"/>
  <c r="I1612" i="1"/>
  <c r="J1612" i="1" s="1"/>
  <c r="I1613" i="1"/>
  <c r="J1613" i="1" s="1"/>
  <c r="I1614" i="1"/>
  <c r="I1615" i="1"/>
  <c r="I1616" i="1"/>
  <c r="J1616" i="1" s="1"/>
  <c r="I1617" i="1"/>
  <c r="J1617" i="1" s="1"/>
  <c r="I1618" i="1"/>
  <c r="I1619" i="1"/>
  <c r="J1619" i="1" s="1"/>
  <c r="I1620" i="1"/>
  <c r="J1620" i="1" s="1"/>
  <c r="I1621" i="1"/>
  <c r="J1621" i="1" s="1"/>
  <c r="I1622" i="1"/>
  <c r="J1622" i="1" s="1"/>
  <c r="I1623" i="1"/>
  <c r="I1624" i="1"/>
  <c r="J1624" i="1" s="1"/>
  <c r="I1625" i="1"/>
  <c r="J1625" i="1" s="1"/>
  <c r="I1626" i="1"/>
  <c r="J1626" i="1" s="1"/>
  <c r="I1627" i="1"/>
  <c r="I1628" i="1"/>
  <c r="J1628" i="1" s="1"/>
  <c r="I1629" i="1"/>
  <c r="J1629" i="1" s="1"/>
  <c r="I1630" i="1"/>
  <c r="I1631" i="1"/>
  <c r="J1631" i="1" s="1"/>
  <c r="I1632" i="1"/>
  <c r="J1632" i="1" s="1"/>
  <c r="I1633" i="1"/>
  <c r="J1633" i="1" s="1"/>
  <c r="I1634" i="1"/>
  <c r="J1634" i="1" s="1"/>
  <c r="I1635" i="1"/>
  <c r="I1636" i="1"/>
  <c r="J1636" i="1" s="1"/>
  <c r="I1637" i="1"/>
  <c r="J1637" i="1" s="1"/>
  <c r="I1638" i="1"/>
  <c r="I1639" i="1"/>
  <c r="I1640" i="1"/>
  <c r="J1640" i="1" s="1"/>
  <c r="I1641" i="1"/>
  <c r="J1641" i="1" s="1"/>
  <c r="I1642" i="1"/>
  <c r="I1643" i="1"/>
  <c r="J1643" i="1" s="1"/>
  <c r="I1644" i="1"/>
  <c r="J1644" i="1" s="1"/>
  <c r="I1645" i="1"/>
  <c r="J1645" i="1" s="1"/>
  <c r="I1646" i="1"/>
  <c r="J1646" i="1" s="1"/>
  <c r="I1647" i="1"/>
  <c r="I1648" i="1"/>
  <c r="J1648" i="1" s="1"/>
  <c r="I1649" i="1"/>
  <c r="J1649" i="1" s="1"/>
  <c r="I1650" i="1"/>
  <c r="I1651" i="1"/>
  <c r="I1652" i="1"/>
  <c r="J1652" i="1" s="1"/>
  <c r="I1653" i="1"/>
  <c r="J1653" i="1" s="1"/>
  <c r="I1654" i="1"/>
  <c r="I1655" i="1"/>
  <c r="J1655" i="1" s="1"/>
  <c r="I1656" i="1"/>
  <c r="J1656" i="1" s="1"/>
  <c r="I1657" i="1"/>
  <c r="J1657" i="1" s="1"/>
  <c r="I1658" i="1"/>
  <c r="J1658" i="1" s="1"/>
  <c r="I1659" i="1"/>
  <c r="I1660" i="1"/>
  <c r="J1660" i="1" s="1"/>
  <c r="I1661" i="1"/>
  <c r="J1661" i="1" s="1"/>
  <c r="I1662" i="1"/>
  <c r="J1662" i="1" s="1"/>
  <c r="I1663" i="1"/>
  <c r="I1664" i="1"/>
  <c r="J1664" i="1" s="1"/>
  <c r="I1665" i="1"/>
  <c r="J1665" i="1" s="1"/>
  <c r="I1666" i="1"/>
  <c r="I1667" i="1"/>
  <c r="J1667" i="1" s="1"/>
  <c r="I1668" i="1"/>
  <c r="J1668" i="1" s="1"/>
  <c r="I1669" i="1"/>
  <c r="J1669" i="1" s="1"/>
  <c r="I1670" i="1"/>
  <c r="J1670" i="1" s="1"/>
  <c r="I1671" i="1"/>
  <c r="I1672" i="1"/>
  <c r="J1672" i="1" s="1"/>
  <c r="I1673" i="1"/>
  <c r="J1673" i="1" s="1"/>
  <c r="I1674" i="1"/>
  <c r="J1674" i="1" s="1"/>
  <c r="I1675" i="1"/>
  <c r="I1676" i="1"/>
  <c r="J1676" i="1" s="1"/>
  <c r="I1677" i="1"/>
  <c r="J1677" i="1" s="1"/>
  <c r="I1678" i="1"/>
  <c r="I1679" i="1"/>
  <c r="J1679" i="1" s="1"/>
  <c r="I1680" i="1"/>
  <c r="J1680" i="1" s="1"/>
  <c r="I1681" i="1"/>
  <c r="J1681" i="1" s="1"/>
  <c r="I1682" i="1"/>
  <c r="J1682" i="1" s="1"/>
  <c r="I1683" i="1"/>
  <c r="I1684" i="1"/>
  <c r="J1684" i="1" s="1"/>
  <c r="I1685" i="1"/>
  <c r="J1685" i="1" s="1"/>
  <c r="I1686" i="1"/>
  <c r="J1686" i="1" s="1"/>
  <c r="I1687" i="1"/>
  <c r="I1688" i="1"/>
  <c r="J1688" i="1" s="1"/>
  <c r="I1689" i="1"/>
  <c r="J1689" i="1" s="1"/>
  <c r="I1690" i="1"/>
  <c r="I1691" i="1"/>
  <c r="J1691" i="1" s="1"/>
  <c r="I1692" i="1"/>
  <c r="J1692" i="1" s="1"/>
  <c r="I1693" i="1"/>
  <c r="J1693" i="1" s="1"/>
  <c r="I1694" i="1"/>
  <c r="J1694" i="1" s="1"/>
  <c r="I1695" i="1"/>
  <c r="I1696" i="1"/>
  <c r="J1696" i="1" s="1"/>
  <c r="I1697" i="1"/>
  <c r="J1697" i="1" s="1"/>
  <c r="I1698" i="1"/>
  <c r="J1698" i="1" s="1"/>
  <c r="I1699" i="1"/>
  <c r="I1700" i="1"/>
  <c r="J1700" i="1" s="1"/>
  <c r="I1701" i="1"/>
  <c r="J1701" i="1" s="1"/>
  <c r="I1702" i="1"/>
  <c r="I1703" i="1"/>
  <c r="J1703" i="1" s="1"/>
  <c r="I1704" i="1"/>
  <c r="J1704" i="1" s="1"/>
  <c r="I1705" i="1"/>
  <c r="J1705" i="1" s="1"/>
  <c r="I1706" i="1"/>
  <c r="J1706" i="1" s="1"/>
  <c r="I1707" i="1"/>
  <c r="I1708" i="1"/>
  <c r="J1708" i="1" s="1"/>
  <c r="I1709" i="1"/>
  <c r="J1709" i="1" s="1"/>
  <c r="I1710" i="1"/>
  <c r="J1710" i="1" s="1"/>
  <c r="I1711" i="1"/>
  <c r="I1712" i="1"/>
  <c r="J1712" i="1" s="1"/>
  <c r="I1713" i="1"/>
  <c r="J1713" i="1" s="1"/>
  <c r="I1714" i="1"/>
  <c r="I1715" i="1"/>
  <c r="J1715" i="1" s="1"/>
  <c r="I1716" i="1"/>
  <c r="J1716" i="1" s="1"/>
  <c r="I1717" i="1"/>
  <c r="J1717" i="1" s="1"/>
  <c r="I1718" i="1"/>
  <c r="J1718" i="1" s="1"/>
  <c r="I1719" i="1"/>
  <c r="I1720" i="1"/>
  <c r="J1720" i="1" s="1"/>
  <c r="I1721" i="1"/>
  <c r="J1721" i="1" s="1"/>
  <c r="I1722" i="1"/>
  <c r="J1722" i="1" s="1"/>
  <c r="I1723" i="1"/>
  <c r="I1724" i="1"/>
  <c r="J1724" i="1" s="1"/>
  <c r="I1725" i="1"/>
  <c r="J1725" i="1" s="1"/>
  <c r="I1726" i="1"/>
  <c r="I1727" i="1"/>
  <c r="J1727" i="1" s="1"/>
  <c r="I1728" i="1"/>
  <c r="J1728" i="1" s="1"/>
  <c r="I1729" i="1"/>
  <c r="J1729" i="1" s="1"/>
  <c r="I1730" i="1"/>
  <c r="J1730" i="1" s="1"/>
  <c r="I1731" i="1"/>
  <c r="I1732" i="1"/>
  <c r="J1732" i="1" s="1"/>
  <c r="I1733" i="1"/>
  <c r="J1733" i="1" s="1"/>
  <c r="I1734" i="1"/>
  <c r="I1735" i="1"/>
  <c r="I1736" i="1"/>
  <c r="J1736" i="1" s="1"/>
  <c r="I1737" i="1"/>
  <c r="I1738" i="1"/>
  <c r="I1739" i="1"/>
  <c r="J1739" i="1" s="1"/>
  <c r="I1740" i="1"/>
  <c r="J1740" i="1" s="1"/>
  <c r="I1741" i="1"/>
  <c r="J1741" i="1" s="1"/>
  <c r="I1742" i="1"/>
  <c r="J1742" i="1" s="1"/>
  <c r="I1743" i="1"/>
  <c r="I1744" i="1"/>
  <c r="J1744" i="1" s="1"/>
  <c r="I1745" i="1"/>
  <c r="J1745" i="1" s="1"/>
  <c r="I1746" i="1"/>
  <c r="J1746" i="1" s="1"/>
  <c r="I1747" i="1"/>
  <c r="I1748" i="1"/>
  <c r="J1748" i="1" s="1"/>
  <c r="I1749" i="1"/>
  <c r="J1749" i="1" s="1"/>
  <c r="I1750" i="1"/>
  <c r="I1751" i="1"/>
  <c r="J1751" i="1" s="1"/>
  <c r="I1752" i="1"/>
  <c r="J1752" i="1" s="1"/>
  <c r="I1753" i="1"/>
  <c r="J1753" i="1" s="1"/>
  <c r="I1754" i="1"/>
  <c r="J1754" i="1" s="1"/>
  <c r="I1755" i="1"/>
  <c r="I1756" i="1"/>
  <c r="J1756" i="1" s="1"/>
  <c r="I1757" i="1"/>
  <c r="J1757" i="1" s="1"/>
  <c r="I1758" i="1"/>
  <c r="J1758" i="1" s="1"/>
  <c r="I1759" i="1"/>
  <c r="I1760" i="1"/>
  <c r="J1760" i="1" s="1"/>
  <c r="I1761" i="1"/>
  <c r="J1761" i="1" s="1"/>
  <c r="I1762" i="1"/>
  <c r="I1763" i="1"/>
  <c r="J1763" i="1" s="1"/>
  <c r="I1764" i="1"/>
  <c r="J1764" i="1" s="1"/>
  <c r="I1765" i="1"/>
  <c r="J1765" i="1" s="1"/>
  <c r="I1766" i="1"/>
  <c r="J1766" i="1" s="1"/>
  <c r="I1767" i="1"/>
  <c r="I1768" i="1"/>
  <c r="J1768" i="1" s="1"/>
  <c r="I1769" i="1"/>
  <c r="J1769" i="1" s="1"/>
  <c r="I1770" i="1"/>
  <c r="J1770" i="1" s="1"/>
  <c r="I1771" i="1"/>
  <c r="I1772" i="1"/>
  <c r="J1772" i="1" s="1"/>
  <c r="I1773" i="1"/>
  <c r="J1773" i="1" s="1"/>
  <c r="I1774" i="1"/>
  <c r="I1775" i="1"/>
  <c r="J1775" i="1" s="1"/>
  <c r="I1776" i="1"/>
  <c r="J1776" i="1" s="1"/>
  <c r="I1777" i="1"/>
  <c r="J1777" i="1" s="1"/>
  <c r="I1778" i="1"/>
  <c r="J1778" i="1" s="1"/>
  <c r="I1779" i="1"/>
  <c r="I1780" i="1"/>
  <c r="J1780" i="1" s="1"/>
  <c r="I1781" i="1"/>
  <c r="J1781" i="1" s="1"/>
  <c r="I1782" i="1"/>
  <c r="J1782" i="1" s="1"/>
  <c r="I1783" i="1"/>
  <c r="I1784" i="1"/>
  <c r="J1784" i="1" s="1"/>
  <c r="I1785" i="1"/>
  <c r="J1785" i="1" s="1"/>
  <c r="I1786" i="1"/>
  <c r="I1787" i="1"/>
  <c r="J1787" i="1" s="1"/>
  <c r="I1788" i="1"/>
  <c r="J1788" i="1" s="1"/>
  <c r="I1789" i="1"/>
  <c r="J1789" i="1" s="1"/>
  <c r="I1790" i="1"/>
  <c r="J1790" i="1" s="1"/>
  <c r="I1791" i="1"/>
  <c r="I1792" i="1"/>
  <c r="J1792" i="1" s="1"/>
  <c r="I1793" i="1"/>
  <c r="J1793" i="1" s="1"/>
  <c r="I1794" i="1"/>
  <c r="J1794" i="1" s="1"/>
  <c r="I1795" i="1"/>
  <c r="I1796" i="1"/>
  <c r="I1797" i="1"/>
  <c r="J1797" i="1" s="1"/>
  <c r="I1798" i="1"/>
  <c r="I1799" i="1"/>
  <c r="J1799" i="1" s="1"/>
  <c r="I1800" i="1"/>
  <c r="J1800" i="1" s="1"/>
  <c r="I1801" i="1"/>
  <c r="J1801" i="1" s="1"/>
  <c r="I1802" i="1"/>
  <c r="J1802" i="1" s="1"/>
  <c r="I1803" i="1"/>
  <c r="I1804" i="1"/>
  <c r="J1804" i="1" s="1"/>
  <c r="I1805" i="1"/>
  <c r="J1805" i="1" s="1"/>
  <c r="I1806" i="1"/>
  <c r="J1806" i="1" s="1"/>
  <c r="I1807" i="1"/>
  <c r="I1808" i="1"/>
  <c r="J1808" i="1" s="1"/>
  <c r="I1809" i="1"/>
  <c r="J1809" i="1" s="1"/>
  <c r="I1810" i="1"/>
  <c r="I1811" i="1"/>
  <c r="J1811" i="1" s="1"/>
  <c r="I1812" i="1"/>
  <c r="J1812" i="1" s="1"/>
  <c r="I1813" i="1"/>
  <c r="J1813" i="1" s="1"/>
  <c r="I1814" i="1"/>
  <c r="J1814" i="1" s="1"/>
  <c r="I1815" i="1"/>
  <c r="I1816" i="1"/>
  <c r="J1816" i="1" s="1"/>
  <c r="I1817" i="1"/>
  <c r="J1817" i="1" s="1"/>
  <c r="I1818" i="1"/>
  <c r="J1818" i="1" s="1"/>
  <c r="I1819" i="1"/>
  <c r="I1820" i="1"/>
  <c r="I1821" i="1"/>
  <c r="J1821" i="1" s="1"/>
  <c r="I1822" i="1"/>
  <c r="I1823" i="1"/>
  <c r="J1823" i="1" s="1"/>
  <c r="I1824" i="1"/>
  <c r="J1824" i="1" s="1"/>
  <c r="I1825" i="1"/>
  <c r="J1825" i="1" s="1"/>
  <c r="I1826" i="1"/>
  <c r="J1826" i="1" s="1"/>
  <c r="I1827" i="1"/>
  <c r="I1828" i="1"/>
  <c r="J1828" i="1" s="1"/>
  <c r="I1829" i="1"/>
  <c r="J1829" i="1" s="1"/>
  <c r="I1830" i="1"/>
  <c r="J1830" i="1" s="1"/>
  <c r="I1831" i="1"/>
  <c r="I1832" i="1"/>
  <c r="J1832" i="1" s="1"/>
  <c r="I1833" i="1"/>
  <c r="J1833" i="1" s="1"/>
  <c r="I1834" i="1"/>
  <c r="I1835" i="1"/>
  <c r="J1835" i="1" s="1"/>
  <c r="I1836" i="1"/>
  <c r="J1836" i="1" s="1"/>
  <c r="I1837" i="1"/>
  <c r="J1837" i="1" s="1"/>
  <c r="I1838" i="1"/>
  <c r="J1838" i="1" s="1"/>
  <c r="I1839" i="1"/>
  <c r="I1840" i="1"/>
  <c r="J1840" i="1" s="1"/>
  <c r="I1841" i="1"/>
  <c r="J1841" i="1" s="1"/>
  <c r="I1842" i="1"/>
  <c r="J1842" i="1" s="1"/>
  <c r="I1843" i="1"/>
  <c r="I1844" i="1"/>
  <c r="I1845" i="1"/>
  <c r="J1845" i="1" s="1"/>
  <c r="I1846" i="1"/>
  <c r="I1847" i="1"/>
  <c r="J1847" i="1" s="1"/>
  <c r="I1848" i="1"/>
  <c r="J1848" i="1" s="1"/>
  <c r="I1849" i="1"/>
  <c r="J1849" i="1" s="1"/>
  <c r="I1850" i="1"/>
  <c r="J1850" i="1" s="1"/>
  <c r="I1851" i="1"/>
  <c r="I1852" i="1"/>
  <c r="J1852" i="1" s="1"/>
  <c r="I1853" i="1"/>
  <c r="J1853" i="1" s="1"/>
  <c r="I1854" i="1"/>
  <c r="J1854" i="1" s="1"/>
  <c r="I1855" i="1"/>
  <c r="I1856" i="1"/>
  <c r="J1856" i="1" s="1"/>
  <c r="I1857" i="1"/>
  <c r="J1857" i="1" s="1"/>
  <c r="I1858" i="1"/>
  <c r="I1859" i="1"/>
  <c r="J1859" i="1" s="1"/>
  <c r="I1860" i="1"/>
  <c r="J1860" i="1" s="1"/>
  <c r="I1861" i="1"/>
  <c r="J1861" i="1" s="1"/>
  <c r="I1862" i="1"/>
  <c r="J1862" i="1" s="1"/>
  <c r="I1863" i="1"/>
  <c r="I1864" i="1"/>
  <c r="J1864" i="1" s="1"/>
  <c r="I1865" i="1"/>
  <c r="J1865" i="1" s="1"/>
  <c r="I1866" i="1"/>
  <c r="I1867" i="1"/>
  <c r="I1868" i="1"/>
  <c r="I1869" i="1"/>
  <c r="J1869" i="1" s="1"/>
  <c r="I1870" i="1"/>
  <c r="I1871" i="1"/>
  <c r="J1871" i="1" s="1"/>
  <c r="I1872" i="1"/>
  <c r="J1872" i="1" s="1"/>
  <c r="I1873" i="1"/>
  <c r="J1873" i="1" s="1"/>
  <c r="I1874" i="1"/>
  <c r="J1874" i="1" s="1"/>
  <c r="I1875" i="1"/>
  <c r="I1876" i="1"/>
  <c r="J1876" i="1" s="1"/>
  <c r="I1877" i="1"/>
  <c r="J1877" i="1" s="1"/>
  <c r="I1878" i="1"/>
  <c r="J1878" i="1" s="1"/>
  <c r="I1879" i="1"/>
  <c r="I1880" i="1"/>
  <c r="J1880" i="1" s="1"/>
  <c r="I1881" i="1"/>
  <c r="I1882" i="1"/>
  <c r="I1883" i="1"/>
  <c r="J1883" i="1" s="1"/>
  <c r="I1884" i="1"/>
  <c r="J1884" i="1" s="1"/>
  <c r="I1885" i="1"/>
  <c r="J1885" i="1" s="1"/>
  <c r="I1886" i="1"/>
  <c r="J1886" i="1" s="1"/>
  <c r="I1887" i="1"/>
  <c r="I1888" i="1"/>
  <c r="I1889" i="1"/>
  <c r="J1889" i="1" s="1"/>
  <c r="I1890" i="1"/>
  <c r="J1890" i="1" s="1"/>
  <c r="I1891" i="1"/>
  <c r="I1892" i="1"/>
  <c r="J1892" i="1" s="1"/>
  <c r="I1893" i="1"/>
  <c r="J1893" i="1" s="1"/>
  <c r="I1894" i="1"/>
  <c r="I1895" i="1"/>
  <c r="J1895" i="1" s="1"/>
  <c r="I1896" i="1"/>
  <c r="J1896" i="1" s="1"/>
  <c r="I1897" i="1"/>
  <c r="J1897" i="1" s="1"/>
  <c r="I1898" i="1"/>
  <c r="J1898" i="1" s="1"/>
  <c r="I1899" i="1"/>
  <c r="I1900" i="1"/>
  <c r="J1900" i="1" s="1"/>
  <c r="I1901" i="1"/>
  <c r="J1901" i="1" s="1"/>
  <c r="I1902" i="1"/>
  <c r="J1902" i="1" s="1"/>
  <c r="I1903" i="1"/>
  <c r="I1904" i="1"/>
  <c r="J1904" i="1" s="1"/>
  <c r="I1905" i="1"/>
  <c r="J1905" i="1" s="1"/>
  <c r="I1906" i="1"/>
  <c r="I1907" i="1"/>
  <c r="J1907" i="1" s="1"/>
  <c r="I1908" i="1"/>
  <c r="J1908" i="1" s="1"/>
  <c r="I1909" i="1"/>
  <c r="J1909" i="1" s="1"/>
  <c r="I1910" i="1"/>
  <c r="J1910" i="1" s="1"/>
  <c r="I1911" i="1"/>
  <c r="I1912" i="1"/>
  <c r="J1912" i="1" s="1"/>
  <c r="I1913" i="1"/>
  <c r="J1913" i="1" s="1"/>
  <c r="I1914" i="1"/>
  <c r="I1915" i="1"/>
  <c r="I1916" i="1"/>
  <c r="J1916" i="1" s="1"/>
  <c r="I1917" i="1"/>
  <c r="J1917" i="1" s="1"/>
  <c r="I1918" i="1"/>
  <c r="I1919" i="1"/>
  <c r="I1920" i="1"/>
  <c r="J1920" i="1" s="1"/>
  <c r="I1921" i="1"/>
  <c r="J1921" i="1" s="1"/>
  <c r="I1922" i="1"/>
  <c r="J1922" i="1" s="1"/>
  <c r="I1923" i="1"/>
  <c r="I1924" i="1"/>
  <c r="J1924" i="1" s="1"/>
  <c r="I1925" i="1"/>
  <c r="J1925" i="1" s="1"/>
  <c r="I1926" i="1"/>
  <c r="J1926" i="1" s="1"/>
  <c r="I1927" i="1"/>
  <c r="I1928" i="1"/>
  <c r="J1928" i="1" s="1"/>
  <c r="I1929" i="1"/>
  <c r="J1929" i="1" s="1"/>
  <c r="I1930" i="1"/>
  <c r="I1931" i="1"/>
  <c r="J1931" i="1" s="1"/>
  <c r="I1932" i="1"/>
  <c r="J1932" i="1" s="1"/>
  <c r="I1933" i="1"/>
  <c r="J1933" i="1" s="1"/>
  <c r="I1934" i="1"/>
  <c r="J1934" i="1" s="1"/>
  <c r="I1935" i="1"/>
  <c r="I1936" i="1"/>
  <c r="J1936" i="1" s="1"/>
  <c r="I1937" i="1"/>
  <c r="J1937" i="1" s="1"/>
  <c r="I1938" i="1"/>
  <c r="J1938" i="1" s="1"/>
  <c r="I1939" i="1"/>
  <c r="I1940" i="1"/>
  <c r="J1940" i="1" s="1"/>
  <c r="I1941" i="1"/>
  <c r="J1941" i="1" s="1"/>
  <c r="I1942" i="1"/>
  <c r="I1943" i="1"/>
  <c r="J1943" i="1" s="1"/>
  <c r="I1944" i="1"/>
  <c r="J1944" i="1" s="1"/>
  <c r="I1945" i="1"/>
  <c r="J1945" i="1" s="1"/>
  <c r="I1946" i="1"/>
  <c r="J1946" i="1" s="1"/>
  <c r="I1947" i="1"/>
  <c r="I1948" i="1"/>
  <c r="J1948" i="1" s="1"/>
  <c r="I1949" i="1"/>
  <c r="J1949" i="1" s="1"/>
  <c r="I1950" i="1"/>
  <c r="I1951" i="1"/>
  <c r="I1952" i="1"/>
  <c r="I1953" i="1"/>
  <c r="J1953" i="1" s="1"/>
  <c r="I1954" i="1"/>
  <c r="I1955" i="1"/>
  <c r="J1955" i="1" s="1"/>
  <c r="I1956" i="1"/>
  <c r="J1956" i="1" s="1"/>
  <c r="I1957" i="1"/>
  <c r="J1957" i="1" s="1"/>
  <c r="I1958" i="1"/>
  <c r="J1958" i="1" s="1"/>
  <c r="I1959" i="1"/>
  <c r="I1960" i="1"/>
  <c r="J1960" i="1" s="1"/>
  <c r="I1961" i="1"/>
  <c r="J1961" i="1" s="1"/>
  <c r="I1962" i="1"/>
  <c r="J1962" i="1" s="1"/>
  <c r="I1963" i="1"/>
  <c r="I1964" i="1"/>
  <c r="J1964" i="1" s="1"/>
  <c r="I1965" i="1"/>
  <c r="J1965" i="1" s="1"/>
  <c r="I1966" i="1"/>
  <c r="I1967" i="1"/>
  <c r="J1967" i="1" s="1"/>
  <c r="I1968" i="1"/>
  <c r="J1968" i="1" s="1"/>
  <c r="I1969" i="1"/>
  <c r="J1969" i="1" s="1"/>
  <c r="I1970" i="1"/>
  <c r="J1970" i="1" s="1"/>
  <c r="I1971" i="1"/>
  <c r="I1972" i="1"/>
  <c r="J1972" i="1" s="1"/>
  <c r="I1973" i="1"/>
  <c r="J1973" i="1" s="1"/>
  <c r="I1974" i="1"/>
  <c r="I1975" i="1"/>
  <c r="I1976" i="1"/>
  <c r="J1976" i="1" s="1"/>
  <c r="I1977" i="1"/>
  <c r="J1977" i="1" s="1"/>
  <c r="I1978" i="1"/>
  <c r="I1979" i="1"/>
  <c r="J1979" i="1" s="1"/>
  <c r="I1980" i="1"/>
  <c r="J1980" i="1" s="1"/>
  <c r="I1981" i="1"/>
  <c r="J1981" i="1" s="1"/>
  <c r="I1982" i="1"/>
  <c r="J1982" i="1" s="1"/>
  <c r="I1983" i="1"/>
  <c r="I1984" i="1"/>
  <c r="J1984" i="1" s="1"/>
  <c r="I1985" i="1"/>
  <c r="J1985" i="1" s="1"/>
  <c r="I1986" i="1"/>
  <c r="J1986" i="1" s="1"/>
  <c r="I1987" i="1"/>
  <c r="I1988" i="1"/>
  <c r="J1988" i="1" s="1"/>
  <c r="I1989" i="1"/>
  <c r="J1989" i="1" s="1"/>
  <c r="I1990" i="1"/>
  <c r="I1991" i="1"/>
  <c r="J1991" i="1" s="1"/>
  <c r="I1992" i="1"/>
  <c r="J1992" i="1" s="1"/>
  <c r="I1993" i="1"/>
  <c r="J1993" i="1" s="1"/>
  <c r="I1994" i="1"/>
  <c r="J1994" i="1" s="1"/>
  <c r="I1995" i="1"/>
  <c r="I1996" i="1"/>
  <c r="J1996" i="1" s="1"/>
  <c r="I1997" i="1"/>
  <c r="J1997" i="1" s="1"/>
  <c r="I1998" i="1"/>
  <c r="J1998" i="1" s="1"/>
  <c r="I1999" i="1"/>
  <c r="I2000" i="1"/>
  <c r="J2000" i="1" s="1"/>
  <c r="I2001" i="1"/>
  <c r="J2001" i="1" s="1"/>
  <c r="I2002" i="1"/>
  <c r="I2003" i="1"/>
  <c r="J2003" i="1" s="1"/>
  <c r="I2004" i="1"/>
  <c r="J2004" i="1" s="1"/>
  <c r="I2005" i="1"/>
  <c r="J2005" i="1" s="1"/>
  <c r="I2006" i="1"/>
  <c r="J2006" i="1" s="1"/>
  <c r="I2007" i="1"/>
  <c r="I2008" i="1"/>
  <c r="J2008" i="1" s="1"/>
  <c r="I2009" i="1"/>
  <c r="J2009" i="1" s="1"/>
  <c r="I2010" i="1"/>
  <c r="J2010" i="1" s="1"/>
  <c r="I2011" i="1"/>
  <c r="I2012" i="1"/>
  <c r="J2012" i="1" s="1"/>
  <c r="I2013" i="1"/>
  <c r="J2013" i="1" s="1"/>
  <c r="I2014" i="1"/>
  <c r="I2015" i="1"/>
  <c r="J2015" i="1" s="1"/>
  <c r="I2016" i="1"/>
  <c r="J2016" i="1" s="1"/>
  <c r="I2017" i="1"/>
  <c r="J2017" i="1" s="1"/>
  <c r="I2018" i="1"/>
  <c r="J2018" i="1" s="1"/>
  <c r="I2019" i="1"/>
  <c r="I2020" i="1"/>
  <c r="J2020" i="1" s="1"/>
  <c r="I2021" i="1"/>
  <c r="J2021" i="1" s="1"/>
  <c r="I2022" i="1"/>
  <c r="J2022" i="1" s="1"/>
  <c r="I2023" i="1"/>
  <c r="I2024" i="1"/>
  <c r="J2024" i="1" s="1"/>
  <c r="I2025" i="1"/>
  <c r="I2026" i="1"/>
  <c r="I2027" i="1"/>
  <c r="J2027" i="1" s="1"/>
  <c r="I2028" i="1"/>
  <c r="J2028" i="1" s="1"/>
  <c r="I2029" i="1"/>
  <c r="J2029" i="1" s="1"/>
  <c r="I2030" i="1"/>
  <c r="J2030" i="1" s="1"/>
  <c r="I2031" i="1"/>
  <c r="I2032" i="1"/>
  <c r="J2032" i="1" s="1"/>
  <c r="I2033" i="1"/>
  <c r="J2033" i="1" s="1"/>
  <c r="I2034" i="1"/>
  <c r="J2034" i="1" s="1"/>
  <c r="I2035" i="1"/>
  <c r="I2036" i="1"/>
  <c r="J2036" i="1" s="1"/>
  <c r="I2037" i="1"/>
  <c r="J2037" i="1" s="1"/>
  <c r="I2038" i="1"/>
  <c r="I2039" i="1"/>
  <c r="J2039" i="1" s="1"/>
  <c r="I2040" i="1"/>
  <c r="J2040" i="1" s="1"/>
  <c r="I2041" i="1"/>
  <c r="J2041" i="1" s="1"/>
  <c r="I2042" i="1"/>
  <c r="J2042" i="1" s="1"/>
  <c r="I2043" i="1"/>
  <c r="I2044" i="1"/>
  <c r="J2044" i="1" s="1"/>
  <c r="I2045" i="1"/>
  <c r="J2045" i="1" s="1"/>
  <c r="I2046" i="1"/>
  <c r="J2046" i="1" s="1"/>
  <c r="I2047" i="1"/>
  <c r="I2048" i="1"/>
  <c r="J2048" i="1" s="1"/>
  <c r="I2049" i="1"/>
  <c r="J2049" i="1" s="1"/>
  <c r="I2050" i="1"/>
  <c r="I2051" i="1"/>
  <c r="J2051" i="1" s="1"/>
  <c r="I2052" i="1"/>
  <c r="J2052" i="1" s="1"/>
  <c r="I2053" i="1"/>
  <c r="J2053" i="1" s="1"/>
  <c r="I2054" i="1"/>
  <c r="J2054" i="1" s="1"/>
  <c r="I2055" i="1"/>
  <c r="I2056" i="1"/>
  <c r="J2056" i="1" s="1"/>
  <c r="I2057" i="1"/>
  <c r="J2057" i="1" s="1"/>
  <c r="I2058" i="1"/>
  <c r="J2058" i="1" s="1"/>
  <c r="I2059" i="1"/>
  <c r="I2060" i="1"/>
  <c r="J2060" i="1" s="1"/>
  <c r="I2061" i="1"/>
  <c r="J2061" i="1" s="1"/>
  <c r="I2062" i="1"/>
  <c r="I2063" i="1"/>
  <c r="J2063" i="1" s="1"/>
  <c r="I2064" i="1"/>
  <c r="J2064" i="1" s="1"/>
  <c r="I2065" i="1"/>
  <c r="J2065" i="1" s="1"/>
  <c r="I2066" i="1"/>
  <c r="J2066" i="1" s="1"/>
  <c r="I2067" i="1"/>
  <c r="I2068" i="1"/>
  <c r="J2068" i="1" s="1"/>
  <c r="I2069" i="1"/>
  <c r="J2069" i="1" s="1"/>
  <c r="I2070" i="1"/>
  <c r="J2070" i="1" s="1"/>
  <c r="I2071" i="1"/>
  <c r="I2072" i="1"/>
  <c r="J2072" i="1" s="1"/>
  <c r="I2073" i="1"/>
  <c r="J2073" i="1" s="1"/>
  <c r="I2074" i="1"/>
  <c r="I2075" i="1"/>
  <c r="J2075" i="1" s="1"/>
  <c r="I2076" i="1"/>
  <c r="J2076" i="1" s="1"/>
  <c r="I2077" i="1"/>
  <c r="J2077" i="1" s="1"/>
  <c r="I2078" i="1"/>
  <c r="J2078" i="1" s="1"/>
  <c r="I2079" i="1"/>
  <c r="I2080" i="1"/>
  <c r="J2080" i="1" s="1"/>
  <c r="I2081" i="1"/>
  <c r="J2081" i="1" s="1"/>
  <c r="I2082" i="1"/>
  <c r="J2082" i="1" s="1"/>
  <c r="I2083" i="1"/>
  <c r="I2084" i="1"/>
  <c r="J2084" i="1" s="1"/>
  <c r="I2085" i="1"/>
  <c r="J2085" i="1" s="1"/>
  <c r="I2086" i="1"/>
  <c r="I2087" i="1"/>
  <c r="J2087" i="1" s="1"/>
  <c r="I2088" i="1"/>
  <c r="J2088" i="1" s="1"/>
  <c r="I2089" i="1"/>
  <c r="J2089" i="1" s="1"/>
  <c r="I2090" i="1"/>
  <c r="J2090" i="1" s="1"/>
  <c r="I2091" i="1"/>
  <c r="I2092" i="1"/>
  <c r="J2092" i="1" s="1"/>
  <c r="I2093" i="1"/>
  <c r="J2093" i="1" s="1"/>
  <c r="I2094" i="1"/>
  <c r="J2094" i="1" s="1"/>
  <c r="I2095" i="1"/>
  <c r="I2096" i="1"/>
  <c r="J2096" i="1" s="1"/>
  <c r="I2097" i="1"/>
  <c r="J2097" i="1" s="1"/>
  <c r="I2098" i="1"/>
  <c r="I2099" i="1"/>
  <c r="J2099" i="1" s="1"/>
  <c r="I2100" i="1"/>
  <c r="J2100" i="1" s="1"/>
  <c r="I2101" i="1"/>
  <c r="J2101" i="1" s="1"/>
  <c r="I2102" i="1"/>
  <c r="J2102" i="1" s="1"/>
  <c r="I2103" i="1"/>
  <c r="I2104" i="1"/>
  <c r="J2104" i="1" s="1"/>
  <c r="I2105" i="1"/>
  <c r="J2105" i="1" s="1"/>
  <c r="I2106" i="1"/>
  <c r="I2107" i="1"/>
  <c r="I2108" i="1"/>
  <c r="J2108" i="1" s="1"/>
  <c r="I2109" i="1"/>
  <c r="J2109" i="1" s="1"/>
  <c r="I2110" i="1"/>
  <c r="I2111" i="1"/>
  <c r="J2111" i="1" s="1"/>
  <c r="I2112" i="1"/>
  <c r="J2112" i="1" s="1"/>
  <c r="I2113" i="1"/>
  <c r="J2113" i="1" s="1"/>
  <c r="I2114" i="1"/>
  <c r="J2114" i="1" s="1"/>
  <c r="I2115" i="1"/>
  <c r="I2116" i="1"/>
  <c r="J2116" i="1" s="1"/>
  <c r="I2117" i="1"/>
  <c r="J2117" i="1" s="1"/>
  <c r="I2118" i="1"/>
  <c r="I2119" i="1"/>
  <c r="I2120" i="1"/>
  <c r="J2120" i="1" s="1"/>
  <c r="I2121" i="1"/>
  <c r="J2121" i="1" s="1"/>
  <c r="I2122" i="1"/>
  <c r="I2123" i="1"/>
  <c r="J2123" i="1" s="1"/>
  <c r="I2124" i="1"/>
  <c r="J2124" i="1" s="1"/>
  <c r="I2125" i="1"/>
  <c r="J2125" i="1" s="1"/>
  <c r="I2126" i="1"/>
  <c r="J2126" i="1" s="1"/>
  <c r="I2127" i="1"/>
  <c r="I2128" i="1"/>
  <c r="J2128" i="1" s="1"/>
  <c r="I2129" i="1"/>
  <c r="J2129" i="1" s="1"/>
  <c r="I2130" i="1"/>
  <c r="J2130" i="1" s="1"/>
  <c r="I2131" i="1"/>
  <c r="I2132" i="1"/>
  <c r="J2132" i="1" s="1"/>
  <c r="I2133" i="1"/>
  <c r="J2133" i="1" s="1"/>
  <c r="I2134" i="1"/>
  <c r="I2135" i="1"/>
  <c r="J2135" i="1" s="1"/>
  <c r="I2136" i="1"/>
  <c r="J2136" i="1" s="1"/>
  <c r="I2137" i="1"/>
  <c r="J2137" i="1" s="1"/>
  <c r="I2138" i="1"/>
  <c r="J2138" i="1" s="1"/>
  <c r="I2139" i="1"/>
  <c r="I2140" i="1"/>
  <c r="J2140" i="1" s="1"/>
  <c r="I2141" i="1"/>
  <c r="J2141" i="1" s="1"/>
  <c r="I2142" i="1"/>
  <c r="J2142" i="1" s="1"/>
  <c r="I2143" i="1"/>
  <c r="I2144" i="1"/>
  <c r="J2144" i="1" s="1"/>
  <c r="I2145" i="1"/>
  <c r="J2145" i="1" s="1"/>
  <c r="I2146" i="1"/>
  <c r="I2147" i="1"/>
  <c r="J2147" i="1" s="1"/>
  <c r="I2148" i="1"/>
  <c r="J2148" i="1" s="1"/>
  <c r="I2149" i="1"/>
  <c r="J2149" i="1" s="1"/>
  <c r="I2150" i="1"/>
  <c r="J2150" i="1" s="1"/>
  <c r="I2151" i="1"/>
  <c r="I2152" i="1"/>
  <c r="J2152" i="1" s="1"/>
  <c r="I2153" i="1"/>
  <c r="J2153" i="1" s="1"/>
  <c r="I2154" i="1"/>
  <c r="I2155" i="1"/>
  <c r="I2156" i="1"/>
  <c r="J2156" i="1" s="1"/>
  <c r="I2157" i="1"/>
  <c r="J2157" i="1" s="1"/>
  <c r="I2158" i="1"/>
  <c r="I2159" i="1"/>
  <c r="J2159" i="1" s="1"/>
  <c r="I2160" i="1"/>
  <c r="J2160" i="1" s="1"/>
  <c r="I2161" i="1"/>
  <c r="J2161" i="1" s="1"/>
  <c r="I2162" i="1"/>
  <c r="J2162" i="1" s="1"/>
  <c r="I2163" i="1"/>
  <c r="I2164" i="1"/>
  <c r="J2164" i="1" s="1"/>
  <c r="I2165" i="1"/>
  <c r="J2165" i="1" s="1"/>
  <c r="I2166" i="1"/>
  <c r="J2166" i="1" s="1"/>
  <c r="I2167" i="1"/>
  <c r="I2168" i="1"/>
  <c r="J2168" i="1" s="1"/>
  <c r="I2169" i="1"/>
  <c r="I2170" i="1"/>
  <c r="I2171" i="1"/>
  <c r="J2171" i="1" s="1"/>
  <c r="I2172" i="1"/>
  <c r="J2172" i="1" s="1"/>
  <c r="I2173" i="1"/>
  <c r="J2173" i="1" s="1"/>
  <c r="I2174" i="1"/>
  <c r="J2174" i="1" s="1"/>
  <c r="I2175" i="1"/>
  <c r="I2176" i="1"/>
  <c r="J2176" i="1" s="1"/>
  <c r="I2177" i="1"/>
  <c r="J2177" i="1" s="1"/>
  <c r="I2178" i="1"/>
  <c r="J2178" i="1" s="1"/>
  <c r="I2179" i="1"/>
  <c r="I2180" i="1"/>
  <c r="I2181" i="1"/>
  <c r="J2181" i="1" s="1"/>
  <c r="I2182" i="1"/>
  <c r="I2183" i="1"/>
  <c r="I2184" i="1"/>
  <c r="J2184" i="1" s="1"/>
  <c r="I2185" i="1"/>
  <c r="J2185" i="1" s="1"/>
  <c r="I2186" i="1"/>
  <c r="J2186" i="1" s="1"/>
  <c r="I2187" i="1"/>
  <c r="I2188" i="1"/>
  <c r="J2188" i="1" s="1"/>
  <c r="I2189" i="1"/>
  <c r="J2189" i="1" s="1"/>
  <c r="I2190" i="1"/>
  <c r="J2190" i="1" s="1"/>
  <c r="I2191" i="1"/>
  <c r="I2192" i="1"/>
  <c r="J2192" i="1" s="1"/>
  <c r="I2193" i="1"/>
  <c r="J2193" i="1" s="1"/>
  <c r="I2194" i="1"/>
  <c r="I2195" i="1"/>
  <c r="J2195" i="1" s="1"/>
  <c r="I2196" i="1"/>
  <c r="J2196" i="1" s="1"/>
  <c r="I2197" i="1"/>
  <c r="J2197" i="1" s="1"/>
  <c r="I2198" i="1"/>
  <c r="J2198" i="1" s="1"/>
  <c r="I2199" i="1"/>
  <c r="I2200" i="1"/>
  <c r="J2200" i="1" s="1"/>
  <c r="I2201" i="1"/>
  <c r="J2201" i="1" s="1"/>
  <c r="I2202" i="1"/>
  <c r="J2202" i="1" s="1"/>
  <c r="I2203" i="1"/>
  <c r="I2204" i="1"/>
  <c r="J2204" i="1" s="1"/>
  <c r="I2205" i="1"/>
  <c r="J2205" i="1" s="1"/>
  <c r="I2206" i="1"/>
  <c r="I2207" i="1"/>
  <c r="J2207" i="1" s="1"/>
  <c r="I2208" i="1"/>
  <c r="J2208" i="1" s="1"/>
  <c r="I2209" i="1"/>
  <c r="J2209" i="1" s="1"/>
  <c r="I2210" i="1"/>
  <c r="J2210" i="1" s="1"/>
  <c r="I2211" i="1"/>
  <c r="I2212" i="1"/>
  <c r="J2212" i="1" s="1"/>
  <c r="I2213" i="1"/>
  <c r="J2213" i="1" s="1"/>
  <c r="I2214" i="1"/>
  <c r="I2215" i="1"/>
  <c r="I2216" i="1"/>
  <c r="J2216" i="1" s="1"/>
  <c r="I2217" i="1"/>
  <c r="J2217" i="1" s="1"/>
  <c r="I2218" i="1"/>
  <c r="I2219" i="1"/>
  <c r="I2220" i="1"/>
  <c r="J2220" i="1" s="1"/>
  <c r="I2221" i="1"/>
  <c r="J2221" i="1" s="1"/>
  <c r="I2222" i="1"/>
  <c r="J2222" i="1" s="1"/>
  <c r="I2223" i="1"/>
  <c r="I2224" i="1"/>
  <c r="J2224" i="1" s="1"/>
  <c r="I2225" i="1"/>
  <c r="J2225" i="1" s="1"/>
  <c r="I2226" i="1"/>
  <c r="J2226" i="1" s="1"/>
  <c r="I2227" i="1"/>
  <c r="I2228" i="1"/>
  <c r="J2228" i="1" s="1"/>
  <c r="I2229" i="1"/>
  <c r="J2229" i="1" s="1"/>
  <c r="I2230" i="1"/>
  <c r="I2231" i="1"/>
  <c r="J2231" i="1" s="1"/>
  <c r="I2232" i="1"/>
  <c r="J2232" i="1" s="1"/>
  <c r="I2233" i="1"/>
  <c r="J2233" i="1" s="1"/>
  <c r="I2234" i="1"/>
  <c r="J2234" i="1" s="1"/>
  <c r="I2235" i="1"/>
  <c r="I2236" i="1"/>
  <c r="J2236" i="1" s="1"/>
  <c r="I2237" i="1"/>
  <c r="J2237" i="1" s="1"/>
  <c r="I2238" i="1"/>
  <c r="J2238" i="1" s="1"/>
  <c r="I2239" i="1"/>
  <c r="I2240" i="1"/>
  <c r="J2240" i="1" s="1"/>
  <c r="I2241" i="1"/>
  <c r="J2241" i="1" s="1"/>
  <c r="I2242" i="1"/>
  <c r="I2243" i="1"/>
  <c r="J2243" i="1" s="1"/>
  <c r="I2244" i="1"/>
  <c r="J2244" i="1" s="1"/>
  <c r="I2245" i="1"/>
  <c r="J2245" i="1" s="1"/>
  <c r="I2246" i="1"/>
  <c r="J2246" i="1" s="1"/>
  <c r="I2247" i="1"/>
  <c r="I2248" i="1"/>
  <c r="J2248" i="1" s="1"/>
  <c r="I2249" i="1"/>
  <c r="J2249" i="1" s="1"/>
  <c r="I2250" i="1"/>
  <c r="J2250" i="1" s="1"/>
  <c r="I2251" i="1"/>
  <c r="I2252" i="1"/>
  <c r="J2252" i="1" s="1"/>
  <c r="I2253" i="1"/>
  <c r="J2253" i="1" s="1"/>
  <c r="I2254" i="1"/>
  <c r="I2255" i="1"/>
  <c r="I2256" i="1"/>
  <c r="J2256" i="1" s="1"/>
  <c r="I2257" i="1"/>
  <c r="J2257" i="1" s="1"/>
  <c r="I2258" i="1"/>
  <c r="J2258" i="1" s="1"/>
  <c r="I2259" i="1"/>
  <c r="I2260" i="1"/>
  <c r="J2260" i="1" s="1"/>
  <c r="I2261" i="1"/>
  <c r="J2261" i="1" s="1"/>
  <c r="I2262" i="1"/>
  <c r="I2263" i="1"/>
  <c r="I2264" i="1"/>
  <c r="J2264" i="1" s="1"/>
  <c r="I2265" i="1"/>
  <c r="J2265" i="1" s="1"/>
  <c r="I2266" i="1"/>
  <c r="I2267" i="1"/>
  <c r="J2267" i="1" s="1"/>
  <c r="I2268" i="1"/>
  <c r="J2268" i="1" s="1"/>
  <c r="I2269" i="1"/>
  <c r="J2269" i="1" s="1"/>
  <c r="I2270" i="1"/>
  <c r="J2270" i="1" s="1"/>
  <c r="I2271" i="1"/>
  <c r="I2272" i="1"/>
  <c r="J2272" i="1" s="1"/>
  <c r="I2273" i="1"/>
  <c r="J2273" i="1" s="1"/>
  <c r="I2274" i="1"/>
  <c r="I2275" i="1"/>
  <c r="I2276" i="1"/>
  <c r="J2276" i="1" s="1"/>
  <c r="I2277" i="1"/>
  <c r="J2277" i="1" s="1"/>
  <c r="I2278" i="1"/>
  <c r="I2279" i="1"/>
  <c r="J2279" i="1" s="1"/>
  <c r="I2280" i="1"/>
  <c r="J2280" i="1" s="1"/>
  <c r="I2281" i="1"/>
  <c r="J2281" i="1" s="1"/>
  <c r="I2282" i="1"/>
  <c r="J2282" i="1" s="1"/>
  <c r="I2283" i="1"/>
  <c r="I2284" i="1"/>
  <c r="J2284" i="1" s="1"/>
  <c r="I2285" i="1"/>
  <c r="J2285" i="1" s="1"/>
  <c r="I2286" i="1"/>
  <c r="J2286" i="1" s="1"/>
  <c r="I2287" i="1"/>
  <c r="I2288" i="1"/>
  <c r="J2288" i="1" s="1"/>
  <c r="I2289" i="1"/>
  <c r="J2289" i="1" s="1"/>
  <c r="I2290" i="1"/>
  <c r="I2291" i="1"/>
  <c r="J2291" i="1" s="1"/>
  <c r="I2292" i="1"/>
  <c r="J2292" i="1" s="1"/>
  <c r="I2293" i="1"/>
  <c r="J2293" i="1" s="1"/>
  <c r="I2294" i="1"/>
  <c r="J2294" i="1" s="1"/>
  <c r="I2295" i="1"/>
  <c r="I2296" i="1"/>
  <c r="J2296" i="1" s="1"/>
  <c r="I2297" i="1"/>
  <c r="J2297" i="1" s="1"/>
  <c r="I2298" i="1"/>
  <c r="I2299" i="1"/>
  <c r="I2300" i="1"/>
  <c r="J2300" i="1" s="1"/>
  <c r="I2301" i="1"/>
  <c r="J2301" i="1" s="1"/>
  <c r="I2302" i="1"/>
  <c r="I2303" i="1"/>
  <c r="J2303" i="1" s="1"/>
  <c r="I2304" i="1"/>
  <c r="J2304" i="1" s="1"/>
  <c r="I2305" i="1"/>
  <c r="J2305" i="1" s="1"/>
  <c r="I2306" i="1"/>
  <c r="J2306" i="1" s="1"/>
  <c r="I2307" i="1"/>
  <c r="I2308" i="1"/>
  <c r="J2308" i="1" s="1"/>
  <c r="I2309" i="1"/>
  <c r="J2309" i="1" s="1"/>
  <c r="I2310" i="1"/>
  <c r="J2310" i="1" s="1"/>
  <c r="I2311" i="1"/>
  <c r="I2312" i="1"/>
  <c r="I2313" i="1"/>
  <c r="I2314" i="1"/>
  <c r="I2315" i="1"/>
  <c r="J2315" i="1" s="1"/>
  <c r="I2316" i="1"/>
  <c r="J2316" i="1" s="1"/>
  <c r="I2317" i="1"/>
  <c r="J2317" i="1" s="1"/>
  <c r="I2318" i="1"/>
  <c r="J2318" i="1" s="1"/>
  <c r="I2319" i="1"/>
  <c r="I2320" i="1"/>
  <c r="J2320" i="1" s="1"/>
  <c r="I2321" i="1"/>
  <c r="J2321" i="1" s="1"/>
  <c r="I2322" i="1"/>
  <c r="I2323" i="1"/>
  <c r="I2324" i="1"/>
  <c r="J2324" i="1" s="1"/>
  <c r="I2325" i="1"/>
  <c r="J2325" i="1" s="1"/>
  <c r="I2326" i="1"/>
  <c r="I2327" i="1"/>
  <c r="J2327" i="1" s="1"/>
  <c r="I2328" i="1"/>
  <c r="J2328" i="1" s="1"/>
  <c r="I2329" i="1"/>
  <c r="J2329" i="1" s="1"/>
  <c r="I2330" i="1"/>
  <c r="J2330" i="1" s="1"/>
  <c r="I2331" i="1"/>
  <c r="I2332" i="1"/>
  <c r="J2332" i="1" s="1"/>
  <c r="I2333" i="1"/>
  <c r="J2333" i="1" s="1"/>
  <c r="I2334" i="1"/>
  <c r="J2334" i="1" s="1"/>
  <c r="I2335" i="1"/>
  <c r="I2336" i="1"/>
  <c r="J2336" i="1" s="1"/>
  <c r="I2337" i="1"/>
  <c r="J2337" i="1" s="1"/>
  <c r="I2338" i="1"/>
  <c r="I2339" i="1"/>
  <c r="J2339" i="1" s="1"/>
  <c r="I2340" i="1"/>
  <c r="J2340" i="1" s="1"/>
  <c r="I2341" i="1"/>
  <c r="J2341" i="1" s="1"/>
  <c r="I2342" i="1"/>
  <c r="J2342" i="1" s="1"/>
  <c r="I2343" i="1"/>
  <c r="I2344" i="1"/>
  <c r="J2344" i="1" s="1"/>
  <c r="I2345" i="1"/>
  <c r="J2345" i="1" s="1"/>
  <c r="I2346" i="1"/>
  <c r="J2346" i="1" s="1"/>
  <c r="I2347" i="1"/>
  <c r="I2348" i="1"/>
  <c r="J2348" i="1" s="1"/>
  <c r="I2349" i="1"/>
  <c r="J2349" i="1" s="1"/>
  <c r="I2350" i="1"/>
  <c r="I2351" i="1"/>
  <c r="J2351" i="1" s="1"/>
  <c r="I2352" i="1"/>
  <c r="J2352" i="1" s="1"/>
  <c r="I2353" i="1"/>
  <c r="J2353" i="1" s="1"/>
  <c r="I2354" i="1"/>
  <c r="J2354" i="1" s="1"/>
  <c r="I2355" i="1"/>
  <c r="I2356" i="1"/>
  <c r="J2356" i="1" s="1"/>
  <c r="I2357" i="1"/>
  <c r="J2357" i="1" s="1"/>
  <c r="I2358" i="1"/>
  <c r="J2358" i="1" s="1"/>
  <c r="I2359" i="1"/>
  <c r="I2360" i="1"/>
  <c r="J2360" i="1" s="1"/>
  <c r="I2361" i="1"/>
  <c r="J2361" i="1" s="1"/>
  <c r="I2362" i="1"/>
  <c r="I2363" i="1"/>
  <c r="J2363" i="1" s="1"/>
  <c r="I2364" i="1"/>
  <c r="J2364" i="1" s="1"/>
  <c r="I2365" i="1"/>
  <c r="J2365" i="1" s="1"/>
  <c r="I2366" i="1"/>
  <c r="J2366" i="1" s="1"/>
  <c r="I2367" i="1"/>
  <c r="I2368" i="1"/>
  <c r="J2368" i="1" s="1"/>
  <c r="I2369" i="1"/>
  <c r="J2369" i="1" s="1"/>
  <c r="I2370" i="1"/>
  <c r="J2370" i="1" s="1"/>
  <c r="I2371" i="1"/>
  <c r="I2372" i="1"/>
  <c r="J2372" i="1" s="1"/>
  <c r="I2373" i="1"/>
  <c r="J2373" i="1" s="1"/>
  <c r="I2374" i="1"/>
  <c r="I2375" i="1"/>
  <c r="J2375" i="1" s="1"/>
  <c r="I2376" i="1"/>
  <c r="J2376" i="1" s="1"/>
  <c r="I2377" i="1"/>
  <c r="J2377" i="1" s="1"/>
  <c r="I2378" i="1"/>
  <c r="J2378" i="1" s="1"/>
  <c r="I2379" i="1"/>
  <c r="I2380" i="1"/>
  <c r="J2380" i="1" s="1"/>
  <c r="I2381" i="1"/>
  <c r="J2381" i="1" s="1"/>
  <c r="I2382" i="1"/>
  <c r="J2382" i="1" s="1"/>
  <c r="I2383" i="1"/>
  <c r="I2384" i="1"/>
  <c r="J2384" i="1" s="1"/>
  <c r="I2385" i="1"/>
  <c r="J2385" i="1" s="1"/>
  <c r="I2386" i="1"/>
  <c r="I2387" i="1"/>
  <c r="J2387" i="1" s="1"/>
  <c r="I2388" i="1"/>
  <c r="J2388" i="1" s="1"/>
  <c r="I2389" i="1"/>
  <c r="J2389" i="1" s="1"/>
  <c r="I2390" i="1"/>
  <c r="J2390" i="1" s="1"/>
  <c r="I2391" i="1"/>
  <c r="I2392" i="1"/>
  <c r="J2392" i="1" s="1"/>
  <c r="I2393" i="1"/>
  <c r="J2393" i="1" s="1"/>
  <c r="I2394" i="1"/>
  <c r="J2394" i="1" s="1"/>
  <c r="I2395" i="1"/>
  <c r="I2396" i="1"/>
  <c r="J2396" i="1" s="1"/>
  <c r="I2397" i="1"/>
  <c r="J2397" i="1" s="1"/>
  <c r="I2398" i="1"/>
  <c r="I2399" i="1"/>
  <c r="J2399" i="1" s="1"/>
  <c r="I2400" i="1"/>
  <c r="J2400" i="1" s="1"/>
  <c r="I2401" i="1"/>
  <c r="J2401" i="1" s="1"/>
  <c r="I2402" i="1"/>
  <c r="J2402" i="1" s="1"/>
  <c r="I2403" i="1"/>
  <c r="I2404" i="1"/>
  <c r="J2404" i="1" s="1"/>
  <c r="I2405" i="1"/>
  <c r="J2405" i="1" s="1"/>
  <c r="I2406" i="1"/>
  <c r="J2406" i="1" s="1"/>
  <c r="I2407" i="1"/>
  <c r="I2408" i="1"/>
  <c r="J2408" i="1" s="1"/>
  <c r="I2409" i="1"/>
  <c r="J2409" i="1" s="1"/>
  <c r="I2410" i="1"/>
  <c r="I2411" i="1"/>
  <c r="J2411" i="1" s="1"/>
  <c r="I2412" i="1"/>
  <c r="J2412" i="1" s="1"/>
  <c r="I2413" i="1"/>
  <c r="J2413" i="1" s="1"/>
  <c r="I2414" i="1"/>
  <c r="J2414" i="1" s="1"/>
  <c r="I2415" i="1"/>
  <c r="I2416" i="1"/>
  <c r="J2416" i="1" s="1"/>
  <c r="I2417" i="1"/>
  <c r="J2417" i="1" s="1"/>
  <c r="I2418" i="1"/>
  <c r="J2418" i="1" s="1"/>
  <c r="I2419" i="1"/>
  <c r="I2420" i="1"/>
  <c r="J2420" i="1" s="1"/>
  <c r="I2421" i="1"/>
  <c r="J2421" i="1" s="1"/>
  <c r="I2422" i="1"/>
  <c r="I2423" i="1"/>
  <c r="J2423" i="1" s="1"/>
  <c r="I2424" i="1"/>
  <c r="J2424" i="1" s="1"/>
  <c r="I2425" i="1"/>
  <c r="J2425" i="1" s="1"/>
  <c r="I2426" i="1"/>
  <c r="J2426" i="1" s="1"/>
  <c r="I2427" i="1"/>
  <c r="I2428" i="1"/>
  <c r="J2428" i="1" s="1"/>
  <c r="I2429" i="1"/>
  <c r="J2429" i="1" s="1"/>
  <c r="I2430" i="1"/>
  <c r="J2430" i="1" s="1"/>
  <c r="I2431" i="1"/>
  <c r="I2432" i="1"/>
  <c r="J2432" i="1" s="1"/>
  <c r="I2433" i="1"/>
  <c r="J2433" i="1" s="1"/>
  <c r="I2434" i="1"/>
  <c r="I2435" i="1"/>
  <c r="J2435" i="1" s="1"/>
  <c r="I2436" i="1"/>
  <c r="J2436" i="1" s="1"/>
  <c r="I2437" i="1"/>
  <c r="J2437" i="1" s="1"/>
  <c r="I2438" i="1"/>
  <c r="J2438" i="1" s="1"/>
  <c r="I2439" i="1"/>
  <c r="I2440" i="1"/>
  <c r="J2440" i="1" s="1"/>
  <c r="I2441" i="1"/>
  <c r="J2441" i="1" s="1"/>
  <c r="I2442" i="1"/>
  <c r="J2442" i="1" s="1"/>
  <c r="I2443" i="1"/>
  <c r="I2444" i="1"/>
  <c r="J2444" i="1" s="1"/>
  <c r="I2445" i="1"/>
  <c r="J2445" i="1" s="1"/>
  <c r="I2446" i="1"/>
  <c r="I2447" i="1"/>
  <c r="I2448" i="1"/>
  <c r="J2448" i="1" s="1"/>
  <c r="I2449" i="1"/>
  <c r="J2449" i="1" s="1"/>
  <c r="I2450" i="1"/>
  <c r="J2450" i="1" s="1"/>
  <c r="I2451" i="1"/>
  <c r="I2452" i="1"/>
  <c r="J2452" i="1" s="1"/>
  <c r="I2453" i="1"/>
  <c r="J2453" i="1" s="1"/>
  <c r="I2454" i="1"/>
  <c r="J2454" i="1" s="1"/>
  <c r="I2455" i="1"/>
  <c r="I2456" i="1"/>
  <c r="J2456" i="1" s="1"/>
  <c r="I2457" i="1"/>
  <c r="I2458" i="1"/>
  <c r="I2459" i="1"/>
  <c r="J2459" i="1" s="1"/>
  <c r="I2460" i="1"/>
  <c r="J2460" i="1" s="1"/>
  <c r="I2461" i="1"/>
  <c r="J2461" i="1" s="1"/>
  <c r="I2462" i="1"/>
  <c r="J2462" i="1" s="1"/>
  <c r="I2463" i="1"/>
  <c r="I2464" i="1"/>
  <c r="J2464" i="1" s="1"/>
  <c r="I2465" i="1"/>
  <c r="J2465" i="1" s="1"/>
  <c r="I2466" i="1"/>
  <c r="J2466" i="1" s="1"/>
  <c r="I2467" i="1"/>
  <c r="I2468" i="1"/>
  <c r="J2468" i="1" s="1"/>
  <c r="I2469" i="1"/>
  <c r="J2469" i="1" s="1"/>
  <c r="I2470" i="1"/>
  <c r="I2471" i="1"/>
  <c r="J2471" i="1" s="1"/>
  <c r="I2472" i="1"/>
  <c r="J2472" i="1" s="1"/>
  <c r="I2473" i="1"/>
  <c r="J2473" i="1" s="1"/>
  <c r="I2474" i="1"/>
  <c r="J2474" i="1" s="1"/>
  <c r="I2475" i="1"/>
  <c r="I2476" i="1"/>
  <c r="J2476" i="1" s="1"/>
  <c r="I2477" i="1"/>
  <c r="J2477" i="1" s="1"/>
  <c r="I2478" i="1"/>
  <c r="J2478" i="1" s="1"/>
  <c r="I2479" i="1"/>
  <c r="I2480" i="1"/>
  <c r="J2480" i="1" s="1"/>
  <c r="I2481" i="1"/>
  <c r="J2481" i="1" s="1"/>
  <c r="I2482" i="1"/>
  <c r="I2483" i="1"/>
  <c r="J2483" i="1" s="1"/>
  <c r="I2484" i="1"/>
  <c r="J2484" i="1" s="1"/>
  <c r="I2485" i="1"/>
  <c r="J2485" i="1" s="1"/>
  <c r="I2486" i="1"/>
  <c r="J2486" i="1" s="1"/>
  <c r="I2487" i="1"/>
  <c r="I2488" i="1"/>
  <c r="J2488" i="1" s="1"/>
  <c r="I2489" i="1"/>
  <c r="J2489" i="1" s="1"/>
  <c r="I2490" i="1"/>
  <c r="J2490" i="1" s="1"/>
  <c r="I2491" i="1"/>
  <c r="I2492" i="1"/>
  <c r="J2492" i="1" s="1"/>
  <c r="I2493" i="1"/>
  <c r="J2493" i="1" s="1"/>
  <c r="I2494" i="1"/>
  <c r="I2495" i="1"/>
  <c r="J2495" i="1" s="1"/>
  <c r="I2496" i="1"/>
  <c r="J2496" i="1" s="1"/>
  <c r="I2497" i="1"/>
  <c r="J2497" i="1" s="1"/>
  <c r="I2498" i="1"/>
  <c r="J2498" i="1" s="1"/>
  <c r="I2499" i="1"/>
  <c r="I2500" i="1"/>
  <c r="J2500" i="1" s="1"/>
  <c r="I2501" i="1"/>
  <c r="J2501" i="1" s="1"/>
  <c r="I2502" i="1"/>
  <c r="J2502" i="1" s="1"/>
  <c r="I2503" i="1"/>
  <c r="I2504" i="1"/>
  <c r="J2504" i="1" s="1"/>
  <c r="I2505" i="1"/>
  <c r="J2505" i="1" s="1"/>
  <c r="I2506" i="1"/>
  <c r="I2507" i="1"/>
  <c r="J2507" i="1" s="1"/>
  <c r="I2508" i="1"/>
  <c r="J2508" i="1" s="1"/>
  <c r="I2509" i="1"/>
  <c r="J2509" i="1" s="1"/>
  <c r="I2510" i="1"/>
  <c r="J2510" i="1" s="1"/>
  <c r="I2511" i="1"/>
  <c r="I2512" i="1"/>
  <c r="J2512" i="1" s="1"/>
  <c r="I2513" i="1"/>
  <c r="J2513" i="1" s="1"/>
  <c r="I2514" i="1"/>
  <c r="I2515" i="1"/>
  <c r="I2516" i="1"/>
  <c r="J2516" i="1" s="1"/>
  <c r="I2517" i="1"/>
  <c r="J2517" i="1" s="1"/>
  <c r="I2518" i="1"/>
  <c r="I2519" i="1"/>
  <c r="J2519" i="1" s="1"/>
  <c r="I2520" i="1"/>
  <c r="J2520" i="1" s="1"/>
  <c r="I2521" i="1"/>
  <c r="J2521" i="1" s="1"/>
  <c r="I2522" i="1"/>
  <c r="J2522" i="1" s="1"/>
  <c r="I2523" i="1"/>
  <c r="I2524" i="1"/>
  <c r="J2524" i="1" s="1"/>
  <c r="I2525" i="1"/>
  <c r="J2525" i="1" s="1"/>
  <c r="I2526" i="1"/>
  <c r="J2526" i="1" s="1"/>
  <c r="I2527" i="1"/>
  <c r="I2528" i="1"/>
  <c r="J2528" i="1" s="1"/>
  <c r="I2529" i="1"/>
  <c r="J2529" i="1" s="1"/>
  <c r="I2530" i="1"/>
  <c r="I2531" i="1"/>
  <c r="J2531" i="1" s="1"/>
  <c r="I2532" i="1"/>
  <c r="J2532" i="1" s="1"/>
  <c r="I2533" i="1"/>
  <c r="J2533" i="1" s="1"/>
  <c r="I2534" i="1"/>
  <c r="J2534" i="1" s="1"/>
  <c r="I2535" i="1"/>
  <c r="I2536" i="1"/>
  <c r="J2536" i="1" s="1"/>
  <c r="I2537" i="1"/>
  <c r="J2537" i="1" s="1"/>
  <c r="I2538" i="1"/>
  <c r="J2538" i="1" s="1"/>
  <c r="I2539" i="1"/>
  <c r="I2540" i="1"/>
  <c r="J2540" i="1" s="1"/>
  <c r="I2541" i="1"/>
  <c r="J2541" i="1" s="1"/>
  <c r="I2542" i="1"/>
  <c r="I2543" i="1"/>
  <c r="J2543" i="1" s="1"/>
  <c r="I2544" i="1"/>
  <c r="J2544" i="1" s="1"/>
  <c r="I2545" i="1"/>
  <c r="J2545" i="1" s="1"/>
  <c r="I2546" i="1"/>
  <c r="J2546" i="1" s="1"/>
  <c r="I2547" i="1"/>
  <c r="I2548" i="1"/>
  <c r="J2548" i="1" s="1"/>
  <c r="I2549" i="1"/>
  <c r="J2549" i="1" s="1"/>
  <c r="I2550" i="1"/>
  <c r="J2550" i="1" s="1"/>
  <c r="I2551" i="1"/>
  <c r="I2552" i="1"/>
  <c r="J2552" i="1" s="1"/>
  <c r="I2553" i="1"/>
  <c r="J2553" i="1" s="1"/>
  <c r="I2554" i="1"/>
  <c r="I2555" i="1"/>
  <c r="J2555" i="1" s="1"/>
  <c r="I2556" i="1"/>
  <c r="J2556" i="1" s="1"/>
  <c r="I2557" i="1"/>
  <c r="J2557" i="1" s="1"/>
  <c r="I2558" i="1"/>
  <c r="J2558" i="1" s="1"/>
  <c r="I2559" i="1"/>
  <c r="I2560" i="1"/>
  <c r="J2560" i="1" s="1"/>
  <c r="I2561" i="1"/>
  <c r="J2561" i="1" s="1"/>
  <c r="I2562" i="1"/>
  <c r="J2562" i="1" s="1"/>
  <c r="I2563" i="1"/>
  <c r="I2564" i="1"/>
  <c r="J2564" i="1" s="1"/>
  <c r="I2565" i="1"/>
  <c r="J2565" i="1" s="1"/>
  <c r="I2566" i="1"/>
  <c r="I2567" i="1"/>
  <c r="J2567" i="1" s="1"/>
  <c r="I2568" i="1"/>
  <c r="J2568" i="1" s="1"/>
  <c r="I2569" i="1"/>
  <c r="J2569" i="1" s="1"/>
  <c r="I2570" i="1"/>
  <c r="J2570" i="1" s="1"/>
  <c r="I2571" i="1"/>
  <c r="I2572" i="1"/>
  <c r="J2572" i="1" s="1"/>
  <c r="I2573" i="1"/>
  <c r="J2573" i="1" s="1"/>
  <c r="I2574" i="1"/>
  <c r="J2574" i="1" s="1"/>
  <c r="I2575" i="1"/>
  <c r="I2576" i="1"/>
  <c r="J2576" i="1" s="1"/>
  <c r="I2577" i="1"/>
  <c r="J2577" i="1" s="1"/>
  <c r="I2578" i="1"/>
  <c r="I2579" i="1"/>
  <c r="J2579" i="1" s="1"/>
  <c r="I2580" i="1"/>
  <c r="J2580" i="1" s="1"/>
  <c r="I2581" i="1"/>
  <c r="J2581" i="1" s="1"/>
  <c r="I2582" i="1"/>
  <c r="J2582" i="1" s="1"/>
  <c r="I2583" i="1"/>
  <c r="I2584" i="1"/>
  <c r="J2584" i="1" s="1"/>
  <c r="I2585" i="1"/>
  <c r="J2585" i="1" s="1"/>
  <c r="I2586" i="1"/>
  <c r="J2586" i="1" s="1"/>
  <c r="I2587" i="1"/>
  <c r="I2588" i="1"/>
  <c r="J2588" i="1" s="1"/>
  <c r="I2589" i="1"/>
  <c r="J2589" i="1" s="1"/>
  <c r="I2590" i="1"/>
  <c r="I2591" i="1"/>
  <c r="J2591" i="1" s="1"/>
  <c r="I2592" i="1"/>
  <c r="J2592" i="1" s="1"/>
  <c r="I2593" i="1"/>
  <c r="J2593" i="1" s="1"/>
  <c r="I2594" i="1"/>
  <c r="J2594" i="1" s="1"/>
  <c r="I2595" i="1"/>
  <c r="I2596" i="1"/>
  <c r="J2596" i="1" s="1"/>
  <c r="I2597" i="1"/>
  <c r="J2597" i="1" s="1"/>
  <c r="I2598" i="1"/>
  <c r="J2598" i="1" s="1"/>
  <c r="I2599" i="1"/>
  <c r="I2600" i="1"/>
  <c r="J2600" i="1" s="1"/>
  <c r="I2601" i="1"/>
  <c r="I2602" i="1"/>
  <c r="I2603" i="1"/>
  <c r="J2603" i="1" s="1"/>
  <c r="I2604" i="1"/>
  <c r="J2604" i="1" s="1"/>
  <c r="I2605" i="1"/>
  <c r="J2605" i="1" s="1"/>
  <c r="I2606" i="1"/>
  <c r="J2606" i="1" s="1"/>
  <c r="I2607" i="1"/>
  <c r="I2608" i="1"/>
  <c r="J2608" i="1" s="1"/>
  <c r="I2609" i="1"/>
  <c r="J2609" i="1" s="1"/>
  <c r="I2610" i="1"/>
  <c r="J2610" i="1" s="1"/>
  <c r="I2611" i="1"/>
  <c r="I2612" i="1"/>
  <c r="J2612" i="1" s="1"/>
  <c r="I2613" i="1"/>
  <c r="J2613" i="1" s="1"/>
  <c r="I2614" i="1"/>
  <c r="I2615" i="1"/>
  <c r="J2615" i="1" s="1"/>
  <c r="I2616" i="1"/>
  <c r="J2616" i="1" s="1"/>
  <c r="I2617" i="1"/>
  <c r="J2617" i="1" s="1"/>
  <c r="I2618" i="1"/>
  <c r="J2618" i="1" s="1"/>
  <c r="I2619" i="1"/>
  <c r="I2620" i="1"/>
  <c r="J2620" i="1" s="1"/>
  <c r="I2621" i="1"/>
  <c r="J2621" i="1" s="1"/>
  <c r="I2622" i="1"/>
  <c r="J2622" i="1" s="1"/>
  <c r="I2623" i="1"/>
  <c r="I2624" i="1"/>
  <c r="J2624" i="1" s="1"/>
  <c r="I2625" i="1"/>
  <c r="J2625" i="1" s="1"/>
  <c r="I2626" i="1"/>
  <c r="I2627" i="1"/>
  <c r="J2627" i="1" s="1"/>
  <c r="I2628" i="1"/>
  <c r="J2628" i="1" s="1"/>
  <c r="I2629" i="1"/>
  <c r="J2629" i="1" s="1"/>
  <c r="I2630" i="1"/>
  <c r="J2630" i="1" s="1"/>
  <c r="I2631" i="1"/>
  <c r="I2632" i="1"/>
  <c r="J2632" i="1" s="1"/>
  <c r="I2633" i="1"/>
  <c r="J2633" i="1" s="1"/>
  <c r="I2634" i="1"/>
  <c r="J2634" i="1" s="1"/>
  <c r="I2635" i="1"/>
  <c r="I2636" i="1"/>
  <c r="J2636" i="1" s="1"/>
  <c r="I2637" i="1"/>
  <c r="J2637" i="1" s="1"/>
  <c r="I2638" i="1"/>
  <c r="I2639" i="1"/>
  <c r="J2639" i="1" s="1"/>
  <c r="I2640" i="1"/>
  <c r="J2640" i="1" s="1"/>
  <c r="I2641" i="1"/>
  <c r="J2641" i="1" s="1"/>
  <c r="I2642" i="1"/>
  <c r="J2642" i="1" s="1"/>
  <c r="I2643" i="1"/>
  <c r="I2644" i="1"/>
  <c r="J2644" i="1" s="1"/>
  <c r="I2645" i="1"/>
  <c r="J2645" i="1" s="1"/>
  <c r="I2646" i="1"/>
  <c r="J2646" i="1" s="1"/>
  <c r="I2647" i="1"/>
  <c r="I2648" i="1"/>
  <c r="J2648" i="1" s="1"/>
  <c r="I2649" i="1"/>
  <c r="J2649" i="1" s="1"/>
  <c r="I2650" i="1"/>
  <c r="I2651" i="1"/>
  <c r="J2651" i="1" s="1"/>
  <c r="I2652" i="1"/>
  <c r="J2652" i="1" s="1"/>
  <c r="I2653" i="1"/>
  <c r="J2653" i="1" s="1"/>
  <c r="I2654" i="1"/>
  <c r="J2654" i="1" s="1"/>
  <c r="I2655" i="1"/>
  <c r="I2656" i="1"/>
  <c r="J2656" i="1" s="1"/>
  <c r="I2657" i="1"/>
  <c r="J2657" i="1" s="1"/>
  <c r="I2658" i="1"/>
  <c r="J2658" i="1" s="1"/>
  <c r="I2659" i="1"/>
  <c r="I2660" i="1"/>
  <c r="J2660" i="1" s="1"/>
  <c r="I2661" i="1"/>
  <c r="J2661" i="1" s="1"/>
  <c r="I2662" i="1"/>
  <c r="I2663" i="1"/>
  <c r="J2663" i="1" s="1"/>
  <c r="I2664" i="1"/>
  <c r="J2664" i="1" s="1"/>
  <c r="I2665" i="1"/>
  <c r="J2665" i="1" s="1"/>
  <c r="I2666" i="1"/>
  <c r="J2666" i="1" s="1"/>
  <c r="I2667" i="1"/>
  <c r="I2668" i="1"/>
  <c r="J2668" i="1" s="1"/>
  <c r="I2669" i="1"/>
  <c r="J2669" i="1" s="1"/>
  <c r="I2670" i="1"/>
  <c r="I2671" i="1"/>
  <c r="I2672" i="1"/>
  <c r="J2672" i="1" s="1"/>
  <c r="I2673" i="1"/>
  <c r="J2673" i="1" s="1"/>
  <c r="I2674" i="1"/>
  <c r="I2675" i="1"/>
  <c r="J2675" i="1" s="1"/>
  <c r="I2676" i="1"/>
  <c r="J2676" i="1" s="1"/>
  <c r="I2677" i="1"/>
  <c r="J2677" i="1" s="1"/>
  <c r="I2678" i="1"/>
  <c r="J2678" i="1" s="1"/>
  <c r="I2679" i="1"/>
  <c r="I2680" i="1"/>
  <c r="J2680" i="1" s="1"/>
  <c r="I2681" i="1"/>
  <c r="J2681" i="1" s="1"/>
  <c r="I2682" i="1"/>
  <c r="J2682" i="1" s="1"/>
  <c r="I2683" i="1"/>
  <c r="I2684" i="1"/>
  <c r="J2684" i="1" s="1"/>
  <c r="I2685" i="1"/>
  <c r="J2685" i="1" s="1"/>
  <c r="I2686" i="1"/>
  <c r="I2687" i="1"/>
  <c r="J2687" i="1" s="1"/>
  <c r="I2688" i="1"/>
  <c r="J2688" i="1" s="1"/>
  <c r="I2689" i="1"/>
  <c r="J2689" i="1" s="1"/>
  <c r="I2690" i="1"/>
  <c r="J2690" i="1" s="1"/>
  <c r="I2691" i="1"/>
  <c r="I2692" i="1"/>
  <c r="J2692" i="1" s="1"/>
  <c r="I2693" i="1"/>
  <c r="J2693" i="1" s="1"/>
  <c r="I2694" i="1"/>
  <c r="J2694" i="1" s="1"/>
  <c r="I2695" i="1"/>
  <c r="I2696" i="1"/>
  <c r="J2696" i="1" s="1"/>
  <c r="I2697" i="1"/>
  <c r="J2697" i="1" s="1"/>
  <c r="I2698" i="1"/>
  <c r="I2699" i="1"/>
  <c r="J2699" i="1" s="1"/>
  <c r="I2700" i="1"/>
  <c r="J2700" i="1" s="1"/>
  <c r="I2701" i="1"/>
  <c r="J2701" i="1" s="1"/>
  <c r="I2702" i="1"/>
  <c r="J2702" i="1" s="1"/>
  <c r="I2703" i="1"/>
  <c r="I2704" i="1"/>
  <c r="J2704" i="1" s="1"/>
  <c r="I2705" i="1"/>
  <c r="J2705" i="1" s="1"/>
  <c r="I2706" i="1"/>
  <c r="I2707" i="1"/>
  <c r="I2708" i="1"/>
  <c r="J2708" i="1" s="1"/>
  <c r="I2709" i="1"/>
  <c r="J2709" i="1" s="1"/>
  <c r="I2710" i="1"/>
  <c r="I2711" i="1"/>
  <c r="J2711" i="1" s="1"/>
  <c r="I2712" i="1"/>
  <c r="J2712" i="1" s="1"/>
  <c r="I2713" i="1"/>
  <c r="J2713" i="1" s="1"/>
  <c r="I2714" i="1"/>
  <c r="J2714" i="1" s="1"/>
  <c r="I2715" i="1"/>
  <c r="I2716" i="1"/>
  <c r="J2716" i="1" s="1"/>
  <c r="I2717" i="1"/>
  <c r="J2717" i="1" s="1"/>
  <c r="I2718" i="1"/>
  <c r="I2719" i="1"/>
  <c r="I2720" i="1"/>
  <c r="J2720" i="1" s="1"/>
  <c r="I2721" i="1"/>
  <c r="J2721" i="1" s="1"/>
  <c r="I2722" i="1"/>
  <c r="I2723" i="1"/>
  <c r="J2723" i="1" s="1"/>
  <c r="I2724" i="1"/>
  <c r="J2724" i="1" s="1"/>
  <c r="I2725" i="1"/>
  <c r="J2725" i="1" s="1"/>
  <c r="I2726" i="1"/>
  <c r="J2726" i="1" s="1"/>
  <c r="I2727" i="1"/>
  <c r="I2728" i="1"/>
  <c r="J2728" i="1" s="1"/>
  <c r="I2729" i="1"/>
  <c r="J2729" i="1" s="1"/>
  <c r="I2730" i="1"/>
  <c r="J2730" i="1" s="1"/>
  <c r="I2731" i="1"/>
  <c r="I2732" i="1"/>
  <c r="J2732" i="1" s="1"/>
  <c r="I2733" i="1"/>
  <c r="J2733" i="1" s="1"/>
  <c r="I2734" i="1"/>
  <c r="I2735" i="1"/>
  <c r="J2735" i="1" s="1"/>
  <c r="I2736" i="1"/>
  <c r="J2736" i="1" s="1"/>
  <c r="I2737" i="1"/>
  <c r="J2737" i="1" s="1"/>
  <c r="I2738" i="1"/>
  <c r="J2738" i="1" s="1"/>
  <c r="I2739" i="1"/>
  <c r="I2740" i="1"/>
  <c r="J2740" i="1" s="1"/>
  <c r="I2741" i="1"/>
  <c r="J2741" i="1" s="1"/>
  <c r="I2742" i="1"/>
  <c r="J2742" i="1" s="1"/>
  <c r="I2743" i="1"/>
  <c r="I2744" i="1"/>
  <c r="J2744" i="1" s="1"/>
  <c r="I2745" i="1"/>
  <c r="I2746" i="1"/>
  <c r="I2747" i="1"/>
  <c r="J2747" i="1" s="1"/>
  <c r="I2748" i="1"/>
  <c r="J2748" i="1" s="1"/>
  <c r="I2749" i="1"/>
  <c r="J2749" i="1" s="1"/>
  <c r="I2750" i="1"/>
  <c r="J2750" i="1" s="1"/>
  <c r="I2751" i="1"/>
  <c r="I2752" i="1"/>
  <c r="J2752" i="1" s="1"/>
  <c r="I2753" i="1"/>
  <c r="J2753" i="1" s="1"/>
  <c r="I2754" i="1"/>
  <c r="J2754" i="1" s="1"/>
  <c r="I2755" i="1"/>
  <c r="I2756" i="1"/>
  <c r="J2756" i="1" s="1"/>
  <c r="I2757" i="1"/>
  <c r="J2757" i="1" s="1"/>
  <c r="I2758" i="1"/>
  <c r="I2759" i="1"/>
  <c r="J2759" i="1" s="1"/>
  <c r="I2760" i="1"/>
  <c r="J2760" i="1" s="1"/>
  <c r="I2761" i="1"/>
  <c r="J2761" i="1" s="1"/>
  <c r="I2762" i="1"/>
  <c r="J2762" i="1" s="1"/>
  <c r="I2763" i="1"/>
  <c r="I2764" i="1"/>
  <c r="J2764" i="1" s="1"/>
  <c r="I2765" i="1"/>
  <c r="J2765" i="1" s="1"/>
  <c r="I2766" i="1"/>
  <c r="J2766" i="1" s="1"/>
  <c r="I2767" i="1"/>
  <c r="I2768" i="1"/>
  <c r="J2768" i="1" s="1"/>
  <c r="I2769" i="1"/>
  <c r="J2769" i="1" s="1"/>
  <c r="I2770" i="1"/>
  <c r="I2771" i="1"/>
  <c r="J2771" i="1" s="1"/>
  <c r="I2772" i="1"/>
  <c r="J2772" i="1" s="1"/>
  <c r="I2773" i="1"/>
  <c r="J2773" i="1" s="1"/>
  <c r="I2774" i="1"/>
  <c r="J2774" i="1" s="1"/>
  <c r="I2775" i="1"/>
  <c r="I2776" i="1"/>
  <c r="J2776" i="1" s="1"/>
  <c r="I2777" i="1"/>
  <c r="J2777" i="1" s="1"/>
  <c r="I2778" i="1"/>
  <c r="I2779" i="1"/>
  <c r="I2780" i="1"/>
  <c r="J2780" i="1" s="1"/>
  <c r="I2781" i="1"/>
  <c r="J2781" i="1" s="1"/>
  <c r="I2782" i="1"/>
  <c r="I2783" i="1"/>
  <c r="I2784" i="1"/>
  <c r="J2784" i="1" s="1"/>
  <c r="I2785" i="1"/>
  <c r="J2785" i="1" s="1"/>
  <c r="I2786" i="1"/>
  <c r="J2786" i="1" s="1"/>
  <c r="I2787" i="1"/>
  <c r="I2788" i="1"/>
  <c r="J2788" i="1" s="1"/>
  <c r="I2789" i="1"/>
  <c r="J2789" i="1" s="1"/>
  <c r="I2790" i="1"/>
  <c r="J2790" i="1" s="1"/>
  <c r="I2791" i="1"/>
  <c r="I2792" i="1"/>
  <c r="J2792" i="1" s="1"/>
  <c r="I2793" i="1"/>
  <c r="J2793" i="1" s="1"/>
  <c r="I2794" i="1"/>
  <c r="I2795" i="1"/>
  <c r="J2795" i="1" s="1"/>
  <c r="I2796" i="1"/>
  <c r="J2796" i="1" s="1"/>
  <c r="I2797" i="1"/>
  <c r="J2797" i="1" s="1"/>
  <c r="I2798" i="1"/>
  <c r="J2798" i="1" s="1"/>
  <c r="I2799" i="1"/>
  <c r="I2800" i="1"/>
  <c r="J2800" i="1" s="1"/>
  <c r="I2801" i="1"/>
  <c r="J2801" i="1" s="1"/>
  <c r="I2802" i="1"/>
  <c r="J2802" i="1" s="1"/>
  <c r="I2803" i="1"/>
  <c r="I2804" i="1"/>
  <c r="J2804" i="1" s="1"/>
  <c r="I2805" i="1"/>
  <c r="J2805" i="1" s="1"/>
  <c r="I2806" i="1"/>
  <c r="I2807" i="1"/>
  <c r="J2807" i="1" s="1"/>
  <c r="I2808" i="1"/>
  <c r="J2808" i="1" s="1"/>
  <c r="I2809" i="1"/>
  <c r="J2809" i="1" s="1"/>
  <c r="I2810" i="1"/>
  <c r="J2810" i="1" s="1"/>
  <c r="I2811" i="1"/>
  <c r="I2812" i="1"/>
  <c r="J2812" i="1" s="1"/>
  <c r="I2813" i="1"/>
  <c r="J2813" i="1" s="1"/>
  <c r="I2814" i="1"/>
  <c r="J2814" i="1" s="1"/>
  <c r="I2815" i="1"/>
  <c r="I2816" i="1"/>
  <c r="J2816" i="1" s="1"/>
  <c r="I2817" i="1"/>
  <c r="J2817" i="1" s="1"/>
  <c r="I2818" i="1"/>
  <c r="I2819" i="1"/>
  <c r="J2819" i="1" s="1"/>
  <c r="I2820" i="1"/>
  <c r="J2820" i="1" s="1"/>
  <c r="I2821" i="1"/>
  <c r="J2821" i="1" s="1"/>
  <c r="I2822" i="1"/>
  <c r="J2822" i="1" s="1"/>
  <c r="I2823" i="1"/>
  <c r="I2824" i="1"/>
  <c r="J2824" i="1" s="1"/>
  <c r="I2825" i="1"/>
  <c r="J2825" i="1" s="1"/>
  <c r="I2826" i="1"/>
  <c r="I2827" i="1"/>
  <c r="I2828" i="1"/>
  <c r="J2828" i="1" s="1"/>
  <c r="I2829" i="1"/>
  <c r="J2829" i="1" s="1"/>
  <c r="I2830" i="1"/>
  <c r="I2831" i="1"/>
  <c r="J2831" i="1" s="1"/>
  <c r="I2832" i="1"/>
  <c r="J2832" i="1" s="1"/>
  <c r="I2833" i="1"/>
  <c r="J2833" i="1" s="1"/>
  <c r="I2834" i="1"/>
  <c r="J2834" i="1" s="1"/>
  <c r="I2835" i="1"/>
  <c r="I2836" i="1"/>
  <c r="J2836" i="1" s="1"/>
  <c r="I2837" i="1"/>
  <c r="J2837" i="1" s="1"/>
  <c r="I2838" i="1"/>
  <c r="I2839" i="1"/>
  <c r="I2840" i="1"/>
  <c r="J2840" i="1" s="1"/>
  <c r="I2841" i="1"/>
  <c r="J2841" i="1" s="1"/>
  <c r="I2842" i="1"/>
  <c r="I2843" i="1"/>
  <c r="J2843" i="1" s="1"/>
  <c r="I2844" i="1"/>
  <c r="J2844" i="1" s="1"/>
  <c r="I2845" i="1"/>
  <c r="J2845" i="1" s="1"/>
  <c r="I2846" i="1"/>
  <c r="J2846" i="1" s="1"/>
  <c r="I2847" i="1"/>
  <c r="I2848" i="1"/>
  <c r="J2848" i="1" s="1"/>
  <c r="I2849" i="1"/>
  <c r="J2849" i="1" s="1"/>
  <c r="I2850" i="1"/>
  <c r="J2850" i="1" s="1"/>
  <c r="I2851" i="1"/>
  <c r="I2852" i="1"/>
  <c r="J2852" i="1" s="1"/>
  <c r="I2853" i="1"/>
  <c r="J2853" i="1" s="1"/>
  <c r="I2854" i="1"/>
  <c r="I2855" i="1"/>
  <c r="J2855" i="1" s="1"/>
  <c r="I2856" i="1"/>
  <c r="J2856" i="1" s="1"/>
  <c r="I2857" i="1"/>
  <c r="J2857" i="1" s="1"/>
  <c r="I2858" i="1"/>
  <c r="J2858" i="1" s="1"/>
  <c r="I2859" i="1"/>
  <c r="I2860" i="1"/>
  <c r="J2860" i="1" s="1"/>
  <c r="I2861" i="1"/>
  <c r="J2861" i="1" s="1"/>
  <c r="I2862" i="1"/>
  <c r="I2863" i="1"/>
  <c r="I2864" i="1"/>
  <c r="J2864" i="1" s="1"/>
  <c r="I2865" i="1"/>
  <c r="J2865" i="1" s="1"/>
  <c r="I2866" i="1"/>
  <c r="I2867" i="1"/>
  <c r="J2867" i="1" s="1"/>
  <c r="I2868" i="1"/>
  <c r="J2868" i="1" s="1"/>
  <c r="I2869" i="1"/>
  <c r="J2869" i="1" s="1"/>
  <c r="I2870" i="1"/>
  <c r="J2870" i="1" s="1"/>
  <c r="I2871" i="1"/>
  <c r="I2872" i="1"/>
  <c r="J2872" i="1" s="1"/>
  <c r="I2873" i="1"/>
  <c r="J2873" i="1" s="1"/>
  <c r="I2874" i="1"/>
  <c r="J2874" i="1" s="1"/>
  <c r="I2875" i="1"/>
  <c r="I2876" i="1"/>
  <c r="J2876" i="1" s="1"/>
  <c r="I2877" i="1"/>
  <c r="J2877" i="1" s="1"/>
  <c r="I2878" i="1"/>
  <c r="I2879" i="1"/>
  <c r="J2879" i="1" s="1"/>
  <c r="I2880" i="1"/>
  <c r="J2880" i="1" s="1"/>
  <c r="I2881" i="1"/>
  <c r="J2881" i="1" s="1"/>
  <c r="I2882" i="1"/>
  <c r="J2882" i="1" s="1"/>
  <c r="I2883" i="1"/>
  <c r="I2884" i="1"/>
  <c r="J2884" i="1" s="1"/>
  <c r="I2885" i="1"/>
  <c r="J2885" i="1" s="1"/>
  <c r="I2886" i="1"/>
  <c r="I2887" i="1"/>
  <c r="I2888" i="1"/>
  <c r="J2888" i="1" s="1"/>
  <c r="I2889" i="1"/>
  <c r="I2890" i="1"/>
  <c r="I2891" i="1"/>
  <c r="J2891" i="1" s="1"/>
  <c r="I2892" i="1"/>
  <c r="J2892" i="1" s="1"/>
  <c r="I2893" i="1"/>
  <c r="J2893" i="1" s="1"/>
  <c r="I2894" i="1"/>
  <c r="J2894" i="1" s="1"/>
  <c r="I2895" i="1"/>
  <c r="I2896" i="1"/>
  <c r="J2896" i="1" s="1"/>
  <c r="I2897" i="1"/>
  <c r="J2897" i="1" s="1"/>
  <c r="I2898" i="1"/>
  <c r="J2898" i="1" s="1"/>
  <c r="I2899" i="1"/>
  <c r="I2900" i="1"/>
  <c r="J2900" i="1" s="1"/>
  <c r="I2901" i="1"/>
  <c r="J2901" i="1" s="1"/>
  <c r="I2902" i="1"/>
  <c r="I2903" i="1"/>
  <c r="J2903" i="1" s="1"/>
  <c r="I2904" i="1"/>
  <c r="J2904" i="1" s="1"/>
  <c r="I2905" i="1"/>
  <c r="J2905" i="1" s="1"/>
  <c r="I2906" i="1"/>
  <c r="J2906" i="1" s="1"/>
  <c r="I2907" i="1"/>
  <c r="I2908" i="1"/>
  <c r="J2908" i="1" s="1"/>
  <c r="I2909" i="1"/>
  <c r="J2909" i="1" s="1"/>
  <c r="I2910" i="1"/>
  <c r="J2910" i="1" s="1"/>
  <c r="I2911" i="1"/>
  <c r="I2912" i="1"/>
  <c r="J2912" i="1" s="1"/>
  <c r="I2913" i="1"/>
  <c r="J2913" i="1" s="1"/>
  <c r="I2914" i="1"/>
  <c r="I2915" i="1"/>
  <c r="J2915" i="1" s="1"/>
  <c r="I2916" i="1"/>
  <c r="J2916" i="1" s="1"/>
  <c r="I2917" i="1"/>
  <c r="J2917" i="1" s="1"/>
  <c r="I2918" i="1"/>
  <c r="J2918" i="1" s="1"/>
  <c r="I2919" i="1"/>
  <c r="I2920" i="1"/>
  <c r="J2920" i="1" s="1"/>
  <c r="I2921" i="1"/>
  <c r="J2921" i="1" s="1"/>
  <c r="I2922" i="1"/>
  <c r="J2922" i="1" s="1"/>
  <c r="I2923" i="1"/>
  <c r="I2924" i="1"/>
  <c r="J2924" i="1" s="1"/>
  <c r="I2925" i="1"/>
  <c r="J2925" i="1" s="1"/>
  <c r="I2926" i="1"/>
  <c r="I2927" i="1"/>
  <c r="J2927" i="1" s="1"/>
  <c r="I2928" i="1"/>
  <c r="J2928" i="1" s="1"/>
  <c r="I2929" i="1"/>
  <c r="J2929" i="1" s="1"/>
  <c r="I2930" i="1"/>
  <c r="J2930" i="1" s="1"/>
  <c r="I2931" i="1"/>
  <c r="I2932" i="1"/>
  <c r="J2932" i="1" s="1"/>
  <c r="I2933" i="1"/>
  <c r="J2933" i="1" s="1"/>
  <c r="I2934" i="1"/>
  <c r="J2934" i="1" s="1"/>
  <c r="I2935" i="1"/>
  <c r="I2936" i="1"/>
  <c r="J2936" i="1" s="1"/>
  <c r="I2937" i="1"/>
  <c r="J2937" i="1" s="1"/>
  <c r="I2938" i="1"/>
  <c r="I2939" i="1"/>
  <c r="J2939" i="1" s="1"/>
  <c r="I2940" i="1"/>
  <c r="J2940" i="1" s="1"/>
  <c r="I2941" i="1"/>
  <c r="J2941" i="1" s="1"/>
  <c r="I2942" i="1"/>
  <c r="J2942" i="1" s="1"/>
  <c r="I2943" i="1"/>
  <c r="I2944" i="1"/>
  <c r="J2944" i="1" s="1"/>
  <c r="I2945" i="1"/>
  <c r="J2945" i="1" s="1"/>
  <c r="I2946" i="1"/>
  <c r="J2946" i="1" s="1"/>
  <c r="I2947" i="1"/>
  <c r="I2948" i="1"/>
  <c r="J2948" i="1" s="1"/>
  <c r="I2949" i="1"/>
  <c r="J2949" i="1" s="1"/>
  <c r="I2950" i="1"/>
  <c r="I2951" i="1"/>
  <c r="J2951" i="1" s="1"/>
  <c r="I2952" i="1"/>
  <c r="J2952" i="1" s="1"/>
  <c r="I2953" i="1"/>
  <c r="J2953" i="1" s="1"/>
  <c r="I2954" i="1"/>
  <c r="J2954" i="1" s="1"/>
  <c r="I2955" i="1"/>
  <c r="I2956" i="1"/>
  <c r="J2956" i="1" s="1"/>
  <c r="I2957" i="1"/>
  <c r="J2957" i="1" s="1"/>
  <c r="I2958" i="1"/>
  <c r="I2959" i="1"/>
  <c r="I2960" i="1"/>
  <c r="J2960" i="1" s="1"/>
  <c r="I2961" i="1"/>
  <c r="J2961" i="1" s="1"/>
  <c r="I2962" i="1"/>
  <c r="I2963" i="1"/>
  <c r="J2963" i="1" s="1"/>
  <c r="I2964" i="1"/>
  <c r="J2964" i="1" s="1"/>
  <c r="I2965" i="1"/>
  <c r="J2965" i="1" s="1"/>
  <c r="I2966" i="1"/>
  <c r="J2966" i="1" s="1"/>
  <c r="I2967" i="1"/>
  <c r="I2968" i="1"/>
  <c r="J2968" i="1" s="1"/>
  <c r="I2969" i="1"/>
  <c r="J2969" i="1" s="1"/>
  <c r="I2970" i="1"/>
  <c r="I2971" i="1"/>
  <c r="I2972" i="1"/>
  <c r="J2972" i="1" s="1"/>
  <c r="I2973" i="1"/>
  <c r="J2973" i="1" s="1"/>
  <c r="I2974" i="1"/>
  <c r="I2975" i="1"/>
  <c r="J2975" i="1" s="1"/>
  <c r="I2976" i="1"/>
  <c r="J2976" i="1" s="1"/>
  <c r="I2977" i="1"/>
  <c r="J2977" i="1" s="1"/>
  <c r="I2978" i="1"/>
  <c r="J2978" i="1" s="1"/>
  <c r="I2979" i="1"/>
  <c r="I2980" i="1"/>
  <c r="J2980" i="1" s="1"/>
  <c r="I2981" i="1"/>
  <c r="J2981" i="1" s="1"/>
  <c r="I2982" i="1"/>
  <c r="J2982" i="1" s="1"/>
  <c r="I2983" i="1"/>
  <c r="I2984" i="1"/>
  <c r="J2984" i="1" s="1"/>
  <c r="I2985" i="1"/>
  <c r="J2985" i="1" s="1"/>
  <c r="I2986" i="1"/>
  <c r="I2987" i="1"/>
  <c r="J2987" i="1" s="1"/>
  <c r="I2988" i="1"/>
  <c r="J2988" i="1" s="1"/>
  <c r="I2989" i="1"/>
  <c r="J2989" i="1" s="1"/>
  <c r="I2990" i="1"/>
  <c r="J2990" i="1" s="1"/>
  <c r="I2991" i="1"/>
  <c r="I2992" i="1"/>
  <c r="J2992" i="1" s="1"/>
  <c r="I2993" i="1"/>
  <c r="J2993" i="1" s="1"/>
  <c r="I2994" i="1"/>
  <c r="I2995" i="1"/>
  <c r="I2996" i="1"/>
  <c r="J2996" i="1" s="1"/>
  <c r="I2997" i="1"/>
  <c r="J2997" i="1" s="1"/>
  <c r="I2998" i="1"/>
  <c r="I2999" i="1"/>
  <c r="J2999" i="1" s="1"/>
  <c r="I3000" i="1"/>
  <c r="J3000" i="1" s="1"/>
  <c r="I3001" i="1"/>
  <c r="J3001" i="1" s="1"/>
  <c r="I3002" i="1"/>
  <c r="J3002" i="1" s="1"/>
  <c r="I3003" i="1"/>
  <c r="I3004" i="1"/>
  <c r="J3004" i="1" s="1"/>
  <c r="I3005" i="1"/>
  <c r="J3005" i="1" s="1"/>
  <c r="I3006" i="1"/>
  <c r="J3006" i="1" s="1"/>
  <c r="I3007" i="1"/>
  <c r="I3008" i="1"/>
  <c r="J3008" i="1" s="1"/>
  <c r="I3009" i="1"/>
  <c r="J3009" i="1" s="1"/>
  <c r="I3010" i="1"/>
  <c r="I3011" i="1"/>
  <c r="J3011" i="1" s="1"/>
  <c r="I3012" i="1"/>
  <c r="J3012" i="1" s="1"/>
  <c r="I3013" i="1"/>
  <c r="J3013" i="1" s="1"/>
  <c r="I3014" i="1"/>
  <c r="J3014" i="1" s="1"/>
  <c r="I3015" i="1"/>
  <c r="I3016" i="1"/>
  <c r="J3016" i="1" s="1"/>
  <c r="I3017" i="1"/>
  <c r="J3017" i="1" s="1"/>
  <c r="I3018" i="1"/>
  <c r="I3019" i="1"/>
  <c r="I3020" i="1"/>
  <c r="J3020" i="1" s="1"/>
  <c r="I3021" i="1"/>
  <c r="J3021" i="1" s="1"/>
  <c r="I3022" i="1"/>
  <c r="I3023" i="1"/>
  <c r="J3023" i="1" s="1"/>
  <c r="I3024" i="1"/>
  <c r="J3024" i="1" s="1"/>
  <c r="I3025" i="1"/>
  <c r="J3025" i="1" s="1"/>
  <c r="I3026" i="1"/>
  <c r="J3026" i="1" s="1"/>
  <c r="I3027" i="1"/>
  <c r="I3028" i="1"/>
  <c r="J3028" i="1" s="1"/>
  <c r="I3029" i="1"/>
  <c r="J3029" i="1" s="1"/>
  <c r="I3030" i="1"/>
  <c r="I3031" i="1"/>
  <c r="I3032" i="1"/>
  <c r="J3032" i="1" s="1"/>
  <c r="I3033" i="1"/>
  <c r="I3034" i="1"/>
  <c r="I3035" i="1"/>
  <c r="J3035" i="1" s="1"/>
  <c r="I3036" i="1"/>
  <c r="J3036" i="1" s="1"/>
  <c r="I3037" i="1"/>
  <c r="J3037" i="1" s="1"/>
  <c r="I3038" i="1"/>
  <c r="J3038" i="1" s="1"/>
  <c r="I3039" i="1"/>
  <c r="I3040" i="1"/>
  <c r="J3040" i="1" s="1"/>
  <c r="I3041" i="1"/>
  <c r="J3041" i="1" s="1"/>
  <c r="I3042" i="1"/>
  <c r="J3042" i="1" s="1"/>
  <c r="I3043" i="1"/>
  <c r="I3044" i="1"/>
  <c r="J3044" i="1" s="1"/>
  <c r="I3045" i="1"/>
  <c r="J3045" i="1" s="1"/>
  <c r="I3046" i="1"/>
  <c r="I3047" i="1"/>
  <c r="I3048" i="1"/>
  <c r="J3048" i="1" s="1"/>
  <c r="I3049" i="1"/>
  <c r="J3049" i="1" s="1"/>
  <c r="I3050" i="1"/>
  <c r="J3050" i="1" s="1"/>
  <c r="I3051" i="1"/>
  <c r="I3052" i="1"/>
  <c r="J3052" i="1" s="1"/>
  <c r="I3053" i="1"/>
  <c r="J3053" i="1" s="1"/>
  <c r="I3054" i="1"/>
  <c r="J3054" i="1" s="1"/>
  <c r="I3055" i="1"/>
  <c r="I3056" i="1"/>
  <c r="J3056" i="1" s="1"/>
  <c r="I3057" i="1"/>
  <c r="J3057" i="1" s="1"/>
  <c r="I3058" i="1"/>
  <c r="I3059" i="1"/>
  <c r="J3059" i="1" s="1"/>
  <c r="I3060" i="1"/>
  <c r="J3060" i="1" s="1"/>
  <c r="I3061" i="1"/>
  <c r="J3061" i="1" s="1"/>
  <c r="I3062" i="1"/>
  <c r="J3062" i="1" s="1"/>
  <c r="I3063" i="1"/>
  <c r="I3064" i="1"/>
  <c r="J3064" i="1" s="1"/>
  <c r="I3065" i="1"/>
  <c r="J3065" i="1" s="1"/>
  <c r="I3066" i="1"/>
  <c r="J3066" i="1" s="1"/>
  <c r="I3067" i="1"/>
  <c r="I3068" i="1"/>
  <c r="J3068" i="1" s="1"/>
  <c r="I3069" i="1"/>
  <c r="J3069" i="1" s="1"/>
  <c r="I3070" i="1"/>
  <c r="I3071" i="1"/>
  <c r="J3071" i="1" s="1"/>
  <c r="I3072" i="1"/>
  <c r="J3072" i="1" s="1"/>
  <c r="I3073" i="1"/>
  <c r="J3073" i="1" s="1"/>
  <c r="I3074" i="1"/>
  <c r="J3074" i="1" s="1"/>
  <c r="I3075" i="1"/>
  <c r="I3076" i="1"/>
  <c r="J3076" i="1" s="1"/>
  <c r="I3077" i="1"/>
  <c r="J3077" i="1" s="1"/>
  <c r="I3078" i="1"/>
  <c r="I3079" i="1"/>
  <c r="I3080" i="1"/>
  <c r="J3080" i="1" s="1"/>
  <c r="I3081" i="1"/>
  <c r="J3081" i="1" s="1"/>
  <c r="I3082" i="1"/>
  <c r="I3083" i="1"/>
  <c r="I3084" i="1"/>
  <c r="J3084" i="1" s="1"/>
  <c r="I3085" i="1"/>
  <c r="J3085" i="1" s="1"/>
  <c r="I3086" i="1"/>
  <c r="J3086" i="1" s="1"/>
  <c r="I3087" i="1"/>
  <c r="I3088" i="1"/>
  <c r="J3088" i="1" s="1"/>
  <c r="I3089" i="1"/>
  <c r="J3089" i="1" s="1"/>
  <c r="I3090" i="1"/>
  <c r="I3091" i="1"/>
  <c r="I3092" i="1"/>
  <c r="J3092" i="1" s="1"/>
  <c r="I3093" i="1"/>
  <c r="J3093" i="1" s="1"/>
  <c r="I3094" i="1"/>
  <c r="I3095" i="1"/>
  <c r="J3095" i="1" s="1"/>
  <c r="I3096" i="1"/>
  <c r="J3096" i="1" s="1"/>
  <c r="I3097" i="1"/>
  <c r="J3097" i="1" s="1"/>
  <c r="I3098" i="1"/>
  <c r="J3098" i="1" s="1"/>
  <c r="I3099" i="1"/>
  <c r="I3100" i="1"/>
  <c r="J3100" i="1" s="1"/>
  <c r="I3101" i="1"/>
  <c r="J3101" i="1" s="1"/>
  <c r="I3102" i="1"/>
  <c r="J3102" i="1" s="1"/>
  <c r="I3103" i="1"/>
  <c r="I3104" i="1"/>
  <c r="J3104" i="1" s="1"/>
  <c r="I3105" i="1"/>
  <c r="J3105" i="1" s="1"/>
  <c r="I3106" i="1"/>
  <c r="I3107" i="1"/>
  <c r="J3107" i="1" s="1"/>
  <c r="I3108" i="1"/>
  <c r="J3108" i="1" s="1"/>
  <c r="I3109" i="1"/>
  <c r="J3109" i="1" s="1"/>
  <c r="I3110" i="1"/>
  <c r="J3110" i="1" s="1"/>
  <c r="I3111" i="1"/>
  <c r="I3112" i="1"/>
  <c r="J3112" i="1" s="1"/>
  <c r="I3113" i="1"/>
  <c r="J3113" i="1" s="1"/>
  <c r="I3114" i="1"/>
  <c r="I3115" i="1"/>
  <c r="I3116" i="1"/>
  <c r="J3116" i="1" s="1"/>
  <c r="I3117" i="1"/>
  <c r="J3117" i="1" s="1"/>
  <c r="I3118" i="1"/>
  <c r="I3119" i="1"/>
  <c r="I3120" i="1"/>
  <c r="J3120" i="1" s="1"/>
  <c r="I3121" i="1"/>
  <c r="J3121" i="1" s="1"/>
  <c r="I3122" i="1"/>
  <c r="J3122" i="1" s="1"/>
  <c r="I3123" i="1"/>
  <c r="I3124" i="1"/>
  <c r="J3124" i="1" s="1"/>
  <c r="I3125" i="1"/>
  <c r="J3125" i="1" s="1"/>
  <c r="I3126" i="1"/>
  <c r="J3126" i="1" s="1"/>
  <c r="I3127" i="1"/>
  <c r="I3128" i="1"/>
  <c r="J3128" i="1" s="1"/>
  <c r="I3129" i="1"/>
  <c r="J3129" i="1" s="1"/>
  <c r="I3130" i="1"/>
  <c r="I3131" i="1"/>
  <c r="J3131" i="1" s="1"/>
  <c r="I3132" i="1"/>
  <c r="J3132" i="1" s="1"/>
  <c r="I3133" i="1"/>
  <c r="J3133" i="1" s="1"/>
  <c r="I3134" i="1"/>
  <c r="J3134" i="1" s="1"/>
  <c r="I3135" i="1"/>
  <c r="I3136" i="1"/>
  <c r="J3136" i="1" s="1"/>
  <c r="I3137" i="1"/>
  <c r="J3137" i="1" s="1"/>
  <c r="I3138" i="1"/>
  <c r="J3138" i="1" s="1"/>
  <c r="I3139" i="1"/>
  <c r="I3140" i="1"/>
  <c r="J3140" i="1" s="1"/>
  <c r="I3141" i="1"/>
  <c r="J3141" i="1" s="1"/>
  <c r="I3142" i="1"/>
  <c r="I3143" i="1"/>
  <c r="J3143" i="1" s="1"/>
  <c r="I3144" i="1"/>
  <c r="J3144" i="1" s="1"/>
  <c r="I3145" i="1"/>
  <c r="J3145" i="1" s="1"/>
  <c r="I3146" i="1"/>
  <c r="J3146" i="1" s="1"/>
  <c r="I3147" i="1"/>
  <c r="I3148" i="1"/>
  <c r="J3148" i="1" s="1"/>
  <c r="I3149" i="1"/>
  <c r="J3149" i="1" s="1"/>
  <c r="I3150" i="1"/>
  <c r="J3150" i="1" s="1"/>
  <c r="I3151" i="1"/>
  <c r="I3152" i="1"/>
  <c r="J3152" i="1" s="1"/>
  <c r="I3153" i="1"/>
  <c r="J3153" i="1" s="1"/>
  <c r="I3154" i="1"/>
  <c r="I3155" i="1"/>
  <c r="I3156" i="1"/>
  <c r="I3157" i="1"/>
  <c r="J3157" i="1" s="1"/>
  <c r="I3158" i="1"/>
  <c r="J3158" i="1" s="1"/>
  <c r="I3159" i="1"/>
  <c r="I3160" i="1"/>
  <c r="J3160" i="1" s="1"/>
  <c r="I3161" i="1"/>
  <c r="J3161" i="1" s="1"/>
  <c r="I3162" i="1"/>
  <c r="J3162" i="1" s="1"/>
  <c r="I3163" i="1"/>
  <c r="I3164" i="1"/>
  <c r="J3164" i="1" s="1"/>
  <c r="I3165" i="1"/>
  <c r="J3165" i="1" s="1"/>
  <c r="I3166" i="1"/>
  <c r="I3167" i="1"/>
  <c r="J3167" i="1" s="1"/>
  <c r="I3168" i="1"/>
  <c r="J3168" i="1" s="1"/>
  <c r="I3169" i="1"/>
  <c r="J3169" i="1" s="1"/>
  <c r="I3170" i="1"/>
  <c r="J3170" i="1" s="1"/>
  <c r="I3171" i="1"/>
  <c r="I3172" i="1"/>
  <c r="J3172" i="1" s="1"/>
  <c r="I3173" i="1"/>
  <c r="J3173" i="1" s="1"/>
  <c r="I3174" i="1"/>
  <c r="J3174" i="1" s="1"/>
  <c r="I3175" i="1"/>
  <c r="I3176" i="1"/>
  <c r="J3176" i="1" s="1"/>
  <c r="I3177" i="1"/>
  <c r="J3177" i="1" s="1"/>
  <c r="I3178" i="1"/>
  <c r="I3179" i="1"/>
  <c r="J3179" i="1" s="1"/>
  <c r="I3180" i="1"/>
  <c r="J3180" i="1" s="1"/>
  <c r="I3181" i="1"/>
  <c r="J3181" i="1" s="1"/>
  <c r="I3182" i="1"/>
  <c r="J3182" i="1" s="1"/>
  <c r="I3183" i="1"/>
  <c r="I3184" i="1"/>
  <c r="J3184" i="1" s="1"/>
  <c r="I3185" i="1"/>
  <c r="J3185" i="1" s="1"/>
  <c r="I3186" i="1"/>
  <c r="J3186" i="1" s="1"/>
  <c r="I3187" i="1"/>
  <c r="I3188" i="1"/>
  <c r="J3188" i="1" s="1"/>
  <c r="I3189" i="1"/>
  <c r="J3189" i="1" s="1"/>
  <c r="I3190" i="1"/>
  <c r="I3191" i="1"/>
  <c r="J3191" i="1" s="1"/>
  <c r="I3192" i="1"/>
  <c r="J3192" i="1" s="1"/>
  <c r="I3193" i="1"/>
  <c r="J3193" i="1" s="1"/>
  <c r="I3194" i="1"/>
  <c r="J3194" i="1" s="1"/>
  <c r="I3195" i="1"/>
  <c r="I3196" i="1"/>
  <c r="J3196" i="1" s="1"/>
  <c r="I3197" i="1"/>
  <c r="J3197" i="1" s="1"/>
  <c r="I3198" i="1"/>
  <c r="J3198" i="1" s="1"/>
  <c r="I3199" i="1"/>
  <c r="I3200" i="1"/>
  <c r="J3200" i="1" s="1"/>
  <c r="I3201" i="1"/>
  <c r="J3201" i="1" s="1"/>
  <c r="I3202" i="1"/>
  <c r="I3203" i="1"/>
  <c r="J3203" i="1" s="1"/>
  <c r="I3204" i="1"/>
  <c r="J3204" i="1" s="1"/>
  <c r="I3205" i="1"/>
  <c r="J3205" i="1" s="1"/>
  <c r="I3206" i="1"/>
  <c r="J3206" i="1" s="1"/>
  <c r="I3207" i="1"/>
  <c r="I3208" i="1"/>
  <c r="J3208" i="1" s="1"/>
  <c r="I3209" i="1"/>
  <c r="J3209" i="1" s="1"/>
  <c r="I3210" i="1"/>
  <c r="I3211" i="1"/>
  <c r="I3212" i="1"/>
  <c r="J3212" i="1" s="1"/>
  <c r="I3213" i="1"/>
  <c r="J3213" i="1" s="1"/>
  <c r="I3214" i="1"/>
  <c r="I3215" i="1"/>
  <c r="J3215" i="1" s="1"/>
  <c r="I3216" i="1"/>
  <c r="J3216" i="1" s="1"/>
  <c r="I3217" i="1"/>
  <c r="J3217" i="1" s="1"/>
  <c r="I3218" i="1"/>
  <c r="J3218" i="1" s="1"/>
  <c r="I3219" i="1"/>
  <c r="I3220" i="1"/>
  <c r="J3220" i="1" s="1"/>
  <c r="I3221" i="1"/>
  <c r="J3221" i="1" s="1"/>
  <c r="I3222" i="1"/>
  <c r="J3222" i="1" s="1"/>
  <c r="I3223" i="1"/>
  <c r="I3224" i="1"/>
  <c r="J3224" i="1" s="1"/>
  <c r="I3225" i="1"/>
  <c r="J3225" i="1" s="1"/>
  <c r="I3226" i="1"/>
  <c r="I3227" i="1"/>
  <c r="I3228" i="1"/>
  <c r="J3228" i="1" s="1"/>
  <c r="I3229" i="1"/>
  <c r="J3229" i="1" s="1"/>
  <c r="I3230" i="1"/>
  <c r="J3230" i="1" s="1"/>
  <c r="I3231" i="1"/>
  <c r="I3232" i="1"/>
  <c r="J3232" i="1" s="1"/>
  <c r="I3233" i="1"/>
  <c r="J3233" i="1" s="1"/>
  <c r="I3234" i="1"/>
  <c r="J3234" i="1" s="1"/>
  <c r="I3235" i="1"/>
  <c r="I3236" i="1"/>
  <c r="J3236" i="1" s="1"/>
  <c r="I3237" i="1"/>
  <c r="J3237" i="1" s="1"/>
  <c r="I3238" i="1"/>
  <c r="I3239" i="1"/>
  <c r="J3239" i="1" s="1"/>
  <c r="I3240" i="1"/>
  <c r="J3240" i="1" s="1"/>
  <c r="I3241" i="1"/>
  <c r="J3241" i="1" s="1"/>
  <c r="I3242" i="1"/>
  <c r="J3242" i="1" s="1"/>
  <c r="I3243" i="1"/>
  <c r="I3244" i="1"/>
  <c r="J3244" i="1" s="1"/>
  <c r="I3245" i="1"/>
  <c r="J3245" i="1" s="1"/>
  <c r="I3246" i="1"/>
  <c r="J3246" i="1" s="1"/>
  <c r="I3247" i="1"/>
  <c r="I3248" i="1"/>
  <c r="J3248" i="1" s="1"/>
  <c r="I3249" i="1"/>
  <c r="J3249" i="1" s="1"/>
  <c r="I3250" i="1"/>
  <c r="I3251" i="1"/>
  <c r="J3251" i="1" s="1"/>
  <c r="I3252" i="1"/>
  <c r="J3252" i="1" s="1"/>
  <c r="I3253" i="1"/>
  <c r="J3253" i="1" s="1"/>
  <c r="I3254" i="1"/>
  <c r="J3254" i="1" s="1"/>
  <c r="I3255" i="1"/>
  <c r="I3256" i="1"/>
  <c r="J3256" i="1" s="1"/>
  <c r="I3257" i="1"/>
  <c r="J3257" i="1" s="1"/>
  <c r="I3258" i="1"/>
  <c r="J3258" i="1" s="1"/>
  <c r="I3259" i="1"/>
  <c r="I3260" i="1"/>
  <c r="J3260" i="1" s="1"/>
  <c r="I3261" i="1"/>
  <c r="J3261" i="1" s="1"/>
  <c r="I3262" i="1"/>
  <c r="I3263" i="1"/>
  <c r="J3263" i="1" s="1"/>
  <c r="I3264" i="1"/>
  <c r="J3264" i="1" s="1"/>
  <c r="I3265" i="1"/>
  <c r="J3265" i="1" s="1"/>
  <c r="I3266" i="1"/>
  <c r="J3266" i="1" s="1"/>
  <c r="I3267" i="1"/>
  <c r="I3268" i="1"/>
  <c r="J3268" i="1" s="1"/>
  <c r="I3269" i="1"/>
  <c r="J3269" i="1" s="1"/>
  <c r="I3270" i="1"/>
  <c r="I3271" i="1"/>
  <c r="I3272" i="1"/>
  <c r="J3272" i="1" s="1"/>
  <c r="I3273" i="1"/>
  <c r="J3273" i="1" s="1"/>
  <c r="I3274" i="1"/>
  <c r="I3275" i="1"/>
  <c r="J3275" i="1" s="1"/>
  <c r="I3276" i="1"/>
  <c r="J3276" i="1" s="1"/>
  <c r="I3277" i="1"/>
  <c r="J3277" i="1" s="1"/>
  <c r="I3278" i="1"/>
  <c r="J3278" i="1" s="1"/>
  <c r="I3279" i="1"/>
  <c r="I3280" i="1"/>
  <c r="J3280" i="1" s="1"/>
  <c r="I3281" i="1"/>
  <c r="J3281" i="1" s="1"/>
  <c r="I3282" i="1"/>
  <c r="J3282" i="1" s="1"/>
  <c r="I3283" i="1"/>
  <c r="I3284" i="1"/>
  <c r="J3284" i="1" s="1"/>
  <c r="I3285" i="1"/>
  <c r="J3285" i="1" s="1"/>
  <c r="I3286" i="1"/>
  <c r="I3287" i="1"/>
  <c r="J3287" i="1" s="1"/>
  <c r="I3288" i="1"/>
  <c r="J3288" i="1" s="1"/>
  <c r="I3289" i="1"/>
  <c r="J3289" i="1" s="1"/>
  <c r="I3290" i="1"/>
  <c r="J3290" i="1" s="1"/>
  <c r="I3291" i="1"/>
  <c r="I3292" i="1"/>
  <c r="J3292" i="1" s="1"/>
  <c r="I3293" i="1"/>
  <c r="J3293" i="1" s="1"/>
  <c r="I3294" i="1"/>
  <c r="J3294" i="1" s="1"/>
  <c r="I3295" i="1"/>
  <c r="I3296" i="1"/>
  <c r="J3296" i="1" s="1"/>
  <c r="I3297" i="1"/>
  <c r="J3297" i="1" s="1"/>
  <c r="I3298" i="1"/>
  <c r="I3299" i="1"/>
  <c r="J3299" i="1" s="1"/>
  <c r="I3300" i="1"/>
  <c r="J3300" i="1" s="1"/>
  <c r="I3301" i="1"/>
  <c r="J3301" i="1" s="1"/>
  <c r="I3302" i="1"/>
  <c r="J3302" i="1" s="1"/>
  <c r="I3303" i="1"/>
  <c r="I3304" i="1"/>
  <c r="J3304" i="1" s="1"/>
  <c r="I3305" i="1"/>
  <c r="J3305" i="1" s="1"/>
  <c r="I3306" i="1"/>
  <c r="J3306" i="1" s="1"/>
  <c r="I3307" i="1"/>
  <c r="I3308" i="1"/>
  <c r="J3308" i="1" s="1"/>
  <c r="I3309" i="1"/>
  <c r="J3309" i="1" s="1"/>
  <c r="I3310" i="1"/>
  <c r="I3311" i="1"/>
  <c r="J3311" i="1" s="1"/>
  <c r="I3312" i="1"/>
  <c r="J3312" i="1" s="1"/>
  <c r="I3313" i="1"/>
  <c r="J3313" i="1" s="1"/>
  <c r="I3314" i="1"/>
  <c r="J3314" i="1" s="1"/>
  <c r="I3315" i="1"/>
  <c r="I3316" i="1"/>
  <c r="J3316" i="1" s="1"/>
  <c r="I3317" i="1"/>
  <c r="J3317" i="1" s="1"/>
  <c r="I3318" i="1"/>
  <c r="J3318" i="1" s="1"/>
  <c r="I3319" i="1"/>
  <c r="I3320" i="1"/>
  <c r="J3320" i="1" s="1"/>
  <c r="I3321" i="1"/>
  <c r="J3321" i="1" s="1"/>
  <c r="I3322" i="1"/>
  <c r="I3323" i="1"/>
  <c r="J3323" i="1" s="1"/>
  <c r="I3324" i="1"/>
  <c r="J3324" i="1" s="1"/>
  <c r="I3325" i="1"/>
  <c r="J3325" i="1" s="1"/>
  <c r="I3326" i="1"/>
  <c r="J3326" i="1" s="1"/>
  <c r="I3327" i="1"/>
  <c r="I3328" i="1"/>
  <c r="J3328" i="1" s="1"/>
  <c r="I3329" i="1"/>
  <c r="J3329" i="1" s="1"/>
  <c r="I3330" i="1"/>
  <c r="I3331" i="1"/>
  <c r="I3332" i="1"/>
  <c r="J3332" i="1" s="1"/>
  <c r="I3333" i="1"/>
  <c r="J3333" i="1" s="1"/>
  <c r="I3334" i="1"/>
  <c r="I3335" i="1"/>
  <c r="J3335" i="1" s="1"/>
  <c r="I3336" i="1"/>
  <c r="J3336" i="1" s="1"/>
  <c r="I3337" i="1"/>
  <c r="J3337" i="1" s="1"/>
  <c r="I3338" i="1"/>
  <c r="J3338" i="1" s="1"/>
  <c r="I3339" i="1"/>
  <c r="I3340" i="1"/>
  <c r="J3340" i="1" s="1"/>
  <c r="I3341" i="1"/>
  <c r="J3341" i="1" s="1"/>
  <c r="I3342" i="1"/>
  <c r="I3343" i="1"/>
  <c r="I3344" i="1"/>
  <c r="J3344" i="1" s="1"/>
  <c r="I3345" i="1"/>
  <c r="J3345" i="1" s="1"/>
  <c r="I3346" i="1"/>
  <c r="I3347" i="1"/>
  <c r="J3347" i="1" s="1"/>
  <c r="I3348" i="1"/>
  <c r="J3348" i="1" s="1"/>
  <c r="I3349" i="1"/>
  <c r="J3349" i="1" s="1"/>
  <c r="I3350" i="1"/>
  <c r="J3350" i="1" s="1"/>
  <c r="I3351" i="1"/>
  <c r="I3352" i="1"/>
  <c r="J3352" i="1" s="1"/>
  <c r="I3353" i="1"/>
  <c r="J3353" i="1" s="1"/>
  <c r="I3354" i="1"/>
  <c r="J3354" i="1" s="1"/>
  <c r="I3355" i="1"/>
  <c r="I3356" i="1"/>
  <c r="J3356" i="1" s="1"/>
  <c r="I3357" i="1"/>
  <c r="J3357" i="1" s="1"/>
  <c r="I3358" i="1"/>
  <c r="I3359" i="1"/>
  <c r="J3359" i="1" s="1"/>
  <c r="I3360" i="1"/>
  <c r="J3360" i="1" s="1"/>
  <c r="I3361" i="1"/>
  <c r="J3361" i="1" s="1"/>
  <c r="I3362" i="1"/>
  <c r="J3362" i="1" s="1"/>
  <c r="I3363" i="1"/>
  <c r="I3364" i="1"/>
  <c r="J3364" i="1" s="1"/>
  <c r="I3365" i="1"/>
  <c r="J3365" i="1" s="1"/>
  <c r="I3366" i="1"/>
  <c r="J3366" i="1" s="1"/>
  <c r="I3367" i="1"/>
  <c r="I3368" i="1"/>
  <c r="J3368" i="1" s="1"/>
  <c r="I3369" i="1"/>
  <c r="J3369" i="1" s="1"/>
  <c r="I3370" i="1"/>
  <c r="I3371" i="1"/>
  <c r="J3371" i="1" s="1"/>
  <c r="I3372" i="1"/>
  <c r="J3372" i="1" s="1"/>
  <c r="I3373" i="1"/>
  <c r="J3373" i="1" s="1"/>
  <c r="I3374" i="1"/>
  <c r="J3374" i="1" s="1"/>
  <c r="I3375" i="1"/>
  <c r="I3376" i="1"/>
  <c r="J3376" i="1" s="1"/>
  <c r="I3377" i="1"/>
  <c r="J3377" i="1" s="1"/>
  <c r="I3378" i="1"/>
  <c r="J3378" i="1" s="1"/>
  <c r="I3379" i="1"/>
  <c r="I3380" i="1"/>
  <c r="J3380" i="1" s="1"/>
  <c r="I3381" i="1"/>
  <c r="J3381" i="1" s="1"/>
  <c r="I3382" i="1"/>
  <c r="I3383" i="1"/>
  <c r="J3383" i="1" s="1"/>
  <c r="I3384" i="1"/>
  <c r="J3384" i="1" s="1"/>
  <c r="I3385" i="1"/>
  <c r="J3385" i="1" s="1"/>
  <c r="I3386" i="1"/>
  <c r="J3386" i="1" s="1"/>
  <c r="I3387" i="1"/>
  <c r="I3388" i="1"/>
  <c r="J3388" i="1" s="1"/>
  <c r="I3389" i="1"/>
  <c r="J3389" i="1" s="1"/>
  <c r="I3390" i="1"/>
  <c r="I3391" i="1"/>
  <c r="I3392" i="1"/>
  <c r="J3392" i="1" s="1"/>
  <c r="I3393" i="1"/>
  <c r="J3393" i="1" s="1"/>
  <c r="I3394" i="1"/>
  <c r="I3395" i="1"/>
  <c r="J3395" i="1" s="1"/>
  <c r="I3396" i="1"/>
  <c r="J3396" i="1" s="1"/>
  <c r="I3397" i="1"/>
  <c r="J3397" i="1" s="1"/>
  <c r="I3398" i="1"/>
  <c r="J3398" i="1" s="1"/>
  <c r="I3399" i="1"/>
  <c r="I3400" i="1"/>
  <c r="J3400" i="1" s="1"/>
  <c r="I3401" i="1"/>
  <c r="J3401" i="1" s="1"/>
  <c r="I3402" i="1"/>
  <c r="I3403" i="1"/>
  <c r="I3404" i="1"/>
  <c r="J3404" i="1" s="1"/>
  <c r="I3405" i="1"/>
  <c r="J3405" i="1" s="1"/>
  <c r="I3406" i="1"/>
  <c r="I3407" i="1"/>
  <c r="J3407" i="1" s="1"/>
  <c r="I3408" i="1"/>
  <c r="J3408" i="1" s="1"/>
  <c r="I3409" i="1"/>
  <c r="J3409" i="1" s="1"/>
  <c r="I3410" i="1"/>
  <c r="J3410" i="1" s="1"/>
  <c r="I3411" i="1"/>
  <c r="I3412" i="1"/>
  <c r="J3412" i="1" s="1"/>
  <c r="I3413" i="1"/>
  <c r="J3413" i="1" s="1"/>
  <c r="I3414" i="1"/>
  <c r="J3414" i="1" s="1"/>
  <c r="I3415" i="1"/>
  <c r="I3416" i="1"/>
  <c r="J3416" i="1" s="1"/>
  <c r="I3417" i="1"/>
  <c r="J3417" i="1" s="1"/>
  <c r="I3418" i="1"/>
  <c r="I3419" i="1"/>
  <c r="J3419" i="1" s="1"/>
  <c r="I3420" i="1"/>
  <c r="J3420" i="1" s="1"/>
  <c r="I3421" i="1"/>
  <c r="J3421" i="1" s="1"/>
  <c r="I3422" i="1"/>
  <c r="J3422" i="1" s="1"/>
  <c r="I3423" i="1"/>
  <c r="I3424" i="1"/>
  <c r="J3424" i="1" s="1"/>
  <c r="I3425" i="1"/>
  <c r="J3425" i="1" s="1"/>
  <c r="I3426" i="1"/>
  <c r="J3426" i="1" s="1"/>
  <c r="I3427" i="1"/>
  <c r="I3428" i="1"/>
  <c r="J3428" i="1" s="1"/>
  <c r="I3429" i="1"/>
  <c r="J3429" i="1" s="1"/>
  <c r="I3430" i="1"/>
  <c r="I3431" i="1"/>
  <c r="J3431" i="1" s="1"/>
  <c r="I3432" i="1"/>
  <c r="J3432" i="1" s="1"/>
  <c r="I3433" i="1"/>
  <c r="J3433" i="1" s="1"/>
  <c r="I3434" i="1"/>
  <c r="J3434" i="1" s="1"/>
  <c r="I3435" i="1"/>
  <c r="I3436" i="1"/>
  <c r="J3436" i="1" s="1"/>
  <c r="I3437" i="1"/>
  <c r="J3437" i="1" s="1"/>
  <c r="I3438" i="1"/>
  <c r="I3439" i="1"/>
  <c r="I3440" i="1"/>
  <c r="J3440" i="1" s="1"/>
  <c r="I3441" i="1"/>
  <c r="J3441" i="1" s="1"/>
  <c r="I3442" i="1"/>
  <c r="I3443" i="1"/>
  <c r="J3443" i="1" s="1"/>
  <c r="I3444" i="1"/>
  <c r="J3444" i="1" s="1"/>
  <c r="I3445" i="1"/>
  <c r="J3445" i="1" s="1"/>
  <c r="I3446" i="1"/>
  <c r="J3446" i="1" s="1"/>
  <c r="I3447" i="1"/>
  <c r="I3448" i="1"/>
  <c r="J3448" i="1" s="1"/>
  <c r="I3449" i="1"/>
  <c r="J3449" i="1" s="1"/>
  <c r="I3450" i="1"/>
  <c r="J3450" i="1" s="1"/>
  <c r="I3451" i="1"/>
  <c r="I3452" i="1"/>
  <c r="J3452" i="1" s="1"/>
  <c r="I3453" i="1"/>
  <c r="J3453" i="1" s="1"/>
  <c r="I3454" i="1"/>
  <c r="I3455" i="1"/>
  <c r="J3455" i="1" s="1"/>
  <c r="I3456" i="1"/>
  <c r="J3456" i="1" s="1"/>
  <c r="I3457" i="1"/>
  <c r="J3457" i="1" s="1"/>
  <c r="I3458" i="1"/>
  <c r="J3458" i="1" s="1"/>
  <c r="I3459" i="1"/>
  <c r="I3460" i="1"/>
  <c r="J3460" i="1" s="1"/>
  <c r="I3461" i="1"/>
  <c r="J3461" i="1" s="1"/>
  <c r="I3462" i="1"/>
  <c r="J3462" i="1" s="1"/>
  <c r="I3463" i="1"/>
  <c r="I3464" i="1"/>
  <c r="J3464" i="1" s="1"/>
  <c r="I3465" i="1"/>
  <c r="I3466" i="1"/>
  <c r="I3467" i="1"/>
  <c r="J3467" i="1" s="1"/>
  <c r="I3468" i="1"/>
  <c r="J3468" i="1" s="1"/>
  <c r="I3469" i="1"/>
  <c r="J3469" i="1" s="1"/>
  <c r="I3470" i="1"/>
  <c r="J3470" i="1" s="1"/>
  <c r="I3471" i="1"/>
  <c r="I3472" i="1"/>
  <c r="J3472" i="1" s="1"/>
  <c r="I3473" i="1"/>
  <c r="J3473" i="1" s="1"/>
  <c r="I3474" i="1"/>
  <c r="J3474" i="1" s="1"/>
  <c r="I3475" i="1"/>
  <c r="I3476" i="1"/>
  <c r="J3476" i="1" s="1"/>
  <c r="I3477" i="1"/>
  <c r="J3477" i="1" s="1"/>
  <c r="I3478" i="1"/>
  <c r="I3479" i="1"/>
  <c r="J3479" i="1" s="1"/>
  <c r="I3480" i="1"/>
  <c r="J3480" i="1" s="1"/>
  <c r="I3481" i="1"/>
  <c r="J3481" i="1" s="1"/>
  <c r="I3482" i="1"/>
  <c r="J3482" i="1" s="1"/>
  <c r="I3483" i="1"/>
  <c r="I3484" i="1"/>
  <c r="J3484" i="1" s="1"/>
  <c r="I3485" i="1"/>
  <c r="J3485" i="1" s="1"/>
  <c r="I3486" i="1"/>
  <c r="I3487" i="1"/>
  <c r="I3488" i="1"/>
  <c r="J3488" i="1" s="1"/>
  <c r="I3489" i="1"/>
  <c r="J3489" i="1" s="1"/>
  <c r="I3490" i="1"/>
  <c r="I3491" i="1"/>
  <c r="J3491" i="1" s="1"/>
  <c r="I3492" i="1"/>
  <c r="J3492" i="1" s="1"/>
  <c r="I3493" i="1"/>
  <c r="J3493" i="1" s="1"/>
  <c r="I3494" i="1"/>
  <c r="J3494" i="1" s="1"/>
  <c r="I3495" i="1"/>
  <c r="I3496" i="1"/>
  <c r="J3496" i="1" s="1"/>
  <c r="I3497" i="1"/>
  <c r="J3497" i="1" s="1"/>
  <c r="I3498" i="1"/>
  <c r="J3498" i="1" s="1"/>
  <c r="I3499" i="1"/>
  <c r="I3500" i="1"/>
  <c r="J3500" i="1" s="1"/>
  <c r="I3501" i="1"/>
  <c r="J3501" i="1" s="1"/>
  <c r="I3502" i="1"/>
  <c r="I3503" i="1"/>
  <c r="J3503" i="1" s="1"/>
  <c r="I3504" i="1"/>
  <c r="J3504" i="1" s="1"/>
  <c r="I3505" i="1"/>
  <c r="J3505" i="1" s="1"/>
  <c r="I3506" i="1"/>
  <c r="J3506" i="1" s="1"/>
  <c r="I3507" i="1"/>
  <c r="I3508" i="1"/>
  <c r="J3508" i="1" s="1"/>
  <c r="I3509" i="1"/>
  <c r="J3509" i="1" s="1"/>
  <c r="I3510" i="1"/>
  <c r="J3510" i="1" s="1"/>
  <c r="I3511" i="1"/>
  <c r="I3512" i="1"/>
  <c r="J3512" i="1" s="1"/>
  <c r="I3513" i="1"/>
  <c r="J3513" i="1" s="1"/>
  <c r="I3514" i="1"/>
  <c r="I3515" i="1"/>
  <c r="J3515" i="1" s="1"/>
  <c r="I3516" i="1"/>
  <c r="J3516" i="1" s="1"/>
  <c r="I3517" i="1"/>
  <c r="J3517" i="1" s="1"/>
  <c r="I3518" i="1"/>
  <c r="J3518" i="1" s="1"/>
  <c r="I3519" i="1"/>
  <c r="I3520" i="1"/>
  <c r="J3520" i="1" s="1"/>
  <c r="I3521" i="1"/>
  <c r="J3521" i="1" s="1"/>
  <c r="I3522" i="1"/>
  <c r="J3522" i="1" s="1"/>
  <c r="I3523" i="1"/>
  <c r="I3524" i="1"/>
  <c r="J3524" i="1" s="1"/>
  <c r="I3525" i="1"/>
  <c r="J3525" i="1" s="1"/>
  <c r="I3526" i="1"/>
  <c r="I3527" i="1"/>
  <c r="J3527" i="1" s="1"/>
  <c r="I3528" i="1"/>
  <c r="J3528" i="1" s="1"/>
  <c r="I3529" i="1"/>
  <c r="J3529" i="1" s="1"/>
  <c r="I3530" i="1"/>
  <c r="J3530" i="1" s="1"/>
  <c r="I3531" i="1"/>
  <c r="I3532" i="1"/>
  <c r="J3532" i="1" s="1"/>
  <c r="I3533" i="1"/>
  <c r="J3533" i="1" s="1"/>
  <c r="I3534" i="1"/>
  <c r="I3535" i="1"/>
  <c r="I3536" i="1"/>
  <c r="J3536" i="1" s="1"/>
  <c r="I3537" i="1"/>
  <c r="J3537" i="1" s="1"/>
  <c r="I3538" i="1"/>
  <c r="I3539" i="1"/>
  <c r="J3539" i="1" s="1"/>
  <c r="I3540" i="1"/>
  <c r="J3540" i="1" s="1"/>
  <c r="I3541" i="1"/>
  <c r="J3541" i="1" s="1"/>
  <c r="I3542" i="1"/>
  <c r="J3542" i="1" s="1"/>
  <c r="I3543" i="1"/>
  <c r="I3544" i="1"/>
  <c r="J3544" i="1" s="1"/>
  <c r="I3545" i="1"/>
  <c r="J3545" i="1" s="1"/>
  <c r="I3546" i="1"/>
  <c r="J3546" i="1" s="1"/>
  <c r="I3547" i="1"/>
  <c r="I3548" i="1"/>
  <c r="J3548" i="1" s="1"/>
  <c r="I3549" i="1"/>
  <c r="J3549" i="1" s="1"/>
  <c r="I3550" i="1"/>
  <c r="I3551" i="1"/>
  <c r="J3551" i="1" s="1"/>
  <c r="I3552" i="1"/>
  <c r="J3552" i="1" s="1"/>
  <c r="I3553" i="1"/>
  <c r="J3553" i="1" s="1"/>
  <c r="I3554" i="1"/>
  <c r="J3554" i="1" s="1"/>
  <c r="I3555" i="1"/>
  <c r="I3556" i="1"/>
  <c r="J3556" i="1" s="1"/>
  <c r="I3557" i="1"/>
  <c r="J3557" i="1" s="1"/>
  <c r="I3558" i="1"/>
  <c r="J3558" i="1" s="1"/>
  <c r="I3559" i="1"/>
  <c r="I3560" i="1"/>
  <c r="J3560" i="1" s="1"/>
  <c r="I3561" i="1"/>
  <c r="J3561" i="1" s="1"/>
  <c r="I3562" i="1"/>
  <c r="I3563" i="1"/>
  <c r="J3563" i="1" s="1"/>
  <c r="I3564" i="1"/>
  <c r="J3564" i="1" s="1"/>
  <c r="I3565" i="1"/>
  <c r="J3565" i="1" s="1"/>
  <c r="I3566" i="1"/>
  <c r="J3566" i="1" s="1"/>
  <c r="I3567" i="1"/>
  <c r="I3568" i="1"/>
  <c r="J3568" i="1" s="1"/>
  <c r="I3569" i="1"/>
  <c r="J3569" i="1" s="1"/>
  <c r="I3570" i="1"/>
  <c r="J3570" i="1" s="1"/>
  <c r="I3571" i="1"/>
  <c r="I3572" i="1"/>
  <c r="J3572" i="1" s="1"/>
  <c r="I3573" i="1"/>
  <c r="J3573" i="1" s="1"/>
  <c r="I3574" i="1"/>
  <c r="I3575" i="1"/>
  <c r="J3575" i="1" s="1"/>
  <c r="I3576" i="1"/>
  <c r="J3576" i="1" s="1"/>
  <c r="I3577" i="1"/>
  <c r="J3577" i="1" s="1"/>
  <c r="I3578" i="1"/>
  <c r="J3578" i="1" s="1"/>
  <c r="I3579" i="1"/>
  <c r="I3580" i="1"/>
  <c r="J3580" i="1" s="1"/>
  <c r="I3581" i="1"/>
  <c r="J3581" i="1" s="1"/>
  <c r="I3582" i="1"/>
  <c r="J3582" i="1" s="1"/>
  <c r="I3583" i="1"/>
  <c r="I3584" i="1"/>
  <c r="J3584" i="1" s="1"/>
  <c r="I3585" i="1"/>
  <c r="J3585" i="1" s="1"/>
  <c r="I3586" i="1"/>
  <c r="I3587" i="1"/>
  <c r="J3587" i="1" s="1"/>
  <c r="I3588" i="1"/>
  <c r="J3588" i="1" s="1"/>
  <c r="I3589" i="1"/>
  <c r="J3589" i="1" s="1"/>
  <c r="I3590" i="1"/>
  <c r="J3590" i="1" s="1"/>
  <c r="I3591" i="1"/>
  <c r="I3592" i="1"/>
  <c r="J3592" i="1" s="1"/>
  <c r="I3593" i="1"/>
  <c r="J3593" i="1" s="1"/>
  <c r="I3594" i="1"/>
  <c r="J3594" i="1" s="1"/>
  <c r="I3595" i="1"/>
  <c r="I3596" i="1"/>
  <c r="J3596" i="1" s="1"/>
  <c r="I3597" i="1"/>
  <c r="J3597" i="1" s="1"/>
  <c r="I3598" i="1"/>
  <c r="I3599" i="1"/>
  <c r="J3599" i="1" s="1"/>
  <c r="I3600" i="1"/>
  <c r="J3600" i="1" s="1"/>
  <c r="I3601" i="1"/>
  <c r="J3601" i="1" s="1"/>
  <c r="I3602" i="1"/>
  <c r="J3602" i="1" s="1"/>
  <c r="I3603" i="1"/>
  <c r="I3604" i="1"/>
  <c r="J3604" i="1" s="1"/>
  <c r="I3605" i="1"/>
  <c r="J3605" i="1" s="1"/>
  <c r="I3606" i="1"/>
  <c r="J3606" i="1" s="1"/>
  <c r="I3607" i="1"/>
  <c r="I3608" i="1"/>
  <c r="J3608" i="1" s="1"/>
  <c r="I3609" i="1"/>
  <c r="I3610" i="1"/>
  <c r="I3611" i="1"/>
  <c r="J3611" i="1" s="1"/>
  <c r="I3612" i="1"/>
  <c r="J3612" i="1" s="1"/>
  <c r="I3613" i="1"/>
  <c r="J3613" i="1" s="1"/>
  <c r="I3614" i="1"/>
  <c r="J3614" i="1" s="1"/>
  <c r="I3615" i="1"/>
  <c r="I3616" i="1"/>
  <c r="J3616" i="1" s="1"/>
  <c r="I3617" i="1"/>
  <c r="J3617" i="1" s="1"/>
  <c r="I3618" i="1"/>
  <c r="J3618" i="1" s="1"/>
  <c r="I3619" i="1"/>
  <c r="I3620" i="1"/>
  <c r="J3620" i="1" s="1"/>
  <c r="I3621" i="1"/>
  <c r="J3621" i="1" s="1"/>
  <c r="I3622" i="1"/>
  <c r="I3623" i="1"/>
  <c r="J3623" i="1" s="1"/>
  <c r="I3624" i="1"/>
  <c r="J3624" i="1" s="1"/>
  <c r="I3625" i="1"/>
  <c r="J3625" i="1" s="1"/>
  <c r="I3626" i="1"/>
  <c r="J3626" i="1" s="1"/>
  <c r="I3627" i="1"/>
  <c r="I3628" i="1"/>
  <c r="J3628" i="1" s="1"/>
  <c r="I3629" i="1"/>
  <c r="J3629" i="1" s="1"/>
  <c r="I3630" i="1"/>
  <c r="J3630" i="1" s="1"/>
  <c r="I3631" i="1"/>
  <c r="I3632" i="1"/>
  <c r="J3632" i="1" s="1"/>
  <c r="I3633" i="1"/>
  <c r="J3633" i="1" s="1"/>
  <c r="I3634" i="1"/>
  <c r="I3635" i="1"/>
  <c r="J3635" i="1" s="1"/>
  <c r="I3636" i="1"/>
  <c r="J3636" i="1" s="1"/>
  <c r="I3637" i="1"/>
  <c r="J3637" i="1" s="1"/>
  <c r="I3638" i="1"/>
  <c r="J3638" i="1" s="1"/>
  <c r="I3639" i="1"/>
  <c r="I3640" i="1"/>
  <c r="J3640" i="1" s="1"/>
  <c r="I3641" i="1"/>
  <c r="J3641" i="1" s="1"/>
  <c r="I3642" i="1"/>
  <c r="J3642" i="1" s="1"/>
  <c r="I3643" i="1"/>
  <c r="I3644" i="1"/>
  <c r="J3644" i="1" s="1"/>
  <c r="I3645" i="1"/>
  <c r="J3645" i="1" s="1"/>
  <c r="I3646" i="1"/>
  <c r="I3647" i="1"/>
  <c r="J3647" i="1" s="1"/>
  <c r="I3648" i="1"/>
  <c r="J3648" i="1" s="1"/>
  <c r="I3649" i="1"/>
  <c r="J3649" i="1" s="1"/>
  <c r="I3650" i="1"/>
  <c r="J3650" i="1" s="1"/>
  <c r="I3651" i="1"/>
  <c r="I3652" i="1"/>
  <c r="J3652" i="1" s="1"/>
  <c r="I3653" i="1"/>
  <c r="J3653" i="1" s="1"/>
  <c r="I3654" i="1"/>
  <c r="J3654" i="1" s="1"/>
  <c r="I3655" i="1"/>
  <c r="I3656" i="1"/>
  <c r="J3656" i="1" s="1"/>
  <c r="I3657" i="1"/>
  <c r="J3657" i="1" s="1"/>
  <c r="I3658" i="1"/>
  <c r="I3659" i="1"/>
  <c r="J3659" i="1" s="1"/>
  <c r="I3660" i="1"/>
  <c r="J3660" i="1" s="1"/>
  <c r="I3661" i="1"/>
  <c r="J3661" i="1" s="1"/>
  <c r="I3662" i="1"/>
  <c r="J3662" i="1" s="1"/>
  <c r="I3663" i="1"/>
  <c r="I3664" i="1"/>
  <c r="J3664" i="1" s="1"/>
  <c r="I3665" i="1"/>
  <c r="J3665" i="1" s="1"/>
  <c r="I3666" i="1"/>
  <c r="I3667" i="1"/>
  <c r="I3668" i="1"/>
  <c r="J3668" i="1" s="1"/>
  <c r="I3669" i="1"/>
  <c r="J3669" i="1" s="1"/>
  <c r="I3670" i="1"/>
  <c r="I3671" i="1"/>
  <c r="J3671" i="1" s="1"/>
  <c r="I3672" i="1"/>
  <c r="J3672" i="1" s="1"/>
  <c r="I3673" i="1"/>
  <c r="J3673" i="1" s="1"/>
  <c r="I3674" i="1"/>
  <c r="J3674" i="1" s="1"/>
  <c r="I3675" i="1"/>
  <c r="I3676" i="1"/>
  <c r="J3676" i="1" s="1"/>
  <c r="I3677" i="1"/>
  <c r="J3677" i="1" s="1"/>
  <c r="I3678" i="1"/>
  <c r="J3678" i="1" s="1"/>
  <c r="I3679" i="1"/>
  <c r="I3680" i="1"/>
  <c r="J3680" i="1" s="1"/>
  <c r="I3681" i="1"/>
  <c r="J3681" i="1" s="1"/>
  <c r="I3682" i="1"/>
  <c r="I3683" i="1"/>
  <c r="J3683" i="1" s="1"/>
  <c r="I3684" i="1"/>
  <c r="J3684" i="1" s="1"/>
  <c r="I3685" i="1"/>
  <c r="J3685" i="1" s="1"/>
  <c r="I3686" i="1"/>
  <c r="J3686" i="1" s="1"/>
  <c r="I3687" i="1"/>
  <c r="I3688" i="1"/>
  <c r="J3688" i="1" s="1"/>
  <c r="I3689" i="1"/>
  <c r="J3689" i="1" s="1"/>
  <c r="I3690" i="1"/>
  <c r="J3690" i="1" s="1"/>
  <c r="I3691" i="1"/>
  <c r="I3692" i="1"/>
  <c r="J3692" i="1" s="1"/>
  <c r="I3693" i="1"/>
  <c r="J3693" i="1" s="1"/>
  <c r="I3694" i="1"/>
  <c r="I3695" i="1"/>
  <c r="J3695" i="1" s="1"/>
  <c r="I3696" i="1"/>
  <c r="J3696" i="1" s="1"/>
  <c r="I3697" i="1"/>
  <c r="J3697" i="1" s="1"/>
  <c r="I3698" i="1"/>
  <c r="J3698" i="1" s="1"/>
  <c r="I3699" i="1"/>
  <c r="I3700" i="1"/>
  <c r="J3700" i="1" s="1"/>
  <c r="I3701" i="1"/>
  <c r="J3701" i="1" s="1"/>
  <c r="I3702" i="1"/>
  <c r="J3702" i="1" s="1"/>
  <c r="I3703" i="1"/>
  <c r="I3704" i="1"/>
  <c r="J3704" i="1" s="1"/>
  <c r="I3705" i="1"/>
  <c r="J3705" i="1" s="1"/>
  <c r="I3706" i="1"/>
  <c r="I3707" i="1"/>
  <c r="J3707" i="1" s="1"/>
  <c r="I3708" i="1"/>
  <c r="J3708" i="1" s="1"/>
  <c r="I3709" i="1"/>
  <c r="J3709" i="1" s="1"/>
  <c r="I3710" i="1"/>
  <c r="J3710" i="1" s="1"/>
  <c r="I3711" i="1"/>
  <c r="I3712" i="1"/>
  <c r="J3712" i="1" s="1"/>
  <c r="I3713" i="1"/>
  <c r="J3713" i="1" s="1"/>
  <c r="I3714" i="1"/>
  <c r="I3715" i="1"/>
  <c r="I3716" i="1"/>
  <c r="J3716" i="1" s="1"/>
  <c r="I3717" i="1"/>
  <c r="J3717" i="1" s="1"/>
  <c r="I3718" i="1"/>
  <c r="I3719" i="1"/>
  <c r="J3719" i="1" s="1"/>
  <c r="I3720" i="1"/>
  <c r="J3720" i="1" s="1"/>
  <c r="I3721" i="1"/>
  <c r="J3721" i="1" s="1"/>
  <c r="I3722" i="1"/>
  <c r="J3722" i="1" s="1"/>
  <c r="I3723" i="1"/>
  <c r="I3724" i="1"/>
  <c r="J3724" i="1" s="1"/>
  <c r="I3725" i="1"/>
  <c r="J3725" i="1" s="1"/>
  <c r="I3726" i="1"/>
  <c r="I3727" i="1"/>
  <c r="I3728" i="1"/>
  <c r="J3728" i="1" s="1"/>
  <c r="I3729" i="1"/>
  <c r="J3729" i="1" s="1"/>
  <c r="I3730" i="1"/>
  <c r="I3731" i="1"/>
  <c r="J3731" i="1" s="1"/>
  <c r="I3732" i="1"/>
  <c r="J3732" i="1" s="1"/>
  <c r="I3733" i="1"/>
  <c r="J3733" i="1" s="1"/>
  <c r="I3734" i="1"/>
  <c r="J3734" i="1" s="1"/>
  <c r="I3735" i="1"/>
  <c r="I3736" i="1"/>
  <c r="J3736" i="1" s="1"/>
  <c r="I3737" i="1"/>
  <c r="J3737" i="1" s="1"/>
  <c r="I3738" i="1"/>
  <c r="J3738" i="1" s="1"/>
  <c r="I3739" i="1"/>
  <c r="I3740" i="1"/>
  <c r="J3740" i="1" s="1"/>
  <c r="I3741" i="1"/>
  <c r="J3741" i="1" s="1"/>
  <c r="I3742" i="1"/>
  <c r="I3743" i="1"/>
  <c r="J3743" i="1" s="1"/>
  <c r="I3744" i="1"/>
  <c r="J3744" i="1" s="1"/>
  <c r="I3745" i="1"/>
  <c r="J3745" i="1" s="1"/>
  <c r="I3746" i="1"/>
  <c r="J3746" i="1" s="1"/>
  <c r="I3747" i="1"/>
  <c r="I3748" i="1"/>
  <c r="J3748" i="1" s="1"/>
  <c r="I3749" i="1"/>
  <c r="J3749" i="1" s="1"/>
  <c r="I3750" i="1"/>
  <c r="J3750" i="1" s="1"/>
  <c r="I3751" i="1"/>
  <c r="I3752" i="1"/>
  <c r="J3752" i="1" s="1"/>
  <c r="I3753" i="1"/>
  <c r="J3753" i="1" s="1"/>
  <c r="I3754" i="1"/>
  <c r="I3755" i="1"/>
  <c r="J3755" i="1" s="1"/>
  <c r="I3756" i="1"/>
  <c r="J3756" i="1" s="1"/>
  <c r="I3757" i="1"/>
  <c r="J3757" i="1" s="1"/>
  <c r="I3758" i="1"/>
  <c r="J3758" i="1" s="1"/>
  <c r="I3759" i="1"/>
  <c r="I3760" i="1"/>
  <c r="J3760" i="1" s="1"/>
  <c r="I3761" i="1"/>
  <c r="J3761" i="1" s="1"/>
  <c r="I3762" i="1"/>
  <c r="J3762" i="1" s="1"/>
  <c r="I3763" i="1"/>
  <c r="I3764" i="1"/>
  <c r="J3764" i="1" s="1"/>
  <c r="I3765" i="1"/>
  <c r="J3765" i="1" s="1"/>
  <c r="I3766" i="1"/>
  <c r="I3767" i="1"/>
  <c r="J3767" i="1" s="1"/>
  <c r="I3768" i="1"/>
  <c r="J3768" i="1" s="1"/>
  <c r="I3769" i="1"/>
  <c r="J3769" i="1" s="1"/>
  <c r="I3770" i="1"/>
  <c r="J3770" i="1" s="1"/>
  <c r="I3771" i="1"/>
  <c r="I3772" i="1"/>
  <c r="J3772" i="1" s="1"/>
  <c r="I3773" i="1"/>
  <c r="J3773" i="1" s="1"/>
  <c r="I3774" i="1"/>
  <c r="J3774" i="1" s="1"/>
  <c r="I3775" i="1"/>
  <c r="I3776" i="1"/>
  <c r="J3776" i="1" s="1"/>
  <c r="I3777" i="1"/>
  <c r="J3777" i="1" s="1"/>
  <c r="I3778" i="1"/>
  <c r="I3779" i="1"/>
  <c r="J3779" i="1" s="1"/>
  <c r="I3780" i="1"/>
  <c r="J3780" i="1" s="1"/>
  <c r="I3781" i="1"/>
  <c r="J3781" i="1" s="1"/>
  <c r="I3782" i="1"/>
  <c r="J3782" i="1" s="1"/>
  <c r="I3783" i="1"/>
  <c r="I3784" i="1"/>
  <c r="J3784" i="1" s="1"/>
  <c r="I3785" i="1"/>
  <c r="J3785" i="1" s="1"/>
  <c r="I3786" i="1"/>
  <c r="J3786" i="1" s="1"/>
  <c r="I3787" i="1"/>
  <c r="I3788" i="1"/>
  <c r="J3788" i="1" s="1"/>
  <c r="I3789" i="1"/>
  <c r="J3789" i="1" s="1"/>
  <c r="I3790" i="1"/>
  <c r="I3791" i="1"/>
  <c r="J3791" i="1" s="1"/>
  <c r="I3792" i="1"/>
  <c r="J3792" i="1" s="1"/>
  <c r="I3793" i="1"/>
  <c r="J3793" i="1" s="1"/>
  <c r="I3794" i="1"/>
  <c r="J3794" i="1" s="1"/>
  <c r="I3795" i="1"/>
  <c r="I3796" i="1"/>
  <c r="J3796" i="1" s="1"/>
  <c r="I3797" i="1"/>
  <c r="J3797" i="1" s="1"/>
  <c r="I3798" i="1"/>
  <c r="J3798" i="1" s="1"/>
  <c r="I3799" i="1"/>
  <c r="I3800" i="1"/>
  <c r="J3800" i="1" s="1"/>
  <c r="I3801" i="1"/>
  <c r="J3801" i="1" s="1"/>
  <c r="I3802" i="1"/>
  <c r="I3803" i="1"/>
  <c r="J3803" i="1" s="1"/>
  <c r="I3804" i="1"/>
  <c r="J3804" i="1" s="1"/>
  <c r="I3805" i="1"/>
  <c r="J3805" i="1" s="1"/>
  <c r="I3806" i="1"/>
  <c r="J3806" i="1" s="1"/>
  <c r="I3807" i="1"/>
  <c r="I3808" i="1"/>
  <c r="J3808" i="1" s="1"/>
  <c r="I3809" i="1"/>
  <c r="J3809" i="1" s="1"/>
  <c r="I3810" i="1"/>
  <c r="J3810" i="1" s="1"/>
  <c r="I3811" i="1"/>
  <c r="I3812" i="1"/>
  <c r="J3812" i="1" s="1"/>
  <c r="I3813" i="1"/>
  <c r="J3813" i="1" s="1"/>
  <c r="I3814" i="1"/>
  <c r="I3815" i="1"/>
  <c r="J3815" i="1" s="1"/>
  <c r="I3816" i="1"/>
  <c r="J3816" i="1" s="1"/>
  <c r="I3817" i="1"/>
  <c r="J3817" i="1" s="1"/>
  <c r="I3818" i="1"/>
  <c r="J3818" i="1" s="1"/>
  <c r="I3819" i="1"/>
  <c r="I3820" i="1"/>
  <c r="J3820" i="1" s="1"/>
  <c r="I3821" i="1"/>
  <c r="J3821" i="1" s="1"/>
  <c r="I3822" i="1"/>
  <c r="J3822" i="1" s="1"/>
  <c r="I3823" i="1"/>
  <c r="I3824" i="1"/>
  <c r="J3824" i="1" s="1"/>
  <c r="I3825" i="1"/>
  <c r="J3825" i="1" s="1"/>
  <c r="I3826" i="1"/>
  <c r="I3827" i="1"/>
  <c r="J3827" i="1" s="1"/>
  <c r="I3828" i="1"/>
  <c r="J3828" i="1" s="1"/>
  <c r="I3829" i="1"/>
  <c r="J3829" i="1" s="1"/>
  <c r="I3830" i="1"/>
  <c r="J3830" i="1" s="1"/>
  <c r="I3831" i="1"/>
  <c r="I3832" i="1"/>
  <c r="J3832" i="1" s="1"/>
  <c r="I3833" i="1"/>
  <c r="J3833" i="1" s="1"/>
  <c r="I3834" i="1"/>
  <c r="J3834" i="1" s="1"/>
  <c r="I3835" i="1"/>
  <c r="I3836" i="1"/>
  <c r="J3836" i="1" s="1"/>
  <c r="I3837" i="1"/>
  <c r="I3838" i="1"/>
  <c r="I3839" i="1"/>
  <c r="J3839" i="1" s="1"/>
  <c r="I3840" i="1"/>
  <c r="J3840" i="1" s="1"/>
  <c r="I3841" i="1"/>
  <c r="J3841" i="1" s="1"/>
  <c r="I3842" i="1"/>
  <c r="J3842" i="1" s="1"/>
  <c r="I3843" i="1"/>
  <c r="I3844" i="1"/>
  <c r="J3844" i="1" s="1"/>
  <c r="I3845" i="1"/>
  <c r="J3845" i="1" s="1"/>
  <c r="I3846" i="1"/>
  <c r="J3846" i="1" s="1"/>
  <c r="I3847" i="1"/>
  <c r="I3848" i="1"/>
  <c r="J3848" i="1" s="1"/>
  <c r="I3849" i="1"/>
  <c r="J3849" i="1" s="1"/>
  <c r="I3850" i="1"/>
  <c r="I3851" i="1"/>
  <c r="J3851" i="1" s="1"/>
  <c r="I3852" i="1"/>
  <c r="J3852" i="1" s="1"/>
  <c r="I3853" i="1"/>
  <c r="J3853" i="1" s="1"/>
  <c r="I3854" i="1"/>
  <c r="J3854" i="1" s="1"/>
  <c r="I3855" i="1"/>
  <c r="I3856" i="1"/>
  <c r="J3856" i="1" s="1"/>
  <c r="I3857" i="1"/>
  <c r="J3857" i="1" s="1"/>
  <c r="I3858" i="1"/>
  <c r="J3858" i="1" s="1"/>
  <c r="I3859" i="1"/>
  <c r="I3860" i="1"/>
  <c r="J3860" i="1" s="1"/>
  <c r="I3861" i="1"/>
  <c r="J3861" i="1" s="1"/>
  <c r="I3862" i="1"/>
  <c r="I3863" i="1"/>
  <c r="J3863" i="1" s="1"/>
  <c r="I3864" i="1"/>
  <c r="J3864" i="1" s="1"/>
  <c r="I3865" i="1"/>
  <c r="J3865" i="1" s="1"/>
  <c r="I3866" i="1"/>
  <c r="J3866" i="1" s="1"/>
  <c r="I3867" i="1"/>
  <c r="I3868" i="1"/>
  <c r="J3868" i="1" s="1"/>
  <c r="I3869" i="1"/>
  <c r="J3869" i="1" s="1"/>
  <c r="I3870" i="1"/>
  <c r="J3870" i="1" s="1"/>
  <c r="I3871" i="1"/>
  <c r="I3872" i="1"/>
  <c r="J3872" i="1" s="1"/>
  <c r="I3873" i="1"/>
  <c r="J3873" i="1" s="1"/>
  <c r="I3874" i="1"/>
  <c r="I3875" i="1"/>
  <c r="J3875" i="1" s="1"/>
  <c r="I3876" i="1"/>
  <c r="J3876" i="1" s="1"/>
  <c r="I3877" i="1"/>
  <c r="J3877" i="1" s="1"/>
  <c r="I3878" i="1"/>
  <c r="J3878" i="1" s="1"/>
  <c r="I3879" i="1"/>
  <c r="I3880" i="1"/>
  <c r="J3880" i="1" s="1"/>
  <c r="I3881" i="1"/>
  <c r="J3881" i="1" s="1"/>
  <c r="I3882" i="1"/>
  <c r="J3882" i="1" s="1"/>
  <c r="I3883" i="1"/>
  <c r="I3884" i="1"/>
  <c r="J3884" i="1" s="1"/>
  <c r="I3885" i="1"/>
  <c r="J3885" i="1" s="1"/>
  <c r="I3886" i="1"/>
  <c r="I3887" i="1"/>
  <c r="J3887" i="1" s="1"/>
  <c r="I3888" i="1"/>
  <c r="J3888" i="1" s="1"/>
  <c r="I3889" i="1"/>
  <c r="J3889" i="1" s="1"/>
  <c r="I3890" i="1"/>
  <c r="J3890" i="1" s="1"/>
  <c r="I3891" i="1"/>
  <c r="I3892" i="1"/>
  <c r="J3892" i="1" s="1"/>
  <c r="I3893" i="1"/>
  <c r="J3893" i="1" s="1"/>
  <c r="I3894" i="1"/>
  <c r="J3894" i="1" s="1"/>
  <c r="I3895" i="1"/>
  <c r="I3896" i="1"/>
  <c r="J3896" i="1" s="1"/>
  <c r="I3897" i="1"/>
  <c r="J3897" i="1" s="1"/>
  <c r="I3898" i="1"/>
  <c r="I3899" i="1"/>
  <c r="J3899" i="1" s="1"/>
  <c r="I3900" i="1"/>
  <c r="J3900" i="1" s="1"/>
  <c r="I3901" i="1"/>
  <c r="J3901" i="1" s="1"/>
  <c r="I3902" i="1"/>
  <c r="J3902" i="1" s="1"/>
  <c r="I3903" i="1"/>
  <c r="I3904" i="1"/>
  <c r="J3904" i="1" s="1"/>
  <c r="I3905" i="1"/>
  <c r="J3905" i="1" s="1"/>
  <c r="I3906" i="1"/>
  <c r="J3906" i="1" s="1"/>
  <c r="I3907" i="1"/>
  <c r="I3908" i="1"/>
  <c r="J3908" i="1" s="1"/>
  <c r="I3909" i="1"/>
  <c r="J3909" i="1" s="1"/>
  <c r="I3910" i="1"/>
  <c r="I3911" i="1"/>
  <c r="J3911" i="1" s="1"/>
  <c r="I3912" i="1"/>
  <c r="J3912" i="1" s="1"/>
  <c r="I3913" i="1"/>
  <c r="J3913" i="1" s="1"/>
  <c r="I3914" i="1"/>
  <c r="J3914" i="1" s="1"/>
  <c r="I3915" i="1"/>
  <c r="I3916" i="1"/>
  <c r="J3916" i="1" s="1"/>
  <c r="I3917" i="1"/>
  <c r="J3917" i="1" s="1"/>
  <c r="I3918" i="1"/>
  <c r="J3918" i="1" s="1"/>
  <c r="I3919" i="1"/>
  <c r="I3920" i="1"/>
  <c r="J3920" i="1" s="1"/>
  <c r="I3921" i="1"/>
  <c r="J3921" i="1" s="1"/>
  <c r="I3922" i="1"/>
  <c r="I3923" i="1"/>
  <c r="J3923" i="1" s="1"/>
  <c r="I3924" i="1"/>
  <c r="J3924" i="1" s="1"/>
  <c r="I3925" i="1"/>
  <c r="J3925" i="1" s="1"/>
  <c r="I3926" i="1"/>
  <c r="J3926" i="1" s="1"/>
  <c r="I3927" i="1"/>
  <c r="I3928" i="1"/>
  <c r="J3928" i="1" s="1"/>
  <c r="I3929" i="1"/>
  <c r="J3929" i="1" s="1"/>
  <c r="I3930" i="1"/>
  <c r="J3930" i="1" s="1"/>
  <c r="I3931" i="1"/>
  <c r="I3932" i="1"/>
  <c r="J3932" i="1" s="1"/>
  <c r="I3933" i="1"/>
  <c r="J3933" i="1" s="1"/>
  <c r="I3934" i="1"/>
  <c r="I3935" i="1"/>
  <c r="J3935" i="1" s="1"/>
  <c r="I3936" i="1"/>
  <c r="J3936" i="1" s="1"/>
  <c r="I3937" i="1"/>
  <c r="J3937" i="1" s="1"/>
  <c r="I3938" i="1"/>
  <c r="J3938" i="1" s="1"/>
  <c r="I3939" i="1"/>
  <c r="I3940" i="1"/>
  <c r="J3940" i="1" s="1"/>
  <c r="I3941" i="1"/>
  <c r="J3941" i="1" s="1"/>
  <c r="I3942" i="1"/>
  <c r="J3942" i="1" s="1"/>
  <c r="I3943" i="1"/>
  <c r="I3944" i="1"/>
  <c r="J3944" i="1" s="1"/>
  <c r="I3945" i="1"/>
  <c r="J3945" i="1" s="1"/>
  <c r="I3946" i="1"/>
  <c r="I3947" i="1"/>
  <c r="J3947" i="1" s="1"/>
  <c r="I3948" i="1"/>
  <c r="J3948" i="1" s="1"/>
  <c r="I3949" i="1"/>
  <c r="J3949" i="1" s="1"/>
  <c r="I3950" i="1"/>
  <c r="J3950" i="1" s="1"/>
  <c r="I3951" i="1"/>
  <c r="I3952" i="1"/>
  <c r="J3952" i="1" s="1"/>
  <c r="I3953" i="1"/>
  <c r="J3953" i="1" s="1"/>
  <c r="I3954" i="1"/>
  <c r="J3954" i="1" s="1"/>
  <c r="I3955" i="1"/>
  <c r="I3956" i="1"/>
  <c r="J3956" i="1" s="1"/>
  <c r="I3957" i="1"/>
  <c r="J3957" i="1" s="1"/>
  <c r="I3958" i="1"/>
  <c r="I3959" i="1"/>
  <c r="J3959" i="1" s="1"/>
  <c r="I3960" i="1"/>
  <c r="J3960" i="1" s="1"/>
  <c r="I3961" i="1"/>
  <c r="J3961" i="1" s="1"/>
  <c r="I3962" i="1"/>
  <c r="J3962" i="1" s="1"/>
  <c r="I3963" i="1"/>
  <c r="I3964" i="1"/>
  <c r="J3964" i="1" s="1"/>
  <c r="I3965" i="1"/>
  <c r="J3965" i="1" s="1"/>
  <c r="I3966" i="1"/>
  <c r="J3966" i="1" s="1"/>
  <c r="I3967" i="1"/>
  <c r="I3968" i="1"/>
  <c r="J3968" i="1" s="1"/>
  <c r="I3969" i="1"/>
  <c r="J3969" i="1" s="1"/>
  <c r="I3970" i="1"/>
  <c r="I3971" i="1"/>
  <c r="I3972" i="1"/>
  <c r="J3972" i="1" s="1"/>
  <c r="I3973" i="1"/>
  <c r="J3973" i="1" s="1"/>
  <c r="I3974" i="1"/>
  <c r="J3974" i="1" s="1"/>
  <c r="I3975" i="1"/>
  <c r="I3976" i="1"/>
  <c r="J3976" i="1" s="1"/>
  <c r="I3977" i="1"/>
  <c r="J3977" i="1" s="1"/>
  <c r="I3978" i="1"/>
  <c r="J3978" i="1" s="1"/>
  <c r="I3979" i="1"/>
  <c r="I3980" i="1"/>
  <c r="J3980" i="1" s="1"/>
  <c r="I3981" i="1"/>
  <c r="J3981" i="1" s="1"/>
  <c r="I3982" i="1"/>
  <c r="I3983" i="1"/>
  <c r="J3983" i="1" s="1"/>
  <c r="I3984" i="1"/>
  <c r="J3984" i="1" s="1"/>
  <c r="I3985" i="1"/>
  <c r="J3985" i="1" s="1"/>
  <c r="I3986" i="1"/>
  <c r="J3986" i="1" s="1"/>
  <c r="I3987" i="1"/>
  <c r="I3988" i="1"/>
  <c r="J3988" i="1" s="1"/>
  <c r="I3989" i="1"/>
  <c r="J3989" i="1" s="1"/>
  <c r="I3990" i="1"/>
  <c r="J3990" i="1" s="1"/>
  <c r="I3991" i="1"/>
  <c r="I3992" i="1"/>
  <c r="J3992" i="1" s="1"/>
  <c r="I3993" i="1"/>
  <c r="J3993" i="1" s="1"/>
  <c r="I3994" i="1"/>
  <c r="I3995" i="1"/>
  <c r="J3995" i="1" s="1"/>
  <c r="I3996" i="1"/>
  <c r="J3996" i="1" s="1"/>
  <c r="I3997" i="1"/>
  <c r="J3997" i="1" s="1"/>
  <c r="I3998" i="1"/>
  <c r="J3998" i="1" s="1"/>
  <c r="I3999" i="1"/>
  <c r="I4000" i="1"/>
  <c r="J4000" i="1" s="1"/>
  <c r="I4001" i="1"/>
  <c r="J4001" i="1" s="1"/>
  <c r="I4002" i="1"/>
  <c r="J4002" i="1" s="1"/>
  <c r="I4003" i="1"/>
  <c r="I4004" i="1"/>
  <c r="J4004" i="1" s="1"/>
  <c r="I4005" i="1"/>
  <c r="J4005" i="1" s="1"/>
  <c r="I4006" i="1"/>
  <c r="I4007" i="1"/>
  <c r="J4007" i="1" s="1"/>
  <c r="I4008" i="1"/>
  <c r="J4008" i="1" s="1"/>
  <c r="I4009" i="1"/>
  <c r="J4009" i="1" s="1"/>
  <c r="I4010" i="1"/>
  <c r="J4010" i="1" s="1"/>
  <c r="I4011" i="1"/>
  <c r="I4012" i="1"/>
  <c r="J4012" i="1" s="1"/>
  <c r="I4013" i="1"/>
  <c r="J4013" i="1" s="1"/>
  <c r="I4014" i="1"/>
  <c r="J4014" i="1" s="1"/>
  <c r="I4015" i="1"/>
  <c r="I4016" i="1"/>
  <c r="J4016" i="1" s="1"/>
  <c r="I4017" i="1"/>
  <c r="J4017" i="1" s="1"/>
  <c r="I4018" i="1"/>
  <c r="I4019" i="1"/>
  <c r="J4019" i="1" s="1"/>
  <c r="I4020" i="1"/>
  <c r="J4020" i="1" s="1"/>
  <c r="I4021" i="1"/>
  <c r="J4021" i="1" s="1"/>
  <c r="I4022" i="1"/>
  <c r="J4022" i="1" s="1"/>
  <c r="I4023" i="1"/>
  <c r="I4024" i="1"/>
  <c r="J4024" i="1" s="1"/>
  <c r="I4025" i="1"/>
  <c r="J4025" i="1" s="1"/>
  <c r="I4026" i="1"/>
  <c r="J4026" i="1" s="1"/>
  <c r="I4027" i="1"/>
  <c r="I4028" i="1"/>
  <c r="J4028" i="1" s="1"/>
  <c r="I4029" i="1"/>
  <c r="J4029" i="1" s="1"/>
  <c r="I4030" i="1"/>
  <c r="I4031" i="1"/>
  <c r="J4031" i="1" s="1"/>
  <c r="I4032" i="1"/>
  <c r="J4032" i="1" s="1"/>
  <c r="I4033" i="1"/>
  <c r="J4033" i="1" s="1"/>
  <c r="I4034" i="1"/>
  <c r="J4034" i="1" s="1"/>
  <c r="I4035" i="1"/>
  <c r="I4036" i="1"/>
  <c r="J4036" i="1" s="1"/>
  <c r="I4037" i="1"/>
  <c r="J4037" i="1" s="1"/>
  <c r="I4038" i="1"/>
  <c r="J4038" i="1" s="1"/>
  <c r="I4039" i="1"/>
  <c r="I4040" i="1"/>
  <c r="J4040" i="1" s="1"/>
  <c r="I4041" i="1"/>
  <c r="J4041" i="1" s="1"/>
  <c r="I4042" i="1"/>
  <c r="I4043" i="1"/>
  <c r="J4043" i="1" s="1"/>
  <c r="I4044" i="1"/>
  <c r="J4044" i="1" s="1"/>
  <c r="I4045" i="1"/>
  <c r="J4045" i="1" s="1"/>
  <c r="I4046" i="1"/>
  <c r="J4046" i="1" s="1"/>
  <c r="I4047" i="1"/>
  <c r="I4048" i="1"/>
  <c r="J4048" i="1" s="1"/>
  <c r="I4049" i="1"/>
  <c r="J4049" i="1" s="1"/>
  <c r="I4050" i="1"/>
  <c r="J4050" i="1" s="1"/>
  <c r="I4051" i="1"/>
  <c r="I4052" i="1"/>
  <c r="J4052" i="1" s="1"/>
  <c r="I4053" i="1"/>
  <c r="J4053" i="1" s="1"/>
  <c r="I4054" i="1"/>
  <c r="I4055" i="1"/>
  <c r="J4055" i="1" s="1"/>
  <c r="I4056" i="1"/>
  <c r="J4056" i="1" s="1"/>
  <c r="I4057" i="1"/>
  <c r="J4057" i="1" s="1"/>
  <c r="I4058" i="1"/>
  <c r="J4058" i="1" s="1"/>
  <c r="I4059" i="1"/>
  <c r="I4060" i="1"/>
  <c r="J4060" i="1" s="1"/>
  <c r="I4061" i="1"/>
  <c r="J4061" i="1" s="1"/>
  <c r="I4062" i="1"/>
  <c r="J4062" i="1" s="1"/>
  <c r="I4063" i="1"/>
  <c r="I4064" i="1"/>
  <c r="J4064" i="1" s="1"/>
  <c r="I4065" i="1"/>
  <c r="J4065" i="1" s="1"/>
  <c r="I4066" i="1"/>
  <c r="I4067" i="1"/>
  <c r="J4067" i="1" s="1"/>
  <c r="I4068" i="1"/>
  <c r="J4068" i="1" s="1"/>
  <c r="I4069" i="1"/>
  <c r="J4069" i="1" s="1"/>
  <c r="I4070" i="1"/>
  <c r="J4070" i="1" s="1"/>
  <c r="I4071" i="1"/>
  <c r="I4072" i="1"/>
  <c r="J4072" i="1" s="1"/>
  <c r="I4073" i="1"/>
  <c r="J4073" i="1" s="1"/>
  <c r="I4074" i="1"/>
  <c r="J4074" i="1" s="1"/>
  <c r="I4075" i="1"/>
  <c r="I4076" i="1"/>
  <c r="J4076" i="1" s="1"/>
  <c r="I4077" i="1"/>
  <c r="J4077" i="1" s="1"/>
  <c r="I4078" i="1"/>
  <c r="I4079" i="1"/>
  <c r="J4079" i="1" s="1"/>
  <c r="I4080" i="1"/>
  <c r="J4080" i="1" s="1"/>
  <c r="I4081" i="1"/>
  <c r="J4081" i="1" s="1"/>
  <c r="I4082" i="1"/>
  <c r="J4082" i="1" s="1"/>
  <c r="I4083" i="1"/>
  <c r="I4084" i="1"/>
  <c r="J4084" i="1" s="1"/>
  <c r="I4085" i="1"/>
  <c r="J4085" i="1" s="1"/>
  <c r="I4086" i="1"/>
  <c r="J4086" i="1" s="1"/>
  <c r="I4087" i="1"/>
  <c r="I4088" i="1"/>
  <c r="J4088" i="1" s="1"/>
  <c r="I4089" i="1"/>
  <c r="J4089" i="1" s="1"/>
  <c r="I4090" i="1"/>
  <c r="I4091" i="1"/>
  <c r="J4091" i="1" s="1"/>
  <c r="I4092" i="1"/>
  <c r="J4092" i="1" s="1"/>
  <c r="I4093" i="1"/>
  <c r="J4093" i="1" s="1"/>
  <c r="I4094" i="1"/>
  <c r="J4094" i="1" s="1"/>
  <c r="I4095" i="1"/>
  <c r="I4096" i="1"/>
  <c r="J4096" i="1" s="1"/>
  <c r="I4097" i="1"/>
  <c r="J4097" i="1" s="1"/>
  <c r="I4098" i="1"/>
  <c r="J4098" i="1" s="1"/>
  <c r="I4099" i="1"/>
  <c r="I4100" i="1"/>
  <c r="J4100" i="1" s="1"/>
  <c r="I4101" i="1"/>
  <c r="J4101" i="1" s="1"/>
  <c r="I4102" i="1"/>
  <c r="I4103" i="1"/>
  <c r="J4103" i="1" s="1"/>
  <c r="I4104" i="1"/>
  <c r="J4104" i="1" s="1"/>
  <c r="I4105" i="1"/>
  <c r="J4105" i="1" s="1"/>
  <c r="I4106" i="1"/>
  <c r="J4106" i="1" s="1"/>
  <c r="I4107" i="1"/>
  <c r="I4108" i="1"/>
  <c r="J4108" i="1" s="1"/>
  <c r="I4109" i="1"/>
  <c r="J4109" i="1" s="1"/>
  <c r="I4110" i="1"/>
  <c r="J4110" i="1" s="1"/>
  <c r="I4111" i="1"/>
  <c r="I4112" i="1"/>
  <c r="J4112" i="1" s="1"/>
  <c r="I4113" i="1"/>
  <c r="J4113" i="1" s="1"/>
  <c r="I4114" i="1"/>
  <c r="I4115" i="1"/>
  <c r="J4115" i="1" s="1"/>
  <c r="I4116" i="1"/>
  <c r="J4116" i="1" s="1"/>
  <c r="I4117" i="1"/>
  <c r="J4117" i="1" s="1"/>
  <c r="I4118" i="1"/>
  <c r="J4118" i="1" s="1"/>
  <c r="I4119" i="1"/>
  <c r="I4120" i="1"/>
  <c r="J4120" i="1" s="1"/>
  <c r="I4121" i="1"/>
  <c r="J4121" i="1" s="1"/>
  <c r="I4122" i="1"/>
  <c r="J4122" i="1" s="1"/>
  <c r="I4123" i="1"/>
  <c r="I4124" i="1"/>
  <c r="J4124" i="1" s="1"/>
  <c r="I4125" i="1"/>
  <c r="J4125" i="1" s="1"/>
  <c r="I4126" i="1"/>
  <c r="I4127" i="1"/>
  <c r="J4127" i="1" s="1"/>
  <c r="I4128" i="1"/>
  <c r="J4128" i="1" s="1"/>
  <c r="I4129" i="1"/>
  <c r="J4129" i="1" s="1"/>
  <c r="I4130" i="1"/>
  <c r="J4130" i="1" s="1"/>
  <c r="I4131" i="1"/>
  <c r="I4132" i="1"/>
  <c r="J4132" i="1" s="1"/>
  <c r="I4133" i="1"/>
  <c r="J4133" i="1" s="1"/>
  <c r="I4134" i="1"/>
  <c r="J4134" i="1" s="1"/>
  <c r="I4135" i="1"/>
  <c r="I4136" i="1"/>
  <c r="J4136" i="1" s="1"/>
  <c r="I4137" i="1"/>
  <c r="J4137" i="1" s="1"/>
  <c r="I4138" i="1"/>
  <c r="I4139" i="1"/>
  <c r="J4139" i="1" s="1"/>
  <c r="I4140" i="1"/>
  <c r="J4140" i="1" s="1"/>
  <c r="I4141" i="1"/>
  <c r="J4141" i="1" s="1"/>
  <c r="I4142" i="1"/>
  <c r="J4142" i="1" s="1"/>
  <c r="I4143" i="1"/>
  <c r="I4144" i="1"/>
  <c r="J4144" i="1" s="1"/>
  <c r="I4145" i="1"/>
  <c r="J4145" i="1" s="1"/>
  <c r="I4146" i="1"/>
  <c r="J4146" i="1" s="1"/>
  <c r="I4147" i="1"/>
  <c r="I4148" i="1"/>
  <c r="J4148" i="1" s="1"/>
  <c r="I4149" i="1"/>
  <c r="J4149" i="1" s="1"/>
  <c r="I4150" i="1"/>
  <c r="I4151" i="1"/>
  <c r="J4151" i="1" s="1"/>
  <c r="I4152" i="1"/>
  <c r="J4152" i="1" s="1"/>
  <c r="I4153" i="1"/>
  <c r="J4153" i="1" s="1"/>
  <c r="I4154" i="1"/>
  <c r="J4154" i="1" s="1"/>
  <c r="I4155" i="1"/>
  <c r="I4156" i="1"/>
  <c r="J4156" i="1" s="1"/>
  <c r="I4157" i="1"/>
  <c r="J4157" i="1" s="1"/>
  <c r="I4158" i="1"/>
  <c r="J4158" i="1" s="1"/>
  <c r="I4159" i="1"/>
  <c r="I4160" i="1"/>
  <c r="J4160" i="1" s="1"/>
  <c r="I4161" i="1"/>
  <c r="J4161" i="1" s="1"/>
  <c r="I4162" i="1"/>
  <c r="I4163" i="1"/>
  <c r="J4163" i="1" s="1"/>
  <c r="I4164" i="1"/>
  <c r="J4164" i="1" s="1"/>
  <c r="I4165" i="1"/>
  <c r="J4165" i="1" s="1"/>
  <c r="I4166" i="1"/>
  <c r="J4166" i="1" s="1"/>
  <c r="I4167" i="1"/>
  <c r="I4168" i="1"/>
  <c r="J4168" i="1" s="1"/>
  <c r="I4169" i="1"/>
  <c r="J4169" i="1" s="1"/>
  <c r="I4170" i="1"/>
  <c r="J4170" i="1" s="1"/>
  <c r="I4171" i="1"/>
  <c r="I4172" i="1"/>
  <c r="J4172" i="1" s="1"/>
  <c r="I4173" i="1"/>
  <c r="J4173" i="1" s="1"/>
  <c r="I4174" i="1"/>
  <c r="I4175" i="1"/>
  <c r="J4175" i="1" s="1"/>
  <c r="I4176" i="1"/>
  <c r="J4176" i="1" s="1"/>
  <c r="I4177" i="1"/>
  <c r="J4177" i="1" s="1"/>
  <c r="I4178" i="1"/>
  <c r="J4178" i="1" s="1"/>
  <c r="I4179" i="1"/>
  <c r="I4180" i="1"/>
  <c r="J4180" i="1" s="1"/>
  <c r="I4181" i="1"/>
  <c r="J4181" i="1" s="1"/>
  <c r="I4182" i="1"/>
  <c r="J4182" i="1" s="1"/>
  <c r="I4183" i="1"/>
  <c r="I4184" i="1"/>
  <c r="J4184" i="1" s="1"/>
  <c r="I4185" i="1"/>
  <c r="J4185" i="1" s="1"/>
  <c r="I4186" i="1"/>
  <c r="I4187" i="1"/>
  <c r="J4187" i="1" s="1"/>
  <c r="I4188" i="1"/>
  <c r="J4188" i="1" s="1"/>
  <c r="I4189" i="1"/>
  <c r="J4189" i="1" s="1"/>
  <c r="I4190" i="1"/>
  <c r="J4190" i="1" s="1"/>
  <c r="I4191" i="1"/>
  <c r="I4192" i="1"/>
  <c r="J4192" i="1" s="1"/>
  <c r="I4193" i="1"/>
  <c r="J4193" i="1" s="1"/>
  <c r="I4194" i="1"/>
  <c r="J4194" i="1" s="1"/>
  <c r="I4195" i="1"/>
  <c r="I4196" i="1"/>
  <c r="J4196" i="1" s="1"/>
  <c r="I4197" i="1"/>
  <c r="J4197" i="1" s="1"/>
  <c r="I4198" i="1"/>
  <c r="I4199" i="1"/>
  <c r="J4199" i="1" s="1"/>
  <c r="I4200" i="1"/>
  <c r="J4200" i="1" s="1"/>
  <c r="I4201" i="1"/>
  <c r="J4201" i="1" s="1"/>
  <c r="I4202" i="1"/>
  <c r="J4202" i="1" s="1"/>
  <c r="I4203" i="1"/>
  <c r="I4204" i="1"/>
  <c r="J4204" i="1" s="1"/>
  <c r="I4205" i="1"/>
  <c r="J4205" i="1" s="1"/>
  <c r="I4206" i="1"/>
  <c r="J4206" i="1" s="1"/>
  <c r="I4207" i="1"/>
  <c r="I4208" i="1"/>
  <c r="J4208" i="1" s="1"/>
  <c r="I4209" i="1"/>
  <c r="J4209" i="1" s="1"/>
  <c r="I4210" i="1"/>
  <c r="I4211" i="1"/>
  <c r="J4211" i="1" s="1"/>
  <c r="I4212" i="1"/>
  <c r="J4212" i="1" s="1"/>
  <c r="I4213" i="1"/>
  <c r="J4213" i="1" s="1"/>
  <c r="I4214" i="1"/>
  <c r="J4214" i="1" s="1"/>
  <c r="I4215" i="1"/>
  <c r="I4216" i="1"/>
  <c r="J4216" i="1" s="1"/>
  <c r="I4217" i="1"/>
  <c r="J4217" i="1" s="1"/>
  <c r="I4218" i="1"/>
  <c r="J4218" i="1" s="1"/>
  <c r="I4219" i="1"/>
  <c r="I4220" i="1"/>
  <c r="J4220" i="1" s="1"/>
  <c r="I4221" i="1"/>
  <c r="J4221" i="1" s="1"/>
  <c r="I4222" i="1"/>
  <c r="I4223" i="1"/>
  <c r="J4223" i="1" s="1"/>
  <c r="I4224" i="1"/>
  <c r="J4224" i="1" s="1"/>
  <c r="I4225" i="1"/>
  <c r="J4225" i="1" s="1"/>
  <c r="I4226" i="1"/>
  <c r="J4226" i="1" s="1"/>
  <c r="I4227" i="1"/>
  <c r="I4228" i="1"/>
  <c r="J4228" i="1" s="1"/>
  <c r="I4229" i="1"/>
  <c r="J4229" i="1" s="1"/>
  <c r="I4230" i="1"/>
  <c r="J4230" i="1" s="1"/>
  <c r="I4231" i="1"/>
  <c r="I4232" i="1"/>
  <c r="J4232" i="1" s="1"/>
  <c r="I4233" i="1"/>
  <c r="J4233" i="1" s="1"/>
  <c r="I4234" i="1"/>
  <c r="I4235" i="1"/>
  <c r="J4235" i="1" s="1"/>
  <c r="I4236" i="1"/>
  <c r="J4236" i="1" s="1"/>
  <c r="I4237" i="1"/>
  <c r="J4237" i="1" s="1"/>
  <c r="I4238" i="1"/>
  <c r="J4238" i="1" s="1"/>
  <c r="I4239" i="1"/>
  <c r="I4240" i="1"/>
  <c r="J4240" i="1" s="1"/>
  <c r="I4241" i="1"/>
  <c r="J4241" i="1" s="1"/>
  <c r="I4242" i="1"/>
  <c r="J4242" i="1" s="1"/>
  <c r="I4243" i="1"/>
  <c r="I4244" i="1"/>
  <c r="J4244" i="1" s="1"/>
  <c r="I4245" i="1"/>
  <c r="J4245" i="1" s="1"/>
  <c r="I4246" i="1"/>
  <c r="I4247" i="1"/>
  <c r="J4247" i="1" s="1"/>
  <c r="I4248" i="1"/>
  <c r="J4248" i="1" s="1"/>
  <c r="I4249" i="1"/>
  <c r="J4249" i="1" s="1"/>
  <c r="I4250" i="1"/>
  <c r="J4250" i="1" s="1"/>
  <c r="I4251" i="1"/>
  <c r="I4252" i="1"/>
  <c r="J4252" i="1" s="1"/>
  <c r="I4253" i="1"/>
  <c r="J4253" i="1" s="1"/>
  <c r="I4254" i="1"/>
  <c r="J4254" i="1" s="1"/>
  <c r="I4255" i="1"/>
  <c r="I4256" i="1"/>
  <c r="J4256" i="1" s="1"/>
  <c r="I4257" i="1"/>
  <c r="J4257" i="1" s="1"/>
  <c r="I4258" i="1"/>
  <c r="I4259" i="1"/>
  <c r="J4259" i="1" s="1"/>
  <c r="I4260" i="1"/>
  <c r="J4260" i="1" s="1"/>
  <c r="I4261" i="1"/>
  <c r="J4261" i="1" s="1"/>
  <c r="I4262" i="1"/>
  <c r="J4262" i="1" s="1"/>
  <c r="I4263" i="1"/>
  <c r="I4264" i="1"/>
  <c r="J4264" i="1" s="1"/>
  <c r="I4265" i="1"/>
  <c r="J4265" i="1" s="1"/>
  <c r="I4266" i="1"/>
  <c r="J4266" i="1" s="1"/>
  <c r="I4267" i="1"/>
  <c r="I4268" i="1"/>
  <c r="J4268" i="1" s="1"/>
  <c r="I4269" i="1"/>
  <c r="J4269" i="1" s="1"/>
  <c r="I4270" i="1"/>
  <c r="I4271" i="1"/>
  <c r="J4271" i="1" s="1"/>
  <c r="I4272" i="1"/>
  <c r="J4272" i="1" s="1"/>
  <c r="I4273" i="1"/>
  <c r="J4273" i="1" s="1"/>
  <c r="I4274" i="1"/>
  <c r="J4274" i="1" s="1"/>
  <c r="I4275" i="1"/>
  <c r="I4276" i="1"/>
  <c r="J4276" i="1" s="1"/>
  <c r="I4277" i="1"/>
  <c r="J4277" i="1" s="1"/>
  <c r="I4278" i="1"/>
  <c r="J4278" i="1" s="1"/>
  <c r="I4279" i="1"/>
  <c r="I4280" i="1"/>
  <c r="J4280" i="1" s="1"/>
  <c r="I4281" i="1"/>
  <c r="J4281" i="1" s="1"/>
  <c r="I4282" i="1"/>
  <c r="I4283" i="1"/>
  <c r="I4284" i="1"/>
  <c r="J4284" i="1" s="1"/>
  <c r="I4285" i="1"/>
  <c r="J4285" i="1" s="1"/>
  <c r="I4286" i="1"/>
  <c r="J4286" i="1" s="1"/>
  <c r="I4287" i="1"/>
  <c r="I4288" i="1"/>
  <c r="J4288" i="1" s="1"/>
  <c r="I4289" i="1"/>
  <c r="J4289" i="1" s="1"/>
  <c r="I4290" i="1"/>
  <c r="J4290" i="1" s="1"/>
  <c r="I4291" i="1"/>
  <c r="I4292" i="1"/>
  <c r="J4292" i="1" s="1"/>
  <c r="I4293" i="1"/>
  <c r="J4293" i="1" s="1"/>
  <c r="I4294" i="1"/>
  <c r="I4295" i="1"/>
  <c r="J4295" i="1" s="1"/>
  <c r="I4296" i="1"/>
  <c r="J4296" i="1" s="1"/>
  <c r="I4297" i="1"/>
  <c r="J4297" i="1" s="1"/>
  <c r="I4298" i="1"/>
  <c r="J4298" i="1" s="1"/>
  <c r="I4299" i="1"/>
  <c r="I4300" i="1"/>
  <c r="J4300" i="1" s="1"/>
  <c r="I4301" i="1"/>
  <c r="J4301" i="1" s="1"/>
  <c r="I4302" i="1"/>
  <c r="J4302" i="1" s="1"/>
  <c r="I4303" i="1"/>
  <c r="I4304" i="1"/>
  <c r="J4304" i="1" s="1"/>
  <c r="I4305" i="1"/>
  <c r="J4305" i="1" s="1"/>
  <c r="I4306" i="1"/>
  <c r="I4307" i="1"/>
  <c r="J4307" i="1" s="1"/>
  <c r="I4308" i="1"/>
  <c r="J4308" i="1" s="1"/>
  <c r="I4309" i="1"/>
  <c r="J4309" i="1" s="1"/>
  <c r="I4310" i="1"/>
  <c r="J4310" i="1" s="1"/>
  <c r="I4311" i="1"/>
  <c r="I4312" i="1"/>
  <c r="J4312" i="1" s="1"/>
  <c r="I4313" i="1"/>
  <c r="J4313" i="1" s="1"/>
  <c r="I4314" i="1"/>
  <c r="J4314" i="1" s="1"/>
  <c r="I4315" i="1"/>
  <c r="I4316" i="1"/>
  <c r="J4316" i="1" s="1"/>
  <c r="I4317" i="1"/>
  <c r="J4317" i="1" s="1"/>
  <c r="I4318" i="1"/>
  <c r="I4319" i="1"/>
  <c r="J4319" i="1" s="1"/>
  <c r="I4320" i="1"/>
  <c r="J4320" i="1" s="1"/>
  <c r="I4321" i="1"/>
  <c r="J4321" i="1" s="1"/>
  <c r="I4322" i="1"/>
  <c r="J4322" i="1" s="1"/>
  <c r="I4323" i="1"/>
  <c r="I4324" i="1"/>
  <c r="J4324" i="1" s="1"/>
  <c r="I4325" i="1"/>
  <c r="J4325" i="1" s="1"/>
  <c r="I4326" i="1"/>
  <c r="J4326" i="1" s="1"/>
  <c r="I4327" i="1"/>
  <c r="I4328" i="1"/>
  <c r="J4328" i="1" s="1"/>
  <c r="I4329" i="1"/>
  <c r="J4329" i="1" s="1"/>
  <c r="I4330" i="1"/>
  <c r="I4331" i="1"/>
  <c r="J4331" i="1" s="1"/>
  <c r="I4332" i="1"/>
  <c r="J4332" i="1" s="1"/>
  <c r="I4333" i="1"/>
  <c r="J4333" i="1" s="1"/>
  <c r="I4334" i="1"/>
  <c r="J4334" i="1" s="1"/>
  <c r="I4335" i="1"/>
  <c r="I4336" i="1"/>
  <c r="J4336" i="1" s="1"/>
  <c r="I4337" i="1"/>
  <c r="J4337" i="1" s="1"/>
  <c r="I4338" i="1"/>
  <c r="J4338" i="1" s="1"/>
  <c r="I4339" i="1"/>
  <c r="I4340" i="1"/>
  <c r="J4340" i="1" s="1"/>
  <c r="I4341" i="1"/>
  <c r="J4341" i="1" s="1"/>
  <c r="I4342" i="1"/>
  <c r="I4343" i="1"/>
  <c r="J4343" i="1" s="1"/>
  <c r="I4344" i="1"/>
  <c r="J4344" i="1" s="1"/>
  <c r="I4345" i="1"/>
  <c r="J4345" i="1" s="1"/>
  <c r="I4346" i="1"/>
  <c r="J4346" i="1" s="1"/>
  <c r="I4347" i="1"/>
  <c r="I4348" i="1"/>
  <c r="J4348" i="1" s="1"/>
  <c r="I4349" i="1"/>
  <c r="J4349" i="1" s="1"/>
  <c r="I4350" i="1"/>
  <c r="J4350" i="1" s="1"/>
  <c r="I4351" i="1"/>
  <c r="I4352" i="1"/>
  <c r="J4352" i="1" s="1"/>
  <c r="I4353" i="1"/>
  <c r="J4353" i="1" s="1"/>
  <c r="I4354" i="1"/>
  <c r="I4355" i="1"/>
  <c r="J4355" i="1" s="1"/>
  <c r="I4356" i="1"/>
  <c r="J4356" i="1" s="1"/>
  <c r="I4357" i="1"/>
  <c r="J4357" i="1" s="1"/>
  <c r="I4358" i="1"/>
  <c r="J4358" i="1" s="1"/>
  <c r="I4359" i="1"/>
  <c r="I4360" i="1"/>
  <c r="J4360" i="1" s="1"/>
  <c r="I4361" i="1"/>
  <c r="J4361" i="1" s="1"/>
  <c r="I4362" i="1"/>
  <c r="J4362" i="1" s="1"/>
  <c r="I4363" i="1"/>
  <c r="I4364" i="1"/>
  <c r="J4364" i="1" s="1"/>
  <c r="I4365" i="1"/>
  <c r="J4365" i="1" s="1"/>
  <c r="I4366" i="1"/>
  <c r="I4367" i="1"/>
  <c r="J4367" i="1" s="1"/>
  <c r="I4368" i="1"/>
  <c r="J4368" i="1" s="1"/>
  <c r="I4369" i="1"/>
  <c r="J4369" i="1" s="1"/>
  <c r="I4370" i="1"/>
  <c r="J4370" i="1" s="1"/>
  <c r="I4371" i="1"/>
  <c r="I4372" i="1"/>
  <c r="J4372" i="1" s="1"/>
  <c r="I4373" i="1"/>
  <c r="J4373" i="1" s="1"/>
  <c r="I4374" i="1"/>
  <c r="J4374" i="1" s="1"/>
  <c r="I4375" i="1"/>
  <c r="I4376" i="1"/>
  <c r="J4376" i="1" s="1"/>
  <c r="I4377" i="1"/>
  <c r="J4377" i="1" s="1"/>
  <c r="I4378" i="1"/>
  <c r="I4379" i="1"/>
  <c r="J4379" i="1" s="1"/>
  <c r="I4380" i="1"/>
  <c r="J4380" i="1" s="1"/>
  <c r="I4381" i="1"/>
  <c r="J4381" i="1" s="1"/>
  <c r="I4382" i="1"/>
  <c r="J4382" i="1" s="1"/>
  <c r="I4383" i="1"/>
  <c r="I4384" i="1"/>
  <c r="J4384" i="1" s="1"/>
  <c r="I4385" i="1"/>
  <c r="J4385" i="1" s="1"/>
  <c r="I4386" i="1"/>
  <c r="J4386" i="1" s="1"/>
  <c r="I4387" i="1"/>
  <c r="I4388" i="1"/>
  <c r="J4388" i="1" s="1"/>
  <c r="I4389" i="1"/>
  <c r="J4389" i="1" s="1"/>
  <c r="I4390" i="1"/>
  <c r="I4391" i="1"/>
  <c r="J4391" i="1" s="1"/>
  <c r="I4392" i="1"/>
  <c r="J4392" i="1" s="1"/>
  <c r="I4393" i="1"/>
  <c r="J4393" i="1" s="1"/>
  <c r="I4394" i="1"/>
  <c r="J4394" i="1" s="1"/>
  <c r="I4395" i="1"/>
  <c r="I4396" i="1"/>
  <c r="J4396" i="1" s="1"/>
  <c r="I4397" i="1"/>
  <c r="J4397" i="1" s="1"/>
  <c r="I4398" i="1"/>
  <c r="J4398" i="1" s="1"/>
  <c r="I4399" i="1"/>
  <c r="I4400" i="1"/>
  <c r="J4400" i="1" s="1"/>
  <c r="I4401" i="1"/>
  <c r="J4401" i="1" s="1"/>
  <c r="I4402" i="1"/>
  <c r="I4403" i="1"/>
  <c r="J4403" i="1" s="1"/>
  <c r="I4404" i="1"/>
  <c r="J4404" i="1" s="1"/>
  <c r="I4405" i="1"/>
  <c r="J4405" i="1" s="1"/>
  <c r="I4406" i="1"/>
  <c r="J4406" i="1" s="1"/>
  <c r="I4407" i="1"/>
  <c r="I4408" i="1"/>
  <c r="J4408" i="1" s="1"/>
  <c r="I4409" i="1"/>
  <c r="J4409" i="1" s="1"/>
  <c r="I4410" i="1"/>
  <c r="J4410" i="1" s="1"/>
  <c r="I4411" i="1"/>
  <c r="I4412" i="1"/>
  <c r="J4412" i="1" s="1"/>
  <c r="I4413" i="1"/>
  <c r="J4413" i="1" s="1"/>
  <c r="I4414" i="1"/>
  <c r="I4415" i="1"/>
  <c r="J4415" i="1" s="1"/>
  <c r="I4416" i="1"/>
  <c r="J4416" i="1" s="1"/>
  <c r="I4417" i="1"/>
  <c r="J4417" i="1" s="1"/>
  <c r="I4418" i="1"/>
  <c r="J4418" i="1" s="1"/>
  <c r="I4419" i="1"/>
  <c r="I4420" i="1"/>
  <c r="J4420" i="1" s="1"/>
  <c r="I4421" i="1"/>
  <c r="J4421" i="1" s="1"/>
  <c r="I4422" i="1"/>
  <c r="J4422" i="1" s="1"/>
  <c r="I4423" i="1"/>
  <c r="I4424" i="1"/>
  <c r="J4424" i="1" s="1"/>
  <c r="I4425" i="1"/>
  <c r="J4425" i="1" s="1"/>
  <c r="I4426" i="1"/>
  <c r="I4427" i="1"/>
  <c r="J4427" i="1" s="1"/>
  <c r="I4428" i="1"/>
  <c r="J4428" i="1" s="1"/>
  <c r="I4429" i="1"/>
  <c r="J4429" i="1" s="1"/>
  <c r="I4430" i="1"/>
  <c r="J4430" i="1" s="1"/>
  <c r="I4431" i="1"/>
  <c r="I4432" i="1"/>
  <c r="J4432" i="1" s="1"/>
  <c r="I4433" i="1"/>
  <c r="J4433" i="1" s="1"/>
  <c r="I4434" i="1"/>
  <c r="J4434" i="1" s="1"/>
  <c r="I4435" i="1"/>
  <c r="I4436" i="1"/>
  <c r="J4436" i="1" s="1"/>
  <c r="I4437" i="1"/>
  <c r="J4437" i="1" s="1"/>
  <c r="I4438" i="1"/>
  <c r="I4439" i="1"/>
  <c r="J4439" i="1" s="1"/>
  <c r="I4440" i="1"/>
  <c r="J4440" i="1" s="1"/>
  <c r="I4441" i="1"/>
  <c r="J4441" i="1" s="1"/>
  <c r="I4442" i="1"/>
  <c r="J4442" i="1" s="1"/>
  <c r="I4443" i="1"/>
  <c r="I4444" i="1"/>
  <c r="J4444" i="1" s="1"/>
  <c r="I4445" i="1"/>
  <c r="J4445" i="1" s="1"/>
  <c r="I4446" i="1"/>
  <c r="J4446" i="1" s="1"/>
  <c r="I4447" i="1"/>
  <c r="I4448" i="1"/>
  <c r="J4448" i="1" s="1"/>
  <c r="I4449" i="1"/>
  <c r="J4449" i="1" s="1"/>
  <c r="I4450" i="1"/>
  <c r="I4451" i="1"/>
  <c r="J4451" i="1" s="1"/>
  <c r="I4452" i="1"/>
  <c r="J4452" i="1" s="1"/>
  <c r="I4453" i="1"/>
  <c r="J4453" i="1" s="1"/>
  <c r="I4454" i="1"/>
  <c r="J4454" i="1" s="1"/>
  <c r="I4455" i="1"/>
  <c r="I4456" i="1"/>
  <c r="J4456" i="1" s="1"/>
  <c r="I4457" i="1"/>
  <c r="J4457" i="1" s="1"/>
  <c r="I4458" i="1"/>
  <c r="J4458" i="1" s="1"/>
  <c r="I4459" i="1"/>
  <c r="I4460" i="1"/>
  <c r="J4460" i="1" s="1"/>
  <c r="I4461" i="1"/>
  <c r="J4461" i="1" s="1"/>
  <c r="I4462" i="1"/>
  <c r="I4463" i="1"/>
  <c r="J4463" i="1" s="1"/>
  <c r="I4464" i="1"/>
  <c r="J4464" i="1" s="1"/>
  <c r="I4465" i="1"/>
  <c r="J4465" i="1" s="1"/>
  <c r="I4466" i="1"/>
  <c r="J4466" i="1" s="1"/>
  <c r="I4467" i="1"/>
  <c r="I4468" i="1"/>
  <c r="J4468" i="1" s="1"/>
  <c r="I4469" i="1"/>
  <c r="J4469" i="1" s="1"/>
  <c r="I4470" i="1"/>
  <c r="J4470" i="1" s="1"/>
  <c r="I4471" i="1"/>
  <c r="I4472" i="1"/>
  <c r="J4472" i="1" s="1"/>
  <c r="I4473" i="1"/>
  <c r="J4473" i="1" s="1"/>
  <c r="I4474" i="1"/>
  <c r="I4475" i="1"/>
  <c r="J4475" i="1" s="1"/>
  <c r="I4476" i="1"/>
  <c r="J4476" i="1" s="1"/>
  <c r="I4477" i="1"/>
  <c r="J4477" i="1" s="1"/>
  <c r="I4478" i="1"/>
  <c r="J4478" i="1" s="1"/>
  <c r="I4479" i="1"/>
  <c r="I4480" i="1"/>
  <c r="J4480" i="1" s="1"/>
  <c r="I4481" i="1"/>
  <c r="J4481" i="1" s="1"/>
  <c r="I4482" i="1"/>
  <c r="J4482" i="1" s="1"/>
  <c r="I4483" i="1"/>
  <c r="I4484" i="1"/>
  <c r="J4484" i="1" s="1"/>
  <c r="I4485" i="1"/>
  <c r="J4485" i="1" s="1"/>
  <c r="I4486" i="1"/>
  <c r="I4487" i="1"/>
  <c r="J4487" i="1" s="1"/>
  <c r="I4488" i="1"/>
  <c r="J4488" i="1" s="1"/>
  <c r="I4489" i="1"/>
  <c r="J4489" i="1" s="1"/>
  <c r="I4490" i="1"/>
  <c r="J4490" i="1" s="1"/>
  <c r="I4491" i="1"/>
  <c r="I4492" i="1"/>
  <c r="J4492" i="1" s="1"/>
  <c r="I4493" i="1"/>
  <c r="J4493" i="1" s="1"/>
  <c r="I4494" i="1"/>
  <c r="J4494" i="1" s="1"/>
  <c r="I4495" i="1"/>
  <c r="I4496" i="1"/>
  <c r="J4496" i="1" s="1"/>
  <c r="I4497" i="1"/>
  <c r="J4497" i="1" s="1"/>
  <c r="I4498" i="1"/>
  <c r="I4499" i="1"/>
  <c r="J4499" i="1" s="1"/>
  <c r="I4500" i="1"/>
  <c r="J4500" i="1" s="1"/>
  <c r="I4501" i="1"/>
  <c r="J4501" i="1" s="1"/>
  <c r="I4502" i="1"/>
  <c r="J4502" i="1" s="1"/>
  <c r="I4503" i="1"/>
  <c r="I4504" i="1"/>
  <c r="J4504" i="1" s="1"/>
  <c r="I4505" i="1"/>
  <c r="J4505" i="1" s="1"/>
  <c r="I4506" i="1"/>
  <c r="J4506" i="1" s="1"/>
  <c r="I4507" i="1"/>
  <c r="I4508" i="1"/>
  <c r="J4508" i="1" s="1"/>
  <c r="I4509" i="1"/>
  <c r="J4509" i="1" s="1"/>
  <c r="I4510" i="1"/>
  <c r="I4511" i="1"/>
  <c r="J4511" i="1" s="1"/>
  <c r="I4512" i="1"/>
  <c r="J4512" i="1" s="1"/>
  <c r="I4513" i="1"/>
  <c r="J4513" i="1" s="1"/>
  <c r="I4514" i="1"/>
  <c r="J4514" i="1" s="1"/>
  <c r="I4515" i="1"/>
  <c r="I4516" i="1"/>
  <c r="J4516" i="1" s="1"/>
  <c r="I4517" i="1"/>
  <c r="J4517" i="1" s="1"/>
  <c r="I4518" i="1"/>
  <c r="J4518" i="1" s="1"/>
  <c r="I4519" i="1"/>
  <c r="I4520" i="1"/>
  <c r="J4520" i="1" s="1"/>
  <c r="I4521" i="1"/>
  <c r="J4521" i="1" s="1"/>
  <c r="I4522" i="1"/>
  <c r="I4523" i="1"/>
  <c r="J4523" i="1" s="1"/>
  <c r="I4524" i="1"/>
  <c r="J4524" i="1" s="1"/>
  <c r="I4525" i="1"/>
  <c r="J4525" i="1" s="1"/>
  <c r="I4526" i="1"/>
  <c r="J4526" i="1" s="1"/>
  <c r="I4527" i="1"/>
  <c r="I4528" i="1"/>
  <c r="J4528" i="1" s="1"/>
  <c r="I4529" i="1"/>
  <c r="J4529" i="1" s="1"/>
  <c r="I4530" i="1"/>
  <c r="J4530" i="1" s="1"/>
  <c r="I4531" i="1"/>
  <c r="I4532" i="1"/>
  <c r="J4532" i="1" s="1"/>
  <c r="I4533" i="1"/>
  <c r="J4533" i="1" s="1"/>
  <c r="I4534" i="1"/>
  <c r="I4535" i="1"/>
  <c r="J4535" i="1" s="1"/>
  <c r="I4536" i="1"/>
  <c r="J4536" i="1" s="1"/>
  <c r="I4537" i="1"/>
  <c r="J4537" i="1" s="1"/>
  <c r="I4538" i="1"/>
  <c r="J4538" i="1" s="1"/>
  <c r="I4539" i="1"/>
  <c r="I4540" i="1"/>
  <c r="J4540" i="1" s="1"/>
  <c r="I4541" i="1"/>
  <c r="J4541" i="1" s="1"/>
  <c r="I4542" i="1"/>
  <c r="J4542" i="1" s="1"/>
  <c r="I4543" i="1"/>
  <c r="I4544" i="1"/>
  <c r="J4544" i="1" s="1"/>
  <c r="I4545" i="1"/>
  <c r="J4545" i="1" s="1"/>
  <c r="I4546" i="1"/>
  <c r="I4547" i="1"/>
  <c r="J4547" i="1" s="1"/>
  <c r="I4548" i="1"/>
  <c r="J4548" i="1" s="1"/>
  <c r="I4549" i="1"/>
  <c r="J4549" i="1" s="1"/>
  <c r="I4550" i="1"/>
  <c r="J4550" i="1" s="1"/>
  <c r="I4551" i="1"/>
  <c r="I4552" i="1"/>
  <c r="J4552" i="1" s="1"/>
  <c r="I4553" i="1"/>
  <c r="J4553" i="1" s="1"/>
  <c r="I4554" i="1"/>
  <c r="J4554" i="1" s="1"/>
  <c r="I4555" i="1"/>
  <c r="I4556" i="1"/>
  <c r="J4556" i="1" s="1"/>
  <c r="I4557" i="1"/>
  <c r="J4557" i="1" s="1"/>
  <c r="I4558" i="1"/>
  <c r="I4559" i="1"/>
  <c r="J4559" i="1" s="1"/>
  <c r="I4560" i="1"/>
  <c r="J4560" i="1" s="1"/>
  <c r="I4561" i="1"/>
  <c r="J4561" i="1" s="1"/>
  <c r="I4562" i="1"/>
  <c r="J4562" i="1" s="1"/>
  <c r="I4563" i="1"/>
  <c r="I4564" i="1"/>
  <c r="J4564" i="1" s="1"/>
  <c r="I4565" i="1"/>
  <c r="J4565" i="1" s="1"/>
  <c r="I4566" i="1"/>
  <c r="J4566" i="1" s="1"/>
  <c r="I4567" i="1"/>
  <c r="I4568" i="1"/>
  <c r="J4568" i="1" s="1"/>
  <c r="I4569" i="1"/>
  <c r="J4569" i="1" s="1"/>
  <c r="I4570" i="1"/>
  <c r="I4571" i="1"/>
  <c r="J4571" i="1" s="1"/>
  <c r="I4572" i="1"/>
  <c r="J4572" i="1" s="1"/>
  <c r="I4573" i="1"/>
  <c r="J4573" i="1" s="1"/>
  <c r="I4574" i="1"/>
  <c r="J4574" i="1" s="1"/>
  <c r="I4575" i="1"/>
  <c r="I4576" i="1"/>
  <c r="J4576" i="1" s="1"/>
  <c r="I4577" i="1"/>
  <c r="J4577" i="1" s="1"/>
  <c r="I4578" i="1"/>
  <c r="J4578" i="1" s="1"/>
  <c r="I4579" i="1"/>
  <c r="I4580" i="1"/>
  <c r="J4580" i="1" s="1"/>
  <c r="I4581" i="1"/>
  <c r="J4581" i="1" s="1"/>
  <c r="I4582" i="1"/>
  <c r="I4583" i="1"/>
  <c r="J4583" i="1" s="1"/>
  <c r="I4584" i="1"/>
  <c r="J4584" i="1" s="1"/>
  <c r="I4585" i="1"/>
  <c r="J4585" i="1" s="1"/>
  <c r="I4586" i="1"/>
  <c r="J4586" i="1" s="1"/>
  <c r="I4587" i="1"/>
  <c r="I4588" i="1"/>
  <c r="J4588" i="1" s="1"/>
  <c r="I4589" i="1"/>
  <c r="J4589" i="1" s="1"/>
  <c r="I4590" i="1"/>
  <c r="J4590" i="1" s="1"/>
  <c r="I4591" i="1"/>
  <c r="I4592" i="1"/>
  <c r="J4592" i="1" s="1"/>
  <c r="I4593" i="1"/>
  <c r="J4593" i="1" s="1"/>
  <c r="I4594" i="1"/>
  <c r="I4595" i="1"/>
  <c r="J4595" i="1" s="1"/>
  <c r="I4596" i="1"/>
  <c r="J4596" i="1" s="1"/>
  <c r="I4597" i="1"/>
  <c r="J4597" i="1" s="1"/>
  <c r="I4598" i="1"/>
  <c r="J4598" i="1" s="1"/>
  <c r="I4599" i="1"/>
  <c r="I4600" i="1"/>
  <c r="J4600" i="1" s="1"/>
  <c r="I4601" i="1"/>
  <c r="J4601" i="1" s="1"/>
  <c r="I4602" i="1"/>
  <c r="J4602" i="1" s="1"/>
  <c r="I4603" i="1"/>
  <c r="I4604" i="1"/>
  <c r="J4604" i="1" s="1"/>
  <c r="I4605" i="1"/>
  <c r="J4605" i="1" s="1"/>
  <c r="I4606" i="1"/>
  <c r="I4607" i="1"/>
  <c r="J4607" i="1" s="1"/>
  <c r="I4608" i="1"/>
  <c r="J4608" i="1" s="1"/>
  <c r="I4609" i="1"/>
  <c r="J4609" i="1" s="1"/>
  <c r="I4610" i="1"/>
  <c r="J4610" i="1" s="1"/>
  <c r="I4611" i="1"/>
  <c r="I4612" i="1"/>
  <c r="J4612" i="1" s="1"/>
  <c r="I4613" i="1"/>
  <c r="J4613" i="1" s="1"/>
  <c r="I4614" i="1"/>
  <c r="J4614" i="1" s="1"/>
  <c r="I4615" i="1"/>
  <c r="I4616" i="1"/>
  <c r="J4616" i="1" s="1"/>
  <c r="I4617" i="1"/>
  <c r="J4617" i="1" s="1"/>
  <c r="I4618" i="1"/>
  <c r="I4619" i="1"/>
  <c r="J4619" i="1" s="1"/>
  <c r="I4620" i="1"/>
  <c r="J4620" i="1" s="1"/>
  <c r="I4621" i="1"/>
  <c r="J4621" i="1" s="1"/>
  <c r="I4622" i="1"/>
  <c r="J4622" i="1" s="1"/>
  <c r="I4623" i="1"/>
  <c r="I4624" i="1"/>
  <c r="J4624" i="1" s="1"/>
  <c r="I4625" i="1"/>
  <c r="J4625" i="1" s="1"/>
  <c r="I4626" i="1"/>
  <c r="J4626" i="1" s="1"/>
  <c r="I4627" i="1"/>
  <c r="I4628" i="1"/>
  <c r="J4628" i="1" s="1"/>
  <c r="I4629" i="1"/>
  <c r="J4629" i="1" s="1"/>
  <c r="I4630" i="1"/>
  <c r="I4631" i="1"/>
  <c r="J4631" i="1" s="1"/>
  <c r="I4632" i="1"/>
  <c r="J4632" i="1" s="1"/>
  <c r="I4633" i="1"/>
  <c r="J4633" i="1" s="1"/>
  <c r="I4634" i="1"/>
  <c r="J4634" i="1" s="1"/>
  <c r="I4635" i="1"/>
  <c r="I4636" i="1"/>
  <c r="J4636" i="1" s="1"/>
  <c r="I4637" i="1"/>
  <c r="J4637" i="1" s="1"/>
  <c r="I4638" i="1"/>
  <c r="J4638" i="1" s="1"/>
  <c r="I4639" i="1"/>
  <c r="I4640" i="1"/>
  <c r="J4640" i="1" s="1"/>
  <c r="I4641" i="1"/>
  <c r="J4641" i="1" s="1"/>
  <c r="I4642" i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I4652" i="1"/>
  <c r="J4652" i="1" s="1"/>
  <c r="I4653" i="1"/>
  <c r="J4653" i="1" s="1"/>
  <c r="I4654" i="1"/>
  <c r="I4655" i="1"/>
  <c r="J4655" i="1" s="1"/>
  <c r="I4656" i="1"/>
  <c r="J4656" i="1" s="1"/>
  <c r="I4657" i="1"/>
  <c r="J4657" i="1" s="1"/>
  <c r="I4658" i="1"/>
  <c r="J4658" i="1" s="1"/>
  <c r="I4659" i="1"/>
  <c r="I4660" i="1"/>
  <c r="J4660" i="1" s="1"/>
  <c r="I4661" i="1"/>
  <c r="J4661" i="1" s="1"/>
  <c r="I4662" i="1"/>
  <c r="J4662" i="1" s="1"/>
  <c r="I4663" i="1"/>
  <c r="I4664" i="1"/>
  <c r="J4664" i="1" s="1"/>
  <c r="I4665" i="1"/>
  <c r="J4665" i="1" s="1"/>
  <c r="I4666" i="1"/>
  <c r="I4667" i="1"/>
  <c r="J4667" i="1" s="1"/>
  <c r="I4668" i="1"/>
  <c r="J4668" i="1" s="1"/>
  <c r="I4669" i="1"/>
  <c r="J4669" i="1" s="1"/>
  <c r="I4670" i="1"/>
  <c r="J4670" i="1" s="1"/>
  <c r="I4671" i="1"/>
  <c r="I4672" i="1"/>
  <c r="J4672" i="1" s="1"/>
  <c r="I4673" i="1"/>
  <c r="J4673" i="1" s="1"/>
  <c r="I4674" i="1"/>
  <c r="J4674" i="1" s="1"/>
  <c r="I4675" i="1"/>
  <c r="I4676" i="1"/>
  <c r="J4676" i="1" s="1"/>
  <c r="I4677" i="1"/>
  <c r="J4677" i="1" s="1"/>
  <c r="I4678" i="1"/>
  <c r="I4679" i="1"/>
  <c r="J4679" i="1" s="1"/>
  <c r="I4680" i="1"/>
  <c r="J4680" i="1" s="1"/>
  <c r="I4681" i="1"/>
  <c r="J4681" i="1" s="1"/>
  <c r="I4682" i="1"/>
  <c r="J4682" i="1" s="1"/>
  <c r="I4683" i="1"/>
  <c r="I4684" i="1"/>
  <c r="J4684" i="1" s="1"/>
  <c r="I4685" i="1"/>
  <c r="J4685" i="1" s="1"/>
  <c r="I4686" i="1"/>
  <c r="J4686" i="1" s="1"/>
  <c r="I4687" i="1"/>
  <c r="I4688" i="1"/>
  <c r="J4688" i="1" s="1"/>
  <c r="I4689" i="1"/>
  <c r="J4689" i="1" s="1"/>
  <c r="I4690" i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I4700" i="1"/>
  <c r="J4700" i="1" s="1"/>
  <c r="I4701" i="1"/>
  <c r="J4701" i="1" s="1"/>
  <c r="I4702" i="1"/>
  <c r="I4703" i="1"/>
  <c r="J4703" i="1" s="1"/>
  <c r="I4704" i="1"/>
  <c r="J4704" i="1" s="1"/>
  <c r="I4705" i="1"/>
  <c r="J4705" i="1" s="1"/>
  <c r="I4706" i="1"/>
  <c r="J4706" i="1" s="1"/>
  <c r="I4707" i="1"/>
  <c r="I4708" i="1"/>
  <c r="J4708" i="1" s="1"/>
  <c r="I4709" i="1"/>
  <c r="J4709" i="1" s="1"/>
  <c r="I4710" i="1"/>
  <c r="J4710" i="1" s="1"/>
  <c r="I4711" i="1"/>
  <c r="I4712" i="1"/>
  <c r="J4712" i="1" s="1"/>
  <c r="I4713" i="1"/>
  <c r="J4713" i="1" s="1"/>
  <c r="I4714" i="1"/>
  <c r="I4715" i="1"/>
  <c r="J4715" i="1" s="1"/>
  <c r="I4716" i="1"/>
  <c r="J4716" i="1" s="1"/>
  <c r="I4717" i="1"/>
  <c r="J4717" i="1" s="1"/>
  <c r="I4718" i="1"/>
  <c r="J4718" i="1" s="1"/>
  <c r="I4719" i="1"/>
  <c r="I4720" i="1"/>
  <c r="J4720" i="1" s="1"/>
  <c r="I4721" i="1"/>
  <c r="J4721" i="1" s="1"/>
  <c r="I4722" i="1"/>
  <c r="J4722" i="1" s="1"/>
  <c r="I4723" i="1"/>
  <c r="I4724" i="1"/>
  <c r="J4724" i="1" s="1"/>
  <c r="I4725" i="1"/>
  <c r="J4725" i="1" s="1"/>
  <c r="I4726" i="1"/>
  <c r="I4727" i="1"/>
  <c r="J4727" i="1" s="1"/>
  <c r="I4728" i="1"/>
  <c r="J4728" i="1" s="1"/>
  <c r="I4729" i="1"/>
  <c r="J4729" i="1" s="1"/>
  <c r="I4730" i="1"/>
  <c r="J4730" i="1" s="1"/>
  <c r="I4731" i="1"/>
  <c r="I4732" i="1"/>
  <c r="J4732" i="1" s="1"/>
  <c r="I4733" i="1"/>
  <c r="J4733" i="1" s="1"/>
  <c r="I4734" i="1"/>
  <c r="J4734" i="1" s="1"/>
  <c r="I4735" i="1"/>
  <c r="I4736" i="1"/>
  <c r="J4736" i="1" s="1"/>
  <c r="I4737" i="1"/>
  <c r="J4737" i="1" s="1"/>
  <c r="I4738" i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I4748" i="1"/>
  <c r="J4748" i="1" s="1"/>
  <c r="I4749" i="1"/>
  <c r="J4749" i="1" s="1"/>
  <c r="I4750" i="1"/>
  <c r="I4751" i="1"/>
  <c r="J4751" i="1" s="1"/>
  <c r="I4752" i="1"/>
  <c r="J4752" i="1" s="1"/>
  <c r="I4753" i="1"/>
  <c r="J4753" i="1" s="1"/>
  <c r="I4754" i="1"/>
  <c r="J4754" i="1" s="1"/>
  <c r="I4755" i="1"/>
  <c r="I4756" i="1"/>
  <c r="J4756" i="1" s="1"/>
  <c r="I4757" i="1"/>
  <c r="J4757" i="1" s="1"/>
  <c r="I4758" i="1"/>
  <c r="J4758" i="1" s="1"/>
  <c r="I4759" i="1"/>
  <c r="I4760" i="1"/>
  <c r="J4760" i="1" s="1"/>
  <c r="I4761" i="1"/>
  <c r="J4761" i="1" s="1"/>
  <c r="I4762" i="1"/>
  <c r="I4763" i="1"/>
  <c r="J4763" i="1" s="1"/>
  <c r="I4764" i="1"/>
  <c r="J4764" i="1" s="1"/>
  <c r="I4765" i="1"/>
  <c r="J4765" i="1" s="1"/>
  <c r="I4766" i="1"/>
  <c r="J4766" i="1" s="1"/>
  <c r="I4767" i="1"/>
  <c r="I4768" i="1"/>
  <c r="J4768" i="1" s="1"/>
  <c r="I4769" i="1"/>
  <c r="J4769" i="1" s="1"/>
  <c r="I4770" i="1"/>
  <c r="J4770" i="1" s="1"/>
  <c r="I4771" i="1"/>
  <c r="I4772" i="1"/>
  <c r="J4772" i="1" s="1"/>
  <c r="I4773" i="1"/>
  <c r="J4773" i="1" s="1"/>
  <c r="I4774" i="1"/>
  <c r="I4775" i="1"/>
  <c r="J4775" i="1" s="1"/>
  <c r="I4776" i="1"/>
  <c r="J4776" i="1" s="1"/>
  <c r="I4777" i="1"/>
  <c r="J4777" i="1" s="1"/>
  <c r="I4778" i="1"/>
  <c r="J4778" i="1" s="1"/>
  <c r="I4779" i="1"/>
  <c r="I4780" i="1"/>
  <c r="J4780" i="1" s="1"/>
  <c r="I4781" i="1"/>
  <c r="J4781" i="1" s="1"/>
  <c r="I4782" i="1"/>
  <c r="J4782" i="1" s="1"/>
  <c r="I4783" i="1"/>
  <c r="I4784" i="1"/>
  <c r="J4784" i="1" s="1"/>
  <c r="I4785" i="1"/>
  <c r="J4785" i="1" s="1"/>
  <c r="I4786" i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I4796" i="1"/>
  <c r="J4796" i="1" s="1"/>
  <c r="I4797" i="1"/>
  <c r="J4797" i="1" s="1"/>
  <c r="I4798" i="1"/>
  <c r="I4799" i="1"/>
  <c r="J4799" i="1" s="1"/>
  <c r="I4800" i="1"/>
  <c r="J4800" i="1" s="1"/>
  <c r="I4801" i="1"/>
  <c r="J4801" i="1" s="1"/>
  <c r="I4802" i="1"/>
  <c r="J4802" i="1" s="1"/>
  <c r="I4803" i="1"/>
  <c r="I4804" i="1"/>
  <c r="J4804" i="1" s="1"/>
  <c r="I4805" i="1"/>
  <c r="J4805" i="1" s="1"/>
  <c r="I4806" i="1"/>
  <c r="J4806" i="1" s="1"/>
  <c r="I4807" i="1"/>
  <c r="I4808" i="1"/>
  <c r="J4808" i="1" s="1"/>
  <c r="I4809" i="1"/>
  <c r="J4809" i="1" s="1"/>
  <c r="I4810" i="1"/>
  <c r="I4811" i="1"/>
  <c r="J4811" i="1" s="1"/>
  <c r="I4812" i="1"/>
  <c r="J4812" i="1" s="1"/>
  <c r="I4813" i="1"/>
  <c r="J4813" i="1" s="1"/>
  <c r="I4814" i="1"/>
  <c r="J4814" i="1" s="1"/>
  <c r="I4815" i="1"/>
  <c r="I4816" i="1"/>
  <c r="J4816" i="1" s="1"/>
  <c r="I4817" i="1"/>
  <c r="J4817" i="1" s="1"/>
  <c r="I4818" i="1"/>
  <c r="J4818" i="1" s="1"/>
  <c r="I4819" i="1"/>
  <c r="I4820" i="1"/>
  <c r="J4820" i="1" s="1"/>
  <c r="I4821" i="1"/>
  <c r="J4821" i="1" s="1"/>
  <c r="I4822" i="1"/>
  <c r="I4823" i="1"/>
  <c r="J4823" i="1" s="1"/>
  <c r="I4824" i="1"/>
  <c r="J4824" i="1" s="1"/>
  <c r="I4825" i="1"/>
  <c r="J4825" i="1" s="1"/>
  <c r="I4826" i="1"/>
  <c r="J4826" i="1" s="1"/>
  <c r="I4827" i="1"/>
  <c r="I4828" i="1"/>
  <c r="J4828" i="1" s="1"/>
  <c r="I4829" i="1"/>
  <c r="J4829" i="1" s="1"/>
  <c r="I4830" i="1"/>
  <c r="J4830" i="1" s="1"/>
  <c r="I4831" i="1"/>
  <c r="I4832" i="1"/>
  <c r="J4832" i="1" s="1"/>
  <c r="I4833" i="1"/>
  <c r="J4833" i="1" s="1"/>
  <c r="I4834" i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I4844" i="1"/>
  <c r="J4844" i="1" s="1"/>
  <c r="I4845" i="1"/>
  <c r="J4845" i="1" s="1"/>
  <c r="I4846" i="1"/>
  <c r="I4847" i="1"/>
  <c r="J4847" i="1" s="1"/>
  <c r="I4848" i="1"/>
  <c r="J4848" i="1" s="1"/>
  <c r="I4849" i="1"/>
  <c r="J4849" i="1" s="1"/>
  <c r="I4850" i="1"/>
  <c r="J4850" i="1" s="1"/>
  <c r="I4851" i="1"/>
  <c r="I4852" i="1"/>
  <c r="J4852" i="1" s="1"/>
  <c r="I4853" i="1"/>
  <c r="J4853" i="1" s="1"/>
  <c r="I4854" i="1"/>
  <c r="J4854" i="1" s="1"/>
  <c r="I4855" i="1"/>
  <c r="I4856" i="1"/>
  <c r="J4856" i="1" s="1"/>
  <c r="I4857" i="1"/>
  <c r="J4857" i="1" s="1"/>
  <c r="I4858" i="1"/>
  <c r="I4859" i="1"/>
  <c r="J4859" i="1" s="1"/>
  <c r="I4860" i="1"/>
  <c r="J4860" i="1" s="1"/>
  <c r="I4861" i="1"/>
  <c r="J4861" i="1" s="1"/>
  <c r="I4862" i="1"/>
  <c r="J4862" i="1" s="1"/>
  <c r="I4863" i="1"/>
  <c r="I4864" i="1"/>
  <c r="J4864" i="1" s="1"/>
  <c r="I4865" i="1"/>
  <c r="J4865" i="1" s="1"/>
  <c r="I4866" i="1"/>
  <c r="J4866" i="1" s="1"/>
  <c r="I4867" i="1"/>
  <c r="I4868" i="1"/>
  <c r="J4868" i="1" s="1"/>
  <c r="I4869" i="1"/>
  <c r="J4869" i="1" s="1"/>
  <c r="I4870" i="1"/>
  <c r="I4871" i="1"/>
  <c r="I4872" i="1"/>
  <c r="J4872" i="1" s="1"/>
  <c r="I4873" i="1"/>
  <c r="J4873" i="1" s="1"/>
  <c r="I4874" i="1"/>
  <c r="J4874" i="1" s="1"/>
  <c r="I4875" i="1"/>
  <c r="I4876" i="1"/>
  <c r="J4876" i="1" s="1"/>
  <c r="I4877" i="1"/>
  <c r="J4877" i="1" s="1"/>
  <c r="I4878" i="1"/>
  <c r="J4878" i="1" s="1"/>
  <c r="I4879" i="1"/>
  <c r="I4880" i="1"/>
  <c r="J4880" i="1" s="1"/>
  <c r="I4881" i="1"/>
  <c r="J4881" i="1" s="1"/>
  <c r="I4882" i="1"/>
  <c r="I4883" i="1"/>
  <c r="J4883" i="1" s="1"/>
  <c r="I4884" i="1"/>
  <c r="J4884" i="1" s="1"/>
  <c r="I4885" i="1"/>
  <c r="J4885" i="1" s="1"/>
  <c r="I4886" i="1"/>
  <c r="J4886" i="1" s="1"/>
  <c r="I4887" i="1"/>
  <c r="I4888" i="1"/>
  <c r="J4888" i="1" s="1"/>
  <c r="I4889" i="1"/>
  <c r="J4889" i="1" s="1"/>
  <c r="I4890" i="1"/>
  <c r="J4890" i="1" s="1"/>
  <c r="I4891" i="1"/>
  <c r="I4892" i="1"/>
  <c r="J4892" i="1" s="1"/>
  <c r="I4893" i="1"/>
  <c r="J4893" i="1" s="1"/>
  <c r="I4894" i="1"/>
  <c r="I4895" i="1"/>
  <c r="J4895" i="1" s="1"/>
  <c r="I4896" i="1"/>
  <c r="J4896" i="1" s="1"/>
  <c r="I4897" i="1"/>
  <c r="J4897" i="1" s="1"/>
  <c r="I4898" i="1"/>
  <c r="J4898" i="1" s="1"/>
  <c r="I4899" i="1"/>
  <c r="I4900" i="1"/>
  <c r="J4900" i="1" s="1"/>
  <c r="I4901" i="1"/>
  <c r="J4901" i="1" s="1"/>
  <c r="I4902" i="1"/>
  <c r="J4902" i="1" s="1"/>
  <c r="I4903" i="1"/>
  <c r="I4904" i="1"/>
  <c r="J4904" i="1" s="1"/>
  <c r="I4905" i="1"/>
  <c r="J4905" i="1" s="1"/>
  <c r="I4906" i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I4916" i="1"/>
  <c r="J4916" i="1" s="1"/>
  <c r="I4917" i="1"/>
  <c r="J4917" i="1" s="1"/>
  <c r="I4918" i="1"/>
  <c r="I4919" i="1"/>
  <c r="J4919" i="1" s="1"/>
  <c r="I4920" i="1"/>
  <c r="J4920" i="1" s="1"/>
  <c r="I4921" i="1"/>
  <c r="J4921" i="1" s="1"/>
  <c r="I4922" i="1"/>
  <c r="J4922" i="1" s="1"/>
  <c r="I4923" i="1"/>
  <c r="I4924" i="1"/>
  <c r="J4924" i="1" s="1"/>
  <c r="I4925" i="1"/>
  <c r="J4925" i="1" s="1"/>
  <c r="I4926" i="1"/>
  <c r="J4926" i="1" s="1"/>
  <c r="I4927" i="1"/>
  <c r="I4928" i="1"/>
  <c r="J4928" i="1" s="1"/>
  <c r="I4929" i="1"/>
  <c r="J4929" i="1" s="1"/>
  <c r="I4930" i="1"/>
  <c r="I4931" i="1"/>
  <c r="J4931" i="1" s="1"/>
  <c r="I4932" i="1"/>
  <c r="J4932" i="1" s="1"/>
  <c r="I4933" i="1"/>
  <c r="J4933" i="1" s="1"/>
  <c r="I4934" i="1"/>
  <c r="J4934" i="1" s="1"/>
  <c r="I4935" i="1"/>
  <c r="I4936" i="1"/>
  <c r="J4936" i="1" s="1"/>
  <c r="I4937" i="1"/>
  <c r="J4937" i="1" s="1"/>
  <c r="I4938" i="1"/>
  <c r="J4938" i="1" s="1"/>
  <c r="I4939" i="1"/>
  <c r="I4940" i="1"/>
  <c r="J4940" i="1" s="1"/>
  <c r="I4941" i="1"/>
  <c r="J4941" i="1" s="1"/>
  <c r="I4942" i="1"/>
  <c r="I4943" i="1"/>
  <c r="J4943" i="1" s="1"/>
  <c r="I4944" i="1"/>
  <c r="J4944" i="1" s="1"/>
  <c r="I4945" i="1"/>
  <c r="J4945" i="1" s="1"/>
  <c r="I4946" i="1"/>
  <c r="J4946" i="1" s="1"/>
  <c r="I4947" i="1"/>
  <c r="I4948" i="1"/>
  <c r="J4948" i="1" s="1"/>
  <c r="I4949" i="1"/>
  <c r="J4949" i="1" s="1"/>
  <c r="I4950" i="1"/>
  <c r="J4950" i="1" s="1"/>
  <c r="I4951" i="1"/>
  <c r="I4952" i="1"/>
  <c r="J4952" i="1" s="1"/>
  <c r="I4953" i="1"/>
  <c r="J4953" i="1" s="1"/>
  <c r="I4954" i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I4964" i="1"/>
  <c r="J4964" i="1" s="1"/>
  <c r="I4965" i="1"/>
  <c r="J4965" i="1" s="1"/>
  <c r="I4966" i="1"/>
  <c r="I4967" i="1"/>
  <c r="J4967" i="1" s="1"/>
  <c r="I4968" i="1"/>
  <c r="J4968" i="1" s="1"/>
  <c r="I4969" i="1"/>
  <c r="J4969" i="1" s="1"/>
  <c r="I4970" i="1"/>
  <c r="J4970" i="1" s="1"/>
  <c r="I4971" i="1"/>
  <c r="I4972" i="1"/>
  <c r="J4972" i="1" s="1"/>
  <c r="I4973" i="1"/>
  <c r="J4973" i="1" s="1"/>
  <c r="I4974" i="1"/>
  <c r="J4974" i="1" s="1"/>
  <c r="I4975" i="1"/>
  <c r="I4976" i="1"/>
  <c r="J4976" i="1" s="1"/>
  <c r="I4977" i="1"/>
  <c r="J4977" i="1" s="1"/>
  <c r="I4978" i="1"/>
  <c r="I4979" i="1"/>
  <c r="J4979" i="1" s="1"/>
  <c r="I4980" i="1"/>
  <c r="J4980" i="1" s="1"/>
  <c r="I4981" i="1"/>
  <c r="J4981" i="1" s="1"/>
  <c r="I4982" i="1"/>
  <c r="J4982" i="1" s="1"/>
  <c r="I4983" i="1"/>
  <c r="I4984" i="1"/>
  <c r="J4984" i="1" s="1"/>
  <c r="I4985" i="1"/>
  <c r="J4985" i="1" s="1"/>
  <c r="I4986" i="1"/>
  <c r="J4986" i="1" s="1"/>
  <c r="I4987" i="1"/>
  <c r="I4988" i="1"/>
  <c r="J4988" i="1" s="1"/>
  <c r="I4989" i="1"/>
  <c r="J4989" i="1" s="1"/>
  <c r="I4990" i="1"/>
  <c r="I4991" i="1"/>
  <c r="J4991" i="1" s="1"/>
  <c r="I4992" i="1"/>
  <c r="J4992" i="1" s="1"/>
  <c r="I4993" i="1"/>
  <c r="J4993" i="1" s="1"/>
  <c r="I4994" i="1"/>
  <c r="J4994" i="1" s="1"/>
  <c r="I4995" i="1"/>
  <c r="I4996" i="1"/>
  <c r="J4996" i="1" s="1"/>
  <c r="I4997" i="1"/>
  <c r="J4997" i="1" s="1"/>
  <c r="I4998" i="1"/>
  <c r="J4998" i="1" s="1"/>
  <c r="I4999" i="1"/>
  <c r="I5000" i="1"/>
  <c r="J5000" i="1" s="1"/>
  <c r="I5001" i="1"/>
  <c r="J5001" i="1" s="1"/>
  <c r="I5002" i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I5012" i="1"/>
  <c r="J5012" i="1" s="1"/>
  <c r="I5013" i="1"/>
  <c r="J5013" i="1" s="1"/>
  <c r="I5014" i="1"/>
  <c r="I5015" i="1"/>
  <c r="J5015" i="1" s="1"/>
  <c r="I5016" i="1"/>
  <c r="J5016" i="1" s="1"/>
  <c r="I5017" i="1"/>
  <c r="J5017" i="1" s="1"/>
  <c r="I5018" i="1"/>
  <c r="J5018" i="1" s="1"/>
  <c r="I5019" i="1"/>
  <c r="I5020" i="1"/>
  <c r="J5020" i="1" s="1"/>
  <c r="I5021" i="1"/>
  <c r="J5021" i="1" s="1"/>
  <c r="I5022" i="1"/>
  <c r="J5022" i="1" s="1"/>
  <c r="I5023" i="1"/>
  <c r="I5024" i="1"/>
  <c r="J5024" i="1" s="1"/>
  <c r="I5025" i="1"/>
  <c r="J5025" i="1" s="1"/>
  <c r="I5026" i="1"/>
  <c r="I5027" i="1"/>
  <c r="J5027" i="1" s="1"/>
  <c r="I5028" i="1"/>
  <c r="J5028" i="1" s="1"/>
  <c r="I5029" i="1"/>
  <c r="J5029" i="1" s="1"/>
  <c r="I5030" i="1"/>
  <c r="J5030" i="1" s="1"/>
  <c r="I5031" i="1"/>
  <c r="I5032" i="1"/>
  <c r="J5032" i="1" s="1"/>
  <c r="I5033" i="1"/>
  <c r="J5033" i="1" s="1"/>
  <c r="I5034" i="1"/>
  <c r="J5034" i="1" s="1"/>
  <c r="I5035" i="1"/>
  <c r="I5036" i="1"/>
  <c r="J5036" i="1" s="1"/>
  <c r="I5037" i="1"/>
  <c r="J5037" i="1" s="1"/>
  <c r="I5038" i="1"/>
  <c r="I5039" i="1"/>
  <c r="J5039" i="1" s="1"/>
  <c r="I5040" i="1"/>
  <c r="J5040" i="1" s="1"/>
  <c r="I5041" i="1"/>
  <c r="J5041" i="1" s="1"/>
  <c r="I5042" i="1"/>
  <c r="J5042" i="1" s="1"/>
  <c r="I5043" i="1"/>
  <c r="I5044" i="1"/>
  <c r="J5044" i="1" s="1"/>
  <c r="I5045" i="1"/>
  <c r="J5045" i="1" s="1"/>
  <c r="I5046" i="1"/>
  <c r="J5046" i="1" s="1"/>
  <c r="I5047" i="1"/>
  <c r="I5048" i="1"/>
  <c r="J5048" i="1" s="1"/>
  <c r="I5049" i="1"/>
  <c r="J5049" i="1" s="1"/>
  <c r="I5050" i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I5060" i="1"/>
  <c r="J5060" i="1" s="1"/>
  <c r="I5061" i="1"/>
  <c r="J5061" i="1" s="1"/>
  <c r="I5062" i="1"/>
  <c r="I5063" i="1"/>
  <c r="J5063" i="1" s="1"/>
  <c r="I5064" i="1"/>
  <c r="J5064" i="1" s="1"/>
  <c r="I5065" i="1"/>
  <c r="J5065" i="1" s="1"/>
  <c r="I5066" i="1"/>
  <c r="J5066" i="1" s="1"/>
  <c r="I5067" i="1"/>
  <c r="I5068" i="1"/>
  <c r="J5068" i="1" s="1"/>
  <c r="I5069" i="1"/>
  <c r="J5069" i="1" s="1"/>
  <c r="I5070" i="1"/>
  <c r="J5070" i="1" s="1"/>
  <c r="I5071" i="1"/>
  <c r="I5072" i="1"/>
  <c r="J5072" i="1" s="1"/>
  <c r="I5073" i="1"/>
  <c r="J5073" i="1" s="1"/>
  <c r="I5074" i="1"/>
  <c r="I5075" i="1"/>
  <c r="J5075" i="1" s="1"/>
  <c r="I5076" i="1"/>
  <c r="J5076" i="1" s="1"/>
  <c r="I5077" i="1"/>
  <c r="J5077" i="1" s="1"/>
  <c r="I5078" i="1"/>
  <c r="J5078" i="1" s="1"/>
  <c r="I5079" i="1"/>
  <c r="I5080" i="1"/>
  <c r="J5080" i="1" s="1"/>
  <c r="I5081" i="1"/>
  <c r="J5081" i="1" s="1"/>
  <c r="I5082" i="1"/>
  <c r="J5082" i="1" s="1"/>
  <c r="I5083" i="1"/>
  <c r="I5084" i="1"/>
  <c r="J5084" i="1" s="1"/>
  <c r="I5085" i="1"/>
  <c r="J5085" i="1" s="1"/>
  <c r="I5086" i="1"/>
  <c r="I5087" i="1"/>
  <c r="J5087" i="1" s="1"/>
  <c r="I5088" i="1"/>
  <c r="J5088" i="1" s="1"/>
  <c r="I5089" i="1"/>
  <c r="J5089" i="1" s="1"/>
  <c r="I5090" i="1"/>
  <c r="J5090" i="1" s="1"/>
  <c r="I5091" i="1"/>
  <c r="I5092" i="1"/>
  <c r="J5092" i="1" s="1"/>
  <c r="I5093" i="1"/>
  <c r="J5093" i="1" s="1"/>
  <c r="I5094" i="1"/>
  <c r="J5094" i="1" s="1"/>
  <c r="I5095" i="1"/>
  <c r="I5096" i="1"/>
  <c r="J5096" i="1" s="1"/>
  <c r="I5097" i="1"/>
  <c r="J5097" i="1" s="1"/>
  <c r="I5098" i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I5108" i="1"/>
  <c r="J5108" i="1" s="1"/>
  <c r="I5109" i="1"/>
  <c r="J5109" i="1" s="1"/>
  <c r="I5110" i="1"/>
  <c r="I5111" i="1"/>
  <c r="J5111" i="1" s="1"/>
  <c r="I5112" i="1"/>
  <c r="J5112" i="1" s="1"/>
  <c r="I5113" i="1"/>
  <c r="J5113" i="1" s="1"/>
  <c r="I5114" i="1"/>
  <c r="J5114" i="1" s="1"/>
  <c r="I5115" i="1"/>
  <c r="I5116" i="1"/>
  <c r="J5116" i="1" s="1"/>
  <c r="I5117" i="1"/>
  <c r="J5117" i="1" s="1"/>
  <c r="I5118" i="1"/>
  <c r="J5118" i="1" s="1"/>
  <c r="I5119" i="1"/>
  <c r="I5120" i="1"/>
  <c r="J5120" i="1" s="1"/>
  <c r="I5121" i="1"/>
  <c r="J5121" i="1" s="1"/>
  <c r="I5122" i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I5132" i="1"/>
  <c r="J5132" i="1" s="1"/>
  <c r="I5133" i="1"/>
  <c r="J5133" i="1" s="1"/>
  <c r="I5134" i="1"/>
  <c r="I5135" i="1"/>
  <c r="J5135" i="1" s="1"/>
  <c r="I5136" i="1"/>
  <c r="J5136" i="1" s="1"/>
  <c r="I5137" i="1"/>
  <c r="J5137" i="1" s="1"/>
  <c r="I5138" i="1"/>
  <c r="J5138" i="1" s="1"/>
  <c r="I5139" i="1"/>
  <c r="I5140" i="1"/>
  <c r="J5140" i="1" s="1"/>
  <c r="I5141" i="1"/>
  <c r="J5141" i="1" s="1"/>
  <c r="I5142" i="1"/>
  <c r="J5142" i="1" s="1"/>
  <c r="I5143" i="1"/>
  <c r="I5144" i="1"/>
  <c r="J5144" i="1" s="1"/>
  <c r="I5145" i="1"/>
  <c r="J5145" i="1" s="1"/>
  <c r="I5146" i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I5156" i="1"/>
  <c r="J5156" i="1" s="1"/>
  <c r="I5157" i="1"/>
  <c r="J5157" i="1" s="1"/>
  <c r="I5158" i="1"/>
  <c r="I5159" i="1"/>
  <c r="J5159" i="1" s="1"/>
  <c r="I5160" i="1"/>
  <c r="J5160" i="1" s="1"/>
  <c r="I5161" i="1"/>
  <c r="J5161" i="1" s="1"/>
  <c r="I5162" i="1"/>
  <c r="J5162" i="1" s="1"/>
  <c r="I5163" i="1"/>
  <c r="I5164" i="1"/>
  <c r="J5164" i="1" s="1"/>
  <c r="I5165" i="1"/>
  <c r="J5165" i="1" s="1"/>
  <c r="I5166" i="1"/>
  <c r="J5166" i="1" s="1"/>
  <c r="I5167" i="1"/>
  <c r="I5168" i="1"/>
  <c r="J5168" i="1" s="1"/>
  <c r="I5169" i="1"/>
  <c r="J5169" i="1" s="1"/>
  <c r="I5170" i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I5180" i="1"/>
  <c r="J5180" i="1" s="1"/>
  <c r="I5181" i="1"/>
  <c r="J5181" i="1" s="1"/>
  <c r="I5182" i="1"/>
  <c r="I5183" i="1"/>
  <c r="J5183" i="1" s="1"/>
  <c r="I5184" i="1"/>
  <c r="J5184" i="1" s="1"/>
  <c r="I5185" i="1"/>
  <c r="J5185" i="1" s="1"/>
  <c r="I5186" i="1"/>
  <c r="J5186" i="1" s="1"/>
  <c r="I5187" i="1"/>
  <c r="I5188" i="1"/>
  <c r="J5188" i="1" s="1"/>
  <c r="I5189" i="1"/>
  <c r="J5189" i="1" s="1"/>
  <c r="I5190" i="1"/>
  <c r="J5190" i="1" s="1"/>
  <c r="I5191" i="1"/>
  <c r="I5192" i="1"/>
  <c r="J5192" i="1" s="1"/>
  <c r="I5193" i="1"/>
  <c r="J5193" i="1" s="1"/>
  <c r="I5194" i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I5204" i="1"/>
  <c r="J5204" i="1" s="1"/>
  <c r="I5205" i="1"/>
  <c r="J5205" i="1" s="1"/>
  <c r="I5206" i="1"/>
  <c r="I5207" i="1"/>
  <c r="J5207" i="1" s="1"/>
  <c r="I5208" i="1"/>
  <c r="J5208" i="1" s="1"/>
  <c r="I5209" i="1"/>
  <c r="J5209" i="1" s="1"/>
  <c r="I5210" i="1"/>
  <c r="J5210" i="1" s="1"/>
  <c r="I5211" i="1"/>
  <c r="I5212" i="1"/>
  <c r="J5212" i="1" s="1"/>
  <c r="I5213" i="1"/>
  <c r="J5213" i="1" s="1"/>
  <c r="I5214" i="1"/>
  <c r="J5214" i="1" s="1"/>
  <c r="I5215" i="1"/>
  <c r="I5216" i="1"/>
  <c r="J5216" i="1" s="1"/>
  <c r="I5217" i="1"/>
  <c r="J5217" i="1" s="1"/>
  <c r="I5218" i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I5228" i="1"/>
  <c r="J5228" i="1" s="1"/>
  <c r="I5229" i="1"/>
  <c r="J5229" i="1" s="1"/>
  <c r="I5230" i="1"/>
  <c r="I5231" i="1"/>
  <c r="J5231" i="1" s="1"/>
  <c r="I5232" i="1"/>
  <c r="J5232" i="1" s="1"/>
  <c r="I5233" i="1"/>
  <c r="J5233" i="1" s="1"/>
  <c r="I5234" i="1"/>
  <c r="J5234" i="1" s="1"/>
  <c r="I5235" i="1"/>
  <c r="I5236" i="1"/>
  <c r="J5236" i="1" s="1"/>
  <c r="I5237" i="1"/>
  <c r="J5237" i="1" s="1"/>
  <c r="I5238" i="1"/>
  <c r="J5238" i="1" s="1"/>
  <c r="I5239" i="1"/>
  <c r="I5240" i="1"/>
  <c r="J5240" i="1" s="1"/>
  <c r="I5241" i="1"/>
  <c r="J5241" i="1" s="1"/>
  <c r="I5242" i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I5252" i="1"/>
  <c r="J5252" i="1" s="1"/>
  <c r="I5253" i="1"/>
  <c r="J5253" i="1" s="1"/>
  <c r="I5254" i="1"/>
  <c r="I5255" i="1"/>
  <c r="J5255" i="1" s="1"/>
  <c r="I5256" i="1"/>
  <c r="J5256" i="1" s="1"/>
  <c r="I5257" i="1"/>
  <c r="J5257" i="1" s="1"/>
  <c r="I5258" i="1"/>
  <c r="J5258" i="1" s="1"/>
  <c r="I5259" i="1"/>
  <c r="I5260" i="1"/>
  <c r="J5260" i="1" s="1"/>
  <c r="I5261" i="1"/>
  <c r="J5261" i="1" s="1"/>
  <c r="I5262" i="1"/>
  <c r="J5262" i="1" s="1"/>
  <c r="I5263" i="1"/>
  <c r="I5264" i="1"/>
  <c r="J5264" i="1" s="1"/>
  <c r="I5265" i="1"/>
  <c r="J5265" i="1" s="1"/>
  <c r="I5266" i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I5276" i="1"/>
  <c r="J5276" i="1" s="1"/>
  <c r="I5277" i="1"/>
  <c r="J5277" i="1" s="1"/>
  <c r="I5278" i="1"/>
  <c r="I5279" i="1"/>
  <c r="J5279" i="1" s="1"/>
  <c r="I5280" i="1"/>
  <c r="J5280" i="1" s="1"/>
  <c r="I5281" i="1"/>
  <c r="J5281" i="1" s="1"/>
  <c r="I5282" i="1"/>
  <c r="J5282" i="1" s="1"/>
  <c r="I5283" i="1"/>
  <c r="I5284" i="1"/>
  <c r="J5284" i="1" s="1"/>
  <c r="I5285" i="1"/>
  <c r="J5285" i="1" s="1"/>
  <c r="I5286" i="1"/>
  <c r="J5286" i="1" s="1"/>
  <c r="I5287" i="1"/>
  <c r="I5288" i="1"/>
  <c r="J5288" i="1" s="1"/>
  <c r="I5289" i="1"/>
  <c r="J5289" i="1" s="1"/>
  <c r="I5290" i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I5300" i="1"/>
  <c r="J5300" i="1" s="1"/>
  <c r="I5301" i="1"/>
  <c r="J5301" i="1" s="1"/>
  <c r="I5302" i="1"/>
  <c r="I5303" i="1"/>
  <c r="J5303" i="1" s="1"/>
  <c r="I5304" i="1"/>
  <c r="J5304" i="1" s="1"/>
  <c r="I5305" i="1"/>
  <c r="J5305" i="1" s="1"/>
  <c r="I5306" i="1"/>
  <c r="J5306" i="1" s="1"/>
  <c r="I5307" i="1"/>
  <c r="I5308" i="1"/>
  <c r="J5308" i="1" s="1"/>
  <c r="I5309" i="1"/>
  <c r="J5309" i="1" s="1"/>
  <c r="I5310" i="1"/>
  <c r="J5310" i="1" s="1"/>
  <c r="I5311" i="1"/>
  <c r="I5312" i="1"/>
  <c r="J5312" i="1" s="1"/>
  <c r="I5313" i="1"/>
  <c r="J5313" i="1" s="1"/>
  <c r="I5314" i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I5324" i="1"/>
  <c r="J5324" i="1" s="1"/>
  <c r="I5325" i="1"/>
  <c r="J5325" i="1" s="1"/>
  <c r="I5326" i="1"/>
  <c r="I5327" i="1"/>
  <c r="J5327" i="1" s="1"/>
  <c r="I5328" i="1"/>
  <c r="J5328" i="1" s="1"/>
  <c r="I5329" i="1"/>
  <c r="J5329" i="1" s="1"/>
  <c r="I5330" i="1"/>
  <c r="J5330" i="1" s="1"/>
  <c r="I5331" i="1"/>
  <c r="I5332" i="1"/>
  <c r="J5332" i="1" s="1"/>
  <c r="I5333" i="1"/>
  <c r="J5333" i="1" s="1"/>
  <c r="I5334" i="1"/>
  <c r="J5334" i="1" s="1"/>
  <c r="I5335" i="1"/>
  <c r="I5336" i="1"/>
  <c r="J5336" i="1" s="1"/>
  <c r="I5337" i="1"/>
  <c r="J5337" i="1" s="1"/>
  <c r="I5338" i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I5348" i="1"/>
  <c r="J5348" i="1" s="1"/>
  <c r="I5349" i="1"/>
  <c r="J5349" i="1" s="1"/>
  <c r="I5350" i="1"/>
  <c r="I5351" i="1"/>
  <c r="J5351" i="1" s="1"/>
  <c r="I5352" i="1"/>
  <c r="J5352" i="1" s="1"/>
  <c r="I5353" i="1"/>
  <c r="J5353" i="1" s="1"/>
  <c r="I5354" i="1"/>
  <c r="J5354" i="1" s="1"/>
  <c r="I5355" i="1"/>
  <c r="I5356" i="1"/>
  <c r="J5356" i="1" s="1"/>
  <c r="I5357" i="1"/>
  <c r="J5357" i="1" s="1"/>
  <c r="I5358" i="1"/>
  <c r="J5358" i="1" s="1"/>
  <c r="I5359" i="1"/>
  <c r="I5360" i="1"/>
  <c r="J5360" i="1" s="1"/>
  <c r="I5361" i="1"/>
  <c r="J5361" i="1" s="1"/>
  <c r="I5362" i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I5372" i="1"/>
  <c r="J5372" i="1" s="1"/>
  <c r="I5373" i="1"/>
  <c r="J5373" i="1" s="1"/>
  <c r="I5374" i="1"/>
  <c r="I5375" i="1"/>
  <c r="J5375" i="1" s="1"/>
  <c r="I5376" i="1"/>
  <c r="J5376" i="1" s="1"/>
  <c r="I5377" i="1"/>
  <c r="J5377" i="1" s="1"/>
  <c r="I5378" i="1"/>
  <c r="J5378" i="1" s="1"/>
  <c r="I5379" i="1"/>
  <c r="I5380" i="1"/>
  <c r="J5380" i="1" s="1"/>
  <c r="I5381" i="1"/>
  <c r="J5381" i="1" s="1"/>
  <c r="I5382" i="1"/>
  <c r="J5382" i="1" s="1"/>
  <c r="I5383" i="1"/>
  <c r="I5384" i="1"/>
  <c r="J5384" i="1" s="1"/>
  <c r="I5385" i="1"/>
  <c r="J5385" i="1" s="1"/>
  <c r="I5386" i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I5396" i="1"/>
  <c r="J5396" i="1" s="1"/>
  <c r="I5397" i="1"/>
  <c r="J5397" i="1" s="1"/>
  <c r="I5398" i="1"/>
  <c r="I5399" i="1"/>
  <c r="J5399" i="1" s="1"/>
  <c r="I5400" i="1"/>
  <c r="J5400" i="1" s="1"/>
  <c r="I5401" i="1"/>
  <c r="J5401" i="1" s="1"/>
  <c r="I5402" i="1"/>
  <c r="J5402" i="1" s="1"/>
  <c r="I5403" i="1"/>
  <c r="I5404" i="1"/>
  <c r="J5404" i="1" s="1"/>
  <c r="I5405" i="1"/>
  <c r="J5405" i="1" s="1"/>
  <c r="I5406" i="1"/>
  <c r="J5406" i="1" s="1"/>
  <c r="I5407" i="1"/>
  <c r="I5408" i="1"/>
  <c r="J5408" i="1" s="1"/>
  <c r="I5409" i="1"/>
  <c r="J5409" i="1" s="1"/>
  <c r="I5410" i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I5420" i="1"/>
  <c r="J5420" i="1" s="1"/>
  <c r="I5421" i="1"/>
  <c r="J5421" i="1" s="1"/>
  <c r="I5422" i="1"/>
  <c r="I5423" i="1"/>
  <c r="J5423" i="1" s="1"/>
  <c r="I5424" i="1"/>
  <c r="J5424" i="1" s="1"/>
  <c r="I5425" i="1"/>
  <c r="J5425" i="1" s="1"/>
  <c r="I5426" i="1"/>
  <c r="J5426" i="1" s="1"/>
  <c r="I5427" i="1"/>
  <c r="I5428" i="1"/>
  <c r="J5428" i="1" s="1"/>
  <c r="I5429" i="1"/>
  <c r="J5429" i="1" s="1"/>
  <c r="I5430" i="1"/>
  <c r="J5430" i="1" s="1"/>
  <c r="I5431" i="1"/>
  <c r="I5432" i="1"/>
  <c r="J5432" i="1" s="1"/>
  <c r="I5433" i="1"/>
  <c r="J5433" i="1" s="1"/>
  <c r="I5434" i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I5444" i="1"/>
  <c r="J5444" i="1" s="1"/>
  <c r="I5445" i="1"/>
  <c r="J5445" i="1" s="1"/>
  <c r="I5446" i="1"/>
  <c r="I5447" i="1"/>
  <c r="J5447" i="1" s="1"/>
  <c r="I5448" i="1"/>
  <c r="J5448" i="1" s="1"/>
  <c r="I5449" i="1"/>
  <c r="J5449" i="1" s="1"/>
  <c r="I5450" i="1"/>
  <c r="J5450" i="1" s="1"/>
  <c r="I5451" i="1"/>
  <c r="I5452" i="1"/>
  <c r="J5452" i="1" s="1"/>
  <c r="I5453" i="1"/>
  <c r="J5453" i="1" s="1"/>
  <c r="I5454" i="1"/>
  <c r="J5454" i="1" s="1"/>
  <c r="I5455" i="1"/>
  <c r="I5456" i="1"/>
  <c r="J5456" i="1" s="1"/>
  <c r="I5457" i="1"/>
  <c r="J5457" i="1" s="1"/>
  <c r="I5458" i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I5468" i="1"/>
  <c r="J5468" i="1" s="1"/>
  <c r="I5469" i="1"/>
  <c r="J5469" i="1" s="1"/>
  <c r="I5470" i="1"/>
  <c r="I5471" i="1"/>
  <c r="J5471" i="1" s="1"/>
  <c r="I5472" i="1"/>
  <c r="J5472" i="1" s="1"/>
  <c r="I5473" i="1"/>
  <c r="J5473" i="1" s="1"/>
  <c r="I5474" i="1"/>
  <c r="J5474" i="1" s="1"/>
  <c r="I5475" i="1"/>
  <c r="I5476" i="1"/>
  <c r="J5476" i="1" s="1"/>
  <c r="I5477" i="1"/>
  <c r="J5477" i="1" s="1"/>
  <c r="I5478" i="1"/>
  <c r="J5478" i="1" s="1"/>
  <c r="I5479" i="1"/>
  <c r="I5480" i="1"/>
  <c r="J5480" i="1" s="1"/>
  <c r="I5481" i="1"/>
  <c r="J5481" i="1" s="1"/>
  <c r="I5482" i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I5492" i="1"/>
  <c r="J5492" i="1" s="1"/>
  <c r="I5493" i="1"/>
  <c r="J5493" i="1" s="1"/>
  <c r="I5494" i="1"/>
  <c r="I5495" i="1"/>
  <c r="J5495" i="1" s="1"/>
  <c r="I5496" i="1"/>
  <c r="J5496" i="1" s="1"/>
  <c r="I5497" i="1"/>
  <c r="J5497" i="1" s="1"/>
  <c r="I5498" i="1"/>
  <c r="J5498" i="1" s="1"/>
  <c r="I5499" i="1"/>
  <c r="I5500" i="1"/>
  <c r="J5500" i="1" s="1"/>
  <c r="I5501" i="1"/>
  <c r="J5501" i="1" s="1"/>
  <c r="I5502" i="1"/>
  <c r="J5502" i="1" s="1"/>
  <c r="I5503" i="1"/>
  <c r="I5504" i="1"/>
  <c r="J5504" i="1" s="1"/>
  <c r="I5505" i="1"/>
  <c r="J5505" i="1" s="1"/>
  <c r="I5506" i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I5516" i="1"/>
  <c r="J5516" i="1" s="1"/>
  <c r="I5517" i="1"/>
  <c r="J5517" i="1" s="1"/>
  <c r="I5518" i="1"/>
  <c r="I5519" i="1"/>
  <c r="J5519" i="1" s="1"/>
  <c r="I5520" i="1"/>
  <c r="J5520" i="1" s="1"/>
  <c r="I5521" i="1"/>
  <c r="J5521" i="1" s="1"/>
  <c r="I5522" i="1"/>
  <c r="J5522" i="1" s="1"/>
  <c r="I5523" i="1"/>
  <c r="I5524" i="1"/>
  <c r="J5524" i="1" s="1"/>
  <c r="I5525" i="1"/>
  <c r="J5525" i="1" s="1"/>
  <c r="I5526" i="1"/>
  <c r="J5526" i="1" s="1"/>
  <c r="I5527" i="1"/>
  <c r="I5528" i="1"/>
  <c r="J5528" i="1" s="1"/>
  <c r="I5529" i="1"/>
  <c r="J5529" i="1" s="1"/>
  <c r="I5530" i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I5540" i="1"/>
  <c r="J5540" i="1" s="1"/>
  <c r="I5541" i="1"/>
  <c r="J5541" i="1" s="1"/>
  <c r="I5542" i="1"/>
  <c r="I5543" i="1"/>
  <c r="J5543" i="1" s="1"/>
  <c r="I5544" i="1"/>
  <c r="J5544" i="1" s="1"/>
  <c r="I5545" i="1"/>
  <c r="J5545" i="1" s="1"/>
  <c r="I5546" i="1"/>
  <c r="J5546" i="1" s="1"/>
  <c r="I5547" i="1"/>
  <c r="I5548" i="1"/>
  <c r="J5548" i="1" s="1"/>
  <c r="I5549" i="1"/>
  <c r="J5549" i="1" s="1"/>
  <c r="I5550" i="1"/>
  <c r="J5550" i="1" s="1"/>
  <c r="I5551" i="1"/>
  <c r="I5552" i="1"/>
  <c r="J5552" i="1" s="1"/>
  <c r="I5553" i="1"/>
  <c r="J5553" i="1" s="1"/>
  <c r="I5554" i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I5564" i="1"/>
  <c r="J5564" i="1" s="1"/>
  <c r="I5565" i="1"/>
  <c r="J5565" i="1" s="1"/>
  <c r="I5566" i="1"/>
  <c r="I5567" i="1"/>
  <c r="J5567" i="1" s="1"/>
  <c r="I5568" i="1"/>
  <c r="J5568" i="1" s="1"/>
  <c r="I5569" i="1"/>
  <c r="J5569" i="1" s="1"/>
  <c r="I5570" i="1"/>
  <c r="J5570" i="1" s="1"/>
  <c r="I5571" i="1"/>
  <c r="I5572" i="1"/>
  <c r="J5572" i="1" s="1"/>
  <c r="I5573" i="1"/>
  <c r="J5573" i="1" s="1"/>
  <c r="I5574" i="1"/>
  <c r="J5574" i="1" s="1"/>
  <c r="I5575" i="1"/>
  <c r="I5576" i="1"/>
  <c r="J5576" i="1" s="1"/>
  <c r="I5577" i="1"/>
  <c r="J5577" i="1" s="1"/>
  <c r="I5578" i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I5588" i="1"/>
  <c r="J5588" i="1" s="1"/>
  <c r="I5589" i="1"/>
  <c r="J5589" i="1" s="1"/>
  <c r="I5590" i="1"/>
  <c r="I5591" i="1"/>
  <c r="J5591" i="1" s="1"/>
  <c r="I5592" i="1"/>
  <c r="J5592" i="1" s="1"/>
  <c r="I5593" i="1"/>
  <c r="J5593" i="1" s="1"/>
  <c r="I5594" i="1"/>
  <c r="J5594" i="1" s="1"/>
  <c r="I5595" i="1"/>
  <c r="I5596" i="1"/>
  <c r="J5596" i="1" s="1"/>
  <c r="I5597" i="1"/>
  <c r="J5597" i="1" s="1"/>
  <c r="I5598" i="1"/>
  <c r="J5598" i="1" s="1"/>
  <c r="I5599" i="1"/>
  <c r="I5600" i="1"/>
  <c r="J5600" i="1" s="1"/>
  <c r="I5601" i="1"/>
  <c r="J5601" i="1" s="1"/>
  <c r="I5602" i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I5612" i="1"/>
  <c r="J5612" i="1" s="1"/>
  <c r="I5613" i="1"/>
  <c r="J5613" i="1" s="1"/>
  <c r="I5614" i="1"/>
  <c r="I5615" i="1"/>
  <c r="J5615" i="1" s="1"/>
  <c r="I5616" i="1"/>
  <c r="J5616" i="1" s="1"/>
  <c r="I5617" i="1"/>
  <c r="J5617" i="1" s="1"/>
  <c r="I5618" i="1"/>
  <c r="J5618" i="1" s="1"/>
  <c r="I5619" i="1"/>
  <c r="I5620" i="1"/>
  <c r="J5620" i="1" s="1"/>
  <c r="I5621" i="1"/>
  <c r="J5621" i="1" s="1"/>
  <c r="I5622" i="1"/>
  <c r="J5622" i="1" s="1"/>
  <c r="I5623" i="1"/>
  <c r="I5624" i="1"/>
  <c r="J5624" i="1" s="1"/>
  <c r="I5625" i="1"/>
  <c r="J5625" i="1" s="1"/>
  <c r="J3" i="1"/>
  <c r="J7" i="1"/>
  <c r="J8" i="1"/>
  <c r="J9" i="1"/>
  <c r="J10" i="1"/>
  <c r="J15" i="1"/>
  <c r="J19" i="1"/>
  <c r="J20" i="1"/>
  <c r="J21" i="1"/>
  <c r="J22" i="1"/>
  <c r="J27" i="1"/>
  <c r="J31" i="1"/>
  <c r="J32" i="1"/>
  <c r="J33" i="1"/>
  <c r="J34" i="1"/>
  <c r="J38" i="1"/>
  <c r="J39" i="1"/>
  <c r="J43" i="1"/>
  <c r="J44" i="1"/>
  <c r="J45" i="1"/>
  <c r="J46" i="1"/>
  <c r="J51" i="1"/>
  <c r="J55" i="1"/>
  <c r="J56" i="1"/>
  <c r="J57" i="1"/>
  <c r="J58" i="1"/>
  <c r="J63" i="1"/>
  <c r="J67" i="1"/>
  <c r="J68" i="1"/>
  <c r="J69" i="1"/>
  <c r="J70" i="1"/>
  <c r="J75" i="1"/>
  <c r="J79" i="1"/>
  <c r="J80" i="1"/>
  <c r="J81" i="1"/>
  <c r="J82" i="1"/>
  <c r="J86" i="1"/>
  <c r="J87" i="1"/>
  <c r="J91" i="1"/>
  <c r="J92" i="1"/>
  <c r="J93" i="1"/>
  <c r="J94" i="1"/>
  <c r="J99" i="1"/>
  <c r="J103" i="1"/>
  <c r="J104" i="1"/>
  <c r="J105" i="1"/>
  <c r="J106" i="1"/>
  <c r="J111" i="1"/>
  <c r="J115" i="1"/>
  <c r="J116" i="1"/>
  <c r="J117" i="1"/>
  <c r="J118" i="1"/>
  <c r="J123" i="1"/>
  <c r="J127" i="1"/>
  <c r="J128" i="1"/>
  <c r="J129" i="1"/>
  <c r="J130" i="1"/>
  <c r="J135" i="1"/>
  <c r="J139" i="1"/>
  <c r="J140" i="1"/>
  <c r="J141" i="1"/>
  <c r="J142" i="1"/>
  <c r="J147" i="1"/>
  <c r="J151" i="1"/>
  <c r="J152" i="1"/>
  <c r="J153" i="1"/>
  <c r="J154" i="1"/>
  <c r="J159" i="1"/>
  <c r="J163" i="1"/>
  <c r="J164" i="1"/>
  <c r="J165" i="1"/>
  <c r="J166" i="1"/>
  <c r="J171" i="1"/>
  <c r="J175" i="1"/>
  <c r="J176" i="1"/>
  <c r="J177" i="1"/>
  <c r="J178" i="1"/>
  <c r="J182" i="1"/>
  <c r="J183" i="1"/>
  <c r="J187" i="1"/>
  <c r="J188" i="1"/>
  <c r="J189" i="1"/>
  <c r="J190" i="1"/>
  <c r="J195" i="1"/>
  <c r="J199" i="1"/>
  <c r="J200" i="1"/>
  <c r="J201" i="1"/>
  <c r="J202" i="1"/>
  <c r="J207" i="1"/>
  <c r="J211" i="1"/>
  <c r="J212" i="1"/>
  <c r="J213" i="1"/>
  <c r="J214" i="1"/>
  <c r="J219" i="1"/>
  <c r="J223" i="1"/>
  <c r="J224" i="1"/>
  <c r="J225" i="1"/>
  <c r="J226" i="1"/>
  <c r="J231" i="1"/>
  <c r="J235" i="1"/>
  <c r="J237" i="1"/>
  <c r="J238" i="1"/>
  <c r="J243" i="1"/>
  <c r="J247" i="1"/>
  <c r="J248" i="1"/>
  <c r="J249" i="1"/>
  <c r="J250" i="1"/>
  <c r="J255" i="1"/>
  <c r="J259" i="1"/>
  <c r="J261" i="1"/>
  <c r="J262" i="1"/>
  <c r="J267" i="1"/>
  <c r="J271" i="1"/>
  <c r="J273" i="1"/>
  <c r="J274" i="1"/>
  <c r="J279" i="1"/>
  <c r="J283" i="1"/>
  <c r="J285" i="1"/>
  <c r="J286" i="1"/>
  <c r="J291" i="1"/>
  <c r="J295" i="1"/>
  <c r="J297" i="1"/>
  <c r="J298" i="1"/>
  <c r="J303" i="1"/>
  <c r="J307" i="1"/>
  <c r="J309" i="1"/>
  <c r="J310" i="1"/>
  <c r="J315" i="1"/>
  <c r="J319" i="1"/>
  <c r="J321" i="1"/>
  <c r="J322" i="1"/>
  <c r="J326" i="1"/>
  <c r="J327" i="1"/>
  <c r="J331" i="1"/>
  <c r="J333" i="1"/>
  <c r="J334" i="1"/>
  <c r="J339" i="1"/>
  <c r="J343" i="1"/>
  <c r="J345" i="1"/>
  <c r="J346" i="1"/>
  <c r="J351" i="1"/>
  <c r="J355" i="1"/>
  <c r="J358" i="1"/>
  <c r="J363" i="1"/>
  <c r="J367" i="1"/>
  <c r="J370" i="1"/>
  <c r="J374" i="1"/>
  <c r="J375" i="1"/>
  <c r="J379" i="1"/>
  <c r="J382" i="1"/>
  <c r="J387" i="1"/>
  <c r="J391" i="1"/>
  <c r="J392" i="1"/>
  <c r="J394" i="1"/>
  <c r="J395" i="1"/>
  <c r="J399" i="1"/>
  <c r="J403" i="1"/>
  <c r="J406" i="1"/>
  <c r="J411" i="1"/>
  <c r="J415" i="1"/>
  <c r="J418" i="1"/>
  <c r="J423" i="1"/>
  <c r="J427" i="1"/>
  <c r="J430" i="1"/>
  <c r="J435" i="1"/>
  <c r="J439" i="1"/>
  <c r="J442" i="1"/>
  <c r="J447" i="1"/>
  <c r="J451" i="1"/>
  <c r="J454" i="1"/>
  <c r="J459" i="1"/>
  <c r="J463" i="1"/>
  <c r="J466" i="1"/>
  <c r="J471" i="1"/>
  <c r="J475" i="1"/>
  <c r="J476" i="1"/>
  <c r="J478" i="1"/>
  <c r="J483" i="1"/>
  <c r="J487" i="1"/>
  <c r="J490" i="1"/>
  <c r="J495" i="1"/>
  <c r="J499" i="1"/>
  <c r="J502" i="1"/>
  <c r="J507" i="1"/>
  <c r="J511" i="1"/>
  <c r="J514" i="1"/>
  <c r="J519" i="1"/>
  <c r="J523" i="1"/>
  <c r="J526" i="1"/>
  <c r="J531" i="1"/>
  <c r="J535" i="1"/>
  <c r="J538" i="1"/>
  <c r="J539" i="1"/>
  <c r="J543" i="1"/>
  <c r="J547" i="1"/>
  <c r="J550" i="1"/>
  <c r="J555" i="1"/>
  <c r="J559" i="1"/>
  <c r="J560" i="1"/>
  <c r="J562" i="1"/>
  <c r="J567" i="1"/>
  <c r="J571" i="1"/>
  <c r="J574" i="1"/>
  <c r="J579" i="1"/>
  <c r="J583" i="1"/>
  <c r="J586" i="1"/>
  <c r="J591" i="1"/>
  <c r="J595" i="1"/>
  <c r="J598" i="1"/>
  <c r="J603" i="1"/>
  <c r="J607" i="1"/>
  <c r="J610" i="1"/>
  <c r="J615" i="1"/>
  <c r="J619" i="1"/>
  <c r="J622" i="1"/>
  <c r="J627" i="1"/>
  <c r="J631" i="1"/>
  <c r="J634" i="1"/>
  <c r="J639" i="1"/>
  <c r="J643" i="1"/>
  <c r="J646" i="1"/>
  <c r="J651" i="1"/>
  <c r="J655" i="1"/>
  <c r="J658" i="1"/>
  <c r="J663" i="1"/>
  <c r="J667" i="1"/>
  <c r="J670" i="1"/>
  <c r="J675" i="1"/>
  <c r="J679" i="1"/>
  <c r="J682" i="1"/>
  <c r="J683" i="1"/>
  <c r="J687" i="1"/>
  <c r="J691" i="1"/>
  <c r="J694" i="1"/>
  <c r="J699" i="1"/>
  <c r="J703" i="1"/>
  <c r="J706" i="1"/>
  <c r="J711" i="1"/>
  <c r="J715" i="1"/>
  <c r="J718" i="1"/>
  <c r="J723" i="1"/>
  <c r="J727" i="1"/>
  <c r="J730" i="1"/>
  <c r="J735" i="1"/>
  <c r="J739" i="1"/>
  <c r="J742" i="1"/>
  <c r="J747" i="1"/>
  <c r="J751" i="1"/>
  <c r="J752" i="1"/>
  <c r="J754" i="1"/>
  <c r="J758" i="1"/>
  <c r="J759" i="1"/>
  <c r="J763" i="1"/>
  <c r="J766" i="1"/>
  <c r="J771" i="1"/>
  <c r="J775" i="1"/>
  <c r="J776" i="1"/>
  <c r="J778" i="1"/>
  <c r="J783" i="1"/>
  <c r="J787" i="1"/>
  <c r="J790" i="1"/>
  <c r="J795" i="1"/>
  <c r="J799" i="1"/>
  <c r="J801" i="1"/>
  <c r="J802" i="1"/>
  <c r="J803" i="1"/>
  <c r="J807" i="1"/>
  <c r="J811" i="1"/>
  <c r="J814" i="1"/>
  <c r="J819" i="1"/>
  <c r="J823" i="1"/>
  <c r="J826" i="1"/>
  <c r="J831" i="1"/>
  <c r="J835" i="1"/>
  <c r="J838" i="1"/>
  <c r="J843" i="1"/>
  <c r="J847" i="1"/>
  <c r="J850" i="1"/>
  <c r="J855" i="1"/>
  <c r="J859" i="1"/>
  <c r="J862" i="1"/>
  <c r="J867" i="1"/>
  <c r="J871" i="1"/>
  <c r="J873" i="1"/>
  <c r="J874" i="1"/>
  <c r="J879" i="1"/>
  <c r="J883" i="1"/>
  <c r="J886" i="1"/>
  <c r="J891" i="1"/>
  <c r="J895" i="1"/>
  <c r="J898" i="1"/>
  <c r="J903" i="1"/>
  <c r="J907" i="1"/>
  <c r="J908" i="1"/>
  <c r="J910" i="1"/>
  <c r="J915" i="1"/>
  <c r="J919" i="1"/>
  <c r="J922" i="1"/>
  <c r="J923" i="1"/>
  <c r="J927" i="1"/>
  <c r="J931" i="1"/>
  <c r="J934" i="1"/>
  <c r="J939" i="1"/>
  <c r="J943" i="1"/>
  <c r="J945" i="1"/>
  <c r="J946" i="1"/>
  <c r="J951" i="1"/>
  <c r="J955" i="1"/>
  <c r="J956" i="1"/>
  <c r="J958" i="1"/>
  <c r="J963" i="1"/>
  <c r="J967" i="1"/>
  <c r="J970" i="1"/>
  <c r="J975" i="1"/>
  <c r="J979" i="1"/>
  <c r="J982" i="1"/>
  <c r="J987" i="1"/>
  <c r="J991" i="1"/>
  <c r="J994" i="1"/>
  <c r="J999" i="1"/>
  <c r="J1003" i="1"/>
  <c r="J1006" i="1"/>
  <c r="J1011" i="1"/>
  <c r="J1015" i="1"/>
  <c r="J1017" i="1"/>
  <c r="J1018" i="1"/>
  <c r="J1023" i="1"/>
  <c r="J1027" i="1"/>
  <c r="J1030" i="1"/>
  <c r="J1035" i="1"/>
  <c r="J1039" i="1"/>
  <c r="J1042" i="1"/>
  <c r="J1047" i="1"/>
  <c r="J1050" i="1"/>
  <c r="J1051" i="1"/>
  <c r="J1054" i="1"/>
  <c r="J1055" i="1"/>
  <c r="J1059" i="1"/>
  <c r="J1063" i="1"/>
  <c r="J1066" i="1"/>
  <c r="J1071" i="1"/>
  <c r="J1075" i="1"/>
  <c r="J1078" i="1"/>
  <c r="J1083" i="1"/>
  <c r="J1087" i="1"/>
  <c r="J1090" i="1"/>
  <c r="J1091" i="1"/>
  <c r="J1095" i="1"/>
  <c r="J1098" i="1"/>
  <c r="J1099" i="1"/>
  <c r="J1102" i="1"/>
  <c r="J1107" i="1"/>
  <c r="J1110" i="1"/>
  <c r="J1111" i="1"/>
  <c r="J1114" i="1"/>
  <c r="J1119" i="1"/>
  <c r="J1123" i="1"/>
  <c r="J1126" i="1"/>
  <c r="J1131" i="1"/>
  <c r="J1135" i="1"/>
  <c r="J1138" i="1"/>
  <c r="J1143" i="1"/>
  <c r="J1146" i="1"/>
  <c r="J1147" i="1"/>
  <c r="J1150" i="1"/>
  <c r="J1155" i="1"/>
  <c r="J1158" i="1"/>
  <c r="J1159" i="1"/>
  <c r="J1161" i="1"/>
  <c r="J1162" i="1"/>
  <c r="J1167" i="1"/>
  <c r="J1171" i="1"/>
  <c r="J1174" i="1"/>
  <c r="J1179" i="1"/>
  <c r="J1183" i="1"/>
  <c r="J1186" i="1"/>
  <c r="J1191" i="1"/>
  <c r="J1195" i="1"/>
  <c r="J1198" i="1"/>
  <c r="J1203" i="1"/>
  <c r="J1207" i="1"/>
  <c r="J1210" i="1"/>
  <c r="J1215" i="1"/>
  <c r="J1219" i="1"/>
  <c r="J1222" i="1"/>
  <c r="J1227" i="1"/>
  <c r="J1230" i="1"/>
  <c r="J1231" i="1"/>
  <c r="J1234" i="1"/>
  <c r="J1239" i="1"/>
  <c r="J1242" i="1"/>
  <c r="J1243" i="1"/>
  <c r="J1246" i="1"/>
  <c r="J1251" i="1"/>
  <c r="J1255" i="1"/>
  <c r="J1258" i="1"/>
  <c r="J1263" i="1"/>
  <c r="J1266" i="1"/>
  <c r="J1267" i="1"/>
  <c r="J1270" i="1"/>
  <c r="J1275" i="1"/>
  <c r="J1279" i="1"/>
  <c r="J1280" i="1"/>
  <c r="J1282" i="1"/>
  <c r="J1287" i="1"/>
  <c r="J1290" i="1"/>
  <c r="J1291" i="1"/>
  <c r="J1294" i="1"/>
  <c r="J1299" i="1"/>
  <c r="J1302" i="1"/>
  <c r="J1303" i="1"/>
  <c r="J1304" i="1"/>
  <c r="J1305" i="1"/>
  <c r="J1306" i="1"/>
  <c r="J1311" i="1"/>
  <c r="J1315" i="1"/>
  <c r="J1318" i="1"/>
  <c r="J1319" i="1"/>
  <c r="J1323" i="1"/>
  <c r="J1327" i="1"/>
  <c r="J1330" i="1"/>
  <c r="J1335" i="1"/>
  <c r="J1339" i="1"/>
  <c r="J1342" i="1"/>
  <c r="J1347" i="1"/>
  <c r="J1350" i="1"/>
  <c r="J1351" i="1"/>
  <c r="J1354" i="1"/>
  <c r="J1355" i="1"/>
  <c r="J1359" i="1"/>
  <c r="J1363" i="1"/>
  <c r="J1366" i="1"/>
  <c r="J1371" i="1"/>
  <c r="J1375" i="1"/>
  <c r="J1378" i="1"/>
  <c r="J1383" i="1"/>
  <c r="J1387" i="1"/>
  <c r="J1390" i="1"/>
  <c r="J1391" i="1"/>
  <c r="J1395" i="1"/>
  <c r="J1398" i="1"/>
  <c r="J1399" i="1"/>
  <c r="J1402" i="1"/>
  <c r="J1407" i="1"/>
  <c r="J1411" i="1"/>
  <c r="J1414" i="1"/>
  <c r="J1419" i="1"/>
  <c r="J1423" i="1"/>
  <c r="J1426" i="1"/>
  <c r="J1427" i="1"/>
  <c r="J1431" i="1"/>
  <c r="J1435" i="1"/>
  <c r="J1438" i="1"/>
  <c r="J1443" i="1"/>
  <c r="J1446" i="1"/>
  <c r="J1447" i="1"/>
  <c r="J1449" i="1"/>
  <c r="J1450" i="1"/>
  <c r="J1455" i="1"/>
  <c r="J1459" i="1"/>
  <c r="J1462" i="1"/>
  <c r="J1467" i="1"/>
  <c r="J1471" i="1"/>
  <c r="J1474" i="1"/>
  <c r="J1479" i="1"/>
  <c r="J1483" i="1"/>
  <c r="J1486" i="1"/>
  <c r="J1491" i="1"/>
  <c r="J1495" i="1"/>
  <c r="J1498" i="1"/>
  <c r="J1503" i="1"/>
  <c r="J1507" i="1"/>
  <c r="J1510" i="1"/>
  <c r="J1515" i="1"/>
  <c r="J1519" i="1"/>
  <c r="J1522" i="1"/>
  <c r="J1527" i="1"/>
  <c r="J1531" i="1"/>
  <c r="J1534" i="1"/>
  <c r="J1539" i="1"/>
  <c r="J1542" i="1"/>
  <c r="J1543" i="1"/>
  <c r="J1546" i="1"/>
  <c r="J1551" i="1"/>
  <c r="J1555" i="1"/>
  <c r="J1558" i="1"/>
  <c r="J1563" i="1"/>
  <c r="J1567" i="1"/>
  <c r="J1568" i="1"/>
  <c r="J1570" i="1"/>
  <c r="J1575" i="1"/>
  <c r="J1578" i="1"/>
  <c r="J1579" i="1"/>
  <c r="J1582" i="1"/>
  <c r="J1587" i="1"/>
  <c r="J1591" i="1"/>
  <c r="J1593" i="1"/>
  <c r="J1594" i="1"/>
  <c r="J1599" i="1"/>
  <c r="J1602" i="1"/>
  <c r="J1603" i="1"/>
  <c r="J1606" i="1"/>
  <c r="J1611" i="1"/>
  <c r="J1614" i="1"/>
  <c r="J1615" i="1"/>
  <c r="J1618" i="1"/>
  <c r="J1623" i="1"/>
  <c r="J1627" i="1"/>
  <c r="J1630" i="1"/>
  <c r="J1635" i="1"/>
  <c r="J1638" i="1"/>
  <c r="J1639" i="1"/>
  <c r="J1642" i="1"/>
  <c r="J1647" i="1"/>
  <c r="J1650" i="1"/>
  <c r="J1651" i="1"/>
  <c r="J1654" i="1"/>
  <c r="J1659" i="1"/>
  <c r="J1663" i="1"/>
  <c r="J1666" i="1"/>
  <c r="J1671" i="1"/>
  <c r="J1675" i="1"/>
  <c r="J1678" i="1"/>
  <c r="J1683" i="1"/>
  <c r="J1687" i="1"/>
  <c r="J1690" i="1"/>
  <c r="J1695" i="1"/>
  <c r="J1699" i="1"/>
  <c r="J1702" i="1"/>
  <c r="J1707" i="1"/>
  <c r="J1711" i="1"/>
  <c r="J1714" i="1"/>
  <c r="J1719" i="1"/>
  <c r="J1723" i="1"/>
  <c r="J1726" i="1"/>
  <c r="J1731" i="1"/>
  <c r="J1734" i="1"/>
  <c r="J1735" i="1"/>
  <c r="J1737" i="1"/>
  <c r="J1738" i="1"/>
  <c r="J1743" i="1"/>
  <c r="J1747" i="1"/>
  <c r="J1750" i="1"/>
  <c r="J1755" i="1"/>
  <c r="J1759" i="1"/>
  <c r="J1762" i="1"/>
  <c r="J1767" i="1"/>
  <c r="J1771" i="1"/>
  <c r="J1774" i="1"/>
  <c r="J1779" i="1"/>
  <c r="J1783" i="1"/>
  <c r="J1786" i="1"/>
  <c r="J1791" i="1"/>
  <c r="J1795" i="1"/>
  <c r="J1796" i="1"/>
  <c r="J1798" i="1"/>
  <c r="J1803" i="1"/>
  <c r="J1807" i="1"/>
  <c r="J1810" i="1"/>
  <c r="J1815" i="1"/>
  <c r="J1819" i="1"/>
  <c r="J1820" i="1"/>
  <c r="J1822" i="1"/>
  <c r="J1827" i="1"/>
  <c r="J1831" i="1"/>
  <c r="J1834" i="1"/>
  <c r="J1839" i="1"/>
  <c r="J1843" i="1"/>
  <c r="J1844" i="1"/>
  <c r="J1846" i="1"/>
  <c r="J1851" i="1"/>
  <c r="J1855" i="1"/>
  <c r="J1858" i="1"/>
  <c r="J1863" i="1"/>
  <c r="J1866" i="1"/>
  <c r="J1867" i="1"/>
  <c r="J1868" i="1"/>
  <c r="J1870" i="1"/>
  <c r="J1875" i="1"/>
  <c r="J1879" i="1"/>
  <c r="J1881" i="1"/>
  <c r="J1882" i="1"/>
  <c r="J1887" i="1"/>
  <c r="J1888" i="1"/>
  <c r="J1891" i="1"/>
  <c r="J1894" i="1"/>
  <c r="J1899" i="1"/>
  <c r="J1903" i="1"/>
  <c r="J1906" i="1"/>
  <c r="J1911" i="1"/>
  <c r="J1914" i="1"/>
  <c r="J1915" i="1"/>
  <c r="J1918" i="1"/>
  <c r="J1919" i="1"/>
  <c r="J1923" i="1"/>
  <c r="J1927" i="1"/>
  <c r="J1930" i="1"/>
  <c r="J1935" i="1"/>
  <c r="J1939" i="1"/>
  <c r="J1942" i="1"/>
  <c r="J1947" i="1"/>
  <c r="J1950" i="1"/>
  <c r="J1951" i="1"/>
  <c r="J1952" i="1"/>
  <c r="J1954" i="1"/>
  <c r="J1959" i="1"/>
  <c r="J1963" i="1"/>
  <c r="J1966" i="1"/>
  <c r="J1971" i="1"/>
  <c r="J1974" i="1"/>
  <c r="J1975" i="1"/>
  <c r="J1978" i="1"/>
  <c r="J1983" i="1"/>
  <c r="J1987" i="1"/>
  <c r="J1990" i="1"/>
  <c r="J1995" i="1"/>
  <c r="J1999" i="1"/>
  <c r="J2002" i="1"/>
  <c r="J2007" i="1"/>
  <c r="J2011" i="1"/>
  <c r="J2014" i="1"/>
  <c r="J2019" i="1"/>
  <c r="J2023" i="1"/>
  <c r="J2025" i="1"/>
  <c r="J2026" i="1"/>
  <c r="J2031" i="1"/>
  <c r="J2035" i="1"/>
  <c r="J2038" i="1"/>
  <c r="J2043" i="1"/>
  <c r="J2047" i="1"/>
  <c r="J2050" i="1"/>
  <c r="J2055" i="1"/>
  <c r="J2059" i="1"/>
  <c r="J2062" i="1"/>
  <c r="J2067" i="1"/>
  <c r="J2071" i="1"/>
  <c r="J2074" i="1"/>
  <c r="J2079" i="1"/>
  <c r="J2083" i="1"/>
  <c r="J2086" i="1"/>
  <c r="J2091" i="1"/>
  <c r="J2095" i="1"/>
  <c r="J2098" i="1"/>
  <c r="J2103" i="1"/>
  <c r="J2106" i="1"/>
  <c r="J2107" i="1"/>
  <c r="J2110" i="1"/>
  <c r="J2115" i="1"/>
  <c r="J2118" i="1"/>
  <c r="J2119" i="1"/>
  <c r="J2122" i="1"/>
  <c r="J2127" i="1"/>
  <c r="J2131" i="1"/>
  <c r="J2134" i="1"/>
  <c r="J2139" i="1"/>
  <c r="J2143" i="1"/>
  <c r="J2146" i="1"/>
  <c r="J2151" i="1"/>
  <c r="J2154" i="1"/>
  <c r="J2155" i="1"/>
  <c r="J2158" i="1"/>
  <c r="J2163" i="1"/>
  <c r="J2167" i="1"/>
  <c r="J2169" i="1"/>
  <c r="J2170" i="1"/>
  <c r="J2175" i="1"/>
  <c r="J2179" i="1"/>
  <c r="J2180" i="1"/>
  <c r="J2182" i="1"/>
  <c r="J2183" i="1"/>
  <c r="J2187" i="1"/>
  <c r="J2191" i="1"/>
  <c r="J2194" i="1"/>
  <c r="J2199" i="1"/>
  <c r="J2203" i="1"/>
  <c r="J2206" i="1"/>
  <c r="J2211" i="1"/>
  <c r="J2214" i="1"/>
  <c r="J2215" i="1"/>
  <c r="J2218" i="1"/>
  <c r="J2219" i="1"/>
  <c r="J2223" i="1"/>
  <c r="J2227" i="1"/>
  <c r="J2230" i="1"/>
  <c r="J2235" i="1"/>
  <c r="J2239" i="1"/>
  <c r="J2242" i="1"/>
  <c r="J2247" i="1"/>
  <c r="J2251" i="1"/>
  <c r="J2254" i="1"/>
  <c r="J2255" i="1"/>
  <c r="J2259" i="1"/>
  <c r="J2262" i="1"/>
  <c r="J2263" i="1"/>
  <c r="J2266" i="1"/>
  <c r="J2271" i="1"/>
  <c r="J2274" i="1"/>
  <c r="J2275" i="1"/>
  <c r="J2278" i="1"/>
  <c r="J2283" i="1"/>
  <c r="J2287" i="1"/>
  <c r="J2290" i="1"/>
  <c r="J2295" i="1"/>
  <c r="J2298" i="1"/>
  <c r="J2299" i="1"/>
  <c r="J2302" i="1"/>
  <c r="J2307" i="1"/>
  <c r="J2311" i="1"/>
  <c r="J2312" i="1"/>
  <c r="J2313" i="1"/>
  <c r="J2314" i="1"/>
  <c r="J2319" i="1"/>
  <c r="J2322" i="1"/>
  <c r="J2323" i="1"/>
  <c r="J2326" i="1"/>
  <c r="J2331" i="1"/>
  <c r="J2335" i="1"/>
  <c r="J2338" i="1"/>
  <c r="J2343" i="1"/>
  <c r="J2347" i="1"/>
  <c r="J2350" i="1"/>
  <c r="J2355" i="1"/>
  <c r="J2359" i="1"/>
  <c r="J2362" i="1"/>
  <c r="J2367" i="1"/>
  <c r="J2371" i="1"/>
  <c r="J2374" i="1"/>
  <c r="J2379" i="1"/>
  <c r="J2383" i="1"/>
  <c r="J2386" i="1"/>
  <c r="J2391" i="1"/>
  <c r="J2395" i="1"/>
  <c r="J2398" i="1"/>
  <c r="J2403" i="1"/>
  <c r="J2407" i="1"/>
  <c r="J2410" i="1"/>
  <c r="J2415" i="1"/>
  <c r="J2419" i="1"/>
  <c r="J2422" i="1"/>
  <c r="J2427" i="1"/>
  <c r="J2431" i="1"/>
  <c r="J2434" i="1"/>
  <c r="J2439" i="1"/>
  <c r="J2443" i="1"/>
  <c r="J2446" i="1"/>
  <c r="J2447" i="1"/>
  <c r="J2451" i="1"/>
  <c r="J2455" i="1"/>
  <c r="J2457" i="1"/>
  <c r="J2458" i="1"/>
  <c r="J2463" i="1"/>
  <c r="J2467" i="1"/>
  <c r="J2470" i="1"/>
  <c r="J2475" i="1"/>
  <c r="J2479" i="1"/>
  <c r="J2482" i="1"/>
  <c r="J2487" i="1"/>
  <c r="J2491" i="1"/>
  <c r="J2494" i="1"/>
  <c r="J2499" i="1"/>
  <c r="J2503" i="1"/>
  <c r="J2506" i="1"/>
  <c r="J2511" i="1"/>
  <c r="J2514" i="1"/>
  <c r="J2515" i="1"/>
  <c r="J2518" i="1"/>
  <c r="J2523" i="1"/>
  <c r="J2527" i="1"/>
  <c r="J2530" i="1"/>
  <c r="J2535" i="1"/>
  <c r="J2539" i="1"/>
  <c r="J2542" i="1"/>
  <c r="J2547" i="1"/>
  <c r="J2551" i="1"/>
  <c r="J2554" i="1"/>
  <c r="J2559" i="1"/>
  <c r="J2563" i="1"/>
  <c r="J2566" i="1"/>
  <c r="J2571" i="1"/>
  <c r="J2575" i="1"/>
  <c r="J2578" i="1"/>
  <c r="J2583" i="1"/>
  <c r="J2587" i="1"/>
  <c r="J2590" i="1"/>
  <c r="J2595" i="1"/>
  <c r="J2599" i="1"/>
  <c r="J2601" i="1"/>
  <c r="J2602" i="1"/>
  <c r="J2607" i="1"/>
  <c r="J2611" i="1"/>
  <c r="J2614" i="1"/>
  <c r="J2619" i="1"/>
  <c r="J2623" i="1"/>
  <c r="J2626" i="1"/>
  <c r="J2631" i="1"/>
  <c r="J2635" i="1"/>
  <c r="J2638" i="1"/>
  <c r="J2643" i="1"/>
  <c r="J2647" i="1"/>
  <c r="J2650" i="1"/>
  <c r="J2655" i="1"/>
  <c r="J2659" i="1"/>
  <c r="J2662" i="1"/>
  <c r="J2667" i="1"/>
  <c r="J2670" i="1"/>
  <c r="J2671" i="1"/>
  <c r="J2674" i="1"/>
  <c r="J2679" i="1"/>
  <c r="J2683" i="1"/>
  <c r="J2686" i="1"/>
  <c r="J2691" i="1"/>
  <c r="J2695" i="1"/>
  <c r="J2698" i="1"/>
  <c r="J2703" i="1"/>
  <c r="J2706" i="1"/>
  <c r="J2707" i="1"/>
  <c r="J2710" i="1"/>
  <c r="J2715" i="1"/>
  <c r="J2718" i="1"/>
  <c r="J2719" i="1"/>
  <c r="J2722" i="1"/>
  <c r="J2727" i="1"/>
  <c r="J2731" i="1"/>
  <c r="J2734" i="1"/>
  <c r="J2739" i="1"/>
  <c r="J2743" i="1"/>
  <c r="J2745" i="1"/>
  <c r="J2746" i="1"/>
  <c r="J2751" i="1"/>
  <c r="J2755" i="1"/>
  <c r="J2758" i="1"/>
  <c r="J2763" i="1"/>
  <c r="J2767" i="1"/>
  <c r="J2770" i="1"/>
  <c r="J2775" i="1"/>
  <c r="J2778" i="1"/>
  <c r="J2779" i="1"/>
  <c r="J2782" i="1"/>
  <c r="J2783" i="1"/>
  <c r="J2787" i="1"/>
  <c r="J2791" i="1"/>
  <c r="J2794" i="1"/>
  <c r="J2799" i="1"/>
  <c r="J2803" i="1"/>
  <c r="J2806" i="1"/>
  <c r="J2811" i="1"/>
  <c r="J2815" i="1"/>
  <c r="J2818" i="1"/>
  <c r="J2823" i="1"/>
  <c r="J2826" i="1"/>
  <c r="J2827" i="1"/>
  <c r="J2830" i="1"/>
  <c r="J2835" i="1"/>
  <c r="J2838" i="1"/>
  <c r="J2839" i="1"/>
  <c r="J2842" i="1"/>
  <c r="J2847" i="1"/>
  <c r="J2851" i="1"/>
  <c r="J2854" i="1"/>
  <c r="J2859" i="1"/>
  <c r="J2862" i="1"/>
  <c r="J2863" i="1"/>
  <c r="J2866" i="1"/>
  <c r="J2871" i="1"/>
  <c r="J2875" i="1"/>
  <c r="J2878" i="1"/>
  <c r="J2883" i="1"/>
  <c r="J2886" i="1"/>
  <c r="J2887" i="1"/>
  <c r="J2889" i="1"/>
  <c r="J2890" i="1"/>
  <c r="J2895" i="1"/>
  <c r="J2899" i="1"/>
  <c r="J2902" i="1"/>
  <c r="J2907" i="1"/>
  <c r="J2911" i="1"/>
  <c r="J2914" i="1"/>
  <c r="J2919" i="1"/>
  <c r="J2923" i="1"/>
  <c r="J2926" i="1"/>
  <c r="J2931" i="1"/>
  <c r="J2935" i="1"/>
  <c r="J2938" i="1"/>
  <c r="J2943" i="1"/>
  <c r="J2947" i="1"/>
  <c r="J2950" i="1"/>
  <c r="J2955" i="1"/>
  <c r="J2958" i="1"/>
  <c r="J2959" i="1"/>
  <c r="J2962" i="1"/>
  <c r="J2967" i="1"/>
  <c r="J2970" i="1"/>
  <c r="J2971" i="1"/>
  <c r="J2974" i="1"/>
  <c r="J2979" i="1"/>
  <c r="J2983" i="1"/>
  <c r="J2986" i="1"/>
  <c r="J2991" i="1"/>
  <c r="J2994" i="1"/>
  <c r="J2995" i="1"/>
  <c r="J2998" i="1"/>
  <c r="J3003" i="1"/>
  <c r="J3007" i="1"/>
  <c r="J3010" i="1"/>
  <c r="J3015" i="1"/>
  <c r="J3018" i="1"/>
  <c r="J3019" i="1"/>
  <c r="J3022" i="1"/>
  <c r="J3027" i="1"/>
  <c r="J3030" i="1"/>
  <c r="J3031" i="1"/>
  <c r="J3033" i="1"/>
  <c r="J3034" i="1"/>
  <c r="J3039" i="1"/>
  <c r="J3043" i="1"/>
  <c r="J3046" i="1"/>
  <c r="J3047" i="1"/>
  <c r="J3051" i="1"/>
  <c r="J3055" i="1"/>
  <c r="J3058" i="1"/>
  <c r="J3063" i="1"/>
  <c r="J3067" i="1"/>
  <c r="J3070" i="1"/>
  <c r="J3075" i="1"/>
  <c r="J3078" i="1"/>
  <c r="J3079" i="1"/>
  <c r="J3082" i="1"/>
  <c r="J3083" i="1"/>
  <c r="J3087" i="1"/>
  <c r="J3090" i="1"/>
  <c r="J3091" i="1"/>
  <c r="J3094" i="1"/>
  <c r="J3099" i="1"/>
  <c r="J3103" i="1"/>
  <c r="J3106" i="1"/>
  <c r="J3111" i="1"/>
  <c r="J3114" i="1"/>
  <c r="J3115" i="1"/>
  <c r="J3118" i="1"/>
  <c r="J3119" i="1"/>
  <c r="J3123" i="1"/>
  <c r="J3127" i="1"/>
  <c r="J3130" i="1"/>
  <c r="J3135" i="1"/>
  <c r="J3139" i="1"/>
  <c r="J3142" i="1"/>
  <c r="J3147" i="1"/>
  <c r="J3151" i="1"/>
  <c r="J3154" i="1"/>
  <c r="J3155" i="1"/>
  <c r="J3156" i="1"/>
  <c r="J3159" i="1"/>
  <c r="J3163" i="1"/>
  <c r="J3166" i="1"/>
  <c r="J3171" i="1"/>
  <c r="J3175" i="1"/>
  <c r="J3178" i="1"/>
  <c r="J3183" i="1"/>
  <c r="J3187" i="1"/>
  <c r="J3190" i="1"/>
  <c r="J3195" i="1"/>
  <c r="J3199" i="1"/>
  <c r="J3202" i="1"/>
  <c r="J3207" i="1"/>
  <c r="J3210" i="1"/>
  <c r="J3211" i="1"/>
  <c r="J3214" i="1"/>
  <c r="J3219" i="1"/>
  <c r="J3223" i="1"/>
  <c r="J3226" i="1"/>
  <c r="J3227" i="1"/>
  <c r="J3231" i="1"/>
  <c r="J3235" i="1"/>
  <c r="J3238" i="1"/>
  <c r="J3243" i="1"/>
  <c r="J3247" i="1"/>
  <c r="J3250" i="1"/>
  <c r="J3255" i="1"/>
  <c r="J3259" i="1"/>
  <c r="J3262" i="1"/>
  <c r="J3267" i="1"/>
  <c r="J3270" i="1"/>
  <c r="J3271" i="1"/>
  <c r="J3274" i="1"/>
  <c r="J3279" i="1"/>
  <c r="J3283" i="1"/>
  <c r="J3286" i="1"/>
  <c r="J3291" i="1"/>
  <c r="J3295" i="1"/>
  <c r="J3298" i="1"/>
  <c r="J3303" i="1"/>
  <c r="J3307" i="1"/>
  <c r="J3310" i="1"/>
  <c r="J3315" i="1"/>
  <c r="J3319" i="1"/>
  <c r="J3322" i="1"/>
  <c r="J3327" i="1"/>
  <c r="J3330" i="1"/>
  <c r="J3331" i="1"/>
  <c r="J3334" i="1"/>
  <c r="J3339" i="1"/>
  <c r="J3342" i="1"/>
  <c r="J3343" i="1"/>
  <c r="J3346" i="1"/>
  <c r="J3351" i="1"/>
  <c r="J3355" i="1"/>
  <c r="J3358" i="1"/>
  <c r="J3363" i="1"/>
  <c r="J3367" i="1"/>
  <c r="J3370" i="1"/>
  <c r="J3375" i="1"/>
  <c r="J3379" i="1"/>
  <c r="J3382" i="1"/>
  <c r="J3387" i="1"/>
  <c r="J3390" i="1"/>
  <c r="J3391" i="1"/>
  <c r="J3394" i="1"/>
  <c r="J3399" i="1"/>
  <c r="J3402" i="1"/>
  <c r="J3403" i="1"/>
  <c r="J3406" i="1"/>
  <c r="J3411" i="1"/>
  <c r="J3415" i="1"/>
  <c r="J3418" i="1"/>
  <c r="J3423" i="1"/>
  <c r="J3427" i="1"/>
  <c r="J3430" i="1"/>
  <c r="J3435" i="1"/>
  <c r="J3438" i="1"/>
  <c r="J3439" i="1"/>
  <c r="J3442" i="1"/>
  <c r="J3447" i="1"/>
  <c r="J3451" i="1"/>
  <c r="J3454" i="1"/>
  <c r="J3459" i="1"/>
  <c r="J3463" i="1"/>
  <c r="J3465" i="1"/>
  <c r="J3466" i="1"/>
  <c r="J3471" i="1"/>
  <c r="J3475" i="1"/>
  <c r="J3478" i="1"/>
  <c r="J3483" i="1"/>
  <c r="J3486" i="1"/>
  <c r="J3487" i="1"/>
  <c r="J3490" i="1"/>
  <c r="J3495" i="1"/>
  <c r="J3499" i="1"/>
  <c r="J3502" i="1"/>
  <c r="J3507" i="1"/>
  <c r="J3511" i="1"/>
  <c r="J3514" i="1"/>
  <c r="J3519" i="1"/>
  <c r="J3523" i="1"/>
  <c r="J3526" i="1"/>
  <c r="J3531" i="1"/>
  <c r="J3534" i="1"/>
  <c r="J3535" i="1"/>
  <c r="J3538" i="1"/>
  <c r="J3543" i="1"/>
  <c r="J3547" i="1"/>
  <c r="J3550" i="1"/>
  <c r="J3555" i="1"/>
  <c r="J3559" i="1"/>
  <c r="J3562" i="1"/>
  <c r="J3567" i="1"/>
  <c r="J3571" i="1"/>
  <c r="J3574" i="1"/>
  <c r="J3579" i="1"/>
  <c r="J3583" i="1"/>
  <c r="J3586" i="1"/>
  <c r="J3591" i="1"/>
  <c r="J3595" i="1"/>
  <c r="J3598" i="1"/>
  <c r="J3603" i="1"/>
  <c r="J3607" i="1"/>
  <c r="J3609" i="1"/>
  <c r="J3610" i="1"/>
  <c r="J3615" i="1"/>
  <c r="J3619" i="1"/>
  <c r="J3622" i="1"/>
  <c r="J3627" i="1"/>
  <c r="J3631" i="1"/>
  <c r="J3634" i="1"/>
  <c r="J3639" i="1"/>
  <c r="J3643" i="1"/>
  <c r="J3646" i="1"/>
  <c r="J3651" i="1"/>
  <c r="J3655" i="1"/>
  <c r="J3658" i="1"/>
  <c r="J3663" i="1"/>
  <c r="J3666" i="1"/>
  <c r="J3667" i="1"/>
  <c r="J3670" i="1"/>
  <c r="J3675" i="1"/>
  <c r="J3679" i="1"/>
  <c r="J3682" i="1"/>
  <c r="J3687" i="1"/>
  <c r="J3691" i="1"/>
  <c r="J3694" i="1"/>
  <c r="J3699" i="1"/>
  <c r="J3703" i="1"/>
  <c r="J3706" i="1"/>
  <c r="J3711" i="1"/>
  <c r="J3714" i="1"/>
  <c r="J3715" i="1"/>
  <c r="J3718" i="1"/>
  <c r="J3723" i="1"/>
  <c r="J3726" i="1"/>
  <c r="J3727" i="1"/>
  <c r="J3730" i="1"/>
  <c r="J3735" i="1"/>
  <c r="J3739" i="1"/>
  <c r="J3742" i="1"/>
  <c r="J3747" i="1"/>
  <c r="J3751" i="1"/>
  <c r="J3754" i="1"/>
  <c r="J3759" i="1"/>
  <c r="J3763" i="1"/>
  <c r="J3766" i="1"/>
  <c r="J3771" i="1"/>
  <c r="J3775" i="1"/>
  <c r="J3778" i="1"/>
  <c r="J3783" i="1"/>
  <c r="J3787" i="1"/>
  <c r="J3790" i="1"/>
  <c r="J3795" i="1"/>
  <c r="J3799" i="1"/>
  <c r="J3802" i="1"/>
  <c r="J3807" i="1"/>
  <c r="J3811" i="1"/>
  <c r="J3814" i="1"/>
  <c r="J3819" i="1"/>
  <c r="J3823" i="1"/>
  <c r="J3826" i="1"/>
  <c r="J3831" i="1"/>
  <c r="J3835" i="1"/>
  <c r="J3837" i="1"/>
  <c r="J3838" i="1"/>
  <c r="J3843" i="1"/>
  <c r="J3847" i="1"/>
  <c r="J3850" i="1"/>
  <c r="J3855" i="1"/>
  <c r="J3859" i="1"/>
  <c r="J3862" i="1"/>
  <c r="J3867" i="1"/>
  <c r="J3871" i="1"/>
  <c r="J3874" i="1"/>
  <c r="J3879" i="1"/>
  <c r="J3883" i="1"/>
  <c r="J3886" i="1"/>
  <c r="J3891" i="1"/>
  <c r="J3895" i="1"/>
  <c r="J3898" i="1"/>
  <c r="J3903" i="1"/>
  <c r="J3907" i="1"/>
  <c r="J3910" i="1"/>
  <c r="J3915" i="1"/>
  <c r="J3919" i="1"/>
  <c r="J3922" i="1"/>
  <c r="J3927" i="1"/>
  <c r="J3931" i="1"/>
  <c r="J3934" i="1"/>
  <c r="J3939" i="1"/>
  <c r="J3943" i="1"/>
  <c r="J3946" i="1"/>
  <c r="J3951" i="1"/>
  <c r="J3955" i="1"/>
  <c r="J3958" i="1"/>
  <c r="J3963" i="1"/>
  <c r="J3967" i="1"/>
  <c r="J3970" i="1"/>
  <c r="J3971" i="1"/>
  <c r="J3975" i="1"/>
  <c r="J3979" i="1"/>
  <c r="J3982" i="1"/>
  <c r="J3987" i="1"/>
  <c r="J3991" i="1"/>
  <c r="J3994" i="1"/>
  <c r="J3999" i="1"/>
  <c r="J4003" i="1"/>
  <c r="J4006" i="1"/>
  <c r="J4011" i="1"/>
  <c r="J4015" i="1"/>
  <c r="J4018" i="1"/>
  <c r="J4023" i="1"/>
  <c r="J4027" i="1"/>
  <c r="J4030" i="1"/>
  <c r="J4035" i="1"/>
  <c r="J4039" i="1"/>
  <c r="J4042" i="1"/>
  <c r="J4047" i="1"/>
  <c r="J4051" i="1"/>
  <c r="J4054" i="1"/>
  <c r="J4059" i="1"/>
  <c r="J4063" i="1"/>
  <c r="J4066" i="1"/>
  <c r="J4071" i="1"/>
  <c r="J4075" i="1"/>
  <c r="J4078" i="1"/>
  <c r="J4083" i="1"/>
  <c r="J4087" i="1"/>
  <c r="J4090" i="1"/>
  <c r="J4095" i="1"/>
  <c r="J4099" i="1"/>
  <c r="J4102" i="1"/>
  <c r="J4107" i="1"/>
  <c r="J4111" i="1"/>
  <c r="J4114" i="1"/>
  <c r="J4119" i="1"/>
  <c r="J4123" i="1"/>
  <c r="J4126" i="1"/>
  <c r="J4131" i="1"/>
  <c r="J4135" i="1"/>
  <c r="J4138" i="1"/>
  <c r="J4143" i="1"/>
  <c r="J4147" i="1"/>
  <c r="J4150" i="1"/>
  <c r="J4155" i="1"/>
  <c r="J4159" i="1"/>
  <c r="J4162" i="1"/>
  <c r="J4167" i="1"/>
  <c r="J4171" i="1"/>
  <c r="J4174" i="1"/>
  <c r="J4179" i="1"/>
  <c r="J4183" i="1"/>
  <c r="J4186" i="1"/>
  <c r="J4191" i="1"/>
  <c r="J4195" i="1"/>
  <c r="J4198" i="1"/>
  <c r="J4203" i="1"/>
  <c r="J4207" i="1"/>
  <c r="J4210" i="1"/>
  <c r="J4215" i="1"/>
  <c r="J4219" i="1"/>
  <c r="J4222" i="1"/>
  <c r="J4227" i="1"/>
  <c r="J4231" i="1"/>
  <c r="J4234" i="1"/>
  <c r="J4239" i="1"/>
  <c r="J4243" i="1"/>
  <c r="J4246" i="1"/>
  <c r="J4251" i="1"/>
  <c r="J4255" i="1"/>
  <c r="J4258" i="1"/>
  <c r="J4263" i="1"/>
  <c r="J4267" i="1"/>
  <c r="J4270" i="1"/>
  <c r="J4275" i="1"/>
  <c r="J4279" i="1"/>
  <c r="J4282" i="1"/>
  <c r="J4283" i="1"/>
  <c r="J4287" i="1"/>
  <c r="J4291" i="1"/>
  <c r="J4294" i="1"/>
  <c r="J4299" i="1"/>
  <c r="J4303" i="1"/>
  <c r="J4306" i="1"/>
  <c r="J4311" i="1"/>
  <c r="J4315" i="1"/>
  <c r="J4318" i="1"/>
  <c r="J4323" i="1"/>
  <c r="J4327" i="1"/>
  <c r="J4330" i="1"/>
  <c r="J4335" i="1"/>
  <c r="J4339" i="1"/>
  <c r="J4342" i="1"/>
  <c r="J4347" i="1"/>
  <c r="J4351" i="1"/>
  <c r="J4354" i="1"/>
  <c r="J4359" i="1"/>
  <c r="J4363" i="1"/>
  <c r="J4366" i="1"/>
  <c r="J4371" i="1"/>
  <c r="J4375" i="1"/>
  <c r="J4378" i="1"/>
  <c r="J4383" i="1"/>
  <c r="J4387" i="1"/>
  <c r="J4390" i="1"/>
  <c r="J4395" i="1"/>
  <c r="J4399" i="1"/>
  <c r="J4402" i="1"/>
  <c r="J4407" i="1"/>
  <c r="J4411" i="1"/>
  <c r="J4414" i="1"/>
  <c r="J4419" i="1"/>
  <c r="J4423" i="1"/>
  <c r="J4426" i="1"/>
  <c r="J4431" i="1"/>
  <c r="J4435" i="1"/>
  <c r="J4438" i="1"/>
  <c r="J4443" i="1"/>
  <c r="J4447" i="1"/>
  <c r="J4450" i="1"/>
  <c r="J4455" i="1"/>
  <c r="J4459" i="1"/>
  <c r="J4462" i="1"/>
  <c r="J4467" i="1"/>
  <c r="J4471" i="1"/>
  <c r="J4474" i="1"/>
  <c r="J4479" i="1"/>
  <c r="J4483" i="1"/>
  <c r="J4486" i="1"/>
  <c r="J4491" i="1"/>
  <c r="J4495" i="1"/>
  <c r="J4498" i="1"/>
  <c r="J4503" i="1"/>
  <c r="J4507" i="1"/>
  <c r="J4510" i="1"/>
  <c r="J4515" i="1"/>
  <c r="J4519" i="1"/>
  <c r="J4522" i="1"/>
  <c r="J4527" i="1"/>
  <c r="J4531" i="1"/>
  <c r="J4534" i="1"/>
  <c r="J4539" i="1"/>
  <c r="J4543" i="1"/>
  <c r="J4546" i="1"/>
  <c r="J4551" i="1"/>
  <c r="J4555" i="1"/>
  <c r="J4558" i="1"/>
  <c r="J4563" i="1"/>
  <c r="J4567" i="1"/>
  <c r="J4570" i="1"/>
  <c r="J4575" i="1"/>
  <c r="J4579" i="1"/>
  <c r="J4582" i="1"/>
  <c r="J4587" i="1"/>
  <c r="J4591" i="1"/>
  <c r="J4594" i="1"/>
  <c r="J4599" i="1"/>
  <c r="J4603" i="1"/>
  <c r="J4606" i="1"/>
  <c r="J4611" i="1"/>
  <c r="J4615" i="1"/>
  <c r="J4618" i="1"/>
  <c r="J4623" i="1"/>
  <c r="J4627" i="1"/>
  <c r="J4630" i="1"/>
  <c r="J4635" i="1"/>
  <c r="J4639" i="1"/>
  <c r="J4642" i="1"/>
  <c r="J4651" i="1"/>
  <c r="J4654" i="1"/>
  <c r="J4659" i="1"/>
  <c r="J4663" i="1"/>
  <c r="J4666" i="1"/>
  <c r="J4671" i="1"/>
  <c r="J4675" i="1"/>
  <c r="J4678" i="1"/>
  <c r="J4683" i="1"/>
  <c r="J4687" i="1"/>
  <c r="J4690" i="1"/>
  <c r="J4699" i="1"/>
  <c r="J4702" i="1"/>
  <c r="J4707" i="1"/>
  <c r="J4711" i="1"/>
  <c r="J4714" i="1"/>
  <c r="J4719" i="1"/>
  <c r="J4723" i="1"/>
  <c r="J4726" i="1"/>
  <c r="J4731" i="1"/>
  <c r="J4735" i="1"/>
  <c r="J4738" i="1"/>
  <c r="J4747" i="1"/>
  <c r="J4750" i="1"/>
  <c r="J4755" i="1"/>
  <c r="J4759" i="1"/>
  <c r="J4762" i="1"/>
  <c r="J4767" i="1"/>
  <c r="J4771" i="1"/>
  <c r="J4774" i="1"/>
  <c r="J4779" i="1"/>
  <c r="J4783" i="1"/>
  <c r="J4786" i="1"/>
  <c r="J4795" i="1"/>
  <c r="J4798" i="1"/>
  <c r="J4803" i="1"/>
  <c r="J4807" i="1"/>
  <c r="J4810" i="1"/>
  <c r="J4815" i="1"/>
  <c r="J4819" i="1"/>
  <c r="J4822" i="1"/>
  <c r="J4827" i="1"/>
  <c r="J4831" i="1"/>
  <c r="J4834" i="1"/>
  <c r="J4843" i="1"/>
  <c r="J4846" i="1"/>
  <c r="J4851" i="1"/>
  <c r="J4855" i="1"/>
  <c r="J4858" i="1"/>
  <c r="J4863" i="1"/>
  <c r="J4867" i="1"/>
  <c r="J4870" i="1"/>
  <c r="J4871" i="1"/>
  <c r="J4875" i="1"/>
  <c r="J4879" i="1"/>
  <c r="J4882" i="1"/>
  <c r="J4887" i="1"/>
  <c r="J4891" i="1"/>
  <c r="J4894" i="1"/>
  <c r="J4899" i="1"/>
  <c r="J4903" i="1"/>
  <c r="J4906" i="1"/>
  <c r="J4915" i="1"/>
  <c r="J4918" i="1"/>
  <c r="J4923" i="1"/>
  <c r="J4927" i="1"/>
  <c r="J4930" i="1"/>
  <c r="J4935" i="1"/>
  <c r="J4939" i="1"/>
  <c r="J4942" i="1"/>
  <c r="J4947" i="1"/>
  <c r="J4951" i="1"/>
  <c r="J4954" i="1"/>
  <c r="J4963" i="1"/>
  <c r="J4966" i="1"/>
  <c r="J4971" i="1"/>
  <c r="J4975" i="1"/>
  <c r="J4978" i="1"/>
  <c r="J4983" i="1"/>
  <c r="J4987" i="1"/>
  <c r="J4990" i="1"/>
  <c r="J4995" i="1"/>
  <c r="J4999" i="1"/>
  <c r="J5002" i="1"/>
  <c r="J5011" i="1"/>
  <c r="J5014" i="1"/>
  <c r="J5019" i="1"/>
  <c r="J5023" i="1"/>
  <c r="J5026" i="1"/>
  <c r="J5031" i="1"/>
  <c r="J5035" i="1"/>
  <c r="J5038" i="1"/>
  <c r="J5043" i="1"/>
  <c r="J5047" i="1"/>
  <c r="J5050" i="1"/>
  <c r="J5059" i="1"/>
  <c r="J5062" i="1"/>
  <c r="J5067" i="1"/>
  <c r="J5071" i="1"/>
  <c r="J5074" i="1"/>
  <c r="J5079" i="1"/>
  <c r="J5083" i="1"/>
  <c r="J5086" i="1"/>
  <c r="J5091" i="1"/>
  <c r="J5095" i="1"/>
  <c r="J5098" i="1"/>
  <c r="J5107" i="1"/>
  <c r="J5110" i="1"/>
  <c r="J5115" i="1"/>
  <c r="J5119" i="1"/>
  <c r="J5122" i="1"/>
  <c r="J5131" i="1"/>
  <c r="J5134" i="1"/>
  <c r="J5139" i="1"/>
  <c r="J5143" i="1"/>
  <c r="J5146" i="1"/>
  <c r="J5155" i="1"/>
  <c r="J5158" i="1"/>
  <c r="J5163" i="1"/>
  <c r="J5167" i="1"/>
  <c r="J5170" i="1"/>
  <c r="J5179" i="1"/>
  <c r="J5182" i="1"/>
  <c r="J5187" i="1"/>
  <c r="J5191" i="1"/>
  <c r="J5194" i="1"/>
  <c r="J5203" i="1"/>
  <c r="J5206" i="1"/>
  <c r="J5211" i="1"/>
  <c r="J5215" i="1"/>
  <c r="J5218" i="1"/>
  <c r="J5227" i="1"/>
  <c r="J5230" i="1"/>
  <c r="J5235" i="1"/>
  <c r="J5239" i="1"/>
  <c r="J5242" i="1"/>
  <c r="J5251" i="1"/>
  <c r="J5254" i="1"/>
  <c r="J5259" i="1"/>
  <c r="J5263" i="1"/>
  <c r="J5266" i="1"/>
  <c r="J5275" i="1"/>
  <c r="J5278" i="1"/>
  <c r="J5283" i="1"/>
  <c r="J5287" i="1"/>
  <c r="J5290" i="1"/>
  <c r="J5299" i="1"/>
  <c r="J5302" i="1"/>
  <c r="J5307" i="1"/>
  <c r="J5311" i="1"/>
  <c r="J5314" i="1"/>
  <c r="J5323" i="1"/>
  <c r="J5326" i="1"/>
  <c r="J5331" i="1"/>
  <c r="J5335" i="1"/>
  <c r="J5338" i="1"/>
  <c r="J5347" i="1"/>
  <c r="J5350" i="1"/>
  <c r="J5355" i="1"/>
  <c r="J5359" i="1"/>
  <c r="J5362" i="1"/>
  <c r="J5371" i="1"/>
  <c r="J5374" i="1"/>
  <c r="J5379" i="1"/>
  <c r="J5383" i="1"/>
  <c r="J5386" i="1"/>
  <c r="J5395" i="1"/>
  <c r="J5398" i="1"/>
  <c r="J5403" i="1"/>
  <c r="J5407" i="1"/>
  <c r="J5410" i="1"/>
  <c r="J5419" i="1"/>
  <c r="J5422" i="1"/>
  <c r="J5427" i="1"/>
  <c r="J5431" i="1"/>
  <c r="J5434" i="1"/>
  <c r="J5443" i="1"/>
  <c r="J5446" i="1"/>
  <c r="J5451" i="1"/>
  <c r="J5455" i="1"/>
  <c r="J5458" i="1"/>
  <c r="J5467" i="1"/>
  <c r="J5470" i="1"/>
  <c r="J5475" i="1"/>
  <c r="J5479" i="1"/>
  <c r="J5482" i="1"/>
  <c r="J5491" i="1"/>
  <c r="J5494" i="1"/>
  <c r="J5499" i="1"/>
  <c r="J5503" i="1"/>
  <c r="J5506" i="1"/>
  <c r="J5515" i="1"/>
  <c r="J5518" i="1"/>
  <c r="J5523" i="1"/>
  <c r="J5527" i="1"/>
  <c r="J5530" i="1"/>
  <c r="J5539" i="1"/>
  <c r="J5542" i="1"/>
  <c r="J5547" i="1"/>
  <c r="J5551" i="1"/>
  <c r="J5554" i="1"/>
  <c r="J5563" i="1"/>
  <c r="J5566" i="1"/>
  <c r="J5571" i="1"/>
  <c r="J5575" i="1"/>
  <c r="J5578" i="1"/>
  <c r="J5587" i="1"/>
  <c r="J5590" i="1"/>
  <c r="J5595" i="1"/>
  <c r="J5599" i="1"/>
  <c r="J5602" i="1"/>
  <c r="J5611" i="1"/>
  <c r="J5614" i="1"/>
  <c r="J5619" i="1"/>
  <c r="J5623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V3" i="1" a="1"/>
  <c r="V3" i="1" s="1"/>
  <c r="V4" i="1" a="1"/>
  <c r="V4" i="1" s="1"/>
  <c r="V5" i="1" a="1"/>
  <c r="V5" i="1"/>
  <c r="V6" i="1" a="1"/>
  <c r="V6" i="1"/>
  <c r="V7" i="1" a="1"/>
  <c r="V7" i="1"/>
  <c r="V8" i="1" a="1"/>
  <c r="V8" i="1" s="1"/>
  <c r="V9" i="1" a="1"/>
  <c r="V9" i="1" s="1"/>
  <c r="V10" i="1" a="1"/>
  <c r="V10" i="1"/>
  <c r="V11" i="1" a="1"/>
  <c r="V11" i="1"/>
  <c r="V12" i="1" a="1"/>
  <c r="V12" i="1"/>
  <c r="V13" i="1" a="1"/>
  <c r="V13" i="1"/>
  <c r="V14" i="1" a="1"/>
  <c r="V14" i="1" s="1"/>
  <c r="V15" i="1" a="1"/>
  <c r="V15" i="1" s="1"/>
  <c r="V16" i="1" a="1"/>
  <c r="V16" i="1" s="1"/>
  <c r="V17" i="1" a="1"/>
  <c r="V17" i="1"/>
  <c r="V18" i="1" a="1"/>
  <c r="V18" i="1"/>
  <c r="V19" i="1" a="1"/>
  <c r="V19" i="1"/>
  <c r="V20" i="1" a="1"/>
  <c r="V20" i="1" s="1"/>
  <c r="V21" i="1" a="1"/>
  <c r="V21" i="1"/>
  <c r="V22" i="1" a="1"/>
  <c r="V22" i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/>
  <c r="V29" i="1" a="1"/>
  <c r="V29" i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 s="1"/>
  <c r="V36" i="1" a="1"/>
  <c r="V36" i="1"/>
  <c r="V37" i="1" a="1"/>
  <c r="V37" i="1" s="1"/>
  <c r="V38" i="1" a="1"/>
  <c r="V38" i="1" s="1"/>
  <c r="V39" i="1" a="1"/>
  <c r="V39" i="1"/>
  <c r="V40" i="1" a="1"/>
  <c r="V40" i="1" s="1"/>
  <c r="V41" i="1" a="1"/>
  <c r="V41" i="1" s="1"/>
  <c r="V42" i="1" a="1"/>
  <c r="V42" i="1" s="1"/>
  <c r="V43" i="1" a="1"/>
  <c r="V43" i="1" s="1"/>
  <c r="V44" i="1" a="1"/>
  <c r="V44" i="1" s="1"/>
  <c r="V45" i="1" a="1"/>
  <c r="V45" i="1" s="1"/>
  <c r="V46" i="1" a="1"/>
  <c r="V46" i="1" s="1"/>
  <c r="V47" i="1" a="1"/>
  <c r="V47" i="1" s="1"/>
  <c r="V48" i="1" a="1"/>
  <c r="V48" i="1"/>
  <c r="V49" i="1" a="1"/>
  <c r="V49" i="1"/>
  <c r="V50" i="1" a="1"/>
  <c r="V50" i="1" s="1"/>
  <c r="V51" i="1" a="1"/>
  <c r="V51" i="1" s="1"/>
  <c r="V52" i="1" a="1"/>
  <c r="V52" i="1" s="1"/>
  <c r="V53" i="1" a="1"/>
  <c r="V53" i="1"/>
  <c r="V54" i="1" a="1"/>
  <c r="V54" i="1" s="1"/>
  <c r="V55" i="1" a="1"/>
  <c r="V55" i="1" s="1"/>
  <c r="V56" i="1" a="1"/>
  <c r="V56" i="1" s="1"/>
  <c r="V57" i="1" a="1"/>
  <c r="V57" i="1" s="1"/>
  <c r="V58" i="1" a="1"/>
  <c r="V58" i="1" s="1"/>
  <c r="V59" i="1" a="1"/>
  <c r="V59" i="1" s="1"/>
  <c r="V60" i="1" a="1"/>
  <c r="V60" i="1"/>
  <c r="V61" i="1" a="1"/>
  <c r="V61" i="1"/>
  <c r="V62" i="1" a="1"/>
  <c r="V62" i="1" s="1"/>
  <c r="V63" i="1" a="1"/>
  <c r="V63" i="1" s="1"/>
  <c r="V64" i="1" a="1"/>
  <c r="V64" i="1" s="1"/>
  <c r="V65" i="1" a="1"/>
  <c r="V65" i="1"/>
  <c r="V66" i="1" a="1"/>
  <c r="V66" i="1"/>
  <c r="V67" i="1" a="1"/>
  <c r="V67" i="1"/>
  <c r="V68" i="1" a="1"/>
  <c r="V68" i="1" s="1"/>
  <c r="V69" i="1" a="1"/>
  <c r="V69" i="1" s="1"/>
  <c r="V70" i="1" a="1"/>
  <c r="V70" i="1"/>
  <c r="V71" i="1" a="1"/>
  <c r="V71" i="1" s="1"/>
  <c r="V72" i="1" a="1"/>
  <c r="V72" i="1"/>
  <c r="V73" i="1" a="1"/>
  <c r="V73" i="1"/>
  <c r="V74" i="1" a="1"/>
  <c r="V74" i="1" s="1"/>
  <c r="V75" i="1" a="1"/>
  <c r="V75" i="1"/>
  <c r="V76" i="1" a="1"/>
  <c r="V76" i="1" s="1"/>
  <c r="V77" i="1" a="1"/>
  <c r="V77" i="1"/>
  <c r="V78" i="1" a="1"/>
  <c r="V78" i="1" s="1"/>
  <c r="V79" i="1" a="1"/>
  <c r="V79" i="1" s="1"/>
  <c r="V80" i="1" a="1"/>
  <c r="V80" i="1" s="1"/>
  <c r="V81" i="1" a="1"/>
  <c r="V81" i="1"/>
  <c r="V82" i="1" a="1"/>
  <c r="V82" i="1"/>
  <c r="V83" i="1" a="1"/>
  <c r="V83" i="1"/>
  <c r="V84" i="1" a="1"/>
  <c r="V84" i="1" s="1"/>
  <c r="V85" i="1" a="1"/>
  <c r="V85" i="1"/>
  <c r="V86" i="1" a="1"/>
  <c r="V86" i="1" s="1"/>
  <c r="V87" i="1" a="1"/>
  <c r="V87" i="1" s="1"/>
  <c r="V88" i="1" a="1"/>
  <c r="V88" i="1" s="1"/>
  <c r="V89" i="1" a="1"/>
  <c r="V89" i="1" s="1"/>
  <c r="V90" i="1" a="1"/>
  <c r="V90" i="1"/>
  <c r="V91" i="1" a="1"/>
  <c r="V91" i="1" s="1"/>
  <c r="V92" i="1" a="1"/>
  <c r="V92" i="1" s="1"/>
  <c r="V93" i="1" a="1"/>
  <c r="V93" i="1" s="1"/>
  <c r="V94" i="1" a="1"/>
  <c r="V94" i="1" s="1"/>
  <c r="V95" i="1" a="1"/>
  <c r="V95" i="1"/>
  <c r="V96" i="1" a="1"/>
  <c r="V96" i="1"/>
  <c r="V97" i="1" a="1"/>
  <c r="V97" i="1"/>
  <c r="V98" i="1" a="1"/>
  <c r="V98" i="1" s="1"/>
  <c r="V99" i="1" a="1"/>
  <c r="V99" i="1" s="1"/>
  <c r="V100" i="1" a="1"/>
  <c r="V100" i="1" s="1"/>
  <c r="V101" i="1" a="1"/>
  <c r="V101" i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/>
  <c r="V110" i="1" a="1"/>
  <c r="V110" i="1" s="1"/>
  <c r="V111" i="1" a="1"/>
  <c r="V111" i="1"/>
  <c r="V112" i="1" a="1"/>
  <c r="V112" i="1" s="1"/>
  <c r="V113" i="1" a="1"/>
  <c r="V113" i="1"/>
  <c r="V114" i="1" a="1"/>
  <c r="V114" i="1"/>
  <c r="V115" i="1" a="1"/>
  <c r="V115" i="1" s="1"/>
  <c r="V116" i="1" a="1"/>
  <c r="V116" i="1" s="1"/>
  <c r="V117" i="1" a="1"/>
  <c r="V117" i="1" s="1"/>
  <c r="V118" i="1" a="1"/>
  <c r="V118" i="1"/>
  <c r="V119" i="1" a="1"/>
  <c r="V119" i="1" s="1"/>
  <c r="V120" i="1" a="1"/>
  <c r="V120" i="1" s="1"/>
  <c r="V121" i="1" a="1"/>
  <c r="V121" i="1"/>
  <c r="V122" i="1" a="1"/>
  <c r="V122" i="1" s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/>
  <c r="V131" i="1" a="1"/>
  <c r="V131" i="1" s="1"/>
  <c r="V132" i="1" a="1"/>
  <c r="V132" i="1"/>
  <c r="V133" i="1" a="1"/>
  <c r="V133" i="1" s="1"/>
  <c r="V134" i="1" a="1"/>
  <c r="V134" i="1"/>
  <c r="V135" i="1" a="1"/>
  <c r="V135" i="1"/>
  <c r="V136" i="1" a="1"/>
  <c r="V136" i="1" s="1"/>
  <c r="V137" i="1" a="1"/>
  <c r="V137" i="1" s="1"/>
  <c r="V138" i="1" a="1"/>
  <c r="V138" i="1"/>
  <c r="V139" i="1" a="1"/>
  <c r="V139" i="1"/>
  <c r="V140" i="1" a="1"/>
  <c r="V140" i="1" s="1"/>
  <c r="V141" i="1" a="1"/>
  <c r="V141" i="1" s="1"/>
  <c r="V142" i="1" a="1"/>
  <c r="V142" i="1" s="1"/>
  <c r="V143" i="1" a="1"/>
  <c r="V143" i="1" s="1"/>
  <c r="V144" i="1" a="1"/>
  <c r="V144" i="1"/>
  <c r="V145" i="1" a="1"/>
  <c r="V145" i="1"/>
  <c r="V146" i="1" a="1"/>
  <c r="V146" i="1" s="1"/>
  <c r="V147" i="1" a="1"/>
  <c r="V147" i="1"/>
  <c r="V148" i="1" a="1"/>
  <c r="V148" i="1" s="1"/>
  <c r="V149" i="1" a="1"/>
  <c r="V149" i="1" s="1"/>
  <c r="V150" i="1" a="1"/>
  <c r="V150" i="1"/>
  <c r="V151" i="1" a="1"/>
  <c r="V151" i="1"/>
  <c r="V152" i="1" a="1"/>
  <c r="V152" i="1" s="1"/>
  <c r="V153" i="1" a="1"/>
  <c r="V153" i="1" s="1"/>
  <c r="V154" i="1" a="1"/>
  <c r="V154" i="1"/>
  <c r="V155" i="1" a="1"/>
  <c r="V155" i="1" s="1"/>
  <c r="V156" i="1" a="1"/>
  <c r="V156" i="1" s="1"/>
  <c r="V157" i="1" a="1"/>
  <c r="V157" i="1" s="1"/>
  <c r="V158" i="1" a="1"/>
  <c r="V158" i="1" s="1"/>
  <c r="V159" i="1" a="1"/>
  <c r="V159" i="1" s="1"/>
  <c r="V160" i="1" a="1"/>
  <c r="V160" i="1" s="1"/>
  <c r="V161" i="1" a="1"/>
  <c r="V161" i="1" s="1"/>
  <c r="V162" i="1" a="1"/>
  <c r="V162" i="1" s="1"/>
  <c r="V163" i="1" a="1"/>
  <c r="V163" i="1" s="1"/>
  <c r="V164" i="1" a="1"/>
  <c r="V164" i="1" s="1"/>
  <c r="V165" i="1" a="1"/>
  <c r="V165" i="1" s="1"/>
  <c r="V166" i="1" a="1"/>
  <c r="V166" i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 s="1"/>
  <c r="V174" i="1" a="1"/>
  <c r="V174" i="1"/>
  <c r="V175" i="1" a="1"/>
  <c r="V175" i="1" s="1"/>
  <c r="V176" i="1" a="1"/>
  <c r="V176" i="1"/>
  <c r="V177" i="1" a="1"/>
  <c r="V177" i="1" s="1"/>
  <c r="V178" i="1" a="1"/>
  <c r="V178" i="1"/>
  <c r="V179" i="1" a="1"/>
  <c r="V179" i="1" s="1"/>
  <c r="V180" i="1" a="1"/>
  <c r="V180" i="1" s="1"/>
  <c r="V181" i="1" a="1"/>
  <c r="V181" i="1" s="1"/>
  <c r="V182" i="1" a="1"/>
  <c r="V182" i="1" s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 s="1"/>
  <c r="V190" i="1" a="1"/>
  <c r="V190" i="1" s="1"/>
  <c r="V191" i="1" a="1"/>
  <c r="V191" i="1" s="1"/>
  <c r="V192" i="1" a="1"/>
  <c r="V192" i="1"/>
  <c r="V193" i="1" a="1"/>
  <c r="V193" i="1" s="1"/>
  <c r="V194" i="1" a="1"/>
  <c r="V194" i="1" s="1"/>
  <c r="V195" i="1" a="1"/>
  <c r="V195" i="1" s="1"/>
  <c r="V196" i="1" a="1"/>
  <c r="V196" i="1" s="1"/>
  <c r="V197" i="1" a="1"/>
  <c r="V197" i="1" s="1"/>
  <c r="V198" i="1" a="1"/>
  <c r="V198" i="1"/>
  <c r="V199" i="1" a="1"/>
  <c r="V199" i="1"/>
  <c r="V200" i="1" a="1"/>
  <c r="V200" i="1" s="1"/>
  <c r="V201" i="1" a="1"/>
  <c r="V201" i="1" s="1"/>
  <c r="V202" i="1" a="1"/>
  <c r="V202" i="1"/>
  <c r="V203" i="1" a="1"/>
  <c r="V203" i="1" s="1"/>
  <c r="V204" i="1" a="1"/>
  <c r="V204" i="1" s="1"/>
  <c r="V205" i="1" a="1"/>
  <c r="V205" i="1" s="1"/>
  <c r="V206" i="1" a="1"/>
  <c r="V206" i="1"/>
  <c r="V207" i="1" a="1"/>
  <c r="V207" i="1" s="1"/>
  <c r="V208" i="1" a="1"/>
  <c r="V208" i="1" s="1"/>
  <c r="V209" i="1" a="1"/>
  <c r="V209" i="1" s="1"/>
  <c r="V210" i="1" a="1"/>
  <c r="V210" i="1"/>
  <c r="V211" i="1" a="1"/>
  <c r="V211" i="1"/>
  <c r="V212" i="1" a="1"/>
  <c r="V212" i="1" s="1"/>
  <c r="V213" i="1" a="1"/>
  <c r="V213" i="1" s="1"/>
  <c r="V214" i="1" a="1"/>
  <c r="V214" i="1"/>
  <c r="V215" i="1" a="1"/>
  <c r="V215" i="1" s="1"/>
  <c r="V216" i="1" a="1"/>
  <c r="V216" i="1"/>
  <c r="V217" i="1" a="1"/>
  <c r="V217" i="1"/>
  <c r="V218" i="1" a="1"/>
  <c r="V218" i="1" s="1"/>
  <c r="V219" i="1" a="1"/>
  <c r="V219" i="1" s="1"/>
  <c r="V220" i="1" a="1"/>
  <c r="V220" i="1" s="1"/>
  <c r="V221" i="1" a="1"/>
  <c r="V221" i="1" s="1"/>
  <c r="V222" i="1" a="1"/>
  <c r="V222" i="1"/>
  <c r="V223" i="1" a="1"/>
  <c r="V223" i="1" s="1"/>
  <c r="V224" i="1" a="1"/>
  <c r="V224" i="1"/>
  <c r="V225" i="1" a="1"/>
  <c r="V225" i="1"/>
  <c r="V226" i="1" a="1"/>
  <c r="V226" i="1" s="1"/>
  <c r="V227" i="1" a="1"/>
  <c r="V227" i="1" s="1"/>
  <c r="V228" i="1" a="1"/>
  <c r="V228" i="1" s="1"/>
  <c r="V229" i="1" a="1"/>
  <c r="V229" i="1" s="1"/>
  <c r="V230" i="1" a="1"/>
  <c r="V230" i="1"/>
  <c r="V231" i="1" a="1"/>
  <c r="V231" i="1" s="1"/>
  <c r="V232" i="1" a="1"/>
  <c r="V232" i="1" s="1"/>
  <c r="V233" i="1" a="1"/>
  <c r="V233" i="1" s="1"/>
  <c r="V234" i="1" a="1"/>
  <c r="V234" i="1"/>
  <c r="V235" i="1" a="1"/>
  <c r="V235" i="1"/>
  <c r="V236" i="1" a="1"/>
  <c r="V236" i="1" s="1"/>
  <c r="V237" i="1" a="1"/>
  <c r="V237" i="1" s="1"/>
  <c r="V238" i="1" a="1"/>
  <c r="V238" i="1"/>
  <c r="V239" i="1" a="1"/>
  <c r="V239" i="1" s="1"/>
  <c r="V240" i="1" a="1"/>
  <c r="V240" i="1" s="1"/>
  <c r="V241" i="1" a="1"/>
  <c r="V241" i="1" s="1"/>
  <c r="V242" i="1" a="1"/>
  <c r="V242" i="1" s="1"/>
  <c r="V243" i="1" a="1"/>
  <c r="V243" i="1"/>
  <c r="V244" i="1" a="1"/>
  <c r="V244" i="1" s="1"/>
  <c r="V245" i="1" a="1"/>
  <c r="V245" i="1" s="1"/>
  <c r="V246" i="1" a="1"/>
  <c r="V246" i="1" s="1"/>
  <c r="V247" i="1" a="1"/>
  <c r="V247" i="1" s="1"/>
  <c r="V248" i="1" a="1"/>
  <c r="V248" i="1"/>
  <c r="V249" i="1" a="1"/>
  <c r="V249" i="1" s="1"/>
  <c r="V250" i="1" a="1"/>
  <c r="V250" i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/>
  <c r="V257" i="1" a="1"/>
  <c r="V257" i="1" s="1"/>
  <c r="V258" i="1" a="1"/>
  <c r="V258" i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/>
  <c r="V267" i="1" a="1"/>
  <c r="V267" i="1"/>
  <c r="V268" i="1" a="1"/>
  <c r="V268" i="1" s="1"/>
  <c r="V269" i="1" a="1"/>
  <c r="V269" i="1" s="1"/>
  <c r="V270" i="1" a="1"/>
  <c r="V270" i="1"/>
  <c r="V271" i="1" a="1"/>
  <c r="V271" i="1"/>
  <c r="V272" i="1" a="1"/>
  <c r="V272" i="1" s="1"/>
  <c r="V273" i="1" a="1"/>
  <c r="V273" i="1" s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/>
  <c r="V281" i="1" a="1"/>
  <c r="V281" i="1" s="1"/>
  <c r="V282" i="1" a="1"/>
  <c r="V282" i="1" s="1"/>
  <c r="V283" i="1" a="1"/>
  <c r="V283" i="1" s="1"/>
  <c r="V284" i="1" a="1"/>
  <c r="V284" i="1" s="1"/>
  <c r="V285" i="1" a="1"/>
  <c r="V285" i="1" s="1"/>
  <c r="V286" i="1" a="1"/>
  <c r="V286" i="1"/>
  <c r="V287" i="1" a="1"/>
  <c r="V287" i="1" s="1"/>
  <c r="V288" i="1" a="1"/>
  <c r="V288" i="1" s="1"/>
  <c r="V289" i="1" a="1"/>
  <c r="V289" i="1"/>
  <c r="V290" i="1" a="1"/>
  <c r="V290" i="1" s="1"/>
  <c r="V291" i="1" a="1"/>
  <c r="V291" i="1" s="1"/>
  <c r="V292" i="1" a="1"/>
  <c r="V292" i="1"/>
  <c r="V293" i="1" a="1"/>
  <c r="V293" i="1" s="1"/>
  <c r="V294" i="1" a="1"/>
  <c r="V294" i="1" s="1"/>
  <c r="V295" i="1" a="1"/>
  <c r="V295" i="1" s="1"/>
  <c r="V296" i="1" a="1"/>
  <c r="V296" i="1" s="1"/>
  <c r="V297" i="1" a="1"/>
  <c r="V297" i="1"/>
  <c r="V298" i="1" a="1"/>
  <c r="V298" i="1" s="1"/>
  <c r="V299" i="1" a="1"/>
  <c r="V299" i="1" s="1"/>
  <c r="V300" i="1" a="1"/>
  <c r="V300" i="1" s="1"/>
  <c r="V301" i="1" a="1"/>
  <c r="V301" i="1" s="1"/>
  <c r="V302" i="1" a="1"/>
  <c r="V302" i="1" s="1"/>
  <c r="V303" i="1" a="1"/>
  <c r="V303" i="1" s="1"/>
  <c r="V304" i="1" a="1"/>
  <c r="V304" i="1" s="1"/>
  <c r="V305" i="1" a="1"/>
  <c r="V305" i="1" s="1"/>
  <c r="V306" i="1" a="1"/>
  <c r="V306" i="1" s="1"/>
  <c r="V307" i="1" a="1"/>
  <c r="V307" i="1"/>
  <c r="V308" i="1" a="1"/>
  <c r="V308" i="1" s="1"/>
  <c r="V309" i="1" a="1"/>
  <c r="V309" i="1"/>
  <c r="V310" i="1" a="1"/>
  <c r="V310" i="1"/>
  <c r="V311" i="1" a="1"/>
  <c r="V311" i="1" s="1"/>
  <c r="V312" i="1" a="1"/>
  <c r="V312" i="1" s="1"/>
  <c r="V313" i="1" a="1"/>
  <c r="V313" i="1" s="1"/>
  <c r="V314" i="1" a="1"/>
  <c r="V314" i="1" s="1"/>
  <c r="V315" i="1" a="1"/>
  <c r="V315" i="1"/>
  <c r="V316" i="1" a="1"/>
  <c r="V316" i="1" s="1"/>
  <c r="V317" i="1" a="1"/>
  <c r="V317" i="1" s="1"/>
  <c r="V318" i="1" a="1"/>
  <c r="V318" i="1" s="1"/>
  <c r="V319" i="1" a="1"/>
  <c r="V319" i="1" s="1"/>
  <c r="V320" i="1" a="1"/>
  <c r="V320" i="1" s="1"/>
  <c r="V321" i="1" a="1"/>
  <c r="V321" i="1" s="1"/>
  <c r="V322" i="1" a="1"/>
  <c r="V322" i="1"/>
  <c r="V323" i="1" a="1"/>
  <c r="V323" i="1" s="1"/>
  <c r="V324" i="1" a="1"/>
  <c r="V324" i="1" s="1"/>
  <c r="V325" i="1" a="1"/>
  <c r="V325" i="1" s="1"/>
  <c r="V326" i="1" a="1"/>
  <c r="V326" i="1" s="1"/>
  <c r="V327" i="1" a="1"/>
  <c r="V327" i="1" s="1"/>
  <c r="V328" i="1" a="1"/>
  <c r="V328" i="1"/>
  <c r="V329" i="1" a="1"/>
  <c r="V329" i="1" s="1"/>
  <c r="V330" i="1" a="1"/>
  <c r="V330" i="1"/>
  <c r="V331" i="1" a="1"/>
  <c r="V331" i="1" s="1"/>
  <c r="V332" i="1" a="1"/>
  <c r="V332" i="1" s="1"/>
  <c r="V333" i="1" a="1"/>
  <c r="V333" i="1" s="1"/>
  <c r="V334" i="1" a="1"/>
  <c r="V334" i="1" s="1"/>
  <c r="V335" i="1" a="1"/>
  <c r="V335" i="1" s="1"/>
  <c r="V336" i="1" a="1"/>
  <c r="V336" i="1" s="1"/>
  <c r="V337" i="1" a="1"/>
  <c r="V337" i="1" s="1"/>
  <c r="V338" i="1" a="1"/>
  <c r="V338" i="1" s="1"/>
  <c r="V339" i="1" a="1"/>
  <c r="V339" i="1" s="1"/>
  <c r="V340" i="1" a="1"/>
  <c r="V340" i="1" s="1"/>
  <c r="V341" i="1" a="1"/>
  <c r="V341" i="1" s="1"/>
  <c r="V342" i="1" a="1"/>
  <c r="V342" i="1"/>
  <c r="V343" i="1" a="1"/>
  <c r="V343" i="1"/>
  <c r="V344" i="1" a="1"/>
  <c r="V344" i="1"/>
  <c r="V345" i="1" a="1"/>
  <c r="V345" i="1" s="1"/>
  <c r="V346" i="1" a="1"/>
  <c r="V346" i="1" s="1"/>
  <c r="V347" i="1" a="1"/>
  <c r="V347" i="1" s="1"/>
  <c r="V348" i="1" a="1"/>
  <c r="V348" i="1"/>
  <c r="V349" i="1" a="1"/>
  <c r="V349" i="1" s="1"/>
  <c r="V350" i="1" a="1"/>
  <c r="V350" i="1" s="1"/>
  <c r="V351" i="1" a="1"/>
  <c r="V351" i="1"/>
  <c r="V352" i="1" a="1"/>
  <c r="V352" i="1"/>
  <c r="V353" i="1" a="1"/>
  <c r="V353" i="1" s="1"/>
  <c r="V354" i="1" a="1"/>
  <c r="V354" i="1" s="1"/>
  <c r="V355" i="1" a="1"/>
  <c r="V355" i="1"/>
  <c r="V356" i="1" a="1"/>
  <c r="V356" i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/>
  <c r="V365" i="1" a="1"/>
  <c r="V365" i="1" s="1"/>
  <c r="V366" i="1" a="1"/>
  <c r="V366" i="1" s="1"/>
  <c r="V367" i="1" a="1"/>
  <c r="V367" i="1" s="1"/>
  <c r="V368" i="1" a="1"/>
  <c r="V368" i="1" s="1"/>
  <c r="V369" i="1" a="1"/>
  <c r="V369" i="1"/>
  <c r="V370" i="1" a="1"/>
  <c r="V370" i="1" s="1"/>
  <c r="V371" i="1" a="1"/>
  <c r="V371" i="1" s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 s="1"/>
  <c r="V378" i="1" a="1"/>
  <c r="V378" i="1" s="1"/>
  <c r="V379" i="1" a="1"/>
  <c r="V379" i="1" s="1"/>
  <c r="V380" i="1" a="1"/>
  <c r="V380" i="1" s="1"/>
  <c r="V381" i="1" a="1"/>
  <c r="V381" i="1" s="1"/>
  <c r="V382" i="1" a="1"/>
  <c r="V382" i="1"/>
  <c r="V383" i="1" a="1"/>
  <c r="V383" i="1" s="1"/>
  <c r="V384" i="1" a="1"/>
  <c r="V384" i="1" s="1"/>
  <c r="V385" i="1" a="1"/>
  <c r="V385" i="1" s="1"/>
  <c r="V386" i="1" a="1"/>
  <c r="V386" i="1" s="1"/>
  <c r="V387" i="1" a="1"/>
  <c r="V387" i="1"/>
  <c r="V388" i="1" a="1"/>
  <c r="V388" i="1" s="1"/>
  <c r="V389" i="1" a="1"/>
  <c r="V389" i="1" s="1"/>
  <c r="V390" i="1" a="1"/>
  <c r="V390" i="1" s="1"/>
  <c r="V391" i="1" a="1"/>
  <c r="V391" i="1"/>
  <c r="V392" i="1" a="1"/>
  <c r="V392" i="1" s="1"/>
  <c r="V393" i="1" a="1"/>
  <c r="V393" i="1" s="1"/>
  <c r="V394" i="1" a="1"/>
  <c r="V394" i="1"/>
  <c r="V395" i="1" a="1"/>
  <c r="V395" i="1" s="1"/>
  <c r="V396" i="1" a="1"/>
  <c r="V396" i="1" s="1"/>
  <c r="V397" i="1" a="1"/>
  <c r="V397" i="1"/>
  <c r="V398" i="1" a="1"/>
  <c r="V398" i="1" s="1"/>
  <c r="V399" i="1" a="1"/>
  <c r="V399" i="1" s="1"/>
  <c r="V400" i="1" a="1"/>
  <c r="V400" i="1"/>
  <c r="V401" i="1" a="1"/>
  <c r="V401" i="1" s="1"/>
  <c r="V402" i="1" a="1"/>
  <c r="V402" i="1" s="1"/>
  <c r="V403" i="1" a="1"/>
  <c r="V403" i="1" s="1"/>
  <c r="V404" i="1" a="1"/>
  <c r="V404" i="1"/>
  <c r="V405" i="1" a="1"/>
  <c r="V405" i="1" s="1"/>
  <c r="V406" i="1" a="1"/>
  <c r="V406" i="1" s="1"/>
  <c r="V407" i="1" a="1"/>
  <c r="V407" i="1" s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/>
  <c r="V415" i="1" a="1"/>
  <c r="V415" i="1" s="1"/>
  <c r="V416" i="1" a="1"/>
  <c r="V416" i="1" s="1"/>
  <c r="V417" i="1" a="1"/>
  <c r="V417" i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/>
  <c r="V439" i="1" a="1"/>
  <c r="V439" i="1" s="1"/>
  <c r="V440" i="1" a="1"/>
  <c r="V440" i="1"/>
  <c r="V441" i="1" a="1"/>
  <c r="V441" i="1"/>
  <c r="V442" i="1" a="1"/>
  <c r="V442" i="1" s="1"/>
  <c r="V443" i="1" a="1"/>
  <c r="V443" i="1" s="1"/>
  <c r="V444" i="1" a="1"/>
  <c r="V444" i="1" s="1"/>
  <c r="V445" i="1" a="1"/>
  <c r="V445" i="1" s="1"/>
  <c r="V446" i="1" a="1"/>
  <c r="V446" i="1"/>
  <c r="V447" i="1" a="1"/>
  <c r="V447" i="1" s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/>
  <c r="V455" i="1" a="1"/>
  <c r="V455" i="1" s="1"/>
  <c r="V456" i="1" a="1"/>
  <c r="V456" i="1" s="1"/>
  <c r="V457" i="1" a="1"/>
  <c r="V457" i="1"/>
  <c r="V458" i="1" a="1"/>
  <c r="V458" i="1" s="1"/>
  <c r="V459" i="1" a="1"/>
  <c r="V459" i="1" s="1"/>
  <c r="V460" i="1" a="1"/>
  <c r="V460" i="1" s="1"/>
  <c r="V461" i="1" a="1"/>
  <c r="V461" i="1" s="1"/>
  <c r="V462" i="1" a="1"/>
  <c r="V462" i="1"/>
  <c r="V463" i="1" a="1"/>
  <c r="V463" i="1" s="1"/>
  <c r="V464" i="1" a="1"/>
  <c r="V464" i="1" s="1"/>
  <c r="V465" i="1" a="1"/>
  <c r="V465" i="1" s="1"/>
  <c r="V466" i="1" a="1"/>
  <c r="V466" i="1"/>
  <c r="V467" i="1" a="1"/>
  <c r="V467" i="1" s="1"/>
  <c r="V468" i="1" a="1"/>
  <c r="V468" i="1" s="1"/>
  <c r="V469" i="1" a="1"/>
  <c r="V469" i="1" s="1"/>
  <c r="V470" i="1" a="1"/>
  <c r="V470" i="1" s="1"/>
  <c r="V471" i="1" a="1"/>
  <c r="V471" i="1" s="1"/>
  <c r="V472" i="1" a="1"/>
  <c r="V472" i="1"/>
  <c r="V473" i="1" a="1"/>
  <c r="V473" i="1" s="1"/>
  <c r="V474" i="1" a="1"/>
  <c r="V474" i="1"/>
  <c r="V475" i="1" a="1"/>
  <c r="V475" i="1"/>
  <c r="V476" i="1" a="1"/>
  <c r="V476" i="1" s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/>
  <c r="V483" i="1" a="1"/>
  <c r="V483" i="1" s="1"/>
  <c r="V484" i="1" a="1"/>
  <c r="V484" i="1" s="1"/>
  <c r="V485" i="1" a="1"/>
  <c r="V485" i="1" s="1"/>
  <c r="V486" i="1" a="1"/>
  <c r="V486" i="1" s="1"/>
  <c r="V487" i="1" a="1"/>
  <c r="V487" i="1"/>
  <c r="V488" i="1" a="1"/>
  <c r="V488" i="1" s="1"/>
  <c r="V489" i="1" a="1"/>
  <c r="V489" i="1"/>
  <c r="V490" i="1" a="1"/>
  <c r="V490" i="1" s="1"/>
  <c r="V491" i="1" a="1"/>
  <c r="V491" i="1" s="1"/>
  <c r="V492" i="1" a="1"/>
  <c r="V492" i="1"/>
  <c r="V493" i="1" a="1"/>
  <c r="V493" i="1" s="1"/>
  <c r="V494" i="1" a="1"/>
  <c r="V494" i="1" s="1"/>
  <c r="V495" i="1" a="1"/>
  <c r="V495" i="1" s="1"/>
  <c r="V496" i="1" a="1"/>
  <c r="V496" i="1"/>
  <c r="V497" i="1" a="1"/>
  <c r="V497" i="1" s="1"/>
  <c r="V498" i="1" a="1"/>
  <c r="V498" i="1" s="1"/>
  <c r="V499" i="1" a="1"/>
  <c r="V499" i="1" s="1"/>
  <c r="V500" i="1" a="1"/>
  <c r="V500" i="1"/>
  <c r="V501" i="1" a="1"/>
  <c r="V501" i="1" s="1"/>
  <c r="V502" i="1" a="1"/>
  <c r="V502" i="1" s="1"/>
  <c r="V503" i="1" a="1"/>
  <c r="V503" i="1" s="1"/>
  <c r="V504" i="1" a="1"/>
  <c r="V504" i="1" s="1"/>
  <c r="V505" i="1" a="1"/>
  <c r="V505" i="1"/>
  <c r="V506" i="1" a="1"/>
  <c r="V506" i="1" s="1"/>
  <c r="V507" i="1" a="1"/>
  <c r="V507" i="1" s="1"/>
  <c r="V508" i="1" a="1"/>
  <c r="V508" i="1" s="1"/>
  <c r="V509" i="1" a="1"/>
  <c r="V509" i="1" s="1"/>
  <c r="V510" i="1" a="1"/>
  <c r="V510" i="1" s="1"/>
  <c r="V511" i="1" a="1"/>
  <c r="V511" i="1" s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/>
  <c r="V519" i="1" a="1"/>
  <c r="V519" i="1" s="1"/>
  <c r="V520" i="1" a="1"/>
  <c r="V520" i="1" s="1"/>
  <c r="V521" i="1" a="1"/>
  <c r="V521" i="1" s="1"/>
  <c r="V522" i="1" a="1"/>
  <c r="V522" i="1" s="1"/>
  <c r="V523" i="1" a="1"/>
  <c r="V523" i="1"/>
  <c r="V524" i="1" a="1"/>
  <c r="V524" i="1" s="1"/>
  <c r="V525" i="1" a="1"/>
  <c r="V525" i="1" s="1"/>
  <c r="V526" i="1" a="1"/>
  <c r="V526" i="1" s="1"/>
  <c r="V527" i="1" a="1"/>
  <c r="V527" i="1" s="1"/>
  <c r="V528" i="1" a="1"/>
  <c r="V528" i="1"/>
  <c r="V529" i="1" a="1"/>
  <c r="V529" i="1" s="1"/>
  <c r="V530" i="1" a="1"/>
  <c r="V530" i="1" s="1"/>
  <c r="V531" i="1" a="1"/>
  <c r="V531" i="1"/>
  <c r="V532" i="1" a="1"/>
  <c r="V532" i="1" s="1"/>
  <c r="V533" i="1" a="1"/>
  <c r="V533" i="1" s="1"/>
  <c r="V534" i="1" a="1"/>
  <c r="V534" i="1"/>
  <c r="V535" i="1" a="1"/>
  <c r="V535" i="1" s="1"/>
  <c r="V536" i="1" a="1"/>
  <c r="V536" i="1" s="1"/>
  <c r="V537" i="1" a="1"/>
  <c r="V537" i="1" s="1"/>
  <c r="V538" i="1" a="1"/>
  <c r="V538" i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/>
  <c r="V545" i="1" a="1"/>
  <c r="V545" i="1" s="1"/>
  <c r="V546" i="1" a="1"/>
  <c r="V546" i="1"/>
  <c r="V547" i="1" a="1"/>
  <c r="V547" i="1" s="1"/>
  <c r="V548" i="1" a="1"/>
  <c r="V548" i="1" s="1"/>
  <c r="V549" i="1" a="1"/>
  <c r="V549" i="1" s="1"/>
  <c r="V550" i="1" a="1"/>
  <c r="V550" i="1" s="1"/>
  <c r="V551" i="1" a="1"/>
  <c r="V551" i="1" s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 s="1"/>
  <c r="V570" i="1" a="1"/>
  <c r="V570" i="1" s="1"/>
  <c r="V571" i="1" a="1"/>
  <c r="V571" i="1"/>
  <c r="V572" i="1" a="1"/>
  <c r="V572" i="1" s="1"/>
  <c r="V573" i="1" a="1"/>
  <c r="V573" i="1" s="1"/>
  <c r="V574" i="1" a="1"/>
  <c r="V574" i="1" s="1"/>
  <c r="V575" i="1" a="1"/>
  <c r="V575" i="1" s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/>
  <c r="V586" i="1" a="1"/>
  <c r="V586" i="1"/>
  <c r="V587" i="1" a="1"/>
  <c r="V587" i="1" s="1"/>
  <c r="V588" i="1" a="1"/>
  <c r="V588" i="1" s="1"/>
  <c r="V589" i="1" a="1"/>
  <c r="V589" i="1" s="1"/>
  <c r="V590" i="1" a="1"/>
  <c r="V590" i="1" s="1"/>
  <c r="V591" i="1" a="1"/>
  <c r="V591" i="1" s="1"/>
  <c r="V592" i="1" a="1"/>
  <c r="V592" i="1" s="1"/>
  <c r="V593" i="1" a="1"/>
  <c r="V593" i="1" s="1"/>
  <c r="V594" i="1" a="1"/>
  <c r="V594" i="1" s="1"/>
  <c r="V595" i="1" a="1"/>
  <c r="V595" i="1"/>
  <c r="V596" i="1" a="1"/>
  <c r="V596" i="1" s="1"/>
  <c r="V597" i="1" a="1"/>
  <c r="V597" i="1" s="1"/>
  <c r="V598" i="1" a="1"/>
  <c r="V598" i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 s="1"/>
  <c r="V608" i="1" a="1"/>
  <c r="V608" i="1"/>
  <c r="V609" i="1" a="1"/>
  <c r="V609" i="1" s="1"/>
  <c r="V610" i="1" a="1"/>
  <c r="V610" i="1" s="1"/>
  <c r="V611" i="1" a="1"/>
  <c r="V611" i="1" s="1"/>
  <c r="V612" i="1" a="1"/>
  <c r="V612" i="1" s="1"/>
  <c r="V613" i="1" a="1"/>
  <c r="V613" i="1" s="1"/>
  <c r="V614" i="1" a="1"/>
  <c r="V614" i="1"/>
  <c r="V615" i="1" a="1"/>
  <c r="V615" i="1" s="1"/>
  <c r="V616" i="1" a="1"/>
  <c r="V616" i="1" s="1"/>
  <c r="V617" i="1" a="1"/>
  <c r="V617" i="1" s="1"/>
  <c r="V618" i="1" a="1"/>
  <c r="V618" i="1" s="1"/>
  <c r="V619" i="1" a="1"/>
  <c r="V619" i="1" s="1"/>
  <c r="V620" i="1" a="1"/>
  <c r="V620" i="1"/>
  <c r="V621" i="1" a="1"/>
  <c r="V621" i="1"/>
  <c r="V622" i="1" a="1"/>
  <c r="V622" i="1" s="1"/>
  <c r="V623" i="1" a="1"/>
  <c r="V623" i="1" s="1"/>
  <c r="V624" i="1" a="1"/>
  <c r="V624" i="1" s="1"/>
  <c r="V625" i="1" a="1"/>
  <c r="V625" i="1" s="1"/>
  <c r="V626" i="1" a="1"/>
  <c r="V626" i="1"/>
  <c r="V627" i="1" a="1"/>
  <c r="V627" i="1"/>
  <c r="V628" i="1" a="1"/>
  <c r="V628" i="1" s="1"/>
  <c r="V629" i="1" a="1"/>
  <c r="V629" i="1" s="1"/>
  <c r="V630" i="1" a="1"/>
  <c r="V630" i="1"/>
  <c r="V631" i="1" a="1"/>
  <c r="V631" i="1" s="1"/>
  <c r="V632" i="1" a="1"/>
  <c r="V632" i="1" s="1"/>
  <c r="V633" i="1" a="1"/>
  <c r="V633" i="1" s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/>
  <c r="V648" i="1" a="1"/>
  <c r="V648" i="1" s="1"/>
  <c r="V649" i="1" a="1"/>
  <c r="V649" i="1" s="1"/>
  <c r="V650" i="1" a="1"/>
  <c r="V650" i="1"/>
  <c r="V651" i="1" a="1"/>
  <c r="V651" i="1" s="1"/>
  <c r="V652" i="1" a="1"/>
  <c r="V652" i="1" s="1"/>
  <c r="V653" i="1" a="1"/>
  <c r="V653" i="1" s="1"/>
  <c r="V654" i="1" a="1"/>
  <c r="V654" i="1" s="1"/>
  <c r="V655" i="1" a="1"/>
  <c r="V655" i="1" s="1"/>
  <c r="V656" i="1" a="1"/>
  <c r="V656" i="1" s="1"/>
  <c r="V657" i="1" a="1"/>
  <c r="V657" i="1" s="1"/>
  <c r="V658" i="1" a="1"/>
  <c r="V658" i="1"/>
  <c r="V659" i="1" a="1"/>
  <c r="V659" i="1" s="1"/>
  <c r="V660" i="1" a="1"/>
  <c r="V660" i="1" s="1"/>
  <c r="V661" i="1" a="1"/>
  <c r="V661" i="1" s="1"/>
  <c r="V662" i="1" a="1"/>
  <c r="V662" i="1" s="1"/>
  <c r="V663" i="1" a="1"/>
  <c r="V663" i="1"/>
  <c r="V664" i="1" a="1"/>
  <c r="V664" i="1" s="1"/>
  <c r="V665" i="1" a="1"/>
  <c r="V665" i="1"/>
  <c r="V666" i="1" a="1"/>
  <c r="V666" i="1" s="1"/>
  <c r="V667" i="1" a="1"/>
  <c r="V667" i="1" s="1"/>
  <c r="V668" i="1" a="1"/>
  <c r="V668" i="1" s="1"/>
  <c r="V669" i="1" a="1"/>
  <c r="V669" i="1" s="1"/>
  <c r="V670" i="1" a="1"/>
  <c r="V670" i="1" s="1"/>
  <c r="V671" i="1" a="1"/>
  <c r="V671" i="1" s="1"/>
  <c r="V672" i="1" a="1"/>
  <c r="V672" i="1" s="1"/>
  <c r="V673" i="1" a="1"/>
  <c r="V673" i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/>
  <c r="V682" i="1" a="1"/>
  <c r="V682" i="1" s="1"/>
  <c r="V683" i="1" a="1"/>
  <c r="V683" i="1"/>
  <c r="V684" i="1" a="1"/>
  <c r="V684" i="1" s="1"/>
  <c r="V685" i="1" a="1"/>
  <c r="V685" i="1" s="1"/>
  <c r="V686" i="1" a="1"/>
  <c r="V686" i="1" s="1"/>
  <c r="V687" i="1" a="1"/>
  <c r="V687" i="1" s="1"/>
  <c r="V688" i="1" a="1"/>
  <c r="V688" i="1"/>
  <c r="V689" i="1" a="1"/>
  <c r="V689" i="1"/>
  <c r="V690" i="1" a="1"/>
  <c r="V690" i="1" s="1"/>
  <c r="V691" i="1" a="1"/>
  <c r="V691" i="1"/>
  <c r="V692" i="1" a="1"/>
  <c r="V692" i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/>
  <c r="V700" i="1" a="1"/>
  <c r="V700" i="1" s="1"/>
  <c r="V701" i="1" a="1"/>
  <c r="V701" i="1" s="1"/>
  <c r="V702" i="1" a="1"/>
  <c r="V702" i="1" s="1"/>
  <c r="V703" i="1" a="1"/>
  <c r="V703" i="1" s="1"/>
  <c r="V704" i="1" a="1"/>
  <c r="V704" i="1"/>
  <c r="V705" i="1" a="1"/>
  <c r="V705" i="1" s="1"/>
  <c r="V706" i="1" a="1"/>
  <c r="V706" i="1" s="1"/>
  <c r="V707" i="1" a="1"/>
  <c r="V707" i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/>
  <c r="V717" i="1" a="1"/>
  <c r="V717" i="1"/>
  <c r="V718" i="1" a="1"/>
  <c r="V718" i="1" s="1"/>
  <c r="V719" i="1" a="1"/>
  <c r="V719" i="1" s="1"/>
  <c r="V720" i="1" a="1"/>
  <c r="V720" i="1" s="1"/>
  <c r="V721" i="1" a="1"/>
  <c r="V721" i="1"/>
  <c r="V722" i="1" a="1"/>
  <c r="V722" i="1"/>
  <c r="V723" i="1" a="1"/>
  <c r="V723" i="1" s="1"/>
  <c r="V724" i="1" a="1"/>
  <c r="V724" i="1" s="1"/>
  <c r="V725" i="1" a="1"/>
  <c r="V725" i="1"/>
  <c r="V726" i="1" a="1"/>
  <c r="V726" i="1" s="1"/>
  <c r="V727" i="1" a="1"/>
  <c r="V727" i="1" s="1"/>
  <c r="V728" i="1" a="1"/>
  <c r="V728" i="1" s="1"/>
  <c r="V729" i="1" a="1"/>
  <c r="V729" i="1"/>
  <c r="V730" i="1" a="1"/>
  <c r="V730" i="1"/>
  <c r="V731" i="1" a="1"/>
  <c r="V731" i="1" s="1"/>
  <c r="V732" i="1" a="1"/>
  <c r="V732" i="1" s="1"/>
  <c r="V733" i="1" a="1"/>
  <c r="V733" i="1" s="1"/>
  <c r="V734" i="1" a="1"/>
  <c r="V734" i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 s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/>
  <c r="V748" i="1" a="1"/>
  <c r="V748" i="1"/>
  <c r="V749" i="1" a="1"/>
  <c r="V749" i="1" s="1"/>
  <c r="V750" i="1" a="1"/>
  <c r="V750" i="1" s="1"/>
  <c r="V751" i="1" a="1"/>
  <c r="V751" i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/>
  <c r="V758" i="1" a="1"/>
  <c r="V758" i="1"/>
  <c r="V759" i="1" a="1"/>
  <c r="V759" i="1" s="1"/>
  <c r="V760" i="1" a="1"/>
  <c r="V760" i="1" s="1"/>
  <c r="V761" i="1" a="1"/>
  <c r="V761" i="1" s="1"/>
  <c r="V762" i="1" a="1"/>
  <c r="V762" i="1" s="1"/>
  <c r="V763" i="1" a="1"/>
  <c r="V763" i="1"/>
  <c r="V764" i="1" a="1"/>
  <c r="V764" i="1"/>
  <c r="V765" i="1" a="1"/>
  <c r="V765" i="1" s="1"/>
  <c r="V766" i="1" a="1"/>
  <c r="V766" i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/>
  <c r="V774" i="1" a="1"/>
  <c r="V774" i="1" s="1"/>
  <c r="V775" i="1" a="1"/>
  <c r="V775" i="1" s="1"/>
  <c r="V776" i="1" a="1"/>
  <c r="V776" i="1"/>
  <c r="V777" i="1" a="1"/>
  <c r="V777" i="1"/>
  <c r="V778" i="1" a="1"/>
  <c r="V778" i="1" s="1"/>
  <c r="V779" i="1" a="1"/>
  <c r="V779" i="1" s="1"/>
  <c r="V780" i="1" a="1"/>
  <c r="V780" i="1" s="1"/>
  <c r="V781" i="1" a="1"/>
  <c r="V781" i="1"/>
  <c r="V782" i="1" a="1"/>
  <c r="V782" i="1" s="1"/>
  <c r="V783" i="1" a="1"/>
  <c r="V783" i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/>
  <c r="V795" i="1" a="1"/>
  <c r="V795" i="1" s="1"/>
  <c r="V796" i="1" a="1"/>
  <c r="V796" i="1" s="1"/>
  <c r="V797" i="1" a="1"/>
  <c r="V797" i="1"/>
  <c r="V798" i="1" a="1"/>
  <c r="V798" i="1" s="1"/>
  <c r="V799" i="1" a="1"/>
  <c r="V799" i="1"/>
  <c r="V800" i="1" a="1"/>
  <c r="V800" i="1" s="1"/>
  <c r="V801" i="1" a="1"/>
  <c r="V801" i="1" s="1"/>
  <c r="V802" i="1" a="1"/>
  <c r="V802" i="1"/>
  <c r="V803" i="1" a="1"/>
  <c r="V803" i="1" s="1"/>
  <c r="V804" i="1" a="1"/>
  <c r="V804" i="1" s="1"/>
  <c r="V805" i="1" a="1"/>
  <c r="V805" i="1" s="1"/>
  <c r="V806" i="1" a="1"/>
  <c r="V806" i="1"/>
  <c r="V807" i="1" a="1"/>
  <c r="V807" i="1"/>
  <c r="V808" i="1" a="1"/>
  <c r="V808" i="1" s="1"/>
  <c r="V809" i="1" a="1"/>
  <c r="V809" i="1" s="1"/>
  <c r="V810" i="1" a="1"/>
  <c r="V810" i="1" s="1"/>
  <c r="V811" i="1" a="1"/>
  <c r="V811" i="1" s="1"/>
  <c r="V812" i="1" a="1"/>
  <c r="V812" i="1"/>
  <c r="V813" i="1" a="1"/>
  <c r="V813" i="1" s="1"/>
  <c r="V814" i="1" a="1"/>
  <c r="V814" i="1" s="1"/>
  <c r="V815" i="1" a="1"/>
  <c r="V815" i="1" s="1"/>
  <c r="V816" i="1" a="1"/>
  <c r="V816" i="1" s="1"/>
  <c r="V817" i="1" a="1"/>
  <c r="V817" i="1" s="1"/>
  <c r="V818" i="1" a="1"/>
  <c r="V818" i="1" s="1"/>
  <c r="V819" i="1" a="1"/>
  <c r="V819" i="1" s="1"/>
  <c r="V820" i="1" a="1"/>
  <c r="V820" i="1" s="1"/>
  <c r="V821" i="1" a="1"/>
  <c r="V821" i="1" s="1"/>
  <c r="V822" i="1" a="1"/>
  <c r="V822" i="1" s="1"/>
  <c r="V823" i="1" a="1"/>
  <c r="V823" i="1" s="1"/>
  <c r="V824" i="1" a="1"/>
  <c r="V824" i="1" s="1"/>
  <c r="V825" i="1" a="1"/>
  <c r="V825" i="1"/>
  <c r="V826" i="1" a="1"/>
  <c r="V826" i="1" s="1"/>
  <c r="V827" i="1" a="1"/>
  <c r="V827" i="1" s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/>
  <c r="V836" i="1" a="1"/>
  <c r="V836" i="1" s="1"/>
  <c r="V837" i="1" a="1"/>
  <c r="V837" i="1" s="1"/>
  <c r="V838" i="1" a="1"/>
  <c r="V838" i="1" s="1"/>
  <c r="V839" i="1" a="1"/>
  <c r="V839" i="1" s="1"/>
  <c r="V840" i="1" a="1"/>
  <c r="V840" i="1" s="1"/>
  <c r="V841" i="1" a="1"/>
  <c r="V841" i="1" s="1"/>
  <c r="V842" i="1" a="1"/>
  <c r="V842" i="1" s="1"/>
  <c r="V843" i="1" a="1"/>
  <c r="V843" i="1"/>
  <c r="V844" i="1" a="1"/>
  <c r="V844" i="1" s="1"/>
  <c r="V845" i="1" a="1"/>
  <c r="V845" i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/>
  <c r="V852" i="1" a="1"/>
  <c r="V852" i="1" s="1"/>
  <c r="V853" i="1" a="1"/>
  <c r="V853" i="1"/>
  <c r="V854" i="1" a="1"/>
  <c r="V854" i="1" s="1"/>
  <c r="V855" i="1" a="1"/>
  <c r="V855" i="1" s="1"/>
  <c r="V856" i="1" a="1"/>
  <c r="V856" i="1" s="1"/>
  <c r="V857" i="1" a="1"/>
  <c r="V857" i="1" s="1"/>
  <c r="V858" i="1" a="1"/>
  <c r="V858" i="1" s="1"/>
  <c r="V859" i="1" a="1"/>
  <c r="V859" i="1" s="1"/>
  <c r="V860" i="1" a="1"/>
  <c r="V860" i="1" s="1"/>
  <c r="V861" i="1" a="1"/>
  <c r="V861" i="1"/>
  <c r="V862" i="1" a="1"/>
  <c r="V862" i="1"/>
  <c r="V863" i="1" a="1"/>
  <c r="V863" i="1" s="1"/>
  <c r="V864" i="1" a="1"/>
  <c r="V864" i="1" s="1"/>
  <c r="V865" i="1" a="1"/>
  <c r="V865" i="1" s="1"/>
  <c r="V866" i="1" a="1"/>
  <c r="V866" i="1" s="1"/>
  <c r="V867" i="1" a="1"/>
  <c r="V867" i="1" s="1"/>
  <c r="V868" i="1" a="1"/>
  <c r="V868" i="1" s="1"/>
  <c r="V869" i="1" a="1"/>
  <c r="V869" i="1" s="1"/>
  <c r="V870" i="1" a="1"/>
  <c r="V870" i="1" s="1"/>
  <c r="V871" i="1" a="1"/>
  <c r="V871" i="1" s="1"/>
  <c r="V872" i="1" a="1"/>
  <c r="V872" i="1" s="1"/>
  <c r="V873" i="1" a="1"/>
  <c r="V873" i="1" s="1"/>
  <c r="V874" i="1" a="1"/>
  <c r="V874" i="1"/>
  <c r="V875" i="1" a="1"/>
  <c r="V875" i="1"/>
  <c r="V876" i="1" a="1"/>
  <c r="V876" i="1" s="1"/>
  <c r="V877" i="1" a="1"/>
  <c r="V877" i="1" s="1"/>
  <c r="V878" i="1" a="1"/>
  <c r="V878" i="1"/>
  <c r="V879" i="1" a="1"/>
  <c r="V879" i="1" s="1"/>
  <c r="V880" i="1" a="1"/>
  <c r="V880" i="1" s="1"/>
  <c r="V881" i="1" a="1"/>
  <c r="V881" i="1" s="1"/>
  <c r="V882" i="1" a="1"/>
  <c r="V882" i="1" s="1"/>
  <c r="V883" i="1" a="1"/>
  <c r="V883" i="1" s="1"/>
  <c r="V884" i="1" a="1"/>
  <c r="V884" i="1" s="1"/>
  <c r="V885" i="1" a="1"/>
  <c r="V885" i="1" s="1"/>
  <c r="V886" i="1" a="1"/>
  <c r="V886" i="1" s="1"/>
  <c r="V887" i="1" a="1"/>
  <c r="V887" i="1"/>
  <c r="V888" i="1" a="1"/>
  <c r="V888" i="1" s="1"/>
  <c r="V889" i="1" a="1"/>
  <c r="V889" i="1" s="1"/>
  <c r="V890" i="1" a="1"/>
  <c r="V890" i="1" s="1"/>
  <c r="V891" i="1" a="1"/>
  <c r="V891" i="1" s="1"/>
  <c r="V892" i="1" a="1"/>
  <c r="V892" i="1"/>
  <c r="V893" i="1" a="1"/>
  <c r="V893" i="1" s="1"/>
  <c r="V894" i="1" a="1"/>
  <c r="V894" i="1" s="1"/>
  <c r="V895" i="1" a="1"/>
  <c r="V895" i="1"/>
  <c r="V896" i="1" a="1"/>
  <c r="V896" i="1" s="1"/>
  <c r="V897" i="1" a="1"/>
  <c r="V897" i="1"/>
  <c r="V898" i="1" a="1"/>
  <c r="V898" i="1" s="1"/>
  <c r="V899" i="1" a="1"/>
  <c r="V899" i="1" s="1"/>
  <c r="V900" i="1" a="1"/>
  <c r="V900" i="1" s="1"/>
  <c r="V901" i="1" a="1"/>
  <c r="V901" i="1"/>
  <c r="V902" i="1" a="1"/>
  <c r="V902" i="1" s="1"/>
  <c r="V903" i="1" a="1"/>
  <c r="V903" i="1" s="1"/>
  <c r="V904" i="1" a="1"/>
  <c r="V904" i="1"/>
  <c r="V905" i="1" a="1"/>
  <c r="V905" i="1"/>
  <c r="V906" i="1" a="1"/>
  <c r="V906" i="1" s="1"/>
  <c r="V907" i="1" a="1"/>
  <c r="V907" i="1" s="1"/>
  <c r="V908" i="1" a="1"/>
  <c r="V908" i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/>
  <c r="V916" i="1" a="1"/>
  <c r="V916" i="1" s="1"/>
  <c r="V917" i="1" a="1"/>
  <c r="V917" i="1" s="1"/>
  <c r="V918" i="1" a="1"/>
  <c r="V918" i="1" s="1"/>
  <c r="V919" i="1" a="1"/>
  <c r="V919" i="1" s="1"/>
  <c r="V920" i="1" a="1"/>
  <c r="V920" i="1" s="1"/>
  <c r="V921" i="1" a="1"/>
  <c r="V921" i="1" s="1"/>
  <c r="V922" i="1" a="1"/>
  <c r="V922" i="1" s="1"/>
  <c r="V923" i="1" a="1"/>
  <c r="V923" i="1"/>
  <c r="V924" i="1" a="1"/>
  <c r="V924" i="1" s="1"/>
  <c r="V925" i="1" a="1"/>
  <c r="V925" i="1"/>
  <c r="V926" i="1" a="1"/>
  <c r="V926" i="1" s="1"/>
  <c r="V927" i="1" a="1"/>
  <c r="V927" i="1" s="1"/>
  <c r="V928" i="1" a="1"/>
  <c r="V928" i="1"/>
  <c r="V929" i="1" a="1"/>
  <c r="V929" i="1" s="1"/>
  <c r="V930" i="1" a="1"/>
  <c r="V930" i="1" s="1"/>
  <c r="V931" i="1" a="1"/>
  <c r="V931" i="1" s="1"/>
  <c r="V932" i="1" a="1"/>
  <c r="V932" i="1"/>
  <c r="V933" i="1" a="1"/>
  <c r="V933" i="1"/>
  <c r="V934" i="1" a="1"/>
  <c r="V934" i="1" s="1"/>
  <c r="V935" i="1" a="1"/>
  <c r="V935" i="1" s="1"/>
  <c r="V936" i="1" a="1"/>
  <c r="V936" i="1" s="1"/>
  <c r="V937" i="1" a="1"/>
  <c r="V937" i="1" s="1"/>
  <c r="V938" i="1" a="1"/>
  <c r="V938" i="1"/>
  <c r="V939" i="1" a="1"/>
  <c r="V939" i="1" s="1"/>
  <c r="V940" i="1" a="1"/>
  <c r="V940" i="1" s="1"/>
  <c r="V941" i="1" a="1"/>
  <c r="V941" i="1"/>
  <c r="V942" i="1" a="1"/>
  <c r="V942" i="1" s="1"/>
  <c r="V943" i="1" a="1"/>
  <c r="V943" i="1"/>
  <c r="V944" i="1" a="1"/>
  <c r="V944" i="1" s="1"/>
  <c r="V945" i="1" a="1"/>
  <c r="V945" i="1" s="1"/>
  <c r="V946" i="1" a="1"/>
  <c r="V946" i="1"/>
  <c r="V947" i="1" a="1"/>
  <c r="V947" i="1" s="1"/>
  <c r="V948" i="1" a="1"/>
  <c r="V948" i="1" s="1"/>
  <c r="V949" i="1" a="1"/>
  <c r="V949" i="1" s="1"/>
  <c r="V950" i="1" a="1"/>
  <c r="V950" i="1"/>
  <c r="V951" i="1" a="1"/>
  <c r="V951" i="1"/>
  <c r="V952" i="1" a="1"/>
  <c r="V952" i="1" s="1"/>
  <c r="V953" i="1" a="1"/>
  <c r="V953" i="1" s="1"/>
  <c r="V954" i="1" a="1"/>
  <c r="V954" i="1" s="1"/>
  <c r="V955" i="1" a="1"/>
  <c r="V955" i="1" s="1"/>
  <c r="V956" i="1" a="1"/>
  <c r="V956" i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/>
  <c r="V964" i="1" a="1"/>
  <c r="V964" i="1" s="1"/>
  <c r="V965" i="1" a="1"/>
  <c r="V965" i="1" s="1"/>
  <c r="V966" i="1" a="1"/>
  <c r="V966" i="1" s="1"/>
  <c r="V967" i="1" a="1"/>
  <c r="V967" i="1"/>
  <c r="V968" i="1" a="1"/>
  <c r="V968" i="1" s="1"/>
  <c r="V969" i="1" a="1"/>
  <c r="V969" i="1"/>
  <c r="V970" i="1" a="1"/>
  <c r="V970" i="1" s="1"/>
  <c r="V971" i="1" a="1"/>
  <c r="V971" i="1" s="1"/>
  <c r="V972" i="1" a="1"/>
  <c r="V972" i="1" s="1"/>
  <c r="V973" i="1" a="1"/>
  <c r="V973" i="1" s="1"/>
  <c r="V974" i="1" a="1"/>
  <c r="V974" i="1" s="1"/>
  <c r="V975" i="1" a="1"/>
  <c r="V975" i="1" s="1"/>
  <c r="V976" i="1" a="1"/>
  <c r="V976" i="1" s="1"/>
  <c r="V977" i="1" a="1"/>
  <c r="V977" i="1"/>
  <c r="V978" i="1" a="1"/>
  <c r="V978" i="1" s="1"/>
  <c r="V979" i="1" a="1"/>
  <c r="V979" i="1" s="1"/>
  <c r="V980" i="1" a="1"/>
  <c r="V980" i="1" s="1"/>
  <c r="V981" i="1" a="1"/>
  <c r="V981" i="1" s="1"/>
  <c r="V982" i="1" a="1"/>
  <c r="V982" i="1"/>
  <c r="V983" i="1" a="1"/>
  <c r="V983" i="1" s="1"/>
  <c r="V984" i="1" a="1"/>
  <c r="V984" i="1" s="1"/>
  <c r="V985" i="1" a="1"/>
  <c r="V985" i="1" s="1"/>
  <c r="V986" i="1" a="1"/>
  <c r="V986" i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/>
  <c r="V993" i="1" a="1"/>
  <c r="V993" i="1"/>
  <c r="V994" i="1" a="1"/>
  <c r="V994" i="1" s="1"/>
  <c r="V995" i="1" a="1"/>
  <c r="V995" i="1"/>
  <c r="V996" i="1" a="1"/>
  <c r="V996" i="1" s="1"/>
  <c r="V997" i="1" a="1"/>
  <c r="V997" i="1" s="1"/>
  <c r="V998" i="1" a="1"/>
  <c r="V998" i="1" s="1"/>
  <c r="V999" i="1" a="1"/>
  <c r="V999" i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/>
  <c r="V1010" i="1" a="1"/>
  <c r="V1010" i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/>
  <c r="V1016" i="1" a="1"/>
  <c r="V1016" i="1"/>
  <c r="V1017" i="1" a="1"/>
  <c r="V1017" i="1" s="1"/>
  <c r="V1018" i="1" a="1"/>
  <c r="V1018" i="1"/>
  <c r="V1019" i="1" a="1"/>
  <c r="V1019" i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/>
  <c r="V1030" i="1" a="1"/>
  <c r="V1030" i="1" s="1"/>
  <c r="V1031" i="1" a="1"/>
  <c r="V1031" i="1" s="1"/>
  <c r="V1032" i="1" a="1"/>
  <c r="V1032" i="1" s="1"/>
  <c r="V1033" i="1" a="1"/>
  <c r="V1033" i="1"/>
  <c r="V1034" i="1" a="1"/>
  <c r="V1034" i="1" s="1"/>
  <c r="V1035" i="1" a="1"/>
  <c r="V1035" i="1"/>
  <c r="V1036" i="1" a="1"/>
  <c r="V1036" i="1" s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/>
  <c r="V1049" i="1" a="1"/>
  <c r="V1049" i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 s="1"/>
  <c r="V1058" i="1" a="1"/>
  <c r="V1058" i="1" s="1"/>
  <c r="V1059" i="1" a="1"/>
  <c r="V1059" i="1" s="1"/>
  <c r="V1060" i="1" a="1"/>
  <c r="V1060" i="1" s="1"/>
  <c r="V1061" i="1" a="1"/>
  <c r="V1061" i="1"/>
  <c r="V1062" i="1" a="1"/>
  <c r="V1062" i="1" s="1"/>
  <c r="V1063" i="1" a="1"/>
  <c r="V1063" i="1"/>
  <c r="V1064" i="1" a="1"/>
  <c r="V1064" i="1"/>
  <c r="V1065" i="1" a="1"/>
  <c r="V1065" i="1" s="1"/>
  <c r="V1066" i="1" a="1"/>
  <c r="V1066" i="1" s="1"/>
  <c r="V1067" i="1" a="1"/>
  <c r="V1067" i="1" s="1"/>
  <c r="V1068" i="1" a="1"/>
  <c r="V1068" i="1" s="1"/>
  <c r="V1069" i="1" a="1"/>
  <c r="V1069" i="1" s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 s="1"/>
  <c r="V1076" i="1" a="1"/>
  <c r="V1076" i="1" s="1"/>
  <c r="V1077" i="1" a="1"/>
  <c r="V1077" i="1" s="1"/>
  <c r="V1078" i="1" a="1"/>
  <c r="V1078" i="1" s="1"/>
  <c r="V1079" i="1" a="1"/>
  <c r="V1079" i="1" s="1"/>
  <c r="V1080" i="1" a="1"/>
  <c r="V1080" i="1" s="1"/>
  <c r="V1081" i="1" a="1"/>
  <c r="V1081" i="1"/>
  <c r="V1082" i="1" a="1"/>
  <c r="V1082" i="1" s="1"/>
  <c r="V1083" i="1" a="1"/>
  <c r="V1083" i="1" s="1"/>
  <c r="V1084" i="1" a="1"/>
  <c r="V1084" i="1" s="1"/>
  <c r="V1085" i="1" a="1"/>
  <c r="V1085" i="1"/>
  <c r="V1086" i="1" a="1"/>
  <c r="V1086" i="1" s="1"/>
  <c r="V1087" i="1" a="1"/>
  <c r="V1087" i="1"/>
  <c r="V1088" i="1" a="1"/>
  <c r="V1088" i="1"/>
  <c r="V1089" i="1" a="1"/>
  <c r="V1089" i="1" s="1"/>
  <c r="V1090" i="1" a="1"/>
  <c r="V1090" i="1"/>
  <c r="V1091" i="1" a="1"/>
  <c r="V1091" i="1"/>
  <c r="V1092" i="1" a="1"/>
  <c r="V1092" i="1" s="1"/>
  <c r="V1093" i="1" a="1"/>
  <c r="V1093" i="1" s="1"/>
  <c r="V1094" i="1" a="1"/>
  <c r="V1094" i="1" s="1"/>
  <c r="V1095" i="1" a="1"/>
  <c r="V1095" i="1" s="1"/>
  <c r="V1096" i="1" a="1"/>
  <c r="V1096" i="1" s="1"/>
  <c r="V1097" i="1" a="1"/>
  <c r="V1097" i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 s="1"/>
  <c r="V1103" i="1" a="1"/>
  <c r="V1103" i="1"/>
  <c r="V1104" i="1" a="1"/>
  <c r="V1104" i="1" s="1"/>
  <c r="V1105" i="1" a="1"/>
  <c r="V1105" i="1" s="1"/>
  <c r="V1106" i="1" a="1"/>
  <c r="V1106" i="1" s="1"/>
  <c r="V1107" i="1" a="1"/>
  <c r="V1107" i="1" s="1"/>
  <c r="V1108" i="1" a="1"/>
  <c r="V1108" i="1" s="1"/>
  <c r="V1109" i="1" a="1"/>
  <c r="V1109" i="1" s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 s="1"/>
  <c r="V1116" i="1" a="1"/>
  <c r="V1116" i="1"/>
  <c r="V1117" i="1" a="1"/>
  <c r="V1117" i="1"/>
  <c r="V1118" i="1" a="1"/>
  <c r="V1118" i="1" s="1"/>
  <c r="V1119" i="1" a="1"/>
  <c r="V1119" i="1" s="1"/>
  <c r="V1120" i="1" a="1"/>
  <c r="V1120" i="1" s="1"/>
  <c r="V1121" i="1" a="1"/>
  <c r="V1121" i="1"/>
  <c r="V1122" i="1" a="1"/>
  <c r="V1122" i="1"/>
  <c r="V1123" i="1" a="1"/>
  <c r="V1123" i="1" s="1"/>
  <c r="V1124" i="1" a="1"/>
  <c r="V1124" i="1" s="1"/>
  <c r="V1125" i="1" a="1"/>
  <c r="V1125" i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/>
  <c r="V1132" i="1" a="1"/>
  <c r="V1132" i="1"/>
  <c r="V1133" i="1" a="1"/>
  <c r="V1133" i="1" s="1"/>
  <c r="V1134" i="1" a="1"/>
  <c r="V1134" i="1" s="1"/>
  <c r="V1135" i="1" a="1"/>
  <c r="V1135" i="1" s="1"/>
  <c r="V1136" i="1" a="1"/>
  <c r="V1136" i="1" s="1"/>
  <c r="V1137" i="1" a="1"/>
  <c r="V1137" i="1"/>
  <c r="V1138" i="1" a="1"/>
  <c r="V1138" i="1" s="1"/>
  <c r="V1139" i="1" a="1"/>
  <c r="V1139" i="1" s="1"/>
  <c r="V1140" i="1" a="1"/>
  <c r="V1140" i="1"/>
  <c r="V1141" i="1" a="1"/>
  <c r="V1141" i="1" s="1"/>
  <c r="V1142" i="1" a="1"/>
  <c r="V1142" i="1" s="1"/>
  <c r="V1143" i="1" a="1"/>
  <c r="V1143" i="1"/>
  <c r="V1144" i="1" a="1"/>
  <c r="V1144" i="1" s="1"/>
  <c r="V1145" i="1" a="1"/>
  <c r="V1145" i="1" s="1"/>
  <c r="V1146" i="1" a="1"/>
  <c r="V1146" i="1" s="1"/>
  <c r="V1147" i="1" a="1"/>
  <c r="V1147" i="1"/>
  <c r="V1148" i="1" a="1"/>
  <c r="V1148" i="1" s="1"/>
  <c r="V1149" i="1" a="1"/>
  <c r="V1149" i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/>
  <c r="V1156" i="1" a="1"/>
  <c r="V1156" i="1" s="1"/>
  <c r="V1157" i="1" a="1"/>
  <c r="V1157" i="1" s="1"/>
  <c r="V1158" i="1" a="1"/>
  <c r="V1158" i="1" s="1"/>
  <c r="V1159" i="1" a="1"/>
  <c r="V1159" i="1" s="1"/>
  <c r="V1160" i="1" a="1"/>
  <c r="V1160" i="1" s="1"/>
  <c r="V1161" i="1" a="1"/>
  <c r="V1161" i="1"/>
  <c r="V1162" i="1" a="1"/>
  <c r="V1162" i="1"/>
  <c r="V1163" i="1" a="1"/>
  <c r="V1163" i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 s="1"/>
  <c r="V1169" i="1" a="1"/>
  <c r="V1169" i="1" s="1"/>
  <c r="V1170" i="1" a="1"/>
  <c r="V1170" i="1"/>
  <c r="V1171" i="1" a="1"/>
  <c r="V1171" i="1"/>
  <c r="V1172" i="1" a="1"/>
  <c r="V1172" i="1" s="1"/>
  <c r="V1173" i="1" a="1"/>
  <c r="V1173" i="1" s="1"/>
  <c r="V1174" i="1" a="1"/>
  <c r="V1174" i="1" s="1"/>
  <c r="V1175" i="1" a="1"/>
  <c r="V1175" i="1"/>
  <c r="V1176" i="1" a="1"/>
  <c r="V1176" i="1"/>
  <c r="V1177" i="1" a="1"/>
  <c r="V1177" i="1" s="1"/>
  <c r="V1178" i="1" a="1"/>
  <c r="V1178" i="1" s="1"/>
  <c r="V1179" i="1" a="1"/>
  <c r="V1179" i="1"/>
  <c r="V1180" i="1" a="1"/>
  <c r="V1180" i="1"/>
  <c r="V1181" i="1" a="1"/>
  <c r="V1181" i="1"/>
  <c r="V1182" i="1" a="1"/>
  <c r="V1182" i="1" s="1"/>
  <c r="V1183" i="1" a="1"/>
  <c r="V1183" i="1" s="1"/>
  <c r="V1184" i="1" a="1"/>
  <c r="V1184" i="1" s="1"/>
  <c r="V1185" i="1" a="1"/>
  <c r="V1185" i="1"/>
  <c r="V1186" i="1" a="1"/>
  <c r="V1186" i="1"/>
  <c r="V1187" i="1" a="1"/>
  <c r="V1187" i="1" s="1"/>
  <c r="V1188" i="1" a="1"/>
  <c r="V1188" i="1"/>
  <c r="V1189" i="1" a="1"/>
  <c r="V1189" i="1" s="1"/>
  <c r="V1190" i="1" a="1"/>
  <c r="V1190" i="1" s="1"/>
  <c r="V1191" i="1" a="1"/>
  <c r="V1191" i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 s="1"/>
  <c r="V1197" i="1" a="1"/>
  <c r="V1197" i="1"/>
  <c r="V1198" i="1" a="1"/>
  <c r="V1198" i="1" s="1"/>
  <c r="V1199" i="1" a="1"/>
  <c r="V1199" i="1"/>
  <c r="V1200" i="1" a="1"/>
  <c r="V1200" i="1" s="1"/>
  <c r="V1201" i="1" a="1"/>
  <c r="V1201" i="1" s="1"/>
  <c r="V1202" i="1" a="1"/>
  <c r="V1202" i="1" s="1"/>
  <c r="V1203" i="1" a="1"/>
  <c r="V1203" i="1"/>
  <c r="V1204" i="1" a="1"/>
  <c r="V1204" i="1" s="1"/>
  <c r="V1205" i="1" a="1"/>
  <c r="V1205" i="1" s="1"/>
  <c r="V1206" i="1" a="1"/>
  <c r="V1206" i="1"/>
  <c r="V1207" i="1" a="1"/>
  <c r="V1207" i="1"/>
  <c r="V1208" i="1" a="1"/>
  <c r="V1208" i="1" s="1"/>
  <c r="V1209" i="1" a="1"/>
  <c r="V1209" i="1"/>
  <c r="V1210" i="1" a="1"/>
  <c r="V1210" i="1" s="1"/>
  <c r="V1211" i="1" a="1"/>
  <c r="V1211" i="1" s="1"/>
  <c r="V1212" i="1" a="1"/>
  <c r="V1212" i="1" s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 s="1"/>
  <c r="V1220" i="1" a="1"/>
  <c r="V1220" i="1" s="1"/>
  <c r="V1221" i="1" a="1"/>
  <c r="V1221" i="1"/>
  <c r="V1222" i="1" a="1"/>
  <c r="V1222" i="1" s="1"/>
  <c r="V1223" i="1" a="1"/>
  <c r="V1223" i="1" s="1"/>
  <c r="V1224" i="1" a="1"/>
  <c r="V1224" i="1" s="1"/>
  <c r="V1225" i="1" a="1"/>
  <c r="V1225" i="1"/>
  <c r="V1226" i="1" a="1"/>
  <c r="V1226" i="1" s="1"/>
  <c r="V1227" i="1" a="1"/>
  <c r="V1227" i="1" s="1"/>
  <c r="V1228" i="1" a="1"/>
  <c r="V1228" i="1" s="1"/>
  <c r="V1229" i="1" a="1"/>
  <c r="V1229" i="1" s="1"/>
  <c r="V1230" i="1" a="1"/>
  <c r="V1230" i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/>
  <c r="V1236" i="1" a="1"/>
  <c r="V1236" i="1" s="1"/>
  <c r="V1237" i="1" a="1"/>
  <c r="V1237" i="1" s="1"/>
  <c r="V1238" i="1" a="1"/>
  <c r="V1238" i="1" s="1"/>
  <c r="V1239" i="1" a="1"/>
  <c r="V1239" i="1"/>
  <c r="V1240" i="1" a="1"/>
  <c r="V1240" i="1"/>
  <c r="V1241" i="1" a="1"/>
  <c r="V1241" i="1" s="1"/>
  <c r="V1242" i="1" a="1"/>
  <c r="V1242" i="1" s="1"/>
  <c r="V1243" i="1" a="1"/>
  <c r="V1243" i="1" s="1"/>
  <c r="V1244" i="1" a="1"/>
  <c r="V1244" i="1" s="1"/>
  <c r="V1245" i="1" a="1"/>
  <c r="V1245" i="1"/>
  <c r="V1246" i="1" a="1"/>
  <c r="V1246" i="1" s="1"/>
  <c r="V1247" i="1" a="1"/>
  <c r="V1247" i="1"/>
  <c r="V1248" i="1" a="1"/>
  <c r="V1248" i="1" s="1"/>
  <c r="V1249" i="1" a="1"/>
  <c r="V1249" i="1" s="1"/>
  <c r="V1250" i="1" a="1"/>
  <c r="V1250" i="1" s="1"/>
  <c r="V1251" i="1" a="1"/>
  <c r="V1251" i="1" s="1"/>
  <c r="V1252" i="1" a="1"/>
  <c r="V1252" i="1"/>
  <c r="V1253" i="1" a="1"/>
  <c r="V1253" i="1"/>
  <c r="V1254" i="1" a="1"/>
  <c r="V1254" i="1" s="1"/>
  <c r="V1255" i="1" a="1"/>
  <c r="V1255" i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/>
  <c r="V1261" i="1" a="1"/>
  <c r="V1261" i="1"/>
  <c r="V1262" i="1" a="1"/>
  <c r="V1262" i="1" s="1"/>
  <c r="V1263" i="1" a="1"/>
  <c r="V1263" i="1"/>
  <c r="V1264" i="1" a="1"/>
  <c r="V1264" i="1" s="1"/>
  <c r="V1265" i="1" a="1"/>
  <c r="V1265" i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 s="1"/>
  <c r="V1271" i="1" a="1"/>
  <c r="V1271" i="1"/>
  <c r="V1272" i="1" a="1"/>
  <c r="V1272" i="1" s="1"/>
  <c r="V1273" i="1" a="1"/>
  <c r="V1273" i="1" s="1"/>
  <c r="V1274" i="1" a="1"/>
  <c r="V1274" i="1" s="1"/>
  <c r="V1275" i="1" a="1"/>
  <c r="V1275" i="1" s="1"/>
  <c r="V1276" i="1" a="1"/>
  <c r="V1276" i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 s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/>
  <c r="V1290" i="1" a="1"/>
  <c r="V1290" i="1" s="1"/>
  <c r="V1291" i="1" a="1"/>
  <c r="V1291" i="1" s="1"/>
  <c r="V1292" i="1" a="1"/>
  <c r="V1292" i="1" s="1"/>
  <c r="V1293" i="1" a="1"/>
  <c r="V1293" i="1"/>
  <c r="V1294" i="1" a="1"/>
  <c r="V1294" i="1"/>
  <c r="V1295" i="1" a="1"/>
  <c r="V1295" i="1" s="1"/>
  <c r="V1296" i="1" a="1"/>
  <c r="V1296" i="1" s="1"/>
  <c r="V1297" i="1" a="1"/>
  <c r="V1297" i="1"/>
  <c r="V1298" i="1" a="1"/>
  <c r="V1298" i="1" s="1"/>
  <c r="V1299" i="1" a="1"/>
  <c r="V1299" i="1" s="1"/>
  <c r="V1300" i="1" a="1"/>
  <c r="V1300" i="1" s="1"/>
  <c r="V1301" i="1" a="1"/>
  <c r="V1301" i="1" s="1"/>
  <c r="V1302" i="1" a="1"/>
  <c r="V1302" i="1"/>
  <c r="V1303" i="1" a="1"/>
  <c r="V1303" i="1" s="1"/>
  <c r="V1304" i="1" a="1"/>
  <c r="V1304" i="1" s="1"/>
  <c r="V1305" i="1" a="1"/>
  <c r="V1305" i="1" s="1"/>
  <c r="V1306" i="1" a="1"/>
  <c r="V1306" i="1"/>
  <c r="V1307" i="1" a="1"/>
  <c r="V1307" i="1"/>
  <c r="V1308" i="1" a="1"/>
  <c r="V1308" i="1" s="1"/>
  <c r="V1309" i="1" a="1"/>
  <c r="V1309" i="1" s="1"/>
  <c r="V1310" i="1" a="1"/>
  <c r="V1310" i="1" s="1"/>
  <c r="V1311" i="1" a="1"/>
  <c r="V1311" i="1"/>
  <c r="V1312" i="1" a="1"/>
  <c r="V1312" i="1" s="1"/>
  <c r="V1313" i="1" a="1"/>
  <c r="V1313" i="1" s="1"/>
  <c r="V1314" i="1" a="1"/>
  <c r="V1314" i="1" s="1"/>
  <c r="V1315" i="1" a="1"/>
  <c r="V1315" i="1"/>
  <c r="V1316" i="1" a="1"/>
  <c r="V1316" i="1" s="1"/>
  <c r="V1317" i="1" a="1"/>
  <c r="V1317" i="1"/>
  <c r="V1318" i="1" a="1"/>
  <c r="V1318" i="1" s="1"/>
  <c r="V1319" i="1" a="1"/>
  <c r="V1319" i="1"/>
  <c r="V1320" i="1" a="1"/>
  <c r="V1320" i="1"/>
  <c r="V1321" i="1" a="1"/>
  <c r="V1321" i="1" s="1"/>
  <c r="V1322" i="1" a="1"/>
  <c r="V1322" i="1" s="1"/>
  <c r="V1323" i="1" a="1"/>
  <c r="V1323" i="1"/>
  <c r="V1324" i="1" a="1"/>
  <c r="V1324" i="1" s="1"/>
  <c r="V1325" i="1" a="1"/>
  <c r="V1325" i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/>
  <c r="V1332" i="1" a="1"/>
  <c r="V1332" i="1"/>
  <c r="V1333" i="1" a="1"/>
  <c r="V1333" i="1" s="1"/>
  <c r="V1334" i="1" a="1"/>
  <c r="V1334" i="1" s="1"/>
  <c r="V1335" i="1" a="1"/>
  <c r="V1335" i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/>
  <c r="V1344" i="1" a="1"/>
  <c r="V1344" i="1"/>
  <c r="V1345" i="1" a="1"/>
  <c r="V1345" i="1" s="1"/>
  <c r="V1346" i="1" a="1"/>
  <c r="V1346" i="1" s="1"/>
  <c r="V1347" i="1" a="1"/>
  <c r="V1347" i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/>
  <c r="V1354" i="1" a="1"/>
  <c r="V1354" i="1" s="1"/>
  <c r="V1355" i="1" a="1"/>
  <c r="V1355" i="1" s="1"/>
  <c r="V1356" i="1" a="1"/>
  <c r="V1356" i="1"/>
  <c r="V1357" i="1" a="1"/>
  <c r="V1357" i="1" s="1"/>
  <c r="V1358" i="1" a="1"/>
  <c r="V1358" i="1" s="1"/>
  <c r="V1359" i="1" a="1"/>
  <c r="V1359" i="1"/>
  <c r="V1360" i="1" a="1"/>
  <c r="V1360" i="1" s="1"/>
  <c r="V1361" i="1" a="1"/>
  <c r="V1361" i="1"/>
  <c r="V1362" i="1" a="1"/>
  <c r="V1362" i="1"/>
  <c r="V1363" i="1" a="1"/>
  <c r="V1363" i="1" s="1"/>
  <c r="V1364" i="1" a="1"/>
  <c r="V1364" i="1" s="1"/>
  <c r="V1365" i="1" a="1"/>
  <c r="V1365" i="1"/>
  <c r="V1366" i="1" a="1"/>
  <c r="V1366" i="1" s="1"/>
  <c r="V1367" i="1" a="1"/>
  <c r="V1367" i="1"/>
  <c r="V1368" i="1" a="1"/>
  <c r="V1368" i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/>
  <c r="V1378" i="1" a="1"/>
  <c r="V1378" i="1" s="1"/>
  <c r="V1379" i="1" a="1"/>
  <c r="V1379" i="1"/>
  <c r="V1380" i="1" a="1"/>
  <c r="V1380" i="1"/>
  <c r="V1381" i="1" a="1"/>
  <c r="V1381" i="1" s="1"/>
  <c r="V1382" i="1" a="1"/>
  <c r="V1382" i="1" s="1"/>
  <c r="V1383" i="1" a="1"/>
  <c r="V1383" i="1"/>
  <c r="V1384" i="1" a="1"/>
  <c r="V1384" i="1" s="1"/>
  <c r="V1385" i="1" a="1"/>
  <c r="V1385" i="1"/>
  <c r="V1386" i="1" a="1"/>
  <c r="V1386" i="1" s="1"/>
  <c r="V1387" i="1" a="1"/>
  <c r="V1387" i="1" s="1"/>
  <c r="V1388" i="1" a="1"/>
  <c r="V1388" i="1" s="1"/>
  <c r="V1389" i="1" a="1"/>
  <c r="V1389" i="1"/>
  <c r="V1390" i="1" a="1"/>
  <c r="V1390" i="1" s="1"/>
  <c r="V1391" i="1" a="1"/>
  <c r="V1391" i="1"/>
  <c r="V1392" i="1" a="1"/>
  <c r="V1392" i="1"/>
  <c r="V1393" i="1" a="1"/>
  <c r="V1393" i="1" s="1"/>
  <c r="V1394" i="1" a="1"/>
  <c r="V1394" i="1" s="1"/>
  <c r="V1395" i="1" a="1"/>
  <c r="V1395" i="1"/>
  <c r="V1396" i="1" a="1"/>
  <c r="V1396" i="1" s="1"/>
  <c r="V1397" i="1" a="1"/>
  <c r="V1397" i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 s="1"/>
  <c r="V1407" i="1" a="1"/>
  <c r="V1407" i="1"/>
  <c r="V1408" i="1" a="1"/>
  <c r="V1408" i="1" s="1"/>
  <c r="V1409" i="1" a="1"/>
  <c r="V1409" i="1"/>
  <c r="V1410" i="1" a="1"/>
  <c r="V1410" i="1" s="1"/>
  <c r="V1411" i="1" a="1"/>
  <c r="V1411" i="1" s="1"/>
  <c r="V1412" i="1" a="1"/>
  <c r="V1412" i="1" s="1"/>
  <c r="V1413" i="1" a="1"/>
  <c r="V1413" i="1"/>
  <c r="V1414" i="1" a="1"/>
  <c r="V1414" i="1" s="1"/>
  <c r="V1415" i="1" a="1"/>
  <c r="V1415" i="1"/>
  <c r="V1416" i="1" a="1"/>
  <c r="V1416" i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/>
  <c r="V1422" i="1" a="1"/>
  <c r="V1422" i="1" s="1"/>
  <c r="V1423" i="1" a="1"/>
  <c r="V1423" i="1" s="1"/>
  <c r="V1424" i="1" a="1"/>
  <c r="V1424" i="1" s="1"/>
  <c r="V1425" i="1" a="1"/>
  <c r="V1425" i="1" s="1"/>
  <c r="V1426" i="1" a="1"/>
  <c r="V1426" i="1" s="1"/>
  <c r="V1427" i="1" a="1"/>
  <c r="V1427" i="1"/>
  <c r="V1428" i="1" a="1"/>
  <c r="V1428" i="1"/>
  <c r="V1429" i="1" a="1"/>
  <c r="V1429" i="1" s="1"/>
  <c r="V1430" i="1" a="1"/>
  <c r="V1430" i="1" s="1"/>
  <c r="V1431" i="1" a="1"/>
  <c r="V1431" i="1"/>
  <c r="V1432" i="1" a="1"/>
  <c r="V1432" i="1" s="1"/>
  <c r="V1433" i="1" a="1"/>
  <c r="V1433" i="1" s="1"/>
  <c r="V1434" i="1" a="1"/>
  <c r="V1434" i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/>
  <c r="V1440" i="1" a="1"/>
  <c r="V1440" i="1"/>
  <c r="V1441" i="1" a="1"/>
  <c r="V1441" i="1" s="1"/>
  <c r="V1442" i="1" a="1"/>
  <c r="V1442" i="1" s="1"/>
  <c r="V1443" i="1" a="1"/>
  <c r="V1443" i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/>
  <c r="V1501" i="1" a="1"/>
  <c r="V1501" i="1" s="1"/>
  <c r="V1502" i="1" a="1"/>
  <c r="V1502" i="1" s="1"/>
  <c r="V1503" i="1" a="1"/>
  <c r="V1503" i="1" s="1"/>
  <c r="V1504" i="1" a="1"/>
  <c r="V1504" i="1" s="1"/>
  <c r="V1505" i="1" a="1"/>
  <c r="V1505" i="1"/>
  <c r="V1506" i="1" a="1"/>
  <c r="V1506" i="1" s="1"/>
  <c r="V1507" i="1" a="1"/>
  <c r="V1507" i="1" s="1"/>
  <c r="V1508" i="1" a="1"/>
  <c r="V1508" i="1" s="1"/>
  <c r="V1509" i="1" a="1"/>
  <c r="V1509" i="1" s="1"/>
  <c r="V1510" i="1" a="1"/>
  <c r="V1510" i="1" s="1"/>
  <c r="V1511" i="1" a="1"/>
  <c r="V1511" i="1" s="1"/>
  <c r="V1512" i="1" a="1"/>
  <c r="V1512" i="1" s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 s="1"/>
  <c r="V1533" i="1" a="1"/>
  <c r="V1533" i="1" s="1"/>
  <c r="V1534" i="1" a="1"/>
  <c r="V1534" i="1" s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 s="1"/>
  <c r="V1548" i="1" a="1"/>
  <c r="V1548" i="1"/>
  <c r="V1549" i="1" a="1"/>
  <c r="V1549" i="1" s="1"/>
  <c r="V1550" i="1" a="1"/>
  <c r="V1550" i="1" s="1"/>
  <c r="V1551" i="1" a="1"/>
  <c r="V1551" i="1" s="1"/>
  <c r="V1552" i="1" a="1"/>
  <c r="V1552" i="1" s="1"/>
  <c r="V1553" i="1" a="1"/>
  <c r="V1553" i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 s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/>
  <c r="V1572" i="1" a="1"/>
  <c r="V1572" i="1"/>
  <c r="V1573" i="1" a="1"/>
  <c r="V1573" i="1" s="1"/>
  <c r="V1574" i="1" a="1"/>
  <c r="V1574" i="1" s="1"/>
  <c r="V1575" i="1" a="1"/>
  <c r="V1575" i="1" s="1"/>
  <c r="V1576" i="1" a="1"/>
  <c r="V1576" i="1" s="1"/>
  <c r="V1577" i="1" a="1"/>
  <c r="V1577" i="1"/>
  <c r="V1578" i="1" a="1"/>
  <c r="V1578" i="1" s="1"/>
  <c r="V1579" i="1" a="1"/>
  <c r="V1579" i="1" s="1"/>
  <c r="V1580" i="1" a="1"/>
  <c r="V1580" i="1" s="1"/>
  <c r="V1581" i="1" a="1"/>
  <c r="V1581" i="1" s="1"/>
  <c r="V1582" i="1" a="1"/>
  <c r="V1582" i="1" s="1"/>
  <c r="V1583" i="1" a="1"/>
  <c r="V1583" i="1" s="1"/>
  <c r="V1584" i="1" a="1"/>
  <c r="V1584" i="1" s="1"/>
  <c r="V1585" i="1" a="1"/>
  <c r="V1585" i="1" s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 s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/>
  <c r="V1603" i="1" a="1"/>
  <c r="V1603" i="1" s="1"/>
  <c r="V1604" i="1" a="1"/>
  <c r="V1604" i="1" s="1"/>
  <c r="V1605" i="1" a="1"/>
  <c r="V1605" i="1" s="1"/>
  <c r="V1606" i="1" a="1"/>
  <c r="V1606" i="1" s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 s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 s="1"/>
  <c r="V1625" i="1" a="1"/>
  <c r="V1625" i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 s="1"/>
  <c r="V1639" i="1" a="1"/>
  <c r="V1639" i="1" s="1"/>
  <c r="V1640" i="1" a="1"/>
  <c r="V1640" i="1" s="1"/>
  <c r="V1641" i="1" a="1"/>
  <c r="V1641" i="1" s="1"/>
  <c r="V1642" i="1" a="1"/>
  <c r="V1642" i="1" s="1"/>
  <c r="V1643" i="1" a="1"/>
  <c r="V1643" i="1" s="1"/>
  <c r="V1644" i="1" a="1"/>
  <c r="V1644" i="1"/>
  <c r="V1645" i="1" a="1"/>
  <c r="V1645" i="1" s="1"/>
  <c r="V1646" i="1" a="1"/>
  <c r="V1646" i="1" s="1"/>
  <c r="V1647" i="1" a="1"/>
  <c r="V1647" i="1" s="1"/>
  <c r="V1648" i="1" a="1"/>
  <c r="V1648" i="1" s="1"/>
  <c r="V1649" i="1" a="1"/>
  <c r="V1649" i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/>
  <c r="V1657" i="1" a="1"/>
  <c r="V1657" i="1" s="1"/>
  <c r="V1658" i="1" a="1"/>
  <c r="V1658" i="1" s="1"/>
  <c r="V1659" i="1" a="1"/>
  <c r="V1659" i="1" s="1"/>
  <c r="V1660" i="1" a="1"/>
  <c r="V1660" i="1" s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/>
  <c r="V1667" i="1" a="1"/>
  <c r="V1667" i="1" s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/>
  <c r="V1675" i="1" a="1"/>
  <c r="V1675" i="1" s="1"/>
  <c r="V1676" i="1" a="1"/>
  <c r="V1676" i="1" s="1"/>
  <c r="V1677" i="1" a="1"/>
  <c r="V1677" i="1" s="1"/>
  <c r="V1678" i="1" a="1"/>
  <c r="V1678" i="1" s="1"/>
  <c r="V1679" i="1" a="1"/>
  <c r="V1679" i="1" s="1"/>
  <c r="V1680" i="1" a="1"/>
  <c r="V1680" i="1" s="1"/>
  <c r="V1681" i="1" a="1"/>
  <c r="V1681" i="1"/>
  <c r="V1682" i="1" a="1"/>
  <c r="V1682" i="1" s="1"/>
  <c r="V1683" i="1" a="1"/>
  <c r="V1683" i="1" s="1"/>
  <c r="V1684" i="1" a="1"/>
  <c r="V1684" i="1"/>
  <c r="V1685" i="1" a="1"/>
  <c r="V1685" i="1"/>
  <c r="V1686" i="1" a="1"/>
  <c r="V1686" i="1" s="1"/>
  <c r="V1687" i="1" a="1"/>
  <c r="V1687" i="1"/>
  <c r="V1688" i="1" a="1"/>
  <c r="V1688" i="1" s="1"/>
  <c r="V1689" i="1" a="1"/>
  <c r="V1689" i="1" s="1"/>
  <c r="V1690" i="1" a="1"/>
  <c r="V1690" i="1" s="1"/>
  <c r="V1691" i="1" a="1"/>
  <c r="V1691" i="1" s="1"/>
  <c r="V1692" i="1" a="1"/>
  <c r="V1692" i="1"/>
  <c r="V1693" i="1" a="1"/>
  <c r="V1693" i="1" s="1"/>
  <c r="V1694" i="1" a="1"/>
  <c r="V1694" i="1" s="1"/>
  <c r="V1695" i="1" a="1"/>
  <c r="V1695" i="1" s="1"/>
  <c r="V1696" i="1" a="1"/>
  <c r="V1696" i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/>
  <c r="V1710" i="1" a="1"/>
  <c r="V1710" i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/>
  <c r="V1718" i="1" a="1"/>
  <c r="V1718" i="1" s="1"/>
  <c r="V1719" i="1" a="1"/>
  <c r="V1719" i="1" s="1"/>
  <c r="V1720" i="1" a="1"/>
  <c r="V1720" i="1" s="1"/>
  <c r="V1721" i="1" a="1"/>
  <c r="V1721" i="1" s="1"/>
  <c r="V1722" i="1" a="1"/>
  <c r="V1722" i="1" s="1"/>
  <c r="V1723" i="1" a="1"/>
  <c r="V1723" i="1" s="1"/>
  <c r="V1724" i="1" a="1"/>
  <c r="V1724" i="1" s="1"/>
  <c r="V1725" i="1" a="1"/>
  <c r="V1725" i="1" s="1"/>
  <c r="V1726" i="1" a="1"/>
  <c r="V1726" i="1" s="1"/>
  <c r="V1727" i="1" a="1"/>
  <c r="V1727" i="1"/>
  <c r="V1728" i="1" a="1"/>
  <c r="V1728" i="1" s="1"/>
  <c r="V1729" i="1" a="1"/>
  <c r="V1729" i="1" s="1"/>
  <c r="V1730" i="1" a="1"/>
  <c r="V1730" i="1" s="1"/>
  <c r="V1731" i="1" a="1"/>
  <c r="V1731" i="1" s="1"/>
  <c r="V1732" i="1" a="1"/>
  <c r="V1732" i="1"/>
  <c r="V1733" i="1" a="1"/>
  <c r="V1733" i="1" s="1"/>
  <c r="V1734" i="1" a="1"/>
  <c r="V1734" i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 s="1"/>
  <c r="V1757" i="1" a="1"/>
  <c r="V1757" i="1" s="1"/>
  <c r="V1758" i="1" a="1"/>
  <c r="V1758" i="1" s="1"/>
  <c r="V1759" i="1" a="1"/>
  <c r="V1759" i="1"/>
  <c r="V1760" i="1" a="1"/>
  <c r="V1760" i="1" s="1"/>
  <c r="V1761" i="1" a="1"/>
  <c r="V1761" i="1" s="1"/>
  <c r="V1762" i="1" a="1"/>
  <c r="V1762" i="1" s="1"/>
  <c r="V1763" i="1" a="1"/>
  <c r="V1763" i="1" s="1"/>
  <c r="V1764" i="1" a="1"/>
  <c r="V1764" i="1"/>
  <c r="V1765" i="1" a="1"/>
  <c r="V1765" i="1" s="1"/>
  <c r="V1766" i="1" a="1"/>
  <c r="V1766" i="1" s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 s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 s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/>
  <c r="V1790" i="1" a="1"/>
  <c r="V1790" i="1" s="1"/>
  <c r="V1791" i="1" a="1"/>
  <c r="V1791" i="1" s="1"/>
  <c r="V1792" i="1" a="1"/>
  <c r="V1792" i="1" s="1"/>
  <c r="V1793" i="1" a="1"/>
  <c r="V1793" i="1" s="1"/>
  <c r="V1794" i="1" a="1"/>
  <c r="V1794" i="1" s="1"/>
  <c r="V1795" i="1" a="1"/>
  <c r="V1795" i="1"/>
  <c r="V1796" i="1" a="1"/>
  <c r="V1796" i="1" s="1"/>
  <c r="V1797" i="1" a="1"/>
  <c r="V1797" i="1" s="1"/>
  <c r="V1798" i="1" a="1"/>
  <c r="V1798" i="1" s="1"/>
  <c r="V1799" i="1" a="1"/>
  <c r="V1799" i="1" s="1"/>
  <c r="V1800" i="1" a="1"/>
  <c r="V1800" i="1" s="1"/>
  <c r="V1801" i="1" a="1"/>
  <c r="V1801" i="1" s="1"/>
  <c r="V1802" i="1" a="1"/>
  <c r="V1802" i="1" s="1"/>
  <c r="V1803" i="1" a="1"/>
  <c r="V1803" i="1" s="1"/>
  <c r="V1804" i="1" a="1"/>
  <c r="V1804" i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 s="1"/>
  <c r="V1812" i="1" a="1"/>
  <c r="V1812" i="1" s="1"/>
  <c r="V1813" i="1" a="1"/>
  <c r="V1813" i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 s="1"/>
  <c r="V1829" i="1" a="1"/>
  <c r="V1829" i="1" s="1"/>
  <c r="V1830" i="1" a="1"/>
  <c r="V1830" i="1" s="1"/>
  <c r="V1831" i="1" a="1"/>
  <c r="V1831" i="1" s="1"/>
  <c r="V1832" i="1" a="1"/>
  <c r="V1832" i="1" s="1"/>
  <c r="V1833" i="1" a="1"/>
  <c r="V1833" i="1" s="1"/>
  <c r="V1834" i="1" a="1"/>
  <c r="V1834" i="1" s="1"/>
  <c r="V1835" i="1" a="1"/>
  <c r="V1835" i="1" s="1"/>
  <c r="V1836" i="1" a="1"/>
  <c r="V1836" i="1"/>
  <c r="V1837" i="1" a="1"/>
  <c r="V1837" i="1" s="1"/>
  <c r="V1838" i="1" a="1"/>
  <c r="V1838" i="1" s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/>
  <c r="V1854" i="1" a="1"/>
  <c r="V1854" i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 s="1"/>
  <c r="V1865" i="1" a="1"/>
  <c r="V1865" i="1"/>
  <c r="V1866" i="1" a="1"/>
  <c r="V1866" i="1" s="1"/>
  <c r="V1867" i="1" a="1"/>
  <c r="V1867" i="1" s="1"/>
  <c r="V1868" i="1" a="1"/>
  <c r="V1868" i="1" s="1"/>
  <c r="V1869" i="1" a="1"/>
  <c r="V1869" i="1" s="1"/>
  <c r="V1870" i="1" a="1"/>
  <c r="V1870" i="1" s="1"/>
  <c r="V1871" i="1" a="1"/>
  <c r="V1871" i="1" s="1"/>
  <c r="V1872" i="1" a="1"/>
  <c r="V1872" i="1" s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/>
  <c r="V1883" i="1" a="1"/>
  <c r="V1883" i="1" s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/>
  <c r="V1891" i="1" a="1"/>
  <c r="V1891" i="1" s="1"/>
  <c r="V1892" i="1" a="1"/>
  <c r="V1892" i="1" s="1"/>
  <c r="V1893" i="1" a="1"/>
  <c r="V1893" i="1" s="1"/>
  <c r="V1894" i="1" a="1"/>
  <c r="V1894" i="1" s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 s="1"/>
  <c r="V1905" i="1" a="1"/>
  <c r="V1905" i="1" s="1"/>
  <c r="V1906" i="1" a="1"/>
  <c r="V1906" i="1" s="1"/>
  <c r="V1907" i="1" a="1"/>
  <c r="V1907" i="1" s="1"/>
  <c r="V1908" i="1" a="1"/>
  <c r="V1908" i="1" s="1"/>
  <c r="V1909" i="1" a="1"/>
  <c r="V1909" i="1" s="1"/>
  <c r="V1910" i="1" a="1"/>
  <c r="V1910" i="1" s="1"/>
  <c r="V1911" i="1" a="1"/>
  <c r="V1911" i="1" s="1"/>
  <c r="V1912" i="1" a="1"/>
  <c r="V1912" i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 s="1"/>
  <c r="V1929" i="1" a="1"/>
  <c r="V1929" i="1" s="1"/>
  <c r="V1930" i="1" a="1"/>
  <c r="V1930" i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 s="1"/>
  <c r="V1937" i="1" a="1"/>
  <c r="V1937" i="1" s="1"/>
  <c r="V1938" i="1" a="1"/>
  <c r="V1938" i="1" s="1"/>
  <c r="V1939" i="1" a="1"/>
  <c r="V1939" i="1" s="1"/>
  <c r="V1940" i="1" a="1"/>
  <c r="V1940" i="1" s="1"/>
  <c r="V1941" i="1" a="1"/>
  <c r="V1941" i="1" s="1"/>
  <c r="V1942" i="1" a="1"/>
  <c r="V1942" i="1" s="1"/>
  <c r="V1943" i="1" a="1"/>
  <c r="V1943" i="1" s="1"/>
  <c r="V1944" i="1" a="1"/>
  <c r="V1944" i="1"/>
  <c r="V1945" i="1" a="1"/>
  <c r="V1945" i="1" s="1"/>
  <c r="V1946" i="1" a="1"/>
  <c r="V1946" i="1" s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 s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 s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 s="1"/>
  <c r="V1977" i="1" a="1"/>
  <c r="V1977" i="1" s="1"/>
  <c r="V1978" i="1" a="1"/>
  <c r="V1978" i="1" s="1"/>
  <c r="V1979" i="1" a="1"/>
  <c r="V1979" i="1" s="1"/>
  <c r="V1980" i="1" a="1"/>
  <c r="V1980" i="1" s="1"/>
  <c r="V1981" i="1" a="1"/>
  <c r="V1981" i="1" s="1"/>
  <c r="V1982" i="1" a="1"/>
  <c r="V1982" i="1" s="1"/>
  <c r="V1983" i="1" a="1"/>
  <c r="V1983" i="1" s="1"/>
  <c r="V1984" i="1" a="1"/>
  <c r="V1984" i="1"/>
  <c r="V1985" i="1" a="1"/>
  <c r="V1985" i="1" s="1"/>
  <c r="V1986" i="1" a="1"/>
  <c r="V1986" i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 s="1"/>
  <c r="V2009" i="1" a="1"/>
  <c r="V2009" i="1" s="1"/>
  <c r="V2010" i="1" a="1"/>
  <c r="V2010" i="1" s="1"/>
  <c r="V2011" i="1" a="1"/>
  <c r="V2011" i="1"/>
  <c r="V2012" i="1" a="1"/>
  <c r="V2012" i="1" s="1"/>
  <c r="V2013" i="1" a="1"/>
  <c r="V2013" i="1" s="1"/>
  <c r="V2014" i="1" a="1"/>
  <c r="V2014" i="1" s="1"/>
  <c r="V2015" i="1" a="1"/>
  <c r="V2015" i="1" s="1"/>
  <c r="V2016" i="1" a="1"/>
  <c r="V2016" i="1" s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/>
  <c r="V2028" i="1" a="1"/>
  <c r="V2028" i="1" s="1"/>
  <c r="V2029" i="1" a="1"/>
  <c r="V2029" i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/>
  <c r="V2045" i="1" a="1"/>
  <c r="V2045" i="1" s="1"/>
  <c r="V2046" i="1" a="1"/>
  <c r="V2046" i="1" s="1"/>
  <c r="V2047" i="1" a="1"/>
  <c r="V2047" i="1" s="1"/>
  <c r="V2048" i="1" a="1"/>
  <c r="V2048" i="1" s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 s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/>
  <c r="V2098" i="1" a="1"/>
  <c r="V2098" i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/>
  <c r="V2104" i="1" a="1"/>
  <c r="V2104" i="1" s="1"/>
  <c r="V2105" i="1" a="1"/>
  <c r="V2105" i="1" s="1"/>
  <c r="V2106" i="1" a="1"/>
  <c r="V2106" i="1"/>
  <c r="V2107" i="1" a="1"/>
  <c r="V2107" i="1" s="1"/>
  <c r="V2108" i="1" a="1"/>
  <c r="V2108" i="1" s="1"/>
  <c r="V2109" i="1" a="1"/>
  <c r="V2109" i="1" s="1"/>
  <c r="V2110" i="1" a="1"/>
  <c r="V2110" i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 s="1"/>
  <c r="V2128" i="1" a="1"/>
  <c r="V2128" i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/>
  <c r="V2147" i="1" a="1"/>
  <c r="V2147" i="1" s="1"/>
  <c r="V2148" i="1" a="1"/>
  <c r="V2148" i="1" s="1"/>
  <c r="V2149" i="1" a="1"/>
  <c r="V2149" i="1" s="1"/>
  <c r="V2150" i="1" a="1"/>
  <c r="V2150" i="1" s="1"/>
  <c r="V2151" i="1" a="1"/>
  <c r="V2151" i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/>
  <c r="V2188" i="1" a="1"/>
  <c r="V2188" i="1" s="1"/>
  <c r="V2189" i="1" a="1"/>
  <c r="V2189" i="1" s="1"/>
  <c r="V2190" i="1" a="1"/>
  <c r="V2190" i="1" s="1"/>
  <c r="V2191" i="1" a="1"/>
  <c r="V2191" i="1" s="1"/>
  <c r="V2192" i="1" a="1"/>
  <c r="V2192" i="1" s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/>
  <c r="V2206" i="1" a="1"/>
  <c r="V2206" i="1" s="1"/>
  <c r="V2207" i="1" a="1"/>
  <c r="V2207" i="1" s="1"/>
  <c r="V2208" i="1" a="1"/>
  <c r="V2208" i="1" s="1"/>
  <c r="V2209" i="1" a="1"/>
  <c r="V2209" i="1" s="1"/>
  <c r="V2210" i="1" a="1"/>
  <c r="V2210" i="1" s="1"/>
  <c r="V2211" i="1" a="1"/>
  <c r="V2211" i="1"/>
  <c r="V2212" i="1" a="1"/>
  <c r="V2212" i="1"/>
  <c r="V2213" i="1" a="1"/>
  <c r="V2213" i="1" s="1"/>
  <c r="V2214" i="1" a="1"/>
  <c r="V2214" i="1"/>
  <c r="V2215" i="1" a="1"/>
  <c r="V2215" i="1" s="1"/>
  <c r="V2216" i="1" a="1"/>
  <c r="V2216" i="1" s="1"/>
  <c r="V2217" i="1" a="1"/>
  <c r="V2217" i="1" s="1"/>
  <c r="V2218" i="1" a="1"/>
  <c r="V2218" i="1"/>
  <c r="V2219" i="1" a="1"/>
  <c r="V2219" i="1" s="1"/>
  <c r="V2220" i="1" a="1"/>
  <c r="V2220" i="1" s="1"/>
  <c r="V2221" i="1" a="1"/>
  <c r="V2221" i="1"/>
  <c r="V2222" i="1" a="1"/>
  <c r="V2222" i="1" s="1"/>
  <c r="V2223" i="1" a="1"/>
  <c r="V2223" i="1"/>
  <c r="V2224" i="1" a="1"/>
  <c r="V2224" i="1" s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/>
  <c r="V2230" i="1" a="1"/>
  <c r="V2230" i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/>
  <c r="V2236" i="1" a="1"/>
  <c r="V2236" i="1"/>
  <c r="V2237" i="1" a="1"/>
  <c r="V2237" i="1" s="1"/>
  <c r="V2238" i="1" a="1"/>
  <c r="V2238" i="1" s="1"/>
  <c r="V2239" i="1" a="1"/>
  <c r="V2239" i="1" s="1"/>
  <c r="V2240" i="1" a="1"/>
  <c r="V2240" i="1" s="1"/>
  <c r="V2241" i="1" a="1"/>
  <c r="V2241" i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 s="1"/>
  <c r="V2256" i="1" a="1"/>
  <c r="V2256" i="1" s="1"/>
  <c r="V2257" i="1" a="1"/>
  <c r="V2257" i="1"/>
  <c r="V2258" i="1" a="1"/>
  <c r="V2258" i="1" s="1"/>
  <c r="V2259" i="1" a="1"/>
  <c r="V2259" i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/>
  <c r="V2350" i="1" a="1"/>
  <c r="V2350" i="1" s="1"/>
  <c r="V2351" i="1" a="1"/>
  <c r="V2351" i="1" s="1"/>
  <c r="V2352" i="1" a="1"/>
  <c r="V2352" i="1" s="1"/>
  <c r="V2353" i="1" a="1"/>
  <c r="V2353" i="1" s="1"/>
  <c r="V2354" i="1" a="1"/>
  <c r="V2354" i="1" s="1"/>
  <c r="V2355" i="1" a="1"/>
  <c r="V2355" i="1" s="1"/>
  <c r="V2356" i="1" a="1"/>
  <c r="V2356" i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/>
  <c r="V2381" i="1" a="1"/>
  <c r="V2381" i="1" s="1"/>
  <c r="V2382" i="1" a="1"/>
  <c r="V2382" i="1" s="1"/>
  <c r="V2383" i="1" a="1"/>
  <c r="V2383" i="1" s="1"/>
  <c r="V2384" i="1" a="1"/>
  <c r="V2384" i="1" s="1"/>
  <c r="V2385" i="1" a="1"/>
  <c r="V2385" i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/>
  <c r="V2416" i="1" a="1"/>
  <c r="V2416" i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/>
  <c r="V2446" i="1" a="1"/>
  <c r="V2446" i="1"/>
  <c r="V2447" i="1" a="1"/>
  <c r="V2447" i="1" s="1"/>
  <c r="V2448" i="1" a="1"/>
  <c r="V2448" i="1" s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/>
  <c r="V2464" i="1" a="1"/>
  <c r="V2464" i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 s="1"/>
  <c r="V2480" i="1" a="1"/>
  <c r="V2480" i="1" s="1"/>
  <c r="V2481" i="1" a="1"/>
  <c r="V2481" i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/>
  <c r="V2512" i="1" a="1"/>
  <c r="V2512" i="1" s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/>
  <c r="V2563" i="1" a="1"/>
  <c r="V2563" i="1" s="1"/>
  <c r="V2564" i="1" a="1"/>
  <c r="V2564" i="1" s="1"/>
  <c r="V2565" i="1" a="1"/>
  <c r="V2565" i="1"/>
  <c r="V2566" i="1" a="1"/>
  <c r="V2566" i="1"/>
  <c r="V2567" i="1" a="1"/>
  <c r="V2567" i="1" s="1"/>
  <c r="V2568" i="1" a="1"/>
  <c r="V2568" i="1" s="1"/>
  <c r="V2569" i="1" a="1"/>
  <c r="V2569" i="1"/>
  <c r="V2570" i="1" a="1"/>
  <c r="V2570" i="1" s="1"/>
  <c r="V2571" i="1" a="1"/>
  <c r="V2571" i="1"/>
  <c r="V2572" i="1" a="1"/>
  <c r="V2572" i="1" s="1"/>
  <c r="V2573" i="1" a="1"/>
  <c r="V2573" i="1" s="1"/>
  <c r="V2574" i="1" a="1"/>
  <c r="V2574" i="1"/>
  <c r="V2575" i="1" a="1"/>
  <c r="V2575" i="1" s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/>
  <c r="V2581" i="1" a="1"/>
  <c r="V2581" i="1" s="1"/>
  <c r="V2582" i="1" a="1"/>
  <c r="V2582" i="1" s="1"/>
  <c r="V2583" i="1" a="1"/>
  <c r="V2583" i="1" s="1"/>
  <c r="V2584" i="1" a="1"/>
  <c r="V2584" i="1" s="1"/>
  <c r="V2585" i="1" a="1"/>
  <c r="V2585" i="1" s="1"/>
  <c r="V2586" i="1" a="1"/>
  <c r="V2586" i="1" s="1"/>
  <c r="V2587" i="1" a="1"/>
  <c r="V2587" i="1" s="1"/>
  <c r="V2588" i="1" a="1"/>
  <c r="V2588" i="1" s="1"/>
  <c r="V2589" i="1" a="1"/>
  <c r="V2589" i="1" s="1"/>
  <c r="V2590" i="1" a="1"/>
  <c r="V2590" i="1"/>
  <c r="V2591" i="1" a="1"/>
  <c r="V2591" i="1" s="1"/>
  <c r="V2592" i="1" a="1"/>
  <c r="V2592" i="1" s="1"/>
  <c r="V2593" i="1" a="1"/>
  <c r="V2593" i="1" s="1"/>
  <c r="V2594" i="1" a="1"/>
  <c r="V2594" i="1" s="1"/>
  <c r="V2595" i="1" a="1"/>
  <c r="V2595" i="1" s="1"/>
  <c r="V2596" i="1" a="1"/>
  <c r="V2596" i="1"/>
  <c r="V2597" i="1" a="1"/>
  <c r="V2597" i="1" s="1"/>
  <c r="V2598" i="1" a="1"/>
  <c r="V2598" i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 s="1"/>
  <c r="V2605" i="1" a="1"/>
  <c r="V2605" i="1" s="1"/>
  <c r="V2606" i="1" a="1"/>
  <c r="V2606" i="1" s="1"/>
  <c r="V2607" i="1" a="1"/>
  <c r="V2607" i="1" s="1"/>
  <c r="V2608" i="1" a="1"/>
  <c r="V2608" i="1"/>
  <c r="V2609" i="1" a="1"/>
  <c r="V2609" i="1" s="1"/>
  <c r="V2610" i="1" a="1"/>
  <c r="V2610" i="1"/>
  <c r="V2611" i="1" a="1"/>
  <c r="V2611" i="1" s="1"/>
  <c r="V2612" i="1" a="1"/>
  <c r="V2612" i="1" s="1"/>
  <c r="V2613" i="1" a="1"/>
  <c r="V2613" i="1" s="1"/>
  <c r="V2614" i="1" a="1"/>
  <c r="V2614" i="1" s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/>
  <c r="V2620" i="1" a="1"/>
  <c r="V2620" i="1" s="1"/>
  <c r="V2621" i="1" a="1"/>
  <c r="V2621" i="1" s="1"/>
  <c r="V2622" i="1" a="1"/>
  <c r="V2622" i="1" s="1"/>
  <c r="V2623" i="1" a="1"/>
  <c r="V2623" i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 s="1"/>
  <c r="V2632" i="1" a="1"/>
  <c r="V2632" i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/>
  <c r="V2638" i="1" a="1"/>
  <c r="V2638" i="1"/>
  <c r="V2639" i="1" a="1"/>
  <c r="V2639" i="1" s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 s="1"/>
  <c r="V2645" i="1" a="1"/>
  <c r="V2645" i="1" s="1"/>
  <c r="V2646" i="1" a="1"/>
  <c r="V2646" i="1" s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 s="1"/>
  <c r="V2654" i="1" a="1"/>
  <c r="V2654" i="1" s="1"/>
  <c r="V2655" i="1" a="1"/>
  <c r="V2655" i="1" s="1"/>
  <c r="V2656" i="1" a="1"/>
  <c r="V2656" i="1"/>
  <c r="V2657" i="1" a="1"/>
  <c r="V2657" i="1" s="1"/>
  <c r="V2658" i="1" a="1"/>
  <c r="V2658" i="1" s="1"/>
  <c r="V2659" i="1" a="1"/>
  <c r="V2659" i="1" s="1"/>
  <c r="V2660" i="1" a="1"/>
  <c r="V2660" i="1" s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 s="1"/>
  <c r="V2668" i="1" a="1"/>
  <c r="V2668" i="1" s="1"/>
  <c r="V2669" i="1" a="1"/>
  <c r="V2669" i="1" s="1"/>
  <c r="V2670" i="1" a="1"/>
  <c r="V2670" i="1" s="1"/>
  <c r="V2671" i="1" a="1"/>
  <c r="V2671" i="1" s="1"/>
  <c r="V2672" i="1" a="1"/>
  <c r="V2672" i="1" s="1"/>
  <c r="V2673" i="1" a="1"/>
  <c r="V2673" i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 s="1"/>
  <c r="V2680" i="1" a="1"/>
  <c r="V2680" i="1"/>
  <c r="V2681" i="1" a="1"/>
  <c r="V2681" i="1" s="1"/>
  <c r="V2682" i="1" a="1"/>
  <c r="V2682" i="1" s="1"/>
  <c r="V2683" i="1" a="1"/>
  <c r="V2683" i="1" s="1"/>
  <c r="V2684" i="1" a="1"/>
  <c r="V2684" i="1" s="1"/>
  <c r="V2685" i="1" a="1"/>
  <c r="V2685" i="1"/>
  <c r="V2686" i="1" a="1"/>
  <c r="V2686" i="1" s="1"/>
  <c r="V2687" i="1" a="1"/>
  <c r="V2687" i="1" s="1"/>
  <c r="V2688" i="1" a="1"/>
  <c r="V2688" i="1" s="1"/>
  <c r="V2689" i="1" a="1"/>
  <c r="V2689" i="1" s="1"/>
  <c r="V2690" i="1" a="1"/>
  <c r="V2690" i="1" s="1"/>
  <c r="V2691" i="1" a="1"/>
  <c r="V2691" i="1" s="1"/>
  <c r="V2692" i="1" a="1"/>
  <c r="V2692" i="1"/>
  <c r="V2693" i="1" a="1"/>
  <c r="V2693" i="1" s="1"/>
  <c r="V2694" i="1" a="1"/>
  <c r="V2694" i="1" s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/>
  <c r="V2701" i="1" a="1"/>
  <c r="V2701" i="1" s="1"/>
  <c r="V2702" i="1" a="1"/>
  <c r="V2702" i="1" s="1"/>
  <c r="V2703" i="1" a="1"/>
  <c r="V2703" i="1" s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 s="1"/>
  <c r="V2709" i="1" a="1"/>
  <c r="V2709" i="1"/>
  <c r="V2710" i="1" a="1"/>
  <c r="V2710" i="1" s="1"/>
  <c r="V2711" i="1" a="1"/>
  <c r="V2711" i="1" s="1"/>
  <c r="V2712" i="1" a="1"/>
  <c r="V2712" i="1" s="1"/>
  <c r="V2713" i="1" a="1"/>
  <c r="V2713" i="1" s="1"/>
  <c r="V2714" i="1" a="1"/>
  <c r="V2714" i="1" s="1"/>
  <c r="V2715" i="1" a="1"/>
  <c r="V2715" i="1"/>
  <c r="V2716" i="1" a="1"/>
  <c r="V2716" i="1"/>
  <c r="V2717" i="1" a="1"/>
  <c r="V2717" i="1" s="1"/>
  <c r="V2718" i="1" a="1"/>
  <c r="V2718" i="1" s="1"/>
  <c r="V2719" i="1" a="1"/>
  <c r="V2719" i="1" s="1"/>
  <c r="V2720" i="1" a="1"/>
  <c r="V2720" i="1" s="1"/>
  <c r="V2721" i="1" a="1"/>
  <c r="V2721" i="1" s="1"/>
  <c r="V2722" i="1" a="1"/>
  <c r="V2722" i="1"/>
  <c r="V2723" i="1" a="1"/>
  <c r="V2723" i="1" s="1"/>
  <c r="V2724" i="1" a="1"/>
  <c r="V2724" i="1" s="1"/>
  <c r="V2725" i="1" a="1"/>
  <c r="V2725" i="1" s="1"/>
  <c r="V2726" i="1" a="1"/>
  <c r="V2726" i="1" s="1"/>
  <c r="V2727" i="1" a="1"/>
  <c r="V2727" i="1" s="1"/>
  <c r="V2728" i="1" a="1"/>
  <c r="V2728" i="1"/>
  <c r="V2729" i="1" a="1"/>
  <c r="V2729" i="1" s="1"/>
  <c r="V2730" i="1" a="1"/>
  <c r="V2730" i="1" s="1"/>
  <c r="V2731" i="1" a="1"/>
  <c r="V2731" i="1" s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 s="1"/>
  <c r="V2741" i="1" a="1"/>
  <c r="V2741" i="1" s="1"/>
  <c r="V2742" i="1" a="1"/>
  <c r="V2742" i="1" s="1"/>
  <c r="V2743" i="1" a="1"/>
  <c r="V2743" i="1" s="1"/>
  <c r="V2744" i="1" a="1"/>
  <c r="V2744" i="1" s="1"/>
  <c r="V2745" i="1" a="1"/>
  <c r="V2745" i="1"/>
  <c r="V2746" i="1" a="1"/>
  <c r="V2746" i="1"/>
  <c r="V2747" i="1" a="1"/>
  <c r="V2747" i="1" s="1"/>
  <c r="V2748" i="1" a="1"/>
  <c r="V2748" i="1" s="1"/>
  <c r="V2749" i="1" a="1"/>
  <c r="V2749" i="1" s="1"/>
  <c r="V2750" i="1" a="1"/>
  <c r="V2750" i="1" s="1"/>
  <c r="V2751" i="1" a="1"/>
  <c r="V2751" i="1" s="1"/>
  <c r="V2752" i="1" a="1"/>
  <c r="V2752" i="1"/>
  <c r="V2753" i="1" a="1"/>
  <c r="V2753" i="1" s="1"/>
  <c r="V2754" i="1" a="1"/>
  <c r="V2754" i="1" s="1"/>
  <c r="V2755" i="1" a="1"/>
  <c r="V2755" i="1" s="1"/>
  <c r="V2756" i="1" a="1"/>
  <c r="V2756" i="1" s="1"/>
  <c r="V2757" i="1" a="1"/>
  <c r="V2757" i="1" s="1"/>
  <c r="V2758" i="1" a="1"/>
  <c r="V2758" i="1"/>
  <c r="V2759" i="1" a="1"/>
  <c r="V2759" i="1" s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/>
  <c r="V2765" i="1" a="1"/>
  <c r="V2765" i="1" s="1"/>
  <c r="V2766" i="1" a="1"/>
  <c r="V2766" i="1" s="1"/>
  <c r="V2767" i="1" a="1"/>
  <c r="V2767" i="1" s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 s="1"/>
  <c r="V2773" i="1" a="1"/>
  <c r="V2773" i="1" s="1"/>
  <c r="V2774" i="1" a="1"/>
  <c r="V2774" i="1" s="1"/>
  <c r="V2775" i="1" a="1"/>
  <c r="V2775" i="1" s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 s="1"/>
  <c r="V2781" i="1" a="1"/>
  <c r="V2781" i="1"/>
  <c r="V2782" i="1" a="1"/>
  <c r="V2782" i="1"/>
  <c r="V2783" i="1" a="1"/>
  <c r="V2783" i="1" s="1"/>
  <c r="V2784" i="1" a="1"/>
  <c r="V2784" i="1" s="1"/>
  <c r="V2785" i="1" a="1"/>
  <c r="V2785" i="1" s="1"/>
  <c r="V2786" i="1" a="1"/>
  <c r="V2786" i="1" s="1"/>
  <c r="V2787" i="1" a="1"/>
  <c r="V2787" i="1"/>
  <c r="V2788" i="1" a="1"/>
  <c r="V2788" i="1" s="1"/>
  <c r="V2789" i="1" a="1"/>
  <c r="V2789" i="1" s="1"/>
  <c r="V2790" i="1" a="1"/>
  <c r="V2790" i="1" s="1"/>
  <c r="V2791" i="1" a="1"/>
  <c r="V2791" i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 s="1"/>
  <c r="V2797" i="1" a="1"/>
  <c r="V2797" i="1" s="1"/>
  <c r="V2798" i="1" a="1"/>
  <c r="V2798" i="1" s="1"/>
  <c r="V2799" i="1" a="1"/>
  <c r="V2799" i="1" s="1"/>
  <c r="V2800" i="1" a="1"/>
  <c r="V2800" i="1" s="1"/>
  <c r="V2801" i="1" a="1"/>
  <c r="V2801" i="1" s="1"/>
  <c r="V2802" i="1" a="1"/>
  <c r="V2802" i="1" s="1"/>
  <c r="V2803" i="1" a="1"/>
  <c r="V2803" i="1"/>
  <c r="V2804" i="1" a="1"/>
  <c r="V2804" i="1"/>
  <c r="V2805" i="1" a="1"/>
  <c r="V2805" i="1"/>
  <c r="V2806" i="1" a="1"/>
  <c r="V2806" i="1" s="1"/>
  <c r="V2807" i="1" a="1"/>
  <c r="V2807" i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 s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/>
  <c r="V2826" i="1" a="1"/>
  <c r="V2826" i="1" s="1"/>
  <c r="V2827" i="1" a="1"/>
  <c r="V2827" i="1" s="1"/>
  <c r="V2828" i="1" a="1"/>
  <c r="V2828" i="1"/>
  <c r="V2829" i="1" a="1"/>
  <c r="V2829" i="1"/>
  <c r="V2830" i="1" a="1"/>
  <c r="V2830" i="1"/>
  <c r="V2831" i="1" a="1"/>
  <c r="V2831" i="1"/>
  <c r="V2832" i="1" a="1"/>
  <c r="V2832" i="1" s="1"/>
  <c r="V2833" i="1" a="1"/>
  <c r="V2833" i="1" s="1"/>
  <c r="V2834" i="1" a="1"/>
  <c r="V2834" i="1" s="1"/>
  <c r="V2835" i="1" a="1"/>
  <c r="V2835" i="1" s="1"/>
  <c r="V2836" i="1" a="1"/>
  <c r="V2836" i="1" s="1"/>
  <c r="V2837" i="1" a="1"/>
  <c r="V2837" i="1" s="1"/>
  <c r="V2838" i="1" a="1"/>
  <c r="V2838" i="1" s="1"/>
  <c r="V2839" i="1" a="1"/>
  <c r="V2839" i="1" s="1"/>
  <c r="V2840" i="1" a="1"/>
  <c r="V2840" i="1"/>
  <c r="V2841" i="1" a="1"/>
  <c r="V2841" i="1"/>
  <c r="V2842" i="1" a="1"/>
  <c r="V2842" i="1" s="1"/>
  <c r="V2843" i="1" a="1"/>
  <c r="V2843" i="1"/>
  <c r="V2844" i="1" a="1"/>
  <c r="V2844" i="1" s="1"/>
  <c r="V2845" i="1" a="1"/>
  <c r="V2845" i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 s="1"/>
  <c r="V2851" i="1" a="1"/>
  <c r="V2851" i="1"/>
  <c r="V2852" i="1" a="1"/>
  <c r="V2852" i="1" s="1"/>
  <c r="V2853" i="1" a="1"/>
  <c r="V2853" i="1" s="1"/>
  <c r="V2854" i="1" a="1"/>
  <c r="V2854" i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/>
  <c r="V2868" i="1" a="1"/>
  <c r="V2868" i="1" s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/>
  <c r="V2896" i="1" a="1"/>
  <c r="V2896" i="1" s="1"/>
  <c r="V2897" i="1" a="1"/>
  <c r="V2897" i="1" s="1"/>
  <c r="V2898" i="1" a="1"/>
  <c r="V2898" i="1" s="1"/>
  <c r="V2899" i="1" a="1"/>
  <c r="V2899" i="1"/>
  <c r="V2900" i="1" a="1"/>
  <c r="V2900" i="1" s="1"/>
  <c r="V2901" i="1" a="1"/>
  <c r="V2901" i="1" s="1"/>
  <c r="V2902" i="1" a="1"/>
  <c r="V2902" i="1" s="1"/>
  <c r="V2903" i="1" a="1"/>
  <c r="V2903" i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/>
  <c r="V2918" i="1" a="1"/>
  <c r="V2918" i="1" s="1"/>
  <c r="V2919" i="1" a="1"/>
  <c r="V2919" i="1" s="1"/>
  <c r="V2920" i="1" a="1"/>
  <c r="V2920" i="1" s="1"/>
  <c r="V2921" i="1" a="1"/>
  <c r="V2921" i="1"/>
  <c r="V2922" i="1" a="1"/>
  <c r="V2922" i="1" s="1"/>
  <c r="V2923" i="1" a="1"/>
  <c r="V2923" i="1"/>
  <c r="V2924" i="1" a="1"/>
  <c r="V2924" i="1" s="1"/>
  <c r="V2925" i="1" a="1"/>
  <c r="V2925" i="1"/>
  <c r="V2926" i="1" a="1"/>
  <c r="V2926" i="1" s="1"/>
  <c r="V2927" i="1" a="1"/>
  <c r="V2927" i="1" s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/>
  <c r="V2949" i="1" a="1"/>
  <c r="V2949" i="1"/>
  <c r="V2950" i="1" a="1"/>
  <c r="V2950" i="1"/>
  <c r="V2951" i="1" a="1"/>
  <c r="V2951" i="1"/>
  <c r="V2952" i="1" a="1"/>
  <c r="V2952" i="1" s="1"/>
  <c r="V2953" i="1" a="1"/>
  <c r="V2953" i="1"/>
  <c r="V2954" i="1" a="1"/>
  <c r="V2954" i="1" s="1"/>
  <c r="V2955" i="1" a="1"/>
  <c r="V2955" i="1" s="1"/>
  <c r="V2956" i="1" a="1"/>
  <c r="V2956" i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/>
  <c r="V2963" i="1" a="1"/>
  <c r="V2963" i="1" s="1"/>
  <c r="V2964" i="1" a="1"/>
  <c r="V2964" i="1" s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/>
  <c r="V2991" i="1" a="1"/>
  <c r="V2991" i="1" s="1"/>
  <c r="V2992" i="1" a="1"/>
  <c r="V2992" i="1" s="1"/>
  <c r="V2993" i="1" a="1"/>
  <c r="V2993" i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 s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19" i="1" a="1"/>
  <c r="V3019" i="1" s="1"/>
  <c r="V3020" i="1" a="1"/>
  <c r="V3020" i="1"/>
  <c r="V3021" i="1" a="1"/>
  <c r="V3021" i="1" s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/>
  <c r="V3034" i="1" a="1"/>
  <c r="V3034" i="1" s="1"/>
  <c r="V3035" i="1" a="1"/>
  <c r="V3035" i="1" s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 s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/>
  <c r="V3049" i="1" a="1"/>
  <c r="V3049" i="1" s="1"/>
  <c r="V3050" i="1" a="1"/>
  <c r="V3050" i="1" s="1"/>
  <c r="V3051" i="1" a="1"/>
  <c r="V3051" i="1" s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/>
  <c r="V3063" i="1" a="1"/>
  <c r="V3063" i="1" s="1"/>
  <c r="V3064" i="1" a="1"/>
  <c r="V3064" i="1" s="1"/>
  <c r="V3065" i="1" a="1"/>
  <c r="V3065" i="1"/>
  <c r="V3066" i="1" a="1"/>
  <c r="V3066" i="1"/>
  <c r="V3067" i="1" a="1"/>
  <c r="V3067" i="1" s="1"/>
  <c r="V3068" i="1" a="1"/>
  <c r="V3068" i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/>
  <c r="V3076" i="1" a="1"/>
  <c r="V3076" i="1" s="1"/>
  <c r="V3077" i="1" a="1"/>
  <c r="V3077" i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 s="1"/>
  <c r="V3084" i="1" a="1"/>
  <c r="V3084" i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/>
  <c r="V3102" i="1" a="1"/>
  <c r="V3102" i="1"/>
  <c r="V3103" i="1" a="1"/>
  <c r="V3103" i="1" s="1"/>
  <c r="V3104" i="1" a="1"/>
  <c r="V3104" i="1" s="1"/>
  <c r="V3105" i="1" a="1"/>
  <c r="V3105" i="1"/>
  <c r="V3106" i="1" a="1"/>
  <c r="V3106" i="1" s="1"/>
  <c r="V3107" i="1" a="1"/>
  <c r="V3107" i="1" s="1"/>
  <c r="V3108" i="1" a="1"/>
  <c r="V3108" i="1" s="1"/>
  <c r="V3109" i="1" a="1"/>
  <c r="V3109" i="1" s="1"/>
  <c r="V3110" i="1" a="1"/>
  <c r="V3110" i="1" s="1"/>
  <c r="V3111" i="1" a="1"/>
  <c r="V3111" i="1"/>
  <c r="V3112" i="1" a="1"/>
  <c r="V3112" i="1" s="1"/>
  <c r="V3113" i="1" a="1"/>
  <c r="V3113" i="1" s="1"/>
  <c r="V3114" i="1" a="1"/>
  <c r="V3114" i="1" s="1"/>
  <c r="V3115" i="1" a="1"/>
  <c r="V3115" i="1" s="1"/>
  <c r="V3116" i="1" a="1"/>
  <c r="V3116" i="1" s="1"/>
  <c r="V3117" i="1" a="1"/>
  <c r="V3117" i="1" s="1"/>
  <c r="V3118" i="1" a="1"/>
  <c r="V3118" i="1" s="1"/>
  <c r="V3119" i="1" a="1"/>
  <c r="V3119" i="1" s="1"/>
  <c r="V3120" i="1" a="1"/>
  <c r="V3120" i="1"/>
  <c r="V3121" i="1" a="1"/>
  <c r="V3121" i="1" s="1"/>
  <c r="V3122" i="1" a="1"/>
  <c r="V3122" i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29" i="1" a="1"/>
  <c r="V3129" i="1" s="1"/>
  <c r="V3130" i="1" a="1"/>
  <c r="V3130" i="1" s="1"/>
  <c r="V3131" i="1" a="1"/>
  <c r="V3131" i="1"/>
  <c r="V3132" i="1" a="1"/>
  <c r="V3132" i="1" s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/>
  <c r="V3138" i="1" a="1"/>
  <c r="V3138" i="1"/>
  <c r="V3139" i="1" a="1"/>
  <c r="V3139" i="1" s="1"/>
  <c r="V3140" i="1" a="1"/>
  <c r="V3140" i="1" s="1"/>
  <c r="V3141" i="1" a="1"/>
  <c r="V3141" i="1" s="1"/>
  <c r="V3142" i="1" a="1"/>
  <c r="V3142" i="1" s="1"/>
  <c r="V3143" i="1" a="1"/>
  <c r="V3143" i="1" s="1"/>
  <c r="V3144" i="1" a="1"/>
  <c r="V3144" i="1" s="1"/>
  <c r="V3145" i="1" a="1"/>
  <c r="V3145" i="1" s="1"/>
  <c r="V3146" i="1" a="1"/>
  <c r="V3146" i="1" s="1"/>
  <c r="V3147" i="1" a="1"/>
  <c r="V3147" i="1" s="1"/>
  <c r="V3148" i="1" a="1"/>
  <c r="V3148" i="1" s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 s="1"/>
  <c r="V3156" i="1" a="1"/>
  <c r="V3156" i="1"/>
  <c r="V3157" i="1" a="1"/>
  <c r="V3157" i="1" s="1"/>
  <c r="V3158" i="1" a="1"/>
  <c r="V3158" i="1"/>
  <c r="V3159" i="1" a="1"/>
  <c r="V3159" i="1" s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 s="1"/>
  <c r="V3169" i="1" a="1"/>
  <c r="V3169" i="1" s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5" i="1" a="1"/>
  <c r="V3175" i="1" s="1"/>
  <c r="V3176" i="1" a="1"/>
  <c r="V3176" i="1"/>
  <c r="V3177" i="1" a="1"/>
  <c r="V3177" i="1" s="1"/>
  <c r="V3178" i="1" a="1"/>
  <c r="V3178" i="1" s="1"/>
  <c r="V3179" i="1" a="1"/>
  <c r="V3179" i="1" s="1"/>
  <c r="V3180" i="1" a="1"/>
  <c r="V3180" i="1" s="1"/>
  <c r="V3181" i="1" a="1"/>
  <c r="V3181" i="1" s="1"/>
  <c r="V3182" i="1" a="1"/>
  <c r="V3182" i="1" s="1"/>
  <c r="V3183" i="1" a="1"/>
  <c r="V3183" i="1"/>
  <c r="V3184" i="1" a="1"/>
  <c r="V3184" i="1" s="1"/>
  <c r="V3185" i="1" a="1"/>
  <c r="V3185" i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 s="1"/>
  <c r="V3191" i="1" a="1"/>
  <c r="V3191" i="1" s="1"/>
  <c r="V3192" i="1" a="1"/>
  <c r="V3192" i="1" s="1"/>
  <c r="V3193" i="1" a="1"/>
  <c r="V3193" i="1" s="1"/>
  <c r="V3194" i="1" a="1"/>
  <c r="V3194" i="1" s="1"/>
  <c r="V3195" i="1" a="1"/>
  <c r="V3195" i="1" s="1"/>
  <c r="V3196" i="1" a="1"/>
  <c r="V3196" i="1" s="1"/>
  <c r="V3197" i="1" a="1"/>
  <c r="V3197" i="1" s="1"/>
  <c r="V3198" i="1" a="1"/>
  <c r="V3198" i="1" s="1"/>
  <c r="V3199" i="1" a="1"/>
  <c r="V3199" i="1" s="1"/>
  <c r="V3200" i="1" a="1"/>
  <c r="V3200" i="1" s="1"/>
  <c r="V3201" i="1" a="1"/>
  <c r="V3201" i="1" s="1"/>
  <c r="V3202" i="1" a="1"/>
  <c r="V3202" i="1" s="1"/>
  <c r="V3203" i="1" a="1"/>
  <c r="V3203" i="1" s="1"/>
  <c r="V3204" i="1" a="1"/>
  <c r="V3204" i="1" s="1"/>
  <c r="V3205" i="1" a="1"/>
  <c r="V3205" i="1" s="1"/>
  <c r="V3206" i="1" a="1"/>
  <c r="V3206" i="1" s="1"/>
  <c r="V3207" i="1" a="1"/>
  <c r="V3207" i="1" s="1"/>
  <c r="V3208" i="1" a="1"/>
  <c r="V3208" i="1" s="1"/>
  <c r="V3209" i="1" a="1"/>
  <c r="V3209" i="1" s="1"/>
  <c r="V3210" i="1" a="1"/>
  <c r="V3210" i="1" s="1"/>
  <c r="V3211" i="1" a="1"/>
  <c r="V3211" i="1" s="1"/>
  <c r="V3212" i="1" a="1"/>
  <c r="V3212" i="1" s="1"/>
  <c r="V3213" i="1" a="1"/>
  <c r="V3213" i="1" s="1"/>
  <c r="V3214" i="1" a="1"/>
  <c r="V3214" i="1" s="1"/>
  <c r="V3215" i="1" a="1"/>
  <c r="V3215" i="1" s="1"/>
  <c r="V3216" i="1" a="1"/>
  <c r="V3216" i="1"/>
  <c r="V3217" i="1" a="1"/>
  <c r="V3217" i="1" s="1"/>
  <c r="V3218" i="1" a="1"/>
  <c r="V3218" i="1" s="1"/>
  <c r="V3219" i="1" a="1"/>
  <c r="V3219" i="1" s="1"/>
  <c r="V3220" i="1" a="1"/>
  <c r="V3220" i="1" s="1"/>
  <c r="V3221" i="1" a="1"/>
  <c r="V3221" i="1" s="1"/>
  <c r="V3222" i="1" a="1"/>
  <c r="V3222" i="1" s="1"/>
  <c r="V3223" i="1" a="1"/>
  <c r="V3223" i="1" s="1"/>
  <c r="V3224" i="1" a="1"/>
  <c r="V3224" i="1" s="1"/>
  <c r="V3225" i="1" a="1"/>
  <c r="V3225" i="1" s="1"/>
  <c r="V3226" i="1" a="1"/>
  <c r="V3226" i="1" s="1"/>
  <c r="V3227" i="1" a="1"/>
  <c r="V3227" i="1" s="1"/>
  <c r="V3228" i="1" a="1"/>
  <c r="V3228" i="1"/>
  <c r="V3229" i="1" a="1"/>
  <c r="V3229" i="1" s="1"/>
  <c r="V3230" i="1" a="1"/>
  <c r="V3230" i="1"/>
  <c r="V3231" i="1" a="1"/>
  <c r="V3231" i="1" s="1"/>
  <c r="V3232" i="1" a="1"/>
  <c r="V3232" i="1" s="1"/>
  <c r="V3233" i="1" a="1"/>
  <c r="V3233" i="1" s="1"/>
  <c r="V3234" i="1" a="1"/>
  <c r="V3234" i="1" s="1"/>
  <c r="V3235" i="1" a="1"/>
  <c r="V3235" i="1" s="1"/>
  <c r="V3236" i="1" a="1"/>
  <c r="V3236" i="1" s="1"/>
  <c r="V3237" i="1" a="1"/>
  <c r="V3237" i="1" s="1"/>
  <c r="V3238" i="1" a="1"/>
  <c r="V3238" i="1" s="1"/>
  <c r="V3239" i="1" a="1"/>
  <c r="V3239" i="1" s="1"/>
  <c r="V3240" i="1" a="1"/>
  <c r="V3240" i="1" s="1"/>
  <c r="V3241" i="1" a="1"/>
  <c r="V3241" i="1" s="1"/>
  <c r="V3242" i="1" a="1"/>
  <c r="V3242" i="1" s="1"/>
  <c r="V3243" i="1" a="1"/>
  <c r="V3243" i="1" s="1"/>
  <c r="V3244" i="1" a="1"/>
  <c r="V3244" i="1" s="1"/>
  <c r="V3245" i="1" a="1"/>
  <c r="V3245" i="1"/>
  <c r="V3246" i="1" a="1"/>
  <c r="V3246" i="1" s="1"/>
  <c r="V3247" i="1" a="1"/>
  <c r="V3247" i="1" s="1"/>
  <c r="V3248" i="1" a="1"/>
  <c r="V3248" i="1" s="1"/>
  <c r="V3249" i="1" a="1"/>
  <c r="V3249" i="1" s="1"/>
  <c r="V3250" i="1" a="1"/>
  <c r="V3250" i="1" s="1"/>
  <c r="V3251" i="1" a="1"/>
  <c r="V3251" i="1" s="1"/>
  <c r="V3252" i="1" a="1"/>
  <c r="V3252" i="1"/>
  <c r="V3253" i="1" a="1"/>
  <c r="V3253" i="1" s="1"/>
  <c r="V3254" i="1" a="1"/>
  <c r="V3254" i="1"/>
  <c r="V3255" i="1" a="1"/>
  <c r="V3255" i="1"/>
  <c r="V3256" i="1" a="1"/>
  <c r="V3256" i="1" s="1"/>
  <c r="V3257" i="1" a="1"/>
  <c r="V3257" i="1"/>
  <c r="V3258" i="1" a="1"/>
  <c r="V3258" i="1" s="1"/>
  <c r="V3259" i="1" a="1"/>
  <c r="V3259" i="1" s="1"/>
  <c r="V3260" i="1" a="1"/>
  <c r="V3260" i="1" s="1"/>
  <c r="V3261" i="1" a="1"/>
  <c r="V3261" i="1" s="1"/>
  <c r="V3262" i="1" a="1"/>
  <c r="V3262" i="1" s="1"/>
  <c r="V3263" i="1" a="1"/>
  <c r="V3263" i="1" s="1"/>
  <c r="V3264" i="1" a="1"/>
  <c r="V3264" i="1"/>
  <c r="V3265" i="1" a="1"/>
  <c r="V3265" i="1" s="1"/>
  <c r="V3266" i="1" a="1"/>
  <c r="V3266" i="1"/>
  <c r="V3267" i="1" a="1"/>
  <c r="V3267" i="1" s="1"/>
  <c r="V3268" i="1" a="1"/>
  <c r="V3268" i="1" s="1"/>
  <c r="V3269" i="1" a="1"/>
  <c r="V3269" i="1" s="1"/>
  <c r="V3270" i="1" a="1"/>
  <c r="V3270" i="1" s="1"/>
  <c r="V3271" i="1" a="1"/>
  <c r="V3271" i="1" s="1"/>
  <c r="V3272" i="1" a="1"/>
  <c r="V3272" i="1" s="1"/>
  <c r="V3273" i="1" a="1"/>
  <c r="V3273" i="1" s="1"/>
  <c r="V3274" i="1" a="1"/>
  <c r="V3274" i="1" s="1"/>
  <c r="V3275" i="1" a="1"/>
  <c r="V3275" i="1" s="1"/>
  <c r="V3276" i="1" a="1"/>
  <c r="V3276" i="1" s="1"/>
  <c r="V3277" i="1" a="1"/>
  <c r="V3277" i="1" s="1"/>
  <c r="V3278" i="1" a="1"/>
  <c r="V3278" i="1"/>
  <c r="V3279" i="1" a="1"/>
  <c r="V3279" i="1" s="1"/>
  <c r="V3280" i="1" a="1"/>
  <c r="V3280" i="1" s="1"/>
  <c r="V3281" i="1" a="1"/>
  <c r="V3281" i="1"/>
  <c r="V3282" i="1" a="1"/>
  <c r="V3282" i="1"/>
  <c r="V3283" i="1" a="1"/>
  <c r="V3283" i="1" s="1"/>
  <c r="V3284" i="1" a="1"/>
  <c r="V3284" i="1"/>
  <c r="V3285" i="1" a="1"/>
  <c r="V3285" i="1" s="1"/>
  <c r="V3286" i="1" a="1"/>
  <c r="V3286" i="1" s="1"/>
  <c r="V3287" i="1" a="1"/>
  <c r="V3287" i="1" s="1"/>
  <c r="V3288" i="1" a="1"/>
  <c r="V3288" i="1" s="1"/>
  <c r="V3289" i="1" a="1"/>
  <c r="V3289" i="1" s="1"/>
  <c r="V3290" i="1" a="1"/>
  <c r="V3290" i="1" s="1"/>
  <c r="V3291" i="1" a="1"/>
  <c r="V3291" i="1" s="1"/>
  <c r="V3292" i="1" a="1"/>
  <c r="V3292" i="1" s="1"/>
  <c r="V3293" i="1" a="1"/>
  <c r="V3293" i="1" s="1"/>
  <c r="V3294" i="1" a="1"/>
  <c r="V3294" i="1" s="1"/>
  <c r="V3295" i="1" a="1"/>
  <c r="V3295" i="1" s="1"/>
  <c r="V3296" i="1" a="1"/>
  <c r="V3296" i="1" s="1"/>
  <c r="V3297" i="1" a="1"/>
  <c r="V3297" i="1"/>
  <c r="V3298" i="1" a="1"/>
  <c r="V3298" i="1" s="1"/>
  <c r="V3299" i="1" a="1"/>
  <c r="V3299" i="1" s="1"/>
  <c r="V3300" i="1" a="1"/>
  <c r="V3300" i="1" s="1"/>
  <c r="V3301" i="1" a="1"/>
  <c r="V3301" i="1" s="1"/>
  <c r="V3302" i="1" a="1"/>
  <c r="V3302" i="1" s="1"/>
  <c r="V3303" i="1" a="1"/>
  <c r="V3303" i="1" s="1"/>
  <c r="V3304" i="1" a="1"/>
  <c r="V3304" i="1" s="1"/>
  <c r="V3305" i="1" a="1"/>
  <c r="V3305" i="1" s="1"/>
  <c r="V3306" i="1" a="1"/>
  <c r="V3306" i="1" s="1"/>
  <c r="V3307" i="1" a="1"/>
  <c r="V3307" i="1" s="1"/>
  <c r="V3308" i="1" a="1"/>
  <c r="V3308" i="1" s="1"/>
  <c r="V3309" i="1" a="1"/>
  <c r="V3309" i="1"/>
  <c r="V3310" i="1" a="1"/>
  <c r="V3310" i="1" s="1"/>
  <c r="V3311" i="1" a="1"/>
  <c r="V3311" i="1"/>
  <c r="V3312" i="1" a="1"/>
  <c r="V3312" i="1" s="1"/>
  <c r="V3313" i="1" a="1"/>
  <c r="V3313" i="1" s="1"/>
  <c r="V3314" i="1" a="1"/>
  <c r="V3314" i="1" s="1"/>
  <c r="V3315" i="1" a="1"/>
  <c r="V3315" i="1" s="1"/>
  <c r="V3316" i="1" a="1"/>
  <c r="V3316" i="1" s="1"/>
  <c r="V3317" i="1" a="1"/>
  <c r="V3317" i="1" s="1"/>
  <c r="V3318" i="1" a="1"/>
  <c r="V3318" i="1" s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 s="1"/>
  <c r="V3324" i="1" a="1"/>
  <c r="V3324" i="1"/>
  <c r="V3325" i="1" a="1"/>
  <c r="V3325" i="1" s="1"/>
  <c r="V3326" i="1" a="1"/>
  <c r="V3326" i="1"/>
  <c r="V3327" i="1" a="1"/>
  <c r="V3327" i="1" s="1"/>
  <c r="V3328" i="1" a="1"/>
  <c r="V3328" i="1" s="1"/>
  <c r="V3329" i="1" a="1"/>
  <c r="V3329" i="1" s="1"/>
  <c r="V3330" i="1" a="1"/>
  <c r="V3330" i="1" s="1"/>
  <c r="V3331" i="1" a="1"/>
  <c r="V3331" i="1" s="1"/>
  <c r="V3332" i="1" a="1"/>
  <c r="V3332" i="1" s="1"/>
  <c r="V3333" i="1" a="1"/>
  <c r="V3333" i="1"/>
  <c r="V3334" i="1" a="1"/>
  <c r="V3334" i="1" s="1"/>
  <c r="V3335" i="1" a="1"/>
  <c r="V3335" i="1" s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 s="1"/>
  <c r="V3341" i="1" a="1"/>
  <c r="V3341" i="1" s="1"/>
  <c r="V3342" i="1" a="1"/>
  <c r="V3342" i="1" s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 s="1"/>
  <c r="V3352" i="1" a="1"/>
  <c r="V3352" i="1" s="1"/>
  <c r="V3353" i="1" a="1"/>
  <c r="V3353" i="1" s="1"/>
  <c r="V3354" i="1" a="1"/>
  <c r="V3354" i="1" s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 s="1"/>
  <c r="V3360" i="1" a="1"/>
  <c r="V3360" i="1"/>
  <c r="V3361" i="1" a="1"/>
  <c r="V3361" i="1" s="1"/>
  <c r="V3362" i="1" a="1"/>
  <c r="V3362" i="1"/>
  <c r="V3363" i="1" a="1"/>
  <c r="V3363" i="1" s="1"/>
  <c r="V3364" i="1" a="1"/>
  <c r="V3364" i="1" s="1"/>
  <c r="V3365" i="1" a="1"/>
  <c r="V3365" i="1" s="1"/>
  <c r="V3366" i="1" a="1"/>
  <c r="V3366" i="1" s="1"/>
  <c r="V3367" i="1" a="1"/>
  <c r="V3367" i="1" s="1"/>
  <c r="V3368" i="1" a="1"/>
  <c r="V3368" i="1" s="1"/>
  <c r="V3369" i="1" a="1"/>
  <c r="V3369" i="1"/>
  <c r="V3370" i="1" a="1"/>
  <c r="V3370" i="1" s="1"/>
  <c r="V3371" i="1" a="1"/>
  <c r="V3371" i="1" s="1"/>
  <c r="V3372" i="1" a="1"/>
  <c r="V3372" i="1" s="1"/>
  <c r="V3373" i="1" a="1"/>
  <c r="V3373" i="1" s="1"/>
  <c r="V3374" i="1" a="1"/>
  <c r="V3374" i="1" s="1"/>
  <c r="V3375" i="1" a="1"/>
  <c r="V3375" i="1" s="1"/>
  <c r="V3376" i="1" a="1"/>
  <c r="V3376" i="1" s="1"/>
  <c r="V3377" i="1" a="1"/>
  <c r="V3377" i="1" s="1"/>
  <c r="V3378" i="1" a="1"/>
  <c r="V3378" i="1" s="1"/>
  <c r="V3379" i="1" a="1"/>
  <c r="V3379" i="1" s="1"/>
  <c r="V3380" i="1" a="1"/>
  <c r="V3380" i="1" s="1"/>
  <c r="V3381" i="1" a="1"/>
  <c r="V3381" i="1" s="1"/>
  <c r="V3382" i="1" a="1"/>
  <c r="V3382" i="1" s="1"/>
  <c r="V3383" i="1" a="1"/>
  <c r="V3383" i="1" s="1"/>
  <c r="V3384" i="1" a="1"/>
  <c r="V3384" i="1" s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 s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 s="1"/>
  <c r="V3396" i="1" a="1"/>
  <c r="V3396" i="1"/>
  <c r="V3397" i="1" a="1"/>
  <c r="V3397" i="1" s="1"/>
  <c r="V3398" i="1" a="1"/>
  <c r="V3398" i="1"/>
  <c r="V3399" i="1" a="1"/>
  <c r="V3399" i="1" s="1"/>
  <c r="V3400" i="1" a="1"/>
  <c r="V3400" i="1" s="1"/>
  <c r="V3401" i="1" a="1"/>
  <c r="V3401" i="1" s="1"/>
  <c r="V3402" i="1" a="1"/>
  <c r="V3402" i="1" s="1"/>
  <c r="V3403" i="1" a="1"/>
  <c r="V3403" i="1" s="1"/>
  <c r="V3404" i="1" a="1"/>
  <c r="V3404" i="1" s="1"/>
  <c r="V3405" i="1" a="1"/>
  <c r="V3405" i="1"/>
  <c r="V3406" i="1" a="1"/>
  <c r="V3406" i="1" s="1"/>
  <c r="V3407" i="1" a="1"/>
  <c r="V3407" i="1" s="1"/>
  <c r="V3408" i="1" a="1"/>
  <c r="V3408" i="1" s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 s="1"/>
  <c r="V3416" i="1" a="1"/>
  <c r="V3416" i="1" s="1"/>
  <c r="V3417" i="1" a="1"/>
  <c r="V3417" i="1" s="1"/>
  <c r="V3418" i="1" a="1"/>
  <c r="V3418" i="1" s="1"/>
  <c r="V3419" i="1" a="1"/>
  <c r="V3419" i="1" s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 s="1"/>
  <c r="V3432" i="1" a="1"/>
  <c r="V3432" i="1"/>
  <c r="V3433" i="1" a="1"/>
  <c r="V3433" i="1" s="1"/>
  <c r="V3434" i="1" a="1"/>
  <c r="V3434" i="1"/>
  <c r="V3435" i="1" a="1"/>
  <c r="V3435" i="1" s="1"/>
  <c r="V3436" i="1" a="1"/>
  <c r="V3436" i="1" s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/>
  <c r="V3469" i="1" a="1"/>
  <c r="V3469" i="1" s="1"/>
  <c r="V3470" i="1" a="1"/>
  <c r="V3470" i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/>
  <c r="V3478" i="1" a="1"/>
  <c r="V3478" i="1" s="1"/>
  <c r="V3479" i="1" a="1"/>
  <c r="V3479" i="1" s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 s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 s="1"/>
  <c r="V3496" i="1" a="1"/>
  <c r="V3496" i="1" s="1"/>
  <c r="V3497" i="1" a="1"/>
  <c r="V3497" i="1" s="1"/>
  <c r="V3498" i="1" a="1"/>
  <c r="V3498" i="1" s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/>
  <c r="V3505" i="1" a="1"/>
  <c r="V3505" i="1" s="1"/>
  <c r="V3506" i="1" a="1"/>
  <c r="V3506" i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 s="1"/>
  <c r="V3512" i="1" a="1"/>
  <c r="V3512" i="1" s="1"/>
  <c r="V3513" i="1" a="1"/>
  <c r="V3513" i="1"/>
  <c r="V3514" i="1" a="1"/>
  <c r="V3514" i="1" s="1"/>
  <c r="V3515" i="1" a="1"/>
  <c r="V3515" i="1" s="1"/>
  <c r="V3516" i="1" a="1"/>
  <c r="V3516" i="1" s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 s="1"/>
  <c r="V3528" i="1" a="1"/>
  <c r="V3528" i="1" s="1"/>
  <c r="V3529" i="1" a="1"/>
  <c r="V3529" i="1" s="1"/>
  <c r="V3530" i="1" a="1"/>
  <c r="V3530" i="1" s="1"/>
  <c r="V3531" i="1" a="1"/>
  <c r="V3531" i="1" s="1"/>
  <c r="V3532" i="1" a="1"/>
  <c r="V3532" i="1" s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/>
  <c r="V3541" i="1" a="1"/>
  <c r="V3541" i="1" s="1"/>
  <c r="V3542" i="1" a="1"/>
  <c r="V3542" i="1"/>
  <c r="V3543" i="1" a="1"/>
  <c r="V3543" i="1" s="1"/>
  <c r="V3544" i="1" a="1"/>
  <c r="V3544" i="1" s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/>
  <c r="V3550" i="1" a="1"/>
  <c r="V3550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 s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/>
  <c r="V3577" i="1" a="1"/>
  <c r="V3577" i="1" s="1"/>
  <c r="V3578" i="1" a="1"/>
  <c r="V3578" i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/>
  <c r="V3586" i="1" a="1"/>
  <c r="V3586" i="1" s="1"/>
  <c r="V3587" i="1" a="1"/>
  <c r="V3587" i="1" s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 s="1"/>
  <c r="V3609" i="1" a="1"/>
  <c r="V3609" i="1" s="1"/>
  <c r="V3610" i="1" a="1"/>
  <c r="V3610" i="1" s="1"/>
  <c r="V3611" i="1" a="1"/>
  <c r="V3611" i="1" s="1"/>
  <c r="V3612" i="1" a="1"/>
  <c r="V3612" i="1"/>
  <c r="V3613" i="1" a="1"/>
  <c r="V3613" i="1" s="1"/>
  <c r="V3614" i="1" a="1"/>
  <c r="V3614" i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 s="1"/>
  <c r="V3620" i="1" a="1"/>
  <c r="V3620" i="1" s="1"/>
  <c r="V3621" i="1" a="1"/>
  <c r="V3621" i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 s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/>
  <c r="V3670" i="1" a="1"/>
  <c r="V3670" i="1" s="1"/>
  <c r="V3671" i="1" a="1"/>
  <c r="V3671" i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/>
  <c r="V3678" i="1" a="1"/>
  <c r="V3678" i="1"/>
  <c r="V3679" i="1" a="1"/>
  <c r="V3679" i="1" s="1"/>
  <c r="V3680" i="1" a="1"/>
  <c r="V3680" i="1"/>
  <c r="V3681" i="1" a="1"/>
  <c r="V3681" i="1" s="1"/>
  <c r="V3682" i="1" a="1"/>
  <c r="V3682" i="1" s="1"/>
  <c r="V3683" i="1" a="1"/>
  <c r="V3683" i="1" s="1"/>
  <c r="V3684" i="1" a="1"/>
  <c r="V3684" i="1" s="1"/>
  <c r="V3685" i="1" a="1"/>
  <c r="V3685" i="1" s="1"/>
  <c r="V3686" i="1" a="1"/>
  <c r="V3686" i="1" s="1"/>
  <c r="V3687" i="1" a="1"/>
  <c r="V3687" i="1"/>
  <c r="V3688" i="1" a="1"/>
  <c r="V3688" i="1" s="1"/>
  <c r="V3689" i="1" a="1"/>
  <c r="V3689" i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/>
  <c r="V3697" i="1" a="1"/>
  <c r="V3697" i="1" s="1"/>
  <c r="V3698" i="1" a="1"/>
  <c r="V3698" i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 s="1"/>
  <c r="V3705" i="1" a="1"/>
  <c r="V3705" i="1" s="1"/>
  <c r="V3706" i="1" a="1"/>
  <c r="V3706" i="1" s="1"/>
  <c r="V3707" i="1" a="1"/>
  <c r="V3707" i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/>
  <c r="V3730" i="1" a="1"/>
  <c r="V3730" i="1" s="1"/>
  <c r="V3731" i="1" a="1"/>
  <c r="V3731" i="1" s="1"/>
  <c r="V3732" i="1" a="1"/>
  <c r="V3732" i="1"/>
  <c r="V3733" i="1" a="1"/>
  <c r="V3733" i="1" s="1"/>
  <c r="V3734" i="1" a="1"/>
  <c r="V3734" i="1" s="1"/>
  <c r="V3735" i="1" a="1"/>
  <c r="V3735" i="1" s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/>
  <c r="V3742" i="1" a="1"/>
  <c r="V3742" i="1" s="1"/>
  <c r="V3743" i="1" a="1"/>
  <c r="V3743" i="1"/>
  <c r="V3744" i="1" a="1"/>
  <c r="V3744" i="1" s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/>
  <c r="V3751" i="1" a="1"/>
  <c r="V3751" i="1" s="1"/>
  <c r="V3752" i="1" a="1"/>
  <c r="V3752" i="1"/>
  <c r="V3753" i="1" a="1"/>
  <c r="V3753" i="1" s="1"/>
  <c r="V3754" i="1" a="1"/>
  <c r="V3754" i="1" s="1"/>
  <c r="V3755" i="1" a="1"/>
  <c r="V3755" i="1" s="1"/>
  <c r="V3756" i="1" a="1"/>
  <c r="V3756" i="1"/>
  <c r="V3757" i="1" a="1"/>
  <c r="V3757" i="1" s="1"/>
  <c r="V3758" i="1" a="1"/>
  <c r="V3758" i="1" s="1"/>
  <c r="V3759" i="1" a="1"/>
  <c r="V3759" i="1"/>
  <c r="V3760" i="1" a="1"/>
  <c r="V3760" i="1" s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 s="1"/>
  <c r="V3767" i="1" a="1"/>
  <c r="V3767" i="1" s="1"/>
  <c r="V3768" i="1" a="1"/>
  <c r="V3768" i="1"/>
  <c r="V3769" i="1" a="1"/>
  <c r="V3769" i="1" s="1"/>
  <c r="V3770" i="1" a="1"/>
  <c r="V3770" i="1"/>
  <c r="V3771" i="1" a="1"/>
  <c r="V3771" i="1" s="1"/>
  <c r="V3772" i="1" a="1"/>
  <c r="V3772" i="1" s="1"/>
  <c r="V3773" i="1" a="1"/>
  <c r="V3773" i="1" s="1"/>
  <c r="V3774" i="1" a="1"/>
  <c r="V3774" i="1" s="1"/>
  <c r="V3775" i="1" a="1"/>
  <c r="V3775" i="1" s="1"/>
  <c r="V3776" i="1" a="1"/>
  <c r="V3776" i="1"/>
  <c r="V3777" i="1" a="1"/>
  <c r="V3777" i="1"/>
  <c r="V3778" i="1" a="1"/>
  <c r="V3778" i="1" s="1"/>
  <c r="V3779" i="1" a="1"/>
  <c r="V3779" i="1"/>
  <c r="V3780" i="1" a="1"/>
  <c r="V3780" i="1" s="1"/>
  <c r="V3781" i="1" a="1"/>
  <c r="V3781" i="1" s="1"/>
  <c r="V3782" i="1" a="1"/>
  <c r="V3782" i="1" s="1"/>
  <c r="V3783" i="1" a="1"/>
  <c r="V3783" i="1" s="1"/>
  <c r="V3784" i="1" a="1"/>
  <c r="V3784" i="1" s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 s="1"/>
  <c r="V3791" i="1" a="1"/>
  <c r="V3791" i="1" s="1"/>
  <c r="V3792" i="1" a="1"/>
  <c r="V3792" i="1" s="1"/>
  <c r="V3793" i="1" a="1"/>
  <c r="V3793" i="1" s="1"/>
  <c r="V3794" i="1" a="1"/>
  <c r="V3794" i="1" s="1"/>
  <c r="V3795" i="1" a="1"/>
  <c r="V3795" i="1"/>
  <c r="V3796" i="1" a="1"/>
  <c r="V3796" i="1" s="1"/>
  <c r="V3797" i="1" a="1"/>
  <c r="V3797" i="1"/>
  <c r="V3798" i="1" a="1"/>
  <c r="V3798" i="1" s="1"/>
  <c r="V3799" i="1" a="1"/>
  <c r="V3799" i="1" s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/>
  <c r="V3805" i="1" a="1"/>
  <c r="V3805" i="1" s="1"/>
  <c r="V3806" i="1" a="1"/>
  <c r="V3806" i="1"/>
  <c r="V3807" i="1" a="1"/>
  <c r="V3807" i="1" s="1"/>
  <c r="V3808" i="1" a="1"/>
  <c r="V3808" i="1" s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/>
  <c r="V3814" i="1" a="1"/>
  <c r="V3814" i="1" s="1"/>
  <c r="V3815" i="1" a="1"/>
  <c r="V3815" i="1"/>
  <c r="V3816" i="1" a="1"/>
  <c r="V3816" i="1" s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/>
  <c r="V3823" i="1" a="1"/>
  <c r="V3823" i="1" s="1"/>
  <c r="V3824" i="1" a="1"/>
  <c r="V3824" i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 s="1"/>
  <c r="V3831" i="1" a="1"/>
  <c r="V3831" i="1" s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 s="1"/>
  <c r="V3839" i="1" a="1"/>
  <c r="V3839" i="1" s="1"/>
  <c r="V3840" i="1" a="1"/>
  <c r="V3840" i="1" s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 s="1"/>
  <c r="V3848" i="1" a="1"/>
  <c r="V3848" i="1" s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 s="1"/>
  <c r="V3855" i="1" a="1"/>
  <c r="V3855" i="1"/>
  <c r="V3856" i="1" a="1"/>
  <c r="V3856" i="1" s="1"/>
  <c r="V3857" i="1" a="1"/>
  <c r="V3857" i="1"/>
  <c r="V3858" i="1" a="1"/>
  <c r="V3858" i="1" s="1"/>
  <c r="V3859" i="1" a="1"/>
  <c r="V3859" i="1" s="1"/>
  <c r="V3860" i="1" a="1"/>
  <c r="V3860" i="1" s="1"/>
  <c r="V3861" i="1" a="1"/>
  <c r="V3861" i="1"/>
  <c r="V3862" i="1" a="1"/>
  <c r="V3862" i="1" s="1"/>
  <c r="V3863" i="1" a="1"/>
  <c r="V3863" i="1"/>
  <c r="V3864" i="1" a="1"/>
  <c r="V3864" i="1" s="1"/>
  <c r="V3865" i="1" a="1"/>
  <c r="V3865" i="1"/>
  <c r="V3866" i="1" a="1"/>
  <c r="V3866" i="1" s="1"/>
  <c r="V3867" i="1" a="1"/>
  <c r="V3867" i="1" s="1"/>
  <c r="V3868" i="1" a="1"/>
  <c r="V3868" i="1" s="1"/>
  <c r="V3869" i="1" a="1"/>
  <c r="V3869" i="1"/>
  <c r="V3870" i="1" a="1"/>
  <c r="V3870" i="1" s="1"/>
  <c r="V3871" i="1" a="1"/>
  <c r="V3871" i="1" s="1"/>
  <c r="V3872" i="1" a="1"/>
  <c r="V3872" i="1" s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 s="1"/>
  <c r="V3880" i="1" a="1"/>
  <c r="V3880" i="1" s="1"/>
  <c r="V3881" i="1" a="1"/>
  <c r="V3881" i="1" s="1"/>
  <c r="V3882" i="1" a="1"/>
  <c r="V3882" i="1" s="1"/>
  <c r="V3883" i="1" a="1"/>
  <c r="V3883" i="1"/>
  <c r="V3884" i="1" a="1"/>
  <c r="V3884" i="1" s="1"/>
  <c r="V3885" i="1" a="1"/>
  <c r="V3885" i="1" s="1"/>
  <c r="V3886" i="1" a="1"/>
  <c r="V3886" i="1" s="1"/>
  <c r="V3887" i="1" a="1"/>
  <c r="V3887" i="1"/>
  <c r="V3888" i="1" a="1"/>
  <c r="V3888" i="1" s="1"/>
  <c r="V3889" i="1" a="1"/>
  <c r="V3889" i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 s="1"/>
  <c r="V3895" i="1" a="1"/>
  <c r="V3895" i="1" s="1"/>
  <c r="V3896" i="1" a="1"/>
  <c r="V3896" i="1" s="1"/>
  <c r="V3897" i="1" a="1"/>
  <c r="V3897" i="1" s="1"/>
  <c r="V3898" i="1" a="1"/>
  <c r="V3898" i="1" s="1"/>
  <c r="V3899" i="1" a="1"/>
  <c r="V3899" i="1"/>
  <c r="V3900" i="1" a="1"/>
  <c r="V3900" i="1" s="1"/>
  <c r="V3901" i="1" a="1"/>
  <c r="V3901" i="1"/>
  <c r="V3902" i="1" a="1"/>
  <c r="V3902" i="1" s="1"/>
  <c r="V3903" i="1" a="1"/>
  <c r="V3903" i="1" s="1"/>
  <c r="V3904" i="1" a="1"/>
  <c r="V3904" i="1" s="1"/>
  <c r="V3905" i="1" a="1"/>
  <c r="V3905" i="1"/>
  <c r="V3906" i="1" a="1"/>
  <c r="V3906" i="1" s="1"/>
  <c r="V3907" i="1" a="1"/>
  <c r="V3907" i="1" s="1"/>
  <c r="V3908" i="1" a="1"/>
  <c r="V3908" i="1"/>
  <c r="V3909" i="1" a="1"/>
  <c r="V3909" i="1" s="1"/>
  <c r="V3910" i="1" a="1"/>
  <c r="V3910" i="1" s="1"/>
  <c r="V3911" i="1" a="1"/>
  <c r="V3911" i="1" s="1"/>
  <c r="V3912" i="1" a="1"/>
  <c r="V3912" i="1" s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 s="1"/>
  <c r="V3919" i="1" a="1"/>
  <c r="V3919" i="1"/>
  <c r="V3920" i="1" a="1"/>
  <c r="V3920" i="1" s="1"/>
  <c r="V3921" i="1" a="1"/>
  <c r="V3921" i="1" s="1"/>
  <c r="V3922" i="1" a="1"/>
  <c r="V3922" i="1" s="1"/>
  <c r="V3923" i="1" a="1"/>
  <c r="V3923" i="1"/>
  <c r="V3924" i="1" a="1"/>
  <c r="V3924" i="1" s="1"/>
  <c r="V3925" i="1" a="1"/>
  <c r="V3925" i="1"/>
  <c r="V3926" i="1" a="1"/>
  <c r="V3926" i="1" s="1"/>
  <c r="V3927" i="1" a="1"/>
  <c r="V3927" i="1" s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 s="1"/>
  <c r="V3935" i="1" a="1"/>
  <c r="V3935" i="1"/>
  <c r="V3936" i="1" a="1"/>
  <c r="V3936" i="1" s="1"/>
  <c r="V3937" i="1" a="1"/>
  <c r="V3937" i="1"/>
  <c r="V3938" i="1" a="1"/>
  <c r="V3938" i="1"/>
  <c r="V3939" i="1" a="1"/>
  <c r="V3939" i="1" s="1"/>
  <c r="V3940" i="1" a="1"/>
  <c r="V3940" i="1" s="1"/>
  <c r="V3941" i="1" a="1"/>
  <c r="V3941" i="1"/>
  <c r="V3942" i="1" a="1"/>
  <c r="V3942" i="1" s="1"/>
  <c r="V3943" i="1" a="1"/>
  <c r="V3943" i="1" s="1"/>
  <c r="V3944" i="1" a="1"/>
  <c r="V3944" i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 s="1"/>
  <c r="V3951" i="1" a="1"/>
  <c r="V3951" i="1" s="1"/>
  <c r="V3952" i="1" a="1"/>
  <c r="V3952" i="1" s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 s="1"/>
  <c r="V3959" i="1" a="1"/>
  <c r="V3959" i="1" s="1"/>
  <c r="V3960" i="1" a="1"/>
  <c r="V3960" i="1" s="1"/>
  <c r="V3961" i="1" a="1"/>
  <c r="V3961" i="1"/>
  <c r="V3962" i="1" a="1"/>
  <c r="V3962" i="1"/>
  <c r="V3963" i="1" a="1"/>
  <c r="V3963" i="1" s="1"/>
  <c r="V3964" i="1" a="1"/>
  <c r="V3964" i="1"/>
  <c r="V3965" i="1" a="1"/>
  <c r="V3965" i="1" s="1"/>
  <c r="V3966" i="1" a="1"/>
  <c r="V3966" i="1" s="1"/>
  <c r="V3967" i="1" a="1"/>
  <c r="V3967" i="1" s="1"/>
  <c r="V3968" i="1" a="1"/>
  <c r="V3968" i="1" s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 s="1"/>
  <c r="V3976" i="1" a="1"/>
  <c r="V3976" i="1" s="1"/>
  <c r="V3977" i="1" a="1"/>
  <c r="V3977" i="1"/>
  <c r="V3978" i="1" a="1"/>
  <c r="V3978" i="1" s="1"/>
  <c r="V3979" i="1" a="1"/>
  <c r="V3979" i="1"/>
  <c r="V3980" i="1" a="1"/>
  <c r="V3980" i="1" s="1"/>
  <c r="V3981" i="1" a="1"/>
  <c r="V3981" i="1" s="1"/>
  <c r="V3982" i="1" a="1"/>
  <c r="V3982" i="1" s="1"/>
  <c r="V3983" i="1" a="1"/>
  <c r="V3983" i="1" s="1"/>
  <c r="V3984" i="1" a="1"/>
  <c r="V3984" i="1" s="1"/>
  <c r="V3985" i="1" a="1"/>
  <c r="V3985" i="1" s="1"/>
  <c r="V3986" i="1" a="1"/>
  <c r="V3986" i="1"/>
  <c r="V3987" i="1" a="1"/>
  <c r="V3987" i="1" s="1"/>
  <c r="V3988" i="1" a="1"/>
  <c r="V3988" i="1"/>
  <c r="V3989" i="1" a="1"/>
  <c r="V3989" i="1" s="1"/>
  <c r="V3990" i="1" a="1"/>
  <c r="V3990" i="1" s="1"/>
  <c r="V3991" i="1" a="1"/>
  <c r="V3991" i="1" s="1"/>
  <c r="V3992" i="1" a="1"/>
  <c r="V3992" i="1" s="1"/>
  <c r="V3993" i="1" a="1"/>
  <c r="V3993" i="1" s="1"/>
  <c r="V3994" i="1" a="1"/>
  <c r="V3994" i="1" s="1"/>
  <c r="V3995" i="1" a="1"/>
  <c r="V3995" i="1"/>
  <c r="V3996" i="1" a="1"/>
  <c r="V3996" i="1" s="1"/>
  <c r="V3997" i="1" a="1"/>
  <c r="V3997" i="1"/>
  <c r="V3998" i="1" a="1"/>
  <c r="V3998" i="1" s="1"/>
  <c r="V3999" i="1" a="1"/>
  <c r="V3999" i="1" s="1"/>
  <c r="V4000" i="1" a="1"/>
  <c r="V4000" i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/>
  <c r="V4007" i="1" a="1"/>
  <c r="V4007" i="1"/>
  <c r="V4008" i="1" a="1"/>
  <c r="V4008" i="1" s="1"/>
  <c r="V4009" i="1" a="1"/>
  <c r="V4009" i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 s="1"/>
  <c r="V4015" i="1" a="1"/>
  <c r="V4015" i="1" s="1"/>
  <c r="V4016" i="1" a="1"/>
  <c r="V4016" i="1" s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 s="1"/>
  <c r="V4023" i="1" a="1"/>
  <c r="V4023" i="1" s="1"/>
  <c r="V4024" i="1" a="1"/>
  <c r="V4024" i="1" s="1"/>
  <c r="V4025" i="1" a="1"/>
  <c r="V4025" i="1" s="1"/>
  <c r="V4026" i="1" a="1"/>
  <c r="V4026" i="1" s="1"/>
  <c r="V4027" i="1" a="1"/>
  <c r="V4027" i="1"/>
  <c r="V4028" i="1" a="1"/>
  <c r="V4028" i="1" s="1"/>
  <c r="V4029" i="1" a="1"/>
  <c r="V4029" i="1" s="1"/>
  <c r="V4030" i="1" a="1"/>
  <c r="V4030" i="1" s="1"/>
  <c r="V4031" i="1" a="1"/>
  <c r="V4031" i="1" s="1"/>
  <c r="V4032" i="1" a="1"/>
  <c r="V4032" i="1" s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 s="1"/>
  <c r="V4040" i="1" a="1"/>
  <c r="V4040" i="1"/>
  <c r="V4041" i="1" a="1"/>
  <c r="V4041" i="1" s="1"/>
  <c r="V4042" i="1" a="1"/>
  <c r="V4042" i="1"/>
  <c r="V4043" i="1" a="1"/>
  <c r="V4043" i="1"/>
  <c r="V4044" i="1" a="1"/>
  <c r="V4044" i="1" s="1"/>
  <c r="V4045" i="1" a="1"/>
  <c r="V4045" i="1" s="1"/>
  <c r="V4046" i="1" a="1"/>
  <c r="V4046" i="1" s="1"/>
  <c r="V4047" i="1" a="1"/>
  <c r="V4047" i="1" s="1"/>
  <c r="V4048" i="1" a="1"/>
  <c r="V4048" i="1" s="1"/>
  <c r="V4049" i="1" a="1"/>
  <c r="V4049" i="1"/>
  <c r="V4050" i="1" a="1"/>
  <c r="V4050" i="1" s="1"/>
  <c r="V4051" i="1" a="1"/>
  <c r="V4051" i="1" s="1"/>
  <c r="V4052" i="1" a="1"/>
  <c r="V4052" i="1"/>
  <c r="V4053" i="1" a="1"/>
  <c r="V4053" i="1" s="1"/>
  <c r="V4054" i="1" a="1"/>
  <c r="V4054" i="1" s="1"/>
  <c r="V4055" i="1" a="1"/>
  <c r="V4055" i="1" s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 s="1"/>
  <c r="V4063" i="1" a="1"/>
  <c r="V4063" i="1" s="1"/>
  <c r="V4064" i="1" a="1"/>
  <c r="V4064" i="1"/>
  <c r="V4065" i="1" a="1"/>
  <c r="V4065" i="1" s="1"/>
  <c r="V4066" i="1" a="1"/>
  <c r="V4066" i="1"/>
  <c r="V4067" i="1" a="1"/>
  <c r="V4067" i="1" s="1"/>
  <c r="V4068" i="1" a="1"/>
  <c r="V4068" i="1" s="1"/>
  <c r="V4069" i="1" a="1"/>
  <c r="V4069" i="1"/>
  <c r="V4070" i="1" a="1"/>
  <c r="V4070" i="1" s="1"/>
  <c r="V4071" i="1" a="1"/>
  <c r="V4071" i="1"/>
  <c r="V4072" i="1" a="1"/>
  <c r="V4072" i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/>
  <c r="V4078" i="1" a="1"/>
  <c r="V4078" i="1"/>
  <c r="V4079" i="1" a="1"/>
  <c r="V4079" i="1" s="1"/>
  <c r="V4080" i="1" a="1"/>
  <c r="V4080" i="1" s="1"/>
  <c r="V4081" i="1" a="1"/>
  <c r="V4081" i="1" s="1"/>
  <c r="V4082" i="1" a="1"/>
  <c r="V4082" i="1" s="1"/>
  <c r="V4083" i="1" a="1"/>
  <c r="V4083" i="1"/>
  <c r="V4084" i="1" a="1"/>
  <c r="V4084" i="1" s="1"/>
  <c r="V4085" i="1" a="1"/>
  <c r="V4085" i="1" s="1"/>
  <c r="V4086" i="1" a="1"/>
  <c r="V4086" i="1" s="1"/>
  <c r="V4087" i="1" a="1"/>
  <c r="V4087" i="1"/>
  <c r="V4088" i="1" a="1"/>
  <c r="V4088" i="1" s="1"/>
  <c r="V4089" i="1" a="1"/>
  <c r="V4089" i="1" s="1"/>
  <c r="V4090" i="1" a="1"/>
  <c r="V4090" i="1" s="1"/>
  <c r="V4091" i="1" a="1"/>
  <c r="V4091" i="1" s="1"/>
  <c r="V4092" i="1" a="1"/>
  <c r="V4092" i="1"/>
  <c r="V4093" i="1" a="1"/>
  <c r="V4093" i="1" s="1"/>
  <c r="V4094" i="1" a="1"/>
  <c r="V4094" i="1" s="1"/>
  <c r="V4095" i="1" a="1"/>
  <c r="V4095" i="1" s="1"/>
  <c r="V4096" i="1" a="1"/>
  <c r="V4096" i="1" s="1"/>
  <c r="V4097" i="1" a="1"/>
  <c r="V4097" i="1" s="1"/>
  <c r="V4098" i="1" a="1"/>
  <c r="V4098" i="1"/>
  <c r="V4099" i="1" a="1"/>
  <c r="V4099" i="1" s="1"/>
  <c r="V4100" i="1" a="1"/>
  <c r="V4100" i="1" s="1"/>
  <c r="V4101" i="1" a="1"/>
  <c r="V4101" i="1" s="1"/>
  <c r="V4102" i="1" a="1"/>
  <c r="V4102" i="1" s="1"/>
  <c r="V4103" i="1" a="1"/>
  <c r="V4103" i="1" s="1"/>
  <c r="V4104" i="1" a="1"/>
  <c r="V4104" i="1" s="1"/>
  <c r="V4105" i="1" a="1"/>
  <c r="V4105" i="1" s="1"/>
  <c r="V4106" i="1" a="1"/>
  <c r="V4106" i="1" s="1"/>
  <c r="V4107" i="1" a="1"/>
  <c r="V4107" i="1" s="1"/>
  <c r="V4108" i="1" a="1"/>
  <c r="V4108" i="1" s="1"/>
  <c r="V4109" i="1" a="1"/>
  <c r="V4109" i="1" s="1"/>
  <c r="V4110" i="1" a="1"/>
  <c r="V4110" i="1"/>
  <c r="V4111" i="1" a="1"/>
  <c r="V4111" i="1" s="1"/>
  <c r="V4112" i="1" a="1"/>
  <c r="V4112" i="1" s="1"/>
  <c r="V4113" i="1" a="1"/>
  <c r="V4113" i="1" s="1"/>
  <c r="V4114" i="1" a="1"/>
  <c r="V4114" i="1" s="1"/>
  <c r="V4115" i="1" a="1"/>
  <c r="V4115" i="1" s="1"/>
  <c r="V4116" i="1" a="1"/>
  <c r="V4116" i="1" s="1"/>
  <c r="V4117" i="1" a="1"/>
  <c r="V4117" i="1" s="1"/>
  <c r="V4118" i="1" a="1"/>
  <c r="V4118" i="1" s="1"/>
  <c r="V4119" i="1" a="1"/>
  <c r="V4119" i="1" s="1"/>
  <c r="V4120" i="1" a="1"/>
  <c r="V4120" i="1"/>
  <c r="V4121" i="1" a="1"/>
  <c r="V4121" i="1" s="1"/>
  <c r="V4122" i="1" a="1"/>
  <c r="V4122" i="1"/>
  <c r="V4123" i="1" a="1"/>
  <c r="V4123" i="1" s="1"/>
  <c r="V4124" i="1" a="1"/>
  <c r="V4124" i="1" s="1"/>
  <c r="V4125" i="1" a="1"/>
  <c r="V4125" i="1" s="1"/>
  <c r="V4126" i="1" a="1"/>
  <c r="V4126" i="1" s="1"/>
  <c r="V4127" i="1" a="1"/>
  <c r="V4127" i="1" s="1"/>
  <c r="V4128" i="1" a="1"/>
  <c r="V4128" i="1" s="1"/>
  <c r="V4129" i="1" a="1"/>
  <c r="V4129" i="1" s="1"/>
  <c r="V4130" i="1" a="1"/>
  <c r="V4130" i="1" s="1"/>
  <c r="V4131" i="1" a="1"/>
  <c r="V4131" i="1" s="1"/>
  <c r="V4132" i="1" a="1"/>
  <c r="V4132" i="1"/>
  <c r="V4133" i="1" a="1"/>
  <c r="V4133" i="1" s="1"/>
  <c r="V4134" i="1" a="1"/>
  <c r="V4134" i="1"/>
  <c r="V4135" i="1" a="1"/>
  <c r="V4135" i="1" s="1"/>
  <c r="V4136" i="1" a="1"/>
  <c r="V4136" i="1" s="1"/>
  <c r="V4137" i="1" a="1"/>
  <c r="V4137" i="1" s="1"/>
  <c r="V4138" i="1" a="1"/>
  <c r="V4138" i="1"/>
  <c r="V4139" i="1" a="1"/>
  <c r="V4139" i="1" s="1"/>
  <c r="V4140" i="1" a="1"/>
  <c r="V4140" i="1" s="1"/>
  <c r="V4141" i="1" a="1"/>
  <c r="V4141" i="1" s="1"/>
  <c r="V4142" i="1" a="1"/>
  <c r="V4142" i="1" s="1"/>
  <c r="V4143" i="1" a="1"/>
  <c r="V4143" i="1" s="1"/>
  <c r="V4144" i="1" a="1"/>
  <c r="V4144" i="1" s="1"/>
  <c r="V4145" i="1" a="1"/>
  <c r="V4145" i="1" s="1"/>
  <c r="V4146" i="1" a="1"/>
  <c r="V4146" i="1" s="1"/>
  <c r="V4147" i="1" a="1"/>
  <c r="V4147" i="1" s="1"/>
  <c r="V4148" i="1" a="1"/>
  <c r="V4148" i="1" s="1"/>
  <c r="V4149" i="1" a="1"/>
  <c r="V4149" i="1" s="1"/>
  <c r="V4150" i="1" a="1"/>
  <c r="V4150" i="1" s="1"/>
  <c r="V4151" i="1" a="1"/>
  <c r="V4151" i="1" s="1"/>
  <c r="V4152" i="1" a="1"/>
  <c r="V4152" i="1" s="1"/>
  <c r="V4153" i="1" a="1"/>
  <c r="V4153" i="1" s="1"/>
  <c r="V4154" i="1" a="1"/>
  <c r="V4154" i="1" s="1"/>
  <c r="V4155" i="1" a="1"/>
  <c r="V4155" i="1" s="1"/>
  <c r="V4156" i="1" a="1"/>
  <c r="V4156" i="1" s="1"/>
  <c r="V4157" i="1" a="1"/>
  <c r="V4157" i="1" s="1"/>
  <c r="V4158" i="1" a="1"/>
  <c r="V4158" i="1" s="1"/>
  <c r="V4159" i="1" a="1"/>
  <c r="V4159" i="1" s="1"/>
  <c r="V4160" i="1" a="1"/>
  <c r="V4160" i="1" s="1"/>
  <c r="V4161" i="1" a="1"/>
  <c r="V4161" i="1" s="1"/>
  <c r="V4162" i="1" a="1"/>
  <c r="V4162" i="1" s="1"/>
  <c r="V4163" i="1" a="1"/>
  <c r="V4163" i="1" s="1"/>
  <c r="V4164" i="1" a="1"/>
  <c r="V4164" i="1"/>
  <c r="V4165" i="1" a="1"/>
  <c r="V4165" i="1" s="1"/>
  <c r="V4166" i="1" a="1"/>
  <c r="V4166" i="1" s="1"/>
  <c r="V4167" i="1" a="1"/>
  <c r="V4167" i="1" s="1"/>
  <c r="V4168" i="1" a="1"/>
  <c r="V4168" i="1" s="1"/>
  <c r="V4169" i="1" a="1"/>
  <c r="V4169" i="1" s="1"/>
  <c r="V4170" i="1" a="1"/>
  <c r="V4170" i="1" s="1"/>
  <c r="V4171" i="1" a="1"/>
  <c r="V4171" i="1" s="1"/>
  <c r="V4172" i="1" a="1"/>
  <c r="V4172" i="1" s="1"/>
  <c r="V4173" i="1" a="1"/>
  <c r="V4173" i="1" s="1"/>
  <c r="V4174" i="1" a="1"/>
  <c r="V4174" i="1" s="1"/>
  <c r="V4175" i="1" a="1"/>
  <c r="V4175" i="1" s="1"/>
  <c r="V4176" i="1" a="1"/>
  <c r="V4176" i="1" s="1"/>
  <c r="V4177" i="1" a="1"/>
  <c r="V4177" i="1" s="1"/>
  <c r="V4178" i="1" a="1"/>
  <c r="V4178" i="1" s="1"/>
  <c r="V4179" i="1" a="1"/>
  <c r="V4179" i="1" s="1"/>
  <c r="V4180" i="1" a="1"/>
  <c r="V4180" i="1" s="1"/>
  <c r="V4181" i="1" a="1"/>
  <c r="V4181" i="1" s="1"/>
  <c r="V4182" i="1" a="1"/>
  <c r="V4182" i="1" s="1"/>
  <c r="V4183" i="1" a="1"/>
  <c r="V4183" i="1" s="1"/>
  <c r="V4184" i="1" a="1"/>
  <c r="V4184" i="1" s="1"/>
  <c r="V4185" i="1" a="1"/>
  <c r="V4185" i="1" s="1"/>
  <c r="V4186" i="1" a="1"/>
  <c r="V4186" i="1" s="1"/>
  <c r="V4187" i="1" a="1"/>
  <c r="V4187" i="1" s="1"/>
  <c r="V4188" i="1" a="1"/>
  <c r="V4188" i="1" s="1"/>
  <c r="V4189" i="1" a="1"/>
  <c r="V4189" i="1" s="1"/>
  <c r="V4190" i="1" a="1"/>
  <c r="V4190" i="1" s="1"/>
  <c r="V4191" i="1" a="1"/>
  <c r="V4191" i="1" s="1"/>
  <c r="V4192" i="1" a="1"/>
  <c r="V4192" i="1" s="1"/>
  <c r="V4193" i="1" a="1"/>
  <c r="V4193" i="1" s="1"/>
  <c r="V4194" i="1" a="1"/>
  <c r="V4194" i="1"/>
  <c r="V4195" i="1" a="1"/>
  <c r="V4195" i="1" s="1"/>
  <c r="V4196" i="1" a="1"/>
  <c r="V4196" i="1" s="1"/>
  <c r="V4197" i="1" a="1"/>
  <c r="V4197" i="1" s="1"/>
  <c r="V4198" i="1" a="1"/>
  <c r="V4198" i="1" s="1"/>
  <c r="V4199" i="1" a="1"/>
  <c r="V4199" i="1" s="1"/>
  <c r="V4200" i="1" a="1"/>
  <c r="V4200" i="1" s="1"/>
  <c r="V4201" i="1" a="1"/>
  <c r="V4201" i="1" s="1"/>
  <c r="V4202" i="1" a="1"/>
  <c r="V4202" i="1" s="1"/>
  <c r="V4203" i="1" a="1"/>
  <c r="V4203" i="1" s="1"/>
  <c r="V4204" i="1" a="1"/>
  <c r="V4204" i="1" s="1"/>
  <c r="V4205" i="1" a="1"/>
  <c r="V4205" i="1" s="1"/>
  <c r="V4206" i="1" a="1"/>
  <c r="V4206" i="1" s="1"/>
  <c r="V4207" i="1" a="1"/>
  <c r="V4207" i="1" s="1"/>
  <c r="V4208" i="1" a="1"/>
  <c r="V4208" i="1" s="1"/>
  <c r="V4209" i="1" a="1"/>
  <c r="V4209" i="1" s="1"/>
  <c r="V4210" i="1" a="1"/>
  <c r="V4210" i="1" s="1"/>
  <c r="V4211" i="1" a="1"/>
  <c r="V4211" i="1" s="1"/>
  <c r="V4212" i="1" a="1"/>
  <c r="V4212" i="1" s="1"/>
  <c r="V4213" i="1" a="1"/>
  <c r="V4213" i="1" s="1"/>
  <c r="V4214" i="1" a="1"/>
  <c r="V4214" i="1" s="1"/>
  <c r="V4215" i="1" a="1"/>
  <c r="V4215" i="1" s="1"/>
  <c r="V4216" i="1" a="1"/>
  <c r="V4216" i="1" s="1"/>
  <c r="V4217" i="1" a="1"/>
  <c r="V4217" i="1" s="1"/>
  <c r="V4218" i="1" a="1"/>
  <c r="V4218" i="1"/>
  <c r="V4219" i="1" a="1"/>
  <c r="V4219" i="1" s="1"/>
  <c r="V4220" i="1" a="1"/>
  <c r="V4220" i="1" s="1"/>
  <c r="V4221" i="1" a="1"/>
  <c r="V4221" i="1" s="1"/>
  <c r="V4222" i="1" a="1"/>
  <c r="V4222" i="1" s="1"/>
  <c r="V4223" i="1" a="1"/>
  <c r="V4223" i="1" s="1"/>
  <c r="V4224" i="1" a="1"/>
  <c r="V4224" i="1" s="1"/>
  <c r="V4225" i="1" a="1"/>
  <c r="V4225" i="1" s="1"/>
  <c r="V4226" i="1" a="1"/>
  <c r="V4226" i="1" s="1"/>
  <c r="V4227" i="1" a="1"/>
  <c r="V4227" i="1" s="1"/>
  <c r="V4228" i="1" a="1"/>
  <c r="V4228" i="1" s="1"/>
  <c r="V4229" i="1" a="1"/>
  <c r="V4229" i="1" s="1"/>
  <c r="V4230" i="1" a="1"/>
  <c r="V4230" i="1" s="1"/>
  <c r="V4231" i="1" a="1"/>
  <c r="V4231" i="1" s="1"/>
  <c r="V4232" i="1" a="1"/>
  <c r="V4232" i="1" s="1"/>
  <c r="V4233" i="1" a="1"/>
  <c r="V4233" i="1" s="1"/>
  <c r="V4234" i="1" a="1"/>
  <c r="V4234" i="1" s="1"/>
  <c r="V4235" i="1" a="1"/>
  <c r="V4235" i="1" s="1"/>
  <c r="V4236" i="1" a="1"/>
  <c r="V4236" i="1" s="1"/>
  <c r="V4237" i="1" a="1"/>
  <c r="V4237" i="1" s="1"/>
  <c r="V4238" i="1" a="1"/>
  <c r="V4238" i="1" s="1"/>
  <c r="V4239" i="1" a="1"/>
  <c r="V4239" i="1" s="1"/>
  <c r="V4240" i="1" a="1"/>
  <c r="V4240" i="1" s="1"/>
  <c r="V4241" i="1" a="1"/>
  <c r="V4241" i="1" s="1"/>
  <c r="V4242" i="1" a="1"/>
  <c r="V4242" i="1" s="1"/>
  <c r="V4243" i="1" a="1"/>
  <c r="V4243" i="1" s="1"/>
  <c r="V4244" i="1" a="1"/>
  <c r="V4244" i="1" s="1"/>
  <c r="V4245" i="1" a="1"/>
  <c r="V4245" i="1" s="1"/>
  <c r="V4246" i="1" a="1"/>
  <c r="V4246" i="1" s="1"/>
  <c r="V4247" i="1" a="1"/>
  <c r="V4247" i="1" s="1"/>
  <c r="V4248" i="1" a="1"/>
  <c r="V4248" i="1" s="1"/>
  <c r="V4249" i="1" a="1"/>
  <c r="V4249" i="1" s="1"/>
  <c r="V4250" i="1" a="1"/>
  <c r="V4250" i="1" s="1"/>
  <c r="V4251" i="1" a="1"/>
  <c r="V4251" i="1" s="1"/>
  <c r="V4252" i="1" a="1"/>
  <c r="V4252" i="1" s="1"/>
  <c r="V4253" i="1" a="1"/>
  <c r="V4253" i="1" s="1"/>
  <c r="V4254" i="1" a="1"/>
  <c r="V4254" i="1" s="1"/>
  <c r="V4255" i="1" a="1"/>
  <c r="V4255" i="1" s="1"/>
  <c r="V4256" i="1" a="1"/>
  <c r="V4256" i="1" s="1"/>
  <c r="V4257" i="1" a="1"/>
  <c r="V4257" i="1" s="1"/>
  <c r="V4258" i="1" a="1"/>
  <c r="V4258" i="1" s="1"/>
  <c r="V4259" i="1" a="1"/>
  <c r="V4259" i="1" s="1"/>
  <c r="V4260" i="1" a="1"/>
  <c r="V4260" i="1"/>
  <c r="V4261" i="1" a="1"/>
  <c r="V4261" i="1" s="1"/>
  <c r="V4262" i="1" a="1"/>
  <c r="V4262" i="1" s="1"/>
  <c r="V4263" i="1" a="1"/>
  <c r="V4263" i="1" s="1"/>
  <c r="V4264" i="1" a="1"/>
  <c r="V4264" i="1" s="1"/>
  <c r="V4265" i="1" a="1"/>
  <c r="V4265" i="1" s="1"/>
  <c r="V4266" i="1" a="1"/>
  <c r="V4266" i="1" s="1"/>
  <c r="V4267" i="1" a="1"/>
  <c r="V4267" i="1" s="1"/>
  <c r="V4268" i="1" a="1"/>
  <c r="V4268" i="1" s="1"/>
  <c r="V4269" i="1" a="1"/>
  <c r="V4269" i="1" s="1"/>
  <c r="V4270" i="1" a="1"/>
  <c r="V4270" i="1" s="1"/>
  <c r="V4271" i="1" a="1"/>
  <c r="V4271" i="1" s="1"/>
  <c r="V4272" i="1" a="1"/>
  <c r="V4272" i="1" s="1"/>
  <c r="V4273" i="1" a="1"/>
  <c r="V4273" i="1" s="1"/>
  <c r="V4274" i="1" a="1"/>
  <c r="V4274" i="1" s="1"/>
  <c r="V4275" i="1" a="1"/>
  <c r="V4275" i="1" s="1"/>
  <c r="V4276" i="1" a="1"/>
  <c r="V4276" i="1" s="1"/>
  <c r="V4277" i="1" a="1"/>
  <c r="V4277" i="1" s="1"/>
  <c r="V4278" i="1" a="1"/>
  <c r="V4278" i="1"/>
  <c r="V4279" i="1" a="1"/>
  <c r="V4279" i="1" s="1"/>
  <c r="V4280" i="1" a="1"/>
  <c r="V4280" i="1" s="1"/>
  <c r="V4281" i="1" a="1"/>
  <c r="V4281" i="1" s="1"/>
  <c r="V4282" i="1" a="1"/>
  <c r="V4282" i="1" s="1"/>
  <c r="V4283" i="1" a="1"/>
  <c r="V4283" i="1" s="1"/>
  <c r="V4284" i="1" a="1"/>
  <c r="V4284" i="1" s="1"/>
  <c r="V4285" i="1" a="1"/>
  <c r="V4285" i="1" s="1"/>
  <c r="V4286" i="1" a="1"/>
  <c r="V4286" i="1" s="1"/>
  <c r="V4287" i="1" a="1"/>
  <c r="V4287" i="1" s="1"/>
  <c r="V4288" i="1" a="1"/>
  <c r="V4288" i="1" s="1"/>
  <c r="V4289" i="1" a="1"/>
  <c r="V4289" i="1" s="1"/>
  <c r="V4290" i="1" a="1"/>
  <c r="V4290" i="1" s="1"/>
  <c r="V4291" i="1" a="1"/>
  <c r="V4291" i="1" s="1"/>
  <c r="V4292" i="1" a="1"/>
  <c r="V4292" i="1" s="1"/>
  <c r="V4293" i="1" a="1"/>
  <c r="V4293" i="1" s="1"/>
  <c r="V4294" i="1" a="1"/>
  <c r="V4294" i="1" s="1"/>
  <c r="V4295" i="1" a="1"/>
  <c r="V4295" i="1"/>
  <c r="V4296" i="1" a="1"/>
  <c r="V4296" i="1" s="1"/>
  <c r="V4297" i="1" a="1"/>
  <c r="V4297" i="1" s="1"/>
  <c r="V4298" i="1" a="1"/>
  <c r="V4298" i="1" s="1"/>
  <c r="V4299" i="1" a="1"/>
  <c r="V4299" i="1" s="1"/>
  <c r="V4300" i="1" a="1"/>
  <c r="V4300" i="1" s="1"/>
  <c r="V4301" i="1" a="1"/>
  <c r="V4301" i="1" s="1"/>
  <c r="V4302" i="1" a="1"/>
  <c r="V4302" i="1"/>
  <c r="V4303" i="1" a="1"/>
  <c r="V4303" i="1" s="1"/>
  <c r="V4304" i="1" a="1"/>
  <c r="V4304" i="1" s="1"/>
  <c r="V4305" i="1" a="1"/>
  <c r="V4305" i="1" s="1"/>
  <c r="V4306" i="1" a="1"/>
  <c r="V4306" i="1" s="1"/>
  <c r="V4307" i="1" a="1"/>
  <c r="V4307" i="1"/>
  <c r="V4308" i="1" a="1"/>
  <c r="V4308" i="1"/>
  <c r="V4309" i="1" a="1"/>
  <c r="V4309" i="1" s="1"/>
  <c r="V4310" i="1" a="1"/>
  <c r="V4310" i="1" s="1"/>
  <c r="V4311" i="1" a="1"/>
  <c r="V4311" i="1" s="1"/>
  <c r="V4312" i="1" a="1"/>
  <c r="V4312" i="1" s="1"/>
  <c r="V4313" i="1" a="1"/>
  <c r="V4313" i="1"/>
  <c r="V4314" i="1" a="1"/>
  <c r="V4314" i="1" s="1"/>
  <c r="V4315" i="1" a="1"/>
  <c r="V4315" i="1" s="1"/>
  <c r="V4316" i="1" a="1"/>
  <c r="V4316" i="1" s="1"/>
  <c r="V4317" i="1" a="1"/>
  <c r="V4317" i="1" s="1"/>
  <c r="V4318" i="1" a="1"/>
  <c r="V4318" i="1" s="1"/>
  <c r="V4319" i="1" a="1"/>
  <c r="V4319" i="1" s="1"/>
  <c r="V4320" i="1" a="1"/>
  <c r="V4320" i="1"/>
  <c r="V4321" i="1" a="1"/>
  <c r="V4321" i="1" s="1"/>
  <c r="V4322" i="1" a="1"/>
  <c r="V4322" i="1" s="1"/>
  <c r="V4323" i="1" a="1"/>
  <c r="V4323" i="1" s="1"/>
  <c r="V4324" i="1" a="1"/>
  <c r="V4324" i="1" s="1"/>
  <c r="V4325" i="1" a="1"/>
  <c r="V4325" i="1" s="1"/>
  <c r="V4326" i="1" a="1"/>
  <c r="V4326" i="1"/>
  <c r="V4327" i="1" a="1"/>
  <c r="V4327" i="1" s="1"/>
  <c r="V4328" i="1" a="1"/>
  <c r="V4328" i="1" s="1"/>
  <c r="V4329" i="1" a="1"/>
  <c r="V4329" i="1" s="1"/>
  <c r="V4330" i="1" a="1"/>
  <c r="V4330" i="1" s="1"/>
  <c r="V4331" i="1" a="1"/>
  <c r="V4331" i="1"/>
  <c r="V4332" i="1" a="1"/>
  <c r="V4332" i="1"/>
  <c r="V4333" i="1" a="1"/>
  <c r="V4333" i="1" s="1"/>
  <c r="V4334" i="1" a="1"/>
  <c r="V4334" i="1" s="1"/>
  <c r="V4335" i="1" a="1"/>
  <c r="V4335" i="1" s="1"/>
  <c r="V4336" i="1" a="1"/>
  <c r="V4336" i="1" s="1"/>
  <c r="V4337" i="1" a="1"/>
  <c r="V4337" i="1" s="1"/>
  <c r="V4338" i="1" a="1"/>
  <c r="V4338" i="1" s="1"/>
  <c r="V4339" i="1" a="1"/>
  <c r="V4339" i="1" s="1"/>
  <c r="V4340" i="1" a="1"/>
  <c r="V4340" i="1" s="1"/>
  <c r="V4341" i="1" a="1"/>
  <c r="V4341" i="1" s="1"/>
  <c r="V4342" i="1" a="1"/>
  <c r="V4342" i="1" s="1"/>
  <c r="V4343" i="1" a="1"/>
  <c r="V4343" i="1" s="1"/>
  <c r="V4344" i="1" a="1"/>
  <c r="V4344" i="1" s="1"/>
  <c r="V4345" i="1" a="1"/>
  <c r="V4345" i="1" s="1"/>
  <c r="V4346" i="1" a="1"/>
  <c r="V4346" i="1" s="1"/>
  <c r="V4347" i="1" a="1"/>
  <c r="V4347" i="1" s="1"/>
  <c r="V4348" i="1" a="1"/>
  <c r="V4348" i="1" s="1"/>
  <c r="V4349" i="1" a="1"/>
  <c r="V4349" i="1" s="1"/>
  <c r="V4350" i="1" a="1"/>
  <c r="V4350" i="1"/>
  <c r="V4351" i="1" a="1"/>
  <c r="V4351" i="1" s="1"/>
  <c r="V4352" i="1" a="1"/>
  <c r="V4352" i="1" s="1"/>
  <c r="V4353" i="1" a="1"/>
  <c r="V4353" i="1" s="1"/>
  <c r="V4354" i="1" a="1"/>
  <c r="V4354" i="1" s="1"/>
  <c r="V4355" i="1" a="1"/>
  <c r="V4355" i="1" s="1"/>
  <c r="V4356" i="1" a="1"/>
  <c r="V4356" i="1" s="1"/>
  <c r="V4357" i="1" a="1"/>
  <c r="V4357" i="1" s="1"/>
  <c r="V4358" i="1" a="1"/>
  <c r="V4358" i="1" s="1"/>
  <c r="V4359" i="1" a="1"/>
  <c r="V4359" i="1" s="1"/>
  <c r="V4360" i="1" a="1"/>
  <c r="V4360" i="1" s="1"/>
  <c r="V4361" i="1" a="1"/>
  <c r="V4361" i="1" s="1"/>
  <c r="V4362" i="1" a="1"/>
  <c r="V4362" i="1"/>
  <c r="V4363" i="1" a="1"/>
  <c r="V4363" i="1" s="1"/>
  <c r="V4364" i="1" a="1"/>
  <c r="V4364" i="1" s="1"/>
  <c r="V4365" i="1" a="1"/>
  <c r="V4365" i="1" s="1"/>
  <c r="V4366" i="1" a="1"/>
  <c r="V4366" i="1" s="1"/>
  <c r="V4367" i="1" a="1"/>
  <c r="V4367" i="1"/>
  <c r="V4368" i="1" a="1"/>
  <c r="V4368" i="1" s="1"/>
  <c r="V4369" i="1" a="1"/>
  <c r="V4369" i="1" s="1"/>
  <c r="V4370" i="1" a="1"/>
  <c r="V4370" i="1" s="1"/>
  <c r="V4371" i="1" a="1"/>
  <c r="V4371" i="1" s="1"/>
  <c r="V4372" i="1" a="1"/>
  <c r="V4372" i="1" s="1"/>
  <c r="V4373" i="1" a="1"/>
  <c r="V4373" i="1" s="1"/>
  <c r="V4374" i="1" a="1"/>
  <c r="V4374" i="1" s="1"/>
  <c r="V4375" i="1" a="1"/>
  <c r="V4375" i="1" s="1"/>
  <c r="V4376" i="1" a="1"/>
  <c r="V4376" i="1" s="1"/>
  <c r="V4377" i="1" a="1"/>
  <c r="V4377" i="1" s="1"/>
  <c r="V4378" i="1" a="1"/>
  <c r="V4378" i="1" s="1"/>
  <c r="V4379" i="1" a="1"/>
  <c r="V4379" i="1" s="1"/>
  <c r="V4380" i="1" a="1"/>
  <c r="V4380" i="1"/>
  <c r="V4381" i="1" a="1"/>
  <c r="V4381" i="1" s="1"/>
  <c r="V4382" i="1" a="1"/>
  <c r="V4382" i="1" s="1"/>
  <c r="V4383" i="1" a="1"/>
  <c r="V4383" i="1" s="1"/>
  <c r="V4384" i="1" a="1"/>
  <c r="V4384" i="1" s="1"/>
  <c r="V4385" i="1" a="1"/>
  <c r="V4385" i="1"/>
  <c r="V4386" i="1" a="1"/>
  <c r="V4386" i="1"/>
  <c r="V4387" i="1" a="1"/>
  <c r="V4387" i="1" s="1"/>
  <c r="V4388" i="1" a="1"/>
  <c r="V4388" i="1" s="1"/>
  <c r="V4389" i="1" a="1"/>
  <c r="V4389" i="1" s="1"/>
  <c r="V4390" i="1" a="1"/>
  <c r="V4390" i="1" s="1"/>
  <c r="V4391" i="1" a="1"/>
  <c r="V4391" i="1" s="1"/>
  <c r="V4392" i="1" a="1"/>
  <c r="V4392" i="1"/>
  <c r="V4393" i="1" a="1"/>
  <c r="V4393" i="1" s="1"/>
  <c r="V4394" i="1" a="1"/>
  <c r="V4394" i="1" s="1"/>
  <c r="V4395" i="1" a="1"/>
  <c r="V4395" i="1" s="1"/>
  <c r="V4396" i="1" a="1"/>
  <c r="V4396" i="1" s="1"/>
  <c r="V4397" i="1" a="1"/>
  <c r="V4397" i="1" s="1"/>
  <c r="V4398" i="1" a="1"/>
  <c r="V4398" i="1" s="1"/>
  <c r="V4399" i="1" a="1"/>
  <c r="V4399" i="1" s="1"/>
  <c r="V4400" i="1" a="1"/>
  <c r="V4400" i="1" s="1"/>
  <c r="V4401" i="1" a="1"/>
  <c r="V4401" i="1" s="1"/>
  <c r="V4402" i="1" a="1"/>
  <c r="V4402" i="1" s="1"/>
  <c r="V4403" i="1" a="1"/>
  <c r="V4403" i="1" s="1"/>
  <c r="V4404" i="1" a="1"/>
  <c r="V4404" i="1" s="1"/>
  <c r="V4405" i="1" a="1"/>
  <c r="V4405" i="1" s="1"/>
  <c r="V4406" i="1" a="1"/>
  <c r="V4406" i="1" s="1"/>
  <c r="V4407" i="1" a="1"/>
  <c r="V4407" i="1" s="1"/>
  <c r="V4408" i="1" a="1"/>
  <c r="V4408" i="1" s="1"/>
  <c r="V4409" i="1" a="1"/>
  <c r="V4409" i="1" s="1"/>
  <c r="V4410" i="1" a="1"/>
  <c r="V4410" i="1"/>
  <c r="V4411" i="1" a="1"/>
  <c r="V4411" i="1" s="1"/>
  <c r="V4412" i="1" a="1"/>
  <c r="V4412" i="1" s="1"/>
  <c r="V4413" i="1" a="1"/>
  <c r="V4413" i="1" s="1"/>
  <c r="V4414" i="1" a="1"/>
  <c r="V4414" i="1" s="1"/>
  <c r="V4415" i="1" a="1"/>
  <c r="V4415" i="1"/>
  <c r="V4416" i="1" a="1"/>
  <c r="V4416" i="1"/>
  <c r="V4417" i="1" a="1"/>
  <c r="V4417" i="1" s="1"/>
  <c r="V4418" i="1" a="1"/>
  <c r="V4418" i="1" s="1"/>
  <c r="V4419" i="1" a="1"/>
  <c r="V4419" i="1" s="1"/>
  <c r="V4420" i="1" a="1"/>
  <c r="V4420" i="1" s="1"/>
  <c r="V4421" i="1" a="1"/>
  <c r="V4421" i="1" s="1"/>
  <c r="V4422" i="1" a="1"/>
  <c r="V4422" i="1" s="1"/>
  <c r="V4423" i="1" a="1"/>
  <c r="V4423" i="1" s="1"/>
  <c r="V4424" i="1" a="1"/>
  <c r="V4424" i="1" s="1"/>
  <c r="V4425" i="1" a="1"/>
  <c r="V4425" i="1" s="1"/>
  <c r="V4426" i="1" a="1"/>
  <c r="V4426" i="1" s="1"/>
  <c r="V4427" i="1" a="1"/>
  <c r="V4427" i="1" s="1"/>
  <c r="V4428" i="1" a="1"/>
  <c r="V4428" i="1" s="1"/>
  <c r="V4429" i="1" a="1"/>
  <c r="V4429" i="1" s="1"/>
  <c r="V4430" i="1" a="1"/>
  <c r="V4430" i="1" s="1"/>
  <c r="V4431" i="1" a="1"/>
  <c r="V4431" i="1" s="1"/>
  <c r="V4432" i="1" a="1"/>
  <c r="V4432" i="1" s="1"/>
  <c r="V4433" i="1" a="1"/>
  <c r="V4433" i="1" s="1"/>
  <c r="V4434" i="1" a="1"/>
  <c r="V4434" i="1"/>
  <c r="V4435" i="1" a="1"/>
  <c r="V4435" i="1" s="1"/>
  <c r="V4436" i="1" a="1"/>
  <c r="V4436" i="1" s="1"/>
  <c r="V4437" i="1" a="1"/>
  <c r="V4437" i="1" s="1"/>
  <c r="V4438" i="1" a="1"/>
  <c r="V4438" i="1"/>
  <c r="V4439" i="1" a="1"/>
  <c r="V4439" i="1" s="1"/>
  <c r="V4440" i="1" a="1"/>
  <c r="V4440" i="1"/>
  <c r="V4441" i="1" a="1"/>
  <c r="V4441" i="1" s="1"/>
  <c r="V4442" i="1" a="1"/>
  <c r="V4442" i="1" s="1"/>
  <c r="V4443" i="1" a="1"/>
  <c r="V4443" i="1"/>
  <c r="V4444" i="1" a="1"/>
  <c r="V4444" i="1" s="1"/>
  <c r="V4445" i="1" a="1"/>
  <c r="V4445" i="1" s="1"/>
  <c r="V4446" i="1" a="1"/>
  <c r="V4446" i="1" s="1"/>
  <c r="V4447" i="1" a="1"/>
  <c r="V4447" i="1" s="1"/>
  <c r="V4448" i="1" a="1"/>
  <c r="V4448" i="1" s="1"/>
  <c r="V4449" i="1" a="1"/>
  <c r="V4449" i="1"/>
  <c r="V4450" i="1" a="1"/>
  <c r="V4450" i="1" s="1"/>
  <c r="V4451" i="1" a="1"/>
  <c r="V4451" i="1" s="1"/>
  <c r="V4452" i="1" a="1"/>
  <c r="V4452" i="1" s="1"/>
  <c r="V4453" i="1" a="1"/>
  <c r="V4453" i="1" s="1"/>
  <c r="V4454" i="1" a="1"/>
  <c r="V4454" i="1" s="1"/>
  <c r="V4455" i="1" a="1"/>
  <c r="V4455" i="1" s="1"/>
  <c r="V4456" i="1" a="1"/>
  <c r="V4456" i="1"/>
  <c r="V4457" i="1" a="1"/>
  <c r="V4457" i="1"/>
  <c r="V4458" i="1" a="1"/>
  <c r="V4458" i="1" s="1"/>
  <c r="V4459" i="1" a="1"/>
  <c r="V4459" i="1" s="1"/>
  <c r="V4460" i="1" a="1"/>
  <c r="V4460" i="1" s="1"/>
  <c r="V4461" i="1" a="1"/>
  <c r="V4461" i="1" s="1"/>
  <c r="V4462" i="1" a="1"/>
  <c r="V4462" i="1" s="1"/>
  <c r="V4463" i="1" a="1"/>
  <c r="V4463" i="1" s="1"/>
  <c r="V4464" i="1" a="1"/>
  <c r="V4464" i="1"/>
  <c r="V4465" i="1" a="1"/>
  <c r="V4465" i="1" s="1"/>
  <c r="V4466" i="1" a="1"/>
  <c r="V4466" i="1" s="1"/>
  <c r="V4467" i="1" a="1"/>
  <c r="V4467" i="1"/>
  <c r="V4468" i="1" a="1"/>
  <c r="V4468" i="1" s="1"/>
  <c r="V4469" i="1" a="1"/>
  <c r="V4469" i="1" s="1"/>
  <c r="V4470" i="1" a="1"/>
  <c r="V4470" i="1" s="1"/>
  <c r="V4471" i="1" a="1"/>
  <c r="V4471" i="1" s="1"/>
  <c r="V4472" i="1" a="1"/>
  <c r="V4472" i="1" s="1"/>
  <c r="V4473" i="1" a="1"/>
  <c r="V4473" i="1" s="1"/>
  <c r="V4474" i="1" a="1"/>
  <c r="V4474" i="1"/>
  <c r="V4475" i="1" a="1"/>
  <c r="V4475" i="1" s="1"/>
  <c r="V4476" i="1" a="1"/>
  <c r="V4476" i="1" s="1"/>
  <c r="V4477" i="1" a="1"/>
  <c r="V4477" i="1" s="1"/>
  <c r="V4478" i="1" a="1"/>
  <c r="V4478" i="1" s="1"/>
  <c r="V4479" i="1" a="1"/>
  <c r="V4479" i="1"/>
  <c r="V4480" i="1" a="1"/>
  <c r="V4480" i="1" s="1"/>
  <c r="V4481" i="1" a="1"/>
  <c r="V4481" i="1" s="1"/>
  <c r="V4482" i="1" a="1"/>
  <c r="V4482" i="1" s="1"/>
  <c r="V4483" i="1" a="1"/>
  <c r="V4483" i="1" s="1"/>
  <c r="V4484" i="1" a="1"/>
  <c r="V4484" i="1" s="1"/>
  <c r="V4485" i="1" a="1"/>
  <c r="V4485" i="1" s="1"/>
  <c r="V4486" i="1" a="1"/>
  <c r="V4486" i="1"/>
  <c r="V4487" i="1" a="1"/>
  <c r="V4487" i="1" s="1"/>
  <c r="V4488" i="1" a="1"/>
  <c r="V4488" i="1" s="1"/>
  <c r="V4489" i="1" a="1"/>
  <c r="V4489" i="1" s="1"/>
  <c r="V4490" i="1" a="1"/>
  <c r="V4490" i="1" s="1"/>
  <c r="V4491" i="1" a="1"/>
  <c r="V4491" i="1" s="1"/>
  <c r="V4492" i="1" a="1"/>
  <c r="V4492" i="1" s="1"/>
  <c r="V4493" i="1" a="1"/>
  <c r="V4493" i="1"/>
  <c r="V4494" i="1" a="1"/>
  <c r="V4494" i="1" s="1"/>
  <c r="V4495" i="1" a="1"/>
  <c r="V4495" i="1" s="1"/>
  <c r="V4496" i="1" a="1"/>
  <c r="V4496" i="1" s="1"/>
  <c r="V4497" i="1" a="1"/>
  <c r="V4497" i="1" s="1"/>
  <c r="V4498" i="1" a="1"/>
  <c r="V4498" i="1" s="1"/>
  <c r="V4499" i="1" a="1"/>
  <c r="V4499" i="1" s="1"/>
  <c r="V4500" i="1" a="1"/>
  <c r="V4500" i="1" s="1"/>
  <c r="V4501" i="1" a="1"/>
  <c r="V4501" i="1" s="1"/>
  <c r="V4502" i="1" a="1"/>
  <c r="V4502" i="1" s="1"/>
  <c r="V4503" i="1" a="1"/>
  <c r="V4503" i="1" s="1"/>
  <c r="V4504" i="1" a="1"/>
  <c r="V4504" i="1" s="1"/>
  <c r="V4505" i="1" a="1"/>
  <c r="V4505" i="1" s="1"/>
  <c r="V4506" i="1" a="1"/>
  <c r="V4506" i="1" s="1"/>
  <c r="V4507" i="1" a="1"/>
  <c r="V4507" i="1" s="1"/>
  <c r="V4508" i="1" a="1"/>
  <c r="V4508" i="1" s="1"/>
  <c r="V4509" i="1" a="1"/>
  <c r="V4509" i="1" s="1"/>
  <c r="V4510" i="1" a="1"/>
  <c r="V4510" i="1" s="1"/>
  <c r="V4511" i="1" a="1"/>
  <c r="V4511" i="1" s="1"/>
  <c r="V4512" i="1" a="1"/>
  <c r="V4512" i="1" s="1"/>
  <c r="V4513" i="1" a="1"/>
  <c r="V4513" i="1" s="1"/>
  <c r="V4514" i="1" a="1"/>
  <c r="V4514" i="1" s="1"/>
  <c r="V4515" i="1" a="1"/>
  <c r="V4515" i="1"/>
  <c r="V4516" i="1" a="1"/>
  <c r="V4516" i="1" s="1"/>
  <c r="V4517" i="1" a="1"/>
  <c r="V4517" i="1" s="1"/>
  <c r="V4518" i="1" a="1"/>
  <c r="V4518" i="1" s="1"/>
  <c r="V4519" i="1" a="1"/>
  <c r="V4519" i="1" s="1"/>
  <c r="V4520" i="1" a="1"/>
  <c r="V4520" i="1" s="1"/>
  <c r="V4521" i="1" a="1"/>
  <c r="V4521" i="1" s="1"/>
  <c r="V4522" i="1" a="1"/>
  <c r="V4522" i="1"/>
  <c r="V4523" i="1" a="1"/>
  <c r="V4523" i="1" s="1"/>
  <c r="V4524" i="1" a="1"/>
  <c r="V4524" i="1" s="1"/>
  <c r="V4525" i="1" a="1"/>
  <c r="V4525" i="1" s="1"/>
  <c r="V4526" i="1" a="1"/>
  <c r="V4526" i="1" s="1"/>
  <c r="V4527" i="1" a="1"/>
  <c r="V4527" i="1" s="1"/>
  <c r="V4528" i="1" a="1"/>
  <c r="V4528" i="1"/>
  <c r="V4529" i="1" a="1"/>
  <c r="V4529" i="1"/>
  <c r="V4530" i="1" a="1"/>
  <c r="V4530" i="1" s="1"/>
  <c r="V4531" i="1" a="1"/>
  <c r="V4531" i="1" s="1"/>
  <c r="V4532" i="1" a="1"/>
  <c r="V4532" i="1" s="1"/>
  <c r="V4533" i="1" a="1"/>
  <c r="V4533" i="1" s="1"/>
  <c r="V4534" i="1" a="1"/>
  <c r="V4534" i="1" s="1"/>
  <c r="V4535" i="1" a="1"/>
  <c r="V4535" i="1" s="1"/>
  <c r="V4536" i="1" a="1"/>
  <c r="V4536" i="1" s="1"/>
  <c r="V4537" i="1" a="1"/>
  <c r="V4537" i="1" s="1"/>
  <c r="V4538" i="1" a="1"/>
  <c r="V4538" i="1" s="1"/>
  <c r="V4539" i="1" a="1"/>
  <c r="V4539" i="1" s="1"/>
  <c r="V4540" i="1" a="1"/>
  <c r="V4540" i="1" s="1"/>
  <c r="V4541" i="1" a="1"/>
  <c r="V4541" i="1" s="1"/>
  <c r="V4542" i="1" a="1"/>
  <c r="V4542" i="1" s="1"/>
  <c r="V4543" i="1" a="1"/>
  <c r="V4543" i="1" s="1"/>
  <c r="V4544" i="1" a="1"/>
  <c r="V4544" i="1" s="1"/>
  <c r="V4545" i="1" a="1"/>
  <c r="V4545" i="1" s="1"/>
  <c r="V4546" i="1" a="1"/>
  <c r="V4546" i="1" s="1"/>
  <c r="V4547" i="1" a="1"/>
  <c r="V4547" i="1" s="1"/>
  <c r="V4548" i="1" a="1"/>
  <c r="V4548" i="1" s="1"/>
  <c r="V4549" i="1" a="1"/>
  <c r="V4549" i="1" s="1"/>
  <c r="V4550" i="1" a="1"/>
  <c r="V4550" i="1" s="1"/>
  <c r="V4551" i="1" a="1"/>
  <c r="V4551" i="1"/>
  <c r="V4552" i="1" a="1"/>
  <c r="V4552" i="1" s="1"/>
  <c r="V4553" i="1" a="1"/>
  <c r="V4553" i="1" s="1"/>
  <c r="V4554" i="1" a="1"/>
  <c r="V4554" i="1" s="1"/>
  <c r="V4555" i="1" a="1"/>
  <c r="V4555" i="1" s="1"/>
  <c r="V4556" i="1" a="1"/>
  <c r="V4556" i="1" s="1"/>
  <c r="V4557" i="1" a="1"/>
  <c r="V4557" i="1" s="1"/>
  <c r="V4558" i="1" a="1"/>
  <c r="V4558" i="1" s="1"/>
  <c r="V4559" i="1" a="1"/>
  <c r="V4559" i="1" s="1"/>
  <c r="V4560" i="1" a="1"/>
  <c r="V4560" i="1" s="1"/>
  <c r="V4561" i="1" a="1"/>
  <c r="V4561" i="1" s="1"/>
  <c r="V4562" i="1" a="1"/>
  <c r="V4562" i="1" s="1"/>
  <c r="V4563" i="1" a="1"/>
  <c r="V4563" i="1" s="1"/>
  <c r="V4564" i="1" a="1"/>
  <c r="V4564" i="1" s="1"/>
  <c r="V4565" i="1" a="1"/>
  <c r="V4565" i="1"/>
  <c r="V4566" i="1" a="1"/>
  <c r="V4566" i="1" s="1"/>
  <c r="V4567" i="1" a="1"/>
  <c r="V4567" i="1" s="1"/>
  <c r="V4568" i="1" a="1"/>
  <c r="V4568" i="1" s="1"/>
  <c r="V4569" i="1" a="1"/>
  <c r="V4569" i="1" s="1"/>
  <c r="V4570" i="1" a="1"/>
  <c r="V4570" i="1" s="1"/>
  <c r="V4571" i="1" a="1"/>
  <c r="V4571" i="1" s="1"/>
  <c r="V4572" i="1" a="1"/>
  <c r="V4572" i="1"/>
  <c r="V4573" i="1" a="1"/>
  <c r="V4573" i="1" s="1"/>
  <c r="V4574" i="1" a="1"/>
  <c r="V4574" i="1" s="1"/>
  <c r="V4575" i="1" a="1"/>
  <c r="V4575" i="1" s="1"/>
  <c r="V4576" i="1" a="1"/>
  <c r="V4576" i="1" s="1"/>
  <c r="V4577" i="1" a="1"/>
  <c r="V4577" i="1" s="1"/>
  <c r="V4578" i="1" a="1"/>
  <c r="V4578" i="1" s="1"/>
  <c r="V4579" i="1" a="1"/>
  <c r="V4579" i="1" s="1"/>
  <c r="V4580" i="1" a="1"/>
  <c r="V4580" i="1" s="1"/>
  <c r="V4581" i="1" a="1"/>
  <c r="V4581" i="1" s="1"/>
  <c r="V4582" i="1" a="1"/>
  <c r="V4582" i="1" s="1"/>
  <c r="V4583" i="1" a="1"/>
  <c r="V4583" i="1" s="1"/>
  <c r="V4584" i="1" a="1"/>
  <c r="V4584" i="1" s="1"/>
  <c r="V4585" i="1" a="1"/>
  <c r="V4585" i="1" s="1"/>
  <c r="V4586" i="1" a="1"/>
  <c r="V4586" i="1" s="1"/>
  <c r="V4587" i="1" a="1"/>
  <c r="V4587" i="1"/>
  <c r="V4588" i="1" a="1"/>
  <c r="V4588" i="1" s="1"/>
  <c r="V4589" i="1" a="1"/>
  <c r="V4589" i="1" s="1"/>
  <c r="V4590" i="1" a="1"/>
  <c r="V4590" i="1" s="1"/>
  <c r="V4591" i="1" a="1"/>
  <c r="V4591" i="1" s="1"/>
  <c r="V4592" i="1" a="1"/>
  <c r="V4592" i="1" s="1"/>
  <c r="V4593" i="1" a="1"/>
  <c r="V4593" i="1" s="1"/>
  <c r="V4594" i="1" a="1"/>
  <c r="V4594" i="1"/>
  <c r="V4595" i="1" a="1"/>
  <c r="V4595" i="1" s="1"/>
  <c r="V4596" i="1" a="1"/>
  <c r="V4596" i="1" s="1"/>
  <c r="V4597" i="1" a="1"/>
  <c r="V4597" i="1" s="1"/>
  <c r="V4598" i="1" a="1"/>
  <c r="V4598" i="1" s="1"/>
  <c r="V4599" i="1" a="1"/>
  <c r="V4599" i="1" s="1"/>
  <c r="V4600" i="1" a="1"/>
  <c r="V4600" i="1" s="1"/>
  <c r="V4601" i="1" a="1"/>
  <c r="V4601" i="1" s="1"/>
  <c r="V4602" i="1" a="1"/>
  <c r="V4602" i="1" s="1"/>
  <c r="V4603" i="1" a="1"/>
  <c r="V4603" i="1" s="1"/>
  <c r="V4604" i="1" a="1"/>
  <c r="V4604" i="1" s="1"/>
  <c r="V4605" i="1" a="1"/>
  <c r="V4605" i="1" s="1"/>
  <c r="V4606" i="1" a="1"/>
  <c r="V4606" i="1" s="1"/>
  <c r="V4607" i="1" a="1"/>
  <c r="V4607" i="1" s="1"/>
  <c r="V4608" i="1" a="1"/>
  <c r="V4608" i="1"/>
  <c r="V4609" i="1" a="1"/>
  <c r="V4609" i="1" s="1"/>
  <c r="V4610" i="1" a="1"/>
  <c r="V4610" i="1" s="1"/>
  <c r="V4611" i="1" a="1"/>
  <c r="V4611" i="1" s="1"/>
  <c r="V4612" i="1" a="1"/>
  <c r="V4612" i="1" s="1"/>
  <c r="V4613" i="1" a="1"/>
  <c r="V4613" i="1" s="1"/>
  <c r="V4614" i="1" a="1"/>
  <c r="V4614" i="1" s="1"/>
  <c r="V4615" i="1" a="1"/>
  <c r="V4615" i="1" s="1"/>
  <c r="V4616" i="1" a="1"/>
  <c r="V4616" i="1" s="1"/>
  <c r="V4617" i="1" a="1"/>
  <c r="V4617" i="1" s="1"/>
  <c r="V4618" i="1" a="1"/>
  <c r="V4618" i="1" s="1"/>
  <c r="V4619" i="1" a="1"/>
  <c r="V4619" i="1" s="1"/>
  <c r="V4620" i="1" a="1"/>
  <c r="V4620" i="1" s="1"/>
  <c r="V4621" i="1" a="1"/>
  <c r="V4621" i="1" s="1"/>
  <c r="V4622" i="1" a="1"/>
  <c r="V4622" i="1" s="1"/>
  <c r="V4623" i="1" a="1"/>
  <c r="V4623" i="1" s="1"/>
  <c r="V4624" i="1" a="1"/>
  <c r="V4624" i="1" s="1"/>
  <c r="V4625" i="1" a="1"/>
  <c r="V4625" i="1" s="1"/>
  <c r="V4626" i="1" a="1"/>
  <c r="V4626" i="1" s="1"/>
  <c r="V4627" i="1" a="1"/>
  <c r="V4627" i="1" s="1"/>
  <c r="V4628" i="1" a="1"/>
  <c r="V4628" i="1" s="1"/>
  <c r="V4629" i="1" a="1"/>
  <c r="V4629" i="1" s="1"/>
  <c r="V4630" i="1" a="1"/>
  <c r="V4630" i="1"/>
  <c r="V4631" i="1" a="1"/>
  <c r="V4631" i="1" s="1"/>
  <c r="V4632" i="1" a="1"/>
  <c r="V4632" i="1" s="1"/>
  <c r="V4633" i="1" a="1"/>
  <c r="V4633" i="1" s="1"/>
  <c r="V4634" i="1" a="1"/>
  <c r="V4634" i="1" s="1"/>
  <c r="V4635" i="1" a="1"/>
  <c r="V4635" i="1" s="1"/>
  <c r="V4636" i="1" a="1"/>
  <c r="V4636" i="1" s="1"/>
  <c r="V4637" i="1" a="1"/>
  <c r="V4637" i="1"/>
  <c r="V4638" i="1" a="1"/>
  <c r="V4638" i="1" s="1"/>
  <c r="V4639" i="1" a="1"/>
  <c r="V4639" i="1" s="1"/>
  <c r="V4640" i="1" a="1"/>
  <c r="V4640" i="1" s="1"/>
  <c r="V4641" i="1" a="1"/>
  <c r="V4641" i="1" s="1"/>
  <c r="V4642" i="1" a="1"/>
  <c r="V4642" i="1" s="1"/>
  <c r="V4643" i="1" a="1"/>
  <c r="V4643" i="1" s="1"/>
  <c r="V4644" i="1" a="1"/>
  <c r="V4644" i="1" s="1"/>
  <c r="V4645" i="1" a="1"/>
  <c r="V4645" i="1" s="1"/>
  <c r="V4646" i="1" a="1"/>
  <c r="V4646" i="1" s="1"/>
  <c r="V4647" i="1" a="1"/>
  <c r="V4647" i="1" s="1"/>
  <c r="V4648" i="1" a="1"/>
  <c r="V4648" i="1" s="1"/>
  <c r="V4649" i="1" a="1"/>
  <c r="V4649" i="1" s="1"/>
  <c r="V4650" i="1" a="1"/>
  <c r="V4650" i="1" s="1"/>
  <c r="V4651" i="1" a="1"/>
  <c r="V4651" i="1" s="1"/>
  <c r="V4652" i="1" a="1"/>
  <c r="V4652" i="1" s="1"/>
  <c r="V4653" i="1" a="1"/>
  <c r="V4653" i="1" s="1"/>
  <c r="V4654" i="1" a="1"/>
  <c r="V4654" i="1" s="1"/>
  <c r="V4655" i="1" a="1"/>
  <c r="V4655" i="1" s="1"/>
  <c r="V4656" i="1" a="1"/>
  <c r="V4656" i="1" s="1"/>
  <c r="V4657" i="1" a="1"/>
  <c r="V4657" i="1" s="1"/>
  <c r="V4658" i="1" a="1"/>
  <c r="V4658" i="1" s="1"/>
  <c r="V4659" i="1" a="1"/>
  <c r="V4659" i="1"/>
  <c r="V4660" i="1" a="1"/>
  <c r="V4660" i="1" s="1"/>
  <c r="V4661" i="1" a="1"/>
  <c r="V4661" i="1" s="1"/>
  <c r="V4662" i="1" a="1"/>
  <c r="V4662" i="1" s="1"/>
  <c r="V4663" i="1" a="1"/>
  <c r="V4663" i="1" s="1"/>
  <c r="V4664" i="1" a="1"/>
  <c r="V4664" i="1" s="1"/>
  <c r="V4665" i="1" a="1"/>
  <c r="V4665" i="1" s="1"/>
  <c r="V4666" i="1" a="1"/>
  <c r="V4666" i="1" s="1"/>
  <c r="V4667" i="1" a="1"/>
  <c r="V4667" i="1" s="1"/>
  <c r="V4668" i="1" a="1"/>
  <c r="V4668" i="1" s="1"/>
  <c r="V4669" i="1" a="1"/>
  <c r="V4669" i="1" s="1"/>
  <c r="V4670" i="1" a="1"/>
  <c r="V4670" i="1" s="1"/>
  <c r="V4671" i="1" a="1"/>
  <c r="V4671" i="1" s="1"/>
  <c r="V4672" i="1" a="1"/>
  <c r="V4672" i="1" s="1"/>
  <c r="V4673" i="1" a="1"/>
  <c r="V4673" i="1"/>
  <c r="V4674" i="1" a="1"/>
  <c r="V4674" i="1" s="1"/>
  <c r="V4675" i="1" a="1"/>
  <c r="V4675" i="1" s="1"/>
  <c r="V4676" i="1" a="1"/>
  <c r="V4676" i="1" s="1"/>
  <c r="V4677" i="1" a="1"/>
  <c r="V4677" i="1" s="1"/>
  <c r="V4678" i="1" a="1"/>
  <c r="V4678" i="1" s="1"/>
  <c r="V4679" i="1" a="1"/>
  <c r="V4679" i="1" s="1"/>
  <c r="V4680" i="1" a="1"/>
  <c r="V4680" i="1"/>
  <c r="V4681" i="1" a="1"/>
  <c r="V4681" i="1" s="1"/>
  <c r="V4682" i="1" a="1"/>
  <c r="V4682" i="1" s="1"/>
  <c r="V4683" i="1" a="1"/>
  <c r="V4683" i="1" s="1"/>
  <c r="V4684" i="1" a="1"/>
  <c r="V4684" i="1" s="1"/>
  <c r="V4685" i="1" a="1"/>
  <c r="V4685" i="1" s="1"/>
  <c r="V4686" i="1" a="1"/>
  <c r="V4686" i="1" s="1"/>
  <c r="V4687" i="1" a="1"/>
  <c r="V4687" i="1" s="1"/>
  <c r="V4688" i="1" a="1"/>
  <c r="V4688" i="1" s="1"/>
  <c r="V4689" i="1" a="1"/>
  <c r="V4689" i="1" s="1"/>
  <c r="V4690" i="1" a="1"/>
  <c r="V4690" i="1" s="1"/>
  <c r="V4691" i="1" a="1"/>
  <c r="V4691" i="1" s="1"/>
  <c r="V4692" i="1" a="1"/>
  <c r="V4692" i="1" s="1"/>
  <c r="V4693" i="1" a="1"/>
  <c r="V4693" i="1" s="1"/>
  <c r="V4694" i="1" a="1"/>
  <c r="V4694" i="1" s="1"/>
  <c r="V4695" i="1" a="1"/>
  <c r="V4695" i="1"/>
  <c r="V4696" i="1" a="1"/>
  <c r="V4696" i="1" s="1"/>
  <c r="V4697" i="1" a="1"/>
  <c r="V4697" i="1" s="1"/>
  <c r="V4698" i="1" a="1"/>
  <c r="V4698" i="1" s="1"/>
  <c r="V4699" i="1" a="1"/>
  <c r="V4699" i="1" s="1"/>
  <c r="V4700" i="1" a="1"/>
  <c r="V4700" i="1" s="1"/>
  <c r="V4701" i="1" a="1"/>
  <c r="V4701" i="1" s="1"/>
  <c r="V4702" i="1" a="1"/>
  <c r="V4702" i="1"/>
  <c r="V4703" i="1" a="1"/>
  <c r="V4703" i="1" s="1"/>
  <c r="V4704" i="1" a="1"/>
  <c r="V4704" i="1" s="1"/>
  <c r="V4705" i="1" a="1"/>
  <c r="V4705" i="1" s="1"/>
  <c r="V4706" i="1" a="1"/>
  <c r="V4706" i="1" s="1"/>
  <c r="V4707" i="1" a="1"/>
  <c r="V4707" i="1" s="1"/>
  <c r="V4708" i="1" a="1"/>
  <c r="V4708" i="1" s="1"/>
  <c r="V4709" i="1" a="1"/>
  <c r="V4709" i="1" s="1"/>
  <c r="V4710" i="1" a="1"/>
  <c r="V4710" i="1" s="1"/>
  <c r="V4711" i="1" a="1"/>
  <c r="V4711" i="1" s="1"/>
  <c r="V4712" i="1" a="1"/>
  <c r="V4712" i="1" s="1"/>
  <c r="V4713" i="1" a="1"/>
  <c r="V4713" i="1" s="1"/>
  <c r="V4714" i="1" a="1"/>
  <c r="V4714" i="1" s="1"/>
  <c r="V4715" i="1" a="1"/>
  <c r="V4715" i="1" s="1"/>
  <c r="V4716" i="1" a="1"/>
  <c r="V4716" i="1"/>
  <c r="V4717" i="1" a="1"/>
  <c r="V4717" i="1" s="1"/>
  <c r="V4718" i="1" a="1"/>
  <c r="V4718" i="1" s="1"/>
  <c r="V4719" i="1" a="1"/>
  <c r="V4719" i="1" s="1"/>
  <c r="V4720" i="1" a="1"/>
  <c r="V4720" i="1" s="1"/>
  <c r="V4721" i="1" a="1"/>
  <c r="V4721" i="1" s="1"/>
  <c r="V4722" i="1" a="1"/>
  <c r="V4722" i="1" s="1"/>
  <c r="V4723" i="1" a="1"/>
  <c r="V4723" i="1" s="1"/>
  <c r="V4724" i="1" a="1"/>
  <c r="V4724" i="1" s="1"/>
  <c r="V4725" i="1" a="1"/>
  <c r="V4725" i="1" s="1"/>
  <c r="V4726" i="1" a="1"/>
  <c r="V4726" i="1" s="1"/>
  <c r="V4727" i="1" a="1"/>
  <c r="V4727" i="1" s="1"/>
  <c r="V4728" i="1" a="1"/>
  <c r="V4728" i="1" s="1"/>
  <c r="V4729" i="1" a="1"/>
  <c r="V4729" i="1" s="1"/>
  <c r="V4730" i="1" a="1"/>
  <c r="V4730" i="1" s="1"/>
  <c r="V4731" i="1" a="1"/>
  <c r="V4731" i="1" s="1"/>
  <c r="V4732" i="1" a="1"/>
  <c r="V4732" i="1" s="1"/>
  <c r="V4733" i="1" a="1"/>
  <c r="V4733" i="1" s="1"/>
  <c r="V4734" i="1" a="1"/>
  <c r="V4734" i="1" s="1"/>
  <c r="V4735" i="1" a="1"/>
  <c r="V4735" i="1" s="1"/>
  <c r="V4736" i="1" a="1"/>
  <c r="V4736" i="1" s="1"/>
  <c r="V4737" i="1" a="1"/>
  <c r="V4737" i="1" s="1"/>
  <c r="V4738" i="1" a="1"/>
  <c r="V4738" i="1"/>
  <c r="V4739" i="1" a="1"/>
  <c r="V4739" i="1" s="1"/>
  <c r="V4740" i="1" a="1"/>
  <c r="V4740" i="1" s="1"/>
  <c r="V4741" i="1" a="1"/>
  <c r="V4741" i="1" s="1"/>
  <c r="V4742" i="1" a="1"/>
  <c r="V4742" i="1" s="1"/>
  <c r="V4743" i="1" a="1"/>
  <c r="V4743" i="1" s="1"/>
  <c r="V4744" i="1" a="1"/>
  <c r="V4744" i="1" s="1"/>
  <c r="V4745" i="1" a="1"/>
  <c r="V4745" i="1"/>
  <c r="V4746" i="1" a="1"/>
  <c r="V4746" i="1" s="1"/>
  <c r="V4747" i="1" a="1"/>
  <c r="V4747" i="1" s="1"/>
  <c r="V4748" i="1" a="1"/>
  <c r="V4748" i="1" s="1"/>
  <c r="V4749" i="1" a="1"/>
  <c r="V4749" i="1" s="1"/>
  <c r="V4750" i="1" a="1"/>
  <c r="V4750" i="1" s="1"/>
  <c r="V4751" i="1" a="1"/>
  <c r="V4751" i="1" s="1"/>
  <c r="V4752" i="1" a="1"/>
  <c r="V4752" i="1" s="1"/>
  <c r="V4753" i="1" a="1"/>
  <c r="V4753" i="1" s="1"/>
  <c r="V4754" i="1" a="1"/>
  <c r="V4754" i="1" s="1"/>
  <c r="V4755" i="1" a="1"/>
  <c r="V4755" i="1" s="1"/>
  <c r="V4756" i="1" a="1"/>
  <c r="V4756" i="1" s="1"/>
  <c r="V4757" i="1" a="1"/>
  <c r="V4757" i="1" s="1"/>
  <c r="V4758" i="1" a="1"/>
  <c r="V4758" i="1" s="1"/>
  <c r="V4759" i="1" a="1"/>
  <c r="V4759" i="1" s="1"/>
  <c r="V4760" i="1" a="1"/>
  <c r="V4760" i="1" s="1"/>
  <c r="V4761" i="1" a="1"/>
  <c r="V4761" i="1" s="1"/>
  <c r="V4762" i="1" a="1"/>
  <c r="V4762" i="1" s="1"/>
  <c r="V4763" i="1" a="1"/>
  <c r="V4763" i="1" s="1"/>
  <c r="V4764" i="1" a="1"/>
  <c r="V4764" i="1" s="1"/>
  <c r="V4765" i="1" a="1"/>
  <c r="V4765" i="1" s="1"/>
  <c r="V4766" i="1" a="1"/>
  <c r="V4766" i="1" s="1"/>
  <c r="V4767" i="1" a="1"/>
  <c r="V4767" i="1"/>
  <c r="V4768" i="1" a="1"/>
  <c r="V4768" i="1" s="1"/>
  <c r="V4769" i="1" a="1"/>
  <c r="V4769" i="1" s="1"/>
  <c r="V4770" i="1" a="1"/>
  <c r="V4770" i="1" s="1"/>
  <c r="V4771" i="1" a="1"/>
  <c r="V4771" i="1" s="1"/>
  <c r="V4772" i="1" a="1"/>
  <c r="V4772" i="1" s="1"/>
  <c r="V4773" i="1" a="1"/>
  <c r="V4773" i="1" s="1"/>
  <c r="V4774" i="1" a="1"/>
  <c r="V4774" i="1" s="1"/>
  <c r="V4775" i="1" a="1"/>
  <c r="V4775" i="1" s="1"/>
  <c r="V4776" i="1" a="1"/>
  <c r="V4776" i="1" s="1"/>
  <c r="V4777" i="1" a="1"/>
  <c r="V4777" i="1" s="1"/>
  <c r="V4778" i="1" a="1"/>
  <c r="V4778" i="1" s="1"/>
  <c r="V4779" i="1" a="1"/>
  <c r="V4779" i="1" s="1"/>
  <c r="V4780" i="1" a="1"/>
  <c r="V4780" i="1" s="1"/>
  <c r="V4781" i="1" a="1"/>
  <c r="V4781" i="1"/>
  <c r="V4782" i="1" a="1"/>
  <c r="V4782" i="1" s="1"/>
  <c r="V4783" i="1" a="1"/>
  <c r="V4783" i="1" s="1"/>
  <c r="V4784" i="1" a="1"/>
  <c r="V4784" i="1" s="1"/>
  <c r="V4785" i="1" a="1"/>
  <c r="V4785" i="1" s="1"/>
  <c r="V4786" i="1" a="1"/>
  <c r="V4786" i="1" s="1"/>
  <c r="V4787" i="1" a="1"/>
  <c r="V4787" i="1" s="1"/>
  <c r="V4788" i="1" a="1"/>
  <c r="V4788" i="1"/>
  <c r="V4789" i="1" a="1"/>
  <c r="V4789" i="1" s="1"/>
  <c r="V4790" i="1" a="1"/>
  <c r="V4790" i="1" s="1"/>
  <c r="V4791" i="1" a="1"/>
  <c r="V4791" i="1" s="1"/>
  <c r="V4792" i="1" a="1"/>
  <c r="V4792" i="1" s="1"/>
  <c r="V4793" i="1" a="1"/>
  <c r="V4793" i="1" s="1"/>
  <c r="V4794" i="1" a="1"/>
  <c r="V4794" i="1" s="1"/>
  <c r="V4795" i="1" a="1"/>
  <c r="V4795" i="1" s="1"/>
  <c r="V4796" i="1" a="1"/>
  <c r="V4796" i="1" s="1"/>
  <c r="V4797" i="1" a="1"/>
  <c r="V4797" i="1" s="1"/>
  <c r="V4798" i="1" a="1"/>
  <c r="V4798" i="1" s="1"/>
  <c r="V4799" i="1" a="1"/>
  <c r="V4799" i="1" s="1"/>
  <c r="V4800" i="1" a="1"/>
  <c r="V4800" i="1" s="1"/>
  <c r="V4801" i="1" a="1"/>
  <c r="V4801" i="1" s="1"/>
  <c r="V4802" i="1" a="1"/>
  <c r="V4802" i="1" s="1"/>
  <c r="V4803" i="1" a="1"/>
  <c r="V4803" i="1"/>
  <c r="V4804" i="1" a="1"/>
  <c r="V4804" i="1" s="1"/>
  <c r="V4805" i="1" a="1"/>
  <c r="V4805" i="1" s="1"/>
  <c r="V4806" i="1" a="1"/>
  <c r="V4806" i="1" s="1"/>
  <c r="V4807" i="1" a="1"/>
  <c r="V4807" i="1" s="1"/>
  <c r="V4808" i="1" a="1"/>
  <c r="V4808" i="1" s="1"/>
  <c r="V4809" i="1" a="1"/>
  <c r="V4809" i="1" s="1"/>
  <c r="V4810" i="1" a="1"/>
  <c r="V4810" i="1"/>
  <c r="V4811" i="1" a="1"/>
  <c r="V4811" i="1" s="1"/>
  <c r="V4812" i="1" a="1"/>
  <c r="V4812" i="1" s="1"/>
  <c r="V4813" i="1" a="1"/>
  <c r="V4813" i="1" s="1"/>
  <c r="V4814" i="1" a="1"/>
  <c r="V4814" i="1" s="1"/>
  <c r="V4815" i="1" a="1"/>
  <c r="V4815" i="1" s="1"/>
  <c r="V4816" i="1" a="1"/>
  <c r="V4816" i="1" s="1"/>
  <c r="V4817" i="1" a="1"/>
  <c r="V4817" i="1" s="1"/>
  <c r="V4818" i="1" a="1"/>
  <c r="V4818" i="1" s="1"/>
  <c r="V4819" i="1" a="1"/>
  <c r="V4819" i="1" s="1"/>
  <c r="V4820" i="1" a="1"/>
  <c r="V4820" i="1" s="1"/>
  <c r="V4821" i="1" a="1"/>
  <c r="V4821" i="1" s="1"/>
  <c r="V4822" i="1" a="1"/>
  <c r="V4822" i="1" s="1"/>
  <c r="V4823" i="1" a="1"/>
  <c r="V4823" i="1" s="1"/>
  <c r="V4824" i="1" a="1"/>
  <c r="V4824" i="1"/>
  <c r="V4825" i="1" a="1"/>
  <c r="V4825" i="1" s="1"/>
  <c r="V4826" i="1" a="1"/>
  <c r="V4826" i="1" s="1"/>
  <c r="V4827" i="1" a="1"/>
  <c r="V4827" i="1" s="1"/>
  <c r="V4828" i="1" a="1"/>
  <c r="V4828" i="1" s="1"/>
  <c r="V4829" i="1" a="1"/>
  <c r="V4829" i="1" s="1"/>
  <c r="V4830" i="1" a="1"/>
  <c r="V4830" i="1" s="1"/>
  <c r="V4831" i="1" a="1"/>
  <c r="V4831" i="1" s="1"/>
  <c r="V4832" i="1" a="1"/>
  <c r="V4832" i="1" s="1"/>
  <c r="V4833" i="1" a="1"/>
  <c r="V4833" i="1" s="1"/>
  <c r="V4834" i="1" a="1"/>
  <c r="V4834" i="1" s="1"/>
  <c r="V4835" i="1" a="1"/>
  <c r="V4835" i="1" s="1"/>
  <c r="V4836" i="1" a="1"/>
  <c r="V4836" i="1" s="1"/>
  <c r="V4837" i="1" a="1"/>
  <c r="V4837" i="1" s="1"/>
  <c r="V4838" i="1" a="1"/>
  <c r="V4838" i="1" s="1"/>
  <c r="V4839" i="1" a="1"/>
  <c r="V4839" i="1" s="1"/>
  <c r="V4840" i="1" a="1"/>
  <c r="V4840" i="1" s="1"/>
  <c r="V4841" i="1" a="1"/>
  <c r="V4841" i="1" s="1"/>
  <c r="V4842" i="1" a="1"/>
  <c r="V4842" i="1" s="1"/>
  <c r="V4843" i="1" a="1"/>
  <c r="V4843" i="1" s="1"/>
  <c r="V4844" i="1" a="1"/>
  <c r="V4844" i="1" s="1"/>
  <c r="V4845" i="1" a="1"/>
  <c r="V4845" i="1" s="1"/>
  <c r="V4846" i="1" a="1"/>
  <c r="V4846" i="1"/>
  <c r="V4847" i="1" a="1"/>
  <c r="V4847" i="1" s="1"/>
  <c r="V4848" i="1" a="1"/>
  <c r="V4848" i="1" s="1"/>
  <c r="V4849" i="1" a="1"/>
  <c r="V4849" i="1" s="1"/>
  <c r="V4850" i="1" a="1"/>
  <c r="V4850" i="1" s="1"/>
  <c r="V4851" i="1" a="1"/>
  <c r="V4851" i="1" s="1"/>
  <c r="V4852" i="1" a="1"/>
  <c r="V4852" i="1" s="1"/>
  <c r="V4853" i="1" a="1"/>
  <c r="V4853" i="1"/>
  <c r="V4854" i="1" a="1"/>
  <c r="V4854" i="1" s="1"/>
  <c r="V4855" i="1" a="1"/>
  <c r="V4855" i="1" s="1"/>
  <c r="V4856" i="1" a="1"/>
  <c r="V4856" i="1" s="1"/>
  <c r="V4857" i="1" a="1"/>
  <c r="V4857" i="1" s="1"/>
  <c r="V4858" i="1" a="1"/>
  <c r="V4858" i="1" s="1"/>
  <c r="V4859" i="1" a="1"/>
  <c r="V4859" i="1" s="1"/>
  <c r="V4860" i="1" a="1"/>
  <c r="V4860" i="1" s="1"/>
  <c r="V4861" i="1" a="1"/>
  <c r="V4861" i="1" s="1"/>
  <c r="V4862" i="1" a="1"/>
  <c r="V4862" i="1" s="1"/>
  <c r="V4863" i="1" a="1"/>
  <c r="V4863" i="1" s="1"/>
  <c r="V4864" i="1" a="1"/>
  <c r="V4864" i="1" s="1"/>
  <c r="V4865" i="1" a="1"/>
  <c r="V4865" i="1" s="1"/>
  <c r="V4866" i="1" a="1"/>
  <c r="V4866" i="1" s="1"/>
  <c r="V4867" i="1" a="1"/>
  <c r="V4867" i="1" s="1"/>
  <c r="V4868" i="1" a="1"/>
  <c r="V4868" i="1" s="1"/>
  <c r="V4869" i="1" a="1"/>
  <c r="V4869" i="1" s="1"/>
  <c r="V4870" i="1" a="1"/>
  <c r="V4870" i="1" s="1"/>
  <c r="V4871" i="1" a="1"/>
  <c r="V4871" i="1" s="1"/>
  <c r="V4872" i="1" a="1"/>
  <c r="V4872" i="1" s="1"/>
  <c r="V4873" i="1" a="1"/>
  <c r="V4873" i="1" s="1"/>
  <c r="V4874" i="1" a="1"/>
  <c r="V4874" i="1" s="1"/>
  <c r="V4875" i="1" a="1"/>
  <c r="V4875" i="1"/>
  <c r="V4876" i="1" a="1"/>
  <c r="V4876" i="1" s="1"/>
  <c r="V4877" i="1" a="1"/>
  <c r="V4877" i="1" s="1"/>
  <c r="V4878" i="1" a="1"/>
  <c r="V4878" i="1" s="1"/>
  <c r="V4879" i="1" a="1"/>
  <c r="V4879" i="1" s="1"/>
  <c r="V4880" i="1" a="1"/>
  <c r="V4880" i="1" s="1"/>
  <c r="V4881" i="1" a="1"/>
  <c r="V4881" i="1" s="1"/>
  <c r="V4882" i="1" a="1"/>
  <c r="V4882" i="1" s="1"/>
  <c r="V4883" i="1" a="1"/>
  <c r="V4883" i="1" s="1"/>
  <c r="V4884" i="1" a="1"/>
  <c r="V4884" i="1" s="1"/>
  <c r="V4885" i="1" a="1"/>
  <c r="V4885" i="1" s="1"/>
  <c r="V4886" i="1" a="1"/>
  <c r="V4886" i="1" s="1"/>
  <c r="V4887" i="1" a="1"/>
  <c r="V4887" i="1" s="1"/>
  <c r="V4888" i="1" a="1"/>
  <c r="V4888" i="1" s="1"/>
  <c r="V4889" i="1" a="1"/>
  <c r="V4889" i="1"/>
  <c r="V4890" i="1" a="1"/>
  <c r="V4890" i="1" s="1"/>
  <c r="V4891" i="1" a="1"/>
  <c r="V4891" i="1" s="1"/>
  <c r="V4892" i="1" a="1"/>
  <c r="V4892" i="1" s="1"/>
  <c r="V4893" i="1" a="1"/>
  <c r="V4893" i="1" s="1"/>
  <c r="V4894" i="1" a="1"/>
  <c r="V4894" i="1" s="1"/>
  <c r="V4895" i="1" a="1"/>
  <c r="V4895" i="1" s="1"/>
  <c r="V4896" i="1" a="1"/>
  <c r="V4896" i="1"/>
  <c r="V4897" i="1" a="1"/>
  <c r="V4897" i="1" s="1"/>
  <c r="V4898" i="1" a="1"/>
  <c r="V4898" i="1" s="1"/>
  <c r="V4899" i="1" a="1"/>
  <c r="V4899" i="1" s="1"/>
  <c r="V4900" i="1" a="1"/>
  <c r="V4900" i="1" s="1"/>
  <c r="V4901" i="1" a="1"/>
  <c r="V4901" i="1" s="1"/>
  <c r="V4902" i="1" a="1"/>
  <c r="V4902" i="1" s="1"/>
  <c r="V4903" i="1" a="1"/>
  <c r="V4903" i="1" s="1"/>
  <c r="V4904" i="1" a="1"/>
  <c r="V4904" i="1" s="1"/>
  <c r="V4905" i="1" a="1"/>
  <c r="V4905" i="1" s="1"/>
  <c r="V4906" i="1" a="1"/>
  <c r="V4906" i="1" s="1"/>
  <c r="V4907" i="1" a="1"/>
  <c r="V4907" i="1" s="1"/>
  <c r="V4908" i="1" a="1"/>
  <c r="V4908" i="1" s="1"/>
  <c r="V4909" i="1" a="1"/>
  <c r="V4909" i="1" s="1"/>
  <c r="V4910" i="1" a="1"/>
  <c r="V4910" i="1" s="1"/>
  <c r="V4911" i="1" a="1"/>
  <c r="V4911" i="1"/>
  <c r="V4912" i="1" a="1"/>
  <c r="V4912" i="1" s="1"/>
  <c r="V4913" i="1" a="1"/>
  <c r="V4913" i="1" s="1"/>
  <c r="V4914" i="1" a="1"/>
  <c r="V4914" i="1" s="1"/>
  <c r="V4915" i="1" a="1"/>
  <c r="V4915" i="1" s="1"/>
  <c r="V4916" i="1" a="1"/>
  <c r="V4916" i="1" s="1"/>
  <c r="V4917" i="1" a="1"/>
  <c r="V4917" i="1" s="1"/>
  <c r="V4918" i="1" a="1"/>
  <c r="V4918" i="1"/>
  <c r="V4919" i="1" a="1"/>
  <c r="V4919" i="1" s="1"/>
  <c r="V4920" i="1" a="1"/>
  <c r="V4920" i="1" s="1"/>
  <c r="V4921" i="1" a="1"/>
  <c r="V4921" i="1" s="1"/>
  <c r="V4922" i="1" a="1"/>
  <c r="V4922" i="1" s="1"/>
  <c r="V4923" i="1" a="1"/>
  <c r="V4923" i="1" s="1"/>
  <c r="V4924" i="1" a="1"/>
  <c r="V4924" i="1" s="1"/>
  <c r="V4925" i="1" a="1"/>
  <c r="V4925" i="1" s="1"/>
  <c r="V4926" i="1" a="1"/>
  <c r="V4926" i="1" s="1"/>
  <c r="V4927" i="1" a="1"/>
  <c r="V4927" i="1" s="1"/>
  <c r="V4928" i="1" a="1"/>
  <c r="V4928" i="1" s="1"/>
  <c r="V4929" i="1" a="1"/>
  <c r="V4929" i="1" s="1"/>
  <c r="V4930" i="1" a="1"/>
  <c r="V4930" i="1" s="1"/>
  <c r="V4931" i="1" a="1"/>
  <c r="V4931" i="1" s="1"/>
  <c r="V4932" i="1" a="1"/>
  <c r="V4932" i="1"/>
  <c r="V4933" i="1" a="1"/>
  <c r="V4933" i="1" s="1"/>
  <c r="V4934" i="1" a="1"/>
  <c r="V4934" i="1" s="1"/>
  <c r="V4935" i="1" a="1"/>
  <c r="V4935" i="1" s="1"/>
  <c r="V4936" i="1" a="1"/>
  <c r="V4936" i="1" s="1"/>
  <c r="V4937" i="1" a="1"/>
  <c r="V4937" i="1" s="1"/>
  <c r="V4938" i="1" a="1"/>
  <c r="V4938" i="1" s="1"/>
  <c r="V4939" i="1" a="1"/>
  <c r="V4939" i="1" s="1"/>
  <c r="V4940" i="1" a="1"/>
  <c r="V4940" i="1" s="1"/>
  <c r="V4941" i="1" a="1"/>
  <c r="V4941" i="1" s="1"/>
  <c r="V4942" i="1" a="1"/>
  <c r="V4942" i="1" s="1"/>
  <c r="V4943" i="1" a="1"/>
  <c r="V4943" i="1" s="1"/>
  <c r="V4944" i="1" a="1"/>
  <c r="V4944" i="1" s="1"/>
  <c r="V4945" i="1" a="1"/>
  <c r="V4945" i="1" s="1"/>
  <c r="V4946" i="1" a="1"/>
  <c r="V4946" i="1" s="1"/>
  <c r="V4947" i="1" a="1"/>
  <c r="V4947" i="1" s="1"/>
  <c r="V4948" i="1" a="1"/>
  <c r="V4948" i="1" s="1"/>
  <c r="V4949" i="1" a="1"/>
  <c r="V4949" i="1" s="1"/>
  <c r="V4950" i="1" a="1"/>
  <c r="V4950" i="1" s="1"/>
  <c r="V4951" i="1" a="1"/>
  <c r="V4951" i="1" s="1"/>
  <c r="V4952" i="1" a="1"/>
  <c r="V4952" i="1" s="1"/>
  <c r="V4953" i="1" a="1"/>
  <c r="V4953" i="1" s="1"/>
  <c r="V4954" i="1" a="1"/>
  <c r="V4954" i="1"/>
  <c r="V4955" i="1" a="1"/>
  <c r="V4955" i="1" s="1"/>
  <c r="V4956" i="1" a="1"/>
  <c r="V4956" i="1" s="1"/>
  <c r="V4957" i="1" a="1"/>
  <c r="V4957" i="1" s="1"/>
  <c r="V4958" i="1" a="1"/>
  <c r="V4958" i="1" s="1"/>
  <c r="V4959" i="1" a="1"/>
  <c r="V4959" i="1" s="1"/>
  <c r="V4960" i="1" a="1"/>
  <c r="V4960" i="1" s="1"/>
  <c r="V4961" i="1" a="1"/>
  <c r="V4961" i="1"/>
  <c r="V4962" i="1" a="1"/>
  <c r="V4962" i="1" s="1"/>
  <c r="V4963" i="1" a="1"/>
  <c r="V4963" i="1" s="1"/>
  <c r="V4964" i="1" a="1"/>
  <c r="V4964" i="1" s="1"/>
  <c r="V4965" i="1" a="1"/>
  <c r="V4965" i="1" s="1"/>
  <c r="V4966" i="1" a="1"/>
  <c r="V4966" i="1" s="1"/>
  <c r="V4967" i="1" a="1"/>
  <c r="V4967" i="1" s="1"/>
  <c r="V4968" i="1" a="1"/>
  <c r="V4968" i="1" s="1"/>
  <c r="V4969" i="1" a="1"/>
  <c r="V4969" i="1" s="1"/>
  <c r="V4970" i="1" a="1"/>
  <c r="V4970" i="1" s="1"/>
  <c r="V4971" i="1" a="1"/>
  <c r="V4971" i="1" s="1"/>
  <c r="V4972" i="1" a="1"/>
  <c r="V4972" i="1" s="1"/>
  <c r="V4973" i="1" a="1"/>
  <c r="V4973" i="1" s="1"/>
  <c r="V4974" i="1" a="1"/>
  <c r="V4974" i="1" s="1"/>
  <c r="V4975" i="1" a="1"/>
  <c r="V4975" i="1" s="1"/>
  <c r="V4976" i="1" a="1"/>
  <c r="V4976" i="1" s="1"/>
  <c r="V4977" i="1" a="1"/>
  <c r="V4977" i="1" s="1"/>
  <c r="V4978" i="1" a="1"/>
  <c r="V4978" i="1" s="1"/>
  <c r="V4979" i="1" a="1"/>
  <c r="V4979" i="1" s="1"/>
  <c r="V4980" i="1" a="1"/>
  <c r="V4980" i="1" s="1"/>
  <c r="V4981" i="1" a="1"/>
  <c r="V4981" i="1" s="1"/>
  <c r="V4982" i="1" a="1"/>
  <c r="V4982" i="1" s="1"/>
  <c r="V4983" i="1" a="1"/>
  <c r="V4983" i="1"/>
  <c r="V4984" i="1" a="1"/>
  <c r="V4984" i="1" s="1"/>
  <c r="V4985" i="1" a="1"/>
  <c r="V4985" i="1" s="1"/>
  <c r="V4986" i="1" a="1"/>
  <c r="V4986" i="1" s="1"/>
  <c r="V4987" i="1" a="1"/>
  <c r="V4987" i="1" s="1"/>
  <c r="V4988" i="1" a="1"/>
  <c r="V4988" i="1" s="1"/>
  <c r="V4989" i="1" a="1"/>
  <c r="V4989" i="1" s="1"/>
  <c r="V4990" i="1" a="1"/>
  <c r="V4990" i="1" s="1"/>
  <c r="V4991" i="1" a="1"/>
  <c r="V4991" i="1" s="1"/>
  <c r="V4992" i="1" a="1"/>
  <c r="V4992" i="1" s="1"/>
  <c r="V4993" i="1" a="1"/>
  <c r="V4993" i="1" s="1"/>
  <c r="V4994" i="1" a="1"/>
  <c r="V4994" i="1" s="1"/>
  <c r="V4995" i="1" a="1"/>
  <c r="V4995" i="1" s="1"/>
  <c r="V4996" i="1" a="1"/>
  <c r="V4996" i="1" s="1"/>
  <c r="V4997" i="1" a="1"/>
  <c r="V4997" i="1"/>
  <c r="V4998" i="1" a="1"/>
  <c r="V4998" i="1" s="1"/>
  <c r="V4999" i="1" a="1"/>
  <c r="V4999" i="1" s="1"/>
  <c r="V5000" i="1" a="1"/>
  <c r="V5000" i="1" s="1"/>
  <c r="V5001" i="1" a="1"/>
  <c r="V5001" i="1" s="1"/>
  <c r="V5002" i="1" a="1"/>
  <c r="V5002" i="1" s="1"/>
  <c r="V5003" i="1" a="1"/>
  <c r="V5003" i="1" s="1"/>
  <c r="V5004" i="1" a="1"/>
  <c r="V5004" i="1"/>
  <c r="V5005" i="1" a="1"/>
  <c r="V5005" i="1" s="1"/>
  <c r="V5006" i="1" a="1"/>
  <c r="V5006" i="1" s="1"/>
  <c r="V5007" i="1" a="1"/>
  <c r="V5007" i="1" s="1"/>
  <c r="V5008" i="1" a="1"/>
  <c r="V5008" i="1" s="1"/>
  <c r="V5009" i="1" a="1"/>
  <c r="V5009" i="1" s="1"/>
  <c r="V5010" i="1" a="1"/>
  <c r="V5010" i="1" s="1"/>
  <c r="V5011" i="1" a="1"/>
  <c r="V5011" i="1" s="1"/>
  <c r="V5012" i="1" a="1"/>
  <c r="V5012" i="1" s="1"/>
  <c r="V5013" i="1" a="1"/>
  <c r="V5013" i="1" s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/>
  <c r="V5020" i="1" a="1"/>
  <c r="V5020" i="1" s="1"/>
  <c r="V5021" i="1" a="1"/>
  <c r="V5021" i="1" s="1"/>
  <c r="V5022" i="1" a="1"/>
  <c r="V5022" i="1" s="1"/>
  <c r="V5023" i="1" a="1"/>
  <c r="V5023" i="1" s="1"/>
  <c r="V5024" i="1" a="1"/>
  <c r="V5024" i="1"/>
  <c r="V5025" i="1" a="1"/>
  <c r="V5025" i="1"/>
  <c r="V5026" i="1" a="1"/>
  <c r="V5026" i="1" s="1"/>
  <c r="V5027" i="1" a="1"/>
  <c r="V5027" i="1"/>
  <c r="V5028" i="1" a="1"/>
  <c r="V5028" i="1" s="1"/>
  <c r="V5029" i="1" a="1"/>
  <c r="V5029" i="1" s="1"/>
  <c r="V5030" i="1" a="1"/>
  <c r="V5030" i="1" s="1"/>
  <c r="V5031" i="1" a="1"/>
  <c r="V5031" i="1" s="1"/>
  <c r="V5032" i="1" a="1"/>
  <c r="V5032" i="1"/>
  <c r="V5033" i="1" a="1"/>
  <c r="V5033" i="1" s="1"/>
  <c r="V5034" i="1" a="1"/>
  <c r="V5034" i="1" s="1"/>
  <c r="V5035" i="1" a="1"/>
  <c r="V5035" i="1" s="1"/>
  <c r="V5036" i="1" a="1"/>
  <c r="V5036" i="1"/>
  <c r="V5037" i="1" a="1"/>
  <c r="V5037" i="1" s="1"/>
  <c r="V5038" i="1" a="1"/>
  <c r="V5038" i="1"/>
  <c r="V5039" i="1" a="1"/>
  <c r="V5039" i="1" s="1"/>
  <c r="V5040" i="1" a="1"/>
  <c r="V5040" i="1"/>
  <c r="V5041" i="1" a="1"/>
  <c r="V5041" i="1" s="1"/>
  <c r="V5042" i="1" a="1"/>
  <c r="V5042" i="1" s="1"/>
  <c r="V5043" i="1" a="1"/>
  <c r="V5043" i="1" s="1"/>
  <c r="V5044" i="1" a="1"/>
  <c r="V5044" i="1" s="1"/>
  <c r="V5045" i="1" a="1"/>
  <c r="V5045" i="1"/>
  <c r="V5046" i="1" a="1"/>
  <c r="V5046" i="1" s="1"/>
  <c r="V5047" i="1" a="1"/>
  <c r="V5047" i="1" s="1"/>
  <c r="V5048" i="1" a="1"/>
  <c r="V5048" i="1" s="1"/>
  <c r="V5049" i="1" a="1"/>
  <c r="V5049" i="1"/>
  <c r="V5050" i="1" a="1"/>
  <c r="V5050" i="1"/>
  <c r="V5051" i="1" a="1"/>
  <c r="V5051" i="1" s="1"/>
  <c r="V5052" i="1" a="1"/>
  <c r="V5052" i="1" s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 s="1"/>
  <c r="V5058" i="1" a="1"/>
  <c r="V5058" i="1"/>
  <c r="V5059" i="1" a="1"/>
  <c r="V5059" i="1" s="1"/>
  <c r="V5060" i="1" a="1"/>
  <c r="V5060" i="1" s="1"/>
  <c r="V5061" i="1" a="1"/>
  <c r="V5061" i="1"/>
  <c r="V5062" i="1" a="1"/>
  <c r="V5062" i="1" s="1"/>
  <c r="V5063" i="1" a="1"/>
  <c r="V5063" i="1"/>
  <c r="V5064" i="1" a="1"/>
  <c r="V5064" i="1"/>
  <c r="V5065" i="1" a="1"/>
  <c r="V5065" i="1" s="1"/>
  <c r="V5066" i="1" a="1"/>
  <c r="V5066" i="1" s="1"/>
  <c r="V5067" i="1" a="1"/>
  <c r="V5067" i="1" s="1"/>
  <c r="V5068" i="1" a="1"/>
  <c r="V5068" i="1" s="1"/>
  <c r="V5069" i="1" a="1"/>
  <c r="V5069" i="1" s="1"/>
  <c r="V5070" i="1" a="1"/>
  <c r="V5070" i="1" s="1"/>
  <c r="V5071" i="1" a="1"/>
  <c r="V5071" i="1" s="1"/>
  <c r="V5072" i="1" a="1"/>
  <c r="V5072" i="1"/>
  <c r="V5073" i="1" a="1"/>
  <c r="V5073" i="1" s="1"/>
  <c r="V5074" i="1" a="1"/>
  <c r="V5074" i="1"/>
  <c r="V5075" i="1" a="1"/>
  <c r="V5075" i="1"/>
  <c r="V5076" i="1" a="1"/>
  <c r="V5076" i="1" s="1"/>
  <c r="V5077" i="1" a="1"/>
  <c r="V5077" i="1" s="1"/>
  <c r="V5078" i="1" a="1"/>
  <c r="V5078" i="1" s="1"/>
  <c r="V5079" i="1" a="1"/>
  <c r="V5079" i="1" s="1"/>
  <c r="V5080" i="1" a="1"/>
  <c r="V5080" i="1" s="1"/>
  <c r="V5081" i="1" a="1"/>
  <c r="V5081" i="1" s="1"/>
  <c r="V5082" i="1" a="1"/>
  <c r="V5082" i="1" s="1"/>
  <c r="V5083" i="1" a="1"/>
  <c r="V5083" i="1" s="1"/>
  <c r="V5084" i="1" a="1"/>
  <c r="V5084" i="1"/>
  <c r="V5085" i="1" a="1"/>
  <c r="V5085" i="1" s="1"/>
  <c r="V5086" i="1" a="1"/>
  <c r="V5086" i="1"/>
  <c r="V5087" i="1" a="1"/>
  <c r="V5087" i="1"/>
  <c r="V5088" i="1" a="1"/>
  <c r="V5088" i="1" s="1"/>
  <c r="V5089" i="1" a="1"/>
  <c r="V5089" i="1" s="1"/>
  <c r="V5090" i="1" a="1"/>
  <c r="V5090" i="1" s="1"/>
  <c r="V5091" i="1" a="1"/>
  <c r="V5091" i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/>
  <c r="V5097" i="1" a="1"/>
  <c r="V5097" i="1" s="1"/>
  <c r="V5098" i="1" a="1"/>
  <c r="V5098" i="1" s="1"/>
  <c r="V5099" i="1" a="1"/>
  <c r="V5099" i="1" s="1"/>
  <c r="V5100" i="1" a="1"/>
  <c r="V5100" i="1" s="1"/>
  <c r="V5101" i="1" a="1"/>
  <c r="V5101" i="1"/>
  <c r="V5102" i="1" a="1"/>
  <c r="V5102" i="1" s="1"/>
  <c r="V5103" i="1" a="1"/>
  <c r="V5103" i="1"/>
  <c r="V5104" i="1" a="1"/>
  <c r="V5104" i="1" s="1"/>
  <c r="V5105" i="1" a="1"/>
  <c r="V5105" i="1"/>
  <c r="V5106" i="1" a="1"/>
  <c r="V5106" i="1"/>
  <c r="V5107" i="1" a="1"/>
  <c r="V5107" i="1" s="1"/>
  <c r="V5108" i="1" a="1"/>
  <c r="V5108" i="1"/>
  <c r="V5109" i="1" a="1"/>
  <c r="V5109" i="1"/>
  <c r="V5110" i="1" a="1"/>
  <c r="V5110" i="1" s="1"/>
  <c r="V5111" i="1" a="1"/>
  <c r="V5111" i="1"/>
  <c r="V5112" i="1" a="1"/>
  <c r="V5112" i="1" s="1"/>
  <c r="V5113" i="1" a="1"/>
  <c r="V5113" i="1" s="1"/>
  <c r="V5114" i="1" a="1"/>
  <c r="V5114" i="1"/>
  <c r="V5115" i="1" a="1"/>
  <c r="V5115" i="1" s="1"/>
  <c r="V5116" i="1" a="1"/>
  <c r="V5116" i="1" s="1"/>
  <c r="V5117" i="1" a="1"/>
  <c r="V5117" i="1" s="1"/>
  <c r="V5118" i="1" a="1"/>
  <c r="V5118" i="1"/>
  <c r="V5119" i="1" a="1"/>
  <c r="V5119" i="1"/>
  <c r="V5120" i="1" a="1"/>
  <c r="V5120" i="1" s="1"/>
  <c r="V5121" i="1" a="1"/>
  <c r="V5121" i="1"/>
  <c r="V5122" i="1" a="1"/>
  <c r="V5122" i="1" s="1"/>
  <c r="V5123" i="1" a="1"/>
  <c r="V5123" i="1"/>
  <c r="V5124" i="1" a="1"/>
  <c r="V5124" i="1"/>
  <c r="V5125" i="1" a="1"/>
  <c r="V5125" i="1" s="1"/>
  <c r="V5126" i="1" a="1"/>
  <c r="V5126" i="1" s="1"/>
  <c r="V5127" i="1" a="1"/>
  <c r="V5127" i="1"/>
  <c r="V5128" i="1" a="1"/>
  <c r="V5128" i="1" s="1"/>
  <c r="V5129" i="1" a="1"/>
  <c r="V5129" i="1"/>
  <c r="V5130" i="1" a="1"/>
  <c r="V5130" i="1" s="1"/>
  <c r="V5131" i="1" a="1"/>
  <c r="V5131" i="1"/>
  <c r="V5132" i="1" a="1"/>
  <c r="V5132" i="1"/>
  <c r="V5133" i="1" a="1"/>
  <c r="V5133" i="1" s="1"/>
  <c r="V5134" i="1" a="1"/>
  <c r="V5134" i="1" s="1"/>
  <c r="V5135" i="1" a="1"/>
  <c r="V5135" i="1" s="1"/>
  <c r="V5136" i="1" a="1"/>
  <c r="V5136" i="1"/>
  <c r="V5137" i="1" a="1"/>
  <c r="V5137" i="1"/>
  <c r="V5138" i="1" a="1"/>
  <c r="V5138" i="1" s="1"/>
  <c r="V5139" i="1" a="1"/>
  <c r="V5139" i="1" s="1"/>
  <c r="V5140" i="1" a="1"/>
  <c r="V5140" i="1" s="1"/>
  <c r="V5141" i="1" a="1"/>
  <c r="V5141" i="1"/>
  <c r="V5142" i="1" a="1"/>
  <c r="V5142" i="1"/>
  <c r="V5143" i="1" a="1"/>
  <c r="V5143" i="1" s="1"/>
  <c r="V5144" i="1" a="1"/>
  <c r="V5144" i="1"/>
  <c r="V5145" i="1" a="1"/>
  <c r="V5145" i="1"/>
  <c r="V5146" i="1" a="1"/>
  <c r="V5146" i="1" s="1"/>
  <c r="V5147" i="1" a="1"/>
  <c r="V5147" i="1"/>
  <c r="V5148" i="1" a="1"/>
  <c r="V5148" i="1" s="1"/>
  <c r="V5149" i="1" a="1"/>
  <c r="V5149" i="1"/>
  <c r="V5150" i="1" a="1"/>
  <c r="V5150" i="1"/>
  <c r="V5151" i="1" a="1"/>
  <c r="V5151" i="1" s="1"/>
  <c r="V5152" i="1" a="1"/>
  <c r="V5152" i="1" s="1"/>
  <c r="V5153" i="1" a="1"/>
  <c r="V5153" i="1" s="1"/>
  <c r="V5154" i="1" a="1"/>
  <c r="V5154" i="1"/>
  <c r="V5155" i="1" a="1"/>
  <c r="V5155" i="1"/>
  <c r="V5156" i="1" a="1"/>
  <c r="V5156" i="1" s="1"/>
  <c r="V5157" i="1" a="1"/>
  <c r="V5157" i="1"/>
  <c r="V5158" i="1" a="1"/>
  <c r="V5158" i="1" s="1"/>
  <c r="V5159" i="1" a="1"/>
  <c r="V5159" i="1" s="1"/>
  <c r="V5160" i="1" a="1"/>
  <c r="V5160" i="1"/>
  <c r="V5161" i="1" a="1"/>
  <c r="V5161" i="1" s="1"/>
  <c r="V5162" i="1" a="1"/>
  <c r="V5162" i="1"/>
  <c r="V5163" i="1" a="1"/>
  <c r="V5163" i="1"/>
  <c r="V5164" i="1" a="1"/>
  <c r="V5164" i="1" s="1"/>
  <c r="V5165" i="1" a="1"/>
  <c r="V5165" i="1"/>
  <c r="V5166" i="1" a="1"/>
  <c r="V5166" i="1" s="1"/>
  <c r="V5167" i="1" a="1"/>
  <c r="V5167" i="1" s="1"/>
  <c r="V5168" i="1" a="1"/>
  <c r="V5168" i="1" s="1"/>
  <c r="V5169" i="1" a="1"/>
  <c r="V5169" i="1"/>
  <c r="V5170" i="1" a="1"/>
  <c r="V5170" i="1"/>
  <c r="V5171" i="1" a="1"/>
  <c r="V5171" i="1" s="1"/>
  <c r="V5172" i="1" a="1"/>
  <c r="V5172" i="1" s="1"/>
  <c r="V5173" i="1" a="1"/>
  <c r="V5173" i="1" s="1"/>
  <c r="V5174" i="1" a="1"/>
  <c r="V5174" i="1"/>
  <c r="V5175" i="1" a="1"/>
  <c r="V5175" i="1"/>
  <c r="V5176" i="1" a="1"/>
  <c r="V5176" i="1" s="1"/>
  <c r="V5177" i="1" a="1"/>
  <c r="V5177" i="1"/>
  <c r="V5178" i="1" a="1"/>
  <c r="V5178" i="1"/>
  <c r="V5179" i="1" a="1"/>
  <c r="V5179" i="1" s="1"/>
  <c r="V5180" i="1" a="1"/>
  <c r="V5180" i="1"/>
  <c r="V5181" i="1" a="1"/>
  <c r="V5181" i="1" s="1"/>
  <c r="V5182" i="1" a="1"/>
  <c r="V5182" i="1" s="1"/>
  <c r="V5183" i="1" a="1"/>
  <c r="V5183" i="1" s="1"/>
  <c r="V5184" i="1" a="1"/>
  <c r="V5184" i="1"/>
  <c r="V5185" i="1" a="1"/>
  <c r="V5185" i="1" s="1"/>
  <c r="V5186" i="1" a="1"/>
  <c r="V5186" i="1" s="1"/>
  <c r="V5187" i="1" a="1"/>
  <c r="V5187" i="1"/>
  <c r="V5188" i="1" a="1"/>
  <c r="V5188" i="1" s="1"/>
  <c r="V5189" i="1" a="1"/>
  <c r="V5189" i="1"/>
  <c r="V5190" i="1" a="1"/>
  <c r="V5190" i="1"/>
  <c r="V5191" i="1" a="1"/>
  <c r="V5191" i="1" s="1"/>
  <c r="V5192" i="1" a="1"/>
  <c r="V5192" i="1"/>
  <c r="V5193" i="1" a="1"/>
  <c r="V5193" i="1" s="1"/>
  <c r="V5194" i="1" a="1"/>
  <c r="V5194" i="1" s="1"/>
  <c r="V5195" i="1" a="1"/>
  <c r="V5195" i="1" s="1"/>
  <c r="V5196" i="1" a="1"/>
  <c r="V5196" i="1"/>
  <c r="V5197" i="1" a="1"/>
  <c r="V5197" i="1" s="1"/>
  <c r="V5198" i="1" a="1"/>
  <c r="V5198" i="1"/>
  <c r="V5199" i="1" a="1"/>
  <c r="V5199" i="1"/>
  <c r="V5200" i="1" a="1"/>
  <c r="V5200" i="1" s="1"/>
  <c r="V5201" i="1" a="1"/>
  <c r="V5201" i="1"/>
  <c r="V5202" i="1" a="1"/>
  <c r="V5202" i="1"/>
  <c r="V5203" i="1" a="1"/>
  <c r="V5203" i="1" s="1"/>
  <c r="V5204" i="1" a="1"/>
  <c r="V5204" i="1"/>
  <c r="V5205" i="1" a="1"/>
  <c r="V5205" i="1" s="1"/>
  <c r="V5206" i="1" a="1"/>
  <c r="V5206" i="1" s="1"/>
  <c r="V5207" i="1" a="1"/>
  <c r="V5207" i="1" s="1"/>
  <c r="V5208" i="1" a="1"/>
  <c r="V5208" i="1"/>
  <c r="V5209" i="1" a="1"/>
  <c r="V5209" i="1" s="1"/>
  <c r="V5210" i="1" a="1"/>
  <c r="V5210" i="1"/>
  <c r="V5211" i="1" a="1"/>
  <c r="V5211" i="1"/>
  <c r="V5212" i="1" a="1"/>
  <c r="V5212" i="1" s="1"/>
  <c r="V5213" i="1" a="1"/>
  <c r="V5213" i="1" s="1"/>
  <c r="V5214" i="1" a="1"/>
  <c r="V5214" i="1"/>
  <c r="V5215" i="1" a="1"/>
  <c r="V5215" i="1" s="1"/>
  <c r="V5216" i="1" a="1"/>
  <c r="V5216" i="1"/>
  <c r="V5217" i="1" a="1"/>
  <c r="V5217" i="1" s="1"/>
  <c r="V5218" i="1" a="1"/>
  <c r="V5218" i="1" s="1"/>
  <c r="V5219" i="1" a="1"/>
  <c r="V5219" i="1" s="1"/>
  <c r="V5220" i="1" a="1"/>
  <c r="V5220" i="1" s="1"/>
  <c r="V5221" i="1" a="1"/>
  <c r="V5221" i="1" s="1"/>
  <c r="V5222" i="1" a="1"/>
  <c r="V5222" i="1"/>
  <c r="V5223" i="1" a="1"/>
  <c r="V5223" i="1"/>
  <c r="V5224" i="1" a="1"/>
  <c r="V5224" i="1" s="1"/>
  <c r="V5225" i="1" a="1"/>
  <c r="V5225" i="1"/>
  <c r="V5226" i="1" a="1"/>
  <c r="V5226" i="1"/>
  <c r="V5227" i="1" a="1"/>
  <c r="V5227" i="1" s="1"/>
  <c r="V5228" i="1" a="1"/>
  <c r="V5228" i="1"/>
  <c r="V5229" i="1" a="1"/>
  <c r="V5229" i="1" s="1"/>
  <c r="V5230" i="1" a="1"/>
  <c r="V5230" i="1" s="1"/>
  <c r="V5231" i="1" a="1"/>
  <c r="V5231" i="1" s="1"/>
  <c r="V5232" i="1" a="1"/>
  <c r="V5232" i="1"/>
  <c r="V5233" i="1" a="1"/>
  <c r="V5233" i="1" s="1"/>
  <c r="V5234" i="1" a="1"/>
  <c r="V5234" i="1" s="1"/>
  <c r="V5235" i="1" a="1"/>
  <c r="V5235" i="1"/>
  <c r="V5236" i="1" a="1"/>
  <c r="V5236" i="1" s="1"/>
  <c r="V5237" i="1" a="1"/>
  <c r="V5237" i="1"/>
  <c r="V5238" i="1" a="1"/>
  <c r="V5238" i="1" s="1"/>
  <c r="V5239" i="1" a="1"/>
  <c r="V5239" i="1" s="1"/>
  <c r="V5240" i="1" a="1"/>
  <c r="V5240" i="1" s="1"/>
  <c r="V5241" i="1" a="1"/>
  <c r="V5241" i="1" s="1"/>
  <c r="V5242" i="1" a="1"/>
  <c r="V5242" i="1"/>
  <c r="V5243" i="1" a="1"/>
  <c r="V5243" i="1" s="1"/>
  <c r="V5244" i="1" a="1"/>
  <c r="V5244" i="1"/>
  <c r="V5245" i="1" a="1"/>
  <c r="V5245" i="1" s="1"/>
  <c r="V5246" i="1" a="1"/>
  <c r="V5246" i="1"/>
  <c r="V5247" i="1" a="1"/>
  <c r="V5247" i="1"/>
  <c r="V5248" i="1" a="1"/>
  <c r="V5248" i="1" s="1"/>
  <c r="V5249" i="1" a="1"/>
  <c r="V5249" i="1"/>
  <c r="V5250" i="1" a="1"/>
  <c r="V5250" i="1"/>
  <c r="V5251" i="1" a="1"/>
  <c r="V5251" i="1" s="1"/>
  <c r="V5252" i="1" a="1"/>
  <c r="V5252" i="1"/>
  <c r="V5253" i="1" a="1"/>
  <c r="V5253" i="1" s="1"/>
  <c r="V5254" i="1" a="1"/>
  <c r="V5254" i="1" s="1"/>
  <c r="V5255" i="1" a="1"/>
  <c r="V5255" i="1" s="1"/>
  <c r="V5256" i="1" a="1"/>
  <c r="V5256" i="1"/>
  <c r="V5257" i="1" a="1"/>
  <c r="V5257" i="1" s="1"/>
  <c r="V5258" i="1" a="1"/>
  <c r="V5258" i="1"/>
  <c r="V5259" i="1" a="1"/>
  <c r="V5259" i="1"/>
  <c r="V5260" i="1" a="1"/>
  <c r="V5260" i="1" s="1"/>
  <c r="V5261" i="1" a="1"/>
  <c r="V5261" i="1" s="1"/>
  <c r="V5262" i="1" a="1"/>
  <c r="V5262" i="1"/>
  <c r="V5263" i="1" a="1"/>
  <c r="V5263" i="1" s="1"/>
  <c r="V5264" i="1" a="1"/>
  <c r="V5264" i="1"/>
  <c r="V5265" i="1" a="1"/>
  <c r="V5265" i="1" s="1"/>
  <c r="V5266" i="1" a="1"/>
  <c r="V5266" i="1" s="1"/>
  <c r="V5267" i="1" a="1"/>
  <c r="V5267" i="1" s="1"/>
  <c r="V5268" i="1" a="1"/>
  <c r="V5268" i="1" s="1"/>
  <c r="V5269" i="1" a="1"/>
  <c r="V5269" i="1" s="1"/>
  <c r="V5270" i="1" a="1"/>
  <c r="V5270" i="1"/>
  <c r="V5271" i="1" a="1"/>
  <c r="V5271" i="1"/>
  <c r="V5272" i="1" a="1"/>
  <c r="V5272" i="1" s="1"/>
  <c r="V5273" i="1" a="1"/>
  <c r="V5273" i="1"/>
  <c r="V5274" i="1" a="1"/>
  <c r="V5274" i="1"/>
  <c r="V5275" i="1" a="1"/>
  <c r="V5275" i="1" s="1"/>
  <c r="V5276" i="1" a="1"/>
  <c r="V5276" i="1"/>
  <c r="V5277" i="1" a="1"/>
  <c r="V5277" i="1" s="1"/>
  <c r="V5278" i="1" a="1"/>
  <c r="V5278" i="1" s="1"/>
  <c r="V5279" i="1" a="1"/>
  <c r="V5279" i="1" s="1"/>
  <c r="V5280" i="1" a="1"/>
  <c r="V5280" i="1"/>
  <c r="V5281" i="1" a="1"/>
  <c r="V5281" i="1" s="1"/>
  <c r="V5282" i="1" a="1"/>
  <c r="V5282" i="1" s="1"/>
  <c r="V5283" i="1" a="1"/>
  <c r="V5283" i="1"/>
  <c r="V5284" i="1" a="1"/>
  <c r="V5284" i="1" s="1"/>
  <c r="V5285" i="1" a="1"/>
  <c r="V5285" i="1"/>
  <c r="V5286" i="1" a="1"/>
  <c r="V5286" i="1"/>
  <c r="V5287" i="1" a="1"/>
  <c r="V5287" i="1" s="1"/>
  <c r="V5288" i="1" a="1"/>
  <c r="V5288" i="1"/>
  <c r="V5289" i="1" a="1"/>
  <c r="V5289" i="1" s="1"/>
  <c r="V5290" i="1" a="1"/>
  <c r="V5290" i="1" s="1"/>
  <c r="V5291" i="1" a="1"/>
  <c r="V5291" i="1" s="1"/>
  <c r="V5292" i="1" a="1"/>
  <c r="V5292" i="1"/>
  <c r="V5293" i="1" a="1"/>
  <c r="V5293" i="1" s="1"/>
  <c r="V5294" i="1" a="1"/>
  <c r="V5294" i="1"/>
  <c r="V5295" i="1" a="1"/>
  <c r="V5295" i="1"/>
  <c r="V5296" i="1" a="1"/>
  <c r="V5296" i="1" s="1"/>
  <c r="V5297" i="1" a="1"/>
  <c r="V5297" i="1"/>
  <c r="V5298" i="1" a="1"/>
  <c r="V5298" i="1"/>
  <c r="V5299" i="1" a="1"/>
  <c r="V5299" i="1" s="1"/>
  <c r="V5300" i="1" a="1"/>
  <c r="V5300" i="1"/>
  <c r="V5301" i="1" a="1"/>
  <c r="V5301" i="1" s="1"/>
  <c r="V5302" i="1" a="1"/>
  <c r="V5302" i="1" s="1"/>
  <c r="V5303" i="1" a="1"/>
  <c r="V5303" i="1" s="1"/>
  <c r="V5304" i="1" a="1"/>
  <c r="V5304" i="1"/>
  <c r="V5305" i="1" a="1"/>
  <c r="V5305" i="1" s="1"/>
  <c r="V5306" i="1" a="1"/>
  <c r="V5306" i="1"/>
  <c r="V5307" i="1" a="1"/>
  <c r="V5307" i="1"/>
  <c r="V5308" i="1" a="1"/>
  <c r="V5308" i="1" s="1"/>
  <c r="V5309" i="1" a="1"/>
  <c r="V5309" i="1"/>
  <c r="V5310" i="1" a="1"/>
  <c r="V5310" i="1" s="1"/>
  <c r="V5311" i="1" a="1"/>
  <c r="V5311" i="1" s="1"/>
  <c r="V5312" i="1" a="1"/>
  <c r="V5312" i="1" s="1"/>
  <c r="V5313" i="1" a="1"/>
  <c r="V5313" i="1"/>
  <c r="V5314" i="1" a="1"/>
  <c r="V5314" i="1"/>
  <c r="V5315" i="1" a="1"/>
  <c r="V5315" i="1" s="1"/>
  <c r="V5316" i="1" a="1"/>
  <c r="V5316" i="1" s="1"/>
  <c r="V5317" i="1" a="1"/>
  <c r="V5317" i="1" s="1"/>
  <c r="V5318" i="1" a="1"/>
  <c r="V5318" i="1"/>
  <c r="V5319" i="1" a="1"/>
  <c r="V5319" i="1"/>
  <c r="V5320" i="1" a="1"/>
  <c r="V5320" i="1" s="1"/>
  <c r="V5321" i="1" a="1"/>
  <c r="V5321" i="1"/>
  <c r="V5322" i="1" a="1"/>
  <c r="V5322" i="1"/>
  <c r="V5323" i="1" a="1"/>
  <c r="V5323" i="1" s="1"/>
  <c r="V5324" i="1" a="1"/>
  <c r="V5324" i="1"/>
  <c r="V5325" i="1" a="1"/>
  <c r="V5325" i="1"/>
  <c r="V5326" i="1" a="1"/>
  <c r="V5326" i="1" s="1"/>
  <c r="V5327" i="1" a="1"/>
  <c r="V5327" i="1"/>
  <c r="V5328" i="1" a="1"/>
  <c r="V5328" i="1"/>
  <c r="V5329" i="1" a="1"/>
  <c r="V5329" i="1" s="1"/>
  <c r="V5330" i="1" a="1"/>
  <c r="V5330" i="1"/>
  <c r="V5331" i="1" a="1"/>
  <c r="V5331" i="1"/>
  <c r="V5332" i="1" a="1"/>
  <c r="V5332" i="1" s="1"/>
  <c r="V5333" i="1" a="1"/>
  <c r="V5333" i="1"/>
  <c r="V5334" i="1" a="1"/>
  <c r="V5334" i="1"/>
  <c r="V5335" i="1" a="1"/>
  <c r="V5335" i="1" s="1"/>
  <c r="V5336" i="1" a="1"/>
  <c r="V5336" i="1"/>
  <c r="V5337" i="1" a="1"/>
  <c r="V5337" i="1"/>
  <c r="V5338" i="1" a="1"/>
  <c r="V5338" i="1" s="1"/>
  <c r="V5339" i="1" a="1"/>
  <c r="V5339" i="1"/>
  <c r="V5340" i="1" a="1"/>
  <c r="V5340" i="1"/>
  <c r="V5341" i="1" a="1"/>
  <c r="V5341" i="1" s="1"/>
  <c r="V5342" i="1" a="1"/>
  <c r="V5342" i="1"/>
  <c r="V5343" i="1" a="1"/>
  <c r="V5343" i="1"/>
  <c r="V5344" i="1" a="1"/>
  <c r="V5344" i="1" s="1"/>
  <c r="V5345" i="1" a="1"/>
  <c r="V5345" i="1"/>
  <c r="V5346" i="1" a="1"/>
  <c r="V5346" i="1"/>
  <c r="V5347" i="1" a="1"/>
  <c r="V5347" i="1" s="1"/>
  <c r="V5348" i="1" a="1"/>
  <c r="V5348" i="1"/>
  <c r="V5349" i="1" a="1"/>
  <c r="V5349" i="1"/>
  <c r="V5350" i="1" a="1"/>
  <c r="V5350" i="1" s="1"/>
  <c r="V5351" i="1" a="1"/>
  <c r="V5351" i="1"/>
  <c r="V5352" i="1" a="1"/>
  <c r="V5352" i="1"/>
  <c r="V5353" i="1" a="1"/>
  <c r="V5353" i="1" s="1"/>
  <c r="V5354" i="1" a="1"/>
  <c r="V5354" i="1"/>
  <c r="V5355" i="1" a="1"/>
  <c r="V5355" i="1"/>
  <c r="V5356" i="1" a="1"/>
  <c r="V5356" i="1" s="1"/>
  <c r="V5357" i="1" a="1"/>
  <c r="V5357" i="1"/>
  <c r="V5358" i="1" a="1"/>
  <c r="V5358" i="1"/>
  <c r="V5359" i="1" a="1"/>
  <c r="V5359" i="1" s="1"/>
  <c r="V5360" i="1" a="1"/>
  <c r="V5360" i="1"/>
  <c r="V5361" i="1" a="1"/>
  <c r="V5361" i="1"/>
  <c r="V5362" i="1" a="1"/>
  <c r="V5362" i="1" s="1"/>
  <c r="V5363" i="1" a="1"/>
  <c r="V5363" i="1"/>
  <c r="V5364" i="1" a="1"/>
  <c r="V5364" i="1"/>
  <c r="V5365" i="1" a="1"/>
  <c r="V5365" i="1" s="1"/>
  <c r="V5366" i="1" a="1"/>
  <c r="V5366" i="1"/>
  <c r="V5367" i="1" a="1"/>
  <c r="V5367" i="1"/>
  <c r="V5368" i="1" a="1"/>
  <c r="V5368" i="1" s="1"/>
  <c r="V5369" i="1" a="1"/>
  <c r="V5369" i="1"/>
  <c r="V5370" i="1" a="1"/>
  <c r="V5370" i="1"/>
  <c r="V5371" i="1" a="1"/>
  <c r="V5371" i="1" s="1"/>
  <c r="V5372" i="1" a="1"/>
  <c r="V5372" i="1"/>
  <c r="V5373" i="1" a="1"/>
  <c r="V5373" i="1"/>
  <c r="V5374" i="1" a="1"/>
  <c r="V5374" i="1" s="1"/>
  <c r="V5375" i="1" a="1"/>
  <c r="V5375" i="1"/>
  <c r="V5376" i="1" a="1"/>
  <c r="V5376" i="1"/>
  <c r="V5377" i="1" a="1"/>
  <c r="V5377" i="1" s="1"/>
  <c r="V5378" i="1" a="1"/>
  <c r="V5378" i="1"/>
  <c r="V5379" i="1" a="1"/>
  <c r="V5379" i="1"/>
  <c r="V5380" i="1" a="1"/>
  <c r="V5380" i="1" s="1"/>
  <c r="V5381" i="1" a="1"/>
  <c r="V5381" i="1"/>
  <c r="V5382" i="1" a="1"/>
  <c r="V5382" i="1"/>
  <c r="V5383" i="1" a="1"/>
  <c r="V5383" i="1" s="1"/>
  <c r="V5384" i="1" a="1"/>
  <c r="V5384" i="1"/>
  <c r="V5385" i="1" a="1"/>
  <c r="V5385" i="1"/>
  <c r="V5386" i="1" a="1"/>
  <c r="V5386" i="1" s="1"/>
  <c r="V5387" i="1" a="1"/>
  <c r="V5387" i="1"/>
  <c r="V5388" i="1" a="1"/>
  <c r="V5388" i="1"/>
  <c r="V5389" i="1" a="1"/>
  <c r="V5389" i="1" s="1"/>
  <c r="V5390" i="1" a="1"/>
  <c r="V5390" i="1"/>
  <c r="V5391" i="1" a="1"/>
  <c r="V5391" i="1"/>
  <c r="V5392" i="1" a="1"/>
  <c r="V5392" i="1" s="1"/>
  <c r="V5393" i="1" a="1"/>
  <c r="V5393" i="1"/>
  <c r="V5394" i="1" a="1"/>
  <c r="V5394" i="1"/>
  <c r="V5395" i="1" a="1"/>
  <c r="V5395" i="1" s="1"/>
  <c r="V5396" i="1" a="1"/>
  <c r="V5396" i="1"/>
  <c r="V5397" i="1" a="1"/>
  <c r="V5397" i="1" s="1"/>
  <c r="V5398" i="1" a="1"/>
  <c r="V5398" i="1"/>
  <c r="V5399" i="1" a="1"/>
  <c r="V5399" i="1"/>
  <c r="V5400" i="1" a="1"/>
  <c r="V5400" i="1" s="1"/>
  <c r="V5401" i="1" a="1"/>
  <c r="V5401" i="1" s="1"/>
  <c r="V5402" i="1" a="1"/>
  <c r="V5402" i="1" s="1"/>
  <c r="V5403" i="1" a="1"/>
  <c r="V5403" i="1"/>
  <c r="V5404" i="1" a="1"/>
  <c r="V5404" i="1"/>
  <c r="V5405" i="1" a="1"/>
  <c r="V5405" i="1" s="1"/>
  <c r="V5406" i="1" a="1"/>
  <c r="V5406" i="1"/>
  <c r="V5407" i="1" a="1"/>
  <c r="V5407" i="1" s="1"/>
  <c r="V5408" i="1" a="1"/>
  <c r="V5408" i="1" s="1"/>
  <c r="V5409" i="1" a="1"/>
  <c r="V5409" i="1"/>
  <c r="V5410" i="1" a="1"/>
  <c r="V5410" i="1" s="1"/>
  <c r="V5411" i="1" a="1"/>
  <c r="V5411" i="1"/>
  <c r="V5412" i="1" a="1"/>
  <c r="V5412" i="1"/>
  <c r="V5413" i="1" a="1"/>
  <c r="V5413" i="1" s="1"/>
  <c r="V5414" i="1" a="1"/>
  <c r="V5414" i="1"/>
  <c r="V5415" i="1" a="1"/>
  <c r="V5415" i="1" s="1"/>
  <c r="V5416" i="1" a="1"/>
  <c r="V5416" i="1"/>
  <c r="V5417" i="1" a="1"/>
  <c r="V5417" i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/>
  <c r="V5423" i="1" a="1"/>
  <c r="V5423" i="1" s="1"/>
  <c r="V5424" i="1" a="1"/>
  <c r="V5424" i="1"/>
  <c r="V5425" i="1" a="1"/>
  <c r="V5425" i="1" s="1"/>
  <c r="V5426" i="1" a="1"/>
  <c r="V5426" i="1"/>
  <c r="V5427" i="1" a="1"/>
  <c r="V5427" i="1" s="1"/>
  <c r="V5428" i="1" a="1"/>
  <c r="V5428" i="1" s="1"/>
  <c r="V5429" i="1" a="1"/>
  <c r="V5429" i="1" s="1"/>
  <c r="V5430" i="1" a="1"/>
  <c r="V5430" i="1"/>
  <c r="V5431" i="1" a="1"/>
  <c r="V5431" i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/>
  <c r="V5437" i="1" a="1"/>
  <c r="V5437" i="1" s="1"/>
  <c r="V5438" i="1" a="1"/>
  <c r="V5438" i="1"/>
  <c r="V5439" i="1" a="1"/>
  <c r="V5439" i="1" s="1"/>
  <c r="V5440" i="1" a="1"/>
  <c r="V5440" i="1" s="1"/>
  <c r="V5441" i="1" a="1"/>
  <c r="V5441" i="1" s="1"/>
  <c r="V5442" i="1" a="1"/>
  <c r="V5442" i="1" s="1"/>
  <c r="V5443" i="1" a="1"/>
  <c r="V5443" i="1"/>
  <c r="V5444" i="1" a="1"/>
  <c r="V5444" i="1" s="1"/>
  <c r="V5445" i="1" a="1"/>
  <c r="V5445" i="1" s="1"/>
  <c r="V5446" i="1" a="1"/>
  <c r="V5446" i="1" s="1"/>
  <c r="V5447" i="1" a="1"/>
  <c r="V5447" i="1" s="1"/>
  <c r="V5448" i="1" a="1"/>
  <c r="V5448" i="1"/>
  <c r="V5449" i="1" a="1"/>
  <c r="V5449" i="1" s="1"/>
  <c r="V5450" i="1" a="1"/>
  <c r="V5450" i="1"/>
  <c r="V5451" i="1" a="1"/>
  <c r="V5451" i="1" s="1"/>
  <c r="V5452" i="1" a="1"/>
  <c r="V5452" i="1" s="1"/>
  <c r="V5453" i="1" a="1"/>
  <c r="V5453" i="1"/>
  <c r="V5454" i="1" a="1"/>
  <c r="V5454" i="1"/>
  <c r="V5455" i="1" a="1"/>
  <c r="V5455" i="1" s="1"/>
  <c r="V5456" i="1" a="1"/>
  <c r="V5456" i="1" s="1"/>
  <c r="V5457" i="1" a="1"/>
  <c r="V5457" i="1" s="1"/>
  <c r="V5458" i="1" a="1"/>
  <c r="V5458" i="1" s="1"/>
  <c r="V5459" i="1" a="1"/>
  <c r="V5459" i="1" s="1"/>
  <c r="V5460" i="1" a="1"/>
  <c r="V5460" i="1"/>
  <c r="V5461" i="1" a="1"/>
  <c r="V5461" i="1"/>
  <c r="V5462" i="1" a="1"/>
  <c r="V5462" i="1" s="1"/>
  <c r="V5463" i="1" a="1"/>
  <c r="V5463" i="1" s="1"/>
  <c r="V5464" i="1" a="1"/>
  <c r="V5464" i="1" s="1"/>
  <c r="V5465" i="1" a="1"/>
  <c r="V5465" i="1"/>
  <c r="V5466" i="1" a="1"/>
  <c r="V5466" i="1"/>
  <c r="V5467" i="1" a="1"/>
  <c r="V5467" i="1" s="1"/>
  <c r="V5468" i="1" a="1"/>
  <c r="V5468" i="1"/>
  <c r="V5469" i="1" a="1"/>
  <c r="V5469" i="1" s="1"/>
  <c r="V5470" i="1" a="1"/>
  <c r="V5470" i="1"/>
  <c r="V5471" i="1" a="1"/>
  <c r="V5471" i="1" s="1"/>
  <c r="V5472" i="1" a="1"/>
  <c r="V5472" i="1"/>
  <c r="V5473" i="1" a="1"/>
  <c r="V5473" i="1" s="1"/>
  <c r="V5474" i="1" a="1"/>
  <c r="V5474" i="1"/>
  <c r="V5475" i="1" a="1"/>
  <c r="V5475" i="1" s="1"/>
  <c r="V5476" i="1" a="1"/>
  <c r="V5476" i="1" s="1"/>
  <c r="V5477" i="1" a="1"/>
  <c r="V5477" i="1" s="1"/>
  <c r="V5478" i="1" a="1"/>
  <c r="V5478" i="1" s="1"/>
  <c r="V5479" i="1" a="1"/>
  <c r="V5479" i="1" s="1"/>
  <c r="V5480" i="1" a="1"/>
  <c r="V5480" i="1" s="1"/>
  <c r="V5481" i="1" a="1"/>
  <c r="V5481" i="1" s="1"/>
  <c r="V5482" i="1" a="1"/>
  <c r="V5482" i="1" s="1"/>
  <c r="V5483" i="1" a="1"/>
  <c r="V5483" i="1" s="1"/>
  <c r="V5484" i="1" a="1"/>
  <c r="V5484" i="1" s="1"/>
  <c r="V5485" i="1" a="1"/>
  <c r="V5485" i="1"/>
  <c r="V5486" i="1" a="1"/>
  <c r="V5486" i="1"/>
  <c r="V5487" i="1" a="1"/>
  <c r="V5487" i="1" s="1"/>
  <c r="V5488" i="1" a="1"/>
  <c r="V5488" i="1"/>
  <c r="V5489" i="1" a="1"/>
  <c r="V5489" i="1" s="1"/>
  <c r="V5490" i="1" a="1"/>
  <c r="V5490" i="1"/>
  <c r="V5491" i="1" a="1"/>
  <c r="V5491" i="1" s="1"/>
  <c r="V5492" i="1" a="1"/>
  <c r="V5492" i="1"/>
  <c r="V5493" i="1" a="1"/>
  <c r="V5493" i="1" s="1"/>
  <c r="V5494" i="1" a="1"/>
  <c r="V5494" i="1" s="1"/>
  <c r="V5495" i="1" a="1"/>
  <c r="V5495" i="1" s="1"/>
  <c r="V5496" i="1" a="1"/>
  <c r="V5496" i="1"/>
  <c r="V5497" i="1" a="1"/>
  <c r="V5497" i="1"/>
  <c r="V5498" i="1" a="1"/>
  <c r="V5498" i="1" s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/>
  <c r="V5505" i="1" a="1"/>
  <c r="V5505" i="1" s="1"/>
  <c r="V5506" i="1" a="1"/>
  <c r="V5506" i="1"/>
  <c r="V5507" i="1" a="1"/>
  <c r="V5507" i="1" s="1"/>
  <c r="V5508" i="1" a="1"/>
  <c r="V5508" i="1"/>
  <c r="V5509" i="1" a="1"/>
  <c r="V5509" i="1" s="1"/>
  <c r="V5510" i="1" a="1"/>
  <c r="V5510" i="1" s="1"/>
  <c r="V5511" i="1" a="1"/>
  <c r="V5511" i="1" s="1"/>
  <c r="V5512" i="1" a="1"/>
  <c r="V5512" i="1" s="1"/>
  <c r="V5513" i="1" a="1"/>
  <c r="V5513" i="1" s="1"/>
  <c r="V5514" i="1" a="1"/>
  <c r="V5514" i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 s="1"/>
  <c r="V5520" i="1" a="1"/>
  <c r="V5520" i="1" s="1"/>
  <c r="V5521" i="1" a="1"/>
  <c r="V5521" i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/>
  <c r="V5529" i="1" a="1"/>
  <c r="V5529" i="1" s="1"/>
  <c r="V5530" i="1" a="1"/>
  <c r="V5530" i="1"/>
  <c r="V5531" i="1" a="1"/>
  <c r="V5531" i="1" s="1"/>
  <c r="V5532" i="1" a="1"/>
  <c r="V5532" i="1" s="1"/>
  <c r="V5533" i="1" a="1"/>
  <c r="V5533" i="1" s="1"/>
  <c r="V5534" i="1" a="1"/>
  <c r="V5534" i="1"/>
  <c r="V5535" i="1" a="1"/>
  <c r="V5535" i="1" s="1"/>
  <c r="V5536" i="1" a="1"/>
  <c r="V5536" i="1" s="1"/>
  <c r="V5537" i="1" a="1"/>
  <c r="V5537" i="1" s="1"/>
  <c r="V5538" i="1" a="1"/>
  <c r="V5538" i="1" s="1"/>
  <c r="V5539" i="1" a="1"/>
  <c r="V5539" i="1" s="1"/>
  <c r="V5540" i="1" a="1"/>
  <c r="V5540" i="1"/>
  <c r="V5541" i="1" a="1"/>
  <c r="V5541" i="1" s="1"/>
  <c r="V5542" i="1" a="1"/>
  <c r="V5542" i="1" s="1"/>
  <c r="V5543" i="1" a="1"/>
  <c r="V5543" i="1" s="1"/>
  <c r="V5544" i="1" a="1"/>
  <c r="V5544" i="1" s="1"/>
  <c r="V5545" i="1" a="1"/>
  <c r="V5545" i="1" s="1"/>
  <c r="V5546" i="1" a="1"/>
  <c r="V5546" i="1" s="1"/>
  <c r="V5547" i="1" a="1"/>
  <c r="V5547" i="1" s="1"/>
  <c r="V5548" i="1" a="1"/>
  <c r="V5548" i="1" s="1"/>
  <c r="V5549" i="1" a="1"/>
  <c r="V5549" i="1" s="1"/>
  <c r="V5550" i="1" a="1"/>
  <c r="V5550" i="1"/>
  <c r="V5551" i="1" a="1"/>
  <c r="V5551" i="1" s="1"/>
  <c r="V5552" i="1" a="1"/>
  <c r="V5552" i="1" s="1"/>
  <c r="V5553" i="1" a="1"/>
  <c r="V5553" i="1" s="1"/>
  <c r="V5554" i="1" a="1"/>
  <c r="V5554" i="1"/>
  <c r="V5555" i="1" a="1"/>
  <c r="V5555" i="1" s="1"/>
  <c r="V5556" i="1" a="1"/>
  <c r="V5556" i="1"/>
  <c r="V5557" i="1" a="1"/>
  <c r="V5557" i="1" s="1"/>
  <c r="V5558" i="1" a="1"/>
  <c r="V5558" i="1" s="1"/>
  <c r="V5559" i="1" a="1"/>
  <c r="V5559" i="1" s="1"/>
  <c r="V5560" i="1" a="1"/>
  <c r="V5560" i="1"/>
  <c r="V5561" i="1" a="1"/>
  <c r="V5561" i="1" s="1"/>
  <c r="V5562" i="1" a="1"/>
  <c r="V5562" i="1"/>
  <c r="V5563" i="1" a="1"/>
  <c r="V5563" i="1" s="1"/>
  <c r="V5564" i="1" a="1"/>
  <c r="V5564" i="1"/>
  <c r="V5565" i="1" a="1"/>
  <c r="V5565" i="1" s="1"/>
  <c r="V5566" i="1" a="1"/>
  <c r="V5566" i="1"/>
  <c r="V5567" i="1" a="1"/>
  <c r="V5567" i="1" s="1"/>
  <c r="V5568" i="1" a="1"/>
  <c r="V5568" i="1" s="1"/>
  <c r="V5569" i="1" a="1"/>
  <c r="V5569" i="1" s="1"/>
  <c r="V5570" i="1" a="1"/>
  <c r="V5570" i="1" s="1"/>
  <c r="V5571" i="1" a="1"/>
  <c r="V5571" i="1" s="1"/>
  <c r="V5572" i="1" a="1"/>
  <c r="V5572" i="1" s="1"/>
  <c r="V5573" i="1" a="1"/>
  <c r="V5573" i="1" s="1"/>
  <c r="V5574" i="1" a="1"/>
  <c r="V5574" i="1" s="1"/>
  <c r="V5575" i="1" a="1"/>
  <c r="V5575" i="1" s="1"/>
  <c r="V5576" i="1" a="1"/>
  <c r="V5576" i="1"/>
  <c r="V5577" i="1" a="1"/>
  <c r="V5577" i="1" s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 s="1"/>
  <c r="V5586" i="1" a="1"/>
  <c r="V5586" i="1"/>
  <c r="V5587" i="1" a="1"/>
  <c r="V5587" i="1" s="1"/>
  <c r="V5588" i="1" a="1"/>
  <c r="V5588" i="1" s="1"/>
  <c r="V5589" i="1" a="1"/>
  <c r="V5589" i="1" s="1"/>
  <c r="V5590" i="1" a="1"/>
  <c r="V5590" i="1"/>
  <c r="V5591" i="1" a="1"/>
  <c r="V5591" i="1" s="1"/>
  <c r="V5592" i="1" a="1"/>
  <c r="V5592" i="1" s="1"/>
  <c r="V5593" i="1" a="1"/>
  <c r="V5593" i="1"/>
  <c r="V5594" i="1" a="1"/>
  <c r="V5594" i="1" s="1"/>
  <c r="V5595" i="1" a="1"/>
  <c r="V5595" i="1" s="1"/>
  <c r="V5596" i="1" a="1"/>
  <c r="V5596" i="1" s="1"/>
  <c r="V5597" i="1" a="1"/>
  <c r="V5597" i="1" s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 s="1"/>
  <c r="V5604" i="1" a="1"/>
  <c r="V5604" i="1" s="1"/>
  <c r="V5605" i="1" a="1"/>
  <c r="V5605" i="1"/>
  <c r="V5606" i="1" a="1"/>
  <c r="V5606" i="1" s="1"/>
  <c r="V5607" i="1" a="1"/>
  <c r="V5607" i="1" s="1"/>
  <c r="V5608" i="1" a="1"/>
  <c r="V5608" i="1" s="1"/>
  <c r="V5609" i="1" a="1"/>
  <c r="V5609" i="1" s="1"/>
  <c r="V5610" i="1" a="1"/>
  <c r="V5610" i="1" s="1"/>
  <c r="V5611" i="1" a="1"/>
  <c r="V5611" i="1" s="1"/>
  <c r="V5612" i="1" a="1"/>
  <c r="V5612" i="1"/>
  <c r="V5613" i="1" a="1"/>
  <c r="V5613" i="1" s="1"/>
  <c r="V5614" i="1" a="1"/>
  <c r="V5614" i="1"/>
  <c r="V5615" i="1" a="1"/>
  <c r="V5615" i="1" s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/>
  <c r="V5623" i="1" a="1"/>
  <c r="V5623" i="1" s="1"/>
  <c r="V5624" i="1" a="1"/>
  <c r="V5624" i="1" s="1"/>
  <c r="V5625" i="1" a="1"/>
  <c r="V5625" i="1" s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/>
  <c r="X10" i="1" a="1"/>
  <c r="X10" i="1" s="1"/>
  <c r="X11" i="1" a="1"/>
  <c r="X11" i="1" s="1"/>
  <c r="X12" i="1" a="1"/>
  <c r="X12" i="1" s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/>
  <c r="X19" i="1" a="1"/>
  <c r="X19" i="1" s="1"/>
  <c r="X20" i="1" a="1"/>
  <c r="X20" i="1" s="1"/>
  <c r="X21" i="1" a="1"/>
  <c r="X21" i="1"/>
  <c r="X22" i="1" a="1"/>
  <c r="X22" i="1" s="1"/>
  <c r="X23" i="1" a="1"/>
  <c r="X23" i="1" s="1"/>
  <c r="X24" i="1" a="1"/>
  <c r="X24" i="1" s="1"/>
  <c r="X25" i="1" a="1"/>
  <c r="X25" i="1" s="1"/>
  <c r="X26" i="1" a="1"/>
  <c r="X26" i="1" s="1"/>
  <c r="X27" i="1" a="1"/>
  <c r="X27" i="1"/>
  <c r="X28" i="1" a="1"/>
  <c r="X28" i="1" s="1"/>
  <c r="X29" i="1" a="1"/>
  <c r="X29" i="1" s="1"/>
  <c r="X30" i="1" a="1"/>
  <c r="X30" i="1" s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 s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 s="1"/>
  <c r="X49" i="1" a="1"/>
  <c r="X49" i="1" s="1"/>
  <c r="X50" i="1" a="1"/>
  <c r="X50" i="1" s="1"/>
  <c r="X51" i="1" a="1"/>
  <c r="X51" i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/>
  <c r="X58" i="1" a="1"/>
  <c r="X58" i="1" s="1"/>
  <c r="X59" i="1" a="1"/>
  <c r="X59" i="1" s="1"/>
  <c r="X60" i="1" a="1"/>
  <c r="X60" i="1" s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 s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/>
  <c r="X76" i="1" a="1"/>
  <c r="X76" i="1" s="1"/>
  <c r="X77" i="1" a="1"/>
  <c r="X77" i="1" s="1"/>
  <c r="X78" i="1" a="1"/>
  <c r="X78" i="1" s="1"/>
  <c r="X79" i="1" a="1"/>
  <c r="X79" i="1" s="1"/>
  <c r="X80" i="1" a="1"/>
  <c r="X80" i="1" s="1"/>
  <c r="X81" i="1" a="1"/>
  <c r="X81" i="1"/>
  <c r="X82" i="1" a="1"/>
  <c r="X82" i="1" s="1"/>
  <c r="X83" i="1" a="1"/>
  <c r="X83" i="1" s="1"/>
  <c r="X84" i="1" a="1"/>
  <c r="X84" i="1" s="1"/>
  <c r="X85" i="1" a="1"/>
  <c r="X85" i="1" s="1"/>
  <c r="X86" i="1" a="1"/>
  <c r="X86" i="1" s="1"/>
  <c r="X87" i="1" a="1"/>
  <c r="X87" i="1"/>
  <c r="X88" i="1" a="1"/>
  <c r="X88" i="1" s="1"/>
  <c r="X89" i="1" a="1"/>
  <c r="X89" i="1" s="1"/>
  <c r="X90" i="1" a="1"/>
  <c r="X90" i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 s="1"/>
  <c r="X97" i="1" a="1"/>
  <c r="X97" i="1" s="1"/>
  <c r="X98" i="1" a="1"/>
  <c r="X98" i="1" s="1"/>
  <c r="X99" i="1" a="1"/>
  <c r="X99" i="1"/>
  <c r="X100" i="1" a="1"/>
  <c r="X100" i="1" s="1"/>
  <c r="X101" i="1" a="1"/>
  <c r="X101" i="1" s="1"/>
  <c r="X102" i="1" a="1"/>
  <c r="X102" i="1" s="1"/>
  <c r="X103" i="1" a="1"/>
  <c r="X103" i="1" s="1"/>
  <c r="X104" i="1" a="1"/>
  <c r="X104" i="1" s="1"/>
  <c r="X105" i="1" a="1"/>
  <c r="X105" i="1" s="1"/>
  <c r="X106" i="1" a="1"/>
  <c r="X106" i="1" s="1"/>
  <c r="X107" i="1" a="1"/>
  <c r="X107" i="1" s="1"/>
  <c r="X108" i="1" a="1"/>
  <c r="X108" i="1" s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 s="1"/>
  <c r="X115" i="1" a="1"/>
  <c r="X115" i="1" s="1"/>
  <c r="X116" i="1" a="1"/>
  <c r="X116" i="1" s="1"/>
  <c r="X117" i="1" a="1"/>
  <c r="X117" i="1"/>
  <c r="X118" i="1" a="1"/>
  <c r="X118" i="1" s="1"/>
  <c r="X119" i="1" a="1"/>
  <c r="X119" i="1"/>
  <c r="X120" i="1" a="1"/>
  <c r="X120" i="1" s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/>
  <c r="X127" i="1" a="1"/>
  <c r="X127" i="1" s="1"/>
  <c r="X128" i="1" a="1"/>
  <c r="X128" i="1" s="1"/>
  <c r="X129" i="1" a="1"/>
  <c r="X129" i="1"/>
  <c r="X130" i="1" a="1"/>
  <c r="X130" i="1" s="1"/>
  <c r="X131" i="1" a="1"/>
  <c r="X131" i="1" s="1"/>
  <c r="X132" i="1" a="1"/>
  <c r="X132" i="1" s="1"/>
  <c r="X133" i="1" a="1"/>
  <c r="X133" i="1"/>
  <c r="X134" i="1" a="1"/>
  <c r="X134" i="1" s="1"/>
  <c r="X135" i="1" a="1"/>
  <c r="X135" i="1"/>
  <c r="X136" i="1" a="1"/>
  <c r="X136" i="1" s="1"/>
  <c r="X137" i="1" a="1"/>
  <c r="X137" i="1" s="1"/>
  <c r="X138" i="1" a="1"/>
  <c r="X138" i="1" s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 s="1"/>
  <c r="X159" i="1" a="1"/>
  <c r="X159" i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/>
  <c r="X166" i="1" a="1"/>
  <c r="X166" i="1" s="1"/>
  <c r="X167" i="1" a="1"/>
  <c r="X167" i="1" s="1"/>
  <c r="X168" i="1" a="1"/>
  <c r="X168" i="1" s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 s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/>
  <c r="X190" i="1" a="1"/>
  <c r="X190" i="1" s="1"/>
  <c r="X191" i="1" a="1"/>
  <c r="X191" i="1" s="1"/>
  <c r="X192" i="1" a="1"/>
  <c r="X192" i="1" s="1"/>
  <c r="X193" i="1" a="1"/>
  <c r="X193" i="1" s="1"/>
  <c r="X194" i="1" a="1"/>
  <c r="X194" i="1" s="1"/>
  <c r="X195" i="1" a="1"/>
  <c r="X195" i="1"/>
  <c r="X196" i="1" a="1"/>
  <c r="X196" i="1" s="1"/>
  <c r="X197" i="1" a="1"/>
  <c r="X197" i="1" s="1"/>
  <c r="X198" i="1" a="1"/>
  <c r="X198" i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 s="1"/>
  <c r="X205" i="1" a="1"/>
  <c r="X205" i="1" s="1"/>
  <c r="X206" i="1" a="1"/>
  <c r="X206" i="1" s="1"/>
  <c r="X207" i="1" a="1"/>
  <c r="X207" i="1"/>
  <c r="X208" i="1" a="1"/>
  <c r="X208" i="1" s="1"/>
  <c r="X209" i="1" a="1"/>
  <c r="X209" i="1" s="1"/>
  <c r="X210" i="1" a="1"/>
  <c r="X210" i="1" s="1"/>
  <c r="X211" i="1" a="1"/>
  <c r="X211" i="1" s="1"/>
  <c r="X212" i="1" a="1"/>
  <c r="X212" i="1" s="1"/>
  <c r="X213" i="1" a="1"/>
  <c r="X213" i="1" s="1"/>
  <c r="X214" i="1" a="1"/>
  <c r="X214" i="1" s="1"/>
  <c r="X215" i="1" a="1"/>
  <c r="X215" i="1" s="1"/>
  <c r="X216" i="1" a="1"/>
  <c r="X216" i="1" s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 s="1"/>
  <c r="X223" i="1" a="1"/>
  <c r="X223" i="1" s="1"/>
  <c r="X224" i="1" a="1"/>
  <c r="X224" i="1" s="1"/>
  <c r="X225" i="1" a="1"/>
  <c r="X225" i="1"/>
  <c r="X226" i="1" a="1"/>
  <c r="X226" i="1" s="1"/>
  <c r="X227" i="1" a="1"/>
  <c r="X227" i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/>
  <c r="X235" i="1" a="1"/>
  <c r="X235" i="1" s="1"/>
  <c r="X236" i="1" a="1"/>
  <c r="X236" i="1" s="1"/>
  <c r="X237" i="1" a="1"/>
  <c r="X237" i="1"/>
  <c r="X238" i="1" a="1"/>
  <c r="X238" i="1" s="1"/>
  <c r="X239" i="1" a="1"/>
  <c r="X239" i="1" s="1"/>
  <c r="X240" i="1" a="1"/>
  <c r="X240" i="1" s="1"/>
  <c r="X241" i="1" a="1"/>
  <c r="X241" i="1"/>
  <c r="X242" i="1" a="1"/>
  <c r="X242" i="1" s="1"/>
  <c r="X243" i="1" a="1"/>
  <c r="X243" i="1"/>
  <c r="X244" i="1" a="1"/>
  <c r="X244" i="1" s="1"/>
  <c r="X245" i="1" a="1"/>
  <c r="X245" i="1" s="1"/>
  <c r="X246" i="1" a="1"/>
  <c r="X246" i="1" s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 s="1"/>
  <c r="X267" i="1" a="1"/>
  <c r="X267" i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/>
  <c r="X274" i="1" a="1"/>
  <c r="X274" i="1" s="1"/>
  <c r="X275" i="1" a="1"/>
  <c r="X275" i="1" s="1"/>
  <c r="X276" i="1" a="1"/>
  <c r="X276" i="1" s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/>
  <c r="X298" i="1" a="1"/>
  <c r="X298" i="1" s="1"/>
  <c r="X299" i="1" a="1"/>
  <c r="X299" i="1" s="1"/>
  <c r="X300" i="1" a="1"/>
  <c r="X300" i="1" s="1"/>
  <c r="X301" i="1" a="1"/>
  <c r="X301" i="1" s="1"/>
  <c r="X302" i="1" a="1"/>
  <c r="X302" i="1" s="1"/>
  <c r="X303" i="1" a="1"/>
  <c r="X303" i="1"/>
  <c r="X304" i="1" a="1"/>
  <c r="X304" i="1" s="1"/>
  <c r="X305" i="1" a="1"/>
  <c r="X305" i="1" s="1"/>
  <c r="X306" i="1" a="1"/>
  <c r="X306" i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 s="1"/>
  <c r="X313" i="1" a="1"/>
  <c r="X313" i="1" s="1"/>
  <c r="X314" i="1" a="1"/>
  <c r="X314" i="1" s="1"/>
  <c r="X315" i="1" a="1"/>
  <c r="X315" i="1"/>
  <c r="X316" i="1" a="1"/>
  <c r="X316" i="1" s="1"/>
  <c r="X317" i="1" a="1"/>
  <c r="X317" i="1" s="1"/>
  <c r="X318" i="1" a="1"/>
  <c r="X318" i="1" s="1"/>
  <c r="X319" i="1" a="1"/>
  <c r="X319" i="1" s="1"/>
  <c r="X320" i="1" a="1"/>
  <c r="X320" i="1" s="1"/>
  <c r="X321" i="1" a="1"/>
  <c r="X321" i="1" s="1"/>
  <c r="X322" i="1" a="1"/>
  <c r="X322" i="1" s="1"/>
  <c r="X323" i="1" a="1"/>
  <c r="X323" i="1" s="1"/>
  <c r="X324" i="1" a="1"/>
  <c r="X324" i="1" s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 s="1"/>
  <c r="X331" i="1" a="1"/>
  <c r="X331" i="1" s="1"/>
  <c r="X332" i="1" a="1"/>
  <c r="X332" i="1" s="1"/>
  <c r="X333" i="1" a="1"/>
  <c r="X333" i="1"/>
  <c r="X334" i="1" a="1"/>
  <c r="X334" i="1" s="1"/>
  <c r="X335" i="1" a="1"/>
  <c r="X335" i="1"/>
  <c r="X336" i="1" a="1"/>
  <c r="X336" i="1" s="1"/>
  <c r="X337" i="1" a="1"/>
  <c r="X337" i="1" s="1"/>
  <c r="X338" i="1" a="1"/>
  <c r="X338" i="1" s="1"/>
  <c r="X339" i="1" a="1"/>
  <c r="X339" i="1" s="1"/>
  <c r="X340" i="1" a="1"/>
  <c r="X340" i="1" s="1"/>
  <c r="X341" i="1" a="1"/>
  <c r="X341" i="1"/>
  <c r="X342" i="1" a="1"/>
  <c r="X342" i="1" s="1"/>
  <c r="X343" i="1" a="1"/>
  <c r="X343" i="1"/>
  <c r="X344" i="1" a="1"/>
  <c r="X344" i="1" s="1"/>
  <c r="X345" i="1" a="1"/>
  <c r="X345" i="1" s="1"/>
  <c r="X346" i="1" a="1"/>
  <c r="X346" i="1" s="1"/>
  <c r="X347" i="1" a="1"/>
  <c r="X347" i="1" s="1"/>
  <c r="X348" i="1" a="1"/>
  <c r="X348" i="1"/>
  <c r="X349" i="1" a="1"/>
  <c r="X349" i="1" s="1"/>
  <c r="X350" i="1" a="1"/>
  <c r="X350" i="1" s="1"/>
  <c r="X351" i="1" a="1"/>
  <c r="X351" i="1" s="1"/>
  <c r="X352" i="1" a="1"/>
  <c r="X352" i="1"/>
  <c r="X353" i="1" a="1"/>
  <c r="X353" i="1" s="1"/>
  <c r="X354" i="1" a="1"/>
  <c r="X354" i="1" s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/>
  <c r="X362" i="1" a="1"/>
  <c r="X362" i="1" s="1"/>
  <c r="X363" i="1" a="1"/>
  <c r="X363" i="1"/>
  <c r="X364" i="1" a="1"/>
  <c r="X364" i="1" s="1"/>
  <c r="X365" i="1" a="1"/>
  <c r="X365" i="1" s="1"/>
  <c r="X366" i="1" a="1"/>
  <c r="X366" i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 s="1"/>
  <c r="X375" i="1" a="1"/>
  <c r="X375" i="1" s="1"/>
  <c r="X376" i="1" a="1"/>
  <c r="X376" i="1"/>
  <c r="X377" i="1" a="1"/>
  <c r="X377" i="1" s="1"/>
  <c r="X378" i="1" a="1"/>
  <c r="X378" i="1"/>
  <c r="X379" i="1" a="1"/>
  <c r="X379" i="1"/>
  <c r="X380" i="1" a="1"/>
  <c r="X380" i="1" s="1"/>
  <c r="X381" i="1" a="1"/>
  <c r="X381" i="1"/>
  <c r="X382" i="1" a="1"/>
  <c r="X382" i="1" s="1"/>
  <c r="X383" i="1" a="1"/>
  <c r="X383" i="1" s="1"/>
  <c r="X384" i="1" a="1"/>
  <c r="X384" i="1" s="1"/>
  <c r="X385" i="1" a="1"/>
  <c r="X385" i="1" s="1"/>
  <c r="X386" i="1" a="1"/>
  <c r="X386" i="1" s="1"/>
  <c r="X387" i="1" a="1"/>
  <c r="X387" i="1"/>
  <c r="X388" i="1" a="1"/>
  <c r="X388" i="1" s="1"/>
  <c r="X389" i="1" a="1"/>
  <c r="X389" i="1" s="1"/>
  <c r="X390" i="1" a="1"/>
  <c r="X390" i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/>
  <c r="X400" i="1" a="1"/>
  <c r="X400" i="1" s="1"/>
  <c r="X401" i="1" a="1"/>
  <c r="X401" i="1" s="1"/>
  <c r="X402" i="1" a="1"/>
  <c r="X402" i="1"/>
  <c r="X403" i="1" a="1"/>
  <c r="X403" i="1"/>
  <c r="X404" i="1" a="1"/>
  <c r="X404" i="1" s="1"/>
  <c r="X405" i="1" a="1"/>
  <c r="X405" i="1" s="1"/>
  <c r="X406" i="1" a="1"/>
  <c r="X406" i="1" s="1"/>
  <c r="X407" i="1" a="1"/>
  <c r="X407" i="1"/>
  <c r="X408" i="1" a="1"/>
  <c r="X408" i="1" s="1"/>
  <c r="X409" i="1" a="1"/>
  <c r="X409" i="1" s="1"/>
  <c r="X410" i="1" a="1"/>
  <c r="X410" i="1" s="1"/>
  <c r="X411" i="1" a="1"/>
  <c r="X411" i="1"/>
  <c r="X412" i="1" a="1"/>
  <c r="X412" i="1"/>
  <c r="X413" i="1" a="1"/>
  <c r="X413" i="1"/>
  <c r="X414" i="1" a="1"/>
  <c r="X414" i="1" s="1"/>
  <c r="X415" i="1" a="1"/>
  <c r="X415" i="1"/>
  <c r="X416" i="1" a="1"/>
  <c r="X416" i="1" s="1"/>
  <c r="X417" i="1" a="1"/>
  <c r="X417" i="1" s="1"/>
  <c r="X418" i="1" a="1"/>
  <c r="X418" i="1" s="1"/>
  <c r="X419" i="1" a="1"/>
  <c r="X419" i="1" s="1"/>
  <c r="X420" i="1" a="1"/>
  <c r="X420" i="1" s="1"/>
  <c r="X421" i="1" a="1"/>
  <c r="X421" i="1" s="1"/>
  <c r="X422" i="1" a="1"/>
  <c r="X422" i="1" s="1"/>
  <c r="X423" i="1" a="1"/>
  <c r="X423" i="1" s="1"/>
  <c r="X424" i="1" a="1"/>
  <c r="X424" i="1"/>
  <c r="X425" i="1" a="1"/>
  <c r="X425" i="1" s="1"/>
  <c r="X426" i="1" a="1"/>
  <c r="X426" i="1" s="1"/>
  <c r="X427" i="1" a="1"/>
  <c r="X427" i="1" s="1"/>
  <c r="X428" i="1" a="1"/>
  <c r="X428" i="1" s="1"/>
  <c r="X429" i="1" a="1"/>
  <c r="X429" i="1" s="1"/>
  <c r="X430" i="1" a="1"/>
  <c r="X430" i="1" s="1"/>
  <c r="X431" i="1" a="1"/>
  <c r="X431" i="1" s="1"/>
  <c r="X432" i="1" a="1"/>
  <c r="X432" i="1" s="1"/>
  <c r="X433" i="1" a="1"/>
  <c r="X433" i="1"/>
  <c r="X434" i="1" a="1"/>
  <c r="X434" i="1" s="1"/>
  <c r="X435" i="1" a="1"/>
  <c r="X435" i="1"/>
  <c r="X436" i="1" a="1"/>
  <c r="X436" i="1"/>
  <c r="X437" i="1" a="1"/>
  <c r="X437" i="1"/>
  <c r="X438" i="1" a="1"/>
  <c r="X438" i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 s="1"/>
  <c r="X445" i="1" a="1"/>
  <c r="X445" i="1" s="1"/>
  <c r="X446" i="1" a="1"/>
  <c r="X446" i="1" s="1"/>
  <c r="X447" i="1" a="1"/>
  <c r="X447" i="1" s="1"/>
  <c r="X448" i="1" a="1"/>
  <c r="X448" i="1"/>
  <c r="X449" i="1" a="1"/>
  <c r="X449" i="1" s="1"/>
  <c r="X450" i="1" a="1"/>
  <c r="X450" i="1"/>
  <c r="X451" i="1" a="1"/>
  <c r="X451" i="1"/>
  <c r="X452" i="1" a="1"/>
  <c r="X452" i="1" s="1"/>
  <c r="X453" i="1" a="1"/>
  <c r="X453" i="1" s="1"/>
  <c r="X454" i="1" a="1"/>
  <c r="X454" i="1" s="1"/>
  <c r="X455" i="1" a="1"/>
  <c r="X455" i="1" s="1"/>
  <c r="X456" i="1" a="1"/>
  <c r="X456" i="1" s="1"/>
  <c r="X457" i="1" a="1"/>
  <c r="X457" i="1" s="1"/>
  <c r="X458" i="1" a="1"/>
  <c r="X458" i="1" s="1"/>
  <c r="X459" i="1" a="1"/>
  <c r="X459" i="1"/>
  <c r="X460" i="1" a="1"/>
  <c r="X460" i="1" s="1"/>
  <c r="X461" i="1" a="1"/>
  <c r="X461" i="1" s="1"/>
  <c r="X462" i="1" a="1"/>
  <c r="X462" i="1" s="1"/>
  <c r="X463" i="1" a="1"/>
  <c r="X463" i="1" s="1"/>
  <c r="X464" i="1" a="1"/>
  <c r="X464" i="1" s="1"/>
  <c r="X465" i="1" a="1"/>
  <c r="X465" i="1" s="1"/>
  <c r="X466" i="1" a="1"/>
  <c r="X466" i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 s="1"/>
  <c r="X483" i="1" a="1"/>
  <c r="X483" i="1" s="1"/>
  <c r="X484" i="1" a="1"/>
  <c r="X484" i="1"/>
  <c r="X485" i="1" a="1"/>
  <c r="X485" i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/>
  <c r="X508" i="1" a="1"/>
  <c r="X508" i="1" s="1"/>
  <c r="X509" i="1" a="1"/>
  <c r="X509" i="1"/>
  <c r="X510" i="1" a="1"/>
  <c r="X510" i="1"/>
  <c r="X511" i="1" a="1"/>
  <c r="X511" i="1"/>
  <c r="X512" i="1" a="1"/>
  <c r="X512" i="1" s="1"/>
  <c r="X513" i="1" a="1"/>
  <c r="X513" i="1" s="1"/>
  <c r="X514" i="1" a="1"/>
  <c r="X514" i="1" s="1"/>
  <c r="X515" i="1" a="1"/>
  <c r="X515" i="1" s="1"/>
  <c r="X516" i="1" a="1"/>
  <c r="X516" i="1" s="1"/>
  <c r="X517" i="1" a="1"/>
  <c r="X517" i="1" s="1"/>
  <c r="X518" i="1" a="1"/>
  <c r="X518" i="1" s="1"/>
  <c r="X519" i="1" a="1"/>
  <c r="X519" i="1" s="1"/>
  <c r="X520" i="1" a="1"/>
  <c r="X520" i="1"/>
  <c r="X521" i="1" a="1"/>
  <c r="X521" i="1" s="1"/>
  <c r="X522" i="1" a="1"/>
  <c r="X522" i="1"/>
  <c r="X523" i="1" a="1"/>
  <c r="X523" i="1"/>
  <c r="X524" i="1" a="1"/>
  <c r="X524" i="1" s="1"/>
  <c r="X525" i="1" a="1"/>
  <c r="X525" i="1"/>
  <c r="X526" i="1" a="1"/>
  <c r="X526" i="1" s="1"/>
  <c r="X527" i="1" a="1"/>
  <c r="X527" i="1" s="1"/>
  <c r="X528" i="1" a="1"/>
  <c r="X528" i="1" s="1"/>
  <c r="X529" i="1" a="1"/>
  <c r="X529" i="1" s="1"/>
  <c r="X530" i="1" a="1"/>
  <c r="X530" i="1" s="1"/>
  <c r="X531" i="1" a="1"/>
  <c r="X531" i="1"/>
  <c r="X532" i="1" a="1"/>
  <c r="X532" i="1" s="1"/>
  <c r="X533" i="1" a="1"/>
  <c r="X533" i="1" s="1"/>
  <c r="X534" i="1" a="1"/>
  <c r="X534" i="1"/>
  <c r="X535" i="1" a="1"/>
  <c r="X535" i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/>
  <c r="X544" i="1" a="1"/>
  <c r="X544" i="1"/>
  <c r="X545" i="1" a="1"/>
  <c r="X545" i="1" s="1"/>
  <c r="X546" i="1" a="1"/>
  <c r="X546" i="1" s="1"/>
  <c r="X547" i="1" a="1"/>
  <c r="X547" i="1"/>
  <c r="X548" i="1" a="1"/>
  <c r="X548" i="1" s="1"/>
  <c r="X549" i="1" a="1"/>
  <c r="X549" i="1" s="1"/>
  <c r="X550" i="1" a="1"/>
  <c r="X550" i="1" s="1"/>
  <c r="X551" i="1" a="1"/>
  <c r="X551" i="1"/>
  <c r="X552" i="1" a="1"/>
  <c r="X552" i="1" s="1"/>
  <c r="X553" i="1" a="1"/>
  <c r="X553" i="1" s="1"/>
  <c r="X554" i="1" a="1"/>
  <c r="X554" i="1" s="1"/>
  <c r="X555" i="1" a="1"/>
  <c r="X555" i="1" s="1"/>
  <c r="X556" i="1" a="1"/>
  <c r="X556" i="1"/>
  <c r="X557" i="1" a="1"/>
  <c r="X557" i="1"/>
  <c r="X558" i="1" a="1"/>
  <c r="X558" i="1" s="1"/>
  <c r="X559" i="1" a="1"/>
  <c r="X559" i="1"/>
  <c r="X560" i="1" a="1"/>
  <c r="X560" i="1" s="1"/>
  <c r="X561" i="1" a="1"/>
  <c r="X561" i="1" s="1"/>
  <c r="X562" i="1" a="1"/>
  <c r="X562" i="1" s="1"/>
  <c r="X563" i="1" a="1"/>
  <c r="X563" i="1" s="1"/>
  <c r="X564" i="1" a="1"/>
  <c r="X564" i="1" s="1"/>
  <c r="X565" i="1" a="1"/>
  <c r="X565" i="1" s="1"/>
  <c r="X566" i="1" a="1"/>
  <c r="X566" i="1" s="1"/>
  <c r="X567" i="1" a="1"/>
  <c r="X567" i="1" s="1"/>
  <c r="X568" i="1" a="1"/>
  <c r="X568" i="1"/>
  <c r="X569" i="1" a="1"/>
  <c r="X569" i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 s="1"/>
  <c r="X579" i="1" a="1"/>
  <c r="X579" i="1"/>
  <c r="X580" i="1" a="1"/>
  <c r="X580" i="1" s="1"/>
  <c r="X581" i="1" a="1"/>
  <c r="X581" i="1"/>
  <c r="X582" i="1" a="1"/>
  <c r="X582" i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/>
  <c r="X593" i="1" a="1"/>
  <c r="X593" i="1" s="1"/>
  <c r="X594" i="1" a="1"/>
  <c r="X594" i="1"/>
  <c r="X595" i="1" a="1"/>
  <c r="X595" i="1"/>
  <c r="X596" i="1" a="1"/>
  <c r="X596" i="1" s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 s="1"/>
  <c r="X603" i="1" a="1"/>
  <c r="X603" i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/>
  <c r="X610" i="1" a="1"/>
  <c r="X610" i="1" s="1"/>
  <c r="X611" i="1" a="1"/>
  <c r="X611" i="1"/>
  <c r="X612" i="1" a="1"/>
  <c r="X612" i="1" s="1"/>
  <c r="X613" i="1" a="1"/>
  <c r="X613" i="1"/>
  <c r="X614" i="1" a="1"/>
  <c r="X614" i="1"/>
  <c r="X615" i="1" a="1"/>
  <c r="X615" i="1" s="1"/>
  <c r="X616" i="1" a="1"/>
  <c r="X616" i="1" s="1"/>
  <c r="X617" i="1" a="1"/>
  <c r="X617" i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/>
  <c r="X624" i="1" a="1"/>
  <c r="X624" i="1"/>
  <c r="X625" i="1" a="1"/>
  <c r="X625" i="1" s="1"/>
  <c r="X626" i="1" a="1"/>
  <c r="X626" i="1"/>
  <c r="X627" i="1" a="1"/>
  <c r="X627" i="1"/>
  <c r="X628" i="1" a="1"/>
  <c r="X628" i="1" s="1"/>
  <c r="X629" i="1" a="1"/>
  <c r="X629" i="1"/>
  <c r="X630" i="1" a="1"/>
  <c r="X630" i="1"/>
  <c r="X631" i="1" a="1"/>
  <c r="X631" i="1" s="1"/>
  <c r="X632" i="1" a="1"/>
  <c r="X632" i="1" s="1"/>
  <c r="X633" i="1" a="1"/>
  <c r="X633" i="1" s="1"/>
  <c r="X634" i="1" a="1"/>
  <c r="X634" i="1" s="1"/>
  <c r="X635" i="1" a="1"/>
  <c r="X635" i="1" s="1"/>
  <c r="X636" i="1" a="1"/>
  <c r="X636" i="1"/>
  <c r="X637" i="1" a="1"/>
  <c r="X637" i="1"/>
  <c r="X638" i="1" a="1"/>
  <c r="X638" i="1" s="1"/>
  <c r="X639" i="1" a="1"/>
  <c r="X639" i="1"/>
  <c r="X640" i="1" a="1"/>
  <c r="X640" i="1" s="1"/>
  <c r="X641" i="1" a="1"/>
  <c r="X641" i="1" s="1"/>
  <c r="X642" i="1" a="1"/>
  <c r="X642" i="1" s="1"/>
  <c r="X643" i="1" a="1"/>
  <c r="X643" i="1"/>
  <c r="X644" i="1" a="1"/>
  <c r="X644" i="1" s="1"/>
  <c r="X645" i="1" a="1"/>
  <c r="X645" i="1" s="1"/>
  <c r="X646" i="1" a="1"/>
  <c r="X646" i="1" s="1"/>
  <c r="X647" i="1" a="1"/>
  <c r="X647" i="1"/>
  <c r="X648" i="1" a="1"/>
  <c r="X648" i="1" s="1"/>
  <c r="X649" i="1" a="1"/>
  <c r="X649" i="1"/>
  <c r="X650" i="1" a="1"/>
  <c r="X650" i="1"/>
  <c r="X651" i="1" a="1"/>
  <c r="X651" i="1" s="1"/>
  <c r="X652" i="1" a="1"/>
  <c r="X652" i="1" s="1"/>
  <c r="X653" i="1" a="1"/>
  <c r="X653" i="1" s="1"/>
  <c r="X654" i="1" a="1"/>
  <c r="X654" i="1" s="1"/>
  <c r="X655" i="1" a="1"/>
  <c r="X655" i="1" s="1"/>
  <c r="X656" i="1" a="1"/>
  <c r="X656" i="1"/>
  <c r="X657" i="1" a="1"/>
  <c r="X657" i="1" s="1"/>
  <c r="X658" i="1" a="1"/>
  <c r="X658" i="1" s="1"/>
  <c r="X659" i="1" a="1"/>
  <c r="X659" i="1"/>
  <c r="X660" i="1" a="1"/>
  <c r="X660" i="1"/>
  <c r="X661" i="1" a="1"/>
  <c r="X661" i="1" s="1"/>
  <c r="X662" i="1" a="1"/>
  <c r="X662" i="1"/>
  <c r="X663" i="1" a="1"/>
  <c r="X663" i="1"/>
  <c r="X664" i="1" a="1"/>
  <c r="X664" i="1" s="1"/>
  <c r="X665" i="1" a="1"/>
  <c r="X665" i="1" s="1"/>
  <c r="X666" i="1" a="1"/>
  <c r="X666" i="1" s="1"/>
  <c r="X667" i="1" a="1"/>
  <c r="X667" i="1" s="1"/>
  <c r="X668" i="1" a="1"/>
  <c r="X668" i="1" s="1"/>
  <c r="X669" i="1" a="1"/>
  <c r="X669" i="1"/>
  <c r="X670" i="1" a="1"/>
  <c r="X670" i="1" s="1"/>
  <c r="X671" i="1" a="1"/>
  <c r="X671" i="1" s="1"/>
  <c r="X672" i="1" a="1"/>
  <c r="X672" i="1"/>
  <c r="X673" i="1" a="1"/>
  <c r="X673" i="1"/>
  <c r="X674" i="1" a="1"/>
  <c r="X674" i="1" s="1"/>
  <c r="X675" i="1" a="1"/>
  <c r="X675" i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/>
  <c r="X684" i="1" a="1"/>
  <c r="X684" i="1" s="1"/>
  <c r="X685" i="1" a="1"/>
  <c r="X685" i="1"/>
  <c r="X686" i="1" a="1"/>
  <c r="X686" i="1"/>
  <c r="X687" i="1" a="1"/>
  <c r="X687" i="1" s="1"/>
  <c r="X688" i="1" a="1"/>
  <c r="X688" i="1" s="1"/>
  <c r="X689" i="1" a="1"/>
  <c r="X689" i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/>
  <c r="X696" i="1" a="1"/>
  <c r="X696" i="1"/>
  <c r="X697" i="1" a="1"/>
  <c r="X697" i="1" s="1"/>
  <c r="X698" i="1" a="1"/>
  <c r="X698" i="1"/>
  <c r="X699" i="1" a="1"/>
  <c r="X699" i="1"/>
  <c r="X700" i="1" a="1"/>
  <c r="X700" i="1" s="1"/>
  <c r="X701" i="1" a="1"/>
  <c r="X701" i="1" s="1"/>
  <c r="X702" i="1" a="1"/>
  <c r="X702" i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/>
  <c r="X709" i="1" a="1"/>
  <c r="X709" i="1"/>
  <c r="X710" i="1" a="1"/>
  <c r="X710" i="1" s="1"/>
  <c r="X711" i="1" a="1"/>
  <c r="X711" i="1"/>
  <c r="X712" i="1" a="1"/>
  <c r="X712" i="1" s="1"/>
  <c r="X713" i="1" a="1"/>
  <c r="X713" i="1" s="1"/>
  <c r="X714" i="1" a="1"/>
  <c r="X714" i="1" s="1"/>
  <c r="X715" i="1" a="1"/>
  <c r="X715" i="1"/>
  <c r="X716" i="1" a="1"/>
  <c r="X716" i="1" s="1"/>
  <c r="X717" i="1" a="1"/>
  <c r="X717" i="1" s="1"/>
  <c r="X718" i="1" a="1"/>
  <c r="X718" i="1" s="1"/>
  <c r="X719" i="1" a="1"/>
  <c r="X719" i="1"/>
  <c r="X720" i="1" a="1"/>
  <c r="X720" i="1" s="1"/>
  <c r="X721" i="1" a="1"/>
  <c r="X721" i="1"/>
  <c r="X722" i="1" a="1"/>
  <c r="X722" i="1"/>
  <c r="X723" i="1" a="1"/>
  <c r="X723" i="1" s="1"/>
  <c r="X724" i="1" a="1"/>
  <c r="X724" i="1" s="1"/>
  <c r="X725" i="1" a="1"/>
  <c r="X725" i="1" s="1"/>
  <c r="X726" i="1" a="1"/>
  <c r="X726" i="1" s="1"/>
  <c r="X727" i="1" a="1"/>
  <c r="X727" i="1" s="1"/>
  <c r="X728" i="1" a="1"/>
  <c r="X728" i="1"/>
  <c r="X729" i="1" a="1"/>
  <c r="X729" i="1" s="1"/>
  <c r="X730" i="1" a="1"/>
  <c r="X730" i="1" s="1"/>
  <c r="X731" i="1" a="1"/>
  <c r="X731" i="1"/>
  <c r="X732" i="1" a="1"/>
  <c r="X732" i="1"/>
  <c r="X733" i="1" a="1"/>
  <c r="X733" i="1" s="1"/>
  <c r="X734" i="1" a="1"/>
  <c r="X734" i="1"/>
  <c r="X735" i="1" a="1"/>
  <c r="X735" i="1"/>
  <c r="X736" i="1" a="1"/>
  <c r="X736" i="1" s="1"/>
  <c r="X737" i="1" a="1"/>
  <c r="X737" i="1" s="1"/>
  <c r="X738" i="1" a="1"/>
  <c r="X738" i="1" s="1"/>
  <c r="X739" i="1" a="1"/>
  <c r="X739" i="1" s="1"/>
  <c r="X740" i="1" a="1"/>
  <c r="X740" i="1" s="1"/>
  <c r="X741" i="1" a="1"/>
  <c r="X741" i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/>
  <c r="X764" i="1" a="1"/>
  <c r="X764" i="1" s="1"/>
  <c r="X765" i="1" a="1"/>
  <c r="X765" i="1" s="1"/>
  <c r="X766" i="1" a="1"/>
  <c r="X766" i="1" s="1"/>
  <c r="X767" i="1" a="1"/>
  <c r="X767" i="1"/>
  <c r="X768" i="1" a="1"/>
  <c r="X768" i="1" s="1"/>
  <c r="X769" i="1" a="1"/>
  <c r="X769" i="1" s="1"/>
  <c r="X770" i="1" a="1"/>
  <c r="X770" i="1"/>
  <c r="X771" i="1" a="1"/>
  <c r="X771" i="1" s="1"/>
  <c r="X772" i="1" a="1"/>
  <c r="X772" i="1" s="1"/>
  <c r="X773" i="1" a="1"/>
  <c r="X773" i="1"/>
  <c r="X774" i="1" a="1"/>
  <c r="X774" i="1" s="1"/>
  <c r="X775" i="1" a="1"/>
  <c r="X775" i="1" s="1"/>
  <c r="X776" i="1" a="1"/>
  <c r="X776" i="1" s="1"/>
  <c r="X777" i="1" a="1"/>
  <c r="X777" i="1"/>
  <c r="X778" i="1" a="1"/>
  <c r="X778" i="1" s="1"/>
  <c r="X779" i="1" a="1"/>
  <c r="X779" i="1" s="1"/>
  <c r="X780" i="1" a="1"/>
  <c r="X780" i="1" s="1"/>
  <c r="X781" i="1" a="1"/>
  <c r="X781" i="1"/>
  <c r="X782" i="1" a="1"/>
  <c r="X782" i="1"/>
  <c r="X783" i="1" a="1"/>
  <c r="X783" i="1" s="1"/>
  <c r="X784" i="1" a="1"/>
  <c r="X784" i="1" s="1"/>
  <c r="X785" i="1" a="1"/>
  <c r="X785" i="1" s="1"/>
  <c r="X786" i="1" a="1"/>
  <c r="X786" i="1" s="1"/>
  <c r="X787" i="1" a="1"/>
  <c r="X787" i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/>
  <c r="X795" i="1" a="1"/>
  <c r="X795" i="1" s="1"/>
  <c r="X796" i="1" a="1"/>
  <c r="X796" i="1" s="1"/>
  <c r="X797" i="1" a="1"/>
  <c r="X797" i="1" s="1"/>
  <c r="X798" i="1" a="1"/>
  <c r="X798" i="1" s="1"/>
  <c r="X799" i="1" a="1"/>
  <c r="X799" i="1"/>
  <c r="X800" i="1" a="1"/>
  <c r="X800" i="1"/>
  <c r="X801" i="1" a="1"/>
  <c r="X801" i="1" s="1"/>
  <c r="X802" i="1" a="1"/>
  <c r="X802" i="1" s="1"/>
  <c r="X803" i="1" a="1"/>
  <c r="X803" i="1" s="1"/>
  <c r="X804" i="1" a="1"/>
  <c r="X804" i="1" s="1"/>
  <c r="X805" i="1" a="1"/>
  <c r="X805" i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 s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 s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 s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 s="1"/>
  <c r="X846" i="1" a="1"/>
  <c r="X846" i="1" s="1"/>
  <c r="X847" i="1" a="1"/>
  <c r="X847" i="1"/>
  <c r="X848" i="1" a="1"/>
  <c r="X848" i="1" s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 s="1"/>
  <c r="X855" i="1" a="1"/>
  <c r="X855" i="1" s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 s="1"/>
  <c r="X870" i="1" a="1"/>
  <c r="X870" i="1" s="1"/>
  <c r="X871" i="1" a="1"/>
  <c r="X871" i="1"/>
  <c r="X872" i="1" a="1"/>
  <c r="X872" i="1" s="1"/>
  <c r="X873" i="1" a="1"/>
  <c r="X873" i="1" s="1"/>
  <c r="X874" i="1" a="1"/>
  <c r="X874" i="1" s="1"/>
  <c r="X875" i="1" a="1"/>
  <c r="X875" i="1" s="1"/>
  <c r="X876" i="1" a="1"/>
  <c r="X876" i="1" s="1"/>
  <c r="X877" i="1" a="1"/>
  <c r="X877" i="1" s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 s="1"/>
  <c r="X884" i="1" a="1"/>
  <c r="X884" i="1" s="1"/>
  <c r="X885" i="1" a="1"/>
  <c r="X885" i="1" s="1"/>
  <c r="X886" i="1" a="1"/>
  <c r="X886" i="1" s="1"/>
  <c r="X887" i="1" a="1"/>
  <c r="X887" i="1" s="1"/>
  <c r="X888" i="1" a="1"/>
  <c r="X888" i="1" s="1"/>
  <c r="X889" i="1" a="1"/>
  <c r="X889" i="1"/>
  <c r="X890" i="1" a="1"/>
  <c r="X890" i="1" s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 s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 s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/>
  <c r="X926" i="1" a="1"/>
  <c r="X926" i="1" s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 s="1"/>
  <c r="X942" i="1" a="1"/>
  <c r="X942" i="1" s="1"/>
  <c r="X943" i="1" a="1"/>
  <c r="X943" i="1"/>
  <c r="X944" i="1" a="1"/>
  <c r="X944" i="1" s="1"/>
  <c r="X945" i="1" a="1"/>
  <c r="X945" i="1" s="1"/>
  <c r="X946" i="1" a="1"/>
  <c r="X946" i="1" s="1"/>
  <c r="X947" i="1" a="1"/>
  <c r="X947" i="1" s="1"/>
  <c r="X948" i="1" a="1"/>
  <c r="X948" i="1" s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 s="1"/>
  <c r="X956" i="1" a="1"/>
  <c r="X956" i="1" s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 s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 s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/>
  <c r="X992" i="1" a="1"/>
  <c r="X992" i="1" s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 s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/>
  <c r="X1022" i="1" a="1"/>
  <c r="X1022" i="1" s="1"/>
  <c r="X1023" i="1" a="1"/>
  <c r="X1023" i="1"/>
  <c r="X1024" i="1" a="1"/>
  <c r="X1024" i="1" s="1"/>
  <c r="X1025" i="1" a="1"/>
  <c r="X1025" i="1" s="1"/>
  <c r="X1026" i="1" a="1"/>
  <c r="X1026" i="1" s="1"/>
  <c r="X1027" i="1" a="1"/>
  <c r="X1027" i="1" s="1"/>
  <c r="X1028" i="1" a="1"/>
  <c r="X1028" i="1" s="1"/>
  <c r="X1029" i="1" a="1"/>
  <c r="X1029" i="1" s="1"/>
  <c r="X1030" i="1" a="1"/>
  <c r="X1030" i="1" s="1"/>
  <c r="X1031" i="1" a="1"/>
  <c r="X1031" i="1" s="1"/>
  <c r="X1032" i="1" a="1"/>
  <c r="X1032" i="1" s="1"/>
  <c r="X1033" i="1" a="1"/>
  <c r="X1033" i="1" s="1"/>
  <c r="X1034" i="1" a="1"/>
  <c r="X1034" i="1" s="1"/>
  <c r="X1035" i="1" a="1"/>
  <c r="X1035" i="1" s="1"/>
  <c r="X1036" i="1" a="1"/>
  <c r="X1036" i="1" s="1"/>
  <c r="X1037" i="1" a="1"/>
  <c r="X1037" i="1" s="1"/>
  <c r="X1038" i="1" a="1"/>
  <c r="X1038" i="1" s="1"/>
  <c r="X1039" i="1" a="1"/>
  <c r="X1039" i="1"/>
  <c r="X1040" i="1" a="1"/>
  <c r="X1040" i="1" s="1"/>
  <c r="X1041" i="1" a="1"/>
  <c r="X1041" i="1"/>
  <c r="X1042" i="1" a="1"/>
  <c r="X1042" i="1" s="1"/>
  <c r="X1043" i="1" a="1"/>
  <c r="X1043" i="1" s="1"/>
  <c r="X1044" i="1" a="1"/>
  <c r="X1044" i="1" s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 s="1"/>
  <c r="X1054" i="1" a="1"/>
  <c r="X1054" i="1" s="1"/>
  <c r="X1055" i="1" a="1"/>
  <c r="X1055" i="1" s="1"/>
  <c r="X1056" i="1" a="1"/>
  <c r="X1056" i="1" s="1"/>
  <c r="X1057" i="1" a="1"/>
  <c r="X1057" i="1" s="1"/>
  <c r="X1058" i="1" a="1"/>
  <c r="X1058" i="1" s="1"/>
  <c r="X1059" i="1" a="1"/>
  <c r="X1059" i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/>
  <c r="X1066" i="1" a="1"/>
  <c r="X1066" i="1" s="1"/>
  <c r="X1067" i="1" a="1"/>
  <c r="X1067" i="1" s="1"/>
  <c r="X1068" i="1" a="1"/>
  <c r="X1068" i="1" s="1"/>
  <c r="X1069" i="1" a="1"/>
  <c r="X1069" i="1" s="1"/>
  <c r="X1070" i="1" a="1"/>
  <c r="X1070" i="1" s="1"/>
  <c r="X1071" i="1" a="1"/>
  <c r="X1071" i="1" s="1"/>
  <c r="X1072" i="1" a="1"/>
  <c r="X1072" i="1" s="1"/>
  <c r="X1073" i="1" a="1"/>
  <c r="X1073" i="1" s="1"/>
  <c r="X1074" i="1" a="1"/>
  <c r="X1074" i="1" s="1"/>
  <c r="X1075" i="1" a="1"/>
  <c r="X1075" i="1"/>
  <c r="X1076" i="1" a="1"/>
  <c r="X1076" i="1" s="1"/>
  <c r="X1077" i="1" a="1"/>
  <c r="X1077" i="1" s="1"/>
  <c r="X1078" i="1" a="1"/>
  <c r="X1078" i="1" s="1"/>
  <c r="X1079" i="1" a="1"/>
  <c r="X1079" i="1" s="1"/>
  <c r="X1080" i="1" a="1"/>
  <c r="X1080" i="1" s="1"/>
  <c r="X1081" i="1" a="1"/>
  <c r="X1081" i="1" s="1"/>
  <c r="X1082" i="1" a="1"/>
  <c r="X1082" i="1" s="1"/>
  <c r="X1083" i="1" a="1"/>
  <c r="X1083" i="1" s="1"/>
  <c r="X1084" i="1" a="1"/>
  <c r="X1084" i="1" s="1"/>
  <c r="X1085" i="1" a="1"/>
  <c r="X1085" i="1" s="1"/>
  <c r="X1086" i="1" a="1"/>
  <c r="X1086" i="1" s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 s="1"/>
  <c r="X1092" i="1" a="1"/>
  <c r="X1092" i="1" s="1"/>
  <c r="X1093" i="1" a="1"/>
  <c r="X1093" i="1"/>
  <c r="X1094" i="1" a="1"/>
  <c r="X1094" i="1" s="1"/>
  <c r="X1095" i="1" a="1"/>
  <c r="X1095" i="1"/>
  <c r="X1096" i="1" a="1"/>
  <c r="X1096" i="1" s="1"/>
  <c r="X1097" i="1" a="1"/>
  <c r="X1097" i="1" s="1"/>
  <c r="X1098" i="1" a="1"/>
  <c r="X1098" i="1" s="1"/>
  <c r="X1099" i="1" a="1"/>
  <c r="X1099" i="1" s="1"/>
  <c r="X1100" i="1" a="1"/>
  <c r="X1100" i="1" s="1"/>
  <c r="X1101" i="1" a="1"/>
  <c r="X1101" i="1" s="1"/>
  <c r="X1102" i="1" a="1"/>
  <c r="X1102" i="1" s="1"/>
  <c r="X1103" i="1" a="1"/>
  <c r="X1103" i="1" s="1"/>
  <c r="X1104" i="1" a="1"/>
  <c r="X1104" i="1" s="1"/>
  <c r="X1105" i="1" a="1"/>
  <c r="X1105" i="1" s="1"/>
  <c r="X1106" i="1" a="1"/>
  <c r="X1106" i="1" s="1"/>
  <c r="X1107" i="1" a="1"/>
  <c r="X1107" i="1" s="1"/>
  <c r="X1108" i="1" a="1"/>
  <c r="X1108" i="1" s="1"/>
  <c r="X1109" i="1" a="1"/>
  <c r="X1109" i="1" s="1"/>
  <c r="X1110" i="1" a="1"/>
  <c r="X1110" i="1" s="1"/>
  <c r="X1111" i="1" a="1"/>
  <c r="X1111" i="1"/>
  <c r="X1112" i="1" a="1"/>
  <c r="X1112" i="1" s="1"/>
  <c r="X1113" i="1" a="1"/>
  <c r="X1113" i="1"/>
  <c r="X1114" i="1" a="1"/>
  <c r="X1114" i="1" s="1"/>
  <c r="X1115" i="1" a="1"/>
  <c r="X1115" i="1" s="1"/>
  <c r="X1116" i="1" a="1"/>
  <c r="X1116" i="1" s="1"/>
  <c r="X1117" i="1" a="1"/>
  <c r="X1117" i="1" s="1"/>
  <c r="X1118" i="1" a="1"/>
  <c r="X1118" i="1" s="1"/>
  <c r="X1119" i="1" a="1"/>
  <c r="X1119" i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 s="1"/>
  <c r="X1126" i="1" a="1"/>
  <c r="X1126" i="1" s="1"/>
  <c r="X1127" i="1" a="1"/>
  <c r="X1127" i="1" s="1"/>
  <c r="X1128" i="1" a="1"/>
  <c r="X1128" i="1" s="1"/>
  <c r="X1129" i="1" a="1"/>
  <c r="X1129" i="1" s="1"/>
  <c r="X1130" i="1" a="1"/>
  <c r="X1130" i="1" s="1"/>
  <c r="X1131" i="1" a="1"/>
  <c r="X1131" i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/>
  <c r="X1138" i="1" a="1"/>
  <c r="X1138" i="1" s="1"/>
  <c r="X1139" i="1" a="1"/>
  <c r="X1139" i="1" s="1"/>
  <c r="X1140" i="1" a="1"/>
  <c r="X1140" i="1" s="1"/>
  <c r="X1141" i="1" a="1"/>
  <c r="X1141" i="1" s="1"/>
  <c r="X1142" i="1" a="1"/>
  <c r="X1142" i="1" s="1"/>
  <c r="X1143" i="1" a="1"/>
  <c r="X1143" i="1" s="1"/>
  <c r="X1144" i="1" a="1"/>
  <c r="X1144" i="1" s="1"/>
  <c r="X1145" i="1" a="1"/>
  <c r="X1145" i="1" s="1"/>
  <c r="X1146" i="1" a="1"/>
  <c r="X1146" i="1" s="1"/>
  <c r="X1147" i="1" a="1"/>
  <c r="X1147" i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 s="1"/>
  <c r="X1153" i="1" a="1"/>
  <c r="X1153" i="1"/>
  <c r="X1154" i="1" a="1"/>
  <c r="X1154" i="1" s="1"/>
  <c r="X1155" i="1" a="1"/>
  <c r="X1155" i="1" s="1"/>
  <c r="X1156" i="1" a="1"/>
  <c r="X1156" i="1" s="1"/>
  <c r="X1157" i="1" a="1"/>
  <c r="X1157" i="1" s="1"/>
  <c r="X1158" i="1" a="1"/>
  <c r="X1158" i="1" s="1"/>
  <c r="X1159" i="1" a="1"/>
  <c r="X1159" i="1"/>
  <c r="X1160" i="1" a="1"/>
  <c r="X1160" i="1" s="1"/>
  <c r="X1161" i="1" a="1"/>
  <c r="X1161" i="1" s="1"/>
  <c r="X1162" i="1" a="1"/>
  <c r="X1162" i="1" s="1"/>
  <c r="X1163" i="1" a="1"/>
  <c r="X1163" i="1" s="1"/>
  <c r="X1164" i="1" a="1"/>
  <c r="X1164" i="1" s="1"/>
  <c r="X1165" i="1" a="1"/>
  <c r="X1165" i="1"/>
  <c r="X1166" i="1" a="1"/>
  <c r="X1166" i="1" s="1"/>
  <c r="X1167" i="1" a="1"/>
  <c r="X1167" i="1"/>
  <c r="X1168" i="1" a="1"/>
  <c r="X1168" i="1" s="1"/>
  <c r="X1169" i="1" a="1"/>
  <c r="X1169" i="1" s="1"/>
  <c r="X1170" i="1" a="1"/>
  <c r="X1170" i="1" s="1"/>
  <c r="X1171" i="1" a="1"/>
  <c r="X1171" i="1"/>
  <c r="X1172" i="1" a="1"/>
  <c r="X1172" i="1" s="1"/>
  <c r="X1173" i="1" a="1"/>
  <c r="X1173" i="1"/>
  <c r="X1174" i="1" a="1"/>
  <c r="X1174" i="1" s="1"/>
  <c r="X1175" i="1" a="1"/>
  <c r="X1175" i="1" s="1"/>
  <c r="X1176" i="1" a="1"/>
  <c r="X1176" i="1" s="1"/>
  <c r="X1177" i="1" a="1"/>
  <c r="X1177" i="1" s="1"/>
  <c r="X1178" i="1" a="1"/>
  <c r="X1178" i="1" s="1"/>
  <c r="X1179" i="1" a="1"/>
  <c r="X1179" i="1"/>
  <c r="X1180" i="1" a="1"/>
  <c r="X1180" i="1" s="1"/>
  <c r="X1181" i="1" a="1"/>
  <c r="X1181" i="1" s="1"/>
  <c r="X1182" i="1" a="1"/>
  <c r="X1182" i="1" s="1"/>
  <c r="X1183" i="1" a="1"/>
  <c r="X1183" i="1"/>
  <c r="X1184" i="1" a="1"/>
  <c r="X1184" i="1" s="1"/>
  <c r="X1185" i="1" a="1"/>
  <c r="X1185" i="1" s="1"/>
  <c r="X1186" i="1" a="1"/>
  <c r="X1186" i="1" s="1"/>
  <c r="X1187" i="1" a="1"/>
  <c r="X1187" i="1" s="1"/>
  <c r="X1188" i="1" a="1"/>
  <c r="X1188" i="1"/>
  <c r="X1189" i="1" a="1"/>
  <c r="X1189" i="1" s="1"/>
  <c r="X1190" i="1" a="1"/>
  <c r="X1190" i="1" s="1"/>
  <c r="X1191" i="1" a="1"/>
  <c r="X1191" i="1"/>
  <c r="X1192" i="1" a="1"/>
  <c r="X1192" i="1" s="1"/>
  <c r="X1193" i="1" a="1"/>
  <c r="X1193" i="1" s="1"/>
  <c r="X1194" i="1" a="1"/>
  <c r="X1194" i="1" s="1"/>
  <c r="X1195" i="1" a="1"/>
  <c r="X1195" i="1"/>
  <c r="X1196" i="1" a="1"/>
  <c r="X1196" i="1" s="1"/>
  <c r="X1197" i="1" a="1"/>
  <c r="X1197" i="1"/>
  <c r="X1198" i="1" a="1"/>
  <c r="X1198" i="1" s="1"/>
  <c r="X1199" i="1" a="1"/>
  <c r="X1199" i="1" s="1"/>
  <c r="X1200" i="1" a="1"/>
  <c r="X1200" i="1" s="1"/>
  <c r="X1201" i="1" a="1"/>
  <c r="X1201" i="1"/>
  <c r="X1202" i="1" a="1"/>
  <c r="X1202" i="1" s="1"/>
  <c r="X1203" i="1" a="1"/>
  <c r="X1203" i="1" s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X1209" i="1" a="1"/>
  <c r="X1209" i="1"/>
  <c r="X1210" i="1" a="1"/>
  <c r="X1210" i="1" s="1"/>
  <c r="X1211" i="1" a="1"/>
  <c r="X1211" i="1" s="1"/>
  <c r="X1212" i="1" a="1"/>
  <c r="X1212" i="1" s="1"/>
  <c r="X1213" i="1" a="1"/>
  <c r="X1213" i="1" s="1"/>
  <c r="X1214" i="1" a="1"/>
  <c r="X1214" i="1" s="1"/>
  <c r="X1215" i="1" a="1"/>
  <c r="X1215" i="1" s="1"/>
  <c r="X1216" i="1" a="1"/>
  <c r="X1216" i="1" s="1"/>
  <c r="X1217" i="1" a="1"/>
  <c r="X1217" i="1" s="1"/>
  <c r="X1218" i="1" a="1"/>
  <c r="X1218" i="1" s="1"/>
  <c r="X1219" i="1" a="1"/>
  <c r="X1219" i="1" s="1"/>
  <c r="X1220" i="1" a="1"/>
  <c r="X1220" i="1" s="1"/>
  <c r="X1221" i="1" a="1"/>
  <c r="X1221" i="1"/>
  <c r="X1222" i="1" a="1"/>
  <c r="X1222" i="1" s="1"/>
  <c r="X1223" i="1" a="1"/>
  <c r="X1223" i="1" s="1"/>
  <c r="X1224" i="1" a="1"/>
  <c r="X1224" i="1" s="1"/>
  <c r="X1225" i="1" a="1"/>
  <c r="X1225" i="1" s="1"/>
  <c r="X1226" i="1" a="1"/>
  <c r="X1226" i="1" s="1"/>
  <c r="X1227" i="1" a="1"/>
  <c r="X1227" i="1"/>
  <c r="X1228" i="1" a="1"/>
  <c r="X1228" i="1" s="1"/>
  <c r="X1229" i="1" a="1"/>
  <c r="X1229" i="1" s="1"/>
  <c r="X1230" i="1" a="1"/>
  <c r="X1230" i="1" s="1"/>
  <c r="X1231" i="1" a="1"/>
  <c r="X1231" i="1" s="1"/>
  <c r="X1232" i="1" a="1"/>
  <c r="X1232" i="1" s="1"/>
  <c r="X1233" i="1" a="1"/>
  <c r="X1233" i="1" s="1"/>
  <c r="X1234" i="1" a="1"/>
  <c r="X1234" i="1" s="1"/>
  <c r="X1235" i="1" a="1"/>
  <c r="X1235" i="1" s="1"/>
  <c r="X1236" i="1" a="1"/>
  <c r="X1236" i="1"/>
  <c r="X1237" i="1" a="1"/>
  <c r="X1237" i="1" s="1"/>
  <c r="X1238" i="1" a="1"/>
  <c r="X1238" i="1" s="1"/>
  <c r="X1239" i="1" a="1"/>
  <c r="X1239" i="1" s="1"/>
  <c r="X1240" i="1" a="1"/>
  <c r="X1240" i="1" s="1"/>
  <c r="X1241" i="1" a="1"/>
  <c r="X1241" i="1" s="1"/>
  <c r="X1242" i="1" a="1"/>
  <c r="X1242" i="1" s="1"/>
  <c r="X1243" i="1" a="1"/>
  <c r="X1243" i="1"/>
  <c r="X1244" i="1" a="1"/>
  <c r="X1244" i="1" s="1"/>
  <c r="X1245" i="1" a="1"/>
  <c r="X1245" i="1" s="1"/>
  <c r="X1246" i="1" a="1"/>
  <c r="X1246" i="1" s="1"/>
  <c r="X1247" i="1" a="1"/>
  <c r="X1247" i="1" s="1"/>
  <c r="X1248" i="1" a="1"/>
  <c r="X1248" i="1" s="1"/>
  <c r="X1249" i="1" a="1"/>
  <c r="X1249" i="1"/>
  <c r="X1250" i="1" a="1"/>
  <c r="X1250" i="1" s="1"/>
  <c r="X1251" i="1" a="1"/>
  <c r="X1251" i="1" s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 s="1"/>
  <c r="X1257" i="1" a="1"/>
  <c r="X1257" i="1" s="1"/>
  <c r="X1258" i="1" a="1"/>
  <c r="X1258" i="1" s="1"/>
  <c r="X1259" i="1" a="1"/>
  <c r="X1259" i="1" s="1"/>
  <c r="X1260" i="1" a="1"/>
  <c r="X1260" i="1" s="1"/>
  <c r="X1261" i="1" a="1"/>
  <c r="X1261" i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/>
  <c r="X1267" i="1" a="1"/>
  <c r="X1267" i="1" s="1"/>
  <c r="X1268" i="1" a="1"/>
  <c r="X1268" i="1" s="1"/>
  <c r="X1269" i="1" a="1"/>
  <c r="X1269" i="1" s="1"/>
  <c r="X1270" i="1" a="1"/>
  <c r="X1270" i="1" s="1"/>
  <c r="X1271" i="1" a="1"/>
  <c r="X1271" i="1" s="1"/>
  <c r="X1272" i="1" a="1"/>
  <c r="X1272" i="1" s="1"/>
  <c r="X1273" i="1" a="1"/>
  <c r="X1273" i="1" s="1"/>
  <c r="X1274" i="1" a="1"/>
  <c r="X1274" i="1" s="1"/>
  <c r="X1275" i="1" a="1"/>
  <c r="X1275" i="1" s="1"/>
  <c r="X1276" i="1" a="1"/>
  <c r="X1276" i="1" s="1"/>
  <c r="X1277" i="1" a="1"/>
  <c r="X1277" i="1"/>
  <c r="X1278" i="1" a="1"/>
  <c r="X1278" i="1" s="1"/>
  <c r="X1279" i="1" a="1"/>
  <c r="X1279" i="1" s="1"/>
  <c r="X1280" i="1" a="1"/>
  <c r="X1280" i="1" s="1"/>
  <c r="X1281" i="1" a="1"/>
  <c r="X1281" i="1"/>
  <c r="X1282" i="1" a="1"/>
  <c r="X1282" i="1" s="1"/>
  <c r="X1283" i="1" a="1"/>
  <c r="X1283" i="1"/>
  <c r="X1284" i="1" a="1"/>
  <c r="X1284" i="1" s="1"/>
  <c r="X1285" i="1" a="1"/>
  <c r="X1285" i="1" s="1"/>
  <c r="X1286" i="1" a="1"/>
  <c r="X1286" i="1" s="1"/>
  <c r="X1287" i="1" a="1"/>
  <c r="X1287" i="1" s="1"/>
  <c r="X1288" i="1" a="1"/>
  <c r="X1288" i="1" s="1"/>
  <c r="X1289" i="1" a="1"/>
  <c r="X1289" i="1" s="1"/>
  <c r="X1290" i="1" a="1"/>
  <c r="X1290" i="1" s="1"/>
  <c r="X1291" i="1" a="1"/>
  <c r="X1291" i="1"/>
  <c r="X1292" i="1" a="1"/>
  <c r="X1292" i="1" s="1"/>
  <c r="X1293" i="1" a="1"/>
  <c r="X1293" i="1" s="1"/>
  <c r="X1294" i="1" a="1"/>
  <c r="X1294" i="1" s="1"/>
  <c r="X1295" i="1" a="1"/>
  <c r="X1295" i="1"/>
  <c r="X1296" i="1" a="1"/>
  <c r="X1296" i="1" s="1"/>
  <c r="X1297" i="1" a="1"/>
  <c r="X1297" i="1"/>
  <c r="X1298" i="1" a="1"/>
  <c r="X1298" i="1" s="1"/>
  <c r="X1299" i="1" a="1"/>
  <c r="X1299" i="1"/>
  <c r="X1300" i="1" a="1"/>
  <c r="X1300" i="1" s="1"/>
  <c r="X1301" i="1" a="1"/>
  <c r="X1301" i="1"/>
  <c r="X1302" i="1" a="1"/>
  <c r="X1302" i="1"/>
  <c r="X1303" i="1" a="1"/>
  <c r="X1303" i="1" s="1"/>
  <c r="X1304" i="1" a="1"/>
  <c r="X1304" i="1" s="1"/>
  <c r="X1305" i="1" a="1"/>
  <c r="X1305" i="1" s="1"/>
  <c r="X1306" i="1" a="1"/>
  <c r="X1306" i="1" s="1"/>
  <c r="X1307" i="1" a="1"/>
  <c r="X1307" i="1" s="1"/>
  <c r="X1308" i="1" a="1"/>
  <c r="X1308" i="1" s="1"/>
  <c r="X1309" i="1" a="1"/>
  <c r="X1309" i="1"/>
  <c r="X1310" i="1" a="1"/>
  <c r="X1310" i="1" s="1"/>
  <c r="X1311" i="1" a="1"/>
  <c r="X1311" i="1" s="1"/>
  <c r="X1312" i="1" a="1"/>
  <c r="X1312" i="1" s="1"/>
  <c r="X1313" i="1" a="1"/>
  <c r="X1313" i="1" s="1"/>
  <c r="X1314" i="1" a="1"/>
  <c r="X1314" i="1" s="1"/>
  <c r="X1315" i="1" a="1"/>
  <c r="X1315" i="1"/>
  <c r="X1316" i="1" a="1"/>
  <c r="X1316" i="1" s="1"/>
  <c r="X1317" i="1" a="1"/>
  <c r="X1317" i="1" s="1"/>
  <c r="X1318" i="1" a="1"/>
  <c r="X1318" i="1" s="1"/>
  <c r="X1319" i="1" a="1"/>
  <c r="X1319" i="1" s="1"/>
  <c r="X1320" i="1" a="1"/>
  <c r="X1320" i="1" s="1"/>
  <c r="X1321" i="1" a="1"/>
  <c r="X1321" i="1" s="1"/>
  <c r="X1322" i="1" a="1"/>
  <c r="X1322" i="1" s="1"/>
  <c r="X1323" i="1" a="1"/>
  <c r="X1323" i="1"/>
  <c r="X1324" i="1" a="1"/>
  <c r="X1324" i="1" s="1"/>
  <c r="X1325" i="1" a="1"/>
  <c r="X1325" i="1" s="1"/>
  <c r="X1326" i="1" a="1"/>
  <c r="X1326" i="1"/>
  <c r="X1327" i="1" a="1"/>
  <c r="X1327" i="1" s="1"/>
  <c r="X1328" i="1" a="1"/>
  <c r="X1328" i="1" s="1"/>
  <c r="X1329" i="1" a="1"/>
  <c r="X1329" i="1"/>
  <c r="X1330" i="1" a="1"/>
  <c r="X1330" i="1" s="1"/>
  <c r="X1331" i="1" a="1"/>
  <c r="X1331" i="1" s="1"/>
  <c r="X1332" i="1" a="1"/>
  <c r="X1332" i="1" s="1"/>
  <c r="X1333" i="1" a="1"/>
  <c r="X1333" i="1" s="1"/>
  <c r="X1334" i="1" a="1"/>
  <c r="X1334" i="1" s="1"/>
  <c r="X1335" i="1" a="1"/>
  <c r="X1335" i="1" s="1"/>
  <c r="X1336" i="1" a="1"/>
  <c r="X1336" i="1" s="1"/>
  <c r="X1337" i="1" a="1"/>
  <c r="X1337" i="1" s="1"/>
  <c r="X1338" i="1" a="1"/>
  <c r="X1338" i="1"/>
  <c r="X1339" i="1" a="1"/>
  <c r="X1339" i="1"/>
  <c r="X1340" i="1" a="1"/>
  <c r="X1340" i="1" s="1"/>
  <c r="X1341" i="1" a="1"/>
  <c r="X1341" i="1" s="1"/>
  <c r="X1342" i="1" a="1"/>
  <c r="X1342" i="1" s="1"/>
  <c r="X1343" i="1" a="1"/>
  <c r="X1343" i="1"/>
  <c r="X1344" i="1" a="1"/>
  <c r="X1344" i="1" s="1"/>
  <c r="X1345" i="1" a="1"/>
  <c r="X1345" i="1" s="1"/>
  <c r="X1346" i="1" a="1"/>
  <c r="X1346" i="1"/>
  <c r="X1347" i="1" a="1"/>
  <c r="X1347" i="1" s="1"/>
  <c r="X1348" i="1" a="1"/>
  <c r="X1348" i="1" s="1"/>
  <c r="X1349" i="1" a="1"/>
  <c r="X1349" i="1" s="1"/>
  <c r="X1350" i="1" a="1"/>
  <c r="X1350" i="1"/>
  <c r="X1351" i="1" a="1"/>
  <c r="X1351" i="1"/>
  <c r="X1352" i="1" a="1"/>
  <c r="X1352" i="1" s="1"/>
  <c r="X1353" i="1" a="1"/>
  <c r="X1353" i="1" s="1"/>
  <c r="X1354" i="1" a="1"/>
  <c r="X1354" i="1" s="1"/>
  <c r="X1355" i="1" a="1"/>
  <c r="X1355" i="1" s="1"/>
  <c r="X1356" i="1" a="1"/>
  <c r="X1356" i="1"/>
  <c r="X1357" i="1" a="1"/>
  <c r="X1357" i="1" s="1"/>
  <c r="X1358" i="1" a="1"/>
  <c r="X1358" i="1" s="1"/>
  <c r="X1359" i="1" a="1"/>
  <c r="X1359" i="1"/>
  <c r="X1360" i="1" a="1"/>
  <c r="X1360" i="1" s="1"/>
  <c r="X1361" i="1" a="1"/>
  <c r="X1361" i="1" s="1"/>
  <c r="X1362" i="1" a="1"/>
  <c r="X1362" i="1"/>
  <c r="X1363" i="1" a="1"/>
  <c r="X1363" i="1"/>
  <c r="X1364" i="1" a="1"/>
  <c r="X1364" i="1" s="1"/>
  <c r="X1365" i="1" a="1"/>
  <c r="X1365" i="1"/>
  <c r="X1366" i="1" a="1"/>
  <c r="X1366" i="1" s="1"/>
  <c r="X1367" i="1" a="1"/>
  <c r="X1367" i="1" s="1"/>
  <c r="X1368" i="1" a="1"/>
  <c r="X1368" i="1" s="1"/>
  <c r="X1369" i="1" a="1"/>
  <c r="X1369" i="1"/>
  <c r="X1370" i="1" a="1"/>
  <c r="X1370" i="1" s="1"/>
  <c r="X1371" i="1" a="1"/>
  <c r="X1371" i="1" s="1"/>
  <c r="X1372" i="1" a="1"/>
  <c r="X1372" i="1" s="1"/>
  <c r="X1373" i="1" a="1"/>
  <c r="X1373" i="1" s="1"/>
  <c r="X1374" i="1" a="1"/>
  <c r="X1374" i="1" s="1"/>
  <c r="X1375" i="1" a="1"/>
  <c r="X1375" i="1"/>
  <c r="X1376" i="1" a="1"/>
  <c r="X1376" i="1" s="1"/>
  <c r="X1377" i="1" a="1"/>
  <c r="X1377" i="1"/>
  <c r="X1378" i="1" a="1"/>
  <c r="X1378" i="1" s="1"/>
  <c r="X1379" i="1" a="1"/>
  <c r="X1379" i="1" s="1"/>
  <c r="X1380" i="1" a="1"/>
  <c r="X1380" i="1" s="1"/>
  <c r="X1381" i="1" a="1"/>
  <c r="X1381" i="1" s="1"/>
  <c r="X1382" i="1" a="1"/>
  <c r="X1382" i="1"/>
  <c r="X1383" i="1" a="1"/>
  <c r="X1383" i="1" s="1"/>
  <c r="X1384" i="1" a="1"/>
  <c r="X1384" i="1" s="1"/>
  <c r="X1385" i="1" a="1"/>
  <c r="X1385" i="1" s="1"/>
  <c r="X1386" i="1" a="1"/>
  <c r="X1386" i="1" s="1"/>
  <c r="X1387" i="1" a="1"/>
  <c r="X1387" i="1" s="1"/>
  <c r="X1388" i="1" a="1"/>
  <c r="X1388" i="1"/>
  <c r="X1389" i="1" a="1"/>
  <c r="X1389" i="1" s="1"/>
  <c r="X1390" i="1" a="1"/>
  <c r="X1390" i="1" s="1"/>
  <c r="X1391" i="1" a="1"/>
  <c r="X1391" i="1" s="1"/>
  <c r="X1392" i="1" a="1"/>
  <c r="X1392" i="1" s="1"/>
  <c r="X1393" i="1" a="1"/>
  <c r="X1393" i="1" s="1"/>
  <c r="X1394" i="1" a="1"/>
  <c r="X1394" i="1" s="1"/>
  <c r="X1395" i="1" a="1"/>
  <c r="X1395" i="1" s="1"/>
  <c r="X1396" i="1" a="1"/>
  <c r="X1396" i="1" s="1"/>
  <c r="X1397" i="1" a="1"/>
  <c r="X1397" i="1" s="1"/>
  <c r="X1398" i="1" a="1"/>
  <c r="X1398" i="1"/>
  <c r="X1399" i="1" a="1"/>
  <c r="X1399" i="1" s="1"/>
  <c r="X1400" i="1" a="1"/>
  <c r="X1400" i="1" s="1"/>
  <c r="X1401" i="1" a="1"/>
  <c r="X1401" i="1" s="1"/>
  <c r="X1402" i="1" a="1"/>
  <c r="X1402" i="1" s="1"/>
  <c r="X1403" i="1" a="1"/>
  <c r="X1403" i="1" s="1"/>
  <c r="X1404" i="1" a="1"/>
  <c r="X1404" i="1" s="1"/>
  <c r="X1405" i="1" a="1"/>
  <c r="X1405" i="1" s="1"/>
  <c r="X1406" i="1" a="1"/>
  <c r="X1406" i="1" s="1"/>
  <c r="X1407" i="1" a="1"/>
  <c r="X1407" i="1" s="1"/>
  <c r="X1408" i="1" a="1"/>
  <c r="X1408" i="1" s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 s="1"/>
  <c r="X1414" i="1" a="1"/>
  <c r="X1414" i="1" s="1"/>
  <c r="X1415" i="1" a="1"/>
  <c r="X1415" i="1"/>
  <c r="X1416" i="1" a="1"/>
  <c r="X1416" i="1" s="1"/>
  <c r="X1417" i="1" a="1"/>
  <c r="X1417" i="1" s="1"/>
  <c r="X1418" i="1" a="1"/>
  <c r="X1418" i="1" s="1"/>
  <c r="X1419" i="1" a="1"/>
  <c r="X1419" i="1" s="1"/>
  <c r="X1420" i="1" a="1"/>
  <c r="X1420" i="1" s="1"/>
  <c r="X1421" i="1" a="1"/>
  <c r="X1421" i="1"/>
  <c r="X1422" i="1" a="1"/>
  <c r="X1422" i="1" s="1"/>
  <c r="X1423" i="1" a="1"/>
  <c r="X1423" i="1"/>
  <c r="X1424" i="1" a="1"/>
  <c r="X1424" i="1" s="1"/>
  <c r="X1425" i="1" a="1"/>
  <c r="X1425" i="1" s="1"/>
  <c r="X1426" i="1" a="1"/>
  <c r="X1426" i="1" s="1"/>
  <c r="X1427" i="1" a="1"/>
  <c r="X1427" i="1" s="1"/>
  <c r="X1428" i="1" a="1"/>
  <c r="X1428" i="1" s="1"/>
  <c r="X1429" i="1" a="1"/>
  <c r="X1429" i="1" s="1"/>
  <c r="X1430" i="1" a="1"/>
  <c r="X1430" i="1" s="1"/>
  <c r="X1431" i="1" a="1"/>
  <c r="X1431" i="1"/>
  <c r="X1432" i="1" a="1"/>
  <c r="X1432" i="1" s="1"/>
  <c r="X1433" i="1" a="1"/>
  <c r="X1433" i="1" s="1"/>
  <c r="X1434" i="1" a="1"/>
  <c r="X1434" i="1" s="1"/>
  <c r="X1435" i="1" a="1"/>
  <c r="X1435" i="1" s="1"/>
  <c r="X1436" i="1" a="1"/>
  <c r="X1436" i="1"/>
  <c r="X1437" i="1" a="1"/>
  <c r="X1437" i="1" s="1"/>
  <c r="X1438" i="1" a="1"/>
  <c r="X1438" i="1" s="1"/>
  <c r="X1439" i="1" a="1"/>
  <c r="X1439" i="1" s="1"/>
  <c r="X1440" i="1" a="1"/>
  <c r="X1440" i="1" s="1"/>
  <c r="X1441" i="1" a="1"/>
  <c r="X1441" i="1" s="1"/>
  <c r="X1442" i="1" a="1"/>
  <c r="X1442" i="1" s="1"/>
  <c r="X1443" i="1" a="1"/>
  <c r="X1443" i="1" s="1"/>
  <c r="X1444" i="1" a="1"/>
  <c r="X1444" i="1" s="1"/>
  <c r="X1445" i="1" a="1"/>
  <c r="X1445" i="1" s="1"/>
  <c r="X1446" i="1" a="1"/>
  <c r="X1446" i="1" s="1"/>
  <c r="X1447" i="1" a="1"/>
  <c r="X1447" i="1"/>
  <c r="X1448" i="1" a="1"/>
  <c r="X1448" i="1"/>
  <c r="X1449" i="1" a="1"/>
  <c r="X1449" i="1" s="1"/>
  <c r="X1450" i="1" a="1"/>
  <c r="X1450" i="1" s="1"/>
  <c r="X1451" i="1" a="1"/>
  <c r="X1451" i="1" s="1"/>
  <c r="X1452" i="1" a="1"/>
  <c r="X1452" i="1" s="1"/>
  <c r="X1453" i="1" a="1"/>
  <c r="X1453" i="1" s="1"/>
  <c r="X1454" i="1" a="1"/>
  <c r="X1454" i="1" s="1"/>
  <c r="X1455" i="1" a="1"/>
  <c r="X1455" i="1" s="1"/>
  <c r="X1456" i="1" a="1"/>
  <c r="X1456" i="1" s="1"/>
  <c r="X1457" i="1" a="1"/>
  <c r="X1457" i="1" s="1"/>
  <c r="X1458" i="1" a="1"/>
  <c r="X1458" i="1" s="1"/>
  <c r="X1459" i="1" a="1"/>
  <c r="X1459" i="1"/>
  <c r="X1460" i="1" a="1"/>
  <c r="X1460" i="1"/>
  <c r="X1461" i="1" a="1"/>
  <c r="X1461" i="1" s="1"/>
  <c r="X1462" i="1" a="1"/>
  <c r="X1462" i="1" s="1"/>
  <c r="X1463" i="1" a="1"/>
  <c r="X1463" i="1" s="1"/>
  <c r="X1464" i="1" a="1"/>
  <c r="X1464" i="1" s="1"/>
  <c r="X1465" i="1" a="1"/>
  <c r="X1465" i="1" s="1"/>
  <c r="X1466" i="1" a="1"/>
  <c r="X1466" i="1" s="1"/>
  <c r="X1467" i="1" a="1"/>
  <c r="X1467" i="1"/>
  <c r="X1468" i="1" a="1"/>
  <c r="X1468" i="1" s="1"/>
  <c r="X1469" i="1" a="1"/>
  <c r="X1469" i="1"/>
  <c r="X1470" i="1" a="1"/>
  <c r="X1470" i="1" s="1"/>
  <c r="X1471" i="1" a="1"/>
  <c r="X1471" i="1" s="1"/>
  <c r="X1472" i="1" a="1"/>
  <c r="X1472" i="1"/>
  <c r="X1473" i="1" a="1"/>
  <c r="X1473" i="1" s="1"/>
  <c r="X1474" i="1" a="1"/>
  <c r="X1474" i="1" s="1"/>
  <c r="X1475" i="1" a="1"/>
  <c r="X1475" i="1" s="1"/>
  <c r="X1476" i="1" a="1"/>
  <c r="X1476" i="1" s="1"/>
  <c r="X1477" i="1" a="1"/>
  <c r="X1477" i="1"/>
  <c r="X1478" i="1" a="1"/>
  <c r="X1478" i="1" s="1"/>
  <c r="X1479" i="1" a="1"/>
  <c r="X1479" i="1" s="1"/>
  <c r="X1480" i="1" a="1"/>
  <c r="X1480" i="1" s="1"/>
  <c r="X1481" i="1" a="1"/>
  <c r="X1481" i="1" s="1"/>
  <c r="X1482" i="1" a="1"/>
  <c r="X1482" i="1" s="1"/>
  <c r="X1483" i="1" a="1"/>
  <c r="X1483" i="1" s="1"/>
  <c r="X1484" i="1" a="1"/>
  <c r="X1484" i="1" s="1"/>
  <c r="X1485" i="1" a="1"/>
  <c r="X1485" i="1" s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 s="1"/>
  <c r="X1492" i="1" a="1"/>
  <c r="X1492" i="1" s="1"/>
  <c r="X1493" i="1" a="1"/>
  <c r="X1493" i="1"/>
  <c r="X1494" i="1" a="1"/>
  <c r="X1494" i="1"/>
  <c r="X1495" i="1" a="1"/>
  <c r="X1495" i="1" s="1"/>
  <c r="X1496" i="1" a="1"/>
  <c r="X1496" i="1" s="1"/>
  <c r="X1497" i="1" a="1"/>
  <c r="X1497" i="1" s="1"/>
  <c r="X1498" i="1" a="1"/>
  <c r="X1498" i="1" s="1"/>
  <c r="X1499" i="1" a="1"/>
  <c r="X1499" i="1" s="1"/>
  <c r="X1500" i="1" a="1"/>
  <c r="X1500" i="1"/>
  <c r="X1501" i="1" a="1"/>
  <c r="X1501" i="1" s="1"/>
  <c r="X1502" i="1" a="1"/>
  <c r="X1502" i="1" s="1"/>
  <c r="X1503" i="1" a="1"/>
  <c r="X1503" i="1" s="1"/>
  <c r="X1504" i="1" a="1"/>
  <c r="X1504" i="1" s="1"/>
  <c r="X1505" i="1" a="1"/>
  <c r="X1505" i="1" s="1"/>
  <c r="X1506" i="1" a="1"/>
  <c r="X1506" i="1"/>
  <c r="X1507" i="1" a="1"/>
  <c r="X1507" i="1"/>
  <c r="X1508" i="1" a="1"/>
  <c r="X1508" i="1"/>
  <c r="X1509" i="1" a="1"/>
  <c r="X1509" i="1"/>
  <c r="X1510" i="1" a="1"/>
  <c r="X1510" i="1" s="1"/>
  <c r="X1511" i="1" a="1"/>
  <c r="X1511" i="1" s="1"/>
  <c r="X1512" i="1" a="1"/>
  <c r="X1512" i="1" s="1"/>
  <c r="X1513" i="1" a="1"/>
  <c r="X1513" i="1" s="1"/>
  <c r="X1514" i="1" a="1"/>
  <c r="X1514" i="1" s="1"/>
  <c r="X1515" i="1" a="1"/>
  <c r="X1515" i="1" s="1"/>
  <c r="X1516" i="1" a="1"/>
  <c r="X1516" i="1" s="1"/>
  <c r="X1517" i="1" a="1"/>
  <c r="X1517" i="1"/>
  <c r="X1518" i="1" a="1"/>
  <c r="X1518" i="1"/>
  <c r="X1519" i="1" a="1"/>
  <c r="X1519" i="1"/>
  <c r="X1520" i="1" a="1"/>
  <c r="X1520" i="1" s="1"/>
  <c r="X1521" i="1" a="1"/>
  <c r="X1521" i="1"/>
  <c r="X1522" i="1" a="1"/>
  <c r="X1522" i="1" s="1"/>
  <c r="X1523" i="1" a="1"/>
  <c r="X1523" i="1" s="1"/>
  <c r="X1524" i="1" a="1"/>
  <c r="X1524" i="1" s="1"/>
  <c r="X1525" i="1" a="1"/>
  <c r="X1525" i="1" s="1"/>
  <c r="X1526" i="1" a="1"/>
  <c r="X1526" i="1" s="1"/>
  <c r="X1527" i="1" a="1"/>
  <c r="X1527" i="1" s="1"/>
  <c r="X1528" i="1" a="1"/>
  <c r="X1528" i="1" s="1"/>
  <c r="X1529" i="1" a="1"/>
  <c r="X1529" i="1" s="1"/>
  <c r="X1530" i="1" a="1"/>
  <c r="X1530" i="1" s="1"/>
  <c r="X1531" i="1" a="1"/>
  <c r="X1531" i="1" s="1"/>
  <c r="X1532" i="1" a="1"/>
  <c r="X1532" i="1" s="1"/>
  <c r="X1533" i="1" a="1"/>
  <c r="X1533" i="1" s="1"/>
  <c r="X1534" i="1" a="1"/>
  <c r="X1534" i="1" s="1"/>
  <c r="X1535" i="1" a="1"/>
  <c r="X1535" i="1" s="1"/>
  <c r="X1536" i="1" a="1"/>
  <c r="X1536" i="1" s="1"/>
  <c r="X1537" i="1" a="1"/>
  <c r="X1537" i="1" s="1"/>
  <c r="X1538" i="1" a="1"/>
  <c r="X1538" i="1"/>
  <c r="X1539" i="1" a="1"/>
  <c r="X1539" i="1" s="1"/>
  <c r="X1540" i="1" a="1"/>
  <c r="X1540" i="1" s="1"/>
  <c r="X1541" i="1" a="1"/>
  <c r="X1541" i="1" s="1"/>
  <c r="X1542" i="1" a="1"/>
  <c r="X1542" i="1" s="1"/>
  <c r="X1543" i="1" a="1"/>
  <c r="X1543" i="1" s="1"/>
  <c r="X1544" i="1" a="1"/>
  <c r="X1544" i="1" s="1"/>
  <c r="X1545" i="1" a="1"/>
  <c r="X1545" i="1" s="1"/>
  <c r="X1546" i="1" a="1"/>
  <c r="X1546" i="1"/>
  <c r="X1547" i="1" a="1"/>
  <c r="X1547" i="1"/>
  <c r="X1548" i="1" a="1"/>
  <c r="X1548" i="1" s="1"/>
  <c r="X1549" i="1" a="1"/>
  <c r="X1549" i="1"/>
  <c r="X1550" i="1" a="1"/>
  <c r="X1550" i="1" s="1"/>
  <c r="X1551" i="1" a="1"/>
  <c r="X1551" i="1" s="1"/>
  <c r="X1552" i="1" a="1"/>
  <c r="X1552" i="1" s="1"/>
  <c r="X1553" i="1" a="1"/>
  <c r="X1553" i="1"/>
  <c r="X1554" i="1" a="1"/>
  <c r="X1554" i="1" s="1"/>
  <c r="X1555" i="1" a="1"/>
  <c r="X1555" i="1" s="1"/>
  <c r="X1556" i="1" a="1"/>
  <c r="X1556" i="1" s="1"/>
  <c r="X1557" i="1" a="1"/>
  <c r="X1557" i="1" s="1"/>
  <c r="X1558" i="1" a="1"/>
  <c r="X1558" i="1" s="1"/>
  <c r="X1559" i="1" a="1"/>
  <c r="X1559" i="1"/>
  <c r="X1560" i="1" a="1"/>
  <c r="X1560" i="1" s="1"/>
  <c r="X1561" i="1" a="1"/>
  <c r="X1561" i="1" s="1"/>
  <c r="X1562" i="1" a="1"/>
  <c r="X1562" i="1" s="1"/>
  <c r="X1563" i="1" a="1"/>
  <c r="X1563" i="1"/>
  <c r="X1564" i="1" a="1"/>
  <c r="X1564" i="1" s="1"/>
  <c r="X1565" i="1" a="1"/>
  <c r="X1565" i="1" s="1"/>
  <c r="X1566" i="1" a="1"/>
  <c r="X1566" i="1" s="1"/>
  <c r="X1567" i="1" a="1"/>
  <c r="X1567" i="1" s="1"/>
  <c r="X1568" i="1" a="1"/>
  <c r="X1568" i="1" s="1"/>
  <c r="X1569" i="1" a="1"/>
  <c r="X1569" i="1" s="1"/>
  <c r="X1570" i="1" a="1"/>
  <c r="X1570" i="1" s="1"/>
  <c r="X1571" i="1" a="1"/>
  <c r="X1571" i="1" s="1"/>
  <c r="X1572" i="1" a="1"/>
  <c r="X1572" i="1" s="1"/>
  <c r="X1573" i="1" a="1"/>
  <c r="X1573" i="1" s="1"/>
  <c r="X1574" i="1" a="1"/>
  <c r="X1574" i="1" s="1"/>
  <c r="X1575" i="1" a="1"/>
  <c r="X1575" i="1" s="1"/>
  <c r="X1576" i="1" a="1"/>
  <c r="X1576" i="1" s="1"/>
  <c r="X1577" i="1" a="1"/>
  <c r="X1577" i="1" s="1"/>
  <c r="X1578" i="1" a="1"/>
  <c r="X1578" i="1" s="1"/>
  <c r="X1579" i="1" a="1"/>
  <c r="X1579" i="1" s="1"/>
  <c r="X1580" i="1" a="1"/>
  <c r="X1580" i="1" s="1"/>
  <c r="X1581" i="1" a="1"/>
  <c r="X1581" i="1" s="1"/>
  <c r="X1582" i="1" a="1"/>
  <c r="X1582" i="1" s="1"/>
  <c r="X1583" i="1" a="1"/>
  <c r="X1583" i="1"/>
  <c r="X1584" i="1" a="1"/>
  <c r="X1584" i="1"/>
  <c r="X1585" i="1" a="1"/>
  <c r="X1585" i="1" s="1"/>
  <c r="X1586" i="1" a="1"/>
  <c r="X1586" i="1" s="1"/>
  <c r="X1587" i="1" a="1"/>
  <c r="X1587" i="1"/>
  <c r="X1588" i="1" a="1"/>
  <c r="X1588" i="1" s="1"/>
  <c r="X1589" i="1" a="1"/>
  <c r="X1589" i="1" s="1"/>
  <c r="X1590" i="1" a="1"/>
  <c r="X1590" i="1" s="1"/>
  <c r="X1591" i="1" a="1"/>
  <c r="X1591" i="1" s="1"/>
  <c r="X1592" i="1" a="1"/>
  <c r="X1592" i="1" s="1"/>
  <c r="X1593" i="1" a="1"/>
  <c r="X1593" i="1"/>
  <c r="X1594" i="1" a="1"/>
  <c r="X1594" i="1" s="1"/>
  <c r="X1595" i="1" a="1"/>
  <c r="X1595" i="1"/>
  <c r="X1596" i="1" a="1"/>
  <c r="X1596" i="1" s="1"/>
  <c r="X1597" i="1" a="1"/>
  <c r="X1597" i="1" s="1"/>
  <c r="X1598" i="1" a="1"/>
  <c r="X1598" i="1" s="1"/>
  <c r="X1599" i="1" a="1"/>
  <c r="X1599" i="1" s="1"/>
  <c r="X1600" i="1" a="1"/>
  <c r="X1600" i="1" s="1"/>
  <c r="X1601" i="1" a="1"/>
  <c r="X1601" i="1" s="1"/>
  <c r="X1602" i="1" a="1"/>
  <c r="X1602" i="1" s="1"/>
  <c r="X1603" i="1" a="1"/>
  <c r="X1603" i="1" s="1"/>
  <c r="X1604" i="1" a="1"/>
  <c r="X1604" i="1" s="1"/>
  <c r="X1605" i="1" a="1"/>
  <c r="X1605" i="1" s="1"/>
  <c r="X1606" i="1" a="1"/>
  <c r="X1606" i="1" s="1"/>
  <c r="X1607" i="1" a="1"/>
  <c r="X1607" i="1" s="1"/>
  <c r="X1608" i="1" a="1"/>
  <c r="X1608" i="1" s="1"/>
  <c r="X1609" i="1" a="1"/>
  <c r="X1609" i="1" s="1"/>
  <c r="X1610" i="1" a="1"/>
  <c r="X1610" i="1" s="1"/>
  <c r="X1611" i="1" a="1"/>
  <c r="X1611" i="1" s="1"/>
  <c r="X1612" i="1" a="1"/>
  <c r="X1612" i="1" s="1"/>
  <c r="X1613" i="1" a="1"/>
  <c r="X1613" i="1" s="1"/>
  <c r="X1614" i="1" a="1"/>
  <c r="X1614" i="1" s="1"/>
  <c r="X1615" i="1" a="1"/>
  <c r="X1615" i="1" s="1"/>
  <c r="X1616" i="1" a="1"/>
  <c r="X1616" i="1" s="1"/>
  <c r="X1617" i="1" a="1"/>
  <c r="X1617" i="1" s="1"/>
  <c r="X1618" i="1" a="1"/>
  <c r="X1618" i="1" s="1"/>
  <c r="X1619" i="1" a="1"/>
  <c r="X1619" i="1" s="1"/>
  <c r="X1620" i="1" a="1"/>
  <c r="X1620" i="1" s="1"/>
  <c r="X1621" i="1" a="1"/>
  <c r="X1621" i="1" s="1"/>
  <c r="X1622" i="1" a="1"/>
  <c r="X1622" i="1" s="1"/>
  <c r="X1623" i="1" a="1"/>
  <c r="X1623" i="1" s="1"/>
  <c r="X1624" i="1" a="1"/>
  <c r="X1624" i="1" s="1"/>
  <c r="X1625" i="1" a="1"/>
  <c r="X1625" i="1" s="1"/>
  <c r="X1626" i="1" a="1"/>
  <c r="X1626" i="1" s="1"/>
  <c r="X1627" i="1" a="1"/>
  <c r="X1627" i="1" s="1"/>
  <c r="X1628" i="1" a="1"/>
  <c r="X1628" i="1" s="1"/>
  <c r="X1629" i="1" a="1"/>
  <c r="X1629" i="1" s="1"/>
  <c r="X1630" i="1" a="1"/>
  <c r="X1630" i="1" s="1"/>
  <c r="X1631" i="1" a="1"/>
  <c r="X1631" i="1" s="1"/>
  <c r="X1632" i="1" a="1"/>
  <c r="X1632" i="1" s="1"/>
  <c r="X1633" i="1" a="1"/>
  <c r="X1633" i="1" s="1"/>
  <c r="X1634" i="1" a="1"/>
  <c r="X1634" i="1" s="1"/>
  <c r="X1635" i="1" a="1"/>
  <c r="X1635" i="1" s="1"/>
  <c r="X1636" i="1" a="1"/>
  <c r="X1636" i="1" s="1"/>
  <c r="X1637" i="1" a="1"/>
  <c r="X1637" i="1" s="1"/>
  <c r="X1638" i="1" a="1"/>
  <c r="X1638" i="1" s="1"/>
  <c r="X1639" i="1" a="1"/>
  <c r="X1639" i="1" s="1"/>
  <c r="X1640" i="1" a="1"/>
  <c r="X1640" i="1" s="1"/>
  <c r="X1641" i="1" a="1"/>
  <c r="X1641" i="1" s="1"/>
  <c r="X1642" i="1" a="1"/>
  <c r="X1642" i="1" s="1"/>
  <c r="X1643" i="1" a="1"/>
  <c r="X1643" i="1" s="1"/>
  <c r="X1644" i="1" a="1"/>
  <c r="X1644" i="1" s="1"/>
  <c r="X1645" i="1" a="1"/>
  <c r="X1645" i="1" s="1"/>
  <c r="X1646" i="1" a="1"/>
  <c r="X1646" i="1" s="1"/>
  <c r="X1647" i="1" a="1"/>
  <c r="X1647" i="1" s="1"/>
  <c r="X1648" i="1" a="1"/>
  <c r="X1648" i="1" s="1"/>
  <c r="X1649" i="1" a="1"/>
  <c r="X1649" i="1" s="1"/>
  <c r="X1650" i="1" a="1"/>
  <c r="X1650" i="1" s="1"/>
  <c r="X1651" i="1" a="1"/>
  <c r="X1651" i="1" s="1"/>
  <c r="X1652" i="1" a="1"/>
  <c r="X1652" i="1" s="1"/>
  <c r="X1653" i="1" a="1"/>
  <c r="X1653" i="1" s="1"/>
  <c r="X1654" i="1" a="1"/>
  <c r="X1654" i="1" s="1"/>
  <c r="X1655" i="1" a="1"/>
  <c r="X1655" i="1" s="1"/>
  <c r="X1656" i="1" a="1"/>
  <c r="X1656" i="1" s="1"/>
  <c r="X1657" i="1" a="1"/>
  <c r="X1657" i="1" s="1"/>
  <c r="X1658" i="1" a="1"/>
  <c r="X1658" i="1" s="1"/>
  <c r="X1659" i="1" a="1"/>
  <c r="X1659" i="1" s="1"/>
  <c r="X1660" i="1" a="1"/>
  <c r="X1660" i="1" s="1"/>
  <c r="X1661" i="1" a="1"/>
  <c r="X1661" i="1" s="1"/>
  <c r="X1662" i="1" a="1"/>
  <c r="X1662" i="1" s="1"/>
  <c r="X1663" i="1" a="1"/>
  <c r="X1663" i="1" s="1"/>
  <c r="X1664" i="1" a="1"/>
  <c r="X1664" i="1" s="1"/>
  <c r="X1665" i="1" a="1"/>
  <c r="X1665" i="1" s="1"/>
  <c r="X1666" i="1" a="1"/>
  <c r="X1666" i="1" s="1"/>
  <c r="X1667" i="1" a="1"/>
  <c r="X1667" i="1" s="1"/>
  <c r="X1668" i="1" a="1"/>
  <c r="X1668" i="1" s="1"/>
  <c r="X1669" i="1" a="1"/>
  <c r="X1669" i="1" s="1"/>
  <c r="X1670" i="1" a="1"/>
  <c r="X1670" i="1" s="1"/>
  <c r="X1671" i="1" a="1"/>
  <c r="X1671" i="1" s="1"/>
  <c r="X1672" i="1" a="1"/>
  <c r="X1672" i="1" s="1"/>
  <c r="X1673" i="1" a="1"/>
  <c r="X1673" i="1" s="1"/>
  <c r="X1674" i="1" a="1"/>
  <c r="X1674" i="1" s="1"/>
  <c r="X1675" i="1" a="1"/>
  <c r="X1675" i="1" s="1"/>
  <c r="X1676" i="1" a="1"/>
  <c r="X1676" i="1" s="1"/>
  <c r="X1677" i="1" a="1"/>
  <c r="X1677" i="1" s="1"/>
  <c r="X1678" i="1" a="1"/>
  <c r="X1678" i="1" s="1"/>
  <c r="X1679" i="1" a="1"/>
  <c r="X1679" i="1" s="1"/>
  <c r="X1680" i="1" a="1"/>
  <c r="X1680" i="1" s="1"/>
  <c r="X1681" i="1" a="1"/>
  <c r="X1681" i="1" s="1"/>
  <c r="X1682" i="1" a="1"/>
  <c r="X1682" i="1" s="1"/>
  <c r="X1683" i="1" a="1"/>
  <c r="X1683" i="1" s="1"/>
  <c r="X1684" i="1" a="1"/>
  <c r="X1684" i="1" s="1"/>
  <c r="X1685" i="1" a="1"/>
  <c r="X1685" i="1" s="1"/>
  <c r="X1686" i="1" a="1"/>
  <c r="X1686" i="1" s="1"/>
  <c r="X1687" i="1" a="1"/>
  <c r="X1687" i="1" s="1"/>
  <c r="X1688" i="1" a="1"/>
  <c r="X1688" i="1" s="1"/>
  <c r="X1689" i="1" a="1"/>
  <c r="X1689" i="1" s="1"/>
  <c r="X1690" i="1" a="1"/>
  <c r="X1690" i="1" s="1"/>
  <c r="X1691" i="1" a="1"/>
  <c r="X1691" i="1" s="1"/>
  <c r="X1692" i="1" a="1"/>
  <c r="X1692" i="1" s="1"/>
  <c r="X1693" i="1" a="1"/>
  <c r="X1693" i="1" s="1"/>
  <c r="X1694" i="1" a="1"/>
  <c r="X1694" i="1" s="1"/>
  <c r="X1695" i="1" a="1"/>
  <c r="X1695" i="1"/>
  <c r="X1696" i="1" a="1"/>
  <c r="X1696" i="1" s="1"/>
  <c r="X1697" i="1" a="1"/>
  <c r="X1697" i="1" s="1"/>
  <c r="X1698" i="1" a="1"/>
  <c r="X1698" i="1"/>
  <c r="X1699" i="1" a="1"/>
  <c r="X1699" i="1" s="1"/>
  <c r="X1700" i="1" a="1"/>
  <c r="X1700" i="1" s="1"/>
  <c r="X1701" i="1" a="1"/>
  <c r="X1701" i="1" s="1"/>
  <c r="X1702" i="1" a="1"/>
  <c r="X1702" i="1" s="1"/>
  <c r="X1703" i="1" a="1"/>
  <c r="X1703" i="1" s="1"/>
  <c r="X1704" i="1" a="1"/>
  <c r="X1704" i="1"/>
  <c r="X1705" i="1" a="1"/>
  <c r="X1705" i="1" s="1"/>
  <c r="X1706" i="1" a="1"/>
  <c r="X1706" i="1" s="1"/>
  <c r="X1707" i="1" a="1"/>
  <c r="X1707" i="1" s="1"/>
  <c r="X1708" i="1" a="1"/>
  <c r="X1708" i="1" s="1"/>
  <c r="X1709" i="1" a="1"/>
  <c r="X1709" i="1" s="1"/>
  <c r="X1710" i="1" a="1"/>
  <c r="X1710" i="1" s="1"/>
  <c r="X1711" i="1" a="1"/>
  <c r="X1711" i="1" s="1"/>
  <c r="X1712" i="1" a="1"/>
  <c r="X1712" i="1" s="1"/>
  <c r="X1713" i="1" a="1"/>
  <c r="X1713" i="1"/>
  <c r="X1714" i="1" a="1"/>
  <c r="X1714" i="1" s="1"/>
  <c r="X1715" i="1" a="1"/>
  <c r="X1715" i="1" s="1"/>
  <c r="X1716" i="1" a="1"/>
  <c r="X1716" i="1"/>
  <c r="X1717" i="1" a="1"/>
  <c r="X1717" i="1" s="1"/>
  <c r="X1718" i="1" a="1"/>
  <c r="X1718" i="1" s="1"/>
  <c r="X1719" i="1" a="1"/>
  <c r="X1719" i="1" s="1"/>
  <c r="X1720" i="1" a="1"/>
  <c r="X1720" i="1" s="1"/>
  <c r="X1721" i="1" a="1"/>
  <c r="X1721" i="1" s="1"/>
  <c r="X1722" i="1" a="1"/>
  <c r="X1722" i="1" s="1"/>
  <c r="X1723" i="1" a="1"/>
  <c r="X1723" i="1" s="1"/>
  <c r="X1724" i="1" a="1"/>
  <c r="X1724" i="1" s="1"/>
  <c r="X1725" i="1" a="1"/>
  <c r="X1725" i="1" s="1"/>
  <c r="X1726" i="1" a="1"/>
  <c r="X1726" i="1" s="1"/>
  <c r="X1727" i="1" a="1"/>
  <c r="X1727" i="1" s="1"/>
  <c r="X1728" i="1" a="1"/>
  <c r="X1728" i="1" s="1"/>
  <c r="X1729" i="1" a="1"/>
  <c r="X1729" i="1"/>
  <c r="X1730" i="1" a="1"/>
  <c r="X1730" i="1" s="1"/>
  <c r="X1731" i="1" a="1"/>
  <c r="X1731" i="1" s="1"/>
  <c r="X1732" i="1" a="1"/>
  <c r="X1732" i="1" s="1"/>
  <c r="X1733" i="1" a="1"/>
  <c r="X1733" i="1" s="1"/>
  <c r="X1734" i="1" a="1"/>
  <c r="X1734" i="1" s="1"/>
  <c r="X1735" i="1" a="1"/>
  <c r="X1735" i="1" s="1"/>
  <c r="X1736" i="1" a="1"/>
  <c r="X1736" i="1" s="1"/>
  <c r="X1737" i="1" a="1"/>
  <c r="X1737" i="1" s="1"/>
  <c r="X1738" i="1" a="1"/>
  <c r="X1738" i="1"/>
  <c r="X1739" i="1" a="1"/>
  <c r="X1739" i="1" s="1"/>
  <c r="X1740" i="1" a="1"/>
  <c r="X1740" i="1" s="1"/>
  <c r="X1741" i="1" a="1"/>
  <c r="X1741" i="1"/>
  <c r="X1742" i="1" a="1"/>
  <c r="X1742" i="1" s="1"/>
  <c r="X1743" i="1" a="1"/>
  <c r="X1743" i="1" s="1"/>
  <c r="X1744" i="1" a="1"/>
  <c r="X1744" i="1" s="1"/>
  <c r="X1745" i="1" a="1"/>
  <c r="X1745" i="1" s="1"/>
  <c r="X1746" i="1" a="1"/>
  <c r="X1746" i="1" s="1"/>
  <c r="X1747" i="1" a="1"/>
  <c r="X1747" i="1" s="1"/>
  <c r="X1748" i="1" a="1"/>
  <c r="X1748" i="1" s="1"/>
  <c r="X1749" i="1" a="1"/>
  <c r="X1749" i="1"/>
  <c r="X1750" i="1" a="1"/>
  <c r="X1750" i="1" s="1"/>
  <c r="X1751" i="1" a="1"/>
  <c r="X1751" i="1" s="1"/>
  <c r="X1752" i="1" a="1"/>
  <c r="X1752" i="1"/>
  <c r="X1753" i="1" a="1"/>
  <c r="X1753" i="1"/>
  <c r="X1754" i="1" a="1"/>
  <c r="X1754" i="1" s="1"/>
  <c r="X1755" i="1" a="1"/>
  <c r="X1755" i="1" s="1"/>
  <c r="X1756" i="1" a="1"/>
  <c r="X1756" i="1"/>
  <c r="X1757" i="1" a="1"/>
  <c r="X1757" i="1" s="1"/>
  <c r="X1758" i="1" a="1"/>
  <c r="X1758" i="1"/>
  <c r="X1759" i="1" a="1"/>
  <c r="X1759" i="1" s="1"/>
  <c r="X1760" i="1" a="1"/>
  <c r="X1760" i="1" s="1"/>
  <c r="X1761" i="1" a="1"/>
  <c r="X1761" i="1" s="1"/>
  <c r="X1762" i="1" a="1"/>
  <c r="X1762" i="1" s="1"/>
  <c r="X1763" i="1" a="1"/>
  <c r="X1763" i="1" s="1"/>
  <c r="X1764" i="1" a="1"/>
  <c r="X1764" i="1" s="1"/>
  <c r="X1765" i="1" a="1"/>
  <c r="X1765" i="1"/>
  <c r="X1766" i="1" a="1"/>
  <c r="X1766" i="1" s="1"/>
  <c r="X1767" i="1" a="1"/>
  <c r="X1767" i="1"/>
  <c r="X1768" i="1" a="1"/>
  <c r="X1768" i="1" s="1"/>
  <c r="X1769" i="1" a="1"/>
  <c r="X1769" i="1" s="1"/>
  <c r="X1770" i="1" a="1"/>
  <c r="X1770" i="1" s="1"/>
  <c r="X1771" i="1" a="1"/>
  <c r="X1771" i="1" s="1"/>
  <c r="X1772" i="1" a="1"/>
  <c r="X1772" i="1" s="1"/>
  <c r="X1773" i="1" a="1"/>
  <c r="X1773" i="1" s="1"/>
  <c r="X1774" i="1" a="1"/>
  <c r="X1774" i="1"/>
  <c r="X1775" i="1" a="1"/>
  <c r="X1775" i="1" s="1"/>
  <c r="X1776" i="1" a="1"/>
  <c r="X1776" i="1"/>
  <c r="X1777" i="1" a="1"/>
  <c r="X1777" i="1" s="1"/>
  <c r="X1778" i="1" a="1"/>
  <c r="X1778" i="1" s="1"/>
  <c r="X1779" i="1" a="1"/>
  <c r="X1779" i="1" s="1"/>
  <c r="X1780" i="1" a="1"/>
  <c r="X1780" i="1" s="1"/>
  <c r="X1781" i="1" a="1"/>
  <c r="X1781" i="1" s="1"/>
  <c r="X1782" i="1" a="1"/>
  <c r="X1782" i="1" s="1"/>
  <c r="X1783" i="1" a="1"/>
  <c r="X1783" i="1" s="1"/>
  <c r="X1784" i="1" a="1"/>
  <c r="X1784" i="1" s="1"/>
  <c r="X1785" i="1" a="1"/>
  <c r="X1785" i="1"/>
  <c r="X1786" i="1" a="1"/>
  <c r="X1786" i="1" s="1"/>
  <c r="X1787" i="1" a="1"/>
  <c r="X1787" i="1" s="1"/>
  <c r="X1788" i="1" a="1"/>
  <c r="X1788" i="1"/>
  <c r="X1789" i="1" a="1"/>
  <c r="X1789" i="1"/>
  <c r="X1790" i="1" a="1"/>
  <c r="X1790" i="1" s="1"/>
  <c r="X1791" i="1" a="1"/>
  <c r="X1791" i="1" s="1"/>
  <c r="X1792" i="1" a="1"/>
  <c r="X1792" i="1"/>
  <c r="X1793" i="1" a="1"/>
  <c r="X1793" i="1" s="1"/>
  <c r="X1794" i="1" a="1"/>
  <c r="X1794" i="1" s="1"/>
  <c r="X1795" i="1" a="1"/>
  <c r="X1795" i="1" s="1"/>
  <c r="X1796" i="1" a="1"/>
  <c r="X1796" i="1" s="1"/>
  <c r="X1797" i="1" a="1"/>
  <c r="X1797" i="1" s="1"/>
  <c r="X1798" i="1" a="1"/>
  <c r="X1798" i="1" s="1"/>
  <c r="X1799" i="1" a="1"/>
  <c r="X1799" i="1" s="1"/>
  <c r="X1800" i="1" a="1"/>
  <c r="X1800" i="1" s="1"/>
  <c r="X1801" i="1" a="1"/>
  <c r="X1801" i="1"/>
  <c r="X1802" i="1" a="1"/>
  <c r="X1802" i="1" s="1"/>
  <c r="X1803" i="1" a="1"/>
  <c r="X1803" i="1" s="1"/>
  <c r="X1804" i="1" a="1"/>
  <c r="X1804" i="1" s="1"/>
  <c r="X1805" i="1" a="1"/>
  <c r="X1805" i="1" s="1"/>
  <c r="X1806" i="1" a="1"/>
  <c r="X1806" i="1" s="1"/>
  <c r="X1807" i="1" a="1"/>
  <c r="X1807" i="1" s="1"/>
  <c r="X1808" i="1" a="1"/>
  <c r="X1808" i="1" s="1"/>
  <c r="X1809" i="1" a="1"/>
  <c r="X1809" i="1" s="1"/>
  <c r="X1810" i="1" a="1"/>
  <c r="X1810" i="1"/>
  <c r="X1811" i="1" a="1"/>
  <c r="X1811" i="1" s="1"/>
  <c r="X1812" i="1" a="1"/>
  <c r="X1812" i="1" s="1"/>
  <c r="X1813" i="1" a="1"/>
  <c r="X1813" i="1" s="1"/>
  <c r="X1814" i="1" a="1"/>
  <c r="X1814" i="1" s="1"/>
  <c r="X1815" i="1" a="1"/>
  <c r="X1815" i="1" s="1"/>
  <c r="X1816" i="1" a="1"/>
  <c r="X1816" i="1" s="1"/>
  <c r="X1817" i="1" a="1"/>
  <c r="X1817" i="1" s="1"/>
  <c r="X1818" i="1" a="1"/>
  <c r="X1818" i="1" s="1"/>
  <c r="X1819" i="1" a="1"/>
  <c r="X1819" i="1"/>
  <c r="X1820" i="1" a="1"/>
  <c r="X1820" i="1" s="1"/>
  <c r="X1821" i="1" a="1"/>
  <c r="X1821" i="1"/>
  <c r="X1822" i="1" a="1"/>
  <c r="X1822" i="1" s="1"/>
  <c r="X1823" i="1" a="1"/>
  <c r="X1823" i="1" s="1"/>
  <c r="X1824" i="1" a="1"/>
  <c r="X1824" i="1"/>
  <c r="X1825" i="1" a="1"/>
  <c r="X1825" i="1"/>
  <c r="X1826" i="1" a="1"/>
  <c r="X1826" i="1" s="1"/>
  <c r="X1827" i="1" a="1"/>
  <c r="X1827" i="1" s="1"/>
  <c r="X1828" i="1" a="1"/>
  <c r="X1828" i="1"/>
  <c r="X1829" i="1" a="1"/>
  <c r="X1829" i="1" s="1"/>
  <c r="X1830" i="1" a="1"/>
  <c r="X1830" i="1" s="1"/>
  <c r="X1831" i="1" a="1"/>
  <c r="X1831" i="1" s="1"/>
  <c r="X1832" i="1" a="1"/>
  <c r="X1832" i="1" s="1"/>
  <c r="X1833" i="1" a="1"/>
  <c r="X1833" i="1" s="1"/>
  <c r="X1834" i="1" a="1"/>
  <c r="X1834" i="1" s="1"/>
  <c r="X1835" i="1" a="1"/>
  <c r="X1835" i="1" s="1"/>
  <c r="X1836" i="1" a="1"/>
  <c r="X1836" i="1" s="1"/>
  <c r="X1837" i="1" a="1"/>
  <c r="X1837" i="1"/>
  <c r="X1838" i="1" a="1"/>
  <c r="X1838" i="1" s="1"/>
  <c r="X1839" i="1" a="1"/>
  <c r="X1839" i="1" s="1"/>
  <c r="X1840" i="1" a="1"/>
  <c r="X1840" i="1" s="1"/>
  <c r="X1841" i="1" a="1"/>
  <c r="X1841" i="1" s="1"/>
  <c r="X1842" i="1" a="1"/>
  <c r="X1842" i="1" s="1"/>
  <c r="X1843" i="1" a="1"/>
  <c r="X1843" i="1" s="1"/>
  <c r="X1844" i="1" a="1"/>
  <c r="X1844" i="1" s="1"/>
  <c r="X1845" i="1" a="1"/>
  <c r="X1845" i="1" s="1"/>
  <c r="X1846" i="1" a="1"/>
  <c r="X1846" i="1"/>
  <c r="X1847" i="1" a="1"/>
  <c r="X1847" i="1" s="1"/>
  <c r="X1848" i="1" a="1"/>
  <c r="X1848" i="1" s="1"/>
  <c r="X1849" i="1" a="1"/>
  <c r="X1849" i="1" s="1"/>
  <c r="X1850" i="1" a="1"/>
  <c r="X1850" i="1" s="1"/>
  <c r="X1851" i="1" a="1"/>
  <c r="X1851" i="1" s="1"/>
  <c r="X1852" i="1" a="1"/>
  <c r="X1852" i="1" s="1"/>
  <c r="X1853" i="1" a="1"/>
  <c r="X1853" i="1" s="1"/>
  <c r="X1854" i="1" a="1"/>
  <c r="X1854" i="1"/>
  <c r="X1855" i="1" a="1"/>
  <c r="X1855" i="1" s="1"/>
  <c r="X1856" i="1" a="1"/>
  <c r="X1856" i="1" s="1"/>
  <c r="X1857" i="1" a="1"/>
  <c r="X1857" i="1"/>
  <c r="X1858" i="1" a="1"/>
  <c r="X1858" i="1" s="1"/>
  <c r="X1859" i="1" a="1"/>
  <c r="X1859" i="1" s="1"/>
  <c r="X1860" i="1" a="1"/>
  <c r="X1860" i="1"/>
  <c r="X1861" i="1" a="1"/>
  <c r="X1861" i="1"/>
  <c r="X1862" i="1" a="1"/>
  <c r="X1862" i="1" s="1"/>
  <c r="X1863" i="1" a="1"/>
  <c r="X1863" i="1" s="1"/>
  <c r="X1864" i="1" a="1"/>
  <c r="X1864" i="1"/>
  <c r="X1865" i="1" a="1"/>
  <c r="X1865" i="1" s="1"/>
  <c r="X1866" i="1" a="1"/>
  <c r="X1866" i="1" s="1"/>
  <c r="X1867" i="1" a="1"/>
  <c r="X1867" i="1" s="1"/>
  <c r="X1868" i="1" a="1"/>
  <c r="X1868" i="1" s="1"/>
  <c r="X1869" i="1" a="1"/>
  <c r="X1869" i="1" s="1"/>
  <c r="X1870" i="1" a="1"/>
  <c r="X1870" i="1" s="1"/>
  <c r="X1871" i="1" a="1"/>
  <c r="X1871" i="1" s="1"/>
  <c r="X1872" i="1" a="1"/>
  <c r="X1872" i="1" s="1"/>
  <c r="X1873" i="1" a="1"/>
  <c r="X1873" i="1"/>
  <c r="X1874" i="1" a="1"/>
  <c r="X1874" i="1" s="1"/>
  <c r="X1875" i="1" a="1"/>
  <c r="X1875" i="1" s="1"/>
  <c r="X1876" i="1" a="1"/>
  <c r="X1876" i="1" s="1"/>
  <c r="X1877" i="1" a="1"/>
  <c r="X1877" i="1" s="1"/>
  <c r="X1878" i="1" a="1"/>
  <c r="X1878" i="1" s="1"/>
  <c r="X1879" i="1" a="1"/>
  <c r="X1879" i="1" s="1"/>
  <c r="X1880" i="1" a="1"/>
  <c r="X1880" i="1" s="1"/>
  <c r="X1881" i="1" a="1"/>
  <c r="X1881" i="1" s="1"/>
  <c r="X1882" i="1" a="1"/>
  <c r="X1882" i="1"/>
  <c r="X1883" i="1" a="1"/>
  <c r="X1883" i="1" s="1"/>
  <c r="X1884" i="1" a="1"/>
  <c r="X1884" i="1" s="1"/>
  <c r="X1885" i="1" a="1"/>
  <c r="X1885" i="1" s="1"/>
  <c r="X1886" i="1" a="1"/>
  <c r="X1886" i="1" s="1"/>
  <c r="X1887" i="1" a="1"/>
  <c r="X1887" i="1" s="1"/>
  <c r="X1888" i="1" a="1"/>
  <c r="X1888" i="1" s="1"/>
  <c r="X1889" i="1" a="1"/>
  <c r="X1889" i="1" s="1"/>
  <c r="X1890" i="1" a="1"/>
  <c r="X1890" i="1" s="1"/>
  <c r="X1891" i="1" a="1"/>
  <c r="X1891" i="1" s="1"/>
  <c r="X1892" i="1" a="1"/>
  <c r="X1892" i="1" s="1"/>
  <c r="X1893" i="1" a="1"/>
  <c r="X1893" i="1"/>
  <c r="X1894" i="1" a="1"/>
  <c r="X1894" i="1" s="1"/>
  <c r="X1895" i="1" a="1"/>
  <c r="X1895" i="1" s="1"/>
  <c r="X1896" i="1" a="1"/>
  <c r="X1896" i="1"/>
  <c r="X1897" i="1" a="1"/>
  <c r="X1897" i="1"/>
  <c r="X1898" i="1" a="1"/>
  <c r="X1898" i="1" s="1"/>
  <c r="X1899" i="1" a="1"/>
  <c r="X1899" i="1" s="1"/>
  <c r="X1900" i="1" a="1"/>
  <c r="X1900" i="1"/>
  <c r="X1901" i="1" a="1"/>
  <c r="X1901" i="1" s="1"/>
  <c r="X1902" i="1" a="1"/>
  <c r="X1902" i="1" s="1"/>
  <c r="X1903" i="1" a="1"/>
  <c r="X1903" i="1" s="1"/>
  <c r="X1904" i="1" a="1"/>
  <c r="X1904" i="1" s="1"/>
  <c r="X1905" i="1" a="1"/>
  <c r="X1905" i="1" s="1"/>
  <c r="X1906" i="1" a="1"/>
  <c r="X1906" i="1" s="1"/>
  <c r="X1907" i="1" a="1"/>
  <c r="X1907" i="1" s="1"/>
  <c r="X1908" i="1" a="1"/>
  <c r="X1908" i="1" s="1"/>
  <c r="X1909" i="1" a="1"/>
  <c r="X1909" i="1"/>
  <c r="X1910" i="1" a="1"/>
  <c r="X1910" i="1" s="1"/>
  <c r="X1911" i="1" a="1"/>
  <c r="X1911" i="1" s="1"/>
  <c r="X1912" i="1" a="1"/>
  <c r="X1912" i="1" s="1"/>
  <c r="X1913" i="1" a="1"/>
  <c r="X1913" i="1" s="1"/>
  <c r="X1914" i="1" a="1"/>
  <c r="X1914" i="1"/>
  <c r="X1915" i="1" a="1"/>
  <c r="X1915" i="1" s="1"/>
  <c r="X1916" i="1" a="1"/>
  <c r="X1916" i="1" s="1"/>
  <c r="X1917" i="1" a="1"/>
  <c r="X1917" i="1" s="1"/>
  <c r="X1918" i="1" a="1"/>
  <c r="X1918" i="1"/>
  <c r="X1919" i="1" a="1"/>
  <c r="X1919" i="1" s="1"/>
  <c r="X1920" i="1" a="1"/>
  <c r="X1920" i="1" s="1"/>
  <c r="X1921" i="1" a="1"/>
  <c r="X1921" i="1" s="1"/>
  <c r="X1922" i="1" a="1"/>
  <c r="X1922" i="1" s="1"/>
  <c r="X1923" i="1" a="1"/>
  <c r="X1923" i="1" s="1"/>
  <c r="X1924" i="1" a="1"/>
  <c r="X1924" i="1" s="1"/>
  <c r="X1925" i="1" a="1"/>
  <c r="X1925" i="1" s="1"/>
  <c r="X1926" i="1" a="1"/>
  <c r="X1926" i="1" s="1"/>
  <c r="X1927" i="1" a="1"/>
  <c r="X1927" i="1" s="1"/>
  <c r="X1928" i="1" a="1"/>
  <c r="X1928" i="1" s="1"/>
  <c r="X1929" i="1" a="1"/>
  <c r="X1929" i="1"/>
  <c r="X1930" i="1" a="1"/>
  <c r="X1930" i="1" s="1"/>
  <c r="X1931" i="1" a="1"/>
  <c r="X1931" i="1" s="1"/>
  <c r="X1932" i="1" a="1"/>
  <c r="X1932" i="1"/>
  <c r="X1933" i="1" a="1"/>
  <c r="X1933" i="1"/>
  <c r="X1934" i="1" a="1"/>
  <c r="X1934" i="1" s="1"/>
  <c r="X1935" i="1" a="1"/>
  <c r="X1935" i="1" s="1"/>
  <c r="X1936" i="1" a="1"/>
  <c r="X1936" i="1"/>
  <c r="X1937" i="1" a="1"/>
  <c r="X1937" i="1" s="1"/>
  <c r="X1938" i="1" a="1"/>
  <c r="X1938" i="1" s="1"/>
  <c r="X1939" i="1" a="1"/>
  <c r="X1939" i="1"/>
  <c r="X1940" i="1" a="1"/>
  <c r="X1940" i="1" s="1"/>
  <c r="X1941" i="1" a="1"/>
  <c r="X1941" i="1" s="1"/>
  <c r="X1942" i="1" a="1"/>
  <c r="X1942" i="1" s="1"/>
  <c r="X1943" i="1" a="1"/>
  <c r="X1943" i="1" s="1"/>
  <c r="X1944" i="1" a="1"/>
  <c r="X1944" i="1" s="1"/>
  <c r="X1945" i="1" a="1"/>
  <c r="X1945" i="1"/>
  <c r="X1946" i="1" a="1"/>
  <c r="X1946" i="1" s="1"/>
  <c r="X1947" i="1" a="1"/>
  <c r="X1947" i="1" s="1"/>
  <c r="X1948" i="1" a="1"/>
  <c r="X1948" i="1" s="1"/>
  <c r="X1949" i="1" a="1"/>
  <c r="X1949" i="1" s="1"/>
  <c r="X1950" i="1" a="1"/>
  <c r="X1950" i="1" s="1"/>
  <c r="X1951" i="1" a="1"/>
  <c r="X1951" i="1" s="1"/>
  <c r="X1952" i="1" a="1"/>
  <c r="X1952" i="1" s="1"/>
  <c r="X1953" i="1" a="1"/>
  <c r="X1953" i="1" s="1"/>
  <c r="X1954" i="1" a="1"/>
  <c r="X1954" i="1"/>
  <c r="X1955" i="1" a="1"/>
  <c r="X1955" i="1" s="1"/>
  <c r="X1956" i="1" a="1"/>
  <c r="X1956" i="1" s="1"/>
  <c r="X1957" i="1" a="1"/>
  <c r="X1957" i="1"/>
  <c r="X1958" i="1" a="1"/>
  <c r="X1958" i="1" s="1"/>
  <c r="X1959" i="1" a="1"/>
  <c r="X1959" i="1" s="1"/>
  <c r="X1960" i="1" a="1"/>
  <c r="X1960" i="1" s="1"/>
  <c r="X1961" i="1" a="1"/>
  <c r="X1961" i="1" s="1"/>
  <c r="X1962" i="1" a="1"/>
  <c r="X1962" i="1" s="1"/>
  <c r="X1963" i="1" a="1"/>
  <c r="X1963" i="1" s="1"/>
  <c r="X1964" i="1" a="1"/>
  <c r="X1964" i="1" s="1"/>
  <c r="X1965" i="1" a="1"/>
  <c r="X1965" i="1"/>
  <c r="X1966" i="1" a="1"/>
  <c r="X1966" i="1" s="1"/>
  <c r="X1967" i="1" a="1"/>
  <c r="X1967" i="1" s="1"/>
  <c r="X1968" i="1" a="1"/>
  <c r="X1968" i="1"/>
  <c r="X1969" i="1" a="1"/>
  <c r="X1969" i="1"/>
  <c r="X1970" i="1" a="1"/>
  <c r="X1970" i="1" s="1"/>
  <c r="X1971" i="1" a="1"/>
  <c r="X1971" i="1" s="1"/>
  <c r="X1972" i="1" a="1"/>
  <c r="X1972" i="1"/>
  <c r="X1973" i="1" a="1"/>
  <c r="X1973" i="1" s="1"/>
  <c r="X1974" i="1" a="1"/>
  <c r="X1974" i="1" s="1"/>
  <c r="X1975" i="1" a="1"/>
  <c r="X1975" i="1"/>
  <c r="X1976" i="1" a="1"/>
  <c r="X1976" i="1" s="1"/>
  <c r="X1977" i="1" a="1"/>
  <c r="X1977" i="1" s="1"/>
  <c r="X1978" i="1" a="1"/>
  <c r="X1978" i="1" s="1"/>
  <c r="X1979" i="1" a="1"/>
  <c r="X1979" i="1" s="1"/>
  <c r="X1980" i="1" a="1"/>
  <c r="X1980" i="1"/>
  <c r="X1981" i="1" a="1"/>
  <c r="X1981" i="1"/>
  <c r="X1982" i="1" a="1"/>
  <c r="X1982" i="1" s="1"/>
  <c r="X1983" i="1" a="1"/>
  <c r="X1983" i="1" s="1"/>
  <c r="X1984" i="1" a="1"/>
  <c r="X1984" i="1" s="1"/>
  <c r="X1985" i="1" a="1"/>
  <c r="X1985" i="1" s="1"/>
  <c r="X1986" i="1" a="1"/>
  <c r="X1986" i="1" s="1"/>
  <c r="X1987" i="1" a="1"/>
  <c r="X1987" i="1" s="1"/>
  <c r="X1988" i="1" a="1"/>
  <c r="X1988" i="1" s="1"/>
  <c r="X1989" i="1" a="1"/>
  <c r="X1989" i="1"/>
  <c r="X1990" i="1" a="1"/>
  <c r="X1990" i="1"/>
  <c r="X1991" i="1" a="1"/>
  <c r="X1991" i="1"/>
  <c r="X1992" i="1" a="1"/>
  <c r="X1992" i="1" s="1"/>
  <c r="X1993" i="1" a="1"/>
  <c r="X1993" i="1" s="1"/>
  <c r="X1994" i="1" a="1"/>
  <c r="X1994" i="1" s="1"/>
  <c r="X1995" i="1" a="1"/>
  <c r="X1995" i="1"/>
  <c r="X1996" i="1" a="1"/>
  <c r="X1996" i="1" s="1"/>
  <c r="X1997" i="1" a="1"/>
  <c r="X1997" i="1" s="1"/>
  <c r="X1998" i="1" a="1"/>
  <c r="X1998" i="1"/>
  <c r="X1999" i="1" a="1"/>
  <c r="X1999" i="1" s="1"/>
  <c r="X2000" i="1" a="1"/>
  <c r="X2000" i="1" s="1"/>
  <c r="X2001" i="1" a="1"/>
  <c r="X2001" i="1"/>
  <c r="X2002" i="1" a="1"/>
  <c r="X2002" i="1"/>
  <c r="X2003" i="1" a="1"/>
  <c r="X2003" i="1"/>
  <c r="X2004" i="1" a="1"/>
  <c r="X2004" i="1"/>
  <c r="X2005" i="1" a="1"/>
  <c r="X2005" i="1" s="1"/>
  <c r="X2006" i="1" a="1"/>
  <c r="X2006" i="1" s="1"/>
  <c r="X2007" i="1" a="1"/>
  <c r="X2007" i="1" s="1"/>
  <c r="X2008" i="1" a="1"/>
  <c r="X2008" i="1" s="1"/>
  <c r="X2009" i="1" a="1"/>
  <c r="X2009" i="1" s="1"/>
  <c r="X2010" i="1" a="1"/>
  <c r="X2010" i="1" s="1"/>
  <c r="X2011" i="1" a="1"/>
  <c r="X2011" i="1" s="1"/>
  <c r="X2012" i="1" a="1"/>
  <c r="X2012" i="1" s="1"/>
  <c r="X2013" i="1" a="1"/>
  <c r="X2013" i="1"/>
  <c r="X2014" i="1" a="1"/>
  <c r="X2014" i="1"/>
  <c r="X2015" i="1" a="1"/>
  <c r="X2015" i="1"/>
  <c r="X2016" i="1" a="1"/>
  <c r="X2016" i="1"/>
  <c r="X2017" i="1" a="1"/>
  <c r="X2017" i="1"/>
  <c r="X2018" i="1" a="1"/>
  <c r="X2018" i="1" s="1"/>
  <c r="X2019" i="1" a="1"/>
  <c r="X2019" i="1" s="1"/>
  <c r="X2020" i="1" a="1"/>
  <c r="X2020" i="1" s="1"/>
  <c r="X2021" i="1" a="1"/>
  <c r="X2021" i="1" s="1"/>
  <c r="X2022" i="1" a="1"/>
  <c r="X2022" i="1" s="1"/>
  <c r="X2023" i="1" a="1"/>
  <c r="X2023" i="1" s="1"/>
  <c r="X2024" i="1" a="1"/>
  <c r="X2024" i="1" s="1"/>
  <c r="X2025" i="1" a="1"/>
  <c r="X2025" i="1"/>
  <c r="X2026" i="1" a="1"/>
  <c r="X2026" i="1"/>
  <c r="X2027" i="1" a="1"/>
  <c r="X2027" i="1"/>
  <c r="X2028" i="1" a="1"/>
  <c r="X2028" i="1"/>
  <c r="X2029" i="1" a="1"/>
  <c r="X2029" i="1"/>
  <c r="X2030" i="1" a="1"/>
  <c r="X2030" i="1" s="1"/>
  <c r="X2031" i="1" a="1"/>
  <c r="X2031" i="1" s="1"/>
  <c r="X2032" i="1" a="1"/>
  <c r="X2032" i="1" s="1"/>
  <c r="X2033" i="1" a="1"/>
  <c r="X2033" i="1" s="1"/>
  <c r="X2034" i="1" a="1"/>
  <c r="X2034" i="1" s="1"/>
  <c r="X2035" i="1" a="1"/>
  <c r="X2035" i="1" s="1"/>
  <c r="X2036" i="1" a="1"/>
  <c r="X2036" i="1" s="1"/>
  <c r="X2037" i="1" a="1"/>
  <c r="X2037" i="1" s="1"/>
  <c r="X2038" i="1" a="1"/>
  <c r="X2038" i="1" s="1"/>
  <c r="X2039" i="1" a="1"/>
  <c r="X2039" i="1"/>
  <c r="X2040" i="1" a="1"/>
  <c r="X2040" i="1"/>
  <c r="X2041" i="1" a="1"/>
  <c r="X2041" i="1" s="1"/>
  <c r="X2042" i="1" a="1"/>
  <c r="X2042" i="1" s="1"/>
  <c r="X2043" i="1" a="1"/>
  <c r="X2043" i="1" s="1"/>
  <c r="X2044" i="1" a="1"/>
  <c r="X2044" i="1" s="1"/>
  <c r="X2045" i="1" a="1"/>
  <c r="X2045" i="1" s="1"/>
  <c r="X2046" i="1" a="1"/>
  <c r="X2046" i="1" s="1"/>
  <c r="X2047" i="1" a="1"/>
  <c r="X2047" i="1"/>
  <c r="X2048" i="1" a="1"/>
  <c r="X2048" i="1" s="1"/>
  <c r="X2049" i="1" a="1"/>
  <c r="X2049" i="1"/>
  <c r="X2050" i="1" a="1"/>
  <c r="X2050" i="1"/>
  <c r="X2051" i="1" a="1"/>
  <c r="X2051" i="1"/>
  <c r="X2052" i="1" a="1"/>
  <c r="X2052" i="1"/>
  <c r="X2053" i="1" a="1"/>
  <c r="X2053" i="1"/>
  <c r="X2054" i="1" a="1"/>
  <c r="X2054" i="1" s="1"/>
  <c r="X2055" i="1" a="1"/>
  <c r="X2055" i="1" s="1"/>
  <c r="X2056" i="1" a="1"/>
  <c r="X2056" i="1" s="1"/>
  <c r="X2057" i="1" a="1"/>
  <c r="X2057" i="1" s="1"/>
  <c r="X2058" i="1" a="1"/>
  <c r="X2058" i="1" s="1"/>
  <c r="X2059" i="1" a="1"/>
  <c r="X2059" i="1" s="1"/>
  <c r="X2060" i="1" a="1"/>
  <c r="X2060" i="1" s="1"/>
  <c r="X2061" i="1" a="1"/>
  <c r="X2061" i="1"/>
  <c r="X2062" i="1" a="1"/>
  <c r="X2062" i="1"/>
  <c r="X2063" i="1" a="1"/>
  <c r="X2063" i="1"/>
  <c r="X2064" i="1" a="1"/>
  <c r="X2064" i="1" s="1"/>
  <c r="X2065" i="1" a="1"/>
  <c r="X2065" i="1" s="1"/>
  <c r="X2066" i="1" a="1"/>
  <c r="X2066" i="1" s="1"/>
  <c r="X2067" i="1" a="1"/>
  <c r="X2067" i="1" s="1"/>
  <c r="X2068" i="1" a="1"/>
  <c r="X2068" i="1" s="1"/>
  <c r="X2069" i="1" a="1"/>
  <c r="X2069" i="1"/>
  <c r="X2070" i="1" a="1"/>
  <c r="X2070" i="1" s="1"/>
  <c r="X2071" i="1" a="1"/>
  <c r="X2071" i="1"/>
  <c r="X2072" i="1" a="1"/>
  <c r="X2072" i="1"/>
  <c r="X2073" i="1" a="1"/>
  <c r="X2073" i="1" s="1"/>
  <c r="X2074" i="1" a="1"/>
  <c r="X2074" i="1" s="1"/>
  <c r="X2075" i="1" a="1"/>
  <c r="X2075" i="1" s="1"/>
  <c r="X2076" i="1" a="1"/>
  <c r="X2076" i="1" s="1"/>
  <c r="X2077" i="1" a="1"/>
  <c r="X2077" i="1"/>
  <c r="X2078" i="1" a="1"/>
  <c r="X2078" i="1"/>
  <c r="X2079" i="1" a="1"/>
  <c r="X2079" i="1" s="1"/>
  <c r="X2080" i="1" a="1"/>
  <c r="X2080" i="1" s="1"/>
  <c r="X2081" i="1" a="1"/>
  <c r="X2081" i="1" s="1"/>
  <c r="X2082" i="1" a="1"/>
  <c r="X2082" i="1" s="1"/>
  <c r="X2083" i="1" a="1"/>
  <c r="X2083" i="1"/>
  <c r="X2084" i="1" a="1"/>
  <c r="X2084" i="1"/>
  <c r="X2085" i="1" a="1"/>
  <c r="X2085" i="1" s="1"/>
  <c r="X2086" i="1" a="1"/>
  <c r="X2086" i="1" s="1"/>
  <c r="X2087" i="1" a="1"/>
  <c r="X2087" i="1" s="1"/>
  <c r="X2088" i="1" a="1"/>
  <c r="X2088" i="1" s="1"/>
  <c r="X2089" i="1" a="1"/>
  <c r="X2089" i="1"/>
  <c r="X2090" i="1" a="1"/>
  <c r="X2090" i="1"/>
  <c r="X2091" i="1" a="1"/>
  <c r="X2091" i="1" s="1"/>
  <c r="X2092" i="1" a="1"/>
  <c r="X2092" i="1" s="1"/>
  <c r="X2093" i="1" a="1"/>
  <c r="X2093" i="1" s="1"/>
  <c r="X2094" i="1" a="1"/>
  <c r="X2094" i="1" s="1"/>
  <c r="X2095" i="1" a="1"/>
  <c r="X2095" i="1"/>
  <c r="X2096" i="1" a="1"/>
  <c r="X2096" i="1"/>
  <c r="X2097" i="1" a="1"/>
  <c r="X2097" i="1" s="1"/>
  <c r="X2098" i="1" a="1"/>
  <c r="X2098" i="1"/>
  <c r="X2099" i="1" a="1"/>
  <c r="X2099" i="1" s="1"/>
  <c r="X2100" i="1" a="1"/>
  <c r="X2100" i="1" s="1"/>
  <c r="X2101" i="1" a="1"/>
  <c r="X2101" i="1"/>
  <c r="X2102" i="1" a="1"/>
  <c r="X2102" i="1" s="1"/>
  <c r="X2103" i="1" a="1"/>
  <c r="X2103" i="1" s="1"/>
  <c r="X2104" i="1" a="1"/>
  <c r="X2104" i="1"/>
  <c r="X2105" i="1" a="1"/>
  <c r="X2105" i="1"/>
  <c r="X2106" i="1" a="1"/>
  <c r="X2106" i="1" s="1"/>
  <c r="X2107" i="1" a="1"/>
  <c r="X2107" i="1" s="1"/>
  <c r="X2108" i="1" a="1"/>
  <c r="X2108" i="1" s="1"/>
  <c r="X2109" i="1" a="1"/>
  <c r="X2109" i="1"/>
  <c r="X2110" i="1" a="1"/>
  <c r="X2110" i="1"/>
  <c r="X2111" i="1" a="1"/>
  <c r="X2111" i="1"/>
  <c r="X2112" i="1" a="1"/>
  <c r="X2112" i="1"/>
  <c r="X2113" i="1" a="1"/>
  <c r="X2113" i="1"/>
  <c r="X2114" i="1" a="1"/>
  <c r="X2114" i="1" s="1"/>
  <c r="X2115" i="1" a="1"/>
  <c r="X2115" i="1" s="1"/>
  <c r="X2116" i="1" a="1"/>
  <c r="X2116" i="1"/>
  <c r="X2117" i="1" a="1"/>
  <c r="X2117" i="1"/>
  <c r="X2118" i="1" a="1"/>
  <c r="X2118" i="1" s="1"/>
  <c r="X2119" i="1" a="1"/>
  <c r="X2119" i="1" s="1"/>
  <c r="X2120" i="1" a="1"/>
  <c r="X2120" i="1" s="1"/>
  <c r="X2121" i="1" a="1"/>
  <c r="X2121" i="1"/>
  <c r="X2122" i="1" a="1"/>
  <c r="X2122" i="1" s="1"/>
  <c r="X2123" i="1" a="1"/>
  <c r="X2123" i="1" s="1"/>
  <c r="X2124" i="1" a="1"/>
  <c r="X2124" i="1" s="1"/>
  <c r="X2125" i="1" a="1"/>
  <c r="X2125" i="1" s="1"/>
  <c r="X2126" i="1" a="1"/>
  <c r="X2126" i="1" s="1"/>
  <c r="X2127" i="1" a="1"/>
  <c r="X2127" i="1" s="1"/>
  <c r="X2128" i="1" a="1"/>
  <c r="X2128" i="1" s="1"/>
  <c r="X2129" i="1" a="1"/>
  <c r="X2129" i="1" s="1"/>
  <c r="X2130" i="1" a="1"/>
  <c r="X2130" i="1" s="1"/>
  <c r="X2131" i="1" a="1"/>
  <c r="X2131" i="1" s="1"/>
  <c r="X2132" i="1" a="1"/>
  <c r="X2132" i="1" s="1"/>
  <c r="X2133" i="1" a="1"/>
  <c r="X2133" i="1"/>
  <c r="X2134" i="1" a="1"/>
  <c r="X2134" i="1" s="1"/>
  <c r="X2135" i="1" a="1"/>
  <c r="X2135" i="1" s="1"/>
  <c r="X2136" i="1" a="1"/>
  <c r="X2136" i="1" s="1"/>
  <c r="X2137" i="1" a="1"/>
  <c r="X2137" i="1" s="1"/>
  <c r="X2138" i="1" a="1"/>
  <c r="X2138" i="1" s="1"/>
  <c r="X2139" i="1" a="1"/>
  <c r="X2139" i="1" s="1"/>
  <c r="X2140" i="1" a="1"/>
  <c r="X2140" i="1" s="1"/>
  <c r="X2141" i="1" a="1"/>
  <c r="X2141" i="1" s="1"/>
  <c r="X2142" i="1" a="1"/>
  <c r="X2142" i="1" s="1"/>
  <c r="X2143" i="1" a="1"/>
  <c r="X2143" i="1" s="1"/>
  <c r="X2144" i="1" a="1"/>
  <c r="X2144" i="1" s="1"/>
  <c r="X2145" i="1" a="1"/>
  <c r="X2145" i="1"/>
  <c r="X2146" i="1" a="1"/>
  <c r="X2146" i="1"/>
  <c r="X2147" i="1" a="1"/>
  <c r="X2147" i="1" s="1"/>
  <c r="X2148" i="1" a="1"/>
  <c r="X2148" i="1" s="1"/>
  <c r="X2149" i="1" a="1"/>
  <c r="X2149" i="1" s="1"/>
  <c r="X2150" i="1" a="1"/>
  <c r="X2150" i="1" s="1"/>
  <c r="X2151" i="1" a="1"/>
  <c r="X2151" i="1" s="1"/>
  <c r="X2152" i="1" a="1"/>
  <c r="X2152" i="1" s="1"/>
  <c r="X2153" i="1" a="1"/>
  <c r="X2153" i="1" s="1"/>
  <c r="X2154" i="1" a="1"/>
  <c r="X2154" i="1" s="1"/>
  <c r="X2155" i="1" a="1"/>
  <c r="X2155" i="1" s="1"/>
  <c r="X2156" i="1" a="1"/>
  <c r="X2156" i="1" s="1"/>
  <c r="X2157" i="1" a="1"/>
  <c r="X2157" i="1" s="1"/>
  <c r="X2158" i="1" a="1"/>
  <c r="X2158" i="1" s="1"/>
  <c r="X2159" i="1" a="1"/>
  <c r="X2159" i="1" s="1"/>
  <c r="X2160" i="1" a="1"/>
  <c r="X2160" i="1" s="1"/>
  <c r="X2161" i="1" a="1"/>
  <c r="X2161" i="1" s="1"/>
  <c r="X2162" i="1" a="1"/>
  <c r="X2162" i="1" s="1"/>
  <c r="X2163" i="1" a="1"/>
  <c r="X2163" i="1"/>
  <c r="X2164" i="1" a="1"/>
  <c r="X2164" i="1"/>
  <c r="X2165" i="1" a="1"/>
  <c r="X2165" i="1" s="1"/>
  <c r="X2166" i="1" a="1"/>
  <c r="X2166" i="1" s="1"/>
  <c r="X2167" i="1" a="1"/>
  <c r="X2167" i="1" s="1"/>
  <c r="X2168" i="1" a="1"/>
  <c r="X2168" i="1" s="1"/>
  <c r="X2169" i="1" a="1"/>
  <c r="X2169" i="1" s="1"/>
  <c r="X2170" i="1" a="1"/>
  <c r="X2170" i="1"/>
  <c r="X2171" i="1" a="1"/>
  <c r="X2171" i="1" s="1"/>
  <c r="X2172" i="1" a="1"/>
  <c r="X2172" i="1" s="1"/>
  <c r="X2173" i="1" a="1"/>
  <c r="X2173" i="1" s="1"/>
  <c r="X2174" i="1" a="1"/>
  <c r="X2174" i="1" s="1"/>
  <c r="X2175" i="1" a="1"/>
  <c r="X2175" i="1" s="1"/>
  <c r="X2176" i="1" a="1"/>
  <c r="X2176" i="1" s="1"/>
  <c r="X2177" i="1" a="1"/>
  <c r="X2177" i="1" s="1"/>
  <c r="X2178" i="1" a="1"/>
  <c r="X2178" i="1" s="1"/>
  <c r="X2179" i="1" a="1"/>
  <c r="X2179" i="1" s="1"/>
  <c r="X2180" i="1" a="1"/>
  <c r="X2180" i="1" s="1"/>
  <c r="X2181" i="1" a="1"/>
  <c r="X2181" i="1"/>
  <c r="X2182" i="1" a="1"/>
  <c r="X2182" i="1"/>
  <c r="X2183" i="1" a="1"/>
  <c r="X2183" i="1" s="1"/>
  <c r="X2184" i="1" a="1"/>
  <c r="X2184" i="1" s="1"/>
  <c r="X2185" i="1" a="1"/>
  <c r="X2185" i="1" s="1"/>
  <c r="X2186" i="1" a="1"/>
  <c r="X2186" i="1" s="1"/>
  <c r="X2187" i="1" a="1"/>
  <c r="X2187" i="1" s="1"/>
  <c r="X2188" i="1" a="1"/>
  <c r="X2188" i="1" s="1"/>
  <c r="X2189" i="1" a="1"/>
  <c r="X2189" i="1" s="1"/>
  <c r="X2190" i="1" a="1"/>
  <c r="X2190" i="1" s="1"/>
  <c r="X2191" i="1" a="1"/>
  <c r="X2191" i="1" s="1"/>
  <c r="X2192" i="1" a="1"/>
  <c r="X2192" i="1" s="1"/>
  <c r="X2193" i="1" a="1"/>
  <c r="X2193" i="1" s="1"/>
  <c r="X2194" i="1" a="1"/>
  <c r="X2194" i="1" s="1"/>
  <c r="X2195" i="1" a="1"/>
  <c r="X2195" i="1" s="1"/>
  <c r="X2196" i="1" a="1"/>
  <c r="X2196" i="1" s="1"/>
  <c r="X2197" i="1" a="1"/>
  <c r="X2197" i="1" s="1"/>
  <c r="X2198" i="1" a="1"/>
  <c r="X2198" i="1" s="1"/>
  <c r="X2199" i="1" a="1"/>
  <c r="X2199" i="1"/>
  <c r="X2200" i="1" a="1"/>
  <c r="X2200" i="1"/>
  <c r="X2201" i="1" a="1"/>
  <c r="X2201" i="1" s="1"/>
  <c r="X2202" i="1" a="1"/>
  <c r="X2202" i="1" s="1"/>
  <c r="X2203" i="1" a="1"/>
  <c r="X2203" i="1" s="1"/>
  <c r="X2204" i="1" a="1"/>
  <c r="X2204" i="1" s="1"/>
  <c r="X2205" i="1" a="1"/>
  <c r="X2205" i="1" s="1"/>
  <c r="X2206" i="1" a="1"/>
  <c r="X2206" i="1" s="1"/>
  <c r="X2207" i="1" a="1"/>
  <c r="X2207" i="1" s="1"/>
  <c r="X2208" i="1" a="1"/>
  <c r="X2208" i="1" s="1"/>
  <c r="X2209" i="1" a="1"/>
  <c r="X2209" i="1" s="1"/>
  <c r="X2210" i="1" a="1"/>
  <c r="X2210" i="1" s="1"/>
  <c r="X2211" i="1" a="1"/>
  <c r="X2211" i="1" s="1"/>
  <c r="X2212" i="1" a="1"/>
  <c r="X2212" i="1" s="1"/>
  <c r="X2213" i="1" a="1"/>
  <c r="X2213" i="1" s="1"/>
  <c r="X2214" i="1" a="1"/>
  <c r="X2214" i="1" s="1"/>
  <c r="X2215" i="1" a="1"/>
  <c r="X2215" i="1" s="1"/>
  <c r="X2216" i="1" a="1"/>
  <c r="X2216" i="1" s="1"/>
  <c r="X2217" i="1" a="1"/>
  <c r="X2217" i="1"/>
  <c r="X2218" i="1" a="1"/>
  <c r="X2218" i="1"/>
  <c r="X2219" i="1" a="1"/>
  <c r="X2219" i="1" s="1"/>
  <c r="X2220" i="1" a="1"/>
  <c r="X2220" i="1" s="1"/>
  <c r="X2221" i="1" a="1"/>
  <c r="X2221" i="1" s="1"/>
  <c r="X2222" i="1" a="1"/>
  <c r="X2222" i="1" s="1"/>
  <c r="X2223" i="1" a="1"/>
  <c r="X2223" i="1" s="1"/>
  <c r="X2224" i="1" a="1"/>
  <c r="X2224" i="1" s="1"/>
  <c r="X2225" i="1" a="1"/>
  <c r="X2225" i="1" s="1"/>
  <c r="X2226" i="1" a="1"/>
  <c r="X2226" i="1" s="1"/>
  <c r="X2227" i="1" a="1"/>
  <c r="X2227" i="1" s="1"/>
  <c r="X2228" i="1" a="1"/>
  <c r="X2228" i="1" s="1"/>
  <c r="X2229" i="1" a="1"/>
  <c r="X2229" i="1"/>
  <c r="X2230" i="1" a="1"/>
  <c r="X2230" i="1" s="1"/>
  <c r="X2231" i="1" a="1"/>
  <c r="X2231" i="1" s="1"/>
  <c r="X2232" i="1" a="1"/>
  <c r="X2232" i="1" s="1"/>
  <c r="X2233" i="1" a="1"/>
  <c r="X2233" i="1" s="1"/>
  <c r="X2234" i="1" a="1"/>
  <c r="X2234" i="1" s="1"/>
  <c r="X2235" i="1" a="1"/>
  <c r="X2235" i="1"/>
  <c r="X2236" i="1" a="1"/>
  <c r="X2236" i="1"/>
  <c r="X2237" i="1" a="1"/>
  <c r="X2237" i="1" s="1"/>
  <c r="X2238" i="1" a="1"/>
  <c r="X2238" i="1" s="1"/>
  <c r="X2239" i="1" a="1"/>
  <c r="X2239" i="1" s="1"/>
  <c r="X2240" i="1" a="1"/>
  <c r="X2240" i="1" s="1"/>
  <c r="X2241" i="1" a="1"/>
  <c r="X2241" i="1" s="1"/>
  <c r="X2242" i="1" a="1"/>
  <c r="X2242" i="1" s="1"/>
  <c r="X2243" i="1" a="1"/>
  <c r="X2243" i="1" s="1"/>
  <c r="X2244" i="1" a="1"/>
  <c r="X2244" i="1" s="1"/>
  <c r="X2245" i="1" a="1"/>
  <c r="X2245" i="1" s="1"/>
  <c r="X2246" i="1" a="1"/>
  <c r="X2246" i="1" s="1"/>
  <c r="X2247" i="1" a="1"/>
  <c r="X2247" i="1" s="1"/>
  <c r="X2248" i="1" a="1"/>
  <c r="X2248" i="1" s="1"/>
  <c r="X2249" i="1" a="1"/>
  <c r="X2249" i="1" s="1"/>
  <c r="X2250" i="1" a="1"/>
  <c r="X2250" i="1" s="1"/>
  <c r="X2251" i="1" a="1"/>
  <c r="X2251" i="1" s="1"/>
  <c r="X2252" i="1" a="1"/>
  <c r="X2252" i="1" s="1"/>
  <c r="X2253" i="1" a="1"/>
  <c r="X2253" i="1"/>
  <c r="X2254" i="1" a="1"/>
  <c r="X2254" i="1"/>
  <c r="X2255" i="1" a="1"/>
  <c r="X2255" i="1" s="1"/>
  <c r="X2256" i="1" a="1"/>
  <c r="X2256" i="1" s="1"/>
  <c r="X2257" i="1" a="1"/>
  <c r="X2257" i="1" s="1"/>
  <c r="X2258" i="1" a="1"/>
  <c r="X2258" i="1" s="1"/>
  <c r="X2259" i="1" a="1"/>
  <c r="X2259" i="1" s="1"/>
  <c r="X2260" i="1" a="1"/>
  <c r="X2260" i="1" s="1"/>
  <c r="X2261" i="1" a="1"/>
  <c r="X2261" i="1" s="1"/>
  <c r="X2262" i="1" a="1"/>
  <c r="X2262" i="1" s="1"/>
  <c r="X2263" i="1" a="1"/>
  <c r="X2263" i="1" s="1"/>
  <c r="X2264" i="1" a="1"/>
  <c r="X2264" i="1" s="1"/>
  <c r="X2265" i="1" a="1"/>
  <c r="X2265" i="1" s="1"/>
  <c r="X2266" i="1" a="1"/>
  <c r="X2266" i="1" s="1"/>
  <c r="X2267" i="1" a="1"/>
  <c r="X2267" i="1" s="1"/>
  <c r="X2268" i="1" a="1"/>
  <c r="X2268" i="1" s="1"/>
  <c r="X2269" i="1" a="1"/>
  <c r="X2269" i="1" s="1"/>
  <c r="X2270" i="1" a="1"/>
  <c r="X2270" i="1" s="1"/>
  <c r="X2271" i="1" a="1"/>
  <c r="X2271" i="1"/>
  <c r="X2272" i="1" a="1"/>
  <c r="X2272" i="1"/>
  <c r="X2273" i="1" a="1"/>
  <c r="X2273" i="1" s="1"/>
  <c r="X2274" i="1" a="1"/>
  <c r="X2274" i="1" s="1"/>
  <c r="X2275" i="1" a="1"/>
  <c r="X2275" i="1" s="1"/>
  <c r="X2276" i="1" a="1"/>
  <c r="X2276" i="1" s="1"/>
  <c r="X2277" i="1" a="1"/>
  <c r="X2277" i="1" s="1"/>
  <c r="X2278" i="1" a="1"/>
  <c r="X2278" i="1"/>
  <c r="X2279" i="1" a="1"/>
  <c r="X2279" i="1" s="1"/>
  <c r="X2280" i="1" a="1"/>
  <c r="X2280" i="1" s="1"/>
  <c r="X2281" i="1" a="1"/>
  <c r="X2281" i="1" s="1"/>
  <c r="X2282" i="1" a="1"/>
  <c r="X2282" i="1" s="1"/>
  <c r="X2283" i="1" a="1"/>
  <c r="X2283" i="1" s="1"/>
  <c r="X2284" i="1" a="1"/>
  <c r="X2284" i="1" s="1"/>
  <c r="X2285" i="1" a="1"/>
  <c r="X2285" i="1" s="1"/>
  <c r="X2286" i="1" a="1"/>
  <c r="X2286" i="1" s="1"/>
  <c r="X2287" i="1" a="1"/>
  <c r="X2287" i="1" s="1"/>
  <c r="X2288" i="1" a="1"/>
  <c r="X2288" i="1" s="1"/>
  <c r="X2289" i="1" a="1"/>
  <c r="X2289" i="1"/>
  <c r="X2290" i="1" a="1"/>
  <c r="X2290" i="1"/>
  <c r="X2291" i="1" a="1"/>
  <c r="X2291" i="1" s="1"/>
  <c r="X2292" i="1" a="1"/>
  <c r="X2292" i="1" s="1"/>
  <c r="X2293" i="1" a="1"/>
  <c r="X2293" i="1" s="1"/>
  <c r="X2294" i="1" a="1"/>
  <c r="X2294" i="1" s="1"/>
  <c r="X2295" i="1" a="1"/>
  <c r="X2295" i="1" s="1"/>
  <c r="X2296" i="1" a="1"/>
  <c r="X2296" i="1" s="1"/>
  <c r="X2297" i="1" a="1"/>
  <c r="X2297" i="1" s="1"/>
  <c r="X2298" i="1" a="1"/>
  <c r="X2298" i="1" s="1"/>
  <c r="X2299" i="1" a="1"/>
  <c r="X2299" i="1" s="1"/>
  <c r="X2300" i="1" a="1"/>
  <c r="X2300" i="1" s="1"/>
  <c r="X2301" i="1" a="1"/>
  <c r="X2301" i="1" s="1"/>
  <c r="X2302" i="1" a="1"/>
  <c r="X2302" i="1" s="1"/>
  <c r="X2303" i="1" a="1"/>
  <c r="X2303" i="1" s="1"/>
  <c r="X2304" i="1" a="1"/>
  <c r="X2304" i="1" s="1"/>
  <c r="X2305" i="1" a="1"/>
  <c r="X2305" i="1" s="1"/>
  <c r="X2306" i="1" a="1"/>
  <c r="X2306" i="1" s="1"/>
  <c r="X2307" i="1" a="1"/>
  <c r="X2307" i="1"/>
  <c r="X2308" i="1" a="1"/>
  <c r="X2308" i="1"/>
  <c r="X2309" i="1" a="1"/>
  <c r="X2309" i="1" s="1"/>
  <c r="X2310" i="1" a="1"/>
  <c r="X2310" i="1" s="1"/>
  <c r="X2311" i="1" a="1"/>
  <c r="X2311" i="1" s="1"/>
  <c r="X2312" i="1" a="1"/>
  <c r="X2312" i="1" s="1"/>
  <c r="X2313" i="1" a="1"/>
  <c r="X2313" i="1" s="1"/>
  <c r="X2314" i="1" a="1"/>
  <c r="X2314" i="1" s="1"/>
  <c r="X2315" i="1" a="1"/>
  <c r="X2315" i="1" s="1"/>
  <c r="X2316" i="1" a="1"/>
  <c r="X2316" i="1" s="1"/>
  <c r="X2317" i="1" a="1"/>
  <c r="X2317" i="1" s="1"/>
  <c r="X2318" i="1" a="1"/>
  <c r="X2318" i="1" s="1"/>
  <c r="X2319" i="1" a="1"/>
  <c r="X2319" i="1" s="1"/>
  <c r="X2320" i="1" a="1"/>
  <c r="X2320" i="1" s="1"/>
  <c r="X2321" i="1" a="1"/>
  <c r="X2321" i="1" s="1"/>
  <c r="X2322" i="1" a="1"/>
  <c r="X2322" i="1" s="1"/>
  <c r="X2323" i="1" a="1"/>
  <c r="X2323" i="1" s="1"/>
  <c r="X2324" i="1" a="1"/>
  <c r="X2324" i="1" s="1"/>
  <c r="X2325" i="1" a="1"/>
  <c r="X2325" i="1"/>
  <c r="X2326" i="1" a="1"/>
  <c r="X2326" i="1"/>
  <c r="X2327" i="1" a="1"/>
  <c r="X2327" i="1" s="1"/>
  <c r="X2328" i="1" a="1"/>
  <c r="X2328" i="1" s="1"/>
  <c r="X2329" i="1" a="1"/>
  <c r="X2329" i="1" s="1"/>
  <c r="X2330" i="1" a="1"/>
  <c r="X2330" i="1" s="1"/>
  <c r="X2331" i="1" a="1"/>
  <c r="X2331" i="1" s="1"/>
  <c r="X2332" i="1" a="1"/>
  <c r="X2332" i="1" s="1"/>
  <c r="X2333" i="1" a="1"/>
  <c r="X2333" i="1" s="1"/>
  <c r="X2334" i="1" a="1"/>
  <c r="X2334" i="1" s="1"/>
  <c r="X2335" i="1" a="1"/>
  <c r="X2335" i="1" s="1"/>
  <c r="X2336" i="1" a="1"/>
  <c r="X2336" i="1" s="1"/>
  <c r="X2337" i="1" a="1"/>
  <c r="X2337" i="1"/>
  <c r="X2338" i="1" a="1"/>
  <c r="X2338" i="1" s="1"/>
  <c r="X2339" i="1" a="1"/>
  <c r="X2339" i="1" s="1"/>
  <c r="X2340" i="1" a="1"/>
  <c r="X2340" i="1" s="1"/>
  <c r="X2341" i="1" a="1"/>
  <c r="X2341" i="1" s="1"/>
  <c r="X2342" i="1" a="1"/>
  <c r="X2342" i="1" s="1"/>
  <c r="X2343" i="1" a="1"/>
  <c r="X2343" i="1"/>
  <c r="X2344" i="1" a="1"/>
  <c r="X2344" i="1"/>
  <c r="X2345" i="1" a="1"/>
  <c r="X2345" i="1" s="1"/>
  <c r="X2346" i="1" a="1"/>
  <c r="X2346" i="1" s="1"/>
  <c r="X2347" i="1" a="1"/>
  <c r="X2347" i="1" s="1"/>
  <c r="X2348" i="1" a="1"/>
  <c r="X2348" i="1" s="1"/>
  <c r="X2349" i="1" a="1"/>
  <c r="X2349" i="1" s="1"/>
  <c r="X2350" i="1" a="1"/>
  <c r="X2350" i="1" s="1"/>
  <c r="X2351" i="1" a="1"/>
  <c r="X2351" i="1" s="1"/>
  <c r="X2352" i="1" a="1"/>
  <c r="X2352" i="1" s="1"/>
  <c r="X2353" i="1" a="1"/>
  <c r="X2353" i="1" s="1"/>
  <c r="X2354" i="1" a="1"/>
  <c r="X2354" i="1" s="1"/>
  <c r="X2355" i="1" a="1"/>
  <c r="X2355" i="1" s="1"/>
  <c r="X2356" i="1" a="1"/>
  <c r="X2356" i="1" s="1"/>
  <c r="X2357" i="1" a="1"/>
  <c r="X2357" i="1" s="1"/>
  <c r="X2358" i="1" a="1"/>
  <c r="X2358" i="1" s="1"/>
  <c r="X2359" i="1" a="1"/>
  <c r="X2359" i="1" s="1"/>
  <c r="X2360" i="1" a="1"/>
  <c r="X2360" i="1" s="1"/>
  <c r="X2361" i="1" a="1"/>
  <c r="X2361" i="1"/>
  <c r="X2362" i="1" a="1"/>
  <c r="X2362" i="1"/>
  <c r="X2363" i="1" a="1"/>
  <c r="X2363" i="1" s="1"/>
  <c r="X2364" i="1" a="1"/>
  <c r="X2364" i="1" s="1"/>
  <c r="X2365" i="1" a="1"/>
  <c r="X2365" i="1" s="1"/>
  <c r="X2366" i="1" a="1"/>
  <c r="X2366" i="1" s="1"/>
  <c r="X2367" i="1" a="1"/>
  <c r="X2367" i="1" s="1"/>
  <c r="X2368" i="1" a="1"/>
  <c r="X2368" i="1" s="1"/>
  <c r="X2369" i="1" a="1"/>
  <c r="X2369" i="1" s="1"/>
  <c r="X2370" i="1" a="1"/>
  <c r="X2370" i="1" s="1"/>
  <c r="X2371" i="1" a="1"/>
  <c r="X2371" i="1" s="1"/>
  <c r="X2372" i="1" a="1"/>
  <c r="X2372" i="1" s="1"/>
  <c r="X2373" i="1" a="1"/>
  <c r="X2373" i="1"/>
  <c r="X2374" i="1" a="1"/>
  <c r="X2374" i="1" s="1"/>
  <c r="X2375" i="1" a="1"/>
  <c r="X2375" i="1" s="1"/>
  <c r="X2376" i="1" a="1"/>
  <c r="X2376" i="1" s="1"/>
  <c r="X2377" i="1" a="1"/>
  <c r="X2377" i="1" s="1"/>
  <c r="X2378" i="1" a="1"/>
  <c r="X2378" i="1" s="1"/>
  <c r="X2379" i="1" a="1"/>
  <c r="X2379" i="1"/>
  <c r="X2380" i="1" a="1"/>
  <c r="X2380" i="1"/>
  <c r="X2381" i="1" a="1"/>
  <c r="X2381" i="1" s="1"/>
  <c r="X2382" i="1" a="1"/>
  <c r="X2382" i="1" s="1"/>
  <c r="X2383" i="1" a="1"/>
  <c r="X2383" i="1" s="1"/>
  <c r="X2384" i="1" a="1"/>
  <c r="X2384" i="1" s="1"/>
  <c r="X2385" i="1" a="1"/>
  <c r="X2385" i="1" s="1"/>
  <c r="X2386" i="1" a="1"/>
  <c r="X2386" i="1"/>
  <c r="X2387" i="1" a="1"/>
  <c r="X2387" i="1" s="1"/>
  <c r="X2388" i="1" a="1"/>
  <c r="X2388" i="1" s="1"/>
  <c r="X2389" i="1" a="1"/>
  <c r="X2389" i="1" s="1"/>
  <c r="X2390" i="1" a="1"/>
  <c r="X2390" i="1" s="1"/>
  <c r="X2391" i="1" a="1"/>
  <c r="X2391" i="1" s="1"/>
  <c r="X2392" i="1" a="1"/>
  <c r="X2392" i="1" s="1"/>
  <c r="X2393" i="1" a="1"/>
  <c r="X2393" i="1" s="1"/>
  <c r="X2394" i="1" a="1"/>
  <c r="X2394" i="1" s="1"/>
  <c r="X2395" i="1" a="1"/>
  <c r="X2395" i="1" s="1"/>
  <c r="X2396" i="1" a="1"/>
  <c r="X2396" i="1" s="1"/>
  <c r="X2397" i="1" a="1"/>
  <c r="X2397" i="1"/>
  <c r="X2398" i="1" a="1"/>
  <c r="X2398" i="1"/>
  <c r="X2399" i="1" a="1"/>
  <c r="X2399" i="1" s="1"/>
  <c r="X2400" i="1" a="1"/>
  <c r="X2400" i="1" s="1"/>
  <c r="X2401" i="1" a="1"/>
  <c r="X2401" i="1" s="1"/>
  <c r="X2402" i="1" a="1"/>
  <c r="X2402" i="1" s="1"/>
  <c r="X2403" i="1" a="1"/>
  <c r="X2403" i="1" s="1"/>
  <c r="X2404" i="1" a="1"/>
  <c r="X2404" i="1" s="1"/>
  <c r="X2405" i="1" a="1"/>
  <c r="X2405" i="1" s="1"/>
  <c r="X2406" i="1" a="1"/>
  <c r="X2406" i="1" s="1"/>
  <c r="X2407" i="1" a="1"/>
  <c r="X2407" i="1" s="1"/>
  <c r="X2408" i="1" a="1"/>
  <c r="X2408" i="1" s="1"/>
  <c r="X2409" i="1" a="1"/>
  <c r="X2409" i="1" s="1"/>
  <c r="X2410" i="1" a="1"/>
  <c r="X2410" i="1" s="1"/>
  <c r="X2411" i="1" a="1"/>
  <c r="X2411" i="1" s="1"/>
  <c r="X2412" i="1" a="1"/>
  <c r="X2412" i="1" s="1"/>
  <c r="X2413" i="1" a="1"/>
  <c r="X2413" i="1" s="1"/>
  <c r="X2414" i="1" a="1"/>
  <c r="X2414" i="1" s="1"/>
  <c r="X2415" i="1" a="1"/>
  <c r="X2415" i="1"/>
  <c r="X2416" i="1" a="1"/>
  <c r="X2416" i="1"/>
  <c r="X2417" i="1" a="1"/>
  <c r="X2417" i="1" s="1"/>
  <c r="X2418" i="1" a="1"/>
  <c r="X2418" i="1" s="1"/>
  <c r="X2419" i="1" a="1"/>
  <c r="X2419" i="1" s="1"/>
  <c r="X2420" i="1" a="1"/>
  <c r="X2420" i="1" s="1"/>
  <c r="X2421" i="1" a="1"/>
  <c r="X2421" i="1" s="1"/>
  <c r="X2422" i="1" a="1"/>
  <c r="X2422" i="1"/>
  <c r="X2423" i="1" a="1"/>
  <c r="X2423" i="1" s="1"/>
  <c r="X2424" i="1" a="1"/>
  <c r="X2424" i="1" s="1"/>
  <c r="X2425" i="1" a="1"/>
  <c r="X2425" i="1" s="1"/>
  <c r="X2426" i="1" a="1"/>
  <c r="X2426" i="1" s="1"/>
  <c r="X2427" i="1" a="1"/>
  <c r="X2427" i="1" s="1"/>
  <c r="X2428" i="1" a="1"/>
  <c r="X2428" i="1" s="1"/>
  <c r="X2429" i="1" a="1"/>
  <c r="X2429" i="1" s="1"/>
  <c r="X2430" i="1" a="1"/>
  <c r="X2430" i="1" s="1"/>
  <c r="X2431" i="1" a="1"/>
  <c r="X2431" i="1" s="1"/>
  <c r="X2432" i="1" a="1"/>
  <c r="X2432" i="1" s="1"/>
  <c r="X2433" i="1" a="1"/>
  <c r="X2433" i="1"/>
  <c r="X2434" i="1" a="1"/>
  <c r="X2434" i="1"/>
  <c r="X2435" i="1" a="1"/>
  <c r="X2435" i="1" s="1"/>
  <c r="X2436" i="1" a="1"/>
  <c r="X2436" i="1" s="1"/>
  <c r="X2437" i="1" a="1"/>
  <c r="X2437" i="1" s="1"/>
  <c r="X2438" i="1" a="1"/>
  <c r="X2438" i="1" s="1"/>
  <c r="X2439" i="1" a="1"/>
  <c r="X2439" i="1" s="1"/>
  <c r="X2440" i="1" a="1"/>
  <c r="X2440" i="1" s="1"/>
  <c r="X2441" i="1" a="1"/>
  <c r="X2441" i="1" s="1"/>
  <c r="X2442" i="1" a="1"/>
  <c r="X2442" i="1" s="1"/>
  <c r="X2443" i="1" a="1"/>
  <c r="X2443" i="1" s="1"/>
  <c r="X2444" i="1" a="1"/>
  <c r="X2444" i="1" s="1"/>
  <c r="X2445" i="1" a="1"/>
  <c r="X2445" i="1"/>
  <c r="X2446" i="1" a="1"/>
  <c r="X2446" i="1" s="1"/>
  <c r="X2447" i="1" a="1"/>
  <c r="X2447" i="1" s="1"/>
  <c r="X2448" i="1" a="1"/>
  <c r="X2448" i="1" s="1"/>
  <c r="X2449" i="1" a="1"/>
  <c r="X2449" i="1" s="1"/>
  <c r="X2450" i="1" a="1"/>
  <c r="X2450" i="1" s="1"/>
  <c r="X2451" i="1" a="1"/>
  <c r="X2451" i="1"/>
  <c r="X2452" i="1" a="1"/>
  <c r="X2452" i="1"/>
  <c r="X2453" i="1" a="1"/>
  <c r="X2453" i="1" s="1"/>
  <c r="X2454" i="1" a="1"/>
  <c r="X2454" i="1" s="1"/>
  <c r="X2455" i="1" a="1"/>
  <c r="X2455" i="1" s="1"/>
  <c r="X2456" i="1" a="1"/>
  <c r="X2456" i="1" s="1"/>
  <c r="X2457" i="1" a="1"/>
  <c r="X2457" i="1" s="1"/>
  <c r="X2458" i="1" a="1"/>
  <c r="X2458" i="1" s="1"/>
  <c r="X2459" i="1" a="1"/>
  <c r="X2459" i="1" s="1"/>
  <c r="X2460" i="1" a="1"/>
  <c r="X2460" i="1" s="1"/>
  <c r="X2461" i="1" a="1"/>
  <c r="X2461" i="1" s="1"/>
  <c r="X2462" i="1" a="1"/>
  <c r="X2462" i="1" s="1"/>
  <c r="X2463" i="1" a="1"/>
  <c r="X2463" i="1" s="1"/>
  <c r="X2464" i="1" a="1"/>
  <c r="X2464" i="1" s="1"/>
  <c r="X2465" i="1" a="1"/>
  <c r="X2465" i="1" s="1"/>
  <c r="X2466" i="1" a="1"/>
  <c r="X2466" i="1" s="1"/>
  <c r="X2467" i="1" a="1"/>
  <c r="X2467" i="1" s="1"/>
  <c r="X2468" i="1" a="1"/>
  <c r="X2468" i="1" s="1"/>
  <c r="X2469" i="1" a="1"/>
  <c r="X2469" i="1"/>
  <c r="X2470" i="1" a="1"/>
  <c r="X2470" i="1"/>
  <c r="X2471" i="1" a="1"/>
  <c r="X2471" i="1" s="1"/>
  <c r="X2472" i="1" a="1"/>
  <c r="X2472" i="1" s="1"/>
  <c r="X2473" i="1" a="1"/>
  <c r="X2473" i="1" s="1"/>
  <c r="X2474" i="1" a="1"/>
  <c r="X2474" i="1" s="1"/>
  <c r="X2475" i="1" a="1"/>
  <c r="X2475" i="1" s="1"/>
  <c r="X2476" i="1" a="1"/>
  <c r="X2476" i="1" s="1"/>
  <c r="X2477" i="1" a="1"/>
  <c r="X2477" i="1" s="1"/>
  <c r="X2478" i="1" a="1"/>
  <c r="X2478" i="1" s="1"/>
  <c r="X2479" i="1" a="1"/>
  <c r="X2479" i="1" s="1"/>
  <c r="X2480" i="1" a="1"/>
  <c r="X2480" i="1" s="1"/>
  <c r="X2481" i="1" a="1"/>
  <c r="X2481" i="1"/>
  <c r="X2482" i="1" a="1"/>
  <c r="X2482" i="1" s="1"/>
  <c r="X2483" i="1" a="1"/>
  <c r="X2483" i="1" s="1"/>
  <c r="X2484" i="1" a="1"/>
  <c r="X2484" i="1" s="1"/>
  <c r="X2485" i="1" a="1"/>
  <c r="X2485" i="1" s="1"/>
  <c r="X2486" i="1" a="1"/>
  <c r="X2486" i="1" s="1"/>
  <c r="X2487" i="1" a="1"/>
  <c r="X2487" i="1"/>
  <c r="X2488" i="1" a="1"/>
  <c r="X2488" i="1"/>
  <c r="X2489" i="1" a="1"/>
  <c r="X2489" i="1" s="1"/>
  <c r="X2490" i="1" a="1"/>
  <c r="X2490" i="1" s="1"/>
  <c r="X2491" i="1" a="1"/>
  <c r="X2491" i="1" s="1"/>
  <c r="X2492" i="1" a="1"/>
  <c r="X2492" i="1" s="1"/>
  <c r="X2493" i="1" a="1"/>
  <c r="X2493" i="1" s="1"/>
  <c r="X2494" i="1" a="1"/>
  <c r="X2494" i="1"/>
  <c r="X2495" i="1" a="1"/>
  <c r="X2495" i="1" s="1"/>
  <c r="X2496" i="1" a="1"/>
  <c r="X2496" i="1" s="1"/>
  <c r="X2497" i="1" a="1"/>
  <c r="X2497" i="1" s="1"/>
  <c r="X2498" i="1" a="1"/>
  <c r="X2498" i="1" s="1"/>
  <c r="X2499" i="1" a="1"/>
  <c r="X2499" i="1" s="1"/>
  <c r="X2500" i="1" a="1"/>
  <c r="X2500" i="1" s="1"/>
  <c r="X2501" i="1" a="1"/>
  <c r="X2501" i="1" s="1"/>
  <c r="X2502" i="1" a="1"/>
  <c r="X2502" i="1" s="1"/>
  <c r="X2503" i="1" a="1"/>
  <c r="X2503" i="1" s="1"/>
  <c r="X2504" i="1" a="1"/>
  <c r="X2504" i="1" s="1"/>
  <c r="X2505" i="1" a="1"/>
  <c r="X2505" i="1"/>
  <c r="X2506" i="1" a="1"/>
  <c r="X2506" i="1"/>
  <c r="X2507" i="1" a="1"/>
  <c r="X2507" i="1" s="1"/>
  <c r="X2508" i="1" a="1"/>
  <c r="X2508" i="1" s="1"/>
  <c r="X2509" i="1" a="1"/>
  <c r="X2509" i="1" s="1"/>
  <c r="X2510" i="1" a="1"/>
  <c r="X2510" i="1" s="1"/>
  <c r="X2511" i="1" a="1"/>
  <c r="X2511" i="1" s="1"/>
  <c r="X2512" i="1" a="1"/>
  <c r="X2512" i="1" s="1"/>
  <c r="X2513" i="1" a="1"/>
  <c r="X2513" i="1" s="1"/>
  <c r="X2514" i="1" a="1"/>
  <c r="X2514" i="1" s="1"/>
  <c r="X2515" i="1" a="1"/>
  <c r="X2515" i="1" s="1"/>
  <c r="X2516" i="1" a="1"/>
  <c r="X2516" i="1" s="1"/>
  <c r="X2517" i="1" a="1"/>
  <c r="X2517" i="1" s="1"/>
  <c r="X2518" i="1" a="1"/>
  <c r="X2518" i="1" s="1"/>
  <c r="X2519" i="1" a="1"/>
  <c r="X2519" i="1" s="1"/>
  <c r="X2520" i="1" a="1"/>
  <c r="X2520" i="1" s="1"/>
  <c r="X2521" i="1" a="1"/>
  <c r="X2521" i="1" s="1"/>
  <c r="X2522" i="1" a="1"/>
  <c r="X2522" i="1" s="1"/>
  <c r="X2523" i="1" a="1"/>
  <c r="X2523" i="1"/>
  <c r="X2524" i="1" a="1"/>
  <c r="X2524" i="1"/>
  <c r="X2525" i="1" a="1"/>
  <c r="X2525" i="1" s="1"/>
  <c r="X2526" i="1" a="1"/>
  <c r="X2526" i="1" s="1"/>
  <c r="X2527" i="1" a="1"/>
  <c r="X2527" i="1" s="1"/>
  <c r="X2528" i="1" a="1"/>
  <c r="X2528" i="1" s="1"/>
  <c r="X2529" i="1" a="1"/>
  <c r="X2529" i="1" s="1"/>
  <c r="X2530" i="1" a="1"/>
  <c r="X2530" i="1"/>
  <c r="X2531" i="1" a="1"/>
  <c r="X2531" i="1" s="1"/>
  <c r="X2532" i="1" a="1"/>
  <c r="X2532" i="1" s="1"/>
  <c r="X2533" i="1" a="1"/>
  <c r="X2533" i="1" s="1"/>
  <c r="X2534" i="1" a="1"/>
  <c r="X2534" i="1" s="1"/>
  <c r="X2535" i="1" a="1"/>
  <c r="X2535" i="1" s="1"/>
  <c r="X2536" i="1" a="1"/>
  <c r="X2536" i="1" s="1"/>
  <c r="X2537" i="1" a="1"/>
  <c r="X2537" i="1" s="1"/>
  <c r="X2538" i="1" a="1"/>
  <c r="X2538" i="1" s="1"/>
  <c r="X2539" i="1" a="1"/>
  <c r="X2539" i="1" s="1"/>
  <c r="X2540" i="1" a="1"/>
  <c r="X2540" i="1" s="1"/>
  <c r="X2541" i="1" a="1"/>
  <c r="X2541" i="1"/>
  <c r="X2542" i="1" a="1"/>
  <c r="X2542" i="1"/>
  <c r="X2543" i="1" a="1"/>
  <c r="X2543" i="1" s="1"/>
  <c r="X2544" i="1" a="1"/>
  <c r="X2544" i="1" s="1"/>
  <c r="X2545" i="1" a="1"/>
  <c r="X2545" i="1" s="1"/>
  <c r="X2546" i="1" a="1"/>
  <c r="X2546" i="1" s="1"/>
  <c r="X2547" i="1" a="1"/>
  <c r="X2547" i="1" s="1"/>
  <c r="X2548" i="1" a="1"/>
  <c r="X2548" i="1" s="1"/>
  <c r="X2549" i="1" a="1"/>
  <c r="X2549" i="1" s="1"/>
  <c r="X2550" i="1" a="1"/>
  <c r="X2550" i="1" s="1"/>
  <c r="X2551" i="1" a="1"/>
  <c r="X2551" i="1" s="1"/>
  <c r="X2552" i="1" a="1"/>
  <c r="X2552" i="1" s="1"/>
  <c r="X2553" i="1" a="1"/>
  <c r="X2553" i="1"/>
  <c r="X2554" i="1" a="1"/>
  <c r="X2554" i="1" s="1"/>
  <c r="X2555" i="1" a="1"/>
  <c r="X2555" i="1" s="1"/>
  <c r="X2556" i="1" a="1"/>
  <c r="X2556" i="1" s="1"/>
  <c r="X2557" i="1" a="1"/>
  <c r="X2557" i="1" s="1"/>
  <c r="X2558" i="1" a="1"/>
  <c r="X2558" i="1" s="1"/>
  <c r="X2559" i="1" a="1"/>
  <c r="X2559" i="1"/>
  <c r="X2560" i="1" a="1"/>
  <c r="X2560" i="1"/>
  <c r="X2561" i="1" a="1"/>
  <c r="X2561" i="1" s="1"/>
  <c r="X2562" i="1" a="1"/>
  <c r="X2562" i="1" s="1"/>
  <c r="X2563" i="1" a="1"/>
  <c r="X2563" i="1" s="1"/>
  <c r="X2564" i="1" a="1"/>
  <c r="X2564" i="1" s="1"/>
  <c r="X2565" i="1" a="1"/>
  <c r="X2565" i="1" s="1"/>
  <c r="X2566" i="1" a="1"/>
  <c r="X2566" i="1" s="1"/>
  <c r="X2567" i="1" a="1"/>
  <c r="X2567" i="1" s="1"/>
  <c r="X2568" i="1" a="1"/>
  <c r="X2568" i="1" s="1"/>
  <c r="X2569" i="1" a="1"/>
  <c r="X2569" i="1" s="1"/>
  <c r="X2570" i="1" a="1"/>
  <c r="X2570" i="1" s="1"/>
  <c r="X2571" i="1" a="1"/>
  <c r="X2571" i="1" s="1"/>
  <c r="X2572" i="1" a="1"/>
  <c r="X2572" i="1" s="1"/>
  <c r="X2573" i="1" a="1"/>
  <c r="X2573" i="1" s="1"/>
  <c r="X2574" i="1" a="1"/>
  <c r="X2574" i="1" s="1"/>
  <c r="X2575" i="1" a="1"/>
  <c r="X2575" i="1" s="1"/>
  <c r="X2576" i="1" a="1"/>
  <c r="X2576" i="1" s="1"/>
  <c r="X2577" i="1" a="1"/>
  <c r="X2577" i="1"/>
  <c r="X2578" i="1" a="1"/>
  <c r="X2578" i="1"/>
  <c r="X2579" i="1" a="1"/>
  <c r="X2579" i="1" s="1"/>
  <c r="X2580" i="1" a="1"/>
  <c r="X2580" i="1" s="1"/>
  <c r="X2581" i="1" a="1"/>
  <c r="X2581" i="1" s="1"/>
  <c r="X2582" i="1" a="1"/>
  <c r="X2582" i="1" s="1"/>
  <c r="X2583" i="1" a="1"/>
  <c r="X2583" i="1" s="1"/>
  <c r="X2584" i="1" a="1"/>
  <c r="X2584" i="1" s="1"/>
  <c r="X2585" i="1" a="1"/>
  <c r="X2585" i="1" s="1"/>
  <c r="X2586" i="1" a="1"/>
  <c r="X2586" i="1" s="1"/>
  <c r="X2587" i="1" a="1"/>
  <c r="X2587" i="1" s="1"/>
  <c r="X2588" i="1" a="1"/>
  <c r="X2588" i="1" s="1"/>
  <c r="X2589" i="1" a="1"/>
  <c r="X2589" i="1"/>
  <c r="X2590" i="1" a="1"/>
  <c r="X2590" i="1" s="1"/>
  <c r="X2591" i="1" a="1"/>
  <c r="X2591" i="1" s="1"/>
  <c r="X2592" i="1" a="1"/>
  <c r="X2592" i="1" s="1"/>
  <c r="X2593" i="1" a="1"/>
  <c r="X2593" i="1" s="1"/>
  <c r="X2594" i="1" a="1"/>
  <c r="X2594" i="1" s="1"/>
  <c r="X2595" i="1" a="1"/>
  <c r="X2595" i="1"/>
  <c r="X2596" i="1" a="1"/>
  <c r="X2596" i="1"/>
  <c r="X2597" i="1" a="1"/>
  <c r="X2597" i="1" s="1"/>
  <c r="X2598" i="1" a="1"/>
  <c r="X2598" i="1" s="1"/>
  <c r="X2599" i="1" a="1"/>
  <c r="X2599" i="1" s="1"/>
  <c r="X2600" i="1" a="1"/>
  <c r="X2600" i="1" s="1"/>
  <c r="X2601" i="1" a="1"/>
  <c r="X2601" i="1" s="1"/>
  <c r="X2602" i="1" a="1"/>
  <c r="X2602" i="1"/>
  <c r="X2603" i="1" a="1"/>
  <c r="X2603" i="1" s="1"/>
  <c r="X2604" i="1" a="1"/>
  <c r="X2604" i="1" s="1"/>
  <c r="X2605" i="1" a="1"/>
  <c r="X2605" i="1" s="1"/>
  <c r="X2606" i="1" a="1"/>
  <c r="X2606" i="1" s="1"/>
  <c r="X2607" i="1" a="1"/>
  <c r="X2607" i="1" s="1"/>
  <c r="X2608" i="1" a="1"/>
  <c r="X2608" i="1" s="1"/>
  <c r="X2609" i="1" a="1"/>
  <c r="X2609" i="1" s="1"/>
  <c r="X2610" i="1" a="1"/>
  <c r="X2610" i="1" s="1"/>
  <c r="X2611" i="1" a="1"/>
  <c r="X2611" i="1" s="1"/>
  <c r="X2612" i="1" a="1"/>
  <c r="X2612" i="1" s="1"/>
  <c r="X2613" i="1" a="1"/>
  <c r="X2613" i="1"/>
  <c r="X2614" i="1" a="1"/>
  <c r="X2614" i="1"/>
  <c r="X2615" i="1" a="1"/>
  <c r="X2615" i="1" s="1"/>
  <c r="X2616" i="1" a="1"/>
  <c r="X2616" i="1" s="1"/>
  <c r="X2617" i="1" a="1"/>
  <c r="X2617" i="1" s="1"/>
  <c r="X2618" i="1" a="1"/>
  <c r="X2618" i="1" s="1"/>
  <c r="X2619" i="1" a="1"/>
  <c r="X2619" i="1" s="1"/>
  <c r="X2620" i="1" a="1"/>
  <c r="X2620" i="1" s="1"/>
  <c r="X2621" i="1" a="1"/>
  <c r="X2621" i="1" s="1"/>
  <c r="X2622" i="1" a="1"/>
  <c r="X2622" i="1" s="1"/>
  <c r="X2623" i="1" a="1"/>
  <c r="X2623" i="1" s="1"/>
  <c r="X2624" i="1" a="1"/>
  <c r="X2624" i="1" s="1"/>
  <c r="X2625" i="1" a="1"/>
  <c r="X2625" i="1" s="1"/>
  <c r="X2626" i="1" a="1"/>
  <c r="X2626" i="1" s="1"/>
  <c r="X2627" i="1" a="1"/>
  <c r="X2627" i="1" s="1"/>
  <c r="X2628" i="1" a="1"/>
  <c r="X2628" i="1" s="1"/>
  <c r="X2629" i="1" a="1"/>
  <c r="X2629" i="1" s="1"/>
  <c r="X2630" i="1" a="1"/>
  <c r="X2630" i="1" s="1"/>
  <c r="X2631" i="1" a="1"/>
  <c r="X2631" i="1"/>
  <c r="X2632" i="1" a="1"/>
  <c r="X2632" i="1"/>
  <c r="X2633" i="1" a="1"/>
  <c r="X2633" i="1" s="1"/>
  <c r="X2634" i="1" a="1"/>
  <c r="X2634" i="1" s="1"/>
  <c r="X2635" i="1" a="1"/>
  <c r="X2635" i="1" s="1"/>
  <c r="X2636" i="1" a="1"/>
  <c r="X2636" i="1" s="1"/>
  <c r="X2637" i="1" a="1"/>
  <c r="X2637" i="1" s="1"/>
  <c r="X2638" i="1" a="1"/>
  <c r="X2638" i="1"/>
  <c r="X2639" i="1" a="1"/>
  <c r="X2639" i="1" s="1"/>
  <c r="X2640" i="1" a="1"/>
  <c r="X2640" i="1" s="1"/>
  <c r="X2641" i="1" a="1"/>
  <c r="X2641" i="1" s="1"/>
  <c r="X2642" i="1" a="1"/>
  <c r="X2642" i="1" s="1"/>
  <c r="X2643" i="1" a="1"/>
  <c r="X2643" i="1" s="1"/>
  <c r="X2644" i="1" a="1"/>
  <c r="X2644" i="1" s="1"/>
  <c r="X2645" i="1" a="1"/>
  <c r="X2645" i="1" s="1"/>
  <c r="X2646" i="1" a="1"/>
  <c r="X2646" i="1" s="1"/>
  <c r="X2647" i="1" a="1"/>
  <c r="X2647" i="1" s="1"/>
  <c r="X2648" i="1" a="1"/>
  <c r="X2648" i="1" s="1"/>
  <c r="X2649" i="1" a="1"/>
  <c r="X2649" i="1"/>
  <c r="X2650" i="1" a="1"/>
  <c r="X2650" i="1"/>
  <c r="X2651" i="1" a="1"/>
  <c r="X2651" i="1" s="1"/>
  <c r="X2652" i="1" a="1"/>
  <c r="X2652" i="1" s="1"/>
  <c r="X2653" i="1" a="1"/>
  <c r="X2653" i="1" s="1"/>
  <c r="X2654" i="1" a="1"/>
  <c r="X2654" i="1" s="1"/>
  <c r="X2655" i="1" a="1"/>
  <c r="X2655" i="1" s="1"/>
  <c r="X2656" i="1" a="1"/>
  <c r="X2656" i="1" s="1"/>
  <c r="X2657" i="1" a="1"/>
  <c r="X2657" i="1" s="1"/>
  <c r="X2658" i="1" a="1"/>
  <c r="X2658" i="1" s="1"/>
  <c r="X2659" i="1" a="1"/>
  <c r="X2659" i="1" s="1"/>
  <c r="X2660" i="1" a="1"/>
  <c r="X2660" i="1" s="1"/>
  <c r="X2661" i="1" a="1"/>
  <c r="X2661" i="1"/>
  <c r="X2662" i="1" a="1"/>
  <c r="X2662" i="1" s="1"/>
  <c r="X2663" i="1" a="1"/>
  <c r="X2663" i="1" s="1"/>
  <c r="X2664" i="1" a="1"/>
  <c r="X2664" i="1" s="1"/>
  <c r="X2665" i="1" a="1"/>
  <c r="X2665" i="1" s="1"/>
  <c r="X2666" i="1" a="1"/>
  <c r="X2666" i="1" s="1"/>
  <c r="X2667" i="1" a="1"/>
  <c r="X2667" i="1"/>
  <c r="X2668" i="1" a="1"/>
  <c r="X2668" i="1"/>
  <c r="X2669" i="1" a="1"/>
  <c r="X2669" i="1" s="1"/>
  <c r="X2670" i="1" a="1"/>
  <c r="X2670" i="1" s="1"/>
  <c r="X2671" i="1" a="1"/>
  <c r="X2671" i="1" s="1"/>
  <c r="X2672" i="1" a="1"/>
  <c r="X2672" i="1" s="1"/>
  <c r="X2673" i="1" a="1"/>
  <c r="X2673" i="1" s="1"/>
  <c r="X2674" i="1" a="1"/>
  <c r="X2674" i="1" s="1"/>
  <c r="X2675" i="1" a="1"/>
  <c r="X2675" i="1" s="1"/>
  <c r="X2676" i="1" a="1"/>
  <c r="X2676" i="1" s="1"/>
  <c r="X2677" i="1" a="1"/>
  <c r="X2677" i="1" s="1"/>
  <c r="X2678" i="1" a="1"/>
  <c r="X2678" i="1" s="1"/>
  <c r="X2679" i="1" a="1"/>
  <c r="X2679" i="1" s="1"/>
  <c r="X2680" i="1" a="1"/>
  <c r="X2680" i="1" s="1"/>
  <c r="X2681" i="1" a="1"/>
  <c r="X2681" i="1" s="1"/>
  <c r="X2682" i="1" a="1"/>
  <c r="X2682" i="1" s="1"/>
  <c r="X2683" i="1" a="1"/>
  <c r="X2683" i="1" s="1"/>
  <c r="X2684" i="1" a="1"/>
  <c r="X2684" i="1" s="1"/>
  <c r="X2685" i="1" a="1"/>
  <c r="X2685" i="1"/>
  <c r="X2686" i="1" a="1"/>
  <c r="X2686" i="1"/>
  <c r="X2687" i="1" a="1"/>
  <c r="X2687" i="1" s="1"/>
  <c r="X2688" i="1" a="1"/>
  <c r="X2688" i="1" s="1"/>
  <c r="X2689" i="1" a="1"/>
  <c r="X2689" i="1" s="1"/>
  <c r="X2690" i="1" a="1"/>
  <c r="X2690" i="1" s="1"/>
  <c r="X2691" i="1" a="1"/>
  <c r="X2691" i="1" s="1"/>
  <c r="X2692" i="1" a="1"/>
  <c r="X2692" i="1" s="1"/>
  <c r="X2693" i="1" a="1"/>
  <c r="X2693" i="1" s="1"/>
  <c r="X2694" i="1" a="1"/>
  <c r="X2694" i="1" s="1"/>
  <c r="X2695" i="1" a="1"/>
  <c r="X2695" i="1" s="1"/>
  <c r="X2696" i="1" a="1"/>
  <c r="X2696" i="1" s="1"/>
  <c r="X2697" i="1" a="1"/>
  <c r="X2697" i="1"/>
  <c r="X2698" i="1" a="1"/>
  <c r="X2698" i="1" s="1"/>
  <c r="X2699" i="1" a="1"/>
  <c r="X2699" i="1" s="1"/>
  <c r="X2700" i="1" a="1"/>
  <c r="X2700" i="1" s="1"/>
  <c r="X2701" i="1" a="1"/>
  <c r="X2701" i="1" s="1"/>
  <c r="X2702" i="1" a="1"/>
  <c r="X2702" i="1" s="1"/>
  <c r="X2703" i="1" a="1"/>
  <c r="X2703" i="1"/>
  <c r="X2704" i="1" a="1"/>
  <c r="X2704" i="1"/>
  <c r="X2705" i="1" a="1"/>
  <c r="X2705" i="1" s="1"/>
  <c r="X2706" i="1" a="1"/>
  <c r="X2706" i="1" s="1"/>
  <c r="X2707" i="1" a="1"/>
  <c r="X2707" i="1" s="1"/>
  <c r="X2708" i="1" a="1"/>
  <c r="X2708" i="1" s="1"/>
  <c r="X2709" i="1" a="1"/>
  <c r="X2709" i="1" s="1"/>
  <c r="X2710" i="1" a="1"/>
  <c r="X2710" i="1"/>
  <c r="X2711" i="1" a="1"/>
  <c r="X2711" i="1" s="1"/>
  <c r="X2712" i="1" a="1"/>
  <c r="X2712" i="1" s="1"/>
  <c r="X2713" i="1" a="1"/>
  <c r="X2713" i="1" s="1"/>
  <c r="X2714" i="1" a="1"/>
  <c r="X2714" i="1" s="1"/>
  <c r="X2715" i="1" a="1"/>
  <c r="X2715" i="1" s="1"/>
  <c r="X2716" i="1" a="1"/>
  <c r="X2716" i="1" s="1"/>
  <c r="X2717" i="1" a="1"/>
  <c r="X2717" i="1" s="1"/>
  <c r="X2718" i="1" a="1"/>
  <c r="X2718" i="1" s="1"/>
  <c r="X2719" i="1" a="1"/>
  <c r="X2719" i="1" s="1"/>
  <c r="X2720" i="1" a="1"/>
  <c r="X2720" i="1" s="1"/>
  <c r="X2721" i="1" a="1"/>
  <c r="X2721" i="1"/>
  <c r="X2722" i="1" a="1"/>
  <c r="X2722" i="1"/>
  <c r="X2723" i="1" a="1"/>
  <c r="X2723" i="1" s="1"/>
  <c r="X2724" i="1" a="1"/>
  <c r="X2724" i="1" s="1"/>
  <c r="X2725" i="1" a="1"/>
  <c r="X2725" i="1" s="1"/>
  <c r="X2726" i="1" a="1"/>
  <c r="X2726" i="1" s="1"/>
  <c r="X2727" i="1" a="1"/>
  <c r="X2727" i="1" s="1"/>
  <c r="X2728" i="1" a="1"/>
  <c r="X2728" i="1" s="1"/>
  <c r="X2729" i="1" a="1"/>
  <c r="X2729" i="1" s="1"/>
  <c r="X2730" i="1" a="1"/>
  <c r="X2730" i="1" s="1"/>
  <c r="X2731" i="1" a="1"/>
  <c r="X2731" i="1" s="1"/>
  <c r="X2732" i="1" a="1"/>
  <c r="X2732" i="1" s="1"/>
  <c r="X2733" i="1" a="1"/>
  <c r="X2733" i="1" s="1"/>
  <c r="X2734" i="1" a="1"/>
  <c r="X2734" i="1" s="1"/>
  <c r="X2735" i="1" a="1"/>
  <c r="X2735" i="1" s="1"/>
  <c r="X2736" i="1" a="1"/>
  <c r="X2736" i="1" s="1"/>
  <c r="X2737" i="1" a="1"/>
  <c r="X2737" i="1" s="1"/>
  <c r="X2738" i="1" a="1"/>
  <c r="X2738" i="1" s="1"/>
  <c r="X2739" i="1" a="1"/>
  <c r="X2739" i="1"/>
  <c r="X2740" i="1" a="1"/>
  <c r="X2740" i="1"/>
  <c r="X2741" i="1" a="1"/>
  <c r="X2741" i="1" s="1"/>
  <c r="X2742" i="1" a="1"/>
  <c r="X2742" i="1" s="1"/>
  <c r="X2743" i="1" a="1"/>
  <c r="X2743" i="1" s="1"/>
  <c r="X2744" i="1" a="1"/>
  <c r="X2744" i="1" s="1"/>
  <c r="X2745" i="1" a="1"/>
  <c r="X2745" i="1" s="1"/>
  <c r="X2746" i="1" a="1"/>
  <c r="X2746" i="1"/>
  <c r="X2747" i="1" a="1"/>
  <c r="X2747" i="1" s="1"/>
  <c r="X2748" i="1" a="1"/>
  <c r="X2748" i="1" s="1"/>
  <c r="X2749" i="1" a="1"/>
  <c r="X2749" i="1" s="1"/>
  <c r="X2750" i="1" a="1"/>
  <c r="X2750" i="1" s="1"/>
  <c r="X2751" i="1" a="1"/>
  <c r="X2751" i="1" s="1"/>
  <c r="X2752" i="1" a="1"/>
  <c r="X2752" i="1" s="1"/>
  <c r="X2753" i="1" a="1"/>
  <c r="X2753" i="1" s="1"/>
  <c r="X2754" i="1" a="1"/>
  <c r="X2754" i="1" s="1"/>
  <c r="X2755" i="1" a="1"/>
  <c r="X2755" i="1" s="1"/>
  <c r="X2756" i="1" a="1"/>
  <c r="X2756" i="1" s="1"/>
  <c r="X2757" i="1" a="1"/>
  <c r="X2757" i="1"/>
  <c r="X2758" i="1" a="1"/>
  <c r="X2758" i="1"/>
  <c r="X2759" i="1" a="1"/>
  <c r="X2759" i="1" s="1"/>
  <c r="X2760" i="1" a="1"/>
  <c r="X2760" i="1" s="1"/>
  <c r="X2761" i="1" a="1"/>
  <c r="X2761" i="1" s="1"/>
  <c r="X2762" i="1" a="1"/>
  <c r="X2762" i="1" s="1"/>
  <c r="X2763" i="1" a="1"/>
  <c r="X2763" i="1" s="1"/>
  <c r="X2764" i="1" a="1"/>
  <c r="X2764" i="1" s="1"/>
  <c r="X2765" i="1" a="1"/>
  <c r="X2765" i="1" s="1"/>
  <c r="X2766" i="1" a="1"/>
  <c r="X2766" i="1" s="1"/>
  <c r="X2767" i="1" a="1"/>
  <c r="X2767" i="1" s="1"/>
  <c r="X2768" i="1" a="1"/>
  <c r="X2768" i="1" s="1"/>
  <c r="X2769" i="1" a="1"/>
  <c r="X2769" i="1"/>
  <c r="X2770" i="1" a="1"/>
  <c r="X2770" i="1" s="1"/>
  <c r="X2771" i="1" a="1"/>
  <c r="X2771" i="1" s="1"/>
  <c r="X2772" i="1" a="1"/>
  <c r="X2772" i="1" s="1"/>
  <c r="X2773" i="1" a="1"/>
  <c r="X2773" i="1" s="1"/>
  <c r="X2774" i="1" a="1"/>
  <c r="X2774" i="1" s="1"/>
  <c r="X2775" i="1" a="1"/>
  <c r="X2775" i="1"/>
  <c r="X2776" i="1" a="1"/>
  <c r="X2776" i="1"/>
  <c r="X2777" i="1" a="1"/>
  <c r="X2777" i="1" s="1"/>
  <c r="X2778" i="1" a="1"/>
  <c r="X2778" i="1" s="1"/>
  <c r="X2779" i="1" a="1"/>
  <c r="X2779" i="1" s="1"/>
  <c r="X2780" i="1" a="1"/>
  <c r="X2780" i="1" s="1"/>
  <c r="X2781" i="1" a="1"/>
  <c r="X2781" i="1" s="1"/>
  <c r="X2782" i="1" a="1"/>
  <c r="X2782" i="1" s="1"/>
  <c r="X2783" i="1" a="1"/>
  <c r="X2783" i="1" s="1"/>
  <c r="X2784" i="1" a="1"/>
  <c r="X2784" i="1" s="1"/>
  <c r="X2785" i="1" a="1"/>
  <c r="X2785" i="1" s="1"/>
  <c r="X2786" i="1" a="1"/>
  <c r="X2786" i="1" s="1"/>
  <c r="X2787" i="1" a="1"/>
  <c r="X2787" i="1" s="1"/>
  <c r="X2788" i="1" a="1"/>
  <c r="X2788" i="1" s="1"/>
  <c r="X2789" i="1" a="1"/>
  <c r="X2789" i="1" s="1"/>
  <c r="X2790" i="1" a="1"/>
  <c r="X2790" i="1" s="1"/>
  <c r="X2791" i="1" a="1"/>
  <c r="X2791" i="1" s="1"/>
  <c r="X2792" i="1" a="1"/>
  <c r="X2792" i="1" s="1"/>
  <c r="X2793" i="1" a="1"/>
  <c r="X2793" i="1"/>
  <c r="X2794" i="1" a="1"/>
  <c r="X2794" i="1"/>
  <c r="X2795" i="1" a="1"/>
  <c r="X2795" i="1" s="1"/>
  <c r="X2796" i="1" a="1"/>
  <c r="X2796" i="1" s="1"/>
  <c r="X2797" i="1" a="1"/>
  <c r="X2797" i="1" s="1"/>
  <c r="X2798" i="1" a="1"/>
  <c r="X2798" i="1" s="1"/>
  <c r="X2799" i="1" a="1"/>
  <c r="X2799" i="1" s="1"/>
  <c r="X2800" i="1" a="1"/>
  <c r="X2800" i="1" s="1"/>
  <c r="X2801" i="1" a="1"/>
  <c r="X2801" i="1" s="1"/>
  <c r="X2802" i="1" a="1"/>
  <c r="X2802" i="1" s="1"/>
  <c r="X2803" i="1" a="1"/>
  <c r="X2803" i="1" s="1"/>
  <c r="X2804" i="1" a="1"/>
  <c r="X2804" i="1" s="1"/>
  <c r="X2805" i="1" a="1"/>
  <c r="X2805" i="1"/>
  <c r="X2806" i="1" a="1"/>
  <c r="X2806" i="1" s="1"/>
  <c r="X2807" i="1" a="1"/>
  <c r="X2807" i="1" s="1"/>
  <c r="X2808" i="1" a="1"/>
  <c r="X2808" i="1" s="1"/>
  <c r="X2809" i="1" a="1"/>
  <c r="X2809" i="1" s="1"/>
  <c r="X2810" i="1" a="1"/>
  <c r="X2810" i="1" s="1"/>
  <c r="X2811" i="1" a="1"/>
  <c r="X2811" i="1"/>
  <c r="X2812" i="1" a="1"/>
  <c r="X2812" i="1"/>
  <c r="X2813" i="1" a="1"/>
  <c r="X2813" i="1" s="1"/>
  <c r="X2814" i="1" a="1"/>
  <c r="X2814" i="1" s="1"/>
  <c r="X2815" i="1" a="1"/>
  <c r="X2815" i="1" s="1"/>
  <c r="X2816" i="1" a="1"/>
  <c r="X2816" i="1" s="1"/>
  <c r="X2817" i="1" a="1"/>
  <c r="X2817" i="1" s="1"/>
  <c r="X2818" i="1" a="1"/>
  <c r="X2818" i="1"/>
  <c r="X2819" i="1" a="1"/>
  <c r="X2819" i="1" s="1"/>
  <c r="X2820" i="1" a="1"/>
  <c r="X2820" i="1" s="1"/>
  <c r="X2821" i="1" a="1"/>
  <c r="X2821" i="1" s="1"/>
  <c r="X2822" i="1" a="1"/>
  <c r="X2822" i="1" s="1"/>
  <c r="X2823" i="1" a="1"/>
  <c r="X2823" i="1" s="1"/>
  <c r="X2824" i="1" a="1"/>
  <c r="X2824" i="1" s="1"/>
  <c r="X2825" i="1" a="1"/>
  <c r="X2825" i="1" s="1"/>
  <c r="X2826" i="1" a="1"/>
  <c r="X2826" i="1" s="1"/>
  <c r="X2827" i="1" a="1"/>
  <c r="X2827" i="1" s="1"/>
  <c r="X2828" i="1" a="1"/>
  <c r="X2828" i="1" s="1"/>
  <c r="X2829" i="1" a="1"/>
  <c r="X2829" i="1"/>
  <c r="X2830" i="1" a="1"/>
  <c r="X2830" i="1"/>
  <c r="X2831" i="1" a="1"/>
  <c r="X2831" i="1" s="1"/>
  <c r="X2832" i="1" a="1"/>
  <c r="X2832" i="1" s="1"/>
  <c r="X2833" i="1" a="1"/>
  <c r="X2833" i="1" s="1"/>
  <c r="X2834" i="1" a="1"/>
  <c r="X2834" i="1" s="1"/>
  <c r="X2835" i="1" a="1"/>
  <c r="X2835" i="1" s="1"/>
  <c r="X2836" i="1" a="1"/>
  <c r="X2836" i="1" s="1"/>
  <c r="X2837" i="1" a="1"/>
  <c r="X2837" i="1" s="1"/>
  <c r="X2838" i="1" a="1"/>
  <c r="X2838" i="1" s="1"/>
  <c r="X2839" i="1" a="1"/>
  <c r="X2839" i="1" s="1"/>
  <c r="X2840" i="1" a="1"/>
  <c r="X2840" i="1" s="1"/>
  <c r="X2841" i="1" a="1"/>
  <c r="X2841" i="1" s="1"/>
  <c r="X2842" i="1" a="1"/>
  <c r="X2842" i="1" s="1"/>
  <c r="X2843" i="1" a="1"/>
  <c r="X2843" i="1" s="1"/>
  <c r="X2844" i="1" a="1"/>
  <c r="X2844" i="1" s="1"/>
  <c r="X2845" i="1" a="1"/>
  <c r="X2845" i="1" s="1"/>
  <c r="X2846" i="1" a="1"/>
  <c r="X2846" i="1" s="1"/>
  <c r="X2847" i="1" a="1"/>
  <c r="X2847" i="1" s="1"/>
  <c r="X2848" i="1" a="1"/>
  <c r="X2848" i="1"/>
  <c r="X2849" i="1" a="1"/>
  <c r="X2849" i="1" s="1"/>
  <c r="X2850" i="1" a="1"/>
  <c r="X2850" i="1" s="1"/>
  <c r="X2851" i="1" a="1"/>
  <c r="X2851" i="1" s="1"/>
  <c r="X2852" i="1" a="1"/>
  <c r="X2852" i="1" s="1"/>
  <c r="X2853" i="1" a="1"/>
  <c r="X2853" i="1" s="1"/>
  <c r="X2854" i="1" a="1"/>
  <c r="X2854" i="1"/>
  <c r="X2855" i="1" a="1"/>
  <c r="X2855" i="1" s="1"/>
  <c r="X2856" i="1" a="1"/>
  <c r="X2856" i="1" s="1"/>
  <c r="X2857" i="1" a="1"/>
  <c r="X2857" i="1" s="1"/>
  <c r="X2858" i="1" a="1"/>
  <c r="X2858" i="1" s="1"/>
  <c r="X2859" i="1" a="1"/>
  <c r="X2859" i="1" s="1"/>
  <c r="X2860" i="1" a="1"/>
  <c r="X2860" i="1" s="1"/>
  <c r="X2861" i="1" a="1"/>
  <c r="X2861" i="1" s="1"/>
  <c r="X2862" i="1" a="1"/>
  <c r="X2862" i="1" s="1"/>
  <c r="X2863" i="1" a="1"/>
  <c r="X2863" i="1" s="1"/>
  <c r="X2864" i="1" a="1"/>
  <c r="X2864" i="1" s="1"/>
  <c r="X2865" i="1" a="1"/>
  <c r="X2865" i="1"/>
  <c r="X2866" i="1" a="1"/>
  <c r="X2866" i="1" s="1"/>
  <c r="X2867" i="1" a="1"/>
  <c r="X2867" i="1" s="1"/>
  <c r="X2868" i="1" a="1"/>
  <c r="X2868" i="1" s="1"/>
  <c r="X2869" i="1" a="1"/>
  <c r="X2869" i="1" s="1"/>
  <c r="X2870" i="1" a="1"/>
  <c r="X2870" i="1" s="1"/>
  <c r="X2871" i="1" a="1"/>
  <c r="X2871" i="1" s="1"/>
  <c r="X2872" i="1" a="1"/>
  <c r="X2872" i="1" s="1"/>
  <c r="X2873" i="1" a="1"/>
  <c r="X2873" i="1" s="1"/>
  <c r="X2874" i="1" a="1"/>
  <c r="X2874" i="1" s="1"/>
  <c r="X2875" i="1" a="1"/>
  <c r="X2875" i="1" s="1"/>
  <c r="X2876" i="1" a="1"/>
  <c r="X2876" i="1" s="1"/>
  <c r="X2877" i="1" a="1"/>
  <c r="X2877" i="1"/>
  <c r="X2878" i="1" a="1"/>
  <c r="X2878" i="1" s="1"/>
  <c r="X2879" i="1" a="1"/>
  <c r="X2879" i="1" s="1"/>
  <c r="X2880" i="1" a="1"/>
  <c r="X2880" i="1" s="1"/>
  <c r="X2881" i="1" a="1"/>
  <c r="X2881" i="1" s="1"/>
  <c r="X2882" i="1" a="1"/>
  <c r="X2882" i="1" s="1"/>
  <c r="X2883" i="1" a="1"/>
  <c r="X2883" i="1"/>
  <c r="X2884" i="1" a="1"/>
  <c r="X2884" i="1"/>
  <c r="X2885" i="1" a="1"/>
  <c r="X2885" i="1" s="1"/>
  <c r="X2886" i="1" a="1"/>
  <c r="X2886" i="1" s="1"/>
  <c r="X2887" i="1" a="1"/>
  <c r="X2887" i="1" s="1"/>
  <c r="X2888" i="1" a="1"/>
  <c r="X2888" i="1" s="1"/>
  <c r="X2889" i="1" a="1"/>
  <c r="X2889" i="1" s="1"/>
  <c r="X2890" i="1" a="1"/>
  <c r="X2890" i="1" s="1"/>
  <c r="X2891" i="1" a="1"/>
  <c r="X2891" i="1" s="1"/>
  <c r="X2892" i="1" a="1"/>
  <c r="X2892" i="1" s="1"/>
  <c r="X2893" i="1" a="1"/>
  <c r="X2893" i="1" s="1"/>
  <c r="X2894" i="1" a="1"/>
  <c r="X2894" i="1" s="1"/>
  <c r="X2895" i="1" a="1"/>
  <c r="X2895" i="1" s="1"/>
  <c r="X2896" i="1" a="1"/>
  <c r="X2896" i="1" s="1"/>
  <c r="X2897" i="1" a="1"/>
  <c r="X2897" i="1" s="1"/>
  <c r="X2898" i="1" a="1"/>
  <c r="X2898" i="1" s="1"/>
  <c r="X2899" i="1" a="1"/>
  <c r="X2899" i="1" s="1"/>
  <c r="X2900" i="1" a="1"/>
  <c r="X2900" i="1" s="1"/>
  <c r="X2901" i="1" a="1"/>
  <c r="X2901" i="1"/>
  <c r="X2902" i="1" a="1"/>
  <c r="X2902" i="1"/>
  <c r="X2903" i="1" a="1"/>
  <c r="X2903" i="1" s="1"/>
  <c r="X2904" i="1" a="1"/>
  <c r="X2904" i="1" s="1"/>
  <c r="X2905" i="1" a="1"/>
  <c r="X2905" i="1" s="1"/>
  <c r="X2906" i="1" a="1"/>
  <c r="X2906" i="1" s="1"/>
  <c r="X2907" i="1" a="1"/>
  <c r="X2907" i="1" s="1"/>
  <c r="X2908" i="1" a="1"/>
  <c r="X2908" i="1" s="1"/>
  <c r="X2909" i="1" a="1"/>
  <c r="X2909" i="1" s="1"/>
  <c r="X2910" i="1" a="1"/>
  <c r="X2910" i="1" s="1"/>
  <c r="X2911" i="1" a="1"/>
  <c r="X2911" i="1" s="1"/>
  <c r="X2912" i="1" a="1"/>
  <c r="X2912" i="1" s="1"/>
  <c r="X2913" i="1" a="1"/>
  <c r="X2913" i="1"/>
  <c r="X2914" i="1" a="1"/>
  <c r="X2914" i="1" s="1"/>
  <c r="X2915" i="1" a="1"/>
  <c r="X2915" i="1" s="1"/>
  <c r="X2916" i="1" a="1"/>
  <c r="X2916" i="1" s="1"/>
  <c r="X2917" i="1" a="1"/>
  <c r="X2917" i="1" s="1"/>
  <c r="X2918" i="1" a="1"/>
  <c r="X2918" i="1" s="1"/>
  <c r="X2919" i="1" a="1"/>
  <c r="X2919" i="1"/>
  <c r="X2920" i="1" a="1"/>
  <c r="X2920" i="1"/>
  <c r="X2921" i="1" a="1"/>
  <c r="X2921" i="1" s="1"/>
  <c r="X2922" i="1" a="1"/>
  <c r="X2922" i="1" s="1"/>
  <c r="X2923" i="1" a="1"/>
  <c r="X2923" i="1" s="1"/>
  <c r="X2924" i="1" a="1"/>
  <c r="X2924" i="1" s="1"/>
  <c r="X2925" i="1" a="1"/>
  <c r="X2925" i="1" s="1"/>
  <c r="X2926" i="1" a="1"/>
  <c r="X2926" i="1"/>
  <c r="X2927" i="1" a="1"/>
  <c r="X2927" i="1" s="1"/>
  <c r="X2928" i="1" a="1"/>
  <c r="X2928" i="1" s="1"/>
  <c r="X2929" i="1" a="1"/>
  <c r="X2929" i="1" s="1"/>
  <c r="X2930" i="1" a="1"/>
  <c r="X2930" i="1" s="1"/>
  <c r="X2931" i="1" a="1"/>
  <c r="X2931" i="1" s="1"/>
  <c r="X2932" i="1" a="1"/>
  <c r="X2932" i="1" s="1"/>
  <c r="X2933" i="1" a="1"/>
  <c r="X2933" i="1" s="1"/>
  <c r="X2934" i="1" a="1"/>
  <c r="X2934" i="1" s="1"/>
  <c r="X2935" i="1" a="1"/>
  <c r="X2935" i="1" s="1"/>
  <c r="X2936" i="1" a="1"/>
  <c r="X2936" i="1" s="1"/>
  <c r="X2937" i="1" a="1"/>
  <c r="X2937" i="1"/>
  <c r="X2938" i="1" a="1"/>
  <c r="X2938" i="1"/>
  <c r="X2939" i="1" a="1"/>
  <c r="X2939" i="1" s="1"/>
  <c r="X2940" i="1" a="1"/>
  <c r="X2940" i="1" s="1"/>
  <c r="X2941" i="1" a="1"/>
  <c r="X2941" i="1" s="1"/>
  <c r="X2942" i="1" a="1"/>
  <c r="X2942" i="1" s="1"/>
  <c r="X2943" i="1" a="1"/>
  <c r="X2943" i="1" s="1"/>
  <c r="X2944" i="1" a="1"/>
  <c r="X2944" i="1" s="1"/>
  <c r="X2945" i="1" a="1"/>
  <c r="X2945" i="1" s="1"/>
  <c r="X2946" i="1" a="1"/>
  <c r="X2946" i="1" s="1"/>
  <c r="X2947" i="1" a="1"/>
  <c r="X2947" i="1" s="1"/>
  <c r="X2948" i="1" a="1"/>
  <c r="X2948" i="1" s="1"/>
  <c r="X2949" i="1" a="1"/>
  <c r="X2949" i="1" s="1"/>
  <c r="X2950" i="1" a="1"/>
  <c r="X2950" i="1" s="1"/>
  <c r="X2951" i="1" a="1"/>
  <c r="X2951" i="1" s="1"/>
  <c r="X2952" i="1" a="1"/>
  <c r="X2952" i="1" s="1"/>
  <c r="X2953" i="1" a="1"/>
  <c r="X2953" i="1" s="1"/>
  <c r="X2954" i="1" a="1"/>
  <c r="X2954" i="1" s="1"/>
  <c r="X2955" i="1" a="1"/>
  <c r="X2955" i="1"/>
  <c r="X2956" i="1" a="1"/>
  <c r="X2956" i="1"/>
  <c r="X2957" i="1" a="1"/>
  <c r="X2957" i="1" s="1"/>
  <c r="X2958" i="1" a="1"/>
  <c r="X2958" i="1" s="1"/>
  <c r="X2959" i="1" a="1"/>
  <c r="X2959" i="1" s="1"/>
  <c r="X2960" i="1" a="1"/>
  <c r="X2960" i="1" s="1"/>
  <c r="X2961" i="1" a="1"/>
  <c r="X2961" i="1" s="1"/>
  <c r="X2962" i="1" a="1"/>
  <c r="X2962" i="1"/>
  <c r="X2963" i="1" a="1"/>
  <c r="X2963" i="1" s="1"/>
  <c r="X2964" i="1" a="1"/>
  <c r="X2964" i="1" s="1"/>
  <c r="X2965" i="1" a="1"/>
  <c r="X2965" i="1" s="1"/>
  <c r="X2966" i="1" a="1"/>
  <c r="X2966" i="1" s="1"/>
  <c r="X2967" i="1" a="1"/>
  <c r="X2967" i="1" s="1"/>
  <c r="X2968" i="1" a="1"/>
  <c r="X2968" i="1" s="1"/>
  <c r="X2969" i="1" a="1"/>
  <c r="X2969" i="1" s="1"/>
  <c r="X2970" i="1" a="1"/>
  <c r="X2970" i="1" s="1"/>
  <c r="X2971" i="1" a="1"/>
  <c r="X2971" i="1" s="1"/>
  <c r="X2972" i="1" a="1"/>
  <c r="X2972" i="1" s="1"/>
  <c r="X2973" i="1" a="1"/>
  <c r="X2973" i="1"/>
  <c r="X2974" i="1" a="1"/>
  <c r="X2974" i="1"/>
  <c r="X2975" i="1" a="1"/>
  <c r="X2975" i="1" s="1"/>
  <c r="X2976" i="1" a="1"/>
  <c r="X2976" i="1" s="1"/>
  <c r="X2977" i="1" a="1"/>
  <c r="X2977" i="1" s="1"/>
  <c r="X2978" i="1" a="1"/>
  <c r="X2978" i="1" s="1"/>
  <c r="X2979" i="1" a="1"/>
  <c r="X2979" i="1" s="1"/>
  <c r="X2980" i="1" a="1"/>
  <c r="X2980" i="1" s="1"/>
  <c r="X2981" i="1" a="1"/>
  <c r="X2981" i="1" s="1"/>
  <c r="X2982" i="1" a="1"/>
  <c r="X2982" i="1" s="1"/>
  <c r="X2983" i="1" a="1"/>
  <c r="X2983" i="1" s="1"/>
  <c r="X2984" i="1" a="1"/>
  <c r="X2984" i="1" s="1"/>
  <c r="X2985" i="1" a="1"/>
  <c r="X2985" i="1"/>
  <c r="X2986" i="1" a="1"/>
  <c r="X2986" i="1" s="1"/>
  <c r="X2987" i="1" a="1"/>
  <c r="X2987" i="1" s="1"/>
  <c r="X2988" i="1" a="1"/>
  <c r="X2988" i="1" s="1"/>
  <c r="X2989" i="1" a="1"/>
  <c r="X2989" i="1" s="1"/>
  <c r="X2990" i="1" a="1"/>
  <c r="X2990" i="1" s="1"/>
  <c r="X2991" i="1" a="1"/>
  <c r="X2991" i="1"/>
  <c r="X2992" i="1" a="1"/>
  <c r="X2992" i="1"/>
  <c r="X2993" i="1" a="1"/>
  <c r="X2993" i="1" s="1"/>
  <c r="X2994" i="1" a="1"/>
  <c r="X2994" i="1" s="1"/>
  <c r="X2995" i="1" a="1"/>
  <c r="X2995" i="1" s="1"/>
  <c r="X2996" i="1" a="1"/>
  <c r="X2996" i="1" s="1"/>
  <c r="X2997" i="1" a="1"/>
  <c r="X2997" i="1" s="1"/>
  <c r="X2998" i="1" a="1"/>
  <c r="X2998" i="1" s="1"/>
  <c r="X2999" i="1" a="1"/>
  <c r="X2999" i="1" s="1"/>
  <c r="X3000" i="1" a="1"/>
  <c r="X3000" i="1" s="1"/>
  <c r="X3001" i="1" a="1"/>
  <c r="X3001" i="1" s="1"/>
  <c r="X3002" i="1" a="1"/>
  <c r="X3002" i="1" s="1"/>
  <c r="X3003" i="1" a="1"/>
  <c r="X3003" i="1" s="1"/>
  <c r="X3004" i="1" a="1"/>
  <c r="X3004" i="1" s="1"/>
  <c r="X3005" i="1" a="1"/>
  <c r="X3005" i="1" s="1"/>
  <c r="X3006" i="1" a="1"/>
  <c r="X3006" i="1" s="1"/>
  <c r="X3007" i="1" a="1"/>
  <c r="X3007" i="1" s="1"/>
  <c r="X3008" i="1" a="1"/>
  <c r="X3008" i="1" s="1"/>
  <c r="X3009" i="1" a="1"/>
  <c r="X3009" i="1"/>
  <c r="X3010" i="1" a="1"/>
  <c r="X3010" i="1"/>
  <c r="X3011" i="1" a="1"/>
  <c r="X3011" i="1" s="1"/>
  <c r="X3012" i="1" a="1"/>
  <c r="X3012" i="1" s="1"/>
  <c r="X3013" i="1" a="1"/>
  <c r="X3013" i="1" s="1"/>
  <c r="X3014" i="1" a="1"/>
  <c r="X3014" i="1" s="1"/>
  <c r="X3015" i="1" a="1"/>
  <c r="X3015" i="1" s="1"/>
  <c r="X3016" i="1" a="1"/>
  <c r="X3016" i="1" s="1"/>
  <c r="X3017" i="1" a="1"/>
  <c r="X3017" i="1" s="1"/>
  <c r="X3018" i="1" a="1"/>
  <c r="X3018" i="1" s="1"/>
  <c r="X3019" i="1" a="1"/>
  <c r="X3019" i="1" s="1"/>
  <c r="X3020" i="1" a="1"/>
  <c r="X3020" i="1" s="1"/>
  <c r="X3021" i="1" a="1"/>
  <c r="X3021" i="1"/>
  <c r="X3022" i="1" a="1"/>
  <c r="X3022" i="1" s="1"/>
  <c r="X3023" i="1" a="1"/>
  <c r="X3023" i="1" s="1"/>
  <c r="X3024" i="1" a="1"/>
  <c r="X3024" i="1" s="1"/>
  <c r="X3025" i="1" a="1"/>
  <c r="X3025" i="1" s="1"/>
  <c r="X3026" i="1" a="1"/>
  <c r="X3026" i="1" s="1"/>
  <c r="X3027" i="1" a="1"/>
  <c r="X3027" i="1"/>
  <c r="X3028" i="1" a="1"/>
  <c r="X3028" i="1"/>
  <c r="X3029" i="1" a="1"/>
  <c r="X3029" i="1" s="1"/>
  <c r="X3030" i="1" a="1"/>
  <c r="X3030" i="1" s="1"/>
  <c r="X3031" i="1" a="1"/>
  <c r="X3031" i="1" s="1"/>
  <c r="X3032" i="1" a="1"/>
  <c r="X3032" i="1" s="1"/>
  <c r="X3033" i="1" a="1"/>
  <c r="X3033" i="1" s="1"/>
  <c r="X3034" i="1" a="1"/>
  <c r="X3034" i="1"/>
  <c r="X3035" i="1" a="1"/>
  <c r="X3035" i="1" s="1"/>
  <c r="X3036" i="1" a="1"/>
  <c r="X3036" i="1" s="1"/>
  <c r="X3037" i="1" a="1"/>
  <c r="X3037" i="1" s="1"/>
  <c r="X3038" i="1" a="1"/>
  <c r="X3038" i="1" s="1"/>
  <c r="X3039" i="1" a="1"/>
  <c r="X3039" i="1" s="1"/>
  <c r="X3040" i="1" a="1"/>
  <c r="X3040" i="1" s="1"/>
  <c r="X3041" i="1" a="1"/>
  <c r="X3041" i="1" s="1"/>
  <c r="X3042" i="1" a="1"/>
  <c r="X3042" i="1" s="1"/>
  <c r="X3043" i="1" a="1"/>
  <c r="X3043" i="1" s="1"/>
  <c r="X3044" i="1" a="1"/>
  <c r="X3044" i="1" s="1"/>
  <c r="X3045" i="1" a="1"/>
  <c r="X3045" i="1"/>
  <c r="X3046" i="1" a="1"/>
  <c r="X3046" i="1"/>
  <c r="X3047" i="1" a="1"/>
  <c r="X3047" i="1" s="1"/>
  <c r="X3048" i="1" a="1"/>
  <c r="X3048" i="1" s="1"/>
  <c r="X3049" i="1" a="1"/>
  <c r="X3049" i="1" s="1"/>
  <c r="X3050" i="1" a="1"/>
  <c r="X3050" i="1" s="1"/>
  <c r="X3051" i="1" a="1"/>
  <c r="X3051" i="1" s="1"/>
  <c r="X3052" i="1" a="1"/>
  <c r="X3052" i="1" s="1"/>
  <c r="X3053" i="1" a="1"/>
  <c r="X3053" i="1" s="1"/>
  <c r="X3054" i="1" a="1"/>
  <c r="X3054" i="1" s="1"/>
  <c r="X3055" i="1" a="1"/>
  <c r="X3055" i="1" s="1"/>
  <c r="X3056" i="1" a="1"/>
  <c r="X3056" i="1" s="1"/>
  <c r="X3057" i="1" a="1"/>
  <c r="X3057" i="1" s="1"/>
  <c r="X3058" i="1" a="1"/>
  <c r="X3058" i="1" s="1"/>
  <c r="X3059" i="1" a="1"/>
  <c r="X3059" i="1" s="1"/>
  <c r="X3060" i="1" a="1"/>
  <c r="X3060" i="1" s="1"/>
  <c r="X3061" i="1" a="1"/>
  <c r="X3061" i="1" s="1"/>
  <c r="X3062" i="1" a="1"/>
  <c r="X3062" i="1" s="1"/>
  <c r="X3063" i="1" a="1"/>
  <c r="X3063" i="1"/>
  <c r="X3064" i="1" a="1"/>
  <c r="X3064" i="1"/>
  <c r="X3065" i="1" a="1"/>
  <c r="X3065" i="1" s="1"/>
  <c r="X3066" i="1" a="1"/>
  <c r="X3066" i="1" s="1"/>
  <c r="X3067" i="1" a="1"/>
  <c r="X3067" i="1" s="1"/>
  <c r="X3068" i="1" a="1"/>
  <c r="X3068" i="1" s="1"/>
  <c r="X3069" i="1" a="1"/>
  <c r="X3069" i="1" s="1"/>
  <c r="X3070" i="1" a="1"/>
  <c r="X3070" i="1"/>
  <c r="X3071" i="1" a="1"/>
  <c r="X3071" i="1" s="1"/>
  <c r="X3072" i="1" a="1"/>
  <c r="X3072" i="1" s="1"/>
  <c r="X3073" i="1" a="1"/>
  <c r="X3073" i="1" s="1"/>
  <c r="X3074" i="1" a="1"/>
  <c r="X3074" i="1" s="1"/>
  <c r="X3075" i="1" a="1"/>
  <c r="X3075" i="1" s="1"/>
  <c r="X3076" i="1" a="1"/>
  <c r="X3076" i="1" s="1"/>
  <c r="X3077" i="1" a="1"/>
  <c r="X3077" i="1" s="1"/>
  <c r="X3078" i="1" a="1"/>
  <c r="X3078" i="1" s="1"/>
  <c r="X3079" i="1" a="1"/>
  <c r="X3079" i="1" s="1"/>
  <c r="X3080" i="1" a="1"/>
  <c r="X3080" i="1" s="1"/>
  <c r="X3081" i="1" a="1"/>
  <c r="X3081" i="1"/>
  <c r="X3082" i="1" a="1"/>
  <c r="X3082" i="1"/>
  <c r="X3083" i="1" a="1"/>
  <c r="X3083" i="1" s="1"/>
  <c r="X3084" i="1" a="1"/>
  <c r="X3084" i="1" s="1"/>
  <c r="X3085" i="1" a="1"/>
  <c r="X3085" i="1" s="1"/>
  <c r="X3086" i="1" a="1"/>
  <c r="X3086" i="1" s="1"/>
  <c r="X3087" i="1" a="1"/>
  <c r="X3087" i="1" s="1"/>
  <c r="X3088" i="1" a="1"/>
  <c r="X3088" i="1" s="1"/>
  <c r="X3089" i="1" a="1"/>
  <c r="X3089" i="1" s="1"/>
  <c r="X3090" i="1" a="1"/>
  <c r="X3090" i="1" s="1"/>
  <c r="X3091" i="1" a="1"/>
  <c r="X3091" i="1" s="1"/>
  <c r="X3092" i="1" a="1"/>
  <c r="X3092" i="1" s="1"/>
  <c r="X3093" i="1" a="1"/>
  <c r="X3093" i="1"/>
  <c r="X3094" i="1" a="1"/>
  <c r="X3094" i="1" s="1"/>
  <c r="X3095" i="1" a="1"/>
  <c r="X3095" i="1" s="1"/>
  <c r="X3096" i="1" a="1"/>
  <c r="X3096" i="1" s="1"/>
  <c r="X3097" i="1" a="1"/>
  <c r="X3097" i="1" s="1"/>
  <c r="X3098" i="1" a="1"/>
  <c r="X3098" i="1" s="1"/>
  <c r="X3099" i="1" a="1"/>
  <c r="X3099" i="1"/>
  <c r="X3100" i="1" a="1"/>
  <c r="X3100" i="1"/>
  <c r="X3101" i="1" a="1"/>
  <c r="X3101" i="1" s="1"/>
  <c r="X3102" i="1" a="1"/>
  <c r="X3102" i="1" s="1"/>
  <c r="X3103" i="1" a="1"/>
  <c r="X3103" i="1" s="1"/>
  <c r="X3104" i="1" a="1"/>
  <c r="X3104" i="1" s="1"/>
  <c r="X3105" i="1" a="1"/>
  <c r="X3105" i="1" s="1"/>
  <c r="X3106" i="1" a="1"/>
  <c r="X3106" i="1" s="1"/>
  <c r="X3107" i="1" a="1"/>
  <c r="X3107" i="1" s="1"/>
  <c r="X3108" i="1" a="1"/>
  <c r="X3108" i="1" s="1"/>
  <c r="X3109" i="1" a="1"/>
  <c r="X3109" i="1" s="1"/>
  <c r="X3110" i="1" a="1"/>
  <c r="X3110" i="1" s="1"/>
  <c r="X3111" i="1" a="1"/>
  <c r="X3111" i="1" s="1"/>
  <c r="X3112" i="1" a="1"/>
  <c r="X3112" i="1" s="1"/>
  <c r="X3113" i="1" a="1"/>
  <c r="X3113" i="1" s="1"/>
  <c r="X3114" i="1" a="1"/>
  <c r="X3114" i="1" s="1"/>
  <c r="X3115" i="1" a="1"/>
  <c r="X3115" i="1" s="1"/>
  <c r="X3116" i="1" a="1"/>
  <c r="X3116" i="1" s="1"/>
  <c r="X3117" i="1" a="1"/>
  <c r="X3117" i="1"/>
  <c r="X3118" i="1" a="1"/>
  <c r="X3118" i="1"/>
  <c r="X3119" i="1" a="1"/>
  <c r="X3119" i="1" s="1"/>
  <c r="X3120" i="1" a="1"/>
  <c r="X3120" i="1" s="1"/>
  <c r="X3121" i="1" a="1"/>
  <c r="X3121" i="1" s="1"/>
  <c r="X3122" i="1" a="1"/>
  <c r="X3122" i="1" s="1"/>
  <c r="X3123" i="1" a="1"/>
  <c r="X3123" i="1" s="1"/>
  <c r="X3124" i="1" a="1"/>
  <c r="X3124" i="1" s="1"/>
  <c r="X3125" i="1" a="1"/>
  <c r="X3125" i="1" s="1"/>
  <c r="X3126" i="1" a="1"/>
  <c r="X3126" i="1" s="1"/>
  <c r="X3127" i="1" a="1"/>
  <c r="X3127" i="1" s="1"/>
  <c r="X3128" i="1" a="1"/>
  <c r="X3128" i="1" s="1"/>
  <c r="X3129" i="1" a="1"/>
  <c r="X3129" i="1"/>
  <c r="X3130" i="1" a="1"/>
  <c r="X3130" i="1" s="1"/>
  <c r="X3131" i="1" a="1"/>
  <c r="X3131" i="1" s="1"/>
  <c r="X3132" i="1" a="1"/>
  <c r="X3132" i="1" s="1"/>
  <c r="X3133" i="1" a="1"/>
  <c r="X3133" i="1" s="1"/>
  <c r="X3134" i="1" a="1"/>
  <c r="X3134" i="1" s="1"/>
  <c r="X3135" i="1" a="1"/>
  <c r="X3135" i="1"/>
  <c r="X3136" i="1" a="1"/>
  <c r="X3136" i="1"/>
  <c r="X3137" i="1" a="1"/>
  <c r="X3137" i="1" s="1"/>
  <c r="X3138" i="1" a="1"/>
  <c r="X3138" i="1" s="1"/>
  <c r="X3139" i="1" a="1"/>
  <c r="X3139" i="1" s="1"/>
  <c r="X3140" i="1" a="1"/>
  <c r="X3140" i="1" s="1"/>
  <c r="X3141" i="1" a="1"/>
  <c r="X3141" i="1" s="1"/>
  <c r="X3142" i="1" a="1"/>
  <c r="X3142" i="1"/>
  <c r="X3143" i="1" a="1"/>
  <c r="X3143" i="1" s="1"/>
  <c r="X3144" i="1" a="1"/>
  <c r="X3144" i="1" s="1"/>
  <c r="X3145" i="1" a="1"/>
  <c r="X3145" i="1"/>
  <c r="X3146" i="1" a="1"/>
  <c r="X3146" i="1" s="1"/>
  <c r="X3147" i="1" a="1"/>
  <c r="X3147" i="1" s="1"/>
  <c r="X3148" i="1" a="1"/>
  <c r="X3148" i="1" s="1"/>
  <c r="X3149" i="1" a="1"/>
  <c r="X3149" i="1" s="1"/>
  <c r="X3150" i="1" a="1"/>
  <c r="X3150" i="1" s="1"/>
  <c r="X3151" i="1" a="1"/>
  <c r="X3151" i="1" s="1"/>
  <c r="X3152" i="1" a="1"/>
  <c r="X3152" i="1" s="1"/>
  <c r="X3153" i="1" a="1"/>
  <c r="X3153" i="1" s="1"/>
  <c r="X3154" i="1" a="1"/>
  <c r="X3154" i="1" s="1"/>
  <c r="X3155" i="1" a="1"/>
  <c r="X3155" i="1"/>
  <c r="X3156" i="1" a="1"/>
  <c r="X3156" i="1"/>
  <c r="X3157" i="1" a="1"/>
  <c r="X3157" i="1" s="1"/>
  <c r="X3158" i="1" a="1"/>
  <c r="X3158" i="1" s="1"/>
  <c r="X3159" i="1" a="1"/>
  <c r="X3159" i="1" s="1"/>
  <c r="X3160" i="1" a="1"/>
  <c r="X3160" i="1"/>
  <c r="X3161" i="1" a="1"/>
  <c r="X3161" i="1" s="1"/>
  <c r="X3162" i="1" a="1"/>
  <c r="X3162" i="1" s="1"/>
  <c r="X3163" i="1" a="1"/>
  <c r="X3163" i="1" s="1"/>
  <c r="X3164" i="1" a="1"/>
  <c r="X3164" i="1" s="1"/>
  <c r="X3165" i="1" a="1"/>
  <c r="X3165" i="1" s="1"/>
  <c r="X3166" i="1" a="1"/>
  <c r="X3166" i="1"/>
  <c r="X3167" i="1" a="1"/>
  <c r="X3167" i="1" s="1"/>
  <c r="X3168" i="1" a="1"/>
  <c r="X3168" i="1"/>
  <c r="X3169" i="1" a="1"/>
  <c r="X3169" i="1"/>
  <c r="X3170" i="1" a="1"/>
  <c r="X3170" i="1" s="1"/>
  <c r="X3171" i="1" a="1"/>
  <c r="X3171" i="1" s="1"/>
  <c r="X3172" i="1" a="1"/>
  <c r="X3172" i="1" s="1"/>
  <c r="X3173" i="1" a="1"/>
  <c r="X3173" i="1" s="1"/>
  <c r="X3174" i="1" a="1"/>
  <c r="X3174" i="1" s="1"/>
  <c r="X3175" i="1" a="1"/>
  <c r="X3175" i="1" s="1"/>
  <c r="X3176" i="1" a="1"/>
  <c r="X3176" i="1" s="1"/>
  <c r="X3177" i="1" a="1"/>
  <c r="X3177" i="1" s="1"/>
  <c r="X3178" i="1" a="1"/>
  <c r="X3178" i="1"/>
  <c r="X3179" i="1" a="1"/>
  <c r="X3179" i="1"/>
  <c r="X3180" i="1" a="1"/>
  <c r="X3180" i="1" s="1"/>
  <c r="X3181" i="1" a="1"/>
  <c r="X3181" i="1" s="1"/>
  <c r="X3182" i="1" a="1"/>
  <c r="X3182" i="1" s="1"/>
  <c r="X3183" i="1" a="1"/>
  <c r="X3183" i="1"/>
  <c r="X3184" i="1" a="1"/>
  <c r="X3184" i="1" s="1"/>
  <c r="X3185" i="1" a="1"/>
  <c r="X3185" i="1" s="1"/>
  <c r="X3186" i="1" a="1"/>
  <c r="X3186" i="1" s="1"/>
  <c r="X3187" i="1" a="1"/>
  <c r="X3187" i="1" s="1"/>
  <c r="X3188" i="1" a="1"/>
  <c r="X3188" i="1" s="1"/>
  <c r="X3189" i="1" a="1"/>
  <c r="X3189" i="1" s="1"/>
  <c r="X3190" i="1" a="1"/>
  <c r="X3190" i="1" s="1"/>
  <c r="X3191" i="1" a="1"/>
  <c r="X3191" i="1"/>
  <c r="X3192" i="1" a="1"/>
  <c r="X3192" i="1" s="1"/>
  <c r="X3193" i="1" a="1"/>
  <c r="X3193" i="1" s="1"/>
  <c r="X3194" i="1" a="1"/>
  <c r="X3194" i="1" s="1"/>
  <c r="X3195" i="1" a="1"/>
  <c r="X3195" i="1" s="1"/>
  <c r="X3196" i="1" a="1"/>
  <c r="X3196" i="1"/>
  <c r="X3197" i="1" a="1"/>
  <c r="X3197" i="1" s="1"/>
  <c r="X3198" i="1" a="1"/>
  <c r="X3198" i="1" s="1"/>
  <c r="X3199" i="1" a="1"/>
  <c r="X3199" i="1" s="1"/>
  <c r="X3200" i="1" a="1"/>
  <c r="X3200" i="1" s="1"/>
  <c r="X3201" i="1" a="1"/>
  <c r="X3201" i="1" s="1"/>
  <c r="X3202" i="1" a="1"/>
  <c r="X3202" i="1"/>
  <c r="X3203" i="1" a="1"/>
  <c r="X3203" i="1" s="1"/>
  <c r="X3204" i="1" a="1"/>
  <c r="X3204" i="1" s="1"/>
  <c r="X3205" i="1" a="1"/>
  <c r="X3205" i="1"/>
  <c r="X3206" i="1" a="1"/>
  <c r="X3206" i="1" s="1"/>
  <c r="X3207" i="1" a="1"/>
  <c r="X3207" i="1" s="1"/>
  <c r="X3208" i="1" a="1"/>
  <c r="X3208" i="1" s="1"/>
  <c r="X3209" i="1" a="1"/>
  <c r="X3209" i="1" s="1"/>
  <c r="X3210" i="1" a="1"/>
  <c r="X3210" i="1" s="1"/>
  <c r="X3211" i="1" a="1"/>
  <c r="X3211" i="1" s="1"/>
  <c r="X3212" i="1" a="1"/>
  <c r="X3212" i="1" s="1"/>
  <c r="X3213" i="1" a="1"/>
  <c r="X3213" i="1" s="1"/>
  <c r="X3214" i="1" a="1"/>
  <c r="X3214" i="1" s="1"/>
  <c r="X3215" i="1" a="1"/>
  <c r="X3215" i="1"/>
  <c r="X3216" i="1" a="1"/>
  <c r="X3216" i="1" s="1"/>
  <c r="X3217" i="1" a="1"/>
  <c r="X3217" i="1" s="1"/>
  <c r="X3218" i="1" a="1"/>
  <c r="X3218" i="1" s="1"/>
  <c r="X3219" i="1" a="1"/>
  <c r="X3219" i="1" s="1"/>
  <c r="X3220" i="1" a="1"/>
  <c r="X3220" i="1" s="1"/>
  <c r="X3221" i="1" a="1"/>
  <c r="X3221" i="1" s="1"/>
  <c r="X3222" i="1" a="1"/>
  <c r="X3222" i="1" s="1"/>
  <c r="X3223" i="1" a="1"/>
  <c r="X3223" i="1" s="1"/>
  <c r="X3224" i="1" a="1"/>
  <c r="X3224" i="1" s="1"/>
  <c r="X3225" i="1" a="1"/>
  <c r="X3225" i="1" s="1"/>
  <c r="X3226" i="1" a="1"/>
  <c r="X3226" i="1" s="1"/>
  <c r="X3227" i="1" a="1"/>
  <c r="X3227" i="1"/>
  <c r="X3228" i="1" a="1"/>
  <c r="X3228" i="1" s="1"/>
  <c r="X3229" i="1" a="1"/>
  <c r="X3229" i="1" s="1"/>
  <c r="X3230" i="1" a="1"/>
  <c r="X3230" i="1" s="1"/>
  <c r="X3231" i="1" a="1"/>
  <c r="X3231" i="1" s="1"/>
  <c r="X3232" i="1" a="1"/>
  <c r="X3232" i="1" s="1"/>
  <c r="X3233" i="1" a="1"/>
  <c r="X3233" i="1" s="1"/>
  <c r="X3234" i="1" a="1"/>
  <c r="X3234" i="1" s="1"/>
  <c r="X3235" i="1" a="1"/>
  <c r="X3235" i="1" s="1"/>
  <c r="X3236" i="1" a="1"/>
  <c r="X3236" i="1" s="1"/>
  <c r="X3237" i="1" a="1"/>
  <c r="X3237" i="1"/>
  <c r="X3238" i="1" a="1"/>
  <c r="X3238" i="1" s="1"/>
  <c r="X3239" i="1" a="1"/>
  <c r="X3239" i="1" s="1"/>
  <c r="X3240" i="1" a="1"/>
  <c r="X3240" i="1" s="1"/>
  <c r="X3241" i="1" a="1"/>
  <c r="X3241" i="1"/>
  <c r="X3242" i="1" a="1"/>
  <c r="X3242" i="1" s="1"/>
  <c r="X3243" i="1" a="1"/>
  <c r="X3243" i="1" s="1"/>
  <c r="X3244" i="1" a="1"/>
  <c r="X3244" i="1" s="1"/>
  <c r="X3245" i="1" a="1"/>
  <c r="X3245" i="1" s="1"/>
  <c r="X3246" i="1" a="1"/>
  <c r="X3246" i="1" s="1"/>
  <c r="X3247" i="1" a="1"/>
  <c r="X3247" i="1" s="1"/>
  <c r="X3248" i="1" a="1"/>
  <c r="X3248" i="1" s="1"/>
  <c r="X3249" i="1" a="1"/>
  <c r="X3249" i="1" s="1"/>
  <c r="X3250" i="1" a="1"/>
  <c r="X3250" i="1" s="1"/>
  <c r="X3251" i="1" a="1"/>
  <c r="X3251" i="1"/>
  <c r="X3252" i="1" a="1"/>
  <c r="X3252" i="1" s="1"/>
  <c r="X3253" i="1" a="1"/>
  <c r="X3253" i="1" s="1"/>
  <c r="X3254" i="1" a="1"/>
  <c r="X3254" i="1" s="1"/>
  <c r="X3255" i="1" a="1"/>
  <c r="X3255" i="1" s="1"/>
  <c r="X3256" i="1" a="1"/>
  <c r="X3256" i="1" s="1"/>
  <c r="X3257" i="1" a="1"/>
  <c r="X3257" i="1" s="1"/>
  <c r="X3258" i="1" a="1"/>
  <c r="X3258" i="1" s="1"/>
  <c r="X3259" i="1" a="1"/>
  <c r="X3259" i="1" s="1"/>
  <c r="X3260" i="1" a="1"/>
  <c r="X3260" i="1" s="1"/>
  <c r="X3261" i="1" a="1"/>
  <c r="X3261" i="1"/>
  <c r="X3262" i="1" a="1"/>
  <c r="X3262" i="1" s="1"/>
  <c r="X3263" i="1" a="1"/>
  <c r="X3263" i="1" s="1"/>
  <c r="X3264" i="1" a="1"/>
  <c r="X3264" i="1" s="1"/>
  <c r="X3265" i="1" a="1"/>
  <c r="X3265" i="1" s="1"/>
  <c r="X3266" i="1" a="1"/>
  <c r="X3266" i="1"/>
  <c r="X3267" i="1" a="1"/>
  <c r="X3267" i="1"/>
  <c r="X3268" i="1" a="1"/>
  <c r="X3268" i="1" s="1"/>
  <c r="X3269" i="1" a="1"/>
  <c r="X3269" i="1" s="1"/>
  <c r="X3270" i="1" a="1"/>
  <c r="X3270" i="1" s="1"/>
  <c r="X3271" i="1" a="1"/>
  <c r="X3271" i="1" s="1"/>
  <c r="X3272" i="1" a="1"/>
  <c r="X3272" i="1" s="1"/>
  <c r="X3273" i="1" a="1"/>
  <c r="X3273" i="1"/>
  <c r="X3274" i="1" a="1"/>
  <c r="X3274" i="1" s="1"/>
  <c r="X3275" i="1" a="1"/>
  <c r="X3275" i="1"/>
  <c r="X3276" i="1" a="1"/>
  <c r="X3276" i="1" s="1"/>
  <c r="X3277" i="1" a="1"/>
  <c r="X3277" i="1" s="1"/>
  <c r="X3278" i="1" a="1"/>
  <c r="X3278" i="1" s="1"/>
  <c r="X3279" i="1" a="1"/>
  <c r="X3279" i="1"/>
  <c r="X3280" i="1" a="1"/>
  <c r="X3280" i="1" s="1"/>
  <c r="X3281" i="1" a="1"/>
  <c r="X3281" i="1" s="1"/>
  <c r="X3282" i="1" a="1"/>
  <c r="X3282" i="1"/>
  <c r="X3283" i="1" a="1"/>
  <c r="X3283" i="1" s="1"/>
  <c r="X3284" i="1" a="1"/>
  <c r="X3284" i="1" s="1"/>
  <c r="X3285" i="1" a="1"/>
  <c r="X3285" i="1" s="1"/>
  <c r="X3286" i="1" a="1"/>
  <c r="X3286" i="1" s="1"/>
  <c r="X3287" i="1" a="1"/>
  <c r="X3287" i="1"/>
  <c r="X3288" i="1" a="1"/>
  <c r="X3288" i="1" s="1"/>
  <c r="X3289" i="1" a="1"/>
  <c r="X3289" i="1"/>
  <c r="X3290" i="1" a="1"/>
  <c r="X3290" i="1"/>
  <c r="X3291" i="1" a="1"/>
  <c r="X3291" i="1"/>
  <c r="X3292" i="1" a="1"/>
  <c r="X3292" i="1" s="1"/>
  <c r="X3293" i="1" a="1"/>
  <c r="X3293" i="1" s="1"/>
  <c r="X3294" i="1" a="1"/>
  <c r="X3294" i="1"/>
  <c r="X3295" i="1" a="1"/>
  <c r="X3295" i="1" s="1"/>
  <c r="X3296" i="1" a="1"/>
  <c r="X3296" i="1"/>
  <c r="X3297" i="1" a="1"/>
  <c r="X3297" i="1" s="1"/>
  <c r="X3298" i="1" a="1"/>
  <c r="X3298" i="1" s="1"/>
  <c r="X3299" i="1" a="1"/>
  <c r="X3299" i="1" s="1"/>
  <c r="X3300" i="1" a="1"/>
  <c r="X3300" i="1" s="1"/>
  <c r="X3301" i="1" a="1"/>
  <c r="X3301" i="1" s="1"/>
  <c r="X3302" i="1" a="1"/>
  <c r="X3302" i="1"/>
  <c r="X3303" i="1" a="1"/>
  <c r="X3303" i="1" s="1"/>
  <c r="X3304" i="1" a="1"/>
  <c r="X3304" i="1" s="1"/>
  <c r="X3305" i="1" a="1"/>
  <c r="X3305" i="1" s="1"/>
  <c r="X3306" i="1" a="1"/>
  <c r="X3306" i="1" s="1"/>
  <c r="X3307" i="1" a="1"/>
  <c r="X3307" i="1" s="1"/>
  <c r="X3308" i="1" a="1"/>
  <c r="X3308" i="1" s="1"/>
  <c r="X3309" i="1" a="1"/>
  <c r="X3309" i="1" s="1"/>
  <c r="X3310" i="1" a="1"/>
  <c r="X3310" i="1" s="1"/>
  <c r="X3311" i="1" a="1"/>
  <c r="X3311" i="1" s="1"/>
  <c r="X3312" i="1" a="1"/>
  <c r="X3312" i="1" s="1"/>
  <c r="X3313" i="1" a="1"/>
  <c r="X3313" i="1"/>
  <c r="X3314" i="1" a="1"/>
  <c r="X3314" i="1" s="1"/>
  <c r="X3315" i="1" a="1"/>
  <c r="X3315" i="1" s="1"/>
  <c r="X3316" i="1" a="1"/>
  <c r="X3316" i="1" s="1"/>
  <c r="X3317" i="1" a="1"/>
  <c r="X3317" i="1" s="1"/>
  <c r="X3318" i="1" a="1"/>
  <c r="X3318" i="1" s="1"/>
  <c r="X3319" i="1" a="1"/>
  <c r="X3319" i="1" s="1"/>
  <c r="X3320" i="1" a="1"/>
  <c r="X3320" i="1" s="1"/>
  <c r="X3321" i="1" a="1"/>
  <c r="X3321" i="1" s="1"/>
  <c r="X3322" i="1" a="1"/>
  <c r="X3322" i="1" s="1"/>
  <c r="X3323" i="1" a="1"/>
  <c r="X3323" i="1" s="1"/>
  <c r="X3324" i="1" a="1"/>
  <c r="X3324" i="1" s="1"/>
  <c r="X3325" i="1" a="1"/>
  <c r="X3325" i="1"/>
  <c r="X3326" i="1" a="1"/>
  <c r="X3326" i="1"/>
  <c r="X3327" i="1" a="1"/>
  <c r="X3327" i="1" s="1"/>
  <c r="X3328" i="1" a="1"/>
  <c r="X3328" i="1" s="1"/>
  <c r="X3329" i="1" a="1"/>
  <c r="X3329" i="1" s="1"/>
  <c r="X3330" i="1" a="1"/>
  <c r="X3330" i="1" s="1"/>
  <c r="X3331" i="1" a="1"/>
  <c r="X3331" i="1" s="1"/>
  <c r="X3332" i="1" a="1"/>
  <c r="X3332" i="1" s="1"/>
  <c r="X3333" i="1" a="1"/>
  <c r="X3333" i="1"/>
  <c r="X3334" i="1" a="1"/>
  <c r="X3334" i="1" s="1"/>
  <c r="X3335" i="1" a="1"/>
  <c r="X3335" i="1" s="1"/>
  <c r="X3336" i="1" a="1"/>
  <c r="X3336" i="1"/>
  <c r="X3337" i="1" a="1"/>
  <c r="X3337" i="1" s="1"/>
  <c r="X3338" i="1" a="1"/>
  <c r="X3338" i="1" s="1"/>
  <c r="X3339" i="1" a="1"/>
  <c r="X3339" i="1"/>
  <c r="X3340" i="1" a="1"/>
  <c r="X3340" i="1" s="1"/>
  <c r="X3341" i="1" a="1"/>
  <c r="X3341" i="1" s="1"/>
  <c r="X3342" i="1" a="1"/>
  <c r="X3342" i="1" s="1"/>
  <c r="X3343" i="1" a="1"/>
  <c r="X3343" i="1" s="1"/>
  <c r="X3344" i="1" a="1"/>
  <c r="X3344" i="1"/>
  <c r="X3345" i="1" a="1"/>
  <c r="X3345" i="1" s="1"/>
  <c r="X3346" i="1" a="1"/>
  <c r="X3346" i="1" s="1"/>
  <c r="X3347" i="1" a="1"/>
  <c r="X3347" i="1" s="1"/>
  <c r="X3348" i="1" a="1"/>
  <c r="X3348" i="1" s="1"/>
  <c r="X3349" i="1" a="1"/>
  <c r="X3349" i="1" s="1"/>
  <c r="X3350" i="1" a="1"/>
  <c r="X3350" i="1"/>
  <c r="X3351" i="1" a="1"/>
  <c r="X3351" i="1"/>
  <c r="X3352" i="1" a="1"/>
  <c r="X3352" i="1" s="1"/>
  <c r="X3353" i="1" a="1"/>
  <c r="X3353" i="1"/>
  <c r="X3354" i="1" a="1"/>
  <c r="X3354" i="1" s="1"/>
  <c r="X3355" i="1" a="1"/>
  <c r="X3355" i="1" s="1"/>
  <c r="X3356" i="1" a="1"/>
  <c r="X3356" i="1"/>
  <c r="X3357" i="1" a="1"/>
  <c r="X3357" i="1"/>
  <c r="X3358" i="1" a="1"/>
  <c r="X3358" i="1" s="1"/>
  <c r="X3359" i="1" a="1"/>
  <c r="X3359" i="1" s="1"/>
  <c r="X3360" i="1" a="1"/>
  <c r="X3360" i="1"/>
  <c r="X3361" i="1" a="1"/>
  <c r="X3361" i="1" s="1"/>
  <c r="X3362" i="1" a="1"/>
  <c r="X3362" i="1"/>
  <c r="X3363" i="1" a="1"/>
  <c r="X3363" i="1"/>
  <c r="X3364" i="1" a="1"/>
  <c r="X3364" i="1" s="1"/>
  <c r="X3365" i="1" a="1"/>
  <c r="X3365" i="1"/>
  <c r="X3366" i="1" a="1"/>
  <c r="X3366" i="1" s="1"/>
  <c r="X3367" i="1" a="1"/>
  <c r="X3367" i="1" s="1"/>
  <c r="X3368" i="1" a="1"/>
  <c r="X3368" i="1"/>
  <c r="X3369" i="1" a="1"/>
  <c r="X3369" i="1"/>
  <c r="X3370" i="1" a="1"/>
  <c r="X3370" i="1" s="1"/>
  <c r="X3371" i="1" a="1"/>
  <c r="X3371" i="1" s="1"/>
  <c r="X3372" i="1" a="1"/>
  <c r="X3372" i="1"/>
  <c r="X3373" i="1" a="1"/>
  <c r="X3373" i="1" s="1"/>
  <c r="X3374" i="1" a="1"/>
  <c r="X3374" i="1" s="1"/>
  <c r="X3375" i="1" a="1"/>
  <c r="X3375" i="1"/>
  <c r="X3376" i="1" a="1"/>
  <c r="X3376" i="1" s="1"/>
  <c r="X3377" i="1" a="1"/>
  <c r="X3377" i="1" s="1"/>
  <c r="X3378" i="1" a="1"/>
  <c r="X3378" i="1" s="1"/>
  <c r="X3379" i="1" a="1"/>
  <c r="X3379" i="1" s="1"/>
  <c r="X3380" i="1" a="1"/>
  <c r="X3380" i="1"/>
  <c r="X3381" i="1" a="1"/>
  <c r="X3381" i="1" s="1"/>
  <c r="X3382" i="1" a="1"/>
  <c r="X3382" i="1" s="1"/>
  <c r="X3383" i="1" a="1"/>
  <c r="X3383" i="1" s="1"/>
  <c r="X3384" i="1" a="1"/>
  <c r="X3384" i="1" s="1"/>
  <c r="X3385" i="1" a="1"/>
  <c r="X3385" i="1" s="1"/>
  <c r="X3386" i="1" a="1"/>
  <c r="X3386" i="1"/>
  <c r="X3387" i="1" a="1"/>
  <c r="X3387" i="1"/>
  <c r="X3388" i="1" a="1"/>
  <c r="X3388" i="1" s="1"/>
  <c r="X3389" i="1" a="1"/>
  <c r="X3389" i="1"/>
  <c r="X3390" i="1" a="1"/>
  <c r="X3390" i="1" s="1"/>
  <c r="X3391" i="1" a="1"/>
  <c r="X3391" i="1" s="1"/>
  <c r="X3392" i="1" a="1"/>
  <c r="X3392" i="1"/>
  <c r="X3393" i="1" a="1"/>
  <c r="X3393" i="1"/>
  <c r="X3394" i="1" a="1"/>
  <c r="X3394" i="1" s="1"/>
  <c r="X3395" i="1" a="1"/>
  <c r="X3395" i="1" s="1"/>
  <c r="X3396" i="1" a="1"/>
  <c r="X3396" i="1"/>
  <c r="X3397" i="1" a="1"/>
  <c r="X3397" i="1" s="1"/>
  <c r="X3398" i="1" a="1"/>
  <c r="X3398" i="1"/>
  <c r="X3399" i="1" a="1"/>
  <c r="X3399" i="1"/>
  <c r="X3400" i="1" a="1"/>
  <c r="X3400" i="1" s="1"/>
  <c r="X3401" i="1" a="1"/>
  <c r="X3401" i="1"/>
  <c r="X3402" i="1" a="1"/>
  <c r="X3402" i="1" s="1"/>
  <c r="X3403" i="1" a="1"/>
  <c r="X3403" i="1" s="1"/>
  <c r="X3404" i="1" a="1"/>
  <c r="X3404" i="1"/>
  <c r="X3405" i="1" a="1"/>
  <c r="X3405" i="1"/>
  <c r="X3406" i="1" a="1"/>
  <c r="X3406" i="1" s="1"/>
  <c r="X3407" i="1" a="1"/>
  <c r="X3407" i="1" s="1"/>
  <c r="X3408" i="1" a="1"/>
  <c r="X3408" i="1"/>
  <c r="X3409" i="1" a="1"/>
  <c r="X3409" i="1" s="1"/>
  <c r="X3410" i="1" a="1"/>
  <c r="X3410" i="1" s="1"/>
  <c r="X3411" i="1" a="1"/>
  <c r="X3411" i="1"/>
  <c r="X3412" i="1" a="1"/>
  <c r="X3412" i="1" s="1"/>
  <c r="X3413" i="1" a="1"/>
  <c r="X3413" i="1"/>
  <c r="X3414" i="1" a="1"/>
  <c r="X3414" i="1"/>
  <c r="X3415" i="1" a="1"/>
  <c r="X3415" i="1" s="1"/>
  <c r="X3416" i="1" a="1"/>
  <c r="X3416" i="1" s="1"/>
  <c r="X3417" i="1" a="1"/>
  <c r="X3417" i="1"/>
  <c r="X3418" i="1" a="1"/>
  <c r="X3418" i="1" s="1"/>
  <c r="X3419" i="1" a="1"/>
  <c r="X3419" i="1"/>
  <c r="X3420" i="1" a="1"/>
  <c r="X3420" i="1" s="1"/>
  <c r="X3421" i="1" a="1"/>
  <c r="X3421" i="1" s="1"/>
  <c r="X3422" i="1" a="1"/>
  <c r="X3422" i="1" s="1"/>
  <c r="X3423" i="1" a="1"/>
  <c r="X3423" i="1" s="1"/>
  <c r="X3424" i="1" a="1"/>
  <c r="X3424" i="1" s="1"/>
  <c r="X3425" i="1" a="1"/>
  <c r="X3425" i="1"/>
  <c r="X3426" i="1" a="1"/>
  <c r="X3426" i="1" s="1"/>
  <c r="X3427" i="1" a="1"/>
  <c r="X3427" i="1" s="1"/>
  <c r="X3428" i="1" a="1"/>
  <c r="X3428" i="1" s="1"/>
  <c r="X3429" i="1" a="1"/>
  <c r="X3429" i="1"/>
  <c r="X3430" i="1" a="1"/>
  <c r="X3430" i="1" s="1"/>
  <c r="X3431" i="1" a="1"/>
  <c r="X3431" i="1" s="1"/>
  <c r="X3432" i="1" a="1"/>
  <c r="X3432" i="1" s="1"/>
  <c r="X3433" i="1" a="1"/>
  <c r="X3433" i="1" s="1"/>
  <c r="X3434" i="1" a="1"/>
  <c r="X3434" i="1" s="1"/>
  <c r="X3435" i="1" a="1"/>
  <c r="X3435" i="1" s="1"/>
  <c r="X3436" i="1" a="1"/>
  <c r="X3436" i="1" s="1"/>
  <c r="X3437" i="1" a="1"/>
  <c r="X3437" i="1" s="1"/>
  <c r="X3438" i="1" a="1"/>
  <c r="X3438" i="1" s="1"/>
  <c r="X3439" i="1" a="1"/>
  <c r="X3439" i="1" s="1"/>
  <c r="X3440" i="1" a="1"/>
  <c r="X3440" i="1" s="1"/>
  <c r="X3441" i="1" a="1"/>
  <c r="X3441" i="1" s="1"/>
  <c r="X3442" i="1" a="1"/>
  <c r="X3442" i="1" s="1"/>
  <c r="X3443" i="1" a="1"/>
  <c r="X3443" i="1" s="1"/>
  <c r="X3444" i="1" a="1"/>
  <c r="X3444" i="1"/>
  <c r="X3445" i="1" a="1"/>
  <c r="X3445" i="1" s="1"/>
  <c r="X3446" i="1" a="1"/>
  <c r="X3446" i="1" s="1"/>
  <c r="X3447" i="1" a="1"/>
  <c r="X3447" i="1" s="1"/>
  <c r="X3448" i="1" a="1"/>
  <c r="X3448" i="1" s="1"/>
  <c r="X3449" i="1" a="1"/>
  <c r="X3449" i="1" s="1"/>
  <c r="X3450" i="1" a="1"/>
  <c r="X3450" i="1" s="1"/>
  <c r="X3451" i="1" a="1"/>
  <c r="X3451" i="1" s="1"/>
  <c r="X3452" i="1" a="1"/>
  <c r="X3452" i="1" s="1"/>
  <c r="X3453" i="1" a="1"/>
  <c r="X3453" i="1" s="1"/>
  <c r="X3454" i="1" a="1"/>
  <c r="X3454" i="1" s="1"/>
  <c r="X3455" i="1" a="1"/>
  <c r="X3455" i="1" s="1"/>
  <c r="X3456" i="1" a="1"/>
  <c r="X3456" i="1" s="1"/>
  <c r="X3457" i="1" a="1"/>
  <c r="X3457" i="1" s="1"/>
  <c r="X3458" i="1" a="1"/>
  <c r="X3458" i="1" s="1"/>
  <c r="X3459" i="1" a="1"/>
  <c r="X3459" i="1" s="1"/>
  <c r="X3460" i="1" a="1"/>
  <c r="X3460" i="1" s="1"/>
  <c r="X3461" i="1" a="1"/>
  <c r="X3461" i="1" s="1"/>
  <c r="X3462" i="1" a="1"/>
  <c r="X3462" i="1" s="1"/>
  <c r="X3463" i="1" a="1"/>
  <c r="X3463" i="1" s="1"/>
  <c r="X3464" i="1" a="1"/>
  <c r="X3464" i="1" s="1"/>
  <c r="X3465" i="1" a="1"/>
  <c r="X3465" i="1" s="1"/>
  <c r="X3466" i="1" a="1"/>
  <c r="X3466" i="1" s="1"/>
  <c r="X3467" i="1" a="1"/>
  <c r="X3467" i="1" s="1"/>
  <c r="X3468" i="1" a="1"/>
  <c r="X3468" i="1" s="1"/>
  <c r="X3469" i="1" a="1"/>
  <c r="X3469" i="1" s="1"/>
  <c r="X3470" i="1" a="1"/>
  <c r="X3470" i="1" s="1"/>
  <c r="X3471" i="1" a="1"/>
  <c r="X3471" i="1" s="1"/>
  <c r="X3472" i="1" a="1"/>
  <c r="X3472" i="1" s="1"/>
  <c r="X3473" i="1" a="1"/>
  <c r="X3473" i="1" s="1"/>
  <c r="X3474" i="1" a="1"/>
  <c r="X3474" i="1" s="1"/>
  <c r="X3475" i="1" a="1"/>
  <c r="X3475" i="1" s="1"/>
  <c r="X3476" i="1" a="1"/>
  <c r="X3476" i="1" s="1"/>
  <c r="X3477" i="1" a="1"/>
  <c r="X3477" i="1" s="1"/>
  <c r="X3478" i="1" a="1"/>
  <c r="X3478" i="1" s="1"/>
  <c r="X3479" i="1" a="1"/>
  <c r="X3479" i="1" s="1"/>
  <c r="X3480" i="1" a="1"/>
  <c r="X3480" i="1" s="1"/>
  <c r="X3481" i="1" a="1"/>
  <c r="X3481" i="1" s="1"/>
  <c r="X3482" i="1" a="1"/>
  <c r="X3482" i="1" s="1"/>
  <c r="X3483" i="1" a="1"/>
  <c r="X3483" i="1" s="1"/>
  <c r="X3484" i="1" a="1"/>
  <c r="X3484" i="1" s="1"/>
  <c r="X3485" i="1" a="1"/>
  <c r="X3485" i="1" s="1"/>
  <c r="X3486" i="1" a="1"/>
  <c r="X3486" i="1"/>
  <c r="X3487" i="1" a="1"/>
  <c r="X3487" i="1" s="1"/>
  <c r="X3488" i="1" a="1"/>
  <c r="X3488" i="1" s="1"/>
  <c r="X3489" i="1" a="1"/>
  <c r="X3489" i="1" s="1"/>
  <c r="X3490" i="1" a="1"/>
  <c r="X3490" i="1" s="1"/>
  <c r="X3491" i="1" a="1"/>
  <c r="X3491" i="1" s="1"/>
  <c r="X3492" i="1" a="1"/>
  <c r="X3492" i="1" s="1"/>
  <c r="X3493" i="1" a="1"/>
  <c r="X3493" i="1" s="1"/>
  <c r="X3494" i="1" a="1"/>
  <c r="X3494" i="1" s="1"/>
  <c r="X3495" i="1" a="1"/>
  <c r="X3495" i="1" s="1"/>
  <c r="X3496" i="1" a="1"/>
  <c r="X3496" i="1" s="1"/>
  <c r="X3497" i="1" a="1"/>
  <c r="X3497" i="1" s="1"/>
  <c r="X3498" i="1" a="1"/>
  <c r="X3498" i="1"/>
  <c r="X3499" i="1" a="1"/>
  <c r="X3499" i="1" s="1"/>
  <c r="X3500" i="1" a="1"/>
  <c r="X3500" i="1" s="1"/>
  <c r="X3501" i="1" a="1"/>
  <c r="X3501" i="1" s="1"/>
  <c r="X3502" i="1" a="1"/>
  <c r="X3502" i="1" s="1"/>
  <c r="X3503" i="1" a="1"/>
  <c r="X3503" i="1" s="1"/>
  <c r="X3504" i="1" a="1"/>
  <c r="X3504" i="1" s="1"/>
  <c r="X3505" i="1" a="1"/>
  <c r="X3505" i="1" s="1"/>
  <c r="X3506" i="1" a="1"/>
  <c r="X3506" i="1" s="1"/>
  <c r="X3507" i="1" a="1"/>
  <c r="X3507" i="1" s="1"/>
  <c r="X3508" i="1" a="1"/>
  <c r="X3508" i="1" s="1"/>
  <c r="X3509" i="1" a="1"/>
  <c r="X3509" i="1" s="1"/>
  <c r="X3510" i="1" a="1"/>
  <c r="X3510" i="1"/>
  <c r="X3511" i="1" a="1"/>
  <c r="X3511" i="1" s="1"/>
  <c r="X3512" i="1" a="1"/>
  <c r="X3512" i="1" s="1"/>
  <c r="X3513" i="1" a="1"/>
  <c r="X3513" i="1" s="1"/>
  <c r="X3514" i="1" a="1"/>
  <c r="X3514" i="1" s="1"/>
  <c r="X3515" i="1" a="1"/>
  <c r="X3515" i="1" s="1"/>
  <c r="X3516" i="1" a="1"/>
  <c r="X3516" i="1" s="1"/>
  <c r="X3517" i="1" a="1"/>
  <c r="X3517" i="1" s="1"/>
  <c r="X3518" i="1" a="1"/>
  <c r="X3518" i="1" s="1"/>
  <c r="X3519" i="1" a="1"/>
  <c r="X3519" i="1" s="1"/>
  <c r="X3520" i="1" a="1"/>
  <c r="X3520" i="1" s="1"/>
  <c r="X3521" i="1" a="1"/>
  <c r="X3521" i="1" s="1"/>
  <c r="X3522" i="1" a="1"/>
  <c r="X3522" i="1"/>
  <c r="X3523" i="1" a="1"/>
  <c r="X3523" i="1" s="1"/>
  <c r="X3524" i="1" a="1"/>
  <c r="X3524" i="1" s="1"/>
  <c r="X3525" i="1" a="1"/>
  <c r="X3525" i="1" s="1"/>
  <c r="X3526" i="1" a="1"/>
  <c r="X3526" i="1" s="1"/>
  <c r="X3527" i="1" a="1"/>
  <c r="X3527" i="1" s="1"/>
  <c r="X3528" i="1" a="1"/>
  <c r="X3528" i="1" s="1"/>
  <c r="X3529" i="1" a="1"/>
  <c r="X3529" i="1" s="1"/>
  <c r="X3530" i="1" a="1"/>
  <c r="X3530" i="1" s="1"/>
  <c r="X3531" i="1" a="1"/>
  <c r="X3531" i="1" s="1"/>
  <c r="X3532" i="1" a="1"/>
  <c r="X3532" i="1" s="1"/>
  <c r="X3533" i="1" a="1"/>
  <c r="X3533" i="1" s="1"/>
  <c r="X3534" i="1" a="1"/>
  <c r="X3534" i="1"/>
  <c r="X3535" i="1" a="1"/>
  <c r="X3535" i="1" s="1"/>
  <c r="X3536" i="1" a="1"/>
  <c r="X3536" i="1" s="1"/>
  <c r="X3537" i="1" a="1"/>
  <c r="X3537" i="1" s="1"/>
  <c r="X3538" i="1" a="1"/>
  <c r="X3538" i="1" s="1"/>
  <c r="X3539" i="1" a="1"/>
  <c r="X3539" i="1" s="1"/>
  <c r="X3540" i="1" a="1"/>
  <c r="X3540" i="1" s="1"/>
  <c r="X3541" i="1" a="1"/>
  <c r="X3541" i="1" s="1"/>
  <c r="X3542" i="1" a="1"/>
  <c r="X3542" i="1" s="1"/>
  <c r="X3543" i="1" a="1"/>
  <c r="X3543" i="1" s="1"/>
  <c r="X3544" i="1" a="1"/>
  <c r="X3544" i="1" s="1"/>
  <c r="X3545" i="1" a="1"/>
  <c r="X3545" i="1" s="1"/>
  <c r="X3546" i="1" a="1"/>
  <c r="X3546" i="1"/>
  <c r="X3547" i="1" a="1"/>
  <c r="X3547" i="1" s="1"/>
  <c r="X3548" i="1" a="1"/>
  <c r="X3548" i="1" s="1"/>
  <c r="X3549" i="1" a="1"/>
  <c r="X3549" i="1" s="1"/>
  <c r="X3550" i="1" a="1"/>
  <c r="X3550" i="1" s="1"/>
  <c r="X3551" i="1" a="1"/>
  <c r="X3551" i="1" s="1"/>
  <c r="X3552" i="1" a="1"/>
  <c r="X3552" i="1" s="1"/>
  <c r="X3553" i="1" a="1"/>
  <c r="X3553" i="1" s="1"/>
  <c r="X3554" i="1" a="1"/>
  <c r="X3554" i="1" s="1"/>
  <c r="X3555" i="1" a="1"/>
  <c r="X3555" i="1" s="1"/>
  <c r="X3556" i="1" a="1"/>
  <c r="X3556" i="1" s="1"/>
  <c r="X3557" i="1" a="1"/>
  <c r="X3557" i="1" s="1"/>
  <c r="X3558" i="1" a="1"/>
  <c r="X3558" i="1" s="1"/>
  <c r="X3559" i="1" a="1"/>
  <c r="X3559" i="1" s="1"/>
  <c r="X3560" i="1" a="1"/>
  <c r="X3560" i="1" s="1"/>
  <c r="X3561" i="1" a="1"/>
  <c r="X3561" i="1" s="1"/>
  <c r="X3562" i="1" a="1"/>
  <c r="X3562" i="1" s="1"/>
  <c r="X3563" i="1" a="1"/>
  <c r="X3563" i="1" s="1"/>
  <c r="X3564" i="1" a="1"/>
  <c r="X3564" i="1" s="1"/>
  <c r="X3565" i="1" a="1"/>
  <c r="X3565" i="1" s="1"/>
  <c r="X3566" i="1" a="1"/>
  <c r="X3566" i="1" s="1"/>
  <c r="X3567" i="1" a="1"/>
  <c r="X3567" i="1" s="1"/>
  <c r="X3568" i="1" a="1"/>
  <c r="X3568" i="1" s="1"/>
  <c r="X3569" i="1" a="1"/>
  <c r="X3569" i="1" s="1"/>
  <c r="X3570" i="1" a="1"/>
  <c r="X3570" i="1" s="1"/>
  <c r="X3571" i="1" a="1"/>
  <c r="X3571" i="1" s="1"/>
  <c r="X3572" i="1" a="1"/>
  <c r="X3572" i="1" s="1"/>
  <c r="X3573" i="1" a="1"/>
  <c r="X3573" i="1" s="1"/>
  <c r="X3574" i="1" a="1"/>
  <c r="X3574" i="1" s="1"/>
  <c r="X3575" i="1" a="1"/>
  <c r="X3575" i="1" s="1"/>
  <c r="X3576" i="1" a="1"/>
  <c r="X3576" i="1" s="1"/>
  <c r="X3577" i="1" a="1"/>
  <c r="X3577" i="1" s="1"/>
  <c r="X3578" i="1" a="1"/>
  <c r="X3578" i="1" s="1"/>
  <c r="X3579" i="1" a="1"/>
  <c r="X3579" i="1" s="1"/>
  <c r="X3580" i="1" a="1"/>
  <c r="X3580" i="1" s="1"/>
  <c r="X3581" i="1" a="1"/>
  <c r="X3581" i="1" s="1"/>
  <c r="X3582" i="1" a="1"/>
  <c r="X3582" i="1" s="1"/>
  <c r="X3583" i="1" a="1"/>
  <c r="X3583" i="1" s="1"/>
  <c r="X3584" i="1" a="1"/>
  <c r="X3584" i="1" s="1"/>
  <c r="X3585" i="1" a="1"/>
  <c r="X3585" i="1" s="1"/>
  <c r="X3586" i="1" a="1"/>
  <c r="X3586" i="1" s="1"/>
  <c r="X3587" i="1" a="1"/>
  <c r="X3587" i="1" s="1"/>
  <c r="X3588" i="1" a="1"/>
  <c r="X3588" i="1" s="1"/>
  <c r="X3589" i="1" a="1"/>
  <c r="X3589" i="1" s="1"/>
  <c r="X3590" i="1" a="1"/>
  <c r="X3590" i="1" s="1"/>
  <c r="X3591" i="1" a="1"/>
  <c r="X3591" i="1" s="1"/>
  <c r="X3592" i="1" a="1"/>
  <c r="X3592" i="1" s="1"/>
  <c r="X3593" i="1" a="1"/>
  <c r="X3593" i="1" s="1"/>
  <c r="X3594" i="1" a="1"/>
  <c r="X3594" i="1" s="1"/>
  <c r="X3595" i="1" a="1"/>
  <c r="X3595" i="1" s="1"/>
  <c r="X3596" i="1" a="1"/>
  <c r="X3596" i="1" s="1"/>
  <c r="X3597" i="1" a="1"/>
  <c r="X3597" i="1" s="1"/>
  <c r="X3598" i="1" a="1"/>
  <c r="X3598" i="1" s="1"/>
  <c r="X3599" i="1" a="1"/>
  <c r="X3599" i="1" s="1"/>
  <c r="X3600" i="1" a="1"/>
  <c r="X3600" i="1" s="1"/>
  <c r="X3601" i="1" a="1"/>
  <c r="X3601" i="1" s="1"/>
  <c r="X3602" i="1" a="1"/>
  <c r="X3602" i="1" s="1"/>
  <c r="X3603" i="1" a="1"/>
  <c r="X3603" i="1" s="1"/>
  <c r="X3604" i="1" a="1"/>
  <c r="X3604" i="1" s="1"/>
  <c r="X3605" i="1" a="1"/>
  <c r="X3605" i="1" s="1"/>
  <c r="X3606" i="1" a="1"/>
  <c r="X3606" i="1" s="1"/>
  <c r="X3607" i="1" a="1"/>
  <c r="X3607" i="1" s="1"/>
  <c r="X3608" i="1" a="1"/>
  <c r="X3608" i="1" s="1"/>
  <c r="X3609" i="1" a="1"/>
  <c r="X3609" i="1" s="1"/>
  <c r="X3610" i="1" a="1"/>
  <c r="X3610" i="1" s="1"/>
  <c r="X3611" i="1" a="1"/>
  <c r="X3611" i="1" s="1"/>
  <c r="X3612" i="1" a="1"/>
  <c r="X3612" i="1"/>
  <c r="X3613" i="1" a="1"/>
  <c r="X3613" i="1" s="1"/>
  <c r="X3614" i="1" a="1"/>
  <c r="X3614" i="1" s="1"/>
  <c r="X3615" i="1" a="1"/>
  <c r="X3615" i="1" s="1"/>
  <c r="X3616" i="1" a="1"/>
  <c r="X3616" i="1" s="1"/>
  <c r="X3617" i="1" a="1"/>
  <c r="X3617" i="1" s="1"/>
  <c r="X3618" i="1" a="1"/>
  <c r="X3618" i="1" s="1"/>
  <c r="X3619" i="1" a="1"/>
  <c r="X3619" i="1" s="1"/>
  <c r="X3620" i="1" a="1"/>
  <c r="X3620" i="1" s="1"/>
  <c r="X3621" i="1" a="1"/>
  <c r="X3621" i="1" s="1"/>
  <c r="X3622" i="1" a="1"/>
  <c r="X3622" i="1" s="1"/>
  <c r="X3623" i="1" a="1"/>
  <c r="X3623" i="1" s="1"/>
  <c r="X3624" i="1" a="1"/>
  <c r="X3624" i="1" s="1"/>
  <c r="X3625" i="1" a="1"/>
  <c r="X3625" i="1" s="1"/>
  <c r="X3626" i="1" a="1"/>
  <c r="X3626" i="1" s="1"/>
  <c r="X3627" i="1" a="1"/>
  <c r="X3627" i="1" s="1"/>
  <c r="X3628" i="1" a="1"/>
  <c r="X3628" i="1" s="1"/>
  <c r="X3629" i="1" a="1"/>
  <c r="X3629" i="1" s="1"/>
  <c r="X3630" i="1" a="1"/>
  <c r="X3630" i="1"/>
  <c r="X3631" i="1" a="1"/>
  <c r="X3631" i="1" s="1"/>
  <c r="X3632" i="1" a="1"/>
  <c r="X3632" i="1" s="1"/>
  <c r="X3633" i="1" a="1"/>
  <c r="X3633" i="1" s="1"/>
  <c r="X3634" i="1" a="1"/>
  <c r="X3634" i="1" s="1"/>
  <c r="X3635" i="1" a="1"/>
  <c r="X3635" i="1" s="1"/>
  <c r="X3636" i="1" a="1"/>
  <c r="X3636" i="1" s="1"/>
  <c r="X3637" i="1" a="1"/>
  <c r="X3637" i="1" s="1"/>
  <c r="X3638" i="1" a="1"/>
  <c r="X3638" i="1" s="1"/>
  <c r="X3639" i="1" a="1"/>
  <c r="X3639" i="1" s="1"/>
  <c r="X3640" i="1" a="1"/>
  <c r="X3640" i="1" s="1"/>
  <c r="X3641" i="1" a="1"/>
  <c r="X3641" i="1" s="1"/>
  <c r="X3642" i="1" a="1"/>
  <c r="X3642" i="1"/>
  <c r="X3643" i="1" a="1"/>
  <c r="X3643" i="1" s="1"/>
  <c r="X3644" i="1" a="1"/>
  <c r="X3644" i="1" s="1"/>
  <c r="X3645" i="1" a="1"/>
  <c r="X3645" i="1" s="1"/>
  <c r="X3646" i="1" a="1"/>
  <c r="X3646" i="1" s="1"/>
  <c r="X3647" i="1" a="1"/>
  <c r="X3647" i="1" s="1"/>
  <c r="X3648" i="1" a="1"/>
  <c r="X3648" i="1" s="1"/>
  <c r="X3649" i="1" a="1"/>
  <c r="X3649" i="1" s="1"/>
  <c r="X3650" i="1" a="1"/>
  <c r="X3650" i="1" s="1"/>
  <c r="X3651" i="1" a="1"/>
  <c r="X3651" i="1" s="1"/>
  <c r="X3652" i="1" a="1"/>
  <c r="X3652" i="1" s="1"/>
  <c r="X3653" i="1" a="1"/>
  <c r="X3653" i="1" s="1"/>
  <c r="X3654" i="1" a="1"/>
  <c r="X3654" i="1" s="1"/>
  <c r="X3655" i="1" a="1"/>
  <c r="X3655" i="1" s="1"/>
  <c r="X3656" i="1" a="1"/>
  <c r="X3656" i="1" s="1"/>
  <c r="X3657" i="1" a="1"/>
  <c r="X3657" i="1" s="1"/>
  <c r="X3658" i="1" a="1"/>
  <c r="X3658" i="1" s="1"/>
  <c r="X3659" i="1" a="1"/>
  <c r="X3659" i="1" s="1"/>
  <c r="X3660" i="1" a="1"/>
  <c r="X3660" i="1"/>
  <c r="X3661" i="1" a="1"/>
  <c r="X3661" i="1" s="1"/>
  <c r="X3662" i="1" a="1"/>
  <c r="X3662" i="1" s="1"/>
  <c r="X3663" i="1" a="1"/>
  <c r="X3663" i="1" s="1"/>
  <c r="X3664" i="1" a="1"/>
  <c r="X3664" i="1" s="1"/>
  <c r="X3665" i="1" a="1"/>
  <c r="X3665" i="1" s="1"/>
  <c r="X3666" i="1" a="1"/>
  <c r="X3666" i="1" s="1"/>
  <c r="X3667" i="1" a="1"/>
  <c r="X3667" i="1" s="1"/>
  <c r="X3668" i="1" a="1"/>
  <c r="X3668" i="1" s="1"/>
  <c r="X3669" i="1" a="1"/>
  <c r="X3669" i="1" s="1"/>
  <c r="X3670" i="1" a="1"/>
  <c r="X3670" i="1" s="1"/>
  <c r="X3671" i="1" a="1"/>
  <c r="X3671" i="1" s="1"/>
  <c r="X3672" i="1" a="1"/>
  <c r="X3672" i="1" s="1"/>
  <c r="X3673" i="1" a="1"/>
  <c r="X3673" i="1" s="1"/>
  <c r="X3674" i="1" a="1"/>
  <c r="X3674" i="1" s="1"/>
  <c r="X3675" i="1" a="1"/>
  <c r="X3675" i="1" s="1"/>
  <c r="X3676" i="1" a="1"/>
  <c r="X3676" i="1" s="1"/>
  <c r="X3677" i="1" a="1"/>
  <c r="X3677" i="1" s="1"/>
  <c r="X3678" i="1" a="1"/>
  <c r="X3678" i="1" s="1"/>
  <c r="X3679" i="1" a="1"/>
  <c r="X3679" i="1" s="1"/>
  <c r="X3680" i="1" a="1"/>
  <c r="X3680" i="1" s="1"/>
  <c r="X3681" i="1" a="1"/>
  <c r="X3681" i="1" s="1"/>
  <c r="X3682" i="1" a="1"/>
  <c r="X3682" i="1" s="1"/>
  <c r="X3683" i="1" a="1"/>
  <c r="X3683" i="1" s="1"/>
  <c r="X3684" i="1" a="1"/>
  <c r="X3684" i="1"/>
  <c r="X3685" i="1" a="1"/>
  <c r="X3685" i="1" s="1"/>
  <c r="X3686" i="1" a="1"/>
  <c r="X3686" i="1" s="1"/>
  <c r="X3687" i="1" a="1"/>
  <c r="X3687" i="1" s="1"/>
  <c r="X3688" i="1" a="1"/>
  <c r="X3688" i="1" s="1"/>
  <c r="X3689" i="1" a="1"/>
  <c r="X3689" i="1" s="1"/>
  <c r="X3690" i="1" a="1"/>
  <c r="X3690" i="1" s="1"/>
  <c r="X3691" i="1" a="1"/>
  <c r="X3691" i="1" s="1"/>
  <c r="X3692" i="1" a="1"/>
  <c r="X3692" i="1" s="1"/>
  <c r="X3693" i="1" a="1"/>
  <c r="X3693" i="1" s="1"/>
  <c r="X3694" i="1" a="1"/>
  <c r="X3694" i="1" s="1"/>
  <c r="X3695" i="1" a="1"/>
  <c r="X3695" i="1" s="1"/>
  <c r="X3696" i="1" a="1"/>
  <c r="X3696" i="1" s="1"/>
  <c r="X3697" i="1" a="1"/>
  <c r="X3697" i="1" s="1"/>
  <c r="X3698" i="1" a="1"/>
  <c r="X3698" i="1" s="1"/>
  <c r="X3699" i="1" a="1"/>
  <c r="X3699" i="1" s="1"/>
  <c r="X3700" i="1" a="1"/>
  <c r="X3700" i="1" s="1"/>
  <c r="X3701" i="1" a="1"/>
  <c r="X3701" i="1" s="1"/>
  <c r="X3702" i="1" a="1"/>
  <c r="X3702" i="1"/>
  <c r="X3703" i="1" a="1"/>
  <c r="X3703" i="1" s="1"/>
  <c r="X3704" i="1" a="1"/>
  <c r="X3704" i="1" s="1"/>
  <c r="X3705" i="1" a="1"/>
  <c r="X3705" i="1" s="1"/>
  <c r="X3706" i="1" a="1"/>
  <c r="X3706" i="1" s="1"/>
  <c r="X3707" i="1" a="1"/>
  <c r="X3707" i="1" s="1"/>
  <c r="X3708" i="1" a="1"/>
  <c r="X3708" i="1"/>
  <c r="X3709" i="1" a="1"/>
  <c r="X3709" i="1" s="1"/>
  <c r="X3710" i="1" a="1"/>
  <c r="X3710" i="1" s="1"/>
  <c r="X3711" i="1" a="1"/>
  <c r="X3711" i="1" s="1"/>
  <c r="X3712" i="1" a="1"/>
  <c r="X3712" i="1" s="1"/>
  <c r="X3713" i="1" a="1"/>
  <c r="X3713" i="1" s="1"/>
  <c r="X3714" i="1" a="1"/>
  <c r="X3714" i="1"/>
  <c r="X3715" i="1" a="1"/>
  <c r="X3715" i="1" s="1"/>
  <c r="X3716" i="1" a="1"/>
  <c r="X3716" i="1" s="1"/>
  <c r="X3717" i="1" a="1"/>
  <c r="X3717" i="1" s="1"/>
  <c r="X3718" i="1" a="1"/>
  <c r="X3718" i="1" s="1"/>
  <c r="X3719" i="1" a="1"/>
  <c r="X3719" i="1" s="1"/>
  <c r="X3720" i="1" a="1"/>
  <c r="X3720" i="1" s="1"/>
  <c r="X3721" i="1" a="1"/>
  <c r="X3721" i="1" s="1"/>
  <c r="X3722" i="1" a="1"/>
  <c r="X3722" i="1" s="1"/>
  <c r="X3723" i="1" a="1"/>
  <c r="X3723" i="1" s="1"/>
  <c r="X3724" i="1" a="1"/>
  <c r="X3724" i="1" s="1"/>
  <c r="X3725" i="1" a="1"/>
  <c r="X3725" i="1" s="1"/>
  <c r="X3726" i="1" a="1"/>
  <c r="X3726" i="1" s="1"/>
  <c r="X3727" i="1" a="1"/>
  <c r="X3727" i="1" s="1"/>
  <c r="X3728" i="1" a="1"/>
  <c r="X3728" i="1" s="1"/>
  <c r="X3729" i="1" a="1"/>
  <c r="X3729" i="1" s="1"/>
  <c r="X3730" i="1" a="1"/>
  <c r="X3730" i="1" s="1"/>
  <c r="X3731" i="1" a="1"/>
  <c r="X3731" i="1" s="1"/>
  <c r="X3732" i="1" a="1"/>
  <c r="X3732" i="1"/>
  <c r="X3733" i="1" a="1"/>
  <c r="X3733" i="1" s="1"/>
  <c r="X3734" i="1" a="1"/>
  <c r="X3734" i="1" s="1"/>
  <c r="X3735" i="1" a="1"/>
  <c r="X3735" i="1" s="1"/>
  <c r="X3736" i="1" a="1"/>
  <c r="X3736" i="1" s="1"/>
  <c r="X3737" i="1" a="1"/>
  <c r="X3737" i="1" s="1"/>
  <c r="X3738" i="1" a="1"/>
  <c r="X3738" i="1" s="1"/>
  <c r="X3739" i="1" a="1"/>
  <c r="X3739" i="1" s="1"/>
  <c r="X3740" i="1" a="1"/>
  <c r="X3740" i="1" s="1"/>
  <c r="X3741" i="1" a="1"/>
  <c r="X3741" i="1" s="1"/>
  <c r="X3742" i="1" a="1"/>
  <c r="X3742" i="1" s="1"/>
  <c r="X3743" i="1" a="1"/>
  <c r="X3743" i="1" s="1"/>
  <c r="X3744" i="1" a="1"/>
  <c r="X3744" i="1" s="1"/>
  <c r="X3745" i="1" a="1"/>
  <c r="X3745" i="1" s="1"/>
  <c r="X3746" i="1" a="1"/>
  <c r="X3746" i="1" s="1"/>
  <c r="X3747" i="1" a="1"/>
  <c r="X3747" i="1" s="1"/>
  <c r="X3748" i="1" a="1"/>
  <c r="X3748" i="1" s="1"/>
  <c r="X3749" i="1" a="1"/>
  <c r="X3749" i="1" s="1"/>
  <c r="X3750" i="1" a="1"/>
  <c r="X3750" i="1" s="1"/>
  <c r="X3751" i="1" a="1"/>
  <c r="X3751" i="1" s="1"/>
  <c r="X3752" i="1" a="1"/>
  <c r="X3752" i="1" s="1"/>
  <c r="X3753" i="1" a="1"/>
  <c r="X3753" i="1" s="1"/>
  <c r="X3754" i="1" a="1"/>
  <c r="X3754" i="1" s="1"/>
  <c r="X3755" i="1" a="1"/>
  <c r="X3755" i="1" s="1"/>
  <c r="X3756" i="1" a="1"/>
  <c r="X3756" i="1"/>
  <c r="X3757" i="1" a="1"/>
  <c r="X3757" i="1" s="1"/>
  <c r="X3758" i="1" a="1"/>
  <c r="X3758" i="1" s="1"/>
  <c r="X3759" i="1" a="1"/>
  <c r="X3759" i="1" s="1"/>
  <c r="X3760" i="1" a="1"/>
  <c r="X3760" i="1" s="1"/>
  <c r="X3761" i="1" a="1"/>
  <c r="X3761" i="1" s="1"/>
  <c r="X3762" i="1" a="1"/>
  <c r="X3762" i="1" s="1"/>
  <c r="X3763" i="1" a="1"/>
  <c r="X3763" i="1" s="1"/>
  <c r="X3764" i="1" a="1"/>
  <c r="X3764" i="1" s="1"/>
  <c r="X3765" i="1" a="1"/>
  <c r="X3765" i="1" s="1"/>
  <c r="X3766" i="1" a="1"/>
  <c r="X3766" i="1" s="1"/>
  <c r="X3767" i="1" a="1"/>
  <c r="X3767" i="1" s="1"/>
  <c r="X3768" i="1" a="1"/>
  <c r="X3768" i="1" s="1"/>
  <c r="X3769" i="1" a="1"/>
  <c r="X3769" i="1" s="1"/>
  <c r="X3770" i="1" a="1"/>
  <c r="X3770" i="1" s="1"/>
  <c r="X3771" i="1" a="1"/>
  <c r="X3771" i="1" s="1"/>
  <c r="X3772" i="1" a="1"/>
  <c r="X3772" i="1" s="1"/>
  <c r="X3773" i="1" a="1"/>
  <c r="X3773" i="1" s="1"/>
  <c r="X3774" i="1" a="1"/>
  <c r="X3774" i="1"/>
  <c r="X3775" i="1" a="1"/>
  <c r="X3775" i="1" s="1"/>
  <c r="X3776" i="1" a="1"/>
  <c r="X3776" i="1" s="1"/>
  <c r="X3777" i="1" a="1"/>
  <c r="X3777" i="1" s="1"/>
  <c r="X3778" i="1" a="1"/>
  <c r="X3778" i="1" s="1"/>
  <c r="X3779" i="1" a="1"/>
  <c r="X3779" i="1" s="1"/>
  <c r="X3780" i="1" a="1"/>
  <c r="X3780" i="1" s="1"/>
  <c r="X3781" i="1" a="1"/>
  <c r="X3781" i="1" s="1"/>
  <c r="X3782" i="1" a="1"/>
  <c r="X3782" i="1" s="1"/>
  <c r="X3783" i="1" a="1"/>
  <c r="X3783" i="1" s="1"/>
  <c r="X3784" i="1" a="1"/>
  <c r="X3784" i="1" s="1"/>
  <c r="X3785" i="1" a="1"/>
  <c r="X3785" i="1" s="1"/>
  <c r="X3786" i="1" a="1"/>
  <c r="X3786" i="1" s="1"/>
  <c r="X3787" i="1" a="1"/>
  <c r="X3787" i="1" s="1"/>
  <c r="X3788" i="1" a="1"/>
  <c r="X3788" i="1" s="1"/>
  <c r="X3789" i="1" a="1"/>
  <c r="X3789" i="1" s="1"/>
  <c r="X3790" i="1" a="1"/>
  <c r="X3790" i="1" s="1"/>
  <c r="X3791" i="1" a="1"/>
  <c r="X3791" i="1" s="1"/>
  <c r="X3792" i="1" a="1"/>
  <c r="X3792" i="1"/>
  <c r="X3793" i="1" a="1"/>
  <c r="X3793" i="1" s="1"/>
  <c r="X3794" i="1" a="1"/>
  <c r="X3794" i="1" s="1"/>
  <c r="X3795" i="1" a="1"/>
  <c r="X3795" i="1" s="1"/>
  <c r="X3796" i="1" a="1"/>
  <c r="X3796" i="1" s="1"/>
  <c r="X3797" i="1" a="1"/>
  <c r="X3797" i="1" s="1"/>
  <c r="X3798" i="1" a="1"/>
  <c r="X3798" i="1" s="1"/>
  <c r="X3799" i="1" a="1"/>
  <c r="X3799" i="1" s="1"/>
  <c r="X3800" i="1" a="1"/>
  <c r="X3800" i="1" s="1"/>
  <c r="X3801" i="1" a="1"/>
  <c r="X3801" i="1" s="1"/>
  <c r="X3802" i="1" a="1"/>
  <c r="X3802" i="1" s="1"/>
  <c r="X3803" i="1" a="1"/>
  <c r="X3803" i="1" s="1"/>
  <c r="X3804" i="1" a="1"/>
  <c r="X3804" i="1" s="1"/>
  <c r="X3805" i="1" a="1"/>
  <c r="X3805" i="1" s="1"/>
  <c r="X3806" i="1" a="1"/>
  <c r="X3806" i="1" s="1"/>
  <c r="X3807" i="1" a="1"/>
  <c r="X3807" i="1" s="1"/>
  <c r="X3808" i="1" a="1"/>
  <c r="X3808" i="1" s="1"/>
  <c r="X3809" i="1" a="1"/>
  <c r="X3809" i="1" s="1"/>
  <c r="X3810" i="1" a="1"/>
  <c r="X3810" i="1"/>
  <c r="X3811" i="1" a="1"/>
  <c r="X3811" i="1" s="1"/>
  <c r="X3812" i="1" a="1"/>
  <c r="X3812" i="1" s="1"/>
  <c r="X3813" i="1" a="1"/>
  <c r="X3813" i="1" s="1"/>
  <c r="X3814" i="1" a="1"/>
  <c r="X3814" i="1" s="1"/>
  <c r="X3815" i="1" a="1"/>
  <c r="X3815" i="1" s="1"/>
  <c r="X3816" i="1" a="1"/>
  <c r="X3816" i="1" s="1"/>
  <c r="X3817" i="1" a="1"/>
  <c r="X3817" i="1" s="1"/>
  <c r="X3818" i="1" a="1"/>
  <c r="X3818" i="1" s="1"/>
  <c r="X3819" i="1" a="1"/>
  <c r="X3819" i="1" s="1"/>
  <c r="X3820" i="1" a="1"/>
  <c r="X3820" i="1" s="1"/>
  <c r="X3821" i="1" a="1"/>
  <c r="X3821" i="1" s="1"/>
  <c r="X3822" i="1" a="1"/>
  <c r="X3822" i="1" s="1"/>
  <c r="X3823" i="1" a="1"/>
  <c r="X3823" i="1" s="1"/>
  <c r="X3824" i="1" a="1"/>
  <c r="X3824" i="1" s="1"/>
  <c r="X3825" i="1" a="1"/>
  <c r="X3825" i="1" s="1"/>
  <c r="X3826" i="1" a="1"/>
  <c r="X3826" i="1" s="1"/>
  <c r="X3827" i="1" a="1"/>
  <c r="X3827" i="1" s="1"/>
  <c r="X3828" i="1" a="1"/>
  <c r="X3828" i="1"/>
  <c r="X3829" i="1" a="1"/>
  <c r="X3829" i="1" s="1"/>
  <c r="X3830" i="1" a="1"/>
  <c r="X3830" i="1" s="1"/>
  <c r="X3831" i="1" a="1"/>
  <c r="X3831" i="1" s="1"/>
  <c r="X3832" i="1" a="1"/>
  <c r="X3832" i="1" s="1"/>
  <c r="X3833" i="1" a="1"/>
  <c r="X3833" i="1" s="1"/>
  <c r="X3834" i="1" a="1"/>
  <c r="X3834" i="1" s="1"/>
  <c r="X3835" i="1" a="1"/>
  <c r="X3835" i="1" s="1"/>
  <c r="X3836" i="1" a="1"/>
  <c r="X3836" i="1" s="1"/>
  <c r="X3837" i="1" a="1"/>
  <c r="X3837" i="1" s="1"/>
  <c r="X3838" i="1" a="1"/>
  <c r="X3838" i="1" s="1"/>
  <c r="X3839" i="1" a="1"/>
  <c r="X3839" i="1" s="1"/>
  <c r="X3840" i="1" a="1"/>
  <c r="X3840" i="1"/>
  <c r="X3841" i="1" a="1"/>
  <c r="X3841" i="1" s="1"/>
  <c r="X3842" i="1" a="1"/>
  <c r="X3842" i="1" s="1"/>
  <c r="X3843" i="1" a="1"/>
  <c r="X3843" i="1" s="1"/>
  <c r="X3844" i="1" a="1"/>
  <c r="X3844" i="1" s="1"/>
  <c r="X3845" i="1" a="1"/>
  <c r="X3845" i="1" s="1"/>
  <c r="X3846" i="1" a="1"/>
  <c r="X3846" i="1"/>
  <c r="X3847" i="1" a="1"/>
  <c r="X3847" i="1" s="1"/>
  <c r="X3848" i="1" a="1"/>
  <c r="X3848" i="1" s="1"/>
  <c r="X3849" i="1" a="1"/>
  <c r="X3849" i="1" s="1"/>
  <c r="X3850" i="1" a="1"/>
  <c r="X3850" i="1" s="1"/>
  <c r="X3851" i="1" a="1"/>
  <c r="X3851" i="1" s="1"/>
  <c r="X3852" i="1" a="1"/>
  <c r="X3852" i="1" s="1"/>
  <c r="X3853" i="1" a="1"/>
  <c r="X3853" i="1" s="1"/>
  <c r="X3854" i="1" a="1"/>
  <c r="X3854" i="1" s="1"/>
  <c r="X3855" i="1" a="1"/>
  <c r="X3855" i="1" s="1"/>
  <c r="X3856" i="1" a="1"/>
  <c r="X3856" i="1" s="1"/>
  <c r="X3857" i="1" a="1"/>
  <c r="X3857" i="1" s="1"/>
  <c r="X3858" i="1" a="1"/>
  <c r="X3858" i="1"/>
  <c r="X3859" i="1" a="1"/>
  <c r="X3859" i="1" s="1"/>
  <c r="X3860" i="1" a="1"/>
  <c r="X3860" i="1" s="1"/>
  <c r="X3861" i="1" a="1"/>
  <c r="X3861" i="1" s="1"/>
  <c r="X3862" i="1" a="1"/>
  <c r="X3862" i="1" s="1"/>
  <c r="X3863" i="1" a="1"/>
  <c r="X3863" i="1" s="1"/>
  <c r="X3864" i="1" a="1"/>
  <c r="X3864" i="1" s="1"/>
  <c r="X3865" i="1" a="1"/>
  <c r="X3865" i="1" s="1"/>
  <c r="X3866" i="1" a="1"/>
  <c r="X3866" i="1" s="1"/>
  <c r="X3867" i="1" a="1"/>
  <c r="X3867" i="1" s="1"/>
  <c r="X3868" i="1" a="1"/>
  <c r="X3868" i="1" s="1"/>
  <c r="X3869" i="1" a="1"/>
  <c r="X3869" i="1" s="1"/>
  <c r="X3870" i="1" a="1"/>
  <c r="X3870" i="1" s="1"/>
  <c r="X3871" i="1" a="1"/>
  <c r="X3871" i="1" s="1"/>
  <c r="X3872" i="1" a="1"/>
  <c r="X3872" i="1" s="1"/>
  <c r="X3873" i="1" a="1"/>
  <c r="X3873" i="1" s="1"/>
  <c r="X3874" i="1" a="1"/>
  <c r="X3874" i="1" s="1"/>
  <c r="X3875" i="1" a="1"/>
  <c r="X3875" i="1" s="1"/>
  <c r="X3876" i="1" a="1"/>
  <c r="X3876" i="1"/>
  <c r="X3877" i="1" a="1"/>
  <c r="X3877" i="1" s="1"/>
  <c r="X3878" i="1" a="1"/>
  <c r="X3878" i="1" s="1"/>
  <c r="X3879" i="1" a="1"/>
  <c r="X3879" i="1" s="1"/>
  <c r="X3880" i="1" a="1"/>
  <c r="X3880" i="1" s="1"/>
  <c r="X3881" i="1" a="1"/>
  <c r="X3881" i="1" s="1"/>
  <c r="X3882" i="1" a="1"/>
  <c r="X3882" i="1"/>
  <c r="X3883" i="1" a="1"/>
  <c r="X3883" i="1" s="1"/>
  <c r="X3884" i="1" a="1"/>
  <c r="X3884" i="1" s="1"/>
  <c r="X3885" i="1" a="1"/>
  <c r="X3885" i="1" s="1"/>
  <c r="X3886" i="1" a="1"/>
  <c r="X3886" i="1" s="1"/>
  <c r="X3887" i="1" a="1"/>
  <c r="X3887" i="1" s="1"/>
  <c r="X3888" i="1" a="1"/>
  <c r="X3888" i="1" s="1"/>
  <c r="X3889" i="1" a="1"/>
  <c r="X3889" i="1" s="1"/>
  <c r="X3890" i="1" a="1"/>
  <c r="X3890" i="1" s="1"/>
  <c r="X3891" i="1" a="1"/>
  <c r="X3891" i="1" s="1"/>
  <c r="X3892" i="1" a="1"/>
  <c r="X3892" i="1" s="1"/>
  <c r="X3893" i="1" a="1"/>
  <c r="X3893" i="1" s="1"/>
  <c r="X3894" i="1" a="1"/>
  <c r="X3894" i="1" s="1"/>
  <c r="X3895" i="1" a="1"/>
  <c r="X3895" i="1" s="1"/>
  <c r="X3896" i="1" a="1"/>
  <c r="X3896" i="1" s="1"/>
  <c r="X3897" i="1" a="1"/>
  <c r="X3897" i="1" s="1"/>
  <c r="X3898" i="1" a="1"/>
  <c r="X3898" i="1" s="1"/>
  <c r="X3899" i="1" a="1"/>
  <c r="X3899" i="1" s="1"/>
  <c r="X3900" i="1" a="1"/>
  <c r="X3900" i="1"/>
  <c r="X3901" i="1" a="1"/>
  <c r="X3901" i="1" s="1"/>
  <c r="X3902" i="1" a="1"/>
  <c r="X3902" i="1" s="1"/>
  <c r="X3903" i="1" a="1"/>
  <c r="X3903" i="1" s="1"/>
  <c r="X3904" i="1" a="1"/>
  <c r="X3904" i="1" s="1"/>
  <c r="X3905" i="1" a="1"/>
  <c r="X3905" i="1" s="1"/>
  <c r="X3906" i="1" a="1"/>
  <c r="X3906" i="1" s="1"/>
  <c r="X3907" i="1" a="1"/>
  <c r="X3907" i="1" s="1"/>
  <c r="X3908" i="1" a="1"/>
  <c r="X3908" i="1" s="1"/>
  <c r="X3909" i="1" a="1"/>
  <c r="X3909" i="1" s="1"/>
  <c r="X3910" i="1" a="1"/>
  <c r="X3910" i="1" s="1"/>
  <c r="X3911" i="1" a="1"/>
  <c r="X3911" i="1" s="1"/>
  <c r="X3912" i="1" a="1"/>
  <c r="X3912" i="1"/>
  <c r="X3913" i="1" a="1"/>
  <c r="X3913" i="1" s="1"/>
  <c r="X3914" i="1" a="1"/>
  <c r="X3914" i="1" s="1"/>
  <c r="X3915" i="1" a="1"/>
  <c r="X3915" i="1" s="1"/>
  <c r="X3916" i="1" a="1"/>
  <c r="X3916" i="1" s="1"/>
  <c r="X3917" i="1" a="1"/>
  <c r="X3917" i="1" s="1"/>
  <c r="X3918" i="1" a="1"/>
  <c r="X3918" i="1"/>
  <c r="X3919" i="1" a="1"/>
  <c r="X3919" i="1" s="1"/>
  <c r="X3920" i="1" a="1"/>
  <c r="X3920" i="1" s="1"/>
  <c r="X3921" i="1" a="1"/>
  <c r="X3921" i="1" s="1"/>
  <c r="X3922" i="1" a="1"/>
  <c r="X3922" i="1" s="1"/>
  <c r="X3923" i="1" a="1"/>
  <c r="X3923" i="1" s="1"/>
  <c r="X3924" i="1" a="1"/>
  <c r="X3924" i="1" s="1"/>
  <c r="X3925" i="1" a="1"/>
  <c r="X3925" i="1" s="1"/>
  <c r="X3926" i="1" a="1"/>
  <c r="X3926" i="1" s="1"/>
  <c r="X3927" i="1" a="1"/>
  <c r="X3927" i="1" s="1"/>
  <c r="X3928" i="1" a="1"/>
  <c r="X3928" i="1" s="1"/>
  <c r="X3929" i="1" a="1"/>
  <c r="X3929" i="1" s="1"/>
  <c r="X3930" i="1" a="1"/>
  <c r="X3930" i="1" s="1"/>
  <c r="X3931" i="1" a="1"/>
  <c r="X3931" i="1" s="1"/>
  <c r="X3932" i="1" a="1"/>
  <c r="X3932" i="1" s="1"/>
  <c r="X3933" i="1" a="1"/>
  <c r="X3933" i="1" s="1"/>
  <c r="X3934" i="1" a="1"/>
  <c r="X3934" i="1" s="1"/>
  <c r="X3935" i="1" a="1"/>
  <c r="X3935" i="1" s="1"/>
  <c r="X3936" i="1" a="1"/>
  <c r="X3936" i="1"/>
  <c r="X3937" i="1" a="1"/>
  <c r="X3937" i="1" s="1"/>
  <c r="X3938" i="1" a="1"/>
  <c r="X3938" i="1" s="1"/>
  <c r="X3939" i="1" a="1"/>
  <c r="X3939" i="1" s="1"/>
  <c r="X3940" i="1" a="1"/>
  <c r="X3940" i="1" s="1"/>
  <c r="X3941" i="1" a="1"/>
  <c r="X3941" i="1" s="1"/>
  <c r="X3942" i="1" a="1"/>
  <c r="X3942" i="1" s="1"/>
  <c r="X3943" i="1" a="1"/>
  <c r="X3943" i="1" s="1"/>
  <c r="X3944" i="1" a="1"/>
  <c r="X3944" i="1" s="1"/>
  <c r="X3945" i="1" a="1"/>
  <c r="X3945" i="1" s="1"/>
  <c r="X3946" i="1" a="1"/>
  <c r="X3946" i="1" s="1"/>
  <c r="X3947" i="1" a="1"/>
  <c r="X3947" i="1" s="1"/>
  <c r="X3948" i="1" a="1"/>
  <c r="X3948" i="1"/>
  <c r="X3949" i="1" a="1"/>
  <c r="X3949" i="1" s="1"/>
  <c r="X3950" i="1" a="1"/>
  <c r="X3950" i="1" s="1"/>
  <c r="X3951" i="1" a="1"/>
  <c r="X3951" i="1" s="1"/>
  <c r="X3952" i="1" a="1"/>
  <c r="X3952" i="1" s="1"/>
  <c r="X3953" i="1" a="1"/>
  <c r="X3953" i="1" s="1"/>
  <c r="X3954" i="1" a="1"/>
  <c r="X3954" i="1"/>
  <c r="X3955" i="1" a="1"/>
  <c r="X3955" i="1" s="1"/>
  <c r="X3956" i="1" a="1"/>
  <c r="X3956" i="1" s="1"/>
  <c r="X3957" i="1" a="1"/>
  <c r="X3957" i="1" s="1"/>
  <c r="X3958" i="1" a="1"/>
  <c r="X3958" i="1" s="1"/>
  <c r="X3959" i="1" a="1"/>
  <c r="X3959" i="1" s="1"/>
  <c r="X3960" i="1" a="1"/>
  <c r="X3960" i="1" s="1"/>
  <c r="X3961" i="1" a="1"/>
  <c r="X3961" i="1" s="1"/>
  <c r="X3962" i="1" a="1"/>
  <c r="X3962" i="1" s="1"/>
  <c r="X3963" i="1" a="1"/>
  <c r="X3963" i="1" s="1"/>
  <c r="X3964" i="1" a="1"/>
  <c r="X3964" i="1" s="1"/>
  <c r="X3965" i="1" a="1"/>
  <c r="X3965" i="1" s="1"/>
  <c r="X3966" i="1" a="1"/>
  <c r="X3966" i="1" s="1"/>
  <c r="X3967" i="1" a="1"/>
  <c r="X3967" i="1" s="1"/>
  <c r="X3968" i="1" a="1"/>
  <c r="X3968" i="1" s="1"/>
  <c r="X3969" i="1" a="1"/>
  <c r="X3969" i="1" s="1"/>
  <c r="X3970" i="1" a="1"/>
  <c r="X3970" i="1" s="1"/>
  <c r="X3971" i="1" a="1"/>
  <c r="X3971" i="1" s="1"/>
  <c r="X3972" i="1" a="1"/>
  <c r="X3972" i="1" s="1"/>
  <c r="X3973" i="1" a="1"/>
  <c r="X3973" i="1" s="1"/>
  <c r="X3974" i="1" a="1"/>
  <c r="X3974" i="1" s="1"/>
  <c r="X3975" i="1" a="1"/>
  <c r="X3975" i="1" s="1"/>
  <c r="X3976" i="1" a="1"/>
  <c r="X3976" i="1" s="1"/>
  <c r="X3977" i="1" a="1"/>
  <c r="X3977" i="1" s="1"/>
  <c r="X3978" i="1" a="1"/>
  <c r="X3978" i="1" s="1"/>
  <c r="X3979" i="1" a="1"/>
  <c r="X3979" i="1" s="1"/>
  <c r="X3980" i="1" a="1"/>
  <c r="X3980" i="1" s="1"/>
  <c r="X3981" i="1" a="1"/>
  <c r="X3981" i="1" s="1"/>
  <c r="X3982" i="1" a="1"/>
  <c r="X3982" i="1" s="1"/>
  <c r="X3983" i="1" a="1"/>
  <c r="X3983" i="1" s="1"/>
  <c r="X3984" i="1" a="1"/>
  <c r="X3984" i="1"/>
  <c r="X3985" i="1" a="1"/>
  <c r="X3985" i="1" s="1"/>
  <c r="X3986" i="1" a="1"/>
  <c r="X3986" i="1" s="1"/>
  <c r="X3987" i="1" a="1"/>
  <c r="X3987" i="1" s="1"/>
  <c r="X3988" i="1" a="1"/>
  <c r="X3988" i="1" s="1"/>
  <c r="X3989" i="1" a="1"/>
  <c r="X3989" i="1" s="1"/>
  <c r="X3990" i="1" a="1"/>
  <c r="X3990" i="1" s="1"/>
  <c r="X3991" i="1" a="1"/>
  <c r="X3991" i="1" s="1"/>
  <c r="X3992" i="1" a="1"/>
  <c r="X3992" i="1" s="1"/>
  <c r="X3993" i="1" a="1"/>
  <c r="X3993" i="1" s="1"/>
  <c r="X3994" i="1" a="1"/>
  <c r="X3994" i="1" s="1"/>
  <c r="X3995" i="1" a="1"/>
  <c r="X3995" i="1" s="1"/>
  <c r="X3996" i="1" a="1"/>
  <c r="X3996" i="1" s="1"/>
  <c r="X3997" i="1" a="1"/>
  <c r="X3997" i="1" s="1"/>
  <c r="X3998" i="1" a="1"/>
  <c r="X3998" i="1" s="1"/>
  <c r="X3999" i="1" a="1"/>
  <c r="X3999" i="1" s="1"/>
  <c r="X4000" i="1" a="1"/>
  <c r="X4000" i="1" s="1"/>
  <c r="X4001" i="1" a="1"/>
  <c r="X4001" i="1" s="1"/>
  <c r="X4002" i="1" a="1"/>
  <c r="X4002" i="1"/>
  <c r="X4003" i="1" a="1"/>
  <c r="X4003" i="1" s="1"/>
  <c r="X4004" i="1" a="1"/>
  <c r="X4004" i="1" s="1"/>
  <c r="X4005" i="1" a="1"/>
  <c r="X4005" i="1" s="1"/>
  <c r="X4006" i="1" a="1"/>
  <c r="X4006" i="1" s="1"/>
  <c r="X4007" i="1" a="1"/>
  <c r="X4007" i="1" s="1"/>
  <c r="X4008" i="1" a="1"/>
  <c r="X4008" i="1" s="1"/>
  <c r="X4009" i="1" a="1"/>
  <c r="X4009" i="1" s="1"/>
  <c r="X4010" i="1" a="1"/>
  <c r="X4010" i="1" s="1"/>
  <c r="X4011" i="1" a="1"/>
  <c r="X4011" i="1" s="1"/>
  <c r="X4012" i="1" a="1"/>
  <c r="X4012" i="1" s="1"/>
  <c r="X4013" i="1" a="1"/>
  <c r="X4013" i="1" s="1"/>
  <c r="X4014" i="1" a="1"/>
  <c r="X4014" i="1" s="1"/>
  <c r="X4015" i="1" a="1"/>
  <c r="X4015" i="1" s="1"/>
  <c r="X4016" i="1" a="1"/>
  <c r="X4016" i="1" s="1"/>
  <c r="X4017" i="1" a="1"/>
  <c r="X4017" i="1" s="1"/>
  <c r="X4018" i="1" a="1"/>
  <c r="X4018" i="1" s="1"/>
  <c r="X4019" i="1" a="1"/>
  <c r="X4019" i="1" s="1"/>
  <c r="X4020" i="1" a="1"/>
  <c r="X4020" i="1"/>
  <c r="X4021" i="1" a="1"/>
  <c r="X4021" i="1" s="1"/>
  <c r="X4022" i="1" a="1"/>
  <c r="X4022" i="1" s="1"/>
  <c r="X4023" i="1" a="1"/>
  <c r="X4023" i="1" s="1"/>
  <c r="X4024" i="1" a="1"/>
  <c r="X4024" i="1" s="1"/>
  <c r="X4025" i="1" a="1"/>
  <c r="X4025" i="1" s="1"/>
  <c r="X4026" i="1" a="1"/>
  <c r="X4026" i="1" s="1"/>
  <c r="X4027" i="1" a="1"/>
  <c r="X4027" i="1" s="1"/>
  <c r="X4028" i="1" a="1"/>
  <c r="X4028" i="1" s="1"/>
  <c r="X4029" i="1" a="1"/>
  <c r="X4029" i="1" s="1"/>
  <c r="X4030" i="1" a="1"/>
  <c r="X4030" i="1" s="1"/>
  <c r="X4031" i="1" a="1"/>
  <c r="X4031" i="1" s="1"/>
  <c r="X4032" i="1" a="1"/>
  <c r="X4032" i="1" s="1"/>
  <c r="X4033" i="1" a="1"/>
  <c r="X4033" i="1" s="1"/>
  <c r="X4034" i="1" a="1"/>
  <c r="X4034" i="1" s="1"/>
  <c r="X4035" i="1" a="1"/>
  <c r="X4035" i="1" s="1"/>
  <c r="X4036" i="1" a="1"/>
  <c r="X4036" i="1" s="1"/>
  <c r="X4037" i="1" a="1"/>
  <c r="X4037" i="1" s="1"/>
  <c r="X4038" i="1" a="1"/>
  <c r="X4038" i="1" s="1"/>
  <c r="X4039" i="1" a="1"/>
  <c r="X4039" i="1" s="1"/>
  <c r="X4040" i="1" a="1"/>
  <c r="X4040" i="1" s="1"/>
  <c r="X4041" i="1" a="1"/>
  <c r="X4041" i="1" s="1"/>
  <c r="X4042" i="1" a="1"/>
  <c r="X4042" i="1" s="1"/>
  <c r="X4043" i="1" a="1"/>
  <c r="X4043" i="1" s="1"/>
  <c r="X4044" i="1" a="1"/>
  <c r="X4044" i="1"/>
  <c r="X4045" i="1" a="1"/>
  <c r="X4045" i="1" s="1"/>
  <c r="X4046" i="1" a="1"/>
  <c r="X4046" i="1" s="1"/>
  <c r="X4047" i="1" a="1"/>
  <c r="X4047" i="1" s="1"/>
  <c r="X4048" i="1" a="1"/>
  <c r="X4048" i="1" s="1"/>
  <c r="X4049" i="1" a="1"/>
  <c r="X4049" i="1" s="1"/>
  <c r="X4050" i="1" a="1"/>
  <c r="X4050" i="1" s="1"/>
  <c r="X4051" i="1" a="1"/>
  <c r="X4051" i="1" s="1"/>
  <c r="X4052" i="1" a="1"/>
  <c r="X4052" i="1" s="1"/>
  <c r="X4053" i="1" a="1"/>
  <c r="X4053" i="1" s="1"/>
  <c r="X4054" i="1" a="1"/>
  <c r="X4054" i="1" s="1"/>
  <c r="X4055" i="1" a="1"/>
  <c r="X4055" i="1" s="1"/>
  <c r="X4056" i="1" a="1"/>
  <c r="X4056" i="1" s="1"/>
  <c r="X4057" i="1" a="1"/>
  <c r="X4057" i="1" s="1"/>
  <c r="X4058" i="1" a="1"/>
  <c r="X4058" i="1" s="1"/>
  <c r="X4059" i="1" a="1"/>
  <c r="X4059" i="1" s="1"/>
  <c r="X4060" i="1" a="1"/>
  <c r="X4060" i="1" s="1"/>
  <c r="X4061" i="1" a="1"/>
  <c r="X4061" i="1" s="1"/>
  <c r="X4062" i="1" a="1"/>
  <c r="X4062" i="1"/>
  <c r="X4063" i="1" a="1"/>
  <c r="X4063" i="1" s="1"/>
  <c r="X4064" i="1" a="1"/>
  <c r="X4064" i="1" s="1"/>
  <c r="X4065" i="1" a="1"/>
  <c r="X4065" i="1" s="1"/>
  <c r="X4066" i="1" a="1"/>
  <c r="X4066" i="1" s="1"/>
  <c r="X4067" i="1" a="1"/>
  <c r="X4067" i="1" s="1"/>
  <c r="X4068" i="1" a="1"/>
  <c r="X4068" i="1" s="1"/>
  <c r="X4069" i="1" a="1"/>
  <c r="X4069" i="1" s="1"/>
  <c r="X4070" i="1" a="1"/>
  <c r="X4070" i="1" s="1"/>
  <c r="X4071" i="1" a="1"/>
  <c r="X4071" i="1" s="1"/>
  <c r="X4072" i="1" a="1"/>
  <c r="X4072" i="1" s="1"/>
  <c r="X4073" i="1" a="1"/>
  <c r="X4073" i="1" s="1"/>
  <c r="X4074" i="1" a="1"/>
  <c r="X4074" i="1" s="1"/>
  <c r="X4075" i="1" a="1"/>
  <c r="X4075" i="1" s="1"/>
  <c r="X4076" i="1" a="1"/>
  <c r="X4076" i="1" s="1"/>
  <c r="X4077" i="1" a="1"/>
  <c r="X4077" i="1" s="1"/>
  <c r="X4078" i="1" a="1"/>
  <c r="X4078" i="1" s="1"/>
  <c r="X4079" i="1" a="1"/>
  <c r="X4079" i="1" s="1"/>
  <c r="X4080" i="1" a="1"/>
  <c r="X4080" i="1"/>
  <c r="X4081" i="1" a="1"/>
  <c r="X4081" i="1" s="1"/>
  <c r="X4082" i="1" a="1"/>
  <c r="X4082" i="1" s="1"/>
  <c r="X4083" i="1" a="1"/>
  <c r="X4083" i="1" s="1"/>
  <c r="X4084" i="1" a="1"/>
  <c r="X4084" i="1" s="1"/>
  <c r="X4085" i="1" a="1"/>
  <c r="X4085" i="1" s="1"/>
  <c r="X4086" i="1" a="1"/>
  <c r="X4086" i="1" s="1"/>
  <c r="X4087" i="1" a="1"/>
  <c r="X4087" i="1" s="1"/>
  <c r="X4088" i="1" a="1"/>
  <c r="X4088" i="1" s="1"/>
  <c r="X4089" i="1" a="1"/>
  <c r="X4089" i="1" s="1"/>
  <c r="X4090" i="1" a="1"/>
  <c r="X4090" i="1" s="1"/>
  <c r="X4091" i="1" a="1"/>
  <c r="X4091" i="1" s="1"/>
  <c r="X4092" i="1" a="1"/>
  <c r="X4092" i="1" s="1"/>
  <c r="X4093" i="1" a="1"/>
  <c r="X4093" i="1" s="1"/>
  <c r="X4094" i="1" a="1"/>
  <c r="X4094" i="1" s="1"/>
  <c r="X4095" i="1" a="1"/>
  <c r="X4095" i="1" s="1"/>
  <c r="X4096" i="1" a="1"/>
  <c r="X4096" i="1" s="1"/>
  <c r="X4097" i="1" a="1"/>
  <c r="X4097" i="1" s="1"/>
  <c r="X4098" i="1" a="1"/>
  <c r="X4098" i="1"/>
  <c r="X4099" i="1" a="1"/>
  <c r="X4099" i="1" s="1"/>
  <c r="X4100" i="1" a="1"/>
  <c r="X4100" i="1" s="1"/>
  <c r="X4101" i="1" a="1"/>
  <c r="X4101" i="1" s="1"/>
  <c r="X4102" i="1" a="1"/>
  <c r="X4102" i="1" s="1"/>
  <c r="X4103" i="1" a="1"/>
  <c r="X4103" i="1" s="1"/>
  <c r="X4104" i="1" a="1"/>
  <c r="X4104" i="1" s="1"/>
  <c r="X4105" i="1" a="1"/>
  <c r="X4105" i="1" s="1"/>
  <c r="X4106" i="1" a="1"/>
  <c r="X4106" i="1" s="1"/>
  <c r="X4107" i="1" a="1"/>
  <c r="X4107" i="1" s="1"/>
  <c r="X4108" i="1" a="1"/>
  <c r="X4108" i="1" s="1"/>
  <c r="X4109" i="1" a="1"/>
  <c r="X4109" i="1" s="1"/>
  <c r="X4110" i="1" a="1"/>
  <c r="X4110" i="1" s="1"/>
  <c r="X4111" i="1" a="1"/>
  <c r="X4111" i="1" s="1"/>
  <c r="X4112" i="1" a="1"/>
  <c r="X4112" i="1" s="1"/>
  <c r="X4113" i="1" a="1"/>
  <c r="X4113" i="1" s="1"/>
  <c r="X4114" i="1" a="1"/>
  <c r="X4114" i="1" s="1"/>
  <c r="X4115" i="1" a="1"/>
  <c r="X4115" i="1" s="1"/>
  <c r="X4116" i="1" a="1"/>
  <c r="X4116" i="1" s="1"/>
  <c r="X4117" i="1" a="1"/>
  <c r="X4117" i="1" s="1"/>
  <c r="X4118" i="1" a="1"/>
  <c r="X4118" i="1" s="1"/>
  <c r="X4119" i="1" a="1"/>
  <c r="X4119" i="1" s="1"/>
  <c r="X4120" i="1" a="1"/>
  <c r="X4120" i="1" s="1"/>
  <c r="X4121" i="1" a="1"/>
  <c r="X4121" i="1" s="1"/>
  <c r="X4122" i="1" a="1"/>
  <c r="X4122" i="1" s="1"/>
  <c r="X4123" i="1" a="1"/>
  <c r="X4123" i="1" s="1"/>
  <c r="X4124" i="1" a="1"/>
  <c r="X4124" i="1" s="1"/>
  <c r="X4125" i="1" a="1"/>
  <c r="X4125" i="1" s="1"/>
  <c r="X4126" i="1" a="1"/>
  <c r="X4126" i="1" s="1"/>
  <c r="X4127" i="1" a="1"/>
  <c r="X4127" i="1" s="1"/>
  <c r="X4128" i="1" a="1"/>
  <c r="X4128" i="1"/>
  <c r="X4129" i="1" a="1"/>
  <c r="X4129" i="1" s="1"/>
  <c r="X4130" i="1" a="1"/>
  <c r="X4130" i="1"/>
  <c r="X4131" i="1" a="1"/>
  <c r="X4131" i="1" s="1"/>
  <c r="X4132" i="1" a="1"/>
  <c r="X4132" i="1" s="1"/>
  <c r="X4133" i="1" a="1"/>
  <c r="X4133" i="1" s="1"/>
  <c r="X4134" i="1" a="1"/>
  <c r="X4134" i="1" s="1"/>
  <c r="X4135" i="1" a="1"/>
  <c r="X4135" i="1" s="1"/>
  <c r="X4136" i="1" a="1"/>
  <c r="X4136" i="1"/>
  <c r="X4137" i="1" a="1"/>
  <c r="X4137" i="1" s="1"/>
  <c r="X4138" i="1" a="1"/>
  <c r="X4138" i="1" s="1"/>
  <c r="X4139" i="1" a="1"/>
  <c r="X4139" i="1" s="1"/>
  <c r="X4140" i="1" a="1"/>
  <c r="X4140" i="1" s="1"/>
  <c r="X4141" i="1" a="1"/>
  <c r="X4141" i="1" s="1"/>
  <c r="X4142" i="1" a="1"/>
  <c r="X4142" i="1" s="1"/>
  <c r="X4143" i="1" a="1"/>
  <c r="X4143" i="1" s="1"/>
  <c r="X4144" i="1" a="1"/>
  <c r="X4144" i="1" s="1"/>
  <c r="X4145" i="1" a="1"/>
  <c r="X4145" i="1" s="1"/>
  <c r="X4146" i="1" a="1"/>
  <c r="X4146" i="1" s="1"/>
  <c r="X4147" i="1" a="1"/>
  <c r="X4147" i="1" s="1"/>
  <c r="X4148" i="1" a="1"/>
  <c r="X4148" i="1"/>
  <c r="X4149" i="1" a="1"/>
  <c r="X4149" i="1" s="1"/>
  <c r="X4150" i="1" a="1"/>
  <c r="X4150" i="1" s="1"/>
  <c r="X4151" i="1" a="1"/>
  <c r="X4151" i="1" s="1"/>
  <c r="X4152" i="1" a="1"/>
  <c r="X4152" i="1" s="1"/>
  <c r="X4153" i="1" a="1"/>
  <c r="X4153" i="1" s="1"/>
  <c r="X4154" i="1" a="1"/>
  <c r="X4154" i="1" s="1"/>
  <c r="X4155" i="1" a="1"/>
  <c r="X4155" i="1" s="1"/>
  <c r="X4156" i="1" a="1"/>
  <c r="X4156" i="1" s="1"/>
  <c r="X4157" i="1" a="1"/>
  <c r="X4157" i="1" s="1"/>
  <c r="X4158" i="1" a="1"/>
  <c r="X4158" i="1" s="1"/>
  <c r="X4159" i="1" a="1"/>
  <c r="X4159" i="1" s="1"/>
  <c r="X4160" i="1" a="1"/>
  <c r="X4160" i="1" s="1"/>
  <c r="X4161" i="1" a="1"/>
  <c r="X4161" i="1" s="1"/>
  <c r="X4162" i="1" a="1"/>
  <c r="X4162" i="1" s="1"/>
  <c r="X4163" i="1" a="1"/>
  <c r="X4163" i="1" s="1"/>
  <c r="X4164" i="1" a="1"/>
  <c r="X4164" i="1"/>
  <c r="X4165" i="1" a="1"/>
  <c r="X4165" i="1" s="1"/>
  <c r="X4166" i="1" a="1"/>
  <c r="X4166" i="1" s="1"/>
  <c r="X4167" i="1" a="1"/>
  <c r="X4167" i="1" s="1"/>
  <c r="X4168" i="1" a="1"/>
  <c r="X4168" i="1" s="1"/>
  <c r="X4169" i="1" a="1"/>
  <c r="X4169" i="1" s="1"/>
  <c r="X4170" i="1" a="1"/>
  <c r="X4170" i="1" s="1"/>
  <c r="X4171" i="1" a="1"/>
  <c r="X4171" i="1" s="1"/>
  <c r="X4172" i="1" a="1"/>
  <c r="X4172" i="1"/>
  <c r="X4173" i="1" a="1"/>
  <c r="X4173" i="1" s="1"/>
  <c r="X4174" i="1" a="1"/>
  <c r="X4174" i="1" s="1"/>
  <c r="X4175" i="1" a="1"/>
  <c r="X4175" i="1" s="1"/>
  <c r="X4176" i="1" a="1"/>
  <c r="X4176" i="1" s="1"/>
  <c r="X4177" i="1" a="1"/>
  <c r="X4177" i="1" s="1"/>
  <c r="X4178" i="1" a="1"/>
  <c r="X4178" i="1" s="1"/>
  <c r="X4179" i="1" a="1"/>
  <c r="X4179" i="1" s="1"/>
  <c r="X4180" i="1" a="1"/>
  <c r="X4180" i="1" s="1"/>
  <c r="X4181" i="1" a="1"/>
  <c r="X4181" i="1" s="1"/>
  <c r="X4182" i="1" a="1"/>
  <c r="X4182" i="1"/>
  <c r="X4183" i="1" a="1"/>
  <c r="X4183" i="1" s="1"/>
  <c r="X4184" i="1" a="1"/>
  <c r="X4184" i="1"/>
  <c r="X4185" i="1" a="1"/>
  <c r="X4185" i="1" s="1"/>
  <c r="X4186" i="1" a="1"/>
  <c r="X4186" i="1" s="1"/>
  <c r="X4187" i="1" a="1"/>
  <c r="X4187" i="1" s="1"/>
  <c r="X4188" i="1" a="1"/>
  <c r="X4188" i="1" s="1"/>
  <c r="X4189" i="1" a="1"/>
  <c r="X4189" i="1" s="1"/>
  <c r="X4190" i="1" a="1"/>
  <c r="X4190" i="1" s="1"/>
  <c r="X4191" i="1" a="1"/>
  <c r="X4191" i="1" s="1"/>
  <c r="X4192" i="1" a="1"/>
  <c r="X4192" i="1" s="1"/>
  <c r="X4193" i="1" a="1"/>
  <c r="X4193" i="1" s="1"/>
  <c r="X4194" i="1" a="1"/>
  <c r="X4194" i="1" s="1"/>
  <c r="X4195" i="1" a="1"/>
  <c r="X4195" i="1" s="1"/>
  <c r="X4196" i="1" a="1"/>
  <c r="X4196" i="1" s="1"/>
  <c r="X4197" i="1" a="1"/>
  <c r="X4197" i="1" s="1"/>
  <c r="X4198" i="1" a="1"/>
  <c r="X4198" i="1" s="1"/>
  <c r="X4199" i="1" a="1"/>
  <c r="X4199" i="1" s="1"/>
  <c r="X4200" i="1" a="1"/>
  <c r="X4200" i="1"/>
  <c r="X4201" i="1" a="1"/>
  <c r="X4201" i="1" s="1"/>
  <c r="X4202" i="1" a="1"/>
  <c r="X4202" i="1"/>
  <c r="X4203" i="1" a="1"/>
  <c r="X4203" i="1" s="1"/>
  <c r="X4204" i="1" a="1"/>
  <c r="X4204" i="1" s="1"/>
  <c r="X4205" i="1" a="1"/>
  <c r="X4205" i="1" s="1"/>
  <c r="X4206" i="1" a="1"/>
  <c r="X4206" i="1" s="1"/>
  <c r="X4207" i="1" a="1"/>
  <c r="X4207" i="1" s="1"/>
  <c r="X4208" i="1" a="1"/>
  <c r="X4208" i="1"/>
  <c r="X4209" i="1" a="1"/>
  <c r="X4209" i="1" s="1"/>
  <c r="X4210" i="1" a="1"/>
  <c r="X4210" i="1" s="1"/>
  <c r="X4211" i="1" a="1"/>
  <c r="X4211" i="1" s="1"/>
  <c r="X4212" i="1" a="1"/>
  <c r="X4212" i="1"/>
  <c r="X4213" i="1" a="1"/>
  <c r="X4213" i="1" s="1"/>
  <c r="X4214" i="1" a="1"/>
  <c r="X4214" i="1" s="1"/>
  <c r="X4215" i="1" a="1"/>
  <c r="X4215" i="1" s="1"/>
  <c r="X4216" i="1" a="1"/>
  <c r="X4216" i="1" s="1"/>
  <c r="X4217" i="1" a="1"/>
  <c r="X4217" i="1"/>
  <c r="X4218" i="1" a="1"/>
  <c r="X4218" i="1" s="1"/>
  <c r="X4219" i="1" a="1"/>
  <c r="X4219" i="1" s="1"/>
  <c r="X4220" i="1" a="1"/>
  <c r="X4220" i="1" s="1"/>
  <c r="X4221" i="1" a="1"/>
  <c r="X4221" i="1" s="1"/>
  <c r="X4222" i="1" a="1"/>
  <c r="X4222" i="1" s="1"/>
  <c r="X4223" i="1" a="1"/>
  <c r="X4223" i="1"/>
  <c r="X4224" i="1" a="1"/>
  <c r="X4224" i="1" s="1"/>
  <c r="X4225" i="1" a="1"/>
  <c r="X4225" i="1" s="1"/>
  <c r="X4226" i="1" a="1"/>
  <c r="X4226" i="1" s="1"/>
  <c r="X4227" i="1" a="1"/>
  <c r="X4227" i="1" s="1"/>
  <c r="X4228" i="1" a="1"/>
  <c r="X4228" i="1" s="1"/>
  <c r="X4229" i="1" a="1"/>
  <c r="X4229" i="1" s="1"/>
  <c r="X4230" i="1" a="1"/>
  <c r="X4230" i="1" s="1"/>
  <c r="X4231" i="1" a="1"/>
  <c r="X4231" i="1" s="1"/>
  <c r="X4232" i="1" a="1"/>
  <c r="X4232" i="1" s="1"/>
  <c r="X4233" i="1" a="1"/>
  <c r="X4233" i="1" s="1"/>
  <c r="X4234" i="1" a="1"/>
  <c r="X4234" i="1" s="1"/>
  <c r="X4235" i="1" a="1"/>
  <c r="X4235" i="1"/>
  <c r="X4236" i="1" a="1"/>
  <c r="X4236" i="1"/>
  <c r="X4237" i="1" a="1"/>
  <c r="X4237" i="1" s="1"/>
  <c r="X4238" i="1" a="1"/>
  <c r="X4238" i="1" s="1"/>
  <c r="X4239" i="1" a="1"/>
  <c r="X4239" i="1" s="1"/>
  <c r="X4240" i="1" a="1"/>
  <c r="X4240" i="1" s="1"/>
  <c r="X4241" i="1" a="1"/>
  <c r="X4241" i="1"/>
  <c r="X4242" i="1" a="1"/>
  <c r="X4242" i="1" s="1"/>
  <c r="X4243" i="1" a="1"/>
  <c r="X4243" i="1" s="1"/>
  <c r="X4244" i="1" a="1"/>
  <c r="X4244" i="1"/>
  <c r="X4245" i="1" a="1"/>
  <c r="X4245" i="1" s="1"/>
  <c r="X4246" i="1" a="1"/>
  <c r="X4246" i="1" s="1"/>
  <c r="X4247" i="1" a="1"/>
  <c r="X4247" i="1"/>
  <c r="X4248" i="1" a="1"/>
  <c r="X4248" i="1" s="1"/>
  <c r="X4249" i="1" a="1"/>
  <c r="X4249" i="1" s="1"/>
  <c r="X4250" i="1" a="1"/>
  <c r="X4250" i="1" s="1"/>
  <c r="X4251" i="1" a="1"/>
  <c r="X4251" i="1" s="1"/>
  <c r="X4252" i="1" a="1"/>
  <c r="X4252" i="1" s="1"/>
  <c r="X4253" i="1" a="1"/>
  <c r="X4253" i="1" s="1"/>
  <c r="X4254" i="1" a="1"/>
  <c r="X4254" i="1" s="1"/>
  <c r="X4255" i="1" a="1"/>
  <c r="X4255" i="1" s="1"/>
  <c r="X4256" i="1" a="1"/>
  <c r="X4256" i="1" s="1"/>
  <c r="X4257" i="1" a="1"/>
  <c r="X4257" i="1" s="1"/>
  <c r="X4258" i="1" a="1"/>
  <c r="X4258" i="1" s="1"/>
  <c r="X4259" i="1" a="1"/>
  <c r="X4259" i="1" s="1"/>
  <c r="X4260" i="1" a="1"/>
  <c r="X4260" i="1"/>
  <c r="X4261" i="1" a="1"/>
  <c r="X4261" i="1" s="1"/>
  <c r="X4262" i="1" a="1"/>
  <c r="X4262" i="1" s="1"/>
  <c r="X4263" i="1" a="1"/>
  <c r="X4263" i="1" s="1"/>
  <c r="X4264" i="1" a="1"/>
  <c r="X4264" i="1" s="1"/>
  <c r="X4265" i="1" a="1"/>
  <c r="X4265" i="1"/>
  <c r="X4266" i="1" a="1"/>
  <c r="X4266" i="1" s="1"/>
  <c r="X4267" i="1" a="1"/>
  <c r="X4267" i="1" s="1"/>
  <c r="X4268" i="1" a="1"/>
  <c r="X4268" i="1" s="1"/>
  <c r="X4269" i="1" a="1"/>
  <c r="X4269" i="1" s="1"/>
  <c r="X4270" i="1" a="1"/>
  <c r="X4270" i="1" s="1"/>
  <c r="X4271" i="1" a="1"/>
  <c r="X4271" i="1" s="1"/>
  <c r="X4272" i="1" a="1"/>
  <c r="X4272" i="1" s="1"/>
  <c r="X4273" i="1" a="1"/>
  <c r="X4273" i="1" s="1"/>
  <c r="X4274" i="1" a="1"/>
  <c r="X4274" i="1" s="1"/>
  <c r="X4275" i="1" a="1"/>
  <c r="X4275" i="1" s="1"/>
  <c r="X4276" i="1" a="1"/>
  <c r="X4276" i="1" s="1"/>
  <c r="X4277" i="1" a="1"/>
  <c r="X4277" i="1" s="1"/>
  <c r="X4278" i="1" a="1"/>
  <c r="X4278" i="1" s="1"/>
  <c r="X4279" i="1" a="1"/>
  <c r="X4279" i="1" s="1"/>
  <c r="X4280" i="1" a="1"/>
  <c r="X4280" i="1" s="1"/>
  <c r="X4281" i="1" a="1"/>
  <c r="X4281" i="1" s="1"/>
  <c r="X4282" i="1" a="1"/>
  <c r="X4282" i="1" s="1"/>
  <c r="X4283" i="1" a="1"/>
  <c r="X4283" i="1"/>
  <c r="X4284" i="1" a="1"/>
  <c r="X4284" i="1"/>
  <c r="X4285" i="1" a="1"/>
  <c r="X4285" i="1" s="1"/>
  <c r="X4286" i="1" a="1"/>
  <c r="X4286" i="1" s="1"/>
  <c r="X4287" i="1" a="1"/>
  <c r="X4287" i="1" s="1"/>
  <c r="X4288" i="1" a="1"/>
  <c r="X4288" i="1" s="1"/>
  <c r="X4289" i="1" a="1"/>
  <c r="X4289" i="1"/>
  <c r="X4290" i="1" a="1"/>
  <c r="X4290" i="1" s="1"/>
  <c r="X4291" i="1" a="1"/>
  <c r="X4291" i="1" s="1"/>
  <c r="X4292" i="1" a="1"/>
  <c r="X4292" i="1"/>
  <c r="X4293" i="1" a="1"/>
  <c r="X4293" i="1" s="1"/>
  <c r="X4294" i="1" a="1"/>
  <c r="X4294" i="1" s="1"/>
  <c r="X4295" i="1" a="1"/>
  <c r="X4295" i="1"/>
  <c r="X4296" i="1" a="1"/>
  <c r="X4296" i="1" s="1"/>
  <c r="X4297" i="1" a="1"/>
  <c r="X4297" i="1" s="1"/>
  <c r="X4298" i="1" a="1"/>
  <c r="X4298" i="1" s="1"/>
  <c r="X4299" i="1" a="1"/>
  <c r="X4299" i="1" s="1"/>
  <c r="X4300" i="1" a="1"/>
  <c r="X4300" i="1" s="1"/>
  <c r="X4301" i="1" a="1"/>
  <c r="X4301" i="1" s="1"/>
  <c r="X4302" i="1" a="1"/>
  <c r="X4302" i="1" s="1"/>
  <c r="X4303" i="1" a="1"/>
  <c r="X4303" i="1" s="1"/>
  <c r="X4304" i="1" a="1"/>
  <c r="X4304" i="1" s="1"/>
  <c r="X4305" i="1" a="1"/>
  <c r="X4305" i="1" s="1"/>
  <c r="X4306" i="1" a="1"/>
  <c r="X4306" i="1" s="1"/>
  <c r="X4307" i="1" a="1"/>
  <c r="X4307" i="1" s="1"/>
  <c r="X4308" i="1" a="1"/>
  <c r="X4308" i="1" s="1"/>
  <c r="X4309" i="1" a="1"/>
  <c r="X4309" i="1" s="1"/>
  <c r="X4310" i="1" a="1"/>
  <c r="X4310" i="1" s="1"/>
  <c r="X4311" i="1" a="1"/>
  <c r="X4311" i="1" s="1"/>
  <c r="X4312" i="1" a="1"/>
  <c r="X4312" i="1" s="1"/>
  <c r="X4313" i="1" a="1"/>
  <c r="X4313" i="1" s="1"/>
  <c r="X4314" i="1" a="1"/>
  <c r="X4314" i="1" s="1"/>
  <c r="X4315" i="1" a="1"/>
  <c r="X4315" i="1" s="1"/>
  <c r="X4316" i="1" a="1"/>
  <c r="X4316" i="1" s="1"/>
  <c r="X4317" i="1" a="1"/>
  <c r="X4317" i="1" s="1"/>
  <c r="X4318" i="1" a="1"/>
  <c r="X4318" i="1" s="1"/>
  <c r="X4319" i="1" a="1"/>
  <c r="X4319" i="1"/>
  <c r="X4320" i="1" a="1"/>
  <c r="X4320" i="1" s="1"/>
  <c r="X4321" i="1" a="1"/>
  <c r="X4321" i="1" s="1"/>
  <c r="X4322" i="1" a="1"/>
  <c r="X4322" i="1" s="1"/>
  <c r="X4323" i="1" a="1"/>
  <c r="X4323" i="1" s="1"/>
  <c r="X4324" i="1" a="1"/>
  <c r="X4324" i="1" s="1"/>
  <c r="X4325" i="1" a="1"/>
  <c r="X4325" i="1" s="1"/>
  <c r="X4326" i="1" a="1"/>
  <c r="X4326" i="1"/>
  <c r="X4327" i="1" a="1"/>
  <c r="X4327" i="1" s="1"/>
  <c r="X4328" i="1" a="1"/>
  <c r="X4328" i="1"/>
  <c r="X4329" i="1" a="1"/>
  <c r="X4329" i="1" s="1"/>
  <c r="X4330" i="1" a="1"/>
  <c r="X4330" i="1" s="1"/>
  <c r="X4331" i="1" a="1"/>
  <c r="X4331" i="1" s="1"/>
  <c r="X4332" i="1" a="1"/>
  <c r="X4332" i="1" s="1"/>
  <c r="X4333" i="1" a="1"/>
  <c r="X4333" i="1" s="1"/>
  <c r="X4334" i="1" a="1"/>
  <c r="X4334" i="1" s="1"/>
  <c r="X4335" i="1" a="1"/>
  <c r="X4335" i="1" s="1"/>
  <c r="X4336" i="1" a="1"/>
  <c r="X4336" i="1" s="1"/>
  <c r="X4337" i="1" a="1"/>
  <c r="X4337" i="1" s="1"/>
  <c r="X4338" i="1" a="1"/>
  <c r="X4338" i="1" s="1"/>
  <c r="X4339" i="1" a="1"/>
  <c r="X4339" i="1" s="1"/>
  <c r="X4340" i="1" a="1"/>
  <c r="X4340" i="1" s="1"/>
  <c r="X4341" i="1" a="1"/>
  <c r="X4341" i="1" s="1"/>
  <c r="X4342" i="1" a="1"/>
  <c r="X4342" i="1" s="1"/>
  <c r="X4343" i="1" a="1"/>
  <c r="X4343" i="1" s="1"/>
  <c r="X4344" i="1" a="1"/>
  <c r="X4344" i="1"/>
  <c r="X4345" i="1" a="1"/>
  <c r="X4345" i="1" s="1"/>
  <c r="X4346" i="1" a="1"/>
  <c r="X4346" i="1" s="1"/>
  <c r="X4347" i="1" a="1"/>
  <c r="X4347" i="1" s="1"/>
  <c r="X4348" i="1" a="1"/>
  <c r="X4348" i="1" s="1"/>
  <c r="X4349" i="1" a="1"/>
  <c r="X4349" i="1" s="1"/>
  <c r="X4350" i="1" a="1"/>
  <c r="X4350" i="1" s="1"/>
  <c r="X4351" i="1" a="1"/>
  <c r="X4351" i="1" s="1"/>
  <c r="X4352" i="1" a="1"/>
  <c r="X4352" i="1" s="1"/>
  <c r="X4353" i="1" a="1"/>
  <c r="X4353" i="1" s="1"/>
  <c r="X4354" i="1" a="1"/>
  <c r="X4354" i="1" s="1"/>
  <c r="X4355" i="1" a="1"/>
  <c r="X4355" i="1" s="1"/>
  <c r="X4356" i="1" a="1"/>
  <c r="X4356" i="1" s="1"/>
  <c r="X4357" i="1" a="1"/>
  <c r="X4357" i="1" s="1"/>
  <c r="X4358" i="1" a="1"/>
  <c r="X4358" i="1" s="1"/>
  <c r="X4359" i="1" a="1"/>
  <c r="X4359" i="1" s="1"/>
  <c r="X4360" i="1" a="1"/>
  <c r="X4360" i="1" s="1"/>
  <c r="X4361" i="1" a="1"/>
  <c r="X4361" i="1" s="1"/>
  <c r="X4362" i="1" a="1"/>
  <c r="X4362" i="1" s="1"/>
  <c r="X4363" i="1" a="1"/>
  <c r="X4363" i="1" s="1"/>
  <c r="X4364" i="1" a="1"/>
  <c r="X4364" i="1" s="1"/>
  <c r="X4365" i="1" a="1"/>
  <c r="X4365" i="1" s="1"/>
  <c r="X4366" i="1" a="1"/>
  <c r="X4366" i="1" s="1"/>
  <c r="X4367" i="1" a="1"/>
  <c r="X4367" i="1" s="1"/>
  <c r="X4368" i="1" a="1"/>
  <c r="X4368" i="1" s="1"/>
  <c r="X4369" i="1" a="1"/>
  <c r="X4369" i="1" s="1"/>
  <c r="X4370" i="1" a="1"/>
  <c r="X4370" i="1" s="1"/>
  <c r="X4371" i="1" a="1"/>
  <c r="X4371" i="1" s="1"/>
  <c r="X4372" i="1" a="1"/>
  <c r="X4372" i="1" s="1"/>
  <c r="X4373" i="1" a="1"/>
  <c r="X4373" i="1" s="1"/>
  <c r="X4374" i="1" a="1"/>
  <c r="X4374" i="1" s="1"/>
  <c r="X4375" i="1" a="1"/>
  <c r="X4375" i="1" s="1"/>
  <c r="X4376" i="1" a="1"/>
  <c r="X4376" i="1" s="1"/>
  <c r="X4377" i="1" a="1"/>
  <c r="X4377" i="1" s="1"/>
  <c r="X4378" i="1" a="1"/>
  <c r="X4378" i="1" s="1"/>
  <c r="X4379" i="1" a="1"/>
  <c r="X4379" i="1" s="1"/>
  <c r="X4380" i="1" a="1"/>
  <c r="X4380" i="1" s="1"/>
  <c r="X4381" i="1" a="1"/>
  <c r="X4381" i="1" s="1"/>
  <c r="X4382" i="1" a="1"/>
  <c r="X4382" i="1" s="1"/>
  <c r="X4383" i="1" a="1"/>
  <c r="X4383" i="1" s="1"/>
  <c r="X4384" i="1" a="1"/>
  <c r="X4384" i="1" s="1"/>
  <c r="X4385" i="1" a="1"/>
  <c r="X4385" i="1" s="1"/>
  <c r="X4386" i="1" a="1"/>
  <c r="X4386" i="1" s="1"/>
  <c r="X4387" i="1" a="1"/>
  <c r="X4387" i="1"/>
  <c r="X4388" i="1" a="1"/>
  <c r="X4388" i="1"/>
  <c r="X4389" i="1" a="1"/>
  <c r="X4389" i="1" s="1"/>
  <c r="X4390" i="1" a="1"/>
  <c r="X4390" i="1"/>
  <c r="X4391" i="1" a="1"/>
  <c r="X4391" i="1" s="1"/>
  <c r="X4392" i="1" a="1"/>
  <c r="X4392" i="1" s="1"/>
  <c r="X4393" i="1" a="1"/>
  <c r="X4393" i="1" s="1"/>
  <c r="X4394" i="1" a="1"/>
  <c r="X4394" i="1" s="1"/>
  <c r="X4395" i="1" a="1"/>
  <c r="X4395" i="1" s="1"/>
  <c r="X4396" i="1" a="1"/>
  <c r="X4396" i="1" s="1"/>
  <c r="X4397" i="1" a="1"/>
  <c r="X4397" i="1" s="1"/>
  <c r="X4398" i="1" a="1"/>
  <c r="X4398" i="1" s="1"/>
  <c r="X4399" i="1" a="1"/>
  <c r="X4399" i="1" s="1"/>
  <c r="X4400" i="1" a="1"/>
  <c r="X4400" i="1"/>
  <c r="X4401" i="1" a="1"/>
  <c r="X4401" i="1" s="1"/>
  <c r="X4402" i="1" a="1"/>
  <c r="X4402" i="1" s="1"/>
  <c r="X4403" i="1" a="1"/>
  <c r="X4403" i="1"/>
  <c r="X4404" i="1" a="1"/>
  <c r="X4404" i="1" s="1"/>
  <c r="X4405" i="1" a="1"/>
  <c r="X4405" i="1" s="1"/>
  <c r="X4406" i="1" a="1"/>
  <c r="X4406" i="1"/>
  <c r="X4407" i="1" a="1"/>
  <c r="X4407" i="1" s="1"/>
  <c r="X4408" i="1" a="1"/>
  <c r="X4408" i="1"/>
  <c r="X4409" i="1" a="1"/>
  <c r="X4409" i="1" s="1"/>
  <c r="X4410" i="1" a="1"/>
  <c r="X4410" i="1" s="1"/>
  <c r="X4411" i="1" a="1"/>
  <c r="X4411" i="1" s="1"/>
  <c r="X4412" i="1" a="1"/>
  <c r="X4412" i="1" s="1"/>
  <c r="X4413" i="1" a="1"/>
  <c r="X4413" i="1" s="1"/>
  <c r="X4414" i="1" a="1"/>
  <c r="X4414" i="1" s="1"/>
  <c r="X4415" i="1" a="1"/>
  <c r="X4415" i="1" s="1"/>
  <c r="X4416" i="1" a="1"/>
  <c r="X4416" i="1" s="1"/>
  <c r="X4417" i="1" a="1"/>
  <c r="X4417" i="1" s="1"/>
  <c r="X4418" i="1" a="1"/>
  <c r="X4418" i="1" s="1"/>
  <c r="X4419" i="1" a="1"/>
  <c r="X4419" i="1" s="1"/>
  <c r="X4420" i="1" a="1"/>
  <c r="X4420" i="1" s="1"/>
  <c r="X4421" i="1" a="1"/>
  <c r="X4421" i="1"/>
  <c r="X4422" i="1" a="1"/>
  <c r="X4422" i="1" s="1"/>
  <c r="X4423" i="1" a="1"/>
  <c r="X4423" i="1" s="1"/>
  <c r="X4424" i="1" a="1"/>
  <c r="X4424" i="1"/>
  <c r="X4425" i="1" a="1"/>
  <c r="X4425" i="1" s="1"/>
  <c r="X4426" i="1" a="1"/>
  <c r="X4426" i="1"/>
  <c r="X4427" i="1" a="1"/>
  <c r="X4427" i="1" s="1"/>
  <c r="X4428" i="1" a="1"/>
  <c r="X4428" i="1" s="1"/>
  <c r="X4429" i="1" a="1"/>
  <c r="X4429" i="1" s="1"/>
  <c r="X4430" i="1" a="1"/>
  <c r="X4430" i="1" s="1"/>
  <c r="X4431" i="1" a="1"/>
  <c r="X4431" i="1" s="1"/>
  <c r="X4432" i="1" a="1"/>
  <c r="X4432" i="1" s="1"/>
  <c r="X4433" i="1" a="1"/>
  <c r="X4433" i="1"/>
  <c r="X4434" i="1" a="1"/>
  <c r="X4434" i="1" s="1"/>
  <c r="X4435" i="1" a="1"/>
  <c r="X4435" i="1" s="1"/>
  <c r="X4436" i="1" a="1"/>
  <c r="X4436" i="1" s="1"/>
  <c r="X4437" i="1" a="1"/>
  <c r="X4437" i="1" s="1"/>
  <c r="X4438" i="1" a="1"/>
  <c r="X4438" i="1" s="1"/>
  <c r="X4439" i="1" a="1"/>
  <c r="X4439" i="1"/>
  <c r="X4440" i="1" a="1"/>
  <c r="X4440" i="1" s="1"/>
  <c r="X4441" i="1" a="1"/>
  <c r="X4441" i="1" s="1"/>
  <c r="X4442" i="1" a="1"/>
  <c r="X4442" i="1"/>
  <c r="X4443" i="1" a="1"/>
  <c r="X4443" i="1" s="1"/>
  <c r="X4444" i="1" a="1"/>
  <c r="X4444" i="1"/>
  <c r="X4445" i="1" a="1"/>
  <c r="X4445" i="1" s="1"/>
  <c r="X4446" i="1" a="1"/>
  <c r="X4446" i="1" s="1"/>
  <c r="X4447" i="1" a="1"/>
  <c r="X4447" i="1"/>
  <c r="X4448" i="1" a="1"/>
  <c r="X4448" i="1" s="1"/>
  <c r="X4449" i="1" a="1"/>
  <c r="X4449" i="1" s="1"/>
  <c r="X4450" i="1" a="1"/>
  <c r="X4450" i="1" s="1"/>
  <c r="X4451" i="1" a="1"/>
  <c r="X4451" i="1" s="1"/>
  <c r="X4452" i="1" a="1"/>
  <c r="X4452" i="1"/>
  <c r="X4453" i="1" a="1"/>
  <c r="X4453" i="1" s="1"/>
  <c r="X4454" i="1" a="1"/>
  <c r="X4454" i="1" s="1"/>
  <c r="X4455" i="1" a="1"/>
  <c r="X4455" i="1" s="1"/>
  <c r="X4456" i="1" a="1"/>
  <c r="X4456" i="1" s="1"/>
  <c r="X4457" i="1" a="1"/>
  <c r="X4457" i="1" s="1"/>
  <c r="X4458" i="1" a="1"/>
  <c r="X4458" i="1" s="1"/>
  <c r="X4459" i="1" a="1"/>
  <c r="X4459" i="1"/>
  <c r="X4460" i="1" a="1"/>
  <c r="X4460" i="1" s="1"/>
  <c r="X4461" i="1" a="1"/>
  <c r="X4461" i="1" s="1"/>
  <c r="X4462" i="1" a="1"/>
  <c r="X4462" i="1" s="1"/>
  <c r="X4463" i="1" a="1"/>
  <c r="X4463" i="1" s="1"/>
  <c r="X4464" i="1" a="1"/>
  <c r="X4464" i="1"/>
  <c r="X4465" i="1" a="1"/>
  <c r="X4465" i="1"/>
  <c r="X4466" i="1" a="1"/>
  <c r="X4466" i="1" s="1"/>
  <c r="X4467" i="1" a="1"/>
  <c r="X4467" i="1" s="1"/>
  <c r="X4468" i="1" a="1"/>
  <c r="X4468" i="1" s="1"/>
  <c r="X4469" i="1" a="1"/>
  <c r="X4469" i="1" s="1"/>
  <c r="X4470" i="1" a="1"/>
  <c r="X4470" i="1"/>
  <c r="X4471" i="1" a="1"/>
  <c r="X4471" i="1" s="1"/>
  <c r="X4472" i="1" a="1"/>
  <c r="X4472" i="1" s="1"/>
  <c r="X4473" i="1" a="1"/>
  <c r="X4473" i="1" s="1"/>
  <c r="X4474" i="1" a="1"/>
  <c r="X4474" i="1" s="1"/>
  <c r="X4475" i="1" a="1"/>
  <c r="X4475" i="1" s="1"/>
  <c r="X4476" i="1" a="1"/>
  <c r="X4476" i="1" s="1"/>
  <c r="X4477" i="1" a="1"/>
  <c r="X4477" i="1" s="1"/>
  <c r="X4478" i="1" a="1"/>
  <c r="X4478" i="1"/>
  <c r="X4479" i="1" a="1"/>
  <c r="X4479" i="1" s="1"/>
  <c r="X4480" i="1" a="1"/>
  <c r="X4480" i="1" s="1"/>
  <c r="X4481" i="1" a="1"/>
  <c r="X4481" i="1" s="1"/>
  <c r="X4482" i="1" a="1"/>
  <c r="X4482" i="1" s="1"/>
  <c r="X4483" i="1" a="1"/>
  <c r="X4483" i="1" s="1"/>
  <c r="X4484" i="1" a="1"/>
  <c r="X4484" i="1" s="1"/>
  <c r="X4485" i="1" a="1"/>
  <c r="X4485" i="1" s="1"/>
  <c r="X4486" i="1" a="1"/>
  <c r="X4486" i="1" s="1"/>
  <c r="X4487" i="1" a="1"/>
  <c r="X4487" i="1" s="1"/>
  <c r="X4488" i="1" a="1"/>
  <c r="X4488" i="1" s="1"/>
  <c r="X4489" i="1" a="1"/>
  <c r="X4489" i="1" s="1"/>
  <c r="X4490" i="1" a="1"/>
  <c r="X4490" i="1"/>
  <c r="X4491" i="1" a="1"/>
  <c r="X4491" i="1" s="1"/>
  <c r="X4492" i="1" a="1"/>
  <c r="X4492" i="1" s="1"/>
  <c r="X4493" i="1" a="1"/>
  <c r="X4493" i="1" s="1"/>
  <c r="X4494" i="1" a="1"/>
  <c r="X4494" i="1" s="1"/>
  <c r="X4495" i="1" a="1"/>
  <c r="X4495" i="1" s="1"/>
  <c r="X4496" i="1" a="1"/>
  <c r="X4496" i="1" s="1"/>
  <c r="X4497" i="1" a="1"/>
  <c r="X4497" i="1" s="1"/>
  <c r="X4498" i="1" a="1"/>
  <c r="X4498" i="1"/>
  <c r="X4499" i="1" a="1"/>
  <c r="X4499" i="1" s="1"/>
  <c r="X4500" i="1" a="1"/>
  <c r="X4500" i="1" s="1"/>
  <c r="X4501" i="1" a="1"/>
  <c r="X4501" i="1"/>
  <c r="X4502" i="1" a="1"/>
  <c r="X4502" i="1" s="1"/>
  <c r="X4503" i="1" a="1"/>
  <c r="X4503" i="1" s="1"/>
  <c r="X4504" i="1" a="1"/>
  <c r="X4504" i="1" s="1"/>
  <c r="X4505" i="1" a="1"/>
  <c r="X4505" i="1" s="1"/>
  <c r="X4506" i="1" a="1"/>
  <c r="X4506" i="1" s="1"/>
  <c r="X4507" i="1" a="1"/>
  <c r="X4507" i="1" s="1"/>
  <c r="X4508" i="1" a="1"/>
  <c r="X4508" i="1" s="1"/>
  <c r="X4509" i="1" a="1"/>
  <c r="X4509" i="1" s="1"/>
  <c r="X4510" i="1" a="1"/>
  <c r="X4510" i="1"/>
  <c r="X4511" i="1" a="1"/>
  <c r="X4511" i="1" s="1"/>
  <c r="X4512" i="1" a="1"/>
  <c r="X4512" i="1" s="1"/>
  <c r="X4513" i="1" a="1"/>
  <c r="X4513" i="1" s="1"/>
  <c r="X4514" i="1" a="1"/>
  <c r="X4514" i="1"/>
  <c r="X4515" i="1" a="1"/>
  <c r="X4515" i="1" s="1"/>
  <c r="X4516" i="1" a="1"/>
  <c r="X4516" i="1" s="1"/>
  <c r="X4517" i="1" a="1"/>
  <c r="X4517" i="1" s="1"/>
  <c r="X4518" i="1" a="1"/>
  <c r="X4518" i="1"/>
  <c r="X4519" i="1" a="1"/>
  <c r="X4519" i="1" s="1"/>
  <c r="X4520" i="1" a="1"/>
  <c r="X4520" i="1" s="1"/>
  <c r="X4521" i="1" a="1"/>
  <c r="X4521" i="1" s="1"/>
  <c r="X4522" i="1" a="1"/>
  <c r="X4522" i="1" s="1"/>
  <c r="X4523" i="1" a="1"/>
  <c r="X4523" i="1" s="1"/>
  <c r="X4524" i="1" a="1"/>
  <c r="X4524" i="1" s="1"/>
  <c r="X4525" i="1" a="1"/>
  <c r="X4525" i="1" s="1"/>
  <c r="X4526" i="1" a="1"/>
  <c r="X4526" i="1" s="1"/>
  <c r="X4527" i="1" a="1"/>
  <c r="X4527" i="1" s="1"/>
  <c r="X4528" i="1" a="1"/>
  <c r="X4528" i="1" s="1"/>
  <c r="X4529" i="1" a="1"/>
  <c r="X4529" i="1"/>
  <c r="X4530" i="1" a="1"/>
  <c r="X4530" i="1" s="1"/>
  <c r="X4531" i="1" a="1"/>
  <c r="X4531" i="1"/>
  <c r="X4532" i="1" a="1"/>
  <c r="X4532" i="1"/>
  <c r="X4533" i="1" a="1"/>
  <c r="X4533" i="1" s="1"/>
  <c r="X4534" i="1" a="1"/>
  <c r="X4534" i="1" s="1"/>
  <c r="X4535" i="1" a="1"/>
  <c r="X4535" i="1" s="1"/>
  <c r="X4536" i="1" a="1"/>
  <c r="X4536" i="1" s="1"/>
  <c r="X4537" i="1" a="1"/>
  <c r="X4537" i="1"/>
  <c r="X4538" i="1" a="1"/>
  <c r="X4538" i="1" s="1"/>
  <c r="X4539" i="1" a="1"/>
  <c r="X4539" i="1" s="1"/>
  <c r="X4540" i="1" a="1"/>
  <c r="X4540" i="1" s="1"/>
  <c r="X4541" i="1" a="1"/>
  <c r="X4541" i="1" s="1"/>
  <c r="X4542" i="1" a="1"/>
  <c r="X4542" i="1" s="1"/>
  <c r="X4543" i="1" a="1"/>
  <c r="X4543" i="1" s="1"/>
  <c r="X4544" i="1" a="1"/>
  <c r="X4544" i="1" s="1"/>
  <c r="X4545" i="1" a="1"/>
  <c r="X4545" i="1" s="1"/>
  <c r="X4546" i="1" a="1"/>
  <c r="X4546" i="1" s="1"/>
  <c r="X4547" i="1" a="1"/>
  <c r="X4547" i="1"/>
  <c r="X4548" i="1" a="1"/>
  <c r="X4548" i="1" s="1"/>
  <c r="X4549" i="1" a="1"/>
  <c r="X4549" i="1"/>
  <c r="X4550" i="1" a="1"/>
  <c r="X4550" i="1"/>
  <c r="X4551" i="1" a="1"/>
  <c r="X4551" i="1" s="1"/>
  <c r="X4552" i="1" a="1"/>
  <c r="X4552" i="1" s="1"/>
  <c r="X4553" i="1" a="1"/>
  <c r="X4553" i="1" s="1"/>
  <c r="X4554" i="1" a="1"/>
  <c r="X4554" i="1" s="1"/>
  <c r="X4555" i="1" a="1"/>
  <c r="X4555" i="1" s="1"/>
  <c r="X4556" i="1" a="1"/>
  <c r="X4556" i="1" s="1"/>
  <c r="X4557" i="1" a="1"/>
  <c r="X4557" i="1" s="1"/>
  <c r="X4558" i="1" a="1"/>
  <c r="X4558" i="1" s="1"/>
  <c r="X4559" i="1" a="1"/>
  <c r="X4559" i="1" s="1"/>
  <c r="X4560" i="1" a="1"/>
  <c r="X4560" i="1" s="1"/>
  <c r="X4561" i="1" a="1"/>
  <c r="X4561" i="1" s="1"/>
  <c r="X4562" i="1" a="1"/>
  <c r="X4562" i="1" s="1"/>
  <c r="X4563" i="1" a="1"/>
  <c r="X4563" i="1" s="1"/>
  <c r="X4564" i="1" a="1"/>
  <c r="X4564" i="1"/>
  <c r="X4565" i="1" a="1"/>
  <c r="X4565" i="1" s="1"/>
  <c r="X4566" i="1" a="1"/>
  <c r="X4566" i="1" s="1"/>
  <c r="X4567" i="1" a="1"/>
  <c r="X4567" i="1" s="1"/>
  <c r="X4568" i="1" a="1"/>
  <c r="X4568" i="1" s="1"/>
  <c r="X4569" i="1" a="1"/>
  <c r="X4569" i="1" s="1"/>
  <c r="X4570" i="1" a="1"/>
  <c r="X4570" i="1" s="1"/>
  <c r="X4571" i="1" a="1"/>
  <c r="X4571" i="1" s="1"/>
  <c r="X4572" i="1" a="1"/>
  <c r="X4572" i="1" s="1"/>
  <c r="X4573" i="1" a="1"/>
  <c r="X4573" i="1" s="1"/>
  <c r="X4574" i="1" a="1"/>
  <c r="X4574" i="1" s="1"/>
  <c r="X4575" i="1" a="1"/>
  <c r="X4575" i="1" s="1"/>
  <c r="X4576" i="1" a="1"/>
  <c r="X4576" i="1" s="1"/>
  <c r="X4577" i="1" a="1"/>
  <c r="X4577" i="1" s="1"/>
  <c r="X4578" i="1" a="1"/>
  <c r="X4578" i="1" s="1"/>
  <c r="X4579" i="1" a="1"/>
  <c r="X4579" i="1" s="1"/>
  <c r="X4580" i="1" a="1"/>
  <c r="X4580" i="1" s="1"/>
  <c r="X4581" i="1" a="1"/>
  <c r="X4581" i="1" s="1"/>
  <c r="X4582" i="1" a="1"/>
  <c r="X4582" i="1"/>
  <c r="X4583" i="1" a="1"/>
  <c r="X4583" i="1" s="1"/>
  <c r="X4584" i="1" a="1"/>
  <c r="X4584" i="1" s="1"/>
  <c r="X4585" i="1" a="1"/>
  <c r="X4585" i="1" s="1"/>
  <c r="X4586" i="1" a="1"/>
  <c r="X4586" i="1"/>
  <c r="X4587" i="1" a="1"/>
  <c r="X4587" i="1" s="1"/>
  <c r="X4588" i="1" a="1"/>
  <c r="X4588" i="1"/>
  <c r="X4589" i="1" a="1"/>
  <c r="X4589" i="1" s="1"/>
  <c r="X4590" i="1" a="1"/>
  <c r="X4590" i="1"/>
  <c r="X4591" i="1" a="1"/>
  <c r="X4591" i="1" s="1"/>
  <c r="X4592" i="1" a="1"/>
  <c r="X4592" i="1" s="1"/>
  <c r="X4593" i="1" a="1"/>
  <c r="X4593" i="1" s="1"/>
  <c r="X4594" i="1" a="1"/>
  <c r="X4594" i="1" s="1"/>
  <c r="X4595" i="1" a="1"/>
  <c r="X4595" i="1" s="1"/>
  <c r="X4596" i="1" a="1"/>
  <c r="X4596" i="1"/>
  <c r="X4597" i="1" a="1"/>
  <c r="X4597" i="1" s="1"/>
  <c r="X4598" i="1" a="1"/>
  <c r="X4598" i="1" s="1"/>
  <c r="X4599" i="1" a="1"/>
  <c r="X4599" i="1" s="1"/>
  <c r="X4600" i="1" a="1"/>
  <c r="X4600" i="1" s="1"/>
  <c r="X4601" i="1" a="1"/>
  <c r="X4601" i="1" s="1"/>
  <c r="X4602" i="1" a="1"/>
  <c r="X4602" i="1" s="1"/>
  <c r="X4603" i="1" a="1"/>
  <c r="X4603" i="1"/>
  <c r="X4604" i="1" a="1"/>
  <c r="X4604" i="1"/>
  <c r="X4605" i="1" a="1"/>
  <c r="X4605" i="1" s="1"/>
  <c r="X4606" i="1" a="1"/>
  <c r="X4606" i="1"/>
  <c r="X4607" i="1" a="1"/>
  <c r="X4607" i="1" s="1"/>
  <c r="X4608" i="1" a="1"/>
  <c r="X4608" i="1" s="1"/>
  <c r="X4609" i="1" a="1"/>
  <c r="X4609" i="1" s="1"/>
  <c r="X4610" i="1" a="1"/>
  <c r="X4610" i="1" s="1"/>
  <c r="X4611" i="1" a="1"/>
  <c r="X4611" i="1" s="1"/>
  <c r="X4612" i="1" a="1"/>
  <c r="X4612" i="1" s="1"/>
  <c r="X4613" i="1" a="1"/>
  <c r="X4613" i="1" s="1"/>
  <c r="X4614" i="1" a="1"/>
  <c r="X4614" i="1" s="1"/>
  <c r="X4615" i="1" a="1"/>
  <c r="X4615" i="1" s="1"/>
  <c r="X4616" i="1" a="1"/>
  <c r="X4616" i="1"/>
  <c r="X4617" i="1" a="1"/>
  <c r="X4617" i="1" s="1"/>
  <c r="X4618" i="1" a="1"/>
  <c r="X4618" i="1" s="1"/>
  <c r="X4619" i="1" a="1"/>
  <c r="X4619" i="1"/>
  <c r="X4620" i="1" a="1"/>
  <c r="X4620" i="1" s="1"/>
  <c r="X4621" i="1" a="1"/>
  <c r="X4621" i="1"/>
  <c r="X4622" i="1" a="1"/>
  <c r="X4622" i="1" s="1"/>
  <c r="X4623" i="1" a="1"/>
  <c r="X4623" i="1" s="1"/>
  <c r="X4624" i="1" a="1"/>
  <c r="X4624" i="1"/>
  <c r="X4625" i="1" a="1"/>
  <c r="X4625" i="1" s="1"/>
  <c r="X4626" i="1" a="1"/>
  <c r="X4626" i="1" s="1"/>
  <c r="X4627" i="1" a="1"/>
  <c r="X4627" i="1"/>
  <c r="X4628" i="1" a="1"/>
  <c r="X4628" i="1" s="1"/>
  <c r="X4629" i="1" a="1"/>
  <c r="X4629" i="1" s="1"/>
  <c r="X4630" i="1" a="1"/>
  <c r="X4630" i="1" s="1"/>
  <c r="X4631" i="1" a="1"/>
  <c r="X4631" i="1" s="1"/>
  <c r="X4632" i="1" a="1"/>
  <c r="X4632" i="1"/>
  <c r="X4633" i="1" a="1"/>
  <c r="X4633" i="1" s="1"/>
  <c r="X4634" i="1" a="1"/>
  <c r="X4634" i="1" s="1"/>
  <c r="X4635" i="1" a="1"/>
  <c r="X4635" i="1" s="1"/>
  <c r="X4636" i="1" a="1"/>
  <c r="X4636" i="1"/>
  <c r="X4637" i="1" a="1"/>
  <c r="X4637" i="1" s="1"/>
  <c r="X4638" i="1" a="1"/>
  <c r="X4638" i="1" s="1"/>
  <c r="X4639" i="1" a="1"/>
  <c r="X4639" i="1" s="1"/>
  <c r="X4640" i="1" a="1"/>
  <c r="X4640" i="1"/>
  <c r="X4641" i="1" a="1"/>
  <c r="X4641" i="1" s="1"/>
  <c r="X4642" i="1" a="1"/>
  <c r="X4642" i="1" s="1"/>
  <c r="X4643" i="1" a="1"/>
  <c r="X4643" i="1" s="1"/>
  <c r="X4644" i="1" a="1"/>
  <c r="X4644" i="1" s="1"/>
  <c r="X4645" i="1" a="1"/>
  <c r="X4645" i="1"/>
  <c r="X4646" i="1" a="1"/>
  <c r="X4646" i="1" s="1"/>
  <c r="X4647" i="1" a="1"/>
  <c r="X4647" i="1" s="1"/>
  <c r="X4648" i="1" a="1"/>
  <c r="X4648" i="1" s="1"/>
  <c r="X4649" i="1" a="1"/>
  <c r="X4649" i="1"/>
  <c r="X4650" i="1" a="1"/>
  <c r="X4650" i="1"/>
  <c r="X4651" i="1" a="1"/>
  <c r="X4651" i="1" s="1"/>
  <c r="X4652" i="1" a="1"/>
  <c r="X4652" i="1" s="1"/>
  <c r="X4653" i="1" a="1"/>
  <c r="X4653" i="1" s="1"/>
  <c r="X4654" i="1" a="1"/>
  <c r="X4654" i="1"/>
  <c r="X4655" i="1" a="1"/>
  <c r="X4655" i="1"/>
  <c r="X4656" i="1" a="1"/>
  <c r="X4656" i="1" s="1"/>
  <c r="X4657" i="1" a="1"/>
  <c r="X4657" i="1" s="1"/>
  <c r="X4658" i="1" a="1"/>
  <c r="X4658" i="1"/>
  <c r="X4659" i="1" a="1"/>
  <c r="X4659" i="1" s="1"/>
  <c r="X4660" i="1" a="1"/>
  <c r="X4660" i="1" s="1"/>
  <c r="X4661" i="1" a="1"/>
  <c r="X4661" i="1" s="1"/>
  <c r="X4662" i="1" a="1"/>
  <c r="X4662" i="1"/>
  <c r="X4663" i="1" a="1"/>
  <c r="X4663" i="1"/>
  <c r="X4664" i="1" a="1"/>
  <c r="X4664" i="1" s="1"/>
  <c r="X4665" i="1" a="1"/>
  <c r="X4665" i="1" s="1"/>
  <c r="X4666" i="1" a="1"/>
  <c r="X4666" i="1" s="1"/>
  <c r="X4667" i="1" a="1"/>
  <c r="X4667" i="1"/>
  <c r="X4668" i="1" a="1"/>
  <c r="X4668" i="1" s="1"/>
  <c r="X4669" i="1" a="1"/>
  <c r="X4669" i="1" s="1"/>
  <c r="X4670" i="1" a="1"/>
  <c r="X4670" i="1" s="1"/>
  <c r="X4671" i="1" a="1"/>
  <c r="X4671" i="1" s="1"/>
  <c r="X4672" i="1" a="1"/>
  <c r="X4672" i="1" s="1"/>
  <c r="X4673" i="1" a="1"/>
  <c r="X4673" i="1"/>
  <c r="X4674" i="1" a="1"/>
  <c r="X4674" i="1" s="1"/>
  <c r="X4675" i="1" a="1"/>
  <c r="X4675" i="1"/>
  <c r="X4676" i="1" a="1"/>
  <c r="X4676" i="1" s="1"/>
  <c r="X4677" i="1" a="1"/>
  <c r="X4677" i="1" s="1"/>
  <c r="X4678" i="1" a="1"/>
  <c r="X4678" i="1"/>
  <c r="X4679" i="1" a="1"/>
  <c r="X4679" i="1" s="1"/>
  <c r="X4680" i="1" a="1"/>
  <c r="X4680" i="1"/>
  <c r="X4681" i="1" a="1"/>
  <c r="X4681" i="1" s="1"/>
  <c r="X4682" i="1" a="1"/>
  <c r="X4682" i="1" s="1"/>
  <c r="X4683" i="1" a="1"/>
  <c r="X4683" i="1" s="1"/>
  <c r="X4684" i="1" a="1"/>
  <c r="X4684" i="1" s="1"/>
  <c r="X4685" i="1" a="1"/>
  <c r="X4685" i="1" s="1"/>
  <c r="X4686" i="1" a="1"/>
  <c r="X4686" i="1" s="1"/>
  <c r="X4687" i="1" a="1"/>
  <c r="X4687" i="1" s="1"/>
  <c r="X4688" i="1" a="1"/>
  <c r="X4688" i="1" s="1"/>
  <c r="X4689" i="1" a="1"/>
  <c r="X4689" i="1" s="1"/>
  <c r="X4690" i="1" a="1"/>
  <c r="X4690" i="1" s="1"/>
  <c r="X4691" i="1" a="1"/>
  <c r="X4691" i="1"/>
  <c r="X4692" i="1" a="1"/>
  <c r="X4692" i="1" s="1"/>
  <c r="X4693" i="1" a="1"/>
  <c r="X4693" i="1" s="1"/>
  <c r="X4694" i="1" a="1"/>
  <c r="X4694" i="1" s="1"/>
  <c r="X4695" i="1" a="1"/>
  <c r="X4695" i="1" s="1"/>
  <c r="X4696" i="1" a="1"/>
  <c r="X4696" i="1" s="1"/>
  <c r="X4697" i="1" a="1"/>
  <c r="X4697" i="1" s="1"/>
  <c r="X4698" i="1" a="1"/>
  <c r="X4698" i="1" s="1"/>
  <c r="X4699" i="1" a="1"/>
  <c r="X4699" i="1"/>
  <c r="X4700" i="1" a="1"/>
  <c r="X4700" i="1" s="1"/>
  <c r="X4701" i="1" a="1"/>
  <c r="X4701" i="1" s="1"/>
  <c r="X4702" i="1" a="1"/>
  <c r="X4702" i="1" s="1"/>
  <c r="X4703" i="1" a="1"/>
  <c r="X4703" i="1" s="1"/>
  <c r="X4704" i="1" a="1"/>
  <c r="X4704" i="1"/>
  <c r="X4705" i="1" a="1"/>
  <c r="X4705" i="1" s="1"/>
  <c r="X4706" i="1" a="1"/>
  <c r="X4706" i="1"/>
  <c r="X4707" i="1" a="1"/>
  <c r="X4707" i="1" s="1"/>
  <c r="X4708" i="1" a="1"/>
  <c r="X4708" i="1"/>
  <c r="X4709" i="1" a="1"/>
  <c r="X4709" i="1"/>
  <c r="X4710" i="1" a="1"/>
  <c r="X4710" i="1" s="1"/>
  <c r="X4711" i="1" a="1"/>
  <c r="X4711" i="1" s="1"/>
  <c r="X4712" i="1" a="1"/>
  <c r="X4712" i="1"/>
  <c r="X4713" i="1" a="1"/>
  <c r="X4713" i="1" s="1"/>
  <c r="X4714" i="1" a="1"/>
  <c r="X4714" i="1"/>
  <c r="X4715" i="1" a="1"/>
  <c r="X4715" i="1" s="1"/>
  <c r="X4716" i="1" a="1"/>
  <c r="X4716" i="1" s="1"/>
  <c r="X4717" i="1" a="1"/>
  <c r="X4717" i="1"/>
  <c r="X4718" i="1" a="1"/>
  <c r="X4718" i="1" s="1"/>
  <c r="X4719" i="1" a="1"/>
  <c r="X4719" i="1" s="1"/>
  <c r="X4720" i="1" a="1"/>
  <c r="X4720" i="1" s="1"/>
  <c r="X4721" i="1" a="1"/>
  <c r="X4721" i="1"/>
  <c r="X4722" i="1" a="1"/>
  <c r="X4722" i="1" s="1"/>
  <c r="X4723" i="1" a="1"/>
  <c r="X4723" i="1" s="1"/>
  <c r="X4724" i="1" a="1"/>
  <c r="X4724" i="1" s="1"/>
  <c r="X4725" i="1" a="1"/>
  <c r="X4725" i="1" s="1"/>
  <c r="X4726" i="1" a="1"/>
  <c r="X4726" i="1"/>
  <c r="X4727" i="1" a="1"/>
  <c r="X4727" i="1" s="1"/>
  <c r="X4728" i="1" a="1"/>
  <c r="X4728" i="1" s="1"/>
  <c r="X4729" i="1" a="1"/>
  <c r="X4729" i="1" s="1"/>
  <c r="X4730" i="1" a="1"/>
  <c r="X4730" i="1"/>
  <c r="X4731" i="1" a="1"/>
  <c r="X4731" i="1" s="1"/>
  <c r="X4732" i="1" a="1"/>
  <c r="X4732" i="1"/>
  <c r="X4733" i="1" a="1"/>
  <c r="X4733" i="1" s="1"/>
  <c r="X4734" i="1" a="1"/>
  <c r="X4734" i="1"/>
  <c r="X4735" i="1" a="1"/>
  <c r="X4735" i="1" s="1"/>
  <c r="X4736" i="1" a="1"/>
  <c r="X4736" i="1" s="1"/>
  <c r="X4737" i="1" a="1"/>
  <c r="X4737" i="1" s="1"/>
  <c r="X4738" i="1" a="1"/>
  <c r="X4738" i="1" s="1"/>
  <c r="X4739" i="1" a="1"/>
  <c r="X4739" i="1" s="1"/>
  <c r="X4740" i="1" a="1"/>
  <c r="X4740" i="1"/>
  <c r="X4741" i="1" a="1"/>
  <c r="X4741" i="1" s="1"/>
  <c r="X4742" i="1" a="1"/>
  <c r="X4742" i="1" s="1"/>
  <c r="X4743" i="1" a="1"/>
  <c r="X4743" i="1" s="1"/>
  <c r="X4744" i="1" a="1"/>
  <c r="X4744" i="1" s="1"/>
  <c r="X4745" i="1" a="1"/>
  <c r="X4745" i="1" s="1"/>
  <c r="X4746" i="1" a="1"/>
  <c r="X4746" i="1" s="1"/>
  <c r="X4747" i="1" a="1"/>
  <c r="X4747" i="1"/>
  <c r="X4748" i="1" a="1"/>
  <c r="X4748" i="1"/>
  <c r="X4749" i="1" a="1"/>
  <c r="X4749" i="1" s="1"/>
  <c r="X4750" i="1" a="1"/>
  <c r="X4750" i="1"/>
  <c r="X4751" i="1" a="1"/>
  <c r="X4751" i="1" s="1"/>
  <c r="X4752" i="1" a="1"/>
  <c r="X4752" i="1" s="1"/>
  <c r="X4753" i="1" a="1"/>
  <c r="X4753" i="1" s="1"/>
  <c r="X4754" i="1" a="1"/>
  <c r="X4754" i="1" s="1"/>
  <c r="X4755" i="1" a="1"/>
  <c r="X4755" i="1" s="1"/>
  <c r="X4756" i="1" a="1"/>
  <c r="X4756" i="1" s="1"/>
  <c r="X4757" i="1" a="1"/>
  <c r="X4757" i="1" s="1"/>
  <c r="X4758" i="1" a="1"/>
  <c r="X4758" i="1" s="1"/>
  <c r="X4759" i="1" a="1"/>
  <c r="X4759" i="1" s="1"/>
  <c r="X4760" i="1" a="1"/>
  <c r="X4760" i="1"/>
  <c r="X4761" i="1" a="1"/>
  <c r="X4761" i="1" s="1"/>
  <c r="X4762" i="1" a="1"/>
  <c r="X4762" i="1" s="1"/>
  <c r="X4763" i="1" a="1"/>
  <c r="X4763" i="1"/>
  <c r="X4764" i="1" a="1"/>
  <c r="X4764" i="1" s="1"/>
  <c r="X4765" i="1" a="1"/>
  <c r="X4765" i="1"/>
  <c r="X4766" i="1" a="1"/>
  <c r="X4766" i="1" s="1"/>
  <c r="X4767" i="1" a="1"/>
  <c r="X4767" i="1" s="1"/>
  <c r="X4768" i="1" a="1"/>
  <c r="X4768" i="1"/>
  <c r="X4769" i="1" a="1"/>
  <c r="X4769" i="1" s="1"/>
  <c r="X4770" i="1" a="1"/>
  <c r="X4770" i="1" s="1"/>
  <c r="X4771" i="1" a="1"/>
  <c r="X4771" i="1"/>
  <c r="X4772" i="1" a="1"/>
  <c r="X4772" i="1" s="1"/>
  <c r="X4773" i="1" a="1"/>
  <c r="X4773" i="1" s="1"/>
  <c r="X4774" i="1" a="1"/>
  <c r="X4774" i="1" s="1"/>
  <c r="X4775" i="1" a="1"/>
  <c r="X4775" i="1" s="1"/>
  <c r="X4776" i="1" a="1"/>
  <c r="X4776" i="1"/>
  <c r="X4777" i="1" a="1"/>
  <c r="X4777" i="1" s="1"/>
  <c r="X4778" i="1" a="1"/>
  <c r="X4778" i="1" s="1"/>
  <c r="X4779" i="1" a="1"/>
  <c r="X4779" i="1" s="1"/>
  <c r="X4780" i="1" a="1"/>
  <c r="X4780" i="1"/>
  <c r="X4781" i="1" a="1"/>
  <c r="X4781" i="1" s="1"/>
  <c r="X4782" i="1" a="1"/>
  <c r="X4782" i="1" s="1"/>
  <c r="X4783" i="1" a="1"/>
  <c r="X4783" i="1" s="1"/>
  <c r="X4784" i="1" a="1"/>
  <c r="X4784" i="1"/>
  <c r="X4785" i="1" a="1"/>
  <c r="X4785" i="1" s="1"/>
  <c r="X4786" i="1" a="1"/>
  <c r="X4786" i="1" s="1"/>
  <c r="X4787" i="1" a="1"/>
  <c r="X4787" i="1" s="1"/>
  <c r="X4788" i="1" a="1"/>
  <c r="X4788" i="1" s="1"/>
  <c r="X4789" i="1" a="1"/>
  <c r="X4789" i="1"/>
  <c r="X4790" i="1" a="1"/>
  <c r="X4790" i="1" s="1"/>
  <c r="X4791" i="1" a="1"/>
  <c r="X4791" i="1" s="1"/>
  <c r="X4792" i="1" a="1"/>
  <c r="X4792" i="1" s="1"/>
  <c r="X4793" i="1" a="1"/>
  <c r="X4793" i="1"/>
  <c r="X4794" i="1" a="1"/>
  <c r="X4794" i="1"/>
  <c r="X4795" i="1" a="1"/>
  <c r="X4795" i="1" s="1"/>
  <c r="X4796" i="1" a="1"/>
  <c r="X4796" i="1" s="1"/>
  <c r="X4797" i="1" a="1"/>
  <c r="X4797" i="1" s="1"/>
  <c r="X4798" i="1" a="1"/>
  <c r="X4798" i="1" s="1"/>
  <c r="X4799" i="1" a="1"/>
  <c r="X4799" i="1" s="1"/>
  <c r="X4800" i="1" a="1"/>
  <c r="X4800" i="1" s="1"/>
  <c r="X4801" i="1" a="1"/>
  <c r="X4801" i="1" s="1"/>
  <c r="X4802" i="1" a="1"/>
  <c r="X4802" i="1"/>
  <c r="X4803" i="1" a="1"/>
  <c r="X4803" i="1" s="1"/>
  <c r="X4804" i="1" a="1"/>
  <c r="X4804" i="1" s="1"/>
  <c r="X4805" i="1" a="1"/>
  <c r="X4805" i="1" s="1"/>
  <c r="X4806" i="1" a="1"/>
  <c r="X4806" i="1"/>
  <c r="X4807" i="1" a="1"/>
  <c r="X4807" i="1" s="1"/>
  <c r="X4808" i="1" a="1"/>
  <c r="X4808" i="1" s="1"/>
  <c r="X4809" i="1" a="1"/>
  <c r="X4809" i="1" s="1"/>
  <c r="X4810" i="1" a="1"/>
  <c r="X4810" i="1" s="1"/>
  <c r="X4811" i="1" a="1"/>
  <c r="X4811" i="1" s="1"/>
  <c r="X4812" i="1" a="1"/>
  <c r="X4812" i="1"/>
  <c r="X4813" i="1" a="1"/>
  <c r="X4813" i="1" s="1"/>
  <c r="X4814" i="1" a="1"/>
  <c r="X4814" i="1" s="1"/>
  <c r="X4815" i="1" a="1"/>
  <c r="X4815" i="1" s="1"/>
  <c r="X4816" i="1" a="1"/>
  <c r="X4816" i="1" s="1"/>
  <c r="X4817" i="1" a="1"/>
  <c r="X4817" i="1"/>
  <c r="X4818" i="1" a="1"/>
  <c r="X4818" i="1" s="1"/>
  <c r="X4819" i="1" a="1"/>
  <c r="X4819" i="1" s="1"/>
  <c r="X4820" i="1" a="1"/>
  <c r="X4820" i="1" s="1"/>
  <c r="X4821" i="1" a="1"/>
  <c r="X4821" i="1" s="1"/>
  <c r="X4822" i="1" a="1"/>
  <c r="X4822" i="1" s="1"/>
  <c r="X4823" i="1" a="1"/>
  <c r="X4823" i="1" s="1"/>
  <c r="X4824" i="1" a="1"/>
  <c r="X4824" i="1"/>
  <c r="X4825" i="1" a="1"/>
  <c r="X4825" i="1" s="1"/>
  <c r="X4826" i="1" a="1"/>
  <c r="X4826" i="1" s="1"/>
  <c r="X4827" i="1" a="1"/>
  <c r="X4827" i="1" s="1"/>
  <c r="X4828" i="1" a="1"/>
  <c r="X4828" i="1" s="1"/>
  <c r="X4829" i="1" a="1"/>
  <c r="X4829" i="1"/>
  <c r="X4830" i="1" a="1"/>
  <c r="X4830" i="1" s="1"/>
  <c r="X4831" i="1" a="1"/>
  <c r="X4831" i="1" s="1"/>
  <c r="X4832" i="1" a="1"/>
  <c r="X4832" i="1" s="1"/>
  <c r="X4833" i="1" a="1"/>
  <c r="X4833" i="1" s="1"/>
  <c r="X4834" i="1" a="1"/>
  <c r="X4834" i="1" s="1"/>
  <c r="X4835" i="1" a="1"/>
  <c r="X4835" i="1" s="1"/>
  <c r="X4836" i="1" a="1"/>
  <c r="X4836" i="1"/>
  <c r="X4837" i="1" a="1"/>
  <c r="X4837" i="1" s="1"/>
  <c r="X4838" i="1" a="1"/>
  <c r="X4838" i="1" s="1"/>
  <c r="X4839" i="1" a="1"/>
  <c r="X4839" i="1" s="1"/>
  <c r="X4840" i="1" a="1"/>
  <c r="X4840" i="1" s="1"/>
  <c r="X4841" i="1" a="1"/>
  <c r="X4841" i="1"/>
  <c r="X4842" i="1" a="1"/>
  <c r="X4842" i="1"/>
  <c r="X4843" i="1" a="1"/>
  <c r="X4843" i="1" s="1"/>
  <c r="X4844" i="1" a="1"/>
  <c r="X4844" i="1" s="1"/>
  <c r="X4845" i="1" a="1"/>
  <c r="X4845" i="1"/>
  <c r="X4846" i="1" a="1"/>
  <c r="X4846" i="1" s="1"/>
  <c r="X4847" i="1" a="1"/>
  <c r="X4847" i="1" s="1"/>
  <c r="X4848" i="1" a="1"/>
  <c r="X4848" i="1" s="1"/>
  <c r="X4849" i="1" a="1"/>
  <c r="X4849" i="1" s="1"/>
  <c r="X4850" i="1" a="1"/>
  <c r="X4850" i="1" s="1"/>
  <c r="X4851" i="1" a="1"/>
  <c r="X4851" i="1"/>
  <c r="X4852" i="1" a="1"/>
  <c r="X4852" i="1" s="1"/>
  <c r="X4853" i="1" a="1"/>
  <c r="X4853" i="1"/>
  <c r="X4854" i="1" a="1"/>
  <c r="X4854" i="1"/>
  <c r="X4855" i="1" a="1"/>
  <c r="X4855" i="1" s="1"/>
  <c r="X4856" i="1" a="1"/>
  <c r="X4856" i="1" s="1"/>
  <c r="X4857" i="1" a="1"/>
  <c r="X4857" i="1"/>
  <c r="X4858" i="1" a="1"/>
  <c r="X4858" i="1" s="1"/>
  <c r="X4859" i="1" a="1"/>
  <c r="X4859" i="1" s="1"/>
  <c r="X4860" i="1" a="1"/>
  <c r="X4860" i="1"/>
  <c r="X4861" i="1" a="1"/>
  <c r="X4861" i="1" s="1"/>
  <c r="X4862" i="1" a="1"/>
  <c r="X4862" i="1" s="1"/>
  <c r="X4863" i="1" a="1"/>
  <c r="X4863" i="1"/>
  <c r="X4864" i="1" a="1"/>
  <c r="X4864" i="1" s="1"/>
  <c r="X4865" i="1" a="1"/>
  <c r="X4865" i="1" s="1"/>
  <c r="X4866" i="1" a="1"/>
  <c r="X4866" i="1"/>
  <c r="X4867" i="1" a="1"/>
  <c r="X4867" i="1" s="1"/>
  <c r="X4868" i="1" a="1"/>
  <c r="X4868" i="1" s="1"/>
  <c r="X4869" i="1" a="1"/>
  <c r="X4869" i="1" s="1"/>
  <c r="X4870" i="1" a="1"/>
  <c r="X4870" i="1" s="1"/>
  <c r="X4871" i="1" a="1"/>
  <c r="X4871" i="1" s="1"/>
  <c r="X4872" i="1" a="1"/>
  <c r="X4872" i="1" s="1"/>
  <c r="X4873" i="1" a="1"/>
  <c r="X4873" i="1" s="1"/>
  <c r="X4874" i="1" a="1"/>
  <c r="X4874" i="1" s="1"/>
  <c r="X4875" i="1" a="1"/>
  <c r="X4875" i="1"/>
  <c r="X4876" i="1" a="1"/>
  <c r="X4876" i="1" s="1"/>
  <c r="X4877" i="1" a="1"/>
  <c r="X4877" i="1"/>
  <c r="X4878" i="1" a="1"/>
  <c r="X4878" i="1"/>
  <c r="X4879" i="1" a="1"/>
  <c r="X4879" i="1" s="1"/>
  <c r="X4880" i="1" a="1"/>
  <c r="X4880" i="1" s="1"/>
  <c r="X4881" i="1" a="1"/>
  <c r="X4881" i="1" s="1"/>
  <c r="X4882" i="1" a="1"/>
  <c r="X4882" i="1" s="1"/>
  <c r="X4883" i="1" a="1"/>
  <c r="X4883" i="1" s="1"/>
  <c r="X4884" i="1" a="1"/>
  <c r="X4884" i="1" s="1"/>
  <c r="X4885" i="1" a="1"/>
  <c r="X4885" i="1" s="1"/>
  <c r="X4886" i="1" a="1"/>
  <c r="X4886" i="1" s="1"/>
  <c r="X4887" i="1" a="1"/>
  <c r="X4887" i="1"/>
  <c r="X4888" i="1" a="1"/>
  <c r="X4888" i="1" s="1"/>
  <c r="X4889" i="1" a="1"/>
  <c r="X4889" i="1" s="1"/>
  <c r="X4890" i="1" a="1"/>
  <c r="X4890" i="1" s="1"/>
  <c r="X4891" i="1" a="1"/>
  <c r="X4891" i="1" s="1"/>
  <c r="X4892" i="1" a="1"/>
  <c r="X4892" i="1" s="1"/>
  <c r="X4893" i="1" a="1"/>
  <c r="X4893" i="1"/>
  <c r="X4894" i="1" a="1"/>
  <c r="X4894" i="1" s="1"/>
  <c r="X4895" i="1" a="1"/>
  <c r="X4895" i="1" s="1"/>
  <c r="X4896" i="1" a="1"/>
  <c r="X4896" i="1"/>
  <c r="X4897" i="1" a="1"/>
  <c r="X4897" i="1" s="1"/>
  <c r="X4898" i="1" a="1"/>
  <c r="X4898" i="1" s="1"/>
  <c r="X4899" i="1" a="1"/>
  <c r="X4899" i="1" s="1"/>
  <c r="X4900" i="1" a="1"/>
  <c r="X4900" i="1" s="1"/>
  <c r="X4901" i="1" a="1"/>
  <c r="X4901" i="1" s="1"/>
  <c r="X4902" i="1" a="1"/>
  <c r="X4902" i="1"/>
  <c r="X4903" i="1" a="1"/>
  <c r="X4903" i="1" s="1"/>
  <c r="X4904" i="1" a="1"/>
  <c r="X4904" i="1" s="1"/>
  <c r="X4905" i="1" a="1"/>
  <c r="X4905" i="1"/>
  <c r="X4906" i="1" a="1"/>
  <c r="X4906" i="1" s="1"/>
  <c r="X4907" i="1" a="1"/>
  <c r="X4907" i="1" s="1"/>
  <c r="X4908" i="1" a="1"/>
  <c r="X4908" i="1" s="1"/>
  <c r="X4909" i="1" a="1"/>
  <c r="X4909" i="1" s="1"/>
  <c r="X4910" i="1" a="1"/>
  <c r="X4910" i="1" s="1"/>
  <c r="X4911" i="1" a="1"/>
  <c r="X4911" i="1" s="1"/>
  <c r="X4912" i="1" a="1"/>
  <c r="X4912" i="1" s="1"/>
  <c r="X4913" i="1" a="1"/>
  <c r="X4913" i="1" s="1"/>
  <c r="X4914" i="1" a="1"/>
  <c r="X4914" i="1"/>
  <c r="X4915" i="1" a="1"/>
  <c r="X4915" i="1" s="1"/>
  <c r="X4916" i="1" a="1"/>
  <c r="X4916" i="1" s="1"/>
  <c r="X4917" i="1" a="1"/>
  <c r="X4917" i="1" s="1"/>
  <c r="X4918" i="1" a="1"/>
  <c r="X4918" i="1" s="1"/>
  <c r="X4919" i="1" a="1"/>
  <c r="X4919" i="1" s="1"/>
  <c r="X4920" i="1" a="1"/>
  <c r="X4920" i="1"/>
  <c r="X4921" i="1" a="1"/>
  <c r="X4921" i="1" s="1"/>
  <c r="X4922" i="1" a="1"/>
  <c r="X4922" i="1" s="1"/>
  <c r="X4923" i="1" a="1"/>
  <c r="X4923" i="1" s="1"/>
  <c r="X4924" i="1" a="1"/>
  <c r="X4924" i="1" s="1"/>
  <c r="X4925" i="1" a="1"/>
  <c r="X4925" i="1" s="1"/>
  <c r="X4926" i="1" a="1"/>
  <c r="X4926" i="1" s="1"/>
  <c r="X4927" i="1" a="1"/>
  <c r="X4927" i="1" s="1"/>
  <c r="X4928" i="1" a="1"/>
  <c r="X4928" i="1" s="1"/>
  <c r="X4929" i="1" a="1"/>
  <c r="X4929" i="1" s="1"/>
  <c r="X4930" i="1" a="1"/>
  <c r="X4930" i="1" s="1"/>
  <c r="X4931" i="1" a="1"/>
  <c r="X4931" i="1" s="1"/>
  <c r="X4932" i="1" a="1"/>
  <c r="X4932" i="1"/>
  <c r="X4933" i="1" a="1"/>
  <c r="X4933" i="1" s="1"/>
  <c r="X4934" i="1" a="1"/>
  <c r="X4934" i="1" s="1"/>
  <c r="X4935" i="1" a="1"/>
  <c r="X4935" i="1" s="1"/>
  <c r="X4936" i="1" a="1"/>
  <c r="X4936" i="1" s="1"/>
  <c r="X4937" i="1" a="1"/>
  <c r="X4937" i="1" s="1"/>
  <c r="X4938" i="1" a="1"/>
  <c r="X4938" i="1" s="1"/>
  <c r="X4939" i="1" a="1"/>
  <c r="X4939" i="1" s="1"/>
  <c r="X4940" i="1" a="1"/>
  <c r="X4940" i="1" s="1"/>
  <c r="X4941" i="1" a="1"/>
  <c r="X4941" i="1" s="1"/>
  <c r="X4942" i="1" a="1"/>
  <c r="X4942" i="1" s="1"/>
  <c r="X4943" i="1" a="1"/>
  <c r="X4943" i="1" s="1"/>
  <c r="X4944" i="1" a="1"/>
  <c r="X4944" i="1"/>
  <c r="X4945" i="1" a="1"/>
  <c r="X4945" i="1" s="1"/>
  <c r="X4946" i="1" a="1"/>
  <c r="X4946" i="1" s="1"/>
  <c r="X4947" i="1" a="1"/>
  <c r="X4947" i="1" s="1"/>
  <c r="X4948" i="1" a="1"/>
  <c r="X4948" i="1" s="1"/>
  <c r="X4949" i="1" a="1"/>
  <c r="X4949" i="1" s="1"/>
  <c r="X4950" i="1" a="1"/>
  <c r="X4950" i="1"/>
  <c r="X4951" i="1" a="1"/>
  <c r="X4951" i="1" s="1"/>
  <c r="X4952" i="1" a="1"/>
  <c r="X4952" i="1" s="1"/>
  <c r="X4953" i="1" a="1"/>
  <c r="X4953" i="1" s="1"/>
  <c r="X4954" i="1" a="1"/>
  <c r="X4954" i="1" s="1"/>
  <c r="X4955" i="1" a="1"/>
  <c r="X4955" i="1" s="1"/>
  <c r="X4956" i="1" a="1"/>
  <c r="X4956" i="1"/>
  <c r="X4957" i="1" a="1"/>
  <c r="X4957" i="1" s="1"/>
  <c r="X4958" i="1" a="1"/>
  <c r="X4958" i="1" s="1"/>
  <c r="X4959" i="1" a="1"/>
  <c r="X4959" i="1" s="1"/>
  <c r="X4960" i="1" a="1"/>
  <c r="X4960" i="1" s="1"/>
  <c r="X4961" i="1" a="1"/>
  <c r="X4961" i="1" s="1"/>
  <c r="X4962" i="1" a="1"/>
  <c r="X4962" i="1"/>
  <c r="X4963" i="1" a="1"/>
  <c r="X4963" i="1" s="1"/>
  <c r="X4964" i="1" a="1"/>
  <c r="X4964" i="1" s="1"/>
  <c r="X4965" i="1" a="1"/>
  <c r="X4965" i="1" s="1"/>
  <c r="X4966" i="1" a="1"/>
  <c r="X4966" i="1" s="1"/>
  <c r="X4967" i="1" a="1"/>
  <c r="X4967" i="1" s="1"/>
  <c r="X4968" i="1" a="1"/>
  <c r="X4968" i="1" s="1"/>
  <c r="X4969" i="1" a="1"/>
  <c r="X4969" i="1" s="1"/>
  <c r="X4970" i="1" a="1"/>
  <c r="X4970" i="1" s="1"/>
  <c r="X4971" i="1" a="1"/>
  <c r="X4971" i="1" s="1"/>
  <c r="X4972" i="1" a="1"/>
  <c r="X4972" i="1" s="1"/>
  <c r="X4973" i="1" a="1"/>
  <c r="X4973" i="1" s="1"/>
  <c r="X4974" i="1" a="1"/>
  <c r="X4974" i="1" s="1"/>
  <c r="X4975" i="1" a="1"/>
  <c r="X4975" i="1" s="1"/>
  <c r="X4976" i="1" a="1"/>
  <c r="X4976" i="1" s="1"/>
  <c r="X4977" i="1" a="1"/>
  <c r="X4977" i="1" s="1"/>
  <c r="X4978" i="1" a="1"/>
  <c r="X4978" i="1" s="1"/>
  <c r="X4979" i="1" a="1"/>
  <c r="X4979" i="1" s="1"/>
  <c r="X4980" i="1" a="1"/>
  <c r="X4980" i="1" s="1"/>
  <c r="X4981" i="1" a="1"/>
  <c r="X4981" i="1" s="1"/>
  <c r="X4982" i="1" a="1"/>
  <c r="X4982" i="1" s="1"/>
  <c r="X4983" i="1" a="1"/>
  <c r="X4983" i="1" s="1"/>
  <c r="X4984" i="1" a="1"/>
  <c r="X4984" i="1" s="1"/>
  <c r="X4985" i="1" a="1"/>
  <c r="X4985" i="1" s="1"/>
  <c r="X4986" i="1" a="1"/>
  <c r="X4986" i="1"/>
  <c r="X4987" i="1" a="1"/>
  <c r="X4987" i="1" s="1"/>
  <c r="X4988" i="1" a="1"/>
  <c r="X4988" i="1" s="1"/>
  <c r="X4989" i="1" a="1"/>
  <c r="X4989" i="1" s="1"/>
  <c r="X4990" i="1" a="1"/>
  <c r="X4990" i="1" s="1"/>
  <c r="X4991" i="1" a="1"/>
  <c r="X4991" i="1" s="1"/>
  <c r="X4992" i="1" a="1"/>
  <c r="X4992" i="1" s="1"/>
  <c r="X4993" i="1" a="1"/>
  <c r="X4993" i="1" s="1"/>
  <c r="X4994" i="1" a="1"/>
  <c r="X4994" i="1" s="1"/>
  <c r="X4995" i="1" a="1"/>
  <c r="X4995" i="1" s="1"/>
  <c r="X4996" i="1" a="1"/>
  <c r="X4996" i="1" s="1"/>
  <c r="X4997" i="1" a="1"/>
  <c r="X4997" i="1" s="1"/>
  <c r="X4998" i="1" a="1"/>
  <c r="X4998" i="1" s="1"/>
  <c r="X4999" i="1" a="1"/>
  <c r="X4999" i="1" s="1"/>
  <c r="X5000" i="1" a="1"/>
  <c r="X5000" i="1" s="1"/>
  <c r="X5001" i="1" a="1"/>
  <c r="X5001" i="1" s="1"/>
  <c r="X5002" i="1" a="1"/>
  <c r="X5002" i="1" s="1"/>
  <c r="X5003" i="1" a="1"/>
  <c r="X5003" i="1" s="1"/>
  <c r="X5004" i="1" a="1"/>
  <c r="X5004" i="1"/>
  <c r="X5005" i="1" a="1"/>
  <c r="X5005" i="1" s="1"/>
  <c r="X5006" i="1" a="1"/>
  <c r="X5006" i="1" s="1"/>
  <c r="X5007" i="1" a="1"/>
  <c r="X5007" i="1" s="1"/>
  <c r="X5008" i="1" a="1"/>
  <c r="X5008" i="1" s="1"/>
  <c r="X5009" i="1" a="1"/>
  <c r="X5009" i="1" s="1"/>
  <c r="X5010" i="1" a="1"/>
  <c r="X5010" i="1" s="1"/>
  <c r="X5011" i="1" a="1"/>
  <c r="X5011" i="1" s="1"/>
  <c r="X5012" i="1" a="1"/>
  <c r="X5012" i="1" s="1"/>
  <c r="X5013" i="1" a="1"/>
  <c r="X5013" i="1" s="1"/>
  <c r="X5014" i="1" a="1"/>
  <c r="X5014" i="1" s="1"/>
  <c r="X5015" i="1" a="1"/>
  <c r="X5015" i="1" s="1"/>
  <c r="X5016" i="1" a="1"/>
  <c r="X5016" i="1"/>
  <c r="X5017" i="1" a="1"/>
  <c r="X5017" i="1" s="1"/>
  <c r="X5018" i="1" a="1"/>
  <c r="X5018" i="1" s="1"/>
  <c r="X5019" i="1" a="1"/>
  <c r="X5019" i="1" s="1"/>
  <c r="X5020" i="1" a="1"/>
  <c r="X5020" i="1" s="1"/>
  <c r="X5021" i="1" a="1"/>
  <c r="X5021" i="1" s="1"/>
  <c r="X5022" i="1" a="1"/>
  <c r="X5022" i="1"/>
  <c r="X5023" i="1" a="1"/>
  <c r="X5023" i="1" s="1"/>
  <c r="X5024" i="1" a="1"/>
  <c r="X5024" i="1" s="1"/>
  <c r="X5025" i="1" a="1"/>
  <c r="X5025" i="1" s="1"/>
  <c r="X5026" i="1" a="1"/>
  <c r="X5026" i="1" s="1"/>
  <c r="X5027" i="1" a="1"/>
  <c r="X5027" i="1" s="1"/>
  <c r="X5028" i="1" a="1"/>
  <c r="X5028" i="1"/>
  <c r="X5029" i="1" a="1"/>
  <c r="X5029" i="1" s="1"/>
  <c r="X5030" i="1" a="1"/>
  <c r="X5030" i="1" s="1"/>
  <c r="X5031" i="1" a="1"/>
  <c r="X5031" i="1" s="1"/>
  <c r="X5032" i="1" a="1"/>
  <c r="X5032" i="1" s="1"/>
  <c r="X5033" i="1" a="1"/>
  <c r="X5033" i="1" s="1"/>
  <c r="X5034" i="1" a="1"/>
  <c r="X5034" i="1"/>
  <c r="X5035" i="1" a="1"/>
  <c r="X5035" i="1" s="1"/>
  <c r="X5036" i="1" a="1"/>
  <c r="X5036" i="1" s="1"/>
  <c r="X5037" i="1" a="1"/>
  <c r="X5037" i="1" s="1"/>
  <c r="X5038" i="1" a="1"/>
  <c r="X5038" i="1" s="1"/>
  <c r="X5039" i="1" a="1"/>
  <c r="X5039" i="1" s="1"/>
  <c r="X5040" i="1" a="1"/>
  <c r="X5040" i="1" s="1"/>
  <c r="X5041" i="1" a="1"/>
  <c r="X5041" i="1" s="1"/>
  <c r="X5042" i="1" a="1"/>
  <c r="X5042" i="1" s="1"/>
  <c r="X5043" i="1" a="1"/>
  <c r="X5043" i="1" s="1"/>
  <c r="X5044" i="1" a="1"/>
  <c r="X5044" i="1" s="1"/>
  <c r="X5045" i="1" a="1"/>
  <c r="X5045" i="1" s="1"/>
  <c r="X5046" i="1" a="1"/>
  <c r="X5046" i="1" s="1"/>
  <c r="X5047" i="1" a="1"/>
  <c r="X5047" i="1" s="1"/>
  <c r="X5048" i="1" a="1"/>
  <c r="X5048" i="1" s="1"/>
  <c r="X5049" i="1" a="1"/>
  <c r="X5049" i="1" s="1"/>
  <c r="X5050" i="1" a="1"/>
  <c r="X5050" i="1" s="1"/>
  <c r="X5051" i="1" a="1"/>
  <c r="X5051" i="1" s="1"/>
  <c r="X5052" i="1" a="1"/>
  <c r="X5052" i="1" s="1"/>
  <c r="X5053" i="1" a="1"/>
  <c r="X5053" i="1" s="1"/>
  <c r="X5054" i="1" a="1"/>
  <c r="X5054" i="1" s="1"/>
  <c r="X5055" i="1" a="1"/>
  <c r="X5055" i="1" s="1"/>
  <c r="X5056" i="1" a="1"/>
  <c r="X5056" i="1" s="1"/>
  <c r="X5057" i="1" a="1"/>
  <c r="X5057" i="1" s="1"/>
  <c r="X5058" i="1" a="1"/>
  <c r="X5058" i="1"/>
  <c r="X5059" i="1" a="1"/>
  <c r="X5059" i="1" s="1"/>
  <c r="X5060" i="1" a="1"/>
  <c r="X5060" i="1" s="1"/>
  <c r="X5061" i="1" a="1"/>
  <c r="X5061" i="1" s="1"/>
  <c r="X5062" i="1" a="1"/>
  <c r="X5062" i="1" s="1"/>
  <c r="X5063" i="1" a="1"/>
  <c r="X5063" i="1" s="1"/>
  <c r="X5064" i="1" a="1"/>
  <c r="X5064" i="1" s="1"/>
  <c r="X5065" i="1" a="1"/>
  <c r="X5065" i="1" s="1"/>
  <c r="X5066" i="1" a="1"/>
  <c r="X5066" i="1" s="1"/>
  <c r="X5067" i="1" a="1"/>
  <c r="X5067" i="1" s="1"/>
  <c r="X5068" i="1" a="1"/>
  <c r="X5068" i="1" s="1"/>
  <c r="X5069" i="1" a="1"/>
  <c r="X5069" i="1" s="1"/>
  <c r="X5070" i="1" a="1"/>
  <c r="X5070" i="1" s="1"/>
  <c r="X5071" i="1" a="1"/>
  <c r="X5071" i="1" s="1"/>
  <c r="X5072" i="1" a="1"/>
  <c r="X5072" i="1" s="1"/>
  <c r="X5073" i="1" a="1"/>
  <c r="X5073" i="1" s="1"/>
  <c r="X5074" i="1" a="1"/>
  <c r="X5074" i="1" s="1"/>
  <c r="X5075" i="1" a="1"/>
  <c r="X5075" i="1" s="1"/>
  <c r="X5076" i="1" a="1"/>
  <c r="X5076" i="1"/>
  <c r="X5077" i="1" a="1"/>
  <c r="X5077" i="1" s="1"/>
  <c r="X5078" i="1" a="1"/>
  <c r="X5078" i="1" s="1"/>
  <c r="X5079" i="1" a="1"/>
  <c r="X5079" i="1" s="1"/>
  <c r="X5080" i="1" a="1"/>
  <c r="X5080" i="1" s="1"/>
  <c r="X5081" i="1" a="1"/>
  <c r="X5081" i="1" s="1"/>
  <c r="X5082" i="1" a="1"/>
  <c r="X5082" i="1" s="1"/>
  <c r="X5083" i="1" a="1"/>
  <c r="X5083" i="1" s="1"/>
  <c r="X5084" i="1" a="1"/>
  <c r="X5084" i="1" s="1"/>
  <c r="X5085" i="1" a="1"/>
  <c r="X5085" i="1" s="1"/>
  <c r="X5086" i="1" a="1"/>
  <c r="X5086" i="1" s="1"/>
  <c r="X5087" i="1" a="1"/>
  <c r="X5087" i="1" s="1"/>
  <c r="X5088" i="1" a="1"/>
  <c r="X5088" i="1"/>
  <c r="X5089" i="1" a="1"/>
  <c r="X5089" i="1" s="1"/>
  <c r="X5090" i="1" a="1"/>
  <c r="X5090" i="1" s="1"/>
  <c r="X5091" i="1" a="1"/>
  <c r="X5091" i="1" s="1"/>
  <c r="X5092" i="1" a="1"/>
  <c r="X5092" i="1" s="1"/>
  <c r="X5093" i="1" a="1"/>
  <c r="X5093" i="1" s="1"/>
  <c r="X5094" i="1" a="1"/>
  <c r="X5094" i="1"/>
  <c r="X5095" i="1" a="1"/>
  <c r="X5095" i="1" s="1"/>
  <c r="X5096" i="1" a="1"/>
  <c r="X5096" i="1" s="1"/>
  <c r="X5097" i="1" a="1"/>
  <c r="X5097" i="1" s="1"/>
  <c r="X5098" i="1" a="1"/>
  <c r="X5098" i="1" s="1"/>
  <c r="X5099" i="1" a="1"/>
  <c r="X5099" i="1" s="1"/>
  <c r="X5100" i="1" a="1"/>
  <c r="X5100" i="1"/>
  <c r="X5101" i="1" a="1"/>
  <c r="X5101" i="1" s="1"/>
  <c r="X5102" i="1" a="1"/>
  <c r="X5102" i="1" s="1"/>
  <c r="X5103" i="1" a="1"/>
  <c r="X5103" i="1" s="1"/>
  <c r="X5104" i="1" a="1"/>
  <c r="X5104" i="1" s="1"/>
  <c r="X5105" i="1" a="1"/>
  <c r="X5105" i="1" s="1"/>
  <c r="X5106" i="1" a="1"/>
  <c r="X5106" i="1"/>
  <c r="X5107" i="1" a="1"/>
  <c r="X5107" i="1" s="1"/>
  <c r="X5108" i="1" a="1"/>
  <c r="X5108" i="1" s="1"/>
  <c r="X5109" i="1" a="1"/>
  <c r="X5109" i="1" s="1"/>
  <c r="X5110" i="1" a="1"/>
  <c r="X5110" i="1" s="1"/>
  <c r="X5111" i="1" a="1"/>
  <c r="X5111" i="1" s="1"/>
  <c r="X5112" i="1" a="1"/>
  <c r="X5112" i="1" s="1"/>
  <c r="X5113" i="1" a="1"/>
  <c r="X5113" i="1" s="1"/>
  <c r="X5114" i="1" a="1"/>
  <c r="X5114" i="1" s="1"/>
  <c r="X5115" i="1" a="1"/>
  <c r="X5115" i="1" s="1"/>
  <c r="X5116" i="1" a="1"/>
  <c r="X5116" i="1" s="1"/>
  <c r="X5117" i="1" a="1"/>
  <c r="X5117" i="1" s="1"/>
  <c r="X5118" i="1" a="1"/>
  <c r="X5118" i="1" s="1"/>
  <c r="X5119" i="1" a="1"/>
  <c r="X5119" i="1" s="1"/>
  <c r="X5120" i="1" a="1"/>
  <c r="X5120" i="1" s="1"/>
  <c r="X5121" i="1" a="1"/>
  <c r="X5121" i="1" s="1"/>
  <c r="X5122" i="1" a="1"/>
  <c r="X5122" i="1" s="1"/>
  <c r="X5123" i="1" a="1"/>
  <c r="X5123" i="1" s="1"/>
  <c r="X5124" i="1" a="1"/>
  <c r="X5124" i="1"/>
  <c r="X5125" i="1" a="1"/>
  <c r="X5125" i="1" s="1"/>
  <c r="X5126" i="1" a="1"/>
  <c r="X5126" i="1" s="1"/>
  <c r="X5127" i="1" a="1"/>
  <c r="X5127" i="1" s="1"/>
  <c r="X5128" i="1" a="1"/>
  <c r="X5128" i="1" s="1"/>
  <c r="X5129" i="1" a="1"/>
  <c r="X5129" i="1" s="1"/>
  <c r="X5130" i="1" a="1"/>
  <c r="X5130" i="1"/>
  <c r="X5131" i="1" a="1"/>
  <c r="X5131" i="1" s="1"/>
  <c r="X5132" i="1" a="1"/>
  <c r="X5132" i="1" s="1"/>
  <c r="X5133" i="1" a="1"/>
  <c r="X5133" i="1" s="1"/>
  <c r="X5134" i="1" a="1"/>
  <c r="X5134" i="1" s="1"/>
  <c r="X5135" i="1" a="1"/>
  <c r="X5135" i="1" s="1"/>
  <c r="X5136" i="1" a="1"/>
  <c r="X5136" i="1" s="1"/>
  <c r="X5137" i="1" a="1"/>
  <c r="X5137" i="1" s="1"/>
  <c r="X5138" i="1" a="1"/>
  <c r="X5138" i="1" s="1"/>
  <c r="X5139" i="1" a="1"/>
  <c r="X5139" i="1" s="1"/>
  <c r="X5140" i="1" a="1"/>
  <c r="X5140" i="1" s="1"/>
  <c r="X5141" i="1" a="1"/>
  <c r="X5141" i="1" s="1"/>
  <c r="X5142" i="1" a="1"/>
  <c r="X5142" i="1" s="1"/>
  <c r="X5143" i="1" a="1"/>
  <c r="X5143" i="1" s="1"/>
  <c r="X5144" i="1" a="1"/>
  <c r="X5144" i="1" s="1"/>
  <c r="X5145" i="1" a="1"/>
  <c r="X5145" i="1" s="1"/>
  <c r="X5146" i="1" a="1"/>
  <c r="X5146" i="1" s="1"/>
  <c r="X5147" i="1" a="1"/>
  <c r="X5147" i="1" s="1"/>
  <c r="X5148" i="1" a="1"/>
  <c r="X5148" i="1"/>
  <c r="X5149" i="1" a="1"/>
  <c r="X5149" i="1" s="1"/>
  <c r="X5150" i="1" a="1"/>
  <c r="X5150" i="1" s="1"/>
  <c r="X5151" i="1" a="1"/>
  <c r="X5151" i="1" s="1"/>
  <c r="X5152" i="1" a="1"/>
  <c r="X5152" i="1" s="1"/>
  <c r="X5153" i="1" a="1"/>
  <c r="X5153" i="1" s="1"/>
  <c r="X5154" i="1" a="1"/>
  <c r="X5154" i="1" s="1"/>
  <c r="X5155" i="1" a="1"/>
  <c r="X5155" i="1" s="1"/>
  <c r="X5156" i="1" a="1"/>
  <c r="X5156" i="1" s="1"/>
  <c r="X5157" i="1" a="1"/>
  <c r="X5157" i="1" s="1"/>
  <c r="X5158" i="1" a="1"/>
  <c r="X5158" i="1" s="1"/>
  <c r="X5159" i="1" a="1"/>
  <c r="X5159" i="1" s="1"/>
  <c r="X5160" i="1" a="1"/>
  <c r="X5160" i="1"/>
  <c r="X5161" i="1" a="1"/>
  <c r="X5161" i="1" s="1"/>
  <c r="X5162" i="1" a="1"/>
  <c r="X5162" i="1" s="1"/>
  <c r="X5163" i="1" a="1"/>
  <c r="X5163" i="1" s="1"/>
  <c r="X5164" i="1" a="1"/>
  <c r="X5164" i="1" s="1"/>
  <c r="X5165" i="1" a="1"/>
  <c r="X5165" i="1" s="1"/>
  <c r="X5166" i="1" a="1"/>
  <c r="X5166" i="1"/>
  <c r="X5167" i="1" a="1"/>
  <c r="X5167" i="1" s="1"/>
  <c r="X5168" i="1" a="1"/>
  <c r="X5168" i="1" s="1"/>
  <c r="X5169" i="1" a="1"/>
  <c r="X5169" i="1" s="1"/>
  <c r="X5170" i="1" a="1"/>
  <c r="X5170" i="1" s="1"/>
  <c r="X5171" i="1" a="1"/>
  <c r="X5171" i="1" s="1"/>
  <c r="X5172" i="1" a="1"/>
  <c r="X5172" i="1"/>
  <c r="X5173" i="1" a="1"/>
  <c r="X5173" i="1" s="1"/>
  <c r="X5174" i="1" a="1"/>
  <c r="X5174" i="1" s="1"/>
  <c r="X5175" i="1" a="1"/>
  <c r="X5175" i="1" s="1"/>
  <c r="X5176" i="1" a="1"/>
  <c r="X5176" i="1" s="1"/>
  <c r="X5177" i="1" a="1"/>
  <c r="X5177" i="1" s="1"/>
  <c r="X5178" i="1" a="1"/>
  <c r="X5178" i="1"/>
  <c r="X5179" i="1" a="1"/>
  <c r="X5179" i="1" s="1"/>
  <c r="X5180" i="1" a="1"/>
  <c r="X5180" i="1" s="1"/>
  <c r="X5181" i="1" a="1"/>
  <c r="X5181" i="1" s="1"/>
  <c r="X5182" i="1" a="1"/>
  <c r="X5182" i="1" s="1"/>
  <c r="X5183" i="1" a="1"/>
  <c r="X5183" i="1" s="1"/>
  <c r="X5184" i="1" a="1"/>
  <c r="X5184" i="1" s="1"/>
  <c r="X5185" i="1" a="1"/>
  <c r="X5185" i="1" s="1"/>
  <c r="X5186" i="1" a="1"/>
  <c r="X5186" i="1" s="1"/>
  <c r="X5187" i="1" a="1"/>
  <c r="X5187" i="1" s="1"/>
  <c r="X5188" i="1" a="1"/>
  <c r="X5188" i="1" s="1"/>
  <c r="X5189" i="1" a="1"/>
  <c r="X5189" i="1" s="1"/>
  <c r="X5190" i="1" a="1"/>
  <c r="X5190" i="1" s="1"/>
  <c r="X5191" i="1" a="1"/>
  <c r="X5191" i="1" s="1"/>
  <c r="X5192" i="1" a="1"/>
  <c r="X5192" i="1" s="1"/>
  <c r="X5193" i="1" a="1"/>
  <c r="X5193" i="1" s="1"/>
  <c r="X5194" i="1" a="1"/>
  <c r="X5194" i="1" s="1"/>
  <c r="X5195" i="1" a="1"/>
  <c r="X5195" i="1" s="1"/>
  <c r="X5196" i="1" a="1"/>
  <c r="X5196" i="1"/>
  <c r="X5197" i="1" a="1"/>
  <c r="X5197" i="1" s="1"/>
  <c r="X5198" i="1" a="1"/>
  <c r="X5198" i="1" s="1"/>
  <c r="X5199" i="1" a="1"/>
  <c r="X5199" i="1" s="1"/>
  <c r="X5200" i="1" a="1"/>
  <c r="X5200" i="1" s="1"/>
  <c r="X5201" i="1" a="1"/>
  <c r="X5201" i="1" s="1"/>
  <c r="X5202" i="1" a="1"/>
  <c r="X5202" i="1"/>
  <c r="X5203" i="1" a="1"/>
  <c r="X5203" i="1" s="1"/>
  <c r="X5204" i="1" a="1"/>
  <c r="X5204" i="1" s="1"/>
  <c r="X5205" i="1" a="1"/>
  <c r="X5205" i="1" s="1"/>
  <c r="X5206" i="1" a="1"/>
  <c r="X5206" i="1" s="1"/>
  <c r="X5207" i="1" a="1"/>
  <c r="X5207" i="1" s="1"/>
  <c r="X5208" i="1" a="1"/>
  <c r="X5208" i="1" s="1"/>
  <c r="X5209" i="1" a="1"/>
  <c r="X5209" i="1" s="1"/>
  <c r="X5210" i="1" a="1"/>
  <c r="X5210" i="1" s="1"/>
  <c r="X5211" i="1" a="1"/>
  <c r="X5211" i="1" s="1"/>
  <c r="X5212" i="1" a="1"/>
  <c r="X5212" i="1" s="1"/>
  <c r="X5213" i="1" a="1"/>
  <c r="X5213" i="1" s="1"/>
  <c r="X5214" i="1" a="1"/>
  <c r="X5214" i="1" s="1"/>
  <c r="X5215" i="1" a="1"/>
  <c r="X5215" i="1" s="1"/>
  <c r="X5216" i="1" a="1"/>
  <c r="X5216" i="1" s="1"/>
  <c r="X5217" i="1" a="1"/>
  <c r="X5217" i="1" s="1"/>
  <c r="X5218" i="1" a="1"/>
  <c r="X5218" i="1" s="1"/>
  <c r="X5219" i="1" a="1"/>
  <c r="X5219" i="1" s="1"/>
  <c r="X5220" i="1" a="1"/>
  <c r="X5220" i="1"/>
  <c r="X5221" i="1" a="1"/>
  <c r="X5221" i="1" s="1"/>
  <c r="X5222" i="1" a="1"/>
  <c r="X5222" i="1" s="1"/>
  <c r="X5223" i="1" a="1"/>
  <c r="X5223" i="1" s="1"/>
  <c r="X5224" i="1" a="1"/>
  <c r="X5224" i="1" s="1"/>
  <c r="X5225" i="1" a="1"/>
  <c r="X5225" i="1" s="1"/>
  <c r="X5226" i="1" a="1"/>
  <c r="X5226" i="1" s="1"/>
  <c r="X5227" i="1" a="1"/>
  <c r="X5227" i="1" s="1"/>
  <c r="X5228" i="1" a="1"/>
  <c r="X5228" i="1" s="1"/>
  <c r="X5229" i="1" a="1"/>
  <c r="X5229" i="1" s="1"/>
  <c r="X5230" i="1" a="1"/>
  <c r="X5230" i="1" s="1"/>
  <c r="X5231" i="1" a="1"/>
  <c r="X5231" i="1" s="1"/>
  <c r="X5232" i="1" a="1"/>
  <c r="X5232" i="1"/>
  <c r="X5233" i="1" a="1"/>
  <c r="X5233" i="1" s="1"/>
  <c r="X5234" i="1" a="1"/>
  <c r="X5234" i="1" s="1"/>
  <c r="X5235" i="1" a="1"/>
  <c r="X5235" i="1" s="1"/>
  <c r="X5236" i="1" a="1"/>
  <c r="X5236" i="1" s="1"/>
  <c r="X5237" i="1" a="1"/>
  <c r="X5237" i="1" s="1"/>
  <c r="X5238" i="1" a="1"/>
  <c r="X5238" i="1"/>
  <c r="X5239" i="1" a="1"/>
  <c r="X5239" i="1" s="1"/>
  <c r="X5240" i="1" a="1"/>
  <c r="X5240" i="1" s="1"/>
  <c r="X5241" i="1" a="1"/>
  <c r="X5241" i="1" s="1"/>
  <c r="X5242" i="1" a="1"/>
  <c r="X5242" i="1" s="1"/>
  <c r="X5243" i="1" a="1"/>
  <c r="X5243" i="1" s="1"/>
  <c r="X5244" i="1" a="1"/>
  <c r="X5244" i="1"/>
  <c r="X5245" i="1" a="1"/>
  <c r="X5245" i="1" s="1"/>
  <c r="X5246" i="1" a="1"/>
  <c r="X5246" i="1" s="1"/>
  <c r="X5247" i="1" a="1"/>
  <c r="X5247" i="1" s="1"/>
  <c r="X5248" i="1" a="1"/>
  <c r="X5248" i="1" s="1"/>
  <c r="X5249" i="1" a="1"/>
  <c r="X5249" i="1" s="1"/>
  <c r="X5250" i="1" a="1"/>
  <c r="X5250" i="1"/>
  <c r="X5251" i="1" a="1"/>
  <c r="X5251" i="1" s="1"/>
  <c r="X5252" i="1" a="1"/>
  <c r="X5252" i="1" s="1"/>
  <c r="X5253" i="1" a="1"/>
  <c r="X5253" i="1" s="1"/>
  <c r="X5254" i="1" a="1"/>
  <c r="X5254" i="1" s="1"/>
  <c r="X5255" i="1" a="1"/>
  <c r="X5255" i="1" s="1"/>
  <c r="X5256" i="1" a="1"/>
  <c r="X5256" i="1" s="1"/>
  <c r="X5257" i="1" a="1"/>
  <c r="X5257" i="1" s="1"/>
  <c r="X5258" i="1" a="1"/>
  <c r="X5258" i="1" s="1"/>
  <c r="X5259" i="1" a="1"/>
  <c r="X5259" i="1" s="1"/>
  <c r="X5260" i="1" a="1"/>
  <c r="X5260" i="1" s="1"/>
  <c r="X5261" i="1" a="1"/>
  <c r="X5261" i="1" s="1"/>
  <c r="X5262" i="1" a="1"/>
  <c r="X5262" i="1" s="1"/>
  <c r="X5263" i="1" a="1"/>
  <c r="X5263" i="1" s="1"/>
  <c r="X5264" i="1" a="1"/>
  <c r="X5264" i="1" s="1"/>
  <c r="X5265" i="1" a="1"/>
  <c r="X5265" i="1" s="1"/>
  <c r="X5266" i="1" a="1"/>
  <c r="X5266" i="1" s="1"/>
  <c r="X5267" i="1" a="1"/>
  <c r="X5267" i="1" s="1"/>
  <c r="X5268" i="1" a="1"/>
  <c r="X5268" i="1"/>
  <c r="X5269" i="1" a="1"/>
  <c r="X5269" i="1" s="1"/>
  <c r="X5270" i="1" a="1"/>
  <c r="X5270" i="1" s="1"/>
  <c r="X5271" i="1" a="1"/>
  <c r="X5271" i="1" s="1"/>
  <c r="X5272" i="1" a="1"/>
  <c r="X5272" i="1" s="1"/>
  <c r="X5273" i="1" a="1"/>
  <c r="X5273" i="1" s="1"/>
  <c r="X5274" i="1" a="1"/>
  <c r="X5274" i="1" s="1"/>
  <c r="X5275" i="1" a="1"/>
  <c r="X5275" i="1" s="1"/>
  <c r="X5276" i="1" a="1"/>
  <c r="X5276" i="1" s="1"/>
  <c r="X5277" i="1" a="1"/>
  <c r="X5277" i="1" s="1"/>
  <c r="X5278" i="1" a="1"/>
  <c r="X5278" i="1" s="1"/>
  <c r="X5279" i="1" a="1"/>
  <c r="X5279" i="1" s="1"/>
  <c r="X5280" i="1" a="1"/>
  <c r="X5280" i="1"/>
  <c r="X5281" i="1" a="1"/>
  <c r="X5281" i="1" s="1"/>
  <c r="X5282" i="1" a="1"/>
  <c r="X5282" i="1" s="1"/>
  <c r="X5283" i="1" a="1"/>
  <c r="X5283" i="1" s="1"/>
  <c r="X5284" i="1" a="1"/>
  <c r="X5284" i="1" s="1"/>
  <c r="X5285" i="1" a="1"/>
  <c r="X5285" i="1" s="1"/>
  <c r="X5286" i="1" a="1"/>
  <c r="X5286" i="1"/>
  <c r="X5287" i="1" a="1"/>
  <c r="X5287" i="1" s="1"/>
  <c r="X5288" i="1" a="1"/>
  <c r="X5288" i="1" s="1"/>
  <c r="X5289" i="1" a="1"/>
  <c r="X5289" i="1" s="1"/>
  <c r="X5290" i="1" a="1"/>
  <c r="X5290" i="1" s="1"/>
  <c r="X5291" i="1" a="1"/>
  <c r="X5291" i="1" s="1"/>
  <c r="X5292" i="1" a="1"/>
  <c r="X5292" i="1"/>
  <c r="X5293" i="1" a="1"/>
  <c r="X5293" i="1" s="1"/>
  <c r="X5294" i="1" a="1"/>
  <c r="X5294" i="1" s="1"/>
  <c r="X5295" i="1" a="1"/>
  <c r="X5295" i="1" s="1"/>
  <c r="X5296" i="1" a="1"/>
  <c r="X5296" i="1" s="1"/>
  <c r="X5297" i="1" a="1"/>
  <c r="X5297" i="1" s="1"/>
  <c r="X5298" i="1" a="1"/>
  <c r="X5298" i="1" s="1"/>
  <c r="X5299" i="1" a="1"/>
  <c r="X5299" i="1" s="1"/>
  <c r="X5300" i="1" a="1"/>
  <c r="X5300" i="1" s="1"/>
  <c r="X5301" i="1" a="1"/>
  <c r="X5301" i="1" s="1"/>
  <c r="X5302" i="1" a="1"/>
  <c r="X5302" i="1" s="1"/>
  <c r="X5303" i="1" a="1"/>
  <c r="X5303" i="1" s="1"/>
  <c r="X5304" i="1" a="1"/>
  <c r="X5304" i="1"/>
  <c r="X5305" i="1" a="1"/>
  <c r="X5305" i="1" s="1"/>
  <c r="X5306" i="1" a="1"/>
  <c r="X5306" i="1" s="1"/>
  <c r="X5307" i="1" a="1"/>
  <c r="X5307" i="1" s="1"/>
  <c r="X5308" i="1" a="1"/>
  <c r="X5308" i="1" s="1"/>
  <c r="X5309" i="1" a="1"/>
  <c r="X5309" i="1" s="1"/>
  <c r="X5310" i="1" a="1"/>
  <c r="X5310" i="1" s="1"/>
  <c r="X5311" i="1" a="1"/>
  <c r="X5311" i="1" s="1"/>
  <c r="X5312" i="1" a="1"/>
  <c r="X5312" i="1" s="1"/>
  <c r="X5313" i="1" a="1"/>
  <c r="X5313" i="1" s="1"/>
  <c r="X5314" i="1" a="1"/>
  <c r="X5314" i="1" s="1"/>
  <c r="X5315" i="1" a="1"/>
  <c r="X5315" i="1" s="1"/>
  <c r="X5316" i="1" a="1"/>
  <c r="X5316" i="1"/>
  <c r="X5317" i="1" a="1"/>
  <c r="X5317" i="1" s="1"/>
  <c r="X5318" i="1" a="1"/>
  <c r="X5318" i="1" s="1"/>
  <c r="X5319" i="1" a="1"/>
  <c r="X5319" i="1" s="1"/>
  <c r="X5320" i="1" a="1"/>
  <c r="X5320" i="1" s="1"/>
  <c r="X5321" i="1" a="1"/>
  <c r="X5321" i="1" s="1"/>
  <c r="X5322" i="1" a="1"/>
  <c r="X5322" i="1" s="1"/>
  <c r="X5323" i="1" a="1"/>
  <c r="X5323" i="1" s="1"/>
  <c r="X5324" i="1" a="1"/>
  <c r="X5324" i="1" s="1"/>
  <c r="X5325" i="1" a="1"/>
  <c r="X5325" i="1" s="1"/>
  <c r="X5326" i="1" a="1"/>
  <c r="X5326" i="1" s="1"/>
  <c r="X5327" i="1" a="1"/>
  <c r="X5327" i="1" s="1"/>
  <c r="X5328" i="1" a="1"/>
  <c r="X5328" i="1"/>
  <c r="X5329" i="1" a="1"/>
  <c r="X5329" i="1" s="1"/>
  <c r="X5330" i="1" a="1"/>
  <c r="X5330" i="1" s="1"/>
  <c r="X5331" i="1" a="1"/>
  <c r="X5331" i="1" s="1"/>
  <c r="X5332" i="1" a="1"/>
  <c r="X5332" i="1" s="1"/>
  <c r="X5333" i="1" a="1"/>
  <c r="X5333" i="1" s="1"/>
  <c r="X5334" i="1" a="1"/>
  <c r="X5334" i="1" s="1"/>
  <c r="X5335" i="1" a="1"/>
  <c r="X5335" i="1" s="1"/>
  <c r="X5336" i="1" a="1"/>
  <c r="X5336" i="1" s="1"/>
  <c r="X5337" i="1" a="1"/>
  <c r="X5337" i="1" s="1"/>
  <c r="X5338" i="1" a="1"/>
  <c r="X5338" i="1" s="1"/>
  <c r="X5339" i="1" a="1"/>
  <c r="X5339" i="1" s="1"/>
  <c r="X5340" i="1" a="1"/>
  <c r="X5340" i="1" s="1"/>
  <c r="X5341" i="1" a="1"/>
  <c r="X5341" i="1" s="1"/>
  <c r="X5342" i="1" a="1"/>
  <c r="X5342" i="1" s="1"/>
  <c r="X5343" i="1" a="1"/>
  <c r="X5343" i="1" s="1"/>
  <c r="X5344" i="1" a="1"/>
  <c r="X5344" i="1" s="1"/>
  <c r="X5345" i="1" a="1"/>
  <c r="X5345" i="1" s="1"/>
  <c r="X5346" i="1" a="1"/>
  <c r="X5346" i="1" s="1"/>
  <c r="X5347" i="1" a="1"/>
  <c r="X5347" i="1" s="1"/>
  <c r="X5348" i="1" a="1"/>
  <c r="X5348" i="1" s="1"/>
  <c r="X5349" i="1" a="1"/>
  <c r="X5349" i="1" s="1"/>
  <c r="X5350" i="1" a="1"/>
  <c r="X5350" i="1" s="1"/>
  <c r="X5351" i="1" a="1"/>
  <c r="X5351" i="1" s="1"/>
  <c r="X5352" i="1" a="1"/>
  <c r="X5352" i="1" s="1"/>
  <c r="X5353" i="1" a="1"/>
  <c r="X5353" i="1" s="1"/>
  <c r="X5354" i="1" a="1"/>
  <c r="X5354" i="1" s="1"/>
  <c r="X5355" i="1" a="1"/>
  <c r="X5355" i="1" s="1"/>
  <c r="X5356" i="1" a="1"/>
  <c r="X5356" i="1" s="1"/>
  <c r="X5357" i="1" a="1"/>
  <c r="X5357" i="1" s="1"/>
  <c r="X5358" i="1" a="1"/>
  <c r="X5358" i="1" s="1"/>
  <c r="X5359" i="1" a="1"/>
  <c r="X5359" i="1" s="1"/>
  <c r="X5360" i="1" a="1"/>
  <c r="X5360" i="1" s="1"/>
  <c r="X5361" i="1" a="1"/>
  <c r="X5361" i="1" s="1"/>
  <c r="X5362" i="1" a="1"/>
  <c r="X5362" i="1" s="1"/>
  <c r="X5363" i="1" a="1"/>
  <c r="X5363" i="1" s="1"/>
  <c r="X5364" i="1" a="1"/>
  <c r="X5364" i="1" s="1"/>
  <c r="X5365" i="1" a="1"/>
  <c r="X5365" i="1" s="1"/>
  <c r="X5366" i="1" a="1"/>
  <c r="X5366" i="1" s="1"/>
  <c r="X5367" i="1" a="1"/>
  <c r="X5367" i="1" s="1"/>
  <c r="X5368" i="1" a="1"/>
  <c r="X5368" i="1" s="1"/>
  <c r="X5369" i="1" a="1"/>
  <c r="X5369" i="1" s="1"/>
  <c r="X5370" i="1" a="1"/>
  <c r="X5370" i="1" s="1"/>
  <c r="X5371" i="1" a="1"/>
  <c r="X5371" i="1" s="1"/>
  <c r="X5372" i="1" a="1"/>
  <c r="X5372" i="1" s="1"/>
  <c r="X5373" i="1" a="1"/>
  <c r="X5373" i="1" s="1"/>
  <c r="X5374" i="1" a="1"/>
  <c r="X5374" i="1" s="1"/>
  <c r="X5375" i="1" a="1"/>
  <c r="X5375" i="1" s="1"/>
  <c r="X5376" i="1" a="1"/>
  <c r="X5376" i="1"/>
  <c r="X5377" i="1" a="1"/>
  <c r="X5377" i="1" s="1"/>
  <c r="X5378" i="1" a="1"/>
  <c r="X5378" i="1" s="1"/>
  <c r="X5379" i="1" a="1"/>
  <c r="X5379" i="1" s="1"/>
  <c r="X5380" i="1" a="1"/>
  <c r="X5380" i="1" s="1"/>
  <c r="X5381" i="1" a="1"/>
  <c r="X5381" i="1" s="1"/>
  <c r="X5382" i="1" a="1"/>
  <c r="X5382" i="1" s="1"/>
  <c r="X5383" i="1" a="1"/>
  <c r="X5383" i="1" s="1"/>
  <c r="X5384" i="1" a="1"/>
  <c r="X5384" i="1" s="1"/>
  <c r="X5385" i="1" a="1"/>
  <c r="X5385" i="1" s="1"/>
  <c r="X5386" i="1" a="1"/>
  <c r="X5386" i="1" s="1"/>
  <c r="X5387" i="1" a="1"/>
  <c r="X5387" i="1" s="1"/>
  <c r="X5388" i="1" a="1"/>
  <c r="X5388" i="1"/>
  <c r="X5389" i="1" a="1"/>
  <c r="X5389" i="1" s="1"/>
  <c r="X5390" i="1" a="1"/>
  <c r="X5390" i="1" s="1"/>
  <c r="X5391" i="1" a="1"/>
  <c r="X5391" i="1" s="1"/>
  <c r="X5392" i="1" a="1"/>
  <c r="X5392" i="1" s="1"/>
  <c r="X5393" i="1" a="1"/>
  <c r="X5393" i="1" s="1"/>
  <c r="X5394" i="1" a="1"/>
  <c r="X5394" i="1" s="1"/>
  <c r="X5395" i="1" a="1"/>
  <c r="X5395" i="1" s="1"/>
  <c r="X5396" i="1" a="1"/>
  <c r="X5396" i="1" s="1"/>
  <c r="X5397" i="1" a="1"/>
  <c r="X5397" i="1" s="1"/>
  <c r="X5398" i="1" a="1"/>
  <c r="X5398" i="1" s="1"/>
  <c r="X5399" i="1" a="1"/>
  <c r="X5399" i="1" s="1"/>
  <c r="X5400" i="1" a="1"/>
  <c r="X5400" i="1" s="1"/>
  <c r="X5401" i="1" a="1"/>
  <c r="X5401" i="1" s="1"/>
  <c r="X5402" i="1" a="1"/>
  <c r="X5402" i="1" s="1"/>
  <c r="X5403" i="1" a="1"/>
  <c r="X5403" i="1" s="1"/>
  <c r="X5404" i="1" a="1"/>
  <c r="X5404" i="1" s="1"/>
  <c r="X5405" i="1" a="1"/>
  <c r="X5405" i="1" s="1"/>
  <c r="X5406" i="1" a="1"/>
  <c r="X5406" i="1" s="1"/>
  <c r="X5407" i="1" a="1"/>
  <c r="X5407" i="1" s="1"/>
  <c r="X5408" i="1" a="1"/>
  <c r="X5408" i="1" s="1"/>
  <c r="X5409" i="1" a="1"/>
  <c r="X5409" i="1" s="1"/>
  <c r="X5410" i="1" a="1"/>
  <c r="X5410" i="1" s="1"/>
  <c r="X5411" i="1" a="1"/>
  <c r="X5411" i="1" s="1"/>
  <c r="X5412" i="1" a="1"/>
  <c r="X5412" i="1" s="1"/>
  <c r="X5413" i="1" a="1"/>
  <c r="X5413" i="1" s="1"/>
  <c r="X5414" i="1" a="1"/>
  <c r="X5414" i="1" s="1"/>
  <c r="X5415" i="1" a="1"/>
  <c r="X5415" i="1" s="1"/>
  <c r="X5416" i="1" a="1"/>
  <c r="X5416" i="1" s="1"/>
  <c r="X5417" i="1" a="1"/>
  <c r="X5417" i="1" s="1"/>
  <c r="X5418" i="1" a="1"/>
  <c r="X5418" i="1" s="1"/>
  <c r="X5419" i="1" a="1"/>
  <c r="X5419" i="1" s="1"/>
  <c r="X5420" i="1" a="1"/>
  <c r="X5420" i="1" s="1"/>
  <c r="X5421" i="1" a="1"/>
  <c r="X5421" i="1" s="1"/>
  <c r="X5422" i="1" a="1"/>
  <c r="X5422" i="1" s="1"/>
  <c r="X5423" i="1" a="1"/>
  <c r="X5423" i="1" s="1"/>
  <c r="X5424" i="1" a="1"/>
  <c r="X5424" i="1"/>
  <c r="X5425" i="1" a="1"/>
  <c r="X5425" i="1" s="1"/>
  <c r="X5426" i="1" a="1"/>
  <c r="X5426" i="1" s="1"/>
  <c r="X5427" i="1" a="1"/>
  <c r="X5427" i="1" s="1"/>
  <c r="X5428" i="1" a="1"/>
  <c r="X5428" i="1" s="1"/>
  <c r="X5429" i="1" a="1"/>
  <c r="X5429" i="1" s="1"/>
  <c r="X5430" i="1" a="1"/>
  <c r="X5430" i="1" s="1"/>
  <c r="X5431" i="1" a="1"/>
  <c r="X5431" i="1" s="1"/>
  <c r="X5432" i="1" a="1"/>
  <c r="X5432" i="1" s="1"/>
  <c r="X5433" i="1" a="1"/>
  <c r="X5433" i="1" s="1"/>
  <c r="X5434" i="1" a="1"/>
  <c r="X5434" i="1" s="1"/>
  <c r="X5435" i="1" a="1"/>
  <c r="X5435" i="1" s="1"/>
  <c r="X5436" i="1" a="1"/>
  <c r="X5436" i="1" s="1"/>
  <c r="X5437" i="1" a="1"/>
  <c r="X5437" i="1" s="1"/>
  <c r="X5438" i="1" a="1"/>
  <c r="X5438" i="1" s="1"/>
  <c r="X5439" i="1" a="1"/>
  <c r="X5439" i="1" s="1"/>
  <c r="X5440" i="1" a="1"/>
  <c r="X5440" i="1" s="1"/>
  <c r="X5441" i="1" a="1"/>
  <c r="X5441" i="1" s="1"/>
  <c r="X5442" i="1" a="1"/>
  <c r="X5442" i="1" s="1"/>
  <c r="X5443" i="1" a="1"/>
  <c r="X5443" i="1" s="1"/>
  <c r="X5444" i="1" a="1"/>
  <c r="X5444" i="1" s="1"/>
  <c r="X5445" i="1" a="1"/>
  <c r="X5445" i="1" s="1"/>
  <c r="X5446" i="1" a="1"/>
  <c r="X5446" i="1" s="1"/>
  <c r="X5447" i="1" a="1"/>
  <c r="X5447" i="1" s="1"/>
  <c r="X5448" i="1" a="1"/>
  <c r="X5448" i="1" s="1"/>
  <c r="X5449" i="1" a="1"/>
  <c r="X5449" i="1" s="1"/>
  <c r="X5450" i="1" a="1"/>
  <c r="X5450" i="1" s="1"/>
  <c r="X5451" i="1" a="1"/>
  <c r="X5451" i="1" s="1"/>
  <c r="X5452" i="1" a="1"/>
  <c r="X5452" i="1" s="1"/>
  <c r="X5453" i="1" a="1"/>
  <c r="X5453" i="1" s="1"/>
  <c r="X5454" i="1" a="1"/>
  <c r="X5454" i="1" s="1"/>
  <c r="X5455" i="1" a="1"/>
  <c r="X5455" i="1" s="1"/>
  <c r="X5456" i="1" a="1"/>
  <c r="X5456" i="1" s="1"/>
  <c r="X5457" i="1" a="1"/>
  <c r="X5457" i="1" s="1"/>
  <c r="X5458" i="1" a="1"/>
  <c r="X5458" i="1" s="1"/>
  <c r="X5459" i="1" a="1"/>
  <c r="X5459" i="1" s="1"/>
  <c r="X5460" i="1" a="1"/>
  <c r="X5460" i="1" s="1"/>
  <c r="X5461" i="1" a="1"/>
  <c r="X5461" i="1" s="1"/>
  <c r="X5462" i="1" a="1"/>
  <c r="X5462" i="1" s="1"/>
  <c r="X5463" i="1" a="1"/>
  <c r="X5463" i="1" s="1"/>
  <c r="X5464" i="1" a="1"/>
  <c r="X5464" i="1" s="1"/>
  <c r="X5465" i="1" a="1"/>
  <c r="X5465" i="1" s="1"/>
  <c r="X5466" i="1" a="1"/>
  <c r="X5466" i="1" s="1"/>
  <c r="X5467" i="1" a="1"/>
  <c r="X5467" i="1" s="1"/>
  <c r="X5468" i="1" a="1"/>
  <c r="X5468" i="1" s="1"/>
  <c r="X5469" i="1" a="1"/>
  <c r="X5469" i="1" s="1"/>
  <c r="X5470" i="1" a="1"/>
  <c r="X5470" i="1" s="1"/>
  <c r="X5471" i="1" a="1"/>
  <c r="X5471" i="1" s="1"/>
  <c r="X5472" i="1" a="1"/>
  <c r="X5472" i="1"/>
  <c r="X5473" i="1" a="1"/>
  <c r="X5473" i="1" s="1"/>
  <c r="X5474" i="1" a="1"/>
  <c r="X5474" i="1" s="1"/>
  <c r="X5475" i="1" a="1"/>
  <c r="X5475" i="1" s="1"/>
  <c r="X5476" i="1" a="1"/>
  <c r="X5476" i="1" s="1"/>
  <c r="X5477" i="1" a="1"/>
  <c r="X5477" i="1" s="1"/>
  <c r="X5478" i="1" a="1"/>
  <c r="X5478" i="1" s="1"/>
  <c r="X5479" i="1" a="1"/>
  <c r="X5479" i="1" s="1"/>
  <c r="X5480" i="1" a="1"/>
  <c r="X5480" i="1" s="1"/>
  <c r="X5481" i="1" a="1"/>
  <c r="X5481" i="1" s="1"/>
  <c r="X5482" i="1" a="1"/>
  <c r="X5482" i="1" s="1"/>
  <c r="X5483" i="1" a="1"/>
  <c r="X5483" i="1" s="1"/>
  <c r="X5484" i="1" a="1"/>
  <c r="X5484" i="1" s="1"/>
  <c r="X5485" i="1" a="1"/>
  <c r="X5485" i="1" s="1"/>
  <c r="X5486" i="1" a="1"/>
  <c r="X5486" i="1" s="1"/>
  <c r="X5487" i="1" a="1"/>
  <c r="X5487" i="1" s="1"/>
  <c r="X5488" i="1" a="1"/>
  <c r="X5488" i="1" s="1"/>
  <c r="X5489" i="1" a="1"/>
  <c r="X5489" i="1" s="1"/>
  <c r="X5490" i="1" a="1"/>
  <c r="X5490" i="1" s="1"/>
  <c r="X5491" i="1" a="1"/>
  <c r="X5491" i="1" s="1"/>
  <c r="X5492" i="1" a="1"/>
  <c r="X5492" i="1" s="1"/>
  <c r="X5493" i="1" a="1"/>
  <c r="X5493" i="1" s="1"/>
  <c r="X5494" i="1" a="1"/>
  <c r="X5494" i="1" s="1"/>
  <c r="X5495" i="1" a="1"/>
  <c r="X5495" i="1" s="1"/>
  <c r="X5496" i="1" a="1"/>
  <c r="X5496" i="1"/>
  <c r="X5497" i="1" a="1"/>
  <c r="X5497" i="1" s="1"/>
  <c r="X5498" i="1" a="1"/>
  <c r="X5498" i="1" s="1"/>
  <c r="X5499" i="1" a="1"/>
  <c r="X5499" i="1" s="1"/>
  <c r="X5500" i="1" a="1"/>
  <c r="X5500" i="1" s="1"/>
  <c r="X5501" i="1" a="1"/>
  <c r="X5501" i="1" s="1"/>
  <c r="X5502" i="1" a="1"/>
  <c r="X5502" i="1" s="1"/>
  <c r="X5503" i="1" a="1"/>
  <c r="X5503" i="1" s="1"/>
  <c r="X5504" i="1" a="1"/>
  <c r="X5504" i="1" s="1"/>
  <c r="X5505" i="1" a="1"/>
  <c r="X5505" i="1" s="1"/>
  <c r="X5506" i="1" a="1"/>
  <c r="X5506" i="1" s="1"/>
  <c r="X5507" i="1" a="1"/>
  <c r="X5507" i="1" s="1"/>
  <c r="X5508" i="1" a="1"/>
  <c r="X5508" i="1"/>
  <c r="X5509" i="1" a="1"/>
  <c r="X5509" i="1" s="1"/>
  <c r="X5510" i="1" a="1"/>
  <c r="X5510" i="1" s="1"/>
  <c r="X5511" i="1" a="1"/>
  <c r="X5511" i="1" s="1"/>
  <c r="X5512" i="1" a="1"/>
  <c r="X5512" i="1" s="1"/>
  <c r="X5513" i="1" a="1"/>
  <c r="X5513" i="1" s="1"/>
  <c r="X5514" i="1" a="1"/>
  <c r="X5514" i="1" s="1"/>
  <c r="X5515" i="1" a="1"/>
  <c r="X5515" i="1" s="1"/>
  <c r="X5516" i="1" a="1"/>
  <c r="X5516" i="1" s="1"/>
  <c r="X5517" i="1" a="1"/>
  <c r="X5517" i="1" s="1"/>
  <c r="X5518" i="1" a="1"/>
  <c r="X5518" i="1" s="1"/>
  <c r="X5519" i="1" a="1"/>
  <c r="X5519" i="1" s="1"/>
  <c r="X5520" i="1" a="1"/>
  <c r="X5520" i="1"/>
  <c r="X5521" i="1" a="1"/>
  <c r="X5521" i="1" s="1"/>
  <c r="X5522" i="1" a="1"/>
  <c r="X5522" i="1" s="1"/>
  <c r="X5523" i="1" a="1"/>
  <c r="X5523" i="1" s="1"/>
  <c r="X5524" i="1" a="1"/>
  <c r="X5524" i="1" s="1"/>
  <c r="X5525" i="1" a="1"/>
  <c r="X5525" i="1" s="1"/>
  <c r="X5526" i="1" a="1"/>
  <c r="X5526" i="1" s="1"/>
  <c r="X5527" i="1" a="1"/>
  <c r="X5527" i="1" s="1"/>
  <c r="X5528" i="1" a="1"/>
  <c r="X5528" i="1" s="1"/>
  <c r="X5529" i="1" a="1"/>
  <c r="X5529" i="1" s="1"/>
  <c r="X5530" i="1" a="1"/>
  <c r="X5530" i="1" s="1"/>
  <c r="X5531" i="1" a="1"/>
  <c r="X5531" i="1" s="1"/>
  <c r="X5532" i="1" a="1"/>
  <c r="X5532" i="1" s="1"/>
  <c r="X5533" i="1" a="1"/>
  <c r="X5533" i="1" s="1"/>
  <c r="X5534" i="1" a="1"/>
  <c r="X5534" i="1" s="1"/>
  <c r="X5535" i="1" a="1"/>
  <c r="X5535" i="1" s="1"/>
  <c r="X5536" i="1" a="1"/>
  <c r="X5536" i="1"/>
  <c r="X5537" i="1" a="1"/>
  <c r="X5537" i="1" s="1"/>
  <c r="X5538" i="1" a="1"/>
  <c r="X5538" i="1"/>
  <c r="X5539" i="1" a="1"/>
  <c r="X5539" i="1" s="1"/>
  <c r="X5540" i="1" a="1"/>
  <c r="X5540" i="1" s="1"/>
  <c r="X5541" i="1" a="1"/>
  <c r="X5541" i="1"/>
  <c r="X5542" i="1" a="1"/>
  <c r="X5542" i="1" s="1"/>
  <c r="X5543" i="1" a="1"/>
  <c r="X5543" i="1" s="1"/>
  <c r="X5544" i="1" a="1"/>
  <c r="X5544" i="1" s="1"/>
  <c r="X5545" i="1" a="1"/>
  <c r="X5545" i="1"/>
  <c r="X5546" i="1" a="1"/>
  <c r="X5546" i="1" s="1"/>
  <c r="X5547" i="1" a="1"/>
  <c r="X5547" i="1" s="1"/>
  <c r="X5548" i="1" a="1"/>
  <c r="X5548" i="1"/>
  <c r="X5549" i="1" a="1"/>
  <c r="X5549" i="1" s="1"/>
  <c r="X5550" i="1" a="1"/>
  <c r="X5550" i="1" s="1"/>
  <c r="X5551" i="1" a="1"/>
  <c r="X5551" i="1"/>
  <c r="X5552" i="1" a="1"/>
  <c r="X5552" i="1" s="1"/>
  <c r="X5553" i="1" a="1"/>
  <c r="X5553" i="1"/>
  <c r="X5554" i="1" a="1"/>
  <c r="X5554" i="1" s="1"/>
  <c r="X5555" i="1" a="1"/>
  <c r="X5555" i="1" s="1"/>
  <c r="X5556" i="1" a="1"/>
  <c r="X5556" i="1" s="1"/>
  <c r="X5557" i="1" a="1"/>
  <c r="X5557" i="1"/>
  <c r="X5558" i="1" a="1"/>
  <c r="X5558" i="1" s="1"/>
  <c r="X5559" i="1" a="1"/>
  <c r="X5559" i="1" s="1"/>
  <c r="X5560" i="1" a="1"/>
  <c r="X5560" i="1" s="1"/>
  <c r="X5561" i="1" a="1"/>
  <c r="X5561" i="1" s="1"/>
  <c r="X5562" i="1" a="1"/>
  <c r="X5562" i="1" s="1"/>
  <c r="X5563" i="1" a="1"/>
  <c r="X5563" i="1" s="1"/>
  <c r="X5564" i="1" a="1"/>
  <c r="X5564" i="1" s="1"/>
  <c r="X5565" i="1" a="1"/>
  <c r="X5565" i="1" s="1"/>
  <c r="X5566" i="1" a="1"/>
  <c r="X5566" i="1"/>
  <c r="X5567" i="1" a="1"/>
  <c r="X5567" i="1" s="1"/>
  <c r="X5568" i="1" a="1"/>
  <c r="X5568" i="1" s="1"/>
  <c r="X5569" i="1" a="1"/>
  <c r="X5569" i="1" s="1"/>
  <c r="X5570" i="1" a="1"/>
  <c r="X5570" i="1" s="1"/>
  <c r="X5571" i="1" a="1"/>
  <c r="X5571" i="1" s="1"/>
  <c r="X5572" i="1" a="1"/>
  <c r="X5572" i="1" s="1"/>
  <c r="X5573" i="1" a="1"/>
  <c r="X5573" i="1" s="1"/>
  <c r="X5574" i="1" a="1"/>
  <c r="X5574" i="1" s="1"/>
  <c r="X5575" i="1" a="1"/>
  <c r="X5575" i="1"/>
  <c r="X5576" i="1" a="1"/>
  <c r="X5576" i="1" s="1"/>
  <c r="X5577" i="1" a="1"/>
  <c r="X5577" i="1" s="1"/>
  <c r="X5578" i="1" a="1"/>
  <c r="X5578" i="1" s="1"/>
  <c r="X5579" i="1" a="1"/>
  <c r="X5579" i="1" s="1"/>
  <c r="X5580" i="1" a="1"/>
  <c r="X5580" i="1" s="1"/>
  <c r="X5581" i="1" a="1"/>
  <c r="X5581" i="1" s="1"/>
  <c r="X5582" i="1" a="1"/>
  <c r="X5582" i="1" s="1"/>
  <c r="X5583" i="1" a="1"/>
  <c r="X5583" i="1" s="1"/>
  <c r="X5584" i="1" a="1"/>
  <c r="X5584" i="1"/>
  <c r="X5585" i="1" a="1"/>
  <c r="X5585" i="1" s="1"/>
  <c r="X5586" i="1" a="1"/>
  <c r="X5586" i="1" s="1"/>
  <c r="X5587" i="1" a="1"/>
  <c r="X5587" i="1" s="1"/>
  <c r="X5588" i="1" a="1"/>
  <c r="X5588" i="1" s="1"/>
  <c r="X5589" i="1" a="1"/>
  <c r="X5589" i="1" s="1"/>
  <c r="X5590" i="1" a="1"/>
  <c r="X5590" i="1" s="1"/>
  <c r="X5591" i="1" a="1"/>
  <c r="X5591" i="1" s="1"/>
  <c r="X5592" i="1" a="1"/>
  <c r="X5592" i="1" s="1"/>
  <c r="X5593" i="1" a="1"/>
  <c r="X5593" i="1"/>
  <c r="X5594" i="1" a="1"/>
  <c r="X5594" i="1" s="1"/>
  <c r="X5595" i="1" a="1"/>
  <c r="X5595" i="1" s="1"/>
  <c r="X5596" i="1" a="1"/>
  <c r="X5596" i="1" s="1"/>
  <c r="X5597" i="1" a="1"/>
  <c r="X5597" i="1" s="1"/>
  <c r="X5598" i="1" a="1"/>
  <c r="X5598" i="1" s="1"/>
  <c r="X5599" i="1" a="1"/>
  <c r="X5599" i="1" s="1"/>
  <c r="X5600" i="1" a="1"/>
  <c r="X5600" i="1" s="1"/>
  <c r="X5601" i="1" a="1"/>
  <c r="X5601" i="1" s="1"/>
  <c r="X5602" i="1" a="1"/>
  <c r="X5602" i="1"/>
  <c r="X5603" i="1" a="1"/>
  <c r="X5603" i="1" s="1"/>
  <c r="X5604" i="1" a="1"/>
  <c r="X5604" i="1" s="1"/>
  <c r="X5605" i="1" a="1"/>
  <c r="X5605" i="1" s="1"/>
  <c r="X5606" i="1" a="1"/>
  <c r="X5606" i="1" s="1"/>
  <c r="X5607" i="1" a="1"/>
  <c r="X5607" i="1" s="1"/>
  <c r="X5608" i="1" a="1"/>
  <c r="X5608" i="1" s="1"/>
  <c r="X5609" i="1" a="1"/>
  <c r="X5609" i="1" s="1"/>
  <c r="X5610" i="1" a="1"/>
  <c r="X5610" i="1" s="1"/>
  <c r="X5611" i="1" a="1"/>
  <c r="X5611" i="1"/>
  <c r="X5612" i="1" a="1"/>
  <c r="X5612" i="1" s="1"/>
  <c r="X5613" i="1" a="1"/>
  <c r="X5613" i="1" s="1"/>
  <c r="X5614" i="1" a="1"/>
  <c r="X5614" i="1" s="1"/>
  <c r="X5615" i="1" a="1"/>
  <c r="X5615" i="1" s="1"/>
  <c r="X5616" i="1" a="1"/>
  <c r="X5616" i="1" s="1"/>
  <c r="X5617" i="1" a="1"/>
  <c r="X5617" i="1" s="1"/>
  <c r="X5618" i="1" a="1"/>
  <c r="X5618" i="1" s="1"/>
  <c r="X5619" i="1" a="1"/>
  <c r="X5619" i="1" s="1"/>
  <c r="X5620" i="1" a="1"/>
  <c r="X5620" i="1"/>
  <c r="X5621" i="1" a="1"/>
  <c r="X5621" i="1" s="1"/>
  <c r="X5622" i="1" a="1"/>
  <c r="X5622" i="1" s="1"/>
  <c r="X5623" i="1" a="1"/>
  <c r="X5623" i="1" s="1"/>
  <c r="X5624" i="1" a="1"/>
  <c r="X5624" i="1" s="1"/>
  <c r="X5625" i="1" a="1"/>
  <c r="X5625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/>
  <c r="Z28" i="1" a="1"/>
  <c r="Z28" i="1" s="1"/>
  <c r="Z29" i="1" a="1"/>
  <c r="Z29" i="1" s="1"/>
  <c r="Z30" i="1" a="1"/>
  <c r="Z30" i="1" s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/>
  <c r="Z37" i="1" a="1"/>
  <c r="Z37" i="1" s="1"/>
  <c r="Z38" i="1" a="1"/>
  <c r="Z38" i="1" s="1"/>
  <c r="Z39" i="1" a="1"/>
  <c r="Z39" i="1" s="1"/>
  <c r="Z40" i="1" a="1"/>
  <c r="Z40" i="1" s="1"/>
  <c r="Z41" i="1" a="1"/>
  <c r="Z41" i="1" s="1"/>
  <c r="Z42" i="1" a="1"/>
  <c r="Z42" i="1" s="1"/>
  <c r="Z43" i="1" a="1"/>
  <c r="Z43" i="1" s="1"/>
  <c r="Z44" i="1" a="1"/>
  <c r="Z44" i="1" s="1"/>
  <c r="Z45" i="1" a="1"/>
  <c r="Z45" i="1"/>
  <c r="Z46" i="1" a="1"/>
  <c r="Z46" i="1" s="1"/>
  <c r="Z47" i="1" a="1"/>
  <c r="Z47" i="1" s="1"/>
  <c r="Z48" i="1" a="1"/>
  <c r="Z48" i="1" s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/>
  <c r="Z55" i="1" a="1"/>
  <c r="Z55" i="1" s="1"/>
  <c r="Z56" i="1" a="1"/>
  <c r="Z56" i="1" s="1"/>
  <c r="Z57" i="1" a="1"/>
  <c r="Z57" i="1" s="1"/>
  <c r="Z58" i="1" a="1"/>
  <c r="Z58" i="1" s="1"/>
  <c r="Z59" i="1" a="1"/>
  <c r="Z59" i="1" s="1"/>
  <c r="Z60" i="1" a="1"/>
  <c r="Z60" i="1" s="1"/>
  <c r="Z61" i="1" a="1"/>
  <c r="Z61" i="1" s="1"/>
  <c r="Z62" i="1" a="1"/>
  <c r="Z62" i="1" s="1"/>
  <c r="Z63" i="1" a="1"/>
  <c r="Z63" i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/>
  <c r="Z73" i="1" a="1"/>
  <c r="Z73" i="1" s="1"/>
  <c r="Z74" i="1" a="1"/>
  <c r="Z74" i="1" s="1"/>
  <c r="Z75" i="1" a="1"/>
  <c r="Z75" i="1" s="1"/>
  <c r="Z76" i="1" a="1"/>
  <c r="Z76" i="1" s="1"/>
  <c r="Z77" i="1" a="1"/>
  <c r="Z77" i="1" s="1"/>
  <c r="Z78" i="1" a="1"/>
  <c r="Z78" i="1" s="1"/>
  <c r="Z79" i="1" a="1"/>
  <c r="Z79" i="1" s="1"/>
  <c r="Z80" i="1" a="1"/>
  <c r="Z80" i="1" s="1"/>
  <c r="Z81" i="1" a="1"/>
  <c r="Z81" i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/>
  <c r="Z91" i="1" a="1"/>
  <c r="Z91" i="1" s="1"/>
  <c r="Z92" i="1" a="1"/>
  <c r="Z92" i="1" s="1"/>
  <c r="Z93" i="1" a="1"/>
  <c r="Z93" i="1" s="1"/>
  <c r="Z94" i="1" a="1"/>
  <c r="Z94" i="1" s="1"/>
  <c r="Z95" i="1" a="1"/>
  <c r="Z95" i="1" s="1"/>
  <c r="Z96" i="1" a="1"/>
  <c r="Z96" i="1" s="1"/>
  <c r="Z97" i="1" a="1"/>
  <c r="Z97" i="1" s="1"/>
  <c r="Z98" i="1" a="1"/>
  <c r="Z98" i="1" s="1"/>
  <c r="Z99" i="1" a="1"/>
  <c r="Z99" i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 s="1"/>
  <c r="Z115" i="1" a="1"/>
  <c r="Z115" i="1" s="1"/>
  <c r="Z116" i="1" a="1"/>
  <c r="Z116" i="1" s="1"/>
  <c r="Z117" i="1" a="1"/>
  <c r="Z117" i="1"/>
  <c r="Z118" i="1" a="1"/>
  <c r="Z118" i="1" s="1"/>
  <c r="Z119" i="1" a="1"/>
  <c r="Z119" i="1" s="1"/>
  <c r="Z120" i="1" a="1"/>
  <c r="Z120" i="1" s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/>
  <c r="Z127" i="1" a="1"/>
  <c r="Z127" i="1" s="1"/>
  <c r="Z128" i="1" a="1"/>
  <c r="Z128" i="1" s="1"/>
  <c r="Z129" i="1" a="1"/>
  <c r="Z129" i="1" s="1"/>
  <c r="Z130" i="1" a="1"/>
  <c r="Z130" i="1" s="1"/>
  <c r="Z131" i="1" a="1"/>
  <c r="Z131" i="1" s="1"/>
  <c r="Z132" i="1" a="1"/>
  <c r="Z132" i="1" s="1"/>
  <c r="Z133" i="1" a="1"/>
  <c r="Z133" i="1" s="1"/>
  <c r="Z134" i="1" a="1"/>
  <c r="Z134" i="1" s="1"/>
  <c r="Z135" i="1" a="1"/>
  <c r="Z135" i="1"/>
  <c r="Z136" i="1" a="1"/>
  <c r="Z136" i="1" s="1"/>
  <c r="Z137" i="1" a="1"/>
  <c r="Z137" i="1" s="1"/>
  <c r="Z138" i="1" a="1"/>
  <c r="Z138" i="1" s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/>
  <c r="Z154" i="1" a="1"/>
  <c r="Z154" i="1" s="1"/>
  <c r="Z155" i="1" a="1"/>
  <c r="Z155" i="1" s="1"/>
  <c r="Z156" i="1" a="1"/>
  <c r="Z156" i="1" s="1"/>
  <c r="Z157" i="1" a="1"/>
  <c r="Z157" i="1" s="1"/>
  <c r="Z158" i="1" a="1"/>
  <c r="Z158" i="1" s="1"/>
  <c r="Z159" i="1" a="1"/>
  <c r="Z159" i="1" s="1"/>
  <c r="Z160" i="1" a="1"/>
  <c r="Z160" i="1" s="1"/>
  <c r="Z161" i="1" a="1"/>
  <c r="Z161" i="1" s="1"/>
  <c r="Z162" i="1" a="1"/>
  <c r="Z162" i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 s="1"/>
  <c r="Z169" i="1" a="1"/>
  <c r="Z169" i="1" s="1"/>
  <c r="Z170" i="1" a="1"/>
  <c r="Z170" i="1" s="1"/>
  <c r="Z171" i="1" a="1"/>
  <c r="Z171" i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 s="1"/>
  <c r="Z179" i="1" a="1"/>
  <c r="Z179" i="1" s="1"/>
  <c r="Z180" i="1" a="1"/>
  <c r="Z180" i="1"/>
  <c r="Z181" i="1" a="1"/>
  <c r="Z181" i="1" s="1"/>
  <c r="Z182" i="1" a="1"/>
  <c r="Z182" i="1" s="1"/>
  <c r="Z183" i="1" a="1"/>
  <c r="Z183" i="1" s="1"/>
  <c r="Z184" i="1" a="1"/>
  <c r="Z184" i="1" s="1"/>
  <c r="Z185" i="1" a="1"/>
  <c r="Z185" i="1" s="1"/>
  <c r="Z186" i="1" a="1"/>
  <c r="Z186" i="1" s="1"/>
  <c r="Z187" i="1" a="1"/>
  <c r="Z187" i="1" s="1"/>
  <c r="Z188" i="1" a="1"/>
  <c r="Z188" i="1" s="1"/>
  <c r="Z189" i="1" a="1"/>
  <c r="Z189" i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 s="1"/>
  <c r="Z197" i="1" a="1"/>
  <c r="Z197" i="1" s="1"/>
  <c r="Z198" i="1" a="1"/>
  <c r="Z198" i="1"/>
  <c r="Z199" i="1" a="1"/>
  <c r="Z199" i="1" s="1"/>
  <c r="Z200" i="1" a="1"/>
  <c r="Z200" i="1" s="1"/>
  <c r="Z201" i="1" a="1"/>
  <c r="Z201" i="1" s="1"/>
  <c r="Z202" i="1" a="1"/>
  <c r="Z202" i="1" s="1"/>
  <c r="Z203" i="1" a="1"/>
  <c r="Z203" i="1" s="1"/>
  <c r="Z204" i="1" a="1"/>
  <c r="Z204" i="1" s="1"/>
  <c r="Z205" i="1" a="1"/>
  <c r="Z205" i="1" s="1"/>
  <c r="Z206" i="1" a="1"/>
  <c r="Z206" i="1" s="1"/>
  <c r="Z207" i="1" a="1"/>
  <c r="Z207" i="1"/>
  <c r="Z208" i="1" a="1"/>
  <c r="Z208" i="1" s="1"/>
  <c r="Z209" i="1" a="1"/>
  <c r="Z209" i="1" s="1"/>
  <c r="Z210" i="1" a="1"/>
  <c r="Z210" i="1" s="1"/>
  <c r="Z211" i="1" a="1"/>
  <c r="Z211" i="1" s="1"/>
  <c r="Z212" i="1" a="1"/>
  <c r="Z212" i="1" s="1"/>
  <c r="Z213" i="1" a="1"/>
  <c r="Z213" i="1" s="1"/>
  <c r="Z214" i="1" a="1"/>
  <c r="Z214" i="1" s="1"/>
  <c r="Z215" i="1" a="1"/>
  <c r="Z215" i="1" s="1"/>
  <c r="Z216" i="1" a="1"/>
  <c r="Z216" i="1"/>
  <c r="Z217" i="1" a="1"/>
  <c r="Z217" i="1" s="1"/>
  <c r="Z218" i="1" a="1"/>
  <c r="Z218" i="1" s="1"/>
  <c r="Z219" i="1" a="1"/>
  <c r="Z219" i="1" s="1"/>
  <c r="Z220" i="1" a="1"/>
  <c r="Z220" i="1" s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 s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 s="1"/>
  <c r="Z243" i="1" a="1"/>
  <c r="Z243" i="1" s="1"/>
  <c r="Z244" i="1" a="1"/>
  <c r="Z244" i="1" s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 s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 s="1"/>
  <c r="Z259" i="1" a="1"/>
  <c r="Z259" i="1" s="1"/>
  <c r="Z260" i="1" a="1"/>
  <c r="Z260" i="1" s="1"/>
  <c r="Z261" i="1" a="1"/>
  <c r="Z261" i="1" s="1"/>
  <c r="Z262" i="1" a="1"/>
  <c r="Z262" i="1" s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 s="1"/>
  <c r="Z277" i="1" a="1"/>
  <c r="Z277" i="1" s="1"/>
  <c r="Z278" i="1" a="1"/>
  <c r="Z278" i="1" s="1"/>
  <c r="Z279" i="1" a="1"/>
  <c r="Z279" i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/>
  <c r="Z298" i="1" a="1"/>
  <c r="Z298" i="1" s="1"/>
  <c r="Z299" i="1" a="1"/>
  <c r="Z299" i="1" s="1"/>
  <c r="Z300" i="1" a="1"/>
  <c r="Z300" i="1" s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 s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 s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 s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/>
  <c r="Z334" i="1" a="1"/>
  <c r="Z334" i="1" s="1"/>
  <c r="Z335" i="1" a="1"/>
  <c r="Z335" i="1" s="1"/>
  <c r="Z336" i="1" a="1"/>
  <c r="Z336" i="1" s="1"/>
  <c r="Z337" i="1" a="1"/>
  <c r="Z337" i="1" s="1"/>
  <c r="Z338" i="1" a="1"/>
  <c r="Z338" i="1" s="1"/>
  <c r="Z339" i="1" a="1"/>
  <c r="Z339" i="1" s="1"/>
  <c r="Z340" i="1" a="1"/>
  <c r="Z340" i="1" s="1"/>
  <c r="Z341" i="1" a="1"/>
  <c r="Z341" i="1" s="1"/>
  <c r="Z342" i="1" a="1"/>
  <c r="Z342" i="1" s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 s="1"/>
  <c r="Z349" i="1" a="1"/>
  <c r="Z349" i="1" s="1"/>
  <c r="Z350" i="1" a="1"/>
  <c r="Z350" i="1" s="1"/>
  <c r="Z351" i="1" a="1"/>
  <c r="Z351" i="1"/>
  <c r="Z352" i="1" a="1"/>
  <c r="Z352" i="1" s="1"/>
  <c r="Z353" i="1" a="1"/>
  <c r="Z353" i="1" s="1"/>
  <c r="Z354" i="1" a="1"/>
  <c r="Z354" i="1" s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 s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 s="1"/>
  <c r="Z373" i="1" a="1"/>
  <c r="Z373" i="1" s="1"/>
  <c r="Z374" i="1" a="1"/>
  <c r="Z374" i="1" s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 s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 s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 s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 s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 s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 s="1"/>
  <c r="Z443" i="1" a="1"/>
  <c r="Z443" i="1" s="1"/>
  <c r="Z444" i="1" a="1"/>
  <c r="Z444" i="1" s="1"/>
  <c r="Z445" i="1" a="1"/>
  <c r="Z445" i="1" s="1"/>
  <c r="Z446" i="1" a="1"/>
  <c r="Z446" i="1" s="1"/>
  <c r="Z447" i="1" a="1"/>
  <c r="Z447" i="1" s="1"/>
  <c r="Z448" i="1" a="1"/>
  <c r="Z448" i="1" s="1"/>
  <c r="Z449" i="1" a="1"/>
  <c r="Z449" i="1" s="1"/>
  <c r="Z450" i="1" a="1"/>
  <c r="Z450" i="1" s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 s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 s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 s="1"/>
  <c r="Z483" i="1" a="1"/>
  <c r="Z483" i="1" s="1"/>
  <c r="Z484" i="1" a="1"/>
  <c r="Z484" i="1" s="1"/>
  <c r="Z485" i="1" a="1"/>
  <c r="Z485" i="1" s="1"/>
  <c r="Z486" i="1" a="1"/>
  <c r="Z486" i="1" s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 s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 s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 s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 s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 s="1"/>
  <c r="Z541" i="1" a="1"/>
  <c r="Z541" i="1" s="1"/>
  <c r="Z542" i="1" a="1"/>
  <c r="Z542" i="1" s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 s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 s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 s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 s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 s="1"/>
  <c r="Z591" i="1" a="1"/>
  <c r="Z591" i="1" s="1"/>
  <c r="Z592" i="1" a="1"/>
  <c r="Z592" i="1" s="1"/>
  <c r="Z593" i="1" a="1"/>
  <c r="Z593" i="1" s="1"/>
  <c r="Z594" i="1" a="1"/>
  <c r="Z594" i="1" s="1"/>
  <c r="Z595" i="1" a="1"/>
  <c r="Z595" i="1" s="1"/>
  <c r="Z596" i="1" a="1"/>
  <c r="Z596" i="1" s="1"/>
  <c r="Z597" i="1" a="1"/>
  <c r="Z597" i="1" s="1"/>
  <c r="Z598" i="1" a="1"/>
  <c r="Z598" i="1" s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 s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 s="1"/>
  <c r="Z639" i="1" a="1"/>
  <c r="Z639" i="1" s="1"/>
  <c r="Z640" i="1" a="1"/>
  <c r="Z640" i="1" s="1"/>
  <c r="Z641" i="1" a="1"/>
  <c r="Z641" i="1" s="1"/>
  <c r="Z642" i="1" a="1"/>
  <c r="Z642" i="1" s="1"/>
  <c r="Z643" i="1" a="1"/>
  <c r="Z643" i="1" s="1"/>
  <c r="Z644" i="1" a="1"/>
  <c r="Z644" i="1" s="1"/>
  <c r="Z645" i="1" a="1"/>
  <c r="Z645" i="1" s="1"/>
  <c r="Z646" i="1" a="1"/>
  <c r="Z646" i="1" s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 s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 s="1"/>
  <c r="Z661" i="1" a="1"/>
  <c r="Z661" i="1" s="1"/>
  <c r="Z662" i="1" a="1"/>
  <c r="Z662" i="1" s="1"/>
  <c r="Z663" i="1" a="1"/>
  <c r="Z663" i="1" s="1"/>
  <c r="Z664" i="1" a="1"/>
  <c r="Z664" i="1" s="1"/>
  <c r="Z665" i="1" a="1"/>
  <c r="Z665" i="1" s="1"/>
  <c r="Z666" i="1" a="1"/>
  <c r="Z666" i="1" s="1"/>
  <c r="Z667" i="1" a="1"/>
  <c r="Z667" i="1" s="1"/>
  <c r="Z668" i="1" a="1"/>
  <c r="Z668" i="1" s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 s="1"/>
  <c r="Z676" i="1" a="1"/>
  <c r="Z676" i="1" s="1"/>
  <c r="Z677" i="1" a="1"/>
  <c r="Z677" i="1" s="1"/>
  <c r="Z678" i="1" a="1"/>
  <c r="Z678" i="1" s="1"/>
  <c r="Z679" i="1" a="1"/>
  <c r="Z679" i="1" s="1"/>
  <c r="Z680" i="1" a="1"/>
  <c r="Z680" i="1" s="1"/>
  <c r="Z681" i="1" a="1"/>
  <c r="Z681" i="1" s="1"/>
  <c r="Z682" i="1" a="1"/>
  <c r="Z682" i="1" s="1"/>
  <c r="Z683" i="1" a="1"/>
  <c r="Z683" i="1" s="1"/>
  <c r="Z684" i="1" a="1"/>
  <c r="Z684" i="1" s="1"/>
  <c r="Z685" i="1" a="1"/>
  <c r="Z685" i="1" s="1"/>
  <c r="Z686" i="1" a="1"/>
  <c r="Z686" i="1" s="1"/>
  <c r="Z687" i="1" a="1"/>
  <c r="Z687" i="1" s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 s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 s="1"/>
  <c r="Z707" i="1" a="1"/>
  <c r="Z707" i="1" s="1"/>
  <c r="Z708" i="1" a="1"/>
  <c r="Z708" i="1" s="1"/>
  <c r="Z709" i="1" a="1"/>
  <c r="Z709" i="1" s="1"/>
  <c r="Z710" i="1" a="1"/>
  <c r="Z710" i="1" s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 s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 s="1"/>
  <c r="Z727" i="1" a="1"/>
  <c r="Z727" i="1" s="1"/>
  <c r="Z728" i="1" a="1"/>
  <c r="Z728" i="1" s="1"/>
  <c r="Z729" i="1" a="1"/>
  <c r="Z729" i="1" s="1"/>
  <c r="Z730" i="1" a="1"/>
  <c r="Z730" i="1" s="1"/>
  <c r="Z731" i="1" a="1"/>
  <c r="Z731" i="1" s="1"/>
  <c r="Z732" i="1" a="1"/>
  <c r="Z732" i="1" s="1"/>
  <c r="Z733" i="1" a="1"/>
  <c r="Z733" i="1" s="1"/>
  <c r="Z734" i="1" a="1"/>
  <c r="Z734" i="1" s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 s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 s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 s="1"/>
  <c r="Z771" i="1" a="1"/>
  <c r="Z771" i="1" s="1"/>
  <c r="Z772" i="1" a="1"/>
  <c r="Z772" i="1" s="1"/>
  <c r="Z773" i="1" a="1"/>
  <c r="Z773" i="1" s="1"/>
  <c r="Z774" i="1" a="1"/>
  <c r="Z774" i="1" s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 s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 s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/>
  <c r="Z805" i="1" a="1"/>
  <c r="Z805" i="1" s="1"/>
  <c r="Z806" i="1" a="1"/>
  <c r="Z806" i="1" s="1"/>
  <c r="Z807" i="1" a="1"/>
  <c r="Z807" i="1"/>
  <c r="Z808" i="1" a="1"/>
  <c r="Z808" i="1" s="1"/>
  <c r="Z809" i="1" a="1"/>
  <c r="Z809" i="1"/>
  <c r="Z810" i="1" a="1"/>
  <c r="Z810" i="1" s="1"/>
  <c r="Z811" i="1" a="1"/>
  <c r="Z811" i="1" s="1"/>
  <c r="Z812" i="1" a="1"/>
  <c r="Z812" i="1" s="1"/>
  <c r="Z813" i="1" a="1"/>
  <c r="Z813" i="1" s="1"/>
  <c r="Z814" i="1" a="1"/>
  <c r="Z814" i="1" s="1"/>
  <c r="Z815" i="1" a="1"/>
  <c r="Z815" i="1" s="1"/>
  <c r="Z816" i="1" a="1"/>
  <c r="Z816" i="1"/>
  <c r="Z817" i="1" a="1"/>
  <c r="Z817" i="1" s="1"/>
  <c r="Z818" i="1" a="1"/>
  <c r="Z818" i="1" s="1"/>
  <c r="Z819" i="1" a="1"/>
  <c r="Z819" i="1" s="1"/>
  <c r="Z820" i="1" a="1"/>
  <c r="Z820" i="1" s="1"/>
  <c r="Z821" i="1" a="1"/>
  <c r="Z821" i="1" s="1"/>
  <c r="Z822" i="1" a="1"/>
  <c r="Z822" i="1" s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/>
  <c r="Z835" i="1" a="1"/>
  <c r="Z835" i="1" s="1"/>
  <c r="Z836" i="1" a="1"/>
  <c r="Z836" i="1"/>
  <c r="Z837" i="1" a="1"/>
  <c r="Z837" i="1" s="1"/>
  <c r="Z838" i="1" a="1"/>
  <c r="Z838" i="1" s="1"/>
  <c r="Z839" i="1" a="1"/>
  <c r="Z839" i="1" s="1"/>
  <c r="Z840" i="1" a="1"/>
  <c r="Z840" i="1"/>
  <c r="Z841" i="1" a="1"/>
  <c r="Z841" i="1" s="1"/>
  <c r="Z842" i="1" a="1"/>
  <c r="Z842" i="1" s="1"/>
  <c r="Z843" i="1" a="1"/>
  <c r="Z843" i="1"/>
  <c r="Z844" i="1" a="1"/>
  <c r="Z844" i="1" s="1"/>
  <c r="Z845" i="1" a="1"/>
  <c r="Z845" i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/>
  <c r="Z853" i="1" a="1"/>
  <c r="Z853" i="1" s="1"/>
  <c r="Z854" i="1" a="1"/>
  <c r="Z854" i="1" s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 s="1"/>
  <c r="Z867" i="1" a="1"/>
  <c r="Z867" i="1" s="1"/>
  <c r="Z868" i="1" a="1"/>
  <c r="Z868" i="1" s="1"/>
  <c r="Z869" i="1" a="1"/>
  <c r="Z869" i="1" s="1"/>
  <c r="Z870" i="1" a="1"/>
  <c r="Z870" i="1"/>
  <c r="Z871" i="1" a="1"/>
  <c r="Z871" i="1" s="1"/>
  <c r="Z872" i="1" a="1"/>
  <c r="Z872" i="1"/>
  <c r="Z873" i="1" a="1"/>
  <c r="Z873" i="1" s="1"/>
  <c r="Z874" i="1" a="1"/>
  <c r="Z874" i="1" s="1"/>
  <c r="Z875" i="1" a="1"/>
  <c r="Z875" i="1" s="1"/>
  <c r="Z876" i="1" a="1"/>
  <c r="Z876" i="1"/>
  <c r="Z877" i="1" a="1"/>
  <c r="Z877" i="1" s="1"/>
  <c r="Z878" i="1" a="1"/>
  <c r="Z878" i="1" s="1"/>
  <c r="Z879" i="1" a="1"/>
  <c r="Z879" i="1"/>
  <c r="Z880" i="1" a="1"/>
  <c r="Z880" i="1" s="1"/>
  <c r="Z881" i="1" a="1"/>
  <c r="Z881" i="1"/>
  <c r="Z882" i="1" a="1"/>
  <c r="Z882" i="1" s="1"/>
  <c r="Z883" i="1" a="1"/>
  <c r="Z883" i="1" s="1"/>
  <c r="Z884" i="1" a="1"/>
  <c r="Z884" i="1" s="1"/>
  <c r="Z885" i="1" a="1"/>
  <c r="Z885" i="1" s="1"/>
  <c r="Z886" i="1" a="1"/>
  <c r="Z886" i="1" s="1"/>
  <c r="Z887" i="1" a="1"/>
  <c r="Z887" i="1" s="1"/>
  <c r="Z888" i="1" a="1"/>
  <c r="Z888" i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 s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 s="1"/>
  <c r="Z903" i="1" a="1"/>
  <c r="Z903" i="1" s="1"/>
  <c r="Z904" i="1" a="1"/>
  <c r="Z904" i="1" s="1"/>
  <c r="Z905" i="1" a="1"/>
  <c r="Z905" i="1" s="1"/>
  <c r="Z906" i="1" a="1"/>
  <c r="Z906" i="1"/>
  <c r="Z907" i="1" a="1"/>
  <c r="Z907" i="1" s="1"/>
  <c r="Z908" i="1" a="1"/>
  <c r="Z908" i="1"/>
  <c r="Z909" i="1" a="1"/>
  <c r="Z909" i="1" s="1"/>
  <c r="Z910" i="1" a="1"/>
  <c r="Z910" i="1" s="1"/>
  <c r="Z911" i="1" a="1"/>
  <c r="Z911" i="1" s="1"/>
  <c r="Z912" i="1" a="1"/>
  <c r="Z912" i="1"/>
  <c r="Z913" i="1" a="1"/>
  <c r="Z913" i="1" s="1"/>
  <c r="Z914" i="1" a="1"/>
  <c r="Z914" i="1" s="1"/>
  <c r="Z915" i="1" a="1"/>
  <c r="Z915" i="1"/>
  <c r="Z916" i="1" a="1"/>
  <c r="Z916" i="1" s="1"/>
  <c r="Z917" i="1" a="1"/>
  <c r="Z917" i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 s="1"/>
  <c r="Z935" i="1" a="1"/>
  <c r="Z935" i="1" s="1"/>
  <c r="Z936" i="1" a="1"/>
  <c r="Z936" i="1" s="1"/>
  <c r="Z937" i="1" a="1"/>
  <c r="Z937" i="1" s="1"/>
  <c r="Z938" i="1" a="1"/>
  <c r="Z938" i="1" s="1"/>
  <c r="Z939" i="1" a="1"/>
  <c r="Z939" i="1" s="1"/>
  <c r="Z940" i="1" a="1"/>
  <c r="Z940" i="1" s="1"/>
  <c r="Z941" i="1" a="1"/>
  <c r="Z941" i="1" s="1"/>
  <c r="Z942" i="1" a="1"/>
  <c r="Z942" i="1"/>
  <c r="Z943" i="1" a="1"/>
  <c r="Z943" i="1" s="1"/>
  <c r="Z944" i="1" a="1"/>
  <c r="Z944" i="1"/>
  <c r="Z945" i="1" a="1"/>
  <c r="Z945" i="1" s="1"/>
  <c r="Z946" i="1" a="1"/>
  <c r="Z946" i="1" s="1"/>
  <c r="Z947" i="1" a="1"/>
  <c r="Z947" i="1" s="1"/>
  <c r="Z948" i="1" a="1"/>
  <c r="Z948" i="1"/>
  <c r="Z949" i="1" a="1"/>
  <c r="Z949" i="1" s="1"/>
  <c r="Z950" i="1" a="1"/>
  <c r="Z950" i="1" s="1"/>
  <c r="Z951" i="1" a="1"/>
  <c r="Z951" i="1"/>
  <c r="Z952" i="1" a="1"/>
  <c r="Z952" i="1" s="1"/>
  <c r="Z953" i="1" a="1"/>
  <c r="Z953" i="1"/>
  <c r="Z954" i="1" a="1"/>
  <c r="Z954" i="1" s="1"/>
  <c r="Z955" i="1" a="1"/>
  <c r="Z955" i="1" s="1"/>
  <c r="Z956" i="1" a="1"/>
  <c r="Z956" i="1" s="1"/>
  <c r="Z957" i="1" a="1"/>
  <c r="Z957" i="1" s="1"/>
  <c r="Z958" i="1" a="1"/>
  <c r="Z958" i="1" s="1"/>
  <c r="Z959" i="1" a="1"/>
  <c r="Z959" i="1" s="1"/>
  <c r="Z960" i="1" a="1"/>
  <c r="Z960" i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 s="1"/>
  <c r="Z969" i="1" a="1"/>
  <c r="Z969" i="1" s="1"/>
  <c r="Z970" i="1" a="1"/>
  <c r="Z970" i="1" s="1"/>
  <c r="Z971" i="1" a="1"/>
  <c r="Z971" i="1" s="1"/>
  <c r="Z972" i="1" a="1"/>
  <c r="Z972" i="1" s="1"/>
  <c r="Z973" i="1" a="1"/>
  <c r="Z973" i="1" s="1"/>
  <c r="Z974" i="1" a="1"/>
  <c r="Z974" i="1" s="1"/>
  <c r="Z975" i="1" a="1"/>
  <c r="Z975" i="1" s="1"/>
  <c r="Z976" i="1" a="1"/>
  <c r="Z976" i="1" s="1"/>
  <c r="Z977" i="1" a="1"/>
  <c r="Z977" i="1" s="1"/>
  <c r="Z978" i="1" a="1"/>
  <c r="Z978" i="1"/>
  <c r="Z979" i="1" a="1"/>
  <c r="Z979" i="1" s="1"/>
  <c r="Z980" i="1" a="1"/>
  <c r="Z980" i="1"/>
  <c r="Z981" i="1" a="1"/>
  <c r="Z981" i="1" s="1"/>
  <c r="Z982" i="1" a="1"/>
  <c r="Z982" i="1" s="1"/>
  <c r="Z983" i="1" a="1"/>
  <c r="Z983" i="1" s="1"/>
  <c r="Z984" i="1" a="1"/>
  <c r="Z984" i="1"/>
  <c r="Z985" i="1" a="1"/>
  <c r="Z985" i="1" s="1"/>
  <c r="Z986" i="1" a="1"/>
  <c r="Z986" i="1" s="1"/>
  <c r="Z987" i="1" a="1"/>
  <c r="Z987" i="1"/>
  <c r="Z988" i="1" a="1"/>
  <c r="Z988" i="1" s="1"/>
  <c r="Z989" i="1" a="1"/>
  <c r="Z989" i="1"/>
  <c r="Z990" i="1" a="1"/>
  <c r="Z990" i="1" s="1"/>
  <c r="Z991" i="1" a="1"/>
  <c r="Z991" i="1" s="1"/>
  <c r="Z992" i="1" a="1"/>
  <c r="Z992" i="1" s="1"/>
  <c r="Z993" i="1" a="1"/>
  <c r="Z993" i="1" s="1"/>
  <c r="Z994" i="1" a="1"/>
  <c r="Z994" i="1" s="1"/>
  <c r="Z995" i="1" a="1"/>
  <c r="Z995" i="1" s="1"/>
  <c r="Z996" i="1" a="1"/>
  <c r="Z996" i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 s="1"/>
  <c r="Z1002" i="1" a="1"/>
  <c r="Z1002" i="1" s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 s="1"/>
  <c r="Z1013" i="1" a="1"/>
  <c r="Z1013" i="1" s="1"/>
  <c r="Z1014" i="1" a="1"/>
  <c r="Z1014" i="1"/>
  <c r="Z1015" i="1" a="1"/>
  <c r="Z1015" i="1" s="1"/>
  <c r="Z1016" i="1" a="1"/>
  <c r="Z1016" i="1"/>
  <c r="Z1017" i="1" a="1"/>
  <c r="Z1017" i="1" s="1"/>
  <c r="Z1018" i="1" a="1"/>
  <c r="Z1018" i="1" s="1"/>
  <c r="Z1019" i="1" a="1"/>
  <c r="Z1019" i="1" s="1"/>
  <c r="Z1020" i="1" a="1"/>
  <c r="Z1020" i="1"/>
  <c r="Z1021" i="1" a="1"/>
  <c r="Z1021" i="1" s="1"/>
  <c r="Z1022" i="1" a="1"/>
  <c r="Z1022" i="1" s="1"/>
  <c r="Z1023" i="1" a="1"/>
  <c r="Z1023" i="1"/>
  <c r="Z1024" i="1" a="1"/>
  <c r="Z1024" i="1" s="1"/>
  <c r="Z1025" i="1" a="1"/>
  <c r="Z1025" i="1"/>
  <c r="Z1026" i="1" a="1"/>
  <c r="Z1026" i="1" s="1"/>
  <c r="Z1027" i="1" a="1"/>
  <c r="Z1027" i="1" s="1"/>
  <c r="Z1028" i="1" a="1"/>
  <c r="Z1028" i="1" s="1"/>
  <c r="Z1029" i="1" a="1"/>
  <c r="Z1029" i="1" s="1"/>
  <c r="Z1030" i="1" a="1"/>
  <c r="Z1030" i="1" s="1"/>
  <c r="Z1031" i="1" a="1"/>
  <c r="Z1031" i="1" s="1"/>
  <c r="Z1032" i="1" a="1"/>
  <c r="Z1032" i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 s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 s="1"/>
  <c r="Z1046" i="1" a="1"/>
  <c r="Z1046" i="1" s="1"/>
  <c r="Z1047" i="1" a="1"/>
  <c r="Z1047" i="1" s="1"/>
  <c r="Z1048" i="1" a="1"/>
  <c r="Z1048" i="1" s="1"/>
  <c r="Z1049" i="1" a="1"/>
  <c r="Z1049" i="1" s="1"/>
  <c r="Z1050" i="1" a="1"/>
  <c r="Z1050" i="1"/>
  <c r="Z1051" i="1" a="1"/>
  <c r="Z1051" i="1" s="1"/>
  <c r="Z1052" i="1" a="1"/>
  <c r="Z1052" i="1"/>
  <c r="Z1053" i="1" a="1"/>
  <c r="Z1053" i="1" s="1"/>
  <c r="Z1054" i="1" a="1"/>
  <c r="Z1054" i="1" s="1"/>
  <c r="Z1055" i="1" a="1"/>
  <c r="Z1055" i="1" s="1"/>
  <c r="Z1056" i="1" a="1"/>
  <c r="Z1056" i="1"/>
  <c r="Z1057" i="1" a="1"/>
  <c r="Z1057" i="1" s="1"/>
  <c r="Z1058" i="1" a="1"/>
  <c r="Z1058" i="1" s="1"/>
  <c r="Z1059" i="1" a="1"/>
  <c r="Z1059" i="1"/>
  <c r="Z1060" i="1" a="1"/>
  <c r="Z1060" i="1" s="1"/>
  <c r="Z1061" i="1" a="1"/>
  <c r="Z1061" i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/>
  <c r="Z1069" i="1" a="1"/>
  <c r="Z1069" i="1" s="1"/>
  <c r="Z1070" i="1" a="1"/>
  <c r="Z1070" i="1" s="1"/>
  <c r="Z1071" i="1" a="1"/>
  <c r="Z1071" i="1" s="1"/>
  <c r="Z1072" i="1" a="1"/>
  <c r="Z1072" i="1" s="1"/>
  <c r="Z1073" i="1" a="1"/>
  <c r="Z1073" i="1" s="1"/>
  <c r="Z1074" i="1" a="1"/>
  <c r="Z1074" i="1" s="1"/>
  <c r="Z1075" i="1" a="1"/>
  <c r="Z1075" i="1" s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 s="1"/>
  <c r="Z1085" i="1" a="1"/>
  <c r="Z1085" i="1"/>
  <c r="Z1086" i="1" a="1"/>
  <c r="Z1086" i="1"/>
  <c r="Z1087" i="1" a="1"/>
  <c r="Z1087" i="1" s="1"/>
  <c r="Z1088" i="1" a="1"/>
  <c r="Z1088" i="1"/>
  <c r="Z1089" i="1" a="1"/>
  <c r="Z1089" i="1" s="1"/>
  <c r="Z1090" i="1" a="1"/>
  <c r="Z1090" i="1" s="1"/>
  <c r="Z1091" i="1" a="1"/>
  <c r="Z1091" i="1" s="1"/>
  <c r="Z1092" i="1" a="1"/>
  <c r="Z1092" i="1"/>
  <c r="Z1093" i="1" a="1"/>
  <c r="Z1093" i="1" s="1"/>
  <c r="Z1094" i="1" a="1"/>
  <c r="Z1094" i="1" s="1"/>
  <c r="Z1095" i="1" a="1"/>
  <c r="Z1095" i="1"/>
  <c r="Z1096" i="1" a="1"/>
  <c r="Z1096" i="1" s="1"/>
  <c r="Z1097" i="1" a="1"/>
  <c r="Z1097" i="1"/>
  <c r="Z1098" i="1" a="1"/>
  <c r="Z1098" i="1" s="1"/>
  <c r="Z1099" i="1" a="1"/>
  <c r="Z1099" i="1" s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/>
  <c r="Z1105" i="1" a="1"/>
  <c r="Z1105" i="1" s="1"/>
  <c r="Z1106" i="1" a="1"/>
  <c r="Z1106" i="1" s="1"/>
  <c r="Z1107" i="1" a="1"/>
  <c r="Z1107" i="1" s="1"/>
  <c r="Z1108" i="1" a="1"/>
  <c r="Z1108" i="1" s="1"/>
  <c r="Z1109" i="1" a="1"/>
  <c r="Z1109" i="1" s="1"/>
  <c r="Z1110" i="1" a="1"/>
  <c r="Z1110" i="1" s="1"/>
  <c r="Z1111" i="1" a="1"/>
  <c r="Z1111" i="1" s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 s="1"/>
  <c r="Z1118" i="1" a="1"/>
  <c r="Z1118" i="1" s="1"/>
  <c r="Z1119" i="1" a="1"/>
  <c r="Z1119" i="1"/>
  <c r="Z1120" i="1" a="1"/>
  <c r="Z1120" i="1" s="1"/>
  <c r="Z1121" i="1" a="1"/>
  <c r="Z1121" i="1" s="1"/>
  <c r="Z1122" i="1" a="1"/>
  <c r="Z1122" i="1"/>
  <c r="Z1123" i="1" a="1"/>
  <c r="Z1123" i="1" s="1"/>
  <c r="Z1124" i="1" a="1"/>
  <c r="Z1124" i="1" s="1"/>
  <c r="Z1125" i="1" a="1"/>
  <c r="Z1125" i="1" s="1"/>
  <c r="Z1126" i="1" a="1"/>
  <c r="Z1126" i="1" s="1"/>
  <c r="Z1127" i="1" a="1"/>
  <c r="Z1127" i="1" s="1"/>
  <c r="Z1128" i="1" a="1"/>
  <c r="Z1128" i="1"/>
  <c r="Z1129" i="1" a="1"/>
  <c r="Z1129" i="1" s="1"/>
  <c r="Z1130" i="1" a="1"/>
  <c r="Z1130" i="1" s="1"/>
  <c r="Z1131" i="1" a="1"/>
  <c r="Z1131" i="1"/>
  <c r="Z1132" i="1" a="1"/>
  <c r="Z1132" i="1" s="1"/>
  <c r="Z1133" i="1" a="1"/>
  <c r="Z1133" i="1" s="1"/>
  <c r="Z1134" i="1" a="1"/>
  <c r="Z1134" i="1" s="1"/>
  <c r="Z1135" i="1" a="1"/>
  <c r="Z1135" i="1" s="1"/>
  <c r="Z1136" i="1" a="1"/>
  <c r="Z1136" i="1"/>
  <c r="Z1137" i="1" a="1"/>
  <c r="Z1137" i="1" s="1"/>
  <c r="Z1138" i="1" a="1"/>
  <c r="Z1138" i="1" s="1"/>
  <c r="Z1139" i="1" a="1"/>
  <c r="Z1139" i="1" s="1"/>
  <c r="Z1140" i="1" a="1"/>
  <c r="Z1140" i="1"/>
  <c r="Z1141" i="1" a="1"/>
  <c r="Z1141" i="1" s="1"/>
  <c r="Z1142" i="1" a="1"/>
  <c r="Z1142" i="1" s="1"/>
  <c r="Z1143" i="1" a="1"/>
  <c r="Z1143" i="1"/>
  <c r="Z1144" i="1" a="1"/>
  <c r="Z1144" i="1" s="1"/>
  <c r="Z1145" i="1" a="1"/>
  <c r="Z1145" i="1"/>
  <c r="Z1146" i="1" a="1"/>
  <c r="Z1146" i="1" s="1"/>
  <c r="Z1147" i="1" a="1"/>
  <c r="Z1147" i="1" s="1"/>
  <c r="Z1148" i="1" a="1"/>
  <c r="Z1148" i="1"/>
  <c r="Z1149" i="1" a="1"/>
  <c r="Z1149" i="1" s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/>
  <c r="Z1158" i="1" a="1"/>
  <c r="Z1158" i="1" s="1"/>
  <c r="Z1159" i="1" a="1"/>
  <c r="Z1159" i="1" s="1"/>
  <c r="Z1160" i="1" a="1"/>
  <c r="Z1160" i="1"/>
  <c r="Z1161" i="1" a="1"/>
  <c r="Z1161" i="1" s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/>
  <c r="Z1170" i="1" a="1"/>
  <c r="Z1170" i="1" s="1"/>
  <c r="Z1171" i="1" a="1"/>
  <c r="Z1171" i="1" s="1"/>
  <c r="Z1172" i="1" a="1"/>
  <c r="Z1172" i="1"/>
  <c r="Z1173" i="1" a="1"/>
  <c r="Z1173" i="1" s="1"/>
  <c r="Z1174" i="1" a="1"/>
  <c r="Z1174" i="1" s="1"/>
  <c r="Z1175" i="1" a="1"/>
  <c r="Z1175" i="1" s="1"/>
  <c r="Z1176" i="1" a="1"/>
  <c r="Z1176" i="1" s="1"/>
  <c r="Z1177" i="1" a="1"/>
  <c r="Z1177" i="1" s="1"/>
  <c r="Z1178" i="1" a="1"/>
  <c r="Z1178" i="1" s="1"/>
  <c r="Z1179" i="1" a="1"/>
  <c r="Z1179" i="1" s="1"/>
  <c r="Z1180" i="1" a="1"/>
  <c r="Z1180" i="1" s="1"/>
  <c r="Z1181" i="1" a="1"/>
  <c r="Z1181" i="1"/>
  <c r="Z1182" i="1" a="1"/>
  <c r="Z1182" i="1" s="1"/>
  <c r="Z1183" i="1" a="1"/>
  <c r="Z1183" i="1" s="1"/>
  <c r="Z1184" i="1" a="1"/>
  <c r="Z1184" i="1"/>
  <c r="Z1185" i="1" a="1"/>
  <c r="Z1185" i="1" s="1"/>
  <c r="Z1186" i="1" a="1"/>
  <c r="Z1186" i="1" s="1"/>
  <c r="Z1187" i="1" a="1"/>
  <c r="Z1187" i="1"/>
  <c r="Z1188" i="1" a="1"/>
  <c r="Z1188" i="1" s="1"/>
  <c r="Z1189" i="1" a="1"/>
  <c r="Z1189" i="1" s="1"/>
  <c r="Z1190" i="1" a="1"/>
  <c r="Z1190" i="1" s="1"/>
  <c r="Z1191" i="1" a="1"/>
  <c r="Z1191" i="1" s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 s="1"/>
  <c r="Z1198" i="1" a="1"/>
  <c r="Z1198" i="1" s="1"/>
  <c r="Z1199" i="1" a="1"/>
  <c r="Z1199" i="1" s="1"/>
  <c r="Z1200" i="1" a="1"/>
  <c r="Z1200" i="1"/>
  <c r="Z1201" i="1" a="1"/>
  <c r="Z1201" i="1" s="1"/>
  <c r="Z1202" i="1" a="1"/>
  <c r="Z1202" i="1" s="1"/>
  <c r="Z1203" i="1" a="1"/>
  <c r="Z1203" i="1" s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 s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 s="1"/>
  <c r="Z1222" i="1" a="1"/>
  <c r="Z1222" i="1" s="1"/>
  <c r="Z1223" i="1" a="1"/>
  <c r="Z1223" i="1" s="1"/>
  <c r="Z1224" i="1" a="1"/>
  <c r="Z1224" i="1"/>
  <c r="Z1225" i="1" a="1"/>
  <c r="Z1225" i="1" s="1"/>
  <c r="Z1226" i="1" a="1"/>
  <c r="Z1226" i="1" s="1"/>
  <c r="Z1227" i="1" a="1"/>
  <c r="Z1227" i="1"/>
  <c r="Z1228" i="1" a="1"/>
  <c r="Z1228" i="1" s="1"/>
  <c r="Z1229" i="1" a="1"/>
  <c r="Z1229" i="1"/>
  <c r="Z1230" i="1" a="1"/>
  <c r="Z1230" i="1"/>
  <c r="Z1231" i="1" a="1"/>
  <c r="Z1231" i="1" s="1"/>
  <c r="Z1232" i="1" a="1"/>
  <c r="Z1232" i="1"/>
  <c r="Z1233" i="1" a="1"/>
  <c r="Z1233" i="1" s="1"/>
  <c r="Z1234" i="1" a="1"/>
  <c r="Z1234" i="1" s="1"/>
  <c r="Z1235" i="1" a="1"/>
  <c r="Z1235" i="1" s="1"/>
  <c r="Z1236" i="1" a="1"/>
  <c r="Z1236" i="1"/>
  <c r="Z1237" i="1" a="1"/>
  <c r="Z1237" i="1" s="1"/>
  <c r="Z1238" i="1" a="1"/>
  <c r="Z1238" i="1" s="1"/>
  <c r="Z1239" i="1" a="1"/>
  <c r="Z1239" i="1"/>
  <c r="Z1240" i="1" a="1"/>
  <c r="Z1240" i="1" s="1"/>
  <c r="Z1241" i="1" a="1"/>
  <c r="Z1241" i="1"/>
  <c r="Z1242" i="1" a="1"/>
  <c r="Z1242" i="1" s="1"/>
  <c r="Z1243" i="1" a="1"/>
  <c r="Z1243" i="1" s="1"/>
  <c r="Z1244" i="1" a="1"/>
  <c r="Z1244" i="1"/>
  <c r="Z1245" i="1" a="1"/>
  <c r="Z1245" i="1" s="1"/>
  <c r="Z1246" i="1" a="1"/>
  <c r="Z1246" i="1" s="1"/>
  <c r="Z1247" i="1" a="1"/>
  <c r="Z1247" i="1" s="1"/>
  <c r="Z1248" i="1" a="1"/>
  <c r="Z1248" i="1"/>
  <c r="Z1249" i="1" a="1"/>
  <c r="Z1249" i="1" s="1"/>
  <c r="Z1250" i="1" a="1"/>
  <c r="Z1250" i="1" s="1"/>
  <c r="Z1251" i="1" a="1"/>
  <c r="Z1251" i="1"/>
  <c r="Z1252" i="1" a="1"/>
  <c r="Z1252" i="1" s="1"/>
  <c r="Z1253" i="1" a="1"/>
  <c r="Z1253" i="1"/>
  <c r="Z1254" i="1" a="1"/>
  <c r="Z1254" i="1" s="1"/>
  <c r="Z1255" i="1" a="1"/>
  <c r="Z1255" i="1" s="1"/>
  <c r="Z1256" i="1" a="1"/>
  <c r="Z1256" i="1" s="1"/>
  <c r="Z1257" i="1" a="1"/>
  <c r="Z1257" i="1" s="1"/>
  <c r="Z1258" i="1" a="1"/>
  <c r="Z1258" i="1" s="1"/>
  <c r="Z1259" i="1" a="1"/>
  <c r="Z1259" i="1"/>
  <c r="Z1260" i="1" a="1"/>
  <c r="Z1260" i="1"/>
  <c r="Z1261" i="1" a="1"/>
  <c r="Z1261" i="1" s="1"/>
  <c r="Z1262" i="1" a="1"/>
  <c r="Z1262" i="1" s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 s="1"/>
  <c r="Z1268" i="1" a="1"/>
  <c r="Z1268" i="1"/>
  <c r="Z1269" i="1" a="1"/>
  <c r="Z1269" i="1" s="1"/>
  <c r="Z1270" i="1" a="1"/>
  <c r="Z1270" i="1" s="1"/>
  <c r="Z1271" i="1" a="1"/>
  <c r="Z1271" i="1" s="1"/>
  <c r="Z1272" i="1" a="1"/>
  <c r="Z1272" i="1" s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/>
  <c r="Z1278" i="1" a="1"/>
  <c r="Z1278" i="1" s="1"/>
  <c r="Z1279" i="1" a="1"/>
  <c r="Z1279" i="1" s="1"/>
  <c r="Z1280" i="1" a="1"/>
  <c r="Z1280" i="1"/>
  <c r="Z1281" i="1" a="1"/>
  <c r="Z1281" i="1" s="1"/>
  <c r="Z1282" i="1" a="1"/>
  <c r="Z1282" i="1" s="1"/>
  <c r="Z1283" i="1" a="1"/>
  <c r="Z1283" i="1" s="1"/>
  <c r="Z1284" i="1" a="1"/>
  <c r="Z1284" i="1" s="1"/>
  <c r="Z1285" i="1" a="1"/>
  <c r="Z1285" i="1" s="1"/>
  <c r="Z1286" i="1" a="1"/>
  <c r="Z1286" i="1" s="1"/>
  <c r="Z1287" i="1" a="1"/>
  <c r="Z1287" i="1" s="1"/>
  <c r="Z1288" i="1" a="1"/>
  <c r="Z1288" i="1" s="1"/>
  <c r="Z1289" i="1" a="1"/>
  <c r="Z1289" i="1"/>
  <c r="Z1290" i="1" a="1"/>
  <c r="Z1290" i="1" s="1"/>
  <c r="Z1291" i="1" a="1"/>
  <c r="Z1291" i="1" s="1"/>
  <c r="Z1292" i="1" a="1"/>
  <c r="Z1292" i="1"/>
  <c r="Z1293" i="1" a="1"/>
  <c r="Z1293" i="1" s="1"/>
  <c r="Z1294" i="1" a="1"/>
  <c r="Z1294" i="1" s="1"/>
  <c r="Z1295" i="1" a="1"/>
  <c r="Z1295" i="1"/>
  <c r="Z1296" i="1" a="1"/>
  <c r="Z1296" i="1" s="1"/>
  <c r="Z1297" i="1" a="1"/>
  <c r="Z1297" i="1" s="1"/>
  <c r="Z1298" i="1" a="1"/>
  <c r="Z1298" i="1" s="1"/>
  <c r="Z1299" i="1" a="1"/>
  <c r="Z1299" i="1"/>
  <c r="Z1300" i="1" a="1"/>
  <c r="Z1300" i="1" s="1"/>
  <c r="Z1301" i="1" a="1"/>
  <c r="Z1301" i="1" s="1"/>
  <c r="Z1302" i="1" a="1"/>
  <c r="Z1302" i="1"/>
  <c r="Z1303" i="1" a="1"/>
  <c r="Z1303" i="1" s="1"/>
  <c r="Z1304" i="1" a="1"/>
  <c r="Z1304" i="1" s="1"/>
  <c r="Z1305" i="1" a="1"/>
  <c r="Z1305" i="1" s="1"/>
  <c r="Z1306" i="1" a="1"/>
  <c r="Z1306" i="1" s="1"/>
  <c r="Z1307" i="1" a="1"/>
  <c r="Z1307" i="1" s="1"/>
  <c r="Z1308" i="1" a="1"/>
  <c r="Z1308" i="1" s="1"/>
  <c r="Z1309" i="1" a="1"/>
  <c r="Z1309" i="1" s="1"/>
  <c r="Z1310" i="1" a="1"/>
  <c r="Z1310" i="1" s="1"/>
  <c r="Z1311" i="1" a="1"/>
  <c r="Z1311" i="1"/>
  <c r="Z1312" i="1" a="1"/>
  <c r="Z1312" i="1" s="1"/>
  <c r="Z1313" i="1" a="1"/>
  <c r="Z1313" i="1" s="1"/>
  <c r="Z1314" i="1" a="1"/>
  <c r="Z1314" i="1" s="1"/>
  <c r="Z1315" i="1" a="1"/>
  <c r="Z1315" i="1" s="1"/>
  <c r="Z1316" i="1" a="1"/>
  <c r="Z1316" i="1"/>
  <c r="Z1317" i="1" a="1"/>
  <c r="Z1317" i="1" s="1"/>
  <c r="Z1318" i="1" a="1"/>
  <c r="Z1318" i="1" s="1"/>
  <c r="Z1319" i="1" a="1"/>
  <c r="Z1319" i="1" s="1"/>
  <c r="Z1320" i="1" a="1"/>
  <c r="Z1320" i="1"/>
  <c r="Z1321" i="1" a="1"/>
  <c r="Z1321" i="1" s="1"/>
  <c r="Z1322" i="1" a="1"/>
  <c r="Z1322" i="1" s="1"/>
  <c r="Z1323" i="1" a="1"/>
  <c r="Z1323" i="1"/>
  <c r="Z1324" i="1" a="1"/>
  <c r="Z1324" i="1" s="1"/>
  <c r="Z1325" i="1" a="1"/>
  <c r="Z1325" i="1"/>
  <c r="Z1326" i="1" a="1"/>
  <c r="Z1326" i="1" s="1"/>
  <c r="Z1327" i="1" a="1"/>
  <c r="Z1327" i="1" s="1"/>
  <c r="Z1328" i="1" a="1"/>
  <c r="Z1328" i="1" s="1"/>
  <c r="Z1329" i="1" a="1"/>
  <c r="Z1329" i="1" s="1"/>
  <c r="Z1330" i="1" a="1"/>
  <c r="Z1330" i="1" s="1"/>
  <c r="Z1331" i="1" a="1"/>
  <c r="Z1331" i="1"/>
  <c r="Z1332" i="1" a="1"/>
  <c r="Z1332" i="1"/>
  <c r="Z1333" i="1" a="1"/>
  <c r="Z1333" i="1" s="1"/>
  <c r="Z1334" i="1" a="1"/>
  <c r="Z1334" i="1" s="1"/>
  <c r="Z1335" i="1" a="1"/>
  <c r="Z1335" i="1" s="1"/>
  <c r="Z1336" i="1" a="1"/>
  <c r="Z1336" i="1" s="1"/>
  <c r="Z1337" i="1" a="1"/>
  <c r="Z1337" i="1" s="1"/>
  <c r="Z1338" i="1" a="1"/>
  <c r="Z1338" i="1"/>
  <c r="Z1339" i="1" a="1"/>
  <c r="Z1339" i="1" s="1"/>
  <c r="Z1340" i="1" a="1"/>
  <c r="Z1340" i="1"/>
  <c r="Z1341" i="1" a="1"/>
  <c r="Z1341" i="1" s="1"/>
  <c r="Z1342" i="1" a="1"/>
  <c r="Z1342" i="1" s="1"/>
  <c r="Z1343" i="1" a="1"/>
  <c r="Z1343" i="1" s="1"/>
  <c r="Z1344" i="1" a="1"/>
  <c r="Z1344" i="1"/>
  <c r="Z1345" i="1" a="1"/>
  <c r="Z1345" i="1" s="1"/>
  <c r="Z1346" i="1" a="1"/>
  <c r="Z1346" i="1" s="1"/>
  <c r="Z1347" i="1" a="1"/>
  <c r="Z1347" i="1"/>
  <c r="Z1348" i="1" a="1"/>
  <c r="Z1348" i="1" s="1"/>
  <c r="Z1349" i="1" a="1"/>
  <c r="Z1349" i="1"/>
  <c r="Z1350" i="1" a="1"/>
  <c r="Z1350" i="1" s="1"/>
  <c r="Z1351" i="1" a="1"/>
  <c r="Z1351" i="1" s="1"/>
  <c r="Z1352" i="1" a="1"/>
  <c r="Z1352" i="1" s="1"/>
  <c r="Z1353" i="1" a="1"/>
  <c r="Z1353" i="1" s="1"/>
  <c r="Z1354" i="1" a="1"/>
  <c r="Z1354" i="1" s="1"/>
  <c r="Z1355" i="1" a="1"/>
  <c r="Z1355" i="1" s="1"/>
  <c r="Z1356" i="1" a="1"/>
  <c r="Z1356" i="1"/>
  <c r="Z1357" i="1" a="1"/>
  <c r="Z1357" i="1" s="1"/>
  <c r="Z1358" i="1" a="1"/>
  <c r="Z1358" i="1" s="1"/>
  <c r="Z1359" i="1" a="1"/>
  <c r="Z1359" i="1"/>
  <c r="Z1360" i="1" a="1"/>
  <c r="Z1360" i="1" s="1"/>
  <c r="Z1361" i="1" a="1"/>
  <c r="Z1361" i="1" s="1"/>
  <c r="Z1362" i="1" a="1"/>
  <c r="Z1362" i="1" s="1"/>
  <c r="Z1363" i="1" a="1"/>
  <c r="Z1363" i="1" s="1"/>
  <c r="Z1364" i="1" a="1"/>
  <c r="Z1364" i="1"/>
  <c r="Z1365" i="1" a="1"/>
  <c r="Z1365" i="1" s="1"/>
  <c r="Z1366" i="1" a="1"/>
  <c r="Z1366" i="1" s="1"/>
  <c r="Z1367" i="1" a="1"/>
  <c r="Z1367" i="1"/>
  <c r="Z1368" i="1" a="1"/>
  <c r="Z1368" i="1" s="1"/>
  <c r="Z1369" i="1" a="1"/>
  <c r="Z1369" i="1" s="1"/>
  <c r="Z1370" i="1" a="1"/>
  <c r="Z1370" i="1" s="1"/>
  <c r="Z1371" i="1" a="1"/>
  <c r="Z1371" i="1" s="1"/>
  <c r="Z1372" i="1" a="1"/>
  <c r="Z1372" i="1" s="1"/>
  <c r="Z1373" i="1" a="1"/>
  <c r="Z1373" i="1"/>
  <c r="Z1374" i="1" a="1"/>
  <c r="Z1374" i="1"/>
  <c r="Z1375" i="1" a="1"/>
  <c r="Z1375" i="1" s="1"/>
  <c r="Z1376" i="1" a="1"/>
  <c r="Z1376" i="1"/>
  <c r="Z1377" i="1" a="1"/>
  <c r="Z1377" i="1" s="1"/>
  <c r="Z1378" i="1" a="1"/>
  <c r="Z1378" i="1" s="1"/>
  <c r="Z1379" i="1" a="1"/>
  <c r="Z1379" i="1" s="1"/>
  <c r="Z1380" i="1" a="1"/>
  <c r="Z1380" i="1" s="1"/>
  <c r="Z1381" i="1" a="1"/>
  <c r="Z1381" i="1" s="1"/>
  <c r="Z1382" i="1" a="1"/>
  <c r="Z1382" i="1" s="1"/>
  <c r="Z1383" i="1" a="1"/>
  <c r="Z1383" i="1"/>
  <c r="Z1384" i="1" a="1"/>
  <c r="Z1384" i="1" s="1"/>
  <c r="Z1385" i="1" a="1"/>
  <c r="Z1385" i="1"/>
  <c r="Z1386" i="1" a="1"/>
  <c r="Z1386" i="1" s="1"/>
  <c r="Z1387" i="1" a="1"/>
  <c r="Z1387" i="1" s="1"/>
  <c r="Z1388" i="1" a="1"/>
  <c r="Z1388" i="1"/>
  <c r="Z1389" i="1" a="1"/>
  <c r="Z1389" i="1" s="1"/>
  <c r="Z1390" i="1" a="1"/>
  <c r="Z1390" i="1" s="1"/>
  <c r="Z1391" i="1" a="1"/>
  <c r="Z1391" i="1" s="1"/>
  <c r="Z1392" i="1" a="1"/>
  <c r="Z1392" i="1"/>
  <c r="Z1393" i="1" a="1"/>
  <c r="Z1393" i="1" s="1"/>
  <c r="Z1394" i="1" a="1"/>
  <c r="Z1394" i="1" s="1"/>
  <c r="Z1395" i="1" a="1"/>
  <c r="Z1395" i="1" s="1"/>
  <c r="Z1396" i="1" a="1"/>
  <c r="Z1396" i="1" s="1"/>
  <c r="Z1397" i="1" a="1"/>
  <c r="Z1397" i="1"/>
  <c r="Z1398" i="1" a="1"/>
  <c r="Z1398" i="1" s="1"/>
  <c r="Z1399" i="1" a="1"/>
  <c r="Z1399" i="1" s="1"/>
  <c r="Z1400" i="1" a="1"/>
  <c r="Z1400" i="1"/>
  <c r="Z1401" i="1" a="1"/>
  <c r="Z1401" i="1" s="1"/>
  <c r="Z1402" i="1" a="1"/>
  <c r="Z1402" i="1" s="1"/>
  <c r="Z1403" i="1" a="1"/>
  <c r="Z1403" i="1"/>
  <c r="Z1404" i="1" a="1"/>
  <c r="Z1404" i="1"/>
  <c r="Z1405" i="1" a="1"/>
  <c r="Z1405" i="1" s="1"/>
  <c r="Z1406" i="1" a="1"/>
  <c r="Z1406" i="1" s="1"/>
  <c r="Z1407" i="1" a="1"/>
  <c r="Z1407" i="1" s="1"/>
  <c r="Z1408" i="1" a="1"/>
  <c r="Z1408" i="1" s="1"/>
  <c r="Z1409" i="1" a="1"/>
  <c r="Z1409" i="1" s="1"/>
  <c r="Z1410" i="1" a="1"/>
  <c r="Z1410" i="1"/>
  <c r="Z1411" i="1" a="1"/>
  <c r="Z1411" i="1" s="1"/>
  <c r="Z1412" i="1" a="1"/>
  <c r="Z1412" i="1"/>
  <c r="Z1413" i="1" a="1"/>
  <c r="Z1413" i="1" s="1"/>
  <c r="Z1414" i="1" a="1"/>
  <c r="Z1414" i="1" s="1"/>
  <c r="Z1415" i="1" a="1"/>
  <c r="Z1415" i="1" s="1"/>
  <c r="Z1416" i="1" a="1"/>
  <c r="Z1416" i="1"/>
  <c r="Z1417" i="1" a="1"/>
  <c r="Z1417" i="1" s="1"/>
  <c r="Z1418" i="1" a="1"/>
  <c r="Z1418" i="1" s="1"/>
  <c r="Z1419" i="1" a="1"/>
  <c r="Z1419" i="1" s="1"/>
  <c r="Z1420" i="1" a="1"/>
  <c r="Z1420" i="1" s="1"/>
  <c r="Z1421" i="1" a="1"/>
  <c r="Z1421" i="1" s="1"/>
  <c r="Z1422" i="1" a="1"/>
  <c r="Z1422" i="1" s="1"/>
  <c r="Z1423" i="1" a="1"/>
  <c r="Z1423" i="1" s="1"/>
  <c r="Z1424" i="1" a="1"/>
  <c r="Z1424" i="1" s="1"/>
  <c r="Z1425" i="1" a="1"/>
  <c r="Z1425" i="1" s="1"/>
  <c r="Z1426" i="1" a="1"/>
  <c r="Z1426" i="1" s="1"/>
  <c r="Z1427" i="1" a="1"/>
  <c r="Z1427" i="1" s="1"/>
  <c r="Z1428" i="1" a="1"/>
  <c r="Z1428" i="1" s="1"/>
  <c r="Z1429" i="1" a="1"/>
  <c r="Z1429" i="1" s="1"/>
  <c r="Z1430" i="1" a="1"/>
  <c r="Z1430" i="1" s="1"/>
  <c r="Z1431" i="1" a="1"/>
  <c r="Z1431" i="1"/>
  <c r="Z1432" i="1" a="1"/>
  <c r="Z1432" i="1" s="1"/>
  <c r="Z1433" i="1" a="1"/>
  <c r="Z1433" i="1" s="1"/>
  <c r="Z1434" i="1" a="1"/>
  <c r="Z1434" i="1" s="1"/>
  <c r="Z1435" i="1" a="1"/>
  <c r="Z1435" i="1" s="1"/>
  <c r="Z1436" i="1" a="1"/>
  <c r="Z1436" i="1" s="1"/>
  <c r="Z1437" i="1" a="1"/>
  <c r="Z1437" i="1" s="1"/>
  <c r="Z1438" i="1" a="1"/>
  <c r="Z1438" i="1" s="1"/>
  <c r="Z1439" i="1" a="1"/>
  <c r="Z1439" i="1"/>
  <c r="Z1440" i="1" a="1"/>
  <c r="Z1440" i="1"/>
  <c r="Z1441" i="1" a="1"/>
  <c r="Z1441" i="1" s="1"/>
  <c r="Z1442" i="1" a="1"/>
  <c r="Z1442" i="1" s="1"/>
  <c r="Z1443" i="1" a="1"/>
  <c r="Z1443" i="1" s="1"/>
  <c r="Z1444" i="1" a="1"/>
  <c r="Z1444" i="1" s="1"/>
  <c r="Z1445" i="1" a="1"/>
  <c r="Z1445" i="1" s="1"/>
  <c r="Z1446" i="1" a="1"/>
  <c r="Z1446" i="1"/>
  <c r="Z1447" i="1" a="1"/>
  <c r="Z1447" i="1" s="1"/>
  <c r="Z1448" i="1" a="1"/>
  <c r="Z1448" i="1" s="1"/>
  <c r="Z1449" i="1" a="1"/>
  <c r="Z1449" i="1" s="1"/>
  <c r="Z1450" i="1" a="1"/>
  <c r="Z1450" i="1" s="1"/>
  <c r="Z1451" i="1" a="1"/>
  <c r="Z1451" i="1" s="1"/>
  <c r="Z1452" i="1" a="1"/>
  <c r="Z1452" i="1" s="1"/>
  <c r="Z1453" i="1" a="1"/>
  <c r="Z1453" i="1" s="1"/>
  <c r="Z1454" i="1" a="1"/>
  <c r="Z1454" i="1" s="1"/>
  <c r="Z1455" i="1" a="1"/>
  <c r="Z1455" i="1" s="1"/>
  <c r="Z1456" i="1" a="1"/>
  <c r="Z1456" i="1" s="1"/>
  <c r="Z1457" i="1" a="1"/>
  <c r="Z1457" i="1"/>
  <c r="Z1458" i="1" a="1"/>
  <c r="Z1458" i="1" s="1"/>
  <c r="Z1459" i="1" a="1"/>
  <c r="Z1459" i="1" s="1"/>
  <c r="Z1460" i="1" a="1"/>
  <c r="Z1460" i="1"/>
  <c r="Z1461" i="1" a="1"/>
  <c r="Z1461" i="1" s="1"/>
  <c r="Z1462" i="1" a="1"/>
  <c r="Z1462" i="1" s="1"/>
  <c r="Z1463" i="1" a="1"/>
  <c r="Z1463" i="1" s="1"/>
  <c r="Z1464" i="1" a="1"/>
  <c r="Z1464" i="1"/>
  <c r="Z1465" i="1" a="1"/>
  <c r="Z1465" i="1" s="1"/>
  <c r="Z1466" i="1" a="1"/>
  <c r="Z1466" i="1" s="1"/>
  <c r="Z1467" i="1" a="1"/>
  <c r="Z1467" i="1" s="1"/>
  <c r="Z1468" i="1" a="1"/>
  <c r="Z1468" i="1" s="1"/>
  <c r="Z1469" i="1" a="1"/>
  <c r="Z1469" i="1"/>
  <c r="Z1470" i="1" a="1"/>
  <c r="Z1470" i="1" s="1"/>
  <c r="Z1471" i="1" a="1"/>
  <c r="Z1471" i="1" s="1"/>
  <c r="Z1472" i="1" a="1"/>
  <c r="Z1472" i="1"/>
  <c r="Z1473" i="1" a="1"/>
  <c r="Z1473" i="1" s="1"/>
  <c r="Z1474" i="1" a="1"/>
  <c r="Z1474" i="1" s="1"/>
  <c r="Z1475" i="1" a="1"/>
  <c r="Z1475" i="1"/>
  <c r="Z1476" i="1" a="1"/>
  <c r="Z1476" i="1"/>
  <c r="Z1477" i="1" a="1"/>
  <c r="Z1477" i="1" s="1"/>
  <c r="Z1478" i="1" a="1"/>
  <c r="Z1478" i="1" s="1"/>
  <c r="Z1479" i="1" a="1"/>
  <c r="Z1479" i="1" s="1"/>
  <c r="Z1480" i="1" a="1"/>
  <c r="Z1480" i="1" s="1"/>
  <c r="Z1481" i="1" a="1"/>
  <c r="Z1481" i="1"/>
  <c r="Z1482" i="1" a="1"/>
  <c r="Z1482" i="1" s="1"/>
  <c r="Z1483" i="1" a="1"/>
  <c r="Z1483" i="1" s="1"/>
  <c r="Z1484" i="1" a="1"/>
  <c r="Z1484" i="1" s="1"/>
  <c r="Z1485" i="1" a="1"/>
  <c r="Z1485" i="1" s="1"/>
  <c r="Z1486" i="1" a="1"/>
  <c r="Z1486" i="1" s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 s="1"/>
  <c r="Z1495" i="1" a="1"/>
  <c r="Z1495" i="1" s="1"/>
  <c r="Z1496" i="1" a="1"/>
  <c r="Z1496" i="1" s="1"/>
  <c r="Z1497" i="1" a="1"/>
  <c r="Z1497" i="1" s="1"/>
  <c r="Z1498" i="1" a="1"/>
  <c r="Z1498" i="1" s="1"/>
  <c r="Z1499" i="1" a="1"/>
  <c r="Z1499" i="1" s="1"/>
  <c r="Z1500" i="1" a="1"/>
  <c r="Z1500" i="1" s="1"/>
  <c r="Z1501" i="1" a="1"/>
  <c r="Z1501" i="1" s="1"/>
  <c r="Z1502" i="1" a="1"/>
  <c r="Z1502" i="1" s="1"/>
  <c r="Z1503" i="1" a="1"/>
  <c r="Z1503" i="1"/>
  <c r="Z1504" i="1" a="1"/>
  <c r="Z1504" i="1" s="1"/>
  <c r="Z1505" i="1" a="1"/>
  <c r="Z1505" i="1" s="1"/>
  <c r="Z1506" i="1" a="1"/>
  <c r="Z1506" i="1" s="1"/>
  <c r="Z1507" i="1" a="1"/>
  <c r="Z1507" i="1" s="1"/>
  <c r="Z1508" i="1" a="1"/>
  <c r="Z1508" i="1" s="1"/>
  <c r="Z1509" i="1" a="1"/>
  <c r="Z1509" i="1" s="1"/>
  <c r="Z1510" i="1" a="1"/>
  <c r="Z1510" i="1" s="1"/>
  <c r="Z1511" i="1" a="1"/>
  <c r="Z1511" i="1" s="1"/>
  <c r="Z1512" i="1" a="1"/>
  <c r="Z1512" i="1" s="1"/>
  <c r="Z1513" i="1" a="1"/>
  <c r="Z1513" i="1" s="1"/>
  <c r="Z1514" i="1" a="1"/>
  <c r="Z1514" i="1" s="1"/>
  <c r="Z1515" i="1" a="1"/>
  <c r="Z1515" i="1"/>
  <c r="Z1516" i="1" a="1"/>
  <c r="Z1516" i="1" s="1"/>
  <c r="Z1517" i="1" a="1"/>
  <c r="Z1517" i="1" s="1"/>
  <c r="Z1518" i="1" a="1"/>
  <c r="Z1518" i="1" s="1"/>
  <c r="Z1519" i="1" a="1"/>
  <c r="Z1519" i="1" s="1"/>
  <c r="Z1520" i="1" a="1"/>
  <c r="Z1520" i="1"/>
  <c r="Z1521" i="1" a="1"/>
  <c r="Z1521" i="1" s="1"/>
  <c r="Z1522" i="1" a="1"/>
  <c r="Z1522" i="1" s="1"/>
  <c r="Z1523" i="1" a="1"/>
  <c r="Z1523" i="1" s="1"/>
  <c r="Z1524" i="1" a="1"/>
  <c r="Z1524" i="1"/>
  <c r="Z1525" i="1" a="1"/>
  <c r="Z1525" i="1" s="1"/>
  <c r="Z1526" i="1" a="1"/>
  <c r="Z1526" i="1" s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 s="1"/>
  <c r="Z1532" i="1" a="1"/>
  <c r="Z1532" i="1" s="1"/>
  <c r="Z1533" i="1" a="1"/>
  <c r="Z1533" i="1" s="1"/>
  <c r="Z1534" i="1" a="1"/>
  <c r="Z1534" i="1" s="1"/>
  <c r="Z1535" i="1" a="1"/>
  <c r="Z1535" i="1" s="1"/>
  <c r="Z1536" i="1" a="1"/>
  <c r="Z1536" i="1" s="1"/>
  <c r="Z1537" i="1" a="1"/>
  <c r="Z1537" i="1" s="1"/>
  <c r="Z1538" i="1" a="1"/>
  <c r="Z1538" i="1" s="1"/>
  <c r="Z1539" i="1" a="1"/>
  <c r="Z1539" i="1"/>
  <c r="Z1540" i="1" a="1"/>
  <c r="Z1540" i="1" s="1"/>
  <c r="Z1541" i="1" a="1"/>
  <c r="Z1541" i="1" s="1"/>
  <c r="Z1542" i="1" a="1"/>
  <c r="Z1542" i="1" s="1"/>
  <c r="Z1543" i="1" a="1"/>
  <c r="Z1543" i="1" s="1"/>
  <c r="Z1544" i="1" a="1"/>
  <c r="Z1544" i="1" s="1"/>
  <c r="Z1545" i="1" a="1"/>
  <c r="Z1545" i="1" s="1"/>
  <c r="Z1546" i="1" a="1"/>
  <c r="Z1546" i="1" s="1"/>
  <c r="Z1547" i="1" a="1"/>
  <c r="Z1547" i="1"/>
  <c r="Z1548" i="1" a="1"/>
  <c r="Z1548" i="1"/>
  <c r="Z1549" i="1" a="1"/>
  <c r="Z1549" i="1" s="1"/>
  <c r="Z1550" i="1" a="1"/>
  <c r="Z1550" i="1" s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 s="1"/>
  <c r="Z1557" i="1" a="1"/>
  <c r="Z1557" i="1" s="1"/>
  <c r="Z1558" i="1" a="1"/>
  <c r="Z1558" i="1" s="1"/>
  <c r="Z1559" i="1" a="1"/>
  <c r="Z1559" i="1" s="1"/>
  <c r="Z1560" i="1" a="1"/>
  <c r="Z1560" i="1" s="1"/>
  <c r="Z1561" i="1" a="1"/>
  <c r="Z1561" i="1" s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Z1567" i="1" a="1"/>
  <c r="Z1567" i="1" s="1"/>
  <c r="Z1568" i="1" a="1"/>
  <c r="Z1568" i="1" s="1"/>
  <c r="Z1569" i="1" a="1"/>
  <c r="Z1569" i="1" s="1"/>
  <c r="Z1570" i="1" a="1"/>
  <c r="Z1570" i="1" s="1"/>
  <c r="Z1571" i="1" a="1"/>
  <c r="Z1571" i="1" s="1"/>
  <c r="Z1572" i="1" a="1"/>
  <c r="Z1572" i="1" s="1"/>
  <c r="Z1573" i="1" a="1"/>
  <c r="Z1573" i="1" s="1"/>
  <c r="Z1574" i="1" a="1"/>
  <c r="Z1574" i="1" s="1"/>
  <c r="Z1575" i="1" a="1"/>
  <c r="Z1575" i="1"/>
  <c r="Z1576" i="1" a="1"/>
  <c r="Z1576" i="1" s="1"/>
  <c r="Z1577" i="1" a="1"/>
  <c r="Z1577" i="1" s="1"/>
  <c r="Z1578" i="1" a="1"/>
  <c r="Z1578" i="1" s="1"/>
  <c r="Z1579" i="1" a="1"/>
  <c r="Z1579" i="1" s="1"/>
  <c r="Z1580" i="1" a="1"/>
  <c r="Z1580" i="1" s="1"/>
  <c r="Z1581" i="1" a="1"/>
  <c r="Z1581" i="1" s="1"/>
  <c r="Z1582" i="1" a="1"/>
  <c r="Z1582" i="1" s="1"/>
  <c r="Z1583" i="1" a="1"/>
  <c r="Z1583" i="1"/>
  <c r="Z1584" i="1" a="1"/>
  <c r="Z1584" i="1"/>
  <c r="Z1585" i="1" a="1"/>
  <c r="Z1585" i="1" s="1"/>
  <c r="Z1586" i="1" a="1"/>
  <c r="Z1586" i="1" s="1"/>
  <c r="Z1587" i="1" a="1"/>
  <c r="Z1587" i="1" s="1"/>
  <c r="Z1588" i="1" a="1"/>
  <c r="Z1588" i="1" s="1"/>
  <c r="Z1589" i="1" a="1"/>
  <c r="Z1589" i="1"/>
  <c r="Z1590" i="1" a="1"/>
  <c r="Z1590" i="1" s="1"/>
  <c r="Z1591" i="1" a="1"/>
  <c r="Z1591" i="1" s="1"/>
  <c r="Z1592" i="1" a="1"/>
  <c r="Z1592" i="1" s="1"/>
  <c r="Z1593" i="1" a="1"/>
  <c r="Z1593" i="1" s="1"/>
  <c r="Z1594" i="1" a="1"/>
  <c r="Z1594" i="1" s="1"/>
  <c r="Z1595" i="1" a="1"/>
  <c r="Z1595" i="1" s="1"/>
  <c r="Z1596" i="1" a="1"/>
  <c r="Z1596" i="1"/>
  <c r="Z1597" i="1" a="1"/>
  <c r="Z1597" i="1" s="1"/>
  <c r="Z1598" i="1" a="1"/>
  <c r="Z1598" i="1" s="1"/>
  <c r="Z1599" i="1" a="1"/>
  <c r="Z1599" i="1"/>
  <c r="Z1600" i="1" a="1"/>
  <c r="Z1600" i="1" s="1"/>
  <c r="Z1601" i="1" a="1"/>
  <c r="Z1601" i="1"/>
  <c r="Z1602" i="1" a="1"/>
  <c r="Z1602" i="1" s="1"/>
  <c r="Z1603" i="1" a="1"/>
  <c r="Z1603" i="1" s="1"/>
  <c r="Z1604" i="1" a="1"/>
  <c r="Z1604" i="1" s="1"/>
  <c r="Z1605" i="1" a="1"/>
  <c r="Z1605" i="1" s="1"/>
  <c r="Z1606" i="1" a="1"/>
  <c r="Z1606" i="1" s="1"/>
  <c r="Z1607" i="1" a="1"/>
  <c r="Z1607" i="1" s="1"/>
  <c r="Z1608" i="1" a="1"/>
  <c r="Z1608" i="1"/>
  <c r="Z1609" i="1" a="1"/>
  <c r="Z1609" i="1" s="1"/>
  <c r="Z1610" i="1" a="1"/>
  <c r="Z1610" i="1" s="1"/>
  <c r="Z1611" i="1" a="1"/>
  <c r="Z1611" i="1" s="1"/>
  <c r="Z1612" i="1" a="1"/>
  <c r="Z1612" i="1" s="1"/>
  <c r="Z1613" i="1" a="1"/>
  <c r="Z1613" i="1" s="1"/>
  <c r="Z1614" i="1" a="1"/>
  <c r="Z1614" i="1" s="1"/>
  <c r="Z1615" i="1" a="1"/>
  <c r="Z1615" i="1" s="1"/>
  <c r="Z1616" i="1" a="1"/>
  <c r="Z1616" i="1" s="1"/>
  <c r="Z1617" i="1" a="1"/>
  <c r="Z1617" i="1" s="1"/>
  <c r="Z1618" i="1" a="1"/>
  <c r="Z1618" i="1" s="1"/>
  <c r="Z1619" i="1" a="1"/>
  <c r="Z1619" i="1" s="1"/>
  <c r="Z1620" i="1" a="1"/>
  <c r="Z1620" i="1"/>
  <c r="Z1621" i="1" a="1"/>
  <c r="Z1621" i="1" s="1"/>
  <c r="Z1622" i="1" a="1"/>
  <c r="Z1622" i="1" s="1"/>
  <c r="Z1623" i="1" a="1"/>
  <c r="Z1623" i="1" s="1"/>
  <c r="Z1624" i="1" a="1"/>
  <c r="Z1624" i="1" s="1"/>
  <c r="Z1625" i="1" a="1"/>
  <c r="Z1625" i="1"/>
  <c r="Z1626" i="1" a="1"/>
  <c r="Z1626" i="1" s="1"/>
  <c r="Z1627" i="1" a="1"/>
  <c r="Z1627" i="1" s="1"/>
  <c r="Z1628" i="1" a="1"/>
  <c r="Z1628" i="1" s="1"/>
  <c r="Z1629" i="1" a="1"/>
  <c r="Z1629" i="1" s="1"/>
  <c r="Z1630" i="1" a="1"/>
  <c r="Z1630" i="1" s="1"/>
  <c r="Z1631" i="1" a="1"/>
  <c r="Z1631" i="1" s="1"/>
  <c r="Z1632" i="1" a="1"/>
  <c r="Z1632" i="1" s="1"/>
  <c r="Z1633" i="1" a="1"/>
  <c r="Z1633" i="1" s="1"/>
  <c r="Z1634" i="1" a="1"/>
  <c r="Z1634" i="1" s="1"/>
  <c r="Z1635" i="1" a="1"/>
  <c r="Z1635" i="1" s="1"/>
  <c r="Z1636" i="1" a="1"/>
  <c r="Z1636" i="1" s="1"/>
  <c r="Z1637" i="1" a="1"/>
  <c r="Z1637" i="1"/>
  <c r="Z1638" i="1" a="1"/>
  <c r="Z1638" i="1"/>
  <c r="Z1639" i="1" a="1"/>
  <c r="Z1639" i="1" s="1"/>
  <c r="Z1640" i="1" a="1"/>
  <c r="Z1640" i="1" s="1"/>
  <c r="Z1641" i="1" a="1"/>
  <c r="Z1641" i="1"/>
  <c r="Z1642" i="1" a="1"/>
  <c r="Z1642" i="1" s="1"/>
  <c r="Z1643" i="1" a="1"/>
  <c r="Z1643" i="1" s="1"/>
  <c r="Z1644" i="1" a="1"/>
  <c r="Z1644" i="1" s="1"/>
  <c r="Z1645" i="1" a="1"/>
  <c r="Z1645" i="1" s="1"/>
  <c r="Z1646" i="1" a="1"/>
  <c r="Z1646" i="1" s="1"/>
  <c r="Z1647" i="1" a="1"/>
  <c r="Z1647" i="1" s="1"/>
  <c r="Z1648" i="1" a="1"/>
  <c r="Z1648" i="1" s="1"/>
  <c r="Z1649" i="1" a="1"/>
  <c r="Z1649" i="1" s="1"/>
  <c r="Z1650" i="1" a="1"/>
  <c r="Z1650" i="1" s="1"/>
  <c r="Z1651" i="1" a="1"/>
  <c r="Z1651" i="1" s="1"/>
  <c r="Z1652" i="1" a="1"/>
  <c r="Z1652" i="1"/>
  <c r="Z1653" i="1" a="1"/>
  <c r="Z1653" i="1" s="1"/>
  <c r="Z1654" i="1" a="1"/>
  <c r="Z1654" i="1"/>
  <c r="Z1655" i="1" a="1"/>
  <c r="Z1655" i="1" s="1"/>
  <c r="Z1656" i="1" a="1"/>
  <c r="Z1656" i="1" s="1"/>
  <c r="Z1657" i="1" a="1"/>
  <c r="Z1657" i="1" s="1"/>
  <c r="Z1658" i="1" a="1"/>
  <c r="Z1658" i="1" s="1"/>
  <c r="Z1659" i="1" a="1"/>
  <c r="Z1659" i="1"/>
  <c r="Z1660" i="1" a="1"/>
  <c r="Z1660" i="1" s="1"/>
  <c r="Z1661" i="1" a="1"/>
  <c r="Z1661" i="1" s="1"/>
  <c r="Z1662" i="1" a="1"/>
  <c r="Z1662" i="1" s="1"/>
  <c r="Z1663" i="1" a="1"/>
  <c r="Z1663" i="1"/>
  <c r="Z1664" i="1" a="1"/>
  <c r="Z1664" i="1" s="1"/>
  <c r="Z1665" i="1" a="1"/>
  <c r="Z1665" i="1" s="1"/>
  <c r="Z1666" i="1" a="1"/>
  <c r="Z1666" i="1"/>
  <c r="Z1667" i="1" a="1"/>
  <c r="Z1667" i="1" s="1"/>
  <c r="Z1668" i="1" a="1"/>
  <c r="Z1668" i="1"/>
  <c r="Z1669" i="1" a="1"/>
  <c r="Z1669" i="1" s="1"/>
  <c r="Z1670" i="1" a="1"/>
  <c r="Z1670" i="1"/>
  <c r="Z1671" i="1" a="1"/>
  <c r="Z1671" i="1" s="1"/>
  <c r="Z1672" i="1" a="1"/>
  <c r="Z1672" i="1"/>
  <c r="Z1673" i="1" a="1"/>
  <c r="Z1673" i="1" s="1"/>
  <c r="Z1674" i="1" a="1"/>
  <c r="Z1674" i="1" s="1"/>
  <c r="Z1675" i="1" a="1"/>
  <c r="Z1675" i="1" s="1"/>
  <c r="Z1676" i="1" a="1"/>
  <c r="Z1676" i="1" s="1"/>
  <c r="Z1677" i="1" a="1"/>
  <c r="Z1677" i="1" s="1"/>
  <c r="Z1678" i="1" a="1"/>
  <c r="Z1678" i="1" s="1"/>
  <c r="Z1679" i="1" a="1"/>
  <c r="Z1679" i="1" s="1"/>
  <c r="Z1680" i="1" a="1"/>
  <c r="Z1680" i="1"/>
  <c r="Z1681" i="1" a="1"/>
  <c r="Z1681" i="1"/>
  <c r="Z1682" i="1" a="1"/>
  <c r="Z1682" i="1"/>
  <c r="Z1683" i="1" a="1"/>
  <c r="Z1683" i="1" s="1"/>
  <c r="Z1684" i="1" a="1"/>
  <c r="Z1684" i="1"/>
  <c r="Z1685" i="1" a="1"/>
  <c r="Z1685" i="1" s="1"/>
  <c r="Z1686" i="1" a="1"/>
  <c r="Z1686" i="1" s="1"/>
  <c r="Z1687" i="1" a="1"/>
  <c r="Z1687" i="1" s="1"/>
  <c r="Z1688" i="1" a="1"/>
  <c r="Z1688" i="1"/>
  <c r="Z1689" i="1" a="1"/>
  <c r="Z1689" i="1" s="1"/>
  <c r="Z1690" i="1" a="1"/>
  <c r="Z1690" i="1"/>
  <c r="Z1691" i="1" a="1"/>
  <c r="Z1691" i="1" s="1"/>
  <c r="Z1692" i="1" a="1"/>
  <c r="Z1692" i="1"/>
  <c r="Z1693" i="1" a="1"/>
  <c r="Z1693" i="1" s="1"/>
  <c r="Z1694" i="1" a="1"/>
  <c r="Z1694" i="1" s="1"/>
  <c r="Z1695" i="1" a="1"/>
  <c r="Z1695" i="1"/>
  <c r="Z1696" i="1" a="1"/>
  <c r="Z1696" i="1" s="1"/>
  <c r="Z1697" i="1" a="1"/>
  <c r="Z1697" i="1" s="1"/>
  <c r="Z1698" i="1" a="1"/>
  <c r="Z1698" i="1" s="1"/>
  <c r="Z1699" i="1" a="1"/>
  <c r="Z1699" i="1"/>
  <c r="Z1700" i="1" a="1"/>
  <c r="Z1700" i="1" s="1"/>
  <c r="Z1701" i="1" a="1"/>
  <c r="Z1701" i="1" s="1"/>
  <c r="Z1702" i="1" a="1"/>
  <c r="Z1702" i="1"/>
  <c r="Z1703" i="1" a="1"/>
  <c r="Z1703" i="1" s="1"/>
  <c r="Z1704" i="1" a="1"/>
  <c r="Z1704" i="1"/>
  <c r="Z1705" i="1" a="1"/>
  <c r="Z1705" i="1" s="1"/>
  <c r="Z1706" i="1" a="1"/>
  <c r="Z1706" i="1" s="1"/>
  <c r="Z1707" i="1" a="1"/>
  <c r="Z1707" i="1" s="1"/>
  <c r="Z1708" i="1" a="1"/>
  <c r="Z1708" i="1"/>
  <c r="Z1709" i="1" a="1"/>
  <c r="Z1709" i="1" s="1"/>
  <c r="Z1710" i="1" a="1"/>
  <c r="Z1710" i="1" s="1"/>
  <c r="Z1711" i="1" a="1"/>
  <c r="Z1711" i="1" s="1"/>
  <c r="Z1712" i="1" a="1"/>
  <c r="Z1712" i="1" s="1"/>
  <c r="Z1713" i="1" a="1"/>
  <c r="Z1713" i="1" s="1"/>
  <c r="Z1714" i="1" a="1"/>
  <c r="Z1714" i="1" s="1"/>
  <c r="Z1715" i="1" a="1"/>
  <c r="Z1715" i="1" s="1"/>
  <c r="Z1716" i="1" a="1"/>
  <c r="Z1716" i="1"/>
  <c r="Z1717" i="1" a="1"/>
  <c r="Z1717" i="1"/>
  <c r="Z1718" i="1" a="1"/>
  <c r="Z1718" i="1"/>
  <c r="Z1719" i="1" a="1"/>
  <c r="Z1719" i="1" s="1"/>
  <c r="Z1720" i="1" a="1"/>
  <c r="Z1720" i="1"/>
  <c r="Z1721" i="1" a="1"/>
  <c r="Z1721" i="1" s="1"/>
  <c r="Z1722" i="1" a="1"/>
  <c r="Z1722" i="1" s="1"/>
  <c r="Z1723" i="1" a="1"/>
  <c r="Z1723" i="1" s="1"/>
  <c r="Z1724" i="1" a="1"/>
  <c r="Z1724" i="1"/>
  <c r="Z1725" i="1" a="1"/>
  <c r="Z1725" i="1" s="1"/>
  <c r="Z1726" i="1" a="1"/>
  <c r="Z1726" i="1"/>
  <c r="Z1727" i="1" a="1"/>
  <c r="Z1727" i="1" s="1"/>
  <c r="Z1728" i="1" a="1"/>
  <c r="Z1728" i="1"/>
  <c r="Z1729" i="1" a="1"/>
  <c r="Z1729" i="1" s="1"/>
  <c r="Z1730" i="1" a="1"/>
  <c r="Z1730" i="1" s="1"/>
  <c r="Z1731" i="1" a="1"/>
  <c r="Z1731" i="1"/>
  <c r="Z1732" i="1" a="1"/>
  <c r="Z1732" i="1" s="1"/>
  <c r="Z1733" i="1" a="1"/>
  <c r="Z1733" i="1" s="1"/>
  <c r="Z1734" i="1" a="1"/>
  <c r="Z1734" i="1" s="1"/>
  <c r="Z1735" i="1" a="1"/>
  <c r="Z1735" i="1" s="1"/>
  <c r="Z1736" i="1" a="1"/>
  <c r="Z1736" i="1" s="1"/>
  <c r="Z1737" i="1" a="1"/>
  <c r="Z1737" i="1" s="1"/>
  <c r="Z1738" i="1" a="1"/>
  <c r="Z1738" i="1"/>
  <c r="Z1739" i="1" a="1"/>
  <c r="Z1739" i="1" s="1"/>
  <c r="Z1740" i="1" a="1"/>
  <c r="Z1740" i="1"/>
  <c r="Z1741" i="1" a="1"/>
  <c r="Z1741" i="1" s="1"/>
  <c r="Z1742" i="1" a="1"/>
  <c r="Z1742" i="1"/>
  <c r="Z1743" i="1" a="1"/>
  <c r="Z1743" i="1" s="1"/>
  <c r="Z1744" i="1" a="1"/>
  <c r="Z1744" i="1"/>
  <c r="Z1745" i="1" a="1"/>
  <c r="Z1745" i="1" s="1"/>
  <c r="Z1746" i="1" a="1"/>
  <c r="Z1746" i="1" s="1"/>
  <c r="Z1747" i="1" a="1"/>
  <c r="Z1747" i="1" s="1"/>
  <c r="Z1748" i="1" a="1"/>
  <c r="Z1748" i="1" s="1"/>
  <c r="Z1749" i="1" a="1"/>
  <c r="Z1749" i="1" s="1"/>
  <c r="Z1750" i="1" a="1"/>
  <c r="Z1750" i="1" s="1"/>
  <c r="Z1751" i="1" a="1"/>
  <c r="Z1751" i="1" s="1"/>
  <c r="Z1752" i="1" a="1"/>
  <c r="Z1752" i="1"/>
  <c r="Z1753" i="1" a="1"/>
  <c r="Z1753" i="1" s="1"/>
  <c r="Z1754" i="1" a="1"/>
  <c r="Z1754" i="1"/>
  <c r="Z1755" i="1" a="1"/>
  <c r="Z1755" i="1" s="1"/>
  <c r="Z1756" i="1" a="1"/>
  <c r="Z1756" i="1"/>
  <c r="Z1757" i="1" a="1"/>
  <c r="Z1757" i="1" s="1"/>
  <c r="Z1758" i="1" a="1"/>
  <c r="Z1758" i="1" s="1"/>
  <c r="Z1759" i="1" a="1"/>
  <c r="Z1759" i="1" s="1"/>
  <c r="Z1760" i="1" a="1"/>
  <c r="Z1760" i="1"/>
  <c r="Z1761" i="1" a="1"/>
  <c r="Z1761" i="1" s="1"/>
  <c r="Z1762" i="1" a="1"/>
  <c r="Z1762" i="1"/>
  <c r="Z1763" i="1" a="1"/>
  <c r="Z1763" i="1" s="1"/>
  <c r="Z1764" i="1" a="1"/>
  <c r="Z1764" i="1" s="1"/>
  <c r="Z1765" i="1" a="1"/>
  <c r="Z1765" i="1" s="1"/>
  <c r="Z1766" i="1" a="1"/>
  <c r="Z1766" i="1" s="1"/>
  <c r="Z1767" i="1" a="1"/>
  <c r="Z1767" i="1"/>
  <c r="Z1768" i="1" a="1"/>
  <c r="Z1768" i="1" s="1"/>
  <c r="Z1769" i="1" a="1"/>
  <c r="Z1769" i="1" s="1"/>
  <c r="Z1770" i="1" a="1"/>
  <c r="Z1770" i="1"/>
  <c r="Z1771" i="1" a="1"/>
  <c r="Z1771" i="1"/>
  <c r="Z1772" i="1" a="1"/>
  <c r="Z1772" i="1" s="1"/>
  <c r="Z1773" i="1" a="1"/>
  <c r="Z1773" i="1" s="1"/>
  <c r="Z1774" i="1" a="1"/>
  <c r="Z1774" i="1"/>
  <c r="Z1775" i="1" a="1"/>
  <c r="Z1775" i="1" s="1"/>
  <c r="Z1776" i="1" a="1"/>
  <c r="Z1776" i="1" s="1"/>
  <c r="Z1777" i="1" a="1"/>
  <c r="Z1777" i="1"/>
  <c r="Z1778" i="1" a="1"/>
  <c r="Z1778" i="1"/>
  <c r="Z1779" i="1" a="1"/>
  <c r="Z1779" i="1" s="1"/>
  <c r="Z1780" i="1" a="1"/>
  <c r="Z1780" i="1" s="1"/>
  <c r="Z1781" i="1" a="1"/>
  <c r="Z1781" i="1" s="1"/>
  <c r="Z1782" i="1" a="1"/>
  <c r="Z1782" i="1"/>
  <c r="Z1783" i="1" a="1"/>
  <c r="Z1783" i="1" s="1"/>
  <c r="Z1784" i="1" a="1"/>
  <c r="Z1784" i="1"/>
  <c r="Z1785" i="1" a="1"/>
  <c r="Z1785" i="1" s="1"/>
  <c r="Z1786" i="1" a="1"/>
  <c r="Z1786" i="1" s="1"/>
  <c r="Z1787" i="1" a="1"/>
  <c r="Z1787" i="1" s="1"/>
  <c r="Z1788" i="1" a="1"/>
  <c r="Z1788" i="1" s="1"/>
  <c r="Z1789" i="1" a="1"/>
  <c r="Z1789" i="1"/>
  <c r="Z1790" i="1" a="1"/>
  <c r="Z1790" i="1" s="1"/>
  <c r="Z1791" i="1" a="1"/>
  <c r="Z1791" i="1" s="1"/>
  <c r="Z1792" i="1" a="1"/>
  <c r="Z1792" i="1"/>
  <c r="Z1793" i="1" a="1"/>
  <c r="Z1793" i="1" s="1"/>
  <c r="Z1794" i="1" a="1"/>
  <c r="Z1794" i="1"/>
  <c r="Z1795" i="1" a="1"/>
  <c r="Z1795" i="1" s="1"/>
  <c r="Z1796" i="1" a="1"/>
  <c r="Z1796" i="1" s="1"/>
  <c r="Z1797" i="1" a="1"/>
  <c r="Z1797" i="1"/>
  <c r="Z1798" i="1" a="1"/>
  <c r="Z1798" i="1" s="1"/>
  <c r="Z1799" i="1" a="1"/>
  <c r="Z1799" i="1" s="1"/>
  <c r="Z1800" i="1" a="1"/>
  <c r="Z1800" i="1"/>
  <c r="Z1801" i="1" a="1"/>
  <c r="Z1801" i="1" s="1"/>
  <c r="Z1802" i="1" a="1"/>
  <c r="Z1802" i="1" s="1"/>
  <c r="Z1803" i="1" a="1"/>
  <c r="Z1803" i="1" s="1"/>
  <c r="Z1804" i="1" a="1"/>
  <c r="Z1804" i="1" s="1"/>
  <c r="Z1805" i="1" a="1"/>
  <c r="Z1805" i="1" s="1"/>
  <c r="Z1806" i="1" a="1"/>
  <c r="Z1806" i="1" s="1"/>
  <c r="Z1807" i="1" a="1"/>
  <c r="Z1807" i="1"/>
  <c r="Z1808" i="1" a="1"/>
  <c r="Z1808" i="1" s="1"/>
  <c r="Z1809" i="1" a="1"/>
  <c r="Z1809" i="1" s="1"/>
  <c r="Z1810" i="1" a="1"/>
  <c r="Z1810" i="1"/>
  <c r="Z1811" i="1" a="1"/>
  <c r="Z1811" i="1" s="1"/>
  <c r="Z1812" i="1" a="1"/>
  <c r="Z1812" i="1"/>
  <c r="Z1813" i="1" a="1"/>
  <c r="Z1813" i="1" s="1"/>
  <c r="Z1814" i="1" a="1"/>
  <c r="Z1814" i="1"/>
  <c r="Z1815" i="1" a="1"/>
  <c r="Z1815" i="1" s="1"/>
  <c r="Z1816" i="1" a="1"/>
  <c r="Z1816" i="1"/>
  <c r="Z1817" i="1" a="1"/>
  <c r="Z1817" i="1" s="1"/>
  <c r="Z1818" i="1" a="1"/>
  <c r="Z1818" i="1" s="1"/>
  <c r="Z1819" i="1" a="1"/>
  <c r="Z1819" i="1" s="1"/>
  <c r="Z1820" i="1" a="1"/>
  <c r="Z1820" i="1"/>
  <c r="Z1821" i="1" a="1"/>
  <c r="Z1821" i="1" s="1"/>
  <c r="Z1822" i="1" a="1"/>
  <c r="Z1822" i="1" s="1"/>
  <c r="Z1823" i="1" a="1"/>
  <c r="Z1823" i="1" s="1"/>
  <c r="Z1824" i="1" a="1"/>
  <c r="Z1824" i="1"/>
  <c r="Z1825" i="1" a="1"/>
  <c r="Z1825" i="1"/>
  <c r="Z1826" i="1" a="1"/>
  <c r="Z1826" i="1" s="1"/>
  <c r="Z1827" i="1" a="1"/>
  <c r="Z1827" i="1" s="1"/>
  <c r="Z1828" i="1" a="1"/>
  <c r="Z1828" i="1"/>
  <c r="Z1829" i="1" a="1"/>
  <c r="Z1829" i="1" s="1"/>
  <c r="Z1830" i="1" a="1"/>
  <c r="Z1830" i="1"/>
  <c r="Z1831" i="1" a="1"/>
  <c r="Z1831" i="1" s="1"/>
  <c r="Z1832" i="1" a="1"/>
  <c r="Z1832" i="1" s="1"/>
  <c r="Z1833" i="1" a="1"/>
  <c r="Z1833" i="1" s="1"/>
  <c r="Z1834" i="1" a="1"/>
  <c r="Z1834" i="1" s="1"/>
  <c r="Z1835" i="1" a="1"/>
  <c r="Z1835" i="1" s="1"/>
  <c r="Z1836" i="1" a="1"/>
  <c r="Z1836" i="1" s="1"/>
  <c r="Z1837" i="1" a="1"/>
  <c r="Z1837" i="1" s="1"/>
  <c r="Z1838" i="1" a="1"/>
  <c r="Z1838" i="1"/>
  <c r="Z1839" i="1" a="1"/>
  <c r="Z1839" i="1"/>
  <c r="Z1840" i="1" a="1"/>
  <c r="Z1840" i="1" s="1"/>
  <c r="Z1841" i="1" a="1"/>
  <c r="Z1841" i="1" s="1"/>
  <c r="Z1842" i="1" a="1"/>
  <c r="Z1842" i="1" s="1"/>
  <c r="Z1843" i="1" a="1"/>
  <c r="Z1843" i="1"/>
  <c r="Z1844" i="1" a="1"/>
  <c r="Z1844" i="1" s="1"/>
  <c r="Z1845" i="1" a="1"/>
  <c r="Z1845" i="1" s="1"/>
  <c r="Z1846" i="1" a="1"/>
  <c r="Z1846" i="1"/>
  <c r="Z1847" i="1" a="1"/>
  <c r="Z1847" i="1" s="1"/>
  <c r="Z1848" i="1" a="1"/>
  <c r="Z1848" i="1" s="1"/>
  <c r="Z1849" i="1" a="1"/>
  <c r="Z1849" i="1" s="1"/>
  <c r="Z1850" i="1" a="1"/>
  <c r="Z1850" i="1" s="1"/>
  <c r="Z1851" i="1" a="1"/>
  <c r="Z1851" i="1"/>
  <c r="Z1852" i="1" a="1"/>
  <c r="Z1852" i="1" s="1"/>
  <c r="Z1853" i="1" a="1"/>
  <c r="Z1853" i="1" s="1"/>
  <c r="Z1854" i="1" a="1"/>
  <c r="Z1854" i="1" s="1"/>
  <c r="Z1855" i="1" a="1"/>
  <c r="Z1855" i="1" s="1"/>
  <c r="Z1856" i="1" a="1"/>
  <c r="Z1856" i="1" s="1"/>
  <c r="Z1857" i="1" a="1"/>
  <c r="Z1857" i="1" s="1"/>
  <c r="Z1858" i="1" a="1"/>
  <c r="Z1858" i="1" s="1"/>
  <c r="Z1859" i="1" a="1"/>
  <c r="Z1859" i="1" s="1"/>
  <c r="Z1860" i="1" a="1"/>
  <c r="Z1860" i="1"/>
  <c r="Z1861" i="1" a="1"/>
  <c r="Z1861" i="1"/>
  <c r="Z1862" i="1" a="1"/>
  <c r="Z1862" i="1" s="1"/>
  <c r="Z1863" i="1" a="1"/>
  <c r="Z1863" i="1" s="1"/>
  <c r="Z1864" i="1" a="1"/>
  <c r="Z1864" i="1"/>
  <c r="Z1865" i="1" a="1"/>
  <c r="Z1865" i="1" s="1"/>
  <c r="Z1866" i="1" a="1"/>
  <c r="Z1866" i="1"/>
  <c r="Z1867" i="1" a="1"/>
  <c r="Z1867" i="1" s="1"/>
  <c r="Z1868" i="1" a="1"/>
  <c r="Z1868" i="1" s="1"/>
  <c r="Z1869" i="1" a="1"/>
  <c r="Z1869" i="1"/>
  <c r="Z1870" i="1" a="1"/>
  <c r="Z1870" i="1" s="1"/>
  <c r="Z1871" i="1" a="1"/>
  <c r="Z1871" i="1" s="1"/>
  <c r="Z1872" i="1" a="1"/>
  <c r="Z1872" i="1"/>
  <c r="Z1873" i="1" a="1"/>
  <c r="Z1873" i="1" s="1"/>
  <c r="Z1874" i="1" a="1"/>
  <c r="Z1874" i="1" s="1"/>
  <c r="Z1875" i="1" a="1"/>
  <c r="Z1875" i="1"/>
  <c r="Z1876" i="1" a="1"/>
  <c r="Z1876" i="1" s="1"/>
  <c r="Z1877" i="1" a="1"/>
  <c r="Z1877" i="1" s="1"/>
  <c r="Z1878" i="1" a="1"/>
  <c r="Z1878" i="1"/>
  <c r="Z1879" i="1" a="1"/>
  <c r="Z1879" i="1"/>
  <c r="Z1880" i="1" a="1"/>
  <c r="Z1880" i="1" s="1"/>
  <c r="Z1881" i="1" a="1"/>
  <c r="Z1881" i="1" s="1"/>
  <c r="Z1882" i="1" a="1"/>
  <c r="Z1882" i="1" s="1"/>
  <c r="Z1883" i="1" a="1"/>
  <c r="Z1883" i="1" s="1"/>
  <c r="Z1884" i="1" a="1"/>
  <c r="Z1884" i="1" s="1"/>
  <c r="Z1885" i="1" a="1"/>
  <c r="Z1885" i="1"/>
  <c r="Z1886" i="1" a="1"/>
  <c r="Z1886" i="1" s="1"/>
  <c r="Z1887" i="1" a="1"/>
  <c r="Z1887" i="1"/>
  <c r="Z1888" i="1" a="1"/>
  <c r="Z1888" i="1" s="1"/>
  <c r="Z1889" i="1" a="1"/>
  <c r="Z1889" i="1" s="1"/>
  <c r="Z1890" i="1" a="1"/>
  <c r="Z1890" i="1"/>
  <c r="Z1891" i="1" a="1"/>
  <c r="Z1891" i="1" s="1"/>
  <c r="Z1892" i="1" a="1"/>
  <c r="Z1892" i="1" s="1"/>
  <c r="Z1893" i="1" a="1"/>
  <c r="Z1893" i="1" s="1"/>
  <c r="Z1894" i="1" a="1"/>
  <c r="Z1894" i="1" s="1"/>
  <c r="Z1895" i="1" a="1"/>
  <c r="Z1895" i="1" s="1"/>
  <c r="Z1896" i="1" a="1"/>
  <c r="Z1896" i="1" s="1"/>
  <c r="Z1897" i="1" a="1"/>
  <c r="Z1897" i="1" s="1"/>
  <c r="Z1898" i="1" a="1"/>
  <c r="Z1898" i="1"/>
  <c r="Z1899" i="1" a="1"/>
  <c r="Z1899" i="1" s="1"/>
  <c r="Z1900" i="1" a="1"/>
  <c r="Z1900" i="1" s="1"/>
  <c r="Z1901" i="1" a="1"/>
  <c r="Z1901" i="1" s="1"/>
  <c r="Z1902" i="1" a="1"/>
  <c r="Z1902" i="1" s="1"/>
  <c r="Z1903" i="1" a="1"/>
  <c r="Z1903" i="1" s="1"/>
  <c r="Z1904" i="1" a="1"/>
  <c r="Z1904" i="1" s="1"/>
  <c r="Z1905" i="1" a="1"/>
  <c r="Z1905" i="1" s="1"/>
  <c r="Z1906" i="1" a="1"/>
  <c r="Z1906" i="1" s="1"/>
  <c r="Z1907" i="1" a="1"/>
  <c r="Z1907" i="1" s="1"/>
  <c r="Z1908" i="1" a="1"/>
  <c r="Z1908" i="1" s="1"/>
  <c r="Z1909" i="1" a="1"/>
  <c r="Z1909" i="1" s="1"/>
  <c r="Z1910" i="1" a="1"/>
  <c r="Z1910" i="1"/>
  <c r="Z1911" i="1" a="1"/>
  <c r="Z1911" i="1"/>
  <c r="Z1912" i="1" a="1"/>
  <c r="Z1912" i="1" s="1"/>
  <c r="Z1913" i="1" a="1"/>
  <c r="Z1913" i="1" s="1"/>
  <c r="Z1914" i="1" a="1"/>
  <c r="Z1914" i="1" s="1"/>
  <c r="Z1915" i="1" a="1"/>
  <c r="Z1915" i="1"/>
  <c r="Z1916" i="1" a="1"/>
  <c r="Z1916" i="1" s="1"/>
  <c r="Z1917" i="1" a="1"/>
  <c r="Z1917" i="1" s="1"/>
  <c r="Z1918" i="1" a="1"/>
  <c r="Z1918" i="1"/>
  <c r="Z1919" i="1" a="1"/>
  <c r="Z1919" i="1" s="1"/>
  <c r="Z1920" i="1" a="1"/>
  <c r="Z1920" i="1" s="1"/>
  <c r="Z1921" i="1" a="1"/>
  <c r="Z1921" i="1" s="1"/>
  <c r="Z1922" i="1" a="1"/>
  <c r="Z1922" i="1" s="1"/>
  <c r="Z1923" i="1" a="1"/>
  <c r="Z1923" i="1"/>
  <c r="Z1924" i="1" a="1"/>
  <c r="Z1924" i="1" s="1"/>
  <c r="Z1925" i="1" a="1"/>
  <c r="Z1925" i="1" s="1"/>
  <c r="Z1926" i="1" a="1"/>
  <c r="Z1926" i="1" s="1"/>
  <c r="Z1927" i="1" a="1"/>
  <c r="Z1927" i="1" s="1"/>
  <c r="Z1928" i="1" a="1"/>
  <c r="Z1928" i="1" s="1"/>
  <c r="Z1929" i="1" a="1"/>
  <c r="Z1929" i="1" s="1"/>
  <c r="Z1930" i="1" a="1"/>
  <c r="Z1930" i="1" s="1"/>
  <c r="Z1931" i="1" a="1"/>
  <c r="Z1931" i="1" s="1"/>
  <c r="Z1932" i="1" a="1"/>
  <c r="Z1932" i="1" s="1"/>
  <c r="Z1933" i="1" a="1"/>
  <c r="Z1933" i="1"/>
  <c r="Z1934" i="1" a="1"/>
  <c r="Z1934" i="1" s="1"/>
  <c r="Z1935" i="1" a="1"/>
  <c r="Z1935" i="1" s="1"/>
  <c r="Z1936" i="1" a="1"/>
  <c r="Z1936" i="1"/>
  <c r="Z1937" i="1" a="1"/>
  <c r="Z1937" i="1" s="1"/>
  <c r="Z1938" i="1" a="1"/>
  <c r="Z1938" i="1"/>
  <c r="Z1939" i="1" a="1"/>
  <c r="Z1939" i="1" s="1"/>
  <c r="Z1940" i="1" a="1"/>
  <c r="Z1940" i="1" s="1"/>
  <c r="Z1941" i="1" a="1"/>
  <c r="Z1941" i="1"/>
  <c r="Z1942" i="1" a="1"/>
  <c r="Z1942" i="1" s="1"/>
  <c r="Z1943" i="1" a="1"/>
  <c r="Z1943" i="1" s="1"/>
  <c r="Z1944" i="1" a="1"/>
  <c r="Z1944" i="1"/>
  <c r="Z1945" i="1" a="1"/>
  <c r="Z1945" i="1" s="1"/>
  <c r="Z1946" i="1" a="1"/>
  <c r="Z1946" i="1" s="1"/>
  <c r="Z1947" i="1" a="1"/>
  <c r="Z1947" i="1"/>
  <c r="Z1948" i="1" a="1"/>
  <c r="Z1948" i="1" s="1"/>
  <c r="Z1949" i="1" a="1"/>
  <c r="Z1949" i="1" s="1"/>
  <c r="Z1950" i="1" a="1"/>
  <c r="Z1950" i="1" s="1"/>
  <c r="Z1951" i="1" a="1"/>
  <c r="Z1951" i="1" s="1"/>
  <c r="Z1952" i="1" a="1"/>
  <c r="Z1952" i="1" s="1"/>
  <c r="Z1953" i="1" a="1"/>
  <c r="Z1953" i="1" s="1"/>
  <c r="Z1954" i="1" a="1"/>
  <c r="Z1954" i="1" s="1"/>
  <c r="Z1955" i="1" a="1"/>
  <c r="Z1955" i="1" s="1"/>
  <c r="Z1956" i="1" a="1"/>
  <c r="Z1956" i="1"/>
  <c r="Z1957" i="1" a="1"/>
  <c r="Z1957" i="1" s="1"/>
  <c r="Z1958" i="1" a="1"/>
  <c r="Z1958" i="1" s="1"/>
  <c r="Z1959" i="1" a="1"/>
  <c r="Z1959" i="1" s="1"/>
  <c r="Z1960" i="1" a="1"/>
  <c r="Z1960" i="1" s="1"/>
  <c r="Z1961" i="1" a="1"/>
  <c r="Z1961" i="1" s="1"/>
  <c r="Z1962" i="1" a="1"/>
  <c r="Z1962" i="1" s="1"/>
  <c r="Z1963" i="1" a="1"/>
  <c r="Z1963" i="1" s="1"/>
  <c r="Z1964" i="1" a="1"/>
  <c r="Z1964" i="1"/>
  <c r="Z1965" i="1" a="1"/>
  <c r="Z1965" i="1" s="1"/>
  <c r="Z1966" i="1" a="1"/>
  <c r="Z1966" i="1" s="1"/>
  <c r="Z1967" i="1" a="1"/>
  <c r="Z1967" i="1" s="1"/>
  <c r="Z1968" i="1" a="1"/>
  <c r="Z1968" i="1" s="1"/>
  <c r="Z1969" i="1" a="1"/>
  <c r="Z1969" i="1"/>
  <c r="Z1970" i="1" a="1"/>
  <c r="Z1970" i="1"/>
  <c r="Z1971" i="1" a="1"/>
  <c r="Z1971" i="1" s="1"/>
  <c r="Z1972" i="1" a="1"/>
  <c r="Z1972" i="1"/>
  <c r="Z1973" i="1" a="1"/>
  <c r="Z1973" i="1" s="1"/>
  <c r="Z1974" i="1" a="1"/>
  <c r="Z1974" i="1" s="1"/>
  <c r="Z1975" i="1" a="1"/>
  <c r="Z1975" i="1" s="1"/>
  <c r="Z1976" i="1" a="1"/>
  <c r="Z1976" i="1" s="1"/>
  <c r="Z1977" i="1" a="1"/>
  <c r="Z1977" i="1"/>
  <c r="Z1978" i="1" a="1"/>
  <c r="Z1978" i="1" s="1"/>
  <c r="Z1979" i="1" a="1"/>
  <c r="Z1979" i="1" s="1"/>
  <c r="Z1980" i="1" a="1"/>
  <c r="Z1980" i="1" s="1"/>
  <c r="Z1981" i="1" a="1"/>
  <c r="Z1981" i="1" s="1"/>
  <c r="Z1982" i="1" a="1"/>
  <c r="Z1982" i="1" s="1"/>
  <c r="Z1983" i="1" a="1"/>
  <c r="Z1983" i="1"/>
  <c r="Z1984" i="1" a="1"/>
  <c r="Z1984" i="1" s="1"/>
  <c r="Z1985" i="1" a="1"/>
  <c r="Z1985" i="1" s="1"/>
  <c r="Z1986" i="1" a="1"/>
  <c r="Z1986" i="1" s="1"/>
  <c r="Z1987" i="1" a="1"/>
  <c r="Z1987" i="1" s="1"/>
  <c r="Z1988" i="1" a="1"/>
  <c r="Z1988" i="1" s="1"/>
  <c r="Z1989" i="1" a="1"/>
  <c r="Z1989" i="1" s="1"/>
  <c r="Z1990" i="1" a="1"/>
  <c r="Z1990" i="1"/>
  <c r="Z1991" i="1" a="1"/>
  <c r="Z1991" i="1" s="1"/>
  <c r="Z1992" i="1" a="1"/>
  <c r="Z1992" i="1"/>
  <c r="Z1993" i="1" a="1"/>
  <c r="Z1993" i="1" s="1"/>
  <c r="Z1994" i="1" a="1"/>
  <c r="Z1994" i="1" s="1"/>
  <c r="Z1995" i="1" a="1"/>
  <c r="Z1995" i="1"/>
  <c r="Z1996" i="1" a="1"/>
  <c r="Z1996" i="1" s="1"/>
  <c r="Z1997" i="1" a="1"/>
  <c r="Z1997" i="1" s="1"/>
  <c r="Z1998" i="1" a="1"/>
  <c r="Z1998" i="1" s="1"/>
  <c r="Z1999" i="1" a="1"/>
  <c r="Z1999" i="1" s="1"/>
  <c r="Z2000" i="1" a="1"/>
  <c r="Z2000" i="1"/>
  <c r="Z2001" i="1" a="1"/>
  <c r="Z2001" i="1" s="1"/>
  <c r="Z2002" i="1" a="1"/>
  <c r="Z2002" i="1" s="1"/>
  <c r="Z2003" i="1" a="1"/>
  <c r="Z2003" i="1" s="1"/>
  <c r="Z2004" i="1" a="1"/>
  <c r="Z2004" i="1" s="1"/>
  <c r="Z2005" i="1" a="1"/>
  <c r="Z2005" i="1" s="1"/>
  <c r="Z2006" i="1" a="1"/>
  <c r="Z2006" i="1"/>
  <c r="Z2007" i="1" a="1"/>
  <c r="Z2007" i="1" s="1"/>
  <c r="Z2008" i="1" a="1"/>
  <c r="Z2008" i="1"/>
  <c r="Z2009" i="1" a="1"/>
  <c r="Z2009" i="1" s="1"/>
  <c r="Z2010" i="1" a="1"/>
  <c r="Z2010" i="1"/>
  <c r="Z2011" i="1" a="1"/>
  <c r="Z2011" i="1" s="1"/>
  <c r="Z2012" i="1" a="1"/>
  <c r="Z2012" i="1" s="1"/>
  <c r="Z2013" i="1" a="1"/>
  <c r="Z2013" i="1"/>
  <c r="Z2014" i="1" a="1"/>
  <c r="Z2014" i="1" s="1"/>
  <c r="Z2015" i="1" a="1"/>
  <c r="Z2015" i="1" s="1"/>
  <c r="Z2016" i="1" a="1"/>
  <c r="Z2016" i="1"/>
  <c r="Z2017" i="1" a="1"/>
  <c r="Z2017" i="1" s="1"/>
  <c r="Z2018" i="1" a="1"/>
  <c r="Z2018" i="1"/>
  <c r="Z2019" i="1" a="1"/>
  <c r="Z2019" i="1" s="1"/>
  <c r="Z2020" i="1" a="1"/>
  <c r="Z2020" i="1" s="1"/>
  <c r="Z2021" i="1" a="1"/>
  <c r="Z2021" i="1" s="1"/>
  <c r="Z2022" i="1" a="1"/>
  <c r="Z2022" i="1" s="1"/>
  <c r="Z2023" i="1" a="1"/>
  <c r="Z2023" i="1"/>
  <c r="Z2024" i="1" a="1"/>
  <c r="Z2024" i="1"/>
  <c r="Z2025" i="1" a="1"/>
  <c r="Z2025" i="1" s="1"/>
  <c r="Z2026" i="1" a="1"/>
  <c r="Z2026" i="1"/>
  <c r="Z2027" i="1" a="1"/>
  <c r="Z2027" i="1" s="1"/>
  <c r="Z2028" i="1" a="1"/>
  <c r="Z2028" i="1" s="1"/>
  <c r="Z2029" i="1" a="1"/>
  <c r="Z2029" i="1" s="1"/>
  <c r="Z2030" i="1" a="1"/>
  <c r="Z2030" i="1" s="1"/>
  <c r="Z2031" i="1" a="1"/>
  <c r="Z2031" i="1"/>
  <c r="Z2032" i="1" a="1"/>
  <c r="Z2032" i="1"/>
  <c r="Z2033" i="1" a="1"/>
  <c r="Z2033" i="1" s="1"/>
  <c r="Z2034" i="1" a="1"/>
  <c r="Z2034" i="1" s="1"/>
  <c r="Z2035" i="1" a="1"/>
  <c r="Z2035" i="1" s="1"/>
  <c r="Z2036" i="1" a="1"/>
  <c r="Z2036" i="1" s="1"/>
  <c r="Z2037" i="1" a="1"/>
  <c r="Z2037" i="1" s="1"/>
  <c r="Z2038" i="1" a="1"/>
  <c r="Z2038" i="1" s="1"/>
  <c r="Z2039" i="1" a="1"/>
  <c r="Z2039" i="1" s="1"/>
  <c r="Z2040" i="1" a="1"/>
  <c r="Z2040" i="1" s="1"/>
  <c r="Z2041" i="1" a="1"/>
  <c r="Z2041" i="1"/>
  <c r="Z2042" i="1" a="1"/>
  <c r="Z2042" i="1" s="1"/>
  <c r="Z2043" i="1" a="1"/>
  <c r="Z2043" i="1" s="1"/>
  <c r="Z2044" i="1" a="1"/>
  <c r="Z2044" i="1"/>
  <c r="Z2045" i="1" a="1"/>
  <c r="Z2045" i="1" s="1"/>
  <c r="Z2046" i="1" a="1"/>
  <c r="Z2046" i="1" s="1"/>
  <c r="Z2047" i="1" a="1"/>
  <c r="Z2047" i="1" s="1"/>
  <c r="Z2048" i="1" a="1"/>
  <c r="Z2048" i="1" s="1"/>
  <c r="Z2049" i="1" a="1"/>
  <c r="Z2049" i="1" s="1"/>
  <c r="Z2050" i="1" a="1"/>
  <c r="Z2050" i="1"/>
  <c r="Z2051" i="1" a="1"/>
  <c r="Z2051" i="1" s="1"/>
  <c r="Z2052" i="1" a="1"/>
  <c r="Z2052" i="1" s="1"/>
  <c r="Z2053" i="1" a="1"/>
  <c r="Z2053" i="1" s="1"/>
  <c r="Z2054" i="1" a="1"/>
  <c r="Z2054" i="1" s="1"/>
  <c r="Z2055" i="1" a="1"/>
  <c r="Z2055" i="1" s="1"/>
  <c r="Z2056" i="1" a="1"/>
  <c r="Z2056" i="1" s="1"/>
  <c r="Z2057" i="1" a="1"/>
  <c r="Z2057" i="1" s="1"/>
  <c r="Z2058" i="1" a="1"/>
  <c r="Z2058" i="1" s="1"/>
  <c r="Z2059" i="1" a="1"/>
  <c r="Z2059" i="1"/>
  <c r="Z2060" i="1" a="1"/>
  <c r="Z2060" i="1" s="1"/>
  <c r="Z2061" i="1" a="1"/>
  <c r="Z2061" i="1" s="1"/>
  <c r="Z2062" i="1" a="1"/>
  <c r="Z2062" i="1" s="1"/>
  <c r="Z2063" i="1" a="1"/>
  <c r="Z2063" i="1" s="1"/>
  <c r="Z2064" i="1" a="1"/>
  <c r="Z2064" i="1"/>
  <c r="Z2065" i="1" a="1"/>
  <c r="Z2065" i="1" s="1"/>
  <c r="Z2066" i="1" a="1"/>
  <c r="Z2066" i="1" s="1"/>
  <c r="Z2067" i="1" a="1"/>
  <c r="Z2067" i="1"/>
  <c r="Z2068" i="1" a="1"/>
  <c r="Z2068" i="1" s="1"/>
  <c r="Z2069" i="1" a="1"/>
  <c r="Z2069" i="1" s="1"/>
  <c r="Z2070" i="1" a="1"/>
  <c r="Z2070" i="1" s="1"/>
  <c r="Z2071" i="1" a="1"/>
  <c r="Z2071" i="1" s="1"/>
  <c r="Z2072" i="1" a="1"/>
  <c r="Z2072" i="1"/>
  <c r="Z2073" i="1" a="1"/>
  <c r="Z2073" i="1" s="1"/>
  <c r="Z2074" i="1" a="1"/>
  <c r="Z2074" i="1" s="1"/>
  <c r="Z2075" i="1" a="1"/>
  <c r="Z2075" i="1" s="1"/>
  <c r="Z2076" i="1" a="1"/>
  <c r="Z2076" i="1" s="1"/>
  <c r="Z2077" i="1" a="1"/>
  <c r="Z2077" i="1"/>
  <c r="Z2078" i="1" a="1"/>
  <c r="Z2078" i="1"/>
  <c r="Z2079" i="1" a="1"/>
  <c r="Z2079" i="1" s="1"/>
  <c r="Z2080" i="1" a="1"/>
  <c r="Z2080" i="1" s="1"/>
  <c r="Z2081" i="1" a="1"/>
  <c r="Z2081" i="1" s="1"/>
  <c r="Z2082" i="1" a="1"/>
  <c r="Z2082" i="1" s="1"/>
  <c r="Z2083" i="1" a="1"/>
  <c r="Z2083" i="1"/>
  <c r="Z2084" i="1" a="1"/>
  <c r="Z2084" i="1" s="1"/>
  <c r="Z2085" i="1" a="1"/>
  <c r="Z2085" i="1"/>
  <c r="Z2086" i="1" a="1"/>
  <c r="Z2086" i="1" s="1"/>
  <c r="Z2087" i="1" a="1"/>
  <c r="Z2087" i="1" s="1"/>
  <c r="Z2088" i="1" a="1"/>
  <c r="Z2088" i="1" s="1"/>
  <c r="Z2089" i="1" a="1"/>
  <c r="Z2089" i="1" s="1"/>
  <c r="Z2090" i="1" a="1"/>
  <c r="Z2090" i="1" s="1"/>
  <c r="Z2091" i="1" a="1"/>
  <c r="Z2091" i="1" s="1"/>
  <c r="Z2092" i="1" a="1"/>
  <c r="Z2092" i="1" s="1"/>
  <c r="Z2093" i="1" a="1"/>
  <c r="Z2093" i="1" s="1"/>
  <c r="Z2094" i="1" a="1"/>
  <c r="Z2094" i="1" s="1"/>
  <c r="Z2095" i="1" a="1"/>
  <c r="Z2095" i="1"/>
  <c r="Z2096" i="1" a="1"/>
  <c r="Z2096" i="1"/>
  <c r="Z2097" i="1" a="1"/>
  <c r="Z2097" i="1" s="1"/>
  <c r="Z2098" i="1" a="1"/>
  <c r="Z2098" i="1"/>
  <c r="Z2099" i="1" a="1"/>
  <c r="Z2099" i="1" s="1"/>
  <c r="Z2100" i="1" a="1"/>
  <c r="Z2100" i="1"/>
  <c r="Z2101" i="1" a="1"/>
  <c r="Z2101" i="1" s="1"/>
  <c r="Z2102" i="1" a="1"/>
  <c r="Z2102" i="1" s="1"/>
  <c r="Z2103" i="1" a="1"/>
  <c r="Z2103" i="1"/>
  <c r="Z2104" i="1" a="1"/>
  <c r="Z2104" i="1"/>
  <c r="Z2105" i="1" a="1"/>
  <c r="Z2105" i="1" s="1"/>
  <c r="Z2106" i="1" a="1"/>
  <c r="Z2106" i="1" s="1"/>
  <c r="Z2107" i="1" a="1"/>
  <c r="Z2107" i="1" s="1"/>
  <c r="Z2108" i="1" a="1"/>
  <c r="Z2108" i="1" s="1"/>
  <c r="Z2109" i="1" a="1"/>
  <c r="Z2109" i="1"/>
  <c r="Z2110" i="1" a="1"/>
  <c r="Z2110" i="1" s="1"/>
  <c r="Z2111" i="1" a="1"/>
  <c r="Z2111" i="1" s="1"/>
  <c r="Z2112" i="1" a="1"/>
  <c r="Z2112" i="1" s="1"/>
  <c r="Z2113" i="1" a="1"/>
  <c r="Z2113" i="1" s="1"/>
  <c r="Z2114" i="1" a="1"/>
  <c r="Z2114" i="1" s="1"/>
  <c r="Z2115" i="1" a="1"/>
  <c r="Z2115" i="1" s="1"/>
  <c r="Z2116" i="1" a="1"/>
  <c r="Z2116" i="1"/>
  <c r="Z2117" i="1" a="1"/>
  <c r="Z2117" i="1" s="1"/>
  <c r="Z2118" i="1" a="1"/>
  <c r="Z2118" i="1"/>
  <c r="Z2119" i="1" a="1"/>
  <c r="Z2119" i="1" s="1"/>
  <c r="Z2120" i="1" a="1"/>
  <c r="Z2120" i="1" s="1"/>
  <c r="Z2121" i="1" a="1"/>
  <c r="Z2121" i="1"/>
  <c r="Z2122" i="1" a="1"/>
  <c r="Z2122" i="1" s="1"/>
  <c r="Z2123" i="1" a="1"/>
  <c r="Z2123" i="1" s="1"/>
  <c r="Z2124" i="1" a="1"/>
  <c r="Z2124" i="1"/>
  <c r="Z2125" i="1" a="1"/>
  <c r="Z2125" i="1" s="1"/>
  <c r="Z2126" i="1" a="1"/>
  <c r="Z2126" i="1"/>
  <c r="Z2127" i="1" a="1"/>
  <c r="Z2127" i="1" s="1"/>
  <c r="Z2128" i="1" a="1"/>
  <c r="Z2128" i="1" s="1"/>
  <c r="Z2129" i="1" a="1"/>
  <c r="Z2129" i="1" s="1"/>
  <c r="Z2130" i="1" a="1"/>
  <c r="Z2130" i="1" s="1"/>
  <c r="Z2131" i="1" a="1"/>
  <c r="Z2131" i="1" s="1"/>
  <c r="Z2132" i="1" a="1"/>
  <c r="Z2132" i="1" s="1"/>
  <c r="Z2133" i="1" a="1"/>
  <c r="Z2133" i="1" s="1"/>
  <c r="Z2134" i="1" a="1"/>
  <c r="Z2134" i="1"/>
  <c r="Z2135" i="1" a="1"/>
  <c r="Z2135" i="1" s="1"/>
  <c r="Z2136" i="1" a="1"/>
  <c r="Z2136" i="1" s="1"/>
  <c r="Z2137" i="1" a="1"/>
  <c r="Z2137" i="1"/>
  <c r="Z2138" i="1" a="1"/>
  <c r="Z2138" i="1" s="1"/>
  <c r="Z2139" i="1" a="1"/>
  <c r="Z2139" i="1"/>
  <c r="Z2140" i="1" a="1"/>
  <c r="Z2140" i="1" s="1"/>
  <c r="Z2141" i="1" a="1"/>
  <c r="Z2141" i="1" s="1"/>
  <c r="Z2142" i="1" a="1"/>
  <c r="Z2142" i="1" s="1"/>
  <c r="Z2143" i="1" a="1"/>
  <c r="Z2143" i="1" s="1"/>
  <c r="Z2144" i="1" a="1"/>
  <c r="Z2144" i="1" s="1"/>
  <c r="Z2145" i="1" a="1"/>
  <c r="Z2145" i="1" s="1"/>
  <c r="Z2146" i="1" a="1"/>
  <c r="Z2146" i="1" s="1"/>
  <c r="Z2147" i="1" a="1"/>
  <c r="Z2147" i="1" s="1"/>
  <c r="Z2148" i="1" a="1"/>
  <c r="Z2148" i="1" s="1"/>
  <c r="Z2149" i="1" a="1"/>
  <c r="Z2149" i="1" s="1"/>
  <c r="Z2150" i="1" a="1"/>
  <c r="Z2150" i="1" s="1"/>
  <c r="Z2151" i="1" a="1"/>
  <c r="Z2151" i="1" s="1"/>
  <c r="Z2152" i="1" a="1"/>
  <c r="Z2152" i="1" s="1"/>
  <c r="Z2153" i="1" a="1"/>
  <c r="Z2153" i="1" s="1"/>
  <c r="Z2154" i="1" a="1"/>
  <c r="Z2154" i="1"/>
  <c r="Z2155" i="1" a="1"/>
  <c r="Z2155" i="1" s="1"/>
  <c r="Z2156" i="1" a="1"/>
  <c r="Z2156" i="1" s="1"/>
  <c r="Z2157" i="1" a="1"/>
  <c r="Z2157" i="1" s="1"/>
  <c r="Z2158" i="1" a="1"/>
  <c r="Z2158" i="1" s="1"/>
  <c r="Z2159" i="1" a="1"/>
  <c r="Z2159" i="1" s="1"/>
  <c r="Z2160" i="1" a="1"/>
  <c r="Z2160" i="1" s="1"/>
  <c r="Z2161" i="1" a="1"/>
  <c r="Z2161" i="1" s="1"/>
  <c r="Z2162" i="1" a="1"/>
  <c r="Z2162" i="1" s="1"/>
  <c r="Z2163" i="1" a="1"/>
  <c r="Z2163" i="1"/>
  <c r="Z2164" i="1" a="1"/>
  <c r="Z2164" i="1" s="1"/>
  <c r="Z2165" i="1" a="1"/>
  <c r="Z2165" i="1" s="1"/>
  <c r="Z2166" i="1" a="1"/>
  <c r="Z2166" i="1" s="1"/>
  <c r="Z2167" i="1" a="1"/>
  <c r="Z2167" i="1" s="1"/>
  <c r="Z2168" i="1" a="1"/>
  <c r="Z2168" i="1" s="1"/>
  <c r="Z2169" i="1" a="1"/>
  <c r="Z2169" i="1" s="1"/>
  <c r="Z2170" i="1" a="1"/>
  <c r="Z2170" i="1"/>
  <c r="Z2171" i="1" a="1"/>
  <c r="Z2171" i="1" s="1"/>
  <c r="Z2172" i="1" a="1"/>
  <c r="Z2172" i="1" s="1"/>
  <c r="Z2173" i="1" a="1"/>
  <c r="Z2173" i="1" s="1"/>
  <c r="Z2174" i="1" a="1"/>
  <c r="Z2174" i="1" s="1"/>
  <c r="Z2175" i="1" a="1"/>
  <c r="Z2175" i="1" s="1"/>
  <c r="Z2176" i="1" a="1"/>
  <c r="Z2176" i="1" s="1"/>
  <c r="Z2177" i="1" a="1"/>
  <c r="Z2177" i="1" s="1"/>
  <c r="Z2178" i="1" a="1"/>
  <c r="Z2178" i="1" s="1"/>
  <c r="Z2179" i="1" a="1"/>
  <c r="Z2179" i="1" s="1"/>
  <c r="Z2180" i="1" a="1"/>
  <c r="Z2180" i="1" s="1"/>
  <c r="Z2181" i="1" a="1"/>
  <c r="Z2181" i="1" s="1"/>
  <c r="Z2182" i="1" a="1"/>
  <c r="Z2182" i="1" s="1"/>
  <c r="Z2183" i="1" a="1"/>
  <c r="Z2183" i="1" s="1"/>
  <c r="Z2184" i="1" a="1"/>
  <c r="Z2184" i="1" s="1"/>
  <c r="Z2185" i="1" a="1"/>
  <c r="Z2185" i="1" s="1"/>
  <c r="Z2186" i="1" a="1"/>
  <c r="Z2186" i="1" s="1"/>
  <c r="Z2187" i="1" a="1"/>
  <c r="Z2187" i="1" s="1"/>
  <c r="Z2188" i="1" a="1"/>
  <c r="Z2188" i="1" s="1"/>
  <c r="Z2189" i="1" a="1"/>
  <c r="Z2189" i="1" s="1"/>
  <c r="Z2190" i="1" a="1"/>
  <c r="Z2190" i="1" s="1"/>
  <c r="Z2191" i="1" a="1"/>
  <c r="Z2191" i="1" s="1"/>
  <c r="Z2192" i="1" a="1"/>
  <c r="Z2192" i="1" s="1"/>
  <c r="Z2193" i="1" a="1"/>
  <c r="Z2193" i="1"/>
  <c r="Z2194" i="1" a="1"/>
  <c r="Z2194" i="1" s="1"/>
  <c r="Z2195" i="1" a="1"/>
  <c r="Z2195" i="1" s="1"/>
  <c r="Z2196" i="1" a="1"/>
  <c r="Z2196" i="1" s="1"/>
  <c r="Z2197" i="1" a="1"/>
  <c r="Z2197" i="1" s="1"/>
  <c r="Z2198" i="1" a="1"/>
  <c r="Z2198" i="1"/>
  <c r="Z2199" i="1" a="1"/>
  <c r="Z2199" i="1" s="1"/>
  <c r="Z2200" i="1" a="1"/>
  <c r="Z2200" i="1" s="1"/>
  <c r="Z2201" i="1" a="1"/>
  <c r="Z2201" i="1" s="1"/>
  <c r="Z2202" i="1" a="1"/>
  <c r="Z2202" i="1" s="1"/>
  <c r="Z2203" i="1" a="1"/>
  <c r="Z2203" i="1"/>
  <c r="Z2204" i="1" a="1"/>
  <c r="Z2204" i="1" s="1"/>
  <c r="Z2205" i="1" a="1"/>
  <c r="Z2205" i="1" s="1"/>
  <c r="Z2206" i="1" a="1"/>
  <c r="Z2206" i="1"/>
  <c r="Z2207" i="1" a="1"/>
  <c r="Z2207" i="1" s="1"/>
  <c r="Z2208" i="1" a="1"/>
  <c r="Z2208" i="1" s="1"/>
  <c r="Z2209" i="1" a="1"/>
  <c r="Z2209" i="1" s="1"/>
  <c r="Z2210" i="1" a="1"/>
  <c r="Z2210" i="1" s="1"/>
  <c r="Z2211" i="1" a="1"/>
  <c r="Z2211" i="1" s="1"/>
  <c r="Z2212" i="1" a="1"/>
  <c r="Z2212" i="1" s="1"/>
  <c r="Z2213" i="1" a="1"/>
  <c r="Z2213" i="1" s="1"/>
  <c r="Z2214" i="1" a="1"/>
  <c r="Z2214" i="1" s="1"/>
  <c r="Z2215" i="1" a="1"/>
  <c r="Z2215" i="1" s="1"/>
  <c r="Z2216" i="1" a="1"/>
  <c r="Z2216" i="1"/>
  <c r="Z2217" i="1" a="1"/>
  <c r="Z2217" i="1" s="1"/>
  <c r="Z2218" i="1" a="1"/>
  <c r="Z2218" i="1" s="1"/>
  <c r="Z2219" i="1" a="1"/>
  <c r="Z2219" i="1" s="1"/>
  <c r="Z2220" i="1" a="1"/>
  <c r="Z2220" i="1" s="1"/>
  <c r="Z2221" i="1" a="1"/>
  <c r="Z2221" i="1" s="1"/>
  <c r="Z2222" i="1" a="1"/>
  <c r="Z2222" i="1"/>
  <c r="Z2223" i="1" a="1"/>
  <c r="Z2223" i="1" s="1"/>
  <c r="Z2224" i="1" a="1"/>
  <c r="Z2224" i="1"/>
  <c r="Z2225" i="1" a="1"/>
  <c r="Z2225" i="1" s="1"/>
  <c r="Z2226" i="1" a="1"/>
  <c r="Z2226" i="1" s="1"/>
  <c r="Z2227" i="1" a="1"/>
  <c r="Z2227" i="1" s="1"/>
  <c r="Z2228" i="1" a="1"/>
  <c r="Z2228" i="1" s="1"/>
  <c r="Z2229" i="1" a="1"/>
  <c r="Z2229" i="1" s="1"/>
  <c r="Z2230" i="1" a="1"/>
  <c r="Z2230" i="1" s="1"/>
  <c r="Z2231" i="1" a="1"/>
  <c r="Z2231" i="1" s="1"/>
  <c r="Z2232" i="1" a="1"/>
  <c r="Z2232" i="1" s="1"/>
  <c r="Z2233" i="1" a="1"/>
  <c r="Z2233" i="1" s="1"/>
  <c r="Z2234" i="1" a="1"/>
  <c r="Z2234" i="1" s="1"/>
  <c r="Z2235" i="1" a="1"/>
  <c r="Z2235" i="1" s="1"/>
  <c r="Z2236" i="1" a="1"/>
  <c r="Z2236" i="1" s="1"/>
  <c r="Z2237" i="1" a="1"/>
  <c r="Z2237" i="1" s="1"/>
  <c r="Z2238" i="1" a="1"/>
  <c r="Z2238" i="1" s="1"/>
  <c r="Z2239" i="1" a="1"/>
  <c r="Z2239" i="1" s="1"/>
  <c r="Z2240" i="1" a="1"/>
  <c r="Z2240" i="1" s="1"/>
  <c r="Z2241" i="1" a="1"/>
  <c r="Z2241" i="1" s="1"/>
  <c r="Z2242" i="1" a="1"/>
  <c r="Z2242" i="1" s="1"/>
  <c r="Z2243" i="1" a="1"/>
  <c r="Z2243" i="1" s="1"/>
  <c r="Z2244" i="1" a="1"/>
  <c r="Z2244" i="1"/>
  <c r="Z2245" i="1" a="1"/>
  <c r="Z2245" i="1" s="1"/>
  <c r="Z2246" i="1" a="1"/>
  <c r="Z2246" i="1" s="1"/>
  <c r="Z2247" i="1" a="1"/>
  <c r="Z2247" i="1" s="1"/>
  <c r="Z2248" i="1" a="1"/>
  <c r="Z2248" i="1" s="1"/>
  <c r="Z2249" i="1" a="1"/>
  <c r="Z2249" i="1" s="1"/>
  <c r="Z2250" i="1" a="1"/>
  <c r="Z2250" i="1" s="1"/>
  <c r="Z2251" i="1" a="1"/>
  <c r="Z2251" i="1" s="1"/>
  <c r="Z2252" i="1" a="1"/>
  <c r="Z2252" i="1"/>
  <c r="Z2253" i="1" a="1"/>
  <c r="Z2253" i="1" s="1"/>
  <c r="Z2254" i="1" a="1"/>
  <c r="Z2254" i="1" s="1"/>
  <c r="Z2255" i="1" a="1"/>
  <c r="Z2255" i="1" s="1"/>
  <c r="Z2256" i="1" a="1"/>
  <c r="Z2256" i="1"/>
  <c r="Z2257" i="1" a="1"/>
  <c r="Z2257" i="1" s="1"/>
  <c r="Z2258" i="1" a="1"/>
  <c r="Z2258" i="1" s="1"/>
  <c r="Z2259" i="1" a="1"/>
  <c r="Z2259" i="1" s="1"/>
  <c r="Z2260" i="1" a="1"/>
  <c r="Z2260" i="1" s="1"/>
  <c r="Z2261" i="1" a="1"/>
  <c r="Z2261" i="1" s="1"/>
  <c r="Z2262" i="1" a="1"/>
  <c r="Z2262" i="1" s="1"/>
  <c r="Z2263" i="1" a="1"/>
  <c r="Z2263" i="1" s="1"/>
  <c r="Z2264" i="1" a="1"/>
  <c r="Z2264" i="1" s="1"/>
  <c r="Z2265" i="1" a="1"/>
  <c r="Z2265" i="1"/>
  <c r="Z2266" i="1" a="1"/>
  <c r="Z2266" i="1" s="1"/>
  <c r="Z2267" i="1" a="1"/>
  <c r="Z2267" i="1" s="1"/>
  <c r="Z2268" i="1" a="1"/>
  <c r="Z2268" i="1"/>
  <c r="Z2269" i="1" a="1"/>
  <c r="Z2269" i="1" s="1"/>
  <c r="Z2270" i="1" a="1"/>
  <c r="Z2270" i="1" s="1"/>
  <c r="Z2271" i="1" a="1"/>
  <c r="Z2271" i="1" s="1"/>
  <c r="Z2272" i="1" a="1"/>
  <c r="Z2272" i="1" s="1"/>
  <c r="Z2273" i="1" a="1"/>
  <c r="Z2273" i="1" s="1"/>
  <c r="Z2274" i="1" a="1"/>
  <c r="Z2274" i="1" s="1"/>
  <c r="Z2275" i="1" a="1"/>
  <c r="Z2275" i="1" s="1"/>
  <c r="Z2276" i="1" a="1"/>
  <c r="Z2276" i="1" s="1"/>
  <c r="Z2277" i="1" a="1"/>
  <c r="Z2277" i="1" s="1"/>
  <c r="Z2278" i="1" a="1"/>
  <c r="Z2278" i="1" s="1"/>
  <c r="Z2279" i="1" a="1"/>
  <c r="Z2279" i="1" s="1"/>
  <c r="Z2280" i="1" a="1"/>
  <c r="Z2280" i="1" s="1"/>
  <c r="Z2281" i="1" a="1"/>
  <c r="Z2281" i="1"/>
  <c r="Z2282" i="1" a="1"/>
  <c r="Z2282" i="1" s="1"/>
  <c r="Z2283" i="1" a="1"/>
  <c r="Z2283" i="1" s="1"/>
  <c r="Z2284" i="1" a="1"/>
  <c r="Z2284" i="1" s="1"/>
  <c r="Z2285" i="1" a="1"/>
  <c r="Z2285" i="1" s="1"/>
  <c r="Z2286" i="1" a="1"/>
  <c r="Z2286" i="1"/>
  <c r="Z2287" i="1" a="1"/>
  <c r="Z2287" i="1" s="1"/>
  <c r="Z2288" i="1" a="1"/>
  <c r="Z2288" i="1" s="1"/>
  <c r="Z2289" i="1" a="1"/>
  <c r="Z2289" i="1" s="1"/>
  <c r="Z2290" i="1" a="1"/>
  <c r="Z2290" i="1" s="1"/>
  <c r="Z2291" i="1" a="1"/>
  <c r="Z2291" i="1" s="1"/>
  <c r="Z2292" i="1" a="1"/>
  <c r="Z2292" i="1" s="1"/>
  <c r="Z2293" i="1" a="1"/>
  <c r="Z2293" i="1" s="1"/>
  <c r="Z2294" i="1" a="1"/>
  <c r="Z2294" i="1"/>
  <c r="Z2295" i="1" a="1"/>
  <c r="Z2295" i="1" s="1"/>
  <c r="Z2296" i="1" a="1"/>
  <c r="Z2296" i="1" s="1"/>
  <c r="Z2297" i="1" a="1"/>
  <c r="Z2297" i="1" s="1"/>
  <c r="Z2298" i="1" a="1"/>
  <c r="Z2298" i="1" s="1"/>
  <c r="Z2299" i="1" a="1"/>
  <c r="Z2299" i="1" s="1"/>
  <c r="Z2300" i="1" a="1"/>
  <c r="Z2300" i="1" s="1"/>
  <c r="Z2301" i="1" a="1"/>
  <c r="Z2301" i="1"/>
  <c r="Z2302" i="1" a="1"/>
  <c r="Z2302" i="1" s="1"/>
  <c r="Z2303" i="1" a="1"/>
  <c r="Z2303" i="1" s="1"/>
  <c r="Z2304" i="1" a="1"/>
  <c r="Z2304" i="1" s="1"/>
  <c r="Z2305" i="1" a="1"/>
  <c r="Z2305" i="1" s="1"/>
  <c r="Z2306" i="1" a="1"/>
  <c r="Z2306" i="1" s="1"/>
  <c r="Z2307" i="1" a="1"/>
  <c r="Z2307" i="1" s="1"/>
  <c r="Z2308" i="1" a="1"/>
  <c r="Z2308" i="1" s="1"/>
  <c r="Z2309" i="1" a="1"/>
  <c r="Z2309" i="1" s="1"/>
  <c r="Z2310" i="1" a="1"/>
  <c r="Z2310" i="1" s="1"/>
  <c r="Z2311" i="1" a="1"/>
  <c r="Z2311" i="1"/>
  <c r="Z2312" i="1" a="1"/>
  <c r="Z2312" i="1" s="1"/>
  <c r="Z2313" i="1" a="1"/>
  <c r="Z2313" i="1" s="1"/>
  <c r="Z2314" i="1" a="1"/>
  <c r="Z2314" i="1" s="1"/>
  <c r="Z2315" i="1" a="1"/>
  <c r="Z2315" i="1" s="1"/>
  <c r="Z2316" i="1" a="1"/>
  <c r="Z2316" i="1" s="1"/>
  <c r="Z2317" i="1" a="1"/>
  <c r="Z2317" i="1" s="1"/>
  <c r="Z2318" i="1" a="1"/>
  <c r="Z2318" i="1" s="1"/>
  <c r="Z2319" i="1" a="1"/>
  <c r="Z2319" i="1" s="1"/>
  <c r="Z2320" i="1" a="1"/>
  <c r="Z2320" i="1"/>
  <c r="Z2321" i="1" a="1"/>
  <c r="Z2321" i="1" s="1"/>
  <c r="Z2322" i="1" a="1"/>
  <c r="Z2322" i="1" s="1"/>
  <c r="Z2323" i="1" a="1"/>
  <c r="Z2323" i="1" s="1"/>
  <c r="Z2324" i="1" a="1"/>
  <c r="Z2324" i="1" s="1"/>
  <c r="Z2325" i="1" a="1"/>
  <c r="Z2325" i="1" s="1"/>
  <c r="Z2326" i="1" a="1"/>
  <c r="Z2326" i="1" s="1"/>
  <c r="Z2327" i="1" a="1"/>
  <c r="Z2327" i="1" s="1"/>
  <c r="Z2328" i="1" a="1"/>
  <c r="Z2328" i="1" s="1"/>
  <c r="Z2329" i="1" a="1"/>
  <c r="Z2329" i="1"/>
  <c r="Z2330" i="1" a="1"/>
  <c r="Z2330" i="1" s="1"/>
  <c r="Z2331" i="1" a="1"/>
  <c r="Z2331" i="1" s="1"/>
  <c r="Z2332" i="1" a="1"/>
  <c r="Z2332" i="1" s="1"/>
  <c r="Z2333" i="1" a="1"/>
  <c r="Z2333" i="1" s="1"/>
  <c r="Z2334" i="1" a="1"/>
  <c r="Z2334" i="1" s="1"/>
  <c r="Z2335" i="1" a="1"/>
  <c r="Z2335" i="1" s="1"/>
  <c r="Z2336" i="1" a="1"/>
  <c r="Z2336" i="1" s="1"/>
  <c r="Z2337" i="1" a="1"/>
  <c r="Z2337" i="1" s="1"/>
  <c r="Z2338" i="1" a="1"/>
  <c r="Z2338" i="1" s="1"/>
  <c r="Z2339" i="1" a="1"/>
  <c r="Z2339" i="1" s="1"/>
  <c r="Z2340" i="1" a="1"/>
  <c r="Z2340" i="1" s="1"/>
  <c r="Z2341" i="1" a="1"/>
  <c r="Z2341" i="1" s="1"/>
  <c r="Z2342" i="1" a="1"/>
  <c r="Z2342" i="1" s="1"/>
  <c r="Z2343" i="1" a="1"/>
  <c r="Z2343" i="1" s="1"/>
  <c r="Z2344" i="1" a="1"/>
  <c r="Z2344" i="1" s="1"/>
  <c r="Z2345" i="1" a="1"/>
  <c r="Z2345" i="1" s="1"/>
  <c r="Z2346" i="1" a="1"/>
  <c r="Z2346" i="1" s="1"/>
  <c r="Z2347" i="1" a="1"/>
  <c r="Z2347" i="1" s="1"/>
  <c r="Z2348" i="1" a="1"/>
  <c r="Z2348" i="1"/>
  <c r="Z2349" i="1" a="1"/>
  <c r="Z2349" i="1" s="1"/>
  <c r="Z2350" i="1" a="1"/>
  <c r="Z2350" i="1" s="1"/>
  <c r="Z2351" i="1" a="1"/>
  <c r="Z2351" i="1" s="1"/>
  <c r="Z2352" i="1" a="1"/>
  <c r="Z2352" i="1" s="1"/>
  <c r="Z2353" i="1" a="1"/>
  <c r="Z2353" i="1"/>
  <c r="Z2354" i="1" a="1"/>
  <c r="Z2354" i="1" s="1"/>
  <c r="Z2355" i="1" a="1"/>
  <c r="Z2355" i="1" s="1"/>
  <c r="Z2356" i="1" a="1"/>
  <c r="Z2356" i="1" s="1"/>
  <c r="Z2357" i="1" a="1"/>
  <c r="Z2357" i="1" s="1"/>
  <c r="Z2358" i="1" a="1"/>
  <c r="Z2358" i="1" s="1"/>
  <c r="Z2359" i="1" a="1"/>
  <c r="Z2359" i="1" s="1"/>
  <c r="Z2360" i="1" a="1"/>
  <c r="Z2360" i="1" s="1"/>
  <c r="Z2361" i="1" a="1"/>
  <c r="Z2361" i="1" s="1"/>
  <c r="Z2362" i="1" a="1"/>
  <c r="Z2362" i="1" s="1"/>
  <c r="Z2363" i="1" a="1"/>
  <c r="Z2363" i="1" s="1"/>
  <c r="Z2364" i="1" a="1"/>
  <c r="Z2364" i="1" s="1"/>
  <c r="Z2365" i="1" a="1"/>
  <c r="Z2365" i="1" s="1"/>
  <c r="Z2366" i="1" a="1"/>
  <c r="Z2366" i="1"/>
  <c r="Z2367" i="1" a="1"/>
  <c r="Z2367" i="1" s="1"/>
  <c r="Z2368" i="1" a="1"/>
  <c r="Z2368" i="1" s="1"/>
  <c r="Z2369" i="1" a="1"/>
  <c r="Z2369" i="1" s="1"/>
  <c r="Z2370" i="1" a="1"/>
  <c r="Z2370" i="1" s="1"/>
  <c r="Z2371" i="1" a="1"/>
  <c r="Z2371" i="1" s="1"/>
  <c r="Z2372" i="1" a="1"/>
  <c r="Z2372" i="1" s="1"/>
  <c r="Z2373" i="1" a="1"/>
  <c r="Z2373" i="1"/>
  <c r="Z2374" i="1" a="1"/>
  <c r="Z2374" i="1" s="1"/>
  <c r="Z2375" i="1" a="1"/>
  <c r="Z2375" i="1" s="1"/>
  <c r="Z2376" i="1" a="1"/>
  <c r="Z2376" i="1" s="1"/>
  <c r="Z2377" i="1" a="1"/>
  <c r="Z2377" i="1" s="1"/>
  <c r="Z2378" i="1" a="1"/>
  <c r="Z2378" i="1" s="1"/>
  <c r="Z2379" i="1" a="1"/>
  <c r="Z2379" i="1"/>
  <c r="Z2380" i="1" a="1"/>
  <c r="Z2380" i="1" s="1"/>
  <c r="Z2381" i="1" a="1"/>
  <c r="Z2381" i="1" s="1"/>
  <c r="Z2382" i="1" a="1"/>
  <c r="Z2382" i="1" s="1"/>
  <c r="Z2383" i="1" a="1"/>
  <c r="Z2383" i="1"/>
  <c r="Z2384" i="1" a="1"/>
  <c r="Z2384" i="1" s="1"/>
  <c r="Z2385" i="1" a="1"/>
  <c r="Z2385" i="1" s="1"/>
  <c r="Z2386" i="1" a="1"/>
  <c r="Z2386" i="1"/>
  <c r="Z2387" i="1" a="1"/>
  <c r="Z2387" i="1" s="1"/>
  <c r="Z2388" i="1" a="1"/>
  <c r="Z2388" i="1" s="1"/>
  <c r="Z2389" i="1" a="1"/>
  <c r="Z2389" i="1" s="1"/>
  <c r="Z2390" i="1" a="1"/>
  <c r="Z2390" i="1" s="1"/>
  <c r="Z2391" i="1" a="1"/>
  <c r="Z2391" i="1" s="1"/>
  <c r="Z2392" i="1" a="1"/>
  <c r="Z2392" i="1" s="1"/>
  <c r="Z2393" i="1" a="1"/>
  <c r="Z2393" i="1" s="1"/>
  <c r="Z2394" i="1" a="1"/>
  <c r="Z2394" i="1" s="1"/>
  <c r="Z2395" i="1" a="1"/>
  <c r="Z2395" i="1" s="1"/>
  <c r="Z2396" i="1" a="1"/>
  <c r="Z2396" i="1" s="1"/>
  <c r="Z2397" i="1" a="1"/>
  <c r="Z2397" i="1" s="1"/>
  <c r="Z2398" i="1" a="1"/>
  <c r="Z2398" i="1"/>
  <c r="Z2399" i="1" a="1"/>
  <c r="Z2399" i="1" s="1"/>
  <c r="Z2400" i="1" a="1"/>
  <c r="Z2400" i="1" s="1"/>
  <c r="Z2401" i="1" a="1"/>
  <c r="Z2401" i="1" s="1"/>
  <c r="Z2402" i="1" a="1"/>
  <c r="Z2402" i="1" s="1"/>
  <c r="Z2403" i="1" a="1"/>
  <c r="Z2403" i="1" s="1"/>
  <c r="Z2404" i="1" a="1"/>
  <c r="Z2404" i="1"/>
  <c r="Z2405" i="1" a="1"/>
  <c r="Z2405" i="1" s="1"/>
  <c r="Z2406" i="1" a="1"/>
  <c r="Z2406" i="1" s="1"/>
  <c r="Z2407" i="1" a="1"/>
  <c r="Z2407" i="1"/>
  <c r="Z2408" i="1" a="1"/>
  <c r="Z2408" i="1" s="1"/>
  <c r="Z2409" i="1" a="1"/>
  <c r="Z2409" i="1" s="1"/>
  <c r="Z2410" i="1" a="1"/>
  <c r="Z2410" i="1"/>
  <c r="Z2411" i="1" a="1"/>
  <c r="Z2411" i="1" s="1"/>
  <c r="Z2412" i="1" a="1"/>
  <c r="Z2412" i="1" s="1"/>
  <c r="Z2413" i="1" a="1"/>
  <c r="Z2413" i="1" s="1"/>
  <c r="Z2414" i="1" a="1"/>
  <c r="Z2414" i="1" s="1"/>
  <c r="Z2415" i="1" a="1"/>
  <c r="Z2415" i="1" s="1"/>
  <c r="Z2416" i="1" a="1"/>
  <c r="Z2416" i="1"/>
  <c r="Z2417" i="1" a="1"/>
  <c r="Z2417" i="1" s="1"/>
  <c r="Z2418" i="1" a="1"/>
  <c r="Z2418" i="1" s="1"/>
  <c r="Z2419" i="1" a="1"/>
  <c r="Z2419" i="1" s="1"/>
  <c r="Z2420" i="1" a="1"/>
  <c r="Z2420" i="1" s="1"/>
  <c r="Z2421" i="1" a="1"/>
  <c r="Z2421" i="1" s="1"/>
  <c r="Z2422" i="1" a="1"/>
  <c r="Z2422" i="1"/>
  <c r="Z2423" i="1" a="1"/>
  <c r="Z2423" i="1" s="1"/>
  <c r="Z2424" i="1" a="1"/>
  <c r="Z2424" i="1" s="1"/>
  <c r="Z2425" i="1" a="1"/>
  <c r="Z2425" i="1"/>
  <c r="Z2426" i="1" a="1"/>
  <c r="Z2426" i="1" s="1"/>
  <c r="Z2427" i="1" a="1"/>
  <c r="Z2427" i="1" s="1"/>
  <c r="Z2428" i="1" a="1"/>
  <c r="Z2428" i="1" s="1"/>
  <c r="Z2429" i="1" a="1"/>
  <c r="Z2429" i="1" s="1"/>
  <c r="Z2430" i="1" a="1"/>
  <c r="Z2430" i="1" s="1"/>
  <c r="Z2431" i="1" a="1"/>
  <c r="Z2431" i="1" s="1"/>
  <c r="Z2432" i="1" a="1"/>
  <c r="Z2432" i="1" s="1"/>
  <c r="Z2433" i="1" a="1"/>
  <c r="Z2433" i="1" s="1"/>
  <c r="Z2434" i="1" a="1"/>
  <c r="Z2434" i="1"/>
  <c r="Z2435" i="1" a="1"/>
  <c r="Z2435" i="1" s="1"/>
  <c r="Z2436" i="1" a="1"/>
  <c r="Z2436" i="1" s="1"/>
  <c r="Z2437" i="1" a="1"/>
  <c r="Z2437" i="1" s="1"/>
  <c r="Z2438" i="1" a="1"/>
  <c r="Z2438" i="1" s="1"/>
  <c r="Z2439" i="1" a="1"/>
  <c r="Z2439" i="1" s="1"/>
  <c r="Z2440" i="1" a="1"/>
  <c r="Z2440" i="1"/>
  <c r="Z2441" i="1" a="1"/>
  <c r="Z2441" i="1" s="1"/>
  <c r="Z2442" i="1" a="1"/>
  <c r="Z2442" i="1" s="1"/>
  <c r="Z2443" i="1" a="1"/>
  <c r="Z2443" i="1" s="1"/>
  <c r="Z2444" i="1" a="1"/>
  <c r="Z2444" i="1" s="1"/>
  <c r="Z2445" i="1" a="1"/>
  <c r="Z2445" i="1" s="1"/>
  <c r="Z2446" i="1" a="1"/>
  <c r="Z2446" i="1" s="1"/>
  <c r="Z2447" i="1" a="1"/>
  <c r="Z2447" i="1"/>
  <c r="Z2448" i="1" a="1"/>
  <c r="Z2448" i="1" s="1"/>
  <c r="Z2449" i="1" a="1"/>
  <c r="Z2449" i="1" s="1"/>
  <c r="Z2450" i="1" a="1"/>
  <c r="Z2450" i="1" s="1"/>
  <c r="Z2451" i="1" a="1"/>
  <c r="Z2451" i="1" s="1"/>
  <c r="Z2452" i="1" a="1"/>
  <c r="Z2452" i="1" s="1"/>
  <c r="Z2453" i="1" a="1"/>
  <c r="Z2453" i="1" s="1"/>
  <c r="Z2454" i="1" a="1"/>
  <c r="Z2454" i="1" s="1"/>
  <c r="Z2455" i="1" a="1"/>
  <c r="Z2455" i="1" s="1"/>
  <c r="Z2456" i="1" a="1"/>
  <c r="Z2456" i="1" s="1"/>
  <c r="Z2457" i="1" a="1"/>
  <c r="Z2457" i="1" s="1"/>
  <c r="Z2458" i="1" a="1"/>
  <c r="Z2458" i="1" s="1"/>
  <c r="Z2459" i="1" a="1"/>
  <c r="Z2459" i="1"/>
  <c r="Z2460" i="1" a="1"/>
  <c r="Z2460" i="1" s="1"/>
  <c r="Z2461" i="1" a="1"/>
  <c r="Z2461" i="1" s="1"/>
  <c r="Z2462" i="1" a="1"/>
  <c r="Z2462" i="1" s="1"/>
  <c r="Z2463" i="1" a="1"/>
  <c r="Z2463" i="1" s="1"/>
  <c r="Z2464" i="1" a="1"/>
  <c r="Z2464" i="1" s="1"/>
  <c r="Z2465" i="1" a="1"/>
  <c r="Z2465" i="1" s="1"/>
  <c r="Z2466" i="1" a="1"/>
  <c r="Z2466" i="1" s="1"/>
  <c r="Z2467" i="1" a="1"/>
  <c r="Z2467" i="1" s="1"/>
  <c r="Z2468" i="1" a="1"/>
  <c r="Z2468" i="1"/>
  <c r="Z2469" i="1" a="1"/>
  <c r="Z2469" i="1" s="1"/>
  <c r="Z2470" i="1" a="1"/>
  <c r="Z2470" i="1" s="1"/>
  <c r="Z2471" i="1" a="1"/>
  <c r="Z2471" i="1" s="1"/>
  <c r="Z2472" i="1" a="1"/>
  <c r="Z2472" i="1" s="1"/>
  <c r="Z2473" i="1" a="1"/>
  <c r="Z2473" i="1" s="1"/>
  <c r="Z2474" i="1" a="1"/>
  <c r="Z2474" i="1" s="1"/>
  <c r="Z2475" i="1" a="1"/>
  <c r="Z2475" i="1" s="1"/>
  <c r="Z2476" i="1" a="1"/>
  <c r="Z2476" i="1" s="1"/>
  <c r="Z2477" i="1" a="1"/>
  <c r="Z2477" i="1"/>
  <c r="Z2478" i="1" a="1"/>
  <c r="Z2478" i="1" s="1"/>
  <c r="Z2479" i="1" a="1"/>
  <c r="Z2479" i="1" s="1"/>
  <c r="Z2480" i="1" a="1"/>
  <c r="Z2480" i="1" s="1"/>
  <c r="Z2481" i="1" a="1"/>
  <c r="Z2481" i="1" s="1"/>
  <c r="Z2482" i="1" a="1"/>
  <c r="Z2482" i="1" s="1"/>
  <c r="Z2483" i="1" a="1"/>
  <c r="Z2483" i="1" s="1"/>
  <c r="Z2484" i="1" a="1"/>
  <c r="Z2484" i="1" s="1"/>
  <c r="Z2485" i="1" a="1"/>
  <c r="Z2485" i="1" s="1"/>
  <c r="Z2486" i="1" a="1"/>
  <c r="Z2486" i="1" s="1"/>
  <c r="Z2487" i="1" a="1"/>
  <c r="Z2487" i="1" s="1"/>
  <c r="Z2488" i="1" a="1"/>
  <c r="Z2488" i="1" s="1"/>
  <c r="Z2489" i="1" a="1"/>
  <c r="Z2489" i="1" s="1"/>
  <c r="Z2490" i="1" a="1"/>
  <c r="Z2490" i="1" s="1"/>
  <c r="Z2491" i="1" a="1"/>
  <c r="Z2491" i="1" s="1"/>
  <c r="Z2492" i="1" a="1"/>
  <c r="Z2492" i="1" s="1"/>
  <c r="Z2493" i="1" a="1"/>
  <c r="Z2493" i="1" s="1"/>
  <c r="Z2494" i="1" a="1"/>
  <c r="Z2494" i="1" s="1"/>
  <c r="Z2495" i="1" a="1"/>
  <c r="Z2495" i="1" s="1"/>
  <c r="Z2496" i="1" a="1"/>
  <c r="Z2496" i="1" s="1"/>
  <c r="Z2497" i="1" a="1"/>
  <c r="Z2497" i="1" s="1"/>
  <c r="Z2498" i="1" a="1"/>
  <c r="Z2498" i="1" s="1"/>
  <c r="Z2499" i="1" a="1"/>
  <c r="Z2499" i="1" s="1"/>
  <c r="Z2500" i="1" a="1"/>
  <c r="Z2500" i="1" s="1"/>
  <c r="Z2501" i="1" a="1"/>
  <c r="Z2501" i="1" s="1"/>
  <c r="Z2502" i="1" a="1"/>
  <c r="Z2502" i="1" s="1"/>
  <c r="Z2503" i="1" a="1"/>
  <c r="Z2503" i="1" s="1"/>
  <c r="Z2504" i="1" a="1"/>
  <c r="Z2504" i="1" s="1"/>
  <c r="Z2505" i="1" a="1"/>
  <c r="Z2505" i="1" s="1"/>
  <c r="Z2506" i="1" a="1"/>
  <c r="Z2506" i="1" s="1"/>
  <c r="Z2507" i="1" a="1"/>
  <c r="Z2507" i="1" s="1"/>
  <c r="Z2508" i="1" a="1"/>
  <c r="Z2508" i="1" s="1"/>
  <c r="Z2509" i="1" a="1"/>
  <c r="Z2509" i="1" s="1"/>
  <c r="Z2510" i="1" a="1"/>
  <c r="Z2510" i="1" s="1"/>
  <c r="Z2511" i="1" a="1"/>
  <c r="Z2511" i="1" s="1"/>
  <c r="Z2512" i="1" a="1"/>
  <c r="Z2512" i="1" s="1"/>
  <c r="Z2513" i="1" a="1"/>
  <c r="Z2513" i="1" s="1"/>
  <c r="Z2514" i="1" a="1"/>
  <c r="Z2514" i="1" s="1"/>
  <c r="Z2515" i="1" a="1"/>
  <c r="Z2515" i="1" s="1"/>
  <c r="Z2516" i="1" a="1"/>
  <c r="Z2516" i="1" s="1"/>
  <c r="Z2517" i="1" a="1"/>
  <c r="Z2517" i="1" s="1"/>
  <c r="Z2518" i="1" a="1"/>
  <c r="Z2518" i="1" s="1"/>
  <c r="Z2519" i="1" a="1"/>
  <c r="Z2519" i="1"/>
  <c r="Z2520" i="1" a="1"/>
  <c r="Z2520" i="1" s="1"/>
  <c r="Z2521" i="1" a="1"/>
  <c r="Z2521" i="1" s="1"/>
  <c r="Z2522" i="1" a="1"/>
  <c r="Z2522" i="1" s="1"/>
  <c r="Z2523" i="1" a="1"/>
  <c r="Z2523" i="1" s="1"/>
  <c r="Z2524" i="1" a="1"/>
  <c r="Z2524" i="1" s="1"/>
  <c r="Z2525" i="1" a="1"/>
  <c r="Z2525" i="1" s="1"/>
  <c r="Z2526" i="1" a="1"/>
  <c r="Z2526" i="1" s="1"/>
  <c r="Z2527" i="1" a="1"/>
  <c r="Z2527" i="1" s="1"/>
  <c r="Z2528" i="1" a="1"/>
  <c r="Z2528" i="1" s="1"/>
  <c r="Z2529" i="1" a="1"/>
  <c r="Z2529" i="1" s="1"/>
  <c r="Z2530" i="1" a="1"/>
  <c r="Z2530" i="1" s="1"/>
  <c r="Z2531" i="1" a="1"/>
  <c r="Z2531" i="1" s="1"/>
  <c r="Z2532" i="1" a="1"/>
  <c r="Z2532" i="1" s="1"/>
  <c r="Z2533" i="1" a="1"/>
  <c r="Z2533" i="1" s="1"/>
  <c r="Z2534" i="1" a="1"/>
  <c r="Z2534" i="1" s="1"/>
  <c r="Z2535" i="1" a="1"/>
  <c r="Z2535" i="1" s="1"/>
  <c r="Z2536" i="1" a="1"/>
  <c r="Z2536" i="1" s="1"/>
  <c r="Z2537" i="1" a="1"/>
  <c r="Z2537" i="1"/>
  <c r="Z2538" i="1" a="1"/>
  <c r="Z2538" i="1" s="1"/>
  <c r="Z2539" i="1" a="1"/>
  <c r="Z2539" i="1" s="1"/>
  <c r="Z2540" i="1" a="1"/>
  <c r="Z2540" i="1" s="1"/>
  <c r="Z2541" i="1" a="1"/>
  <c r="Z2541" i="1" s="1"/>
  <c r="Z2542" i="1" a="1"/>
  <c r="Z2542" i="1" s="1"/>
  <c r="Z2543" i="1" a="1"/>
  <c r="Z2543" i="1" s="1"/>
  <c r="Z2544" i="1" a="1"/>
  <c r="Z2544" i="1" s="1"/>
  <c r="Z2545" i="1" a="1"/>
  <c r="Z2545" i="1" s="1"/>
  <c r="Z2546" i="1" a="1"/>
  <c r="Z2546" i="1" s="1"/>
  <c r="Z2547" i="1" a="1"/>
  <c r="Z2547" i="1" s="1"/>
  <c r="Z2548" i="1" a="1"/>
  <c r="Z2548" i="1" s="1"/>
  <c r="Z2549" i="1" a="1"/>
  <c r="Z2549" i="1" s="1"/>
  <c r="Z2550" i="1" a="1"/>
  <c r="Z2550" i="1" s="1"/>
  <c r="Z2551" i="1" a="1"/>
  <c r="Z2551" i="1" s="1"/>
  <c r="Z2552" i="1" a="1"/>
  <c r="Z2552" i="1" s="1"/>
  <c r="Z2553" i="1" a="1"/>
  <c r="Z2553" i="1" s="1"/>
  <c r="Z2554" i="1" a="1"/>
  <c r="Z2554" i="1" s="1"/>
  <c r="Z2555" i="1" a="1"/>
  <c r="Z2555" i="1" s="1"/>
  <c r="Z2556" i="1" a="1"/>
  <c r="Z2556" i="1" s="1"/>
  <c r="Z2557" i="1" a="1"/>
  <c r="Z2557" i="1" s="1"/>
  <c r="Z2558" i="1" a="1"/>
  <c r="Z2558" i="1" s="1"/>
  <c r="Z2559" i="1" a="1"/>
  <c r="Z2559" i="1" s="1"/>
  <c r="Z2560" i="1" a="1"/>
  <c r="Z2560" i="1"/>
  <c r="Z2561" i="1" a="1"/>
  <c r="Z2561" i="1" s="1"/>
  <c r="Z2562" i="1" a="1"/>
  <c r="Z2562" i="1" s="1"/>
  <c r="Z2563" i="1" a="1"/>
  <c r="Z2563" i="1" s="1"/>
  <c r="Z2564" i="1" a="1"/>
  <c r="Z2564" i="1" s="1"/>
  <c r="Z2565" i="1" a="1"/>
  <c r="Z2565" i="1" s="1"/>
  <c r="Z2566" i="1" a="1"/>
  <c r="Z2566" i="1"/>
  <c r="Z2567" i="1" a="1"/>
  <c r="Z2567" i="1" s="1"/>
  <c r="Z2568" i="1" a="1"/>
  <c r="Z2568" i="1" s="1"/>
  <c r="Z2569" i="1" a="1"/>
  <c r="Z2569" i="1"/>
  <c r="Z2570" i="1" a="1"/>
  <c r="Z2570" i="1" s="1"/>
  <c r="Z2571" i="1" a="1"/>
  <c r="Z2571" i="1" s="1"/>
  <c r="Z2572" i="1" a="1"/>
  <c r="Z2572" i="1" s="1"/>
  <c r="Z2573" i="1" a="1"/>
  <c r="Z2573" i="1"/>
  <c r="Z2574" i="1" a="1"/>
  <c r="Z2574" i="1" s="1"/>
  <c r="Z2575" i="1" a="1"/>
  <c r="Z2575" i="1" s="1"/>
  <c r="Z2576" i="1" a="1"/>
  <c r="Z2576" i="1" s="1"/>
  <c r="Z2577" i="1" a="1"/>
  <c r="Z2577" i="1" s="1"/>
  <c r="Z2578" i="1" a="1"/>
  <c r="Z2578" i="1"/>
  <c r="Z2579" i="1" a="1"/>
  <c r="Z2579" i="1" s="1"/>
  <c r="Z2580" i="1" a="1"/>
  <c r="Z2580" i="1" s="1"/>
  <c r="Z2581" i="1" a="1"/>
  <c r="Z2581" i="1" s="1"/>
  <c r="Z2582" i="1" a="1"/>
  <c r="Z2582" i="1" s="1"/>
  <c r="Z2583" i="1" a="1"/>
  <c r="Z2583" i="1" s="1"/>
  <c r="Z2584" i="1" a="1"/>
  <c r="Z2584" i="1"/>
  <c r="Z2585" i="1" a="1"/>
  <c r="Z2585" i="1" s="1"/>
  <c r="Z2586" i="1" a="1"/>
  <c r="Z2586" i="1" s="1"/>
  <c r="Z2587" i="1" a="1"/>
  <c r="Z2587" i="1" s="1"/>
  <c r="Z2588" i="1" a="1"/>
  <c r="Z2588" i="1" s="1"/>
  <c r="Z2589" i="1" a="1"/>
  <c r="Z2589" i="1" s="1"/>
  <c r="Z2590" i="1" a="1"/>
  <c r="Z2590" i="1" s="1"/>
  <c r="Z2591" i="1" a="1"/>
  <c r="Z2591" i="1" s="1"/>
  <c r="Z2592" i="1" a="1"/>
  <c r="Z2592" i="1" s="1"/>
  <c r="Z2593" i="1" a="1"/>
  <c r="Z2593" i="1" s="1"/>
  <c r="Z2594" i="1" a="1"/>
  <c r="Z2594" i="1" s="1"/>
  <c r="Z2595" i="1" a="1"/>
  <c r="Z2595" i="1" s="1"/>
  <c r="Z2596" i="1" a="1"/>
  <c r="Z2596" i="1" s="1"/>
  <c r="Z2597" i="1" a="1"/>
  <c r="Z2597" i="1" s="1"/>
  <c r="Z2598" i="1" a="1"/>
  <c r="Z2598" i="1" s="1"/>
  <c r="Z2599" i="1" a="1"/>
  <c r="Z2599" i="1" s="1"/>
  <c r="Z2600" i="1" a="1"/>
  <c r="Z2600" i="1" s="1"/>
  <c r="Z2601" i="1" a="1"/>
  <c r="Z2601" i="1" s="1"/>
  <c r="Z2602" i="1" a="1"/>
  <c r="Z2602" i="1"/>
  <c r="Z2603" i="1" a="1"/>
  <c r="Z2603" i="1"/>
  <c r="Z2604" i="1" a="1"/>
  <c r="Z2604" i="1" s="1"/>
  <c r="Z2605" i="1" a="1"/>
  <c r="Z2605" i="1" s="1"/>
  <c r="Z2606" i="1" a="1"/>
  <c r="Z2606" i="1" s="1"/>
  <c r="Z2607" i="1" a="1"/>
  <c r="Z2607" i="1" s="1"/>
  <c r="Z2608" i="1" a="1"/>
  <c r="Z2608" i="1" s="1"/>
  <c r="Z2609" i="1" a="1"/>
  <c r="Z2609" i="1"/>
  <c r="Z2610" i="1" a="1"/>
  <c r="Z2610" i="1" s="1"/>
  <c r="Z2611" i="1" a="1"/>
  <c r="Z2611" i="1" s="1"/>
  <c r="Z2612" i="1" a="1"/>
  <c r="Z2612" i="1"/>
  <c r="Z2613" i="1" a="1"/>
  <c r="Z2613" i="1" s="1"/>
  <c r="Z2614" i="1" a="1"/>
  <c r="Z2614" i="1" s="1"/>
  <c r="Z2615" i="1" a="1"/>
  <c r="Z2615" i="1" s="1"/>
  <c r="Z2616" i="1" a="1"/>
  <c r="Z2616" i="1" s="1"/>
  <c r="Z2617" i="1" a="1"/>
  <c r="Z2617" i="1" s="1"/>
  <c r="Z2618" i="1" a="1"/>
  <c r="Z2618" i="1" s="1"/>
  <c r="Z2619" i="1" a="1"/>
  <c r="Z2619" i="1" s="1"/>
  <c r="Z2620" i="1" a="1"/>
  <c r="Z2620" i="1"/>
  <c r="Z2621" i="1" a="1"/>
  <c r="Z2621" i="1"/>
  <c r="Z2622" i="1" a="1"/>
  <c r="Z2622" i="1" s="1"/>
  <c r="Z2623" i="1" a="1"/>
  <c r="Z2623" i="1" s="1"/>
  <c r="Z2624" i="1" a="1"/>
  <c r="Z2624" i="1"/>
  <c r="Z2625" i="1" a="1"/>
  <c r="Z2625" i="1" s="1"/>
  <c r="Z2626" i="1" a="1"/>
  <c r="Z2626" i="1"/>
  <c r="Z2627" i="1" a="1"/>
  <c r="Z2627" i="1" s="1"/>
  <c r="Z2628" i="1" a="1"/>
  <c r="Z2628" i="1" s="1"/>
  <c r="Z2629" i="1" a="1"/>
  <c r="Z2629" i="1" s="1"/>
  <c r="Z2630" i="1" a="1"/>
  <c r="Z2630" i="1" s="1"/>
  <c r="Z2631" i="1" a="1"/>
  <c r="Z2631" i="1" s="1"/>
  <c r="Z2632" i="1" a="1"/>
  <c r="Z2632" i="1" s="1"/>
  <c r="Z2633" i="1" a="1"/>
  <c r="Z2633" i="1" s="1"/>
  <c r="Z2634" i="1" a="1"/>
  <c r="Z2634" i="1" s="1"/>
  <c r="Z2635" i="1" a="1"/>
  <c r="Z2635" i="1" s="1"/>
  <c r="Z2636" i="1" a="1"/>
  <c r="Z2636" i="1" s="1"/>
  <c r="Z2637" i="1" a="1"/>
  <c r="Z2637" i="1" s="1"/>
  <c r="Z2638" i="1" a="1"/>
  <c r="Z2638" i="1" s="1"/>
  <c r="Z2639" i="1" a="1"/>
  <c r="Z2639" i="1"/>
  <c r="Z2640" i="1" a="1"/>
  <c r="Z2640" i="1" s="1"/>
  <c r="Z2641" i="1" a="1"/>
  <c r="Z2641" i="1" s="1"/>
  <c r="Z2642" i="1" a="1"/>
  <c r="Z2642" i="1" s="1"/>
  <c r="Z2643" i="1" a="1"/>
  <c r="Z2643" i="1" s="1"/>
  <c r="Z2644" i="1" a="1"/>
  <c r="Z2644" i="1" s="1"/>
  <c r="Z2645" i="1" a="1"/>
  <c r="Z2645" i="1" s="1"/>
  <c r="Z2646" i="1" a="1"/>
  <c r="Z2646" i="1" s="1"/>
  <c r="Z2647" i="1" a="1"/>
  <c r="Z2647" i="1" s="1"/>
  <c r="Z2648" i="1" a="1"/>
  <c r="Z2648" i="1" s="1"/>
  <c r="Z2649" i="1" a="1"/>
  <c r="Z2649" i="1" s="1"/>
  <c r="Z2650" i="1" a="1"/>
  <c r="Z2650" i="1"/>
  <c r="Z2651" i="1" a="1"/>
  <c r="Z2651" i="1" s="1"/>
  <c r="Z2652" i="1" a="1"/>
  <c r="Z2652" i="1"/>
  <c r="Z2653" i="1" a="1"/>
  <c r="Z2653" i="1" s="1"/>
  <c r="Z2654" i="1" a="1"/>
  <c r="Z2654" i="1" s="1"/>
  <c r="Z2655" i="1" a="1"/>
  <c r="Z2655" i="1"/>
  <c r="Z2656" i="1" a="1"/>
  <c r="Z2656" i="1" s="1"/>
  <c r="Z2657" i="1" a="1"/>
  <c r="Z2657" i="1" s="1"/>
  <c r="Z2658" i="1" a="1"/>
  <c r="Z2658" i="1" s="1"/>
  <c r="Z2659" i="1" a="1"/>
  <c r="Z2659" i="1" s="1"/>
  <c r="Z2660" i="1" a="1"/>
  <c r="Z2660" i="1" s="1"/>
  <c r="Z2661" i="1" a="1"/>
  <c r="Z2661" i="1" s="1"/>
  <c r="Z2662" i="1" a="1"/>
  <c r="Z2662" i="1" s="1"/>
  <c r="Z2663" i="1" a="1"/>
  <c r="Z2663" i="1" s="1"/>
  <c r="Z2664" i="1" a="1"/>
  <c r="Z2664" i="1" s="1"/>
  <c r="Z2665" i="1" a="1"/>
  <c r="Z2665" i="1" s="1"/>
  <c r="Z2666" i="1" a="1"/>
  <c r="Z2666" i="1" s="1"/>
  <c r="Z2667" i="1" a="1"/>
  <c r="Z2667" i="1" s="1"/>
  <c r="Z2668" i="1" a="1"/>
  <c r="Z2668" i="1" s="1"/>
  <c r="Z2669" i="1" a="1"/>
  <c r="Z2669" i="1" s="1"/>
  <c r="Z2670" i="1" a="1"/>
  <c r="Z2670" i="1" s="1"/>
  <c r="Z2671" i="1" a="1"/>
  <c r="Z2671" i="1"/>
  <c r="Z2672" i="1" a="1"/>
  <c r="Z2672" i="1" s="1"/>
  <c r="Z2673" i="1" a="1"/>
  <c r="Z2673" i="1" s="1"/>
  <c r="Z2674" i="1" a="1"/>
  <c r="Z2674" i="1" s="1"/>
  <c r="Z2675" i="1" a="1"/>
  <c r="Z2675" i="1" s="1"/>
  <c r="Z2676" i="1" a="1"/>
  <c r="Z2676" i="1" s="1"/>
  <c r="Z2677" i="1" a="1"/>
  <c r="Z2677" i="1" s="1"/>
  <c r="Z2678" i="1" a="1"/>
  <c r="Z2678" i="1" s="1"/>
  <c r="Z2679" i="1" a="1"/>
  <c r="Z2679" i="1"/>
  <c r="Z2680" i="1" a="1"/>
  <c r="Z2680" i="1" s="1"/>
  <c r="Z2681" i="1" a="1"/>
  <c r="Z2681" i="1" s="1"/>
  <c r="Z2682" i="1" a="1"/>
  <c r="Z2682" i="1" s="1"/>
  <c r="Z2683" i="1" a="1"/>
  <c r="Z2683" i="1" s="1"/>
  <c r="Z2684" i="1" a="1"/>
  <c r="Z2684" i="1" s="1"/>
  <c r="Z2685" i="1" a="1"/>
  <c r="Z2685" i="1" s="1"/>
  <c r="Z2686" i="1" a="1"/>
  <c r="Z2686" i="1" s="1"/>
  <c r="Z2687" i="1" a="1"/>
  <c r="Z2687" i="1" s="1"/>
  <c r="Z2688" i="1" a="1"/>
  <c r="Z2688" i="1" s="1"/>
  <c r="Z2689" i="1" a="1"/>
  <c r="Z2689" i="1" s="1"/>
  <c r="Z2690" i="1" a="1"/>
  <c r="Z2690" i="1" s="1"/>
  <c r="Z2691" i="1" a="1"/>
  <c r="Z2691" i="1" s="1"/>
  <c r="Z2692" i="1" a="1"/>
  <c r="Z2692" i="1" s="1"/>
  <c r="Z2693" i="1" a="1"/>
  <c r="Z2693" i="1" s="1"/>
  <c r="Z2694" i="1" a="1"/>
  <c r="Z2694" i="1" s="1"/>
  <c r="Z2695" i="1" a="1"/>
  <c r="Z2695" i="1"/>
  <c r="Z2696" i="1" a="1"/>
  <c r="Z2696" i="1" s="1"/>
  <c r="Z2697" i="1" a="1"/>
  <c r="Z2697" i="1" s="1"/>
  <c r="Z2698" i="1" a="1"/>
  <c r="Z2698" i="1" s="1"/>
  <c r="Z2699" i="1" a="1"/>
  <c r="Z2699" i="1" s="1"/>
  <c r="Z2700" i="1" a="1"/>
  <c r="Z2700" i="1" s="1"/>
  <c r="Z2701" i="1" a="1"/>
  <c r="Z2701" i="1" s="1"/>
  <c r="Z2702" i="1" a="1"/>
  <c r="Z2702" i="1" s="1"/>
  <c r="Z2703" i="1" a="1"/>
  <c r="Z2703" i="1"/>
  <c r="Z2704" i="1" a="1"/>
  <c r="Z2704" i="1" s="1"/>
  <c r="Z2705" i="1" a="1"/>
  <c r="Z2705" i="1" s="1"/>
  <c r="Z2706" i="1" a="1"/>
  <c r="Z2706" i="1" s="1"/>
  <c r="Z2707" i="1" a="1"/>
  <c r="Z2707" i="1" s="1"/>
  <c r="Z2708" i="1" a="1"/>
  <c r="Z2708" i="1" s="1"/>
  <c r="Z2709" i="1" a="1"/>
  <c r="Z2709" i="1" s="1"/>
  <c r="Z2710" i="1" a="1"/>
  <c r="Z2710" i="1" s="1"/>
  <c r="Z2711" i="1" a="1"/>
  <c r="Z2711" i="1" s="1"/>
  <c r="Z2712" i="1" a="1"/>
  <c r="Z2712" i="1" s="1"/>
  <c r="Z2713" i="1" a="1"/>
  <c r="Z2713" i="1" s="1"/>
  <c r="Z2714" i="1" a="1"/>
  <c r="Z2714" i="1" s="1"/>
  <c r="Z2715" i="1" a="1"/>
  <c r="Z2715" i="1" s="1"/>
  <c r="Z2716" i="1" a="1"/>
  <c r="Z2716" i="1" s="1"/>
  <c r="Z2717" i="1" a="1"/>
  <c r="Z2717" i="1" s="1"/>
  <c r="Z2718" i="1" a="1"/>
  <c r="Z2718" i="1" s="1"/>
  <c r="Z2719" i="1" a="1"/>
  <c r="Z2719" i="1"/>
  <c r="Z2720" i="1" a="1"/>
  <c r="Z2720" i="1" s="1"/>
  <c r="Z2721" i="1" a="1"/>
  <c r="Z2721" i="1" s="1"/>
  <c r="Z2722" i="1" a="1"/>
  <c r="Z2722" i="1" s="1"/>
  <c r="Z2723" i="1" a="1"/>
  <c r="Z2723" i="1" s="1"/>
  <c r="Z2724" i="1" a="1"/>
  <c r="Z2724" i="1" s="1"/>
  <c r="Z2725" i="1" a="1"/>
  <c r="Z2725" i="1" s="1"/>
  <c r="Z2726" i="1" a="1"/>
  <c r="Z2726" i="1" s="1"/>
  <c r="Z2727" i="1" a="1"/>
  <c r="Z2727" i="1"/>
  <c r="Z2728" i="1" a="1"/>
  <c r="Z2728" i="1" s="1"/>
  <c r="Z2729" i="1" a="1"/>
  <c r="Z2729" i="1" s="1"/>
  <c r="Z2730" i="1" a="1"/>
  <c r="Z2730" i="1" s="1"/>
  <c r="Z2731" i="1" a="1"/>
  <c r="Z2731" i="1" s="1"/>
  <c r="Z2732" i="1" a="1"/>
  <c r="Z2732" i="1" s="1"/>
  <c r="Z2733" i="1" a="1"/>
  <c r="Z2733" i="1" s="1"/>
  <c r="Z2734" i="1" a="1"/>
  <c r="Z2734" i="1" s="1"/>
  <c r="Z2735" i="1" a="1"/>
  <c r="Z2735" i="1" s="1"/>
  <c r="Z2736" i="1" a="1"/>
  <c r="Z2736" i="1" s="1"/>
  <c r="Z2737" i="1" a="1"/>
  <c r="Z2737" i="1" s="1"/>
  <c r="Z2738" i="1" a="1"/>
  <c r="Z2738" i="1" s="1"/>
  <c r="Z2739" i="1" a="1"/>
  <c r="Z2739" i="1" s="1"/>
  <c r="Z2740" i="1" a="1"/>
  <c r="Z2740" i="1"/>
  <c r="Z2741" i="1" a="1"/>
  <c r="Z2741" i="1" s="1"/>
  <c r="Z2742" i="1" a="1"/>
  <c r="Z2742" i="1" s="1"/>
  <c r="Z2743" i="1" a="1"/>
  <c r="Z2743" i="1" s="1"/>
  <c r="Z2744" i="1" a="1"/>
  <c r="Z2744" i="1" s="1"/>
  <c r="Z2745" i="1" a="1"/>
  <c r="Z2745" i="1" s="1"/>
  <c r="Z2746" i="1" a="1"/>
  <c r="Z2746" i="1" s="1"/>
  <c r="Z2747" i="1" a="1"/>
  <c r="Z2747" i="1" s="1"/>
  <c r="Z2748" i="1" a="1"/>
  <c r="Z2748" i="1" s="1"/>
  <c r="Z2749" i="1" a="1"/>
  <c r="Z2749" i="1" s="1"/>
  <c r="Z2750" i="1" a="1"/>
  <c r="Z2750" i="1" s="1"/>
  <c r="Z2751" i="1" a="1"/>
  <c r="Z2751" i="1" s="1"/>
  <c r="Z2752" i="1" a="1"/>
  <c r="Z2752" i="1" s="1"/>
  <c r="Z2753" i="1" a="1"/>
  <c r="Z2753" i="1" s="1"/>
  <c r="Z2754" i="1" a="1"/>
  <c r="Z2754" i="1" s="1"/>
  <c r="Z2755" i="1" a="1"/>
  <c r="Z2755" i="1" s="1"/>
  <c r="Z2756" i="1" a="1"/>
  <c r="Z2756" i="1" s="1"/>
  <c r="Z2757" i="1" a="1"/>
  <c r="Z2757" i="1" s="1"/>
  <c r="Z2758" i="1" a="1"/>
  <c r="Z2758" i="1" s="1"/>
  <c r="Z2759" i="1" a="1"/>
  <c r="Z2759" i="1" s="1"/>
  <c r="Z2760" i="1" a="1"/>
  <c r="Z2760" i="1" s="1"/>
  <c r="Z2761" i="1" a="1"/>
  <c r="Z2761" i="1" s="1"/>
  <c r="Z2762" i="1" a="1"/>
  <c r="Z2762" i="1" s="1"/>
  <c r="Z2763" i="1" a="1"/>
  <c r="Z2763" i="1" s="1"/>
  <c r="Z2764" i="1" a="1"/>
  <c r="Z2764" i="1" s="1"/>
  <c r="Z2765" i="1" a="1"/>
  <c r="Z2765" i="1" s="1"/>
  <c r="Z2766" i="1" a="1"/>
  <c r="Z2766" i="1" s="1"/>
  <c r="Z2767" i="1" a="1"/>
  <c r="Z2767" i="1" s="1"/>
  <c r="Z2768" i="1" a="1"/>
  <c r="Z2768" i="1" s="1"/>
  <c r="Z2769" i="1" a="1"/>
  <c r="Z2769" i="1" s="1"/>
  <c r="Z2770" i="1" a="1"/>
  <c r="Z2770" i="1" s="1"/>
  <c r="Z2771" i="1" a="1"/>
  <c r="Z2771" i="1" s="1"/>
  <c r="Z2772" i="1" a="1"/>
  <c r="Z2772" i="1" s="1"/>
  <c r="Z2773" i="1" a="1"/>
  <c r="Z2773" i="1"/>
  <c r="Z2774" i="1" a="1"/>
  <c r="Z2774" i="1" s="1"/>
  <c r="Z2775" i="1" a="1"/>
  <c r="Z2775" i="1" s="1"/>
  <c r="Z2776" i="1" a="1"/>
  <c r="Z2776" i="1" s="1"/>
  <c r="Z2777" i="1" a="1"/>
  <c r="Z2777" i="1" s="1"/>
  <c r="Z2778" i="1" a="1"/>
  <c r="Z2778" i="1" s="1"/>
  <c r="Z2779" i="1" a="1"/>
  <c r="Z2779" i="1" s="1"/>
  <c r="Z2780" i="1" a="1"/>
  <c r="Z2780" i="1" s="1"/>
  <c r="Z2781" i="1" a="1"/>
  <c r="Z2781" i="1" s="1"/>
  <c r="Z2782" i="1" a="1"/>
  <c r="Z2782" i="1" s="1"/>
  <c r="Z2783" i="1" a="1"/>
  <c r="Z2783" i="1" s="1"/>
  <c r="Z2784" i="1" a="1"/>
  <c r="Z2784" i="1" s="1"/>
  <c r="Z2785" i="1" a="1"/>
  <c r="Z2785" i="1"/>
  <c r="Z2786" i="1" a="1"/>
  <c r="Z2786" i="1" s="1"/>
  <c r="Z2787" i="1" a="1"/>
  <c r="Z2787" i="1" s="1"/>
  <c r="Z2788" i="1" a="1"/>
  <c r="Z2788" i="1" s="1"/>
  <c r="Z2789" i="1" a="1"/>
  <c r="Z2789" i="1" s="1"/>
  <c r="Z2790" i="1" a="1"/>
  <c r="Z2790" i="1" s="1"/>
  <c r="Z2791" i="1" a="1"/>
  <c r="Z2791" i="1"/>
  <c r="Z2792" i="1" a="1"/>
  <c r="Z2792" i="1" s="1"/>
  <c r="Z2793" i="1" a="1"/>
  <c r="Z2793" i="1" s="1"/>
  <c r="Z2794" i="1" a="1"/>
  <c r="Z2794" i="1" s="1"/>
  <c r="Z2795" i="1" a="1"/>
  <c r="Z2795" i="1" s="1"/>
  <c r="Z2796" i="1" a="1"/>
  <c r="Z2796" i="1" s="1"/>
  <c r="Z2797" i="1" a="1"/>
  <c r="Z2797" i="1" s="1"/>
  <c r="Z2798" i="1" a="1"/>
  <c r="Z2798" i="1" s="1"/>
  <c r="Z2799" i="1" a="1"/>
  <c r="Z2799" i="1" s="1"/>
  <c r="Z2800" i="1" a="1"/>
  <c r="Z2800" i="1" s="1"/>
  <c r="Z2801" i="1" a="1"/>
  <c r="Z2801" i="1" s="1"/>
  <c r="Z2802" i="1" a="1"/>
  <c r="Z2802" i="1" s="1"/>
  <c r="Z2803" i="1" a="1"/>
  <c r="Z2803" i="1" s="1"/>
  <c r="Z2804" i="1" a="1"/>
  <c r="Z2804" i="1" s="1"/>
  <c r="Z2805" i="1" a="1"/>
  <c r="Z2805" i="1" s="1"/>
  <c r="Z2806" i="1" a="1"/>
  <c r="Z2806" i="1" s="1"/>
  <c r="Z2807" i="1" a="1"/>
  <c r="Z2807" i="1" s="1"/>
  <c r="Z2808" i="1" a="1"/>
  <c r="Z2808" i="1" s="1"/>
  <c r="Z2809" i="1" a="1"/>
  <c r="Z2809" i="1"/>
  <c r="Z2810" i="1" a="1"/>
  <c r="Z2810" i="1" s="1"/>
  <c r="Z2811" i="1" a="1"/>
  <c r="Z2811" i="1" s="1"/>
  <c r="Z2812" i="1" a="1"/>
  <c r="Z2812" i="1" s="1"/>
  <c r="Z2813" i="1" a="1"/>
  <c r="Z2813" i="1" s="1"/>
  <c r="Z2814" i="1" a="1"/>
  <c r="Z2814" i="1" s="1"/>
  <c r="Z2815" i="1" a="1"/>
  <c r="Z2815" i="1" s="1"/>
  <c r="Z2816" i="1" a="1"/>
  <c r="Z2816" i="1" s="1"/>
  <c r="Z2817" i="1" a="1"/>
  <c r="Z2817" i="1" s="1"/>
  <c r="Z2818" i="1" a="1"/>
  <c r="Z2818" i="1" s="1"/>
  <c r="Z2819" i="1" a="1"/>
  <c r="Z2819" i="1" s="1"/>
  <c r="Z2820" i="1" a="1"/>
  <c r="Z2820" i="1" s="1"/>
  <c r="Z2821" i="1" a="1"/>
  <c r="Z2821" i="1" s="1"/>
  <c r="Z2822" i="1" a="1"/>
  <c r="Z2822" i="1" s="1"/>
  <c r="Z2823" i="1" a="1"/>
  <c r="Z2823" i="1" s="1"/>
  <c r="Z2824" i="1" a="1"/>
  <c r="Z2824" i="1" s="1"/>
  <c r="Z2825" i="1" a="1"/>
  <c r="Z2825" i="1" s="1"/>
  <c r="Z2826" i="1" a="1"/>
  <c r="Z2826" i="1" s="1"/>
  <c r="Z2827" i="1" a="1"/>
  <c r="Z2827" i="1" s="1"/>
  <c r="Z2828" i="1" a="1"/>
  <c r="Z2828" i="1" s="1"/>
  <c r="Z2829" i="1" a="1"/>
  <c r="Z2829" i="1" s="1"/>
  <c r="Z2830" i="1" a="1"/>
  <c r="Z2830" i="1" s="1"/>
  <c r="Z2831" i="1" a="1"/>
  <c r="Z2831" i="1" s="1"/>
  <c r="Z2832" i="1" a="1"/>
  <c r="Z2832" i="1" s="1"/>
  <c r="Z2833" i="1" a="1"/>
  <c r="Z2833" i="1" s="1"/>
  <c r="Z2834" i="1" a="1"/>
  <c r="Z2834" i="1" s="1"/>
  <c r="Z2835" i="1" a="1"/>
  <c r="Z2835" i="1" s="1"/>
  <c r="Z2836" i="1" a="1"/>
  <c r="Z2836" i="1" s="1"/>
  <c r="Z2837" i="1" a="1"/>
  <c r="Z2837" i="1" s="1"/>
  <c r="Z2838" i="1" a="1"/>
  <c r="Z2838" i="1" s="1"/>
  <c r="Z2839" i="1" a="1"/>
  <c r="Z2839" i="1" s="1"/>
  <c r="Z2840" i="1" a="1"/>
  <c r="Z2840" i="1" s="1"/>
  <c r="Z2841" i="1" a="1"/>
  <c r="Z2841" i="1" s="1"/>
  <c r="Z2842" i="1" a="1"/>
  <c r="Z2842" i="1" s="1"/>
  <c r="Z2843" i="1" a="1"/>
  <c r="Z2843" i="1" s="1"/>
  <c r="Z2844" i="1" a="1"/>
  <c r="Z2844" i="1" s="1"/>
  <c r="Z2845" i="1" a="1"/>
  <c r="Z2845" i="1" s="1"/>
  <c r="Z2846" i="1" a="1"/>
  <c r="Z2846" i="1" s="1"/>
  <c r="Z2847" i="1" a="1"/>
  <c r="Z2847" i="1" s="1"/>
  <c r="Z2848" i="1" a="1"/>
  <c r="Z2848" i="1" s="1"/>
  <c r="Z2849" i="1" a="1"/>
  <c r="Z2849" i="1" s="1"/>
  <c r="Z2850" i="1" a="1"/>
  <c r="Z2850" i="1" s="1"/>
  <c r="Z2851" i="1" a="1"/>
  <c r="Z2851" i="1" s="1"/>
  <c r="Z2852" i="1" a="1"/>
  <c r="Z2852" i="1" s="1"/>
  <c r="Z2853" i="1" a="1"/>
  <c r="Z2853" i="1" s="1"/>
  <c r="Z2854" i="1" a="1"/>
  <c r="Z2854" i="1" s="1"/>
  <c r="Z2855" i="1" a="1"/>
  <c r="Z2855" i="1" s="1"/>
  <c r="Z2856" i="1" a="1"/>
  <c r="Z2856" i="1" s="1"/>
  <c r="Z2857" i="1" a="1"/>
  <c r="Z2857" i="1" s="1"/>
  <c r="Z2858" i="1" a="1"/>
  <c r="Z2858" i="1" s="1"/>
  <c r="Z2859" i="1" a="1"/>
  <c r="Z2859" i="1" s="1"/>
  <c r="Z2860" i="1" a="1"/>
  <c r="Z2860" i="1" s="1"/>
  <c r="Z2861" i="1" a="1"/>
  <c r="Z2861" i="1" s="1"/>
  <c r="Z2862" i="1" a="1"/>
  <c r="Z2862" i="1" s="1"/>
  <c r="Z2863" i="1" a="1"/>
  <c r="Z2863" i="1" s="1"/>
  <c r="Z2864" i="1" a="1"/>
  <c r="Z2864" i="1" s="1"/>
  <c r="Z2865" i="1" a="1"/>
  <c r="Z2865" i="1" s="1"/>
  <c r="Z2866" i="1" a="1"/>
  <c r="Z2866" i="1" s="1"/>
  <c r="Z2867" i="1" a="1"/>
  <c r="Z2867" i="1" s="1"/>
  <c r="Z2868" i="1" a="1"/>
  <c r="Z2868" i="1" s="1"/>
  <c r="Z2869" i="1" a="1"/>
  <c r="Z2869" i="1" s="1"/>
  <c r="Z2870" i="1" a="1"/>
  <c r="Z2870" i="1" s="1"/>
  <c r="Z2871" i="1" a="1"/>
  <c r="Z2871" i="1" s="1"/>
  <c r="Z2872" i="1" a="1"/>
  <c r="Z2872" i="1" s="1"/>
  <c r="Z2873" i="1" a="1"/>
  <c r="Z2873" i="1" s="1"/>
  <c r="Z2874" i="1" a="1"/>
  <c r="Z2874" i="1" s="1"/>
  <c r="Z2875" i="1" a="1"/>
  <c r="Z2875" i="1" s="1"/>
  <c r="Z2876" i="1" a="1"/>
  <c r="Z2876" i="1" s="1"/>
  <c r="Z2877" i="1" a="1"/>
  <c r="Z2877" i="1" s="1"/>
  <c r="Z2878" i="1" a="1"/>
  <c r="Z2878" i="1" s="1"/>
  <c r="Z2879" i="1" a="1"/>
  <c r="Z2879" i="1" s="1"/>
  <c r="Z2880" i="1" a="1"/>
  <c r="Z2880" i="1" s="1"/>
  <c r="Z2881" i="1" a="1"/>
  <c r="Z2881" i="1" s="1"/>
  <c r="Z2882" i="1" a="1"/>
  <c r="Z2882" i="1" s="1"/>
  <c r="Z2883" i="1" a="1"/>
  <c r="Z2883" i="1" s="1"/>
  <c r="Z2884" i="1" a="1"/>
  <c r="Z2884" i="1" s="1"/>
  <c r="Z2885" i="1" a="1"/>
  <c r="Z2885" i="1" s="1"/>
  <c r="Z2886" i="1" a="1"/>
  <c r="Z2886" i="1" s="1"/>
  <c r="Z2887" i="1" a="1"/>
  <c r="Z2887" i="1" s="1"/>
  <c r="Z2888" i="1" a="1"/>
  <c r="Z2888" i="1" s="1"/>
  <c r="Z2889" i="1" a="1"/>
  <c r="Z2889" i="1" s="1"/>
  <c r="Z2890" i="1" a="1"/>
  <c r="Z2890" i="1" s="1"/>
  <c r="Z2891" i="1" a="1"/>
  <c r="Z2891" i="1" s="1"/>
  <c r="Z2892" i="1" a="1"/>
  <c r="Z2892" i="1" s="1"/>
  <c r="Z2893" i="1" a="1"/>
  <c r="Z2893" i="1" s="1"/>
  <c r="Z2894" i="1" a="1"/>
  <c r="Z2894" i="1" s="1"/>
  <c r="Z2895" i="1" a="1"/>
  <c r="Z2895" i="1" s="1"/>
  <c r="Z2896" i="1" a="1"/>
  <c r="Z2896" i="1" s="1"/>
  <c r="Z2897" i="1" a="1"/>
  <c r="Z2897" i="1" s="1"/>
  <c r="Z2898" i="1" a="1"/>
  <c r="Z2898" i="1" s="1"/>
  <c r="Z2899" i="1" a="1"/>
  <c r="Z2899" i="1" s="1"/>
  <c r="Z2900" i="1" a="1"/>
  <c r="Z2900" i="1" s="1"/>
  <c r="Z2901" i="1" a="1"/>
  <c r="Z2901" i="1" s="1"/>
  <c r="Z2902" i="1" a="1"/>
  <c r="Z2902" i="1" s="1"/>
  <c r="Z2903" i="1" a="1"/>
  <c r="Z2903" i="1" s="1"/>
  <c r="Z2904" i="1" a="1"/>
  <c r="Z2904" i="1" s="1"/>
  <c r="Z2905" i="1" a="1"/>
  <c r="Z2905" i="1" s="1"/>
  <c r="Z2906" i="1" a="1"/>
  <c r="Z2906" i="1" s="1"/>
  <c r="Z2907" i="1" a="1"/>
  <c r="Z2907" i="1" s="1"/>
  <c r="Z2908" i="1" a="1"/>
  <c r="Z2908" i="1" s="1"/>
  <c r="Z2909" i="1" a="1"/>
  <c r="Z2909" i="1" s="1"/>
  <c r="Z2910" i="1" a="1"/>
  <c r="Z2910" i="1" s="1"/>
  <c r="Z2911" i="1" a="1"/>
  <c r="Z2911" i="1" s="1"/>
  <c r="Z2912" i="1" a="1"/>
  <c r="Z2912" i="1" s="1"/>
  <c r="Z2913" i="1" a="1"/>
  <c r="Z2913" i="1" s="1"/>
  <c r="Z2914" i="1" a="1"/>
  <c r="Z2914" i="1" s="1"/>
  <c r="Z2915" i="1" a="1"/>
  <c r="Z2915" i="1" s="1"/>
  <c r="Z2916" i="1" a="1"/>
  <c r="Z2916" i="1" s="1"/>
  <c r="Z2917" i="1" a="1"/>
  <c r="Z2917" i="1" s="1"/>
  <c r="Z2918" i="1" a="1"/>
  <c r="Z2918" i="1" s="1"/>
  <c r="Z2919" i="1" a="1"/>
  <c r="Z2919" i="1" s="1"/>
  <c r="Z2920" i="1" a="1"/>
  <c r="Z2920" i="1" s="1"/>
  <c r="Z2921" i="1" a="1"/>
  <c r="Z2921" i="1" s="1"/>
  <c r="Z2922" i="1" a="1"/>
  <c r="Z2922" i="1" s="1"/>
  <c r="Z2923" i="1" a="1"/>
  <c r="Z2923" i="1" s="1"/>
  <c r="Z2924" i="1" a="1"/>
  <c r="Z2924" i="1" s="1"/>
  <c r="Z2925" i="1" a="1"/>
  <c r="Z2925" i="1" s="1"/>
  <c r="Z2926" i="1" a="1"/>
  <c r="Z2926" i="1" s="1"/>
  <c r="Z2927" i="1" a="1"/>
  <c r="Z2927" i="1" s="1"/>
  <c r="Z2928" i="1" a="1"/>
  <c r="Z2928" i="1" s="1"/>
  <c r="Z2929" i="1" a="1"/>
  <c r="Z2929" i="1" s="1"/>
  <c r="Z2930" i="1" a="1"/>
  <c r="Z2930" i="1" s="1"/>
  <c r="Z2931" i="1" a="1"/>
  <c r="Z2931" i="1" s="1"/>
  <c r="Z2932" i="1" a="1"/>
  <c r="Z2932" i="1" s="1"/>
  <c r="Z2933" i="1" a="1"/>
  <c r="Z2933" i="1" s="1"/>
  <c r="Z2934" i="1" a="1"/>
  <c r="Z2934" i="1" s="1"/>
  <c r="Z2935" i="1" a="1"/>
  <c r="Z2935" i="1" s="1"/>
  <c r="Z2936" i="1" a="1"/>
  <c r="Z2936" i="1" s="1"/>
  <c r="Z2937" i="1" a="1"/>
  <c r="Z2937" i="1" s="1"/>
  <c r="Z2938" i="1" a="1"/>
  <c r="Z2938" i="1" s="1"/>
  <c r="Z2939" i="1" a="1"/>
  <c r="Z2939" i="1" s="1"/>
  <c r="Z2940" i="1" a="1"/>
  <c r="Z2940" i="1" s="1"/>
  <c r="Z2941" i="1" a="1"/>
  <c r="Z2941" i="1" s="1"/>
  <c r="Z2942" i="1" a="1"/>
  <c r="Z2942" i="1" s="1"/>
  <c r="Z2943" i="1" a="1"/>
  <c r="Z2943" i="1" s="1"/>
  <c r="Z2944" i="1" a="1"/>
  <c r="Z2944" i="1" s="1"/>
  <c r="Z2945" i="1" a="1"/>
  <c r="Z2945" i="1" s="1"/>
  <c r="Z2946" i="1" a="1"/>
  <c r="Z2946" i="1" s="1"/>
  <c r="Z2947" i="1" a="1"/>
  <c r="Z2947" i="1" s="1"/>
  <c r="Z2948" i="1" a="1"/>
  <c r="Z2948" i="1" s="1"/>
  <c r="Z2949" i="1" a="1"/>
  <c r="Z2949" i="1" s="1"/>
  <c r="Z2950" i="1" a="1"/>
  <c r="Z2950" i="1" s="1"/>
  <c r="Z2951" i="1" a="1"/>
  <c r="Z2951" i="1" s="1"/>
  <c r="Z2952" i="1" a="1"/>
  <c r="Z2952" i="1" s="1"/>
  <c r="Z2953" i="1" a="1"/>
  <c r="Z2953" i="1" s="1"/>
  <c r="Z2954" i="1" a="1"/>
  <c r="Z2954" i="1" s="1"/>
  <c r="Z2955" i="1" a="1"/>
  <c r="Z2955" i="1" s="1"/>
  <c r="Z2956" i="1" a="1"/>
  <c r="Z2956" i="1" s="1"/>
  <c r="Z2957" i="1" a="1"/>
  <c r="Z2957" i="1" s="1"/>
  <c r="Z2958" i="1" a="1"/>
  <c r="Z2958" i="1" s="1"/>
  <c r="Z2959" i="1" a="1"/>
  <c r="Z2959" i="1" s="1"/>
  <c r="Z2960" i="1" a="1"/>
  <c r="Z2960" i="1" s="1"/>
  <c r="Z2961" i="1" a="1"/>
  <c r="Z2961" i="1" s="1"/>
  <c r="Z2962" i="1" a="1"/>
  <c r="Z2962" i="1" s="1"/>
  <c r="Z2963" i="1" a="1"/>
  <c r="Z2963" i="1" s="1"/>
  <c r="Z2964" i="1" a="1"/>
  <c r="Z2964" i="1" s="1"/>
  <c r="Z2965" i="1" a="1"/>
  <c r="Z2965" i="1" s="1"/>
  <c r="Z2966" i="1" a="1"/>
  <c r="Z2966" i="1" s="1"/>
  <c r="Z2967" i="1" a="1"/>
  <c r="Z2967" i="1" s="1"/>
  <c r="Z2968" i="1" a="1"/>
  <c r="Z2968" i="1" s="1"/>
  <c r="Z2969" i="1" a="1"/>
  <c r="Z2969" i="1" s="1"/>
  <c r="Z2970" i="1" a="1"/>
  <c r="Z2970" i="1" s="1"/>
  <c r="Z2971" i="1" a="1"/>
  <c r="Z2971" i="1" s="1"/>
  <c r="Z2972" i="1" a="1"/>
  <c r="Z2972" i="1" s="1"/>
  <c r="Z2973" i="1" a="1"/>
  <c r="Z2973" i="1" s="1"/>
  <c r="Z2974" i="1" a="1"/>
  <c r="Z2974" i="1" s="1"/>
  <c r="Z2975" i="1" a="1"/>
  <c r="Z2975" i="1" s="1"/>
  <c r="Z2976" i="1" a="1"/>
  <c r="Z2976" i="1" s="1"/>
  <c r="Z2977" i="1" a="1"/>
  <c r="Z2977" i="1" s="1"/>
  <c r="Z2978" i="1" a="1"/>
  <c r="Z2978" i="1" s="1"/>
  <c r="Z2979" i="1" a="1"/>
  <c r="Z2979" i="1" s="1"/>
  <c r="Z2980" i="1" a="1"/>
  <c r="Z2980" i="1" s="1"/>
  <c r="Z2981" i="1" a="1"/>
  <c r="Z2981" i="1" s="1"/>
  <c r="Z2982" i="1" a="1"/>
  <c r="Z2982" i="1" s="1"/>
  <c r="Z2983" i="1" a="1"/>
  <c r="Z2983" i="1" s="1"/>
  <c r="Z2984" i="1" a="1"/>
  <c r="Z2984" i="1" s="1"/>
  <c r="Z2985" i="1" a="1"/>
  <c r="Z2985" i="1" s="1"/>
  <c r="Z2986" i="1" a="1"/>
  <c r="Z2986" i="1" s="1"/>
  <c r="Z2987" i="1" a="1"/>
  <c r="Z2987" i="1" s="1"/>
  <c r="Z2988" i="1" a="1"/>
  <c r="Z2988" i="1" s="1"/>
  <c r="Z2989" i="1" a="1"/>
  <c r="Z2989" i="1" s="1"/>
  <c r="Z2990" i="1" a="1"/>
  <c r="Z2990" i="1" s="1"/>
  <c r="Z2991" i="1" a="1"/>
  <c r="Z2991" i="1" s="1"/>
  <c r="Z2992" i="1" a="1"/>
  <c r="Z2992" i="1" s="1"/>
  <c r="Z2993" i="1" a="1"/>
  <c r="Z2993" i="1" s="1"/>
  <c r="Z2994" i="1" a="1"/>
  <c r="Z2994" i="1" s="1"/>
  <c r="Z2995" i="1" a="1"/>
  <c r="Z2995" i="1" s="1"/>
  <c r="Z2996" i="1" a="1"/>
  <c r="Z2996" i="1" s="1"/>
  <c r="Z2997" i="1" a="1"/>
  <c r="Z2997" i="1" s="1"/>
  <c r="Z2998" i="1" a="1"/>
  <c r="Z2998" i="1" s="1"/>
  <c r="Z2999" i="1" a="1"/>
  <c r="Z2999" i="1" s="1"/>
  <c r="Z3000" i="1" a="1"/>
  <c r="Z3000" i="1" s="1"/>
  <c r="Z3001" i="1" a="1"/>
  <c r="Z3001" i="1" s="1"/>
  <c r="Z3002" i="1" a="1"/>
  <c r="Z3002" i="1" s="1"/>
  <c r="Z3003" i="1" a="1"/>
  <c r="Z3003" i="1" s="1"/>
  <c r="Z3004" i="1" a="1"/>
  <c r="Z3004" i="1" s="1"/>
  <c r="Z3005" i="1" a="1"/>
  <c r="Z3005" i="1" s="1"/>
  <c r="Z3006" i="1" a="1"/>
  <c r="Z3006" i="1" s="1"/>
  <c r="Z3007" i="1" a="1"/>
  <c r="Z3007" i="1" s="1"/>
  <c r="Z3008" i="1" a="1"/>
  <c r="Z3008" i="1" s="1"/>
  <c r="Z3009" i="1" a="1"/>
  <c r="Z3009" i="1" s="1"/>
  <c r="Z3010" i="1" a="1"/>
  <c r="Z3010" i="1" s="1"/>
  <c r="Z3011" i="1" a="1"/>
  <c r="Z3011" i="1" s="1"/>
  <c r="Z3012" i="1" a="1"/>
  <c r="Z3012" i="1" s="1"/>
  <c r="Z3013" i="1" a="1"/>
  <c r="Z3013" i="1" s="1"/>
  <c r="Z3014" i="1" a="1"/>
  <c r="Z3014" i="1" s="1"/>
  <c r="Z3015" i="1" a="1"/>
  <c r="Z3015" i="1" s="1"/>
  <c r="Z3016" i="1" a="1"/>
  <c r="Z3016" i="1" s="1"/>
  <c r="Z3017" i="1" a="1"/>
  <c r="Z3017" i="1" s="1"/>
  <c r="Z3018" i="1" a="1"/>
  <c r="Z3018" i="1" s="1"/>
  <c r="Z3019" i="1" a="1"/>
  <c r="Z3019" i="1" s="1"/>
  <c r="Z3020" i="1" a="1"/>
  <c r="Z3020" i="1" s="1"/>
  <c r="Z3021" i="1" a="1"/>
  <c r="Z3021" i="1" s="1"/>
  <c r="Z3022" i="1" a="1"/>
  <c r="Z3022" i="1" s="1"/>
  <c r="Z3023" i="1" a="1"/>
  <c r="Z3023" i="1" s="1"/>
  <c r="Z3024" i="1" a="1"/>
  <c r="Z3024" i="1" s="1"/>
  <c r="Z3025" i="1" a="1"/>
  <c r="Z3025" i="1" s="1"/>
  <c r="Z3026" i="1" a="1"/>
  <c r="Z3026" i="1" s="1"/>
  <c r="Z3027" i="1" a="1"/>
  <c r="Z3027" i="1" s="1"/>
  <c r="Z3028" i="1" a="1"/>
  <c r="Z3028" i="1" s="1"/>
  <c r="Z3029" i="1" a="1"/>
  <c r="Z3029" i="1" s="1"/>
  <c r="Z3030" i="1" a="1"/>
  <c r="Z3030" i="1" s="1"/>
  <c r="Z3031" i="1" a="1"/>
  <c r="Z3031" i="1" s="1"/>
  <c r="Z3032" i="1" a="1"/>
  <c r="Z3032" i="1" s="1"/>
  <c r="Z3033" i="1" a="1"/>
  <c r="Z3033" i="1" s="1"/>
  <c r="Z3034" i="1" a="1"/>
  <c r="Z3034" i="1" s="1"/>
  <c r="Z3035" i="1" a="1"/>
  <c r="Z3035" i="1" s="1"/>
  <c r="Z3036" i="1" a="1"/>
  <c r="Z3036" i="1" s="1"/>
  <c r="Z3037" i="1" a="1"/>
  <c r="Z3037" i="1" s="1"/>
  <c r="Z3038" i="1" a="1"/>
  <c r="Z3038" i="1" s="1"/>
  <c r="Z3039" i="1" a="1"/>
  <c r="Z3039" i="1" s="1"/>
  <c r="Z3040" i="1" a="1"/>
  <c r="Z3040" i="1" s="1"/>
  <c r="Z3041" i="1" a="1"/>
  <c r="Z3041" i="1" s="1"/>
  <c r="Z3042" i="1" a="1"/>
  <c r="Z3042" i="1" s="1"/>
  <c r="Z3043" i="1" a="1"/>
  <c r="Z3043" i="1" s="1"/>
  <c r="Z3044" i="1" a="1"/>
  <c r="Z3044" i="1" s="1"/>
  <c r="Z3045" i="1" a="1"/>
  <c r="Z3045" i="1" s="1"/>
  <c r="Z3046" i="1" a="1"/>
  <c r="Z3046" i="1" s="1"/>
  <c r="Z3047" i="1" a="1"/>
  <c r="Z3047" i="1" s="1"/>
  <c r="Z3048" i="1" a="1"/>
  <c r="Z3048" i="1" s="1"/>
  <c r="Z3049" i="1" a="1"/>
  <c r="Z3049" i="1" s="1"/>
  <c r="Z3050" i="1" a="1"/>
  <c r="Z3050" i="1" s="1"/>
  <c r="Z3051" i="1" a="1"/>
  <c r="Z3051" i="1" s="1"/>
  <c r="Z3052" i="1" a="1"/>
  <c r="Z3052" i="1" s="1"/>
  <c r="Z3053" i="1" a="1"/>
  <c r="Z3053" i="1" s="1"/>
  <c r="Z3054" i="1" a="1"/>
  <c r="Z3054" i="1" s="1"/>
  <c r="Z3055" i="1" a="1"/>
  <c r="Z3055" i="1" s="1"/>
  <c r="Z3056" i="1" a="1"/>
  <c r="Z3056" i="1" s="1"/>
  <c r="Z3057" i="1" a="1"/>
  <c r="Z3057" i="1" s="1"/>
  <c r="Z3058" i="1" a="1"/>
  <c r="Z3058" i="1" s="1"/>
  <c r="Z3059" i="1" a="1"/>
  <c r="Z3059" i="1" s="1"/>
  <c r="Z3060" i="1" a="1"/>
  <c r="Z3060" i="1" s="1"/>
  <c r="Z3061" i="1" a="1"/>
  <c r="Z3061" i="1" s="1"/>
  <c r="Z3062" i="1" a="1"/>
  <c r="Z3062" i="1" s="1"/>
  <c r="Z3063" i="1" a="1"/>
  <c r="Z3063" i="1" s="1"/>
  <c r="Z3064" i="1" a="1"/>
  <c r="Z3064" i="1" s="1"/>
  <c r="Z3065" i="1" a="1"/>
  <c r="Z3065" i="1" s="1"/>
  <c r="Z3066" i="1" a="1"/>
  <c r="Z3066" i="1" s="1"/>
  <c r="Z3067" i="1" a="1"/>
  <c r="Z3067" i="1" s="1"/>
  <c r="Z3068" i="1" a="1"/>
  <c r="Z3068" i="1" s="1"/>
  <c r="Z3069" i="1" a="1"/>
  <c r="Z3069" i="1" s="1"/>
  <c r="Z3070" i="1" a="1"/>
  <c r="Z3070" i="1" s="1"/>
  <c r="Z3071" i="1" a="1"/>
  <c r="Z3071" i="1" s="1"/>
  <c r="Z3072" i="1" a="1"/>
  <c r="Z3072" i="1" s="1"/>
  <c r="Z3073" i="1" a="1"/>
  <c r="Z3073" i="1" s="1"/>
  <c r="Z3074" i="1" a="1"/>
  <c r="Z3074" i="1" s="1"/>
  <c r="Z3075" i="1" a="1"/>
  <c r="Z3075" i="1" s="1"/>
  <c r="Z3076" i="1" a="1"/>
  <c r="Z3076" i="1" s="1"/>
  <c r="Z3077" i="1" a="1"/>
  <c r="Z3077" i="1" s="1"/>
  <c r="Z3078" i="1" a="1"/>
  <c r="Z3078" i="1" s="1"/>
  <c r="Z3079" i="1" a="1"/>
  <c r="Z3079" i="1" s="1"/>
  <c r="Z3080" i="1" a="1"/>
  <c r="Z3080" i="1" s="1"/>
  <c r="Z3081" i="1" a="1"/>
  <c r="Z3081" i="1" s="1"/>
  <c r="Z3082" i="1" a="1"/>
  <c r="Z3082" i="1" s="1"/>
  <c r="Z3083" i="1" a="1"/>
  <c r="Z3083" i="1" s="1"/>
  <c r="Z3084" i="1" a="1"/>
  <c r="Z3084" i="1" s="1"/>
  <c r="Z3085" i="1" a="1"/>
  <c r="Z3085" i="1" s="1"/>
  <c r="Z3086" i="1" a="1"/>
  <c r="Z3086" i="1" s="1"/>
  <c r="Z3087" i="1" a="1"/>
  <c r="Z3087" i="1" s="1"/>
  <c r="Z3088" i="1" a="1"/>
  <c r="Z3088" i="1" s="1"/>
  <c r="Z3089" i="1" a="1"/>
  <c r="Z3089" i="1" s="1"/>
  <c r="Z3090" i="1" a="1"/>
  <c r="Z3090" i="1" s="1"/>
  <c r="Z3091" i="1" a="1"/>
  <c r="Z3091" i="1" s="1"/>
  <c r="Z3092" i="1" a="1"/>
  <c r="Z3092" i="1" s="1"/>
  <c r="Z3093" i="1" a="1"/>
  <c r="Z3093" i="1" s="1"/>
  <c r="Z3094" i="1" a="1"/>
  <c r="Z3094" i="1" s="1"/>
  <c r="Z3095" i="1" a="1"/>
  <c r="Z3095" i="1" s="1"/>
  <c r="Z3096" i="1" a="1"/>
  <c r="Z3096" i="1" s="1"/>
  <c r="Z3097" i="1" a="1"/>
  <c r="Z3097" i="1" s="1"/>
  <c r="Z3098" i="1" a="1"/>
  <c r="Z3098" i="1" s="1"/>
  <c r="Z3099" i="1" a="1"/>
  <c r="Z3099" i="1" s="1"/>
  <c r="Z3100" i="1" a="1"/>
  <c r="Z3100" i="1" s="1"/>
  <c r="Z3101" i="1" a="1"/>
  <c r="Z3101" i="1" s="1"/>
  <c r="Z3102" i="1" a="1"/>
  <c r="Z3102" i="1" s="1"/>
  <c r="Z3103" i="1" a="1"/>
  <c r="Z3103" i="1" s="1"/>
  <c r="Z3104" i="1" a="1"/>
  <c r="Z3104" i="1" s="1"/>
  <c r="Z3105" i="1" a="1"/>
  <c r="Z3105" i="1" s="1"/>
  <c r="Z3106" i="1" a="1"/>
  <c r="Z3106" i="1" s="1"/>
  <c r="Z3107" i="1" a="1"/>
  <c r="Z3107" i="1" s="1"/>
  <c r="Z3108" i="1" a="1"/>
  <c r="Z3108" i="1" s="1"/>
  <c r="Z3109" i="1" a="1"/>
  <c r="Z3109" i="1" s="1"/>
  <c r="Z3110" i="1" a="1"/>
  <c r="Z3110" i="1" s="1"/>
  <c r="Z3111" i="1" a="1"/>
  <c r="Z3111" i="1" s="1"/>
  <c r="Z3112" i="1" a="1"/>
  <c r="Z3112" i="1" s="1"/>
  <c r="Z3113" i="1" a="1"/>
  <c r="Z3113" i="1" s="1"/>
  <c r="Z3114" i="1" a="1"/>
  <c r="Z3114" i="1" s="1"/>
  <c r="Z3115" i="1" a="1"/>
  <c r="Z3115" i="1" s="1"/>
  <c r="Z3116" i="1" a="1"/>
  <c r="Z3116" i="1" s="1"/>
  <c r="Z3117" i="1" a="1"/>
  <c r="Z3117" i="1" s="1"/>
  <c r="Z3118" i="1" a="1"/>
  <c r="Z3118" i="1" s="1"/>
  <c r="Z3119" i="1" a="1"/>
  <c r="Z3119" i="1" s="1"/>
  <c r="Z3120" i="1" a="1"/>
  <c r="Z3120" i="1" s="1"/>
  <c r="Z3121" i="1" a="1"/>
  <c r="Z3121" i="1" s="1"/>
  <c r="Z3122" i="1" a="1"/>
  <c r="Z3122" i="1" s="1"/>
  <c r="Z3123" i="1" a="1"/>
  <c r="Z3123" i="1" s="1"/>
  <c r="Z3124" i="1" a="1"/>
  <c r="Z3124" i="1" s="1"/>
  <c r="Z3125" i="1" a="1"/>
  <c r="Z3125" i="1" s="1"/>
  <c r="Z3126" i="1" a="1"/>
  <c r="Z3126" i="1" s="1"/>
  <c r="Z3127" i="1" a="1"/>
  <c r="Z3127" i="1" s="1"/>
  <c r="Z3128" i="1" a="1"/>
  <c r="Z3128" i="1" s="1"/>
  <c r="Z3129" i="1" a="1"/>
  <c r="Z3129" i="1" s="1"/>
  <c r="Z3130" i="1" a="1"/>
  <c r="Z3130" i="1" s="1"/>
  <c r="Z3131" i="1" a="1"/>
  <c r="Z3131" i="1" s="1"/>
  <c r="Z3132" i="1" a="1"/>
  <c r="Z3132" i="1" s="1"/>
  <c r="Z3133" i="1" a="1"/>
  <c r="Z3133" i="1" s="1"/>
  <c r="Z3134" i="1" a="1"/>
  <c r="Z3134" i="1" s="1"/>
  <c r="Z3135" i="1" a="1"/>
  <c r="Z3135" i="1" s="1"/>
  <c r="Z3136" i="1" a="1"/>
  <c r="Z3136" i="1" s="1"/>
  <c r="Z3137" i="1" a="1"/>
  <c r="Z3137" i="1" s="1"/>
  <c r="Z3138" i="1" a="1"/>
  <c r="Z3138" i="1" s="1"/>
  <c r="Z3139" i="1" a="1"/>
  <c r="Z3139" i="1" s="1"/>
  <c r="Z3140" i="1" a="1"/>
  <c r="Z3140" i="1" s="1"/>
  <c r="Z3141" i="1" a="1"/>
  <c r="Z3141" i="1" s="1"/>
  <c r="Z3142" i="1" a="1"/>
  <c r="Z3142" i="1" s="1"/>
  <c r="Z3143" i="1" a="1"/>
  <c r="Z3143" i="1" s="1"/>
  <c r="Z3144" i="1" a="1"/>
  <c r="Z3144" i="1" s="1"/>
  <c r="Z3145" i="1" a="1"/>
  <c r="Z3145" i="1" s="1"/>
  <c r="Z3146" i="1" a="1"/>
  <c r="Z3146" i="1" s="1"/>
  <c r="Z3147" i="1" a="1"/>
  <c r="Z3147" i="1" s="1"/>
  <c r="Z3148" i="1" a="1"/>
  <c r="Z3148" i="1" s="1"/>
  <c r="Z3149" i="1" a="1"/>
  <c r="Z3149" i="1" s="1"/>
  <c r="Z3150" i="1" a="1"/>
  <c r="Z3150" i="1" s="1"/>
  <c r="Z3151" i="1" a="1"/>
  <c r="Z3151" i="1" s="1"/>
  <c r="Z3152" i="1" a="1"/>
  <c r="Z3152" i="1" s="1"/>
  <c r="Z3153" i="1" a="1"/>
  <c r="Z3153" i="1" s="1"/>
  <c r="Z3154" i="1" a="1"/>
  <c r="Z3154" i="1" s="1"/>
  <c r="Z3155" i="1" a="1"/>
  <c r="Z3155" i="1" s="1"/>
  <c r="Z3156" i="1" a="1"/>
  <c r="Z3156" i="1" s="1"/>
  <c r="Z3157" i="1" a="1"/>
  <c r="Z3157" i="1" s="1"/>
  <c r="Z3158" i="1" a="1"/>
  <c r="Z3158" i="1" s="1"/>
  <c r="Z3159" i="1" a="1"/>
  <c r="Z3159" i="1" s="1"/>
  <c r="Z3160" i="1" a="1"/>
  <c r="Z3160" i="1" s="1"/>
  <c r="Z3161" i="1" a="1"/>
  <c r="Z3161" i="1" s="1"/>
  <c r="Z3162" i="1" a="1"/>
  <c r="Z3162" i="1" s="1"/>
  <c r="Z3163" i="1" a="1"/>
  <c r="Z3163" i="1" s="1"/>
  <c r="Z3164" i="1" a="1"/>
  <c r="Z3164" i="1" s="1"/>
  <c r="Z3165" i="1" a="1"/>
  <c r="Z3165" i="1" s="1"/>
  <c r="Z3166" i="1" a="1"/>
  <c r="Z3166" i="1" s="1"/>
  <c r="Z3167" i="1" a="1"/>
  <c r="Z3167" i="1" s="1"/>
  <c r="Z3168" i="1" a="1"/>
  <c r="Z3168" i="1" s="1"/>
  <c r="Z3169" i="1" a="1"/>
  <c r="Z3169" i="1" s="1"/>
  <c r="Z3170" i="1" a="1"/>
  <c r="Z3170" i="1" s="1"/>
  <c r="Z3171" i="1" a="1"/>
  <c r="Z3171" i="1" s="1"/>
  <c r="Z3172" i="1" a="1"/>
  <c r="Z3172" i="1" s="1"/>
  <c r="Z3173" i="1" a="1"/>
  <c r="Z3173" i="1" s="1"/>
  <c r="Z3174" i="1" a="1"/>
  <c r="Z3174" i="1" s="1"/>
  <c r="Z3175" i="1" a="1"/>
  <c r="Z3175" i="1" s="1"/>
  <c r="Z3176" i="1" a="1"/>
  <c r="Z3176" i="1" s="1"/>
  <c r="Z3177" i="1" a="1"/>
  <c r="Z3177" i="1" s="1"/>
  <c r="Z3178" i="1" a="1"/>
  <c r="Z3178" i="1" s="1"/>
  <c r="Z3179" i="1" a="1"/>
  <c r="Z3179" i="1" s="1"/>
  <c r="Z3180" i="1" a="1"/>
  <c r="Z3180" i="1" s="1"/>
  <c r="Z3181" i="1" a="1"/>
  <c r="Z3181" i="1" s="1"/>
  <c r="Z3182" i="1" a="1"/>
  <c r="Z3182" i="1" s="1"/>
  <c r="Z3183" i="1" a="1"/>
  <c r="Z3183" i="1" s="1"/>
  <c r="Z3184" i="1" a="1"/>
  <c r="Z3184" i="1" s="1"/>
  <c r="Z3185" i="1" a="1"/>
  <c r="Z3185" i="1" s="1"/>
  <c r="Z3186" i="1" a="1"/>
  <c r="Z3186" i="1" s="1"/>
  <c r="Z3187" i="1" a="1"/>
  <c r="Z3187" i="1" s="1"/>
  <c r="Z3188" i="1" a="1"/>
  <c r="Z3188" i="1" s="1"/>
  <c r="Z3189" i="1" a="1"/>
  <c r="Z3189" i="1" s="1"/>
  <c r="Z3190" i="1" a="1"/>
  <c r="Z3190" i="1" s="1"/>
  <c r="Z3191" i="1" a="1"/>
  <c r="Z3191" i="1" s="1"/>
  <c r="Z3192" i="1" a="1"/>
  <c r="Z3192" i="1" s="1"/>
  <c r="Z3193" i="1" a="1"/>
  <c r="Z3193" i="1" s="1"/>
  <c r="Z3194" i="1" a="1"/>
  <c r="Z3194" i="1" s="1"/>
  <c r="Z3195" i="1" a="1"/>
  <c r="Z3195" i="1" s="1"/>
  <c r="Z3196" i="1" a="1"/>
  <c r="Z3196" i="1" s="1"/>
  <c r="Z3197" i="1" a="1"/>
  <c r="Z3197" i="1" s="1"/>
  <c r="Z3198" i="1" a="1"/>
  <c r="Z3198" i="1" s="1"/>
  <c r="Z3199" i="1" a="1"/>
  <c r="Z3199" i="1" s="1"/>
  <c r="Z3200" i="1" a="1"/>
  <c r="Z3200" i="1" s="1"/>
  <c r="Z3201" i="1" a="1"/>
  <c r="Z3201" i="1" s="1"/>
  <c r="Z3202" i="1" a="1"/>
  <c r="Z3202" i="1" s="1"/>
  <c r="Z3203" i="1" a="1"/>
  <c r="Z3203" i="1" s="1"/>
  <c r="Z3204" i="1" a="1"/>
  <c r="Z3204" i="1" s="1"/>
  <c r="Z3205" i="1" a="1"/>
  <c r="Z3205" i="1" s="1"/>
  <c r="Z3206" i="1" a="1"/>
  <c r="Z3206" i="1" s="1"/>
  <c r="Z3207" i="1" a="1"/>
  <c r="Z3207" i="1" s="1"/>
  <c r="Z3208" i="1" a="1"/>
  <c r="Z3208" i="1" s="1"/>
  <c r="Z3209" i="1" a="1"/>
  <c r="Z3209" i="1" s="1"/>
  <c r="Z3210" i="1" a="1"/>
  <c r="Z3210" i="1" s="1"/>
  <c r="Z3211" i="1" a="1"/>
  <c r="Z3211" i="1" s="1"/>
  <c r="Z3212" i="1" a="1"/>
  <c r="Z3212" i="1" s="1"/>
  <c r="Z3213" i="1" a="1"/>
  <c r="Z3213" i="1" s="1"/>
  <c r="Z3214" i="1" a="1"/>
  <c r="Z3214" i="1" s="1"/>
  <c r="Z3215" i="1" a="1"/>
  <c r="Z3215" i="1" s="1"/>
  <c r="Z3216" i="1" a="1"/>
  <c r="Z3216" i="1" s="1"/>
  <c r="Z3217" i="1" a="1"/>
  <c r="Z3217" i="1" s="1"/>
  <c r="Z3218" i="1" a="1"/>
  <c r="Z3218" i="1" s="1"/>
  <c r="Z3219" i="1" a="1"/>
  <c r="Z3219" i="1" s="1"/>
  <c r="Z3220" i="1" a="1"/>
  <c r="Z3220" i="1" s="1"/>
  <c r="Z3221" i="1" a="1"/>
  <c r="Z3221" i="1" s="1"/>
  <c r="Z3222" i="1" a="1"/>
  <c r="Z3222" i="1" s="1"/>
  <c r="Z3223" i="1" a="1"/>
  <c r="Z3223" i="1" s="1"/>
  <c r="Z3224" i="1" a="1"/>
  <c r="Z3224" i="1" s="1"/>
  <c r="Z3225" i="1" a="1"/>
  <c r="Z3225" i="1" s="1"/>
  <c r="Z3226" i="1" a="1"/>
  <c r="Z3226" i="1" s="1"/>
  <c r="Z3227" i="1" a="1"/>
  <c r="Z3227" i="1" s="1"/>
  <c r="Z3228" i="1" a="1"/>
  <c r="Z3228" i="1" s="1"/>
  <c r="Z3229" i="1" a="1"/>
  <c r="Z3229" i="1" s="1"/>
  <c r="Z3230" i="1" a="1"/>
  <c r="Z3230" i="1" s="1"/>
  <c r="Z3231" i="1" a="1"/>
  <c r="Z3231" i="1" s="1"/>
  <c r="Z3232" i="1" a="1"/>
  <c r="Z3232" i="1" s="1"/>
  <c r="Z3233" i="1" a="1"/>
  <c r="Z3233" i="1" s="1"/>
  <c r="Z3234" i="1" a="1"/>
  <c r="Z3234" i="1" s="1"/>
  <c r="Z3235" i="1" a="1"/>
  <c r="Z3235" i="1" s="1"/>
  <c r="Z3236" i="1" a="1"/>
  <c r="Z3236" i="1" s="1"/>
  <c r="Z3237" i="1" a="1"/>
  <c r="Z3237" i="1" s="1"/>
  <c r="Z3238" i="1" a="1"/>
  <c r="Z3238" i="1" s="1"/>
  <c r="Z3239" i="1" a="1"/>
  <c r="Z3239" i="1" s="1"/>
  <c r="Z3240" i="1" a="1"/>
  <c r="Z3240" i="1" s="1"/>
  <c r="Z3241" i="1" a="1"/>
  <c r="Z3241" i="1" s="1"/>
  <c r="Z3242" i="1" a="1"/>
  <c r="Z3242" i="1" s="1"/>
  <c r="Z3243" i="1" a="1"/>
  <c r="Z3243" i="1" s="1"/>
  <c r="Z3244" i="1" a="1"/>
  <c r="Z3244" i="1" s="1"/>
  <c r="Z3245" i="1" a="1"/>
  <c r="Z3245" i="1" s="1"/>
  <c r="Z3246" i="1" a="1"/>
  <c r="Z3246" i="1" s="1"/>
  <c r="Z3247" i="1" a="1"/>
  <c r="Z3247" i="1" s="1"/>
  <c r="Z3248" i="1" a="1"/>
  <c r="Z3248" i="1" s="1"/>
  <c r="Z3249" i="1" a="1"/>
  <c r="Z3249" i="1" s="1"/>
  <c r="Z3250" i="1" a="1"/>
  <c r="Z3250" i="1" s="1"/>
  <c r="Z3251" i="1" a="1"/>
  <c r="Z3251" i="1" s="1"/>
  <c r="Z3252" i="1" a="1"/>
  <c r="Z3252" i="1" s="1"/>
  <c r="Z3253" i="1" a="1"/>
  <c r="Z3253" i="1" s="1"/>
  <c r="Z3254" i="1" a="1"/>
  <c r="Z3254" i="1" s="1"/>
  <c r="Z3255" i="1" a="1"/>
  <c r="Z3255" i="1" s="1"/>
  <c r="Z3256" i="1" a="1"/>
  <c r="Z3256" i="1" s="1"/>
  <c r="Z3257" i="1" a="1"/>
  <c r="Z3257" i="1" s="1"/>
  <c r="Z3258" i="1" a="1"/>
  <c r="Z3258" i="1" s="1"/>
  <c r="Z3259" i="1" a="1"/>
  <c r="Z3259" i="1" s="1"/>
  <c r="Z3260" i="1" a="1"/>
  <c r="Z3260" i="1" s="1"/>
  <c r="Z3261" i="1" a="1"/>
  <c r="Z3261" i="1" s="1"/>
  <c r="Z3262" i="1" a="1"/>
  <c r="Z3262" i="1" s="1"/>
  <c r="Z3263" i="1" a="1"/>
  <c r="Z3263" i="1" s="1"/>
  <c r="Z3264" i="1" a="1"/>
  <c r="Z3264" i="1" s="1"/>
  <c r="Z3265" i="1" a="1"/>
  <c r="Z3265" i="1" s="1"/>
  <c r="Z3266" i="1" a="1"/>
  <c r="Z3266" i="1" s="1"/>
  <c r="Z3267" i="1" a="1"/>
  <c r="Z3267" i="1" s="1"/>
  <c r="Z3268" i="1" a="1"/>
  <c r="Z3268" i="1" s="1"/>
  <c r="Z3269" i="1" a="1"/>
  <c r="Z3269" i="1" s="1"/>
  <c r="Z3270" i="1" a="1"/>
  <c r="Z3270" i="1" s="1"/>
  <c r="Z3271" i="1" a="1"/>
  <c r="Z3271" i="1" s="1"/>
  <c r="Z3272" i="1" a="1"/>
  <c r="Z3272" i="1" s="1"/>
  <c r="Z3273" i="1" a="1"/>
  <c r="Z3273" i="1" s="1"/>
  <c r="Z3274" i="1" a="1"/>
  <c r="Z3274" i="1" s="1"/>
  <c r="Z3275" i="1" a="1"/>
  <c r="Z3275" i="1" s="1"/>
  <c r="Z3276" i="1" a="1"/>
  <c r="Z3276" i="1" s="1"/>
  <c r="Z3277" i="1" a="1"/>
  <c r="Z3277" i="1" s="1"/>
  <c r="Z3278" i="1" a="1"/>
  <c r="Z3278" i="1" s="1"/>
  <c r="Z3279" i="1" a="1"/>
  <c r="Z3279" i="1" s="1"/>
  <c r="Z3280" i="1" a="1"/>
  <c r="Z3280" i="1" s="1"/>
  <c r="Z3281" i="1" a="1"/>
  <c r="Z3281" i="1" s="1"/>
  <c r="Z3282" i="1" a="1"/>
  <c r="Z3282" i="1" s="1"/>
  <c r="Z3283" i="1" a="1"/>
  <c r="Z3283" i="1" s="1"/>
  <c r="Z3284" i="1" a="1"/>
  <c r="Z3284" i="1" s="1"/>
  <c r="Z3285" i="1" a="1"/>
  <c r="Z3285" i="1" s="1"/>
  <c r="Z3286" i="1" a="1"/>
  <c r="Z3286" i="1" s="1"/>
  <c r="Z3287" i="1" a="1"/>
  <c r="Z3287" i="1" s="1"/>
  <c r="Z3288" i="1" a="1"/>
  <c r="Z3288" i="1" s="1"/>
  <c r="Z3289" i="1" a="1"/>
  <c r="Z3289" i="1" s="1"/>
  <c r="Z3290" i="1" a="1"/>
  <c r="Z3290" i="1" s="1"/>
  <c r="Z3291" i="1" a="1"/>
  <c r="Z3291" i="1" s="1"/>
  <c r="Z3292" i="1" a="1"/>
  <c r="Z3292" i="1" s="1"/>
  <c r="Z3293" i="1" a="1"/>
  <c r="Z3293" i="1" s="1"/>
  <c r="Z3294" i="1" a="1"/>
  <c r="Z3294" i="1" s="1"/>
  <c r="Z3295" i="1" a="1"/>
  <c r="Z3295" i="1" s="1"/>
  <c r="Z3296" i="1" a="1"/>
  <c r="Z3296" i="1" s="1"/>
  <c r="Z3297" i="1" a="1"/>
  <c r="Z3297" i="1" s="1"/>
  <c r="Z3298" i="1" a="1"/>
  <c r="Z3298" i="1" s="1"/>
  <c r="Z3299" i="1" a="1"/>
  <c r="Z3299" i="1" s="1"/>
  <c r="Z3300" i="1" a="1"/>
  <c r="Z3300" i="1" s="1"/>
  <c r="Z3301" i="1" a="1"/>
  <c r="Z3301" i="1" s="1"/>
  <c r="Z3302" i="1" a="1"/>
  <c r="Z3302" i="1" s="1"/>
  <c r="Z3303" i="1" a="1"/>
  <c r="Z3303" i="1" s="1"/>
  <c r="Z3304" i="1" a="1"/>
  <c r="Z3304" i="1" s="1"/>
  <c r="Z3305" i="1" a="1"/>
  <c r="Z3305" i="1" s="1"/>
  <c r="Z3306" i="1" a="1"/>
  <c r="Z3306" i="1" s="1"/>
  <c r="Z3307" i="1" a="1"/>
  <c r="Z3307" i="1" s="1"/>
  <c r="Z3308" i="1" a="1"/>
  <c r="Z3308" i="1" s="1"/>
  <c r="Z3309" i="1" a="1"/>
  <c r="Z3309" i="1" s="1"/>
  <c r="Z3310" i="1" a="1"/>
  <c r="Z3310" i="1" s="1"/>
  <c r="Z3311" i="1" a="1"/>
  <c r="Z3311" i="1" s="1"/>
  <c r="Z3312" i="1" a="1"/>
  <c r="Z3312" i="1" s="1"/>
  <c r="Z3313" i="1" a="1"/>
  <c r="Z3313" i="1" s="1"/>
  <c r="Z3314" i="1" a="1"/>
  <c r="Z3314" i="1" s="1"/>
  <c r="Z3315" i="1" a="1"/>
  <c r="Z3315" i="1" s="1"/>
  <c r="Z3316" i="1" a="1"/>
  <c r="Z3316" i="1" s="1"/>
  <c r="Z3317" i="1" a="1"/>
  <c r="Z3317" i="1" s="1"/>
  <c r="Z3318" i="1" a="1"/>
  <c r="Z3318" i="1" s="1"/>
  <c r="Z3319" i="1" a="1"/>
  <c r="Z3319" i="1" s="1"/>
  <c r="Z3320" i="1" a="1"/>
  <c r="Z3320" i="1" s="1"/>
  <c r="Z3321" i="1" a="1"/>
  <c r="Z3321" i="1" s="1"/>
  <c r="Z3322" i="1" a="1"/>
  <c r="Z3322" i="1" s="1"/>
  <c r="Z3323" i="1" a="1"/>
  <c r="Z3323" i="1" s="1"/>
  <c r="Z3324" i="1" a="1"/>
  <c r="Z3324" i="1" s="1"/>
  <c r="Z3325" i="1" a="1"/>
  <c r="Z3325" i="1" s="1"/>
  <c r="Z3326" i="1" a="1"/>
  <c r="Z3326" i="1" s="1"/>
  <c r="Z3327" i="1" a="1"/>
  <c r="Z3327" i="1" s="1"/>
  <c r="Z3328" i="1" a="1"/>
  <c r="Z3328" i="1" s="1"/>
  <c r="Z3329" i="1" a="1"/>
  <c r="Z3329" i="1" s="1"/>
  <c r="Z3330" i="1" a="1"/>
  <c r="Z3330" i="1" s="1"/>
  <c r="Z3331" i="1" a="1"/>
  <c r="Z3331" i="1" s="1"/>
  <c r="Z3332" i="1" a="1"/>
  <c r="Z3332" i="1" s="1"/>
  <c r="Z3333" i="1" a="1"/>
  <c r="Z3333" i="1" s="1"/>
  <c r="Z3334" i="1" a="1"/>
  <c r="Z3334" i="1" s="1"/>
  <c r="Z3335" i="1" a="1"/>
  <c r="Z3335" i="1" s="1"/>
  <c r="Z3336" i="1" a="1"/>
  <c r="Z3336" i="1" s="1"/>
  <c r="Z3337" i="1" a="1"/>
  <c r="Z3337" i="1" s="1"/>
  <c r="Z3338" i="1" a="1"/>
  <c r="Z3338" i="1" s="1"/>
  <c r="Z3339" i="1" a="1"/>
  <c r="Z3339" i="1" s="1"/>
  <c r="Z3340" i="1" a="1"/>
  <c r="Z3340" i="1" s="1"/>
  <c r="Z3341" i="1" a="1"/>
  <c r="Z3341" i="1" s="1"/>
  <c r="Z3342" i="1" a="1"/>
  <c r="Z3342" i="1" s="1"/>
  <c r="Z3343" i="1" a="1"/>
  <c r="Z3343" i="1" s="1"/>
  <c r="Z3344" i="1" a="1"/>
  <c r="Z3344" i="1" s="1"/>
  <c r="Z3345" i="1" a="1"/>
  <c r="Z3345" i="1" s="1"/>
  <c r="Z3346" i="1" a="1"/>
  <c r="Z3346" i="1" s="1"/>
  <c r="Z3347" i="1" a="1"/>
  <c r="Z3347" i="1" s="1"/>
  <c r="Z3348" i="1" a="1"/>
  <c r="Z3348" i="1" s="1"/>
  <c r="Z3349" i="1" a="1"/>
  <c r="Z3349" i="1" s="1"/>
  <c r="Z3350" i="1" a="1"/>
  <c r="Z3350" i="1" s="1"/>
  <c r="Z3351" i="1" a="1"/>
  <c r="Z3351" i="1" s="1"/>
  <c r="Z3352" i="1" a="1"/>
  <c r="Z3352" i="1" s="1"/>
  <c r="Z3353" i="1" a="1"/>
  <c r="Z3353" i="1" s="1"/>
  <c r="Z3354" i="1" a="1"/>
  <c r="Z3354" i="1" s="1"/>
  <c r="Z3355" i="1" a="1"/>
  <c r="Z3355" i="1" s="1"/>
  <c r="Z3356" i="1" a="1"/>
  <c r="Z3356" i="1" s="1"/>
  <c r="Z3357" i="1" a="1"/>
  <c r="Z3357" i="1" s="1"/>
  <c r="Z3358" i="1" a="1"/>
  <c r="Z3358" i="1" s="1"/>
  <c r="Z3359" i="1" a="1"/>
  <c r="Z3359" i="1" s="1"/>
  <c r="Z3360" i="1" a="1"/>
  <c r="Z3360" i="1" s="1"/>
  <c r="Z3361" i="1" a="1"/>
  <c r="Z3361" i="1" s="1"/>
  <c r="Z3362" i="1" a="1"/>
  <c r="Z3362" i="1" s="1"/>
  <c r="Z3363" i="1" a="1"/>
  <c r="Z3363" i="1" s="1"/>
  <c r="Z3364" i="1" a="1"/>
  <c r="Z3364" i="1" s="1"/>
  <c r="Z3365" i="1" a="1"/>
  <c r="Z3365" i="1" s="1"/>
  <c r="Z3366" i="1" a="1"/>
  <c r="Z3366" i="1" s="1"/>
  <c r="Z3367" i="1" a="1"/>
  <c r="Z3367" i="1" s="1"/>
  <c r="Z3368" i="1" a="1"/>
  <c r="Z3368" i="1" s="1"/>
  <c r="Z3369" i="1" a="1"/>
  <c r="Z3369" i="1" s="1"/>
  <c r="Z3370" i="1" a="1"/>
  <c r="Z3370" i="1" s="1"/>
  <c r="Z3371" i="1" a="1"/>
  <c r="Z3371" i="1" s="1"/>
  <c r="Z3372" i="1" a="1"/>
  <c r="Z3372" i="1" s="1"/>
  <c r="Z3373" i="1" a="1"/>
  <c r="Z3373" i="1" s="1"/>
  <c r="Z3374" i="1" a="1"/>
  <c r="Z3374" i="1" s="1"/>
  <c r="Z3375" i="1" a="1"/>
  <c r="Z3375" i="1" s="1"/>
  <c r="Z3376" i="1" a="1"/>
  <c r="Z3376" i="1" s="1"/>
  <c r="Z3377" i="1" a="1"/>
  <c r="Z3377" i="1" s="1"/>
  <c r="Z3378" i="1" a="1"/>
  <c r="Z3378" i="1" s="1"/>
  <c r="Z3379" i="1" a="1"/>
  <c r="Z3379" i="1" s="1"/>
  <c r="Z3380" i="1" a="1"/>
  <c r="Z3380" i="1" s="1"/>
  <c r="Z3381" i="1" a="1"/>
  <c r="Z3381" i="1" s="1"/>
  <c r="Z3382" i="1" a="1"/>
  <c r="Z3382" i="1" s="1"/>
  <c r="Z3383" i="1" a="1"/>
  <c r="Z3383" i="1" s="1"/>
  <c r="Z3384" i="1" a="1"/>
  <c r="Z3384" i="1" s="1"/>
  <c r="Z3385" i="1" a="1"/>
  <c r="Z3385" i="1" s="1"/>
  <c r="Z3386" i="1" a="1"/>
  <c r="Z3386" i="1" s="1"/>
  <c r="Z3387" i="1" a="1"/>
  <c r="Z3387" i="1" s="1"/>
  <c r="Z3388" i="1" a="1"/>
  <c r="Z3388" i="1" s="1"/>
  <c r="Z3389" i="1" a="1"/>
  <c r="Z3389" i="1" s="1"/>
  <c r="Z3390" i="1" a="1"/>
  <c r="Z3390" i="1" s="1"/>
  <c r="Z3391" i="1" a="1"/>
  <c r="Z3391" i="1" s="1"/>
  <c r="Z3392" i="1" a="1"/>
  <c r="Z3392" i="1" s="1"/>
  <c r="Z3393" i="1" a="1"/>
  <c r="Z3393" i="1" s="1"/>
  <c r="Z3394" i="1" a="1"/>
  <c r="Z3394" i="1" s="1"/>
  <c r="Z3395" i="1" a="1"/>
  <c r="Z3395" i="1" s="1"/>
  <c r="Z3396" i="1" a="1"/>
  <c r="Z3396" i="1" s="1"/>
  <c r="Z3397" i="1" a="1"/>
  <c r="Z3397" i="1" s="1"/>
  <c r="Z3398" i="1" a="1"/>
  <c r="Z3398" i="1" s="1"/>
  <c r="Z3399" i="1" a="1"/>
  <c r="Z3399" i="1" s="1"/>
  <c r="Z3400" i="1" a="1"/>
  <c r="Z3400" i="1" s="1"/>
  <c r="Z3401" i="1" a="1"/>
  <c r="Z3401" i="1" s="1"/>
  <c r="Z3402" i="1" a="1"/>
  <c r="Z3402" i="1" s="1"/>
  <c r="Z3403" i="1" a="1"/>
  <c r="Z3403" i="1" s="1"/>
  <c r="Z3404" i="1" a="1"/>
  <c r="Z3404" i="1" s="1"/>
  <c r="Z3405" i="1" a="1"/>
  <c r="Z3405" i="1" s="1"/>
  <c r="Z3406" i="1" a="1"/>
  <c r="Z3406" i="1" s="1"/>
  <c r="Z3407" i="1" a="1"/>
  <c r="Z3407" i="1" s="1"/>
  <c r="Z3408" i="1" a="1"/>
  <c r="Z3408" i="1" s="1"/>
  <c r="Z3409" i="1" a="1"/>
  <c r="Z3409" i="1" s="1"/>
  <c r="Z3410" i="1" a="1"/>
  <c r="Z3410" i="1" s="1"/>
  <c r="Z3411" i="1" a="1"/>
  <c r="Z3411" i="1" s="1"/>
  <c r="Z3412" i="1" a="1"/>
  <c r="Z3412" i="1" s="1"/>
  <c r="Z3413" i="1" a="1"/>
  <c r="Z3413" i="1" s="1"/>
  <c r="Z3414" i="1" a="1"/>
  <c r="Z3414" i="1" s="1"/>
  <c r="Z3415" i="1" a="1"/>
  <c r="Z3415" i="1" s="1"/>
  <c r="Z3416" i="1" a="1"/>
  <c r="Z3416" i="1" s="1"/>
  <c r="Z3417" i="1" a="1"/>
  <c r="Z3417" i="1" s="1"/>
  <c r="Z3418" i="1" a="1"/>
  <c r="Z3418" i="1" s="1"/>
  <c r="Z3419" i="1" a="1"/>
  <c r="Z3419" i="1" s="1"/>
  <c r="Z3420" i="1" a="1"/>
  <c r="Z3420" i="1" s="1"/>
  <c r="Z3421" i="1" a="1"/>
  <c r="Z3421" i="1" s="1"/>
  <c r="Z3422" i="1" a="1"/>
  <c r="Z3422" i="1" s="1"/>
  <c r="Z3423" i="1" a="1"/>
  <c r="Z3423" i="1" s="1"/>
  <c r="Z3424" i="1" a="1"/>
  <c r="Z3424" i="1" s="1"/>
  <c r="Z3425" i="1" a="1"/>
  <c r="Z3425" i="1" s="1"/>
  <c r="Z3426" i="1" a="1"/>
  <c r="Z3426" i="1" s="1"/>
  <c r="Z3427" i="1" a="1"/>
  <c r="Z3427" i="1" s="1"/>
  <c r="Z3428" i="1" a="1"/>
  <c r="Z3428" i="1" s="1"/>
  <c r="Z3429" i="1" a="1"/>
  <c r="Z3429" i="1" s="1"/>
  <c r="Z3430" i="1" a="1"/>
  <c r="Z3430" i="1" s="1"/>
  <c r="Z3431" i="1" a="1"/>
  <c r="Z3431" i="1" s="1"/>
  <c r="Z3432" i="1" a="1"/>
  <c r="Z3432" i="1" s="1"/>
  <c r="Z3433" i="1" a="1"/>
  <c r="Z3433" i="1" s="1"/>
  <c r="Z3434" i="1" a="1"/>
  <c r="Z3434" i="1" s="1"/>
  <c r="Z3435" i="1" a="1"/>
  <c r="Z3435" i="1" s="1"/>
  <c r="Z3436" i="1" a="1"/>
  <c r="Z3436" i="1" s="1"/>
  <c r="Z3437" i="1" a="1"/>
  <c r="Z3437" i="1" s="1"/>
  <c r="Z3438" i="1" a="1"/>
  <c r="Z3438" i="1" s="1"/>
  <c r="Z3439" i="1" a="1"/>
  <c r="Z3439" i="1" s="1"/>
  <c r="Z3440" i="1" a="1"/>
  <c r="Z3440" i="1" s="1"/>
  <c r="Z3441" i="1" a="1"/>
  <c r="Z3441" i="1" s="1"/>
  <c r="Z3442" i="1" a="1"/>
  <c r="Z3442" i="1" s="1"/>
  <c r="Z3443" i="1" a="1"/>
  <c r="Z3443" i="1" s="1"/>
  <c r="Z3444" i="1" a="1"/>
  <c r="Z3444" i="1" s="1"/>
  <c r="Z3445" i="1" a="1"/>
  <c r="Z3445" i="1" s="1"/>
  <c r="Z3446" i="1" a="1"/>
  <c r="Z3446" i="1" s="1"/>
  <c r="Z3447" i="1" a="1"/>
  <c r="Z3447" i="1" s="1"/>
  <c r="Z3448" i="1" a="1"/>
  <c r="Z3448" i="1" s="1"/>
  <c r="Z3449" i="1" a="1"/>
  <c r="Z3449" i="1" s="1"/>
  <c r="Z3450" i="1" a="1"/>
  <c r="Z3450" i="1" s="1"/>
  <c r="Z3451" i="1" a="1"/>
  <c r="Z3451" i="1" s="1"/>
  <c r="Z3452" i="1" a="1"/>
  <c r="Z3452" i="1" s="1"/>
  <c r="Z3453" i="1" a="1"/>
  <c r="Z3453" i="1" s="1"/>
  <c r="Z3454" i="1" a="1"/>
  <c r="Z3454" i="1" s="1"/>
  <c r="Z3455" i="1" a="1"/>
  <c r="Z3455" i="1" s="1"/>
  <c r="Z3456" i="1" a="1"/>
  <c r="Z3456" i="1" s="1"/>
  <c r="Z3457" i="1" a="1"/>
  <c r="Z3457" i="1" s="1"/>
  <c r="Z3458" i="1" a="1"/>
  <c r="Z3458" i="1" s="1"/>
  <c r="Z3459" i="1" a="1"/>
  <c r="Z3459" i="1" s="1"/>
  <c r="Z3460" i="1" a="1"/>
  <c r="Z3460" i="1" s="1"/>
  <c r="Z3461" i="1" a="1"/>
  <c r="Z3461" i="1" s="1"/>
  <c r="Z3462" i="1" a="1"/>
  <c r="Z3462" i="1" s="1"/>
  <c r="Z3463" i="1" a="1"/>
  <c r="Z3463" i="1" s="1"/>
  <c r="Z3464" i="1" a="1"/>
  <c r="Z3464" i="1" s="1"/>
  <c r="Z3465" i="1" a="1"/>
  <c r="Z3465" i="1" s="1"/>
  <c r="Z3466" i="1" a="1"/>
  <c r="Z3466" i="1" s="1"/>
  <c r="Z3467" i="1" a="1"/>
  <c r="Z3467" i="1" s="1"/>
  <c r="Z3468" i="1" a="1"/>
  <c r="Z3468" i="1" s="1"/>
  <c r="Z3469" i="1" a="1"/>
  <c r="Z3469" i="1" s="1"/>
  <c r="Z3470" i="1" a="1"/>
  <c r="Z3470" i="1" s="1"/>
  <c r="Z3471" i="1" a="1"/>
  <c r="Z3471" i="1" s="1"/>
  <c r="Z3472" i="1" a="1"/>
  <c r="Z3472" i="1" s="1"/>
  <c r="Z3473" i="1" a="1"/>
  <c r="Z3473" i="1" s="1"/>
  <c r="Z3474" i="1" a="1"/>
  <c r="Z3474" i="1" s="1"/>
  <c r="Z3475" i="1" a="1"/>
  <c r="Z3475" i="1" s="1"/>
  <c r="Z3476" i="1" a="1"/>
  <c r="Z3476" i="1" s="1"/>
  <c r="Z3477" i="1" a="1"/>
  <c r="Z3477" i="1" s="1"/>
  <c r="Z3478" i="1" a="1"/>
  <c r="Z3478" i="1" s="1"/>
  <c r="Z3479" i="1" a="1"/>
  <c r="Z3479" i="1" s="1"/>
  <c r="Z3480" i="1" a="1"/>
  <c r="Z3480" i="1" s="1"/>
  <c r="Z3481" i="1" a="1"/>
  <c r="Z3481" i="1" s="1"/>
  <c r="Z3482" i="1" a="1"/>
  <c r="Z3482" i="1" s="1"/>
  <c r="Z3483" i="1" a="1"/>
  <c r="Z3483" i="1" s="1"/>
  <c r="Z3484" i="1" a="1"/>
  <c r="Z3484" i="1" s="1"/>
  <c r="Z3485" i="1" a="1"/>
  <c r="Z3485" i="1" s="1"/>
  <c r="Z3486" i="1" a="1"/>
  <c r="Z3486" i="1" s="1"/>
  <c r="Z3487" i="1" a="1"/>
  <c r="Z3487" i="1" s="1"/>
  <c r="Z3488" i="1" a="1"/>
  <c r="Z3488" i="1" s="1"/>
  <c r="Z3489" i="1" a="1"/>
  <c r="Z3489" i="1" s="1"/>
  <c r="Z3490" i="1" a="1"/>
  <c r="Z3490" i="1" s="1"/>
  <c r="Z3491" i="1" a="1"/>
  <c r="Z3491" i="1" s="1"/>
  <c r="Z3492" i="1" a="1"/>
  <c r="Z3492" i="1" s="1"/>
  <c r="Z3493" i="1" a="1"/>
  <c r="Z3493" i="1" s="1"/>
  <c r="Z3494" i="1" a="1"/>
  <c r="Z3494" i="1" s="1"/>
  <c r="Z3495" i="1" a="1"/>
  <c r="Z3495" i="1" s="1"/>
  <c r="Z3496" i="1" a="1"/>
  <c r="Z3496" i="1" s="1"/>
  <c r="Z3497" i="1" a="1"/>
  <c r="Z3497" i="1" s="1"/>
  <c r="Z3498" i="1" a="1"/>
  <c r="Z3498" i="1" s="1"/>
  <c r="Z3499" i="1" a="1"/>
  <c r="Z3499" i="1" s="1"/>
  <c r="Z3500" i="1" a="1"/>
  <c r="Z3500" i="1" s="1"/>
  <c r="Z3501" i="1" a="1"/>
  <c r="Z3501" i="1" s="1"/>
  <c r="Z3502" i="1" a="1"/>
  <c r="Z3502" i="1" s="1"/>
  <c r="Z3503" i="1" a="1"/>
  <c r="Z3503" i="1" s="1"/>
  <c r="Z3504" i="1" a="1"/>
  <c r="Z3504" i="1" s="1"/>
  <c r="Z3505" i="1" a="1"/>
  <c r="Z3505" i="1" s="1"/>
  <c r="Z3506" i="1" a="1"/>
  <c r="Z3506" i="1" s="1"/>
  <c r="Z3507" i="1" a="1"/>
  <c r="Z3507" i="1" s="1"/>
  <c r="Z3508" i="1" a="1"/>
  <c r="Z3508" i="1" s="1"/>
  <c r="Z3509" i="1" a="1"/>
  <c r="Z3509" i="1" s="1"/>
  <c r="Z3510" i="1" a="1"/>
  <c r="Z3510" i="1" s="1"/>
  <c r="Z3511" i="1" a="1"/>
  <c r="Z3511" i="1" s="1"/>
  <c r="Z3512" i="1" a="1"/>
  <c r="Z3512" i="1" s="1"/>
  <c r="Z3513" i="1" a="1"/>
  <c r="Z3513" i="1" s="1"/>
  <c r="Z3514" i="1" a="1"/>
  <c r="Z3514" i="1" s="1"/>
  <c r="Z3515" i="1" a="1"/>
  <c r="Z3515" i="1" s="1"/>
  <c r="Z3516" i="1" a="1"/>
  <c r="Z3516" i="1" s="1"/>
  <c r="Z3517" i="1" a="1"/>
  <c r="Z3517" i="1" s="1"/>
  <c r="Z3518" i="1" a="1"/>
  <c r="Z3518" i="1" s="1"/>
  <c r="Z3519" i="1" a="1"/>
  <c r="Z3519" i="1" s="1"/>
  <c r="Z3520" i="1" a="1"/>
  <c r="Z3520" i="1" s="1"/>
  <c r="Z3521" i="1" a="1"/>
  <c r="Z3521" i="1" s="1"/>
  <c r="Z3522" i="1" a="1"/>
  <c r="Z3522" i="1" s="1"/>
  <c r="Z3523" i="1" a="1"/>
  <c r="Z3523" i="1" s="1"/>
  <c r="Z3524" i="1" a="1"/>
  <c r="Z3524" i="1" s="1"/>
  <c r="Z3525" i="1" a="1"/>
  <c r="Z3525" i="1" s="1"/>
  <c r="Z3526" i="1" a="1"/>
  <c r="Z3526" i="1" s="1"/>
  <c r="Z3527" i="1" a="1"/>
  <c r="Z3527" i="1" s="1"/>
  <c r="Z3528" i="1" a="1"/>
  <c r="Z3528" i="1" s="1"/>
  <c r="Z3529" i="1" a="1"/>
  <c r="Z3529" i="1" s="1"/>
  <c r="Z3530" i="1" a="1"/>
  <c r="Z3530" i="1" s="1"/>
  <c r="Z3531" i="1" a="1"/>
  <c r="Z3531" i="1" s="1"/>
  <c r="Z3532" i="1" a="1"/>
  <c r="Z3532" i="1" s="1"/>
  <c r="Z3533" i="1" a="1"/>
  <c r="Z3533" i="1" s="1"/>
  <c r="Z3534" i="1" a="1"/>
  <c r="Z3534" i="1" s="1"/>
  <c r="Z3535" i="1" a="1"/>
  <c r="Z3535" i="1" s="1"/>
  <c r="Z3536" i="1" a="1"/>
  <c r="Z3536" i="1" s="1"/>
  <c r="Z3537" i="1" a="1"/>
  <c r="Z3537" i="1" s="1"/>
  <c r="Z3538" i="1" a="1"/>
  <c r="Z3538" i="1" s="1"/>
  <c r="Z3539" i="1" a="1"/>
  <c r="Z3539" i="1" s="1"/>
  <c r="Z3540" i="1" a="1"/>
  <c r="Z3540" i="1" s="1"/>
  <c r="Z3541" i="1" a="1"/>
  <c r="Z3541" i="1" s="1"/>
  <c r="Z3542" i="1" a="1"/>
  <c r="Z3542" i="1" s="1"/>
  <c r="Z3543" i="1" a="1"/>
  <c r="Z3543" i="1" s="1"/>
  <c r="Z3544" i="1" a="1"/>
  <c r="Z3544" i="1" s="1"/>
  <c r="Z3545" i="1" a="1"/>
  <c r="Z3545" i="1" s="1"/>
  <c r="Z3546" i="1" a="1"/>
  <c r="Z3546" i="1" s="1"/>
  <c r="Z3547" i="1" a="1"/>
  <c r="Z3547" i="1" s="1"/>
  <c r="Z3548" i="1" a="1"/>
  <c r="Z3548" i="1" s="1"/>
  <c r="Z3549" i="1" a="1"/>
  <c r="Z3549" i="1" s="1"/>
  <c r="Z3550" i="1" a="1"/>
  <c r="Z3550" i="1" s="1"/>
  <c r="Z3551" i="1" a="1"/>
  <c r="Z3551" i="1" s="1"/>
  <c r="Z3552" i="1" a="1"/>
  <c r="Z3552" i="1" s="1"/>
  <c r="Z3553" i="1" a="1"/>
  <c r="Z3553" i="1" s="1"/>
  <c r="Z3554" i="1" a="1"/>
  <c r="Z3554" i="1" s="1"/>
  <c r="Z3555" i="1" a="1"/>
  <c r="Z3555" i="1" s="1"/>
  <c r="Z3556" i="1" a="1"/>
  <c r="Z3556" i="1" s="1"/>
  <c r="Z3557" i="1" a="1"/>
  <c r="Z3557" i="1" s="1"/>
  <c r="Z3558" i="1" a="1"/>
  <c r="Z3558" i="1" s="1"/>
  <c r="Z3559" i="1" a="1"/>
  <c r="Z3559" i="1" s="1"/>
  <c r="Z3560" i="1" a="1"/>
  <c r="Z3560" i="1" s="1"/>
  <c r="Z3561" i="1" a="1"/>
  <c r="Z3561" i="1" s="1"/>
  <c r="Z3562" i="1" a="1"/>
  <c r="Z3562" i="1" s="1"/>
  <c r="Z3563" i="1" a="1"/>
  <c r="Z3563" i="1" s="1"/>
  <c r="Z3564" i="1" a="1"/>
  <c r="Z3564" i="1" s="1"/>
  <c r="Z3565" i="1" a="1"/>
  <c r="Z3565" i="1" s="1"/>
  <c r="Z3566" i="1" a="1"/>
  <c r="Z3566" i="1" s="1"/>
  <c r="Z3567" i="1" a="1"/>
  <c r="Z3567" i="1" s="1"/>
  <c r="Z3568" i="1" a="1"/>
  <c r="Z3568" i="1" s="1"/>
  <c r="Z3569" i="1" a="1"/>
  <c r="Z3569" i="1" s="1"/>
  <c r="Z3570" i="1" a="1"/>
  <c r="Z3570" i="1" s="1"/>
  <c r="Z3571" i="1" a="1"/>
  <c r="Z3571" i="1" s="1"/>
  <c r="Z3572" i="1" a="1"/>
  <c r="Z3572" i="1" s="1"/>
  <c r="Z3573" i="1" a="1"/>
  <c r="Z3573" i="1" s="1"/>
  <c r="Z3574" i="1" a="1"/>
  <c r="Z3574" i="1" s="1"/>
  <c r="Z3575" i="1" a="1"/>
  <c r="Z3575" i="1" s="1"/>
  <c r="Z3576" i="1" a="1"/>
  <c r="Z3576" i="1" s="1"/>
  <c r="Z3577" i="1" a="1"/>
  <c r="Z3577" i="1" s="1"/>
  <c r="Z3578" i="1" a="1"/>
  <c r="Z3578" i="1" s="1"/>
  <c r="Z3579" i="1" a="1"/>
  <c r="Z3579" i="1" s="1"/>
  <c r="Z3580" i="1" a="1"/>
  <c r="Z3580" i="1" s="1"/>
  <c r="Z3581" i="1" a="1"/>
  <c r="Z3581" i="1" s="1"/>
  <c r="Z3582" i="1" a="1"/>
  <c r="Z3582" i="1" s="1"/>
  <c r="Z3583" i="1" a="1"/>
  <c r="Z3583" i="1" s="1"/>
  <c r="Z3584" i="1" a="1"/>
  <c r="Z3584" i="1" s="1"/>
  <c r="Z3585" i="1" a="1"/>
  <c r="Z3585" i="1" s="1"/>
  <c r="Z3586" i="1" a="1"/>
  <c r="Z3586" i="1" s="1"/>
  <c r="Z3587" i="1" a="1"/>
  <c r="Z3587" i="1" s="1"/>
  <c r="Z3588" i="1" a="1"/>
  <c r="Z3588" i="1" s="1"/>
  <c r="Z3589" i="1" a="1"/>
  <c r="Z3589" i="1" s="1"/>
  <c r="Z3590" i="1" a="1"/>
  <c r="Z3590" i="1" s="1"/>
  <c r="Z3591" i="1" a="1"/>
  <c r="Z3591" i="1" s="1"/>
  <c r="Z3592" i="1" a="1"/>
  <c r="Z3592" i="1" s="1"/>
  <c r="Z3593" i="1" a="1"/>
  <c r="Z3593" i="1" s="1"/>
  <c r="Z3594" i="1" a="1"/>
  <c r="Z3594" i="1" s="1"/>
  <c r="Z3595" i="1" a="1"/>
  <c r="Z3595" i="1" s="1"/>
  <c r="Z3596" i="1" a="1"/>
  <c r="Z3596" i="1" s="1"/>
  <c r="Z3597" i="1" a="1"/>
  <c r="Z3597" i="1" s="1"/>
  <c r="Z3598" i="1" a="1"/>
  <c r="Z3598" i="1" s="1"/>
  <c r="Z3599" i="1" a="1"/>
  <c r="Z3599" i="1" s="1"/>
  <c r="Z3600" i="1" a="1"/>
  <c r="Z3600" i="1" s="1"/>
  <c r="Z3601" i="1" a="1"/>
  <c r="Z3601" i="1" s="1"/>
  <c r="Z3602" i="1" a="1"/>
  <c r="Z3602" i="1" s="1"/>
  <c r="Z3603" i="1" a="1"/>
  <c r="Z3603" i="1" s="1"/>
  <c r="Z3604" i="1" a="1"/>
  <c r="Z3604" i="1" s="1"/>
  <c r="Z3605" i="1" a="1"/>
  <c r="Z3605" i="1" s="1"/>
  <c r="Z3606" i="1" a="1"/>
  <c r="Z3606" i="1" s="1"/>
  <c r="Z3607" i="1" a="1"/>
  <c r="Z3607" i="1"/>
  <c r="Z3608" i="1" a="1"/>
  <c r="Z3608" i="1" s="1"/>
  <c r="Z3609" i="1" a="1"/>
  <c r="Z3609" i="1" s="1"/>
  <c r="Z3610" i="1" a="1"/>
  <c r="Z3610" i="1" s="1"/>
  <c r="Z3611" i="1" a="1"/>
  <c r="Z3611" i="1" s="1"/>
  <c r="Z3612" i="1" a="1"/>
  <c r="Z3612" i="1" s="1"/>
  <c r="Z3613" i="1" a="1"/>
  <c r="Z3613" i="1" s="1"/>
  <c r="Z3614" i="1" a="1"/>
  <c r="Z3614" i="1" s="1"/>
  <c r="Z3615" i="1" a="1"/>
  <c r="Z3615" i="1" s="1"/>
  <c r="Z3616" i="1" a="1"/>
  <c r="Z3616" i="1" s="1"/>
  <c r="Z3617" i="1" a="1"/>
  <c r="Z3617" i="1" s="1"/>
  <c r="Z3618" i="1" a="1"/>
  <c r="Z3618" i="1" s="1"/>
  <c r="Z3619" i="1" a="1"/>
  <c r="Z3619" i="1" s="1"/>
  <c r="Z3620" i="1" a="1"/>
  <c r="Z3620" i="1" s="1"/>
  <c r="Z3621" i="1" a="1"/>
  <c r="Z3621" i="1" s="1"/>
  <c r="Z3622" i="1" a="1"/>
  <c r="Z3622" i="1" s="1"/>
  <c r="Z3623" i="1" a="1"/>
  <c r="Z3623" i="1" s="1"/>
  <c r="Z3624" i="1" a="1"/>
  <c r="Z3624" i="1" s="1"/>
  <c r="Z3625" i="1" a="1"/>
  <c r="Z3625" i="1" s="1"/>
  <c r="Z3626" i="1" a="1"/>
  <c r="Z3626" i="1" s="1"/>
  <c r="Z3627" i="1" a="1"/>
  <c r="Z3627" i="1" s="1"/>
  <c r="Z3628" i="1" a="1"/>
  <c r="Z3628" i="1" s="1"/>
  <c r="Z3629" i="1" a="1"/>
  <c r="Z3629" i="1" s="1"/>
  <c r="Z3630" i="1" a="1"/>
  <c r="Z3630" i="1" s="1"/>
  <c r="Z3631" i="1" a="1"/>
  <c r="Z3631" i="1" s="1"/>
  <c r="Z3632" i="1" a="1"/>
  <c r="Z3632" i="1" s="1"/>
  <c r="Z3633" i="1" a="1"/>
  <c r="Z3633" i="1" s="1"/>
  <c r="Z3634" i="1" a="1"/>
  <c r="Z3634" i="1" s="1"/>
  <c r="Z3635" i="1" a="1"/>
  <c r="Z3635" i="1" s="1"/>
  <c r="Z3636" i="1" a="1"/>
  <c r="Z3636" i="1" s="1"/>
  <c r="Z3637" i="1" a="1"/>
  <c r="Z3637" i="1" s="1"/>
  <c r="Z3638" i="1" a="1"/>
  <c r="Z3638" i="1" s="1"/>
  <c r="Z3639" i="1" a="1"/>
  <c r="Z3639" i="1" s="1"/>
  <c r="Z3640" i="1" a="1"/>
  <c r="Z3640" i="1" s="1"/>
  <c r="Z3641" i="1" a="1"/>
  <c r="Z3641" i="1" s="1"/>
  <c r="Z3642" i="1" a="1"/>
  <c r="Z3642" i="1" s="1"/>
  <c r="Z3643" i="1" a="1"/>
  <c r="Z3643" i="1"/>
  <c r="Z3644" i="1" a="1"/>
  <c r="Z3644" i="1" s="1"/>
  <c r="Z3645" i="1" a="1"/>
  <c r="Z3645" i="1" s="1"/>
  <c r="Z3646" i="1" a="1"/>
  <c r="Z3646" i="1" s="1"/>
  <c r="Z3647" i="1" a="1"/>
  <c r="Z3647" i="1" s="1"/>
  <c r="Z3648" i="1" a="1"/>
  <c r="Z3648" i="1" s="1"/>
  <c r="Z3649" i="1" a="1"/>
  <c r="Z3649" i="1" s="1"/>
  <c r="Z3650" i="1" a="1"/>
  <c r="Z3650" i="1" s="1"/>
  <c r="Z3651" i="1" a="1"/>
  <c r="Z3651" i="1" s="1"/>
  <c r="Z3652" i="1" a="1"/>
  <c r="Z3652" i="1" s="1"/>
  <c r="Z3653" i="1" a="1"/>
  <c r="Z3653" i="1" s="1"/>
  <c r="Z3654" i="1" a="1"/>
  <c r="Z3654" i="1" s="1"/>
  <c r="Z3655" i="1" a="1"/>
  <c r="Z3655" i="1" s="1"/>
  <c r="Z3656" i="1" a="1"/>
  <c r="Z3656" i="1" s="1"/>
  <c r="Z3657" i="1" a="1"/>
  <c r="Z3657" i="1" s="1"/>
  <c r="Z3658" i="1" a="1"/>
  <c r="Z3658" i="1" s="1"/>
  <c r="Z3659" i="1" a="1"/>
  <c r="Z3659" i="1" s="1"/>
  <c r="Z3660" i="1" a="1"/>
  <c r="Z3660" i="1" s="1"/>
  <c r="Z3661" i="1" a="1"/>
  <c r="Z3661" i="1" s="1"/>
  <c r="Z3662" i="1" a="1"/>
  <c r="Z3662" i="1" s="1"/>
  <c r="Z3663" i="1" a="1"/>
  <c r="Z3663" i="1" s="1"/>
  <c r="Z3664" i="1" a="1"/>
  <c r="Z3664" i="1" s="1"/>
  <c r="Z3665" i="1" a="1"/>
  <c r="Z3665" i="1" s="1"/>
  <c r="Z3666" i="1" a="1"/>
  <c r="Z3666" i="1" s="1"/>
  <c r="Z3667" i="1" a="1"/>
  <c r="Z3667" i="1" s="1"/>
  <c r="Z3668" i="1" a="1"/>
  <c r="Z3668" i="1" s="1"/>
  <c r="Z3669" i="1" a="1"/>
  <c r="Z3669" i="1" s="1"/>
  <c r="Z3670" i="1" a="1"/>
  <c r="Z3670" i="1" s="1"/>
  <c r="Z3671" i="1" a="1"/>
  <c r="Z3671" i="1" s="1"/>
  <c r="Z3672" i="1" a="1"/>
  <c r="Z3672" i="1" s="1"/>
  <c r="Z3673" i="1" a="1"/>
  <c r="Z3673" i="1" s="1"/>
  <c r="Z3674" i="1" a="1"/>
  <c r="Z3674" i="1" s="1"/>
  <c r="Z3675" i="1" a="1"/>
  <c r="Z3675" i="1" s="1"/>
  <c r="Z3676" i="1" a="1"/>
  <c r="Z3676" i="1" s="1"/>
  <c r="Z3677" i="1" a="1"/>
  <c r="Z3677" i="1" s="1"/>
  <c r="Z3678" i="1" a="1"/>
  <c r="Z3678" i="1" s="1"/>
  <c r="Z3679" i="1" a="1"/>
  <c r="Z3679" i="1" s="1"/>
  <c r="Z3680" i="1" a="1"/>
  <c r="Z3680" i="1" s="1"/>
  <c r="Z3681" i="1" a="1"/>
  <c r="Z3681" i="1" s="1"/>
  <c r="Z3682" i="1" a="1"/>
  <c r="Z3682" i="1" s="1"/>
  <c r="Z3683" i="1" a="1"/>
  <c r="Z3683" i="1" s="1"/>
  <c r="Z3684" i="1" a="1"/>
  <c r="Z3684" i="1" s="1"/>
  <c r="Z3685" i="1" a="1"/>
  <c r="Z3685" i="1" s="1"/>
  <c r="Z3686" i="1" a="1"/>
  <c r="Z3686" i="1" s="1"/>
  <c r="Z3687" i="1" a="1"/>
  <c r="Z3687" i="1" s="1"/>
  <c r="Z3688" i="1" a="1"/>
  <c r="Z3688" i="1" s="1"/>
  <c r="Z3689" i="1" a="1"/>
  <c r="Z3689" i="1" s="1"/>
  <c r="Z3690" i="1" a="1"/>
  <c r="Z3690" i="1" s="1"/>
  <c r="Z3691" i="1" a="1"/>
  <c r="Z3691" i="1" s="1"/>
  <c r="Z3692" i="1" a="1"/>
  <c r="Z3692" i="1" s="1"/>
  <c r="Z3693" i="1" a="1"/>
  <c r="Z3693" i="1" s="1"/>
  <c r="Z3694" i="1" a="1"/>
  <c r="Z3694" i="1" s="1"/>
  <c r="Z3695" i="1" a="1"/>
  <c r="Z3695" i="1" s="1"/>
  <c r="Z3696" i="1" a="1"/>
  <c r="Z3696" i="1" s="1"/>
  <c r="Z3697" i="1" a="1"/>
  <c r="Z3697" i="1" s="1"/>
  <c r="Z3698" i="1" a="1"/>
  <c r="Z3698" i="1" s="1"/>
  <c r="Z3699" i="1" a="1"/>
  <c r="Z3699" i="1" s="1"/>
  <c r="Z3700" i="1" a="1"/>
  <c r="Z3700" i="1" s="1"/>
  <c r="Z3701" i="1" a="1"/>
  <c r="Z3701" i="1" s="1"/>
  <c r="Z3702" i="1" a="1"/>
  <c r="Z3702" i="1" s="1"/>
  <c r="Z3703" i="1" a="1"/>
  <c r="Z3703" i="1" s="1"/>
  <c r="Z3704" i="1" a="1"/>
  <c r="Z3704" i="1" s="1"/>
  <c r="Z3705" i="1" a="1"/>
  <c r="Z3705" i="1" s="1"/>
  <c r="Z3706" i="1" a="1"/>
  <c r="Z3706" i="1" s="1"/>
  <c r="Z3707" i="1" a="1"/>
  <c r="Z3707" i="1" s="1"/>
  <c r="Z3708" i="1" a="1"/>
  <c r="Z3708" i="1" s="1"/>
  <c r="Z3709" i="1" a="1"/>
  <c r="Z3709" i="1" s="1"/>
  <c r="Z3710" i="1" a="1"/>
  <c r="Z3710" i="1" s="1"/>
  <c r="Z3711" i="1" a="1"/>
  <c r="Z3711" i="1" s="1"/>
  <c r="Z3712" i="1" a="1"/>
  <c r="Z3712" i="1" s="1"/>
  <c r="Z3713" i="1" a="1"/>
  <c r="Z3713" i="1" s="1"/>
  <c r="Z3714" i="1" a="1"/>
  <c r="Z3714" i="1" s="1"/>
  <c r="Z3715" i="1" a="1"/>
  <c r="Z3715" i="1" s="1"/>
  <c r="Z3716" i="1" a="1"/>
  <c r="Z3716" i="1" s="1"/>
  <c r="Z3717" i="1" a="1"/>
  <c r="Z3717" i="1" s="1"/>
  <c r="Z3718" i="1" a="1"/>
  <c r="Z3718" i="1" s="1"/>
  <c r="Z3719" i="1" a="1"/>
  <c r="Z3719" i="1" s="1"/>
  <c r="Z3720" i="1" a="1"/>
  <c r="Z3720" i="1" s="1"/>
  <c r="Z3721" i="1" a="1"/>
  <c r="Z3721" i="1" s="1"/>
  <c r="Z3722" i="1" a="1"/>
  <c r="Z3722" i="1" s="1"/>
  <c r="Z3723" i="1" a="1"/>
  <c r="Z3723" i="1" s="1"/>
  <c r="Z3724" i="1" a="1"/>
  <c r="Z3724" i="1" s="1"/>
  <c r="Z3725" i="1" a="1"/>
  <c r="Z3725" i="1" s="1"/>
  <c r="Z3726" i="1" a="1"/>
  <c r="Z3726" i="1" s="1"/>
  <c r="Z3727" i="1" a="1"/>
  <c r="Z3727" i="1"/>
  <c r="Z3728" i="1" a="1"/>
  <c r="Z3728" i="1"/>
  <c r="Z3729" i="1" a="1"/>
  <c r="Z3729" i="1" s="1"/>
  <c r="Z3730" i="1" a="1"/>
  <c r="Z3730" i="1" s="1"/>
  <c r="Z3731" i="1" a="1"/>
  <c r="Z3731" i="1" s="1"/>
  <c r="Z3732" i="1" a="1"/>
  <c r="Z3732" i="1" s="1"/>
  <c r="Z3733" i="1" a="1"/>
  <c r="Z3733" i="1" s="1"/>
  <c r="Z3734" i="1" a="1"/>
  <c r="Z3734" i="1" s="1"/>
  <c r="Z3735" i="1" a="1"/>
  <c r="Z3735" i="1" s="1"/>
  <c r="Z3736" i="1" a="1"/>
  <c r="Z3736" i="1" s="1"/>
  <c r="Z3737" i="1" a="1"/>
  <c r="Z3737" i="1" s="1"/>
  <c r="Z3738" i="1" a="1"/>
  <c r="Z3738" i="1" s="1"/>
  <c r="Z3739" i="1" a="1"/>
  <c r="Z3739" i="1" s="1"/>
  <c r="Z3740" i="1" a="1"/>
  <c r="Z3740" i="1" s="1"/>
  <c r="Z3741" i="1" a="1"/>
  <c r="Z3741" i="1" s="1"/>
  <c r="Z3742" i="1" a="1"/>
  <c r="Z3742" i="1" s="1"/>
  <c r="Z3743" i="1" a="1"/>
  <c r="Z3743" i="1" s="1"/>
  <c r="Z3744" i="1" a="1"/>
  <c r="Z3744" i="1" s="1"/>
  <c r="Z3745" i="1" a="1"/>
  <c r="Z3745" i="1" s="1"/>
  <c r="Z3746" i="1" a="1"/>
  <c r="Z3746" i="1" s="1"/>
  <c r="Z3747" i="1" a="1"/>
  <c r="Z3747" i="1" s="1"/>
  <c r="Z3748" i="1" a="1"/>
  <c r="Z3748" i="1" s="1"/>
  <c r="Z3749" i="1" a="1"/>
  <c r="Z3749" i="1" s="1"/>
  <c r="Z3750" i="1" a="1"/>
  <c r="Z3750" i="1" s="1"/>
  <c r="Z3751" i="1" a="1"/>
  <c r="Z3751" i="1" s="1"/>
  <c r="Z3752" i="1" a="1"/>
  <c r="Z3752" i="1" s="1"/>
  <c r="Z3753" i="1" a="1"/>
  <c r="Z3753" i="1" s="1"/>
  <c r="Z3754" i="1" a="1"/>
  <c r="Z3754" i="1" s="1"/>
  <c r="Z3755" i="1" a="1"/>
  <c r="Z3755" i="1" s="1"/>
  <c r="Z3756" i="1" a="1"/>
  <c r="Z3756" i="1" s="1"/>
  <c r="Z3757" i="1" a="1"/>
  <c r="Z3757" i="1" s="1"/>
  <c r="Z3758" i="1" a="1"/>
  <c r="Z3758" i="1" s="1"/>
  <c r="Z3759" i="1" a="1"/>
  <c r="Z3759" i="1" s="1"/>
  <c r="Z3760" i="1" a="1"/>
  <c r="Z3760" i="1" s="1"/>
  <c r="Z3761" i="1" a="1"/>
  <c r="Z3761" i="1" s="1"/>
  <c r="Z3762" i="1" a="1"/>
  <c r="Z3762" i="1" s="1"/>
  <c r="Z3763" i="1" a="1"/>
  <c r="Z3763" i="1" s="1"/>
  <c r="Z3764" i="1" a="1"/>
  <c r="Z3764" i="1" s="1"/>
  <c r="Z3765" i="1" a="1"/>
  <c r="Z3765" i="1" s="1"/>
  <c r="Z3766" i="1" a="1"/>
  <c r="Z3766" i="1" s="1"/>
  <c r="Z3767" i="1" a="1"/>
  <c r="Z3767" i="1"/>
  <c r="Z3768" i="1" a="1"/>
  <c r="Z3768" i="1" s="1"/>
  <c r="Z3769" i="1" a="1"/>
  <c r="Z3769" i="1" s="1"/>
  <c r="Z3770" i="1" a="1"/>
  <c r="Z3770" i="1" s="1"/>
  <c r="Z3771" i="1" a="1"/>
  <c r="Z3771" i="1" s="1"/>
  <c r="Z3772" i="1" a="1"/>
  <c r="Z3772" i="1" s="1"/>
  <c r="Z3773" i="1" a="1"/>
  <c r="Z3773" i="1" s="1"/>
  <c r="Z3774" i="1" a="1"/>
  <c r="Z3774" i="1" s="1"/>
  <c r="Z3775" i="1" a="1"/>
  <c r="Z3775" i="1"/>
  <c r="Z3776" i="1" a="1"/>
  <c r="Z3776" i="1" s="1"/>
  <c r="Z3777" i="1" a="1"/>
  <c r="Z3777" i="1" s="1"/>
  <c r="Z3778" i="1" a="1"/>
  <c r="Z3778" i="1" s="1"/>
  <c r="Z3779" i="1" a="1"/>
  <c r="Z3779" i="1" s="1"/>
  <c r="Z3780" i="1" a="1"/>
  <c r="Z3780" i="1" s="1"/>
  <c r="Z3781" i="1" a="1"/>
  <c r="Z3781" i="1" s="1"/>
  <c r="Z3782" i="1" a="1"/>
  <c r="Z3782" i="1" s="1"/>
  <c r="Z3783" i="1" a="1"/>
  <c r="Z3783" i="1"/>
  <c r="Z3784" i="1" a="1"/>
  <c r="Z3784" i="1" s="1"/>
  <c r="Z3785" i="1" a="1"/>
  <c r="Z3785" i="1"/>
  <c r="Z3786" i="1" a="1"/>
  <c r="Z3786" i="1" s="1"/>
  <c r="Z3787" i="1" a="1"/>
  <c r="Z3787" i="1" s="1"/>
  <c r="Z3788" i="1" a="1"/>
  <c r="Z3788" i="1" s="1"/>
  <c r="Z3789" i="1" a="1"/>
  <c r="Z3789" i="1" s="1"/>
  <c r="Z3790" i="1" a="1"/>
  <c r="Z3790" i="1" s="1"/>
  <c r="Z3791" i="1" a="1"/>
  <c r="Z3791" i="1" s="1"/>
  <c r="Z3792" i="1" a="1"/>
  <c r="Z3792" i="1" s="1"/>
  <c r="Z3793" i="1" a="1"/>
  <c r="Z3793" i="1" s="1"/>
  <c r="Z3794" i="1" a="1"/>
  <c r="Z3794" i="1" s="1"/>
  <c r="Z3795" i="1" a="1"/>
  <c r="Z3795" i="1" s="1"/>
  <c r="Z3796" i="1" a="1"/>
  <c r="Z3796" i="1" s="1"/>
  <c r="Z3797" i="1" a="1"/>
  <c r="Z3797" i="1" s="1"/>
  <c r="Z3798" i="1" a="1"/>
  <c r="Z3798" i="1"/>
  <c r="Z3799" i="1" a="1"/>
  <c r="Z3799" i="1" s="1"/>
  <c r="Z3800" i="1" a="1"/>
  <c r="Z3800" i="1"/>
  <c r="Z3801" i="1" a="1"/>
  <c r="Z3801" i="1" s="1"/>
  <c r="Z3802" i="1" a="1"/>
  <c r="Z3802" i="1" s="1"/>
  <c r="Z3803" i="1" a="1"/>
  <c r="Z3803" i="1" s="1"/>
  <c r="Z3804" i="1" a="1"/>
  <c r="Z3804" i="1" s="1"/>
  <c r="Z3805" i="1" a="1"/>
  <c r="Z3805" i="1" s="1"/>
  <c r="Z3806" i="1" a="1"/>
  <c r="Z3806" i="1" s="1"/>
  <c r="Z3807" i="1" a="1"/>
  <c r="Z3807" i="1" s="1"/>
  <c r="Z3808" i="1" a="1"/>
  <c r="Z3808" i="1" s="1"/>
  <c r="Z3809" i="1" a="1"/>
  <c r="Z3809" i="1" s="1"/>
  <c r="Z3810" i="1" a="1"/>
  <c r="Z3810" i="1" s="1"/>
  <c r="Z3811" i="1" a="1"/>
  <c r="Z3811" i="1" s="1"/>
  <c r="Z3812" i="1" a="1"/>
  <c r="Z3812" i="1" s="1"/>
  <c r="Z3813" i="1" a="1"/>
  <c r="Z3813" i="1"/>
  <c r="Z3814" i="1" a="1"/>
  <c r="Z3814" i="1" s="1"/>
  <c r="Z3815" i="1" a="1"/>
  <c r="Z3815" i="1" s="1"/>
  <c r="Z3816" i="1" a="1"/>
  <c r="Z3816" i="1" s="1"/>
  <c r="Z3817" i="1" a="1"/>
  <c r="Z3817" i="1" s="1"/>
  <c r="Z3818" i="1" a="1"/>
  <c r="Z3818" i="1" s="1"/>
  <c r="Z3819" i="1" a="1"/>
  <c r="Z3819" i="1" s="1"/>
  <c r="Z3820" i="1" a="1"/>
  <c r="Z3820" i="1" s="1"/>
  <c r="Z3821" i="1" a="1"/>
  <c r="Z3821" i="1" s="1"/>
  <c r="Z3822" i="1" a="1"/>
  <c r="Z3822" i="1" s="1"/>
  <c r="Z3823" i="1" a="1"/>
  <c r="Z3823" i="1" s="1"/>
  <c r="Z3824" i="1" a="1"/>
  <c r="Z3824" i="1"/>
  <c r="Z3825" i="1" a="1"/>
  <c r="Z3825" i="1" s="1"/>
  <c r="Z3826" i="1" a="1"/>
  <c r="Z3826" i="1" s="1"/>
  <c r="Z3827" i="1" a="1"/>
  <c r="Z3827" i="1" s="1"/>
  <c r="Z3828" i="1" a="1"/>
  <c r="Z3828" i="1" s="1"/>
  <c r="Z3829" i="1" a="1"/>
  <c r="Z3829" i="1"/>
  <c r="Z3830" i="1" a="1"/>
  <c r="Z3830" i="1" s="1"/>
  <c r="Z3831" i="1" a="1"/>
  <c r="Z3831" i="1" s="1"/>
  <c r="Z3832" i="1" a="1"/>
  <c r="Z3832" i="1" s="1"/>
  <c r="Z3833" i="1" a="1"/>
  <c r="Z3833" i="1" s="1"/>
  <c r="Z3834" i="1" a="1"/>
  <c r="Z3834" i="1" s="1"/>
  <c r="Z3835" i="1" a="1"/>
  <c r="Z3835" i="1" s="1"/>
  <c r="Z3836" i="1" a="1"/>
  <c r="Z3836" i="1" s="1"/>
  <c r="Z3837" i="1" a="1"/>
  <c r="Z3837" i="1" s="1"/>
  <c r="Z3838" i="1" a="1"/>
  <c r="Z3838" i="1" s="1"/>
  <c r="Z3839" i="1" a="1"/>
  <c r="Z3839" i="1" s="1"/>
  <c r="Z3840" i="1" a="1"/>
  <c r="Z3840" i="1" s="1"/>
  <c r="Z3841" i="1" a="1"/>
  <c r="Z3841" i="1" s="1"/>
  <c r="Z3842" i="1" a="1"/>
  <c r="Z3842" i="1" s="1"/>
  <c r="Z3843" i="1" a="1"/>
  <c r="Z3843" i="1" s="1"/>
  <c r="Z3844" i="1" a="1"/>
  <c r="Z3844" i="1" s="1"/>
  <c r="Z3845" i="1" a="1"/>
  <c r="Z3845" i="1" s="1"/>
  <c r="Z3846" i="1" a="1"/>
  <c r="Z3846" i="1" s="1"/>
  <c r="Z3847" i="1" a="1"/>
  <c r="Z3847" i="1"/>
  <c r="Z3848" i="1" a="1"/>
  <c r="Z3848" i="1" s="1"/>
  <c r="Z3849" i="1" a="1"/>
  <c r="Z3849" i="1" s="1"/>
  <c r="Z3850" i="1" a="1"/>
  <c r="Z3850" i="1" s="1"/>
  <c r="Z3851" i="1" a="1"/>
  <c r="Z3851" i="1" s="1"/>
  <c r="Z3852" i="1" a="1"/>
  <c r="Z3852" i="1" s="1"/>
  <c r="Z3853" i="1" a="1"/>
  <c r="Z3853" i="1" s="1"/>
  <c r="Z3854" i="1" a="1"/>
  <c r="Z3854" i="1" s="1"/>
  <c r="Z3855" i="1" a="1"/>
  <c r="Z3855" i="1" s="1"/>
  <c r="Z3856" i="1" a="1"/>
  <c r="Z3856" i="1" s="1"/>
  <c r="Z3857" i="1" a="1"/>
  <c r="Z3857" i="1" s="1"/>
  <c r="Z3858" i="1" a="1"/>
  <c r="Z3858" i="1" s="1"/>
  <c r="Z3859" i="1" a="1"/>
  <c r="Z3859" i="1" s="1"/>
  <c r="Z3860" i="1" a="1"/>
  <c r="Z3860" i="1" s="1"/>
  <c r="Z3861" i="1" a="1"/>
  <c r="Z3861" i="1" s="1"/>
  <c r="Z3862" i="1" a="1"/>
  <c r="Z3862" i="1" s="1"/>
  <c r="Z3863" i="1" a="1"/>
  <c r="Z3863" i="1" s="1"/>
  <c r="Z3864" i="1" a="1"/>
  <c r="Z3864" i="1" s="1"/>
  <c r="Z3865" i="1" a="1"/>
  <c r="Z3865" i="1" s="1"/>
  <c r="Z3866" i="1" a="1"/>
  <c r="Z3866" i="1" s="1"/>
  <c r="Z3867" i="1" a="1"/>
  <c r="Z3867" i="1" s="1"/>
  <c r="Z3868" i="1" a="1"/>
  <c r="Z3868" i="1" s="1"/>
  <c r="Z3869" i="1" a="1"/>
  <c r="Z3869" i="1" s="1"/>
  <c r="Z3870" i="1" a="1"/>
  <c r="Z3870" i="1" s="1"/>
  <c r="Z3871" i="1" a="1"/>
  <c r="Z3871" i="1" s="1"/>
  <c r="Z3872" i="1" a="1"/>
  <c r="Z3872" i="1" s="1"/>
  <c r="Z3873" i="1" a="1"/>
  <c r="Z3873" i="1" s="1"/>
  <c r="Z3874" i="1" a="1"/>
  <c r="Z3874" i="1" s="1"/>
  <c r="Z3875" i="1" a="1"/>
  <c r="Z3875" i="1" s="1"/>
  <c r="Z3876" i="1" a="1"/>
  <c r="Z3876" i="1" s="1"/>
  <c r="Z3877" i="1" a="1"/>
  <c r="Z3877" i="1" s="1"/>
  <c r="Z3878" i="1" a="1"/>
  <c r="Z3878" i="1" s="1"/>
  <c r="Z3879" i="1" a="1"/>
  <c r="Z3879" i="1" s="1"/>
  <c r="Z3880" i="1" a="1"/>
  <c r="Z3880" i="1" s="1"/>
  <c r="Z3881" i="1" a="1"/>
  <c r="Z3881" i="1" s="1"/>
  <c r="Z3882" i="1" a="1"/>
  <c r="Z3882" i="1" s="1"/>
  <c r="Z3883" i="1" a="1"/>
  <c r="Z3883" i="1" s="1"/>
  <c r="Z3884" i="1" a="1"/>
  <c r="Z3884" i="1" s="1"/>
  <c r="Z3885" i="1" a="1"/>
  <c r="Z3885" i="1" s="1"/>
  <c r="Z3886" i="1" a="1"/>
  <c r="Z3886" i="1" s="1"/>
  <c r="Z3887" i="1" a="1"/>
  <c r="Z3887" i="1" s="1"/>
  <c r="Z3888" i="1" a="1"/>
  <c r="Z3888" i="1" s="1"/>
  <c r="Z3889" i="1" a="1"/>
  <c r="Z3889" i="1" s="1"/>
  <c r="Z3890" i="1" a="1"/>
  <c r="Z3890" i="1" s="1"/>
  <c r="Z3891" i="1" a="1"/>
  <c r="Z3891" i="1" s="1"/>
  <c r="Z3892" i="1" a="1"/>
  <c r="Z3892" i="1" s="1"/>
  <c r="Z3893" i="1" a="1"/>
  <c r="Z3893" i="1" s="1"/>
  <c r="Z3894" i="1" a="1"/>
  <c r="Z3894" i="1" s="1"/>
  <c r="Z3895" i="1" a="1"/>
  <c r="Z3895" i="1" s="1"/>
  <c r="Z3896" i="1" a="1"/>
  <c r="Z3896" i="1" s="1"/>
  <c r="Z3897" i="1" a="1"/>
  <c r="Z3897" i="1" s="1"/>
  <c r="Z3898" i="1" a="1"/>
  <c r="Z3898" i="1" s="1"/>
  <c r="Z3899" i="1" a="1"/>
  <c r="Z3899" i="1" s="1"/>
  <c r="Z3900" i="1" a="1"/>
  <c r="Z3900" i="1" s="1"/>
  <c r="Z3901" i="1" a="1"/>
  <c r="Z3901" i="1" s="1"/>
  <c r="Z3902" i="1" a="1"/>
  <c r="Z3902" i="1" s="1"/>
  <c r="Z3903" i="1" a="1"/>
  <c r="Z3903" i="1" s="1"/>
  <c r="Z3904" i="1" a="1"/>
  <c r="Z3904" i="1" s="1"/>
  <c r="Z3905" i="1" a="1"/>
  <c r="Z3905" i="1" s="1"/>
  <c r="Z3906" i="1" a="1"/>
  <c r="Z3906" i="1" s="1"/>
  <c r="Z3907" i="1" a="1"/>
  <c r="Z3907" i="1" s="1"/>
  <c r="Z3908" i="1" a="1"/>
  <c r="Z3908" i="1" s="1"/>
  <c r="Z3909" i="1" a="1"/>
  <c r="Z3909" i="1" s="1"/>
  <c r="Z3910" i="1" a="1"/>
  <c r="Z3910" i="1" s="1"/>
  <c r="Z3911" i="1" a="1"/>
  <c r="Z3911" i="1" s="1"/>
  <c r="Z3912" i="1" a="1"/>
  <c r="Z3912" i="1" s="1"/>
  <c r="Z3913" i="1" a="1"/>
  <c r="Z3913" i="1" s="1"/>
  <c r="Z3914" i="1" a="1"/>
  <c r="Z3914" i="1" s="1"/>
  <c r="Z3915" i="1" a="1"/>
  <c r="Z3915" i="1" s="1"/>
  <c r="Z3916" i="1" a="1"/>
  <c r="Z3916" i="1" s="1"/>
  <c r="Z3917" i="1" a="1"/>
  <c r="Z3917" i="1" s="1"/>
  <c r="Z3918" i="1" a="1"/>
  <c r="Z3918" i="1" s="1"/>
  <c r="Z3919" i="1" a="1"/>
  <c r="Z3919" i="1" s="1"/>
  <c r="Z3920" i="1" a="1"/>
  <c r="Z3920" i="1" s="1"/>
  <c r="Z3921" i="1" a="1"/>
  <c r="Z3921" i="1" s="1"/>
  <c r="Z3922" i="1" a="1"/>
  <c r="Z3922" i="1" s="1"/>
  <c r="Z3923" i="1" a="1"/>
  <c r="Z3923" i="1" s="1"/>
  <c r="Z3924" i="1" a="1"/>
  <c r="Z3924" i="1" s="1"/>
  <c r="Z3925" i="1" a="1"/>
  <c r="Z3925" i="1" s="1"/>
  <c r="Z3926" i="1" a="1"/>
  <c r="Z3926" i="1" s="1"/>
  <c r="Z3927" i="1" a="1"/>
  <c r="Z3927" i="1" s="1"/>
  <c r="Z3928" i="1" a="1"/>
  <c r="Z3928" i="1" s="1"/>
  <c r="Z3929" i="1" a="1"/>
  <c r="Z3929" i="1" s="1"/>
  <c r="Z3930" i="1" a="1"/>
  <c r="Z3930" i="1" s="1"/>
  <c r="Z3931" i="1" a="1"/>
  <c r="Z3931" i="1" s="1"/>
  <c r="Z3932" i="1" a="1"/>
  <c r="Z3932" i="1" s="1"/>
  <c r="Z3933" i="1" a="1"/>
  <c r="Z3933" i="1" s="1"/>
  <c r="Z3934" i="1" a="1"/>
  <c r="Z3934" i="1" s="1"/>
  <c r="Z3935" i="1" a="1"/>
  <c r="Z3935" i="1" s="1"/>
  <c r="Z3936" i="1" a="1"/>
  <c r="Z3936" i="1" s="1"/>
  <c r="Z3937" i="1" a="1"/>
  <c r="Z3937" i="1" s="1"/>
  <c r="Z3938" i="1" a="1"/>
  <c r="Z3938" i="1" s="1"/>
  <c r="Z3939" i="1" a="1"/>
  <c r="Z3939" i="1" s="1"/>
  <c r="Z3940" i="1" a="1"/>
  <c r="Z3940" i="1" s="1"/>
  <c r="Z3941" i="1" a="1"/>
  <c r="Z3941" i="1" s="1"/>
  <c r="Z3942" i="1" a="1"/>
  <c r="Z3942" i="1" s="1"/>
  <c r="Z3943" i="1" a="1"/>
  <c r="Z3943" i="1" s="1"/>
  <c r="Z3944" i="1" a="1"/>
  <c r="Z3944" i="1" s="1"/>
  <c r="Z3945" i="1" a="1"/>
  <c r="Z3945" i="1" s="1"/>
  <c r="Z3946" i="1" a="1"/>
  <c r="Z3946" i="1" s="1"/>
  <c r="Z3947" i="1" a="1"/>
  <c r="Z3947" i="1" s="1"/>
  <c r="Z3948" i="1" a="1"/>
  <c r="Z3948" i="1" s="1"/>
  <c r="Z3949" i="1" a="1"/>
  <c r="Z3949" i="1" s="1"/>
  <c r="Z3950" i="1" a="1"/>
  <c r="Z3950" i="1" s="1"/>
  <c r="Z3951" i="1" a="1"/>
  <c r="Z3951" i="1" s="1"/>
  <c r="Z3952" i="1" a="1"/>
  <c r="Z3952" i="1" s="1"/>
  <c r="Z3953" i="1" a="1"/>
  <c r="Z3953" i="1" s="1"/>
  <c r="Z3954" i="1" a="1"/>
  <c r="Z3954" i="1" s="1"/>
  <c r="Z3955" i="1" a="1"/>
  <c r="Z3955" i="1" s="1"/>
  <c r="Z3956" i="1" a="1"/>
  <c r="Z3956" i="1" s="1"/>
  <c r="Z3957" i="1" a="1"/>
  <c r="Z3957" i="1" s="1"/>
  <c r="Z3958" i="1" a="1"/>
  <c r="Z3958" i="1" s="1"/>
  <c r="Z3959" i="1" a="1"/>
  <c r="Z3959" i="1" s="1"/>
  <c r="Z3960" i="1" a="1"/>
  <c r="Z3960" i="1" s="1"/>
  <c r="Z3961" i="1" a="1"/>
  <c r="Z3961" i="1" s="1"/>
  <c r="Z3962" i="1" a="1"/>
  <c r="Z3962" i="1" s="1"/>
  <c r="Z3963" i="1" a="1"/>
  <c r="Z3963" i="1" s="1"/>
  <c r="Z3964" i="1" a="1"/>
  <c r="Z3964" i="1" s="1"/>
  <c r="Z3965" i="1" a="1"/>
  <c r="Z3965" i="1" s="1"/>
  <c r="Z3966" i="1" a="1"/>
  <c r="Z3966" i="1" s="1"/>
  <c r="Z3967" i="1" a="1"/>
  <c r="Z3967" i="1" s="1"/>
  <c r="Z3968" i="1" a="1"/>
  <c r="Z3968" i="1" s="1"/>
  <c r="Z3969" i="1" a="1"/>
  <c r="Z3969" i="1" s="1"/>
  <c r="Z3970" i="1" a="1"/>
  <c r="Z3970" i="1" s="1"/>
  <c r="Z3971" i="1" a="1"/>
  <c r="Z3971" i="1" s="1"/>
  <c r="Z3972" i="1" a="1"/>
  <c r="Z3972" i="1" s="1"/>
  <c r="Z3973" i="1" a="1"/>
  <c r="Z3973" i="1" s="1"/>
  <c r="Z3974" i="1" a="1"/>
  <c r="Z3974" i="1" s="1"/>
  <c r="Z3975" i="1" a="1"/>
  <c r="Z3975" i="1" s="1"/>
  <c r="Z3976" i="1" a="1"/>
  <c r="Z3976" i="1" s="1"/>
  <c r="Z3977" i="1" a="1"/>
  <c r="Z3977" i="1" s="1"/>
  <c r="Z3978" i="1" a="1"/>
  <c r="Z3978" i="1" s="1"/>
  <c r="Z3979" i="1" a="1"/>
  <c r="Z3979" i="1" s="1"/>
  <c r="Z3980" i="1" a="1"/>
  <c r="Z3980" i="1" s="1"/>
  <c r="Z3981" i="1" a="1"/>
  <c r="Z3981" i="1" s="1"/>
  <c r="Z3982" i="1" a="1"/>
  <c r="Z3982" i="1" s="1"/>
  <c r="Z3983" i="1" a="1"/>
  <c r="Z3983" i="1" s="1"/>
  <c r="Z3984" i="1" a="1"/>
  <c r="Z3984" i="1" s="1"/>
  <c r="Z3985" i="1" a="1"/>
  <c r="Z3985" i="1" s="1"/>
  <c r="Z3986" i="1" a="1"/>
  <c r="Z3986" i="1" s="1"/>
  <c r="Z3987" i="1" a="1"/>
  <c r="Z3987" i="1" s="1"/>
  <c r="Z3988" i="1" a="1"/>
  <c r="Z3988" i="1" s="1"/>
  <c r="Z3989" i="1" a="1"/>
  <c r="Z3989" i="1" s="1"/>
  <c r="Z3990" i="1" a="1"/>
  <c r="Z3990" i="1" s="1"/>
  <c r="Z3991" i="1" a="1"/>
  <c r="Z3991" i="1" s="1"/>
  <c r="Z3992" i="1" a="1"/>
  <c r="Z3992" i="1" s="1"/>
  <c r="Z3993" i="1" a="1"/>
  <c r="Z3993" i="1" s="1"/>
  <c r="Z3994" i="1" a="1"/>
  <c r="Z3994" i="1" s="1"/>
  <c r="Z3995" i="1" a="1"/>
  <c r="Z3995" i="1" s="1"/>
  <c r="Z3996" i="1" a="1"/>
  <c r="Z3996" i="1" s="1"/>
  <c r="Z3997" i="1" a="1"/>
  <c r="Z3997" i="1" s="1"/>
  <c r="Z3998" i="1" a="1"/>
  <c r="Z3998" i="1" s="1"/>
  <c r="Z3999" i="1" a="1"/>
  <c r="Z3999" i="1" s="1"/>
  <c r="Z4000" i="1" a="1"/>
  <c r="Z4000" i="1" s="1"/>
  <c r="Z4001" i="1" a="1"/>
  <c r="Z4001" i="1" s="1"/>
  <c r="Z4002" i="1" a="1"/>
  <c r="Z4002" i="1" s="1"/>
  <c r="Z4003" i="1" a="1"/>
  <c r="Z4003" i="1" s="1"/>
  <c r="Z4004" i="1" a="1"/>
  <c r="Z4004" i="1" s="1"/>
  <c r="Z4005" i="1" a="1"/>
  <c r="Z4005" i="1" s="1"/>
  <c r="Z4006" i="1" a="1"/>
  <c r="Z4006" i="1" s="1"/>
  <c r="Z4007" i="1" a="1"/>
  <c r="Z4007" i="1" s="1"/>
  <c r="Z4008" i="1" a="1"/>
  <c r="Z4008" i="1" s="1"/>
  <c r="Z4009" i="1" a="1"/>
  <c r="Z4009" i="1" s="1"/>
  <c r="Z4010" i="1" a="1"/>
  <c r="Z4010" i="1" s="1"/>
  <c r="Z4011" i="1" a="1"/>
  <c r="Z4011" i="1" s="1"/>
  <c r="Z4012" i="1" a="1"/>
  <c r="Z4012" i="1" s="1"/>
  <c r="Z4013" i="1" a="1"/>
  <c r="Z4013" i="1" s="1"/>
  <c r="Z4014" i="1" a="1"/>
  <c r="Z4014" i="1" s="1"/>
  <c r="Z4015" i="1" a="1"/>
  <c r="Z4015" i="1" s="1"/>
  <c r="Z4016" i="1" a="1"/>
  <c r="Z4016" i="1" s="1"/>
  <c r="Z4017" i="1" a="1"/>
  <c r="Z4017" i="1" s="1"/>
  <c r="Z4018" i="1" a="1"/>
  <c r="Z4018" i="1" s="1"/>
  <c r="Z4019" i="1" a="1"/>
  <c r="Z4019" i="1" s="1"/>
  <c r="Z4020" i="1" a="1"/>
  <c r="Z4020" i="1" s="1"/>
  <c r="Z4021" i="1" a="1"/>
  <c r="Z4021" i="1" s="1"/>
  <c r="Z4022" i="1" a="1"/>
  <c r="Z4022" i="1" s="1"/>
  <c r="Z4023" i="1" a="1"/>
  <c r="Z4023" i="1" s="1"/>
  <c r="Z4024" i="1" a="1"/>
  <c r="Z4024" i="1" s="1"/>
  <c r="Z4025" i="1" a="1"/>
  <c r="Z4025" i="1" s="1"/>
  <c r="Z4026" i="1" a="1"/>
  <c r="Z4026" i="1" s="1"/>
  <c r="Z4027" i="1" a="1"/>
  <c r="Z4027" i="1" s="1"/>
  <c r="Z4028" i="1" a="1"/>
  <c r="Z4028" i="1" s="1"/>
  <c r="Z4029" i="1" a="1"/>
  <c r="Z4029" i="1" s="1"/>
  <c r="Z4030" i="1" a="1"/>
  <c r="Z4030" i="1" s="1"/>
  <c r="Z4031" i="1" a="1"/>
  <c r="Z4031" i="1" s="1"/>
  <c r="Z4032" i="1" a="1"/>
  <c r="Z4032" i="1" s="1"/>
  <c r="Z4033" i="1" a="1"/>
  <c r="Z4033" i="1" s="1"/>
  <c r="Z4034" i="1" a="1"/>
  <c r="Z4034" i="1" s="1"/>
  <c r="Z4035" i="1" a="1"/>
  <c r="Z4035" i="1" s="1"/>
  <c r="Z4036" i="1" a="1"/>
  <c r="Z4036" i="1" s="1"/>
  <c r="Z4037" i="1" a="1"/>
  <c r="Z4037" i="1" s="1"/>
  <c r="Z4038" i="1" a="1"/>
  <c r="Z4038" i="1" s="1"/>
  <c r="Z4039" i="1" a="1"/>
  <c r="Z4039" i="1" s="1"/>
  <c r="Z4040" i="1" a="1"/>
  <c r="Z4040" i="1" s="1"/>
  <c r="Z4041" i="1" a="1"/>
  <c r="Z4041" i="1" s="1"/>
  <c r="Z4042" i="1" a="1"/>
  <c r="Z4042" i="1" s="1"/>
  <c r="Z4043" i="1" a="1"/>
  <c r="Z4043" i="1" s="1"/>
  <c r="Z4044" i="1" a="1"/>
  <c r="Z4044" i="1" s="1"/>
  <c r="Z4045" i="1" a="1"/>
  <c r="Z4045" i="1" s="1"/>
  <c r="Z4046" i="1" a="1"/>
  <c r="Z4046" i="1" s="1"/>
  <c r="Z4047" i="1" a="1"/>
  <c r="Z4047" i="1" s="1"/>
  <c r="Z4048" i="1" a="1"/>
  <c r="Z4048" i="1" s="1"/>
  <c r="Z4049" i="1" a="1"/>
  <c r="Z4049" i="1" s="1"/>
  <c r="Z4050" i="1" a="1"/>
  <c r="Z4050" i="1" s="1"/>
  <c r="Z4051" i="1" a="1"/>
  <c r="Z4051" i="1" s="1"/>
  <c r="Z4052" i="1" a="1"/>
  <c r="Z4052" i="1" s="1"/>
  <c r="Z4053" i="1" a="1"/>
  <c r="Z4053" i="1" s="1"/>
  <c r="Z4054" i="1" a="1"/>
  <c r="Z4054" i="1" s="1"/>
  <c r="Z4055" i="1" a="1"/>
  <c r="Z4055" i="1" s="1"/>
  <c r="Z4056" i="1" a="1"/>
  <c r="Z4056" i="1" s="1"/>
  <c r="Z4057" i="1" a="1"/>
  <c r="Z4057" i="1" s="1"/>
  <c r="Z4058" i="1" a="1"/>
  <c r="Z4058" i="1" s="1"/>
  <c r="Z4059" i="1" a="1"/>
  <c r="Z4059" i="1" s="1"/>
  <c r="Z4060" i="1" a="1"/>
  <c r="Z4060" i="1" s="1"/>
  <c r="Z4061" i="1" a="1"/>
  <c r="Z4061" i="1" s="1"/>
  <c r="Z4062" i="1" a="1"/>
  <c r="Z4062" i="1" s="1"/>
  <c r="Z4063" i="1" a="1"/>
  <c r="Z4063" i="1" s="1"/>
  <c r="Z4064" i="1" a="1"/>
  <c r="Z4064" i="1" s="1"/>
  <c r="Z4065" i="1" a="1"/>
  <c r="Z4065" i="1" s="1"/>
  <c r="Z4066" i="1" a="1"/>
  <c r="Z4066" i="1" s="1"/>
  <c r="Z4067" i="1" a="1"/>
  <c r="Z4067" i="1" s="1"/>
  <c r="Z4068" i="1" a="1"/>
  <c r="Z4068" i="1" s="1"/>
  <c r="Z4069" i="1" a="1"/>
  <c r="Z4069" i="1" s="1"/>
  <c r="Z4070" i="1" a="1"/>
  <c r="Z4070" i="1" s="1"/>
  <c r="Z4071" i="1" a="1"/>
  <c r="Z4071" i="1" s="1"/>
  <c r="Z4072" i="1" a="1"/>
  <c r="Z4072" i="1" s="1"/>
  <c r="Z4073" i="1" a="1"/>
  <c r="Z4073" i="1" s="1"/>
  <c r="Z4074" i="1" a="1"/>
  <c r="Z4074" i="1" s="1"/>
  <c r="Z4075" i="1" a="1"/>
  <c r="Z4075" i="1" s="1"/>
  <c r="Z4076" i="1" a="1"/>
  <c r="Z4076" i="1" s="1"/>
  <c r="Z4077" i="1" a="1"/>
  <c r="Z4077" i="1" s="1"/>
  <c r="Z4078" i="1" a="1"/>
  <c r="Z4078" i="1" s="1"/>
  <c r="Z4079" i="1" a="1"/>
  <c r="Z4079" i="1" s="1"/>
  <c r="Z4080" i="1" a="1"/>
  <c r="Z4080" i="1" s="1"/>
  <c r="Z4081" i="1" a="1"/>
  <c r="Z4081" i="1" s="1"/>
  <c r="Z4082" i="1" a="1"/>
  <c r="Z4082" i="1" s="1"/>
  <c r="Z4083" i="1" a="1"/>
  <c r="Z4083" i="1" s="1"/>
  <c r="Z4084" i="1" a="1"/>
  <c r="Z4084" i="1" s="1"/>
  <c r="Z4085" i="1" a="1"/>
  <c r="Z4085" i="1" s="1"/>
  <c r="Z4086" i="1" a="1"/>
  <c r="Z4086" i="1" s="1"/>
  <c r="Z4087" i="1" a="1"/>
  <c r="Z4087" i="1" s="1"/>
  <c r="Z4088" i="1" a="1"/>
  <c r="Z4088" i="1" s="1"/>
  <c r="Z4089" i="1" a="1"/>
  <c r="Z4089" i="1" s="1"/>
  <c r="Z4090" i="1" a="1"/>
  <c r="Z4090" i="1" s="1"/>
  <c r="Z4091" i="1" a="1"/>
  <c r="Z4091" i="1" s="1"/>
  <c r="Z4092" i="1" a="1"/>
  <c r="Z4092" i="1" s="1"/>
  <c r="Z4093" i="1" a="1"/>
  <c r="Z4093" i="1" s="1"/>
  <c r="Z4094" i="1" a="1"/>
  <c r="Z4094" i="1" s="1"/>
  <c r="Z4095" i="1" a="1"/>
  <c r="Z4095" i="1" s="1"/>
  <c r="Z4096" i="1" a="1"/>
  <c r="Z4096" i="1" s="1"/>
  <c r="Z4097" i="1" a="1"/>
  <c r="Z4097" i="1" s="1"/>
  <c r="Z4098" i="1" a="1"/>
  <c r="Z4098" i="1" s="1"/>
  <c r="Z4099" i="1" a="1"/>
  <c r="Z4099" i="1" s="1"/>
  <c r="Z4100" i="1" a="1"/>
  <c r="Z4100" i="1" s="1"/>
  <c r="Z4101" i="1" a="1"/>
  <c r="Z4101" i="1" s="1"/>
  <c r="Z4102" i="1" a="1"/>
  <c r="Z4102" i="1" s="1"/>
  <c r="Z4103" i="1" a="1"/>
  <c r="Z4103" i="1" s="1"/>
  <c r="Z4104" i="1" a="1"/>
  <c r="Z4104" i="1" s="1"/>
  <c r="Z4105" i="1" a="1"/>
  <c r="Z4105" i="1" s="1"/>
  <c r="Z4106" i="1" a="1"/>
  <c r="Z4106" i="1" s="1"/>
  <c r="Z4107" i="1" a="1"/>
  <c r="Z4107" i="1" s="1"/>
  <c r="Z4108" i="1" a="1"/>
  <c r="Z4108" i="1" s="1"/>
  <c r="Z4109" i="1" a="1"/>
  <c r="Z4109" i="1" s="1"/>
  <c r="Z4110" i="1" a="1"/>
  <c r="Z4110" i="1" s="1"/>
  <c r="Z4111" i="1" a="1"/>
  <c r="Z4111" i="1" s="1"/>
  <c r="Z4112" i="1" a="1"/>
  <c r="Z4112" i="1" s="1"/>
  <c r="Z4113" i="1" a="1"/>
  <c r="Z4113" i="1" s="1"/>
  <c r="Z4114" i="1" a="1"/>
  <c r="Z4114" i="1" s="1"/>
  <c r="Z4115" i="1" a="1"/>
  <c r="Z4115" i="1" s="1"/>
  <c r="Z4116" i="1" a="1"/>
  <c r="Z4116" i="1" s="1"/>
  <c r="Z4117" i="1" a="1"/>
  <c r="Z4117" i="1" s="1"/>
  <c r="Z4118" i="1" a="1"/>
  <c r="Z4118" i="1" s="1"/>
  <c r="Z4119" i="1" a="1"/>
  <c r="Z4119" i="1" s="1"/>
  <c r="Z4120" i="1" a="1"/>
  <c r="Z4120" i="1" s="1"/>
  <c r="Z4121" i="1" a="1"/>
  <c r="Z4121" i="1" s="1"/>
  <c r="Z4122" i="1" a="1"/>
  <c r="Z4122" i="1" s="1"/>
  <c r="Z4123" i="1" a="1"/>
  <c r="Z4123" i="1" s="1"/>
  <c r="Z4124" i="1" a="1"/>
  <c r="Z4124" i="1" s="1"/>
  <c r="Z4125" i="1" a="1"/>
  <c r="Z4125" i="1" s="1"/>
  <c r="Z4126" i="1" a="1"/>
  <c r="Z4126" i="1" s="1"/>
  <c r="Z4127" i="1" a="1"/>
  <c r="Z4127" i="1" s="1"/>
  <c r="Z4128" i="1" a="1"/>
  <c r="Z4128" i="1" s="1"/>
  <c r="Z4129" i="1" a="1"/>
  <c r="Z4129" i="1" s="1"/>
  <c r="Z4130" i="1" a="1"/>
  <c r="Z4130" i="1" s="1"/>
  <c r="Z4131" i="1" a="1"/>
  <c r="Z4131" i="1" s="1"/>
  <c r="Z4132" i="1" a="1"/>
  <c r="Z4132" i="1" s="1"/>
  <c r="Z4133" i="1" a="1"/>
  <c r="Z4133" i="1" s="1"/>
  <c r="Z4134" i="1" a="1"/>
  <c r="Z4134" i="1" s="1"/>
  <c r="Z4135" i="1" a="1"/>
  <c r="Z4135" i="1" s="1"/>
  <c r="Z4136" i="1" a="1"/>
  <c r="Z4136" i="1" s="1"/>
  <c r="Z4137" i="1" a="1"/>
  <c r="Z4137" i="1" s="1"/>
  <c r="Z4138" i="1" a="1"/>
  <c r="Z4138" i="1" s="1"/>
  <c r="Z4139" i="1" a="1"/>
  <c r="Z4139" i="1" s="1"/>
  <c r="Z4140" i="1" a="1"/>
  <c r="Z4140" i="1" s="1"/>
  <c r="Z4141" i="1" a="1"/>
  <c r="Z4141" i="1" s="1"/>
  <c r="Z4142" i="1" a="1"/>
  <c r="Z4142" i="1" s="1"/>
  <c r="Z4143" i="1" a="1"/>
  <c r="Z4143" i="1" s="1"/>
  <c r="Z4144" i="1" a="1"/>
  <c r="Z4144" i="1" s="1"/>
  <c r="Z4145" i="1" a="1"/>
  <c r="Z4145" i="1" s="1"/>
  <c r="Z4146" i="1" a="1"/>
  <c r="Z4146" i="1" s="1"/>
  <c r="Z4147" i="1" a="1"/>
  <c r="Z4147" i="1" s="1"/>
  <c r="Z4148" i="1" a="1"/>
  <c r="Z4148" i="1" s="1"/>
  <c r="Z4149" i="1" a="1"/>
  <c r="Z4149" i="1" s="1"/>
  <c r="Z4150" i="1" a="1"/>
  <c r="Z4150" i="1" s="1"/>
  <c r="Z4151" i="1" a="1"/>
  <c r="Z4151" i="1" s="1"/>
  <c r="Z4152" i="1" a="1"/>
  <c r="Z4152" i="1" s="1"/>
  <c r="Z4153" i="1" a="1"/>
  <c r="Z4153" i="1" s="1"/>
  <c r="Z4154" i="1" a="1"/>
  <c r="Z4154" i="1" s="1"/>
  <c r="Z4155" i="1" a="1"/>
  <c r="Z4155" i="1" s="1"/>
  <c r="Z4156" i="1" a="1"/>
  <c r="Z4156" i="1" s="1"/>
  <c r="Z4157" i="1" a="1"/>
  <c r="Z4157" i="1" s="1"/>
  <c r="Z4158" i="1" a="1"/>
  <c r="Z4158" i="1" s="1"/>
  <c r="Z4159" i="1" a="1"/>
  <c r="Z4159" i="1" s="1"/>
  <c r="Z4160" i="1" a="1"/>
  <c r="Z4160" i="1" s="1"/>
  <c r="Z4161" i="1" a="1"/>
  <c r="Z4161" i="1" s="1"/>
  <c r="Z4162" i="1" a="1"/>
  <c r="Z4162" i="1" s="1"/>
  <c r="Z4163" i="1" a="1"/>
  <c r="Z4163" i="1" s="1"/>
  <c r="Z4164" i="1" a="1"/>
  <c r="Z4164" i="1" s="1"/>
  <c r="Z4165" i="1" a="1"/>
  <c r="Z4165" i="1" s="1"/>
  <c r="Z4166" i="1" a="1"/>
  <c r="Z4166" i="1" s="1"/>
  <c r="Z4167" i="1" a="1"/>
  <c r="Z4167" i="1" s="1"/>
  <c r="Z4168" i="1" a="1"/>
  <c r="Z4168" i="1" s="1"/>
  <c r="Z4169" i="1" a="1"/>
  <c r="Z4169" i="1" s="1"/>
  <c r="Z4170" i="1" a="1"/>
  <c r="Z4170" i="1" s="1"/>
  <c r="Z4171" i="1" a="1"/>
  <c r="Z4171" i="1" s="1"/>
  <c r="Z4172" i="1" a="1"/>
  <c r="Z4172" i="1" s="1"/>
  <c r="Z4173" i="1" a="1"/>
  <c r="Z4173" i="1" s="1"/>
  <c r="Z4174" i="1" a="1"/>
  <c r="Z4174" i="1" s="1"/>
  <c r="Z4175" i="1" a="1"/>
  <c r="Z4175" i="1" s="1"/>
  <c r="Z4176" i="1" a="1"/>
  <c r="Z4176" i="1" s="1"/>
  <c r="Z4177" i="1" a="1"/>
  <c r="Z4177" i="1" s="1"/>
  <c r="Z4178" i="1" a="1"/>
  <c r="Z4178" i="1" s="1"/>
  <c r="Z4179" i="1" a="1"/>
  <c r="Z4179" i="1" s="1"/>
  <c r="Z4180" i="1" a="1"/>
  <c r="Z4180" i="1" s="1"/>
  <c r="Z4181" i="1" a="1"/>
  <c r="Z4181" i="1" s="1"/>
  <c r="Z4182" i="1" a="1"/>
  <c r="Z4182" i="1" s="1"/>
  <c r="Z4183" i="1" a="1"/>
  <c r="Z4183" i="1" s="1"/>
  <c r="Z4184" i="1" a="1"/>
  <c r="Z4184" i="1" s="1"/>
  <c r="Z4185" i="1" a="1"/>
  <c r="Z4185" i="1" s="1"/>
  <c r="Z4186" i="1" a="1"/>
  <c r="Z4186" i="1" s="1"/>
  <c r="Z4187" i="1" a="1"/>
  <c r="Z4187" i="1" s="1"/>
  <c r="Z4188" i="1" a="1"/>
  <c r="Z4188" i="1" s="1"/>
  <c r="Z4189" i="1" a="1"/>
  <c r="Z4189" i="1" s="1"/>
  <c r="Z4190" i="1" a="1"/>
  <c r="Z4190" i="1" s="1"/>
  <c r="Z4191" i="1" a="1"/>
  <c r="Z4191" i="1" s="1"/>
  <c r="Z4192" i="1" a="1"/>
  <c r="Z4192" i="1" s="1"/>
  <c r="Z4193" i="1" a="1"/>
  <c r="Z4193" i="1" s="1"/>
  <c r="Z4194" i="1" a="1"/>
  <c r="Z4194" i="1" s="1"/>
  <c r="Z4195" i="1" a="1"/>
  <c r="Z4195" i="1" s="1"/>
  <c r="Z4196" i="1" a="1"/>
  <c r="Z4196" i="1" s="1"/>
  <c r="Z4197" i="1" a="1"/>
  <c r="Z4197" i="1" s="1"/>
  <c r="Z4198" i="1" a="1"/>
  <c r="Z4198" i="1" s="1"/>
  <c r="Z4199" i="1" a="1"/>
  <c r="Z4199" i="1" s="1"/>
  <c r="Z4200" i="1" a="1"/>
  <c r="Z4200" i="1" s="1"/>
  <c r="Z4201" i="1" a="1"/>
  <c r="Z4201" i="1" s="1"/>
  <c r="Z4202" i="1" a="1"/>
  <c r="Z4202" i="1" s="1"/>
  <c r="Z4203" i="1" a="1"/>
  <c r="Z4203" i="1" s="1"/>
  <c r="Z4204" i="1" a="1"/>
  <c r="Z4204" i="1" s="1"/>
  <c r="Z4205" i="1" a="1"/>
  <c r="Z4205" i="1" s="1"/>
  <c r="Z4206" i="1" a="1"/>
  <c r="Z4206" i="1" s="1"/>
  <c r="Z4207" i="1" a="1"/>
  <c r="Z4207" i="1" s="1"/>
  <c r="Z4208" i="1" a="1"/>
  <c r="Z4208" i="1" s="1"/>
  <c r="Z4209" i="1" a="1"/>
  <c r="Z4209" i="1" s="1"/>
  <c r="Z4210" i="1" a="1"/>
  <c r="Z4210" i="1" s="1"/>
  <c r="Z4211" i="1" a="1"/>
  <c r="Z4211" i="1" s="1"/>
  <c r="Z4212" i="1" a="1"/>
  <c r="Z4212" i="1" s="1"/>
  <c r="Z4213" i="1" a="1"/>
  <c r="Z4213" i="1" s="1"/>
  <c r="Z4214" i="1" a="1"/>
  <c r="Z4214" i="1" s="1"/>
  <c r="Z4215" i="1" a="1"/>
  <c r="Z4215" i="1" s="1"/>
  <c r="Z4216" i="1" a="1"/>
  <c r="Z4216" i="1" s="1"/>
  <c r="Z4217" i="1" a="1"/>
  <c r="Z4217" i="1" s="1"/>
  <c r="Z4218" i="1" a="1"/>
  <c r="Z4218" i="1" s="1"/>
  <c r="Z4219" i="1" a="1"/>
  <c r="Z4219" i="1" s="1"/>
  <c r="Z4220" i="1" a="1"/>
  <c r="Z4220" i="1" s="1"/>
  <c r="Z4221" i="1" a="1"/>
  <c r="Z4221" i="1" s="1"/>
  <c r="Z4222" i="1" a="1"/>
  <c r="Z4222" i="1" s="1"/>
  <c r="Z4223" i="1" a="1"/>
  <c r="Z4223" i="1" s="1"/>
  <c r="Z4224" i="1" a="1"/>
  <c r="Z4224" i="1" s="1"/>
  <c r="Z4225" i="1" a="1"/>
  <c r="Z4225" i="1" s="1"/>
  <c r="Z4226" i="1" a="1"/>
  <c r="Z4226" i="1" s="1"/>
  <c r="Z4227" i="1" a="1"/>
  <c r="Z4227" i="1" s="1"/>
  <c r="Z4228" i="1" a="1"/>
  <c r="Z4228" i="1" s="1"/>
  <c r="Z4229" i="1" a="1"/>
  <c r="Z4229" i="1" s="1"/>
  <c r="Z4230" i="1" a="1"/>
  <c r="Z4230" i="1" s="1"/>
  <c r="Z4231" i="1" a="1"/>
  <c r="Z4231" i="1" s="1"/>
  <c r="Z4232" i="1" a="1"/>
  <c r="Z4232" i="1" s="1"/>
  <c r="Z4233" i="1" a="1"/>
  <c r="Z4233" i="1" s="1"/>
  <c r="Z4234" i="1" a="1"/>
  <c r="Z4234" i="1" s="1"/>
  <c r="Z4235" i="1" a="1"/>
  <c r="Z4235" i="1" s="1"/>
  <c r="Z4236" i="1" a="1"/>
  <c r="Z4236" i="1" s="1"/>
  <c r="Z4237" i="1" a="1"/>
  <c r="Z4237" i="1" s="1"/>
  <c r="Z4238" i="1" a="1"/>
  <c r="Z4238" i="1" s="1"/>
  <c r="Z4239" i="1" a="1"/>
  <c r="Z4239" i="1" s="1"/>
  <c r="Z4240" i="1" a="1"/>
  <c r="Z4240" i="1" s="1"/>
  <c r="Z4241" i="1" a="1"/>
  <c r="Z4241" i="1" s="1"/>
  <c r="Z4242" i="1" a="1"/>
  <c r="Z4242" i="1" s="1"/>
  <c r="Z4243" i="1" a="1"/>
  <c r="Z4243" i="1" s="1"/>
  <c r="Z4244" i="1" a="1"/>
  <c r="Z4244" i="1" s="1"/>
  <c r="Z4245" i="1" a="1"/>
  <c r="Z4245" i="1" s="1"/>
  <c r="Z4246" i="1" a="1"/>
  <c r="Z4246" i="1" s="1"/>
  <c r="Z4247" i="1" a="1"/>
  <c r="Z4247" i="1" s="1"/>
  <c r="Z4248" i="1" a="1"/>
  <c r="Z4248" i="1" s="1"/>
  <c r="Z4249" i="1" a="1"/>
  <c r="Z4249" i="1" s="1"/>
  <c r="Z4250" i="1" a="1"/>
  <c r="Z4250" i="1" s="1"/>
  <c r="Z4251" i="1" a="1"/>
  <c r="Z4251" i="1" s="1"/>
  <c r="Z4252" i="1" a="1"/>
  <c r="Z4252" i="1" s="1"/>
  <c r="Z4253" i="1" a="1"/>
  <c r="Z4253" i="1" s="1"/>
  <c r="Z4254" i="1" a="1"/>
  <c r="Z4254" i="1" s="1"/>
  <c r="Z4255" i="1" a="1"/>
  <c r="Z4255" i="1" s="1"/>
  <c r="Z4256" i="1" a="1"/>
  <c r="Z4256" i="1" s="1"/>
  <c r="Z4257" i="1" a="1"/>
  <c r="Z4257" i="1" s="1"/>
  <c r="Z4258" i="1" a="1"/>
  <c r="Z4258" i="1" s="1"/>
  <c r="Z4259" i="1" a="1"/>
  <c r="Z4259" i="1" s="1"/>
  <c r="Z4260" i="1" a="1"/>
  <c r="Z4260" i="1" s="1"/>
  <c r="Z4261" i="1" a="1"/>
  <c r="Z4261" i="1" s="1"/>
  <c r="Z4262" i="1" a="1"/>
  <c r="Z4262" i="1" s="1"/>
  <c r="Z4263" i="1" a="1"/>
  <c r="Z4263" i="1" s="1"/>
  <c r="Z4264" i="1" a="1"/>
  <c r="Z4264" i="1" s="1"/>
  <c r="Z4265" i="1" a="1"/>
  <c r="Z4265" i="1" s="1"/>
  <c r="Z4266" i="1" a="1"/>
  <c r="Z4266" i="1" s="1"/>
  <c r="Z4267" i="1" a="1"/>
  <c r="Z4267" i="1" s="1"/>
  <c r="Z4268" i="1" a="1"/>
  <c r="Z4268" i="1" s="1"/>
  <c r="Z4269" i="1" a="1"/>
  <c r="Z4269" i="1" s="1"/>
  <c r="Z4270" i="1" a="1"/>
  <c r="Z4270" i="1" s="1"/>
  <c r="Z4271" i="1" a="1"/>
  <c r="Z4271" i="1" s="1"/>
  <c r="Z4272" i="1" a="1"/>
  <c r="Z4272" i="1" s="1"/>
  <c r="Z4273" i="1" a="1"/>
  <c r="Z4273" i="1" s="1"/>
  <c r="Z4274" i="1" a="1"/>
  <c r="Z4274" i="1" s="1"/>
  <c r="Z4275" i="1" a="1"/>
  <c r="Z4275" i="1" s="1"/>
  <c r="Z4276" i="1" a="1"/>
  <c r="Z4276" i="1" s="1"/>
  <c r="Z4277" i="1" a="1"/>
  <c r="Z4277" i="1" s="1"/>
  <c r="Z4278" i="1" a="1"/>
  <c r="Z4278" i="1" s="1"/>
  <c r="Z4279" i="1" a="1"/>
  <c r="Z4279" i="1" s="1"/>
  <c r="Z4280" i="1" a="1"/>
  <c r="Z4280" i="1" s="1"/>
  <c r="Z4281" i="1" a="1"/>
  <c r="Z4281" i="1" s="1"/>
  <c r="Z4282" i="1" a="1"/>
  <c r="Z4282" i="1" s="1"/>
  <c r="Z4283" i="1" a="1"/>
  <c r="Z4283" i="1" s="1"/>
  <c r="Z4284" i="1" a="1"/>
  <c r="Z4284" i="1" s="1"/>
  <c r="Z4285" i="1" a="1"/>
  <c r="Z4285" i="1" s="1"/>
  <c r="Z4286" i="1" a="1"/>
  <c r="Z4286" i="1" s="1"/>
  <c r="Z4287" i="1" a="1"/>
  <c r="Z4287" i="1" s="1"/>
  <c r="Z4288" i="1" a="1"/>
  <c r="Z4288" i="1" s="1"/>
  <c r="Z4289" i="1" a="1"/>
  <c r="Z4289" i="1" s="1"/>
  <c r="Z4290" i="1" a="1"/>
  <c r="Z4290" i="1" s="1"/>
  <c r="Z4291" i="1" a="1"/>
  <c r="Z4291" i="1" s="1"/>
  <c r="Z4292" i="1" a="1"/>
  <c r="Z4292" i="1" s="1"/>
  <c r="Z4293" i="1" a="1"/>
  <c r="Z4293" i="1" s="1"/>
  <c r="Z4294" i="1" a="1"/>
  <c r="Z4294" i="1" s="1"/>
  <c r="Z4295" i="1" a="1"/>
  <c r="Z4295" i="1" s="1"/>
  <c r="Z4296" i="1" a="1"/>
  <c r="Z4296" i="1" s="1"/>
  <c r="Z4297" i="1" a="1"/>
  <c r="Z4297" i="1" s="1"/>
  <c r="Z4298" i="1" a="1"/>
  <c r="Z4298" i="1" s="1"/>
  <c r="Z4299" i="1" a="1"/>
  <c r="Z4299" i="1" s="1"/>
  <c r="Z4300" i="1" a="1"/>
  <c r="Z4300" i="1" s="1"/>
  <c r="Z4301" i="1" a="1"/>
  <c r="Z4301" i="1" s="1"/>
  <c r="Z4302" i="1" a="1"/>
  <c r="Z4302" i="1" s="1"/>
  <c r="Z4303" i="1" a="1"/>
  <c r="Z4303" i="1" s="1"/>
  <c r="Z4304" i="1" a="1"/>
  <c r="Z4304" i="1" s="1"/>
  <c r="Z4305" i="1" a="1"/>
  <c r="Z4305" i="1" s="1"/>
  <c r="Z4306" i="1" a="1"/>
  <c r="Z4306" i="1" s="1"/>
  <c r="Z4307" i="1" a="1"/>
  <c r="Z4307" i="1" s="1"/>
  <c r="Z4308" i="1" a="1"/>
  <c r="Z4308" i="1" s="1"/>
  <c r="Z4309" i="1" a="1"/>
  <c r="Z4309" i="1" s="1"/>
  <c r="Z4310" i="1" a="1"/>
  <c r="Z4310" i="1" s="1"/>
  <c r="Z4311" i="1" a="1"/>
  <c r="Z4311" i="1" s="1"/>
  <c r="Z4312" i="1" a="1"/>
  <c r="Z4312" i="1" s="1"/>
  <c r="Z4313" i="1" a="1"/>
  <c r="Z4313" i="1" s="1"/>
  <c r="Z4314" i="1" a="1"/>
  <c r="Z4314" i="1" s="1"/>
  <c r="Z4315" i="1" a="1"/>
  <c r="Z4315" i="1" s="1"/>
  <c r="Z4316" i="1" a="1"/>
  <c r="Z4316" i="1" s="1"/>
  <c r="Z4317" i="1" a="1"/>
  <c r="Z4317" i="1" s="1"/>
  <c r="Z4318" i="1" a="1"/>
  <c r="Z4318" i="1" s="1"/>
  <c r="Z4319" i="1" a="1"/>
  <c r="Z4319" i="1" s="1"/>
  <c r="Z4320" i="1" a="1"/>
  <c r="Z4320" i="1" s="1"/>
  <c r="Z4321" i="1" a="1"/>
  <c r="Z4321" i="1" s="1"/>
  <c r="Z4322" i="1" a="1"/>
  <c r="Z4322" i="1" s="1"/>
  <c r="Z4323" i="1" a="1"/>
  <c r="Z4323" i="1" s="1"/>
  <c r="Z4324" i="1" a="1"/>
  <c r="Z4324" i="1" s="1"/>
  <c r="Z4325" i="1" a="1"/>
  <c r="Z4325" i="1" s="1"/>
  <c r="Z4326" i="1" a="1"/>
  <c r="Z4326" i="1" s="1"/>
  <c r="Z4327" i="1" a="1"/>
  <c r="Z4327" i="1" s="1"/>
  <c r="Z4328" i="1" a="1"/>
  <c r="Z4328" i="1" s="1"/>
  <c r="Z4329" i="1" a="1"/>
  <c r="Z4329" i="1" s="1"/>
  <c r="Z4330" i="1" a="1"/>
  <c r="Z4330" i="1" s="1"/>
  <c r="Z4331" i="1" a="1"/>
  <c r="Z4331" i="1" s="1"/>
  <c r="Z4332" i="1" a="1"/>
  <c r="Z4332" i="1" s="1"/>
  <c r="Z4333" i="1" a="1"/>
  <c r="Z4333" i="1" s="1"/>
  <c r="Z4334" i="1" a="1"/>
  <c r="Z4334" i="1" s="1"/>
  <c r="Z4335" i="1" a="1"/>
  <c r="Z4335" i="1" s="1"/>
  <c r="Z4336" i="1" a="1"/>
  <c r="Z4336" i="1" s="1"/>
  <c r="Z4337" i="1" a="1"/>
  <c r="Z4337" i="1" s="1"/>
  <c r="Z4338" i="1" a="1"/>
  <c r="Z4338" i="1" s="1"/>
  <c r="Z4339" i="1" a="1"/>
  <c r="Z4339" i="1" s="1"/>
  <c r="Z4340" i="1" a="1"/>
  <c r="Z4340" i="1" s="1"/>
  <c r="Z4341" i="1" a="1"/>
  <c r="Z4341" i="1" s="1"/>
  <c r="Z4342" i="1" a="1"/>
  <c r="Z4342" i="1" s="1"/>
  <c r="Z4343" i="1" a="1"/>
  <c r="Z4343" i="1" s="1"/>
  <c r="Z4344" i="1" a="1"/>
  <c r="Z4344" i="1" s="1"/>
  <c r="Z4345" i="1" a="1"/>
  <c r="Z4345" i="1" s="1"/>
  <c r="Z4346" i="1" a="1"/>
  <c r="Z4346" i="1" s="1"/>
  <c r="Z4347" i="1" a="1"/>
  <c r="Z4347" i="1" s="1"/>
  <c r="Z4348" i="1" a="1"/>
  <c r="Z4348" i="1" s="1"/>
  <c r="Z4349" i="1" a="1"/>
  <c r="Z4349" i="1" s="1"/>
  <c r="Z4350" i="1" a="1"/>
  <c r="Z4350" i="1" s="1"/>
  <c r="Z4351" i="1" a="1"/>
  <c r="Z4351" i="1" s="1"/>
  <c r="Z4352" i="1" a="1"/>
  <c r="Z4352" i="1" s="1"/>
  <c r="Z4353" i="1" a="1"/>
  <c r="Z4353" i="1" s="1"/>
  <c r="Z4354" i="1" a="1"/>
  <c r="Z4354" i="1" s="1"/>
  <c r="Z4355" i="1" a="1"/>
  <c r="Z4355" i="1" s="1"/>
  <c r="Z4356" i="1" a="1"/>
  <c r="Z4356" i="1" s="1"/>
  <c r="Z4357" i="1" a="1"/>
  <c r="Z4357" i="1" s="1"/>
  <c r="Z4358" i="1" a="1"/>
  <c r="Z4358" i="1" s="1"/>
  <c r="Z4359" i="1" a="1"/>
  <c r="Z4359" i="1" s="1"/>
  <c r="Z4360" i="1" a="1"/>
  <c r="Z4360" i="1" s="1"/>
  <c r="Z4361" i="1" a="1"/>
  <c r="Z4361" i="1" s="1"/>
  <c r="Z4362" i="1" a="1"/>
  <c r="Z4362" i="1" s="1"/>
  <c r="Z4363" i="1" a="1"/>
  <c r="Z4363" i="1" s="1"/>
  <c r="Z4364" i="1" a="1"/>
  <c r="Z4364" i="1" s="1"/>
  <c r="Z4365" i="1" a="1"/>
  <c r="Z4365" i="1" s="1"/>
  <c r="Z4366" i="1" a="1"/>
  <c r="Z4366" i="1" s="1"/>
  <c r="Z4367" i="1" a="1"/>
  <c r="Z4367" i="1" s="1"/>
  <c r="Z4368" i="1" a="1"/>
  <c r="Z4368" i="1" s="1"/>
  <c r="Z4369" i="1" a="1"/>
  <c r="Z4369" i="1" s="1"/>
  <c r="Z4370" i="1" a="1"/>
  <c r="Z4370" i="1" s="1"/>
  <c r="Z4371" i="1" a="1"/>
  <c r="Z4371" i="1" s="1"/>
  <c r="Z4372" i="1" a="1"/>
  <c r="Z4372" i="1" s="1"/>
  <c r="Z4373" i="1" a="1"/>
  <c r="Z4373" i="1" s="1"/>
  <c r="Z4374" i="1" a="1"/>
  <c r="Z4374" i="1" s="1"/>
  <c r="Z4375" i="1" a="1"/>
  <c r="Z4375" i="1" s="1"/>
  <c r="Z4376" i="1" a="1"/>
  <c r="Z4376" i="1" s="1"/>
  <c r="Z4377" i="1" a="1"/>
  <c r="Z4377" i="1" s="1"/>
  <c r="Z4378" i="1" a="1"/>
  <c r="Z4378" i="1" s="1"/>
  <c r="Z4379" i="1" a="1"/>
  <c r="Z4379" i="1" s="1"/>
  <c r="Z4380" i="1" a="1"/>
  <c r="Z4380" i="1" s="1"/>
  <c r="Z4381" i="1" a="1"/>
  <c r="Z4381" i="1" s="1"/>
  <c r="Z4382" i="1" a="1"/>
  <c r="Z4382" i="1" s="1"/>
  <c r="Z4383" i="1" a="1"/>
  <c r="Z4383" i="1" s="1"/>
  <c r="Z4384" i="1" a="1"/>
  <c r="Z4384" i="1" s="1"/>
  <c r="Z4385" i="1" a="1"/>
  <c r="Z4385" i="1" s="1"/>
  <c r="Z4386" i="1" a="1"/>
  <c r="Z4386" i="1" s="1"/>
  <c r="Z4387" i="1" a="1"/>
  <c r="Z4387" i="1" s="1"/>
  <c r="Z4388" i="1" a="1"/>
  <c r="Z4388" i="1" s="1"/>
  <c r="Z4389" i="1" a="1"/>
  <c r="Z4389" i="1" s="1"/>
  <c r="Z4390" i="1" a="1"/>
  <c r="Z4390" i="1" s="1"/>
  <c r="Z4391" i="1" a="1"/>
  <c r="Z4391" i="1" s="1"/>
  <c r="Z4392" i="1" a="1"/>
  <c r="Z4392" i="1" s="1"/>
  <c r="Z4393" i="1" a="1"/>
  <c r="Z4393" i="1" s="1"/>
  <c r="Z4394" i="1" a="1"/>
  <c r="Z4394" i="1" s="1"/>
  <c r="Z4395" i="1" a="1"/>
  <c r="Z4395" i="1" s="1"/>
  <c r="Z4396" i="1" a="1"/>
  <c r="Z4396" i="1" s="1"/>
  <c r="Z4397" i="1" a="1"/>
  <c r="Z4397" i="1" s="1"/>
  <c r="Z4398" i="1" a="1"/>
  <c r="Z4398" i="1" s="1"/>
  <c r="Z4399" i="1" a="1"/>
  <c r="Z4399" i="1" s="1"/>
  <c r="Z4400" i="1" a="1"/>
  <c r="Z4400" i="1" s="1"/>
  <c r="Z4401" i="1" a="1"/>
  <c r="Z4401" i="1" s="1"/>
  <c r="Z4402" i="1" a="1"/>
  <c r="Z4402" i="1" s="1"/>
  <c r="Z4403" i="1" a="1"/>
  <c r="Z4403" i="1" s="1"/>
  <c r="Z4404" i="1" a="1"/>
  <c r="Z4404" i="1" s="1"/>
  <c r="Z4405" i="1" a="1"/>
  <c r="Z4405" i="1" s="1"/>
  <c r="Z4406" i="1" a="1"/>
  <c r="Z4406" i="1" s="1"/>
  <c r="Z4407" i="1" a="1"/>
  <c r="Z4407" i="1" s="1"/>
  <c r="Z4408" i="1" a="1"/>
  <c r="Z4408" i="1" s="1"/>
  <c r="Z4409" i="1" a="1"/>
  <c r="Z4409" i="1" s="1"/>
  <c r="Z4410" i="1" a="1"/>
  <c r="Z4410" i="1" s="1"/>
  <c r="Z4411" i="1" a="1"/>
  <c r="Z4411" i="1" s="1"/>
  <c r="Z4412" i="1" a="1"/>
  <c r="Z4412" i="1" s="1"/>
  <c r="Z4413" i="1" a="1"/>
  <c r="Z4413" i="1" s="1"/>
  <c r="Z4414" i="1" a="1"/>
  <c r="Z4414" i="1" s="1"/>
  <c r="Z4415" i="1" a="1"/>
  <c r="Z4415" i="1" s="1"/>
  <c r="Z4416" i="1" a="1"/>
  <c r="Z4416" i="1" s="1"/>
  <c r="Z4417" i="1" a="1"/>
  <c r="Z4417" i="1" s="1"/>
  <c r="Z4418" i="1" a="1"/>
  <c r="Z4418" i="1" s="1"/>
  <c r="Z4419" i="1" a="1"/>
  <c r="Z4419" i="1" s="1"/>
  <c r="Z4420" i="1" a="1"/>
  <c r="Z4420" i="1" s="1"/>
  <c r="Z4421" i="1" a="1"/>
  <c r="Z4421" i="1" s="1"/>
  <c r="Z4422" i="1" a="1"/>
  <c r="Z4422" i="1" s="1"/>
  <c r="Z4423" i="1" a="1"/>
  <c r="Z4423" i="1" s="1"/>
  <c r="Z4424" i="1" a="1"/>
  <c r="Z4424" i="1" s="1"/>
  <c r="Z4425" i="1" a="1"/>
  <c r="Z4425" i="1" s="1"/>
  <c r="Z4426" i="1" a="1"/>
  <c r="Z4426" i="1" s="1"/>
  <c r="Z4427" i="1" a="1"/>
  <c r="Z4427" i="1" s="1"/>
  <c r="Z4428" i="1" a="1"/>
  <c r="Z4428" i="1" s="1"/>
  <c r="Z4429" i="1" a="1"/>
  <c r="Z4429" i="1" s="1"/>
  <c r="Z4430" i="1" a="1"/>
  <c r="Z4430" i="1" s="1"/>
  <c r="Z4431" i="1" a="1"/>
  <c r="Z4431" i="1" s="1"/>
  <c r="Z4432" i="1" a="1"/>
  <c r="Z4432" i="1" s="1"/>
  <c r="Z4433" i="1" a="1"/>
  <c r="Z4433" i="1" s="1"/>
  <c r="Z4434" i="1" a="1"/>
  <c r="Z4434" i="1" s="1"/>
  <c r="Z4435" i="1" a="1"/>
  <c r="Z4435" i="1" s="1"/>
  <c r="Z4436" i="1" a="1"/>
  <c r="Z4436" i="1" s="1"/>
  <c r="Z4437" i="1" a="1"/>
  <c r="Z4437" i="1" s="1"/>
  <c r="Z4438" i="1" a="1"/>
  <c r="Z4438" i="1" s="1"/>
  <c r="Z4439" i="1" a="1"/>
  <c r="Z4439" i="1" s="1"/>
  <c r="Z4440" i="1" a="1"/>
  <c r="Z4440" i="1" s="1"/>
  <c r="Z4441" i="1" a="1"/>
  <c r="Z4441" i="1" s="1"/>
  <c r="Z4442" i="1" a="1"/>
  <c r="Z4442" i="1" s="1"/>
  <c r="Z4443" i="1" a="1"/>
  <c r="Z4443" i="1" s="1"/>
  <c r="Z4444" i="1" a="1"/>
  <c r="Z4444" i="1" s="1"/>
  <c r="Z4445" i="1" a="1"/>
  <c r="Z4445" i="1" s="1"/>
  <c r="Z4446" i="1" a="1"/>
  <c r="Z4446" i="1" s="1"/>
  <c r="Z4447" i="1" a="1"/>
  <c r="Z4447" i="1" s="1"/>
  <c r="Z4448" i="1" a="1"/>
  <c r="Z4448" i="1" s="1"/>
  <c r="Z4449" i="1" a="1"/>
  <c r="Z4449" i="1" s="1"/>
  <c r="Z4450" i="1" a="1"/>
  <c r="Z4450" i="1" s="1"/>
  <c r="Z4451" i="1" a="1"/>
  <c r="Z4451" i="1" s="1"/>
  <c r="Z4452" i="1" a="1"/>
  <c r="Z4452" i="1" s="1"/>
  <c r="Z4453" i="1" a="1"/>
  <c r="Z4453" i="1" s="1"/>
  <c r="Z4454" i="1" a="1"/>
  <c r="Z4454" i="1" s="1"/>
  <c r="Z4455" i="1" a="1"/>
  <c r="Z4455" i="1" s="1"/>
  <c r="Z4456" i="1" a="1"/>
  <c r="Z4456" i="1" s="1"/>
  <c r="Z4457" i="1" a="1"/>
  <c r="Z4457" i="1" s="1"/>
  <c r="Z4458" i="1" a="1"/>
  <c r="Z4458" i="1" s="1"/>
  <c r="Z4459" i="1" a="1"/>
  <c r="Z4459" i="1" s="1"/>
  <c r="Z4460" i="1" a="1"/>
  <c r="Z4460" i="1" s="1"/>
  <c r="Z4461" i="1" a="1"/>
  <c r="Z4461" i="1" s="1"/>
  <c r="Z4462" i="1" a="1"/>
  <c r="Z4462" i="1" s="1"/>
  <c r="Z4463" i="1" a="1"/>
  <c r="Z4463" i="1" s="1"/>
  <c r="Z4464" i="1" a="1"/>
  <c r="Z4464" i="1" s="1"/>
  <c r="Z4465" i="1" a="1"/>
  <c r="Z4465" i="1" s="1"/>
  <c r="Z4466" i="1" a="1"/>
  <c r="Z4466" i="1" s="1"/>
  <c r="Z4467" i="1" a="1"/>
  <c r="Z4467" i="1" s="1"/>
  <c r="Z4468" i="1" a="1"/>
  <c r="Z4468" i="1" s="1"/>
  <c r="Z4469" i="1" a="1"/>
  <c r="Z4469" i="1" s="1"/>
  <c r="Z4470" i="1" a="1"/>
  <c r="Z4470" i="1" s="1"/>
  <c r="Z4471" i="1" a="1"/>
  <c r="Z4471" i="1" s="1"/>
  <c r="Z4472" i="1" a="1"/>
  <c r="Z4472" i="1" s="1"/>
  <c r="Z4473" i="1" a="1"/>
  <c r="Z4473" i="1" s="1"/>
  <c r="Z4474" i="1" a="1"/>
  <c r="Z4474" i="1" s="1"/>
  <c r="Z4475" i="1" a="1"/>
  <c r="Z4475" i="1" s="1"/>
  <c r="Z4476" i="1" a="1"/>
  <c r="Z4476" i="1" s="1"/>
  <c r="Z4477" i="1" a="1"/>
  <c r="Z4477" i="1" s="1"/>
  <c r="Z4478" i="1" a="1"/>
  <c r="Z4478" i="1" s="1"/>
  <c r="Z4479" i="1" a="1"/>
  <c r="Z4479" i="1" s="1"/>
  <c r="Z4480" i="1" a="1"/>
  <c r="Z4480" i="1" s="1"/>
  <c r="Z4481" i="1" a="1"/>
  <c r="Z4481" i="1" s="1"/>
  <c r="Z4482" i="1" a="1"/>
  <c r="Z4482" i="1"/>
  <c r="Z4483" i="1" a="1"/>
  <c r="Z4483" i="1" s="1"/>
  <c r="Z4484" i="1" a="1"/>
  <c r="Z4484" i="1" s="1"/>
  <c r="Z4485" i="1" a="1"/>
  <c r="Z4485" i="1" s="1"/>
  <c r="Z4486" i="1" a="1"/>
  <c r="Z4486" i="1" s="1"/>
  <c r="Z4487" i="1" a="1"/>
  <c r="Z4487" i="1" s="1"/>
  <c r="Z4488" i="1" a="1"/>
  <c r="Z4488" i="1" s="1"/>
  <c r="Z4489" i="1" a="1"/>
  <c r="Z4489" i="1" s="1"/>
  <c r="Z4490" i="1" a="1"/>
  <c r="Z4490" i="1" s="1"/>
  <c r="Z4491" i="1" a="1"/>
  <c r="Z4491" i="1" s="1"/>
  <c r="Z4492" i="1" a="1"/>
  <c r="Z4492" i="1" s="1"/>
  <c r="Z4493" i="1" a="1"/>
  <c r="Z4493" i="1" s="1"/>
  <c r="Z4494" i="1" a="1"/>
  <c r="Z4494" i="1" s="1"/>
  <c r="Z4495" i="1" a="1"/>
  <c r="Z4495" i="1" s="1"/>
  <c r="Z4496" i="1" a="1"/>
  <c r="Z4496" i="1" s="1"/>
  <c r="Z4497" i="1" a="1"/>
  <c r="Z4497" i="1" s="1"/>
  <c r="Z4498" i="1" a="1"/>
  <c r="Z4498" i="1" s="1"/>
  <c r="Z4499" i="1" a="1"/>
  <c r="Z4499" i="1" s="1"/>
  <c r="Z4500" i="1" a="1"/>
  <c r="Z4500" i="1" s="1"/>
  <c r="Z4501" i="1" a="1"/>
  <c r="Z4501" i="1" s="1"/>
  <c r="Z4502" i="1" a="1"/>
  <c r="Z4502" i="1" s="1"/>
  <c r="Z4503" i="1" a="1"/>
  <c r="Z4503" i="1" s="1"/>
  <c r="Z4504" i="1" a="1"/>
  <c r="Z4504" i="1" s="1"/>
  <c r="Z4505" i="1" a="1"/>
  <c r="Z4505" i="1" s="1"/>
  <c r="Z4506" i="1" a="1"/>
  <c r="Z4506" i="1"/>
  <c r="Z4507" i="1" a="1"/>
  <c r="Z4507" i="1" s="1"/>
  <c r="Z4508" i="1" a="1"/>
  <c r="Z4508" i="1" s="1"/>
  <c r="Z4509" i="1" a="1"/>
  <c r="Z4509" i="1" s="1"/>
  <c r="Z4510" i="1" a="1"/>
  <c r="Z4510" i="1" s="1"/>
  <c r="Z4511" i="1" a="1"/>
  <c r="Z4511" i="1" s="1"/>
  <c r="Z4512" i="1" a="1"/>
  <c r="Z4512" i="1" s="1"/>
  <c r="Z4513" i="1" a="1"/>
  <c r="Z4513" i="1" s="1"/>
  <c r="Z4514" i="1" a="1"/>
  <c r="Z4514" i="1" s="1"/>
  <c r="Z4515" i="1" a="1"/>
  <c r="Z4515" i="1" s="1"/>
  <c r="Z4516" i="1" a="1"/>
  <c r="Z4516" i="1" s="1"/>
  <c r="Z4517" i="1" a="1"/>
  <c r="Z4517" i="1" s="1"/>
  <c r="Z4518" i="1" a="1"/>
  <c r="Z4518" i="1" s="1"/>
  <c r="Z4519" i="1" a="1"/>
  <c r="Z4519" i="1" s="1"/>
  <c r="Z4520" i="1" a="1"/>
  <c r="Z4520" i="1" s="1"/>
  <c r="Z4521" i="1" a="1"/>
  <c r="Z4521" i="1" s="1"/>
  <c r="Z4522" i="1" a="1"/>
  <c r="Z4522" i="1" s="1"/>
  <c r="Z4523" i="1" a="1"/>
  <c r="Z4523" i="1" s="1"/>
  <c r="Z4524" i="1" a="1"/>
  <c r="Z4524" i="1"/>
  <c r="Z4525" i="1" a="1"/>
  <c r="Z4525" i="1" s="1"/>
  <c r="Z4526" i="1" a="1"/>
  <c r="Z4526" i="1" s="1"/>
  <c r="Z4527" i="1" a="1"/>
  <c r="Z4527" i="1" s="1"/>
  <c r="Z4528" i="1" a="1"/>
  <c r="Z4528" i="1" s="1"/>
  <c r="Z4529" i="1" a="1"/>
  <c r="Z4529" i="1" s="1"/>
  <c r="Z4530" i="1" a="1"/>
  <c r="Z4530" i="1" s="1"/>
  <c r="Z4531" i="1" a="1"/>
  <c r="Z4531" i="1" s="1"/>
  <c r="Z4532" i="1" a="1"/>
  <c r="Z4532" i="1" s="1"/>
  <c r="Z4533" i="1" a="1"/>
  <c r="Z4533" i="1" s="1"/>
  <c r="Z4534" i="1" a="1"/>
  <c r="Z4534" i="1" s="1"/>
  <c r="Z4535" i="1" a="1"/>
  <c r="Z4535" i="1" s="1"/>
  <c r="Z4536" i="1" a="1"/>
  <c r="Z4536" i="1" s="1"/>
  <c r="Z4537" i="1" a="1"/>
  <c r="Z4537" i="1" s="1"/>
  <c r="Z4538" i="1" a="1"/>
  <c r="Z4538" i="1" s="1"/>
  <c r="Z4539" i="1" a="1"/>
  <c r="Z4539" i="1" s="1"/>
  <c r="Z4540" i="1" a="1"/>
  <c r="Z4540" i="1" s="1"/>
  <c r="Z4541" i="1" a="1"/>
  <c r="Z4541" i="1" s="1"/>
  <c r="Z4542" i="1" a="1"/>
  <c r="Z4542" i="1" s="1"/>
  <c r="Z4543" i="1" a="1"/>
  <c r="Z4543" i="1" s="1"/>
  <c r="Z4544" i="1" a="1"/>
  <c r="Z4544" i="1" s="1"/>
  <c r="Z4545" i="1" a="1"/>
  <c r="Z4545" i="1" s="1"/>
  <c r="Z4546" i="1" a="1"/>
  <c r="Z4546" i="1" s="1"/>
  <c r="Z4547" i="1" a="1"/>
  <c r="Z4547" i="1" s="1"/>
  <c r="Z4548" i="1" a="1"/>
  <c r="Z4548" i="1" s="1"/>
  <c r="Z4549" i="1" a="1"/>
  <c r="Z4549" i="1" s="1"/>
  <c r="Z4550" i="1" a="1"/>
  <c r="Z4550" i="1" s="1"/>
  <c r="Z4551" i="1" a="1"/>
  <c r="Z4551" i="1" s="1"/>
  <c r="Z4552" i="1" a="1"/>
  <c r="Z4552" i="1" s="1"/>
  <c r="Z4553" i="1" a="1"/>
  <c r="Z4553" i="1" s="1"/>
  <c r="Z4554" i="1" a="1"/>
  <c r="Z4554" i="1"/>
  <c r="Z4555" i="1" a="1"/>
  <c r="Z4555" i="1" s="1"/>
  <c r="Z4556" i="1" a="1"/>
  <c r="Z4556" i="1" s="1"/>
  <c r="Z4557" i="1" a="1"/>
  <c r="Z4557" i="1" s="1"/>
  <c r="Z4558" i="1" a="1"/>
  <c r="Z4558" i="1" s="1"/>
  <c r="Z4559" i="1" a="1"/>
  <c r="Z4559" i="1" s="1"/>
  <c r="Z4560" i="1" a="1"/>
  <c r="Z4560" i="1"/>
  <c r="Z4561" i="1" a="1"/>
  <c r="Z4561" i="1" s="1"/>
  <c r="Z4562" i="1" a="1"/>
  <c r="Z4562" i="1" s="1"/>
  <c r="Z4563" i="1" a="1"/>
  <c r="Z4563" i="1" s="1"/>
  <c r="Z4564" i="1" a="1"/>
  <c r="Z4564" i="1" s="1"/>
  <c r="Z4565" i="1" a="1"/>
  <c r="Z4565" i="1" s="1"/>
  <c r="Z4566" i="1" a="1"/>
  <c r="Z4566" i="1" s="1"/>
  <c r="Z4567" i="1" a="1"/>
  <c r="Z4567" i="1" s="1"/>
  <c r="Z4568" i="1" a="1"/>
  <c r="Z4568" i="1" s="1"/>
  <c r="Z4569" i="1" a="1"/>
  <c r="Z4569" i="1" s="1"/>
  <c r="Z4570" i="1" a="1"/>
  <c r="Z4570" i="1" s="1"/>
  <c r="Z4571" i="1" a="1"/>
  <c r="Z4571" i="1" s="1"/>
  <c r="Z4572" i="1" a="1"/>
  <c r="Z4572" i="1" s="1"/>
  <c r="Z4573" i="1" a="1"/>
  <c r="Z4573" i="1" s="1"/>
  <c r="Z4574" i="1" a="1"/>
  <c r="Z4574" i="1" s="1"/>
  <c r="Z4575" i="1" a="1"/>
  <c r="Z4575" i="1" s="1"/>
  <c r="Z4576" i="1" a="1"/>
  <c r="Z4576" i="1" s="1"/>
  <c r="Z4577" i="1" a="1"/>
  <c r="Z4577" i="1" s="1"/>
  <c r="Z4578" i="1" a="1"/>
  <c r="Z4578" i="1" s="1"/>
  <c r="Z4579" i="1" a="1"/>
  <c r="Z4579" i="1" s="1"/>
  <c r="Z4580" i="1" a="1"/>
  <c r="Z4580" i="1" s="1"/>
  <c r="Z4581" i="1" a="1"/>
  <c r="Z4581" i="1" s="1"/>
  <c r="Z4582" i="1" a="1"/>
  <c r="Z4582" i="1" s="1"/>
  <c r="Z4583" i="1" a="1"/>
  <c r="Z4583" i="1" s="1"/>
  <c r="Z4584" i="1" a="1"/>
  <c r="Z4584" i="1" s="1"/>
  <c r="Z4585" i="1" a="1"/>
  <c r="Z4585" i="1" s="1"/>
  <c r="Z4586" i="1" a="1"/>
  <c r="Z4586" i="1" s="1"/>
  <c r="Z4587" i="1" a="1"/>
  <c r="Z4587" i="1" s="1"/>
  <c r="Z4588" i="1" a="1"/>
  <c r="Z4588" i="1" s="1"/>
  <c r="Z4589" i="1" a="1"/>
  <c r="Z4589" i="1" s="1"/>
  <c r="Z4590" i="1" a="1"/>
  <c r="Z4590" i="1" s="1"/>
  <c r="Z4591" i="1" a="1"/>
  <c r="Z4591" i="1" s="1"/>
  <c r="Z4592" i="1" a="1"/>
  <c r="Z4592" i="1" s="1"/>
  <c r="Z4593" i="1" a="1"/>
  <c r="Z4593" i="1" s="1"/>
  <c r="Z4594" i="1" a="1"/>
  <c r="Z4594" i="1" s="1"/>
  <c r="Z4595" i="1" a="1"/>
  <c r="Z4595" i="1" s="1"/>
  <c r="Z4596" i="1" a="1"/>
  <c r="Z4596" i="1"/>
  <c r="Z4597" i="1" a="1"/>
  <c r="Z4597" i="1" s="1"/>
  <c r="Z4598" i="1" a="1"/>
  <c r="Z4598" i="1" s="1"/>
  <c r="Z4599" i="1" a="1"/>
  <c r="Z4599" i="1" s="1"/>
  <c r="Z4600" i="1" a="1"/>
  <c r="Z4600" i="1" s="1"/>
  <c r="Z4601" i="1" a="1"/>
  <c r="Z4601" i="1" s="1"/>
  <c r="Z4602" i="1" a="1"/>
  <c r="Z4602" i="1" s="1"/>
  <c r="Z4603" i="1" a="1"/>
  <c r="Z4603" i="1" s="1"/>
  <c r="Z4604" i="1" a="1"/>
  <c r="Z4604" i="1" s="1"/>
  <c r="Z4605" i="1" a="1"/>
  <c r="Z4605" i="1" s="1"/>
  <c r="Z4606" i="1" a="1"/>
  <c r="Z4606" i="1" s="1"/>
  <c r="Z4607" i="1" a="1"/>
  <c r="Z4607" i="1" s="1"/>
  <c r="Z4608" i="1" a="1"/>
  <c r="Z4608" i="1" s="1"/>
  <c r="Z4609" i="1" a="1"/>
  <c r="Z4609" i="1" s="1"/>
  <c r="Z4610" i="1" a="1"/>
  <c r="Z4610" i="1" s="1"/>
  <c r="Z4611" i="1" a="1"/>
  <c r="Z4611" i="1" s="1"/>
  <c r="Z4612" i="1" a="1"/>
  <c r="Z4612" i="1" s="1"/>
  <c r="Z4613" i="1" a="1"/>
  <c r="Z4613" i="1" s="1"/>
  <c r="Z4614" i="1" a="1"/>
  <c r="Z4614" i="1" s="1"/>
  <c r="Z4615" i="1" a="1"/>
  <c r="Z4615" i="1" s="1"/>
  <c r="Z4616" i="1" a="1"/>
  <c r="Z4616" i="1" s="1"/>
  <c r="Z4617" i="1" a="1"/>
  <c r="Z4617" i="1" s="1"/>
  <c r="Z4618" i="1" a="1"/>
  <c r="Z4618" i="1" s="1"/>
  <c r="Z4619" i="1" a="1"/>
  <c r="Z4619" i="1" s="1"/>
  <c r="Z4620" i="1" a="1"/>
  <c r="Z4620" i="1" s="1"/>
  <c r="Z4621" i="1" a="1"/>
  <c r="Z4621" i="1" s="1"/>
  <c r="Z4622" i="1" a="1"/>
  <c r="Z4622" i="1" s="1"/>
  <c r="Z4623" i="1" a="1"/>
  <c r="Z4623" i="1" s="1"/>
  <c r="Z4624" i="1" a="1"/>
  <c r="Z4624" i="1" s="1"/>
  <c r="Z4625" i="1" a="1"/>
  <c r="Z4625" i="1" s="1"/>
  <c r="Z4626" i="1" a="1"/>
  <c r="Z4626" i="1" s="1"/>
  <c r="Z4627" i="1" a="1"/>
  <c r="Z4627" i="1" s="1"/>
  <c r="Z4628" i="1" a="1"/>
  <c r="Z4628" i="1" s="1"/>
  <c r="Z4629" i="1" a="1"/>
  <c r="Z4629" i="1" s="1"/>
  <c r="Z4630" i="1" a="1"/>
  <c r="Z4630" i="1" s="1"/>
  <c r="Z4631" i="1" a="1"/>
  <c r="Z4631" i="1" s="1"/>
  <c r="Z4632" i="1" a="1"/>
  <c r="Z4632" i="1" s="1"/>
  <c r="Z4633" i="1" a="1"/>
  <c r="Z4633" i="1" s="1"/>
  <c r="Z4634" i="1" a="1"/>
  <c r="Z4634" i="1" s="1"/>
  <c r="Z4635" i="1" a="1"/>
  <c r="Z4635" i="1" s="1"/>
  <c r="Z4636" i="1" a="1"/>
  <c r="Z4636" i="1" s="1"/>
  <c r="Z4637" i="1" a="1"/>
  <c r="Z4637" i="1" s="1"/>
  <c r="Z4638" i="1" a="1"/>
  <c r="Z4638" i="1" s="1"/>
  <c r="Z4639" i="1" a="1"/>
  <c r="Z4639" i="1" s="1"/>
  <c r="Z4640" i="1" a="1"/>
  <c r="Z4640" i="1" s="1"/>
  <c r="Z4641" i="1" a="1"/>
  <c r="Z4641" i="1" s="1"/>
  <c r="Z4642" i="1" a="1"/>
  <c r="Z4642" i="1" s="1"/>
  <c r="Z4643" i="1" a="1"/>
  <c r="Z4643" i="1" s="1"/>
  <c r="Z4644" i="1" a="1"/>
  <c r="Z4644" i="1"/>
  <c r="Z4645" i="1" a="1"/>
  <c r="Z4645" i="1" s="1"/>
  <c r="Z4646" i="1" a="1"/>
  <c r="Z4646" i="1" s="1"/>
  <c r="Z4647" i="1" a="1"/>
  <c r="Z4647" i="1" s="1"/>
  <c r="Z4648" i="1" a="1"/>
  <c r="Z4648" i="1" s="1"/>
  <c r="Z4649" i="1" a="1"/>
  <c r="Z4649" i="1" s="1"/>
  <c r="Z4650" i="1" a="1"/>
  <c r="Z4650" i="1"/>
  <c r="Z4651" i="1" a="1"/>
  <c r="Z4651" i="1" s="1"/>
  <c r="Z4652" i="1" a="1"/>
  <c r="Z4652" i="1" s="1"/>
  <c r="Z4653" i="1" a="1"/>
  <c r="Z4653" i="1" s="1"/>
  <c r="Z4654" i="1" a="1"/>
  <c r="Z4654" i="1" s="1"/>
  <c r="Z4655" i="1" a="1"/>
  <c r="Z4655" i="1" s="1"/>
  <c r="Z4656" i="1" a="1"/>
  <c r="Z4656" i="1" s="1"/>
  <c r="Z4657" i="1" a="1"/>
  <c r="Z4657" i="1" s="1"/>
  <c r="Z4658" i="1" a="1"/>
  <c r="Z4658" i="1" s="1"/>
  <c r="Z4659" i="1" a="1"/>
  <c r="Z4659" i="1" s="1"/>
  <c r="Z4660" i="1" a="1"/>
  <c r="Z4660" i="1" s="1"/>
  <c r="Z4661" i="1" a="1"/>
  <c r="Z4661" i="1" s="1"/>
  <c r="Z4662" i="1" a="1"/>
  <c r="Z4662" i="1"/>
  <c r="Z4663" i="1" a="1"/>
  <c r="Z4663" i="1" s="1"/>
  <c r="Z4664" i="1" a="1"/>
  <c r="Z4664" i="1" s="1"/>
  <c r="Z4665" i="1" a="1"/>
  <c r="Z4665" i="1" s="1"/>
  <c r="Z4666" i="1" a="1"/>
  <c r="Z4666" i="1" s="1"/>
  <c r="Z4667" i="1" a="1"/>
  <c r="Z4667" i="1" s="1"/>
  <c r="Z4668" i="1" a="1"/>
  <c r="Z4668" i="1"/>
  <c r="Z4669" i="1" a="1"/>
  <c r="Z4669" i="1" s="1"/>
  <c r="Z4670" i="1" a="1"/>
  <c r="Z4670" i="1" s="1"/>
  <c r="Z4671" i="1" a="1"/>
  <c r="Z4671" i="1" s="1"/>
  <c r="Z4672" i="1" a="1"/>
  <c r="Z4672" i="1" s="1"/>
  <c r="Z4673" i="1" a="1"/>
  <c r="Z4673" i="1" s="1"/>
  <c r="Z4674" i="1" a="1"/>
  <c r="Z4674" i="1" s="1"/>
  <c r="Z4675" i="1" a="1"/>
  <c r="Z4675" i="1" s="1"/>
  <c r="Z4676" i="1" a="1"/>
  <c r="Z4676" i="1" s="1"/>
  <c r="Z4677" i="1" a="1"/>
  <c r="Z4677" i="1" s="1"/>
  <c r="Z4678" i="1" a="1"/>
  <c r="Z4678" i="1" s="1"/>
  <c r="Z4679" i="1" a="1"/>
  <c r="Z4679" i="1" s="1"/>
  <c r="Z4680" i="1" a="1"/>
  <c r="Z4680" i="1" s="1"/>
  <c r="Z4681" i="1" a="1"/>
  <c r="Z4681" i="1" s="1"/>
  <c r="Z4682" i="1" a="1"/>
  <c r="Z4682" i="1" s="1"/>
  <c r="Z4683" i="1" a="1"/>
  <c r="Z4683" i="1" s="1"/>
  <c r="Z4684" i="1" a="1"/>
  <c r="Z4684" i="1" s="1"/>
  <c r="Z4685" i="1" a="1"/>
  <c r="Z4685" i="1" s="1"/>
  <c r="Z4686" i="1" a="1"/>
  <c r="Z4686" i="1"/>
  <c r="Z4687" i="1" a="1"/>
  <c r="Z4687" i="1" s="1"/>
  <c r="Z4688" i="1" a="1"/>
  <c r="Z4688" i="1" s="1"/>
  <c r="Z4689" i="1" a="1"/>
  <c r="Z4689" i="1" s="1"/>
  <c r="Z4690" i="1" a="1"/>
  <c r="Z4690" i="1" s="1"/>
  <c r="Z4691" i="1" a="1"/>
  <c r="Z4691" i="1" s="1"/>
  <c r="Z4692" i="1" a="1"/>
  <c r="Z4692" i="1" s="1"/>
  <c r="Z4693" i="1" a="1"/>
  <c r="Z4693" i="1" s="1"/>
  <c r="Z4694" i="1" a="1"/>
  <c r="Z4694" i="1" s="1"/>
  <c r="Z4695" i="1" a="1"/>
  <c r="Z4695" i="1" s="1"/>
  <c r="Z4696" i="1" a="1"/>
  <c r="Z4696" i="1" s="1"/>
  <c r="Z4697" i="1" a="1"/>
  <c r="Z4697" i="1" s="1"/>
  <c r="Z4698" i="1" a="1"/>
  <c r="Z4698" i="1" s="1"/>
  <c r="Z4699" i="1" a="1"/>
  <c r="Z4699" i="1" s="1"/>
  <c r="Z4700" i="1" a="1"/>
  <c r="Z4700" i="1" s="1"/>
  <c r="Z4701" i="1" a="1"/>
  <c r="Z4701" i="1" s="1"/>
  <c r="Z4702" i="1" a="1"/>
  <c r="Z4702" i="1" s="1"/>
  <c r="Z4703" i="1" a="1"/>
  <c r="Z4703" i="1" s="1"/>
  <c r="Z4704" i="1" a="1"/>
  <c r="Z4704" i="1" s="1"/>
  <c r="Z4705" i="1" a="1"/>
  <c r="Z4705" i="1" s="1"/>
  <c r="Z4706" i="1" a="1"/>
  <c r="Z4706" i="1" s="1"/>
  <c r="Z4707" i="1" a="1"/>
  <c r="Z4707" i="1" s="1"/>
  <c r="Z4708" i="1" a="1"/>
  <c r="Z4708" i="1" s="1"/>
  <c r="Z4709" i="1" a="1"/>
  <c r="Z4709" i="1" s="1"/>
  <c r="Z4710" i="1" a="1"/>
  <c r="Z4710" i="1" s="1"/>
  <c r="Z4711" i="1" a="1"/>
  <c r="Z4711" i="1" s="1"/>
  <c r="Z4712" i="1" a="1"/>
  <c r="Z4712" i="1" s="1"/>
  <c r="Z4713" i="1" a="1"/>
  <c r="Z4713" i="1" s="1"/>
  <c r="Z4714" i="1" a="1"/>
  <c r="Z4714" i="1" s="1"/>
  <c r="Z4715" i="1" a="1"/>
  <c r="Z4715" i="1" s="1"/>
  <c r="Z4716" i="1" a="1"/>
  <c r="Z4716" i="1" s="1"/>
  <c r="Z4717" i="1" a="1"/>
  <c r="Z4717" i="1" s="1"/>
  <c r="Z4718" i="1" a="1"/>
  <c r="Z4718" i="1" s="1"/>
  <c r="Z4719" i="1" a="1"/>
  <c r="Z4719" i="1"/>
  <c r="Z4720" i="1" a="1"/>
  <c r="Z4720" i="1" s="1"/>
  <c r="Z4721" i="1" a="1"/>
  <c r="Z4721" i="1" s="1"/>
  <c r="Z4722" i="1" a="1"/>
  <c r="Z4722" i="1" s="1"/>
  <c r="Z4723" i="1" a="1"/>
  <c r="Z4723" i="1"/>
  <c r="Z4724" i="1" a="1"/>
  <c r="Z4724" i="1" s="1"/>
  <c r="Z4725" i="1" a="1"/>
  <c r="Z4725" i="1" s="1"/>
  <c r="Z4726" i="1" a="1"/>
  <c r="Z4726" i="1" s="1"/>
  <c r="Z4727" i="1" a="1"/>
  <c r="Z4727" i="1" s="1"/>
  <c r="Z4728" i="1" a="1"/>
  <c r="Z4728" i="1" s="1"/>
  <c r="Z4729" i="1" a="1"/>
  <c r="Z4729" i="1"/>
  <c r="Z4730" i="1" a="1"/>
  <c r="Z4730" i="1" s="1"/>
  <c r="Z4731" i="1" a="1"/>
  <c r="Z4731" i="1"/>
  <c r="Z4732" i="1" a="1"/>
  <c r="Z4732" i="1" s="1"/>
  <c r="Z4733" i="1" a="1"/>
  <c r="Z4733" i="1" s="1"/>
  <c r="Z4734" i="1" a="1"/>
  <c r="Z4734" i="1" s="1"/>
  <c r="Z4735" i="1" a="1"/>
  <c r="Z4735" i="1" s="1"/>
  <c r="Z4736" i="1" a="1"/>
  <c r="Z4736" i="1" s="1"/>
  <c r="Z4737" i="1" a="1"/>
  <c r="Z4737" i="1" s="1"/>
  <c r="Z4738" i="1" a="1"/>
  <c r="Z4738" i="1" s="1"/>
  <c r="Z4739" i="1" a="1"/>
  <c r="Z4739" i="1" s="1"/>
  <c r="Z4740" i="1" a="1"/>
  <c r="Z4740" i="1" s="1"/>
  <c r="Z4741" i="1" a="1"/>
  <c r="Z4741" i="1" s="1"/>
  <c r="Z4742" i="1" a="1"/>
  <c r="Z4742" i="1" s="1"/>
  <c r="Z4743" i="1" a="1"/>
  <c r="Z4743" i="1" s="1"/>
  <c r="Z4744" i="1" a="1"/>
  <c r="Z4744" i="1" s="1"/>
  <c r="Z4745" i="1" a="1"/>
  <c r="Z4745" i="1" s="1"/>
  <c r="Z4746" i="1" a="1"/>
  <c r="Z4746" i="1" s="1"/>
  <c r="Z4747" i="1" a="1"/>
  <c r="Z4747" i="1" s="1"/>
  <c r="Z4748" i="1" a="1"/>
  <c r="Z4748" i="1" s="1"/>
  <c r="Z4749" i="1" a="1"/>
  <c r="Z4749" i="1" s="1"/>
  <c r="Z4750" i="1" a="1"/>
  <c r="Z4750" i="1" s="1"/>
  <c r="Z4751" i="1" a="1"/>
  <c r="Z4751" i="1" s="1"/>
  <c r="Z4752" i="1" a="1"/>
  <c r="Z4752" i="1" s="1"/>
  <c r="Z4753" i="1" a="1"/>
  <c r="Z4753" i="1"/>
  <c r="Z4754" i="1" a="1"/>
  <c r="Z4754" i="1" s="1"/>
  <c r="Z4755" i="1" a="1"/>
  <c r="Z4755" i="1" s="1"/>
  <c r="Z4756" i="1" a="1"/>
  <c r="Z4756" i="1" s="1"/>
  <c r="Z4757" i="1" a="1"/>
  <c r="Z4757" i="1" s="1"/>
  <c r="Z4758" i="1" a="1"/>
  <c r="Z4758" i="1" s="1"/>
  <c r="Z4759" i="1" a="1"/>
  <c r="Z4759" i="1" s="1"/>
  <c r="Z4760" i="1" a="1"/>
  <c r="Z4760" i="1" s="1"/>
  <c r="Z4761" i="1" a="1"/>
  <c r="Z4761" i="1"/>
  <c r="Z4762" i="1" a="1"/>
  <c r="Z4762" i="1" s="1"/>
  <c r="Z4763" i="1" a="1"/>
  <c r="Z4763" i="1" s="1"/>
  <c r="Z4764" i="1" a="1"/>
  <c r="Z4764" i="1" s="1"/>
  <c r="Z4765" i="1" a="1"/>
  <c r="Z4765" i="1" s="1"/>
  <c r="Z4766" i="1" a="1"/>
  <c r="Z4766" i="1" s="1"/>
  <c r="Z4767" i="1" a="1"/>
  <c r="Z4767" i="1" s="1"/>
  <c r="Z4768" i="1" a="1"/>
  <c r="Z4768" i="1" s="1"/>
  <c r="Z4769" i="1" a="1"/>
  <c r="Z4769" i="1" s="1"/>
  <c r="Z4770" i="1" a="1"/>
  <c r="Z4770" i="1" s="1"/>
  <c r="Z4771" i="1" a="1"/>
  <c r="Z4771" i="1"/>
  <c r="Z4772" i="1" a="1"/>
  <c r="Z4772" i="1" s="1"/>
  <c r="Z4773" i="1" a="1"/>
  <c r="Z4773" i="1" s="1"/>
  <c r="Z4774" i="1" a="1"/>
  <c r="Z4774" i="1" s="1"/>
  <c r="Z4775" i="1" a="1"/>
  <c r="Z4775" i="1" s="1"/>
  <c r="Z4776" i="1" a="1"/>
  <c r="Z4776" i="1" s="1"/>
  <c r="Z4777" i="1" a="1"/>
  <c r="Z4777" i="1" s="1"/>
  <c r="Z4778" i="1" a="1"/>
  <c r="Z4778" i="1" s="1"/>
  <c r="Z4779" i="1" a="1"/>
  <c r="Z4779" i="1" s="1"/>
  <c r="Z4780" i="1" a="1"/>
  <c r="Z4780" i="1" s="1"/>
  <c r="Z4781" i="1" a="1"/>
  <c r="Z4781" i="1" s="1"/>
  <c r="Z4782" i="1" a="1"/>
  <c r="Z4782" i="1" s="1"/>
  <c r="Z4783" i="1" a="1"/>
  <c r="Z4783" i="1" s="1"/>
  <c r="Z4784" i="1" a="1"/>
  <c r="Z4784" i="1" s="1"/>
  <c r="Z4785" i="1" a="1"/>
  <c r="Z4785" i="1" s="1"/>
  <c r="Z4786" i="1" a="1"/>
  <c r="Z4786" i="1" s="1"/>
  <c r="Z4787" i="1" a="1"/>
  <c r="Z4787" i="1" s="1"/>
  <c r="Z4788" i="1" a="1"/>
  <c r="Z4788" i="1"/>
  <c r="Z4789" i="1" a="1"/>
  <c r="Z4789" i="1" s="1"/>
  <c r="Z4790" i="1" a="1"/>
  <c r="Z4790" i="1" s="1"/>
  <c r="Z4791" i="1" a="1"/>
  <c r="Z4791" i="1" s="1"/>
  <c r="Z4792" i="1" a="1"/>
  <c r="Z4792" i="1" s="1"/>
  <c r="Z4793" i="1" a="1"/>
  <c r="Z4793" i="1" s="1"/>
  <c r="Z4794" i="1" a="1"/>
  <c r="Z4794" i="1" s="1"/>
  <c r="Z4795" i="1" a="1"/>
  <c r="Z4795" i="1" s="1"/>
  <c r="Z4796" i="1" a="1"/>
  <c r="Z4796" i="1" s="1"/>
  <c r="Z4797" i="1" a="1"/>
  <c r="Z4797" i="1" s="1"/>
  <c r="Z4798" i="1" a="1"/>
  <c r="Z4798" i="1" s="1"/>
  <c r="Z4799" i="1" a="1"/>
  <c r="Z4799" i="1" s="1"/>
  <c r="Z4800" i="1" a="1"/>
  <c r="Z4800" i="1" s="1"/>
  <c r="Z4801" i="1" a="1"/>
  <c r="Z4801" i="1" s="1"/>
  <c r="Z4802" i="1" a="1"/>
  <c r="Z4802" i="1" s="1"/>
  <c r="Z4803" i="1" a="1"/>
  <c r="Z4803" i="1" s="1"/>
  <c r="Z4804" i="1" a="1"/>
  <c r="Z4804" i="1" s="1"/>
  <c r="Z4805" i="1" a="1"/>
  <c r="Z4805" i="1" s="1"/>
  <c r="Z4806" i="1" a="1"/>
  <c r="Z4806" i="1" s="1"/>
  <c r="Z4807" i="1" a="1"/>
  <c r="Z4807" i="1" s="1"/>
  <c r="Z4808" i="1" a="1"/>
  <c r="Z4808" i="1" s="1"/>
  <c r="Z4809" i="1" a="1"/>
  <c r="Z4809" i="1" s="1"/>
  <c r="Z4810" i="1" a="1"/>
  <c r="Z4810" i="1" s="1"/>
  <c r="Z4811" i="1" a="1"/>
  <c r="Z4811" i="1" s="1"/>
  <c r="Z4812" i="1" a="1"/>
  <c r="Z4812" i="1" s="1"/>
  <c r="Z4813" i="1" a="1"/>
  <c r="Z4813" i="1" s="1"/>
  <c r="Z4814" i="1" a="1"/>
  <c r="Z4814" i="1" s="1"/>
  <c r="Z4815" i="1" a="1"/>
  <c r="Z4815" i="1" s="1"/>
  <c r="Z4816" i="1" a="1"/>
  <c r="Z4816" i="1" s="1"/>
  <c r="Z4817" i="1" a="1"/>
  <c r="Z4817" i="1" s="1"/>
  <c r="Z4818" i="1" a="1"/>
  <c r="Z4818" i="1" s="1"/>
  <c r="Z4819" i="1" a="1"/>
  <c r="Z4819" i="1" s="1"/>
  <c r="Z4820" i="1" a="1"/>
  <c r="Z4820" i="1" s="1"/>
  <c r="Z4821" i="1" a="1"/>
  <c r="Z4821" i="1" s="1"/>
  <c r="Z4822" i="1" a="1"/>
  <c r="Z4822" i="1" s="1"/>
  <c r="Z4823" i="1" a="1"/>
  <c r="Z4823" i="1" s="1"/>
  <c r="Z4824" i="1" a="1"/>
  <c r="Z4824" i="1" s="1"/>
  <c r="Z4825" i="1" a="1"/>
  <c r="Z4825" i="1" s="1"/>
  <c r="Z4826" i="1" a="1"/>
  <c r="Z4826" i="1" s="1"/>
  <c r="Z4827" i="1" a="1"/>
  <c r="Z4827" i="1" s="1"/>
  <c r="Z4828" i="1" a="1"/>
  <c r="Z4828" i="1" s="1"/>
  <c r="Z4829" i="1" a="1"/>
  <c r="Z4829" i="1" s="1"/>
  <c r="Z4830" i="1" a="1"/>
  <c r="Z4830" i="1" s="1"/>
  <c r="Z4831" i="1" a="1"/>
  <c r="Z4831" i="1" s="1"/>
  <c r="Z4832" i="1" a="1"/>
  <c r="Z4832" i="1" s="1"/>
  <c r="Z4833" i="1" a="1"/>
  <c r="Z4833" i="1" s="1"/>
  <c r="Z4834" i="1" a="1"/>
  <c r="Z4834" i="1" s="1"/>
  <c r="Z4835" i="1" a="1"/>
  <c r="Z4835" i="1" s="1"/>
  <c r="Z4836" i="1" a="1"/>
  <c r="Z4836" i="1"/>
  <c r="Z4837" i="1" a="1"/>
  <c r="Z4837" i="1" s="1"/>
  <c r="Z4838" i="1" a="1"/>
  <c r="Z4838" i="1" s="1"/>
  <c r="Z4839" i="1" a="1"/>
  <c r="Z4839" i="1" s="1"/>
  <c r="Z4840" i="1" a="1"/>
  <c r="Z4840" i="1" s="1"/>
  <c r="Z4841" i="1" a="1"/>
  <c r="Z4841" i="1" s="1"/>
  <c r="Z4842" i="1" a="1"/>
  <c r="Z4842" i="1" s="1"/>
  <c r="Z4843" i="1" a="1"/>
  <c r="Z4843" i="1" s="1"/>
  <c r="Z4844" i="1" a="1"/>
  <c r="Z4844" i="1" s="1"/>
  <c r="Z4845" i="1" a="1"/>
  <c r="Z4845" i="1" s="1"/>
  <c r="Z4846" i="1" a="1"/>
  <c r="Z4846" i="1" s="1"/>
  <c r="Z4847" i="1" a="1"/>
  <c r="Z4847" i="1" s="1"/>
  <c r="Z4848" i="1" a="1"/>
  <c r="Z4848" i="1" s="1"/>
  <c r="Z4849" i="1" a="1"/>
  <c r="Z4849" i="1" s="1"/>
  <c r="Z4850" i="1" a="1"/>
  <c r="Z4850" i="1" s="1"/>
  <c r="Z4851" i="1" a="1"/>
  <c r="Z4851" i="1" s="1"/>
  <c r="Z4852" i="1" a="1"/>
  <c r="Z4852" i="1" s="1"/>
  <c r="Z4853" i="1" a="1"/>
  <c r="Z4853" i="1" s="1"/>
  <c r="Z4854" i="1" a="1"/>
  <c r="Z4854" i="1" s="1"/>
  <c r="Z4855" i="1" a="1"/>
  <c r="Z4855" i="1" s="1"/>
  <c r="Z4856" i="1" a="1"/>
  <c r="Z4856" i="1" s="1"/>
  <c r="Z4857" i="1" a="1"/>
  <c r="Z4857" i="1" s="1"/>
  <c r="Z4858" i="1" a="1"/>
  <c r="Z4858" i="1" s="1"/>
  <c r="Z4859" i="1" a="1"/>
  <c r="Z4859" i="1" s="1"/>
  <c r="Z4860" i="1" a="1"/>
  <c r="Z4860" i="1"/>
  <c r="Z4861" i="1" a="1"/>
  <c r="Z4861" i="1" s="1"/>
  <c r="Z4862" i="1" a="1"/>
  <c r="Z4862" i="1" s="1"/>
  <c r="Z4863" i="1" a="1"/>
  <c r="Z4863" i="1" s="1"/>
  <c r="Z4864" i="1" a="1"/>
  <c r="Z4864" i="1" s="1"/>
  <c r="Z4865" i="1" a="1"/>
  <c r="Z4865" i="1" s="1"/>
  <c r="Z4866" i="1" a="1"/>
  <c r="Z4866" i="1" s="1"/>
  <c r="Z4867" i="1" a="1"/>
  <c r="Z4867" i="1" s="1"/>
  <c r="Z4868" i="1" a="1"/>
  <c r="Z4868" i="1" s="1"/>
  <c r="Z4869" i="1" a="1"/>
  <c r="Z4869" i="1" s="1"/>
  <c r="Z4870" i="1" a="1"/>
  <c r="Z4870" i="1" s="1"/>
  <c r="Z4871" i="1" a="1"/>
  <c r="Z4871" i="1" s="1"/>
  <c r="Z4872" i="1" a="1"/>
  <c r="Z4872" i="1" s="1"/>
  <c r="Z4873" i="1" a="1"/>
  <c r="Z4873" i="1" s="1"/>
  <c r="Z4874" i="1" a="1"/>
  <c r="Z4874" i="1" s="1"/>
  <c r="Z4875" i="1" a="1"/>
  <c r="Z4875" i="1" s="1"/>
  <c r="Z4876" i="1" a="1"/>
  <c r="Z4876" i="1" s="1"/>
  <c r="Z4877" i="1" a="1"/>
  <c r="Z4877" i="1" s="1"/>
  <c r="Z4878" i="1" a="1"/>
  <c r="Z4878" i="1" s="1"/>
  <c r="Z4879" i="1" a="1"/>
  <c r="Z4879" i="1" s="1"/>
  <c r="Z4880" i="1" a="1"/>
  <c r="Z4880" i="1" s="1"/>
  <c r="Z4881" i="1" a="1"/>
  <c r="Z4881" i="1" s="1"/>
  <c r="Z4882" i="1" a="1"/>
  <c r="Z4882" i="1" s="1"/>
  <c r="Z4883" i="1" a="1"/>
  <c r="Z4883" i="1" s="1"/>
  <c r="Z4884" i="1" a="1"/>
  <c r="Z4884" i="1"/>
  <c r="Z4885" i="1" a="1"/>
  <c r="Z4885" i="1" s="1"/>
  <c r="Z4886" i="1" a="1"/>
  <c r="Z4886" i="1" s="1"/>
  <c r="Z4887" i="1" a="1"/>
  <c r="Z4887" i="1" s="1"/>
  <c r="Z4888" i="1" a="1"/>
  <c r="Z4888" i="1" s="1"/>
  <c r="Z4889" i="1" a="1"/>
  <c r="Z4889" i="1" s="1"/>
  <c r="Z4890" i="1" a="1"/>
  <c r="Z4890" i="1" s="1"/>
  <c r="Z4891" i="1" a="1"/>
  <c r="Z4891" i="1" s="1"/>
  <c r="Z4892" i="1" a="1"/>
  <c r="Z4892" i="1" s="1"/>
  <c r="Z4893" i="1" a="1"/>
  <c r="Z4893" i="1" s="1"/>
  <c r="Z4894" i="1" a="1"/>
  <c r="Z4894" i="1" s="1"/>
  <c r="Z4895" i="1" a="1"/>
  <c r="Z4895" i="1" s="1"/>
  <c r="Z4896" i="1" a="1"/>
  <c r="Z4896" i="1" s="1"/>
  <c r="Z4897" i="1" a="1"/>
  <c r="Z4897" i="1" s="1"/>
  <c r="Z4898" i="1" a="1"/>
  <c r="Z4898" i="1" s="1"/>
  <c r="Z4899" i="1" a="1"/>
  <c r="Z4899" i="1" s="1"/>
  <c r="Z4900" i="1" a="1"/>
  <c r="Z4900" i="1" s="1"/>
  <c r="Z4901" i="1" a="1"/>
  <c r="Z4901" i="1" s="1"/>
  <c r="Z4902" i="1" a="1"/>
  <c r="Z4902" i="1" s="1"/>
  <c r="Z4903" i="1" a="1"/>
  <c r="Z4903" i="1" s="1"/>
  <c r="Z4904" i="1" a="1"/>
  <c r="Z4904" i="1" s="1"/>
  <c r="Z4905" i="1" a="1"/>
  <c r="Z4905" i="1" s="1"/>
  <c r="Z4906" i="1" a="1"/>
  <c r="Z4906" i="1" s="1"/>
  <c r="Z4907" i="1" a="1"/>
  <c r="Z4907" i="1" s="1"/>
  <c r="Z4908" i="1" a="1"/>
  <c r="Z4908" i="1" s="1"/>
  <c r="Z4909" i="1" a="1"/>
  <c r="Z4909" i="1" s="1"/>
  <c r="Z4910" i="1" a="1"/>
  <c r="Z4910" i="1" s="1"/>
  <c r="Z4911" i="1" a="1"/>
  <c r="Z4911" i="1" s="1"/>
  <c r="Z4912" i="1" a="1"/>
  <c r="Z4912" i="1" s="1"/>
  <c r="Z4913" i="1" a="1"/>
  <c r="Z4913" i="1" s="1"/>
  <c r="Z4914" i="1" a="1"/>
  <c r="Z4914" i="1" s="1"/>
  <c r="Z4915" i="1" a="1"/>
  <c r="Z4915" i="1" s="1"/>
  <c r="Z4916" i="1" a="1"/>
  <c r="Z4916" i="1" s="1"/>
  <c r="Z4917" i="1" a="1"/>
  <c r="Z4917" i="1" s="1"/>
  <c r="Z4918" i="1" a="1"/>
  <c r="Z4918" i="1" s="1"/>
  <c r="Z4919" i="1" a="1"/>
  <c r="Z4919" i="1" s="1"/>
  <c r="Z4920" i="1" a="1"/>
  <c r="Z4920" i="1" s="1"/>
  <c r="Z4921" i="1" a="1"/>
  <c r="Z4921" i="1" s="1"/>
  <c r="Z4922" i="1" a="1"/>
  <c r="Z4922" i="1" s="1"/>
  <c r="Z4923" i="1" a="1"/>
  <c r="Z4923" i="1" s="1"/>
  <c r="Z4924" i="1" a="1"/>
  <c r="Z4924" i="1" s="1"/>
  <c r="Z4925" i="1" a="1"/>
  <c r="Z4925" i="1" s="1"/>
  <c r="Z4926" i="1" a="1"/>
  <c r="Z4926" i="1" s="1"/>
  <c r="Z4927" i="1" a="1"/>
  <c r="Z4927" i="1" s="1"/>
  <c r="Z4928" i="1" a="1"/>
  <c r="Z4928" i="1" s="1"/>
  <c r="Z4929" i="1" a="1"/>
  <c r="Z4929" i="1" s="1"/>
  <c r="Z4930" i="1" a="1"/>
  <c r="Z4930" i="1" s="1"/>
  <c r="Z4931" i="1" a="1"/>
  <c r="Z4931" i="1" s="1"/>
  <c r="Z4932" i="1" a="1"/>
  <c r="Z4932" i="1" s="1"/>
  <c r="Z4933" i="1" a="1"/>
  <c r="Z4933" i="1" s="1"/>
  <c r="Z4934" i="1" a="1"/>
  <c r="Z4934" i="1" s="1"/>
  <c r="Z4935" i="1" a="1"/>
  <c r="Z4935" i="1" s="1"/>
  <c r="Z4936" i="1" a="1"/>
  <c r="Z4936" i="1" s="1"/>
  <c r="Z4937" i="1" a="1"/>
  <c r="Z4937" i="1" s="1"/>
  <c r="Z4938" i="1" a="1"/>
  <c r="Z4938" i="1" s="1"/>
  <c r="Z4939" i="1" a="1"/>
  <c r="Z4939" i="1" s="1"/>
  <c r="Z4940" i="1" a="1"/>
  <c r="Z4940" i="1" s="1"/>
  <c r="Z4941" i="1" a="1"/>
  <c r="Z4941" i="1" s="1"/>
  <c r="Z4942" i="1" a="1"/>
  <c r="Z4942" i="1" s="1"/>
  <c r="Z4943" i="1" a="1"/>
  <c r="Z4943" i="1" s="1"/>
  <c r="Z4944" i="1" a="1"/>
  <c r="Z4944" i="1"/>
  <c r="Z4945" i="1" a="1"/>
  <c r="Z4945" i="1" s="1"/>
  <c r="Z4946" i="1" a="1"/>
  <c r="Z4946" i="1" s="1"/>
  <c r="Z4947" i="1" a="1"/>
  <c r="Z4947" i="1" s="1"/>
  <c r="Z4948" i="1" a="1"/>
  <c r="Z4948" i="1" s="1"/>
  <c r="Z4949" i="1" a="1"/>
  <c r="Z4949" i="1" s="1"/>
  <c r="Z4950" i="1" a="1"/>
  <c r="Z4950" i="1" s="1"/>
  <c r="Z4951" i="1" a="1"/>
  <c r="Z4951" i="1" s="1"/>
  <c r="Z4952" i="1" a="1"/>
  <c r="Z4952" i="1" s="1"/>
  <c r="Z4953" i="1" a="1"/>
  <c r="Z4953" i="1" s="1"/>
  <c r="Z4954" i="1" a="1"/>
  <c r="Z4954" i="1" s="1"/>
  <c r="Z4955" i="1" a="1"/>
  <c r="Z4955" i="1" s="1"/>
  <c r="Z4956" i="1" a="1"/>
  <c r="Z4956" i="1" s="1"/>
  <c r="Z4957" i="1" a="1"/>
  <c r="Z4957" i="1" s="1"/>
  <c r="Z4958" i="1" a="1"/>
  <c r="Z4958" i="1" s="1"/>
  <c r="Z4959" i="1" a="1"/>
  <c r="Z4959" i="1" s="1"/>
  <c r="Z4960" i="1" a="1"/>
  <c r="Z4960" i="1" s="1"/>
  <c r="Z4961" i="1" a="1"/>
  <c r="Z4961" i="1" s="1"/>
  <c r="Z4962" i="1" a="1"/>
  <c r="Z4962" i="1" s="1"/>
  <c r="Z4963" i="1" a="1"/>
  <c r="Z4963" i="1" s="1"/>
  <c r="Z4964" i="1" a="1"/>
  <c r="Z4964" i="1" s="1"/>
  <c r="Z4965" i="1" a="1"/>
  <c r="Z4965" i="1" s="1"/>
  <c r="Z4966" i="1" a="1"/>
  <c r="Z4966" i="1" s="1"/>
  <c r="Z4967" i="1" a="1"/>
  <c r="Z4967" i="1" s="1"/>
  <c r="Z4968" i="1" a="1"/>
  <c r="Z4968" i="1" s="1"/>
  <c r="Z4969" i="1" a="1"/>
  <c r="Z4969" i="1" s="1"/>
  <c r="Z4970" i="1" a="1"/>
  <c r="Z4970" i="1" s="1"/>
  <c r="Z4971" i="1" a="1"/>
  <c r="Z4971" i="1" s="1"/>
  <c r="Z4972" i="1" a="1"/>
  <c r="Z4972" i="1" s="1"/>
  <c r="Z4973" i="1" a="1"/>
  <c r="Z4973" i="1" s="1"/>
  <c r="Z4974" i="1" a="1"/>
  <c r="Z4974" i="1" s="1"/>
  <c r="Z4975" i="1" a="1"/>
  <c r="Z4975" i="1" s="1"/>
  <c r="Z4976" i="1" a="1"/>
  <c r="Z4976" i="1" s="1"/>
  <c r="Z4977" i="1" a="1"/>
  <c r="Z4977" i="1" s="1"/>
  <c r="Z4978" i="1" a="1"/>
  <c r="Z4978" i="1" s="1"/>
  <c r="Z4979" i="1" a="1"/>
  <c r="Z4979" i="1" s="1"/>
  <c r="Z4980" i="1" a="1"/>
  <c r="Z4980" i="1"/>
  <c r="Z4981" i="1" a="1"/>
  <c r="Z4981" i="1" s="1"/>
  <c r="Z4982" i="1" a="1"/>
  <c r="Z4982" i="1" s="1"/>
  <c r="Z4983" i="1" a="1"/>
  <c r="Z4983" i="1"/>
  <c r="Z4984" i="1" a="1"/>
  <c r="Z4984" i="1" s="1"/>
  <c r="Z4985" i="1" a="1"/>
  <c r="Z4985" i="1" s="1"/>
  <c r="Z4986" i="1" a="1"/>
  <c r="Z4986" i="1" s="1"/>
  <c r="Z4987" i="1" a="1"/>
  <c r="Z4987" i="1" s="1"/>
  <c r="Z4988" i="1" a="1"/>
  <c r="Z4988" i="1" s="1"/>
  <c r="Z4989" i="1" a="1"/>
  <c r="Z4989" i="1" s="1"/>
  <c r="Z4990" i="1" a="1"/>
  <c r="Z4990" i="1" s="1"/>
  <c r="Z4991" i="1" a="1"/>
  <c r="Z4991" i="1" s="1"/>
  <c r="Z4992" i="1" a="1"/>
  <c r="Z4992" i="1" s="1"/>
  <c r="Z4993" i="1" a="1"/>
  <c r="Z4993" i="1" s="1"/>
  <c r="Z4994" i="1" a="1"/>
  <c r="Z4994" i="1" s="1"/>
  <c r="Z4995" i="1" a="1"/>
  <c r="Z4995" i="1" s="1"/>
  <c r="Z4996" i="1" a="1"/>
  <c r="Z4996" i="1" s="1"/>
  <c r="Z4997" i="1" a="1"/>
  <c r="Z4997" i="1" s="1"/>
  <c r="Z4998" i="1" a="1"/>
  <c r="Z4998" i="1"/>
  <c r="Z4999" i="1" a="1"/>
  <c r="Z4999" i="1" s="1"/>
  <c r="Z5000" i="1" a="1"/>
  <c r="Z5000" i="1" s="1"/>
  <c r="Z5001" i="1" a="1"/>
  <c r="Z5001" i="1" s="1"/>
  <c r="Z5002" i="1" a="1"/>
  <c r="Z5002" i="1" s="1"/>
  <c r="Z5003" i="1" a="1"/>
  <c r="Z5003" i="1" s="1"/>
  <c r="Z5004" i="1" a="1"/>
  <c r="Z5004" i="1" s="1"/>
  <c r="Z5005" i="1" a="1"/>
  <c r="Z5005" i="1" s="1"/>
  <c r="Z5006" i="1" a="1"/>
  <c r="Z5006" i="1" s="1"/>
  <c r="Z5007" i="1" a="1"/>
  <c r="Z5007" i="1" s="1"/>
  <c r="Z5008" i="1" a="1"/>
  <c r="Z5008" i="1" s="1"/>
  <c r="Z5009" i="1" a="1"/>
  <c r="Z5009" i="1" s="1"/>
  <c r="Z5010" i="1" a="1"/>
  <c r="Z5010" i="1" s="1"/>
  <c r="Z5011" i="1" a="1"/>
  <c r="Z5011" i="1" s="1"/>
  <c r="Z5012" i="1" a="1"/>
  <c r="Z5012" i="1" s="1"/>
  <c r="Z5013" i="1" a="1"/>
  <c r="Z5013" i="1" s="1"/>
  <c r="Z5014" i="1" a="1"/>
  <c r="Z5014" i="1" s="1"/>
  <c r="Z5015" i="1" a="1"/>
  <c r="Z5015" i="1" s="1"/>
  <c r="Z5016" i="1" a="1"/>
  <c r="Z5016" i="1" s="1"/>
  <c r="Z5017" i="1" a="1"/>
  <c r="Z5017" i="1" s="1"/>
  <c r="Z5018" i="1" a="1"/>
  <c r="Z5018" i="1" s="1"/>
  <c r="Z5019" i="1" a="1"/>
  <c r="Z5019" i="1"/>
  <c r="Z5020" i="1" a="1"/>
  <c r="Z5020" i="1" s="1"/>
  <c r="Z5021" i="1" a="1"/>
  <c r="Z5021" i="1" s="1"/>
  <c r="Z5022" i="1" a="1"/>
  <c r="Z5022" i="1" s="1"/>
  <c r="Z5023" i="1" a="1"/>
  <c r="Z5023" i="1" s="1"/>
  <c r="Z5024" i="1" a="1"/>
  <c r="Z5024" i="1" s="1"/>
  <c r="Z5025" i="1" a="1"/>
  <c r="Z5025" i="1" s="1"/>
  <c r="Z5026" i="1" a="1"/>
  <c r="Z5026" i="1" s="1"/>
  <c r="Z5027" i="1" a="1"/>
  <c r="Z5027" i="1" s="1"/>
  <c r="Z5028" i="1" a="1"/>
  <c r="Z5028" i="1" s="1"/>
  <c r="Z5029" i="1" a="1"/>
  <c r="Z5029" i="1" s="1"/>
  <c r="Z5030" i="1" a="1"/>
  <c r="Z5030" i="1" s="1"/>
  <c r="Z5031" i="1" a="1"/>
  <c r="Z5031" i="1" s="1"/>
  <c r="Z5032" i="1" a="1"/>
  <c r="Z5032" i="1" s="1"/>
  <c r="Z5033" i="1" a="1"/>
  <c r="Z5033" i="1" s="1"/>
  <c r="Z5034" i="1" a="1"/>
  <c r="Z5034" i="1" s="1"/>
  <c r="Z5035" i="1" a="1"/>
  <c r="Z5035" i="1" s="1"/>
  <c r="Z5036" i="1" a="1"/>
  <c r="Z5036" i="1" s="1"/>
  <c r="Z5037" i="1" a="1"/>
  <c r="Z5037" i="1" s="1"/>
  <c r="Z5038" i="1" a="1"/>
  <c r="Z5038" i="1" s="1"/>
  <c r="Z5039" i="1" a="1"/>
  <c r="Z5039" i="1" s="1"/>
  <c r="Z5040" i="1" a="1"/>
  <c r="Z5040" i="1" s="1"/>
  <c r="Z5041" i="1" a="1"/>
  <c r="Z5041" i="1" s="1"/>
  <c r="Z5042" i="1" a="1"/>
  <c r="Z5042" i="1" s="1"/>
  <c r="Z5043" i="1" a="1"/>
  <c r="Z5043" i="1" s="1"/>
  <c r="Z5044" i="1" a="1"/>
  <c r="Z5044" i="1" s="1"/>
  <c r="Z5045" i="1" a="1"/>
  <c r="Z5045" i="1" s="1"/>
  <c r="Z5046" i="1" a="1"/>
  <c r="Z5046" i="1" s="1"/>
  <c r="Z5047" i="1" a="1"/>
  <c r="Z5047" i="1" s="1"/>
  <c r="Z5048" i="1" a="1"/>
  <c r="Z5048" i="1" s="1"/>
  <c r="Z5049" i="1" a="1"/>
  <c r="Z5049" i="1" s="1"/>
  <c r="Z5050" i="1" a="1"/>
  <c r="Z5050" i="1" s="1"/>
  <c r="Z5051" i="1" a="1"/>
  <c r="Z5051" i="1" s="1"/>
  <c r="Z5052" i="1" a="1"/>
  <c r="Z5052" i="1"/>
  <c r="Z5053" i="1" a="1"/>
  <c r="Z5053" i="1" s="1"/>
  <c r="Z5054" i="1" a="1"/>
  <c r="Z5054" i="1" s="1"/>
  <c r="Z5055" i="1" a="1"/>
  <c r="Z5055" i="1" s="1"/>
  <c r="Z5056" i="1" a="1"/>
  <c r="Z5056" i="1" s="1"/>
  <c r="Z5057" i="1" a="1"/>
  <c r="Z5057" i="1" s="1"/>
  <c r="Z5058" i="1" a="1"/>
  <c r="Z5058" i="1" s="1"/>
  <c r="Z5059" i="1" a="1"/>
  <c r="Z5059" i="1" s="1"/>
  <c r="Z5060" i="1" a="1"/>
  <c r="Z5060" i="1" s="1"/>
  <c r="Z5061" i="1" a="1"/>
  <c r="Z5061" i="1" s="1"/>
  <c r="Z5062" i="1" a="1"/>
  <c r="Z5062" i="1" s="1"/>
  <c r="Z5063" i="1" a="1"/>
  <c r="Z5063" i="1" s="1"/>
  <c r="Z5064" i="1" a="1"/>
  <c r="Z5064" i="1" s="1"/>
  <c r="Z5065" i="1" a="1"/>
  <c r="Z5065" i="1" s="1"/>
  <c r="Z5066" i="1" a="1"/>
  <c r="Z5066" i="1" s="1"/>
  <c r="Z5067" i="1" a="1"/>
  <c r="Z5067" i="1" s="1"/>
  <c r="Z5068" i="1" a="1"/>
  <c r="Z5068" i="1" s="1"/>
  <c r="Z5069" i="1" a="1"/>
  <c r="Z5069" i="1" s="1"/>
  <c r="Z5070" i="1" a="1"/>
  <c r="Z5070" i="1" s="1"/>
  <c r="Z5071" i="1" a="1"/>
  <c r="Z5071" i="1" s="1"/>
  <c r="Z5072" i="1" a="1"/>
  <c r="Z5072" i="1" s="1"/>
  <c r="Z5073" i="1" a="1"/>
  <c r="Z5073" i="1" s="1"/>
  <c r="Z5074" i="1" a="1"/>
  <c r="Z5074" i="1" s="1"/>
  <c r="Z5075" i="1" a="1"/>
  <c r="Z5075" i="1" s="1"/>
  <c r="Z5076" i="1" a="1"/>
  <c r="Z5076" i="1" s="1"/>
  <c r="Z5077" i="1" a="1"/>
  <c r="Z5077" i="1"/>
  <c r="Z5078" i="1" a="1"/>
  <c r="Z5078" i="1" s="1"/>
  <c r="Z5079" i="1" a="1"/>
  <c r="Z5079" i="1" s="1"/>
  <c r="Z5080" i="1" a="1"/>
  <c r="Z5080" i="1" s="1"/>
  <c r="Z5081" i="1" a="1"/>
  <c r="Z5081" i="1" s="1"/>
  <c r="Z5082" i="1" a="1"/>
  <c r="Z5082" i="1" s="1"/>
  <c r="Z5083" i="1" a="1"/>
  <c r="Z5083" i="1" s="1"/>
  <c r="Z5084" i="1" a="1"/>
  <c r="Z5084" i="1" s="1"/>
  <c r="Z5085" i="1" a="1"/>
  <c r="Z5085" i="1" s="1"/>
  <c r="Z5086" i="1" a="1"/>
  <c r="Z5086" i="1" s="1"/>
  <c r="Z5087" i="1" a="1"/>
  <c r="Z5087" i="1" s="1"/>
  <c r="Z5088" i="1" a="1"/>
  <c r="Z5088" i="1"/>
  <c r="Z5089" i="1" a="1"/>
  <c r="Z5089" i="1" s="1"/>
  <c r="Z5090" i="1" a="1"/>
  <c r="Z5090" i="1" s="1"/>
  <c r="Z5091" i="1" a="1"/>
  <c r="Z5091" i="1"/>
  <c r="Z5092" i="1" a="1"/>
  <c r="Z5092" i="1" s="1"/>
  <c r="Z5093" i="1" a="1"/>
  <c r="Z5093" i="1" s="1"/>
  <c r="Z5094" i="1" a="1"/>
  <c r="Z5094" i="1" s="1"/>
  <c r="Z5095" i="1" a="1"/>
  <c r="Z5095" i="1" s="1"/>
  <c r="Z5096" i="1" a="1"/>
  <c r="Z5096" i="1" s="1"/>
  <c r="Z5097" i="1" a="1"/>
  <c r="Z5097" i="1" s="1"/>
  <c r="Z5098" i="1" a="1"/>
  <c r="Z5098" i="1" s="1"/>
  <c r="Z5099" i="1" a="1"/>
  <c r="Z5099" i="1" s="1"/>
  <c r="Z5100" i="1" a="1"/>
  <c r="Z5100" i="1" s="1"/>
  <c r="Z5101" i="1" a="1"/>
  <c r="Z5101" i="1" s="1"/>
  <c r="Z5102" i="1" a="1"/>
  <c r="Z5102" i="1" s="1"/>
  <c r="Z5103" i="1" a="1"/>
  <c r="Z5103" i="1" s="1"/>
  <c r="Z5104" i="1" a="1"/>
  <c r="Z5104" i="1" s="1"/>
  <c r="Z5105" i="1" a="1"/>
  <c r="Z5105" i="1" s="1"/>
  <c r="Z5106" i="1" a="1"/>
  <c r="Z5106" i="1"/>
  <c r="Z5107" i="1" a="1"/>
  <c r="Z5107" i="1" s="1"/>
  <c r="Z5108" i="1" a="1"/>
  <c r="Z5108" i="1" s="1"/>
  <c r="Z5109" i="1" a="1"/>
  <c r="Z5109" i="1" s="1"/>
  <c r="Z5110" i="1" a="1"/>
  <c r="Z5110" i="1" s="1"/>
  <c r="Z5111" i="1" a="1"/>
  <c r="Z5111" i="1" s="1"/>
  <c r="Z5112" i="1" a="1"/>
  <c r="Z5112" i="1" s="1"/>
  <c r="Z5113" i="1" a="1"/>
  <c r="Z5113" i="1" s="1"/>
  <c r="Z5114" i="1" a="1"/>
  <c r="Z5114" i="1" s="1"/>
  <c r="Z5115" i="1" a="1"/>
  <c r="Z5115" i="1" s="1"/>
  <c r="Z5116" i="1" a="1"/>
  <c r="Z5116" i="1" s="1"/>
  <c r="Z5117" i="1" a="1"/>
  <c r="Z5117" i="1" s="1"/>
  <c r="Z5118" i="1" a="1"/>
  <c r="Z5118" i="1" s="1"/>
  <c r="Z5119" i="1" a="1"/>
  <c r="Z5119" i="1" s="1"/>
  <c r="Z5120" i="1" a="1"/>
  <c r="Z5120" i="1" s="1"/>
  <c r="Z5121" i="1" a="1"/>
  <c r="Z5121" i="1" s="1"/>
  <c r="Z5122" i="1" a="1"/>
  <c r="Z5122" i="1" s="1"/>
  <c r="Z5123" i="1" a="1"/>
  <c r="Z5123" i="1" s="1"/>
  <c r="Z5124" i="1" a="1"/>
  <c r="Z5124" i="1" s="1"/>
  <c r="Z5125" i="1" a="1"/>
  <c r="Z5125" i="1" s="1"/>
  <c r="Z5126" i="1" a="1"/>
  <c r="Z5126" i="1" s="1"/>
  <c r="Z5127" i="1" a="1"/>
  <c r="Z5127" i="1"/>
  <c r="Z5128" i="1" a="1"/>
  <c r="Z5128" i="1" s="1"/>
  <c r="Z5129" i="1" a="1"/>
  <c r="Z5129" i="1" s="1"/>
  <c r="Z5130" i="1" a="1"/>
  <c r="Z5130" i="1" s="1"/>
  <c r="Z5131" i="1" a="1"/>
  <c r="Z5131" i="1" s="1"/>
  <c r="Z5132" i="1" a="1"/>
  <c r="Z5132" i="1" s="1"/>
  <c r="Z5133" i="1" a="1"/>
  <c r="Z5133" i="1" s="1"/>
  <c r="Z5134" i="1" a="1"/>
  <c r="Z5134" i="1" s="1"/>
  <c r="Z5135" i="1" a="1"/>
  <c r="Z5135" i="1" s="1"/>
  <c r="Z5136" i="1" a="1"/>
  <c r="Z5136" i="1" s="1"/>
  <c r="Z5137" i="1" a="1"/>
  <c r="Z5137" i="1" s="1"/>
  <c r="Z5138" i="1" a="1"/>
  <c r="Z5138" i="1" s="1"/>
  <c r="Z5139" i="1" a="1"/>
  <c r="Z5139" i="1" s="1"/>
  <c r="Z5140" i="1" a="1"/>
  <c r="Z5140" i="1" s="1"/>
  <c r="Z5141" i="1" a="1"/>
  <c r="Z5141" i="1" s="1"/>
  <c r="Z5142" i="1" a="1"/>
  <c r="Z5142" i="1"/>
  <c r="Z5143" i="1" a="1"/>
  <c r="Z5143" i="1" s="1"/>
  <c r="Z5144" i="1" a="1"/>
  <c r="Z5144" i="1" s="1"/>
  <c r="Z5145" i="1" a="1"/>
  <c r="Z5145" i="1" s="1"/>
  <c r="Z5146" i="1" a="1"/>
  <c r="Z5146" i="1" s="1"/>
  <c r="Z5147" i="1" a="1"/>
  <c r="Z5147" i="1" s="1"/>
  <c r="Z5148" i="1" a="1"/>
  <c r="Z5148" i="1" s="1"/>
  <c r="Z5149" i="1" a="1"/>
  <c r="Z5149" i="1" s="1"/>
  <c r="Z5150" i="1" a="1"/>
  <c r="Z5150" i="1" s="1"/>
  <c r="Z5151" i="1" a="1"/>
  <c r="Z5151" i="1" s="1"/>
  <c r="Z5152" i="1" a="1"/>
  <c r="Z5152" i="1" s="1"/>
  <c r="Z5153" i="1" a="1"/>
  <c r="Z5153" i="1" s="1"/>
  <c r="Z5154" i="1" a="1"/>
  <c r="Z5154" i="1" s="1"/>
  <c r="Z5155" i="1" a="1"/>
  <c r="Z5155" i="1" s="1"/>
  <c r="Z5156" i="1" a="1"/>
  <c r="Z5156" i="1" s="1"/>
  <c r="Z5157" i="1" a="1"/>
  <c r="Z5157" i="1" s="1"/>
  <c r="Z5158" i="1" a="1"/>
  <c r="Z5158" i="1" s="1"/>
  <c r="Z5159" i="1" a="1"/>
  <c r="Z5159" i="1" s="1"/>
  <c r="Z5160" i="1" a="1"/>
  <c r="Z5160" i="1"/>
  <c r="Z5161" i="1" a="1"/>
  <c r="Z5161" i="1" s="1"/>
  <c r="Z5162" i="1" a="1"/>
  <c r="Z5162" i="1" s="1"/>
  <c r="Z5163" i="1" a="1"/>
  <c r="Z5163" i="1" s="1"/>
  <c r="Z5164" i="1" a="1"/>
  <c r="Z5164" i="1" s="1"/>
  <c r="Z5165" i="1" a="1"/>
  <c r="Z5165" i="1" s="1"/>
  <c r="Z5166" i="1" a="1"/>
  <c r="Z5166" i="1" s="1"/>
  <c r="Z5167" i="1" a="1"/>
  <c r="Z5167" i="1" s="1"/>
  <c r="Z5168" i="1" a="1"/>
  <c r="Z5168" i="1" s="1"/>
  <c r="Z5169" i="1" a="1"/>
  <c r="Z5169" i="1" s="1"/>
  <c r="Z5170" i="1" a="1"/>
  <c r="Z5170" i="1" s="1"/>
  <c r="Z5171" i="1" a="1"/>
  <c r="Z5171" i="1" s="1"/>
  <c r="Z5172" i="1" a="1"/>
  <c r="Z5172" i="1" s="1"/>
  <c r="Z5173" i="1" a="1"/>
  <c r="Z5173" i="1" s="1"/>
  <c r="Z5174" i="1" a="1"/>
  <c r="Z5174" i="1" s="1"/>
  <c r="Z5175" i="1" a="1"/>
  <c r="Z5175" i="1" s="1"/>
  <c r="Z5176" i="1" a="1"/>
  <c r="Z5176" i="1" s="1"/>
  <c r="Z5177" i="1" a="1"/>
  <c r="Z5177" i="1" s="1"/>
  <c r="Z5178" i="1" a="1"/>
  <c r="Z5178" i="1" s="1"/>
  <c r="Z5179" i="1" a="1"/>
  <c r="Z5179" i="1" s="1"/>
  <c r="Z5180" i="1" a="1"/>
  <c r="Z5180" i="1" s="1"/>
  <c r="Z5181" i="1" a="1"/>
  <c r="Z5181" i="1" s="1"/>
  <c r="Z5182" i="1" a="1"/>
  <c r="Z5182" i="1" s="1"/>
  <c r="Z5183" i="1" a="1"/>
  <c r="Z5183" i="1" s="1"/>
  <c r="Z5184" i="1" a="1"/>
  <c r="Z5184" i="1" s="1"/>
  <c r="Z5185" i="1" a="1"/>
  <c r="Z5185" i="1"/>
  <c r="Z5186" i="1" a="1"/>
  <c r="Z5186" i="1" s="1"/>
  <c r="Z5187" i="1" a="1"/>
  <c r="Z5187" i="1" s="1"/>
  <c r="Z5188" i="1" a="1"/>
  <c r="Z5188" i="1" s="1"/>
  <c r="Z5189" i="1" a="1"/>
  <c r="Z5189" i="1" s="1"/>
  <c r="Z5190" i="1" a="1"/>
  <c r="Z5190" i="1" s="1"/>
  <c r="Z5191" i="1" a="1"/>
  <c r="Z5191" i="1" s="1"/>
  <c r="Z5192" i="1" a="1"/>
  <c r="Z5192" i="1" s="1"/>
  <c r="Z5193" i="1" a="1"/>
  <c r="Z5193" i="1" s="1"/>
  <c r="Z5194" i="1" a="1"/>
  <c r="Z5194" i="1" s="1"/>
  <c r="Z5195" i="1" a="1"/>
  <c r="Z5195" i="1" s="1"/>
  <c r="Z5196" i="1" a="1"/>
  <c r="Z5196" i="1"/>
  <c r="Z5197" i="1" a="1"/>
  <c r="Z5197" i="1" s="1"/>
  <c r="Z5198" i="1" a="1"/>
  <c r="Z5198" i="1" s="1"/>
  <c r="Z5199" i="1" a="1"/>
  <c r="Z5199" i="1"/>
  <c r="Z5200" i="1" a="1"/>
  <c r="Z5200" i="1" s="1"/>
  <c r="Z5201" i="1" a="1"/>
  <c r="Z5201" i="1" s="1"/>
  <c r="Z5202" i="1" a="1"/>
  <c r="Z5202" i="1" s="1"/>
  <c r="Z5203" i="1" a="1"/>
  <c r="Z5203" i="1" s="1"/>
  <c r="Z5204" i="1" a="1"/>
  <c r="Z5204" i="1" s="1"/>
  <c r="Z5205" i="1" a="1"/>
  <c r="Z5205" i="1" s="1"/>
  <c r="Z5206" i="1" a="1"/>
  <c r="Z5206" i="1" s="1"/>
  <c r="Z5207" i="1" a="1"/>
  <c r="Z5207" i="1" s="1"/>
  <c r="Z5208" i="1" a="1"/>
  <c r="Z5208" i="1" s="1"/>
  <c r="Z5209" i="1" a="1"/>
  <c r="Z5209" i="1" s="1"/>
  <c r="Z5210" i="1" a="1"/>
  <c r="Z5210" i="1" s="1"/>
  <c r="Z5211" i="1" a="1"/>
  <c r="Z5211" i="1" s="1"/>
  <c r="Z5212" i="1" a="1"/>
  <c r="Z5212" i="1" s="1"/>
  <c r="Z5213" i="1" a="1"/>
  <c r="Z5213" i="1" s="1"/>
  <c r="Z5214" i="1" a="1"/>
  <c r="Z5214" i="1"/>
  <c r="Z5215" i="1" a="1"/>
  <c r="Z5215" i="1" s="1"/>
  <c r="Z5216" i="1" a="1"/>
  <c r="Z5216" i="1" s="1"/>
  <c r="Z5217" i="1" a="1"/>
  <c r="Z5217" i="1" s="1"/>
  <c r="Z5218" i="1" a="1"/>
  <c r="Z5218" i="1" s="1"/>
  <c r="Z5219" i="1" a="1"/>
  <c r="Z5219" i="1" s="1"/>
  <c r="Z5220" i="1" a="1"/>
  <c r="Z5220" i="1" s="1"/>
  <c r="Z5221" i="1" a="1"/>
  <c r="Z5221" i="1"/>
  <c r="Z5222" i="1" a="1"/>
  <c r="Z5222" i="1" s="1"/>
  <c r="Z5223" i="1" a="1"/>
  <c r="Z5223" i="1" s="1"/>
  <c r="Z5224" i="1" a="1"/>
  <c r="Z5224" i="1" s="1"/>
  <c r="Z5225" i="1" a="1"/>
  <c r="Z5225" i="1" s="1"/>
  <c r="Z5226" i="1" a="1"/>
  <c r="Z5226" i="1" s="1"/>
  <c r="Z5227" i="1" a="1"/>
  <c r="Z5227" i="1" s="1"/>
  <c r="Z5228" i="1" a="1"/>
  <c r="Z5228" i="1" s="1"/>
  <c r="Z5229" i="1" a="1"/>
  <c r="Z5229" i="1" s="1"/>
  <c r="Z5230" i="1" a="1"/>
  <c r="Z5230" i="1" s="1"/>
  <c r="Z5231" i="1" a="1"/>
  <c r="Z5231" i="1" s="1"/>
  <c r="Z5232" i="1" a="1"/>
  <c r="Z5232" i="1" s="1"/>
  <c r="Z5233" i="1" a="1"/>
  <c r="Z5233" i="1" s="1"/>
  <c r="Z5234" i="1" a="1"/>
  <c r="Z5234" i="1" s="1"/>
  <c r="Z5235" i="1" a="1"/>
  <c r="Z5235" i="1"/>
  <c r="Z5236" i="1" a="1"/>
  <c r="Z5236" i="1" s="1"/>
  <c r="Z5237" i="1" a="1"/>
  <c r="Z5237" i="1" s="1"/>
  <c r="Z5238" i="1" a="1"/>
  <c r="Z5238" i="1" s="1"/>
  <c r="Z5239" i="1" a="1"/>
  <c r="Z5239" i="1" s="1"/>
  <c r="Z5240" i="1" a="1"/>
  <c r="Z5240" i="1" s="1"/>
  <c r="Z5241" i="1" a="1"/>
  <c r="Z5241" i="1" s="1"/>
  <c r="Z5242" i="1" a="1"/>
  <c r="Z5242" i="1" s="1"/>
  <c r="Z5243" i="1" a="1"/>
  <c r="Z5243" i="1" s="1"/>
  <c r="Z5244" i="1" a="1"/>
  <c r="Z5244" i="1" s="1"/>
  <c r="Z5245" i="1" a="1"/>
  <c r="Z5245" i="1" s="1"/>
  <c r="Z5246" i="1" a="1"/>
  <c r="Z5246" i="1" s="1"/>
  <c r="Z5247" i="1" a="1"/>
  <c r="Z5247" i="1" s="1"/>
  <c r="Z5248" i="1" a="1"/>
  <c r="Z5248" i="1" s="1"/>
  <c r="Z5249" i="1" a="1"/>
  <c r="Z5249" i="1" s="1"/>
  <c r="Z5250" i="1" a="1"/>
  <c r="Z5250" i="1"/>
  <c r="Z5251" i="1" a="1"/>
  <c r="Z5251" i="1" s="1"/>
  <c r="Z5252" i="1" a="1"/>
  <c r="Z5252" i="1" s="1"/>
  <c r="Z5253" i="1" a="1"/>
  <c r="Z5253" i="1" s="1"/>
  <c r="Z5254" i="1" a="1"/>
  <c r="Z5254" i="1" s="1"/>
  <c r="Z5255" i="1" a="1"/>
  <c r="Z5255" i="1" s="1"/>
  <c r="Z5256" i="1" a="1"/>
  <c r="Z5256" i="1" s="1"/>
  <c r="Z5257" i="1" a="1"/>
  <c r="Z5257" i="1" s="1"/>
  <c r="Z5258" i="1" a="1"/>
  <c r="Z5258" i="1" s="1"/>
  <c r="Z5259" i="1" a="1"/>
  <c r="Z5259" i="1" s="1"/>
  <c r="Z5260" i="1" a="1"/>
  <c r="Z5260" i="1" s="1"/>
  <c r="Z5261" i="1" a="1"/>
  <c r="Z5261" i="1" s="1"/>
  <c r="Z5262" i="1" a="1"/>
  <c r="Z5262" i="1" s="1"/>
  <c r="Z5263" i="1" a="1"/>
  <c r="Z5263" i="1" s="1"/>
  <c r="Z5264" i="1" a="1"/>
  <c r="Z5264" i="1" s="1"/>
  <c r="Z5265" i="1" a="1"/>
  <c r="Z5265" i="1" s="1"/>
  <c r="Z5266" i="1" a="1"/>
  <c r="Z5266" i="1" s="1"/>
  <c r="Z5267" i="1" a="1"/>
  <c r="Z5267" i="1" s="1"/>
  <c r="Z5268" i="1" a="1"/>
  <c r="Z5268" i="1"/>
  <c r="Z5269" i="1" a="1"/>
  <c r="Z5269" i="1" s="1"/>
  <c r="Z5270" i="1" a="1"/>
  <c r="Z5270" i="1" s="1"/>
  <c r="Z5271" i="1" a="1"/>
  <c r="Z5271" i="1" s="1"/>
  <c r="Z5272" i="1" a="1"/>
  <c r="Z5272" i="1" s="1"/>
  <c r="Z5273" i="1" a="1"/>
  <c r="Z5273" i="1" s="1"/>
  <c r="Z5274" i="1" a="1"/>
  <c r="Z5274" i="1" s="1"/>
  <c r="Z5275" i="1" a="1"/>
  <c r="Z5275" i="1" s="1"/>
  <c r="Z5276" i="1" a="1"/>
  <c r="Z5276" i="1" s="1"/>
  <c r="Z5277" i="1" a="1"/>
  <c r="Z5277" i="1" s="1"/>
  <c r="Z5278" i="1" a="1"/>
  <c r="Z5278" i="1" s="1"/>
  <c r="Z5279" i="1" a="1"/>
  <c r="Z5279" i="1" s="1"/>
  <c r="Z5280" i="1" a="1"/>
  <c r="Z5280" i="1" s="1"/>
  <c r="Z5281" i="1" a="1"/>
  <c r="Z5281" i="1" s="1"/>
  <c r="Z5282" i="1" a="1"/>
  <c r="Z5282" i="1" s="1"/>
  <c r="Z5283" i="1" a="1"/>
  <c r="Z5283" i="1" s="1"/>
  <c r="Z5284" i="1" a="1"/>
  <c r="Z5284" i="1" s="1"/>
  <c r="Z5285" i="1" a="1"/>
  <c r="Z5285" i="1" s="1"/>
  <c r="Z5286" i="1" a="1"/>
  <c r="Z5286" i="1"/>
  <c r="Z5287" i="1" a="1"/>
  <c r="Z5287" i="1" s="1"/>
  <c r="Z5288" i="1" a="1"/>
  <c r="Z5288" i="1" s="1"/>
  <c r="Z5289" i="1" a="1"/>
  <c r="Z5289" i="1" s="1"/>
  <c r="Z5290" i="1" a="1"/>
  <c r="Z5290" i="1" s="1"/>
  <c r="Z5291" i="1" a="1"/>
  <c r="Z5291" i="1" s="1"/>
  <c r="Z5292" i="1" a="1"/>
  <c r="Z5292" i="1" s="1"/>
  <c r="Z5293" i="1" a="1"/>
  <c r="Z5293" i="1"/>
  <c r="Z5294" i="1" a="1"/>
  <c r="Z5294" i="1" s="1"/>
  <c r="Z5295" i="1" a="1"/>
  <c r="Z5295" i="1" s="1"/>
  <c r="Z5296" i="1" a="1"/>
  <c r="Z5296" i="1" s="1"/>
  <c r="Z5297" i="1" a="1"/>
  <c r="Z5297" i="1" s="1"/>
  <c r="Z5298" i="1" a="1"/>
  <c r="Z5298" i="1" s="1"/>
  <c r="Z5299" i="1" a="1"/>
  <c r="Z5299" i="1" s="1"/>
  <c r="Z5300" i="1" a="1"/>
  <c r="Z5300" i="1" s="1"/>
  <c r="Z5301" i="1" a="1"/>
  <c r="Z5301" i="1" s="1"/>
  <c r="Z5302" i="1" a="1"/>
  <c r="Z5302" i="1" s="1"/>
  <c r="Z5303" i="1" a="1"/>
  <c r="Z5303" i="1" s="1"/>
  <c r="Z5304" i="1" a="1"/>
  <c r="Z5304" i="1"/>
  <c r="Z5305" i="1" a="1"/>
  <c r="Z5305" i="1" s="1"/>
  <c r="Z5306" i="1" a="1"/>
  <c r="Z5306" i="1" s="1"/>
  <c r="Z5307" i="1" a="1"/>
  <c r="Z5307" i="1"/>
  <c r="Z5308" i="1" a="1"/>
  <c r="Z5308" i="1" s="1"/>
  <c r="Z5309" i="1" a="1"/>
  <c r="Z5309" i="1" s="1"/>
  <c r="Z5310" i="1" a="1"/>
  <c r="Z5310" i="1" s="1"/>
  <c r="Z5311" i="1" a="1"/>
  <c r="Z5311" i="1" s="1"/>
  <c r="Z5312" i="1" a="1"/>
  <c r="Z5312" i="1" s="1"/>
  <c r="Z5313" i="1" a="1"/>
  <c r="Z5313" i="1" s="1"/>
  <c r="Z5314" i="1" a="1"/>
  <c r="Z5314" i="1" s="1"/>
  <c r="Z5315" i="1" a="1"/>
  <c r="Z5315" i="1" s="1"/>
  <c r="Z5316" i="1" a="1"/>
  <c r="Z5316" i="1" s="1"/>
  <c r="Z5317" i="1" a="1"/>
  <c r="Z5317" i="1" s="1"/>
  <c r="Z5318" i="1" a="1"/>
  <c r="Z5318" i="1" s="1"/>
  <c r="Z5319" i="1" a="1"/>
  <c r="Z5319" i="1" s="1"/>
  <c r="Z5320" i="1" a="1"/>
  <c r="Z5320" i="1" s="1"/>
  <c r="Z5321" i="1" a="1"/>
  <c r="Z5321" i="1" s="1"/>
  <c r="Z5322" i="1" a="1"/>
  <c r="Z5322" i="1"/>
  <c r="Z5323" i="1" a="1"/>
  <c r="Z5323" i="1" s="1"/>
  <c r="Z5324" i="1" a="1"/>
  <c r="Z5324" i="1" s="1"/>
  <c r="Z5325" i="1" a="1"/>
  <c r="Z5325" i="1" s="1"/>
  <c r="Z5326" i="1" a="1"/>
  <c r="Z5326" i="1" s="1"/>
  <c r="Z5327" i="1" a="1"/>
  <c r="Z5327" i="1" s="1"/>
  <c r="Z5328" i="1" a="1"/>
  <c r="Z5328" i="1" s="1"/>
  <c r="Z5329" i="1" a="1"/>
  <c r="Z5329" i="1"/>
  <c r="Z5330" i="1" a="1"/>
  <c r="Z5330" i="1" s="1"/>
  <c r="Z5331" i="1" a="1"/>
  <c r="Z5331" i="1" s="1"/>
  <c r="Z5332" i="1" a="1"/>
  <c r="Z5332" i="1" s="1"/>
  <c r="Z5333" i="1" a="1"/>
  <c r="Z5333" i="1" s="1"/>
  <c r="Z5334" i="1" a="1"/>
  <c r="Z5334" i="1" s="1"/>
  <c r="Z5335" i="1" a="1"/>
  <c r="Z5335" i="1" s="1"/>
  <c r="Z5336" i="1" a="1"/>
  <c r="Z5336" i="1" s="1"/>
  <c r="Z5337" i="1" a="1"/>
  <c r="Z5337" i="1" s="1"/>
  <c r="Z5338" i="1" a="1"/>
  <c r="Z5338" i="1" s="1"/>
  <c r="Z5339" i="1" a="1"/>
  <c r="Z5339" i="1" s="1"/>
  <c r="Z5340" i="1" a="1"/>
  <c r="Z5340" i="1" s="1"/>
  <c r="Z5341" i="1" a="1"/>
  <c r="Z5341" i="1" s="1"/>
  <c r="Z5342" i="1" a="1"/>
  <c r="Z5342" i="1" s="1"/>
  <c r="Z5343" i="1" a="1"/>
  <c r="Z5343" i="1"/>
  <c r="Z5344" i="1" a="1"/>
  <c r="Z5344" i="1" s="1"/>
  <c r="Z5345" i="1" a="1"/>
  <c r="Z5345" i="1" s="1"/>
  <c r="Z5346" i="1" a="1"/>
  <c r="Z5346" i="1" s="1"/>
  <c r="Z5347" i="1" a="1"/>
  <c r="Z5347" i="1" s="1"/>
  <c r="Z5348" i="1" a="1"/>
  <c r="Z5348" i="1" s="1"/>
  <c r="Z5349" i="1" a="1"/>
  <c r="Z5349" i="1" s="1"/>
  <c r="Z5350" i="1" a="1"/>
  <c r="Z5350" i="1" s="1"/>
  <c r="Z5351" i="1" a="1"/>
  <c r="Z5351" i="1" s="1"/>
  <c r="Z5352" i="1" a="1"/>
  <c r="Z5352" i="1" s="1"/>
  <c r="Z5353" i="1" a="1"/>
  <c r="Z5353" i="1" s="1"/>
  <c r="Z5354" i="1" a="1"/>
  <c r="Z5354" i="1" s="1"/>
  <c r="Z5355" i="1" a="1"/>
  <c r="Z5355" i="1" s="1"/>
  <c r="Z5356" i="1" a="1"/>
  <c r="Z5356" i="1" s="1"/>
  <c r="Z5357" i="1" a="1"/>
  <c r="Z5357" i="1" s="1"/>
  <c r="Z5358" i="1" a="1"/>
  <c r="Z5358" i="1"/>
  <c r="Z5359" i="1" a="1"/>
  <c r="Z5359" i="1" s="1"/>
  <c r="Z5360" i="1" a="1"/>
  <c r="Z5360" i="1" s="1"/>
  <c r="Z5361" i="1" a="1"/>
  <c r="Z5361" i="1" s="1"/>
  <c r="Z5362" i="1" a="1"/>
  <c r="Z5362" i="1" s="1"/>
  <c r="Z5363" i="1" a="1"/>
  <c r="Z5363" i="1" s="1"/>
  <c r="Z5364" i="1" a="1"/>
  <c r="Z5364" i="1" s="1"/>
  <c r="Z5365" i="1" a="1"/>
  <c r="Z5365" i="1" s="1"/>
  <c r="Z5366" i="1" a="1"/>
  <c r="Z5366" i="1" s="1"/>
  <c r="Z5367" i="1" a="1"/>
  <c r="Z5367" i="1" s="1"/>
  <c r="Z5368" i="1" a="1"/>
  <c r="Z5368" i="1" s="1"/>
  <c r="Z5369" i="1" a="1"/>
  <c r="Z5369" i="1" s="1"/>
  <c r="Z5370" i="1" a="1"/>
  <c r="Z5370" i="1" s="1"/>
  <c r="Z5371" i="1" a="1"/>
  <c r="Z5371" i="1" s="1"/>
  <c r="Z5372" i="1" a="1"/>
  <c r="Z5372" i="1" s="1"/>
  <c r="Z5373" i="1" a="1"/>
  <c r="Z5373" i="1" s="1"/>
  <c r="Z5374" i="1" a="1"/>
  <c r="Z5374" i="1" s="1"/>
  <c r="Z5375" i="1" a="1"/>
  <c r="Z5375" i="1" s="1"/>
  <c r="Z5376" i="1" a="1"/>
  <c r="Z5376" i="1"/>
  <c r="Z5377" i="1" a="1"/>
  <c r="Z5377" i="1" s="1"/>
  <c r="Z5378" i="1" a="1"/>
  <c r="Z5378" i="1" s="1"/>
  <c r="Z5379" i="1" a="1"/>
  <c r="Z5379" i="1" s="1"/>
  <c r="Z5380" i="1" a="1"/>
  <c r="Z5380" i="1" s="1"/>
  <c r="Z5381" i="1" a="1"/>
  <c r="Z5381" i="1" s="1"/>
  <c r="Z5382" i="1" a="1"/>
  <c r="Z5382" i="1" s="1"/>
  <c r="Z5383" i="1" a="1"/>
  <c r="Z5383" i="1" s="1"/>
  <c r="Z5384" i="1" a="1"/>
  <c r="Z5384" i="1" s="1"/>
  <c r="Z5385" i="1" a="1"/>
  <c r="Z5385" i="1" s="1"/>
  <c r="Z5386" i="1" a="1"/>
  <c r="Z5386" i="1" s="1"/>
  <c r="Z5387" i="1" a="1"/>
  <c r="Z5387" i="1" s="1"/>
  <c r="Z5388" i="1" a="1"/>
  <c r="Z5388" i="1" s="1"/>
  <c r="Z5389" i="1" a="1"/>
  <c r="Z5389" i="1" s="1"/>
  <c r="Z5390" i="1" a="1"/>
  <c r="Z5390" i="1" s="1"/>
  <c r="Z5391" i="1" a="1"/>
  <c r="Z5391" i="1" s="1"/>
  <c r="Z5392" i="1" a="1"/>
  <c r="Z5392" i="1" s="1"/>
  <c r="Z5393" i="1" a="1"/>
  <c r="Z5393" i="1" s="1"/>
  <c r="Z5394" i="1" a="1"/>
  <c r="Z5394" i="1"/>
  <c r="Z5395" i="1" a="1"/>
  <c r="Z5395" i="1" s="1"/>
  <c r="Z5396" i="1" a="1"/>
  <c r="Z5396" i="1" s="1"/>
  <c r="Z5397" i="1" a="1"/>
  <c r="Z5397" i="1" s="1"/>
  <c r="Z5398" i="1" a="1"/>
  <c r="Z5398" i="1" s="1"/>
  <c r="Z5399" i="1" a="1"/>
  <c r="Z5399" i="1" s="1"/>
  <c r="Z5400" i="1" a="1"/>
  <c r="Z5400" i="1" s="1"/>
  <c r="Z5401" i="1" a="1"/>
  <c r="Z5401" i="1"/>
  <c r="Z5402" i="1" a="1"/>
  <c r="Z5402" i="1" s="1"/>
  <c r="Z5403" i="1" a="1"/>
  <c r="Z5403" i="1" s="1"/>
  <c r="Z5404" i="1" a="1"/>
  <c r="Z5404" i="1" s="1"/>
  <c r="Z5405" i="1" a="1"/>
  <c r="Z5405" i="1" s="1"/>
  <c r="Z5406" i="1" a="1"/>
  <c r="Z5406" i="1" s="1"/>
  <c r="Z5407" i="1" a="1"/>
  <c r="Z5407" i="1" s="1"/>
  <c r="Z5408" i="1" a="1"/>
  <c r="Z5408" i="1" s="1"/>
  <c r="Z5409" i="1" a="1"/>
  <c r="Z5409" i="1" s="1"/>
  <c r="Z5410" i="1" a="1"/>
  <c r="Z5410" i="1" s="1"/>
  <c r="Z5411" i="1" a="1"/>
  <c r="Z5411" i="1" s="1"/>
  <c r="Z5412" i="1" a="1"/>
  <c r="Z5412" i="1"/>
  <c r="Z5413" i="1" a="1"/>
  <c r="Z5413" i="1" s="1"/>
  <c r="Z5414" i="1" a="1"/>
  <c r="Z5414" i="1" s="1"/>
  <c r="Z5415" i="1" a="1"/>
  <c r="Z5415" i="1"/>
  <c r="Z5416" i="1" a="1"/>
  <c r="Z5416" i="1" s="1"/>
  <c r="Z5417" i="1" a="1"/>
  <c r="Z5417" i="1" s="1"/>
  <c r="Z5418" i="1" a="1"/>
  <c r="Z5418" i="1" s="1"/>
  <c r="Z5419" i="1" a="1"/>
  <c r="Z5419" i="1" s="1"/>
  <c r="Z5420" i="1" a="1"/>
  <c r="Z5420" i="1" s="1"/>
  <c r="Z5421" i="1" a="1"/>
  <c r="Z5421" i="1" s="1"/>
  <c r="Z5422" i="1" a="1"/>
  <c r="Z5422" i="1" s="1"/>
  <c r="Z5423" i="1" a="1"/>
  <c r="Z5423" i="1" s="1"/>
  <c r="Z5424" i="1" a="1"/>
  <c r="Z5424" i="1" s="1"/>
  <c r="Z5425" i="1" a="1"/>
  <c r="Z5425" i="1" s="1"/>
  <c r="Z5426" i="1" a="1"/>
  <c r="Z5426" i="1" s="1"/>
  <c r="Z5427" i="1" a="1"/>
  <c r="Z5427" i="1" s="1"/>
  <c r="Z5428" i="1" a="1"/>
  <c r="Z5428" i="1" s="1"/>
  <c r="Z5429" i="1" a="1"/>
  <c r="Z5429" i="1" s="1"/>
  <c r="Z5430" i="1" a="1"/>
  <c r="Z5430" i="1"/>
  <c r="Z5431" i="1" a="1"/>
  <c r="Z5431" i="1" s="1"/>
  <c r="Z5432" i="1" a="1"/>
  <c r="Z5432" i="1" s="1"/>
  <c r="Z5433" i="1" a="1"/>
  <c r="Z5433" i="1" s="1"/>
  <c r="Z5434" i="1" a="1"/>
  <c r="Z5434" i="1" s="1"/>
  <c r="Z5435" i="1" a="1"/>
  <c r="Z5435" i="1" s="1"/>
  <c r="Z5436" i="1" a="1"/>
  <c r="Z5436" i="1" s="1"/>
  <c r="Z5437" i="1" a="1"/>
  <c r="Z5437" i="1"/>
  <c r="Z5438" i="1" a="1"/>
  <c r="Z5438" i="1" s="1"/>
  <c r="Z5439" i="1" a="1"/>
  <c r="Z5439" i="1" s="1"/>
  <c r="Z5440" i="1" a="1"/>
  <c r="Z5440" i="1" s="1"/>
  <c r="Z5441" i="1" a="1"/>
  <c r="Z5441" i="1" s="1"/>
  <c r="Z5442" i="1" a="1"/>
  <c r="Z5442" i="1" s="1"/>
  <c r="Z5443" i="1" a="1"/>
  <c r="Z5443" i="1" s="1"/>
  <c r="Z5444" i="1" a="1"/>
  <c r="Z5444" i="1" s="1"/>
  <c r="Z5445" i="1" a="1"/>
  <c r="Z5445" i="1" s="1"/>
  <c r="Z5446" i="1" a="1"/>
  <c r="Z5446" i="1" s="1"/>
  <c r="Z5447" i="1" a="1"/>
  <c r="Z5447" i="1" s="1"/>
  <c r="Z5448" i="1" a="1"/>
  <c r="Z5448" i="1" s="1"/>
  <c r="Z5449" i="1" a="1"/>
  <c r="Z5449" i="1" s="1"/>
  <c r="Z5450" i="1" a="1"/>
  <c r="Z5450" i="1" s="1"/>
  <c r="Z5451" i="1" a="1"/>
  <c r="Z5451" i="1"/>
  <c r="Z5452" i="1" a="1"/>
  <c r="Z5452" i="1" s="1"/>
  <c r="Z5453" i="1" a="1"/>
  <c r="Z5453" i="1" s="1"/>
  <c r="Z5454" i="1" a="1"/>
  <c r="Z5454" i="1" s="1"/>
  <c r="Z5455" i="1" a="1"/>
  <c r="Z5455" i="1" s="1"/>
  <c r="Z5456" i="1" a="1"/>
  <c r="Z5456" i="1" s="1"/>
  <c r="Z5457" i="1" a="1"/>
  <c r="Z5457" i="1" s="1"/>
  <c r="Z5458" i="1" a="1"/>
  <c r="Z5458" i="1" s="1"/>
  <c r="Z5459" i="1" a="1"/>
  <c r="Z5459" i="1" s="1"/>
  <c r="Z5460" i="1" a="1"/>
  <c r="Z5460" i="1" s="1"/>
  <c r="Z5461" i="1" a="1"/>
  <c r="Z5461" i="1" s="1"/>
  <c r="Z5462" i="1" a="1"/>
  <c r="Z5462" i="1" s="1"/>
  <c r="Z5463" i="1" a="1"/>
  <c r="Z5463" i="1" s="1"/>
  <c r="Z5464" i="1" a="1"/>
  <c r="Z5464" i="1" s="1"/>
  <c r="Z5465" i="1" a="1"/>
  <c r="Z5465" i="1" s="1"/>
  <c r="Z5466" i="1" a="1"/>
  <c r="Z5466" i="1"/>
  <c r="Z5467" i="1" a="1"/>
  <c r="Z5467" i="1" s="1"/>
  <c r="Z5468" i="1" a="1"/>
  <c r="Z5468" i="1" s="1"/>
  <c r="Z5469" i="1" a="1"/>
  <c r="Z5469" i="1" s="1"/>
  <c r="Z5470" i="1" a="1"/>
  <c r="Z5470" i="1" s="1"/>
  <c r="Z5471" i="1" a="1"/>
  <c r="Z5471" i="1" s="1"/>
  <c r="Z5472" i="1" a="1"/>
  <c r="Z5472" i="1" s="1"/>
  <c r="Z5473" i="1" a="1"/>
  <c r="Z5473" i="1"/>
  <c r="Z5474" i="1" a="1"/>
  <c r="Z5474" i="1" s="1"/>
  <c r="Z5475" i="1" a="1"/>
  <c r="Z5475" i="1" s="1"/>
  <c r="Z5476" i="1" a="1"/>
  <c r="Z5476" i="1" s="1"/>
  <c r="Z5477" i="1" a="1"/>
  <c r="Z5477" i="1" s="1"/>
  <c r="Z5478" i="1" a="1"/>
  <c r="Z5478" i="1" s="1"/>
  <c r="Z5479" i="1" a="1"/>
  <c r="Z5479" i="1" s="1"/>
  <c r="Z5480" i="1" a="1"/>
  <c r="Z5480" i="1" s="1"/>
  <c r="Z5481" i="1" a="1"/>
  <c r="Z5481" i="1" s="1"/>
  <c r="Z5482" i="1" a="1"/>
  <c r="Z5482" i="1" s="1"/>
  <c r="Z5483" i="1" a="1"/>
  <c r="Z5483" i="1" s="1"/>
  <c r="Z5484" i="1" a="1"/>
  <c r="Z5484" i="1"/>
  <c r="Z5485" i="1" a="1"/>
  <c r="Z5485" i="1" s="1"/>
  <c r="Z5486" i="1" a="1"/>
  <c r="Z5486" i="1" s="1"/>
  <c r="Z5487" i="1" a="1"/>
  <c r="Z5487" i="1" s="1"/>
  <c r="Z5488" i="1" a="1"/>
  <c r="Z5488" i="1" s="1"/>
  <c r="Z5489" i="1" a="1"/>
  <c r="Z5489" i="1" s="1"/>
  <c r="Z5490" i="1" a="1"/>
  <c r="Z5490" i="1" s="1"/>
  <c r="Z5491" i="1" a="1"/>
  <c r="Z5491" i="1" s="1"/>
  <c r="Z5492" i="1" a="1"/>
  <c r="Z5492" i="1" s="1"/>
  <c r="Z5493" i="1" a="1"/>
  <c r="Z5493" i="1" s="1"/>
  <c r="Z5494" i="1" a="1"/>
  <c r="Z5494" i="1" s="1"/>
  <c r="Z5495" i="1" a="1"/>
  <c r="Z5495" i="1" s="1"/>
  <c r="Z5496" i="1" a="1"/>
  <c r="Z5496" i="1" s="1"/>
  <c r="Z5497" i="1" a="1"/>
  <c r="Z5497" i="1" s="1"/>
  <c r="Z5498" i="1" a="1"/>
  <c r="Z5498" i="1" s="1"/>
  <c r="Z5499" i="1" a="1"/>
  <c r="Z5499" i="1" s="1"/>
  <c r="Z5500" i="1" a="1"/>
  <c r="Z5500" i="1" s="1"/>
  <c r="Z5501" i="1" a="1"/>
  <c r="Z5501" i="1" s="1"/>
  <c r="Z5502" i="1" a="1"/>
  <c r="Z5502" i="1"/>
  <c r="Z5503" i="1" a="1"/>
  <c r="Z5503" i="1" s="1"/>
  <c r="Z5504" i="1" a="1"/>
  <c r="Z5504" i="1" s="1"/>
  <c r="Z5505" i="1" a="1"/>
  <c r="Z5505" i="1" s="1"/>
  <c r="Z5506" i="1" a="1"/>
  <c r="Z5506" i="1" s="1"/>
  <c r="Z5507" i="1" a="1"/>
  <c r="Z5507" i="1" s="1"/>
  <c r="Z5508" i="1" a="1"/>
  <c r="Z5508" i="1" s="1"/>
  <c r="Z5509" i="1" a="1"/>
  <c r="Z5509" i="1"/>
  <c r="Z5510" i="1" a="1"/>
  <c r="Z5510" i="1" s="1"/>
  <c r="Z5511" i="1" a="1"/>
  <c r="Z5511" i="1" s="1"/>
  <c r="Z5512" i="1" a="1"/>
  <c r="Z5512" i="1" s="1"/>
  <c r="Z5513" i="1" a="1"/>
  <c r="Z5513" i="1" s="1"/>
  <c r="Z5514" i="1" a="1"/>
  <c r="Z5514" i="1" s="1"/>
  <c r="Z5515" i="1" a="1"/>
  <c r="Z5515" i="1" s="1"/>
  <c r="Z5516" i="1" a="1"/>
  <c r="Z5516" i="1" s="1"/>
  <c r="Z5517" i="1" a="1"/>
  <c r="Z5517" i="1" s="1"/>
  <c r="Z5518" i="1" a="1"/>
  <c r="Z5518" i="1" s="1"/>
  <c r="Z5519" i="1" a="1"/>
  <c r="Z5519" i="1" s="1"/>
  <c r="Z5520" i="1" a="1"/>
  <c r="Z5520" i="1"/>
  <c r="Z5521" i="1" a="1"/>
  <c r="Z5521" i="1" s="1"/>
  <c r="Z5522" i="1" a="1"/>
  <c r="Z5522" i="1" s="1"/>
  <c r="Z5523" i="1" a="1"/>
  <c r="Z5523" i="1"/>
  <c r="Z5524" i="1" a="1"/>
  <c r="Z5524" i="1" s="1"/>
  <c r="Z5525" i="1" a="1"/>
  <c r="Z5525" i="1" s="1"/>
  <c r="Z5526" i="1" a="1"/>
  <c r="Z5526" i="1" s="1"/>
  <c r="Z5527" i="1" a="1"/>
  <c r="Z5527" i="1" s="1"/>
  <c r="Z5528" i="1" a="1"/>
  <c r="Z5528" i="1" s="1"/>
  <c r="Z5529" i="1" a="1"/>
  <c r="Z5529" i="1" s="1"/>
  <c r="Z5530" i="1" a="1"/>
  <c r="Z5530" i="1" s="1"/>
  <c r="Z5531" i="1" a="1"/>
  <c r="Z5531" i="1" s="1"/>
  <c r="Z5532" i="1" a="1"/>
  <c r="Z5532" i="1" s="1"/>
  <c r="Z5533" i="1" a="1"/>
  <c r="Z5533" i="1" s="1"/>
  <c r="Z5534" i="1" a="1"/>
  <c r="Z5534" i="1" s="1"/>
  <c r="Z5535" i="1" a="1"/>
  <c r="Z5535" i="1" s="1"/>
  <c r="Z5536" i="1" a="1"/>
  <c r="Z5536" i="1" s="1"/>
  <c r="Z5537" i="1" a="1"/>
  <c r="Z5537" i="1" s="1"/>
  <c r="Z5538" i="1" a="1"/>
  <c r="Z5538" i="1"/>
  <c r="Z5539" i="1" a="1"/>
  <c r="Z5539" i="1" s="1"/>
  <c r="Z5540" i="1" a="1"/>
  <c r="Z5540" i="1" s="1"/>
  <c r="Z5541" i="1" a="1"/>
  <c r="Z5541" i="1" s="1"/>
  <c r="Z5542" i="1" a="1"/>
  <c r="Z5542" i="1" s="1"/>
  <c r="Z5543" i="1" a="1"/>
  <c r="Z5543" i="1" s="1"/>
  <c r="Z5544" i="1" a="1"/>
  <c r="Z5544" i="1" s="1"/>
  <c r="Z5545" i="1" a="1"/>
  <c r="Z5545" i="1"/>
  <c r="Z5546" i="1" a="1"/>
  <c r="Z5546" i="1" s="1"/>
  <c r="Z5547" i="1" a="1"/>
  <c r="Z5547" i="1" s="1"/>
  <c r="Z5548" i="1" a="1"/>
  <c r="Z5548" i="1" s="1"/>
  <c r="Z5549" i="1" a="1"/>
  <c r="Z5549" i="1" s="1"/>
  <c r="Z5550" i="1" a="1"/>
  <c r="Z5550" i="1" s="1"/>
  <c r="Z5551" i="1" a="1"/>
  <c r="Z5551" i="1" s="1"/>
  <c r="Z5552" i="1" a="1"/>
  <c r="Z5552" i="1" s="1"/>
  <c r="Z5553" i="1" a="1"/>
  <c r="Z5553" i="1" s="1"/>
  <c r="Z5554" i="1" a="1"/>
  <c r="Z5554" i="1"/>
  <c r="Z5555" i="1" a="1"/>
  <c r="Z5555" i="1" s="1"/>
  <c r="Z5556" i="1" a="1"/>
  <c r="Z5556" i="1" s="1"/>
  <c r="Z5557" i="1" a="1"/>
  <c r="Z5557" i="1" s="1"/>
  <c r="Z5558" i="1" a="1"/>
  <c r="Z5558" i="1" s="1"/>
  <c r="Z5559" i="1" a="1"/>
  <c r="Z5559" i="1" s="1"/>
  <c r="Z5560" i="1" a="1"/>
  <c r="Z5560" i="1" s="1"/>
  <c r="Z5561" i="1" a="1"/>
  <c r="Z5561" i="1" s="1"/>
  <c r="Z5562" i="1" a="1"/>
  <c r="Z5562" i="1" s="1"/>
  <c r="Z5563" i="1" a="1"/>
  <c r="Z5563" i="1"/>
  <c r="Z5564" i="1" a="1"/>
  <c r="Z5564" i="1" s="1"/>
  <c r="Z5565" i="1" a="1"/>
  <c r="Z5565" i="1" s="1"/>
  <c r="Z5566" i="1" a="1"/>
  <c r="Z5566" i="1"/>
  <c r="Z5567" i="1" a="1"/>
  <c r="Z5567" i="1" s="1"/>
  <c r="Z5568" i="1" a="1"/>
  <c r="Z5568" i="1" s="1"/>
  <c r="Z5569" i="1" a="1"/>
  <c r="Z5569" i="1" s="1"/>
  <c r="Z5570" i="1" a="1"/>
  <c r="Z5570" i="1" s="1"/>
  <c r="Z5571" i="1" a="1"/>
  <c r="Z5571" i="1" s="1"/>
  <c r="Z5572" i="1" a="1"/>
  <c r="Z5572" i="1" s="1"/>
  <c r="Z5573" i="1" a="1"/>
  <c r="Z5573" i="1" s="1"/>
  <c r="Z5574" i="1" a="1"/>
  <c r="Z5574" i="1" s="1"/>
  <c r="Z5575" i="1" a="1"/>
  <c r="Z5575" i="1" s="1"/>
  <c r="Z5576" i="1" a="1"/>
  <c r="Z5576" i="1" s="1"/>
  <c r="Z5577" i="1" a="1"/>
  <c r="Z5577" i="1" s="1"/>
  <c r="Z5578" i="1" a="1"/>
  <c r="Z5578" i="1" s="1"/>
  <c r="Z5579" i="1" a="1"/>
  <c r="Z5579" i="1" s="1"/>
  <c r="Z5580" i="1" a="1"/>
  <c r="Z5580" i="1" s="1"/>
  <c r="Z5581" i="1" a="1"/>
  <c r="Z5581" i="1"/>
  <c r="Z5582" i="1" a="1"/>
  <c r="Z5582" i="1" s="1"/>
  <c r="Z5583" i="1" a="1"/>
  <c r="Z5583" i="1" s="1"/>
  <c r="Z5584" i="1" a="1"/>
  <c r="Z5584" i="1" s="1"/>
  <c r="Z5585" i="1" a="1"/>
  <c r="Z5585" i="1" s="1"/>
  <c r="Z5586" i="1" a="1"/>
  <c r="Z5586" i="1" s="1"/>
  <c r="Z5587" i="1" a="1"/>
  <c r="Z5587" i="1" s="1"/>
  <c r="Z5588" i="1" a="1"/>
  <c r="Z5588" i="1" s="1"/>
  <c r="Z5589" i="1" a="1"/>
  <c r="Z5589" i="1" s="1"/>
  <c r="Z5590" i="1" a="1"/>
  <c r="Z5590" i="1"/>
  <c r="Z5591" i="1" a="1"/>
  <c r="Z5591" i="1" s="1"/>
  <c r="Z5592" i="1" a="1"/>
  <c r="Z5592" i="1" s="1"/>
  <c r="Z5593" i="1" a="1"/>
  <c r="Z5593" i="1"/>
  <c r="Z5594" i="1" a="1"/>
  <c r="Z5594" i="1" s="1"/>
  <c r="Z5595" i="1" a="1"/>
  <c r="Z5595" i="1"/>
  <c r="Z5596" i="1" a="1"/>
  <c r="Z5596" i="1" s="1"/>
  <c r="Z5597" i="1" a="1"/>
  <c r="Z5597" i="1" s="1"/>
  <c r="Z5598" i="1" a="1"/>
  <c r="Z5598" i="1" s="1"/>
  <c r="Z5599" i="1" a="1"/>
  <c r="Z5599" i="1"/>
  <c r="Z5600" i="1" a="1"/>
  <c r="Z5600" i="1" s="1"/>
  <c r="Z5601" i="1" a="1"/>
  <c r="Z5601" i="1" s="1"/>
  <c r="Z5602" i="1" a="1"/>
  <c r="Z5602" i="1"/>
  <c r="Z5603" i="1" a="1"/>
  <c r="Z5603" i="1" s="1"/>
  <c r="Z5604" i="1" a="1"/>
  <c r="Z5604" i="1" s="1"/>
  <c r="Z5605" i="1" a="1"/>
  <c r="Z5605" i="1" s="1"/>
  <c r="Z5606" i="1" a="1"/>
  <c r="Z5606" i="1" s="1"/>
  <c r="Z5607" i="1" a="1"/>
  <c r="Z5607" i="1" s="1"/>
  <c r="Z5608" i="1" a="1"/>
  <c r="Z5608" i="1" s="1"/>
  <c r="Z5609" i="1" a="1"/>
  <c r="Z5609" i="1" s="1"/>
  <c r="Z5610" i="1" a="1"/>
  <c r="Z5610" i="1" s="1"/>
  <c r="Z5611" i="1" a="1"/>
  <c r="Z5611" i="1" s="1"/>
  <c r="Z5612" i="1" a="1"/>
  <c r="Z5612" i="1" s="1"/>
  <c r="Z5613" i="1" a="1"/>
  <c r="Z5613" i="1" s="1"/>
  <c r="Z5614" i="1" a="1"/>
  <c r="Z5614" i="1" s="1"/>
  <c r="Z5615" i="1" a="1"/>
  <c r="Z5615" i="1" s="1"/>
  <c r="Z5616" i="1" a="1"/>
  <c r="Z5616" i="1" s="1"/>
  <c r="Z5617" i="1" a="1"/>
  <c r="Z5617" i="1" s="1"/>
  <c r="Z5618" i="1" a="1"/>
  <c r="Z5618" i="1" s="1"/>
  <c r="Z5619" i="1" a="1"/>
  <c r="Z5619" i="1" s="1"/>
  <c r="Z5620" i="1" a="1"/>
  <c r="Z5620" i="1" s="1"/>
  <c r="Z5621" i="1" a="1"/>
  <c r="Z5621" i="1" s="1"/>
  <c r="Z5622" i="1" a="1"/>
  <c r="Z5622" i="1" s="1"/>
  <c r="Z5623" i="1" a="1"/>
  <c r="Z5623" i="1" s="1"/>
  <c r="Z5624" i="1" a="1"/>
  <c r="Z5624" i="1" s="1"/>
  <c r="Z5625" i="1" a="1"/>
  <c r="Z5625" i="1" s="1"/>
  <c r="AB3" i="1" a="1"/>
  <c r="AB3" i="1" s="1"/>
  <c r="AB4" i="1" a="1"/>
  <c r="AB4" i="1" s="1"/>
  <c r="AB5" i="1" a="1"/>
  <c r="AB5" i="1" s="1"/>
  <c r="AB6" i="1" a="1"/>
  <c r="AB6" i="1" s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 s="1"/>
  <c r="AB19" i="1" a="1"/>
  <c r="AB19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 s="1"/>
  <c r="AB55" i="1" a="1"/>
  <c r="AB55" i="1" s="1"/>
  <c r="AB56" i="1" a="1"/>
  <c r="AB56" i="1" s="1"/>
  <c r="AB57" i="1" a="1"/>
  <c r="AB57" i="1" s="1"/>
  <c r="AB58" i="1" a="1"/>
  <c r="AB58" i="1" s="1"/>
  <c r="AB59" i="1" a="1"/>
  <c r="AB59" i="1"/>
  <c r="AB60" i="1" a="1"/>
  <c r="AB60" i="1" s="1"/>
  <c r="AB61" i="1" a="1"/>
  <c r="AB61" i="1" s="1"/>
  <c r="AB62" i="1" a="1"/>
  <c r="AB62" i="1" s="1"/>
  <c r="AB63" i="1" a="1"/>
  <c r="AB63" i="1" s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 s="1"/>
  <c r="AB73" i="1" a="1"/>
  <c r="AB73" i="1" s="1"/>
  <c r="AB74" i="1" a="1"/>
  <c r="AB74" i="1" s="1"/>
  <c r="AB75" i="1" a="1"/>
  <c r="AB75" i="1" s="1"/>
  <c r="AB76" i="1" a="1"/>
  <c r="AB76" i="1" s="1"/>
  <c r="AB77" i="1" a="1"/>
  <c r="AB77" i="1" s="1"/>
  <c r="AB78" i="1" a="1"/>
  <c r="AB78" i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/>
  <c r="AB85" i="1" a="1"/>
  <c r="AB85" i="1" s="1"/>
  <c r="AB86" i="1" a="1"/>
  <c r="AB86" i="1" s="1"/>
  <c r="AB87" i="1" a="1"/>
  <c r="AB87" i="1" s="1"/>
  <c r="AB88" i="1" a="1"/>
  <c r="AB88" i="1" s="1"/>
  <c r="AB89" i="1" a="1"/>
  <c r="AB89" i="1" s="1"/>
  <c r="AB90" i="1" a="1"/>
  <c r="AB90" i="1" s="1"/>
  <c r="AB91" i="1" a="1"/>
  <c r="AB91" i="1" s="1"/>
  <c r="AB92" i="1" a="1"/>
  <c r="AB92" i="1" s="1"/>
  <c r="AB93" i="1" a="1"/>
  <c r="AB93" i="1" s="1"/>
  <c r="AB94" i="1" a="1"/>
  <c r="AB94" i="1" s="1"/>
  <c r="AB95" i="1" a="1"/>
  <c r="AB95" i="1" s="1"/>
  <c r="AB96" i="1" a="1"/>
  <c r="AB96" i="1" s="1"/>
  <c r="AB97" i="1" a="1"/>
  <c r="AB97" i="1" s="1"/>
  <c r="AB98" i="1" a="1"/>
  <c r="AB98" i="1" s="1"/>
  <c r="AB99" i="1" a="1"/>
  <c r="AB99" i="1" s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 s="1"/>
  <c r="AB110" i="1" a="1"/>
  <c r="AB110" i="1" s="1"/>
  <c r="AB111" i="1" a="1"/>
  <c r="AB111" i="1" s="1"/>
  <c r="AB112" i="1" a="1"/>
  <c r="AB112" i="1" s="1"/>
  <c r="AB113" i="1" a="1"/>
  <c r="AB113" i="1"/>
  <c r="AB114" i="1" a="1"/>
  <c r="AB114" i="1" s="1"/>
  <c r="AB115" i="1" a="1"/>
  <c r="AB115" i="1" s="1"/>
  <c r="AB116" i="1" a="1"/>
  <c r="AB116" i="1"/>
  <c r="AB117" i="1" a="1"/>
  <c r="AB117" i="1" s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 s="1"/>
  <c r="AB125" i="1" a="1"/>
  <c r="AB125" i="1" s="1"/>
  <c r="AB126" i="1" a="1"/>
  <c r="AB126" i="1" s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/>
  <c r="AB132" i="1" a="1"/>
  <c r="AB132" i="1" s="1"/>
  <c r="AB133" i="1" a="1"/>
  <c r="AB133" i="1" s="1"/>
  <c r="AB134" i="1" a="1"/>
  <c r="AB134" i="1" s="1"/>
  <c r="AB135" i="1" a="1"/>
  <c r="AB135" i="1" s="1"/>
  <c r="AB136" i="1" a="1"/>
  <c r="AB136" i="1" s="1"/>
  <c r="AB137" i="1" a="1"/>
  <c r="AB137" i="1" s="1"/>
  <c r="AB138" i="1" a="1"/>
  <c r="AB138" i="1" s="1"/>
  <c r="AB139" i="1" a="1"/>
  <c r="AB139" i="1" s="1"/>
  <c r="AB140" i="1" a="1"/>
  <c r="AB140" i="1"/>
  <c r="AB141" i="1" a="1"/>
  <c r="AB141" i="1" s="1"/>
  <c r="AB142" i="1" a="1"/>
  <c r="AB142" i="1" s="1"/>
  <c r="AB143" i="1" a="1"/>
  <c r="AB143" i="1" s="1"/>
  <c r="AB144" i="1" a="1"/>
  <c r="AB144" i="1" s="1"/>
  <c r="AB145" i="1" a="1"/>
  <c r="AB145" i="1" s="1"/>
  <c r="AB146" i="1" a="1"/>
  <c r="AB146" i="1" s="1"/>
  <c r="AB147" i="1" a="1"/>
  <c r="AB147" i="1"/>
  <c r="AB148" i="1" a="1"/>
  <c r="AB148" i="1" s="1"/>
  <c r="AB149" i="1" a="1"/>
  <c r="AB149" i="1" s="1"/>
  <c r="AB150" i="1" a="1"/>
  <c r="AB150" i="1" s="1"/>
  <c r="AB151" i="1" a="1"/>
  <c r="AB151" i="1" s="1"/>
  <c r="AB152" i="1" a="1"/>
  <c r="AB152" i="1"/>
  <c r="AB153" i="1" a="1"/>
  <c r="AB153" i="1" s="1"/>
  <c r="AB154" i="1" a="1"/>
  <c r="AB154" i="1" s="1"/>
  <c r="AB155" i="1" a="1"/>
  <c r="AB155" i="1" s="1"/>
  <c r="AB156" i="1" a="1"/>
  <c r="AB156" i="1"/>
  <c r="AB157" i="1" a="1"/>
  <c r="AB157" i="1" s="1"/>
  <c r="AB158" i="1" a="1"/>
  <c r="AB158" i="1" s="1"/>
  <c r="AB159" i="1" a="1"/>
  <c r="AB159" i="1"/>
  <c r="AB160" i="1" a="1"/>
  <c r="AB160" i="1" s="1"/>
  <c r="AB161" i="1" a="1"/>
  <c r="AB161" i="1" s="1"/>
  <c r="AB162" i="1" a="1"/>
  <c r="AB162" i="1" s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 s="1"/>
  <c r="AB170" i="1" a="1"/>
  <c r="AB170" i="1" s="1"/>
  <c r="AB171" i="1" a="1"/>
  <c r="AB171" i="1" s="1"/>
  <c r="AB172" i="1" a="1"/>
  <c r="AB172" i="1" s="1"/>
  <c r="AB173" i="1" a="1"/>
  <c r="AB173" i="1" s="1"/>
  <c r="AB174" i="1" a="1"/>
  <c r="AB174" i="1" s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/>
  <c r="AB180" i="1" a="1"/>
  <c r="AB180" i="1" s="1"/>
  <c r="AB181" i="1" a="1"/>
  <c r="AB181" i="1" s="1"/>
  <c r="AB182" i="1" a="1"/>
  <c r="AB182" i="1"/>
  <c r="AB183" i="1" a="1"/>
  <c r="AB183" i="1" s="1"/>
  <c r="AB184" i="1" a="1"/>
  <c r="AB184" i="1" s="1"/>
  <c r="AB185" i="1" a="1"/>
  <c r="AB185" i="1" s="1"/>
  <c r="AB186" i="1" a="1"/>
  <c r="AB186" i="1"/>
  <c r="AB187" i="1" a="1"/>
  <c r="AB187" i="1" s="1"/>
  <c r="AB188" i="1" a="1"/>
  <c r="AB188" i="1"/>
  <c r="AB189" i="1" a="1"/>
  <c r="AB189" i="1" s="1"/>
  <c r="AB190" i="1" a="1"/>
  <c r="AB190" i="1" s="1"/>
  <c r="AB191" i="1" a="1"/>
  <c r="AB191" i="1" s="1"/>
  <c r="AB192" i="1" a="1"/>
  <c r="AB192" i="1"/>
  <c r="AB193" i="1" a="1"/>
  <c r="AB193" i="1" s="1"/>
  <c r="AB194" i="1" a="1"/>
  <c r="AB194" i="1"/>
  <c r="AB195" i="1" a="1"/>
  <c r="AB195" i="1"/>
  <c r="AB196" i="1" a="1"/>
  <c r="AB196" i="1" s="1"/>
  <c r="AB197" i="1" a="1"/>
  <c r="AB197" i="1" s="1"/>
  <c r="AB198" i="1" a="1"/>
  <c r="AB198" i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 s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/>
  <c r="AB211" i="1" a="1"/>
  <c r="AB211" i="1" s="1"/>
  <c r="AB212" i="1" a="1"/>
  <c r="AB212" i="1" s="1"/>
  <c r="AB213" i="1" a="1"/>
  <c r="AB213" i="1" s="1"/>
  <c r="AB214" i="1" a="1"/>
  <c r="AB214" i="1" s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/>
  <c r="AB220" i="1" a="1"/>
  <c r="AB220" i="1" s="1"/>
  <c r="AB221" i="1" a="1"/>
  <c r="AB221" i="1" s="1"/>
  <c r="AB222" i="1" a="1"/>
  <c r="AB222" i="1" s="1"/>
  <c r="AB223" i="1" a="1"/>
  <c r="AB223" i="1"/>
  <c r="AB224" i="1" a="1"/>
  <c r="AB224" i="1" s="1"/>
  <c r="AB225" i="1" a="1"/>
  <c r="AB225" i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 s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/>
  <c r="AB238" i="1" a="1"/>
  <c r="AB238" i="1" s="1"/>
  <c r="AB239" i="1" a="1"/>
  <c r="AB239" i="1" s="1"/>
  <c r="AB240" i="1" a="1"/>
  <c r="AB240" i="1" s="1"/>
  <c r="AB241" i="1" a="1"/>
  <c r="AB241" i="1"/>
  <c r="AB242" i="1" a="1"/>
  <c r="AB242" i="1" s="1"/>
  <c r="AB243" i="1" a="1"/>
  <c r="AB243" i="1" s="1"/>
  <c r="AB244" i="1" a="1"/>
  <c r="AB244" i="1" s="1"/>
  <c r="AB245" i="1" a="1"/>
  <c r="AB245" i="1"/>
  <c r="AB246" i="1" a="1"/>
  <c r="AB246" i="1" s="1"/>
  <c r="AB247" i="1" a="1"/>
  <c r="AB247" i="1" s="1"/>
  <c r="AB248" i="1" a="1"/>
  <c r="AB248" i="1" s="1"/>
  <c r="AB249" i="1" a="1"/>
  <c r="AB249" i="1" s="1"/>
  <c r="AB250" i="1" a="1"/>
  <c r="AB250" i="1" s="1"/>
  <c r="AB251" i="1" a="1"/>
  <c r="AB251" i="1" s="1"/>
  <c r="AB252" i="1" a="1"/>
  <c r="AB252" i="1" s="1"/>
  <c r="AB253" i="1" a="1"/>
  <c r="AB253" i="1" s="1"/>
  <c r="AB254" i="1" a="1"/>
  <c r="AB254" i="1" s="1"/>
  <c r="AB255" i="1" a="1"/>
  <c r="AB255" i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/>
  <c r="AB262" i="1" a="1"/>
  <c r="AB262" i="1" s="1"/>
  <c r="AB263" i="1" a="1"/>
  <c r="AB263" i="1"/>
  <c r="AB264" i="1" a="1"/>
  <c r="AB264" i="1" s="1"/>
  <c r="AB265" i="1" a="1"/>
  <c r="AB265" i="1" s="1"/>
  <c r="AB266" i="1" a="1"/>
  <c r="AB266" i="1" s="1"/>
  <c r="AB267" i="1" a="1"/>
  <c r="AB267" i="1"/>
  <c r="AB268" i="1" a="1"/>
  <c r="AB268" i="1" s="1"/>
  <c r="AB269" i="1" a="1"/>
  <c r="AB269" i="1" s="1"/>
  <c r="AB270" i="1" a="1"/>
  <c r="AB270" i="1"/>
  <c r="AB271" i="1" a="1"/>
  <c r="AB271" i="1" s="1"/>
  <c r="AB272" i="1" a="1"/>
  <c r="AB272" i="1" s="1"/>
  <c r="AB273" i="1" a="1"/>
  <c r="AB273" i="1" s="1"/>
  <c r="AB274" i="1" a="1"/>
  <c r="AB274" i="1" s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 s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 s="1"/>
  <c r="AB289" i="1" a="1"/>
  <c r="AB289" i="1" s="1"/>
  <c r="AB290" i="1" a="1"/>
  <c r="AB290" i="1" s="1"/>
  <c r="AB291" i="1" a="1"/>
  <c r="AB291" i="1" s="1"/>
  <c r="AB292" i="1" a="1"/>
  <c r="AB292" i="1" s="1"/>
  <c r="AB293" i="1" a="1"/>
  <c r="AB293" i="1" s="1"/>
  <c r="AB294" i="1" a="1"/>
  <c r="AB294" i="1" s="1"/>
  <c r="AB295" i="1" a="1"/>
  <c r="AB295" i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 s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 s="1"/>
  <c r="AB311" i="1" a="1"/>
  <c r="AB311" i="1" s="1"/>
  <c r="AB312" i="1" a="1"/>
  <c r="AB312" i="1" s="1"/>
  <c r="AB313" i="1" a="1"/>
  <c r="AB313" i="1"/>
  <c r="AB314" i="1" a="1"/>
  <c r="AB314" i="1" s="1"/>
  <c r="AB315" i="1" a="1"/>
  <c r="AB315" i="1" s="1"/>
  <c r="AB316" i="1" a="1"/>
  <c r="AB316" i="1" s="1"/>
  <c r="AB317" i="1" a="1"/>
  <c r="AB317" i="1"/>
  <c r="AB318" i="1" a="1"/>
  <c r="AB318" i="1" s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 s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/>
  <c r="AB336" i="1" a="1"/>
  <c r="AB336" i="1" s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 s="1"/>
  <c r="AB344" i="1" a="1"/>
  <c r="AB344" i="1" s="1"/>
  <c r="AB345" i="1" a="1"/>
  <c r="AB345" i="1" s="1"/>
  <c r="AB346" i="1" a="1"/>
  <c r="AB346" i="1" s="1"/>
  <c r="AB347" i="1" a="1"/>
  <c r="AB347" i="1" s="1"/>
  <c r="AB348" i="1" a="1"/>
  <c r="AB348" i="1" s="1"/>
  <c r="AB349" i="1" a="1"/>
  <c r="AB349" i="1" s="1"/>
  <c r="AB350" i="1" a="1"/>
  <c r="AB350" i="1" s="1"/>
  <c r="AB351" i="1" a="1"/>
  <c r="AB351" i="1" s="1"/>
  <c r="AB352" i="1" a="1"/>
  <c r="AB352" i="1" s="1"/>
  <c r="AB353" i="1" a="1"/>
  <c r="AB353" i="1"/>
  <c r="AB354" i="1" a="1"/>
  <c r="AB354" i="1" s="1"/>
  <c r="AB355" i="1" a="1"/>
  <c r="AB355" i="1" s="1"/>
  <c r="AB356" i="1" a="1"/>
  <c r="AB356" i="1" s="1"/>
  <c r="AB357" i="1" a="1"/>
  <c r="AB357" i="1"/>
  <c r="AB358" i="1" a="1"/>
  <c r="AB358" i="1" s="1"/>
  <c r="AB359" i="1" a="1"/>
  <c r="AB359" i="1" s="1"/>
  <c r="AB360" i="1" a="1"/>
  <c r="AB360" i="1" s="1"/>
  <c r="AB361" i="1" a="1"/>
  <c r="AB361" i="1" s="1"/>
  <c r="AB362" i="1" a="1"/>
  <c r="AB362" i="1" s="1"/>
  <c r="AB363" i="1" a="1"/>
  <c r="AB363" i="1"/>
  <c r="AB364" i="1" a="1"/>
  <c r="AB364" i="1" s="1"/>
  <c r="AB365" i="1" a="1"/>
  <c r="AB365" i="1" s="1"/>
  <c r="AB366" i="1" a="1"/>
  <c r="AB366" i="1" s="1"/>
  <c r="AB367" i="1" a="1"/>
  <c r="AB367" i="1" s="1"/>
  <c r="AB368" i="1" a="1"/>
  <c r="AB368" i="1" s="1"/>
  <c r="AB369" i="1" a="1"/>
  <c r="AB369" i="1" s="1"/>
  <c r="AB370" i="1" a="1"/>
  <c r="AB370" i="1" s="1"/>
  <c r="AB371" i="1" a="1"/>
  <c r="AB371" i="1"/>
  <c r="AB372" i="1" a="1"/>
  <c r="AB372" i="1" s="1"/>
  <c r="AB373" i="1" a="1"/>
  <c r="AB373" i="1" s="1"/>
  <c r="AB374" i="1" a="1"/>
  <c r="AB374" i="1" s="1"/>
  <c r="AB375" i="1" a="1"/>
  <c r="AB375" i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/>
  <c r="AB382" i="1" a="1"/>
  <c r="AB382" i="1" s="1"/>
  <c r="AB383" i="1" a="1"/>
  <c r="AB383" i="1" s="1"/>
  <c r="AB384" i="1" a="1"/>
  <c r="AB384" i="1" s="1"/>
  <c r="AB385" i="1" a="1"/>
  <c r="AB385" i="1" s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 s="1"/>
  <c r="AB395" i="1" a="1"/>
  <c r="AB395" i="1" s="1"/>
  <c r="AB396" i="1" a="1"/>
  <c r="AB396" i="1"/>
  <c r="AB397" i="1" a="1"/>
  <c r="AB397" i="1" s="1"/>
  <c r="AB398" i="1" a="1"/>
  <c r="AB398" i="1" s="1"/>
  <c r="AB399" i="1" a="1"/>
  <c r="AB399" i="1"/>
  <c r="AB400" i="1" a="1"/>
  <c r="AB400" i="1" s="1"/>
  <c r="AB401" i="1" a="1"/>
  <c r="AB401" i="1" s="1"/>
  <c r="AB402" i="1" a="1"/>
  <c r="AB402" i="1" s="1"/>
  <c r="AB403" i="1" a="1"/>
  <c r="AB403" i="1"/>
  <c r="AB404" i="1" a="1"/>
  <c r="AB404" i="1" s="1"/>
  <c r="AB405" i="1" a="1"/>
  <c r="AB405" i="1"/>
  <c r="AB406" i="1" a="1"/>
  <c r="AB406" i="1" s="1"/>
  <c r="AB407" i="1" a="1"/>
  <c r="AB407" i="1" s="1"/>
  <c r="AB408" i="1" a="1"/>
  <c r="AB408" i="1" s="1"/>
  <c r="AB409" i="1" a="1"/>
  <c r="AB409" i="1" s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/>
  <c r="AB415" i="1" a="1"/>
  <c r="AB415" i="1" s="1"/>
  <c r="AB416" i="1" a="1"/>
  <c r="AB416" i="1" s="1"/>
  <c r="AB417" i="1" a="1"/>
  <c r="AB417" i="1"/>
  <c r="AB418" i="1" a="1"/>
  <c r="AB418" i="1" s="1"/>
  <c r="AB419" i="1" a="1"/>
  <c r="AB419" i="1" s="1"/>
  <c r="AB420" i="1" a="1"/>
  <c r="AB420" i="1" s="1"/>
  <c r="AB421" i="1" a="1"/>
  <c r="AB421" i="1"/>
  <c r="AB422" i="1" a="1"/>
  <c r="AB422" i="1" s="1"/>
  <c r="AB423" i="1" a="1"/>
  <c r="AB423" i="1" s="1"/>
  <c r="AB424" i="1" a="1"/>
  <c r="AB424" i="1" s="1"/>
  <c r="AB425" i="1" a="1"/>
  <c r="AB425" i="1" s="1"/>
  <c r="AB426" i="1" a="1"/>
  <c r="AB426" i="1" s="1"/>
  <c r="AB427" i="1" a="1"/>
  <c r="AB427" i="1" s="1"/>
  <c r="AB428" i="1" a="1"/>
  <c r="AB428" i="1" s="1"/>
  <c r="AB429" i="1" a="1"/>
  <c r="AB429" i="1"/>
  <c r="AB430" i="1" a="1"/>
  <c r="AB430" i="1" s="1"/>
  <c r="AB431" i="1" a="1"/>
  <c r="AB431" i="1" s="1"/>
  <c r="AB432" i="1" a="1"/>
  <c r="AB432" i="1" s="1"/>
  <c r="AB433" i="1" a="1"/>
  <c r="AB433" i="1" s="1"/>
  <c r="AB434" i="1" a="1"/>
  <c r="AB434" i="1" s="1"/>
  <c r="AB435" i="1" a="1"/>
  <c r="AB435" i="1" s="1"/>
  <c r="AB436" i="1" a="1"/>
  <c r="AB436" i="1" s="1"/>
  <c r="AB437" i="1" a="1"/>
  <c r="AB437" i="1" s="1"/>
  <c r="AB438" i="1" a="1"/>
  <c r="AB438" i="1" s="1"/>
  <c r="AB439" i="1" a="1"/>
  <c r="AB439" i="1" s="1"/>
  <c r="AB440" i="1" a="1"/>
  <c r="AB440" i="1" s="1"/>
  <c r="AB441" i="1" a="1"/>
  <c r="AB441" i="1" s="1"/>
  <c r="AB442" i="1" a="1"/>
  <c r="AB442" i="1" s="1"/>
  <c r="AB443" i="1" a="1"/>
  <c r="AB443" i="1" s="1"/>
  <c r="AB444" i="1" a="1"/>
  <c r="AB444" i="1" s="1"/>
  <c r="AB445" i="1" a="1"/>
  <c r="AB445" i="1" s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 s="1"/>
  <c r="AB452" i="1" a="1"/>
  <c r="AB452" i="1" s="1"/>
  <c r="AB453" i="1" a="1"/>
  <c r="AB453" i="1" s="1"/>
  <c r="AB454" i="1" a="1"/>
  <c r="AB454" i="1" s="1"/>
  <c r="AB455" i="1" a="1"/>
  <c r="AB455" i="1" s="1"/>
  <c r="AB456" i="1" a="1"/>
  <c r="AB456" i="1" s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 s="1"/>
  <c r="AB470" i="1" a="1"/>
  <c r="AB470" i="1" s="1"/>
  <c r="AB471" i="1" a="1"/>
  <c r="AB471" i="1" s="1"/>
  <c r="AB472" i="1" a="1"/>
  <c r="AB472" i="1" s="1"/>
  <c r="AB473" i="1" a="1"/>
  <c r="AB473" i="1" s="1"/>
  <c r="AB474" i="1" a="1"/>
  <c r="AB474" i="1" s="1"/>
  <c r="AB475" i="1" a="1"/>
  <c r="AB475" i="1" s="1"/>
  <c r="AB476" i="1" a="1"/>
  <c r="AB476" i="1" s="1"/>
  <c r="AB477" i="1" a="1"/>
  <c r="AB477" i="1"/>
  <c r="AB478" i="1" a="1"/>
  <c r="AB478" i="1" s="1"/>
  <c r="AB479" i="1" a="1"/>
  <c r="AB479" i="1"/>
  <c r="AB480" i="1" a="1"/>
  <c r="AB480" i="1" s="1"/>
  <c r="AB481" i="1" a="1"/>
  <c r="AB481" i="1" s="1"/>
  <c r="AB482" i="1" a="1"/>
  <c r="AB482" i="1" s="1"/>
  <c r="AB483" i="1" a="1"/>
  <c r="AB483" i="1"/>
  <c r="AB484" i="1" a="1"/>
  <c r="AB484" i="1" s="1"/>
  <c r="AB485" i="1" a="1"/>
  <c r="AB485" i="1" s="1"/>
  <c r="AB486" i="1" a="1"/>
  <c r="AB486" i="1"/>
  <c r="AB487" i="1" a="1"/>
  <c r="AB487" i="1" s="1"/>
  <c r="AB488" i="1" a="1"/>
  <c r="AB488" i="1" s="1"/>
  <c r="AB489" i="1" a="1"/>
  <c r="AB489" i="1"/>
  <c r="AB490" i="1" a="1"/>
  <c r="AB490" i="1" s="1"/>
  <c r="AB491" i="1" a="1"/>
  <c r="AB491" i="1" s="1"/>
  <c r="AB492" i="1" a="1"/>
  <c r="AB492" i="1" s="1"/>
  <c r="AB493" i="1" a="1"/>
  <c r="AB493" i="1" s="1"/>
  <c r="AB494" i="1" a="1"/>
  <c r="AB494" i="1" s="1"/>
  <c r="AB495" i="1" a="1"/>
  <c r="AB495" i="1" s="1"/>
  <c r="AB496" i="1" a="1"/>
  <c r="AB496" i="1" s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 s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 s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/>
  <c r="AB516" i="1" a="1"/>
  <c r="AB516" i="1" s="1"/>
  <c r="AB517" i="1" a="1"/>
  <c r="AB517" i="1" s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 s="1"/>
  <c r="AB526" i="1" a="1"/>
  <c r="AB526" i="1" s="1"/>
  <c r="AB527" i="1" a="1"/>
  <c r="AB527" i="1" s="1"/>
  <c r="AB528" i="1" a="1"/>
  <c r="AB528" i="1" s="1"/>
  <c r="AB529" i="1" a="1"/>
  <c r="AB529" i="1"/>
  <c r="AB530" i="1" a="1"/>
  <c r="AB530" i="1" s="1"/>
  <c r="AB531" i="1" a="1"/>
  <c r="AB531" i="1" s="1"/>
  <c r="AB532" i="1" a="1"/>
  <c r="AB532" i="1" s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 s="1"/>
  <c r="AB539" i="1" a="1"/>
  <c r="AB539" i="1" s="1"/>
  <c r="AB540" i="1" a="1"/>
  <c r="AB540" i="1"/>
  <c r="AB541" i="1" a="1"/>
  <c r="AB541" i="1" s="1"/>
  <c r="AB542" i="1" a="1"/>
  <c r="AB542" i="1" s="1"/>
  <c r="AB543" i="1" a="1"/>
  <c r="AB543" i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/>
  <c r="AB550" i="1" a="1"/>
  <c r="AB550" i="1" s="1"/>
  <c r="AB551" i="1" a="1"/>
  <c r="AB551" i="1" s="1"/>
  <c r="AB552" i="1" a="1"/>
  <c r="AB552" i="1" s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/>
  <c r="AB559" i="1" a="1"/>
  <c r="AB559" i="1" s="1"/>
  <c r="AB560" i="1" a="1"/>
  <c r="AB560" i="1" s="1"/>
  <c r="AB561" i="1" a="1"/>
  <c r="AB561" i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 s="1"/>
  <c r="AB568" i="1" a="1"/>
  <c r="AB568" i="1" s="1"/>
  <c r="AB569" i="1" a="1"/>
  <c r="AB569" i="1"/>
  <c r="AB570" i="1" a="1"/>
  <c r="AB570" i="1" s="1"/>
  <c r="AB571" i="1" a="1"/>
  <c r="AB571" i="1" s="1"/>
  <c r="AB572" i="1" a="1"/>
  <c r="AB572" i="1" s="1"/>
  <c r="AB573" i="1" a="1"/>
  <c r="AB573" i="1"/>
  <c r="AB574" i="1" a="1"/>
  <c r="AB574" i="1" s="1"/>
  <c r="AB575" i="1" a="1"/>
  <c r="AB575" i="1" s="1"/>
  <c r="AB576" i="1" a="1"/>
  <c r="AB576" i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 s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/>
  <c r="AB588" i="1" a="1"/>
  <c r="AB588" i="1" s="1"/>
  <c r="AB589" i="1" a="1"/>
  <c r="AB589" i="1" s="1"/>
  <c r="AB590" i="1" a="1"/>
  <c r="AB590" i="1" s="1"/>
  <c r="AB591" i="1" a="1"/>
  <c r="AB591" i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 s="1"/>
  <c r="AB601" i="1" a="1"/>
  <c r="AB601" i="1" s="1"/>
  <c r="AB602" i="1" a="1"/>
  <c r="AB602" i="1" s="1"/>
  <c r="AB603" i="1" a="1"/>
  <c r="AB603" i="1" s="1"/>
  <c r="AB604" i="1" a="1"/>
  <c r="AB604" i="1" s="1"/>
  <c r="AB605" i="1" a="1"/>
  <c r="AB605" i="1" s="1"/>
  <c r="AB606" i="1" a="1"/>
  <c r="AB606" i="1" s="1"/>
  <c r="AB607" i="1" a="1"/>
  <c r="AB607" i="1" s="1"/>
  <c r="AB608" i="1" a="1"/>
  <c r="AB608" i="1" s="1"/>
  <c r="AB609" i="1" a="1"/>
  <c r="AB609" i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 s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 s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 s="1"/>
  <c r="AB637" i="1" a="1"/>
  <c r="AB637" i="1" s="1"/>
  <c r="AB638" i="1" a="1"/>
  <c r="AB638" i="1" s="1"/>
  <c r="AB639" i="1" a="1"/>
  <c r="AB639" i="1" s="1"/>
  <c r="AB640" i="1" a="1"/>
  <c r="AB640" i="1" s="1"/>
  <c r="AB641" i="1" a="1"/>
  <c r="AB641" i="1" s="1"/>
  <c r="AB642" i="1" a="1"/>
  <c r="AB642" i="1" s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 s="1"/>
  <c r="AB650" i="1" a="1"/>
  <c r="AB650" i="1" s="1"/>
  <c r="AB651" i="1" a="1"/>
  <c r="AB651" i="1"/>
  <c r="AB652" i="1" a="1"/>
  <c r="AB652" i="1" s="1"/>
  <c r="AB653" i="1" a="1"/>
  <c r="AB653" i="1" s="1"/>
  <c r="AB654" i="1" a="1"/>
  <c r="AB654" i="1" s="1"/>
  <c r="AB655" i="1" a="1"/>
  <c r="AB655" i="1" s="1"/>
  <c r="AB656" i="1" a="1"/>
  <c r="AB656" i="1" s="1"/>
  <c r="AB657" i="1" a="1"/>
  <c r="AB657" i="1" s="1"/>
  <c r="AB658" i="1" a="1"/>
  <c r="AB658" i="1" s="1"/>
  <c r="AB659" i="1" a="1"/>
  <c r="AB659" i="1" s="1"/>
  <c r="AB660" i="1" a="1"/>
  <c r="AB660" i="1" s="1"/>
  <c r="AB661" i="1" a="1"/>
  <c r="AB661" i="1" s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 s="1"/>
  <c r="AB668" i="1" a="1"/>
  <c r="AB668" i="1" s="1"/>
  <c r="AB669" i="1" a="1"/>
  <c r="AB669" i="1" s="1"/>
  <c r="AB670" i="1" a="1"/>
  <c r="AB670" i="1" s="1"/>
  <c r="AB671" i="1" a="1"/>
  <c r="AB671" i="1" s="1"/>
  <c r="AB672" i="1" a="1"/>
  <c r="AB672" i="1" s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 s="1"/>
  <c r="AB686" i="1" a="1"/>
  <c r="AB686" i="1" s="1"/>
  <c r="AB687" i="1" a="1"/>
  <c r="AB687" i="1" s="1"/>
  <c r="AB688" i="1" a="1"/>
  <c r="AB688" i="1" s="1"/>
  <c r="AB689" i="1" a="1"/>
  <c r="AB689" i="1" s="1"/>
  <c r="AB690" i="1" a="1"/>
  <c r="AB690" i="1" s="1"/>
  <c r="AB691" i="1" a="1"/>
  <c r="AB691" i="1" s="1"/>
  <c r="AB692" i="1" a="1"/>
  <c r="AB692" i="1" s="1"/>
  <c r="AB693" i="1" a="1"/>
  <c r="AB693" i="1"/>
  <c r="AB694" i="1" a="1"/>
  <c r="AB694" i="1" s="1"/>
  <c r="AB695" i="1" a="1"/>
  <c r="AB695" i="1" s="1"/>
  <c r="AB696" i="1" a="1"/>
  <c r="AB696" i="1" s="1"/>
  <c r="AB697" i="1" a="1"/>
  <c r="AB697" i="1" s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 s="1"/>
  <c r="AB704" i="1" a="1"/>
  <c r="AB704" i="1" s="1"/>
  <c r="AB705" i="1" a="1"/>
  <c r="AB705" i="1" s="1"/>
  <c r="AB706" i="1" a="1"/>
  <c r="AB706" i="1" s="1"/>
  <c r="AB707" i="1" a="1"/>
  <c r="AB707" i="1" s="1"/>
  <c r="AB708" i="1" a="1"/>
  <c r="AB708" i="1" s="1"/>
  <c r="AB709" i="1" a="1"/>
  <c r="AB709" i="1" s="1"/>
  <c r="AB710" i="1" a="1"/>
  <c r="AB710" i="1" s="1"/>
  <c r="AB711" i="1" a="1"/>
  <c r="AB711" i="1" s="1"/>
  <c r="AB712" i="1" a="1"/>
  <c r="AB712" i="1" s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/>
  <c r="AB718" i="1" a="1"/>
  <c r="AB718" i="1" s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 s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 s="1"/>
  <c r="AB733" i="1" a="1"/>
  <c r="AB733" i="1" s="1"/>
  <c r="AB734" i="1" a="1"/>
  <c r="AB734" i="1" s="1"/>
  <c r="AB735" i="1" a="1"/>
  <c r="AB735" i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 s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 s="1"/>
  <c r="AB748" i="1" a="1"/>
  <c r="AB748" i="1" s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/>
  <c r="AB754" i="1" a="1"/>
  <c r="AB754" i="1" s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 s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 s="1"/>
  <c r="AB784" i="1" a="1"/>
  <c r="AB784" i="1" s="1"/>
  <c r="AB785" i="1" a="1"/>
  <c r="AB785" i="1" s="1"/>
  <c r="AB786" i="1" a="1"/>
  <c r="AB786" i="1" s="1"/>
  <c r="AB787" i="1" a="1"/>
  <c r="AB787" i="1" s="1"/>
  <c r="AB788" i="1" a="1"/>
  <c r="AB788" i="1" s="1"/>
  <c r="AB789" i="1" a="1"/>
  <c r="AB789" i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/>
  <c r="AB796" i="1" a="1"/>
  <c r="AB796" i="1" s="1"/>
  <c r="AB797" i="1" a="1"/>
  <c r="AB797" i="1" s="1"/>
  <c r="AB798" i="1" a="1"/>
  <c r="AB798" i="1" s="1"/>
  <c r="AB799" i="1" a="1"/>
  <c r="AB799" i="1" s="1"/>
  <c r="AB800" i="1" a="1"/>
  <c r="AB800" i="1" s="1"/>
  <c r="AB801" i="1" a="1"/>
  <c r="AB801" i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 s="1"/>
  <c r="AB817" i="1" a="1"/>
  <c r="AB817" i="1" s="1"/>
  <c r="AB818" i="1" a="1"/>
  <c r="AB818" i="1" s="1"/>
  <c r="AB819" i="1" a="1"/>
  <c r="AB819" i="1" s="1"/>
  <c r="AB820" i="1" a="1"/>
  <c r="AB820" i="1" s="1"/>
  <c r="AB821" i="1" a="1"/>
  <c r="AB821" i="1" s="1"/>
  <c r="AB822" i="1" a="1"/>
  <c r="AB822" i="1" s="1"/>
  <c r="AB823" i="1" a="1"/>
  <c r="AB823" i="1" s="1"/>
  <c r="AB824" i="1" a="1"/>
  <c r="AB824" i="1" s="1"/>
  <c r="AB825" i="1" a="1"/>
  <c r="AB825" i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/>
  <c r="AB832" i="1" a="1"/>
  <c r="AB832" i="1" s="1"/>
  <c r="AB833" i="1" a="1"/>
  <c r="AB833" i="1" s="1"/>
  <c r="AB834" i="1" a="1"/>
  <c r="AB834" i="1" s="1"/>
  <c r="AB835" i="1" a="1"/>
  <c r="AB835" i="1" s="1"/>
  <c r="AB836" i="1" a="1"/>
  <c r="AB836" i="1" s="1"/>
  <c r="AB837" i="1" a="1"/>
  <c r="AB837" i="1"/>
  <c r="AB838" i="1" a="1"/>
  <c r="AB838" i="1" s="1"/>
  <c r="AB839" i="1" a="1"/>
  <c r="AB839" i="1" s="1"/>
  <c r="AB840" i="1" a="1"/>
  <c r="AB840" i="1" s="1"/>
  <c r="AB841" i="1" a="1"/>
  <c r="AB841" i="1" s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/>
  <c r="AB850" i="1" a="1"/>
  <c r="AB850" i="1" s="1"/>
  <c r="AB851" i="1" a="1"/>
  <c r="AB851" i="1" s="1"/>
  <c r="AB852" i="1" a="1"/>
  <c r="AB852" i="1" s="1"/>
  <c r="AB853" i="1" a="1"/>
  <c r="AB853" i="1" s="1"/>
  <c r="AB854" i="1" a="1"/>
  <c r="AB854" i="1" s="1"/>
  <c r="AB855" i="1" a="1"/>
  <c r="AB855" i="1" s="1"/>
  <c r="AB856" i="1" a="1"/>
  <c r="AB856" i="1" s="1"/>
  <c r="AB857" i="1" a="1"/>
  <c r="AB857" i="1" s="1"/>
  <c r="AB858" i="1" a="1"/>
  <c r="AB858" i="1"/>
  <c r="AB859" i="1" a="1"/>
  <c r="AB859" i="1"/>
  <c r="AB860" i="1" a="1"/>
  <c r="AB860" i="1" s="1"/>
  <c r="AB861" i="1" a="1"/>
  <c r="AB861" i="1" s="1"/>
  <c r="AB862" i="1" a="1"/>
  <c r="AB862" i="1"/>
  <c r="AB863" i="1" a="1"/>
  <c r="AB863" i="1"/>
  <c r="AB864" i="1" a="1"/>
  <c r="AB864" i="1" s="1"/>
  <c r="AB865" i="1" a="1"/>
  <c r="AB865" i="1"/>
  <c r="AB866" i="1" a="1"/>
  <c r="AB866" i="1" s="1"/>
  <c r="AB867" i="1" a="1"/>
  <c r="AB867" i="1"/>
  <c r="AB868" i="1" a="1"/>
  <c r="AB868" i="1" s="1"/>
  <c r="AB869" i="1" a="1"/>
  <c r="AB869" i="1" s="1"/>
  <c r="AB870" i="1" a="1"/>
  <c r="AB870" i="1" s="1"/>
  <c r="AB871" i="1" a="1"/>
  <c r="AB871" i="1"/>
  <c r="AB872" i="1" a="1"/>
  <c r="AB872" i="1" s="1"/>
  <c r="AB873" i="1" a="1"/>
  <c r="AB873" i="1" s="1"/>
  <c r="AB874" i="1" a="1"/>
  <c r="AB874" i="1" s="1"/>
  <c r="AB875" i="1" a="1"/>
  <c r="AB875" i="1"/>
  <c r="AB876" i="1" a="1"/>
  <c r="AB876" i="1"/>
  <c r="AB877" i="1" a="1"/>
  <c r="AB877" i="1" s="1"/>
  <c r="AB878" i="1" a="1"/>
  <c r="AB878" i="1" s="1"/>
  <c r="AB879" i="1" a="1"/>
  <c r="AB879" i="1"/>
  <c r="AB880" i="1" a="1"/>
  <c r="AB880" i="1"/>
  <c r="AB881" i="1" a="1"/>
  <c r="AB881" i="1" s="1"/>
  <c r="AB882" i="1" a="1"/>
  <c r="AB882" i="1" s="1"/>
  <c r="AB883" i="1" a="1"/>
  <c r="AB883" i="1" s="1"/>
  <c r="AB884" i="1" a="1"/>
  <c r="AB884" i="1" s="1"/>
  <c r="AB885" i="1" a="1"/>
  <c r="AB885" i="1"/>
  <c r="AB886" i="1" a="1"/>
  <c r="AB886" i="1" s="1"/>
  <c r="AB887" i="1" a="1"/>
  <c r="AB887" i="1" s="1"/>
  <c r="AB888" i="1" a="1"/>
  <c r="AB888" i="1"/>
  <c r="AB889" i="1" a="1"/>
  <c r="AB889" i="1"/>
  <c r="AB890" i="1" a="1"/>
  <c r="AB890" i="1" s="1"/>
  <c r="AB891" i="1" a="1"/>
  <c r="AB891" i="1"/>
  <c r="AB892" i="1" a="1"/>
  <c r="AB892" i="1"/>
  <c r="AB893" i="1" a="1"/>
  <c r="AB893" i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/>
  <c r="AB899" i="1" a="1"/>
  <c r="AB899" i="1" s="1"/>
  <c r="AB900" i="1" a="1"/>
  <c r="AB900" i="1" s="1"/>
  <c r="AB901" i="1" a="1"/>
  <c r="AB901" i="1"/>
  <c r="AB902" i="1" a="1"/>
  <c r="AB902" i="1" s="1"/>
  <c r="AB903" i="1" a="1"/>
  <c r="AB903" i="1" s="1"/>
  <c r="AB904" i="1" a="1"/>
  <c r="AB904" i="1"/>
  <c r="AB905" i="1" a="1"/>
  <c r="AB905" i="1"/>
  <c r="AB906" i="1" a="1"/>
  <c r="AB906" i="1"/>
  <c r="AB907" i="1" a="1"/>
  <c r="AB907" i="1" s="1"/>
  <c r="AB908" i="1" a="1"/>
  <c r="AB908" i="1" s="1"/>
  <c r="AB909" i="1" a="1"/>
  <c r="AB909" i="1"/>
  <c r="AB910" i="1" a="1"/>
  <c r="AB910" i="1" s="1"/>
  <c r="AB911" i="1" a="1"/>
  <c r="AB911" i="1"/>
  <c r="AB912" i="1" a="1"/>
  <c r="AB912" i="1" s="1"/>
  <c r="AB913" i="1" a="1"/>
  <c r="AB913" i="1" s="1"/>
  <c r="AB914" i="1" a="1"/>
  <c r="AB914" i="1" s="1"/>
  <c r="AB915" i="1" a="1"/>
  <c r="AB915" i="1"/>
  <c r="AB916" i="1" a="1"/>
  <c r="AB916" i="1" s="1"/>
  <c r="AB917" i="1" a="1"/>
  <c r="AB917" i="1"/>
  <c r="AB918" i="1" a="1"/>
  <c r="AB918" i="1"/>
  <c r="AB919" i="1" a="1"/>
  <c r="AB919" i="1"/>
  <c r="AB920" i="1" a="1"/>
  <c r="AB920" i="1" s="1"/>
  <c r="AB921" i="1" a="1"/>
  <c r="AB921" i="1"/>
  <c r="AB922" i="1" a="1"/>
  <c r="AB922" i="1"/>
  <c r="AB923" i="1" a="1"/>
  <c r="AB923" i="1" s="1"/>
  <c r="AB924" i="1" a="1"/>
  <c r="AB924" i="1"/>
  <c r="AB925" i="1" a="1"/>
  <c r="AB925" i="1" s="1"/>
  <c r="AB926" i="1" a="1"/>
  <c r="AB926" i="1" s="1"/>
  <c r="AB927" i="1" a="1"/>
  <c r="AB927" i="1" s="1"/>
  <c r="AB928" i="1" a="1"/>
  <c r="AB928" i="1"/>
  <c r="AB929" i="1" a="1"/>
  <c r="AB929" i="1" s="1"/>
  <c r="AB930" i="1" a="1"/>
  <c r="AB930" i="1"/>
  <c r="AB931" i="1" a="1"/>
  <c r="AB931" i="1"/>
  <c r="AB932" i="1" a="1"/>
  <c r="AB932" i="1" s="1"/>
  <c r="AB933" i="1" a="1"/>
  <c r="AB933" i="1" s="1"/>
  <c r="AB934" i="1" a="1"/>
  <c r="AB934" i="1"/>
  <c r="AB935" i="1" a="1"/>
  <c r="AB935" i="1"/>
  <c r="AB936" i="1" a="1"/>
  <c r="AB936" i="1" s="1"/>
  <c r="AB937" i="1" a="1"/>
  <c r="AB937" i="1"/>
  <c r="AB938" i="1" a="1"/>
  <c r="AB938" i="1" s="1"/>
  <c r="AB939" i="1" a="1"/>
  <c r="AB939" i="1"/>
  <c r="AB940" i="1" a="1"/>
  <c r="AB940" i="1" s="1"/>
  <c r="AB941" i="1" a="1"/>
  <c r="AB941" i="1"/>
  <c r="AB942" i="1" a="1"/>
  <c r="AB942" i="1" s="1"/>
  <c r="AB943" i="1" a="1"/>
  <c r="AB943" i="1"/>
  <c r="AB944" i="1" a="1"/>
  <c r="AB944" i="1" s="1"/>
  <c r="AB945" i="1" a="1"/>
  <c r="AB945" i="1" s="1"/>
  <c r="AB946" i="1" a="1"/>
  <c r="AB946" i="1" s="1"/>
  <c r="AB947" i="1" a="1"/>
  <c r="AB947" i="1"/>
  <c r="AB948" i="1" a="1"/>
  <c r="AB948" i="1"/>
  <c r="AB949" i="1" a="1"/>
  <c r="AB949" i="1" s="1"/>
  <c r="AB950" i="1" a="1"/>
  <c r="AB950" i="1" s="1"/>
  <c r="AB951" i="1" a="1"/>
  <c r="AB951" i="1"/>
  <c r="AB952" i="1" a="1"/>
  <c r="AB952" i="1"/>
  <c r="AB953" i="1" a="1"/>
  <c r="AB953" i="1" s="1"/>
  <c r="AB954" i="1" a="1"/>
  <c r="AB954" i="1"/>
  <c r="AB955" i="1" a="1"/>
  <c r="AB955" i="1" s="1"/>
  <c r="AB956" i="1" a="1"/>
  <c r="AB956" i="1" s="1"/>
  <c r="AB957" i="1" a="1"/>
  <c r="AB957" i="1"/>
  <c r="AB958" i="1" a="1"/>
  <c r="AB958" i="1" s="1"/>
  <c r="AB959" i="1" a="1"/>
  <c r="AB959" i="1" s="1"/>
  <c r="AB960" i="1" a="1"/>
  <c r="AB960" i="1"/>
  <c r="AB961" i="1" a="1"/>
  <c r="AB961" i="1"/>
  <c r="AB962" i="1" a="1"/>
  <c r="AB962" i="1" s="1"/>
  <c r="AB963" i="1" a="1"/>
  <c r="AB963" i="1"/>
  <c r="AB964" i="1" a="1"/>
  <c r="AB964" i="1"/>
  <c r="AB965" i="1" a="1"/>
  <c r="AB965" i="1"/>
  <c r="AB966" i="1" a="1"/>
  <c r="AB966" i="1" s="1"/>
  <c r="AB967" i="1" a="1"/>
  <c r="AB967" i="1"/>
  <c r="AB968" i="1" a="1"/>
  <c r="AB968" i="1" s="1"/>
  <c r="AB969" i="1" a="1"/>
  <c r="AB969" i="1" s="1"/>
  <c r="AB970" i="1" a="1"/>
  <c r="AB970" i="1"/>
  <c r="AB971" i="1" a="1"/>
  <c r="AB971" i="1" s="1"/>
  <c r="AB972" i="1" a="1"/>
  <c r="AB972" i="1" s="1"/>
  <c r="AB973" i="1" a="1"/>
  <c r="AB973" i="1"/>
  <c r="AB974" i="1" a="1"/>
  <c r="AB974" i="1" s="1"/>
  <c r="AB975" i="1" a="1"/>
  <c r="AB975" i="1" s="1"/>
  <c r="AB976" i="1" a="1"/>
  <c r="AB976" i="1"/>
  <c r="AB977" i="1" a="1"/>
  <c r="AB977" i="1"/>
  <c r="AB978" i="1" a="1"/>
  <c r="AB978" i="1"/>
  <c r="AB979" i="1" a="1"/>
  <c r="AB979" i="1" s="1"/>
  <c r="AB980" i="1" a="1"/>
  <c r="AB980" i="1" s="1"/>
  <c r="AB981" i="1" a="1"/>
  <c r="AB981" i="1"/>
  <c r="AB982" i="1" a="1"/>
  <c r="AB982" i="1" s="1"/>
  <c r="AB983" i="1" a="1"/>
  <c r="AB983" i="1"/>
  <c r="AB984" i="1" a="1"/>
  <c r="AB984" i="1" s="1"/>
  <c r="AB985" i="1" a="1"/>
  <c r="AB985" i="1" s="1"/>
  <c r="AB986" i="1" a="1"/>
  <c r="AB986" i="1" s="1"/>
  <c r="AB987" i="1" a="1"/>
  <c r="AB987" i="1"/>
  <c r="AB988" i="1" a="1"/>
  <c r="AB988" i="1" s="1"/>
  <c r="AB989" i="1" a="1"/>
  <c r="AB989" i="1"/>
  <c r="AB990" i="1" a="1"/>
  <c r="AB990" i="1"/>
  <c r="AB991" i="1" a="1"/>
  <c r="AB991" i="1"/>
  <c r="AB992" i="1" a="1"/>
  <c r="AB992" i="1" s="1"/>
  <c r="AB993" i="1" a="1"/>
  <c r="AB993" i="1"/>
  <c r="AB994" i="1" a="1"/>
  <c r="AB994" i="1"/>
  <c r="AB995" i="1" a="1"/>
  <c r="AB995" i="1" s="1"/>
  <c r="AB996" i="1" a="1"/>
  <c r="AB996" i="1"/>
  <c r="AB997" i="1" a="1"/>
  <c r="AB997" i="1" s="1"/>
  <c r="AB998" i="1" a="1"/>
  <c r="AB998" i="1" s="1"/>
  <c r="AB999" i="1" a="1"/>
  <c r="AB999" i="1" s="1"/>
  <c r="AB1000" i="1" a="1"/>
  <c r="AB1000" i="1"/>
  <c r="AB1001" i="1" a="1"/>
  <c r="AB1001" i="1" s="1"/>
  <c r="AB1002" i="1" a="1"/>
  <c r="AB1002" i="1"/>
  <c r="AB1003" i="1" a="1"/>
  <c r="AB1003" i="1"/>
  <c r="AB1004" i="1" a="1"/>
  <c r="AB1004" i="1" s="1"/>
  <c r="AB1005" i="1" a="1"/>
  <c r="AB1005" i="1" s="1"/>
  <c r="AB1006" i="1" a="1"/>
  <c r="AB1006" i="1"/>
  <c r="AB1007" i="1" a="1"/>
  <c r="AB1007" i="1"/>
  <c r="AB1008" i="1" a="1"/>
  <c r="AB1008" i="1" s="1"/>
  <c r="AB1009" i="1" a="1"/>
  <c r="AB1009" i="1"/>
  <c r="AB1010" i="1" a="1"/>
  <c r="AB1010" i="1" s="1"/>
  <c r="AB1011" i="1" a="1"/>
  <c r="AB1011" i="1"/>
  <c r="AB1012" i="1" a="1"/>
  <c r="AB1012" i="1" s="1"/>
  <c r="AB1013" i="1" a="1"/>
  <c r="AB1013" i="1"/>
  <c r="AB1014" i="1" a="1"/>
  <c r="AB1014" i="1" s="1"/>
  <c r="AB1015" i="1" a="1"/>
  <c r="AB1015" i="1"/>
  <c r="AB1016" i="1" a="1"/>
  <c r="AB1016" i="1" s="1"/>
  <c r="AB1017" i="1" a="1"/>
  <c r="AB1017" i="1" s="1"/>
  <c r="AB1018" i="1" a="1"/>
  <c r="AB1018" i="1" s="1"/>
  <c r="AB1019" i="1" a="1"/>
  <c r="AB1019" i="1"/>
  <c r="AB1020" i="1" a="1"/>
  <c r="AB1020" i="1"/>
  <c r="AB1021" i="1" a="1"/>
  <c r="AB1021" i="1" s="1"/>
  <c r="AB1022" i="1" a="1"/>
  <c r="AB1022" i="1" s="1"/>
  <c r="AB1023" i="1" a="1"/>
  <c r="AB1023" i="1"/>
  <c r="AB1024" i="1" a="1"/>
  <c r="AB1024" i="1" s="1"/>
  <c r="AB1025" i="1" a="1"/>
  <c r="AB1025" i="1" s="1"/>
  <c r="AB1026" i="1" a="1"/>
  <c r="AB1026" i="1"/>
  <c r="AB1027" i="1" a="1"/>
  <c r="AB1027" i="1"/>
  <c r="AB1028" i="1" a="1"/>
  <c r="AB1028" i="1" s="1"/>
  <c r="AB1029" i="1" a="1"/>
  <c r="AB1029" i="1"/>
  <c r="AB1030" i="1" a="1"/>
  <c r="AB1030" i="1" s="1"/>
  <c r="AB1031" i="1" a="1"/>
  <c r="AB1031" i="1" s="1"/>
  <c r="AB1032" i="1" a="1"/>
  <c r="AB1032" i="1" s="1"/>
  <c r="AB1033" i="1" a="1"/>
  <c r="AB1033" i="1"/>
  <c r="AB1034" i="1" a="1"/>
  <c r="AB1034" i="1" s="1"/>
  <c r="AB1035" i="1" a="1"/>
  <c r="AB1035" i="1" s="1"/>
  <c r="AB1036" i="1" a="1"/>
  <c r="AB1036" i="1" s="1"/>
  <c r="AB1037" i="1" a="1"/>
  <c r="AB1037" i="1" s="1"/>
  <c r="AB1038" i="1" a="1"/>
  <c r="AB1038" i="1" s="1"/>
  <c r="AB1039" i="1" a="1"/>
  <c r="AB1039" i="1" s="1"/>
  <c r="AB1040" i="1" a="1"/>
  <c r="AB1040" i="1" s="1"/>
  <c r="AB1041" i="1" a="1"/>
  <c r="AB1041" i="1"/>
  <c r="AB1042" i="1" a="1"/>
  <c r="AB1042" i="1" s="1"/>
  <c r="AB1043" i="1" a="1"/>
  <c r="AB1043" i="1" s="1"/>
  <c r="AB1044" i="1" a="1"/>
  <c r="AB1044" i="1"/>
  <c r="AB1045" i="1" a="1"/>
  <c r="AB1045" i="1" s="1"/>
  <c r="AB1046" i="1" a="1"/>
  <c r="AB1046" i="1" s="1"/>
  <c r="AB1047" i="1" a="1"/>
  <c r="AB1047" i="1"/>
  <c r="AB1048" i="1" a="1"/>
  <c r="AB1048" i="1" s="1"/>
  <c r="AB1049" i="1" a="1"/>
  <c r="AB1049" i="1"/>
  <c r="AB1050" i="1" a="1"/>
  <c r="AB1050" i="1"/>
  <c r="AB1051" i="1" a="1"/>
  <c r="AB1051" i="1" s="1"/>
  <c r="AB1052" i="1" a="1"/>
  <c r="AB1052" i="1" s="1"/>
  <c r="AB1053" i="1" a="1"/>
  <c r="AB1053" i="1" s="1"/>
  <c r="AB1054" i="1" a="1"/>
  <c r="AB1054" i="1" s="1"/>
  <c r="AB1055" i="1" a="1"/>
  <c r="AB1055" i="1"/>
  <c r="AB1056" i="1" a="1"/>
  <c r="AB1056" i="1" s="1"/>
  <c r="AB1057" i="1" a="1"/>
  <c r="AB1057" i="1" s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/>
  <c r="AB1066" i="1" a="1"/>
  <c r="AB1066" i="1" s="1"/>
  <c r="AB1067" i="1" a="1"/>
  <c r="AB1067" i="1" s="1"/>
  <c r="AB1068" i="1" a="1"/>
  <c r="AB1068" i="1"/>
  <c r="AB1069" i="1" a="1"/>
  <c r="AB1069" i="1" s="1"/>
  <c r="AB1070" i="1" a="1"/>
  <c r="AB1070" i="1" s="1"/>
  <c r="AB1071" i="1" a="1"/>
  <c r="AB1071" i="1"/>
  <c r="AB1072" i="1" a="1"/>
  <c r="AB1072" i="1" s="1"/>
  <c r="AB1073" i="1" a="1"/>
  <c r="AB1073" i="1"/>
  <c r="AB1074" i="1" a="1"/>
  <c r="AB1074" i="1"/>
  <c r="AB1075" i="1" a="1"/>
  <c r="AB1075" i="1" s="1"/>
  <c r="AB1076" i="1" a="1"/>
  <c r="AB1076" i="1" s="1"/>
  <c r="AB1077" i="1" a="1"/>
  <c r="AB1077" i="1" s="1"/>
  <c r="AB1078" i="1" a="1"/>
  <c r="AB1078" i="1" s="1"/>
  <c r="AB1079" i="1" a="1"/>
  <c r="AB1079" i="1"/>
  <c r="AB1080" i="1" a="1"/>
  <c r="AB1080" i="1" s="1"/>
  <c r="AB1081" i="1" a="1"/>
  <c r="AB1081" i="1" s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/>
  <c r="AB1090" i="1" a="1"/>
  <c r="AB1090" i="1" s="1"/>
  <c r="AB1091" i="1" a="1"/>
  <c r="AB1091" i="1" s="1"/>
  <c r="AB1092" i="1" a="1"/>
  <c r="AB1092" i="1"/>
  <c r="AB1093" i="1" a="1"/>
  <c r="AB1093" i="1" s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/>
  <c r="AB1099" i="1" a="1"/>
  <c r="AB1099" i="1" s="1"/>
  <c r="AB1100" i="1" a="1"/>
  <c r="AB1100" i="1" s="1"/>
  <c r="AB1101" i="1" a="1"/>
  <c r="AB1101" i="1" s="1"/>
  <c r="AB1102" i="1" a="1"/>
  <c r="AB1102" i="1" s="1"/>
  <c r="AB1103" i="1" a="1"/>
  <c r="AB1103" i="1"/>
  <c r="AB1104" i="1" a="1"/>
  <c r="AB1104" i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/>
  <c r="AB1111" i="1" a="1"/>
  <c r="AB1111" i="1" s="1"/>
  <c r="AB1112" i="1" a="1"/>
  <c r="AB1112" i="1" s="1"/>
  <c r="AB1113" i="1" a="1"/>
  <c r="AB1113" i="1" s="1"/>
  <c r="AB1114" i="1" a="1"/>
  <c r="AB1114" i="1" s="1"/>
  <c r="AB1115" i="1" a="1"/>
  <c r="AB1115" i="1" s="1"/>
  <c r="AB1116" i="1" a="1"/>
  <c r="AB1116" i="1"/>
  <c r="AB1117" i="1" a="1"/>
  <c r="AB1117" i="1" s="1"/>
  <c r="AB1118" i="1" a="1"/>
  <c r="AB1118" i="1" s="1"/>
  <c r="AB1119" i="1" a="1"/>
  <c r="AB1119" i="1" s="1"/>
  <c r="AB1120" i="1" a="1"/>
  <c r="AB1120" i="1" s="1"/>
  <c r="AB1121" i="1" a="1"/>
  <c r="AB1121" i="1"/>
  <c r="AB1122" i="1" a="1"/>
  <c r="AB1122" i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/>
  <c r="AB1135" i="1" a="1"/>
  <c r="AB1135" i="1" s="1"/>
  <c r="AB1136" i="1" a="1"/>
  <c r="AB1136" i="1" s="1"/>
  <c r="AB1137" i="1" a="1"/>
  <c r="AB1137" i="1" s="1"/>
  <c r="AB1138" i="1" a="1"/>
  <c r="AB1138" i="1" s="1"/>
  <c r="AB1139" i="1" a="1"/>
  <c r="AB1139" i="1"/>
  <c r="AB1140" i="1" a="1"/>
  <c r="AB1140" i="1"/>
  <c r="AB1141" i="1" a="1"/>
  <c r="AB1141" i="1" s="1"/>
  <c r="AB1142" i="1" a="1"/>
  <c r="AB1142" i="1" s="1"/>
  <c r="AB1143" i="1" a="1"/>
  <c r="AB1143" i="1" s="1"/>
  <c r="AB1144" i="1" a="1"/>
  <c r="AB1144" i="1" s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 s="1"/>
  <c r="AB1150" i="1" a="1"/>
  <c r="AB1150" i="1" s="1"/>
  <c r="AB1151" i="1" a="1"/>
  <c r="AB1151" i="1" s="1"/>
  <c r="AB1152" i="1" a="1"/>
  <c r="AB1152" i="1"/>
  <c r="AB1153" i="1" a="1"/>
  <c r="AB1153" i="1" s="1"/>
  <c r="AB1154" i="1" a="1"/>
  <c r="AB1154" i="1" s="1"/>
  <c r="AB1155" i="1" a="1"/>
  <c r="AB1155" i="1" s="1"/>
  <c r="AB1156" i="1" a="1"/>
  <c r="AB1156" i="1" s="1"/>
  <c r="AB1157" i="1" a="1"/>
  <c r="AB1157" i="1"/>
  <c r="AB1158" i="1" a="1"/>
  <c r="AB1158" i="1"/>
  <c r="AB1159" i="1" a="1"/>
  <c r="AB1159" i="1" s="1"/>
  <c r="AB1160" i="1" a="1"/>
  <c r="AB1160" i="1" s="1"/>
  <c r="AB1161" i="1" a="1"/>
  <c r="AB1161" i="1" s="1"/>
  <c r="AB1162" i="1" a="1"/>
  <c r="AB1162" i="1" s="1"/>
  <c r="AB1163" i="1" a="1"/>
  <c r="AB1163" i="1" s="1"/>
  <c r="AB1164" i="1" a="1"/>
  <c r="AB1164" i="1" s="1"/>
  <c r="AB1165" i="1" a="1"/>
  <c r="AB1165" i="1" s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/>
  <c r="AB1176" i="1" a="1"/>
  <c r="AB1176" i="1"/>
  <c r="AB1177" i="1" a="1"/>
  <c r="AB1177" i="1" s="1"/>
  <c r="AB1178" i="1" a="1"/>
  <c r="AB1178" i="1" s="1"/>
  <c r="AB1179" i="1" a="1"/>
  <c r="AB1179" i="1" s="1"/>
  <c r="AB1180" i="1" a="1"/>
  <c r="AB1180" i="1" s="1"/>
  <c r="AB1181" i="1" a="1"/>
  <c r="AB1181" i="1" s="1"/>
  <c r="AB1182" i="1" a="1"/>
  <c r="AB1182" i="1" s="1"/>
  <c r="AB1183" i="1" a="1"/>
  <c r="AB1183" i="1" s="1"/>
  <c r="AB1184" i="1" a="1"/>
  <c r="AB1184" i="1" s="1"/>
  <c r="AB1185" i="1" a="1"/>
  <c r="AB1185" i="1" s="1"/>
  <c r="AB1186" i="1" a="1"/>
  <c r="AB1186" i="1" s="1"/>
  <c r="AB1187" i="1" a="1"/>
  <c r="AB1187" i="1" s="1"/>
  <c r="AB1188" i="1" a="1"/>
  <c r="AB1188" i="1"/>
  <c r="AB1189" i="1" a="1"/>
  <c r="AB1189" i="1" s="1"/>
  <c r="AB1190" i="1" a="1"/>
  <c r="AB1190" i="1" s="1"/>
  <c r="AB1191" i="1" a="1"/>
  <c r="AB1191" i="1" s="1"/>
  <c r="AB1192" i="1" a="1"/>
  <c r="AB1192" i="1" s="1"/>
  <c r="AB1193" i="1" a="1"/>
  <c r="AB1193" i="1" s="1"/>
  <c r="AB1194" i="1" a="1"/>
  <c r="AB1194" i="1" s="1"/>
  <c r="AB1195" i="1" a="1"/>
  <c r="AB1195" i="1" s="1"/>
  <c r="AB1196" i="1" a="1"/>
  <c r="AB1196" i="1" s="1"/>
  <c r="AB1197" i="1" a="1"/>
  <c r="AB1197" i="1" s="1"/>
  <c r="AB1198" i="1" a="1"/>
  <c r="AB1198" i="1" s="1"/>
  <c r="AB1199" i="1" a="1"/>
  <c r="AB1199" i="1" s="1"/>
  <c r="AB1200" i="1" a="1"/>
  <c r="AB1200" i="1" s="1"/>
  <c r="AB1201" i="1" a="1"/>
  <c r="AB1201" i="1" s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 s="1"/>
  <c r="AB1212" i="1" a="1"/>
  <c r="AB1212" i="1" s="1"/>
  <c r="AB1213" i="1" a="1"/>
  <c r="AB1213" i="1" s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 s="1"/>
  <c r="AB1219" i="1" a="1"/>
  <c r="AB1219" i="1" s="1"/>
  <c r="AB1220" i="1" a="1"/>
  <c r="AB1220" i="1" s="1"/>
  <c r="AB1221" i="1" a="1"/>
  <c r="AB1221" i="1" s="1"/>
  <c r="AB1222" i="1" a="1"/>
  <c r="AB1222" i="1" s="1"/>
  <c r="AB1223" i="1" a="1"/>
  <c r="AB1223" i="1" s="1"/>
  <c r="AB1224" i="1" a="1"/>
  <c r="AB1224" i="1" s="1"/>
  <c r="AB1225" i="1" a="1"/>
  <c r="AB1225" i="1" s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 s="1"/>
  <c r="AB1234" i="1" a="1"/>
  <c r="AB1234" i="1" s="1"/>
  <c r="AB1235" i="1" a="1"/>
  <c r="AB1235" i="1" s="1"/>
  <c r="AB1236" i="1" a="1"/>
  <c r="AB1236" i="1" s="1"/>
  <c r="AB1237" i="1" a="1"/>
  <c r="AB1237" i="1" s="1"/>
  <c r="AB1238" i="1" a="1"/>
  <c r="AB1238" i="1" s="1"/>
  <c r="AB1239" i="1" a="1"/>
  <c r="AB1239" i="1" s="1"/>
  <c r="AB1240" i="1" a="1"/>
  <c r="AB1240" i="1" s="1"/>
  <c r="AB1241" i="1" a="1"/>
  <c r="AB1241" i="1" s="1"/>
  <c r="AB1242" i="1" a="1"/>
  <c r="AB1242" i="1" s="1"/>
  <c r="AB1243" i="1" a="1"/>
  <c r="AB1243" i="1" s="1"/>
  <c r="AB1244" i="1" a="1"/>
  <c r="AB1244" i="1" s="1"/>
  <c r="AB1245" i="1" a="1"/>
  <c r="AB1245" i="1" s="1"/>
  <c r="AB1246" i="1" a="1"/>
  <c r="AB1246" i="1" s="1"/>
  <c r="AB1247" i="1" a="1"/>
  <c r="AB1247" i="1" s="1"/>
  <c r="AB1248" i="1" a="1"/>
  <c r="AB1248" i="1" s="1"/>
  <c r="AB1249" i="1" a="1"/>
  <c r="AB1249" i="1" s="1"/>
  <c r="AB1250" i="1" a="1"/>
  <c r="AB1250" i="1" s="1"/>
  <c r="AB1251" i="1" a="1"/>
  <c r="AB1251" i="1" s="1"/>
  <c r="AB1252" i="1" a="1"/>
  <c r="AB1252" i="1" s="1"/>
  <c r="AB1253" i="1" a="1"/>
  <c r="AB1253" i="1" s="1"/>
  <c r="AB1254" i="1" a="1"/>
  <c r="AB1254" i="1" s="1"/>
  <c r="AB1255" i="1" a="1"/>
  <c r="AB1255" i="1" s="1"/>
  <c r="AB1256" i="1" a="1"/>
  <c r="AB1256" i="1" s="1"/>
  <c r="AB1257" i="1" a="1"/>
  <c r="AB1257" i="1" s="1"/>
  <c r="AB1258" i="1" a="1"/>
  <c r="AB1258" i="1" s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 s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 s="1"/>
  <c r="AB1270" i="1" a="1"/>
  <c r="AB1270" i="1" s="1"/>
  <c r="AB1271" i="1" a="1"/>
  <c r="AB1271" i="1" s="1"/>
  <c r="AB1272" i="1" a="1"/>
  <c r="AB1272" i="1" s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 s="1"/>
  <c r="AB1279" i="1" a="1"/>
  <c r="AB1279" i="1" s="1"/>
  <c r="AB1280" i="1" a="1"/>
  <c r="AB1280" i="1" s="1"/>
  <c r="AB1281" i="1" a="1"/>
  <c r="AB1281" i="1" s="1"/>
  <c r="AB1282" i="1" a="1"/>
  <c r="AB1282" i="1" s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 s="1"/>
  <c r="AB1288" i="1" a="1"/>
  <c r="AB1288" i="1" s="1"/>
  <c r="AB1289" i="1" a="1"/>
  <c r="AB1289" i="1" s="1"/>
  <c r="AB1290" i="1" a="1"/>
  <c r="AB1290" i="1" s="1"/>
  <c r="AB1291" i="1" a="1"/>
  <c r="AB1291" i="1" s="1"/>
  <c r="AB1292" i="1" a="1"/>
  <c r="AB1292" i="1" s="1"/>
  <c r="AB1293" i="1" a="1"/>
  <c r="AB1293" i="1" s="1"/>
  <c r="AB1294" i="1" a="1"/>
  <c r="AB1294" i="1" s="1"/>
  <c r="AB1295" i="1" a="1"/>
  <c r="AB1295" i="1" s="1"/>
  <c r="AB1296" i="1" a="1"/>
  <c r="AB1296" i="1" s="1"/>
  <c r="AB1297" i="1" a="1"/>
  <c r="AB1297" i="1" s="1"/>
  <c r="AB1298" i="1" a="1"/>
  <c r="AB1298" i="1" s="1"/>
  <c r="AB1299" i="1" a="1"/>
  <c r="AB1299" i="1" s="1"/>
  <c r="AB1300" i="1" a="1"/>
  <c r="AB1300" i="1" s="1"/>
  <c r="AB1301" i="1" a="1"/>
  <c r="AB1301" i="1" s="1"/>
  <c r="AB1302" i="1" a="1"/>
  <c r="AB1302" i="1" s="1"/>
  <c r="AB1303" i="1" a="1"/>
  <c r="AB1303" i="1" s="1"/>
  <c r="AB1304" i="1" a="1"/>
  <c r="AB1304" i="1" s="1"/>
  <c r="AB1305" i="1" a="1"/>
  <c r="AB1305" i="1" s="1"/>
  <c r="AB1306" i="1" a="1"/>
  <c r="AB1306" i="1" s="1"/>
  <c r="AB1307" i="1" a="1"/>
  <c r="AB1307" i="1" s="1"/>
  <c r="AB1308" i="1" a="1"/>
  <c r="AB1308" i="1" s="1"/>
  <c r="AB1309" i="1" a="1"/>
  <c r="AB1309" i="1" s="1"/>
  <c r="AB1310" i="1" a="1"/>
  <c r="AB1310" i="1" s="1"/>
  <c r="AB1311" i="1" a="1"/>
  <c r="AB1311" i="1" s="1"/>
  <c r="AB1312" i="1" a="1"/>
  <c r="AB1312" i="1" s="1"/>
  <c r="AB1313" i="1" a="1"/>
  <c r="AB1313" i="1" s="1"/>
  <c r="AB1314" i="1" a="1"/>
  <c r="AB1314" i="1" s="1"/>
  <c r="AB1315" i="1" a="1"/>
  <c r="AB1315" i="1" s="1"/>
  <c r="AB1316" i="1" a="1"/>
  <c r="AB1316" i="1" s="1"/>
  <c r="AB1317" i="1" a="1"/>
  <c r="AB1317" i="1" s="1"/>
  <c r="AB1318" i="1" a="1"/>
  <c r="AB1318" i="1" s="1"/>
  <c r="AB1319" i="1" a="1"/>
  <c r="AB1319" i="1" s="1"/>
  <c r="AB1320" i="1" a="1"/>
  <c r="AB1320" i="1" s="1"/>
  <c r="AB1321" i="1" a="1"/>
  <c r="AB1321" i="1" s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 s="1"/>
  <c r="AB1327" i="1" a="1"/>
  <c r="AB1327" i="1" s="1"/>
  <c r="AB1328" i="1" a="1"/>
  <c r="AB1328" i="1" s="1"/>
  <c r="AB1329" i="1" a="1"/>
  <c r="AB1329" i="1" s="1"/>
  <c r="AB1330" i="1" a="1"/>
  <c r="AB1330" i="1" s="1"/>
  <c r="AB1331" i="1" a="1"/>
  <c r="AB1331" i="1" s="1"/>
  <c r="AB1332" i="1" a="1"/>
  <c r="AB1332" i="1" s="1"/>
  <c r="AB1333" i="1" a="1"/>
  <c r="AB1333" i="1" s="1"/>
  <c r="AB1334" i="1" a="1"/>
  <c r="AB1334" i="1" s="1"/>
  <c r="AB1335" i="1" a="1"/>
  <c r="AB1335" i="1" s="1"/>
  <c r="AB1336" i="1" a="1"/>
  <c r="AB1336" i="1" s="1"/>
  <c r="AB1337" i="1" a="1"/>
  <c r="AB1337" i="1" s="1"/>
  <c r="AB1338" i="1" a="1"/>
  <c r="AB1338" i="1" s="1"/>
  <c r="AB1339" i="1" a="1"/>
  <c r="AB1339" i="1" s="1"/>
  <c r="AB1340" i="1" a="1"/>
  <c r="AB1340" i="1" s="1"/>
  <c r="AB1341" i="1" a="1"/>
  <c r="AB1341" i="1" s="1"/>
  <c r="AB1342" i="1" a="1"/>
  <c r="AB1342" i="1" s="1"/>
  <c r="AB1343" i="1" a="1"/>
  <c r="AB1343" i="1" s="1"/>
  <c r="AB1344" i="1" a="1"/>
  <c r="AB1344" i="1" s="1"/>
  <c r="AB1345" i="1" a="1"/>
  <c r="AB1345" i="1" s="1"/>
  <c r="AB1346" i="1" a="1"/>
  <c r="AB1346" i="1" s="1"/>
  <c r="AB1347" i="1" a="1"/>
  <c r="AB1347" i="1" s="1"/>
  <c r="AB1348" i="1" a="1"/>
  <c r="AB1348" i="1" s="1"/>
  <c r="AB1349" i="1" a="1"/>
  <c r="AB1349" i="1" s="1"/>
  <c r="AB1350" i="1" a="1"/>
  <c r="AB1350" i="1" s="1"/>
  <c r="AB1351" i="1" a="1"/>
  <c r="AB1351" i="1" s="1"/>
  <c r="AB1352" i="1" a="1"/>
  <c r="AB1352" i="1" s="1"/>
  <c r="AB1353" i="1" a="1"/>
  <c r="AB1353" i="1" s="1"/>
  <c r="AB1354" i="1" a="1"/>
  <c r="AB1354" i="1" s="1"/>
  <c r="AB1355" i="1" a="1"/>
  <c r="AB1355" i="1" s="1"/>
  <c r="AB1356" i="1" a="1"/>
  <c r="AB1356" i="1" s="1"/>
  <c r="AB1357" i="1" a="1"/>
  <c r="AB1357" i="1" s="1"/>
  <c r="AB1358" i="1" a="1"/>
  <c r="AB1358" i="1" s="1"/>
  <c r="AB1359" i="1" a="1"/>
  <c r="AB1359" i="1" s="1"/>
  <c r="AB1360" i="1" a="1"/>
  <c r="AB1360" i="1" s="1"/>
  <c r="AB1361" i="1" a="1"/>
  <c r="AB1361" i="1" s="1"/>
  <c r="AB1362" i="1" a="1"/>
  <c r="AB1362" i="1" s="1"/>
  <c r="AB1363" i="1" a="1"/>
  <c r="AB1363" i="1" s="1"/>
  <c r="AB1364" i="1" a="1"/>
  <c r="AB1364" i="1" s="1"/>
  <c r="AB1365" i="1" a="1"/>
  <c r="AB1365" i="1" s="1"/>
  <c r="AB1366" i="1" a="1"/>
  <c r="AB1366" i="1" s="1"/>
  <c r="AB1367" i="1" a="1"/>
  <c r="AB1367" i="1" s="1"/>
  <c r="AB1368" i="1" a="1"/>
  <c r="AB1368" i="1" s="1"/>
  <c r="AB1369" i="1" a="1"/>
  <c r="AB1369" i="1" s="1"/>
  <c r="AB1370" i="1" a="1"/>
  <c r="AB1370" i="1" s="1"/>
  <c r="AB1371" i="1" a="1"/>
  <c r="AB1371" i="1" s="1"/>
  <c r="AB1372" i="1" a="1"/>
  <c r="AB1372" i="1" s="1"/>
  <c r="AB1373" i="1" a="1"/>
  <c r="AB1373" i="1" s="1"/>
  <c r="AB1374" i="1" a="1"/>
  <c r="AB1374" i="1" s="1"/>
  <c r="AB1375" i="1" a="1"/>
  <c r="AB1375" i="1" s="1"/>
  <c r="AB1376" i="1" a="1"/>
  <c r="AB1376" i="1" s="1"/>
  <c r="AB1377" i="1" a="1"/>
  <c r="AB1377" i="1" s="1"/>
  <c r="AB1378" i="1" a="1"/>
  <c r="AB1378" i="1" s="1"/>
  <c r="AB1379" i="1" a="1"/>
  <c r="AB1379" i="1" s="1"/>
  <c r="AB1380" i="1" a="1"/>
  <c r="AB1380" i="1" s="1"/>
  <c r="AB1381" i="1" a="1"/>
  <c r="AB1381" i="1" s="1"/>
  <c r="AB1382" i="1" a="1"/>
  <c r="AB1382" i="1" s="1"/>
  <c r="AB1383" i="1" a="1"/>
  <c r="AB1383" i="1" s="1"/>
  <c r="AB1384" i="1" a="1"/>
  <c r="AB1384" i="1" s="1"/>
  <c r="AB1385" i="1" a="1"/>
  <c r="AB1385" i="1" s="1"/>
  <c r="AB1386" i="1" a="1"/>
  <c r="AB1386" i="1" s="1"/>
  <c r="AB1387" i="1" a="1"/>
  <c r="AB1387" i="1" s="1"/>
  <c r="AB1388" i="1" a="1"/>
  <c r="AB1388" i="1" s="1"/>
  <c r="AB1389" i="1" a="1"/>
  <c r="AB1389" i="1" s="1"/>
  <c r="AB1390" i="1" a="1"/>
  <c r="AB1390" i="1" s="1"/>
  <c r="AB1391" i="1" a="1"/>
  <c r="AB1391" i="1" s="1"/>
  <c r="AB1392" i="1" a="1"/>
  <c r="AB1392" i="1" s="1"/>
  <c r="AB1393" i="1" a="1"/>
  <c r="AB1393" i="1" s="1"/>
  <c r="AB1394" i="1" a="1"/>
  <c r="AB1394" i="1" s="1"/>
  <c r="AB1395" i="1" a="1"/>
  <c r="AB1395" i="1" s="1"/>
  <c r="AB1396" i="1" a="1"/>
  <c r="AB1396" i="1" s="1"/>
  <c r="AB1397" i="1" a="1"/>
  <c r="AB1397" i="1" s="1"/>
  <c r="AB1398" i="1" a="1"/>
  <c r="AB1398" i="1" s="1"/>
  <c r="AB1399" i="1" a="1"/>
  <c r="AB1399" i="1" s="1"/>
  <c r="AB1400" i="1" a="1"/>
  <c r="AB1400" i="1" s="1"/>
  <c r="AB1401" i="1" a="1"/>
  <c r="AB1401" i="1" s="1"/>
  <c r="AB1402" i="1" a="1"/>
  <c r="AB1402" i="1" s="1"/>
  <c r="AB1403" i="1" a="1"/>
  <c r="AB1403" i="1" s="1"/>
  <c r="AB1404" i="1" a="1"/>
  <c r="AB1404" i="1" s="1"/>
  <c r="AB1405" i="1" a="1"/>
  <c r="AB1405" i="1" s="1"/>
  <c r="AB1406" i="1" a="1"/>
  <c r="AB1406" i="1" s="1"/>
  <c r="AB1407" i="1" a="1"/>
  <c r="AB1407" i="1" s="1"/>
  <c r="AB1408" i="1" a="1"/>
  <c r="AB1408" i="1" s="1"/>
  <c r="AB1409" i="1" a="1"/>
  <c r="AB1409" i="1" s="1"/>
  <c r="AB1410" i="1" a="1"/>
  <c r="AB1410" i="1" s="1"/>
  <c r="AB1411" i="1" a="1"/>
  <c r="AB1411" i="1" s="1"/>
  <c r="AB1412" i="1" a="1"/>
  <c r="AB1412" i="1" s="1"/>
  <c r="AB1413" i="1" a="1"/>
  <c r="AB1413" i="1" s="1"/>
  <c r="AB1414" i="1" a="1"/>
  <c r="AB1414" i="1" s="1"/>
  <c r="AB1415" i="1" a="1"/>
  <c r="AB1415" i="1" s="1"/>
  <c r="AB1416" i="1" a="1"/>
  <c r="AB1416" i="1" s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 s="1"/>
  <c r="AB1423" i="1" a="1"/>
  <c r="AB1423" i="1" s="1"/>
  <c r="AB1424" i="1" a="1"/>
  <c r="AB1424" i="1" s="1"/>
  <c r="AB1425" i="1" a="1"/>
  <c r="AB1425" i="1" s="1"/>
  <c r="AB1426" i="1" a="1"/>
  <c r="AB1426" i="1" s="1"/>
  <c r="AB1427" i="1" a="1"/>
  <c r="AB1427" i="1" s="1"/>
  <c r="AB1428" i="1" a="1"/>
  <c r="AB1428" i="1" s="1"/>
  <c r="AB1429" i="1" a="1"/>
  <c r="AB1429" i="1" s="1"/>
  <c r="AB1430" i="1" a="1"/>
  <c r="AB1430" i="1" s="1"/>
  <c r="AB1431" i="1" a="1"/>
  <c r="AB1431" i="1" s="1"/>
  <c r="AB1432" i="1" a="1"/>
  <c r="AB1432" i="1" s="1"/>
  <c r="AB1433" i="1" a="1"/>
  <c r="AB1433" i="1" s="1"/>
  <c r="AB1434" i="1" a="1"/>
  <c r="AB1434" i="1" s="1"/>
  <c r="AB1435" i="1" a="1"/>
  <c r="AB1435" i="1" s="1"/>
  <c r="AB1436" i="1" a="1"/>
  <c r="AB1436" i="1" s="1"/>
  <c r="AB1437" i="1" a="1"/>
  <c r="AB1437" i="1" s="1"/>
  <c r="AB1438" i="1" a="1"/>
  <c r="AB1438" i="1" s="1"/>
  <c r="AB1439" i="1" a="1"/>
  <c r="AB1439" i="1" s="1"/>
  <c r="AB1440" i="1" a="1"/>
  <c r="AB1440" i="1" s="1"/>
  <c r="AB1441" i="1" a="1"/>
  <c r="AB1441" i="1" s="1"/>
  <c r="AB1442" i="1" a="1"/>
  <c r="AB1442" i="1" s="1"/>
  <c r="AB1443" i="1" a="1"/>
  <c r="AB1443" i="1" s="1"/>
  <c r="AB1444" i="1" a="1"/>
  <c r="AB1444" i="1" s="1"/>
  <c r="AB1445" i="1" a="1"/>
  <c r="AB1445" i="1" s="1"/>
  <c r="AB1446" i="1" a="1"/>
  <c r="AB1446" i="1" s="1"/>
  <c r="AB1447" i="1" a="1"/>
  <c r="AB1447" i="1" s="1"/>
  <c r="AB1448" i="1" a="1"/>
  <c r="AB1448" i="1" s="1"/>
  <c r="AB1449" i="1" a="1"/>
  <c r="AB1449" i="1" s="1"/>
  <c r="AB1450" i="1" a="1"/>
  <c r="AB1450" i="1" s="1"/>
  <c r="AB1451" i="1" a="1"/>
  <c r="AB1451" i="1" s="1"/>
  <c r="AB1452" i="1" a="1"/>
  <c r="AB1452" i="1" s="1"/>
  <c r="AB1453" i="1" a="1"/>
  <c r="AB1453" i="1" s="1"/>
  <c r="AB1454" i="1" a="1"/>
  <c r="AB1454" i="1" s="1"/>
  <c r="AB1455" i="1" a="1"/>
  <c r="AB1455" i="1" s="1"/>
  <c r="AB1456" i="1" a="1"/>
  <c r="AB1456" i="1" s="1"/>
  <c r="AB1457" i="1" a="1"/>
  <c r="AB1457" i="1" s="1"/>
  <c r="AB1458" i="1" a="1"/>
  <c r="AB1458" i="1" s="1"/>
  <c r="AB1459" i="1" a="1"/>
  <c r="AB1459" i="1" s="1"/>
  <c r="AB1460" i="1" a="1"/>
  <c r="AB1460" i="1" s="1"/>
  <c r="AB1461" i="1" a="1"/>
  <c r="AB1461" i="1" s="1"/>
  <c r="AB1462" i="1" a="1"/>
  <c r="AB1462" i="1" s="1"/>
  <c r="AB1463" i="1" a="1"/>
  <c r="AB1463" i="1" s="1"/>
  <c r="AB1464" i="1" a="1"/>
  <c r="AB1464" i="1" s="1"/>
  <c r="AB1465" i="1" a="1"/>
  <c r="AB1465" i="1" s="1"/>
  <c r="AB1466" i="1" a="1"/>
  <c r="AB1466" i="1" s="1"/>
  <c r="AB1467" i="1" a="1"/>
  <c r="AB1467" i="1" s="1"/>
  <c r="AB1468" i="1" a="1"/>
  <c r="AB1468" i="1" s="1"/>
  <c r="AB1469" i="1" a="1"/>
  <c r="AB1469" i="1" s="1"/>
  <c r="AB1470" i="1" a="1"/>
  <c r="AB1470" i="1" s="1"/>
  <c r="AB1471" i="1" a="1"/>
  <c r="AB1471" i="1" s="1"/>
  <c r="AB1472" i="1" a="1"/>
  <c r="AB1472" i="1" s="1"/>
  <c r="AB1473" i="1" a="1"/>
  <c r="AB1473" i="1" s="1"/>
  <c r="AB1474" i="1" a="1"/>
  <c r="AB1474" i="1" s="1"/>
  <c r="AB1475" i="1" a="1"/>
  <c r="AB1475" i="1" s="1"/>
  <c r="AB1476" i="1" a="1"/>
  <c r="AB1476" i="1" s="1"/>
  <c r="AB1477" i="1" a="1"/>
  <c r="AB1477" i="1" s="1"/>
  <c r="AB1478" i="1" a="1"/>
  <c r="AB1478" i="1" s="1"/>
  <c r="AB1479" i="1" a="1"/>
  <c r="AB1479" i="1" s="1"/>
  <c r="AB1480" i="1" a="1"/>
  <c r="AB1480" i="1" s="1"/>
  <c r="AB1481" i="1" a="1"/>
  <c r="AB1481" i="1" s="1"/>
  <c r="AB1482" i="1" a="1"/>
  <c r="AB1482" i="1" s="1"/>
  <c r="AB1483" i="1" a="1"/>
  <c r="AB1483" i="1" s="1"/>
  <c r="AB1484" i="1" a="1"/>
  <c r="AB1484" i="1" s="1"/>
  <c r="AB1485" i="1" a="1"/>
  <c r="AB1485" i="1" s="1"/>
  <c r="AB1486" i="1" a="1"/>
  <c r="AB1486" i="1" s="1"/>
  <c r="AB1487" i="1" a="1"/>
  <c r="AB1487" i="1" s="1"/>
  <c r="AB1488" i="1" a="1"/>
  <c r="AB1488" i="1" s="1"/>
  <c r="AB1489" i="1" a="1"/>
  <c r="AB1489" i="1" s="1"/>
  <c r="AB1490" i="1" a="1"/>
  <c r="AB1490" i="1" s="1"/>
  <c r="AB1491" i="1" a="1"/>
  <c r="AB1491" i="1" s="1"/>
  <c r="AB1492" i="1" a="1"/>
  <c r="AB1492" i="1" s="1"/>
  <c r="AB1493" i="1" a="1"/>
  <c r="AB1493" i="1" s="1"/>
  <c r="AB1494" i="1" a="1"/>
  <c r="AB1494" i="1" s="1"/>
  <c r="AB1495" i="1" a="1"/>
  <c r="AB1495" i="1" s="1"/>
  <c r="AB1496" i="1" a="1"/>
  <c r="AB1496" i="1" s="1"/>
  <c r="AB1497" i="1" a="1"/>
  <c r="AB1497" i="1" s="1"/>
  <c r="AB1498" i="1" a="1"/>
  <c r="AB1498" i="1" s="1"/>
  <c r="AB1499" i="1" a="1"/>
  <c r="AB1499" i="1" s="1"/>
  <c r="AB1500" i="1" a="1"/>
  <c r="AB1500" i="1" s="1"/>
  <c r="AB1501" i="1" a="1"/>
  <c r="AB1501" i="1" s="1"/>
  <c r="AB1502" i="1" a="1"/>
  <c r="AB1502" i="1" s="1"/>
  <c r="AB1503" i="1" a="1"/>
  <c r="AB1503" i="1" s="1"/>
  <c r="AB1504" i="1" a="1"/>
  <c r="AB1504" i="1" s="1"/>
  <c r="AB1505" i="1" a="1"/>
  <c r="AB1505" i="1" s="1"/>
  <c r="AB1506" i="1" a="1"/>
  <c r="AB1506" i="1" s="1"/>
  <c r="AB1507" i="1" a="1"/>
  <c r="AB1507" i="1" s="1"/>
  <c r="AB1508" i="1" a="1"/>
  <c r="AB1508" i="1" s="1"/>
  <c r="AB1509" i="1" a="1"/>
  <c r="AB1509" i="1" s="1"/>
  <c r="AB1510" i="1" a="1"/>
  <c r="AB1510" i="1" s="1"/>
  <c r="AB1511" i="1" a="1"/>
  <c r="AB1511" i="1" s="1"/>
  <c r="AB1512" i="1" a="1"/>
  <c r="AB1512" i="1" s="1"/>
  <c r="AB1513" i="1" a="1"/>
  <c r="AB1513" i="1" s="1"/>
  <c r="AB1514" i="1" a="1"/>
  <c r="AB1514" i="1" s="1"/>
  <c r="AB1515" i="1" a="1"/>
  <c r="AB1515" i="1" s="1"/>
  <c r="AB1516" i="1" a="1"/>
  <c r="AB1516" i="1" s="1"/>
  <c r="AB1517" i="1" a="1"/>
  <c r="AB1517" i="1" s="1"/>
  <c r="AB1518" i="1" a="1"/>
  <c r="AB1518" i="1" s="1"/>
  <c r="AB1519" i="1" a="1"/>
  <c r="AB1519" i="1" s="1"/>
  <c r="AB1520" i="1" a="1"/>
  <c r="AB1520" i="1" s="1"/>
  <c r="AB1521" i="1" a="1"/>
  <c r="AB1521" i="1" s="1"/>
  <c r="AB1522" i="1" a="1"/>
  <c r="AB1522" i="1" s="1"/>
  <c r="AB1523" i="1" a="1"/>
  <c r="AB1523" i="1" s="1"/>
  <c r="AB1524" i="1" a="1"/>
  <c r="AB1524" i="1" s="1"/>
  <c r="AB1525" i="1" a="1"/>
  <c r="AB1525" i="1" s="1"/>
  <c r="AB1526" i="1" a="1"/>
  <c r="AB1526" i="1" s="1"/>
  <c r="AB1527" i="1" a="1"/>
  <c r="AB1527" i="1" s="1"/>
  <c r="AB1528" i="1" a="1"/>
  <c r="AB1528" i="1" s="1"/>
  <c r="AB1529" i="1" a="1"/>
  <c r="AB1529" i="1" s="1"/>
  <c r="AB1530" i="1" a="1"/>
  <c r="AB1530" i="1" s="1"/>
  <c r="AB1531" i="1" a="1"/>
  <c r="AB1531" i="1" s="1"/>
  <c r="AB1532" i="1" a="1"/>
  <c r="AB1532" i="1" s="1"/>
  <c r="AB1533" i="1" a="1"/>
  <c r="AB1533" i="1" s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 s="1"/>
  <c r="AB1540" i="1" a="1"/>
  <c r="AB1540" i="1" s="1"/>
  <c r="AB1541" i="1" a="1"/>
  <c r="AB1541" i="1" s="1"/>
  <c r="AB1542" i="1" a="1"/>
  <c r="AB1542" i="1" s="1"/>
  <c r="AB1543" i="1" a="1"/>
  <c r="AB1543" i="1" s="1"/>
  <c r="AB1544" i="1" a="1"/>
  <c r="AB1544" i="1" s="1"/>
  <c r="AB1545" i="1" a="1"/>
  <c r="AB1545" i="1" s="1"/>
  <c r="AB1546" i="1" a="1"/>
  <c r="AB1546" i="1" s="1"/>
  <c r="AB1547" i="1" a="1"/>
  <c r="AB1547" i="1" s="1"/>
  <c r="AB1548" i="1" a="1"/>
  <c r="AB1548" i="1" s="1"/>
  <c r="AB1549" i="1" a="1"/>
  <c r="AB1549" i="1" s="1"/>
  <c r="AB1550" i="1" a="1"/>
  <c r="AB1550" i="1" s="1"/>
  <c r="AB1551" i="1" a="1"/>
  <c r="AB1551" i="1" s="1"/>
  <c r="AB1552" i="1" a="1"/>
  <c r="AB1552" i="1" s="1"/>
  <c r="AB1553" i="1" a="1"/>
  <c r="AB1553" i="1" s="1"/>
  <c r="AB1554" i="1" a="1"/>
  <c r="AB1554" i="1" s="1"/>
  <c r="AB1555" i="1" a="1"/>
  <c r="AB1555" i="1" s="1"/>
  <c r="AB1556" i="1" a="1"/>
  <c r="AB1556" i="1" s="1"/>
  <c r="AB1557" i="1" a="1"/>
  <c r="AB1557" i="1" s="1"/>
  <c r="AB1558" i="1" a="1"/>
  <c r="AB1558" i="1" s="1"/>
  <c r="AB1559" i="1" a="1"/>
  <c r="AB1559" i="1" s="1"/>
  <c r="AB1560" i="1" a="1"/>
  <c r="AB1560" i="1" s="1"/>
  <c r="AB1561" i="1" a="1"/>
  <c r="AB1561" i="1" s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 s="1"/>
  <c r="AB1567" i="1" a="1"/>
  <c r="AB1567" i="1" s="1"/>
  <c r="AB1568" i="1" a="1"/>
  <c r="AB1568" i="1" s="1"/>
  <c r="AB1569" i="1" a="1"/>
  <c r="AB1569" i="1" s="1"/>
  <c r="AB1570" i="1" a="1"/>
  <c r="AB1570" i="1" s="1"/>
  <c r="AB1571" i="1" a="1"/>
  <c r="AB1571" i="1" s="1"/>
  <c r="AB1572" i="1" a="1"/>
  <c r="AB1572" i="1" s="1"/>
  <c r="AB1573" i="1" a="1"/>
  <c r="AB1573" i="1" s="1"/>
  <c r="AB1574" i="1" a="1"/>
  <c r="AB1574" i="1" s="1"/>
  <c r="AB1575" i="1" a="1"/>
  <c r="AB1575" i="1" s="1"/>
  <c r="AB1576" i="1" a="1"/>
  <c r="AB1576" i="1" s="1"/>
  <c r="AB1577" i="1" a="1"/>
  <c r="AB1577" i="1" s="1"/>
  <c r="AB1578" i="1" a="1"/>
  <c r="AB1578" i="1" s="1"/>
  <c r="AB1579" i="1" a="1"/>
  <c r="AB1579" i="1" s="1"/>
  <c r="AB1580" i="1" a="1"/>
  <c r="AB1580" i="1" s="1"/>
  <c r="AB1581" i="1" a="1"/>
  <c r="AB1581" i="1" s="1"/>
  <c r="AB1582" i="1" a="1"/>
  <c r="AB1582" i="1" s="1"/>
  <c r="AB1583" i="1" a="1"/>
  <c r="AB1583" i="1" s="1"/>
  <c r="AB1584" i="1" a="1"/>
  <c r="AB1584" i="1" s="1"/>
  <c r="AB1585" i="1" a="1"/>
  <c r="AB1585" i="1" s="1"/>
  <c r="AB1586" i="1" a="1"/>
  <c r="AB1586" i="1" s="1"/>
  <c r="AB1587" i="1" a="1"/>
  <c r="AB1587" i="1" s="1"/>
  <c r="AB1588" i="1" a="1"/>
  <c r="AB1588" i="1" s="1"/>
  <c r="AB1589" i="1" a="1"/>
  <c r="AB1589" i="1" s="1"/>
  <c r="AB1590" i="1" a="1"/>
  <c r="AB1590" i="1" s="1"/>
  <c r="AB1591" i="1" a="1"/>
  <c r="AB1591" i="1" s="1"/>
  <c r="AB1592" i="1" a="1"/>
  <c r="AB1592" i="1" s="1"/>
  <c r="AB1593" i="1" a="1"/>
  <c r="AB1593" i="1" s="1"/>
  <c r="AB1594" i="1" a="1"/>
  <c r="AB1594" i="1" s="1"/>
  <c r="AB1595" i="1" a="1"/>
  <c r="AB1595" i="1" s="1"/>
  <c r="AB1596" i="1" a="1"/>
  <c r="AB1596" i="1" s="1"/>
  <c r="AB1597" i="1" a="1"/>
  <c r="AB1597" i="1" s="1"/>
  <c r="AB1598" i="1" a="1"/>
  <c r="AB1598" i="1" s="1"/>
  <c r="AB1599" i="1" a="1"/>
  <c r="AB1599" i="1" s="1"/>
  <c r="AB1600" i="1" a="1"/>
  <c r="AB1600" i="1" s="1"/>
  <c r="AB1601" i="1" a="1"/>
  <c r="AB1601" i="1" s="1"/>
  <c r="AB1602" i="1" a="1"/>
  <c r="AB1602" i="1" s="1"/>
  <c r="AB1603" i="1" a="1"/>
  <c r="AB1603" i="1" s="1"/>
  <c r="AB1604" i="1" a="1"/>
  <c r="AB1604" i="1" s="1"/>
  <c r="AB1605" i="1" a="1"/>
  <c r="AB1605" i="1" s="1"/>
  <c r="AB1606" i="1" a="1"/>
  <c r="AB1606" i="1" s="1"/>
  <c r="AB1607" i="1" a="1"/>
  <c r="AB1607" i="1" s="1"/>
  <c r="AB1608" i="1" a="1"/>
  <c r="AB1608" i="1" s="1"/>
  <c r="AB1609" i="1" a="1"/>
  <c r="AB1609" i="1" s="1"/>
  <c r="AB1610" i="1" a="1"/>
  <c r="AB1610" i="1" s="1"/>
  <c r="AB1611" i="1" a="1"/>
  <c r="AB1611" i="1" s="1"/>
  <c r="AB1612" i="1" a="1"/>
  <c r="AB1612" i="1" s="1"/>
  <c r="AB1613" i="1" a="1"/>
  <c r="AB1613" i="1" s="1"/>
  <c r="AB1614" i="1" a="1"/>
  <c r="AB1614" i="1" s="1"/>
  <c r="AB1615" i="1" a="1"/>
  <c r="AB1615" i="1" s="1"/>
  <c r="AB1616" i="1" a="1"/>
  <c r="AB1616" i="1" s="1"/>
  <c r="AB1617" i="1" a="1"/>
  <c r="AB1617" i="1" s="1"/>
  <c r="AB1618" i="1" a="1"/>
  <c r="AB1618" i="1" s="1"/>
  <c r="AB1619" i="1" a="1"/>
  <c r="AB1619" i="1" s="1"/>
  <c r="AB1620" i="1" a="1"/>
  <c r="AB1620" i="1" s="1"/>
  <c r="AB1621" i="1" a="1"/>
  <c r="AB1621" i="1" s="1"/>
  <c r="AB1622" i="1" a="1"/>
  <c r="AB1622" i="1" s="1"/>
  <c r="AB1623" i="1" a="1"/>
  <c r="AB1623" i="1" s="1"/>
  <c r="AB1624" i="1" a="1"/>
  <c r="AB1624" i="1" s="1"/>
  <c r="AB1625" i="1" a="1"/>
  <c r="AB1625" i="1" s="1"/>
  <c r="AB1626" i="1" a="1"/>
  <c r="AB1626" i="1" s="1"/>
  <c r="AB1627" i="1" a="1"/>
  <c r="AB1627" i="1" s="1"/>
  <c r="AB1628" i="1" a="1"/>
  <c r="AB1628" i="1" s="1"/>
  <c r="AB1629" i="1" a="1"/>
  <c r="AB1629" i="1" s="1"/>
  <c r="AB1630" i="1" a="1"/>
  <c r="AB1630" i="1" s="1"/>
  <c r="AB1631" i="1" a="1"/>
  <c r="AB1631" i="1" s="1"/>
  <c r="AB1632" i="1" a="1"/>
  <c r="AB1632" i="1" s="1"/>
  <c r="AB1633" i="1" a="1"/>
  <c r="AB1633" i="1" s="1"/>
  <c r="AB1634" i="1" a="1"/>
  <c r="AB1634" i="1" s="1"/>
  <c r="AB1635" i="1" a="1"/>
  <c r="AB1635" i="1" s="1"/>
  <c r="AB1636" i="1" a="1"/>
  <c r="AB1636" i="1" s="1"/>
  <c r="AB1637" i="1" a="1"/>
  <c r="AB1637" i="1" s="1"/>
  <c r="AB1638" i="1" a="1"/>
  <c r="AB1638" i="1" s="1"/>
  <c r="AB1639" i="1" a="1"/>
  <c r="AB1639" i="1" s="1"/>
  <c r="AB1640" i="1" a="1"/>
  <c r="AB1640" i="1" s="1"/>
  <c r="AB1641" i="1" a="1"/>
  <c r="AB1641" i="1" s="1"/>
  <c r="AB1642" i="1" a="1"/>
  <c r="AB1642" i="1" s="1"/>
  <c r="AB1643" i="1" a="1"/>
  <c r="AB1643" i="1" s="1"/>
  <c r="AB1644" i="1" a="1"/>
  <c r="AB1644" i="1" s="1"/>
  <c r="AB1645" i="1" a="1"/>
  <c r="AB1645" i="1" s="1"/>
  <c r="AB1646" i="1" a="1"/>
  <c r="AB1646" i="1" s="1"/>
  <c r="AB1647" i="1" a="1"/>
  <c r="AB1647" i="1" s="1"/>
  <c r="AB1648" i="1" a="1"/>
  <c r="AB1648" i="1" s="1"/>
  <c r="AB1649" i="1" a="1"/>
  <c r="AB1649" i="1" s="1"/>
  <c r="AB1650" i="1" a="1"/>
  <c r="AB1650" i="1" s="1"/>
  <c r="AB1651" i="1" a="1"/>
  <c r="AB1651" i="1" s="1"/>
  <c r="AB1652" i="1" a="1"/>
  <c r="AB1652" i="1" s="1"/>
  <c r="AB1653" i="1" a="1"/>
  <c r="AB1653" i="1" s="1"/>
  <c r="AB1654" i="1" a="1"/>
  <c r="AB1654" i="1" s="1"/>
  <c r="AB1655" i="1" a="1"/>
  <c r="AB1655" i="1" s="1"/>
  <c r="AB1656" i="1" a="1"/>
  <c r="AB1656" i="1" s="1"/>
  <c r="AB1657" i="1" a="1"/>
  <c r="AB1657" i="1" s="1"/>
  <c r="AB1658" i="1" a="1"/>
  <c r="AB1658" i="1" s="1"/>
  <c r="AB1659" i="1" a="1"/>
  <c r="AB1659" i="1" s="1"/>
  <c r="AB1660" i="1" a="1"/>
  <c r="AB1660" i="1" s="1"/>
  <c r="AB1661" i="1" a="1"/>
  <c r="AB1661" i="1" s="1"/>
  <c r="AB1662" i="1" a="1"/>
  <c r="AB1662" i="1" s="1"/>
  <c r="AB1663" i="1" a="1"/>
  <c r="AB1663" i="1" s="1"/>
  <c r="AB1664" i="1" a="1"/>
  <c r="AB1664" i="1" s="1"/>
  <c r="AB1665" i="1" a="1"/>
  <c r="AB1665" i="1" s="1"/>
  <c r="AB1666" i="1" a="1"/>
  <c r="AB1666" i="1" s="1"/>
  <c r="AB1667" i="1" a="1"/>
  <c r="AB1667" i="1" s="1"/>
  <c r="AB1668" i="1" a="1"/>
  <c r="AB1668" i="1" s="1"/>
  <c r="AB1669" i="1" a="1"/>
  <c r="AB1669" i="1" s="1"/>
  <c r="AB1670" i="1" a="1"/>
  <c r="AB1670" i="1" s="1"/>
  <c r="AB1671" i="1" a="1"/>
  <c r="AB1671" i="1" s="1"/>
  <c r="AB1672" i="1" a="1"/>
  <c r="AB1672" i="1" s="1"/>
  <c r="AB1673" i="1" a="1"/>
  <c r="AB1673" i="1" s="1"/>
  <c r="AB1674" i="1" a="1"/>
  <c r="AB1674" i="1" s="1"/>
  <c r="AB1675" i="1" a="1"/>
  <c r="AB1675" i="1" s="1"/>
  <c r="AB1676" i="1" a="1"/>
  <c r="AB1676" i="1" s="1"/>
  <c r="AB1677" i="1" a="1"/>
  <c r="AB1677" i="1" s="1"/>
  <c r="AB1678" i="1" a="1"/>
  <c r="AB1678" i="1" s="1"/>
  <c r="AB1679" i="1" a="1"/>
  <c r="AB1679" i="1" s="1"/>
  <c r="AB1680" i="1" a="1"/>
  <c r="AB1680" i="1" s="1"/>
  <c r="AB1681" i="1" a="1"/>
  <c r="AB1681" i="1" s="1"/>
  <c r="AB1682" i="1" a="1"/>
  <c r="AB1682" i="1" s="1"/>
  <c r="AB1683" i="1" a="1"/>
  <c r="AB1683" i="1" s="1"/>
  <c r="AB1684" i="1" a="1"/>
  <c r="AB1684" i="1" s="1"/>
  <c r="AB1685" i="1" a="1"/>
  <c r="AB1685" i="1" s="1"/>
  <c r="AB1686" i="1" a="1"/>
  <c r="AB1686" i="1" s="1"/>
  <c r="AB1687" i="1" a="1"/>
  <c r="AB1687" i="1" s="1"/>
  <c r="AB1688" i="1" a="1"/>
  <c r="AB1688" i="1" s="1"/>
  <c r="AB1689" i="1" a="1"/>
  <c r="AB1689" i="1" s="1"/>
  <c r="AB1690" i="1" a="1"/>
  <c r="AB1690" i="1" s="1"/>
  <c r="AB1691" i="1" a="1"/>
  <c r="AB1691" i="1" s="1"/>
  <c r="AB1692" i="1" a="1"/>
  <c r="AB1692" i="1" s="1"/>
  <c r="AB1693" i="1" a="1"/>
  <c r="AB1693" i="1" s="1"/>
  <c r="AB1694" i="1" a="1"/>
  <c r="AB1694" i="1" s="1"/>
  <c r="AB1695" i="1" a="1"/>
  <c r="AB1695" i="1" s="1"/>
  <c r="AB1696" i="1" a="1"/>
  <c r="AB1696" i="1" s="1"/>
  <c r="AB1697" i="1" a="1"/>
  <c r="AB1697" i="1" s="1"/>
  <c r="AB1698" i="1" a="1"/>
  <c r="AB1698" i="1" s="1"/>
  <c r="AB1699" i="1" a="1"/>
  <c r="AB1699" i="1" s="1"/>
  <c r="AB1700" i="1" a="1"/>
  <c r="AB1700" i="1" s="1"/>
  <c r="AB1701" i="1" a="1"/>
  <c r="AB1701" i="1" s="1"/>
  <c r="AB1702" i="1" a="1"/>
  <c r="AB1702" i="1" s="1"/>
  <c r="AB1703" i="1" a="1"/>
  <c r="AB1703" i="1" s="1"/>
  <c r="AB1704" i="1" a="1"/>
  <c r="AB1704" i="1" s="1"/>
  <c r="AB1705" i="1" a="1"/>
  <c r="AB1705" i="1" s="1"/>
  <c r="AB1706" i="1" a="1"/>
  <c r="AB1706" i="1" s="1"/>
  <c r="AB1707" i="1" a="1"/>
  <c r="AB1707" i="1" s="1"/>
  <c r="AB1708" i="1" a="1"/>
  <c r="AB1708" i="1" s="1"/>
  <c r="AB1709" i="1" a="1"/>
  <c r="AB1709" i="1" s="1"/>
  <c r="AB1710" i="1" a="1"/>
  <c r="AB1710" i="1" s="1"/>
  <c r="AB1711" i="1" a="1"/>
  <c r="AB1711" i="1" s="1"/>
  <c r="AB1712" i="1" a="1"/>
  <c r="AB1712" i="1" s="1"/>
  <c r="AB1713" i="1" a="1"/>
  <c r="AB1713" i="1" s="1"/>
  <c r="AB1714" i="1" a="1"/>
  <c r="AB1714" i="1" s="1"/>
  <c r="AB1715" i="1" a="1"/>
  <c r="AB1715" i="1" s="1"/>
  <c r="AB1716" i="1" a="1"/>
  <c r="AB1716" i="1" s="1"/>
  <c r="AB1717" i="1" a="1"/>
  <c r="AB1717" i="1" s="1"/>
  <c r="AB1718" i="1" a="1"/>
  <c r="AB1718" i="1" s="1"/>
  <c r="AB1719" i="1" a="1"/>
  <c r="AB1719" i="1" s="1"/>
  <c r="AB1720" i="1" a="1"/>
  <c r="AB1720" i="1" s="1"/>
  <c r="AB1721" i="1" a="1"/>
  <c r="AB1721" i="1" s="1"/>
  <c r="AB1722" i="1" a="1"/>
  <c r="AB1722" i="1" s="1"/>
  <c r="AB1723" i="1" a="1"/>
  <c r="AB1723" i="1" s="1"/>
  <c r="AB1724" i="1" a="1"/>
  <c r="AB1724" i="1" s="1"/>
  <c r="AB1725" i="1" a="1"/>
  <c r="AB1725" i="1" s="1"/>
  <c r="AB1726" i="1" a="1"/>
  <c r="AB1726" i="1" s="1"/>
  <c r="AB1727" i="1" a="1"/>
  <c r="AB1727" i="1" s="1"/>
  <c r="AB1728" i="1" a="1"/>
  <c r="AB1728" i="1" s="1"/>
  <c r="AB1729" i="1" a="1"/>
  <c r="AB1729" i="1" s="1"/>
  <c r="AB1730" i="1" a="1"/>
  <c r="AB1730" i="1" s="1"/>
  <c r="AB1731" i="1" a="1"/>
  <c r="AB1731" i="1" s="1"/>
  <c r="AB1732" i="1" a="1"/>
  <c r="AB1732" i="1" s="1"/>
  <c r="AB1733" i="1" a="1"/>
  <c r="AB1733" i="1" s="1"/>
  <c r="AB1734" i="1" a="1"/>
  <c r="AB1734" i="1" s="1"/>
  <c r="AB1735" i="1" a="1"/>
  <c r="AB1735" i="1" s="1"/>
  <c r="AB1736" i="1" a="1"/>
  <c r="AB1736" i="1" s="1"/>
  <c r="AB1737" i="1" a="1"/>
  <c r="AB1737" i="1" s="1"/>
  <c r="AB1738" i="1" a="1"/>
  <c r="AB1738" i="1" s="1"/>
  <c r="AB1739" i="1" a="1"/>
  <c r="AB1739" i="1" s="1"/>
  <c r="AB1740" i="1" a="1"/>
  <c r="AB1740" i="1" s="1"/>
  <c r="AB1741" i="1" a="1"/>
  <c r="AB1741" i="1" s="1"/>
  <c r="AB1742" i="1" a="1"/>
  <c r="AB1742" i="1" s="1"/>
  <c r="AB1743" i="1" a="1"/>
  <c r="AB1743" i="1" s="1"/>
  <c r="AB1744" i="1" a="1"/>
  <c r="AB1744" i="1" s="1"/>
  <c r="AB1745" i="1" a="1"/>
  <c r="AB1745" i="1" s="1"/>
  <c r="AB1746" i="1" a="1"/>
  <c r="AB1746" i="1" s="1"/>
  <c r="AB1747" i="1" a="1"/>
  <c r="AB1747" i="1" s="1"/>
  <c r="AB1748" i="1" a="1"/>
  <c r="AB1748" i="1" s="1"/>
  <c r="AB1749" i="1" a="1"/>
  <c r="AB1749" i="1" s="1"/>
  <c r="AB1750" i="1" a="1"/>
  <c r="AB1750" i="1" s="1"/>
  <c r="AB1751" i="1" a="1"/>
  <c r="AB1751" i="1" s="1"/>
  <c r="AB1752" i="1" a="1"/>
  <c r="AB1752" i="1" s="1"/>
  <c r="AB1753" i="1" a="1"/>
  <c r="AB1753" i="1" s="1"/>
  <c r="AB1754" i="1" a="1"/>
  <c r="AB1754" i="1" s="1"/>
  <c r="AB1755" i="1" a="1"/>
  <c r="AB1755" i="1" s="1"/>
  <c r="AB1756" i="1" a="1"/>
  <c r="AB1756" i="1" s="1"/>
  <c r="AB1757" i="1" a="1"/>
  <c r="AB1757" i="1" s="1"/>
  <c r="AB1758" i="1" a="1"/>
  <c r="AB1758" i="1" s="1"/>
  <c r="AB1759" i="1" a="1"/>
  <c r="AB1759" i="1" s="1"/>
  <c r="AB1760" i="1" a="1"/>
  <c r="AB1760" i="1" s="1"/>
  <c r="AB1761" i="1" a="1"/>
  <c r="AB1761" i="1" s="1"/>
  <c r="AB1762" i="1" a="1"/>
  <c r="AB1762" i="1" s="1"/>
  <c r="AB1763" i="1" a="1"/>
  <c r="AB1763" i="1" s="1"/>
  <c r="AB1764" i="1" a="1"/>
  <c r="AB1764" i="1" s="1"/>
  <c r="AB1765" i="1" a="1"/>
  <c r="AB1765" i="1" s="1"/>
  <c r="AB1766" i="1" a="1"/>
  <c r="AB1766" i="1" s="1"/>
  <c r="AB1767" i="1" a="1"/>
  <c r="AB1767" i="1" s="1"/>
  <c r="AB1768" i="1" a="1"/>
  <c r="AB1768" i="1" s="1"/>
  <c r="AB1769" i="1" a="1"/>
  <c r="AB1769" i="1" s="1"/>
  <c r="AB1770" i="1" a="1"/>
  <c r="AB1770" i="1" s="1"/>
  <c r="AB1771" i="1" a="1"/>
  <c r="AB1771" i="1" s="1"/>
  <c r="AB1772" i="1" a="1"/>
  <c r="AB1772" i="1" s="1"/>
  <c r="AB1773" i="1" a="1"/>
  <c r="AB1773" i="1" s="1"/>
  <c r="AB1774" i="1" a="1"/>
  <c r="AB1774" i="1" s="1"/>
  <c r="AB1775" i="1" a="1"/>
  <c r="AB1775" i="1" s="1"/>
  <c r="AB1776" i="1" a="1"/>
  <c r="AB1776" i="1" s="1"/>
  <c r="AB1777" i="1" a="1"/>
  <c r="AB1777" i="1" s="1"/>
  <c r="AB1778" i="1" a="1"/>
  <c r="AB1778" i="1" s="1"/>
  <c r="AB1779" i="1" a="1"/>
  <c r="AB1779" i="1" s="1"/>
  <c r="AB1780" i="1" a="1"/>
  <c r="AB1780" i="1" s="1"/>
  <c r="AB1781" i="1" a="1"/>
  <c r="AB1781" i="1" s="1"/>
  <c r="AB1782" i="1" a="1"/>
  <c r="AB1782" i="1" s="1"/>
  <c r="AB1783" i="1" a="1"/>
  <c r="AB1783" i="1" s="1"/>
  <c r="AB1784" i="1" a="1"/>
  <c r="AB1784" i="1" s="1"/>
  <c r="AB1785" i="1" a="1"/>
  <c r="AB1785" i="1" s="1"/>
  <c r="AB1786" i="1" a="1"/>
  <c r="AB1786" i="1" s="1"/>
  <c r="AB1787" i="1" a="1"/>
  <c r="AB1787" i="1" s="1"/>
  <c r="AB1788" i="1" a="1"/>
  <c r="AB1788" i="1" s="1"/>
  <c r="AB1789" i="1" a="1"/>
  <c r="AB1789" i="1" s="1"/>
  <c r="AB1790" i="1" a="1"/>
  <c r="AB1790" i="1" s="1"/>
  <c r="AB1791" i="1" a="1"/>
  <c r="AB1791" i="1" s="1"/>
  <c r="AB1792" i="1" a="1"/>
  <c r="AB1792" i="1" s="1"/>
  <c r="AB1793" i="1" a="1"/>
  <c r="AB1793" i="1" s="1"/>
  <c r="AB1794" i="1" a="1"/>
  <c r="AB1794" i="1" s="1"/>
  <c r="AB1795" i="1" a="1"/>
  <c r="AB1795" i="1" s="1"/>
  <c r="AB1796" i="1" a="1"/>
  <c r="AB1796" i="1" s="1"/>
  <c r="AB1797" i="1" a="1"/>
  <c r="AB1797" i="1" s="1"/>
  <c r="AB1798" i="1" a="1"/>
  <c r="AB1798" i="1" s="1"/>
  <c r="AB1799" i="1" a="1"/>
  <c r="AB1799" i="1" s="1"/>
  <c r="AB1800" i="1" a="1"/>
  <c r="AB1800" i="1" s="1"/>
  <c r="AB1801" i="1" a="1"/>
  <c r="AB1801" i="1" s="1"/>
  <c r="AB1802" i="1" a="1"/>
  <c r="AB1802" i="1" s="1"/>
  <c r="AB1803" i="1" a="1"/>
  <c r="AB1803" i="1" s="1"/>
  <c r="AB1804" i="1" a="1"/>
  <c r="AB1804" i="1" s="1"/>
  <c r="AB1805" i="1" a="1"/>
  <c r="AB1805" i="1" s="1"/>
  <c r="AB1806" i="1" a="1"/>
  <c r="AB1806" i="1" s="1"/>
  <c r="AB1807" i="1" a="1"/>
  <c r="AB1807" i="1" s="1"/>
  <c r="AB1808" i="1" a="1"/>
  <c r="AB1808" i="1" s="1"/>
  <c r="AB1809" i="1" a="1"/>
  <c r="AB1809" i="1" s="1"/>
  <c r="AB1810" i="1" a="1"/>
  <c r="AB1810" i="1" s="1"/>
  <c r="AB1811" i="1" a="1"/>
  <c r="AB1811" i="1" s="1"/>
  <c r="AB1812" i="1" a="1"/>
  <c r="AB1812" i="1" s="1"/>
  <c r="AB1813" i="1" a="1"/>
  <c r="AB1813" i="1" s="1"/>
  <c r="AB1814" i="1" a="1"/>
  <c r="AB1814" i="1" s="1"/>
  <c r="AB1815" i="1" a="1"/>
  <c r="AB1815" i="1" s="1"/>
  <c r="AB1816" i="1" a="1"/>
  <c r="AB1816" i="1" s="1"/>
  <c r="AB1817" i="1" a="1"/>
  <c r="AB1817" i="1" s="1"/>
  <c r="AB1818" i="1" a="1"/>
  <c r="AB1818" i="1" s="1"/>
  <c r="AB1819" i="1" a="1"/>
  <c r="AB1819" i="1" s="1"/>
  <c r="AB1820" i="1" a="1"/>
  <c r="AB1820" i="1" s="1"/>
  <c r="AB1821" i="1" a="1"/>
  <c r="AB1821" i="1" s="1"/>
  <c r="AB1822" i="1" a="1"/>
  <c r="AB1822" i="1" s="1"/>
  <c r="AB1823" i="1" a="1"/>
  <c r="AB1823" i="1" s="1"/>
  <c r="AB1824" i="1" a="1"/>
  <c r="AB1824" i="1" s="1"/>
  <c r="AB1825" i="1" a="1"/>
  <c r="AB1825" i="1" s="1"/>
  <c r="AB1826" i="1" a="1"/>
  <c r="AB1826" i="1" s="1"/>
  <c r="AB1827" i="1" a="1"/>
  <c r="AB1827" i="1" s="1"/>
  <c r="AB1828" i="1" a="1"/>
  <c r="AB1828" i="1" s="1"/>
  <c r="AB1829" i="1" a="1"/>
  <c r="AB1829" i="1" s="1"/>
  <c r="AB1830" i="1" a="1"/>
  <c r="AB1830" i="1" s="1"/>
  <c r="AB1831" i="1" a="1"/>
  <c r="AB1831" i="1" s="1"/>
  <c r="AB1832" i="1" a="1"/>
  <c r="AB1832" i="1" s="1"/>
  <c r="AB1833" i="1" a="1"/>
  <c r="AB1833" i="1" s="1"/>
  <c r="AB1834" i="1" a="1"/>
  <c r="AB1834" i="1" s="1"/>
  <c r="AB1835" i="1" a="1"/>
  <c r="AB1835" i="1" s="1"/>
  <c r="AB1836" i="1" a="1"/>
  <c r="AB1836" i="1" s="1"/>
  <c r="AB1837" i="1" a="1"/>
  <c r="AB1837" i="1" s="1"/>
  <c r="AB1838" i="1" a="1"/>
  <c r="AB1838" i="1" s="1"/>
  <c r="AB1839" i="1" a="1"/>
  <c r="AB1839" i="1" s="1"/>
  <c r="AB1840" i="1" a="1"/>
  <c r="AB1840" i="1" s="1"/>
  <c r="AB1841" i="1" a="1"/>
  <c r="AB1841" i="1" s="1"/>
  <c r="AB1842" i="1" a="1"/>
  <c r="AB1842" i="1" s="1"/>
  <c r="AB1843" i="1" a="1"/>
  <c r="AB1843" i="1" s="1"/>
  <c r="AB1844" i="1" a="1"/>
  <c r="AB1844" i="1" s="1"/>
  <c r="AB1845" i="1" a="1"/>
  <c r="AB1845" i="1" s="1"/>
  <c r="AB1846" i="1" a="1"/>
  <c r="AB1846" i="1" s="1"/>
  <c r="AB1847" i="1" a="1"/>
  <c r="AB1847" i="1" s="1"/>
  <c r="AB1848" i="1" a="1"/>
  <c r="AB1848" i="1" s="1"/>
  <c r="AB1849" i="1" a="1"/>
  <c r="AB1849" i="1" s="1"/>
  <c r="AB1850" i="1" a="1"/>
  <c r="AB1850" i="1" s="1"/>
  <c r="AB1851" i="1" a="1"/>
  <c r="AB1851" i="1" s="1"/>
  <c r="AB1852" i="1" a="1"/>
  <c r="AB1852" i="1" s="1"/>
  <c r="AB1853" i="1" a="1"/>
  <c r="AB1853" i="1" s="1"/>
  <c r="AB1854" i="1" a="1"/>
  <c r="AB1854" i="1" s="1"/>
  <c r="AB1855" i="1" a="1"/>
  <c r="AB1855" i="1" s="1"/>
  <c r="AB1856" i="1" a="1"/>
  <c r="AB1856" i="1" s="1"/>
  <c r="AB1857" i="1" a="1"/>
  <c r="AB1857" i="1" s="1"/>
  <c r="AB1858" i="1" a="1"/>
  <c r="AB1858" i="1" s="1"/>
  <c r="AB1859" i="1" a="1"/>
  <c r="AB1859" i="1" s="1"/>
  <c r="AB1860" i="1" a="1"/>
  <c r="AB1860" i="1" s="1"/>
  <c r="AB1861" i="1" a="1"/>
  <c r="AB1861" i="1" s="1"/>
  <c r="AB1862" i="1" a="1"/>
  <c r="AB1862" i="1" s="1"/>
  <c r="AB1863" i="1" a="1"/>
  <c r="AB1863" i="1" s="1"/>
  <c r="AB1864" i="1" a="1"/>
  <c r="AB1864" i="1" s="1"/>
  <c r="AB1865" i="1" a="1"/>
  <c r="AB1865" i="1" s="1"/>
  <c r="AB1866" i="1" a="1"/>
  <c r="AB1866" i="1" s="1"/>
  <c r="AB1867" i="1" a="1"/>
  <c r="AB1867" i="1" s="1"/>
  <c r="AB1868" i="1" a="1"/>
  <c r="AB1868" i="1" s="1"/>
  <c r="AB1869" i="1" a="1"/>
  <c r="AB1869" i="1" s="1"/>
  <c r="AB1870" i="1" a="1"/>
  <c r="AB1870" i="1" s="1"/>
  <c r="AB1871" i="1" a="1"/>
  <c r="AB1871" i="1" s="1"/>
  <c r="AB1872" i="1" a="1"/>
  <c r="AB1872" i="1" s="1"/>
  <c r="AB1873" i="1" a="1"/>
  <c r="AB1873" i="1" s="1"/>
  <c r="AB1874" i="1" a="1"/>
  <c r="AB1874" i="1" s="1"/>
  <c r="AB1875" i="1" a="1"/>
  <c r="AB1875" i="1" s="1"/>
  <c r="AB1876" i="1" a="1"/>
  <c r="AB1876" i="1" s="1"/>
  <c r="AB1877" i="1" a="1"/>
  <c r="AB1877" i="1" s="1"/>
  <c r="AB1878" i="1" a="1"/>
  <c r="AB1878" i="1" s="1"/>
  <c r="AB1879" i="1" a="1"/>
  <c r="AB1879" i="1" s="1"/>
  <c r="AB1880" i="1" a="1"/>
  <c r="AB1880" i="1" s="1"/>
  <c r="AB1881" i="1" a="1"/>
  <c r="AB1881" i="1" s="1"/>
  <c r="AB1882" i="1" a="1"/>
  <c r="AB1882" i="1" s="1"/>
  <c r="AB1883" i="1" a="1"/>
  <c r="AB1883" i="1" s="1"/>
  <c r="AB1884" i="1" a="1"/>
  <c r="AB1884" i="1" s="1"/>
  <c r="AB1885" i="1" a="1"/>
  <c r="AB1885" i="1" s="1"/>
  <c r="AB1886" i="1" a="1"/>
  <c r="AB1886" i="1" s="1"/>
  <c r="AB1887" i="1" a="1"/>
  <c r="AB1887" i="1" s="1"/>
  <c r="AB1888" i="1" a="1"/>
  <c r="AB1888" i="1" s="1"/>
  <c r="AB1889" i="1" a="1"/>
  <c r="AB1889" i="1" s="1"/>
  <c r="AB1890" i="1" a="1"/>
  <c r="AB1890" i="1" s="1"/>
  <c r="AB1891" i="1" a="1"/>
  <c r="AB1891" i="1" s="1"/>
  <c r="AB1892" i="1" a="1"/>
  <c r="AB1892" i="1" s="1"/>
  <c r="AB1893" i="1" a="1"/>
  <c r="AB1893" i="1" s="1"/>
  <c r="AB1894" i="1" a="1"/>
  <c r="AB1894" i="1" s="1"/>
  <c r="AB1895" i="1" a="1"/>
  <c r="AB1895" i="1" s="1"/>
  <c r="AB1896" i="1" a="1"/>
  <c r="AB1896" i="1" s="1"/>
  <c r="AB1897" i="1" a="1"/>
  <c r="AB1897" i="1" s="1"/>
  <c r="AB1898" i="1" a="1"/>
  <c r="AB1898" i="1" s="1"/>
  <c r="AB1899" i="1" a="1"/>
  <c r="AB1899" i="1" s="1"/>
  <c r="AB1900" i="1" a="1"/>
  <c r="AB1900" i="1" s="1"/>
  <c r="AB1901" i="1" a="1"/>
  <c r="AB1901" i="1" s="1"/>
  <c r="AB1902" i="1" a="1"/>
  <c r="AB1902" i="1" s="1"/>
  <c r="AB1903" i="1" a="1"/>
  <c r="AB1903" i="1" s="1"/>
  <c r="AB1904" i="1" a="1"/>
  <c r="AB1904" i="1" s="1"/>
  <c r="AB1905" i="1" a="1"/>
  <c r="AB1905" i="1" s="1"/>
  <c r="AB1906" i="1" a="1"/>
  <c r="AB1906" i="1" s="1"/>
  <c r="AB1907" i="1" a="1"/>
  <c r="AB1907" i="1" s="1"/>
  <c r="AB1908" i="1" a="1"/>
  <c r="AB1908" i="1" s="1"/>
  <c r="AB1909" i="1" a="1"/>
  <c r="AB1909" i="1" s="1"/>
  <c r="AB1910" i="1" a="1"/>
  <c r="AB1910" i="1" s="1"/>
  <c r="AB1911" i="1" a="1"/>
  <c r="AB1911" i="1" s="1"/>
  <c r="AB1912" i="1" a="1"/>
  <c r="AB1912" i="1" s="1"/>
  <c r="AB1913" i="1" a="1"/>
  <c r="AB1913" i="1" s="1"/>
  <c r="AB1914" i="1" a="1"/>
  <c r="AB1914" i="1" s="1"/>
  <c r="AB1915" i="1" a="1"/>
  <c r="AB1915" i="1" s="1"/>
  <c r="AB1916" i="1" a="1"/>
  <c r="AB1916" i="1" s="1"/>
  <c r="AB1917" i="1" a="1"/>
  <c r="AB1917" i="1" s="1"/>
  <c r="AB1918" i="1" a="1"/>
  <c r="AB1918" i="1" s="1"/>
  <c r="AB1919" i="1" a="1"/>
  <c r="AB1919" i="1" s="1"/>
  <c r="AB1920" i="1" a="1"/>
  <c r="AB1920" i="1" s="1"/>
  <c r="AB1921" i="1" a="1"/>
  <c r="AB1921" i="1" s="1"/>
  <c r="AB1922" i="1" a="1"/>
  <c r="AB1922" i="1" s="1"/>
  <c r="AB1923" i="1" a="1"/>
  <c r="AB1923" i="1" s="1"/>
  <c r="AB1924" i="1" a="1"/>
  <c r="AB1924" i="1" s="1"/>
  <c r="AB1925" i="1" a="1"/>
  <c r="AB1925" i="1" s="1"/>
  <c r="AB1926" i="1" a="1"/>
  <c r="AB1926" i="1" s="1"/>
  <c r="AB1927" i="1" a="1"/>
  <c r="AB1927" i="1" s="1"/>
  <c r="AB1928" i="1" a="1"/>
  <c r="AB1928" i="1" s="1"/>
  <c r="AB1929" i="1" a="1"/>
  <c r="AB1929" i="1" s="1"/>
  <c r="AB1930" i="1" a="1"/>
  <c r="AB1930" i="1" s="1"/>
  <c r="AB1931" i="1" a="1"/>
  <c r="AB1931" i="1" s="1"/>
  <c r="AB1932" i="1" a="1"/>
  <c r="AB1932" i="1" s="1"/>
  <c r="AB1933" i="1" a="1"/>
  <c r="AB1933" i="1" s="1"/>
  <c r="AB1934" i="1" a="1"/>
  <c r="AB1934" i="1" s="1"/>
  <c r="AB1935" i="1" a="1"/>
  <c r="AB1935" i="1" s="1"/>
  <c r="AB1936" i="1" a="1"/>
  <c r="AB1936" i="1" s="1"/>
  <c r="AB1937" i="1" a="1"/>
  <c r="AB1937" i="1" s="1"/>
  <c r="AB1938" i="1" a="1"/>
  <c r="AB1938" i="1" s="1"/>
  <c r="AB1939" i="1" a="1"/>
  <c r="AB1939" i="1" s="1"/>
  <c r="AB1940" i="1" a="1"/>
  <c r="AB1940" i="1" s="1"/>
  <c r="AB1941" i="1" a="1"/>
  <c r="AB1941" i="1" s="1"/>
  <c r="AB1942" i="1" a="1"/>
  <c r="AB1942" i="1" s="1"/>
  <c r="AB1943" i="1" a="1"/>
  <c r="AB1943" i="1" s="1"/>
  <c r="AB1944" i="1" a="1"/>
  <c r="AB1944" i="1" s="1"/>
  <c r="AB1945" i="1" a="1"/>
  <c r="AB1945" i="1" s="1"/>
  <c r="AB1946" i="1" a="1"/>
  <c r="AB1946" i="1" s="1"/>
  <c r="AB1947" i="1" a="1"/>
  <c r="AB1947" i="1" s="1"/>
  <c r="AB1948" i="1" a="1"/>
  <c r="AB1948" i="1" s="1"/>
  <c r="AB1949" i="1" a="1"/>
  <c r="AB1949" i="1" s="1"/>
  <c r="AB1950" i="1" a="1"/>
  <c r="AB1950" i="1" s="1"/>
  <c r="AB1951" i="1" a="1"/>
  <c r="AB1951" i="1" s="1"/>
  <c r="AB1952" i="1" a="1"/>
  <c r="AB1952" i="1" s="1"/>
  <c r="AB1953" i="1" a="1"/>
  <c r="AB1953" i="1" s="1"/>
  <c r="AB1954" i="1" a="1"/>
  <c r="AB1954" i="1" s="1"/>
  <c r="AB1955" i="1" a="1"/>
  <c r="AB1955" i="1" s="1"/>
  <c r="AB1956" i="1" a="1"/>
  <c r="AB1956" i="1" s="1"/>
  <c r="AB1957" i="1" a="1"/>
  <c r="AB1957" i="1" s="1"/>
  <c r="AB1958" i="1" a="1"/>
  <c r="AB1958" i="1" s="1"/>
  <c r="AB1959" i="1" a="1"/>
  <c r="AB1959" i="1" s="1"/>
  <c r="AB1960" i="1" a="1"/>
  <c r="AB1960" i="1" s="1"/>
  <c r="AB1961" i="1" a="1"/>
  <c r="AB1961" i="1" s="1"/>
  <c r="AB1962" i="1" a="1"/>
  <c r="AB1962" i="1" s="1"/>
  <c r="AB1963" i="1" a="1"/>
  <c r="AB1963" i="1" s="1"/>
  <c r="AB1964" i="1" a="1"/>
  <c r="AB1964" i="1" s="1"/>
  <c r="AB1965" i="1" a="1"/>
  <c r="AB1965" i="1" s="1"/>
  <c r="AB1966" i="1" a="1"/>
  <c r="AB1966" i="1" s="1"/>
  <c r="AB1967" i="1" a="1"/>
  <c r="AB1967" i="1" s="1"/>
  <c r="AB1968" i="1" a="1"/>
  <c r="AB1968" i="1" s="1"/>
  <c r="AB1969" i="1" a="1"/>
  <c r="AB1969" i="1"/>
  <c r="AB1970" i="1" a="1"/>
  <c r="AB1970" i="1" s="1"/>
  <c r="AB1971" i="1" a="1"/>
  <c r="AB1971" i="1" s="1"/>
  <c r="AB1972" i="1" a="1"/>
  <c r="AB1972" i="1" s="1"/>
  <c r="AB1973" i="1" a="1"/>
  <c r="AB1973" i="1" s="1"/>
  <c r="AB1974" i="1" a="1"/>
  <c r="AB1974" i="1" s="1"/>
  <c r="AB1975" i="1" a="1"/>
  <c r="AB1975" i="1" s="1"/>
  <c r="AB1976" i="1" a="1"/>
  <c r="AB1976" i="1" s="1"/>
  <c r="AB1977" i="1" a="1"/>
  <c r="AB1977" i="1" s="1"/>
  <c r="AB1978" i="1" a="1"/>
  <c r="AB1978" i="1" s="1"/>
  <c r="AB1979" i="1" a="1"/>
  <c r="AB1979" i="1" s="1"/>
  <c r="AB1980" i="1" a="1"/>
  <c r="AB1980" i="1" s="1"/>
  <c r="AB1981" i="1" a="1"/>
  <c r="AB1981" i="1" s="1"/>
  <c r="AB1982" i="1" a="1"/>
  <c r="AB1982" i="1" s="1"/>
  <c r="AB1983" i="1" a="1"/>
  <c r="AB1983" i="1" s="1"/>
  <c r="AB1984" i="1" a="1"/>
  <c r="AB1984" i="1" s="1"/>
  <c r="AB1985" i="1" a="1"/>
  <c r="AB1985" i="1" s="1"/>
  <c r="AB1986" i="1" a="1"/>
  <c r="AB1986" i="1" s="1"/>
  <c r="AB1987" i="1" a="1"/>
  <c r="AB1987" i="1"/>
  <c r="AB1988" i="1" a="1"/>
  <c r="AB1988" i="1" s="1"/>
  <c r="AB1989" i="1" a="1"/>
  <c r="AB1989" i="1" s="1"/>
  <c r="AB1990" i="1" a="1"/>
  <c r="AB1990" i="1" s="1"/>
  <c r="AB1991" i="1" a="1"/>
  <c r="AB1991" i="1" s="1"/>
  <c r="AB1992" i="1" a="1"/>
  <c r="AB1992" i="1" s="1"/>
  <c r="AB1993" i="1" a="1"/>
  <c r="AB1993" i="1" s="1"/>
  <c r="AB1994" i="1" a="1"/>
  <c r="AB1994" i="1" s="1"/>
  <c r="AB1995" i="1" a="1"/>
  <c r="AB1995" i="1" s="1"/>
  <c r="AB1996" i="1" a="1"/>
  <c r="AB1996" i="1" s="1"/>
  <c r="AB1997" i="1" a="1"/>
  <c r="AB1997" i="1" s="1"/>
  <c r="AB1998" i="1" a="1"/>
  <c r="AB1998" i="1" s="1"/>
  <c r="AB1999" i="1" a="1"/>
  <c r="AB1999" i="1" s="1"/>
  <c r="AB2000" i="1" a="1"/>
  <c r="AB2000" i="1" s="1"/>
  <c r="AB2001" i="1" a="1"/>
  <c r="AB2001" i="1" s="1"/>
  <c r="AB2002" i="1" a="1"/>
  <c r="AB2002" i="1" s="1"/>
  <c r="AB2003" i="1" a="1"/>
  <c r="AB2003" i="1" s="1"/>
  <c r="AB2004" i="1" a="1"/>
  <c r="AB2004" i="1" s="1"/>
  <c r="AB2005" i="1" a="1"/>
  <c r="AB2005" i="1" s="1"/>
  <c r="AB2006" i="1" a="1"/>
  <c r="AB2006" i="1" s="1"/>
  <c r="AB2007" i="1" a="1"/>
  <c r="AB2007" i="1" s="1"/>
  <c r="AB2008" i="1" a="1"/>
  <c r="AB2008" i="1" s="1"/>
  <c r="AB2009" i="1" a="1"/>
  <c r="AB2009" i="1" s="1"/>
  <c r="AB2010" i="1" a="1"/>
  <c r="AB2010" i="1" s="1"/>
  <c r="AB2011" i="1" a="1"/>
  <c r="AB2011" i="1" s="1"/>
  <c r="AB2012" i="1" a="1"/>
  <c r="AB2012" i="1" s="1"/>
  <c r="AB2013" i="1" a="1"/>
  <c r="AB2013" i="1" s="1"/>
  <c r="AB2014" i="1" a="1"/>
  <c r="AB2014" i="1" s="1"/>
  <c r="AB2015" i="1" a="1"/>
  <c r="AB2015" i="1" s="1"/>
  <c r="AB2016" i="1" a="1"/>
  <c r="AB2016" i="1" s="1"/>
  <c r="AB2017" i="1" a="1"/>
  <c r="AB2017" i="1" s="1"/>
  <c r="AB2018" i="1" a="1"/>
  <c r="AB2018" i="1" s="1"/>
  <c r="AB2019" i="1" a="1"/>
  <c r="AB2019" i="1" s="1"/>
  <c r="AB2020" i="1" a="1"/>
  <c r="AB2020" i="1" s="1"/>
  <c r="AB2021" i="1" a="1"/>
  <c r="AB2021" i="1" s="1"/>
  <c r="AB2022" i="1" a="1"/>
  <c r="AB2022" i="1" s="1"/>
  <c r="AB2023" i="1" a="1"/>
  <c r="AB2023" i="1" s="1"/>
  <c r="AB2024" i="1" a="1"/>
  <c r="AB2024" i="1" s="1"/>
  <c r="AB2025" i="1" a="1"/>
  <c r="AB2025" i="1" s="1"/>
  <c r="AB2026" i="1" a="1"/>
  <c r="AB2026" i="1" s="1"/>
  <c r="AB2027" i="1" a="1"/>
  <c r="AB2027" i="1" s="1"/>
  <c r="AB2028" i="1" a="1"/>
  <c r="AB2028" i="1" s="1"/>
  <c r="AB2029" i="1" a="1"/>
  <c r="AB2029" i="1" s="1"/>
  <c r="AB2030" i="1" a="1"/>
  <c r="AB2030" i="1" s="1"/>
  <c r="AB2031" i="1" a="1"/>
  <c r="AB2031" i="1" s="1"/>
  <c r="AB2032" i="1" a="1"/>
  <c r="AB2032" i="1" s="1"/>
  <c r="AB2033" i="1" a="1"/>
  <c r="AB2033" i="1" s="1"/>
  <c r="AB2034" i="1" a="1"/>
  <c r="AB2034" i="1" s="1"/>
  <c r="AB2035" i="1" a="1"/>
  <c r="AB2035" i="1" s="1"/>
  <c r="AB2036" i="1" a="1"/>
  <c r="AB2036" i="1" s="1"/>
  <c r="AB2037" i="1" a="1"/>
  <c r="AB2037" i="1" s="1"/>
  <c r="AB2038" i="1" a="1"/>
  <c r="AB2038" i="1" s="1"/>
  <c r="AB2039" i="1" a="1"/>
  <c r="AB2039" i="1" s="1"/>
  <c r="AB2040" i="1" a="1"/>
  <c r="AB2040" i="1" s="1"/>
  <c r="AB2041" i="1" a="1"/>
  <c r="AB2041" i="1"/>
  <c r="AB2042" i="1" a="1"/>
  <c r="AB2042" i="1" s="1"/>
  <c r="AB2043" i="1" a="1"/>
  <c r="AB2043" i="1" s="1"/>
  <c r="AB2044" i="1" a="1"/>
  <c r="AB2044" i="1" s="1"/>
  <c r="AB2045" i="1" a="1"/>
  <c r="AB2045" i="1" s="1"/>
  <c r="AB2046" i="1" a="1"/>
  <c r="AB2046" i="1" s="1"/>
  <c r="AB2047" i="1" a="1"/>
  <c r="AB2047" i="1" s="1"/>
  <c r="AB2048" i="1" a="1"/>
  <c r="AB2048" i="1" s="1"/>
  <c r="AB2049" i="1" a="1"/>
  <c r="AB2049" i="1" s="1"/>
  <c r="AB2050" i="1" a="1"/>
  <c r="AB2050" i="1" s="1"/>
  <c r="AB2051" i="1" a="1"/>
  <c r="AB2051" i="1" s="1"/>
  <c r="AB2052" i="1" a="1"/>
  <c r="AB2052" i="1" s="1"/>
  <c r="AB2053" i="1" a="1"/>
  <c r="AB2053" i="1" s="1"/>
  <c r="AB2054" i="1" a="1"/>
  <c r="AB2054" i="1" s="1"/>
  <c r="AB2055" i="1" a="1"/>
  <c r="AB2055" i="1" s="1"/>
  <c r="AB2056" i="1" a="1"/>
  <c r="AB2056" i="1" s="1"/>
  <c r="AB2057" i="1" a="1"/>
  <c r="AB2057" i="1" s="1"/>
  <c r="AB2058" i="1" a="1"/>
  <c r="AB2058" i="1" s="1"/>
  <c r="AB2059" i="1" a="1"/>
  <c r="AB2059" i="1"/>
  <c r="AB2060" i="1" a="1"/>
  <c r="AB2060" i="1" s="1"/>
  <c r="AB2061" i="1" a="1"/>
  <c r="AB2061" i="1" s="1"/>
  <c r="AB2062" i="1" a="1"/>
  <c r="AB2062" i="1" s="1"/>
  <c r="AB2063" i="1" a="1"/>
  <c r="AB2063" i="1" s="1"/>
  <c r="AB2064" i="1" a="1"/>
  <c r="AB2064" i="1" s="1"/>
  <c r="AB2065" i="1" a="1"/>
  <c r="AB2065" i="1"/>
  <c r="AB2066" i="1" a="1"/>
  <c r="AB2066" i="1" s="1"/>
  <c r="AB2067" i="1" a="1"/>
  <c r="AB2067" i="1" s="1"/>
  <c r="AB2068" i="1" a="1"/>
  <c r="AB2068" i="1" s="1"/>
  <c r="AB2069" i="1" a="1"/>
  <c r="AB2069" i="1" s="1"/>
  <c r="AB2070" i="1" a="1"/>
  <c r="AB2070" i="1" s="1"/>
  <c r="AB2071" i="1" a="1"/>
  <c r="AB2071" i="1" s="1"/>
  <c r="AB2072" i="1" a="1"/>
  <c r="AB2072" i="1" s="1"/>
  <c r="AB2073" i="1" a="1"/>
  <c r="AB2073" i="1" s="1"/>
  <c r="AB2074" i="1" a="1"/>
  <c r="AB2074" i="1" s="1"/>
  <c r="AB2075" i="1" a="1"/>
  <c r="AB2075" i="1" s="1"/>
  <c r="AB2076" i="1" a="1"/>
  <c r="AB2076" i="1" s="1"/>
  <c r="AB2077" i="1" a="1"/>
  <c r="AB2077" i="1" s="1"/>
  <c r="AB2078" i="1" a="1"/>
  <c r="AB2078" i="1" s="1"/>
  <c r="AB2079" i="1" a="1"/>
  <c r="AB2079" i="1" s="1"/>
  <c r="AB2080" i="1" a="1"/>
  <c r="AB2080" i="1" s="1"/>
  <c r="AB2081" i="1" a="1"/>
  <c r="AB2081" i="1" s="1"/>
  <c r="AB2082" i="1" a="1"/>
  <c r="AB2082" i="1" s="1"/>
  <c r="AB2083" i="1" a="1"/>
  <c r="AB2083" i="1" s="1"/>
  <c r="AB2084" i="1" a="1"/>
  <c r="AB2084" i="1" s="1"/>
  <c r="AB2085" i="1" a="1"/>
  <c r="AB2085" i="1" s="1"/>
  <c r="AB2086" i="1" a="1"/>
  <c r="AB2086" i="1" s="1"/>
  <c r="AB2087" i="1" a="1"/>
  <c r="AB2087" i="1" s="1"/>
  <c r="AB2088" i="1" a="1"/>
  <c r="AB2088" i="1" s="1"/>
  <c r="AB2089" i="1" a="1"/>
  <c r="AB2089" i="1"/>
  <c r="AB2090" i="1" a="1"/>
  <c r="AB2090" i="1" s="1"/>
  <c r="AB2091" i="1" a="1"/>
  <c r="AB2091" i="1" s="1"/>
  <c r="AB2092" i="1" a="1"/>
  <c r="AB2092" i="1" s="1"/>
  <c r="AB2093" i="1" a="1"/>
  <c r="AB2093" i="1" s="1"/>
  <c r="AB2094" i="1" a="1"/>
  <c r="AB2094" i="1" s="1"/>
  <c r="AB2095" i="1" a="1"/>
  <c r="AB2095" i="1"/>
  <c r="AB2096" i="1" a="1"/>
  <c r="AB2096" i="1" s="1"/>
  <c r="AB2097" i="1" a="1"/>
  <c r="AB2097" i="1" s="1"/>
  <c r="AB2098" i="1" a="1"/>
  <c r="AB2098" i="1" s="1"/>
  <c r="AB2099" i="1" a="1"/>
  <c r="AB2099" i="1" s="1"/>
  <c r="AB2100" i="1" a="1"/>
  <c r="AB2100" i="1" s="1"/>
  <c r="AB2101" i="1" a="1"/>
  <c r="AB2101" i="1" s="1"/>
  <c r="AB2102" i="1" a="1"/>
  <c r="AB2102" i="1" s="1"/>
  <c r="AB2103" i="1" a="1"/>
  <c r="AB2103" i="1" s="1"/>
  <c r="AB2104" i="1" a="1"/>
  <c r="AB2104" i="1" s="1"/>
  <c r="AB2105" i="1" a="1"/>
  <c r="AB2105" i="1" s="1"/>
  <c r="AB2106" i="1" a="1"/>
  <c r="AB2106" i="1" s="1"/>
  <c r="AB2107" i="1" a="1"/>
  <c r="AB2107" i="1" s="1"/>
  <c r="AB2108" i="1" a="1"/>
  <c r="AB2108" i="1" s="1"/>
  <c r="AB2109" i="1" a="1"/>
  <c r="AB2109" i="1" s="1"/>
  <c r="AB2110" i="1" a="1"/>
  <c r="AB2110" i="1" s="1"/>
  <c r="AB2111" i="1" a="1"/>
  <c r="AB2111" i="1" s="1"/>
  <c r="AB2112" i="1" a="1"/>
  <c r="AB2112" i="1" s="1"/>
  <c r="AB2113" i="1" a="1"/>
  <c r="AB2113" i="1"/>
  <c r="AB2114" i="1" a="1"/>
  <c r="AB2114" i="1" s="1"/>
  <c r="AB2115" i="1" a="1"/>
  <c r="AB2115" i="1" s="1"/>
  <c r="AB2116" i="1" a="1"/>
  <c r="AB2116" i="1" s="1"/>
  <c r="AB2117" i="1" a="1"/>
  <c r="AB2117" i="1" s="1"/>
  <c r="AB2118" i="1" a="1"/>
  <c r="AB2118" i="1" s="1"/>
  <c r="AB2119" i="1" a="1"/>
  <c r="AB2119" i="1" s="1"/>
  <c r="AB2120" i="1" a="1"/>
  <c r="AB2120" i="1" s="1"/>
  <c r="AB2121" i="1" a="1"/>
  <c r="AB2121" i="1" s="1"/>
  <c r="AB2122" i="1" a="1"/>
  <c r="AB2122" i="1" s="1"/>
  <c r="AB2123" i="1" a="1"/>
  <c r="AB2123" i="1" s="1"/>
  <c r="AB2124" i="1" a="1"/>
  <c r="AB2124" i="1" s="1"/>
  <c r="AB2125" i="1" a="1"/>
  <c r="AB2125" i="1" s="1"/>
  <c r="AB2126" i="1" a="1"/>
  <c r="AB2126" i="1" s="1"/>
  <c r="AB2127" i="1" a="1"/>
  <c r="AB2127" i="1" s="1"/>
  <c r="AB2128" i="1" a="1"/>
  <c r="AB2128" i="1" s="1"/>
  <c r="AB2129" i="1" a="1"/>
  <c r="AB2129" i="1" s="1"/>
  <c r="AB2130" i="1" a="1"/>
  <c r="AB2130" i="1" s="1"/>
  <c r="AB2131" i="1" a="1"/>
  <c r="AB2131" i="1"/>
  <c r="AB2132" i="1" a="1"/>
  <c r="AB2132" i="1" s="1"/>
  <c r="AB2133" i="1" a="1"/>
  <c r="AB2133" i="1" s="1"/>
  <c r="AB2134" i="1" a="1"/>
  <c r="AB2134" i="1" s="1"/>
  <c r="AB2135" i="1" a="1"/>
  <c r="AB2135" i="1" s="1"/>
  <c r="AB2136" i="1" a="1"/>
  <c r="AB2136" i="1" s="1"/>
  <c r="AB2137" i="1" a="1"/>
  <c r="AB2137" i="1" s="1"/>
  <c r="AB2138" i="1" a="1"/>
  <c r="AB2138" i="1" s="1"/>
  <c r="AB2139" i="1" a="1"/>
  <c r="AB2139" i="1" s="1"/>
  <c r="AB2140" i="1" a="1"/>
  <c r="AB2140" i="1" s="1"/>
  <c r="AB2141" i="1" a="1"/>
  <c r="AB2141" i="1" s="1"/>
  <c r="AB2142" i="1" a="1"/>
  <c r="AB2142" i="1" s="1"/>
  <c r="AB2143" i="1" a="1"/>
  <c r="AB2143" i="1" s="1"/>
  <c r="AB2144" i="1" a="1"/>
  <c r="AB2144" i="1" s="1"/>
  <c r="AB2145" i="1" a="1"/>
  <c r="AB2145" i="1" s="1"/>
  <c r="AB2146" i="1" a="1"/>
  <c r="AB2146" i="1" s="1"/>
  <c r="AB2147" i="1" a="1"/>
  <c r="AB2147" i="1" s="1"/>
  <c r="AB2148" i="1" a="1"/>
  <c r="AB2148" i="1" s="1"/>
  <c r="AB2149" i="1" a="1"/>
  <c r="AB2149" i="1" s="1"/>
  <c r="AB2150" i="1" a="1"/>
  <c r="AB2150" i="1" s="1"/>
  <c r="AB2151" i="1" a="1"/>
  <c r="AB2151" i="1" s="1"/>
  <c r="AB2152" i="1" a="1"/>
  <c r="AB2152" i="1" s="1"/>
  <c r="AB2153" i="1" a="1"/>
  <c r="AB2153" i="1" s="1"/>
  <c r="AB2154" i="1" a="1"/>
  <c r="AB2154" i="1" s="1"/>
  <c r="AB2155" i="1" a="1"/>
  <c r="AB2155" i="1" s="1"/>
  <c r="AB2156" i="1" a="1"/>
  <c r="AB2156" i="1" s="1"/>
  <c r="AB2157" i="1" a="1"/>
  <c r="AB2157" i="1" s="1"/>
  <c r="AB2158" i="1" a="1"/>
  <c r="AB2158" i="1" s="1"/>
  <c r="AB2159" i="1" a="1"/>
  <c r="AB2159" i="1" s="1"/>
  <c r="AB2160" i="1" a="1"/>
  <c r="AB2160" i="1" s="1"/>
  <c r="AB2161" i="1" a="1"/>
  <c r="AB2161" i="1" s="1"/>
  <c r="AB2162" i="1" a="1"/>
  <c r="AB2162" i="1" s="1"/>
  <c r="AB2163" i="1" a="1"/>
  <c r="AB2163" i="1" s="1"/>
  <c r="AB2164" i="1" a="1"/>
  <c r="AB2164" i="1" s="1"/>
  <c r="AB2165" i="1" a="1"/>
  <c r="AB2165" i="1" s="1"/>
  <c r="AB2166" i="1" a="1"/>
  <c r="AB2166" i="1" s="1"/>
  <c r="AB2167" i="1" a="1"/>
  <c r="AB2167" i="1" s="1"/>
  <c r="AB2168" i="1" a="1"/>
  <c r="AB2168" i="1" s="1"/>
  <c r="AB2169" i="1" a="1"/>
  <c r="AB2169" i="1" s="1"/>
  <c r="AB2170" i="1" a="1"/>
  <c r="AB2170" i="1" s="1"/>
  <c r="AB2171" i="1" a="1"/>
  <c r="AB2171" i="1" s="1"/>
  <c r="AB2172" i="1" a="1"/>
  <c r="AB2172" i="1" s="1"/>
  <c r="AB2173" i="1" a="1"/>
  <c r="AB2173" i="1" s="1"/>
  <c r="AB2174" i="1" a="1"/>
  <c r="AB2174" i="1" s="1"/>
  <c r="AB2175" i="1" a="1"/>
  <c r="AB2175" i="1" s="1"/>
  <c r="AB2176" i="1" a="1"/>
  <c r="AB2176" i="1" s="1"/>
  <c r="AB2177" i="1" a="1"/>
  <c r="AB2177" i="1" s="1"/>
  <c r="AB2178" i="1" a="1"/>
  <c r="AB2178" i="1" s="1"/>
  <c r="AB2179" i="1" a="1"/>
  <c r="AB2179" i="1" s="1"/>
  <c r="AB2180" i="1" a="1"/>
  <c r="AB2180" i="1" s="1"/>
  <c r="AB2181" i="1" a="1"/>
  <c r="AB2181" i="1" s="1"/>
  <c r="AB2182" i="1" a="1"/>
  <c r="AB2182" i="1" s="1"/>
  <c r="AB2183" i="1" a="1"/>
  <c r="AB2183" i="1" s="1"/>
  <c r="AB2184" i="1" a="1"/>
  <c r="AB2184" i="1" s="1"/>
  <c r="AB2185" i="1" a="1"/>
  <c r="AB2185" i="1"/>
  <c r="AB2186" i="1" a="1"/>
  <c r="AB2186" i="1" s="1"/>
  <c r="AB2187" i="1" a="1"/>
  <c r="AB2187" i="1" s="1"/>
  <c r="AB2188" i="1" a="1"/>
  <c r="AB2188" i="1" s="1"/>
  <c r="AB2189" i="1" a="1"/>
  <c r="AB2189" i="1" s="1"/>
  <c r="AB2190" i="1" a="1"/>
  <c r="AB2190" i="1" s="1"/>
  <c r="AB2191" i="1" a="1"/>
  <c r="AB2191" i="1" s="1"/>
  <c r="AB2192" i="1" a="1"/>
  <c r="AB2192" i="1" s="1"/>
  <c r="AB2193" i="1" a="1"/>
  <c r="AB2193" i="1" s="1"/>
  <c r="AB2194" i="1" a="1"/>
  <c r="AB2194" i="1" s="1"/>
  <c r="AB2195" i="1" a="1"/>
  <c r="AB2195" i="1" s="1"/>
  <c r="AB2196" i="1" a="1"/>
  <c r="AB2196" i="1" s="1"/>
  <c r="AB2197" i="1" a="1"/>
  <c r="AB2197" i="1" s="1"/>
  <c r="AB2198" i="1" a="1"/>
  <c r="AB2198" i="1" s="1"/>
  <c r="AB2199" i="1" a="1"/>
  <c r="AB2199" i="1" s="1"/>
  <c r="AB2200" i="1" a="1"/>
  <c r="AB2200" i="1" s="1"/>
  <c r="AB2201" i="1" a="1"/>
  <c r="AB2201" i="1" s="1"/>
  <c r="AB2202" i="1" a="1"/>
  <c r="AB2202" i="1" s="1"/>
  <c r="AB2203" i="1" a="1"/>
  <c r="AB2203" i="1"/>
  <c r="AB2204" i="1" a="1"/>
  <c r="AB2204" i="1" s="1"/>
  <c r="AB2205" i="1" a="1"/>
  <c r="AB2205" i="1" s="1"/>
  <c r="AB2206" i="1" a="1"/>
  <c r="AB2206" i="1" s="1"/>
  <c r="AB2207" i="1" a="1"/>
  <c r="AB2207" i="1" s="1"/>
  <c r="AB2208" i="1" a="1"/>
  <c r="AB2208" i="1" s="1"/>
  <c r="AB2209" i="1" a="1"/>
  <c r="AB2209" i="1"/>
  <c r="AB2210" i="1" a="1"/>
  <c r="AB2210" i="1" s="1"/>
  <c r="AB2211" i="1" a="1"/>
  <c r="AB2211" i="1" s="1"/>
  <c r="AB2212" i="1" a="1"/>
  <c r="AB2212" i="1" s="1"/>
  <c r="AB2213" i="1" a="1"/>
  <c r="AB2213" i="1" s="1"/>
  <c r="AB2214" i="1" a="1"/>
  <c r="AB2214" i="1" s="1"/>
  <c r="AB2215" i="1" a="1"/>
  <c r="AB2215" i="1" s="1"/>
  <c r="AB2216" i="1" a="1"/>
  <c r="AB2216" i="1" s="1"/>
  <c r="AB2217" i="1" a="1"/>
  <c r="AB2217" i="1" s="1"/>
  <c r="AB2218" i="1" a="1"/>
  <c r="AB2218" i="1" s="1"/>
  <c r="AB2219" i="1" a="1"/>
  <c r="AB2219" i="1" s="1"/>
  <c r="AB2220" i="1" a="1"/>
  <c r="AB2220" i="1" s="1"/>
  <c r="AB2221" i="1" a="1"/>
  <c r="AB2221" i="1" s="1"/>
  <c r="AB2222" i="1" a="1"/>
  <c r="AB2222" i="1" s="1"/>
  <c r="AB2223" i="1" a="1"/>
  <c r="AB2223" i="1" s="1"/>
  <c r="AB2224" i="1" a="1"/>
  <c r="AB2224" i="1" s="1"/>
  <c r="AB2225" i="1" a="1"/>
  <c r="AB2225" i="1" s="1"/>
  <c r="AB2226" i="1" a="1"/>
  <c r="AB2226" i="1" s="1"/>
  <c r="AB2227" i="1" a="1"/>
  <c r="AB2227" i="1" s="1"/>
  <c r="AB2228" i="1" a="1"/>
  <c r="AB2228" i="1" s="1"/>
  <c r="AB2229" i="1" a="1"/>
  <c r="AB2229" i="1" s="1"/>
  <c r="AB2230" i="1" a="1"/>
  <c r="AB2230" i="1" s="1"/>
  <c r="AB2231" i="1" a="1"/>
  <c r="AB2231" i="1" s="1"/>
  <c r="AB2232" i="1" a="1"/>
  <c r="AB2232" i="1" s="1"/>
  <c r="AB2233" i="1" a="1"/>
  <c r="AB2233" i="1"/>
  <c r="AB2234" i="1" a="1"/>
  <c r="AB2234" i="1" s="1"/>
  <c r="AB2235" i="1" a="1"/>
  <c r="AB2235" i="1" s="1"/>
  <c r="AB2236" i="1" a="1"/>
  <c r="AB2236" i="1" s="1"/>
  <c r="AB2237" i="1" a="1"/>
  <c r="AB2237" i="1" s="1"/>
  <c r="AB2238" i="1" a="1"/>
  <c r="AB2238" i="1" s="1"/>
  <c r="AB2239" i="1" a="1"/>
  <c r="AB2239" i="1"/>
  <c r="AB2240" i="1" a="1"/>
  <c r="AB2240" i="1" s="1"/>
  <c r="AB2241" i="1" a="1"/>
  <c r="AB2241" i="1" s="1"/>
  <c r="AB2242" i="1" a="1"/>
  <c r="AB2242" i="1" s="1"/>
  <c r="AB2243" i="1" a="1"/>
  <c r="AB2243" i="1" s="1"/>
  <c r="AB2244" i="1" a="1"/>
  <c r="AB2244" i="1" s="1"/>
  <c r="AB2245" i="1" a="1"/>
  <c r="AB2245" i="1" s="1"/>
  <c r="AB2246" i="1" a="1"/>
  <c r="AB2246" i="1" s="1"/>
  <c r="AB2247" i="1" a="1"/>
  <c r="AB2247" i="1" s="1"/>
  <c r="AB2248" i="1" a="1"/>
  <c r="AB2248" i="1" s="1"/>
  <c r="AB2249" i="1" a="1"/>
  <c r="AB2249" i="1" s="1"/>
  <c r="AB2250" i="1" a="1"/>
  <c r="AB2250" i="1" s="1"/>
  <c r="AB2251" i="1" a="1"/>
  <c r="AB2251" i="1" s="1"/>
  <c r="AB2252" i="1" a="1"/>
  <c r="AB2252" i="1" s="1"/>
  <c r="AB2253" i="1" a="1"/>
  <c r="AB2253" i="1" s="1"/>
  <c r="AB2254" i="1" a="1"/>
  <c r="AB2254" i="1" s="1"/>
  <c r="AB2255" i="1" a="1"/>
  <c r="AB2255" i="1" s="1"/>
  <c r="AB2256" i="1" a="1"/>
  <c r="AB2256" i="1" s="1"/>
  <c r="AB2257" i="1" a="1"/>
  <c r="AB2257" i="1" s="1"/>
  <c r="AB2258" i="1" a="1"/>
  <c r="AB2258" i="1" s="1"/>
  <c r="AB2259" i="1" a="1"/>
  <c r="AB2259" i="1" s="1"/>
  <c r="AB2260" i="1" a="1"/>
  <c r="AB2260" i="1" s="1"/>
  <c r="AB2261" i="1" a="1"/>
  <c r="AB2261" i="1" s="1"/>
  <c r="AB2262" i="1" a="1"/>
  <c r="AB2262" i="1" s="1"/>
  <c r="AB2263" i="1" a="1"/>
  <c r="AB2263" i="1" s="1"/>
  <c r="AB2264" i="1" a="1"/>
  <c r="AB2264" i="1" s="1"/>
  <c r="AB2265" i="1" a="1"/>
  <c r="AB2265" i="1" s="1"/>
  <c r="AB2266" i="1" a="1"/>
  <c r="AB2266" i="1" s="1"/>
  <c r="AB2267" i="1" a="1"/>
  <c r="AB2267" i="1" s="1"/>
  <c r="AB2268" i="1" a="1"/>
  <c r="AB2268" i="1" s="1"/>
  <c r="AB2269" i="1" a="1"/>
  <c r="AB2269" i="1" s="1"/>
  <c r="AB2270" i="1" a="1"/>
  <c r="AB2270" i="1" s="1"/>
  <c r="AB2271" i="1" a="1"/>
  <c r="AB2271" i="1" s="1"/>
  <c r="AB2272" i="1" a="1"/>
  <c r="AB2272" i="1" s="1"/>
  <c r="AB2273" i="1" a="1"/>
  <c r="AB2273" i="1" s="1"/>
  <c r="AB2274" i="1" a="1"/>
  <c r="AB2274" i="1" s="1"/>
  <c r="AB2275" i="1" a="1"/>
  <c r="AB2275" i="1"/>
  <c r="AB2276" i="1" a="1"/>
  <c r="AB2276" i="1" s="1"/>
  <c r="AB2277" i="1" a="1"/>
  <c r="AB2277" i="1" s="1"/>
  <c r="AB2278" i="1" a="1"/>
  <c r="AB2278" i="1" s="1"/>
  <c r="AB2279" i="1" a="1"/>
  <c r="AB2279" i="1" s="1"/>
  <c r="AB2280" i="1" a="1"/>
  <c r="AB2280" i="1" s="1"/>
  <c r="AB2281" i="1" a="1"/>
  <c r="AB2281" i="1"/>
  <c r="AB2282" i="1" a="1"/>
  <c r="AB2282" i="1" s="1"/>
  <c r="AB2283" i="1" a="1"/>
  <c r="AB2283" i="1" s="1"/>
  <c r="AB2284" i="1" a="1"/>
  <c r="AB2284" i="1" s="1"/>
  <c r="AB2285" i="1" a="1"/>
  <c r="AB2285" i="1" s="1"/>
  <c r="AB2286" i="1" a="1"/>
  <c r="AB2286" i="1" s="1"/>
  <c r="AB2287" i="1" a="1"/>
  <c r="AB2287" i="1" s="1"/>
  <c r="AB2288" i="1" a="1"/>
  <c r="AB2288" i="1" s="1"/>
  <c r="AB2289" i="1" a="1"/>
  <c r="AB2289" i="1" s="1"/>
  <c r="AB2290" i="1" a="1"/>
  <c r="AB2290" i="1" s="1"/>
  <c r="AB2291" i="1" a="1"/>
  <c r="AB2291" i="1" s="1"/>
  <c r="AB2292" i="1" a="1"/>
  <c r="AB2292" i="1" s="1"/>
  <c r="AB2293" i="1" a="1"/>
  <c r="AB2293" i="1" s="1"/>
  <c r="AB2294" i="1" a="1"/>
  <c r="AB2294" i="1" s="1"/>
  <c r="AB2295" i="1" a="1"/>
  <c r="AB2295" i="1" s="1"/>
  <c r="AB2296" i="1" a="1"/>
  <c r="AB2296" i="1" s="1"/>
  <c r="AB2297" i="1" a="1"/>
  <c r="AB2297" i="1" s="1"/>
  <c r="AB2298" i="1" a="1"/>
  <c r="AB2298" i="1" s="1"/>
  <c r="AB2299" i="1" a="1"/>
  <c r="AB2299" i="1" s="1"/>
  <c r="AB2300" i="1" a="1"/>
  <c r="AB2300" i="1" s="1"/>
  <c r="AB2301" i="1" a="1"/>
  <c r="AB2301" i="1" s="1"/>
  <c r="AB2302" i="1" a="1"/>
  <c r="AB2302" i="1" s="1"/>
  <c r="AB2303" i="1" a="1"/>
  <c r="AB2303" i="1" s="1"/>
  <c r="AB2304" i="1" a="1"/>
  <c r="AB2304" i="1" s="1"/>
  <c r="AB2305" i="1" a="1"/>
  <c r="AB2305" i="1" s="1"/>
  <c r="AB2306" i="1" a="1"/>
  <c r="AB2306" i="1" s="1"/>
  <c r="AB2307" i="1" a="1"/>
  <c r="AB2307" i="1" s="1"/>
  <c r="AB2308" i="1" a="1"/>
  <c r="AB2308" i="1" s="1"/>
  <c r="AB2309" i="1" a="1"/>
  <c r="AB2309" i="1" s="1"/>
  <c r="AB2310" i="1" a="1"/>
  <c r="AB2310" i="1" s="1"/>
  <c r="AB2311" i="1" a="1"/>
  <c r="AB2311" i="1" s="1"/>
  <c r="AB2312" i="1" a="1"/>
  <c r="AB2312" i="1" s="1"/>
  <c r="AB2313" i="1" a="1"/>
  <c r="AB2313" i="1" s="1"/>
  <c r="AB2314" i="1" a="1"/>
  <c r="AB2314" i="1" s="1"/>
  <c r="AB2315" i="1" a="1"/>
  <c r="AB2315" i="1" s="1"/>
  <c r="AB2316" i="1" a="1"/>
  <c r="AB2316" i="1" s="1"/>
  <c r="AB2317" i="1" a="1"/>
  <c r="AB2317" i="1" s="1"/>
  <c r="AB2318" i="1" a="1"/>
  <c r="AB2318" i="1" s="1"/>
  <c r="AB2319" i="1" a="1"/>
  <c r="AB2319" i="1" s="1"/>
  <c r="AB2320" i="1" a="1"/>
  <c r="AB2320" i="1" s="1"/>
  <c r="AB2321" i="1" a="1"/>
  <c r="AB2321" i="1"/>
  <c r="AB2322" i="1" a="1"/>
  <c r="AB2322" i="1" s="1"/>
  <c r="AB2323" i="1" a="1"/>
  <c r="AB2323" i="1" s="1"/>
  <c r="AB2324" i="1" a="1"/>
  <c r="AB2324" i="1" s="1"/>
  <c r="AB2325" i="1" a="1"/>
  <c r="AB2325" i="1" s="1"/>
  <c r="AB2326" i="1" a="1"/>
  <c r="AB2326" i="1" s="1"/>
  <c r="AB2327" i="1" a="1"/>
  <c r="AB2327" i="1" s="1"/>
  <c r="AB2328" i="1" a="1"/>
  <c r="AB2328" i="1" s="1"/>
  <c r="AB2329" i="1" a="1"/>
  <c r="AB2329" i="1" s="1"/>
  <c r="AB2330" i="1" a="1"/>
  <c r="AB2330" i="1" s="1"/>
  <c r="AB2331" i="1" a="1"/>
  <c r="AB2331" i="1" s="1"/>
  <c r="AB2332" i="1" a="1"/>
  <c r="AB2332" i="1" s="1"/>
  <c r="AB2333" i="1" a="1"/>
  <c r="AB2333" i="1" s="1"/>
  <c r="AB2334" i="1" a="1"/>
  <c r="AB2334" i="1" s="1"/>
  <c r="AB2335" i="1" a="1"/>
  <c r="AB2335" i="1" s="1"/>
  <c r="AB2336" i="1" a="1"/>
  <c r="AB2336" i="1" s="1"/>
  <c r="AB2337" i="1" a="1"/>
  <c r="AB2337" i="1" s="1"/>
  <c r="AB2338" i="1" a="1"/>
  <c r="AB2338" i="1" s="1"/>
  <c r="AB2339" i="1" a="1"/>
  <c r="AB2339" i="1"/>
  <c r="AB2340" i="1" a="1"/>
  <c r="AB2340" i="1" s="1"/>
  <c r="AB2341" i="1" a="1"/>
  <c r="AB2341" i="1" s="1"/>
  <c r="AB2342" i="1" a="1"/>
  <c r="AB2342" i="1" s="1"/>
  <c r="AB2343" i="1" a="1"/>
  <c r="AB2343" i="1" s="1"/>
  <c r="AB2344" i="1" a="1"/>
  <c r="AB2344" i="1" s="1"/>
  <c r="AB2345" i="1" a="1"/>
  <c r="AB2345" i="1" s="1"/>
  <c r="AB2346" i="1" a="1"/>
  <c r="AB2346" i="1" s="1"/>
  <c r="AB2347" i="1" a="1"/>
  <c r="AB2347" i="1"/>
  <c r="AB2348" i="1" a="1"/>
  <c r="AB2348" i="1" s="1"/>
  <c r="AB2349" i="1" a="1"/>
  <c r="AB2349" i="1" s="1"/>
  <c r="AB2350" i="1" a="1"/>
  <c r="AB2350" i="1" s="1"/>
  <c r="AB2351" i="1" a="1"/>
  <c r="AB2351" i="1" s="1"/>
  <c r="AB2352" i="1" a="1"/>
  <c r="AB2352" i="1" s="1"/>
  <c r="AB2353" i="1" a="1"/>
  <c r="AB2353" i="1" s="1"/>
  <c r="AB2354" i="1" a="1"/>
  <c r="AB2354" i="1" s="1"/>
  <c r="AB2355" i="1" a="1"/>
  <c r="AB2355" i="1" s="1"/>
  <c r="AB2356" i="1" a="1"/>
  <c r="AB2356" i="1" s="1"/>
  <c r="AB2357" i="1" a="1"/>
  <c r="AB2357" i="1"/>
  <c r="AB2358" i="1" a="1"/>
  <c r="AB2358" i="1" s="1"/>
  <c r="AB2359" i="1" a="1"/>
  <c r="AB2359" i="1" s="1"/>
  <c r="AB2360" i="1" a="1"/>
  <c r="AB2360" i="1" s="1"/>
  <c r="AB2361" i="1" a="1"/>
  <c r="AB2361" i="1" s="1"/>
  <c r="AB2362" i="1" a="1"/>
  <c r="AB2362" i="1" s="1"/>
  <c r="AB2363" i="1" a="1"/>
  <c r="AB2363" i="1" s="1"/>
  <c r="AB2364" i="1" a="1"/>
  <c r="AB2364" i="1" s="1"/>
  <c r="AB2365" i="1" a="1"/>
  <c r="AB2365" i="1" s="1"/>
  <c r="AB2366" i="1" a="1"/>
  <c r="AB2366" i="1" s="1"/>
  <c r="AB2367" i="1" a="1"/>
  <c r="AB2367" i="1" s="1"/>
  <c r="AB2368" i="1" a="1"/>
  <c r="AB2368" i="1" s="1"/>
  <c r="AB2369" i="1" a="1"/>
  <c r="AB2369" i="1" s="1"/>
  <c r="AB2370" i="1" a="1"/>
  <c r="AB2370" i="1" s="1"/>
  <c r="AB2371" i="1" a="1"/>
  <c r="AB2371" i="1" s="1"/>
  <c r="AB2372" i="1" a="1"/>
  <c r="AB2372" i="1" s="1"/>
  <c r="AB2373" i="1" a="1"/>
  <c r="AB2373" i="1" s="1"/>
  <c r="AB2374" i="1" a="1"/>
  <c r="AB2374" i="1" s="1"/>
  <c r="AB2375" i="1" a="1"/>
  <c r="AB2375" i="1"/>
  <c r="AB2376" i="1" a="1"/>
  <c r="AB2376" i="1" s="1"/>
  <c r="AB2377" i="1" a="1"/>
  <c r="AB2377" i="1" s="1"/>
  <c r="AB2378" i="1" a="1"/>
  <c r="AB2378" i="1" s="1"/>
  <c r="AB2379" i="1" a="1"/>
  <c r="AB2379" i="1" s="1"/>
  <c r="AB2380" i="1" a="1"/>
  <c r="AB2380" i="1" s="1"/>
  <c r="AB2381" i="1" a="1"/>
  <c r="AB2381" i="1" s="1"/>
  <c r="AB2382" i="1" a="1"/>
  <c r="AB2382" i="1" s="1"/>
  <c r="AB2383" i="1" a="1"/>
  <c r="AB2383" i="1" s="1"/>
  <c r="AB2384" i="1" a="1"/>
  <c r="AB2384" i="1" s="1"/>
  <c r="AB2385" i="1" a="1"/>
  <c r="AB2385" i="1" s="1"/>
  <c r="AB2386" i="1" a="1"/>
  <c r="AB2386" i="1" s="1"/>
  <c r="AB2387" i="1" a="1"/>
  <c r="AB2387" i="1" s="1"/>
  <c r="AB2388" i="1" a="1"/>
  <c r="AB2388" i="1" s="1"/>
  <c r="AB2389" i="1" a="1"/>
  <c r="AB2389" i="1" s="1"/>
  <c r="AB2390" i="1" a="1"/>
  <c r="AB2390" i="1" s="1"/>
  <c r="AB2391" i="1" a="1"/>
  <c r="AB2391" i="1" s="1"/>
  <c r="AB2392" i="1" a="1"/>
  <c r="AB2392" i="1" s="1"/>
  <c r="AB2393" i="1" a="1"/>
  <c r="AB2393" i="1"/>
  <c r="AB2394" i="1" a="1"/>
  <c r="AB2394" i="1" s="1"/>
  <c r="AB2395" i="1" a="1"/>
  <c r="AB2395" i="1" s="1"/>
  <c r="AB2396" i="1" a="1"/>
  <c r="AB2396" i="1" s="1"/>
  <c r="AB2397" i="1" a="1"/>
  <c r="AB2397" i="1" s="1"/>
  <c r="AB2398" i="1" a="1"/>
  <c r="AB2398" i="1" s="1"/>
  <c r="AB2399" i="1" a="1"/>
  <c r="AB2399" i="1" s="1"/>
  <c r="AB2400" i="1" a="1"/>
  <c r="AB2400" i="1" s="1"/>
  <c r="AB2401" i="1" a="1"/>
  <c r="AB2401" i="1"/>
  <c r="AB2402" i="1" a="1"/>
  <c r="AB2402" i="1" s="1"/>
  <c r="AB2403" i="1" a="1"/>
  <c r="AB2403" i="1" s="1"/>
  <c r="AB2404" i="1" a="1"/>
  <c r="AB2404" i="1" s="1"/>
  <c r="AB2405" i="1" a="1"/>
  <c r="AB2405" i="1" s="1"/>
  <c r="AB2406" i="1" a="1"/>
  <c r="AB2406" i="1" s="1"/>
  <c r="AB2407" i="1" a="1"/>
  <c r="AB2407" i="1" s="1"/>
  <c r="AB2408" i="1" a="1"/>
  <c r="AB2408" i="1" s="1"/>
  <c r="AB2409" i="1" a="1"/>
  <c r="AB2409" i="1" s="1"/>
  <c r="AB2410" i="1" a="1"/>
  <c r="AB2410" i="1" s="1"/>
  <c r="AB2411" i="1" a="1"/>
  <c r="AB2411" i="1"/>
  <c r="AB2412" i="1" a="1"/>
  <c r="AB2412" i="1" s="1"/>
  <c r="AB2413" i="1" a="1"/>
  <c r="AB2413" i="1" s="1"/>
  <c r="AB2414" i="1" a="1"/>
  <c r="AB2414" i="1" s="1"/>
  <c r="AB2415" i="1" a="1"/>
  <c r="AB2415" i="1" s="1"/>
  <c r="AB2416" i="1" a="1"/>
  <c r="AB2416" i="1" s="1"/>
  <c r="AB2417" i="1" a="1"/>
  <c r="AB2417" i="1" s="1"/>
  <c r="AB2418" i="1" a="1"/>
  <c r="AB2418" i="1" s="1"/>
  <c r="AB2419" i="1" a="1"/>
  <c r="AB2419" i="1" s="1"/>
  <c r="AB2420" i="1" a="1"/>
  <c r="AB2420" i="1" s="1"/>
  <c r="AB2421" i="1" a="1"/>
  <c r="AB2421" i="1" s="1"/>
  <c r="AB2422" i="1" a="1"/>
  <c r="AB2422" i="1" s="1"/>
  <c r="AB2423" i="1" a="1"/>
  <c r="AB2423" i="1" s="1"/>
  <c r="AB2424" i="1" a="1"/>
  <c r="AB2424" i="1" s="1"/>
  <c r="AB2425" i="1" a="1"/>
  <c r="AB2425" i="1" s="1"/>
  <c r="AB2426" i="1" a="1"/>
  <c r="AB2426" i="1" s="1"/>
  <c r="AB2427" i="1" a="1"/>
  <c r="AB2427" i="1" s="1"/>
  <c r="AB2428" i="1" a="1"/>
  <c r="AB2428" i="1" s="1"/>
  <c r="AB2429" i="1" a="1"/>
  <c r="AB2429" i="1"/>
  <c r="AB2430" i="1" a="1"/>
  <c r="AB2430" i="1" s="1"/>
  <c r="AB2431" i="1" a="1"/>
  <c r="AB2431" i="1" s="1"/>
  <c r="AB2432" i="1" a="1"/>
  <c r="AB2432" i="1" s="1"/>
  <c r="AB2433" i="1" a="1"/>
  <c r="AB2433" i="1" s="1"/>
  <c r="AB2434" i="1" a="1"/>
  <c r="AB2434" i="1" s="1"/>
  <c r="AB2435" i="1" a="1"/>
  <c r="AB2435" i="1" s="1"/>
  <c r="AB2436" i="1" a="1"/>
  <c r="AB2436" i="1" s="1"/>
  <c r="AB2437" i="1" a="1"/>
  <c r="AB2437" i="1" s="1"/>
  <c r="AB2438" i="1" a="1"/>
  <c r="AB2438" i="1" s="1"/>
  <c r="AB2439" i="1" a="1"/>
  <c r="AB2439" i="1" s="1"/>
  <c r="AB2440" i="1" a="1"/>
  <c r="AB2440" i="1" s="1"/>
  <c r="AB2441" i="1" a="1"/>
  <c r="AB2441" i="1" s="1"/>
  <c r="AB2442" i="1" a="1"/>
  <c r="AB2442" i="1" s="1"/>
  <c r="AB2443" i="1" a="1"/>
  <c r="AB2443" i="1" s="1"/>
  <c r="AB2444" i="1" a="1"/>
  <c r="AB2444" i="1" s="1"/>
  <c r="AB2445" i="1" a="1"/>
  <c r="AB2445" i="1" s="1"/>
  <c r="AB2446" i="1" a="1"/>
  <c r="AB2446" i="1" s="1"/>
  <c r="AB2447" i="1" a="1"/>
  <c r="AB2447" i="1"/>
  <c r="AB2448" i="1" a="1"/>
  <c r="AB2448" i="1" s="1"/>
  <c r="AB2449" i="1" a="1"/>
  <c r="AB2449" i="1" s="1"/>
  <c r="AB2450" i="1" a="1"/>
  <c r="AB2450" i="1" s="1"/>
  <c r="AB2451" i="1" a="1"/>
  <c r="AB2451" i="1" s="1"/>
  <c r="AB2452" i="1" a="1"/>
  <c r="AB2452" i="1" s="1"/>
  <c r="AB2453" i="1" a="1"/>
  <c r="AB2453" i="1" s="1"/>
  <c r="AB2454" i="1" a="1"/>
  <c r="AB2454" i="1" s="1"/>
  <c r="AB2455" i="1" a="1"/>
  <c r="AB2455" i="1"/>
  <c r="AB2456" i="1" a="1"/>
  <c r="AB2456" i="1" s="1"/>
  <c r="AB2457" i="1" a="1"/>
  <c r="AB2457" i="1" s="1"/>
  <c r="AB2458" i="1" a="1"/>
  <c r="AB2458" i="1" s="1"/>
  <c r="AB2459" i="1" a="1"/>
  <c r="AB2459" i="1" s="1"/>
  <c r="AB2460" i="1" a="1"/>
  <c r="AB2460" i="1" s="1"/>
  <c r="AB2461" i="1" a="1"/>
  <c r="AB2461" i="1" s="1"/>
  <c r="AB2462" i="1" a="1"/>
  <c r="AB2462" i="1" s="1"/>
  <c r="AB2463" i="1" a="1"/>
  <c r="AB2463" i="1" s="1"/>
  <c r="AB2464" i="1" a="1"/>
  <c r="AB2464" i="1" s="1"/>
  <c r="AB2465" i="1" a="1"/>
  <c r="AB2465" i="1"/>
  <c r="AB2466" i="1" a="1"/>
  <c r="AB2466" i="1" s="1"/>
  <c r="AB2467" i="1" a="1"/>
  <c r="AB2467" i="1" s="1"/>
  <c r="AB2468" i="1" a="1"/>
  <c r="AB2468" i="1" s="1"/>
  <c r="AB2469" i="1" a="1"/>
  <c r="AB2469" i="1" s="1"/>
  <c r="AB2470" i="1" a="1"/>
  <c r="AB2470" i="1" s="1"/>
  <c r="AB2471" i="1" a="1"/>
  <c r="AB2471" i="1" s="1"/>
  <c r="AB2472" i="1" a="1"/>
  <c r="AB2472" i="1" s="1"/>
  <c r="AB2473" i="1" a="1"/>
  <c r="AB2473" i="1" s="1"/>
  <c r="AB2474" i="1" a="1"/>
  <c r="AB2474" i="1" s="1"/>
  <c r="AB2475" i="1" a="1"/>
  <c r="AB2475" i="1" s="1"/>
  <c r="AB2476" i="1" a="1"/>
  <c r="AB2476" i="1" s="1"/>
  <c r="AB2477" i="1" a="1"/>
  <c r="AB2477" i="1" s="1"/>
  <c r="AB2478" i="1" a="1"/>
  <c r="AB2478" i="1" s="1"/>
  <c r="AB2479" i="1" a="1"/>
  <c r="AB2479" i="1" s="1"/>
  <c r="AB2480" i="1" a="1"/>
  <c r="AB2480" i="1" s="1"/>
  <c r="AB2481" i="1" a="1"/>
  <c r="AB2481" i="1" s="1"/>
  <c r="AB2482" i="1" a="1"/>
  <c r="AB2482" i="1" s="1"/>
  <c r="AB2483" i="1" a="1"/>
  <c r="AB2483" i="1"/>
  <c r="AB2484" i="1" a="1"/>
  <c r="AB2484" i="1" s="1"/>
  <c r="AB2485" i="1" a="1"/>
  <c r="AB2485" i="1" s="1"/>
  <c r="AB2486" i="1" a="1"/>
  <c r="AB2486" i="1" s="1"/>
  <c r="AB2487" i="1" a="1"/>
  <c r="AB2487" i="1" s="1"/>
  <c r="AB2488" i="1" a="1"/>
  <c r="AB2488" i="1" s="1"/>
  <c r="AB2489" i="1" a="1"/>
  <c r="AB2489" i="1" s="1"/>
  <c r="AB2490" i="1" a="1"/>
  <c r="AB2490" i="1" s="1"/>
  <c r="AB2491" i="1" a="1"/>
  <c r="AB2491" i="1" s="1"/>
  <c r="AB2492" i="1" a="1"/>
  <c r="AB2492" i="1" s="1"/>
  <c r="AB2493" i="1" a="1"/>
  <c r="AB2493" i="1" s="1"/>
  <c r="AB2494" i="1" a="1"/>
  <c r="AB2494" i="1" s="1"/>
  <c r="AB2495" i="1" a="1"/>
  <c r="AB2495" i="1" s="1"/>
  <c r="AB2496" i="1" a="1"/>
  <c r="AB2496" i="1" s="1"/>
  <c r="AB2497" i="1" a="1"/>
  <c r="AB2497" i="1" s="1"/>
  <c r="AB2498" i="1" a="1"/>
  <c r="AB2498" i="1" s="1"/>
  <c r="AB2499" i="1" a="1"/>
  <c r="AB2499" i="1" s="1"/>
  <c r="AB2500" i="1" a="1"/>
  <c r="AB2500" i="1" s="1"/>
  <c r="AB2501" i="1" a="1"/>
  <c r="AB2501" i="1" s="1"/>
  <c r="AB2502" i="1" a="1"/>
  <c r="AB2502" i="1" s="1"/>
  <c r="AB2503" i="1" a="1"/>
  <c r="AB2503" i="1" s="1"/>
  <c r="AB2504" i="1" a="1"/>
  <c r="AB2504" i="1" s="1"/>
  <c r="AB2505" i="1" a="1"/>
  <c r="AB2505" i="1" s="1"/>
  <c r="AB2506" i="1" a="1"/>
  <c r="AB2506" i="1" s="1"/>
  <c r="AB2507" i="1" a="1"/>
  <c r="AB2507" i="1" s="1"/>
  <c r="AB2508" i="1" a="1"/>
  <c r="AB2508" i="1" s="1"/>
  <c r="AB2509" i="1" a="1"/>
  <c r="AB2509" i="1" s="1"/>
  <c r="AB2510" i="1" a="1"/>
  <c r="AB2510" i="1" s="1"/>
  <c r="AB2511" i="1" a="1"/>
  <c r="AB2511" i="1" s="1"/>
  <c r="AB2512" i="1" a="1"/>
  <c r="AB2512" i="1" s="1"/>
  <c r="AB2513" i="1" a="1"/>
  <c r="AB2513" i="1" s="1"/>
  <c r="AB2514" i="1" a="1"/>
  <c r="AB2514" i="1" s="1"/>
  <c r="AB2515" i="1" a="1"/>
  <c r="AB2515" i="1" s="1"/>
  <c r="AB2516" i="1" a="1"/>
  <c r="AB2516" i="1" s="1"/>
  <c r="AB2517" i="1" a="1"/>
  <c r="AB2517" i="1" s="1"/>
  <c r="AB2518" i="1" a="1"/>
  <c r="AB2518" i="1" s="1"/>
  <c r="AB2519" i="1" a="1"/>
  <c r="AB2519" i="1" s="1"/>
  <c r="AB2520" i="1" a="1"/>
  <c r="AB2520" i="1" s="1"/>
  <c r="AB2521" i="1" a="1"/>
  <c r="AB2521" i="1" s="1"/>
  <c r="AB2522" i="1" a="1"/>
  <c r="AB2522" i="1" s="1"/>
  <c r="AB2523" i="1" a="1"/>
  <c r="AB2523" i="1" s="1"/>
  <c r="AB2524" i="1" a="1"/>
  <c r="AB2524" i="1" s="1"/>
  <c r="AB2525" i="1" a="1"/>
  <c r="AB2525" i="1" s="1"/>
  <c r="AB2526" i="1" a="1"/>
  <c r="AB2526" i="1" s="1"/>
  <c r="AB2527" i="1" a="1"/>
  <c r="AB2527" i="1" s="1"/>
  <c r="AB2528" i="1" a="1"/>
  <c r="AB2528" i="1" s="1"/>
  <c r="AB2529" i="1" a="1"/>
  <c r="AB2529" i="1" s="1"/>
  <c r="AB2530" i="1" a="1"/>
  <c r="AB2530" i="1" s="1"/>
  <c r="AB2531" i="1" a="1"/>
  <c r="AB2531" i="1" s="1"/>
  <c r="AB2532" i="1" a="1"/>
  <c r="AB2532" i="1" s="1"/>
  <c r="AB2533" i="1" a="1"/>
  <c r="AB2533" i="1" s="1"/>
  <c r="AB2534" i="1" a="1"/>
  <c r="AB2534" i="1" s="1"/>
  <c r="AB2535" i="1" a="1"/>
  <c r="AB2535" i="1" s="1"/>
  <c r="AB2536" i="1" a="1"/>
  <c r="AB2536" i="1" s="1"/>
  <c r="AB2537" i="1" a="1"/>
  <c r="AB2537" i="1"/>
  <c r="AB2538" i="1" a="1"/>
  <c r="AB2538" i="1" s="1"/>
  <c r="AB2539" i="1" a="1"/>
  <c r="AB2539" i="1" s="1"/>
  <c r="AB2540" i="1" a="1"/>
  <c r="AB2540" i="1" s="1"/>
  <c r="AB2541" i="1" a="1"/>
  <c r="AB2541" i="1" s="1"/>
  <c r="AB2542" i="1" a="1"/>
  <c r="AB2542" i="1" s="1"/>
  <c r="AB2543" i="1" a="1"/>
  <c r="AB2543" i="1" s="1"/>
  <c r="AB2544" i="1" a="1"/>
  <c r="AB2544" i="1" s="1"/>
  <c r="AB2545" i="1" a="1"/>
  <c r="AB2545" i="1" s="1"/>
  <c r="AB2546" i="1" a="1"/>
  <c r="AB2546" i="1" s="1"/>
  <c r="AB2547" i="1" a="1"/>
  <c r="AB2547" i="1" s="1"/>
  <c r="AB2548" i="1" a="1"/>
  <c r="AB2548" i="1" s="1"/>
  <c r="AB2549" i="1" a="1"/>
  <c r="AB2549" i="1" s="1"/>
  <c r="AB2550" i="1" a="1"/>
  <c r="AB2550" i="1" s="1"/>
  <c r="AB2551" i="1" a="1"/>
  <c r="AB2551" i="1" s="1"/>
  <c r="AB2552" i="1" a="1"/>
  <c r="AB2552" i="1" s="1"/>
  <c r="AB2553" i="1" a="1"/>
  <c r="AB2553" i="1" s="1"/>
  <c r="AB2554" i="1" a="1"/>
  <c r="AB2554" i="1" s="1"/>
  <c r="AB2555" i="1" a="1"/>
  <c r="AB2555" i="1"/>
  <c r="AB2556" i="1" a="1"/>
  <c r="AB2556" i="1" s="1"/>
  <c r="AB2557" i="1" a="1"/>
  <c r="AB2557" i="1" s="1"/>
  <c r="AB2558" i="1" a="1"/>
  <c r="AB2558" i="1" s="1"/>
  <c r="AB2559" i="1" a="1"/>
  <c r="AB2559" i="1" s="1"/>
  <c r="AB2560" i="1" a="1"/>
  <c r="AB2560" i="1" s="1"/>
  <c r="AB2561" i="1" a="1"/>
  <c r="AB2561" i="1" s="1"/>
  <c r="AB2562" i="1" a="1"/>
  <c r="AB2562" i="1" s="1"/>
  <c r="AB2563" i="1" a="1"/>
  <c r="AB2563" i="1" s="1"/>
  <c r="AB2564" i="1" a="1"/>
  <c r="AB2564" i="1" s="1"/>
  <c r="AB2565" i="1" a="1"/>
  <c r="AB2565" i="1" s="1"/>
  <c r="AB2566" i="1" a="1"/>
  <c r="AB2566" i="1" s="1"/>
  <c r="AB2567" i="1" a="1"/>
  <c r="AB2567" i="1" s="1"/>
  <c r="AB2568" i="1" a="1"/>
  <c r="AB2568" i="1" s="1"/>
  <c r="AB2569" i="1" a="1"/>
  <c r="AB2569" i="1" s="1"/>
  <c r="AB2570" i="1" a="1"/>
  <c r="AB2570" i="1" s="1"/>
  <c r="AB2571" i="1" a="1"/>
  <c r="AB2571" i="1" s="1"/>
  <c r="AB2572" i="1" a="1"/>
  <c r="AB2572" i="1" s="1"/>
  <c r="AB2573" i="1" a="1"/>
  <c r="AB2573" i="1"/>
  <c r="AB2574" i="1" a="1"/>
  <c r="AB2574" i="1" s="1"/>
  <c r="AB2575" i="1" a="1"/>
  <c r="AB2575" i="1" s="1"/>
  <c r="AB2576" i="1" a="1"/>
  <c r="AB2576" i="1" s="1"/>
  <c r="AB2577" i="1" a="1"/>
  <c r="AB2577" i="1" s="1"/>
  <c r="AB2578" i="1" a="1"/>
  <c r="AB2578" i="1" s="1"/>
  <c r="AB2579" i="1" a="1"/>
  <c r="AB2579" i="1" s="1"/>
  <c r="AB2580" i="1" a="1"/>
  <c r="AB2580" i="1" s="1"/>
  <c r="AB2581" i="1" a="1"/>
  <c r="AB2581" i="1" s="1"/>
  <c r="AB2582" i="1" a="1"/>
  <c r="AB2582" i="1" s="1"/>
  <c r="AB2583" i="1" a="1"/>
  <c r="AB2583" i="1" s="1"/>
  <c r="AB2584" i="1" a="1"/>
  <c r="AB2584" i="1" s="1"/>
  <c r="AB2585" i="1" a="1"/>
  <c r="AB2585" i="1" s="1"/>
  <c r="AB2586" i="1" a="1"/>
  <c r="AB2586" i="1" s="1"/>
  <c r="AB2587" i="1" a="1"/>
  <c r="AB2587" i="1" s="1"/>
  <c r="AB2588" i="1" a="1"/>
  <c r="AB2588" i="1" s="1"/>
  <c r="AB2589" i="1" a="1"/>
  <c r="AB2589" i="1" s="1"/>
  <c r="AB2590" i="1" a="1"/>
  <c r="AB2590" i="1" s="1"/>
  <c r="AB2591" i="1" a="1"/>
  <c r="AB2591" i="1" s="1"/>
  <c r="AB2592" i="1" a="1"/>
  <c r="AB2592" i="1" s="1"/>
  <c r="AB2593" i="1" a="1"/>
  <c r="AB2593" i="1" s="1"/>
  <c r="AB2594" i="1" a="1"/>
  <c r="AB2594" i="1" s="1"/>
  <c r="AB2595" i="1" a="1"/>
  <c r="AB2595" i="1" s="1"/>
  <c r="AB2596" i="1" a="1"/>
  <c r="AB2596" i="1" s="1"/>
  <c r="AB2597" i="1" a="1"/>
  <c r="AB2597" i="1" s="1"/>
  <c r="AB2598" i="1" a="1"/>
  <c r="AB2598" i="1" s="1"/>
  <c r="AB2599" i="1" a="1"/>
  <c r="AB2599" i="1" s="1"/>
  <c r="AB2600" i="1" a="1"/>
  <c r="AB2600" i="1" s="1"/>
  <c r="AB2601" i="1" a="1"/>
  <c r="AB2601" i="1" s="1"/>
  <c r="AB2602" i="1" a="1"/>
  <c r="AB2602" i="1" s="1"/>
  <c r="AB2603" i="1" a="1"/>
  <c r="AB2603" i="1" s="1"/>
  <c r="AB2604" i="1" a="1"/>
  <c r="AB2604" i="1" s="1"/>
  <c r="AB2605" i="1" a="1"/>
  <c r="AB2605" i="1"/>
  <c r="AB2606" i="1" a="1"/>
  <c r="AB2606" i="1" s="1"/>
  <c r="AB2607" i="1" a="1"/>
  <c r="AB2607" i="1" s="1"/>
  <c r="AB2608" i="1" a="1"/>
  <c r="AB2608" i="1" s="1"/>
  <c r="AB2609" i="1" a="1"/>
  <c r="AB2609" i="1" s="1"/>
  <c r="AB2610" i="1" a="1"/>
  <c r="AB2610" i="1" s="1"/>
  <c r="AB2611" i="1" a="1"/>
  <c r="AB2611" i="1" s="1"/>
  <c r="AB2612" i="1" a="1"/>
  <c r="AB2612" i="1" s="1"/>
  <c r="AB2613" i="1" a="1"/>
  <c r="AB2613" i="1" s="1"/>
  <c r="AB2614" i="1" a="1"/>
  <c r="AB2614" i="1" s="1"/>
  <c r="AB2615" i="1" a="1"/>
  <c r="AB2615" i="1" s="1"/>
  <c r="AB2616" i="1" a="1"/>
  <c r="AB2616" i="1" s="1"/>
  <c r="AB2617" i="1" a="1"/>
  <c r="AB2617" i="1" s="1"/>
  <c r="AB2618" i="1" a="1"/>
  <c r="AB2618" i="1" s="1"/>
  <c r="AB2619" i="1" a="1"/>
  <c r="AB2619" i="1" s="1"/>
  <c r="AB2620" i="1" a="1"/>
  <c r="AB2620" i="1" s="1"/>
  <c r="AB2621" i="1" a="1"/>
  <c r="AB2621" i="1" s="1"/>
  <c r="AB2622" i="1" a="1"/>
  <c r="AB2622" i="1" s="1"/>
  <c r="AB2623" i="1" a="1"/>
  <c r="AB2623" i="1" s="1"/>
  <c r="AB2624" i="1" a="1"/>
  <c r="AB2624" i="1" s="1"/>
  <c r="AB2625" i="1" a="1"/>
  <c r="AB2625" i="1" s="1"/>
  <c r="AB2626" i="1" a="1"/>
  <c r="AB2626" i="1" s="1"/>
  <c r="AB2627" i="1" a="1"/>
  <c r="AB2627" i="1" s="1"/>
  <c r="AB2628" i="1" a="1"/>
  <c r="AB2628" i="1" s="1"/>
  <c r="AB2629" i="1" a="1"/>
  <c r="AB2629" i="1" s="1"/>
  <c r="AB2630" i="1" a="1"/>
  <c r="AB2630" i="1" s="1"/>
  <c r="AB2631" i="1" a="1"/>
  <c r="AB2631" i="1" s="1"/>
  <c r="AB2632" i="1" a="1"/>
  <c r="AB2632" i="1"/>
  <c r="AB2633" i="1" a="1"/>
  <c r="AB2633" i="1" s="1"/>
  <c r="AB2634" i="1" a="1"/>
  <c r="AB2634" i="1" s="1"/>
  <c r="AB2635" i="1" a="1"/>
  <c r="AB2635" i="1" s="1"/>
  <c r="AB2636" i="1" a="1"/>
  <c r="AB2636" i="1" s="1"/>
  <c r="AB2637" i="1" a="1"/>
  <c r="AB2637" i="1" s="1"/>
  <c r="AB2638" i="1" a="1"/>
  <c r="AB2638" i="1" s="1"/>
  <c r="AB2639" i="1" a="1"/>
  <c r="AB2639" i="1" s="1"/>
  <c r="AB2640" i="1" a="1"/>
  <c r="AB2640" i="1" s="1"/>
  <c r="AB2641" i="1" a="1"/>
  <c r="AB2641" i="1" s="1"/>
  <c r="AB2642" i="1" a="1"/>
  <c r="AB2642" i="1" s="1"/>
  <c r="AB2643" i="1" a="1"/>
  <c r="AB2643" i="1" s="1"/>
  <c r="AB2644" i="1" a="1"/>
  <c r="AB2644" i="1" s="1"/>
  <c r="AB2645" i="1" a="1"/>
  <c r="AB2645" i="1" s="1"/>
  <c r="AB2646" i="1" a="1"/>
  <c r="AB2646" i="1" s="1"/>
  <c r="AB2647" i="1" a="1"/>
  <c r="AB2647" i="1" s="1"/>
  <c r="AB2648" i="1" a="1"/>
  <c r="AB2648" i="1" s="1"/>
  <c r="AB2649" i="1" a="1"/>
  <c r="AB2649" i="1" s="1"/>
  <c r="AB2650" i="1" a="1"/>
  <c r="AB2650" i="1" s="1"/>
  <c r="AB2651" i="1" a="1"/>
  <c r="AB2651" i="1" s="1"/>
  <c r="AB2652" i="1" a="1"/>
  <c r="AB2652" i="1" s="1"/>
  <c r="AB2653" i="1" a="1"/>
  <c r="AB2653" i="1"/>
  <c r="AB2654" i="1" a="1"/>
  <c r="AB2654" i="1" s="1"/>
  <c r="AB2655" i="1" a="1"/>
  <c r="AB2655" i="1" s="1"/>
  <c r="AB2656" i="1" a="1"/>
  <c r="AB2656" i="1"/>
  <c r="AB2657" i="1" a="1"/>
  <c r="AB2657" i="1" s="1"/>
  <c r="AB2658" i="1" a="1"/>
  <c r="AB2658" i="1" s="1"/>
  <c r="AB2659" i="1" a="1"/>
  <c r="AB2659" i="1" s="1"/>
  <c r="AB2660" i="1" a="1"/>
  <c r="AB2660" i="1" s="1"/>
  <c r="AB2661" i="1" a="1"/>
  <c r="AB2661" i="1" s="1"/>
  <c r="AB2662" i="1" a="1"/>
  <c r="AB2662" i="1" s="1"/>
  <c r="AB2663" i="1" a="1"/>
  <c r="AB2663" i="1" s="1"/>
  <c r="AB2664" i="1" a="1"/>
  <c r="AB2664" i="1" s="1"/>
  <c r="AB2665" i="1" a="1"/>
  <c r="AB2665" i="1" s="1"/>
  <c r="AB2666" i="1" a="1"/>
  <c r="AB2666" i="1" s="1"/>
  <c r="AB2667" i="1" a="1"/>
  <c r="AB2667" i="1" s="1"/>
  <c r="AB2668" i="1" a="1"/>
  <c r="AB2668" i="1" s="1"/>
  <c r="AB2669" i="1" a="1"/>
  <c r="AB2669" i="1" s="1"/>
  <c r="AB2670" i="1" a="1"/>
  <c r="AB2670" i="1" s="1"/>
  <c r="AB2671" i="1" a="1"/>
  <c r="AB2671" i="1" s="1"/>
  <c r="AB2672" i="1" a="1"/>
  <c r="AB2672" i="1" s="1"/>
  <c r="AB2673" i="1" a="1"/>
  <c r="AB2673" i="1" s="1"/>
  <c r="AB2674" i="1" a="1"/>
  <c r="AB2674" i="1" s="1"/>
  <c r="AB2675" i="1" a="1"/>
  <c r="AB2675" i="1" s="1"/>
  <c r="AB2676" i="1" a="1"/>
  <c r="AB2676" i="1" s="1"/>
  <c r="AB2677" i="1" a="1"/>
  <c r="AB2677" i="1"/>
  <c r="AB2678" i="1" a="1"/>
  <c r="AB2678" i="1" s="1"/>
  <c r="AB2679" i="1" a="1"/>
  <c r="AB2679" i="1" s="1"/>
  <c r="AB2680" i="1" a="1"/>
  <c r="AB2680" i="1" s="1"/>
  <c r="AB2681" i="1" a="1"/>
  <c r="AB2681" i="1" s="1"/>
  <c r="AB2682" i="1" a="1"/>
  <c r="AB2682" i="1" s="1"/>
  <c r="AB2683" i="1" a="1"/>
  <c r="AB2683" i="1" s="1"/>
  <c r="AB2684" i="1" a="1"/>
  <c r="AB2684" i="1" s="1"/>
  <c r="AB2685" i="1" a="1"/>
  <c r="AB2685" i="1" s="1"/>
  <c r="AB2686" i="1" a="1"/>
  <c r="AB2686" i="1"/>
  <c r="AB2687" i="1" a="1"/>
  <c r="AB2687" i="1" s="1"/>
  <c r="AB2688" i="1" a="1"/>
  <c r="AB2688" i="1" s="1"/>
  <c r="AB2689" i="1" a="1"/>
  <c r="AB2689" i="1" s="1"/>
  <c r="AB2690" i="1" a="1"/>
  <c r="AB2690" i="1" s="1"/>
  <c r="AB2691" i="1" a="1"/>
  <c r="AB2691" i="1" s="1"/>
  <c r="AB2692" i="1" a="1"/>
  <c r="AB2692" i="1" s="1"/>
  <c r="AB2693" i="1" a="1"/>
  <c r="AB2693" i="1" s="1"/>
  <c r="AB2694" i="1" a="1"/>
  <c r="AB2694" i="1" s="1"/>
  <c r="AB2695" i="1" a="1"/>
  <c r="AB2695" i="1" s="1"/>
  <c r="AB2696" i="1" a="1"/>
  <c r="AB2696" i="1" s="1"/>
  <c r="AB2697" i="1" a="1"/>
  <c r="AB2697" i="1" s="1"/>
  <c r="AB2698" i="1" a="1"/>
  <c r="AB2698" i="1" s="1"/>
  <c r="AB2699" i="1" a="1"/>
  <c r="AB2699" i="1" s="1"/>
  <c r="AB2700" i="1" a="1"/>
  <c r="AB2700" i="1" s="1"/>
  <c r="AB2701" i="1" a="1"/>
  <c r="AB2701" i="1"/>
  <c r="AB2702" i="1" a="1"/>
  <c r="AB2702" i="1" s="1"/>
  <c r="AB2703" i="1" a="1"/>
  <c r="AB2703" i="1" s="1"/>
  <c r="AB2704" i="1" a="1"/>
  <c r="AB2704" i="1" s="1"/>
  <c r="AB2705" i="1" a="1"/>
  <c r="AB2705" i="1" s="1"/>
  <c r="AB2706" i="1" a="1"/>
  <c r="AB2706" i="1" s="1"/>
  <c r="AB2707" i="1" a="1"/>
  <c r="AB2707" i="1" s="1"/>
  <c r="AB2708" i="1" a="1"/>
  <c r="AB2708" i="1" s="1"/>
  <c r="AB2709" i="1" a="1"/>
  <c r="AB2709" i="1" s="1"/>
  <c r="AB2710" i="1" a="1"/>
  <c r="AB2710" i="1" s="1"/>
  <c r="AB2711" i="1" a="1"/>
  <c r="AB2711" i="1" s="1"/>
  <c r="AB2712" i="1" a="1"/>
  <c r="AB2712" i="1" s="1"/>
  <c r="AB2713" i="1" a="1"/>
  <c r="AB2713" i="1" s="1"/>
  <c r="AB2714" i="1" a="1"/>
  <c r="AB2714" i="1" s="1"/>
  <c r="AB2715" i="1" a="1"/>
  <c r="AB2715" i="1" s="1"/>
  <c r="AB2716" i="1" a="1"/>
  <c r="AB2716" i="1"/>
  <c r="AB2717" i="1" a="1"/>
  <c r="AB2717" i="1" s="1"/>
  <c r="AB2718" i="1" a="1"/>
  <c r="AB2718" i="1" s="1"/>
  <c r="AB2719" i="1" a="1"/>
  <c r="AB2719" i="1" s="1"/>
  <c r="AB2720" i="1" a="1"/>
  <c r="AB2720" i="1" s="1"/>
  <c r="AB2721" i="1" a="1"/>
  <c r="AB2721" i="1" s="1"/>
  <c r="AB2722" i="1" a="1"/>
  <c r="AB2722" i="1" s="1"/>
  <c r="AB2723" i="1" a="1"/>
  <c r="AB2723" i="1" s="1"/>
  <c r="AB2724" i="1" a="1"/>
  <c r="AB2724" i="1" s="1"/>
  <c r="AB2725" i="1" a="1"/>
  <c r="AB2725" i="1" s="1"/>
  <c r="AB2726" i="1" a="1"/>
  <c r="AB2726" i="1" s="1"/>
  <c r="AB2727" i="1" a="1"/>
  <c r="AB2727" i="1" s="1"/>
  <c r="AB2728" i="1" a="1"/>
  <c r="AB2728" i="1"/>
  <c r="AB2729" i="1" a="1"/>
  <c r="AB2729" i="1" s="1"/>
  <c r="AB2730" i="1" a="1"/>
  <c r="AB2730" i="1" s="1"/>
  <c r="AB2731" i="1" a="1"/>
  <c r="AB2731" i="1" s="1"/>
  <c r="AB2732" i="1" a="1"/>
  <c r="AB2732" i="1" s="1"/>
  <c r="AB2733" i="1" a="1"/>
  <c r="AB2733" i="1" s="1"/>
  <c r="AB2734" i="1" a="1"/>
  <c r="AB2734" i="1" s="1"/>
  <c r="AB2735" i="1" a="1"/>
  <c r="AB2735" i="1" s="1"/>
  <c r="AB2736" i="1" a="1"/>
  <c r="AB2736" i="1" s="1"/>
  <c r="AB2737" i="1" a="1"/>
  <c r="AB2737" i="1" s="1"/>
  <c r="AB2738" i="1" a="1"/>
  <c r="AB2738" i="1" s="1"/>
  <c r="AB2739" i="1" a="1"/>
  <c r="AB2739" i="1" s="1"/>
  <c r="AB2740" i="1" a="1"/>
  <c r="AB2740" i="1" s="1"/>
  <c r="AB2741" i="1" a="1"/>
  <c r="AB2741" i="1" s="1"/>
  <c r="AB2742" i="1" a="1"/>
  <c r="AB2742" i="1" s="1"/>
  <c r="AB2743" i="1" a="1"/>
  <c r="AB2743" i="1" s="1"/>
  <c r="AB2744" i="1" a="1"/>
  <c r="AB2744" i="1" s="1"/>
  <c r="AB2745" i="1" a="1"/>
  <c r="AB2745" i="1" s="1"/>
  <c r="AB2746" i="1" a="1"/>
  <c r="AB2746" i="1" s="1"/>
  <c r="AB2747" i="1" a="1"/>
  <c r="AB2747" i="1" s="1"/>
  <c r="AB2748" i="1" a="1"/>
  <c r="AB2748" i="1" s="1"/>
  <c r="AB2749" i="1" a="1"/>
  <c r="AB2749" i="1" s="1"/>
  <c r="AB2750" i="1" a="1"/>
  <c r="AB2750" i="1" s="1"/>
  <c r="AB2751" i="1" a="1"/>
  <c r="AB2751" i="1" s="1"/>
  <c r="AB2752" i="1" a="1"/>
  <c r="AB2752" i="1"/>
  <c r="AB2753" i="1" a="1"/>
  <c r="AB2753" i="1" s="1"/>
  <c r="AB2754" i="1" a="1"/>
  <c r="AB2754" i="1" s="1"/>
  <c r="AB2755" i="1" a="1"/>
  <c r="AB2755" i="1" s="1"/>
  <c r="AB2756" i="1" a="1"/>
  <c r="AB2756" i="1" s="1"/>
  <c r="AB2757" i="1" a="1"/>
  <c r="AB2757" i="1" s="1"/>
  <c r="AB2758" i="1" a="1"/>
  <c r="AB2758" i="1"/>
  <c r="AB2759" i="1" a="1"/>
  <c r="AB2759" i="1" s="1"/>
  <c r="AB2760" i="1" a="1"/>
  <c r="AB2760" i="1" s="1"/>
  <c r="AB2761" i="1" a="1"/>
  <c r="AB2761" i="1" s="1"/>
  <c r="AB2762" i="1" a="1"/>
  <c r="AB2762" i="1" s="1"/>
  <c r="AB2763" i="1" a="1"/>
  <c r="AB2763" i="1" s="1"/>
  <c r="AB2764" i="1" a="1"/>
  <c r="AB2764" i="1" s="1"/>
  <c r="AB2765" i="1" a="1"/>
  <c r="AB2765" i="1"/>
  <c r="AB2766" i="1" a="1"/>
  <c r="AB2766" i="1" s="1"/>
  <c r="AB2767" i="1" a="1"/>
  <c r="AB2767" i="1" s="1"/>
  <c r="AB2768" i="1" a="1"/>
  <c r="AB2768" i="1" s="1"/>
  <c r="AB2769" i="1" a="1"/>
  <c r="AB2769" i="1" s="1"/>
  <c r="AB2770" i="1" a="1"/>
  <c r="AB2770" i="1" s="1"/>
  <c r="AB2771" i="1" a="1"/>
  <c r="AB2771" i="1" s="1"/>
  <c r="AB2772" i="1" a="1"/>
  <c r="AB2772" i="1" s="1"/>
  <c r="AB2773" i="1" a="1"/>
  <c r="AB2773" i="1" s="1"/>
  <c r="AB2774" i="1" a="1"/>
  <c r="AB2774" i="1" s="1"/>
  <c r="AB2775" i="1" a="1"/>
  <c r="AB2775" i="1" s="1"/>
  <c r="AB2776" i="1" a="1"/>
  <c r="AB2776" i="1"/>
  <c r="AB2777" i="1" a="1"/>
  <c r="AB2777" i="1" s="1"/>
  <c r="AB2778" i="1" a="1"/>
  <c r="AB2778" i="1" s="1"/>
  <c r="AB2779" i="1" a="1"/>
  <c r="AB2779" i="1" s="1"/>
  <c r="AB2780" i="1" a="1"/>
  <c r="AB2780" i="1" s="1"/>
  <c r="AB2781" i="1" a="1"/>
  <c r="AB2781" i="1" s="1"/>
  <c r="AB2782" i="1" a="1"/>
  <c r="AB2782" i="1"/>
  <c r="AB2783" i="1" a="1"/>
  <c r="AB2783" i="1" s="1"/>
  <c r="AB2784" i="1" a="1"/>
  <c r="AB2784" i="1" s="1"/>
  <c r="AB2785" i="1" a="1"/>
  <c r="AB2785" i="1" s="1"/>
  <c r="AB2786" i="1" a="1"/>
  <c r="AB2786" i="1" s="1"/>
  <c r="AB2787" i="1" a="1"/>
  <c r="AB2787" i="1" s="1"/>
  <c r="AB2788" i="1" a="1"/>
  <c r="AB2788" i="1"/>
  <c r="AB2789" i="1" a="1"/>
  <c r="AB2789" i="1" s="1"/>
  <c r="AB2790" i="1" a="1"/>
  <c r="AB2790" i="1" s="1"/>
  <c r="AB2791" i="1" a="1"/>
  <c r="AB2791" i="1" s="1"/>
  <c r="AB2792" i="1" a="1"/>
  <c r="AB2792" i="1" s="1"/>
  <c r="AB2793" i="1" a="1"/>
  <c r="AB2793" i="1" s="1"/>
  <c r="AB2794" i="1" a="1"/>
  <c r="AB2794" i="1" s="1"/>
  <c r="AB2795" i="1" a="1"/>
  <c r="AB2795" i="1" s="1"/>
  <c r="AB2796" i="1" a="1"/>
  <c r="AB2796" i="1" s="1"/>
  <c r="AB2797" i="1" a="1"/>
  <c r="AB2797" i="1" s="1"/>
  <c r="AB2798" i="1" a="1"/>
  <c r="AB2798" i="1" s="1"/>
  <c r="AB2799" i="1" a="1"/>
  <c r="AB2799" i="1" s="1"/>
  <c r="AB2800" i="1" a="1"/>
  <c r="AB2800" i="1"/>
  <c r="AB2801" i="1" a="1"/>
  <c r="AB2801" i="1" s="1"/>
  <c r="AB2802" i="1" a="1"/>
  <c r="AB2802" i="1" s="1"/>
  <c r="AB2803" i="1" a="1"/>
  <c r="AB2803" i="1" s="1"/>
  <c r="AB2804" i="1" a="1"/>
  <c r="AB2804" i="1" s="1"/>
  <c r="AB2805" i="1" a="1"/>
  <c r="AB2805" i="1" s="1"/>
  <c r="AB2806" i="1" a="1"/>
  <c r="AB2806" i="1"/>
  <c r="AB2807" i="1" a="1"/>
  <c r="AB2807" i="1" s="1"/>
  <c r="AB2808" i="1" a="1"/>
  <c r="AB2808" i="1" s="1"/>
  <c r="AB2809" i="1" a="1"/>
  <c r="AB2809" i="1" s="1"/>
  <c r="AB2810" i="1" a="1"/>
  <c r="AB2810" i="1" s="1"/>
  <c r="AB2811" i="1" a="1"/>
  <c r="AB2811" i="1" s="1"/>
  <c r="AB2812" i="1" a="1"/>
  <c r="AB2812" i="1"/>
  <c r="AB2813" i="1" a="1"/>
  <c r="AB2813" i="1" s="1"/>
  <c r="AB2814" i="1" a="1"/>
  <c r="AB2814" i="1" s="1"/>
  <c r="AB2815" i="1" a="1"/>
  <c r="AB2815" i="1" s="1"/>
  <c r="AB2816" i="1" a="1"/>
  <c r="AB2816" i="1" s="1"/>
  <c r="AB2817" i="1" a="1"/>
  <c r="AB2817" i="1" s="1"/>
  <c r="AB2818" i="1" a="1"/>
  <c r="AB2818" i="1" s="1"/>
  <c r="AB2819" i="1" a="1"/>
  <c r="AB2819" i="1" s="1"/>
  <c r="AB2820" i="1" a="1"/>
  <c r="AB2820" i="1" s="1"/>
  <c r="AB2821" i="1" a="1"/>
  <c r="AB2821" i="1" s="1"/>
  <c r="AB2822" i="1" a="1"/>
  <c r="AB2822" i="1" s="1"/>
  <c r="AB2823" i="1" a="1"/>
  <c r="AB2823" i="1" s="1"/>
  <c r="AB2824" i="1" a="1"/>
  <c r="AB2824" i="1"/>
  <c r="AB2825" i="1" a="1"/>
  <c r="AB2825" i="1" s="1"/>
  <c r="AB2826" i="1" a="1"/>
  <c r="AB2826" i="1" s="1"/>
  <c r="AB2827" i="1" a="1"/>
  <c r="AB2827" i="1" s="1"/>
  <c r="AB2828" i="1" a="1"/>
  <c r="AB2828" i="1" s="1"/>
  <c r="AB2829" i="1" a="1"/>
  <c r="AB2829" i="1" s="1"/>
  <c r="AB2830" i="1" a="1"/>
  <c r="AB2830" i="1"/>
  <c r="AB2831" i="1" a="1"/>
  <c r="AB2831" i="1" s="1"/>
  <c r="AB2832" i="1" a="1"/>
  <c r="AB2832" i="1" s="1"/>
  <c r="AB2833" i="1" a="1"/>
  <c r="AB2833" i="1" s="1"/>
  <c r="AB2834" i="1" a="1"/>
  <c r="AB2834" i="1" s="1"/>
  <c r="AB2835" i="1" a="1"/>
  <c r="AB2835" i="1" s="1"/>
  <c r="AB2836" i="1" a="1"/>
  <c r="AB2836" i="1"/>
  <c r="AB2837" i="1" a="1"/>
  <c r="AB2837" i="1"/>
  <c r="AB2838" i="1" a="1"/>
  <c r="AB2838" i="1" s="1"/>
  <c r="AB2839" i="1" a="1"/>
  <c r="AB2839" i="1" s="1"/>
  <c r="AB2840" i="1" a="1"/>
  <c r="AB2840" i="1" s="1"/>
  <c r="AB2841" i="1" a="1"/>
  <c r="AB2841" i="1" s="1"/>
  <c r="AB2842" i="1" a="1"/>
  <c r="AB2842" i="1" s="1"/>
  <c r="AB2843" i="1" a="1"/>
  <c r="AB2843" i="1" s="1"/>
  <c r="AB2844" i="1" a="1"/>
  <c r="AB2844" i="1" s="1"/>
  <c r="AB2845" i="1" a="1"/>
  <c r="AB2845" i="1"/>
  <c r="AB2846" i="1" a="1"/>
  <c r="AB2846" i="1" s="1"/>
  <c r="AB2847" i="1" a="1"/>
  <c r="AB2847" i="1" s="1"/>
  <c r="AB2848" i="1" a="1"/>
  <c r="AB2848" i="1" s="1"/>
  <c r="AB2849" i="1" a="1"/>
  <c r="AB2849" i="1" s="1"/>
  <c r="AB2850" i="1" a="1"/>
  <c r="AB2850" i="1" s="1"/>
  <c r="AB2851" i="1" a="1"/>
  <c r="AB2851" i="1" s="1"/>
  <c r="AB2852" i="1" a="1"/>
  <c r="AB2852" i="1" s="1"/>
  <c r="AB2853" i="1" a="1"/>
  <c r="AB2853" i="1" s="1"/>
  <c r="AB2854" i="1" a="1"/>
  <c r="AB2854" i="1" s="1"/>
  <c r="AB2855" i="1" a="1"/>
  <c r="AB2855" i="1" s="1"/>
  <c r="AB2856" i="1" a="1"/>
  <c r="AB2856" i="1" s="1"/>
  <c r="AB2857" i="1" a="1"/>
  <c r="AB2857" i="1" s="1"/>
  <c r="AB2858" i="1" a="1"/>
  <c r="AB2858" i="1" s="1"/>
  <c r="AB2859" i="1" a="1"/>
  <c r="AB2859" i="1" s="1"/>
  <c r="AB2860" i="1" a="1"/>
  <c r="AB2860" i="1"/>
  <c r="AB2861" i="1" a="1"/>
  <c r="AB2861" i="1" s="1"/>
  <c r="AB2862" i="1" a="1"/>
  <c r="AB2862" i="1" s="1"/>
  <c r="AB2863" i="1" a="1"/>
  <c r="AB2863" i="1" s="1"/>
  <c r="AB2864" i="1" a="1"/>
  <c r="AB2864" i="1" s="1"/>
  <c r="AB2865" i="1" a="1"/>
  <c r="AB2865" i="1" s="1"/>
  <c r="AB2866" i="1" a="1"/>
  <c r="AB2866" i="1" s="1"/>
  <c r="AB2867" i="1" a="1"/>
  <c r="AB2867" i="1" s="1"/>
  <c r="AB2868" i="1" a="1"/>
  <c r="AB2868" i="1" s="1"/>
  <c r="AB2869" i="1" a="1"/>
  <c r="AB2869" i="1" s="1"/>
  <c r="AB2870" i="1" a="1"/>
  <c r="AB2870" i="1" s="1"/>
  <c r="AB2871" i="1" a="1"/>
  <c r="AB2871" i="1" s="1"/>
  <c r="AB2872" i="1" a="1"/>
  <c r="AB2872" i="1" s="1"/>
  <c r="AB2873" i="1" a="1"/>
  <c r="AB2873" i="1" s="1"/>
  <c r="AB2874" i="1" a="1"/>
  <c r="AB2874" i="1" s="1"/>
  <c r="AB2875" i="1" a="1"/>
  <c r="AB2875" i="1" s="1"/>
  <c r="AB2876" i="1" a="1"/>
  <c r="AB2876" i="1" s="1"/>
  <c r="AB2877" i="1" a="1"/>
  <c r="AB2877" i="1" s="1"/>
  <c r="AB2878" i="1" a="1"/>
  <c r="AB2878" i="1" s="1"/>
  <c r="AB2879" i="1" a="1"/>
  <c r="AB2879" i="1" s="1"/>
  <c r="AB2880" i="1" a="1"/>
  <c r="AB2880" i="1" s="1"/>
  <c r="AB2881" i="1" a="1"/>
  <c r="AB2881" i="1" s="1"/>
  <c r="AB2882" i="1" a="1"/>
  <c r="AB2882" i="1" s="1"/>
  <c r="AB2883" i="1" a="1"/>
  <c r="AB2883" i="1" s="1"/>
  <c r="AB2884" i="1" a="1"/>
  <c r="AB2884" i="1" s="1"/>
  <c r="AB2885" i="1" a="1"/>
  <c r="AB2885" i="1" s="1"/>
  <c r="AB2886" i="1" a="1"/>
  <c r="AB2886" i="1" s="1"/>
  <c r="AB2887" i="1" a="1"/>
  <c r="AB2887" i="1"/>
  <c r="AB2888" i="1" a="1"/>
  <c r="AB2888" i="1" s="1"/>
  <c r="AB2889" i="1" a="1"/>
  <c r="AB2889" i="1" s="1"/>
  <c r="AB2890" i="1" a="1"/>
  <c r="AB2890" i="1" s="1"/>
  <c r="AB2891" i="1" a="1"/>
  <c r="AB2891" i="1" s="1"/>
  <c r="AB2892" i="1" a="1"/>
  <c r="AB2892" i="1" s="1"/>
  <c r="AB2893" i="1" a="1"/>
  <c r="AB2893" i="1" s="1"/>
  <c r="AB2894" i="1" a="1"/>
  <c r="AB2894" i="1" s="1"/>
  <c r="AB2895" i="1" a="1"/>
  <c r="AB2895" i="1" s="1"/>
  <c r="AB2896" i="1" a="1"/>
  <c r="AB2896" i="1" s="1"/>
  <c r="AB2897" i="1" a="1"/>
  <c r="AB2897" i="1" s="1"/>
  <c r="AB2898" i="1" a="1"/>
  <c r="AB2898" i="1" s="1"/>
  <c r="AB2899" i="1" a="1"/>
  <c r="AB2899" i="1" s="1"/>
  <c r="AB2900" i="1" a="1"/>
  <c r="AB2900" i="1" s="1"/>
  <c r="AB2901" i="1" a="1"/>
  <c r="AB2901" i="1" s="1"/>
  <c r="AB2902" i="1" a="1"/>
  <c r="AB2902" i="1" s="1"/>
  <c r="AB2903" i="1" a="1"/>
  <c r="AB2903" i="1" s="1"/>
  <c r="AB2904" i="1" a="1"/>
  <c r="AB2904" i="1"/>
  <c r="AB2905" i="1" a="1"/>
  <c r="AB2905" i="1" s="1"/>
  <c r="AB2906" i="1" a="1"/>
  <c r="AB2906" i="1" s="1"/>
  <c r="AB2907" i="1" a="1"/>
  <c r="AB2907" i="1" s="1"/>
  <c r="AB2908" i="1" a="1"/>
  <c r="AB2908" i="1" s="1"/>
  <c r="AB2909" i="1" a="1"/>
  <c r="AB2909" i="1" s="1"/>
  <c r="AB2910" i="1" a="1"/>
  <c r="AB2910" i="1" s="1"/>
  <c r="AB2911" i="1" a="1"/>
  <c r="AB2911" i="1" s="1"/>
  <c r="AB2912" i="1" a="1"/>
  <c r="AB2912" i="1" s="1"/>
  <c r="AB2913" i="1" a="1"/>
  <c r="AB2913" i="1" s="1"/>
  <c r="AB2914" i="1" a="1"/>
  <c r="AB2914" i="1" s="1"/>
  <c r="AB2915" i="1" a="1"/>
  <c r="AB2915" i="1" s="1"/>
  <c r="AB2916" i="1" a="1"/>
  <c r="AB2916" i="1" s="1"/>
  <c r="AB2917" i="1" a="1"/>
  <c r="AB2917" i="1" s="1"/>
  <c r="AB2918" i="1" a="1"/>
  <c r="AB2918" i="1" s="1"/>
  <c r="AB2919" i="1" a="1"/>
  <c r="AB2919" i="1" s="1"/>
  <c r="AB2920" i="1" a="1"/>
  <c r="AB2920" i="1" s="1"/>
  <c r="AB2921" i="1" a="1"/>
  <c r="AB2921" i="1" s="1"/>
  <c r="AB2922" i="1" a="1"/>
  <c r="AB2922" i="1" s="1"/>
  <c r="AB2923" i="1" a="1"/>
  <c r="AB2923" i="1"/>
  <c r="AB2924" i="1" a="1"/>
  <c r="AB2924" i="1" s="1"/>
  <c r="AB2925" i="1" a="1"/>
  <c r="AB2925" i="1" s="1"/>
  <c r="AB2926" i="1" a="1"/>
  <c r="AB2926" i="1" s="1"/>
  <c r="AB2927" i="1" a="1"/>
  <c r="AB2927" i="1" s="1"/>
  <c r="AB2928" i="1" a="1"/>
  <c r="AB2928" i="1" s="1"/>
  <c r="AB2929" i="1" a="1"/>
  <c r="AB2929" i="1" s="1"/>
  <c r="AB2930" i="1" a="1"/>
  <c r="AB2930" i="1" s="1"/>
  <c r="AB2931" i="1" a="1"/>
  <c r="AB2931" i="1" s="1"/>
  <c r="AB2932" i="1" a="1"/>
  <c r="AB2932" i="1" s="1"/>
  <c r="AB2933" i="1" a="1"/>
  <c r="AB2933" i="1" s="1"/>
  <c r="AB2934" i="1" a="1"/>
  <c r="AB2934" i="1" s="1"/>
  <c r="AB2935" i="1" a="1"/>
  <c r="AB2935" i="1" s="1"/>
  <c r="AB2936" i="1" a="1"/>
  <c r="AB2936" i="1" s="1"/>
  <c r="AB2937" i="1" a="1"/>
  <c r="AB2937" i="1" s="1"/>
  <c r="AB2938" i="1" a="1"/>
  <c r="AB2938" i="1" s="1"/>
  <c r="AB2939" i="1" a="1"/>
  <c r="AB2939" i="1" s="1"/>
  <c r="AB2940" i="1" a="1"/>
  <c r="AB2940" i="1"/>
  <c r="AB2941" i="1" a="1"/>
  <c r="AB2941" i="1" s="1"/>
  <c r="AB2942" i="1" a="1"/>
  <c r="AB2942" i="1" s="1"/>
  <c r="AB2943" i="1" a="1"/>
  <c r="AB2943" i="1" s="1"/>
  <c r="AB2944" i="1" a="1"/>
  <c r="AB2944" i="1" s="1"/>
  <c r="AB2945" i="1" a="1"/>
  <c r="AB2945" i="1" s="1"/>
  <c r="AB2946" i="1" a="1"/>
  <c r="AB2946" i="1" s="1"/>
  <c r="AB2947" i="1" a="1"/>
  <c r="AB2947" i="1" s="1"/>
  <c r="AB2948" i="1" a="1"/>
  <c r="AB2948" i="1" s="1"/>
  <c r="AB2949" i="1" a="1"/>
  <c r="AB2949" i="1" s="1"/>
  <c r="AB2950" i="1" a="1"/>
  <c r="AB2950" i="1" s="1"/>
  <c r="AB2951" i="1" a="1"/>
  <c r="AB2951" i="1" s="1"/>
  <c r="AB2952" i="1" a="1"/>
  <c r="AB2952" i="1" s="1"/>
  <c r="AB2953" i="1" a="1"/>
  <c r="AB2953" i="1" s="1"/>
  <c r="AB2954" i="1" a="1"/>
  <c r="AB2954" i="1" s="1"/>
  <c r="AB2955" i="1" a="1"/>
  <c r="AB2955" i="1" s="1"/>
  <c r="AB2956" i="1" a="1"/>
  <c r="AB2956" i="1" s="1"/>
  <c r="AB2957" i="1" a="1"/>
  <c r="AB2957" i="1" s="1"/>
  <c r="AB2958" i="1" a="1"/>
  <c r="AB2958" i="1" s="1"/>
  <c r="AB2959" i="1" a="1"/>
  <c r="AB2959" i="1"/>
  <c r="AB2960" i="1" a="1"/>
  <c r="AB2960" i="1" s="1"/>
  <c r="AB2961" i="1" a="1"/>
  <c r="AB2961" i="1" s="1"/>
  <c r="AB2962" i="1" a="1"/>
  <c r="AB2962" i="1"/>
  <c r="AB2963" i="1" a="1"/>
  <c r="AB2963" i="1" s="1"/>
  <c r="AB2964" i="1" a="1"/>
  <c r="AB2964" i="1" s="1"/>
  <c r="AB2965" i="1" a="1"/>
  <c r="AB2965" i="1" s="1"/>
  <c r="AB2966" i="1" a="1"/>
  <c r="AB2966" i="1" s="1"/>
  <c r="AB2967" i="1" a="1"/>
  <c r="AB2967" i="1" s="1"/>
  <c r="AB2968" i="1" a="1"/>
  <c r="AB2968" i="1" s="1"/>
  <c r="AB2969" i="1" a="1"/>
  <c r="AB2969" i="1" s="1"/>
  <c r="AB2970" i="1" a="1"/>
  <c r="AB2970" i="1" s="1"/>
  <c r="AB2971" i="1" a="1"/>
  <c r="AB2971" i="1" s="1"/>
  <c r="AB2972" i="1" a="1"/>
  <c r="AB2972" i="1" s="1"/>
  <c r="AB2973" i="1" a="1"/>
  <c r="AB2973" i="1" s="1"/>
  <c r="AB2974" i="1" a="1"/>
  <c r="AB2974" i="1" s="1"/>
  <c r="AB2975" i="1" a="1"/>
  <c r="AB2975" i="1" s="1"/>
  <c r="AB2976" i="1" a="1"/>
  <c r="AB2976" i="1"/>
  <c r="AB2977" i="1" a="1"/>
  <c r="AB2977" i="1" s="1"/>
  <c r="AB2978" i="1" a="1"/>
  <c r="AB2978" i="1" s="1"/>
  <c r="AB2979" i="1" a="1"/>
  <c r="AB2979" i="1" s="1"/>
  <c r="AB2980" i="1" a="1"/>
  <c r="AB2980" i="1" s="1"/>
  <c r="AB2981" i="1" a="1"/>
  <c r="AB2981" i="1" s="1"/>
  <c r="AB2982" i="1" a="1"/>
  <c r="AB2982" i="1" s="1"/>
  <c r="AB2983" i="1" a="1"/>
  <c r="AB2983" i="1" s="1"/>
  <c r="AB2984" i="1" a="1"/>
  <c r="AB2984" i="1" s="1"/>
  <c r="AB2985" i="1" a="1"/>
  <c r="AB2985" i="1" s="1"/>
  <c r="AB2986" i="1" a="1"/>
  <c r="AB2986" i="1" s="1"/>
  <c r="AB2987" i="1" a="1"/>
  <c r="AB2987" i="1" s="1"/>
  <c r="AB2988" i="1" a="1"/>
  <c r="AB2988" i="1" s="1"/>
  <c r="AB2989" i="1" a="1"/>
  <c r="AB2989" i="1" s="1"/>
  <c r="AB2990" i="1" a="1"/>
  <c r="AB2990" i="1" s="1"/>
  <c r="AB2991" i="1" a="1"/>
  <c r="AB2991" i="1" s="1"/>
  <c r="AB2992" i="1" a="1"/>
  <c r="AB2992" i="1" s="1"/>
  <c r="AB2993" i="1" a="1"/>
  <c r="AB2993" i="1" s="1"/>
  <c r="AB2994" i="1" a="1"/>
  <c r="AB2994" i="1" s="1"/>
  <c r="AB2995" i="1" a="1"/>
  <c r="AB2995" i="1"/>
  <c r="AB2996" i="1" a="1"/>
  <c r="AB2996" i="1" s="1"/>
  <c r="AB2997" i="1" a="1"/>
  <c r="AB2997" i="1" s="1"/>
  <c r="AB2998" i="1" a="1"/>
  <c r="AB2998" i="1"/>
  <c r="AB2999" i="1" a="1"/>
  <c r="AB2999" i="1" s="1"/>
  <c r="AB3000" i="1" a="1"/>
  <c r="AB3000" i="1" s="1"/>
  <c r="AB3001" i="1" a="1"/>
  <c r="AB3001" i="1" s="1"/>
  <c r="AB3002" i="1" a="1"/>
  <c r="AB3002" i="1" s="1"/>
  <c r="AB3003" i="1" a="1"/>
  <c r="AB3003" i="1" s="1"/>
  <c r="AB3004" i="1" a="1"/>
  <c r="AB3004" i="1" s="1"/>
  <c r="AB3005" i="1" a="1"/>
  <c r="AB3005" i="1" s="1"/>
  <c r="AB3006" i="1" a="1"/>
  <c r="AB3006" i="1" s="1"/>
  <c r="AB3007" i="1" a="1"/>
  <c r="AB3007" i="1" s="1"/>
  <c r="AB3008" i="1" a="1"/>
  <c r="AB3008" i="1" s="1"/>
  <c r="AB3009" i="1" a="1"/>
  <c r="AB3009" i="1" s="1"/>
  <c r="AB3010" i="1" a="1"/>
  <c r="AB3010" i="1" s="1"/>
  <c r="AB3011" i="1" a="1"/>
  <c r="AB3011" i="1" s="1"/>
  <c r="AB3012" i="1" a="1"/>
  <c r="AB3012" i="1"/>
  <c r="AB3013" i="1" a="1"/>
  <c r="AB3013" i="1" s="1"/>
  <c r="AB3014" i="1" a="1"/>
  <c r="AB3014" i="1" s="1"/>
  <c r="AB3015" i="1" a="1"/>
  <c r="AB3015" i="1" s="1"/>
  <c r="AB3016" i="1" a="1"/>
  <c r="AB3016" i="1" s="1"/>
  <c r="AB3017" i="1" a="1"/>
  <c r="AB3017" i="1" s="1"/>
  <c r="AB3018" i="1" a="1"/>
  <c r="AB3018" i="1" s="1"/>
  <c r="AB3019" i="1" a="1"/>
  <c r="AB3019" i="1" s="1"/>
  <c r="AB3020" i="1" a="1"/>
  <c r="AB3020" i="1" s="1"/>
  <c r="AB3021" i="1" a="1"/>
  <c r="AB3021" i="1" s="1"/>
  <c r="AB3022" i="1" a="1"/>
  <c r="AB3022" i="1" s="1"/>
  <c r="AB3023" i="1" a="1"/>
  <c r="AB3023" i="1" s="1"/>
  <c r="AB3024" i="1" a="1"/>
  <c r="AB3024" i="1" s="1"/>
  <c r="AB3025" i="1" a="1"/>
  <c r="AB3025" i="1" s="1"/>
  <c r="AB3026" i="1" a="1"/>
  <c r="AB3026" i="1" s="1"/>
  <c r="AB3027" i="1" a="1"/>
  <c r="AB3027" i="1" s="1"/>
  <c r="AB3028" i="1" a="1"/>
  <c r="AB3028" i="1" s="1"/>
  <c r="AB3029" i="1" a="1"/>
  <c r="AB3029" i="1" s="1"/>
  <c r="AB3030" i="1" a="1"/>
  <c r="AB3030" i="1" s="1"/>
  <c r="AB3031" i="1" a="1"/>
  <c r="AB3031" i="1"/>
  <c r="AB3032" i="1" a="1"/>
  <c r="AB3032" i="1" s="1"/>
  <c r="AB3033" i="1" a="1"/>
  <c r="AB3033" i="1" s="1"/>
  <c r="AB3034" i="1" a="1"/>
  <c r="AB3034" i="1"/>
  <c r="AB3035" i="1" a="1"/>
  <c r="AB3035" i="1" s="1"/>
  <c r="AB3036" i="1" a="1"/>
  <c r="AB3036" i="1" s="1"/>
  <c r="AB3037" i="1" a="1"/>
  <c r="AB3037" i="1" s="1"/>
  <c r="AB3038" i="1" a="1"/>
  <c r="AB3038" i="1" s="1"/>
  <c r="AB3039" i="1" a="1"/>
  <c r="AB3039" i="1" s="1"/>
  <c r="AB3040" i="1" a="1"/>
  <c r="AB3040" i="1" s="1"/>
  <c r="AB3041" i="1" a="1"/>
  <c r="AB3041" i="1" s="1"/>
  <c r="AB3042" i="1" a="1"/>
  <c r="AB3042" i="1" s="1"/>
  <c r="AB3043" i="1" a="1"/>
  <c r="AB3043" i="1" s="1"/>
  <c r="AB3044" i="1" a="1"/>
  <c r="AB3044" i="1" s="1"/>
  <c r="AB3045" i="1" a="1"/>
  <c r="AB3045" i="1" s="1"/>
  <c r="AB3046" i="1" a="1"/>
  <c r="AB3046" i="1"/>
  <c r="AB3047" i="1" a="1"/>
  <c r="AB3047" i="1" s="1"/>
  <c r="AB3048" i="1" a="1"/>
  <c r="AB3048" i="1"/>
  <c r="AB3049" i="1" a="1"/>
  <c r="AB3049" i="1" s="1"/>
  <c r="AB3050" i="1" a="1"/>
  <c r="AB3050" i="1" s="1"/>
  <c r="AB3051" i="1" a="1"/>
  <c r="AB3051" i="1" s="1"/>
  <c r="AB3052" i="1" a="1"/>
  <c r="AB3052" i="1" s="1"/>
  <c r="AB3053" i="1" a="1"/>
  <c r="AB3053" i="1"/>
  <c r="AB3054" i="1" a="1"/>
  <c r="AB3054" i="1" s="1"/>
  <c r="AB3055" i="1" a="1"/>
  <c r="AB3055" i="1"/>
  <c r="AB3056" i="1" a="1"/>
  <c r="AB3056" i="1" s="1"/>
  <c r="AB3057" i="1" a="1"/>
  <c r="AB3057" i="1" s="1"/>
  <c r="AB3058" i="1" a="1"/>
  <c r="AB3058" i="1" s="1"/>
  <c r="AB3059" i="1" a="1"/>
  <c r="AB3059" i="1" s="1"/>
  <c r="AB3060" i="1" a="1"/>
  <c r="AB3060" i="1" s="1"/>
  <c r="AB3061" i="1" a="1"/>
  <c r="AB3061" i="1" s="1"/>
  <c r="AB3062" i="1" a="1"/>
  <c r="AB3062" i="1" s="1"/>
  <c r="AB3063" i="1" a="1"/>
  <c r="AB3063" i="1" s="1"/>
  <c r="AB3064" i="1" a="1"/>
  <c r="AB3064" i="1" s="1"/>
  <c r="AB3065" i="1" a="1"/>
  <c r="AB3065" i="1" s="1"/>
  <c r="AB3066" i="1" a="1"/>
  <c r="AB3066" i="1" s="1"/>
  <c r="AB3067" i="1" a="1"/>
  <c r="AB3067" i="1" s="1"/>
  <c r="AB3068" i="1" a="1"/>
  <c r="AB3068" i="1" s="1"/>
  <c r="AB3069" i="1" a="1"/>
  <c r="AB3069" i="1" s="1"/>
  <c r="AB3070" i="1" a="1"/>
  <c r="AB3070" i="1" s="1"/>
  <c r="AB3071" i="1" a="1"/>
  <c r="AB3071" i="1" s="1"/>
  <c r="AB3072" i="1" a="1"/>
  <c r="AB3072" i="1" s="1"/>
  <c r="AB3073" i="1" a="1"/>
  <c r="AB3073" i="1" s="1"/>
  <c r="AB3074" i="1" a="1"/>
  <c r="AB3074" i="1" s="1"/>
  <c r="AB3075" i="1" a="1"/>
  <c r="AB3075" i="1" s="1"/>
  <c r="AB3076" i="1" a="1"/>
  <c r="AB3076" i="1" s="1"/>
  <c r="AB3077" i="1" a="1"/>
  <c r="AB3077" i="1" s="1"/>
  <c r="AB3078" i="1" a="1"/>
  <c r="AB3078" i="1" s="1"/>
  <c r="AB3079" i="1" a="1"/>
  <c r="AB3079" i="1" s="1"/>
  <c r="AB3080" i="1" a="1"/>
  <c r="AB3080" i="1" s="1"/>
  <c r="AB3081" i="1" a="1"/>
  <c r="AB3081" i="1" s="1"/>
  <c r="AB3082" i="1" a="1"/>
  <c r="AB3082" i="1" s="1"/>
  <c r="AB3083" i="1" a="1"/>
  <c r="AB3083" i="1" s="1"/>
  <c r="AB3084" i="1" a="1"/>
  <c r="AB3084" i="1" s="1"/>
  <c r="AB3085" i="1" a="1"/>
  <c r="AB3085" i="1" s="1"/>
  <c r="AB3086" i="1" a="1"/>
  <c r="AB3086" i="1" s="1"/>
  <c r="AB3087" i="1" a="1"/>
  <c r="AB3087" i="1" s="1"/>
  <c r="AB3088" i="1" a="1"/>
  <c r="AB3088" i="1" s="1"/>
  <c r="AB3089" i="1" a="1"/>
  <c r="AB3089" i="1"/>
  <c r="AB3090" i="1" a="1"/>
  <c r="AB3090" i="1" s="1"/>
  <c r="AB3091" i="1" a="1"/>
  <c r="AB3091" i="1" s="1"/>
  <c r="AB3092" i="1" a="1"/>
  <c r="AB3092" i="1" s="1"/>
  <c r="AB3093" i="1" a="1"/>
  <c r="AB3093" i="1" s="1"/>
  <c r="AB3094" i="1" a="1"/>
  <c r="AB3094" i="1" s="1"/>
  <c r="AB3095" i="1" a="1"/>
  <c r="AB3095" i="1" s="1"/>
  <c r="AB3096" i="1" a="1"/>
  <c r="AB3096" i="1" s="1"/>
  <c r="AB3097" i="1" a="1"/>
  <c r="AB3097" i="1" s="1"/>
  <c r="AB3098" i="1" a="1"/>
  <c r="AB3098" i="1" s="1"/>
  <c r="AB3099" i="1" a="1"/>
  <c r="AB3099" i="1" s="1"/>
  <c r="AB3100" i="1" a="1"/>
  <c r="AB3100" i="1" s="1"/>
  <c r="AB3101" i="1" a="1"/>
  <c r="AB3101" i="1" s="1"/>
  <c r="AB3102" i="1" a="1"/>
  <c r="AB3102" i="1" s="1"/>
  <c r="AB3103" i="1" a="1"/>
  <c r="AB3103" i="1"/>
  <c r="AB3104" i="1" a="1"/>
  <c r="AB3104" i="1" s="1"/>
  <c r="AB3105" i="1" a="1"/>
  <c r="AB3105" i="1" s="1"/>
  <c r="AB3106" i="1" a="1"/>
  <c r="AB3106" i="1" s="1"/>
  <c r="AB3107" i="1" a="1"/>
  <c r="AB3107" i="1" s="1"/>
  <c r="AB3108" i="1" a="1"/>
  <c r="AB3108" i="1" s="1"/>
  <c r="AB3109" i="1" a="1"/>
  <c r="AB3109" i="1" s="1"/>
  <c r="AB3110" i="1" a="1"/>
  <c r="AB3110" i="1" s="1"/>
  <c r="AB3111" i="1" a="1"/>
  <c r="AB3111" i="1" s="1"/>
  <c r="AB3112" i="1" a="1"/>
  <c r="AB3112" i="1" s="1"/>
  <c r="AB3113" i="1" a="1"/>
  <c r="AB3113" i="1"/>
  <c r="AB3114" i="1" a="1"/>
  <c r="AB3114" i="1" s="1"/>
  <c r="AB3115" i="1" a="1"/>
  <c r="AB3115" i="1" s="1"/>
  <c r="AB3116" i="1" a="1"/>
  <c r="AB3116" i="1" s="1"/>
  <c r="AB3117" i="1" a="1"/>
  <c r="AB3117" i="1" s="1"/>
  <c r="AB3118" i="1" a="1"/>
  <c r="AB3118" i="1"/>
  <c r="AB3119" i="1" a="1"/>
  <c r="AB3119" i="1" s="1"/>
  <c r="AB3120" i="1" a="1"/>
  <c r="AB3120" i="1"/>
  <c r="AB3121" i="1" a="1"/>
  <c r="AB3121" i="1" s="1"/>
  <c r="AB3122" i="1" a="1"/>
  <c r="AB3122" i="1" s="1"/>
  <c r="AB3123" i="1" a="1"/>
  <c r="AB3123" i="1" s="1"/>
  <c r="AB3124" i="1" a="1"/>
  <c r="AB3124" i="1" s="1"/>
  <c r="AB3125" i="1" a="1"/>
  <c r="AB3125" i="1" s="1"/>
  <c r="AB3126" i="1" a="1"/>
  <c r="AB3126" i="1" s="1"/>
  <c r="AB3127" i="1" a="1"/>
  <c r="AB3127" i="1"/>
  <c r="AB3128" i="1" a="1"/>
  <c r="AB3128" i="1" s="1"/>
  <c r="AB3129" i="1" a="1"/>
  <c r="AB3129" i="1" s="1"/>
  <c r="AB3130" i="1" a="1"/>
  <c r="AB3130" i="1" s="1"/>
  <c r="AB3131" i="1" a="1"/>
  <c r="AB3131" i="1" s="1"/>
  <c r="AB3132" i="1" a="1"/>
  <c r="AB3132" i="1"/>
  <c r="AB3133" i="1" a="1"/>
  <c r="AB3133" i="1" s="1"/>
  <c r="AB3134" i="1" a="1"/>
  <c r="AB3134" i="1" s="1"/>
  <c r="AB3135" i="1" a="1"/>
  <c r="AB3135" i="1" s="1"/>
  <c r="AB3136" i="1" a="1"/>
  <c r="AB3136" i="1" s="1"/>
  <c r="AB3137" i="1" a="1"/>
  <c r="AB3137" i="1" s="1"/>
  <c r="AB3138" i="1" a="1"/>
  <c r="AB3138" i="1" s="1"/>
  <c r="AB3139" i="1" a="1"/>
  <c r="AB3139" i="1" s="1"/>
  <c r="AB3140" i="1" a="1"/>
  <c r="AB3140" i="1" s="1"/>
  <c r="AB3141" i="1" a="1"/>
  <c r="AB3141" i="1"/>
  <c r="AB3142" i="1" a="1"/>
  <c r="AB3142" i="1" s="1"/>
  <c r="AB3143" i="1" a="1"/>
  <c r="AB3143" i="1"/>
  <c r="AB3144" i="1" a="1"/>
  <c r="AB3144" i="1" s="1"/>
  <c r="AB3145" i="1" a="1"/>
  <c r="AB3145" i="1" s="1"/>
  <c r="AB3146" i="1" a="1"/>
  <c r="AB3146" i="1" s="1"/>
  <c r="AB3147" i="1" a="1"/>
  <c r="AB3147" i="1" s="1"/>
  <c r="AB3148" i="1" a="1"/>
  <c r="AB3148" i="1"/>
  <c r="AB3149" i="1" a="1"/>
  <c r="AB3149" i="1" s="1"/>
  <c r="AB3150" i="1" a="1"/>
  <c r="AB3150" i="1" s="1"/>
  <c r="AB3151" i="1" a="1"/>
  <c r="AB3151" i="1" s="1"/>
  <c r="AB3152" i="1" a="1"/>
  <c r="AB3152" i="1" s="1"/>
  <c r="AB3153" i="1" a="1"/>
  <c r="AB3153" i="1" s="1"/>
  <c r="AB3154" i="1" a="1"/>
  <c r="AB3154" i="1"/>
  <c r="AB3155" i="1" a="1"/>
  <c r="AB3155" i="1" s="1"/>
  <c r="AB3156" i="1" a="1"/>
  <c r="AB3156" i="1" s="1"/>
  <c r="AB3157" i="1" a="1"/>
  <c r="AB3157" i="1" s="1"/>
  <c r="AB3158" i="1" a="1"/>
  <c r="AB3158" i="1" s="1"/>
  <c r="AB3159" i="1" a="1"/>
  <c r="AB3159" i="1" s="1"/>
  <c r="AB3160" i="1" a="1"/>
  <c r="AB3160" i="1" s="1"/>
  <c r="AB3161" i="1" a="1"/>
  <c r="AB3161" i="1" s="1"/>
  <c r="AB3162" i="1" a="1"/>
  <c r="AB3162" i="1" s="1"/>
  <c r="AB3163" i="1" a="1"/>
  <c r="AB3163" i="1" s="1"/>
  <c r="AB3164" i="1" a="1"/>
  <c r="AB3164" i="1" s="1"/>
  <c r="AB3165" i="1" a="1"/>
  <c r="AB3165" i="1" s="1"/>
  <c r="AB3166" i="1" a="1"/>
  <c r="AB3166" i="1" s="1"/>
  <c r="AB3167" i="1" a="1"/>
  <c r="AB3167" i="1"/>
  <c r="AB3168" i="1" a="1"/>
  <c r="AB3168" i="1" s="1"/>
  <c r="AB3169" i="1" a="1"/>
  <c r="AB3169" i="1" s="1"/>
  <c r="AB3170" i="1" a="1"/>
  <c r="AB3170" i="1" s="1"/>
  <c r="AB3171" i="1" a="1"/>
  <c r="AB3171" i="1" s="1"/>
  <c r="AB3172" i="1" a="1"/>
  <c r="AB3172" i="1"/>
  <c r="AB3173" i="1" a="1"/>
  <c r="AB3173" i="1" s="1"/>
  <c r="AB3174" i="1" a="1"/>
  <c r="AB3174" i="1" s="1"/>
  <c r="AB3175" i="1" a="1"/>
  <c r="AB3175" i="1" s="1"/>
  <c r="AB3176" i="1" a="1"/>
  <c r="AB3176" i="1" s="1"/>
  <c r="AB3177" i="1" a="1"/>
  <c r="AB3177" i="1"/>
  <c r="AB3178" i="1" a="1"/>
  <c r="AB3178" i="1" s="1"/>
  <c r="AB3179" i="1" a="1"/>
  <c r="AB3179" i="1"/>
  <c r="AB3180" i="1" a="1"/>
  <c r="AB3180" i="1"/>
  <c r="AB3181" i="1" a="1"/>
  <c r="AB3181" i="1" s="1"/>
  <c r="AB3182" i="1" a="1"/>
  <c r="AB3182" i="1" s="1"/>
  <c r="AB3183" i="1" a="1"/>
  <c r="AB3183" i="1" s="1"/>
  <c r="AB3184" i="1" a="1"/>
  <c r="AB3184" i="1" s="1"/>
  <c r="AB3185" i="1" a="1"/>
  <c r="AB3185" i="1" s="1"/>
  <c r="AB3186" i="1" a="1"/>
  <c r="AB3186" i="1" s="1"/>
  <c r="AB3187" i="1" a="1"/>
  <c r="AB3187" i="1" s="1"/>
  <c r="AB3188" i="1" a="1"/>
  <c r="AB3188" i="1" s="1"/>
  <c r="AB3189" i="1" a="1"/>
  <c r="AB3189" i="1"/>
  <c r="AB3190" i="1" a="1"/>
  <c r="AB3190" i="1"/>
  <c r="AB3191" i="1" a="1"/>
  <c r="AB3191" i="1" s="1"/>
  <c r="AB3192" i="1" a="1"/>
  <c r="AB3192" i="1"/>
  <c r="AB3193" i="1" a="1"/>
  <c r="AB3193" i="1"/>
  <c r="AB3194" i="1" a="1"/>
  <c r="AB3194" i="1" s="1"/>
  <c r="AB3195" i="1" a="1"/>
  <c r="AB3195" i="1" s="1"/>
  <c r="AB3196" i="1" a="1"/>
  <c r="AB3196" i="1" s="1"/>
  <c r="AB3197" i="1" a="1"/>
  <c r="AB3197" i="1" s="1"/>
  <c r="AB3198" i="1" a="1"/>
  <c r="AB3198" i="1" s="1"/>
  <c r="AB3199" i="1" a="1"/>
  <c r="AB3199" i="1" s="1"/>
  <c r="AB3200" i="1" a="1"/>
  <c r="AB3200" i="1" s="1"/>
  <c r="AB3201" i="1" a="1"/>
  <c r="AB3201" i="1" s="1"/>
  <c r="AB3202" i="1" a="1"/>
  <c r="AB3202" i="1" s="1"/>
  <c r="AB3203" i="1" a="1"/>
  <c r="AB3203" i="1" s="1"/>
  <c r="AB3204" i="1" a="1"/>
  <c r="AB3204" i="1" s="1"/>
  <c r="AB3205" i="1" a="1"/>
  <c r="AB3205" i="1"/>
  <c r="AB3206" i="1" a="1"/>
  <c r="AB3206" i="1" s="1"/>
  <c r="AB3207" i="1" a="1"/>
  <c r="AB3207" i="1"/>
  <c r="AB3208" i="1" a="1"/>
  <c r="AB3208" i="1" s="1"/>
  <c r="AB3209" i="1" a="1"/>
  <c r="AB3209" i="1" s="1"/>
  <c r="AB3210" i="1" a="1"/>
  <c r="AB3210" i="1" s="1"/>
  <c r="AB3211" i="1" a="1"/>
  <c r="AB3211" i="1"/>
  <c r="AB3212" i="1" a="1"/>
  <c r="AB3212" i="1" s="1"/>
  <c r="AB3213" i="1" a="1"/>
  <c r="AB3213" i="1"/>
  <c r="AB3214" i="1" a="1"/>
  <c r="AB3214" i="1" s="1"/>
  <c r="AB3215" i="1" a="1"/>
  <c r="AB3215" i="1" s="1"/>
  <c r="AB3216" i="1" a="1"/>
  <c r="AB3216" i="1" s="1"/>
  <c r="AB3217" i="1" a="1"/>
  <c r="AB3217" i="1" s="1"/>
  <c r="AB3218" i="1" a="1"/>
  <c r="AB3218" i="1" s="1"/>
  <c r="AB3219" i="1" a="1"/>
  <c r="AB3219" i="1" s="1"/>
  <c r="AB3220" i="1" a="1"/>
  <c r="AB3220" i="1" s="1"/>
  <c r="AB3221" i="1" a="1"/>
  <c r="AB3221" i="1" s="1"/>
  <c r="AB3222" i="1" a="1"/>
  <c r="AB3222" i="1" s="1"/>
  <c r="AB3223" i="1" a="1"/>
  <c r="AB3223" i="1" s="1"/>
  <c r="AB3224" i="1" a="1"/>
  <c r="AB3224" i="1" s="1"/>
  <c r="AB3225" i="1" a="1"/>
  <c r="AB3225" i="1"/>
  <c r="AB3226" i="1" a="1"/>
  <c r="AB3226" i="1"/>
  <c r="AB3227" i="1" a="1"/>
  <c r="AB3227" i="1" s="1"/>
  <c r="AB3228" i="1" a="1"/>
  <c r="AB3228" i="1"/>
  <c r="AB3229" i="1" a="1"/>
  <c r="AB3229" i="1" s="1"/>
  <c r="AB3230" i="1" a="1"/>
  <c r="AB3230" i="1" s="1"/>
  <c r="AB3231" i="1" a="1"/>
  <c r="AB3231" i="1"/>
  <c r="AB3232" i="1" a="1"/>
  <c r="AB3232" i="1" s="1"/>
  <c r="AB3233" i="1" a="1"/>
  <c r="AB3233" i="1" s="1"/>
  <c r="AB3234" i="1" a="1"/>
  <c r="AB3234" i="1" s="1"/>
  <c r="AB3235" i="1" a="1"/>
  <c r="AB3235" i="1" s="1"/>
  <c r="AB3236" i="1" a="1"/>
  <c r="AB3236" i="1" s="1"/>
  <c r="AB3237" i="1" a="1"/>
  <c r="AB3237" i="1" s="1"/>
  <c r="AB3238" i="1" a="1"/>
  <c r="AB3238" i="1" s="1"/>
  <c r="AB3239" i="1" a="1"/>
  <c r="AB3239" i="1"/>
  <c r="AB3240" i="1" a="1"/>
  <c r="AB3240" i="1" s="1"/>
  <c r="AB3241" i="1" a="1"/>
  <c r="AB3241" i="1"/>
  <c r="AB3242" i="1" a="1"/>
  <c r="AB3242" i="1"/>
  <c r="AB3243" i="1" a="1"/>
  <c r="AB3243" i="1" s="1"/>
  <c r="AB3244" i="1" a="1"/>
  <c r="AB3244" i="1"/>
  <c r="AB3245" i="1" a="1"/>
  <c r="AB3245" i="1" s="1"/>
  <c r="AB3246" i="1" a="1"/>
  <c r="AB3246" i="1" s="1"/>
  <c r="AB3247" i="1" a="1"/>
  <c r="AB3247" i="1"/>
  <c r="AB3248" i="1" a="1"/>
  <c r="AB3248" i="1"/>
  <c r="AB3249" i="1" a="1"/>
  <c r="AB3249" i="1" s="1"/>
  <c r="AB3250" i="1" a="1"/>
  <c r="AB3250" i="1"/>
  <c r="AB3251" i="1" a="1"/>
  <c r="AB3251" i="1"/>
  <c r="AB3252" i="1" a="1"/>
  <c r="AB3252" i="1" s="1"/>
  <c r="AB3253" i="1" a="1"/>
  <c r="AB3253" i="1"/>
  <c r="AB3254" i="1" a="1"/>
  <c r="AB3254" i="1" s="1"/>
  <c r="AB3255" i="1" a="1"/>
  <c r="AB3255" i="1" s="1"/>
  <c r="AB3256" i="1" a="1"/>
  <c r="AB3256" i="1" s="1"/>
  <c r="AB3257" i="1" a="1"/>
  <c r="AB3257" i="1"/>
  <c r="AB3258" i="1" a="1"/>
  <c r="AB3258" i="1" s="1"/>
  <c r="AB3259" i="1" a="1"/>
  <c r="AB3259" i="1" s="1"/>
  <c r="AB3260" i="1" a="1"/>
  <c r="AB3260" i="1"/>
  <c r="AB3261" i="1" a="1"/>
  <c r="AB3261" i="1" s="1"/>
  <c r="AB3262" i="1" a="1"/>
  <c r="AB3262" i="1" s="1"/>
  <c r="AB3263" i="1" a="1"/>
  <c r="AB3263" i="1" s="1"/>
  <c r="AB3264" i="1" a="1"/>
  <c r="AB3264" i="1" s="1"/>
  <c r="AB3265" i="1" a="1"/>
  <c r="AB3265" i="1" s="1"/>
  <c r="AB3266" i="1" a="1"/>
  <c r="AB3266" i="1" s="1"/>
  <c r="AB3267" i="1" a="1"/>
  <c r="AB3267" i="1" s="1"/>
  <c r="AB3268" i="1" a="1"/>
  <c r="AB3268" i="1"/>
  <c r="AB3269" i="1" a="1"/>
  <c r="AB3269" i="1" s="1"/>
  <c r="AB3270" i="1" a="1"/>
  <c r="AB3270" i="1" s="1"/>
  <c r="AB3271" i="1" a="1"/>
  <c r="AB3271" i="1"/>
  <c r="AB3272" i="1" a="1"/>
  <c r="AB3272" i="1" s="1"/>
  <c r="AB3273" i="1" a="1"/>
  <c r="AB3273" i="1" s="1"/>
  <c r="AB3274" i="1" a="1"/>
  <c r="AB3274" i="1" s="1"/>
  <c r="AB3275" i="1" a="1"/>
  <c r="AB3275" i="1"/>
  <c r="AB3276" i="1" a="1"/>
  <c r="AB3276" i="1" s="1"/>
  <c r="AB3277" i="1" a="1"/>
  <c r="AB3277" i="1"/>
  <c r="AB3278" i="1" a="1"/>
  <c r="AB3278" i="1" s="1"/>
  <c r="AB3279" i="1" a="1"/>
  <c r="AB3279" i="1" s="1"/>
  <c r="AB3280" i="1" a="1"/>
  <c r="AB3280" i="1" s="1"/>
  <c r="AB3281" i="1" a="1"/>
  <c r="AB3281" i="1" s="1"/>
  <c r="AB3282" i="1" a="1"/>
  <c r="AB3282" i="1" s="1"/>
  <c r="AB3283" i="1" a="1"/>
  <c r="AB3283" i="1"/>
  <c r="AB3284" i="1" a="1"/>
  <c r="AB3284" i="1" s="1"/>
  <c r="AB3285" i="1" a="1"/>
  <c r="AB3285" i="1" s="1"/>
  <c r="AB3286" i="1" a="1"/>
  <c r="AB3286" i="1" s="1"/>
  <c r="AB3287" i="1" a="1"/>
  <c r="AB3287" i="1"/>
  <c r="AB3288" i="1" a="1"/>
  <c r="AB3288" i="1" s="1"/>
  <c r="AB3289" i="1" a="1"/>
  <c r="AB3289" i="1" s="1"/>
  <c r="AB3290" i="1" a="1"/>
  <c r="AB3290" i="1"/>
  <c r="AB3291" i="1" a="1"/>
  <c r="AB3291" i="1" s="1"/>
  <c r="AB3292" i="1" a="1"/>
  <c r="AB3292" i="1" s="1"/>
  <c r="AB3293" i="1" a="1"/>
  <c r="AB3293" i="1" s="1"/>
  <c r="AB3294" i="1" a="1"/>
  <c r="AB3294" i="1" s="1"/>
  <c r="AB3295" i="1" a="1"/>
  <c r="AB3295" i="1" s="1"/>
  <c r="AB3296" i="1" a="1"/>
  <c r="AB3296" i="1" s="1"/>
  <c r="AB3297" i="1" a="1"/>
  <c r="AB3297" i="1" s="1"/>
  <c r="AB3298" i="1" a="1"/>
  <c r="AB3298" i="1"/>
  <c r="AB3299" i="1" a="1"/>
  <c r="AB3299" i="1" s="1"/>
  <c r="AB3300" i="1" a="1"/>
  <c r="AB3300" i="1" s="1"/>
  <c r="AB3301" i="1" a="1"/>
  <c r="AB3301" i="1"/>
  <c r="AB3302" i="1" a="1"/>
  <c r="AB3302" i="1" s="1"/>
  <c r="AB3303" i="1" a="1"/>
  <c r="AB3303" i="1" s="1"/>
  <c r="AB3304" i="1" a="1"/>
  <c r="AB3304" i="1" s="1"/>
  <c r="AB3305" i="1" a="1"/>
  <c r="AB3305" i="1" s="1"/>
  <c r="AB3306" i="1" a="1"/>
  <c r="AB3306" i="1" s="1"/>
  <c r="AB3307" i="1" a="1"/>
  <c r="AB3307" i="1"/>
  <c r="AB3308" i="1" a="1"/>
  <c r="AB3308" i="1"/>
  <c r="AB3309" i="1" a="1"/>
  <c r="AB3309" i="1" s="1"/>
  <c r="AB3310" i="1" a="1"/>
  <c r="AB3310" i="1"/>
  <c r="AB3311" i="1" a="1"/>
  <c r="AB3311" i="1" s="1"/>
  <c r="AB3312" i="1" a="1"/>
  <c r="AB3312" i="1" s="1"/>
  <c r="AB3313" i="1" a="1"/>
  <c r="AB3313" i="1" s="1"/>
  <c r="AB3314" i="1" a="1"/>
  <c r="AB3314" i="1" s="1"/>
  <c r="AB3315" i="1" a="1"/>
  <c r="AB3315" i="1" s="1"/>
  <c r="AB3316" i="1" a="1"/>
  <c r="AB3316" i="1" s="1"/>
  <c r="AB3317" i="1" a="1"/>
  <c r="AB3317" i="1" s="1"/>
  <c r="AB3318" i="1" a="1"/>
  <c r="AB3318" i="1" s="1"/>
  <c r="AB3319" i="1" a="1"/>
  <c r="AB3319" i="1"/>
  <c r="AB3320" i="1" a="1"/>
  <c r="AB3320" i="1"/>
  <c r="AB3321" i="1" a="1"/>
  <c r="AB3321" i="1" s="1"/>
  <c r="AB3322" i="1" a="1"/>
  <c r="AB3322" i="1"/>
  <c r="AB3323" i="1" a="1"/>
  <c r="AB3323" i="1" s="1"/>
  <c r="AB3324" i="1" a="1"/>
  <c r="AB3324" i="1" s="1"/>
  <c r="AB3325" i="1" a="1"/>
  <c r="AB3325" i="1"/>
  <c r="AB3326" i="1" a="1"/>
  <c r="AB3326" i="1" s="1"/>
  <c r="AB3327" i="1" a="1"/>
  <c r="AB3327" i="1" s="1"/>
  <c r="AB3328" i="1" a="1"/>
  <c r="AB3328" i="1" s="1"/>
  <c r="AB3329" i="1" a="1"/>
  <c r="AB3329" i="1" s="1"/>
  <c r="AB3330" i="1" a="1"/>
  <c r="AB3330" i="1" s="1"/>
  <c r="AB3331" i="1" a="1"/>
  <c r="AB3331" i="1"/>
  <c r="AB3332" i="1" a="1"/>
  <c r="AB3332" i="1"/>
  <c r="AB3333" i="1" a="1"/>
  <c r="AB3333" i="1" s="1"/>
  <c r="AB3334" i="1" a="1"/>
  <c r="AB3334" i="1" s="1"/>
  <c r="AB3335" i="1" a="1"/>
  <c r="AB3335" i="1" s="1"/>
  <c r="AB3336" i="1" a="1"/>
  <c r="AB3336" i="1" s="1"/>
  <c r="AB3337" i="1" a="1"/>
  <c r="AB3337" i="1"/>
  <c r="AB3338" i="1" a="1"/>
  <c r="AB3338" i="1" s="1"/>
  <c r="AB3339" i="1" a="1"/>
  <c r="AB3339" i="1" s="1"/>
  <c r="AB3340" i="1" a="1"/>
  <c r="AB3340" i="1"/>
  <c r="AB3341" i="1" a="1"/>
  <c r="AB3341" i="1" s="1"/>
  <c r="AB3342" i="1" a="1"/>
  <c r="AB3342" i="1" s="1"/>
  <c r="AB3343" i="1" a="1"/>
  <c r="AB3343" i="1" s="1"/>
  <c r="AB3344" i="1" a="1"/>
  <c r="AB3344" i="1"/>
  <c r="AB3345" i="1" a="1"/>
  <c r="AB3345" i="1" s="1"/>
  <c r="AB3346" i="1" a="1"/>
  <c r="AB3346" i="1" s="1"/>
  <c r="AB3347" i="1" a="1"/>
  <c r="AB3347" i="1" s="1"/>
  <c r="AB3348" i="1" a="1"/>
  <c r="AB3348" i="1" s="1"/>
  <c r="AB3349" i="1" a="1"/>
  <c r="AB3349" i="1" s="1"/>
  <c r="AB3350" i="1" a="1"/>
  <c r="AB3350" i="1" s="1"/>
  <c r="AB3351" i="1" a="1"/>
  <c r="AB3351" i="1" s="1"/>
  <c r="AB3352" i="1" a="1"/>
  <c r="AB3352" i="1"/>
  <c r="AB3353" i="1" a="1"/>
  <c r="AB3353" i="1" s="1"/>
  <c r="AB3354" i="1" a="1"/>
  <c r="AB3354" i="1" s="1"/>
  <c r="AB3355" i="1" a="1"/>
  <c r="AB3355" i="1" s="1"/>
  <c r="AB3356" i="1" a="1"/>
  <c r="AB3356" i="1"/>
  <c r="AB3357" i="1" a="1"/>
  <c r="AB3357" i="1" s="1"/>
  <c r="AB3358" i="1" a="1"/>
  <c r="AB3358" i="1" s="1"/>
  <c r="AB3359" i="1" a="1"/>
  <c r="AB3359" i="1" s="1"/>
  <c r="AB3360" i="1" a="1"/>
  <c r="AB3360" i="1" s="1"/>
  <c r="AB3361" i="1" a="1"/>
  <c r="AB3361" i="1"/>
  <c r="AB3362" i="1" a="1"/>
  <c r="AB3362" i="1" s="1"/>
  <c r="AB3363" i="1" a="1"/>
  <c r="AB3363" i="1" s="1"/>
  <c r="AB3364" i="1" a="1"/>
  <c r="AB3364" i="1" s="1"/>
  <c r="AB3365" i="1" a="1"/>
  <c r="AB3365" i="1" s="1"/>
  <c r="AB3366" i="1" a="1"/>
  <c r="AB3366" i="1" s="1"/>
  <c r="AB3367" i="1" a="1"/>
  <c r="AB3367" i="1" s="1"/>
  <c r="AB3368" i="1" a="1"/>
  <c r="AB3368" i="1" s="1"/>
  <c r="AB3369" i="1" a="1"/>
  <c r="AB3369" i="1" s="1"/>
  <c r="AB3370" i="1" a="1"/>
  <c r="AB3370" i="1" s="1"/>
  <c r="AB3371" i="1" a="1"/>
  <c r="AB3371" i="1" s="1"/>
  <c r="AB3372" i="1" a="1"/>
  <c r="AB3372" i="1" s="1"/>
  <c r="AB3373" i="1" a="1"/>
  <c r="AB3373" i="1"/>
  <c r="AB3374" i="1" a="1"/>
  <c r="AB3374" i="1" s="1"/>
  <c r="AB3375" i="1" a="1"/>
  <c r="AB3375" i="1" s="1"/>
  <c r="AB3376" i="1" a="1"/>
  <c r="AB3376" i="1"/>
  <c r="AB3377" i="1" a="1"/>
  <c r="AB3377" i="1" s="1"/>
  <c r="AB3378" i="1" a="1"/>
  <c r="AB3378" i="1" s="1"/>
  <c r="AB3379" i="1" a="1"/>
  <c r="AB3379" i="1" s="1"/>
  <c r="AB3380" i="1" a="1"/>
  <c r="AB3380" i="1" s="1"/>
  <c r="AB3381" i="1" a="1"/>
  <c r="AB3381" i="1" s="1"/>
  <c r="AB3382" i="1" a="1"/>
  <c r="AB3382" i="1"/>
  <c r="AB3383" i="1" a="1"/>
  <c r="AB3383" i="1" s="1"/>
  <c r="AB3384" i="1" a="1"/>
  <c r="AB3384" i="1" s="1"/>
  <c r="AB3385" i="1" a="1"/>
  <c r="AB3385" i="1" s="1"/>
  <c r="AB3386" i="1" a="1"/>
  <c r="AB3386" i="1" s="1"/>
  <c r="AB3387" i="1" a="1"/>
  <c r="AB3387" i="1" s="1"/>
  <c r="AB3388" i="1" a="1"/>
  <c r="AB3388" i="1"/>
  <c r="AB3389" i="1" a="1"/>
  <c r="AB3389" i="1" s="1"/>
  <c r="AB3390" i="1" a="1"/>
  <c r="AB3390" i="1" s="1"/>
  <c r="AB3391" i="1" a="1"/>
  <c r="AB3391" i="1"/>
  <c r="AB3392" i="1" a="1"/>
  <c r="AB3392" i="1" s="1"/>
  <c r="AB3393" i="1" a="1"/>
  <c r="AB3393" i="1" s="1"/>
  <c r="AB3394" i="1" a="1"/>
  <c r="AB3394" i="1"/>
  <c r="AB3395" i="1" a="1"/>
  <c r="AB3395" i="1" s="1"/>
  <c r="AB3396" i="1" a="1"/>
  <c r="AB3396" i="1" s="1"/>
  <c r="AB3397" i="1" a="1"/>
  <c r="AB3397" i="1" s="1"/>
  <c r="AB3398" i="1" a="1"/>
  <c r="AB3398" i="1" s="1"/>
  <c r="AB3399" i="1" a="1"/>
  <c r="AB3399" i="1" s="1"/>
  <c r="AB3400" i="1" a="1"/>
  <c r="AB3400" i="1"/>
  <c r="AB3401" i="1" a="1"/>
  <c r="AB3401" i="1" s="1"/>
  <c r="AB3402" i="1" a="1"/>
  <c r="AB3402" i="1" s="1"/>
  <c r="AB3403" i="1" a="1"/>
  <c r="AB3403" i="1"/>
  <c r="AB3404" i="1" a="1"/>
  <c r="AB3404" i="1" s="1"/>
  <c r="AB3405" i="1" a="1"/>
  <c r="AB3405" i="1" s="1"/>
  <c r="AB3406" i="1" a="1"/>
  <c r="AB3406" i="1" s="1"/>
  <c r="AB3407" i="1" a="1"/>
  <c r="AB3407" i="1" s="1"/>
  <c r="AB3408" i="1" a="1"/>
  <c r="AB3408" i="1" s="1"/>
  <c r="AB3409" i="1" a="1"/>
  <c r="AB3409" i="1" s="1"/>
  <c r="AB3410" i="1" a="1"/>
  <c r="AB3410" i="1" s="1"/>
  <c r="AB3411" i="1" a="1"/>
  <c r="AB3411" i="1" s="1"/>
  <c r="AB3412" i="1" a="1"/>
  <c r="AB3412" i="1"/>
  <c r="AB3413" i="1" a="1"/>
  <c r="AB3413" i="1" s="1"/>
  <c r="AB3414" i="1" a="1"/>
  <c r="AB3414" i="1" s="1"/>
  <c r="AB3415" i="1" a="1"/>
  <c r="AB3415" i="1" s="1"/>
  <c r="AB3416" i="1" a="1"/>
  <c r="AB3416" i="1"/>
  <c r="AB3417" i="1" a="1"/>
  <c r="AB3417" i="1" s="1"/>
  <c r="AB3418" i="1" a="1"/>
  <c r="AB3418" i="1" s="1"/>
  <c r="AB3419" i="1" a="1"/>
  <c r="AB3419" i="1" s="1"/>
  <c r="AB3420" i="1" a="1"/>
  <c r="AB3420" i="1" s="1"/>
  <c r="AB3421" i="1" a="1"/>
  <c r="AB3421" i="1"/>
  <c r="AB3422" i="1" a="1"/>
  <c r="AB3422" i="1" s="1"/>
  <c r="AB3423" i="1" a="1"/>
  <c r="AB3423" i="1" s="1"/>
  <c r="AB3424" i="1" a="1"/>
  <c r="AB3424" i="1" s="1"/>
  <c r="AB3425" i="1" a="1"/>
  <c r="AB3425" i="1" s="1"/>
  <c r="AB3426" i="1" a="1"/>
  <c r="AB3426" i="1" s="1"/>
  <c r="AB3427" i="1" a="1"/>
  <c r="AB3427" i="1" s="1"/>
  <c r="AB3428" i="1" a="1"/>
  <c r="AB3428" i="1" s="1"/>
  <c r="AB3429" i="1" a="1"/>
  <c r="AB3429" i="1" s="1"/>
  <c r="AB3430" i="1" a="1"/>
  <c r="AB3430" i="1" s="1"/>
  <c r="AB3431" i="1" a="1"/>
  <c r="AB3431" i="1" s="1"/>
  <c r="AB3432" i="1" a="1"/>
  <c r="AB3432" i="1" s="1"/>
  <c r="AB3433" i="1" a="1"/>
  <c r="AB3433" i="1" s="1"/>
  <c r="AB3434" i="1" a="1"/>
  <c r="AB3434" i="1" s="1"/>
  <c r="AB3435" i="1" a="1"/>
  <c r="AB3435" i="1" s="1"/>
  <c r="AB3436" i="1" a="1"/>
  <c r="AB3436" i="1" s="1"/>
  <c r="AB3437" i="1" a="1"/>
  <c r="AB3437" i="1" s="1"/>
  <c r="AB3438" i="1" a="1"/>
  <c r="AB3438" i="1" s="1"/>
  <c r="AB3439" i="1" a="1"/>
  <c r="AB3439" i="1" s="1"/>
  <c r="AB3440" i="1" a="1"/>
  <c r="AB3440" i="1"/>
  <c r="AB3441" i="1" a="1"/>
  <c r="AB3441" i="1" s="1"/>
  <c r="AB3442" i="1" a="1"/>
  <c r="AB3442" i="1" s="1"/>
  <c r="AB3443" i="1" a="1"/>
  <c r="AB3443" i="1" s="1"/>
  <c r="AB3444" i="1" a="1"/>
  <c r="AB3444" i="1" s="1"/>
  <c r="AB3445" i="1" a="1"/>
  <c r="AB3445" i="1" s="1"/>
  <c r="AB3446" i="1" a="1"/>
  <c r="AB3446" i="1" s="1"/>
  <c r="AB3447" i="1" a="1"/>
  <c r="AB3447" i="1" s="1"/>
  <c r="AB3448" i="1" a="1"/>
  <c r="AB3448" i="1"/>
  <c r="AB3449" i="1" a="1"/>
  <c r="AB3449" i="1" s="1"/>
  <c r="AB3450" i="1" a="1"/>
  <c r="AB3450" i="1" s="1"/>
  <c r="AB3451" i="1" a="1"/>
  <c r="AB3451" i="1" s="1"/>
  <c r="AB3452" i="1" a="1"/>
  <c r="AB3452" i="1"/>
  <c r="AB3453" i="1" a="1"/>
  <c r="AB3453" i="1" s="1"/>
  <c r="AB3454" i="1" a="1"/>
  <c r="AB3454" i="1" s="1"/>
  <c r="AB3455" i="1" a="1"/>
  <c r="AB3455" i="1" s="1"/>
  <c r="AB3456" i="1" a="1"/>
  <c r="AB3456" i="1" s="1"/>
  <c r="AB3457" i="1" a="1"/>
  <c r="AB3457" i="1"/>
  <c r="AB3458" i="1" a="1"/>
  <c r="AB3458" i="1" s="1"/>
  <c r="AB3459" i="1" a="1"/>
  <c r="AB3459" i="1" s="1"/>
  <c r="AB3460" i="1" a="1"/>
  <c r="AB3460" i="1" s="1"/>
  <c r="AB3461" i="1" a="1"/>
  <c r="AB3461" i="1" s="1"/>
  <c r="AB3462" i="1" a="1"/>
  <c r="AB3462" i="1" s="1"/>
  <c r="AB3463" i="1" a="1"/>
  <c r="AB3463" i="1" s="1"/>
  <c r="AB3464" i="1" a="1"/>
  <c r="AB3464" i="1" s="1"/>
  <c r="AB3465" i="1" a="1"/>
  <c r="AB3465" i="1" s="1"/>
  <c r="AB3466" i="1" a="1"/>
  <c r="AB3466" i="1" s="1"/>
  <c r="AB3467" i="1" a="1"/>
  <c r="AB3467" i="1" s="1"/>
  <c r="AB3468" i="1" a="1"/>
  <c r="AB3468" i="1" s="1"/>
  <c r="AB3469" i="1" a="1"/>
  <c r="AB3469" i="1" s="1"/>
  <c r="AB3470" i="1" a="1"/>
  <c r="AB3470" i="1" s="1"/>
  <c r="AB3471" i="1" a="1"/>
  <c r="AB3471" i="1" s="1"/>
  <c r="AB3472" i="1" a="1"/>
  <c r="AB3472" i="1" s="1"/>
  <c r="AB3473" i="1" a="1"/>
  <c r="AB3473" i="1" s="1"/>
  <c r="AB3474" i="1" a="1"/>
  <c r="AB3474" i="1" s="1"/>
  <c r="AB3475" i="1" a="1"/>
  <c r="AB3475" i="1" s="1"/>
  <c r="AB3476" i="1" a="1"/>
  <c r="AB3476" i="1"/>
  <c r="AB3477" i="1" a="1"/>
  <c r="AB3477" i="1" s="1"/>
  <c r="AB3478" i="1" a="1"/>
  <c r="AB3478" i="1" s="1"/>
  <c r="AB3479" i="1" a="1"/>
  <c r="AB3479" i="1" s="1"/>
  <c r="AB3480" i="1" a="1"/>
  <c r="AB3480" i="1" s="1"/>
  <c r="AB3481" i="1" a="1"/>
  <c r="AB3481" i="1" s="1"/>
  <c r="AB3482" i="1" a="1"/>
  <c r="AB3482" i="1" s="1"/>
  <c r="AB3483" i="1" a="1"/>
  <c r="AB3483" i="1" s="1"/>
  <c r="AB3484" i="1" a="1"/>
  <c r="AB3484" i="1"/>
  <c r="AB3485" i="1" a="1"/>
  <c r="AB3485" i="1" s="1"/>
  <c r="AB3486" i="1" a="1"/>
  <c r="AB3486" i="1" s="1"/>
  <c r="AB3487" i="1" a="1"/>
  <c r="AB3487" i="1" s="1"/>
  <c r="AB3488" i="1" a="1"/>
  <c r="AB3488" i="1" s="1"/>
  <c r="AB3489" i="1" a="1"/>
  <c r="AB3489" i="1" s="1"/>
  <c r="AB3490" i="1" a="1"/>
  <c r="AB3490" i="1" s="1"/>
  <c r="AB3491" i="1" a="1"/>
  <c r="AB3491" i="1" s="1"/>
  <c r="AB3492" i="1" a="1"/>
  <c r="AB3492" i="1" s="1"/>
  <c r="AB3493" i="1" a="1"/>
  <c r="AB3493" i="1" s="1"/>
  <c r="AB3494" i="1" a="1"/>
  <c r="AB3494" i="1" s="1"/>
  <c r="AB3495" i="1" a="1"/>
  <c r="AB3495" i="1" s="1"/>
  <c r="AB3496" i="1" a="1"/>
  <c r="AB3496" i="1" s="1"/>
  <c r="AB3497" i="1" a="1"/>
  <c r="AB3497" i="1" s="1"/>
  <c r="AB3498" i="1" a="1"/>
  <c r="AB3498" i="1" s="1"/>
  <c r="AB3499" i="1" a="1"/>
  <c r="AB3499" i="1" s="1"/>
  <c r="AB3500" i="1" a="1"/>
  <c r="AB3500" i="1" s="1"/>
  <c r="AB3501" i="1" a="1"/>
  <c r="AB3501" i="1" s="1"/>
  <c r="AB3502" i="1" a="1"/>
  <c r="AB3502" i="1" s="1"/>
  <c r="AB3503" i="1" a="1"/>
  <c r="AB3503" i="1" s="1"/>
  <c r="AB3504" i="1" a="1"/>
  <c r="AB3504" i="1" s="1"/>
  <c r="AB3505" i="1" a="1"/>
  <c r="AB3505" i="1" s="1"/>
  <c r="AB3506" i="1" a="1"/>
  <c r="AB3506" i="1" s="1"/>
  <c r="AB3507" i="1" a="1"/>
  <c r="AB3507" i="1" s="1"/>
  <c r="AB3508" i="1" a="1"/>
  <c r="AB3508" i="1" s="1"/>
  <c r="AB3509" i="1" a="1"/>
  <c r="AB3509" i="1" s="1"/>
  <c r="AB3510" i="1" a="1"/>
  <c r="AB3510" i="1" s="1"/>
  <c r="AB3511" i="1" a="1"/>
  <c r="AB3511" i="1"/>
  <c r="AB3512" i="1" a="1"/>
  <c r="AB3512" i="1"/>
  <c r="AB3513" i="1" a="1"/>
  <c r="AB3513" i="1" s="1"/>
  <c r="AB3514" i="1" a="1"/>
  <c r="AB3514" i="1" s="1"/>
  <c r="AB3515" i="1" a="1"/>
  <c r="AB3515" i="1" s="1"/>
  <c r="AB3516" i="1" a="1"/>
  <c r="AB3516" i="1" s="1"/>
  <c r="AB3517" i="1" a="1"/>
  <c r="AB3517" i="1" s="1"/>
  <c r="AB3518" i="1" a="1"/>
  <c r="AB3518" i="1" s="1"/>
  <c r="AB3519" i="1" a="1"/>
  <c r="AB3519" i="1" s="1"/>
  <c r="AB3520" i="1" a="1"/>
  <c r="AB3520" i="1"/>
  <c r="AB3521" i="1" a="1"/>
  <c r="AB3521" i="1" s="1"/>
  <c r="AB3522" i="1" a="1"/>
  <c r="AB3522" i="1" s="1"/>
  <c r="AB3523" i="1" a="1"/>
  <c r="AB3523" i="1"/>
  <c r="AB3524" i="1" a="1"/>
  <c r="AB3524" i="1"/>
  <c r="AB3525" i="1" a="1"/>
  <c r="AB3525" i="1" s="1"/>
  <c r="AB3526" i="1" a="1"/>
  <c r="AB3526" i="1" s="1"/>
  <c r="AB3527" i="1" a="1"/>
  <c r="AB3527" i="1" s="1"/>
  <c r="AB3528" i="1" a="1"/>
  <c r="AB3528" i="1" s="1"/>
  <c r="AB3529" i="1" a="1"/>
  <c r="AB3529" i="1"/>
  <c r="AB3530" i="1" a="1"/>
  <c r="AB3530" i="1" s="1"/>
  <c r="AB3531" i="1" a="1"/>
  <c r="AB3531" i="1" s="1"/>
  <c r="AB3532" i="1" a="1"/>
  <c r="AB3532" i="1"/>
  <c r="AB3533" i="1" a="1"/>
  <c r="AB3533" i="1" s="1"/>
  <c r="AB3534" i="1" a="1"/>
  <c r="AB3534" i="1" s="1"/>
  <c r="AB3535" i="1" a="1"/>
  <c r="AB3535" i="1" s="1"/>
  <c r="AB3536" i="1" a="1"/>
  <c r="AB3536" i="1" s="1"/>
  <c r="AB3537" i="1" a="1"/>
  <c r="AB3537" i="1" s="1"/>
  <c r="AB3538" i="1" a="1"/>
  <c r="AB3538" i="1" s="1"/>
  <c r="AB3539" i="1" a="1"/>
  <c r="AB3539" i="1" s="1"/>
  <c r="AB3540" i="1" a="1"/>
  <c r="AB3540" i="1" s="1"/>
  <c r="AB3541" i="1" a="1"/>
  <c r="AB3541" i="1"/>
  <c r="AB3542" i="1" a="1"/>
  <c r="AB3542" i="1" s="1"/>
  <c r="AB3543" i="1" a="1"/>
  <c r="AB3543" i="1" s="1"/>
  <c r="AB3544" i="1" a="1"/>
  <c r="AB3544" i="1" s="1"/>
  <c r="AB3545" i="1" a="1"/>
  <c r="AB3545" i="1" s="1"/>
  <c r="AB3546" i="1" a="1"/>
  <c r="AB3546" i="1" s="1"/>
  <c r="AB3547" i="1" a="1"/>
  <c r="AB3547" i="1"/>
  <c r="AB3548" i="1" a="1"/>
  <c r="AB3548" i="1" s="1"/>
  <c r="AB3549" i="1" a="1"/>
  <c r="AB3549" i="1" s="1"/>
  <c r="AB3550" i="1" a="1"/>
  <c r="AB3550" i="1" s="1"/>
  <c r="AB3551" i="1" a="1"/>
  <c r="AB3551" i="1" s="1"/>
  <c r="AB3552" i="1" a="1"/>
  <c r="AB3552" i="1" s="1"/>
  <c r="AB3553" i="1" a="1"/>
  <c r="AB3553" i="1" s="1"/>
  <c r="AB3554" i="1" a="1"/>
  <c r="AB3554" i="1" s="1"/>
  <c r="AB3555" i="1" a="1"/>
  <c r="AB3555" i="1" s="1"/>
  <c r="AB3556" i="1" a="1"/>
  <c r="AB3556" i="1"/>
  <c r="AB3557" i="1" a="1"/>
  <c r="AB3557" i="1" s="1"/>
  <c r="AB3558" i="1" a="1"/>
  <c r="AB3558" i="1" s="1"/>
  <c r="AB3559" i="1" a="1"/>
  <c r="AB3559" i="1"/>
  <c r="AB3560" i="1" a="1"/>
  <c r="AB3560" i="1"/>
  <c r="AB3561" i="1" a="1"/>
  <c r="AB3561" i="1" s="1"/>
  <c r="AB3562" i="1" a="1"/>
  <c r="AB3562" i="1" s="1"/>
  <c r="AB3563" i="1" a="1"/>
  <c r="AB3563" i="1" s="1"/>
  <c r="AB3564" i="1" a="1"/>
  <c r="AB3564" i="1" s="1"/>
  <c r="AB3565" i="1" a="1"/>
  <c r="AB3565" i="1"/>
  <c r="AB3566" i="1" a="1"/>
  <c r="AB3566" i="1" s="1"/>
  <c r="AB3567" i="1" a="1"/>
  <c r="AB3567" i="1" s="1"/>
  <c r="AB3568" i="1" a="1"/>
  <c r="AB3568" i="1" s="1"/>
  <c r="AB3569" i="1" a="1"/>
  <c r="AB3569" i="1" s="1"/>
  <c r="AB3570" i="1" a="1"/>
  <c r="AB3570" i="1" s="1"/>
  <c r="AB3571" i="1" a="1"/>
  <c r="AB3571" i="1" s="1"/>
  <c r="AB3572" i="1" a="1"/>
  <c r="AB3572" i="1" s="1"/>
  <c r="AB3573" i="1" a="1"/>
  <c r="AB3573" i="1" s="1"/>
  <c r="AB3574" i="1" a="1"/>
  <c r="AB3574" i="1" s="1"/>
  <c r="AB3575" i="1" a="1"/>
  <c r="AB3575" i="1" s="1"/>
  <c r="AB3576" i="1" a="1"/>
  <c r="AB3576" i="1" s="1"/>
  <c r="AB3577" i="1" a="1"/>
  <c r="AB3577" i="1" s="1"/>
  <c r="AB3578" i="1" a="1"/>
  <c r="AB3578" i="1" s="1"/>
  <c r="AB3579" i="1" a="1"/>
  <c r="AB3579" i="1" s="1"/>
  <c r="AB3580" i="1" a="1"/>
  <c r="AB3580" i="1" s="1"/>
  <c r="AB3581" i="1" a="1"/>
  <c r="AB3581" i="1" s="1"/>
  <c r="AB3582" i="1" a="1"/>
  <c r="AB3582" i="1" s="1"/>
  <c r="AB3583" i="1" a="1"/>
  <c r="AB3583" i="1"/>
  <c r="AB3584" i="1" a="1"/>
  <c r="AB3584" i="1" s="1"/>
  <c r="AB3585" i="1" a="1"/>
  <c r="AB3585" i="1" s="1"/>
  <c r="AB3586" i="1" a="1"/>
  <c r="AB3586" i="1" s="1"/>
  <c r="AB3587" i="1" a="1"/>
  <c r="AB3587" i="1" s="1"/>
  <c r="AB3588" i="1" a="1"/>
  <c r="AB3588" i="1" s="1"/>
  <c r="AB3589" i="1" a="1"/>
  <c r="AB3589" i="1" s="1"/>
  <c r="AB3590" i="1" a="1"/>
  <c r="AB3590" i="1" s="1"/>
  <c r="AB3591" i="1" a="1"/>
  <c r="AB3591" i="1" s="1"/>
  <c r="AB3592" i="1" a="1"/>
  <c r="AB3592" i="1"/>
  <c r="AB3593" i="1" a="1"/>
  <c r="AB3593" i="1" s="1"/>
  <c r="AB3594" i="1" a="1"/>
  <c r="AB3594" i="1" s="1"/>
  <c r="AB3595" i="1" a="1"/>
  <c r="AB3595" i="1" s="1"/>
  <c r="AB3596" i="1" a="1"/>
  <c r="AB3596" i="1"/>
  <c r="AB3597" i="1" a="1"/>
  <c r="AB3597" i="1" s="1"/>
  <c r="AB3598" i="1" a="1"/>
  <c r="AB3598" i="1" s="1"/>
  <c r="AB3599" i="1" a="1"/>
  <c r="AB3599" i="1" s="1"/>
  <c r="AB3600" i="1" a="1"/>
  <c r="AB3600" i="1" s="1"/>
  <c r="AB3601" i="1" a="1"/>
  <c r="AB3601" i="1"/>
  <c r="AB3602" i="1" a="1"/>
  <c r="AB3602" i="1" s="1"/>
  <c r="AB3603" i="1" a="1"/>
  <c r="AB3603" i="1" s="1"/>
  <c r="AB3604" i="1" a="1"/>
  <c r="AB3604" i="1" s="1"/>
  <c r="AB3605" i="1" a="1"/>
  <c r="AB3605" i="1" s="1"/>
  <c r="AB3606" i="1" a="1"/>
  <c r="AB3606" i="1" s="1"/>
  <c r="AB3607" i="1" a="1"/>
  <c r="AB3607" i="1" s="1"/>
  <c r="AB3608" i="1" a="1"/>
  <c r="AB3608" i="1" s="1"/>
  <c r="AB3609" i="1" a="1"/>
  <c r="AB3609" i="1" s="1"/>
  <c r="AB3610" i="1" a="1"/>
  <c r="AB3610" i="1" s="1"/>
  <c r="AB3611" i="1" a="1"/>
  <c r="AB3611" i="1" s="1"/>
  <c r="AB3612" i="1" a="1"/>
  <c r="AB3612" i="1" s="1"/>
  <c r="AB3613" i="1" a="1"/>
  <c r="AB3613" i="1" s="1"/>
  <c r="AB3614" i="1" a="1"/>
  <c r="AB3614" i="1" s="1"/>
  <c r="AB3615" i="1" a="1"/>
  <c r="AB3615" i="1" s="1"/>
  <c r="AB3616" i="1" a="1"/>
  <c r="AB3616" i="1" s="1"/>
  <c r="AB3617" i="1" a="1"/>
  <c r="AB3617" i="1" s="1"/>
  <c r="AB3618" i="1" a="1"/>
  <c r="AB3618" i="1" s="1"/>
  <c r="AB3619" i="1" a="1"/>
  <c r="AB3619" i="1"/>
  <c r="AB3620" i="1" a="1"/>
  <c r="AB3620" i="1" s="1"/>
  <c r="AB3621" i="1" a="1"/>
  <c r="AB3621" i="1" s="1"/>
  <c r="AB3622" i="1" a="1"/>
  <c r="AB3622" i="1" s="1"/>
  <c r="AB3623" i="1" a="1"/>
  <c r="AB3623" i="1" s="1"/>
  <c r="AB3624" i="1" a="1"/>
  <c r="AB3624" i="1" s="1"/>
  <c r="AB3625" i="1" a="1"/>
  <c r="AB3625" i="1" s="1"/>
  <c r="AB3626" i="1" a="1"/>
  <c r="AB3626" i="1" s="1"/>
  <c r="AB3627" i="1" a="1"/>
  <c r="AB3627" i="1" s="1"/>
  <c r="AB3628" i="1" a="1"/>
  <c r="AB3628" i="1"/>
  <c r="AB3629" i="1" a="1"/>
  <c r="AB3629" i="1" s="1"/>
  <c r="AB3630" i="1" a="1"/>
  <c r="AB3630" i="1" s="1"/>
  <c r="AB3631" i="1" a="1"/>
  <c r="AB3631" i="1" s="1"/>
  <c r="AB3632" i="1" a="1"/>
  <c r="AB3632" i="1"/>
  <c r="AB3633" i="1" a="1"/>
  <c r="AB3633" i="1" s="1"/>
  <c r="AB3634" i="1" a="1"/>
  <c r="AB3634" i="1" s="1"/>
  <c r="AB3635" i="1" a="1"/>
  <c r="AB3635" i="1" s="1"/>
  <c r="AB3636" i="1" a="1"/>
  <c r="AB3636" i="1" s="1"/>
  <c r="AB3637" i="1" a="1"/>
  <c r="AB3637" i="1"/>
  <c r="AB3638" i="1" a="1"/>
  <c r="AB3638" i="1" s="1"/>
  <c r="AB3639" i="1" a="1"/>
  <c r="AB3639" i="1" s="1"/>
  <c r="AB3640" i="1" a="1"/>
  <c r="AB3640" i="1" s="1"/>
  <c r="AB3641" i="1" a="1"/>
  <c r="AB3641" i="1" s="1"/>
  <c r="AB3642" i="1" a="1"/>
  <c r="AB3642" i="1" s="1"/>
  <c r="AB3643" i="1" a="1"/>
  <c r="AB3643" i="1" s="1"/>
  <c r="AB3644" i="1" a="1"/>
  <c r="AB3644" i="1" s="1"/>
  <c r="AB3645" i="1" a="1"/>
  <c r="AB3645" i="1" s="1"/>
  <c r="AB3646" i="1" a="1"/>
  <c r="AB3646" i="1" s="1"/>
  <c r="AB3647" i="1" a="1"/>
  <c r="AB3647" i="1" s="1"/>
  <c r="AB3648" i="1" a="1"/>
  <c r="AB3648" i="1" s="1"/>
  <c r="AB3649" i="1" a="1"/>
  <c r="AB3649" i="1" s="1"/>
  <c r="AB3650" i="1" a="1"/>
  <c r="AB3650" i="1" s="1"/>
  <c r="AB3651" i="1" a="1"/>
  <c r="AB3651" i="1" s="1"/>
  <c r="AB3652" i="1" a="1"/>
  <c r="AB3652" i="1" s="1"/>
  <c r="AB3653" i="1" a="1"/>
  <c r="AB3653" i="1" s="1"/>
  <c r="AB3654" i="1" a="1"/>
  <c r="AB3654" i="1" s="1"/>
  <c r="AB3655" i="1" a="1"/>
  <c r="AB3655" i="1"/>
  <c r="AB3656" i="1" a="1"/>
  <c r="AB3656" i="1" s="1"/>
  <c r="AB3657" i="1" a="1"/>
  <c r="AB3657" i="1" s="1"/>
  <c r="AB3658" i="1" a="1"/>
  <c r="AB3658" i="1" s="1"/>
  <c r="AB3659" i="1" a="1"/>
  <c r="AB3659" i="1" s="1"/>
  <c r="AB3660" i="1" a="1"/>
  <c r="AB3660" i="1" s="1"/>
  <c r="AB3661" i="1" a="1"/>
  <c r="AB3661" i="1" s="1"/>
  <c r="AB3662" i="1" a="1"/>
  <c r="AB3662" i="1" s="1"/>
  <c r="AB3663" i="1" a="1"/>
  <c r="AB3663" i="1" s="1"/>
  <c r="AB3664" i="1" a="1"/>
  <c r="AB3664" i="1"/>
  <c r="AB3665" i="1" a="1"/>
  <c r="AB3665" i="1" s="1"/>
  <c r="AB3666" i="1" a="1"/>
  <c r="AB3666" i="1" s="1"/>
  <c r="AB3667" i="1" a="1"/>
  <c r="AB3667" i="1" s="1"/>
  <c r="AB3668" i="1" a="1"/>
  <c r="AB3668" i="1"/>
  <c r="AB3669" i="1" a="1"/>
  <c r="AB3669" i="1" s="1"/>
  <c r="AB3670" i="1" a="1"/>
  <c r="AB3670" i="1" s="1"/>
  <c r="AB3671" i="1" a="1"/>
  <c r="AB3671" i="1" s="1"/>
  <c r="AB3672" i="1" a="1"/>
  <c r="AB3672" i="1" s="1"/>
  <c r="AB3673" i="1" a="1"/>
  <c r="AB3673" i="1"/>
  <c r="AB3674" i="1" a="1"/>
  <c r="AB3674" i="1" s="1"/>
  <c r="AB3675" i="1" a="1"/>
  <c r="AB3675" i="1" s="1"/>
  <c r="AB3676" i="1" a="1"/>
  <c r="AB3676" i="1" s="1"/>
  <c r="AB3677" i="1" a="1"/>
  <c r="AB3677" i="1" s="1"/>
  <c r="AB3678" i="1" a="1"/>
  <c r="AB3678" i="1" s="1"/>
  <c r="AB3679" i="1" a="1"/>
  <c r="AB3679" i="1" s="1"/>
  <c r="AB3680" i="1" a="1"/>
  <c r="AB3680" i="1" s="1"/>
  <c r="AB3681" i="1" a="1"/>
  <c r="AB3681" i="1" s="1"/>
  <c r="AB3682" i="1" a="1"/>
  <c r="AB3682" i="1" s="1"/>
  <c r="AB3683" i="1" a="1"/>
  <c r="AB3683" i="1" s="1"/>
  <c r="AB3684" i="1" a="1"/>
  <c r="AB3684" i="1" s="1"/>
  <c r="AB3685" i="1" a="1"/>
  <c r="AB3685" i="1" s="1"/>
  <c r="AB3686" i="1" a="1"/>
  <c r="AB3686" i="1" s="1"/>
  <c r="AB3687" i="1" a="1"/>
  <c r="AB3687" i="1" s="1"/>
  <c r="AB3688" i="1" a="1"/>
  <c r="AB3688" i="1" s="1"/>
  <c r="AB3689" i="1" a="1"/>
  <c r="AB3689" i="1" s="1"/>
  <c r="AB3690" i="1" a="1"/>
  <c r="AB3690" i="1" s="1"/>
  <c r="AB3691" i="1" a="1"/>
  <c r="AB3691" i="1"/>
  <c r="AB3692" i="1" a="1"/>
  <c r="AB3692" i="1" s="1"/>
  <c r="AB3693" i="1" a="1"/>
  <c r="AB3693" i="1" s="1"/>
  <c r="AB3694" i="1" a="1"/>
  <c r="AB3694" i="1" s="1"/>
  <c r="AB3695" i="1" a="1"/>
  <c r="AB3695" i="1" s="1"/>
  <c r="AB3696" i="1" a="1"/>
  <c r="AB3696" i="1" s="1"/>
  <c r="AB3697" i="1" a="1"/>
  <c r="AB3697" i="1" s="1"/>
  <c r="AB3698" i="1" a="1"/>
  <c r="AB3698" i="1" s="1"/>
  <c r="AB3699" i="1" a="1"/>
  <c r="AB3699" i="1" s="1"/>
  <c r="AB3700" i="1" a="1"/>
  <c r="AB3700" i="1" s="1"/>
  <c r="AB3701" i="1" a="1"/>
  <c r="AB3701" i="1" s="1"/>
  <c r="AB3702" i="1" a="1"/>
  <c r="AB3702" i="1" s="1"/>
  <c r="AB3703" i="1" a="1"/>
  <c r="AB3703" i="1" s="1"/>
  <c r="AB3704" i="1" a="1"/>
  <c r="AB3704" i="1"/>
  <c r="AB3705" i="1" a="1"/>
  <c r="AB3705" i="1" s="1"/>
  <c r="AB3706" i="1" a="1"/>
  <c r="AB3706" i="1" s="1"/>
  <c r="AB3707" i="1" a="1"/>
  <c r="AB3707" i="1" s="1"/>
  <c r="AB3708" i="1" a="1"/>
  <c r="AB3708" i="1" s="1"/>
  <c r="AB3709" i="1" a="1"/>
  <c r="AB3709" i="1" s="1"/>
  <c r="AB3710" i="1" a="1"/>
  <c r="AB3710" i="1" s="1"/>
  <c r="AB3711" i="1" a="1"/>
  <c r="AB3711" i="1" s="1"/>
  <c r="AB3712" i="1" a="1"/>
  <c r="AB3712" i="1" s="1"/>
  <c r="AB3713" i="1" a="1"/>
  <c r="AB3713" i="1" s="1"/>
  <c r="AB3714" i="1" a="1"/>
  <c r="AB3714" i="1" s="1"/>
  <c r="AB3715" i="1" a="1"/>
  <c r="AB3715" i="1" s="1"/>
  <c r="AB3716" i="1" a="1"/>
  <c r="AB3716" i="1" s="1"/>
  <c r="AB3717" i="1" a="1"/>
  <c r="AB3717" i="1" s="1"/>
  <c r="AB3718" i="1" a="1"/>
  <c r="AB3718" i="1" s="1"/>
  <c r="AB3719" i="1" a="1"/>
  <c r="AB3719" i="1" s="1"/>
  <c r="AB3720" i="1" a="1"/>
  <c r="AB3720" i="1" s="1"/>
  <c r="AB3721" i="1" a="1"/>
  <c r="AB3721" i="1" s="1"/>
  <c r="AB3722" i="1" a="1"/>
  <c r="AB3722" i="1" s="1"/>
  <c r="AB3723" i="1" a="1"/>
  <c r="AB3723" i="1" s="1"/>
  <c r="AB3724" i="1" a="1"/>
  <c r="AB3724" i="1" s="1"/>
  <c r="AB3725" i="1" a="1"/>
  <c r="AB3725" i="1" s="1"/>
  <c r="AB3726" i="1" a="1"/>
  <c r="AB3726" i="1" s="1"/>
  <c r="AB3727" i="1" a="1"/>
  <c r="AB3727" i="1" s="1"/>
  <c r="AB3728" i="1" a="1"/>
  <c r="AB3728" i="1" s="1"/>
  <c r="AB3729" i="1" a="1"/>
  <c r="AB3729" i="1" s="1"/>
  <c r="AB3730" i="1" a="1"/>
  <c r="AB3730" i="1" s="1"/>
  <c r="AB3731" i="1" a="1"/>
  <c r="AB3731" i="1" s="1"/>
  <c r="AB3732" i="1" a="1"/>
  <c r="AB3732" i="1" s="1"/>
  <c r="AB3733" i="1" a="1"/>
  <c r="AB3733" i="1" s="1"/>
  <c r="AB3734" i="1" a="1"/>
  <c r="AB3734" i="1" s="1"/>
  <c r="AB3735" i="1" a="1"/>
  <c r="AB3735" i="1" s="1"/>
  <c r="AB3736" i="1" a="1"/>
  <c r="AB3736" i="1" s="1"/>
  <c r="AB3737" i="1" a="1"/>
  <c r="AB3737" i="1" s="1"/>
  <c r="AB3738" i="1" a="1"/>
  <c r="AB3738" i="1" s="1"/>
  <c r="AB3739" i="1" a="1"/>
  <c r="AB3739" i="1" s="1"/>
  <c r="AB3740" i="1" a="1"/>
  <c r="AB3740" i="1"/>
  <c r="AB3741" i="1" a="1"/>
  <c r="AB3741" i="1" s="1"/>
  <c r="AB3742" i="1" a="1"/>
  <c r="AB3742" i="1" s="1"/>
  <c r="AB3743" i="1" a="1"/>
  <c r="AB3743" i="1" s="1"/>
  <c r="AB3744" i="1" a="1"/>
  <c r="AB3744" i="1" s="1"/>
  <c r="AB3745" i="1" a="1"/>
  <c r="AB3745" i="1" s="1"/>
  <c r="AB3746" i="1" a="1"/>
  <c r="AB3746" i="1" s="1"/>
  <c r="AB3747" i="1" a="1"/>
  <c r="AB3747" i="1" s="1"/>
  <c r="AB3748" i="1" a="1"/>
  <c r="AB3748" i="1" s="1"/>
  <c r="AB3749" i="1" a="1"/>
  <c r="AB3749" i="1" s="1"/>
  <c r="AB3750" i="1" a="1"/>
  <c r="AB3750" i="1" s="1"/>
  <c r="AB3751" i="1" a="1"/>
  <c r="AB3751" i="1" s="1"/>
  <c r="AB3752" i="1" a="1"/>
  <c r="AB3752" i="1" s="1"/>
  <c r="AB3753" i="1" a="1"/>
  <c r="AB3753" i="1" s="1"/>
  <c r="AB3754" i="1" a="1"/>
  <c r="AB3754" i="1" s="1"/>
  <c r="AB3755" i="1" a="1"/>
  <c r="AB3755" i="1" s="1"/>
  <c r="AB3756" i="1" a="1"/>
  <c r="AB3756" i="1" s="1"/>
  <c r="AB3757" i="1" a="1"/>
  <c r="AB3757" i="1" s="1"/>
  <c r="AB3758" i="1" a="1"/>
  <c r="AB3758" i="1" s="1"/>
  <c r="AB3759" i="1" a="1"/>
  <c r="AB3759" i="1" s="1"/>
  <c r="AB3760" i="1" a="1"/>
  <c r="AB3760" i="1" s="1"/>
  <c r="AB3761" i="1" a="1"/>
  <c r="AB3761" i="1" s="1"/>
  <c r="AB3762" i="1" a="1"/>
  <c r="AB3762" i="1" s="1"/>
  <c r="AB3763" i="1" a="1"/>
  <c r="AB3763" i="1" s="1"/>
  <c r="AB3764" i="1" a="1"/>
  <c r="AB3764" i="1" s="1"/>
  <c r="AB3765" i="1" a="1"/>
  <c r="AB3765" i="1" s="1"/>
  <c r="AB3766" i="1" a="1"/>
  <c r="AB3766" i="1" s="1"/>
  <c r="AB3767" i="1" a="1"/>
  <c r="AB3767" i="1" s="1"/>
  <c r="AB3768" i="1" a="1"/>
  <c r="AB3768" i="1" s="1"/>
  <c r="AB3769" i="1" a="1"/>
  <c r="AB3769" i="1" s="1"/>
  <c r="AB3770" i="1" a="1"/>
  <c r="AB3770" i="1" s="1"/>
  <c r="AB3771" i="1" a="1"/>
  <c r="AB3771" i="1" s="1"/>
  <c r="AB3772" i="1" a="1"/>
  <c r="AB3772" i="1" s="1"/>
  <c r="AB3773" i="1" a="1"/>
  <c r="AB3773" i="1" s="1"/>
  <c r="AB3774" i="1" a="1"/>
  <c r="AB3774" i="1" s="1"/>
  <c r="AB3775" i="1" a="1"/>
  <c r="AB3775" i="1" s="1"/>
  <c r="AB3776" i="1" a="1"/>
  <c r="AB3776" i="1" s="1"/>
  <c r="AB3777" i="1" a="1"/>
  <c r="AB3777" i="1" s="1"/>
  <c r="AB3778" i="1" a="1"/>
  <c r="AB3778" i="1" s="1"/>
  <c r="AB3779" i="1" a="1"/>
  <c r="AB3779" i="1" s="1"/>
  <c r="AB3780" i="1" a="1"/>
  <c r="AB3780" i="1" s="1"/>
  <c r="AB3781" i="1" a="1"/>
  <c r="AB3781" i="1"/>
  <c r="AB3782" i="1" a="1"/>
  <c r="AB3782" i="1" s="1"/>
  <c r="AB3783" i="1" a="1"/>
  <c r="AB3783" i="1" s="1"/>
  <c r="AB3784" i="1" a="1"/>
  <c r="AB3784" i="1" s="1"/>
  <c r="AB3785" i="1" a="1"/>
  <c r="AB3785" i="1" s="1"/>
  <c r="AB3786" i="1" a="1"/>
  <c r="AB3786" i="1" s="1"/>
  <c r="AB3787" i="1" a="1"/>
  <c r="AB3787" i="1"/>
  <c r="AB3788" i="1" a="1"/>
  <c r="AB3788" i="1" s="1"/>
  <c r="AB3789" i="1" a="1"/>
  <c r="AB3789" i="1" s="1"/>
  <c r="AB3790" i="1" a="1"/>
  <c r="AB3790" i="1" s="1"/>
  <c r="AB3791" i="1" a="1"/>
  <c r="AB3791" i="1" s="1"/>
  <c r="AB3792" i="1" a="1"/>
  <c r="AB3792" i="1" s="1"/>
  <c r="AB3793" i="1" a="1"/>
  <c r="AB3793" i="1" s="1"/>
  <c r="AB3794" i="1" a="1"/>
  <c r="AB3794" i="1" s="1"/>
  <c r="AB3795" i="1" a="1"/>
  <c r="AB3795" i="1" s="1"/>
  <c r="AB3796" i="1" a="1"/>
  <c r="AB3796" i="1"/>
  <c r="AB3797" i="1" a="1"/>
  <c r="AB3797" i="1" s="1"/>
  <c r="AB3798" i="1" a="1"/>
  <c r="AB3798" i="1" s="1"/>
  <c r="AB3799" i="1" a="1"/>
  <c r="AB3799" i="1" s="1"/>
  <c r="AB3800" i="1" a="1"/>
  <c r="AB3800" i="1" s="1"/>
  <c r="AB3801" i="1" a="1"/>
  <c r="AB3801" i="1" s="1"/>
  <c r="AB3802" i="1" a="1"/>
  <c r="AB3802" i="1" s="1"/>
  <c r="AB3803" i="1" a="1"/>
  <c r="AB3803" i="1" s="1"/>
  <c r="AB3804" i="1" a="1"/>
  <c r="AB3804" i="1" s="1"/>
  <c r="AB3805" i="1" a="1"/>
  <c r="AB3805" i="1"/>
  <c r="AB3806" i="1" a="1"/>
  <c r="AB3806" i="1" s="1"/>
  <c r="AB3807" i="1" a="1"/>
  <c r="AB3807" i="1" s="1"/>
  <c r="AB3808" i="1" a="1"/>
  <c r="AB3808" i="1" s="1"/>
  <c r="AB3809" i="1" a="1"/>
  <c r="AB3809" i="1" s="1"/>
  <c r="AB3810" i="1" a="1"/>
  <c r="AB3810" i="1" s="1"/>
  <c r="AB3811" i="1" a="1"/>
  <c r="AB3811" i="1"/>
  <c r="AB3812" i="1" a="1"/>
  <c r="AB3812" i="1" s="1"/>
  <c r="AB3813" i="1" a="1"/>
  <c r="AB3813" i="1" s="1"/>
  <c r="AB3814" i="1" a="1"/>
  <c r="AB3814" i="1" s="1"/>
  <c r="AB3815" i="1" a="1"/>
  <c r="AB3815" i="1" s="1"/>
  <c r="AB3816" i="1" a="1"/>
  <c r="AB3816" i="1" s="1"/>
  <c r="AB3817" i="1" a="1"/>
  <c r="AB3817" i="1" s="1"/>
  <c r="AB3818" i="1" a="1"/>
  <c r="AB3818" i="1" s="1"/>
  <c r="AB3819" i="1" a="1"/>
  <c r="AB3819" i="1" s="1"/>
  <c r="AB3820" i="1" a="1"/>
  <c r="AB3820" i="1" s="1"/>
  <c r="AB3821" i="1" a="1"/>
  <c r="AB3821" i="1" s="1"/>
  <c r="AB3822" i="1" a="1"/>
  <c r="AB3822" i="1" s="1"/>
  <c r="AB3823" i="1" a="1"/>
  <c r="AB3823" i="1" s="1"/>
  <c r="AB3824" i="1" a="1"/>
  <c r="AB3824" i="1" s="1"/>
  <c r="AB3825" i="1" a="1"/>
  <c r="AB3825" i="1" s="1"/>
  <c r="AB3826" i="1" a="1"/>
  <c r="AB3826" i="1" s="1"/>
  <c r="AB3827" i="1" a="1"/>
  <c r="AB3827" i="1" s="1"/>
  <c r="AB3828" i="1" a="1"/>
  <c r="AB3828" i="1" s="1"/>
  <c r="AB3829" i="1" a="1"/>
  <c r="AB3829" i="1"/>
  <c r="AB3830" i="1" a="1"/>
  <c r="AB3830" i="1" s="1"/>
  <c r="AB3831" i="1" a="1"/>
  <c r="AB3831" i="1" s="1"/>
  <c r="AB3832" i="1" a="1"/>
  <c r="AB3832" i="1" s="1"/>
  <c r="AB3833" i="1" a="1"/>
  <c r="AB3833" i="1" s="1"/>
  <c r="AB3834" i="1" a="1"/>
  <c r="AB3834" i="1" s="1"/>
  <c r="AB3835" i="1" a="1"/>
  <c r="AB3835" i="1"/>
  <c r="AB3836" i="1" a="1"/>
  <c r="AB3836" i="1" s="1"/>
  <c r="AB3837" i="1" a="1"/>
  <c r="AB3837" i="1" s="1"/>
  <c r="AB3838" i="1" a="1"/>
  <c r="AB3838" i="1" s="1"/>
  <c r="AB3839" i="1" a="1"/>
  <c r="AB3839" i="1" s="1"/>
  <c r="AB3840" i="1" a="1"/>
  <c r="AB3840" i="1" s="1"/>
  <c r="AB3841" i="1" a="1"/>
  <c r="AB3841" i="1" s="1"/>
  <c r="AB3842" i="1" a="1"/>
  <c r="AB3842" i="1" s="1"/>
  <c r="AB3843" i="1" a="1"/>
  <c r="AB3843" i="1" s="1"/>
  <c r="AB3844" i="1" a="1"/>
  <c r="AB3844" i="1"/>
  <c r="AB3845" i="1" a="1"/>
  <c r="AB3845" i="1" s="1"/>
  <c r="AB3846" i="1" a="1"/>
  <c r="AB3846" i="1" s="1"/>
  <c r="AB3847" i="1" a="1"/>
  <c r="AB3847" i="1" s="1"/>
  <c r="AB3848" i="1" a="1"/>
  <c r="AB3848" i="1" s="1"/>
  <c r="AB3849" i="1" a="1"/>
  <c r="AB3849" i="1" s="1"/>
  <c r="AB3850" i="1" a="1"/>
  <c r="AB3850" i="1" s="1"/>
  <c r="AB3851" i="1" a="1"/>
  <c r="AB3851" i="1" s="1"/>
  <c r="AB3852" i="1" a="1"/>
  <c r="AB3852" i="1" s="1"/>
  <c r="AB3853" i="1" a="1"/>
  <c r="AB3853" i="1"/>
  <c r="AB3854" i="1" a="1"/>
  <c r="AB3854" i="1" s="1"/>
  <c r="AB3855" i="1" a="1"/>
  <c r="AB3855" i="1" s="1"/>
  <c r="AB3856" i="1" a="1"/>
  <c r="AB3856" i="1" s="1"/>
  <c r="AB3857" i="1" a="1"/>
  <c r="AB3857" i="1" s="1"/>
  <c r="AB3858" i="1" a="1"/>
  <c r="AB3858" i="1" s="1"/>
  <c r="AB3859" i="1" a="1"/>
  <c r="AB3859" i="1"/>
  <c r="AB3860" i="1" a="1"/>
  <c r="AB3860" i="1" s="1"/>
  <c r="AB3861" i="1" a="1"/>
  <c r="AB3861" i="1" s="1"/>
  <c r="AB3862" i="1" a="1"/>
  <c r="AB3862" i="1" s="1"/>
  <c r="AB3863" i="1" a="1"/>
  <c r="AB3863" i="1" s="1"/>
  <c r="AB3864" i="1" a="1"/>
  <c r="AB3864" i="1" s="1"/>
  <c r="AB3865" i="1" a="1"/>
  <c r="AB3865" i="1" s="1"/>
  <c r="AB3866" i="1" a="1"/>
  <c r="AB3866" i="1" s="1"/>
  <c r="AB3867" i="1" a="1"/>
  <c r="AB3867" i="1" s="1"/>
  <c r="AB3868" i="1" a="1"/>
  <c r="AB3868" i="1" s="1"/>
  <c r="AB3869" i="1" a="1"/>
  <c r="AB3869" i="1" s="1"/>
  <c r="AB3870" i="1" a="1"/>
  <c r="AB3870" i="1" s="1"/>
  <c r="AB3871" i="1" a="1"/>
  <c r="AB3871" i="1" s="1"/>
  <c r="AB3872" i="1" a="1"/>
  <c r="AB3872" i="1" s="1"/>
  <c r="AB3873" i="1" a="1"/>
  <c r="AB3873" i="1" s="1"/>
  <c r="AB3874" i="1" a="1"/>
  <c r="AB3874" i="1" s="1"/>
  <c r="AB3875" i="1" a="1"/>
  <c r="AB3875" i="1" s="1"/>
  <c r="AB3876" i="1" a="1"/>
  <c r="AB3876" i="1" s="1"/>
  <c r="AB3877" i="1" a="1"/>
  <c r="AB3877" i="1"/>
  <c r="AB3878" i="1" a="1"/>
  <c r="AB3878" i="1" s="1"/>
  <c r="AB3879" i="1" a="1"/>
  <c r="AB3879" i="1" s="1"/>
  <c r="AB3880" i="1" a="1"/>
  <c r="AB3880" i="1" s="1"/>
  <c r="AB3881" i="1" a="1"/>
  <c r="AB3881" i="1" s="1"/>
  <c r="AB3882" i="1" a="1"/>
  <c r="AB3882" i="1" s="1"/>
  <c r="AB3883" i="1" a="1"/>
  <c r="AB3883" i="1"/>
  <c r="AB3884" i="1" a="1"/>
  <c r="AB3884" i="1" s="1"/>
  <c r="AB3885" i="1" a="1"/>
  <c r="AB3885" i="1" s="1"/>
  <c r="AB3886" i="1" a="1"/>
  <c r="AB3886" i="1" s="1"/>
  <c r="AB3887" i="1" a="1"/>
  <c r="AB3887" i="1" s="1"/>
  <c r="AB3888" i="1" a="1"/>
  <c r="AB3888" i="1" s="1"/>
  <c r="AB3889" i="1" a="1"/>
  <c r="AB3889" i="1" s="1"/>
  <c r="AB3890" i="1" a="1"/>
  <c r="AB3890" i="1" s="1"/>
  <c r="AB3891" i="1" a="1"/>
  <c r="AB3891" i="1" s="1"/>
  <c r="AB3892" i="1" a="1"/>
  <c r="AB3892" i="1"/>
  <c r="AB3893" i="1" a="1"/>
  <c r="AB3893" i="1" s="1"/>
  <c r="AB3894" i="1" a="1"/>
  <c r="AB3894" i="1" s="1"/>
  <c r="AB3895" i="1" a="1"/>
  <c r="AB3895" i="1" s="1"/>
  <c r="AB3896" i="1" a="1"/>
  <c r="AB3896" i="1" s="1"/>
  <c r="AB3897" i="1" a="1"/>
  <c r="AB3897" i="1" s="1"/>
  <c r="AB3898" i="1" a="1"/>
  <c r="AB3898" i="1" s="1"/>
  <c r="AB3899" i="1" a="1"/>
  <c r="AB3899" i="1" s="1"/>
  <c r="AB3900" i="1" a="1"/>
  <c r="AB3900" i="1" s="1"/>
  <c r="AB3901" i="1" a="1"/>
  <c r="AB3901" i="1"/>
  <c r="AB3902" i="1" a="1"/>
  <c r="AB3902" i="1" s="1"/>
  <c r="AB3903" i="1" a="1"/>
  <c r="AB3903" i="1" s="1"/>
  <c r="AB3904" i="1" a="1"/>
  <c r="AB3904" i="1" s="1"/>
  <c r="AB3905" i="1" a="1"/>
  <c r="AB3905" i="1" s="1"/>
  <c r="AB3906" i="1" a="1"/>
  <c r="AB3906" i="1" s="1"/>
  <c r="AB3907" i="1" a="1"/>
  <c r="AB3907" i="1" s="1"/>
  <c r="AB3908" i="1" a="1"/>
  <c r="AB3908" i="1" s="1"/>
  <c r="AB3909" i="1" a="1"/>
  <c r="AB3909" i="1" s="1"/>
  <c r="AB3910" i="1" a="1"/>
  <c r="AB3910" i="1" s="1"/>
  <c r="AB3911" i="1" a="1"/>
  <c r="AB3911" i="1" s="1"/>
  <c r="AB3912" i="1" a="1"/>
  <c r="AB3912" i="1" s="1"/>
  <c r="AB3913" i="1" a="1"/>
  <c r="AB3913" i="1" s="1"/>
  <c r="AB3914" i="1" a="1"/>
  <c r="AB3914" i="1" s="1"/>
  <c r="AB3915" i="1" a="1"/>
  <c r="AB3915" i="1" s="1"/>
  <c r="AB3916" i="1" a="1"/>
  <c r="AB3916" i="1" s="1"/>
  <c r="AB3917" i="1" a="1"/>
  <c r="AB3917" i="1" s="1"/>
  <c r="AB3918" i="1" a="1"/>
  <c r="AB3918" i="1" s="1"/>
  <c r="AB3919" i="1" a="1"/>
  <c r="AB3919" i="1"/>
  <c r="AB3920" i="1" a="1"/>
  <c r="AB3920" i="1" s="1"/>
  <c r="AB3921" i="1" a="1"/>
  <c r="AB3921" i="1" s="1"/>
  <c r="AB3922" i="1" a="1"/>
  <c r="AB3922" i="1" s="1"/>
  <c r="AB3923" i="1" a="1"/>
  <c r="AB3923" i="1" s="1"/>
  <c r="AB3924" i="1" a="1"/>
  <c r="AB3924" i="1" s="1"/>
  <c r="AB3925" i="1" a="1"/>
  <c r="AB3925" i="1" s="1"/>
  <c r="AB3926" i="1" a="1"/>
  <c r="AB3926" i="1" s="1"/>
  <c r="AB3927" i="1" a="1"/>
  <c r="AB3927" i="1" s="1"/>
  <c r="AB3928" i="1" a="1"/>
  <c r="AB3928" i="1" s="1"/>
  <c r="AB3929" i="1" a="1"/>
  <c r="AB3929" i="1" s="1"/>
  <c r="AB3930" i="1" a="1"/>
  <c r="AB3930" i="1" s="1"/>
  <c r="AB3931" i="1" a="1"/>
  <c r="AB3931" i="1"/>
  <c r="AB3932" i="1" a="1"/>
  <c r="AB3932" i="1" s="1"/>
  <c r="AB3933" i="1" a="1"/>
  <c r="AB3933" i="1" s="1"/>
  <c r="AB3934" i="1" a="1"/>
  <c r="AB3934" i="1" s="1"/>
  <c r="AB3935" i="1" a="1"/>
  <c r="AB3935" i="1" s="1"/>
  <c r="AB3936" i="1" a="1"/>
  <c r="AB3936" i="1" s="1"/>
  <c r="AB3937" i="1" a="1"/>
  <c r="AB3937" i="1" s="1"/>
  <c r="AB3938" i="1" a="1"/>
  <c r="AB3938" i="1" s="1"/>
  <c r="AB3939" i="1" a="1"/>
  <c r="AB3939" i="1" s="1"/>
  <c r="AB3940" i="1" a="1"/>
  <c r="AB3940" i="1" s="1"/>
  <c r="AB3941" i="1" a="1"/>
  <c r="AB3941" i="1" s="1"/>
  <c r="AB3942" i="1" a="1"/>
  <c r="AB3942" i="1" s="1"/>
  <c r="AB3943" i="1" a="1"/>
  <c r="AB3943" i="1" s="1"/>
  <c r="AB3944" i="1" a="1"/>
  <c r="AB3944" i="1" s="1"/>
  <c r="AB3945" i="1" a="1"/>
  <c r="AB3945" i="1" s="1"/>
  <c r="AB3946" i="1" a="1"/>
  <c r="AB3946" i="1" s="1"/>
  <c r="AB3947" i="1" a="1"/>
  <c r="AB3947" i="1" s="1"/>
  <c r="AB3948" i="1" a="1"/>
  <c r="AB3948" i="1" s="1"/>
  <c r="AB3949" i="1" a="1"/>
  <c r="AB3949" i="1" s="1"/>
  <c r="AB3950" i="1" a="1"/>
  <c r="AB3950" i="1" s="1"/>
  <c r="AB3951" i="1" a="1"/>
  <c r="AB3951" i="1" s="1"/>
  <c r="AB3952" i="1" a="1"/>
  <c r="AB3952" i="1" s="1"/>
  <c r="AB3953" i="1" a="1"/>
  <c r="AB3953" i="1" s="1"/>
  <c r="AB3954" i="1" a="1"/>
  <c r="AB3954" i="1" s="1"/>
  <c r="AB3955" i="1" a="1"/>
  <c r="AB3955" i="1"/>
  <c r="AB3956" i="1" a="1"/>
  <c r="AB3956" i="1" s="1"/>
  <c r="AB3957" i="1" a="1"/>
  <c r="AB3957" i="1" s="1"/>
  <c r="AB3958" i="1" a="1"/>
  <c r="AB3958" i="1" s="1"/>
  <c r="AB3959" i="1" a="1"/>
  <c r="AB3959" i="1" s="1"/>
  <c r="AB3960" i="1" a="1"/>
  <c r="AB3960" i="1" s="1"/>
  <c r="AB3961" i="1" a="1"/>
  <c r="AB3961" i="1" s="1"/>
  <c r="AB3962" i="1" a="1"/>
  <c r="AB3962" i="1" s="1"/>
  <c r="AB3963" i="1" a="1"/>
  <c r="AB3963" i="1" s="1"/>
  <c r="AB3964" i="1" a="1"/>
  <c r="AB3964" i="1" s="1"/>
  <c r="AB3965" i="1" a="1"/>
  <c r="AB3965" i="1" s="1"/>
  <c r="AB3966" i="1" a="1"/>
  <c r="AB3966" i="1" s="1"/>
  <c r="AB3967" i="1" a="1"/>
  <c r="AB3967" i="1"/>
  <c r="AB3968" i="1" a="1"/>
  <c r="AB3968" i="1" s="1"/>
  <c r="AB3969" i="1" a="1"/>
  <c r="AB3969" i="1" s="1"/>
  <c r="AB3970" i="1" a="1"/>
  <c r="AB3970" i="1" s="1"/>
  <c r="AB3971" i="1" a="1"/>
  <c r="AB3971" i="1" s="1"/>
  <c r="AB3972" i="1" a="1"/>
  <c r="AB3972" i="1" s="1"/>
  <c r="AB3973" i="1" a="1"/>
  <c r="AB3973" i="1"/>
  <c r="AB3974" i="1" a="1"/>
  <c r="AB3974" i="1" s="1"/>
  <c r="AB3975" i="1" a="1"/>
  <c r="AB3975" i="1" s="1"/>
  <c r="AB3976" i="1" a="1"/>
  <c r="AB3976" i="1" s="1"/>
  <c r="AB3977" i="1" a="1"/>
  <c r="AB3977" i="1" s="1"/>
  <c r="AB3978" i="1" a="1"/>
  <c r="AB3978" i="1" s="1"/>
  <c r="AB3979" i="1" a="1"/>
  <c r="AB3979" i="1"/>
  <c r="AB3980" i="1" a="1"/>
  <c r="AB3980" i="1" s="1"/>
  <c r="AB3981" i="1" a="1"/>
  <c r="AB3981" i="1" s="1"/>
  <c r="AB3982" i="1" a="1"/>
  <c r="AB3982" i="1" s="1"/>
  <c r="AB3983" i="1" a="1"/>
  <c r="AB3983" i="1" s="1"/>
  <c r="AB3984" i="1" a="1"/>
  <c r="AB3984" i="1" s="1"/>
  <c r="AB3985" i="1" a="1"/>
  <c r="AB3985" i="1" s="1"/>
  <c r="AB3986" i="1" a="1"/>
  <c r="AB3986" i="1" s="1"/>
  <c r="AB3987" i="1" a="1"/>
  <c r="AB3987" i="1" s="1"/>
  <c r="AB3988" i="1" a="1"/>
  <c r="AB3988" i="1" s="1"/>
  <c r="AB3989" i="1" a="1"/>
  <c r="AB3989" i="1" s="1"/>
  <c r="AB3990" i="1" a="1"/>
  <c r="AB3990" i="1" s="1"/>
  <c r="AB3991" i="1" a="1"/>
  <c r="AB3991" i="1"/>
  <c r="AB3992" i="1" a="1"/>
  <c r="AB3992" i="1" s="1"/>
  <c r="AB3993" i="1" a="1"/>
  <c r="AB3993" i="1" s="1"/>
  <c r="AB3994" i="1" a="1"/>
  <c r="AB3994" i="1" s="1"/>
  <c r="AB3995" i="1" a="1"/>
  <c r="AB3995" i="1" s="1"/>
  <c r="AB3996" i="1" a="1"/>
  <c r="AB3996" i="1" s="1"/>
  <c r="AB3997" i="1" a="1"/>
  <c r="AB3997" i="1" s="1"/>
  <c r="AB3998" i="1" a="1"/>
  <c r="AB3998" i="1" s="1"/>
  <c r="AB3999" i="1" a="1"/>
  <c r="AB3999" i="1" s="1"/>
  <c r="AB4000" i="1" a="1"/>
  <c r="AB4000" i="1" s="1"/>
  <c r="AB4001" i="1" a="1"/>
  <c r="AB4001" i="1" s="1"/>
  <c r="AB4002" i="1" a="1"/>
  <c r="AB4002" i="1" s="1"/>
  <c r="AB4003" i="1" a="1"/>
  <c r="AB4003" i="1"/>
  <c r="AB4004" i="1" a="1"/>
  <c r="AB4004" i="1" s="1"/>
  <c r="AB4005" i="1" a="1"/>
  <c r="AB4005" i="1" s="1"/>
  <c r="AB4006" i="1" a="1"/>
  <c r="AB4006" i="1" s="1"/>
  <c r="AB4007" i="1" a="1"/>
  <c r="AB4007" i="1" s="1"/>
  <c r="AB4008" i="1" a="1"/>
  <c r="AB4008" i="1" s="1"/>
  <c r="AB4009" i="1" a="1"/>
  <c r="AB4009" i="1" s="1"/>
  <c r="AB4010" i="1" a="1"/>
  <c r="AB4010" i="1"/>
  <c r="AB4011" i="1" a="1"/>
  <c r="AB4011" i="1" s="1"/>
  <c r="AB4012" i="1" a="1"/>
  <c r="AB4012" i="1" s="1"/>
  <c r="AB4013" i="1" a="1"/>
  <c r="AB4013" i="1" s="1"/>
  <c r="AB4014" i="1" a="1"/>
  <c r="AB4014" i="1" s="1"/>
  <c r="AB4015" i="1" a="1"/>
  <c r="AB4015" i="1" s="1"/>
  <c r="AB4016" i="1" a="1"/>
  <c r="AB4016" i="1" s="1"/>
  <c r="AB4017" i="1" a="1"/>
  <c r="AB4017" i="1" s="1"/>
  <c r="AB4018" i="1" a="1"/>
  <c r="AB4018" i="1" s="1"/>
  <c r="AB4019" i="1" a="1"/>
  <c r="AB4019" i="1" s="1"/>
  <c r="AB4020" i="1" a="1"/>
  <c r="AB4020" i="1" s="1"/>
  <c r="AB4021" i="1" a="1"/>
  <c r="AB4021" i="1" s="1"/>
  <c r="AB4022" i="1" a="1"/>
  <c r="AB4022" i="1" s="1"/>
  <c r="AB4023" i="1" a="1"/>
  <c r="AB4023" i="1" s="1"/>
  <c r="AB4024" i="1" a="1"/>
  <c r="AB4024" i="1" s="1"/>
  <c r="AB4025" i="1" a="1"/>
  <c r="AB4025" i="1" s="1"/>
  <c r="AB4026" i="1" a="1"/>
  <c r="AB4026" i="1" s="1"/>
  <c r="AB4027" i="1" a="1"/>
  <c r="AB4027" i="1"/>
  <c r="AB4028" i="1" a="1"/>
  <c r="AB4028" i="1"/>
  <c r="AB4029" i="1" a="1"/>
  <c r="AB4029" i="1" s="1"/>
  <c r="AB4030" i="1" a="1"/>
  <c r="AB4030" i="1" s="1"/>
  <c r="AB4031" i="1" a="1"/>
  <c r="AB4031" i="1" s="1"/>
  <c r="AB4032" i="1" a="1"/>
  <c r="AB4032" i="1" s="1"/>
  <c r="AB4033" i="1" a="1"/>
  <c r="AB4033" i="1" s="1"/>
  <c r="AB4034" i="1" a="1"/>
  <c r="AB4034" i="1" s="1"/>
  <c r="AB4035" i="1" a="1"/>
  <c r="AB4035" i="1" s="1"/>
  <c r="AB4036" i="1" a="1"/>
  <c r="AB4036" i="1" s="1"/>
  <c r="AB4037" i="1" a="1"/>
  <c r="AB4037" i="1" s="1"/>
  <c r="AB4038" i="1" a="1"/>
  <c r="AB4038" i="1" s="1"/>
  <c r="AB4039" i="1" a="1"/>
  <c r="AB4039" i="1"/>
  <c r="AB4040" i="1" a="1"/>
  <c r="AB4040" i="1" s="1"/>
  <c r="AB4041" i="1" a="1"/>
  <c r="AB4041" i="1" s="1"/>
  <c r="AB4042" i="1" a="1"/>
  <c r="AB4042" i="1" s="1"/>
  <c r="AB4043" i="1" a="1"/>
  <c r="AB4043" i="1" s="1"/>
  <c r="AB4044" i="1" a="1"/>
  <c r="AB4044" i="1" s="1"/>
  <c r="AB4045" i="1" a="1"/>
  <c r="AB4045" i="1" s="1"/>
  <c r="AB4046" i="1" a="1"/>
  <c r="AB4046" i="1"/>
  <c r="AB4047" i="1" a="1"/>
  <c r="AB4047" i="1" s="1"/>
  <c r="AB4048" i="1" a="1"/>
  <c r="AB4048" i="1" s="1"/>
  <c r="AB4049" i="1" a="1"/>
  <c r="AB4049" i="1" s="1"/>
  <c r="AB4050" i="1" a="1"/>
  <c r="AB4050" i="1"/>
  <c r="AB4051" i="1" a="1"/>
  <c r="AB4051" i="1" s="1"/>
  <c r="AB4052" i="1" a="1"/>
  <c r="AB4052" i="1" s="1"/>
  <c r="AB4053" i="1" a="1"/>
  <c r="AB4053" i="1" s="1"/>
  <c r="AB4054" i="1" a="1"/>
  <c r="AB4054" i="1" s="1"/>
  <c r="AB4055" i="1" a="1"/>
  <c r="AB4055" i="1" s="1"/>
  <c r="AB4056" i="1" a="1"/>
  <c r="AB4056" i="1" s="1"/>
  <c r="AB4057" i="1" a="1"/>
  <c r="AB4057" i="1"/>
  <c r="AB4058" i="1" a="1"/>
  <c r="AB4058" i="1" s="1"/>
  <c r="AB4059" i="1" a="1"/>
  <c r="AB4059" i="1" s="1"/>
  <c r="AB4060" i="1" a="1"/>
  <c r="AB4060" i="1" s="1"/>
  <c r="AB4061" i="1" a="1"/>
  <c r="AB4061" i="1" s="1"/>
  <c r="AB4062" i="1" a="1"/>
  <c r="AB4062" i="1" s="1"/>
  <c r="AB4063" i="1" a="1"/>
  <c r="AB4063" i="1" s="1"/>
  <c r="AB4064" i="1" a="1"/>
  <c r="AB4064" i="1"/>
  <c r="AB4065" i="1" a="1"/>
  <c r="AB4065" i="1" s="1"/>
  <c r="AB4066" i="1" a="1"/>
  <c r="AB4066" i="1" s="1"/>
  <c r="AB4067" i="1" a="1"/>
  <c r="AB4067" i="1" s="1"/>
  <c r="AB4068" i="1" a="1"/>
  <c r="AB4068" i="1"/>
  <c r="AB4069" i="1" a="1"/>
  <c r="AB4069" i="1" s="1"/>
  <c r="AB4070" i="1" a="1"/>
  <c r="AB4070" i="1" s="1"/>
  <c r="AB4071" i="1" a="1"/>
  <c r="AB4071" i="1" s="1"/>
  <c r="AB4072" i="1" a="1"/>
  <c r="AB4072" i="1" s="1"/>
  <c r="AB4073" i="1" a="1"/>
  <c r="AB4073" i="1" s="1"/>
  <c r="AB4074" i="1" a="1"/>
  <c r="AB4074" i="1" s="1"/>
  <c r="AB4075" i="1" a="1"/>
  <c r="AB4075" i="1"/>
  <c r="AB4076" i="1" a="1"/>
  <c r="AB4076" i="1" s="1"/>
  <c r="AB4077" i="1" a="1"/>
  <c r="AB4077" i="1" s="1"/>
  <c r="AB4078" i="1" a="1"/>
  <c r="AB4078" i="1" s="1"/>
  <c r="AB4079" i="1" a="1"/>
  <c r="AB4079" i="1" s="1"/>
  <c r="AB4080" i="1" a="1"/>
  <c r="AB4080" i="1" s="1"/>
  <c r="AB4081" i="1" a="1"/>
  <c r="AB4081" i="1" s="1"/>
  <c r="AB4082" i="1" a="1"/>
  <c r="AB4082" i="1" s="1"/>
  <c r="AB4083" i="1" a="1"/>
  <c r="AB4083" i="1" s="1"/>
  <c r="AB4084" i="1" a="1"/>
  <c r="AB4084" i="1" s="1"/>
  <c r="AB4085" i="1" a="1"/>
  <c r="AB4085" i="1" s="1"/>
  <c r="AB4086" i="1" a="1"/>
  <c r="AB4086" i="1"/>
  <c r="AB4087" i="1" a="1"/>
  <c r="AB4087" i="1" s="1"/>
  <c r="AB4088" i="1" a="1"/>
  <c r="AB4088" i="1" s="1"/>
  <c r="AB4089" i="1" a="1"/>
  <c r="AB4089" i="1" s="1"/>
  <c r="AB4090" i="1" a="1"/>
  <c r="AB4090" i="1" s="1"/>
  <c r="AB4091" i="1" a="1"/>
  <c r="AB4091" i="1" s="1"/>
  <c r="AB4092" i="1" a="1"/>
  <c r="AB4092" i="1" s="1"/>
  <c r="AB4093" i="1" a="1"/>
  <c r="AB4093" i="1"/>
  <c r="AB4094" i="1" a="1"/>
  <c r="AB4094" i="1" s="1"/>
  <c r="AB4095" i="1" a="1"/>
  <c r="AB4095" i="1" s="1"/>
  <c r="AB4096" i="1" a="1"/>
  <c r="AB4096" i="1" s="1"/>
  <c r="AB4097" i="1" a="1"/>
  <c r="AB4097" i="1" s="1"/>
  <c r="AB4098" i="1" a="1"/>
  <c r="AB4098" i="1" s="1"/>
  <c r="AB4099" i="1" a="1"/>
  <c r="AB4099" i="1" s="1"/>
  <c r="AB4100" i="1" a="1"/>
  <c r="AB4100" i="1"/>
  <c r="AB4101" i="1" a="1"/>
  <c r="AB4101" i="1" s="1"/>
  <c r="AB4102" i="1" a="1"/>
  <c r="AB4102" i="1" s="1"/>
  <c r="AB4103" i="1" a="1"/>
  <c r="AB4103" i="1" s="1"/>
  <c r="AB4104" i="1" a="1"/>
  <c r="AB4104" i="1"/>
  <c r="AB4105" i="1" a="1"/>
  <c r="AB4105" i="1" s="1"/>
  <c r="AB4106" i="1" a="1"/>
  <c r="AB4106" i="1" s="1"/>
  <c r="AB4107" i="1" a="1"/>
  <c r="AB4107" i="1" s="1"/>
  <c r="AB4108" i="1" a="1"/>
  <c r="AB4108" i="1" s="1"/>
  <c r="AB4109" i="1" a="1"/>
  <c r="AB4109" i="1" s="1"/>
  <c r="AB4110" i="1" a="1"/>
  <c r="AB4110" i="1" s="1"/>
  <c r="AB4111" i="1" a="1"/>
  <c r="AB4111" i="1" s="1"/>
  <c r="AB4112" i="1" a="1"/>
  <c r="AB4112" i="1" s="1"/>
  <c r="AB4113" i="1" a="1"/>
  <c r="AB4113" i="1" s="1"/>
  <c r="AB4114" i="1" a="1"/>
  <c r="AB4114" i="1" s="1"/>
  <c r="AB4115" i="1" a="1"/>
  <c r="AB4115" i="1" s="1"/>
  <c r="AB4116" i="1" a="1"/>
  <c r="AB4116" i="1" s="1"/>
  <c r="AB4117" i="1" a="1"/>
  <c r="AB4117" i="1" s="1"/>
  <c r="AB4118" i="1" a="1"/>
  <c r="AB4118" i="1"/>
  <c r="AB4119" i="1" a="1"/>
  <c r="AB4119" i="1" s="1"/>
  <c r="AB4120" i="1" a="1"/>
  <c r="AB4120" i="1"/>
  <c r="AB4121" i="1" a="1"/>
  <c r="AB4121" i="1" s="1"/>
  <c r="AB4122" i="1" a="1"/>
  <c r="AB4122" i="1"/>
  <c r="AB4123" i="1" a="1"/>
  <c r="AB4123" i="1" s="1"/>
  <c r="AB4124" i="1" a="1"/>
  <c r="AB4124" i="1" s="1"/>
  <c r="AB4125" i="1" a="1"/>
  <c r="AB4125" i="1" s="1"/>
  <c r="AB4126" i="1" a="1"/>
  <c r="AB4126" i="1" s="1"/>
  <c r="AB4127" i="1" a="1"/>
  <c r="AB4127" i="1" s="1"/>
  <c r="AB4128" i="1" a="1"/>
  <c r="AB4128" i="1" s="1"/>
  <c r="AB4129" i="1" a="1"/>
  <c r="AB4129" i="1"/>
  <c r="AB4130" i="1" a="1"/>
  <c r="AB4130" i="1" s="1"/>
  <c r="AB4131" i="1" a="1"/>
  <c r="AB4131" i="1" s="1"/>
  <c r="AB4132" i="1" a="1"/>
  <c r="AB4132" i="1" s="1"/>
  <c r="AB4133" i="1" a="1"/>
  <c r="AB4133" i="1" s="1"/>
  <c r="AB4134" i="1" a="1"/>
  <c r="AB4134" i="1" s="1"/>
  <c r="AB4135" i="1" a="1"/>
  <c r="AB4135" i="1" s="1"/>
  <c r="AB4136" i="1" a="1"/>
  <c r="AB4136" i="1"/>
  <c r="AB4137" i="1" a="1"/>
  <c r="AB4137" i="1" s="1"/>
  <c r="AB4138" i="1" a="1"/>
  <c r="AB4138" i="1" s="1"/>
  <c r="AB4139" i="1" a="1"/>
  <c r="AB4139" i="1" s="1"/>
  <c r="AB4140" i="1" a="1"/>
  <c r="AB4140" i="1" s="1"/>
  <c r="AB4141" i="1" a="1"/>
  <c r="AB4141" i="1" s="1"/>
  <c r="AB4142" i="1" a="1"/>
  <c r="AB4142" i="1" s="1"/>
  <c r="AB4143" i="1" a="1"/>
  <c r="AB4143" i="1" s="1"/>
  <c r="AB4144" i="1" a="1"/>
  <c r="AB4144" i="1" s="1"/>
  <c r="AB4145" i="1" a="1"/>
  <c r="AB4145" i="1" s="1"/>
  <c r="AB4146" i="1" a="1"/>
  <c r="AB4146" i="1" s="1"/>
  <c r="AB4147" i="1" a="1"/>
  <c r="AB4147" i="1"/>
  <c r="AB4148" i="1" a="1"/>
  <c r="AB4148" i="1" s="1"/>
  <c r="AB4149" i="1" a="1"/>
  <c r="AB4149" i="1" s="1"/>
  <c r="AB4150" i="1" a="1"/>
  <c r="AB4150" i="1" s="1"/>
  <c r="AB4151" i="1" a="1"/>
  <c r="AB4151" i="1" s="1"/>
  <c r="AB4152" i="1" a="1"/>
  <c r="AB4152" i="1" s="1"/>
  <c r="AB4153" i="1" a="1"/>
  <c r="AB4153" i="1" s="1"/>
  <c r="AB4154" i="1" a="1"/>
  <c r="AB4154" i="1"/>
  <c r="AB4155" i="1" a="1"/>
  <c r="AB4155" i="1" s="1"/>
  <c r="AB4156" i="1" a="1"/>
  <c r="AB4156" i="1" s="1"/>
  <c r="AB4157" i="1" a="1"/>
  <c r="AB4157" i="1" s="1"/>
  <c r="AB4158" i="1" a="1"/>
  <c r="AB4158" i="1"/>
  <c r="AB4159" i="1" a="1"/>
  <c r="AB4159" i="1" s="1"/>
  <c r="AB4160" i="1" a="1"/>
  <c r="AB4160" i="1" s="1"/>
  <c r="AB4161" i="1" a="1"/>
  <c r="AB4161" i="1" s="1"/>
  <c r="AB4162" i="1" a="1"/>
  <c r="AB4162" i="1" s="1"/>
  <c r="AB4163" i="1" a="1"/>
  <c r="AB4163" i="1" s="1"/>
  <c r="AB4164" i="1" a="1"/>
  <c r="AB4164" i="1" s="1"/>
  <c r="AB4165" i="1" a="1"/>
  <c r="AB4165" i="1"/>
  <c r="AB4166" i="1" a="1"/>
  <c r="AB4166" i="1" s="1"/>
  <c r="AB4167" i="1" a="1"/>
  <c r="AB4167" i="1" s="1"/>
  <c r="AB4168" i="1" a="1"/>
  <c r="AB4168" i="1" s="1"/>
  <c r="AB4169" i="1" a="1"/>
  <c r="AB4169" i="1" s="1"/>
  <c r="AB4170" i="1" a="1"/>
  <c r="AB4170" i="1" s="1"/>
  <c r="AB4171" i="1" a="1"/>
  <c r="AB4171" i="1" s="1"/>
  <c r="AB4172" i="1" a="1"/>
  <c r="AB4172" i="1"/>
  <c r="AB4173" i="1" a="1"/>
  <c r="AB4173" i="1" s="1"/>
  <c r="AB4174" i="1" a="1"/>
  <c r="AB4174" i="1" s="1"/>
  <c r="AB4175" i="1" a="1"/>
  <c r="AB4175" i="1" s="1"/>
  <c r="AB4176" i="1" a="1"/>
  <c r="AB4176" i="1"/>
  <c r="AB4177" i="1" a="1"/>
  <c r="AB4177" i="1" s="1"/>
  <c r="AB4178" i="1" a="1"/>
  <c r="AB4178" i="1" s="1"/>
  <c r="AB4179" i="1" a="1"/>
  <c r="AB4179" i="1" s="1"/>
  <c r="AB4180" i="1" a="1"/>
  <c r="AB4180" i="1" s="1"/>
  <c r="AB4181" i="1" a="1"/>
  <c r="AB4181" i="1" s="1"/>
  <c r="AB4182" i="1" a="1"/>
  <c r="AB4182" i="1" s="1"/>
  <c r="AB4183" i="1" a="1"/>
  <c r="AB4183" i="1"/>
  <c r="AB4184" i="1" a="1"/>
  <c r="AB4184" i="1" s="1"/>
  <c r="AB4185" i="1" a="1"/>
  <c r="AB4185" i="1" s="1"/>
  <c r="AB4186" i="1" a="1"/>
  <c r="AB4186" i="1" s="1"/>
  <c r="AB4187" i="1" a="1"/>
  <c r="AB4187" i="1" s="1"/>
  <c r="AB4188" i="1" a="1"/>
  <c r="AB4188" i="1" s="1"/>
  <c r="AB4189" i="1" a="1"/>
  <c r="AB4189" i="1" s="1"/>
  <c r="AB4190" i="1" a="1"/>
  <c r="AB4190" i="1" s="1"/>
  <c r="AB4191" i="1" a="1"/>
  <c r="AB4191" i="1" s="1"/>
  <c r="AB4192" i="1" a="1"/>
  <c r="AB4192" i="1" s="1"/>
  <c r="AB4193" i="1" a="1"/>
  <c r="AB4193" i="1" s="1"/>
  <c r="AB4194" i="1" a="1"/>
  <c r="AB4194" i="1"/>
  <c r="AB4195" i="1" a="1"/>
  <c r="AB4195" i="1" s="1"/>
  <c r="AB4196" i="1" a="1"/>
  <c r="AB4196" i="1" s="1"/>
  <c r="AB4197" i="1" a="1"/>
  <c r="AB4197" i="1" s="1"/>
  <c r="AB4198" i="1" a="1"/>
  <c r="AB4198" i="1" s="1"/>
  <c r="AB4199" i="1" a="1"/>
  <c r="AB4199" i="1" s="1"/>
  <c r="AB4200" i="1" a="1"/>
  <c r="AB4200" i="1" s="1"/>
  <c r="AB4201" i="1" a="1"/>
  <c r="AB4201" i="1"/>
  <c r="AB4202" i="1" a="1"/>
  <c r="AB4202" i="1" s="1"/>
  <c r="AB4203" i="1" a="1"/>
  <c r="AB4203" i="1" s="1"/>
  <c r="AB4204" i="1" a="1"/>
  <c r="AB4204" i="1" s="1"/>
  <c r="AB4205" i="1" a="1"/>
  <c r="AB4205" i="1" s="1"/>
  <c r="AB4206" i="1" a="1"/>
  <c r="AB4206" i="1" s="1"/>
  <c r="AB4207" i="1" a="1"/>
  <c r="AB4207" i="1" s="1"/>
  <c r="AB4208" i="1" a="1"/>
  <c r="AB4208" i="1"/>
  <c r="AB4209" i="1" a="1"/>
  <c r="AB4209" i="1" s="1"/>
  <c r="AB4210" i="1" a="1"/>
  <c r="AB4210" i="1" s="1"/>
  <c r="AB4211" i="1" a="1"/>
  <c r="AB4211" i="1" s="1"/>
  <c r="AB4212" i="1" a="1"/>
  <c r="AB4212" i="1"/>
  <c r="AB4213" i="1" a="1"/>
  <c r="AB4213" i="1" s="1"/>
  <c r="AB4214" i="1" a="1"/>
  <c r="AB4214" i="1" s="1"/>
  <c r="AB4215" i="1" a="1"/>
  <c r="AB4215" i="1" s="1"/>
  <c r="AB4216" i="1" a="1"/>
  <c r="AB4216" i="1" s="1"/>
  <c r="AB4217" i="1" a="1"/>
  <c r="AB4217" i="1" s="1"/>
  <c r="AB4218" i="1" a="1"/>
  <c r="AB4218" i="1" s="1"/>
  <c r="AB4219" i="1" a="1"/>
  <c r="AB4219" i="1" s="1"/>
  <c r="AB4220" i="1" a="1"/>
  <c r="AB4220" i="1" s="1"/>
  <c r="AB4221" i="1" a="1"/>
  <c r="AB4221" i="1" s="1"/>
  <c r="AB4222" i="1" a="1"/>
  <c r="AB4222" i="1" s="1"/>
  <c r="AB4223" i="1" a="1"/>
  <c r="AB4223" i="1" s="1"/>
  <c r="AB4224" i="1" a="1"/>
  <c r="AB4224" i="1" s="1"/>
  <c r="AB4225" i="1" a="1"/>
  <c r="AB4225" i="1" s="1"/>
  <c r="AB4226" i="1" a="1"/>
  <c r="AB4226" i="1"/>
  <c r="AB4227" i="1" a="1"/>
  <c r="AB4227" i="1" s="1"/>
  <c r="AB4228" i="1" a="1"/>
  <c r="AB4228" i="1"/>
  <c r="AB4229" i="1" a="1"/>
  <c r="AB4229" i="1" s="1"/>
  <c r="AB4230" i="1" a="1"/>
  <c r="AB4230" i="1"/>
  <c r="AB4231" i="1" a="1"/>
  <c r="AB4231" i="1" s="1"/>
  <c r="AB4232" i="1" a="1"/>
  <c r="AB4232" i="1" s="1"/>
  <c r="AB4233" i="1" a="1"/>
  <c r="AB4233" i="1" s="1"/>
  <c r="AB4234" i="1" a="1"/>
  <c r="AB4234" i="1" s="1"/>
  <c r="AB4235" i="1" a="1"/>
  <c r="AB4235" i="1" s="1"/>
  <c r="AB4236" i="1" a="1"/>
  <c r="AB4236" i="1" s="1"/>
  <c r="AB4237" i="1" a="1"/>
  <c r="AB4237" i="1"/>
  <c r="AB4238" i="1" a="1"/>
  <c r="AB4238" i="1" s="1"/>
  <c r="AB4239" i="1" a="1"/>
  <c r="AB4239" i="1" s="1"/>
  <c r="AB4240" i="1" a="1"/>
  <c r="AB4240" i="1" s="1"/>
  <c r="AB4241" i="1" a="1"/>
  <c r="AB4241" i="1" s="1"/>
  <c r="AB4242" i="1" a="1"/>
  <c r="AB4242" i="1" s="1"/>
  <c r="AB4243" i="1" a="1"/>
  <c r="AB4243" i="1" s="1"/>
  <c r="AB4244" i="1" a="1"/>
  <c r="AB4244" i="1"/>
  <c r="AB4245" i="1" a="1"/>
  <c r="AB4245" i="1" s="1"/>
  <c r="AB4246" i="1" a="1"/>
  <c r="AB4246" i="1" s="1"/>
  <c r="AB4247" i="1" a="1"/>
  <c r="AB4247" i="1" s="1"/>
  <c r="AB4248" i="1" a="1"/>
  <c r="AB4248" i="1" s="1"/>
  <c r="AB4249" i="1" a="1"/>
  <c r="AB4249" i="1" s="1"/>
  <c r="AB4250" i="1" a="1"/>
  <c r="AB4250" i="1" s="1"/>
  <c r="AB4251" i="1" a="1"/>
  <c r="AB4251" i="1" s="1"/>
  <c r="AB4252" i="1" a="1"/>
  <c r="AB4252" i="1" s="1"/>
  <c r="AB4253" i="1" a="1"/>
  <c r="AB4253" i="1" s="1"/>
  <c r="AB4254" i="1" a="1"/>
  <c r="AB4254" i="1" s="1"/>
  <c r="AB4255" i="1" a="1"/>
  <c r="AB4255" i="1"/>
  <c r="AB4256" i="1" a="1"/>
  <c r="AB4256" i="1" s="1"/>
  <c r="AB4257" i="1" a="1"/>
  <c r="AB4257" i="1" s="1"/>
  <c r="AB4258" i="1" a="1"/>
  <c r="AB4258" i="1" s="1"/>
  <c r="AB4259" i="1" a="1"/>
  <c r="AB4259" i="1" s="1"/>
  <c r="AB4260" i="1" a="1"/>
  <c r="AB4260" i="1" s="1"/>
  <c r="AB4261" i="1" a="1"/>
  <c r="AB4261" i="1" s="1"/>
  <c r="AB4262" i="1" a="1"/>
  <c r="AB4262" i="1"/>
  <c r="AB4263" i="1" a="1"/>
  <c r="AB4263" i="1" s="1"/>
  <c r="AB4264" i="1" a="1"/>
  <c r="AB4264" i="1" s="1"/>
  <c r="AB4265" i="1" a="1"/>
  <c r="AB4265" i="1" s="1"/>
  <c r="AB4266" i="1" a="1"/>
  <c r="AB4266" i="1"/>
  <c r="AB4267" i="1" a="1"/>
  <c r="AB4267" i="1" s="1"/>
  <c r="AB4268" i="1" a="1"/>
  <c r="AB4268" i="1" s="1"/>
  <c r="AB4269" i="1" a="1"/>
  <c r="AB4269" i="1" s="1"/>
  <c r="AB4270" i="1" a="1"/>
  <c r="AB4270" i="1" s="1"/>
  <c r="AB4271" i="1" a="1"/>
  <c r="AB4271" i="1" s="1"/>
  <c r="AB4272" i="1" a="1"/>
  <c r="AB4272" i="1" s="1"/>
  <c r="AB4273" i="1" a="1"/>
  <c r="AB4273" i="1"/>
  <c r="AB4274" i="1" a="1"/>
  <c r="AB4274" i="1" s="1"/>
  <c r="AB4275" i="1" a="1"/>
  <c r="AB4275" i="1" s="1"/>
  <c r="AB4276" i="1" a="1"/>
  <c r="AB4276" i="1" s="1"/>
  <c r="AB4277" i="1" a="1"/>
  <c r="AB4277" i="1" s="1"/>
  <c r="AB4278" i="1" a="1"/>
  <c r="AB4278" i="1" s="1"/>
  <c r="AB4279" i="1" a="1"/>
  <c r="AB4279" i="1" s="1"/>
  <c r="AB4280" i="1" a="1"/>
  <c r="AB4280" i="1"/>
  <c r="AB4281" i="1" a="1"/>
  <c r="AB4281" i="1" s="1"/>
  <c r="AB4282" i="1" a="1"/>
  <c r="AB4282" i="1"/>
  <c r="AB4283" i="1" a="1"/>
  <c r="AB4283" i="1" s="1"/>
  <c r="AB4284" i="1" a="1"/>
  <c r="AB4284" i="1"/>
  <c r="AB4285" i="1" a="1"/>
  <c r="AB4285" i="1" s="1"/>
  <c r="AB4286" i="1" a="1"/>
  <c r="AB4286" i="1" s="1"/>
  <c r="AB4287" i="1" a="1"/>
  <c r="AB4287" i="1" s="1"/>
  <c r="AB4288" i="1" a="1"/>
  <c r="AB4288" i="1" s="1"/>
  <c r="AB4289" i="1" a="1"/>
  <c r="AB4289" i="1" s="1"/>
  <c r="AB4290" i="1" a="1"/>
  <c r="AB4290" i="1" s="1"/>
  <c r="AB4291" i="1" a="1"/>
  <c r="AB4291" i="1" s="1"/>
  <c r="AB4292" i="1" a="1"/>
  <c r="AB4292" i="1" s="1"/>
  <c r="AB4293" i="1" a="1"/>
  <c r="AB4293" i="1" s="1"/>
  <c r="AB4294" i="1" a="1"/>
  <c r="AB4294" i="1" s="1"/>
  <c r="AB4295" i="1" a="1"/>
  <c r="AB4295" i="1" s="1"/>
  <c r="AB4296" i="1" a="1"/>
  <c r="AB4296" i="1" s="1"/>
  <c r="AB4297" i="1" a="1"/>
  <c r="AB4297" i="1" s="1"/>
  <c r="AB4298" i="1" a="1"/>
  <c r="AB4298" i="1" s="1"/>
  <c r="AB4299" i="1" a="1"/>
  <c r="AB4299" i="1" s="1"/>
  <c r="AB4300" i="1" a="1"/>
  <c r="AB4300" i="1" s="1"/>
  <c r="AB4301" i="1" a="1"/>
  <c r="AB4301" i="1" s="1"/>
  <c r="AB4302" i="1" a="1"/>
  <c r="AB4302" i="1"/>
  <c r="AB4303" i="1" a="1"/>
  <c r="AB4303" i="1" s="1"/>
  <c r="AB4304" i="1" a="1"/>
  <c r="AB4304" i="1" s="1"/>
  <c r="AB4305" i="1" a="1"/>
  <c r="AB4305" i="1" s="1"/>
  <c r="AB4306" i="1" a="1"/>
  <c r="AB4306" i="1" s="1"/>
  <c r="AB4307" i="1" a="1"/>
  <c r="AB4307" i="1" s="1"/>
  <c r="AB4308" i="1" a="1"/>
  <c r="AB4308" i="1" s="1"/>
  <c r="AB4309" i="1" a="1"/>
  <c r="AB4309" i="1"/>
  <c r="AB4310" i="1" a="1"/>
  <c r="AB4310" i="1" s="1"/>
  <c r="AB4311" i="1" a="1"/>
  <c r="AB4311" i="1" s="1"/>
  <c r="AB4312" i="1" a="1"/>
  <c r="AB4312" i="1" s="1"/>
  <c r="AB4313" i="1" a="1"/>
  <c r="AB4313" i="1" s="1"/>
  <c r="AB4314" i="1" a="1"/>
  <c r="AB4314" i="1" s="1"/>
  <c r="AB4315" i="1" a="1"/>
  <c r="AB4315" i="1" s="1"/>
  <c r="AB4316" i="1" a="1"/>
  <c r="AB4316" i="1"/>
  <c r="AB4317" i="1" a="1"/>
  <c r="AB4317" i="1" s="1"/>
  <c r="AB4318" i="1" a="1"/>
  <c r="AB4318" i="1" s="1"/>
  <c r="AB4319" i="1" a="1"/>
  <c r="AB4319" i="1" s="1"/>
  <c r="AB4320" i="1" a="1"/>
  <c r="AB4320" i="1" s="1"/>
  <c r="AB4321" i="1" a="1"/>
  <c r="AB4321" i="1" s="1"/>
  <c r="AB4322" i="1" a="1"/>
  <c r="AB4322" i="1" s="1"/>
  <c r="AB4323" i="1" a="1"/>
  <c r="AB4323" i="1" s="1"/>
  <c r="AB4324" i="1" a="1"/>
  <c r="AB4324" i="1" s="1"/>
  <c r="AB4325" i="1" a="1"/>
  <c r="AB4325" i="1" s="1"/>
  <c r="AB4326" i="1" a="1"/>
  <c r="AB4326" i="1" s="1"/>
  <c r="AB4327" i="1" a="1"/>
  <c r="AB4327" i="1" s="1"/>
  <c r="AB4328" i="1" a="1"/>
  <c r="AB4328" i="1" s="1"/>
  <c r="AB4329" i="1" a="1"/>
  <c r="AB4329" i="1" s="1"/>
  <c r="AB4330" i="1" a="1"/>
  <c r="AB4330" i="1" s="1"/>
  <c r="AB4331" i="1" a="1"/>
  <c r="AB4331" i="1" s="1"/>
  <c r="AB4332" i="1" a="1"/>
  <c r="AB4332" i="1" s="1"/>
  <c r="AB4333" i="1" a="1"/>
  <c r="AB4333" i="1" s="1"/>
  <c r="AB4334" i="1" a="1"/>
  <c r="AB4334" i="1"/>
  <c r="AB4335" i="1" a="1"/>
  <c r="AB4335" i="1" s="1"/>
  <c r="AB4336" i="1" a="1"/>
  <c r="AB4336" i="1"/>
  <c r="AB4337" i="1" a="1"/>
  <c r="AB4337" i="1" s="1"/>
  <c r="AB4338" i="1" a="1"/>
  <c r="AB4338" i="1"/>
  <c r="AB4339" i="1" a="1"/>
  <c r="AB4339" i="1" s="1"/>
  <c r="AB4340" i="1" a="1"/>
  <c r="AB4340" i="1" s="1"/>
  <c r="AB4341" i="1" a="1"/>
  <c r="AB4341" i="1" s="1"/>
  <c r="AB4342" i="1" a="1"/>
  <c r="AB4342" i="1" s="1"/>
  <c r="AB4343" i="1" a="1"/>
  <c r="AB4343" i="1" s="1"/>
  <c r="AB4344" i="1" a="1"/>
  <c r="AB4344" i="1" s="1"/>
  <c r="AB4345" i="1" a="1"/>
  <c r="AB4345" i="1"/>
  <c r="AB4346" i="1" a="1"/>
  <c r="AB4346" i="1" s="1"/>
  <c r="AB4347" i="1" a="1"/>
  <c r="AB4347" i="1" s="1"/>
  <c r="AB4348" i="1" a="1"/>
  <c r="AB4348" i="1" s="1"/>
  <c r="AB4349" i="1" a="1"/>
  <c r="AB4349" i="1" s="1"/>
  <c r="AB4350" i="1" a="1"/>
  <c r="AB4350" i="1" s="1"/>
  <c r="AB4351" i="1" a="1"/>
  <c r="AB4351" i="1" s="1"/>
  <c r="AB4352" i="1" a="1"/>
  <c r="AB4352" i="1"/>
  <c r="AB4353" i="1" a="1"/>
  <c r="AB4353" i="1" s="1"/>
  <c r="AB4354" i="1" a="1"/>
  <c r="AB4354" i="1" s="1"/>
  <c r="AB4355" i="1" a="1"/>
  <c r="AB4355" i="1" s="1"/>
  <c r="AB4356" i="1" a="1"/>
  <c r="AB4356" i="1" s="1"/>
  <c r="AB4357" i="1" a="1"/>
  <c r="AB4357" i="1" s="1"/>
  <c r="AB4358" i="1" a="1"/>
  <c r="AB4358" i="1" s="1"/>
  <c r="AB4359" i="1" a="1"/>
  <c r="AB4359" i="1" s="1"/>
  <c r="AB4360" i="1" a="1"/>
  <c r="AB4360" i="1" s="1"/>
  <c r="AB4361" i="1" a="1"/>
  <c r="AB4361" i="1" s="1"/>
  <c r="AB4362" i="1" a="1"/>
  <c r="AB4362" i="1" s="1"/>
  <c r="AB4363" i="1" a="1"/>
  <c r="AB4363" i="1"/>
  <c r="AB4364" i="1" a="1"/>
  <c r="AB4364" i="1" s="1"/>
  <c r="AB4365" i="1" a="1"/>
  <c r="AB4365" i="1" s="1"/>
  <c r="AB4366" i="1" a="1"/>
  <c r="AB4366" i="1" s="1"/>
  <c r="AB4367" i="1" a="1"/>
  <c r="AB4367" i="1" s="1"/>
  <c r="AB4368" i="1" a="1"/>
  <c r="AB4368" i="1" s="1"/>
  <c r="AB4369" i="1" a="1"/>
  <c r="AB4369" i="1" s="1"/>
  <c r="AB4370" i="1" a="1"/>
  <c r="AB4370" i="1" s="1"/>
  <c r="AB4371" i="1" a="1"/>
  <c r="AB4371" i="1" s="1"/>
  <c r="AB4372" i="1" a="1"/>
  <c r="AB4372" i="1" s="1"/>
  <c r="AB4373" i="1" a="1"/>
  <c r="AB4373" i="1" s="1"/>
  <c r="AB4374" i="1" a="1"/>
  <c r="AB4374" i="1"/>
  <c r="AB4375" i="1" a="1"/>
  <c r="AB4375" i="1" s="1"/>
  <c r="AB4376" i="1" a="1"/>
  <c r="AB4376" i="1" s="1"/>
  <c r="AB4377" i="1" a="1"/>
  <c r="AB4377" i="1" s="1"/>
  <c r="AB4378" i="1" a="1"/>
  <c r="AB4378" i="1" s="1"/>
  <c r="AB4379" i="1" a="1"/>
  <c r="AB4379" i="1" s="1"/>
  <c r="AB4380" i="1" a="1"/>
  <c r="AB4380" i="1" s="1"/>
  <c r="AB4381" i="1" a="1"/>
  <c r="AB4381" i="1"/>
  <c r="AB4382" i="1" a="1"/>
  <c r="AB4382" i="1" s="1"/>
  <c r="AB4383" i="1" a="1"/>
  <c r="AB4383" i="1" s="1"/>
  <c r="AB4384" i="1" a="1"/>
  <c r="AB4384" i="1" s="1"/>
  <c r="AB4385" i="1" a="1"/>
  <c r="AB4385" i="1" s="1"/>
  <c r="AB4386" i="1" a="1"/>
  <c r="AB4386" i="1" s="1"/>
  <c r="AB4387" i="1" a="1"/>
  <c r="AB4387" i="1" s="1"/>
  <c r="AB4388" i="1" a="1"/>
  <c r="AB4388" i="1"/>
  <c r="AB4389" i="1" a="1"/>
  <c r="AB4389" i="1" s="1"/>
  <c r="AB4390" i="1" a="1"/>
  <c r="AB4390" i="1"/>
  <c r="AB4391" i="1" a="1"/>
  <c r="AB4391" i="1" s="1"/>
  <c r="AB4392" i="1" a="1"/>
  <c r="AB4392" i="1"/>
  <c r="AB4393" i="1" a="1"/>
  <c r="AB4393" i="1" s="1"/>
  <c r="AB4394" i="1" a="1"/>
  <c r="AB4394" i="1" s="1"/>
  <c r="AB4395" i="1" a="1"/>
  <c r="AB4395" i="1" s="1"/>
  <c r="AB4396" i="1" a="1"/>
  <c r="AB4396" i="1" s="1"/>
  <c r="AB4397" i="1" a="1"/>
  <c r="AB4397" i="1" s="1"/>
  <c r="AB4398" i="1" a="1"/>
  <c r="AB4398" i="1" s="1"/>
  <c r="AB4399" i="1" a="1"/>
  <c r="AB4399" i="1" s="1"/>
  <c r="AB4400" i="1" a="1"/>
  <c r="AB4400" i="1" s="1"/>
  <c r="AB4401" i="1" a="1"/>
  <c r="AB4401" i="1" s="1"/>
  <c r="AB4402" i="1" a="1"/>
  <c r="AB4402" i="1" s="1"/>
  <c r="AB4403" i="1" a="1"/>
  <c r="AB4403" i="1" s="1"/>
  <c r="AB4404" i="1" a="1"/>
  <c r="AB4404" i="1" s="1"/>
  <c r="AB4405" i="1" a="1"/>
  <c r="AB4405" i="1" s="1"/>
  <c r="AB4406" i="1" a="1"/>
  <c r="AB4406" i="1" s="1"/>
  <c r="AB4407" i="1" a="1"/>
  <c r="AB4407" i="1" s="1"/>
  <c r="AB4408" i="1" a="1"/>
  <c r="AB4408" i="1" s="1"/>
  <c r="AB4409" i="1" a="1"/>
  <c r="AB4409" i="1" s="1"/>
  <c r="AB4410" i="1" a="1"/>
  <c r="AB4410" i="1"/>
  <c r="AB4411" i="1" a="1"/>
  <c r="AB4411" i="1" s="1"/>
  <c r="AB4412" i="1" a="1"/>
  <c r="AB4412" i="1" s="1"/>
  <c r="AB4413" i="1" a="1"/>
  <c r="AB4413" i="1" s="1"/>
  <c r="AB4414" i="1" a="1"/>
  <c r="AB4414" i="1" s="1"/>
  <c r="AB4415" i="1" a="1"/>
  <c r="AB4415" i="1" s="1"/>
  <c r="AB4416" i="1" a="1"/>
  <c r="AB4416" i="1" s="1"/>
  <c r="AB4417" i="1" a="1"/>
  <c r="AB4417" i="1"/>
  <c r="AB4418" i="1" a="1"/>
  <c r="AB4418" i="1" s="1"/>
  <c r="AB4419" i="1" a="1"/>
  <c r="AB4419" i="1" s="1"/>
  <c r="AB4420" i="1" a="1"/>
  <c r="AB4420" i="1" s="1"/>
  <c r="AB4421" i="1" a="1"/>
  <c r="AB4421" i="1" s="1"/>
  <c r="AB4422" i="1" a="1"/>
  <c r="AB4422" i="1" s="1"/>
  <c r="AB4423" i="1" a="1"/>
  <c r="AB4423" i="1" s="1"/>
  <c r="AB4424" i="1" a="1"/>
  <c r="AB4424" i="1"/>
  <c r="AB4425" i="1" a="1"/>
  <c r="AB4425" i="1" s="1"/>
  <c r="AB4426" i="1" a="1"/>
  <c r="AB4426" i="1" s="1"/>
  <c r="AB4427" i="1" a="1"/>
  <c r="AB4427" i="1" s="1"/>
  <c r="AB4428" i="1" a="1"/>
  <c r="AB4428" i="1" s="1"/>
  <c r="AB4429" i="1" a="1"/>
  <c r="AB4429" i="1" s="1"/>
  <c r="AB4430" i="1" a="1"/>
  <c r="AB4430" i="1" s="1"/>
  <c r="AB4431" i="1" a="1"/>
  <c r="AB4431" i="1" s="1"/>
  <c r="AB4432" i="1" a="1"/>
  <c r="AB4432" i="1" s="1"/>
  <c r="AB4433" i="1" a="1"/>
  <c r="AB4433" i="1" s="1"/>
  <c r="AB4434" i="1" a="1"/>
  <c r="AB4434" i="1" s="1"/>
  <c r="AB4435" i="1" a="1"/>
  <c r="AB4435" i="1" s="1"/>
  <c r="AB4436" i="1" a="1"/>
  <c r="AB4436" i="1" s="1"/>
  <c r="AB4437" i="1" a="1"/>
  <c r="AB4437" i="1" s="1"/>
  <c r="AB4438" i="1" a="1"/>
  <c r="AB4438" i="1" s="1"/>
  <c r="AB4439" i="1" a="1"/>
  <c r="AB4439" i="1" s="1"/>
  <c r="AB4440" i="1" a="1"/>
  <c r="AB4440" i="1" s="1"/>
  <c r="AB4441" i="1" a="1"/>
  <c r="AB4441" i="1" s="1"/>
  <c r="AB4442" i="1" a="1"/>
  <c r="AB4442" i="1" s="1"/>
  <c r="AB4443" i="1" a="1"/>
  <c r="AB4443" i="1" s="1"/>
  <c r="AB4444" i="1" a="1"/>
  <c r="AB4444" i="1"/>
  <c r="AB4445" i="1" a="1"/>
  <c r="AB4445" i="1" s="1"/>
  <c r="AB4446" i="1" a="1"/>
  <c r="AB4446" i="1"/>
  <c r="AB4447" i="1" a="1"/>
  <c r="AB4447" i="1" s="1"/>
  <c r="AB4448" i="1" a="1"/>
  <c r="AB4448" i="1" s="1"/>
  <c r="AB4449" i="1" a="1"/>
  <c r="AB4449" i="1" s="1"/>
  <c r="AB4450" i="1" a="1"/>
  <c r="AB4450" i="1" s="1"/>
  <c r="AB4451" i="1" a="1"/>
  <c r="AB4451" i="1" s="1"/>
  <c r="AB4452" i="1" a="1"/>
  <c r="AB4452" i="1" s="1"/>
  <c r="AB4453" i="1" a="1"/>
  <c r="AB4453" i="1"/>
  <c r="AB4454" i="1" a="1"/>
  <c r="AB4454" i="1" s="1"/>
  <c r="AB4455" i="1" a="1"/>
  <c r="AB4455" i="1" s="1"/>
  <c r="AB4456" i="1" a="1"/>
  <c r="AB4456" i="1" s="1"/>
  <c r="AB4457" i="1" a="1"/>
  <c r="AB4457" i="1" s="1"/>
  <c r="AB4458" i="1" a="1"/>
  <c r="AB4458" i="1" s="1"/>
  <c r="AB4459" i="1" a="1"/>
  <c r="AB4459" i="1" s="1"/>
  <c r="AB4460" i="1" a="1"/>
  <c r="AB4460" i="1"/>
  <c r="AB4461" i="1" a="1"/>
  <c r="AB4461" i="1" s="1"/>
  <c r="AB4462" i="1" a="1"/>
  <c r="AB4462" i="1" s="1"/>
  <c r="AB4463" i="1" a="1"/>
  <c r="AB4463" i="1" s="1"/>
  <c r="AB4464" i="1" a="1"/>
  <c r="AB4464" i="1" s="1"/>
  <c r="AB4465" i="1" a="1"/>
  <c r="AB4465" i="1" s="1"/>
  <c r="AB4466" i="1" a="1"/>
  <c r="AB4466" i="1" s="1"/>
  <c r="AB4467" i="1" a="1"/>
  <c r="AB4467" i="1" s="1"/>
  <c r="AB4468" i="1" a="1"/>
  <c r="AB4468" i="1" s="1"/>
  <c r="AB4469" i="1" a="1"/>
  <c r="AB4469" i="1" s="1"/>
  <c r="AB4470" i="1" a="1"/>
  <c r="AB4470" i="1" s="1"/>
  <c r="AB4471" i="1" a="1"/>
  <c r="AB4471" i="1" s="1"/>
  <c r="AB4472" i="1" a="1"/>
  <c r="AB4472" i="1" s="1"/>
  <c r="AB4473" i="1" a="1"/>
  <c r="AB4473" i="1" s="1"/>
  <c r="AB4474" i="1" a="1"/>
  <c r="AB4474" i="1" s="1"/>
  <c r="AB4475" i="1" a="1"/>
  <c r="AB4475" i="1" s="1"/>
  <c r="AB4476" i="1" a="1"/>
  <c r="AB4476" i="1" s="1"/>
  <c r="AB4477" i="1" a="1"/>
  <c r="AB4477" i="1" s="1"/>
  <c r="AB4478" i="1" a="1"/>
  <c r="AB4478" i="1" s="1"/>
  <c r="AB4479" i="1" a="1"/>
  <c r="AB4479" i="1" s="1"/>
  <c r="AB4480" i="1" a="1"/>
  <c r="AB4480" i="1" s="1"/>
  <c r="AB4481" i="1" a="1"/>
  <c r="AB4481" i="1" s="1"/>
  <c r="AB4482" i="1" a="1"/>
  <c r="AB4482" i="1"/>
  <c r="AB4483" i="1" a="1"/>
  <c r="AB4483" i="1" s="1"/>
  <c r="AB4484" i="1" a="1"/>
  <c r="AB4484" i="1" s="1"/>
  <c r="AB4485" i="1" a="1"/>
  <c r="AB4485" i="1" s="1"/>
  <c r="AB4486" i="1" a="1"/>
  <c r="AB4486" i="1" s="1"/>
  <c r="AB4487" i="1" a="1"/>
  <c r="AB4487" i="1" s="1"/>
  <c r="AB4488" i="1" a="1"/>
  <c r="AB4488" i="1" s="1"/>
  <c r="AB4489" i="1" a="1"/>
  <c r="AB4489" i="1"/>
  <c r="AB4490" i="1" a="1"/>
  <c r="AB4490" i="1" s="1"/>
  <c r="AB4491" i="1" a="1"/>
  <c r="AB4491" i="1" s="1"/>
  <c r="AB4492" i="1" a="1"/>
  <c r="AB4492" i="1" s="1"/>
  <c r="AB4493" i="1" a="1"/>
  <c r="AB4493" i="1" s="1"/>
  <c r="AB4494" i="1" a="1"/>
  <c r="AB4494" i="1" s="1"/>
  <c r="AB4495" i="1" a="1"/>
  <c r="AB4495" i="1" s="1"/>
  <c r="AB4496" i="1" a="1"/>
  <c r="AB4496" i="1"/>
  <c r="AB4497" i="1" a="1"/>
  <c r="AB4497" i="1" s="1"/>
  <c r="AB4498" i="1" a="1"/>
  <c r="AB4498" i="1"/>
  <c r="AB4499" i="1" a="1"/>
  <c r="AB4499" i="1" s="1"/>
  <c r="AB4500" i="1" a="1"/>
  <c r="AB4500" i="1" s="1"/>
  <c r="AB4501" i="1" a="1"/>
  <c r="AB4501" i="1" s="1"/>
  <c r="AB4502" i="1" a="1"/>
  <c r="AB4502" i="1" s="1"/>
  <c r="AB4503" i="1" a="1"/>
  <c r="AB4503" i="1" s="1"/>
  <c r="AB4504" i="1" a="1"/>
  <c r="AB4504" i="1" s="1"/>
  <c r="AB4505" i="1" a="1"/>
  <c r="AB4505" i="1" s="1"/>
  <c r="AB4506" i="1" a="1"/>
  <c r="AB4506" i="1" s="1"/>
  <c r="AB4507" i="1" a="1"/>
  <c r="AB4507" i="1" s="1"/>
  <c r="AB4508" i="1" a="1"/>
  <c r="AB4508" i="1" s="1"/>
  <c r="AB4509" i="1" a="1"/>
  <c r="AB4509" i="1" s="1"/>
  <c r="AB4510" i="1" a="1"/>
  <c r="AB4510" i="1" s="1"/>
  <c r="AB4511" i="1" a="1"/>
  <c r="AB4511" i="1" s="1"/>
  <c r="AB4512" i="1" a="1"/>
  <c r="AB4512" i="1" s="1"/>
  <c r="AB4513" i="1" a="1"/>
  <c r="AB4513" i="1" s="1"/>
  <c r="AB4514" i="1" a="1"/>
  <c r="AB4514" i="1" s="1"/>
  <c r="AB4515" i="1" a="1"/>
  <c r="AB4515" i="1" s="1"/>
  <c r="AB4516" i="1" a="1"/>
  <c r="AB4516" i="1" s="1"/>
  <c r="AB4517" i="1" a="1"/>
  <c r="AB4517" i="1" s="1"/>
  <c r="AB4518" i="1" a="1"/>
  <c r="AB4518" i="1"/>
  <c r="AB4519" i="1" a="1"/>
  <c r="AB4519" i="1" s="1"/>
  <c r="AB4520" i="1" a="1"/>
  <c r="AB4520" i="1" s="1"/>
  <c r="AB4521" i="1" a="1"/>
  <c r="AB4521" i="1" s="1"/>
  <c r="AB4522" i="1" a="1"/>
  <c r="AB4522" i="1" s="1"/>
  <c r="AB4523" i="1" a="1"/>
  <c r="AB4523" i="1" s="1"/>
  <c r="AB4524" i="1" a="1"/>
  <c r="AB4524" i="1" s="1"/>
  <c r="AB4525" i="1" a="1"/>
  <c r="AB4525" i="1"/>
  <c r="AB4526" i="1" a="1"/>
  <c r="AB4526" i="1" s="1"/>
  <c r="AB4527" i="1" a="1"/>
  <c r="AB4527" i="1" s="1"/>
  <c r="AB4528" i="1" a="1"/>
  <c r="AB4528" i="1" s="1"/>
  <c r="AB4529" i="1" a="1"/>
  <c r="AB4529" i="1" s="1"/>
  <c r="AB4530" i="1" a="1"/>
  <c r="AB4530" i="1" s="1"/>
  <c r="AB4531" i="1" a="1"/>
  <c r="AB4531" i="1" s="1"/>
  <c r="AB4532" i="1" a="1"/>
  <c r="AB4532" i="1"/>
  <c r="AB4533" i="1" a="1"/>
  <c r="AB4533" i="1" s="1"/>
  <c r="AB4534" i="1" a="1"/>
  <c r="AB4534" i="1" s="1"/>
  <c r="AB4535" i="1" a="1"/>
  <c r="AB4535" i="1" s="1"/>
  <c r="AB4536" i="1" a="1"/>
  <c r="AB4536" i="1" s="1"/>
  <c r="AB4537" i="1" a="1"/>
  <c r="AB4537" i="1" s="1"/>
  <c r="AB4538" i="1" a="1"/>
  <c r="AB4538" i="1" s="1"/>
  <c r="AB4539" i="1" a="1"/>
  <c r="AB4539" i="1" s="1"/>
  <c r="AB4540" i="1" a="1"/>
  <c r="AB4540" i="1" s="1"/>
  <c r="AB4541" i="1" a="1"/>
  <c r="AB4541" i="1" s="1"/>
  <c r="AB4542" i="1" a="1"/>
  <c r="AB4542" i="1" s="1"/>
  <c r="AB4543" i="1" a="1"/>
  <c r="AB4543" i="1" s="1"/>
  <c r="AB4544" i="1" a="1"/>
  <c r="AB4544" i="1" s="1"/>
  <c r="AB4545" i="1" a="1"/>
  <c r="AB4545" i="1" s="1"/>
  <c r="AB4546" i="1" a="1"/>
  <c r="AB4546" i="1" s="1"/>
  <c r="AB4547" i="1" a="1"/>
  <c r="AB4547" i="1" s="1"/>
  <c r="AB4548" i="1" a="1"/>
  <c r="AB4548" i="1" s="1"/>
  <c r="AB4549" i="1" a="1"/>
  <c r="AB4549" i="1" s="1"/>
  <c r="AB4550" i="1" a="1"/>
  <c r="AB4550" i="1" s="1"/>
  <c r="AB4551" i="1" a="1"/>
  <c r="AB4551" i="1" s="1"/>
  <c r="AB4552" i="1" a="1"/>
  <c r="AB4552" i="1"/>
  <c r="AB4553" i="1" a="1"/>
  <c r="AB4553" i="1" s="1"/>
  <c r="AB4554" i="1" a="1"/>
  <c r="AB4554" i="1"/>
  <c r="AB4555" i="1" a="1"/>
  <c r="AB4555" i="1" s="1"/>
  <c r="AB4556" i="1" a="1"/>
  <c r="AB4556" i="1" s="1"/>
  <c r="AB4557" i="1" a="1"/>
  <c r="AB4557" i="1" s="1"/>
  <c r="AB4558" i="1" a="1"/>
  <c r="AB4558" i="1" s="1"/>
  <c r="AB4559" i="1" a="1"/>
  <c r="AB4559" i="1" s="1"/>
  <c r="AB4560" i="1" a="1"/>
  <c r="AB4560" i="1" s="1"/>
  <c r="AB4561" i="1" a="1"/>
  <c r="AB4561" i="1"/>
  <c r="AB4562" i="1" a="1"/>
  <c r="AB4562" i="1" s="1"/>
  <c r="AB4563" i="1" a="1"/>
  <c r="AB4563" i="1" s="1"/>
  <c r="AB4564" i="1" a="1"/>
  <c r="AB4564" i="1" s="1"/>
  <c r="AB4565" i="1" a="1"/>
  <c r="AB4565" i="1" s="1"/>
  <c r="AB4566" i="1" a="1"/>
  <c r="AB4566" i="1" s="1"/>
  <c r="AB4567" i="1" a="1"/>
  <c r="AB4567" i="1" s="1"/>
  <c r="AB4568" i="1" a="1"/>
  <c r="AB4568" i="1" s="1"/>
  <c r="AB4569" i="1" a="1"/>
  <c r="AB4569" i="1" s="1"/>
  <c r="AB4570" i="1" a="1"/>
  <c r="AB4570" i="1" s="1"/>
  <c r="AB4571" i="1" a="1"/>
  <c r="AB4571" i="1"/>
  <c r="AB4572" i="1" a="1"/>
  <c r="AB4572" i="1" s="1"/>
  <c r="AB4573" i="1" a="1"/>
  <c r="AB4573" i="1" s="1"/>
  <c r="AB4574" i="1" a="1"/>
  <c r="AB4574" i="1"/>
  <c r="AB4575" i="1" a="1"/>
  <c r="AB4575" i="1" s="1"/>
  <c r="AB4576" i="1" a="1"/>
  <c r="AB4576" i="1"/>
  <c r="AB4577" i="1" a="1"/>
  <c r="AB4577" i="1" s="1"/>
  <c r="AB4578" i="1" a="1"/>
  <c r="AB4578" i="1" s="1"/>
  <c r="AB4579" i="1" a="1"/>
  <c r="AB4579" i="1" s="1"/>
  <c r="AB4580" i="1" a="1"/>
  <c r="AB4580" i="1" s="1"/>
  <c r="AB4581" i="1" a="1"/>
  <c r="AB4581" i="1" s="1"/>
  <c r="AB4582" i="1" a="1"/>
  <c r="AB4582" i="1" s="1"/>
  <c r="AB4583" i="1" a="1"/>
  <c r="AB4583" i="1" s="1"/>
  <c r="AB4584" i="1" a="1"/>
  <c r="AB4584" i="1"/>
  <c r="AB4585" i="1" a="1"/>
  <c r="AB4585" i="1" s="1"/>
  <c r="AB4586" i="1" a="1"/>
  <c r="AB4586" i="1" s="1"/>
  <c r="AB4587" i="1" a="1"/>
  <c r="AB4587" i="1" s="1"/>
  <c r="AB4588" i="1" a="1"/>
  <c r="AB4588" i="1" s="1"/>
  <c r="AB4589" i="1" a="1"/>
  <c r="AB4589" i="1" s="1"/>
  <c r="AB4590" i="1" a="1"/>
  <c r="AB4590" i="1" s="1"/>
  <c r="AB4591" i="1" a="1"/>
  <c r="AB4591" i="1" s="1"/>
  <c r="AB4592" i="1" a="1"/>
  <c r="AB4592" i="1" s="1"/>
  <c r="AB4593" i="1" a="1"/>
  <c r="AB4593" i="1" s="1"/>
  <c r="AB4594" i="1" a="1"/>
  <c r="AB4594" i="1" s="1"/>
  <c r="AB4595" i="1" a="1"/>
  <c r="AB4595" i="1" s="1"/>
  <c r="AB4596" i="1" a="1"/>
  <c r="AB4596" i="1" s="1"/>
  <c r="AB4597" i="1" a="1"/>
  <c r="AB4597" i="1" s="1"/>
  <c r="AB4598" i="1" a="1"/>
  <c r="AB4598" i="1" s="1"/>
  <c r="AB4599" i="1" a="1"/>
  <c r="AB4599" i="1" s="1"/>
  <c r="AB4600" i="1" a="1"/>
  <c r="AB4600" i="1" s="1"/>
  <c r="AB4601" i="1" a="1"/>
  <c r="AB4601" i="1" s="1"/>
  <c r="AB4602" i="1" a="1"/>
  <c r="AB4602" i="1"/>
  <c r="AB4603" i="1" a="1"/>
  <c r="AB4603" i="1" s="1"/>
  <c r="AB4604" i="1" a="1"/>
  <c r="AB4604" i="1" s="1"/>
  <c r="AB4605" i="1" a="1"/>
  <c r="AB4605" i="1" s="1"/>
  <c r="AB4606" i="1" a="1"/>
  <c r="AB4606" i="1" s="1"/>
  <c r="AB4607" i="1" a="1"/>
  <c r="AB4607" i="1" s="1"/>
  <c r="AB4608" i="1" a="1"/>
  <c r="AB4608" i="1" s="1"/>
  <c r="AB4609" i="1" a="1"/>
  <c r="AB4609" i="1" s="1"/>
  <c r="AB4610" i="1" a="1"/>
  <c r="AB4610" i="1" s="1"/>
  <c r="AB4611" i="1" a="1"/>
  <c r="AB4611" i="1" s="1"/>
  <c r="AB4612" i="1" a="1"/>
  <c r="AB4612" i="1"/>
  <c r="AB4613" i="1" a="1"/>
  <c r="AB4613" i="1" s="1"/>
  <c r="AB4614" i="1" a="1"/>
  <c r="AB4614" i="1" s="1"/>
  <c r="AB4615" i="1" a="1"/>
  <c r="AB4615" i="1" s="1"/>
  <c r="AB4616" i="1" a="1"/>
  <c r="AB4616" i="1" s="1"/>
  <c r="AB4617" i="1" a="1"/>
  <c r="AB4617" i="1" s="1"/>
  <c r="AB4618" i="1" a="1"/>
  <c r="AB4618" i="1" s="1"/>
  <c r="AB4619" i="1" a="1"/>
  <c r="AB4619" i="1" s="1"/>
  <c r="AB4620" i="1" a="1"/>
  <c r="AB4620" i="1" s="1"/>
  <c r="AB4621" i="1" a="1"/>
  <c r="AB4621" i="1" s="1"/>
  <c r="AB4622" i="1" a="1"/>
  <c r="AB4622" i="1" s="1"/>
  <c r="AB4623" i="1" a="1"/>
  <c r="AB4623" i="1" s="1"/>
  <c r="AB4624" i="1" a="1"/>
  <c r="AB4624" i="1" s="1"/>
  <c r="AB4625" i="1" a="1"/>
  <c r="AB4625" i="1" s="1"/>
  <c r="AB4626" i="1" a="1"/>
  <c r="AB4626" i="1" s="1"/>
  <c r="AB4627" i="1" a="1"/>
  <c r="AB4627" i="1" s="1"/>
  <c r="AB4628" i="1" a="1"/>
  <c r="AB4628" i="1"/>
  <c r="AB4629" i="1" a="1"/>
  <c r="AB4629" i="1" s="1"/>
  <c r="AB4630" i="1" a="1"/>
  <c r="AB4630" i="1"/>
  <c r="AB4631" i="1" a="1"/>
  <c r="AB4631" i="1" s="1"/>
  <c r="AB4632" i="1" a="1"/>
  <c r="AB4632" i="1" s="1"/>
  <c r="AB4633" i="1" a="1"/>
  <c r="AB4633" i="1"/>
  <c r="AB4634" i="1" a="1"/>
  <c r="AB4634" i="1" s="1"/>
  <c r="AB4635" i="1" a="1"/>
  <c r="AB4635" i="1" s="1"/>
  <c r="AB4636" i="1" a="1"/>
  <c r="AB4636" i="1" s="1"/>
  <c r="AB4637" i="1" a="1"/>
  <c r="AB4637" i="1" s="1"/>
  <c r="AB4638" i="1" a="1"/>
  <c r="AB4638" i="1" s="1"/>
  <c r="AB4639" i="1" a="1"/>
  <c r="AB4639" i="1" s="1"/>
  <c r="AB4640" i="1" a="1"/>
  <c r="AB4640" i="1" s="1"/>
  <c r="AB4641" i="1" a="1"/>
  <c r="AB4641" i="1" s="1"/>
  <c r="AB4642" i="1" a="1"/>
  <c r="AB4642" i="1" s="1"/>
  <c r="AB4643" i="1" a="1"/>
  <c r="AB4643" i="1"/>
  <c r="AB4644" i="1" a="1"/>
  <c r="AB4644" i="1" s="1"/>
  <c r="AB4645" i="1" a="1"/>
  <c r="AB4645" i="1" s="1"/>
  <c r="AB4646" i="1" a="1"/>
  <c r="AB4646" i="1"/>
  <c r="AB4647" i="1" a="1"/>
  <c r="AB4647" i="1" s="1"/>
  <c r="AB4648" i="1" a="1"/>
  <c r="AB4648" i="1" s="1"/>
  <c r="AB4649" i="1" a="1"/>
  <c r="AB4649" i="1" s="1"/>
  <c r="AB4650" i="1" a="1"/>
  <c r="AB4650" i="1" s="1"/>
  <c r="AB4651" i="1" a="1"/>
  <c r="AB4651" i="1"/>
  <c r="AB4652" i="1" a="1"/>
  <c r="AB4652" i="1" s="1"/>
  <c r="AB4653" i="1" a="1"/>
  <c r="AB4653" i="1" s="1"/>
  <c r="AB4654" i="1" a="1"/>
  <c r="AB4654" i="1" s="1"/>
  <c r="AB4655" i="1" a="1"/>
  <c r="AB4655" i="1" s="1"/>
  <c r="AB4656" i="1" a="1"/>
  <c r="AB4656" i="1"/>
  <c r="AB4657" i="1" a="1"/>
  <c r="AB4657" i="1" s="1"/>
  <c r="AB4658" i="1" a="1"/>
  <c r="AB4658" i="1" s="1"/>
  <c r="AB4659" i="1" a="1"/>
  <c r="AB4659" i="1" s="1"/>
  <c r="AB4660" i="1" a="1"/>
  <c r="AB4660" i="1" s="1"/>
  <c r="AB4661" i="1" a="1"/>
  <c r="AB4661" i="1"/>
  <c r="AB4662" i="1" a="1"/>
  <c r="AB4662" i="1" s="1"/>
  <c r="AB4663" i="1" a="1"/>
  <c r="AB4663" i="1" s="1"/>
  <c r="AB4664" i="1" a="1"/>
  <c r="AB4664" i="1" s="1"/>
  <c r="AB4665" i="1" a="1"/>
  <c r="AB4665" i="1" s="1"/>
  <c r="AB4666" i="1" a="1"/>
  <c r="AB4666" i="1" s="1"/>
  <c r="AB4667" i="1" a="1"/>
  <c r="AB4667" i="1" s="1"/>
  <c r="AB4668" i="1" a="1"/>
  <c r="AB4668" i="1" s="1"/>
  <c r="AB4669" i="1" a="1"/>
  <c r="AB4669" i="1" s="1"/>
  <c r="AB4670" i="1" a="1"/>
  <c r="AB4670" i="1" s="1"/>
  <c r="AB4671" i="1" a="1"/>
  <c r="AB4671" i="1" s="1"/>
  <c r="AB4672" i="1" a="1"/>
  <c r="AB4672" i="1" s="1"/>
  <c r="AB4673" i="1" a="1"/>
  <c r="AB4673" i="1" s="1"/>
  <c r="AB4674" i="1" a="1"/>
  <c r="AB4674" i="1"/>
  <c r="AB4675" i="1" a="1"/>
  <c r="AB4675" i="1" s="1"/>
  <c r="AB4676" i="1" a="1"/>
  <c r="AB4676" i="1" s="1"/>
  <c r="AB4677" i="1" a="1"/>
  <c r="AB4677" i="1" s="1"/>
  <c r="AB4678" i="1" a="1"/>
  <c r="AB4678" i="1" s="1"/>
  <c r="AB4679" i="1" a="1"/>
  <c r="AB4679" i="1" s="1"/>
  <c r="AB4680" i="1" a="1"/>
  <c r="AB4680" i="1" s="1"/>
  <c r="AB4681" i="1" a="1"/>
  <c r="AB4681" i="1" s="1"/>
  <c r="AB4682" i="1" a="1"/>
  <c r="AB4682" i="1" s="1"/>
  <c r="AB4683" i="1" a="1"/>
  <c r="AB4683" i="1" s="1"/>
  <c r="AB4684" i="1" a="1"/>
  <c r="AB4684" i="1"/>
  <c r="AB4685" i="1" a="1"/>
  <c r="AB4685" i="1" s="1"/>
  <c r="AB4686" i="1" a="1"/>
  <c r="AB4686" i="1" s="1"/>
  <c r="AB4687" i="1" a="1"/>
  <c r="AB4687" i="1"/>
  <c r="AB4688" i="1" a="1"/>
  <c r="AB4688" i="1" s="1"/>
  <c r="AB4689" i="1" a="1"/>
  <c r="AB4689" i="1" s="1"/>
  <c r="AB4690" i="1" a="1"/>
  <c r="AB4690" i="1" s="1"/>
  <c r="AB4691" i="1" a="1"/>
  <c r="AB4691" i="1" s="1"/>
  <c r="AB4692" i="1" a="1"/>
  <c r="AB4692" i="1" s="1"/>
  <c r="AB4693" i="1" a="1"/>
  <c r="AB4693" i="1" s="1"/>
  <c r="AB4694" i="1" a="1"/>
  <c r="AB4694" i="1" s="1"/>
  <c r="AB4695" i="1" a="1"/>
  <c r="AB4695" i="1" s="1"/>
  <c r="AB4696" i="1" a="1"/>
  <c r="AB4696" i="1" s="1"/>
  <c r="AB4697" i="1" a="1"/>
  <c r="AB4697" i="1" s="1"/>
  <c r="AB4698" i="1" a="1"/>
  <c r="AB4698" i="1" s="1"/>
  <c r="AB4699" i="1" a="1"/>
  <c r="AB4699" i="1" s="1"/>
  <c r="AB4700" i="1" a="1"/>
  <c r="AB4700" i="1" s="1"/>
  <c r="AB4701" i="1" a="1"/>
  <c r="AB4701" i="1" s="1"/>
  <c r="AB4702" i="1" a="1"/>
  <c r="AB4702" i="1"/>
  <c r="AB4703" i="1" a="1"/>
  <c r="AB4703" i="1" s="1"/>
  <c r="AB4704" i="1" a="1"/>
  <c r="AB4704" i="1" s="1"/>
  <c r="AB4705" i="1" a="1"/>
  <c r="AB4705" i="1"/>
  <c r="AB4706" i="1" a="1"/>
  <c r="AB4706" i="1" s="1"/>
  <c r="AB4707" i="1" a="1"/>
  <c r="AB4707" i="1" s="1"/>
  <c r="AB4708" i="1" a="1"/>
  <c r="AB4708" i="1" s="1"/>
  <c r="AB4709" i="1" a="1"/>
  <c r="AB4709" i="1" s="1"/>
  <c r="AB4710" i="1" a="1"/>
  <c r="AB4710" i="1" s="1"/>
  <c r="AB4711" i="1" a="1"/>
  <c r="AB4711" i="1" s="1"/>
  <c r="AB4712" i="1" a="1"/>
  <c r="AB4712" i="1" s="1"/>
  <c r="AB4713" i="1" a="1"/>
  <c r="AB4713" i="1" s="1"/>
  <c r="AB4714" i="1" a="1"/>
  <c r="AB4714" i="1" s="1"/>
  <c r="AB4715" i="1" a="1"/>
  <c r="AB4715" i="1"/>
  <c r="AB4716" i="1" a="1"/>
  <c r="AB4716" i="1" s="1"/>
  <c r="AB4717" i="1" a="1"/>
  <c r="AB4717" i="1" s="1"/>
  <c r="AB4718" i="1" a="1"/>
  <c r="AB4718" i="1"/>
  <c r="AB4719" i="1" a="1"/>
  <c r="AB4719" i="1" s="1"/>
  <c r="AB4720" i="1" a="1"/>
  <c r="AB4720" i="1" s="1"/>
  <c r="AB4721" i="1" a="1"/>
  <c r="AB4721" i="1" s="1"/>
  <c r="AB4722" i="1" a="1"/>
  <c r="AB4722" i="1" s="1"/>
  <c r="AB4723" i="1" a="1"/>
  <c r="AB4723" i="1" s="1"/>
  <c r="AB4724" i="1" a="1"/>
  <c r="AB4724" i="1" s="1"/>
  <c r="AB4725" i="1" a="1"/>
  <c r="AB4725" i="1" s="1"/>
  <c r="AB4726" i="1" a="1"/>
  <c r="AB4726" i="1" s="1"/>
  <c r="AB4727" i="1" a="1"/>
  <c r="AB4727" i="1" s="1"/>
  <c r="AB4728" i="1" a="1"/>
  <c r="AB4728" i="1" s="1"/>
  <c r="AB4729" i="1" a="1"/>
  <c r="AB4729" i="1" s="1"/>
  <c r="AB4730" i="1" a="1"/>
  <c r="AB4730" i="1" s="1"/>
  <c r="AB4731" i="1" a="1"/>
  <c r="AB4731" i="1" s="1"/>
  <c r="AB4732" i="1" a="1"/>
  <c r="AB4732" i="1" s="1"/>
  <c r="AB4733" i="1" a="1"/>
  <c r="AB4733" i="1" s="1"/>
  <c r="AB4734" i="1" a="1"/>
  <c r="AB4734" i="1" s="1"/>
  <c r="AB4735" i="1" a="1"/>
  <c r="AB4735" i="1" s="1"/>
  <c r="AB4736" i="1" a="1"/>
  <c r="AB4736" i="1"/>
  <c r="AB4737" i="1" a="1"/>
  <c r="AB4737" i="1" s="1"/>
  <c r="AB4738" i="1" a="1"/>
  <c r="AB4738" i="1" s="1"/>
  <c r="AB4739" i="1" a="1"/>
  <c r="AB4739" i="1" s="1"/>
  <c r="AB4740" i="1" a="1"/>
  <c r="AB4740" i="1" s="1"/>
  <c r="AB4741" i="1" a="1"/>
  <c r="AB4741" i="1" s="1"/>
  <c r="AB4742" i="1" a="1"/>
  <c r="AB4742" i="1" s="1"/>
  <c r="AB4743" i="1" a="1"/>
  <c r="AB4743" i="1" s="1"/>
  <c r="AB4744" i="1" a="1"/>
  <c r="AB4744" i="1" s="1"/>
  <c r="AB4745" i="1" a="1"/>
  <c r="AB4745" i="1" s="1"/>
  <c r="AB4746" i="1" a="1"/>
  <c r="AB4746" i="1"/>
  <c r="AB4747" i="1" a="1"/>
  <c r="AB4747" i="1" s="1"/>
  <c r="AB4748" i="1" a="1"/>
  <c r="AB4748" i="1" s="1"/>
  <c r="AB4749" i="1" a="1"/>
  <c r="AB4749" i="1" s="1"/>
  <c r="AB4750" i="1" a="1"/>
  <c r="AB4750" i="1" s="1"/>
  <c r="AB4751" i="1" a="1"/>
  <c r="AB4751" i="1" s="1"/>
  <c r="AB4752" i="1" a="1"/>
  <c r="AB4752" i="1" s="1"/>
  <c r="AB4753" i="1" a="1"/>
  <c r="AB4753" i="1" s="1"/>
  <c r="AB4754" i="1" a="1"/>
  <c r="AB4754" i="1" s="1"/>
  <c r="AB4755" i="1" a="1"/>
  <c r="AB4755" i="1" s="1"/>
  <c r="AB4756" i="1" a="1"/>
  <c r="AB4756" i="1" s="1"/>
  <c r="AB4757" i="1" a="1"/>
  <c r="AB4757" i="1" s="1"/>
  <c r="AB4758" i="1" a="1"/>
  <c r="AB4758" i="1" s="1"/>
  <c r="AB4759" i="1" a="1"/>
  <c r="AB4759" i="1"/>
  <c r="AB4760" i="1" a="1"/>
  <c r="AB4760" i="1" s="1"/>
  <c r="AB4761" i="1" a="1"/>
  <c r="AB4761" i="1" s="1"/>
  <c r="AB4762" i="1" a="1"/>
  <c r="AB4762" i="1" s="1"/>
  <c r="AB4763" i="1" a="1"/>
  <c r="AB4763" i="1" s="1"/>
  <c r="AB4764" i="1" a="1"/>
  <c r="AB4764" i="1"/>
  <c r="AB4765" i="1" a="1"/>
  <c r="AB4765" i="1" s="1"/>
  <c r="AB4766" i="1" a="1"/>
  <c r="AB4766" i="1" s="1"/>
  <c r="AB4767" i="1" a="1"/>
  <c r="AB4767" i="1" s="1"/>
  <c r="AB4768" i="1" a="1"/>
  <c r="AB4768" i="1" s="1"/>
  <c r="AB4769" i="1" a="1"/>
  <c r="AB4769" i="1"/>
  <c r="AB4770" i="1" a="1"/>
  <c r="AB4770" i="1" s="1"/>
  <c r="AB4771" i="1" a="1"/>
  <c r="AB4771" i="1" s="1"/>
  <c r="AB4772" i="1" a="1"/>
  <c r="AB4772" i="1"/>
  <c r="AB4773" i="1" a="1"/>
  <c r="AB4773" i="1" s="1"/>
  <c r="AB4774" i="1" a="1"/>
  <c r="AB4774" i="1"/>
  <c r="AB4775" i="1" a="1"/>
  <c r="AB4775" i="1" s="1"/>
  <c r="AB4776" i="1" a="1"/>
  <c r="AB4776" i="1" s="1"/>
  <c r="AB4777" i="1" a="1"/>
  <c r="AB4777" i="1"/>
  <c r="AB4778" i="1" a="1"/>
  <c r="AB4778" i="1" s="1"/>
  <c r="AB4779" i="1" a="1"/>
  <c r="AB4779" i="1" s="1"/>
  <c r="AB4780" i="1" a="1"/>
  <c r="AB4780" i="1" s="1"/>
  <c r="AB4781" i="1" a="1"/>
  <c r="AB4781" i="1" s="1"/>
  <c r="AB4782" i="1" a="1"/>
  <c r="AB4782" i="1" s="1"/>
  <c r="AB4783" i="1" a="1"/>
  <c r="AB4783" i="1" s="1"/>
  <c r="AB4784" i="1" a="1"/>
  <c r="AB4784" i="1" s="1"/>
  <c r="AB4785" i="1" a="1"/>
  <c r="AB4785" i="1" s="1"/>
  <c r="AB4786" i="1" a="1"/>
  <c r="AB4786" i="1" s="1"/>
  <c r="AB4787" i="1" a="1"/>
  <c r="AB4787" i="1"/>
  <c r="AB4788" i="1" a="1"/>
  <c r="AB4788" i="1" s="1"/>
  <c r="AB4789" i="1" a="1"/>
  <c r="AB4789" i="1" s="1"/>
  <c r="AB4790" i="1" a="1"/>
  <c r="AB4790" i="1"/>
  <c r="AB4791" i="1" a="1"/>
  <c r="AB4791" i="1" s="1"/>
  <c r="AB4792" i="1" a="1"/>
  <c r="AB4792" i="1"/>
  <c r="AB4793" i="1" a="1"/>
  <c r="AB4793" i="1" s="1"/>
  <c r="AB4794" i="1" a="1"/>
  <c r="AB4794" i="1" s="1"/>
  <c r="AB4795" i="1" a="1"/>
  <c r="AB4795" i="1" s="1"/>
  <c r="AB4796" i="1" a="1"/>
  <c r="AB4796" i="1" s="1"/>
  <c r="AB4797" i="1" a="1"/>
  <c r="AB4797" i="1" s="1"/>
  <c r="AB4798" i="1" a="1"/>
  <c r="AB4798" i="1" s="1"/>
  <c r="AB4799" i="1" a="1"/>
  <c r="AB4799" i="1" s="1"/>
  <c r="AB4800" i="1" a="1"/>
  <c r="AB4800" i="1"/>
  <c r="AB4801" i="1" a="1"/>
  <c r="AB4801" i="1" s="1"/>
  <c r="AB4802" i="1" a="1"/>
  <c r="AB4802" i="1" s="1"/>
  <c r="AB4803" i="1" a="1"/>
  <c r="AB4803" i="1" s="1"/>
  <c r="AB4804" i="1" a="1"/>
  <c r="AB4804" i="1" s="1"/>
  <c r="AB4805" i="1" a="1"/>
  <c r="AB4805" i="1" s="1"/>
  <c r="AB4806" i="1" a="1"/>
  <c r="AB4806" i="1" s="1"/>
  <c r="AB4807" i="1" a="1"/>
  <c r="AB4807" i="1" s="1"/>
  <c r="AB4808" i="1" a="1"/>
  <c r="AB4808" i="1" s="1"/>
  <c r="AB4809" i="1" a="1"/>
  <c r="AB4809" i="1" s="1"/>
  <c r="AB4810" i="1" a="1"/>
  <c r="AB4810" i="1" s="1"/>
  <c r="AB4811" i="1" a="1"/>
  <c r="AB4811" i="1" s="1"/>
  <c r="AB4812" i="1" a="1"/>
  <c r="AB4812" i="1" s="1"/>
  <c r="AB4813" i="1" a="1"/>
  <c r="AB4813" i="1" s="1"/>
  <c r="AB4814" i="1" a="1"/>
  <c r="AB4814" i="1" s="1"/>
  <c r="AB4815" i="1" a="1"/>
  <c r="AB4815" i="1" s="1"/>
  <c r="AB4816" i="1" a="1"/>
  <c r="AB4816" i="1" s="1"/>
  <c r="AB4817" i="1" a="1"/>
  <c r="AB4817" i="1" s="1"/>
  <c r="AB4818" i="1" a="1"/>
  <c r="AB4818" i="1"/>
  <c r="AB4819" i="1" a="1"/>
  <c r="AB4819" i="1" s="1"/>
  <c r="AB4820" i="1" a="1"/>
  <c r="AB4820" i="1" s="1"/>
  <c r="AB4821" i="1" a="1"/>
  <c r="AB4821" i="1" s="1"/>
  <c r="AB4822" i="1" a="1"/>
  <c r="AB4822" i="1" s="1"/>
  <c r="AB4823" i="1" a="1"/>
  <c r="AB4823" i="1" s="1"/>
  <c r="AB4824" i="1" a="1"/>
  <c r="AB4824" i="1" s="1"/>
  <c r="AB4825" i="1" a="1"/>
  <c r="AB4825" i="1" s="1"/>
  <c r="AB4826" i="1" a="1"/>
  <c r="AB4826" i="1" s="1"/>
  <c r="AB4827" i="1" a="1"/>
  <c r="AB4827" i="1" s="1"/>
  <c r="AB4828" i="1" a="1"/>
  <c r="AB4828" i="1"/>
  <c r="AB4829" i="1" a="1"/>
  <c r="AB4829" i="1" s="1"/>
  <c r="AB4830" i="1" a="1"/>
  <c r="AB4830" i="1" s="1"/>
  <c r="AB4831" i="1" a="1"/>
  <c r="AB4831" i="1" s="1"/>
  <c r="AB4832" i="1" a="1"/>
  <c r="AB4832" i="1" s="1"/>
  <c r="AB4833" i="1" a="1"/>
  <c r="AB4833" i="1" s="1"/>
  <c r="AB4834" i="1" a="1"/>
  <c r="AB4834" i="1" s="1"/>
  <c r="AB4835" i="1" a="1"/>
  <c r="AB4835" i="1" s="1"/>
  <c r="AB4836" i="1" a="1"/>
  <c r="AB4836" i="1" s="1"/>
  <c r="AB4837" i="1" a="1"/>
  <c r="AB4837" i="1" s="1"/>
  <c r="AB4838" i="1" a="1"/>
  <c r="AB4838" i="1" s="1"/>
  <c r="AB4839" i="1" a="1"/>
  <c r="AB4839" i="1" s="1"/>
  <c r="AB4840" i="1" a="1"/>
  <c r="AB4840" i="1" s="1"/>
  <c r="AB4841" i="1" a="1"/>
  <c r="AB4841" i="1" s="1"/>
  <c r="AB4842" i="1" a="1"/>
  <c r="AB4842" i="1" s="1"/>
  <c r="AB4843" i="1" a="1"/>
  <c r="AB4843" i="1" s="1"/>
  <c r="AB4844" i="1" a="1"/>
  <c r="AB4844" i="1"/>
  <c r="AB4845" i="1" a="1"/>
  <c r="AB4845" i="1" s="1"/>
  <c r="AB4846" i="1" a="1"/>
  <c r="AB4846" i="1"/>
  <c r="AB4847" i="1" a="1"/>
  <c r="AB4847" i="1" s="1"/>
  <c r="AB4848" i="1" a="1"/>
  <c r="AB4848" i="1"/>
  <c r="AB4849" i="1" a="1"/>
  <c r="AB4849" i="1" s="1"/>
  <c r="AB4850" i="1" a="1"/>
  <c r="AB4850" i="1" s="1"/>
  <c r="AB4851" i="1" a="1"/>
  <c r="AB4851" i="1" s="1"/>
  <c r="AB4852" i="1" a="1"/>
  <c r="AB4852" i="1" s="1"/>
  <c r="AB4853" i="1" a="1"/>
  <c r="AB4853" i="1" s="1"/>
  <c r="AB4854" i="1" a="1"/>
  <c r="AB4854" i="1" s="1"/>
  <c r="AB4855" i="1" a="1"/>
  <c r="AB4855" i="1" s="1"/>
  <c r="AB4856" i="1" a="1"/>
  <c r="AB4856" i="1" s="1"/>
  <c r="AB4857" i="1" a="1"/>
  <c r="AB4857" i="1" s="1"/>
  <c r="AB4858" i="1" a="1"/>
  <c r="AB4858" i="1" s="1"/>
  <c r="AB4859" i="1" a="1"/>
  <c r="AB4859" i="1" s="1"/>
  <c r="AB4860" i="1" a="1"/>
  <c r="AB4860" i="1" s="1"/>
  <c r="AB4861" i="1" a="1"/>
  <c r="AB4861" i="1"/>
  <c r="AB4862" i="1" a="1"/>
  <c r="AB4862" i="1" s="1"/>
  <c r="AB4863" i="1" a="1"/>
  <c r="AB4863" i="1" s="1"/>
  <c r="AB4864" i="1" a="1"/>
  <c r="AB4864" i="1" s="1"/>
  <c r="AB4865" i="1" a="1"/>
  <c r="AB4865" i="1" s="1"/>
  <c r="AB4866" i="1" a="1"/>
  <c r="AB4866" i="1" s="1"/>
  <c r="AB4867" i="1" a="1"/>
  <c r="AB4867" i="1" s="1"/>
  <c r="AB4868" i="1" a="1"/>
  <c r="AB4868" i="1" s="1"/>
  <c r="AB4869" i="1" a="1"/>
  <c r="AB4869" i="1" s="1"/>
  <c r="AB4870" i="1" a="1"/>
  <c r="AB4870" i="1" s="1"/>
  <c r="AB4871" i="1" a="1"/>
  <c r="AB4871" i="1" s="1"/>
  <c r="AB4872" i="1" a="1"/>
  <c r="AB4872" i="1" s="1"/>
  <c r="AB4873" i="1" a="1"/>
  <c r="AB4873" i="1" s="1"/>
  <c r="AB4874" i="1" a="1"/>
  <c r="AB4874" i="1" s="1"/>
  <c r="AB4875" i="1" a="1"/>
  <c r="AB4875" i="1" s="1"/>
  <c r="AB4876" i="1" a="1"/>
  <c r="AB4876" i="1" s="1"/>
  <c r="AB4877" i="1" a="1"/>
  <c r="AB4877" i="1"/>
  <c r="AB4878" i="1" a="1"/>
  <c r="AB4878" i="1" s="1"/>
  <c r="AB4879" i="1" a="1"/>
  <c r="AB4879" i="1" s="1"/>
  <c r="AB4880" i="1" a="1"/>
  <c r="AB4880" i="1" s="1"/>
  <c r="AB4881" i="1" a="1"/>
  <c r="AB4881" i="1" s="1"/>
  <c r="AB4882" i="1" a="1"/>
  <c r="AB4882" i="1" s="1"/>
  <c r="AB4883" i="1" a="1"/>
  <c r="AB4883" i="1" s="1"/>
  <c r="AB4884" i="1" a="1"/>
  <c r="AB4884" i="1" s="1"/>
  <c r="AB4885" i="1" a="1"/>
  <c r="AB4885" i="1" s="1"/>
  <c r="AB4886" i="1" a="1"/>
  <c r="AB4886" i="1" s="1"/>
  <c r="AB4887" i="1" a="1"/>
  <c r="AB4887" i="1" s="1"/>
  <c r="AB4888" i="1" a="1"/>
  <c r="AB4888" i="1" s="1"/>
  <c r="AB4889" i="1" a="1"/>
  <c r="AB4889" i="1" s="1"/>
  <c r="AB4890" i="1" a="1"/>
  <c r="AB4890" i="1" s="1"/>
  <c r="AB4891" i="1" a="1"/>
  <c r="AB4891" i="1" s="1"/>
  <c r="AB4892" i="1" a="1"/>
  <c r="AB4892" i="1" s="1"/>
  <c r="AB4893" i="1" a="1"/>
  <c r="AB4893" i="1" s="1"/>
  <c r="AB4894" i="1" a="1"/>
  <c r="AB4894" i="1" s="1"/>
  <c r="AB4895" i="1" a="1"/>
  <c r="AB4895" i="1" s="1"/>
  <c r="AB4896" i="1" a="1"/>
  <c r="AB4896" i="1" s="1"/>
  <c r="AB4897" i="1" a="1"/>
  <c r="AB4897" i="1" s="1"/>
  <c r="AB4898" i="1" a="1"/>
  <c r="AB4898" i="1"/>
  <c r="AB4899" i="1" a="1"/>
  <c r="AB4899" i="1" s="1"/>
  <c r="AB4900" i="1" a="1"/>
  <c r="AB4900" i="1"/>
  <c r="AB4901" i="1" a="1"/>
  <c r="AB4901" i="1" s="1"/>
  <c r="AB4902" i="1" a="1"/>
  <c r="AB4902" i="1" s="1"/>
  <c r="AB4903" i="1" a="1"/>
  <c r="AB4903" i="1"/>
  <c r="AB4904" i="1" a="1"/>
  <c r="AB4904" i="1" s="1"/>
  <c r="AB4905" i="1" a="1"/>
  <c r="AB4905" i="1" s="1"/>
  <c r="AB4906" i="1" a="1"/>
  <c r="AB4906" i="1" s="1"/>
  <c r="AB4907" i="1" a="1"/>
  <c r="AB4907" i="1"/>
  <c r="AB4908" i="1" a="1"/>
  <c r="AB4908" i="1" s="1"/>
  <c r="AB4909" i="1" a="1"/>
  <c r="AB4909" i="1" s="1"/>
  <c r="AB4910" i="1" a="1"/>
  <c r="AB4910" i="1" s="1"/>
  <c r="AB4911" i="1" a="1"/>
  <c r="AB4911" i="1" s="1"/>
  <c r="AB4912" i="1" a="1"/>
  <c r="AB4912" i="1" s="1"/>
  <c r="AB4913" i="1" a="1"/>
  <c r="AB4913" i="1" s="1"/>
  <c r="AB4914" i="1" a="1"/>
  <c r="AB4914" i="1" s="1"/>
  <c r="AB4915" i="1" a="1"/>
  <c r="AB4915" i="1" s="1"/>
  <c r="AB4916" i="1" a="1"/>
  <c r="AB4916" i="1"/>
  <c r="AB4917" i="1" a="1"/>
  <c r="AB4917" i="1" s="1"/>
  <c r="AB4918" i="1" a="1"/>
  <c r="AB4918" i="1"/>
  <c r="AB4919" i="1" a="1"/>
  <c r="AB4919" i="1" s="1"/>
  <c r="AB4920" i="1" a="1"/>
  <c r="AB4920" i="1" s="1"/>
  <c r="AB4921" i="1" a="1"/>
  <c r="AB4921" i="1"/>
  <c r="AB4922" i="1" a="1"/>
  <c r="AB4922" i="1" s="1"/>
  <c r="AB4923" i="1" a="1"/>
  <c r="AB4923" i="1" s="1"/>
  <c r="AB4924" i="1" a="1"/>
  <c r="AB4924" i="1" s="1"/>
  <c r="AB4925" i="1" a="1"/>
  <c r="AB4925" i="1" s="1"/>
  <c r="AB4926" i="1" a="1"/>
  <c r="AB4926" i="1" s="1"/>
  <c r="AB4927" i="1" a="1"/>
  <c r="AB4927" i="1" s="1"/>
  <c r="AB4928" i="1" a="1"/>
  <c r="AB4928" i="1" s="1"/>
  <c r="AB4929" i="1" a="1"/>
  <c r="AB4929" i="1" s="1"/>
  <c r="AB4930" i="1" a="1"/>
  <c r="AB4930" i="1" s="1"/>
  <c r="AB4931" i="1" a="1"/>
  <c r="AB4931" i="1"/>
  <c r="AB4932" i="1" a="1"/>
  <c r="AB4932" i="1" s="1"/>
  <c r="AB4933" i="1" a="1"/>
  <c r="AB4933" i="1" s="1"/>
  <c r="AB4934" i="1" a="1"/>
  <c r="AB4934" i="1"/>
  <c r="AB4935" i="1" a="1"/>
  <c r="AB4935" i="1" s="1"/>
  <c r="AB4936" i="1" a="1"/>
  <c r="AB4936" i="1" s="1"/>
  <c r="AB4937" i="1" a="1"/>
  <c r="AB4937" i="1" s="1"/>
  <c r="AB4938" i="1" a="1"/>
  <c r="AB4938" i="1" s="1"/>
  <c r="AB4939" i="1" a="1"/>
  <c r="AB4939" i="1"/>
  <c r="AB4940" i="1" a="1"/>
  <c r="AB4940" i="1" s="1"/>
  <c r="AB4941" i="1" a="1"/>
  <c r="AB4941" i="1" s="1"/>
  <c r="AB4942" i="1" a="1"/>
  <c r="AB4942" i="1" s="1"/>
  <c r="AB4943" i="1" a="1"/>
  <c r="AB4943" i="1" s="1"/>
  <c r="AB4944" i="1" a="1"/>
  <c r="AB4944" i="1"/>
  <c r="AB4945" i="1" a="1"/>
  <c r="AB4945" i="1" s="1"/>
  <c r="AB4946" i="1" a="1"/>
  <c r="AB4946" i="1"/>
  <c r="AB4947" i="1" a="1"/>
  <c r="AB4947" i="1" s="1"/>
  <c r="AB4948" i="1" a="1"/>
  <c r="AB4948" i="1" s="1"/>
  <c r="AB4949" i="1" a="1"/>
  <c r="AB4949" i="1"/>
  <c r="AB4950" i="1" a="1"/>
  <c r="AB4950" i="1" s="1"/>
  <c r="AB4951" i="1" a="1"/>
  <c r="AB4951" i="1" s="1"/>
  <c r="AB4952" i="1" a="1"/>
  <c r="AB4952" i="1"/>
  <c r="AB4953" i="1" a="1"/>
  <c r="AB4953" i="1" s="1"/>
  <c r="AB4954" i="1" a="1"/>
  <c r="AB4954" i="1" s="1"/>
  <c r="AB4955" i="1" a="1"/>
  <c r="AB4955" i="1" s="1"/>
  <c r="AB4956" i="1" a="1"/>
  <c r="AB4956" i="1" s="1"/>
  <c r="AB4957" i="1" a="1"/>
  <c r="AB4957" i="1"/>
  <c r="AB4958" i="1" a="1"/>
  <c r="AB4958" i="1" s="1"/>
  <c r="AB4959" i="1" a="1"/>
  <c r="AB4959" i="1" s="1"/>
  <c r="AB4960" i="1" a="1"/>
  <c r="AB4960" i="1" s="1"/>
  <c r="AB4961" i="1" a="1"/>
  <c r="AB4961" i="1" s="1"/>
  <c r="AB4962" i="1" a="1"/>
  <c r="AB4962" i="1"/>
  <c r="AB4963" i="1" a="1"/>
  <c r="AB4963" i="1" s="1"/>
  <c r="AB4964" i="1" a="1"/>
  <c r="AB4964" i="1" s="1"/>
  <c r="AB4965" i="1" a="1"/>
  <c r="AB4965" i="1" s="1"/>
  <c r="AB4966" i="1" a="1"/>
  <c r="AB4966" i="1" s="1"/>
  <c r="AB4967" i="1" a="1"/>
  <c r="AB4967" i="1"/>
  <c r="AB4968" i="1" a="1"/>
  <c r="AB4968" i="1" s="1"/>
  <c r="AB4969" i="1" a="1"/>
  <c r="AB4969" i="1" s="1"/>
  <c r="AB4970" i="1" a="1"/>
  <c r="AB4970" i="1" s="1"/>
  <c r="AB4971" i="1" a="1"/>
  <c r="AB4971" i="1" s="1"/>
  <c r="AB4972" i="1" a="1"/>
  <c r="AB4972" i="1" s="1"/>
  <c r="AB4973" i="1" a="1"/>
  <c r="AB4973" i="1" s="1"/>
  <c r="AB4974" i="1" a="1"/>
  <c r="AB4974" i="1" s="1"/>
  <c r="AB4975" i="1" a="1"/>
  <c r="AB4975" i="1"/>
  <c r="AB4976" i="1" a="1"/>
  <c r="AB4976" i="1" s="1"/>
  <c r="AB4977" i="1" a="1"/>
  <c r="AB4977" i="1" s="1"/>
  <c r="AB4978" i="1" a="1"/>
  <c r="AB4978" i="1" s="1"/>
  <c r="AB4979" i="1" a="1"/>
  <c r="AB4979" i="1" s="1"/>
  <c r="AB4980" i="1" a="1"/>
  <c r="AB4980" i="1" s="1"/>
  <c r="AB4981" i="1" a="1"/>
  <c r="AB4981" i="1" s="1"/>
  <c r="AB4982" i="1" a="1"/>
  <c r="AB4982" i="1" s="1"/>
  <c r="AB4983" i="1" a="1"/>
  <c r="AB4983" i="1" s="1"/>
  <c r="AB4984" i="1" a="1"/>
  <c r="AB4984" i="1" s="1"/>
  <c r="AB4985" i="1" a="1"/>
  <c r="AB4985" i="1" s="1"/>
  <c r="AB4986" i="1" a="1"/>
  <c r="AB4986" i="1" s="1"/>
  <c r="AB4987" i="1" a="1"/>
  <c r="AB4987" i="1" s="1"/>
  <c r="AB4988" i="1" a="1"/>
  <c r="AB4988" i="1" s="1"/>
  <c r="AB4989" i="1" a="1"/>
  <c r="AB4989" i="1" s="1"/>
  <c r="AB4990" i="1" a="1"/>
  <c r="AB4990" i="1" s="1"/>
  <c r="AB4991" i="1" a="1"/>
  <c r="AB4991" i="1" s="1"/>
  <c r="AB4992" i="1" a="1"/>
  <c r="AB4992" i="1" s="1"/>
  <c r="AB4993" i="1" a="1"/>
  <c r="AB4993" i="1"/>
  <c r="AB4994" i="1" a="1"/>
  <c r="AB4994" i="1" s="1"/>
  <c r="AB4995" i="1" a="1"/>
  <c r="AB4995" i="1" s="1"/>
  <c r="AB4996" i="1" a="1"/>
  <c r="AB4996" i="1" s="1"/>
  <c r="AB4997" i="1" a="1"/>
  <c r="AB4997" i="1" s="1"/>
  <c r="AB4998" i="1" a="1"/>
  <c r="AB4998" i="1" s="1"/>
  <c r="AB4999" i="1" a="1"/>
  <c r="AB4999" i="1"/>
  <c r="AB5000" i="1" a="1"/>
  <c r="AB5000" i="1" s="1"/>
  <c r="AB5001" i="1" a="1"/>
  <c r="AB5001" i="1" s="1"/>
  <c r="AB5002" i="1" a="1"/>
  <c r="AB5002" i="1" s="1"/>
  <c r="AB5003" i="1" a="1"/>
  <c r="AB5003" i="1" s="1"/>
  <c r="AB5004" i="1" a="1"/>
  <c r="AB5004" i="1" s="1"/>
  <c r="AB5005" i="1" a="1"/>
  <c r="AB5005" i="1"/>
  <c r="AB5006" i="1" a="1"/>
  <c r="AB5006" i="1" s="1"/>
  <c r="AB5007" i="1" a="1"/>
  <c r="AB5007" i="1" s="1"/>
  <c r="AB5008" i="1" a="1"/>
  <c r="AB5008" i="1"/>
  <c r="AB5009" i="1" a="1"/>
  <c r="AB5009" i="1" s="1"/>
  <c r="AB5010" i="1" a="1"/>
  <c r="AB5010" i="1" s="1"/>
  <c r="AB5011" i="1" a="1"/>
  <c r="AB5011" i="1"/>
  <c r="AB5012" i="1" a="1"/>
  <c r="AB5012" i="1" s="1"/>
  <c r="AB5013" i="1" a="1"/>
  <c r="AB5013" i="1" s="1"/>
  <c r="AB5014" i="1" a="1"/>
  <c r="AB5014" i="1" s="1"/>
  <c r="AB5015" i="1" a="1"/>
  <c r="AB5015" i="1" s="1"/>
  <c r="AB5016" i="1" a="1"/>
  <c r="AB5016" i="1" s="1"/>
  <c r="AB5017" i="1" a="1"/>
  <c r="AB5017" i="1" s="1"/>
  <c r="AB5018" i="1" a="1"/>
  <c r="AB5018" i="1" s="1"/>
  <c r="AB5019" i="1" a="1"/>
  <c r="AB5019" i="1" s="1"/>
  <c r="AB5020" i="1" a="1"/>
  <c r="AB5020" i="1"/>
  <c r="AB5021" i="1" a="1"/>
  <c r="AB5021" i="1" s="1"/>
  <c r="AB5022" i="1" a="1"/>
  <c r="AB5022" i="1"/>
  <c r="AB5023" i="1" a="1"/>
  <c r="AB5023" i="1" s="1"/>
  <c r="AB5024" i="1" a="1"/>
  <c r="AB5024" i="1" s="1"/>
  <c r="AB5025" i="1" a="1"/>
  <c r="AB5025" i="1" s="1"/>
  <c r="AB5026" i="1" a="1"/>
  <c r="AB5026" i="1"/>
  <c r="AB5027" i="1" a="1"/>
  <c r="AB5027" i="1" s="1"/>
  <c r="AB5028" i="1" a="1"/>
  <c r="AB5028" i="1"/>
  <c r="AB5029" i="1" a="1"/>
  <c r="AB5029" i="1" s="1"/>
  <c r="AB5030" i="1" a="1"/>
  <c r="AB5030" i="1" s="1"/>
  <c r="AB5031" i="1" a="1"/>
  <c r="AB5031" i="1" s="1"/>
  <c r="AB5032" i="1" a="1"/>
  <c r="AB5032" i="1"/>
  <c r="AB5033" i="1" a="1"/>
  <c r="AB5033" i="1" s="1"/>
  <c r="AB5034" i="1" a="1"/>
  <c r="AB5034" i="1"/>
  <c r="AB5035" i="1" a="1"/>
  <c r="AB5035" i="1" s="1"/>
  <c r="AB5036" i="1" a="1"/>
  <c r="AB5036" i="1" s="1"/>
  <c r="AB5037" i="1" a="1"/>
  <c r="AB5037" i="1" s="1"/>
  <c r="AB5038" i="1" a="1"/>
  <c r="AB5038" i="1"/>
  <c r="AB5039" i="1" a="1"/>
  <c r="AB5039" i="1" s="1"/>
  <c r="AB5040" i="1" a="1"/>
  <c r="AB5040" i="1" s="1"/>
  <c r="AB5041" i="1" a="1"/>
  <c r="AB5041" i="1"/>
  <c r="AB5042" i="1" a="1"/>
  <c r="AB5042" i="1" s="1"/>
  <c r="AB5043" i="1" a="1"/>
  <c r="AB5043" i="1" s="1"/>
  <c r="AB5044" i="1" a="1"/>
  <c r="AB5044" i="1" s="1"/>
  <c r="AB5045" i="1" a="1"/>
  <c r="AB5045" i="1" s="1"/>
  <c r="AB5046" i="1" a="1"/>
  <c r="AB5046" i="1" s="1"/>
  <c r="AB5047" i="1" a="1"/>
  <c r="AB5047" i="1" s="1"/>
  <c r="AB5048" i="1" a="1"/>
  <c r="AB5048" i="1" s="1"/>
  <c r="AB5049" i="1" a="1"/>
  <c r="AB5049" i="1" s="1"/>
  <c r="AB5050" i="1" a="1"/>
  <c r="AB5050" i="1" s="1"/>
  <c r="AB5051" i="1" a="1"/>
  <c r="AB5051" i="1" s="1"/>
  <c r="AB5052" i="1" a="1"/>
  <c r="AB5052" i="1" s="1"/>
  <c r="AB5053" i="1" a="1"/>
  <c r="AB5053" i="1" s="1"/>
  <c r="AB5054" i="1" a="1"/>
  <c r="AB5054" i="1" s="1"/>
  <c r="AB5055" i="1" a="1"/>
  <c r="AB5055" i="1" s="1"/>
  <c r="AB5056" i="1" a="1"/>
  <c r="AB5056" i="1" s="1"/>
  <c r="AB5057" i="1" a="1"/>
  <c r="AB5057" i="1" s="1"/>
  <c r="AB5058" i="1" a="1"/>
  <c r="AB5058" i="1" s="1"/>
  <c r="AB5059" i="1" a="1"/>
  <c r="AB5059" i="1"/>
  <c r="AB5060" i="1" a="1"/>
  <c r="AB5060" i="1" s="1"/>
  <c r="AB5061" i="1" a="1"/>
  <c r="AB5061" i="1" s="1"/>
  <c r="AB5062" i="1" a="1"/>
  <c r="AB5062" i="1" s="1"/>
  <c r="AB5063" i="1" a="1"/>
  <c r="AB5063" i="1" s="1"/>
  <c r="AB5064" i="1" a="1"/>
  <c r="AB5064" i="1" s="1"/>
  <c r="AB5065" i="1" a="1"/>
  <c r="AB5065" i="1"/>
  <c r="AB5066" i="1" a="1"/>
  <c r="AB5066" i="1" s="1"/>
  <c r="AB5067" i="1" a="1"/>
  <c r="AB5067" i="1" s="1"/>
  <c r="AB5068" i="1" a="1"/>
  <c r="AB5068" i="1" s="1"/>
  <c r="AB5069" i="1" a="1"/>
  <c r="AB5069" i="1" s="1"/>
  <c r="AB5070" i="1" a="1"/>
  <c r="AB5070" i="1" s="1"/>
  <c r="AB5071" i="1" a="1"/>
  <c r="AB5071" i="1"/>
  <c r="AB5072" i="1" a="1"/>
  <c r="AB5072" i="1" s="1"/>
  <c r="AB5073" i="1" a="1"/>
  <c r="AB5073" i="1" s="1"/>
  <c r="AB5074" i="1" a="1"/>
  <c r="AB5074" i="1" s="1"/>
  <c r="AB5075" i="1" a="1"/>
  <c r="AB5075" i="1" s="1"/>
  <c r="AB5076" i="1" a="1"/>
  <c r="AB5076" i="1" s="1"/>
  <c r="AB5077" i="1" a="1"/>
  <c r="AB5077" i="1"/>
  <c r="AB5078" i="1" a="1"/>
  <c r="AB5078" i="1" s="1"/>
  <c r="AB5079" i="1" a="1"/>
  <c r="AB5079" i="1" s="1"/>
  <c r="AB5080" i="1" a="1"/>
  <c r="AB5080" i="1" s="1"/>
  <c r="AB5081" i="1" a="1"/>
  <c r="AB5081" i="1" s="1"/>
  <c r="AB5082" i="1" a="1"/>
  <c r="AB5082" i="1" s="1"/>
  <c r="AB5083" i="1" a="1"/>
  <c r="AB5083" i="1"/>
  <c r="AB5084" i="1" a="1"/>
  <c r="AB5084" i="1" s="1"/>
  <c r="AB5085" i="1" a="1"/>
  <c r="AB5085" i="1" s="1"/>
  <c r="AB5086" i="1" a="1"/>
  <c r="AB5086" i="1" s="1"/>
  <c r="AB5087" i="1" a="1"/>
  <c r="AB5087" i="1" s="1"/>
  <c r="AB5088" i="1" a="1"/>
  <c r="AB5088" i="1" s="1"/>
  <c r="AB5089" i="1" a="1"/>
  <c r="AB5089" i="1" s="1"/>
  <c r="AB5090" i="1" a="1"/>
  <c r="AB5090" i="1" s="1"/>
  <c r="AB5091" i="1" a="1"/>
  <c r="AB5091" i="1" s="1"/>
  <c r="AB5092" i="1" a="1"/>
  <c r="AB5092" i="1"/>
  <c r="AB5093" i="1" a="1"/>
  <c r="AB5093" i="1" s="1"/>
  <c r="AB5094" i="1" a="1"/>
  <c r="AB5094" i="1"/>
  <c r="AB5095" i="1" a="1"/>
  <c r="AB5095" i="1" s="1"/>
  <c r="AB5096" i="1" a="1"/>
  <c r="AB5096" i="1" s="1"/>
  <c r="AB5097" i="1" a="1"/>
  <c r="AB5097" i="1" s="1"/>
  <c r="AB5098" i="1" a="1"/>
  <c r="AB5098" i="1"/>
  <c r="AB5099" i="1" a="1"/>
  <c r="AB5099" i="1" s="1"/>
  <c r="AB5100" i="1" a="1"/>
  <c r="AB5100" i="1"/>
  <c r="AB5101" i="1" a="1"/>
  <c r="AB5101" i="1" s="1"/>
  <c r="AB5102" i="1" a="1"/>
  <c r="AB5102" i="1" s="1"/>
  <c r="AB5103" i="1" a="1"/>
  <c r="AB5103" i="1" s="1"/>
  <c r="AB5104" i="1" a="1"/>
  <c r="AB5104" i="1"/>
  <c r="AB5105" i="1" a="1"/>
  <c r="AB5105" i="1" s="1"/>
  <c r="AB5106" i="1" a="1"/>
  <c r="AB5106" i="1"/>
  <c r="AB5107" i="1" a="1"/>
  <c r="AB5107" i="1" s="1"/>
  <c r="AB5108" i="1" a="1"/>
  <c r="AB5108" i="1" s="1"/>
  <c r="AB5109" i="1" a="1"/>
  <c r="AB5109" i="1" s="1"/>
  <c r="AB5110" i="1" a="1"/>
  <c r="AB5110" i="1"/>
  <c r="AB5111" i="1" a="1"/>
  <c r="AB5111" i="1" s="1"/>
  <c r="AB5112" i="1" a="1"/>
  <c r="AB5112" i="1" s="1"/>
  <c r="AB5113" i="1" a="1"/>
  <c r="AB5113" i="1" s="1"/>
  <c r="AB5114" i="1" a="1"/>
  <c r="AB5114" i="1" s="1"/>
  <c r="AB5115" i="1" a="1"/>
  <c r="AB5115" i="1" s="1"/>
  <c r="AB5116" i="1" a="1"/>
  <c r="AB5116" i="1" s="1"/>
  <c r="AB5117" i="1" a="1"/>
  <c r="AB5117" i="1" s="1"/>
  <c r="AB5118" i="1" a="1"/>
  <c r="AB5118" i="1" s="1"/>
  <c r="AB5119" i="1" a="1"/>
  <c r="AB5119" i="1" s="1"/>
  <c r="AB5120" i="1" a="1"/>
  <c r="AB5120" i="1" s="1"/>
  <c r="AB5121" i="1" a="1"/>
  <c r="AB5121" i="1" s="1"/>
  <c r="AB5122" i="1" a="1"/>
  <c r="AB5122" i="1" s="1"/>
  <c r="AB5123" i="1" a="1"/>
  <c r="AB5123" i="1" s="1"/>
  <c r="AB5124" i="1" a="1"/>
  <c r="AB5124" i="1" s="1"/>
  <c r="AB5125" i="1" a="1"/>
  <c r="AB5125" i="1"/>
  <c r="AB5126" i="1" a="1"/>
  <c r="AB5126" i="1" s="1"/>
  <c r="AB5127" i="1" a="1"/>
  <c r="AB5127" i="1" s="1"/>
  <c r="AB5128" i="1" a="1"/>
  <c r="AB5128" i="1" s="1"/>
  <c r="AB5129" i="1" a="1"/>
  <c r="AB5129" i="1" s="1"/>
  <c r="AB5130" i="1" a="1"/>
  <c r="AB5130" i="1" s="1"/>
  <c r="AB5131" i="1" a="1"/>
  <c r="AB5131" i="1" s="1"/>
  <c r="AB5132" i="1" a="1"/>
  <c r="AB5132" i="1" s="1"/>
  <c r="AB5133" i="1" a="1"/>
  <c r="AB5133" i="1" s="1"/>
  <c r="AB5134" i="1" a="1"/>
  <c r="AB5134" i="1" s="1"/>
  <c r="AB5135" i="1" a="1"/>
  <c r="AB5135" i="1" s="1"/>
  <c r="AB5136" i="1" a="1"/>
  <c r="AB5136" i="1" s="1"/>
  <c r="AB5137" i="1" a="1"/>
  <c r="AB5137" i="1"/>
  <c r="AB5138" i="1" a="1"/>
  <c r="AB5138" i="1" s="1"/>
  <c r="AB5139" i="1" a="1"/>
  <c r="AB5139" i="1" s="1"/>
  <c r="AB5140" i="1" a="1"/>
  <c r="AB5140" i="1" s="1"/>
  <c r="AB5141" i="1" a="1"/>
  <c r="AB5141" i="1" s="1"/>
  <c r="AB5142" i="1" a="1"/>
  <c r="AB5142" i="1"/>
  <c r="AB5143" i="1" a="1"/>
  <c r="AB5143" i="1"/>
  <c r="AB5144" i="1" a="1"/>
  <c r="AB5144" i="1" s="1"/>
  <c r="AB5145" i="1" a="1"/>
  <c r="AB5145" i="1" s="1"/>
  <c r="AB5146" i="1" a="1"/>
  <c r="AB5146" i="1" s="1"/>
  <c r="AB5147" i="1" a="1"/>
  <c r="AB5147" i="1" s="1"/>
  <c r="AB5148" i="1" a="1"/>
  <c r="AB5148" i="1" s="1"/>
  <c r="AB5149" i="1" a="1"/>
  <c r="AB5149" i="1"/>
  <c r="AB5150" i="1" a="1"/>
  <c r="AB5150" i="1" s="1"/>
  <c r="AB5151" i="1" a="1"/>
  <c r="AB5151" i="1" s="1"/>
  <c r="AB5152" i="1" a="1"/>
  <c r="AB5152" i="1" s="1"/>
  <c r="AB5153" i="1" a="1"/>
  <c r="AB5153" i="1" s="1"/>
  <c r="AB5154" i="1" a="1"/>
  <c r="AB5154" i="1" s="1"/>
  <c r="AB5155" i="1" a="1"/>
  <c r="AB5155" i="1"/>
  <c r="AB5156" i="1" a="1"/>
  <c r="AB5156" i="1" s="1"/>
  <c r="AB5157" i="1" a="1"/>
  <c r="AB5157" i="1" s="1"/>
  <c r="AB5158" i="1" a="1"/>
  <c r="AB5158" i="1"/>
  <c r="AB5159" i="1" a="1"/>
  <c r="AB5159" i="1" s="1"/>
  <c r="AB5160" i="1" a="1"/>
  <c r="AB5160" i="1" s="1"/>
  <c r="AB5161" i="1" a="1"/>
  <c r="AB5161" i="1" s="1"/>
  <c r="AB5162" i="1" a="1"/>
  <c r="AB5162" i="1" s="1"/>
  <c r="AB5163" i="1" a="1"/>
  <c r="AB5163" i="1" s="1"/>
  <c r="AB5164" i="1" a="1"/>
  <c r="AB5164" i="1"/>
  <c r="AB5165" i="1" a="1"/>
  <c r="AB5165" i="1" s="1"/>
  <c r="AB5166" i="1" a="1"/>
  <c r="AB5166" i="1"/>
  <c r="AB5167" i="1" a="1"/>
  <c r="AB5167" i="1" s="1"/>
  <c r="AB5168" i="1" a="1"/>
  <c r="AB5168" i="1" s="1"/>
  <c r="AB5169" i="1" a="1"/>
  <c r="AB5169" i="1" s="1"/>
  <c r="AB5170" i="1" a="1"/>
  <c r="AB5170" i="1"/>
  <c r="AB5171" i="1" a="1"/>
  <c r="AB5171" i="1" s="1"/>
  <c r="AB5172" i="1" a="1"/>
  <c r="AB5172" i="1"/>
  <c r="AB5173" i="1" a="1"/>
  <c r="AB5173" i="1" s="1"/>
  <c r="AB5174" i="1" a="1"/>
  <c r="AB5174" i="1" s="1"/>
  <c r="AB5175" i="1" a="1"/>
  <c r="AB5175" i="1" s="1"/>
  <c r="AB5176" i="1" a="1"/>
  <c r="AB5176" i="1"/>
  <c r="AB5177" i="1" a="1"/>
  <c r="AB5177" i="1" s="1"/>
  <c r="AB5178" i="1" a="1"/>
  <c r="AB5178" i="1"/>
  <c r="AB5179" i="1" a="1"/>
  <c r="AB5179" i="1" s="1"/>
  <c r="AB5180" i="1" a="1"/>
  <c r="AB5180" i="1" s="1"/>
  <c r="AB5181" i="1" a="1"/>
  <c r="AB5181" i="1" s="1"/>
  <c r="AB5182" i="1" a="1"/>
  <c r="AB5182" i="1"/>
  <c r="AB5183" i="1" a="1"/>
  <c r="AB5183" i="1" s="1"/>
  <c r="AB5184" i="1" a="1"/>
  <c r="AB5184" i="1" s="1"/>
  <c r="AB5185" i="1" a="1"/>
  <c r="AB5185" i="1" s="1"/>
  <c r="AB5186" i="1" a="1"/>
  <c r="AB5186" i="1" s="1"/>
  <c r="AB5187" i="1" a="1"/>
  <c r="AB5187" i="1" s="1"/>
  <c r="AB5188" i="1" a="1"/>
  <c r="AB5188" i="1" s="1"/>
  <c r="AB5189" i="1" a="1"/>
  <c r="AB5189" i="1" s="1"/>
  <c r="AB5190" i="1" a="1"/>
  <c r="AB5190" i="1" s="1"/>
  <c r="AB5191" i="1" a="1"/>
  <c r="AB5191" i="1"/>
  <c r="AB5192" i="1" a="1"/>
  <c r="AB5192" i="1" s="1"/>
  <c r="AB5193" i="1" a="1"/>
  <c r="AB5193" i="1" s="1"/>
  <c r="AB5194" i="1" a="1"/>
  <c r="AB5194" i="1" s="1"/>
  <c r="AB5195" i="1" a="1"/>
  <c r="AB5195" i="1" s="1"/>
  <c r="AB5196" i="1" a="1"/>
  <c r="AB5196" i="1" s="1"/>
  <c r="AB5197" i="1" a="1"/>
  <c r="AB5197" i="1" s="1"/>
  <c r="AB5198" i="1" a="1"/>
  <c r="AB5198" i="1" s="1"/>
  <c r="AB5199" i="1" a="1"/>
  <c r="AB5199" i="1" s="1"/>
  <c r="AB5200" i="1" a="1"/>
  <c r="AB5200" i="1" s="1"/>
  <c r="AB5201" i="1" a="1"/>
  <c r="AB5201" i="1" s="1"/>
  <c r="AB5202" i="1" a="1"/>
  <c r="AB5202" i="1" s="1"/>
  <c r="AB5203" i="1" a="1"/>
  <c r="AB5203" i="1"/>
  <c r="AB5204" i="1" a="1"/>
  <c r="AB5204" i="1" s="1"/>
  <c r="AB5205" i="1" a="1"/>
  <c r="AB5205" i="1" s="1"/>
  <c r="AB5206" i="1" a="1"/>
  <c r="AB5206" i="1" s="1"/>
  <c r="AB5207" i="1" a="1"/>
  <c r="AB5207" i="1" s="1"/>
  <c r="AB5208" i="1" a="1"/>
  <c r="AB5208" i="1" s="1"/>
  <c r="AB5209" i="1" a="1"/>
  <c r="AB5209" i="1" s="1"/>
  <c r="AB5210" i="1" a="1"/>
  <c r="AB5210" i="1" s="1"/>
  <c r="AB5211" i="1" a="1"/>
  <c r="AB5211" i="1" s="1"/>
  <c r="AB5212" i="1" a="1"/>
  <c r="AB5212" i="1"/>
  <c r="AB5213" i="1" a="1"/>
  <c r="AB5213" i="1" s="1"/>
  <c r="AB5214" i="1" a="1"/>
  <c r="AB5214" i="1"/>
  <c r="AB5215" i="1" a="1"/>
  <c r="AB5215" i="1" s="1"/>
  <c r="AB5216" i="1" a="1"/>
  <c r="AB5216" i="1" s="1"/>
  <c r="AB5217" i="1" a="1"/>
  <c r="AB5217" i="1" s="1"/>
  <c r="AB5218" i="1" a="1"/>
  <c r="AB5218" i="1"/>
  <c r="AB5219" i="1" a="1"/>
  <c r="AB5219" i="1" s="1"/>
  <c r="AB5220" i="1" a="1"/>
  <c r="AB5220" i="1"/>
  <c r="AB5221" i="1" a="1"/>
  <c r="AB5221" i="1" s="1"/>
  <c r="AB5222" i="1" a="1"/>
  <c r="AB5222" i="1" s="1"/>
  <c r="AB5223" i="1" a="1"/>
  <c r="AB5223" i="1" s="1"/>
  <c r="AB5224" i="1" a="1"/>
  <c r="AB5224" i="1" s="1"/>
  <c r="AB5225" i="1" a="1"/>
  <c r="AB5225" i="1" s="1"/>
  <c r="AB5226" i="1" a="1"/>
  <c r="AB5226" i="1" s="1"/>
  <c r="AB5227" i="1" a="1"/>
  <c r="AB5227" i="1" s="1"/>
  <c r="AB5228" i="1" a="1"/>
  <c r="AB5228" i="1" s="1"/>
  <c r="AB5229" i="1" a="1"/>
  <c r="AB5229" i="1" s="1"/>
  <c r="AB5230" i="1" a="1"/>
  <c r="AB5230" i="1" s="1"/>
  <c r="AB5231" i="1" a="1"/>
  <c r="AB5231" i="1" s="1"/>
  <c r="AB5232" i="1" a="1"/>
  <c r="AB5232" i="1" s="1"/>
  <c r="AB5233" i="1" a="1"/>
  <c r="AB5233" i="1"/>
  <c r="AB5234" i="1" a="1"/>
  <c r="AB5234" i="1" s="1"/>
  <c r="AB5235" i="1" a="1"/>
  <c r="AB5235" i="1" s="1"/>
  <c r="AB5236" i="1" a="1"/>
  <c r="AB5236" i="1" s="1"/>
  <c r="AB5237" i="1" a="1"/>
  <c r="AB5237" i="1" s="1"/>
  <c r="AB5238" i="1" a="1"/>
  <c r="AB5238" i="1" s="1"/>
  <c r="AB5239" i="1" a="1"/>
  <c r="AB5239" i="1"/>
  <c r="AB5240" i="1" a="1"/>
  <c r="AB5240" i="1" s="1"/>
  <c r="AB5241" i="1" a="1"/>
  <c r="AB5241" i="1" s="1"/>
  <c r="AB5242" i="1" a="1"/>
  <c r="AB5242" i="1"/>
  <c r="AB5243" i="1" a="1"/>
  <c r="AB5243" i="1" s="1"/>
  <c r="AB5244" i="1" a="1"/>
  <c r="AB5244" i="1" s="1"/>
  <c r="AB5245" i="1" a="1"/>
  <c r="AB5245" i="1" s="1"/>
  <c r="AB5246" i="1" a="1"/>
  <c r="AB5246" i="1" s="1"/>
  <c r="AB5247" i="1" a="1"/>
  <c r="AB5247" i="1" s="1"/>
  <c r="AB5248" i="1" a="1"/>
  <c r="AB5248" i="1" s="1"/>
  <c r="AB5249" i="1" a="1"/>
  <c r="AB5249" i="1" s="1"/>
  <c r="AB5250" i="1" a="1"/>
  <c r="AB5250" i="1" s="1"/>
  <c r="AB5251" i="1" a="1"/>
  <c r="AB5251" i="1"/>
  <c r="AB5252" i="1" a="1"/>
  <c r="AB5252" i="1" s="1"/>
  <c r="AB5253" i="1" a="1"/>
  <c r="AB5253" i="1" s="1"/>
  <c r="AB5254" i="1" a="1"/>
  <c r="AB5254" i="1" s="1"/>
  <c r="AB5255" i="1" a="1"/>
  <c r="AB5255" i="1" s="1"/>
  <c r="AB5256" i="1" a="1"/>
  <c r="AB5256" i="1" s="1"/>
  <c r="AB5257" i="1" a="1"/>
  <c r="AB5257" i="1" s="1"/>
  <c r="AB5258" i="1" a="1"/>
  <c r="AB5258" i="1" s="1"/>
  <c r="AB5259" i="1" a="1"/>
  <c r="AB5259" i="1" s="1"/>
  <c r="AB5260" i="1" a="1"/>
  <c r="AB5260" i="1"/>
  <c r="AB5261" i="1" a="1"/>
  <c r="AB5261" i="1" s="1"/>
  <c r="AB5262" i="1" a="1"/>
  <c r="AB5262" i="1"/>
  <c r="AB5263" i="1" a="1"/>
  <c r="AB5263" i="1" s="1"/>
  <c r="AB5264" i="1" a="1"/>
  <c r="AB5264" i="1" s="1"/>
  <c r="AB5265" i="1" a="1"/>
  <c r="AB5265" i="1" s="1"/>
  <c r="AB5266" i="1" a="1"/>
  <c r="AB5266" i="1"/>
  <c r="AB5267" i="1" a="1"/>
  <c r="AB5267" i="1" s="1"/>
  <c r="AB5268" i="1" a="1"/>
  <c r="AB5268" i="1"/>
  <c r="AB5269" i="1" a="1"/>
  <c r="AB5269" i="1" s="1"/>
  <c r="AB5270" i="1" a="1"/>
  <c r="AB5270" i="1" s="1"/>
  <c r="AB5271" i="1" a="1"/>
  <c r="AB5271" i="1" s="1"/>
  <c r="AB5272" i="1" a="1"/>
  <c r="AB5272" i="1" s="1"/>
  <c r="AB5273" i="1" a="1"/>
  <c r="AB5273" i="1" s="1"/>
  <c r="AB5274" i="1" a="1"/>
  <c r="AB5274" i="1" s="1"/>
  <c r="AB5275" i="1" a="1"/>
  <c r="AB5275" i="1"/>
  <c r="AB5276" i="1" a="1"/>
  <c r="AB5276" i="1" s="1"/>
  <c r="AB5277" i="1" a="1"/>
  <c r="AB5277" i="1" s="1"/>
  <c r="AB5278" i="1" a="1"/>
  <c r="AB5278" i="1"/>
  <c r="AB5279" i="1" a="1"/>
  <c r="AB5279" i="1" s="1"/>
  <c r="AB5280" i="1" a="1"/>
  <c r="AB5280" i="1" s="1"/>
  <c r="AB5281" i="1" a="1"/>
  <c r="AB5281" i="1" s="1"/>
  <c r="AB5282" i="1" a="1"/>
  <c r="AB5282" i="1" s="1"/>
  <c r="AB5283" i="1" a="1"/>
  <c r="AB5283" i="1" s="1"/>
  <c r="AB5284" i="1" a="1"/>
  <c r="AB5284" i="1" s="1"/>
  <c r="AB5285" i="1" a="1"/>
  <c r="AB5285" i="1" s="1"/>
  <c r="AB5286" i="1" a="1"/>
  <c r="AB5286" i="1" s="1"/>
  <c r="AB5287" i="1" a="1"/>
  <c r="AB5287" i="1"/>
  <c r="AB5288" i="1" a="1"/>
  <c r="AB5288" i="1" s="1"/>
  <c r="AB5289" i="1" a="1"/>
  <c r="AB5289" i="1" s="1"/>
  <c r="AB5290" i="1" a="1"/>
  <c r="AB5290" i="1" s="1"/>
  <c r="AB5291" i="1" a="1"/>
  <c r="AB5291" i="1" s="1"/>
  <c r="AB5292" i="1" a="1"/>
  <c r="AB5292" i="1" s="1"/>
  <c r="AB5293" i="1" a="1"/>
  <c r="AB5293" i="1" s="1"/>
  <c r="AB5294" i="1" a="1"/>
  <c r="AB5294" i="1" s="1"/>
  <c r="AB5295" i="1" a="1"/>
  <c r="AB5295" i="1" s="1"/>
  <c r="AB5296" i="1" a="1"/>
  <c r="AB5296" i="1" s="1"/>
  <c r="AB5297" i="1" a="1"/>
  <c r="AB5297" i="1" s="1"/>
  <c r="AB5298" i="1" a="1"/>
  <c r="AB5298" i="1"/>
  <c r="AB5299" i="1" a="1"/>
  <c r="AB5299" i="1" s="1"/>
  <c r="AB5300" i="1" a="1"/>
  <c r="AB5300" i="1" s="1"/>
  <c r="AB5301" i="1" a="1"/>
  <c r="AB5301" i="1" s="1"/>
  <c r="AB5302" i="1" a="1"/>
  <c r="AB5302" i="1"/>
  <c r="AB5303" i="1" a="1"/>
  <c r="AB5303" i="1" s="1"/>
  <c r="AB5304" i="1" a="1"/>
  <c r="AB5304" i="1" s="1"/>
  <c r="AB5305" i="1" a="1"/>
  <c r="AB5305" i="1" s="1"/>
  <c r="AB5306" i="1" a="1"/>
  <c r="AB5306" i="1" s="1"/>
  <c r="AB5307" i="1" a="1"/>
  <c r="AB5307" i="1" s="1"/>
  <c r="AB5308" i="1" a="1"/>
  <c r="AB5308" i="1" s="1"/>
  <c r="AB5309" i="1" a="1"/>
  <c r="AB5309" i="1" s="1"/>
  <c r="AB5310" i="1" a="1"/>
  <c r="AB5310" i="1" s="1"/>
  <c r="AB5311" i="1" a="1"/>
  <c r="AB5311" i="1"/>
  <c r="AB5312" i="1" a="1"/>
  <c r="AB5312" i="1" s="1"/>
  <c r="AB5313" i="1" a="1"/>
  <c r="AB5313" i="1" s="1"/>
  <c r="AB5314" i="1" a="1"/>
  <c r="AB5314" i="1" s="1"/>
  <c r="AB5315" i="1" a="1"/>
  <c r="AB5315" i="1" s="1"/>
  <c r="AB5316" i="1" a="1"/>
  <c r="AB5316" i="1" s="1"/>
  <c r="AB5317" i="1" a="1"/>
  <c r="AB5317" i="1" s="1"/>
  <c r="AB5318" i="1" a="1"/>
  <c r="AB5318" i="1" s="1"/>
  <c r="AB5319" i="1" a="1"/>
  <c r="AB5319" i="1" s="1"/>
  <c r="AB5320" i="1" a="1"/>
  <c r="AB5320" i="1" s="1"/>
  <c r="AB5321" i="1" a="1"/>
  <c r="AB5321" i="1" s="1"/>
  <c r="AB5322" i="1" a="1"/>
  <c r="AB5322" i="1" s="1"/>
  <c r="AB5323" i="1" a="1"/>
  <c r="AB5323" i="1" s="1"/>
  <c r="AB5324" i="1" a="1"/>
  <c r="AB5324" i="1" s="1"/>
  <c r="AB5325" i="1" a="1"/>
  <c r="AB5325" i="1" s="1"/>
  <c r="AB5326" i="1" a="1"/>
  <c r="AB5326" i="1" s="1"/>
  <c r="AB5327" i="1" a="1"/>
  <c r="AB5327" i="1" s="1"/>
  <c r="AB5328" i="1" a="1"/>
  <c r="AB5328" i="1" s="1"/>
  <c r="AB5329" i="1" a="1"/>
  <c r="AB5329" i="1" s="1"/>
  <c r="AB5330" i="1" a="1"/>
  <c r="AB5330" i="1" s="1"/>
  <c r="AB5331" i="1" a="1"/>
  <c r="AB5331" i="1" s="1"/>
  <c r="AB5332" i="1" a="1"/>
  <c r="AB5332" i="1"/>
  <c r="AB5333" i="1" a="1"/>
  <c r="AB5333" i="1" s="1"/>
  <c r="AB5334" i="1" a="1"/>
  <c r="AB5334" i="1"/>
  <c r="AB5335" i="1" a="1"/>
  <c r="AB5335" i="1" s="1"/>
  <c r="AB5336" i="1" a="1"/>
  <c r="AB5336" i="1" s="1"/>
  <c r="AB5337" i="1" a="1"/>
  <c r="AB5337" i="1" s="1"/>
  <c r="AB5338" i="1" a="1"/>
  <c r="AB5338" i="1"/>
  <c r="AB5339" i="1" a="1"/>
  <c r="AB5339" i="1" s="1"/>
  <c r="AB5340" i="1" a="1"/>
  <c r="AB5340" i="1"/>
  <c r="AB5341" i="1" a="1"/>
  <c r="AB5341" i="1" s="1"/>
  <c r="AB5342" i="1" a="1"/>
  <c r="AB5342" i="1" s="1"/>
  <c r="AB5343" i="1" a="1"/>
  <c r="AB5343" i="1" s="1"/>
  <c r="AB5344" i="1" a="1"/>
  <c r="AB5344" i="1" s="1"/>
  <c r="AB5345" i="1" a="1"/>
  <c r="AB5345" i="1" s="1"/>
  <c r="AB5346" i="1" a="1"/>
  <c r="AB5346" i="1"/>
  <c r="AB5347" i="1" a="1"/>
  <c r="AB5347" i="1"/>
  <c r="AB5348" i="1" a="1"/>
  <c r="AB5348" i="1" s="1"/>
  <c r="AB5349" i="1" a="1"/>
  <c r="AB5349" i="1" s="1"/>
  <c r="AB5350" i="1" a="1"/>
  <c r="AB5350" i="1" s="1"/>
  <c r="AB5351" i="1" a="1"/>
  <c r="AB5351" i="1" s="1"/>
  <c r="AB5352" i="1" a="1"/>
  <c r="AB5352" i="1" s="1"/>
  <c r="AB5353" i="1" a="1"/>
  <c r="AB5353" i="1" s="1"/>
  <c r="AB5354" i="1" a="1"/>
  <c r="AB5354" i="1" s="1"/>
  <c r="AB5355" i="1" a="1"/>
  <c r="AB5355" i="1" s="1"/>
  <c r="AB5356" i="1" a="1"/>
  <c r="AB5356" i="1" s="1"/>
  <c r="AB5357" i="1" a="1"/>
  <c r="AB5357" i="1" s="1"/>
  <c r="AB5358" i="1" a="1"/>
  <c r="AB5358" i="1" s="1"/>
  <c r="AB5359" i="1" a="1"/>
  <c r="AB5359" i="1" s="1"/>
  <c r="AB5360" i="1" a="1"/>
  <c r="AB5360" i="1" s="1"/>
  <c r="AB5361" i="1" a="1"/>
  <c r="AB5361" i="1" s="1"/>
  <c r="AB5362" i="1" a="1"/>
  <c r="AB5362" i="1" s="1"/>
  <c r="AB5363" i="1" a="1"/>
  <c r="AB5363" i="1" s="1"/>
  <c r="AB5364" i="1" a="1"/>
  <c r="AB5364" i="1" s="1"/>
  <c r="AB5365" i="1" a="1"/>
  <c r="AB5365" i="1" s="1"/>
  <c r="AB5366" i="1" a="1"/>
  <c r="AB5366" i="1" s="1"/>
  <c r="AB5367" i="1" a="1"/>
  <c r="AB5367" i="1" s="1"/>
  <c r="AB5368" i="1" a="1"/>
  <c r="AB5368" i="1" s="1"/>
  <c r="AB5369" i="1" a="1"/>
  <c r="AB5369" i="1" s="1"/>
  <c r="AB5370" i="1" a="1"/>
  <c r="AB5370" i="1"/>
  <c r="AB5371" i="1" a="1"/>
  <c r="AB5371" i="1" s="1"/>
  <c r="AB5372" i="1" a="1"/>
  <c r="AB5372" i="1" s="1"/>
  <c r="AB5373" i="1" a="1"/>
  <c r="AB5373" i="1" s="1"/>
  <c r="AB5374" i="1" a="1"/>
  <c r="AB5374" i="1"/>
  <c r="AB5375" i="1" a="1"/>
  <c r="AB5375" i="1" s="1"/>
  <c r="AB5376" i="1" a="1"/>
  <c r="AB5376" i="1" s="1"/>
  <c r="AB5377" i="1" a="1"/>
  <c r="AB5377" i="1" s="1"/>
  <c r="AB5378" i="1" a="1"/>
  <c r="AB5378" i="1" s="1"/>
  <c r="AB5379" i="1" a="1"/>
  <c r="AB5379" i="1" s="1"/>
  <c r="AB5380" i="1" a="1"/>
  <c r="AB5380" i="1" s="1"/>
  <c r="AB5381" i="1" a="1"/>
  <c r="AB5381" i="1" s="1"/>
  <c r="AB5382" i="1" a="1"/>
  <c r="AB5382" i="1" s="1"/>
  <c r="AB5383" i="1" a="1"/>
  <c r="AB5383" i="1"/>
  <c r="AB5384" i="1" a="1"/>
  <c r="AB5384" i="1" s="1"/>
  <c r="AB5385" i="1" a="1"/>
  <c r="AB5385" i="1" s="1"/>
  <c r="AB5386" i="1" a="1"/>
  <c r="AB5386" i="1" s="1"/>
  <c r="AB5387" i="1" a="1"/>
  <c r="AB5387" i="1" s="1"/>
  <c r="AB5388" i="1" a="1"/>
  <c r="AB5388" i="1" s="1"/>
  <c r="AB5389" i="1" a="1"/>
  <c r="AB5389" i="1" s="1"/>
  <c r="AB5390" i="1" a="1"/>
  <c r="AB5390" i="1" s="1"/>
  <c r="AB5391" i="1" a="1"/>
  <c r="AB5391" i="1" s="1"/>
  <c r="AB5392" i="1" a="1"/>
  <c r="AB5392" i="1" s="1"/>
  <c r="AB5393" i="1" a="1"/>
  <c r="AB5393" i="1" s="1"/>
  <c r="AB5394" i="1" a="1"/>
  <c r="AB5394" i="1" s="1"/>
  <c r="AB5395" i="1" a="1"/>
  <c r="AB5395" i="1" s="1"/>
  <c r="AB5396" i="1" a="1"/>
  <c r="AB5396" i="1" s="1"/>
  <c r="AB5397" i="1" a="1"/>
  <c r="AB5397" i="1" s="1"/>
  <c r="AB5398" i="1" a="1"/>
  <c r="AB5398" i="1" s="1"/>
  <c r="AB5399" i="1" a="1"/>
  <c r="AB5399" i="1" s="1"/>
  <c r="AB5400" i="1" a="1"/>
  <c r="AB5400" i="1" s="1"/>
  <c r="AB5401" i="1" a="1"/>
  <c r="AB5401" i="1" s="1"/>
  <c r="AB5402" i="1" a="1"/>
  <c r="AB5402" i="1" s="1"/>
  <c r="AB5403" i="1" a="1"/>
  <c r="AB5403" i="1" s="1"/>
  <c r="AB5404" i="1" a="1"/>
  <c r="AB5404" i="1"/>
  <c r="AB5405" i="1" a="1"/>
  <c r="AB5405" i="1" s="1"/>
  <c r="AB5406" i="1" a="1"/>
  <c r="AB5406" i="1"/>
  <c r="AB5407" i="1" a="1"/>
  <c r="AB5407" i="1" s="1"/>
  <c r="AB5408" i="1" a="1"/>
  <c r="AB5408" i="1" s="1"/>
  <c r="AB5409" i="1" a="1"/>
  <c r="AB5409" i="1" s="1"/>
  <c r="AB5410" i="1" a="1"/>
  <c r="AB5410" i="1"/>
  <c r="AB5411" i="1" a="1"/>
  <c r="AB5411" i="1" s="1"/>
  <c r="AB5412" i="1" a="1"/>
  <c r="AB5412" i="1"/>
  <c r="AB5413" i="1" a="1"/>
  <c r="AB5413" i="1" s="1"/>
  <c r="AB5414" i="1" a="1"/>
  <c r="AB5414" i="1" s="1"/>
  <c r="AB5415" i="1" a="1"/>
  <c r="AB5415" i="1" s="1"/>
  <c r="AB5416" i="1" a="1"/>
  <c r="AB5416" i="1" s="1"/>
  <c r="AB5417" i="1" a="1"/>
  <c r="AB5417" i="1" s="1"/>
  <c r="AB5418" i="1" a="1"/>
  <c r="AB5418" i="1" s="1"/>
  <c r="AB5419" i="1" a="1"/>
  <c r="AB5419" i="1"/>
  <c r="AB5420" i="1" a="1"/>
  <c r="AB5420" i="1" s="1"/>
  <c r="AB5421" i="1" a="1"/>
  <c r="AB5421" i="1" s="1"/>
  <c r="AB5422" i="1" a="1"/>
  <c r="AB5422" i="1" s="1"/>
  <c r="AB5423" i="1" a="1"/>
  <c r="AB5423" i="1" s="1"/>
  <c r="AB5424" i="1" a="1"/>
  <c r="AB5424" i="1" s="1"/>
  <c r="AB5425" i="1" a="1"/>
  <c r="AB5425" i="1" s="1"/>
  <c r="AB5426" i="1" a="1"/>
  <c r="AB5426" i="1" s="1"/>
  <c r="AB5427" i="1" a="1"/>
  <c r="AB5427" i="1" s="1"/>
  <c r="AB5428" i="1" a="1"/>
  <c r="AB5428" i="1" s="1"/>
  <c r="AB5429" i="1" a="1"/>
  <c r="AB5429" i="1" s="1"/>
  <c r="AB5430" i="1" a="1"/>
  <c r="AB5430" i="1" s="1"/>
  <c r="AB5431" i="1" a="1"/>
  <c r="AB5431" i="1" s="1"/>
  <c r="AB5432" i="1" a="1"/>
  <c r="AB5432" i="1" s="1"/>
  <c r="AB5433" i="1" a="1"/>
  <c r="AB5433" i="1" s="1"/>
  <c r="AB5434" i="1" a="1"/>
  <c r="AB5434" i="1" s="1"/>
  <c r="AB5435" i="1" a="1"/>
  <c r="AB5435" i="1" s="1"/>
  <c r="AB5436" i="1" a="1"/>
  <c r="AB5436" i="1" s="1"/>
  <c r="AB5437" i="1" a="1"/>
  <c r="AB5437" i="1" s="1"/>
  <c r="AB5438" i="1" a="1"/>
  <c r="AB5438" i="1" s="1"/>
  <c r="AB5439" i="1" a="1"/>
  <c r="AB5439" i="1" s="1"/>
  <c r="AB5440" i="1" a="1"/>
  <c r="AB5440" i="1" s="1"/>
  <c r="AB5441" i="1" a="1"/>
  <c r="AB5441" i="1" s="1"/>
  <c r="AB5442" i="1" a="1"/>
  <c r="AB5442" i="1"/>
  <c r="AB5443" i="1" a="1"/>
  <c r="AB5443" i="1" s="1"/>
  <c r="AB5444" i="1" a="1"/>
  <c r="AB5444" i="1" s="1"/>
  <c r="AB5445" i="1" a="1"/>
  <c r="AB5445" i="1" s="1"/>
  <c r="AB5446" i="1" a="1"/>
  <c r="AB5446" i="1"/>
  <c r="AB5447" i="1" a="1"/>
  <c r="AB5447" i="1" s="1"/>
  <c r="AB5448" i="1" a="1"/>
  <c r="AB5448" i="1" s="1"/>
  <c r="AB5449" i="1" a="1"/>
  <c r="AB5449" i="1" s="1"/>
  <c r="AB5450" i="1" a="1"/>
  <c r="AB5450" i="1" s="1"/>
  <c r="AB5451" i="1" a="1"/>
  <c r="AB5451" i="1" s="1"/>
  <c r="AB5452" i="1" a="1"/>
  <c r="AB5452" i="1" s="1"/>
  <c r="AB5453" i="1" a="1"/>
  <c r="AB5453" i="1" s="1"/>
  <c r="AB5454" i="1" a="1"/>
  <c r="AB5454" i="1" s="1"/>
  <c r="AB5455" i="1" a="1"/>
  <c r="AB5455" i="1"/>
  <c r="AB5456" i="1" a="1"/>
  <c r="AB5456" i="1" s="1"/>
  <c r="AB5457" i="1" a="1"/>
  <c r="AB5457" i="1" s="1"/>
  <c r="AB5458" i="1" a="1"/>
  <c r="AB5458" i="1" s="1"/>
  <c r="AB5459" i="1" a="1"/>
  <c r="AB5459" i="1" s="1"/>
  <c r="AB5460" i="1" a="1"/>
  <c r="AB5460" i="1" s="1"/>
  <c r="AB5461" i="1" a="1"/>
  <c r="AB5461" i="1" s="1"/>
  <c r="AB5462" i="1" a="1"/>
  <c r="AB5462" i="1" s="1"/>
  <c r="AB5463" i="1" a="1"/>
  <c r="AB5463" i="1" s="1"/>
  <c r="AB5464" i="1" a="1"/>
  <c r="AB5464" i="1" s="1"/>
  <c r="AB5465" i="1" a="1"/>
  <c r="AB5465" i="1" s="1"/>
  <c r="AB5466" i="1" a="1"/>
  <c r="AB5466" i="1" s="1"/>
  <c r="AB5467" i="1" a="1"/>
  <c r="AB5467" i="1" s="1"/>
  <c r="AB5468" i="1" a="1"/>
  <c r="AB5468" i="1" s="1"/>
  <c r="AB5469" i="1" a="1"/>
  <c r="AB5469" i="1" s="1"/>
  <c r="AB5470" i="1" a="1"/>
  <c r="AB5470" i="1" s="1"/>
  <c r="AB5471" i="1" a="1"/>
  <c r="AB5471" i="1" s="1"/>
  <c r="AB5472" i="1" a="1"/>
  <c r="AB5472" i="1" s="1"/>
  <c r="AB5473" i="1" a="1"/>
  <c r="AB5473" i="1" s="1"/>
  <c r="AB5474" i="1" a="1"/>
  <c r="AB5474" i="1" s="1"/>
  <c r="AB5475" i="1" a="1"/>
  <c r="AB5475" i="1" s="1"/>
  <c r="AB5476" i="1" a="1"/>
  <c r="AB5476" i="1"/>
  <c r="AB5477" i="1" a="1"/>
  <c r="AB5477" i="1" s="1"/>
  <c r="AB5478" i="1" a="1"/>
  <c r="AB5478" i="1"/>
  <c r="AB5479" i="1" a="1"/>
  <c r="AB5479" i="1" s="1"/>
  <c r="AB5480" i="1" a="1"/>
  <c r="AB5480" i="1" s="1"/>
  <c r="AB5481" i="1" a="1"/>
  <c r="AB5481" i="1" s="1"/>
  <c r="AB5482" i="1" a="1"/>
  <c r="AB5482" i="1"/>
  <c r="AB5483" i="1" a="1"/>
  <c r="AB5483" i="1" s="1"/>
  <c r="AB5484" i="1" a="1"/>
  <c r="AB5484" i="1"/>
  <c r="AB5485" i="1" a="1"/>
  <c r="AB5485" i="1" s="1"/>
  <c r="AB5486" i="1" a="1"/>
  <c r="AB5486" i="1" s="1"/>
  <c r="AB5487" i="1" a="1"/>
  <c r="AB5487" i="1" s="1"/>
  <c r="AB5488" i="1" a="1"/>
  <c r="AB5488" i="1" s="1"/>
  <c r="AB5489" i="1" a="1"/>
  <c r="AB5489" i="1" s="1"/>
  <c r="AB5490" i="1" a="1"/>
  <c r="AB5490" i="1" s="1"/>
  <c r="AB5491" i="1" a="1"/>
  <c r="AB5491" i="1"/>
  <c r="AB5492" i="1" a="1"/>
  <c r="AB5492" i="1" s="1"/>
  <c r="AB5493" i="1" a="1"/>
  <c r="AB5493" i="1" s="1"/>
  <c r="AB5494" i="1" a="1"/>
  <c r="AB5494" i="1" s="1"/>
  <c r="AB5495" i="1" a="1"/>
  <c r="AB5495" i="1" s="1"/>
  <c r="AB5496" i="1" a="1"/>
  <c r="AB5496" i="1" s="1"/>
  <c r="AB5497" i="1" a="1"/>
  <c r="AB5497" i="1" s="1"/>
  <c r="AB5498" i="1" a="1"/>
  <c r="AB5498" i="1" s="1"/>
  <c r="AB5499" i="1" a="1"/>
  <c r="AB5499" i="1" s="1"/>
  <c r="AB5500" i="1" a="1"/>
  <c r="AB5500" i="1" s="1"/>
  <c r="AB5501" i="1" a="1"/>
  <c r="AB5501" i="1" s="1"/>
  <c r="AB5502" i="1" a="1"/>
  <c r="AB5502" i="1" s="1"/>
  <c r="AB5503" i="1" a="1"/>
  <c r="AB5503" i="1" s="1"/>
  <c r="AB5504" i="1" a="1"/>
  <c r="AB5504" i="1" s="1"/>
  <c r="AB5505" i="1" a="1"/>
  <c r="AB5505" i="1" s="1"/>
  <c r="AB5506" i="1" a="1"/>
  <c r="AB5506" i="1" s="1"/>
  <c r="AB5507" i="1" a="1"/>
  <c r="AB5507" i="1" s="1"/>
  <c r="AB5508" i="1" a="1"/>
  <c r="AB5508" i="1" s="1"/>
  <c r="AB5509" i="1" a="1"/>
  <c r="AB5509" i="1" s="1"/>
  <c r="AB5510" i="1" a="1"/>
  <c r="AB5510" i="1" s="1"/>
  <c r="AB5511" i="1" a="1"/>
  <c r="AB5511" i="1" s="1"/>
  <c r="AB5512" i="1" a="1"/>
  <c r="AB5512" i="1" s="1"/>
  <c r="AB5513" i="1" a="1"/>
  <c r="AB5513" i="1" s="1"/>
  <c r="AB5514" i="1" a="1"/>
  <c r="AB5514" i="1" s="1"/>
  <c r="AB5515" i="1" a="1"/>
  <c r="AB5515" i="1"/>
  <c r="AB5516" i="1" a="1"/>
  <c r="AB5516" i="1" s="1"/>
  <c r="AB5517" i="1" a="1"/>
  <c r="AB5517" i="1" s="1"/>
  <c r="AB5518" i="1" a="1"/>
  <c r="AB5518" i="1" s="1"/>
  <c r="AB5519" i="1" a="1"/>
  <c r="AB5519" i="1" s="1"/>
  <c r="AB5520" i="1" a="1"/>
  <c r="AB5520" i="1" s="1"/>
  <c r="AB5521" i="1" a="1"/>
  <c r="AB5521" i="1" s="1"/>
  <c r="AB5522" i="1" a="1"/>
  <c r="AB5522" i="1" s="1"/>
  <c r="AB5523" i="1" a="1"/>
  <c r="AB5523" i="1" s="1"/>
  <c r="AB5524" i="1" a="1"/>
  <c r="AB5524" i="1"/>
  <c r="AB5525" i="1" a="1"/>
  <c r="AB5525" i="1" s="1"/>
  <c r="AB5526" i="1" a="1"/>
  <c r="AB5526" i="1" s="1"/>
  <c r="AB5527" i="1" a="1"/>
  <c r="AB5527" i="1" s="1"/>
  <c r="AB5528" i="1" a="1"/>
  <c r="AB5528" i="1" s="1"/>
  <c r="AB5529" i="1" a="1"/>
  <c r="AB5529" i="1" s="1"/>
  <c r="AB5530" i="1" a="1"/>
  <c r="AB5530" i="1" s="1"/>
  <c r="AB5531" i="1" a="1"/>
  <c r="AB5531" i="1" s="1"/>
  <c r="AB5532" i="1" a="1"/>
  <c r="AB5532" i="1" s="1"/>
  <c r="AB5533" i="1" a="1"/>
  <c r="AB5533" i="1" s="1"/>
  <c r="AB5534" i="1" a="1"/>
  <c r="AB5534" i="1" s="1"/>
  <c r="AB5535" i="1" a="1"/>
  <c r="AB5535" i="1" s="1"/>
  <c r="AB5536" i="1" a="1"/>
  <c r="AB5536" i="1" s="1"/>
  <c r="AB5537" i="1" a="1"/>
  <c r="AB5537" i="1" s="1"/>
  <c r="AB5538" i="1" a="1"/>
  <c r="AB5538" i="1" s="1"/>
  <c r="AB5539" i="1" a="1"/>
  <c r="AB5539" i="1"/>
  <c r="AB5540" i="1" a="1"/>
  <c r="AB5540" i="1" s="1"/>
  <c r="AB5541" i="1" a="1"/>
  <c r="AB5541" i="1" s="1"/>
  <c r="AB5542" i="1" a="1"/>
  <c r="AB5542" i="1" s="1"/>
  <c r="AB5543" i="1" a="1"/>
  <c r="AB5543" i="1" s="1"/>
  <c r="AB5544" i="1" a="1"/>
  <c r="AB5544" i="1" s="1"/>
  <c r="AB5545" i="1" a="1"/>
  <c r="AB5545" i="1" s="1"/>
  <c r="AB5546" i="1" a="1"/>
  <c r="AB5546" i="1" s="1"/>
  <c r="AB5547" i="1" a="1"/>
  <c r="AB5547" i="1" s="1"/>
  <c r="AB5548" i="1" a="1"/>
  <c r="AB5548" i="1"/>
  <c r="AB5549" i="1" a="1"/>
  <c r="AB5549" i="1" s="1"/>
  <c r="AB5550" i="1" a="1"/>
  <c r="AB5550" i="1" s="1"/>
  <c r="AB5551" i="1" a="1"/>
  <c r="AB5551" i="1" s="1"/>
  <c r="AB5552" i="1" a="1"/>
  <c r="AB5552" i="1" s="1"/>
  <c r="AB5553" i="1" a="1"/>
  <c r="AB5553" i="1" s="1"/>
  <c r="AB5554" i="1" a="1"/>
  <c r="AB5554" i="1" s="1"/>
  <c r="AB5555" i="1" a="1"/>
  <c r="AB5555" i="1" s="1"/>
  <c r="AB5556" i="1" a="1"/>
  <c r="AB5556" i="1" s="1"/>
  <c r="AB5557" i="1" a="1"/>
  <c r="AB5557" i="1" s="1"/>
  <c r="AB5558" i="1" a="1"/>
  <c r="AB5558" i="1" s="1"/>
  <c r="AB5559" i="1" a="1"/>
  <c r="AB5559" i="1" s="1"/>
  <c r="AB5560" i="1" a="1"/>
  <c r="AB5560" i="1" s="1"/>
  <c r="AB5561" i="1" a="1"/>
  <c r="AB5561" i="1" s="1"/>
  <c r="AB5562" i="1" a="1"/>
  <c r="AB5562" i="1" s="1"/>
  <c r="AB5563" i="1" a="1"/>
  <c r="AB5563" i="1"/>
  <c r="AB5564" i="1" a="1"/>
  <c r="AB5564" i="1" s="1"/>
  <c r="AB5565" i="1" a="1"/>
  <c r="AB5565" i="1" s="1"/>
  <c r="AB5566" i="1" a="1"/>
  <c r="AB5566" i="1" s="1"/>
  <c r="AB5567" i="1" a="1"/>
  <c r="AB5567" i="1" s="1"/>
  <c r="AB5568" i="1" a="1"/>
  <c r="AB5568" i="1" s="1"/>
  <c r="AB5569" i="1" a="1"/>
  <c r="AB5569" i="1" s="1"/>
  <c r="AB5570" i="1" a="1"/>
  <c r="AB5570" i="1" s="1"/>
  <c r="AB5571" i="1" a="1"/>
  <c r="AB5571" i="1" s="1"/>
  <c r="AB5572" i="1" a="1"/>
  <c r="AB5572" i="1"/>
  <c r="AB5573" i="1" a="1"/>
  <c r="AB5573" i="1" s="1"/>
  <c r="AB5574" i="1" a="1"/>
  <c r="AB5574" i="1" s="1"/>
  <c r="AB5575" i="1" a="1"/>
  <c r="AB5575" i="1" s="1"/>
  <c r="AB5576" i="1" a="1"/>
  <c r="AB5576" i="1" s="1"/>
  <c r="AB5577" i="1" a="1"/>
  <c r="AB5577" i="1" s="1"/>
  <c r="AB5578" i="1" a="1"/>
  <c r="AB5578" i="1" s="1"/>
  <c r="AB5579" i="1" a="1"/>
  <c r="AB5579" i="1" s="1"/>
  <c r="AB5580" i="1" a="1"/>
  <c r="AB5580" i="1" s="1"/>
  <c r="AB5581" i="1" a="1"/>
  <c r="AB5581" i="1" s="1"/>
  <c r="AB5582" i="1" a="1"/>
  <c r="AB5582" i="1" s="1"/>
  <c r="AB5583" i="1" a="1"/>
  <c r="AB5583" i="1" s="1"/>
  <c r="AB5584" i="1" a="1"/>
  <c r="AB5584" i="1" s="1"/>
  <c r="AB5585" i="1" a="1"/>
  <c r="AB5585" i="1" s="1"/>
  <c r="AB5586" i="1" a="1"/>
  <c r="AB5586" i="1" s="1"/>
  <c r="AB5587" i="1" a="1"/>
  <c r="AB5587" i="1"/>
  <c r="AB5588" i="1" a="1"/>
  <c r="AB5588" i="1" s="1"/>
  <c r="AB5589" i="1" a="1"/>
  <c r="AB5589" i="1" s="1"/>
  <c r="AB5590" i="1" a="1"/>
  <c r="AB5590" i="1" s="1"/>
  <c r="AB5591" i="1" a="1"/>
  <c r="AB5591" i="1" s="1"/>
  <c r="AB5592" i="1" a="1"/>
  <c r="AB5592" i="1" s="1"/>
  <c r="AB5593" i="1" a="1"/>
  <c r="AB5593" i="1" s="1"/>
  <c r="AB5594" i="1" a="1"/>
  <c r="AB5594" i="1" s="1"/>
  <c r="AB5595" i="1" a="1"/>
  <c r="AB5595" i="1" s="1"/>
  <c r="AB5596" i="1" a="1"/>
  <c r="AB5596" i="1"/>
  <c r="AB5597" i="1" a="1"/>
  <c r="AB5597" i="1" s="1"/>
  <c r="AB5598" i="1" a="1"/>
  <c r="AB5598" i="1" s="1"/>
  <c r="AB5599" i="1" a="1"/>
  <c r="AB5599" i="1" s="1"/>
  <c r="AB5600" i="1" a="1"/>
  <c r="AB5600" i="1" s="1"/>
  <c r="AB5601" i="1" a="1"/>
  <c r="AB5601" i="1" s="1"/>
  <c r="AB5602" i="1" a="1"/>
  <c r="AB5602" i="1" s="1"/>
  <c r="AB5603" i="1" a="1"/>
  <c r="AB5603" i="1" s="1"/>
  <c r="AB5604" i="1" a="1"/>
  <c r="AB5604" i="1" s="1"/>
  <c r="AB5605" i="1" a="1"/>
  <c r="AB5605" i="1" s="1"/>
  <c r="AB5606" i="1" a="1"/>
  <c r="AB5606" i="1" s="1"/>
  <c r="AB5607" i="1" a="1"/>
  <c r="AB5607" i="1" s="1"/>
  <c r="AB5608" i="1" a="1"/>
  <c r="AB5608" i="1" s="1"/>
  <c r="AB5609" i="1" a="1"/>
  <c r="AB5609" i="1" s="1"/>
  <c r="AB5610" i="1" a="1"/>
  <c r="AB5610" i="1" s="1"/>
  <c r="AB5611" i="1" a="1"/>
  <c r="AB5611" i="1"/>
  <c r="AB5612" i="1" a="1"/>
  <c r="AB5612" i="1" s="1"/>
  <c r="AB5613" i="1" a="1"/>
  <c r="AB5613" i="1" s="1"/>
  <c r="AB5614" i="1" a="1"/>
  <c r="AB5614" i="1" s="1"/>
  <c r="AB5615" i="1" a="1"/>
  <c r="AB5615" i="1" s="1"/>
  <c r="AB5616" i="1" a="1"/>
  <c r="AB5616" i="1" s="1"/>
  <c r="AB5617" i="1" a="1"/>
  <c r="AB5617" i="1" s="1"/>
  <c r="AB5618" i="1" a="1"/>
  <c r="AB5618" i="1" s="1"/>
  <c r="AB5619" i="1" a="1"/>
  <c r="AB5619" i="1" s="1"/>
  <c r="AB5620" i="1" a="1"/>
  <c r="AB5620" i="1"/>
  <c r="AB5621" i="1" a="1"/>
  <c r="AB5621" i="1" s="1"/>
  <c r="AB5622" i="1" a="1"/>
  <c r="AB5622" i="1" s="1"/>
  <c r="AB5623" i="1" a="1"/>
  <c r="AB5623" i="1" s="1"/>
  <c r="AB5624" i="1" a="1"/>
  <c r="AB5624" i="1" s="1"/>
  <c r="AB5625" i="1" a="1"/>
  <c r="AB5625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 s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D26" i="1" a="1"/>
  <c r="AD26" i="1" s="1"/>
  <c r="AD27" i="1" a="1"/>
  <c r="AD27" i="1" s="1"/>
  <c r="AD28" i="1" a="1"/>
  <c r="AD28" i="1" s="1"/>
  <c r="AD29" i="1" a="1"/>
  <c r="AD29" i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/>
  <c r="AD46" i="1" a="1"/>
  <c r="AD46" i="1" s="1"/>
  <c r="AD47" i="1" a="1"/>
  <c r="AD47" i="1" s="1"/>
  <c r="AD48" i="1" a="1"/>
  <c r="AD48" i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 s="1"/>
  <c r="AD61" i="1" a="1"/>
  <c r="AD61" i="1" s="1"/>
  <c r="AD62" i="1" a="1"/>
  <c r="AD62" i="1" s="1"/>
  <c r="AD63" i="1" a="1"/>
  <c r="AD63" i="1" s="1"/>
  <c r="AD64" i="1" a="1"/>
  <c r="AD64" i="1" s="1"/>
  <c r="AD65" i="1" a="1"/>
  <c r="AD65" i="1" s="1"/>
  <c r="AD66" i="1" a="1"/>
  <c r="AD66" i="1" s="1"/>
  <c r="AD67" i="1" a="1"/>
  <c r="AD67" i="1" s="1"/>
  <c r="AD68" i="1" a="1"/>
  <c r="AD68" i="1" s="1"/>
  <c r="AD69" i="1" a="1"/>
  <c r="AD69" i="1" s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 s="1"/>
  <c r="AD76" i="1" a="1"/>
  <c r="AD76" i="1" s="1"/>
  <c r="AD77" i="1" a="1"/>
  <c r="AD77" i="1"/>
  <c r="AD78" i="1" a="1"/>
  <c r="AD78" i="1" s="1"/>
  <c r="AD79" i="1" a="1"/>
  <c r="AD79" i="1" s="1"/>
  <c r="AD80" i="1" a="1"/>
  <c r="AD80" i="1" s="1"/>
  <c r="AD81" i="1" a="1"/>
  <c r="AD81" i="1" s="1"/>
  <c r="AD82" i="1" a="1"/>
  <c r="AD82" i="1" s="1"/>
  <c r="AD83" i="1" a="1"/>
  <c r="AD83" i="1" s="1"/>
  <c r="AD84" i="1" a="1"/>
  <c r="AD84" i="1" s="1"/>
  <c r="AD85" i="1" a="1"/>
  <c r="AD85" i="1" s="1"/>
  <c r="AD86" i="1" a="1"/>
  <c r="AD86" i="1" s="1"/>
  <c r="AD87" i="1" a="1"/>
  <c r="AD87" i="1"/>
  <c r="AD88" i="1" a="1"/>
  <c r="AD88" i="1" s="1"/>
  <c r="AD89" i="1" a="1"/>
  <c r="AD89" i="1" s="1"/>
  <c r="AD90" i="1" a="1"/>
  <c r="AD90" i="1" s="1"/>
  <c r="AD91" i="1" a="1"/>
  <c r="AD91" i="1" s="1"/>
  <c r="AD92" i="1" a="1"/>
  <c r="AD92" i="1" s="1"/>
  <c r="AD93" i="1" a="1"/>
  <c r="AD93" i="1"/>
  <c r="AD94" i="1" a="1"/>
  <c r="AD94" i="1" s="1"/>
  <c r="AD95" i="1" a="1"/>
  <c r="AD95" i="1" s="1"/>
  <c r="AD96" i="1" a="1"/>
  <c r="AD96" i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 s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 s="1"/>
  <c r="AD112" i="1" a="1"/>
  <c r="AD112" i="1" s="1"/>
  <c r="AD113" i="1" a="1"/>
  <c r="AD113" i="1" s="1"/>
  <c r="AD114" i="1" a="1"/>
  <c r="AD114" i="1" s="1"/>
  <c r="AD115" i="1" a="1"/>
  <c r="AD115" i="1" s="1"/>
  <c r="AD116" i="1" a="1"/>
  <c r="AD116" i="1" s="1"/>
  <c r="AD117" i="1" a="1"/>
  <c r="AD117" i="1" s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 s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/>
  <c r="AD136" i="1" a="1"/>
  <c r="AD136" i="1" s="1"/>
  <c r="AD137" i="1" a="1"/>
  <c r="AD137" i="1" s="1"/>
  <c r="AD138" i="1" a="1"/>
  <c r="AD138" i="1" s="1"/>
  <c r="AD139" i="1" a="1"/>
  <c r="AD139" i="1" s="1"/>
  <c r="AD140" i="1" a="1"/>
  <c r="AD140" i="1" s="1"/>
  <c r="AD141" i="1" a="1"/>
  <c r="AD141" i="1"/>
  <c r="AD142" i="1" a="1"/>
  <c r="AD142" i="1" s="1"/>
  <c r="AD143" i="1" a="1"/>
  <c r="AD143" i="1" s="1"/>
  <c r="AD144" i="1" a="1"/>
  <c r="AD144" i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 s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 s="1"/>
  <c r="AD161" i="1" a="1"/>
  <c r="AD161" i="1" s="1"/>
  <c r="AD162" i="1" a="1"/>
  <c r="AD162" i="1" s="1"/>
  <c r="AD163" i="1" a="1"/>
  <c r="AD163" i="1" s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/>
  <c r="AD174" i="1" a="1"/>
  <c r="AD174" i="1" s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/>
  <c r="AD190" i="1" a="1"/>
  <c r="AD190" i="1" s="1"/>
  <c r="AD191" i="1" a="1"/>
  <c r="AD191" i="1" s="1"/>
  <c r="AD192" i="1" a="1"/>
  <c r="AD192" i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 s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 s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 s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/>
  <c r="AD573" i="1" a="1"/>
  <c r="AD573" i="1" s="1"/>
  <c r="AD574" i="1" a="1"/>
  <c r="AD574" i="1" s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 s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 s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 s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 s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/>
  <c r="AD789" i="1" a="1"/>
  <c r="AD789" i="1" s="1"/>
  <c r="AD790" i="1" a="1"/>
  <c r="AD790" i="1" s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 s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 s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 s="1"/>
  <c r="AD875" i="1" a="1"/>
  <c r="AD875" i="1" s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 s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 s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/>
  <c r="AD1005" i="1" a="1"/>
  <c r="AD1005" i="1" s="1"/>
  <c r="AD1006" i="1" a="1"/>
  <c r="AD1006" i="1" s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/>
  <c r="AD1041" i="1" a="1"/>
  <c r="AD1041" i="1" s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/>
  <c r="AD1077" i="1" a="1"/>
  <c r="AD1077" i="1" s="1"/>
  <c r="AD1078" i="1" a="1"/>
  <c r="AD1078" i="1" s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 s="1"/>
  <c r="AD1095" i="1" a="1"/>
  <c r="AD1095" i="1" s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/>
  <c r="AD1113" i="1" a="1"/>
  <c r="AD1113" i="1"/>
  <c r="AD1114" i="1" a="1"/>
  <c r="AD1114" i="1" s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 s="1"/>
  <c r="AD1125" i="1" a="1"/>
  <c r="AD1125" i="1" s="1"/>
  <c r="AD1126" i="1" a="1"/>
  <c r="AD1126" i="1" s="1"/>
  <c r="AD1127" i="1" a="1"/>
  <c r="AD1127" i="1" s="1"/>
  <c r="AD1128" i="1" a="1"/>
  <c r="AD1128" i="1" s="1"/>
  <c r="AD1129" i="1" a="1"/>
  <c r="AD1129" i="1" s="1"/>
  <c r="AD1130" i="1" a="1"/>
  <c r="AD1130" i="1" s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 s="1"/>
  <c r="AD1139" i="1" a="1"/>
  <c r="AD1139" i="1" s="1"/>
  <c r="AD1140" i="1" a="1"/>
  <c r="AD1140" i="1" s="1"/>
  <c r="AD1141" i="1" a="1"/>
  <c r="AD1141" i="1" s="1"/>
  <c r="AD1142" i="1" a="1"/>
  <c r="AD1142" i="1" s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 s="1"/>
  <c r="AD1156" i="1" a="1"/>
  <c r="AD1156" i="1" s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 s="1"/>
  <c r="AD1168" i="1" a="1"/>
  <c r="AD1168" i="1" s="1"/>
  <c r="AD1169" i="1" a="1"/>
  <c r="AD1169" i="1" s="1"/>
  <c r="AD1170" i="1" a="1"/>
  <c r="AD1170" i="1" s="1"/>
  <c r="AD1171" i="1" a="1"/>
  <c r="AD1171" i="1" s="1"/>
  <c r="AD1172" i="1" a="1"/>
  <c r="AD1172" i="1" s="1"/>
  <c r="AD1173" i="1" a="1"/>
  <c r="AD1173" i="1" s="1"/>
  <c r="AD1174" i="1" a="1"/>
  <c r="AD1174" i="1" s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 s="1"/>
  <c r="AD1182" i="1" a="1"/>
  <c r="AD1182" i="1" s="1"/>
  <c r="AD1183" i="1" a="1"/>
  <c r="AD1183" i="1" s="1"/>
  <c r="AD1184" i="1" a="1"/>
  <c r="AD1184" i="1"/>
  <c r="AD1185" i="1" a="1"/>
  <c r="AD1185" i="1"/>
  <c r="AD1186" i="1" a="1"/>
  <c r="AD1186" i="1" s="1"/>
  <c r="AD1187" i="1" a="1"/>
  <c r="AD1187" i="1" s="1"/>
  <c r="AD1188" i="1" a="1"/>
  <c r="AD1188" i="1" s="1"/>
  <c r="AD1189" i="1" a="1"/>
  <c r="AD1189" i="1" s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 s="1"/>
  <c r="AD1196" i="1" a="1"/>
  <c r="AD1196" i="1" s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 s="1"/>
  <c r="AD1205" i="1" a="1"/>
  <c r="AD1205" i="1" s="1"/>
  <c r="AD1206" i="1" a="1"/>
  <c r="AD1206" i="1" s="1"/>
  <c r="AD1207" i="1" a="1"/>
  <c r="AD1207" i="1" s="1"/>
  <c r="AD1208" i="1" a="1"/>
  <c r="AD1208" i="1" s="1"/>
  <c r="AD1209" i="1" a="1"/>
  <c r="AD1209" i="1" s="1"/>
  <c r="AD1210" i="1" a="1"/>
  <c r="AD1210" i="1" s="1"/>
  <c r="AD1211" i="1" a="1"/>
  <c r="AD1211" i="1" s="1"/>
  <c r="AD1212" i="1" a="1"/>
  <c r="AD1212" i="1" s="1"/>
  <c r="AD1213" i="1" a="1"/>
  <c r="AD1213" i="1" s="1"/>
  <c r="AD1214" i="1" a="1"/>
  <c r="AD1214" i="1" s="1"/>
  <c r="AD1215" i="1" a="1"/>
  <c r="AD1215" i="1" s="1"/>
  <c r="AD1216" i="1" a="1"/>
  <c r="AD1216" i="1" s="1"/>
  <c r="AD1217" i="1" a="1"/>
  <c r="AD1217" i="1" s="1"/>
  <c r="AD1218" i="1" a="1"/>
  <c r="AD1218" i="1" s="1"/>
  <c r="AD1219" i="1" a="1"/>
  <c r="AD1219" i="1" s="1"/>
  <c r="AD1220" i="1" a="1"/>
  <c r="AD1220" i="1"/>
  <c r="AD1221" i="1" a="1"/>
  <c r="AD1221" i="1"/>
  <c r="AD1222" i="1" a="1"/>
  <c r="AD1222" i="1" s="1"/>
  <c r="AD1223" i="1" a="1"/>
  <c r="AD1223" i="1" s="1"/>
  <c r="AD1224" i="1" a="1"/>
  <c r="AD1224" i="1" s="1"/>
  <c r="AD1225" i="1" a="1"/>
  <c r="AD1225" i="1" s="1"/>
  <c r="AD1226" i="1" a="1"/>
  <c r="AD1226" i="1" s="1"/>
  <c r="AD1227" i="1" a="1"/>
  <c r="AD1227" i="1" s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237" i="1" a="1"/>
  <c r="AD1237" i="1" s="1"/>
  <c r="AD1238" i="1" a="1"/>
  <c r="AD1238" i="1" s="1"/>
  <c r="AD1239" i="1" a="1"/>
  <c r="AD1239" i="1" s="1"/>
  <c r="AD1240" i="1" a="1"/>
  <c r="AD1240" i="1" s="1"/>
  <c r="AD1241" i="1" a="1"/>
  <c r="AD1241" i="1" s="1"/>
  <c r="AD1242" i="1" a="1"/>
  <c r="AD1242" i="1" s="1"/>
  <c r="AD1243" i="1" a="1"/>
  <c r="AD1243" i="1" s="1"/>
  <c r="AD1244" i="1" a="1"/>
  <c r="AD1244" i="1" s="1"/>
  <c r="AD1245" i="1" a="1"/>
  <c r="AD1245" i="1" s="1"/>
  <c r="AD1246" i="1" a="1"/>
  <c r="AD1246" i="1" s="1"/>
  <c r="AD1247" i="1" a="1"/>
  <c r="AD1247" i="1" s="1"/>
  <c r="AD1248" i="1" a="1"/>
  <c r="AD1248" i="1" s="1"/>
  <c r="AD1249" i="1" a="1"/>
  <c r="AD1249" i="1" s="1"/>
  <c r="AD1250" i="1" a="1"/>
  <c r="AD1250" i="1" s="1"/>
  <c r="AD1251" i="1" a="1"/>
  <c r="AD1251" i="1" s="1"/>
  <c r="AD1252" i="1" a="1"/>
  <c r="AD1252" i="1" s="1"/>
  <c r="AD1253" i="1" a="1"/>
  <c r="AD1253" i="1" s="1"/>
  <c r="AD1254" i="1" a="1"/>
  <c r="AD1254" i="1" s="1"/>
  <c r="AD1255" i="1" a="1"/>
  <c r="AD1255" i="1" s="1"/>
  <c r="AD1256" i="1" a="1"/>
  <c r="AD1256" i="1"/>
  <c r="AD1257" i="1" a="1"/>
  <c r="AD1257" i="1" s="1"/>
  <c r="AD1258" i="1" a="1"/>
  <c r="AD1258" i="1" s="1"/>
  <c r="AD1259" i="1" a="1"/>
  <c r="AD1259" i="1" s="1"/>
  <c r="AD1260" i="1" a="1"/>
  <c r="AD1260" i="1" s="1"/>
  <c r="AD1261" i="1" a="1"/>
  <c r="AD1261" i="1" s="1"/>
  <c r="AD1262" i="1" a="1"/>
  <c r="AD1262" i="1" s="1"/>
  <c r="AD1263" i="1" a="1"/>
  <c r="AD1263" i="1" s="1"/>
  <c r="AD1264" i="1" a="1"/>
  <c r="AD1264" i="1" s="1"/>
  <c r="AD1265" i="1" a="1"/>
  <c r="AD1265" i="1" s="1"/>
  <c r="AD1266" i="1" a="1"/>
  <c r="AD1266" i="1" s="1"/>
  <c r="AD1267" i="1" a="1"/>
  <c r="AD1267" i="1" s="1"/>
  <c r="AD1268" i="1" a="1"/>
  <c r="AD1268" i="1" s="1"/>
  <c r="AD1269" i="1" a="1"/>
  <c r="AD1269" i="1" s="1"/>
  <c r="AD1270" i="1" a="1"/>
  <c r="AD1270" i="1" s="1"/>
  <c r="AD1271" i="1" a="1"/>
  <c r="AD1271" i="1" s="1"/>
  <c r="AD1272" i="1" a="1"/>
  <c r="AD1272" i="1" s="1"/>
  <c r="AD1273" i="1" a="1"/>
  <c r="AD1273" i="1" s="1"/>
  <c r="AD1274" i="1" a="1"/>
  <c r="AD1274" i="1" s="1"/>
  <c r="AD1275" i="1" a="1"/>
  <c r="AD1275" i="1" s="1"/>
  <c r="AD1276" i="1" a="1"/>
  <c r="AD1276" i="1" s="1"/>
  <c r="AD1277" i="1" a="1"/>
  <c r="AD1277" i="1" s="1"/>
  <c r="AD1278" i="1" a="1"/>
  <c r="AD1278" i="1" s="1"/>
  <c r="AD1279" i="1" a="1"/>
  <c r="AD1279" i="1" s="1"/>
  <c r="AD1280" i="1" a="1"/>
  <c r="AD1280" i="1" s="1"/>
  <c r="AD1281" i="1" a="1"/>
  <c r="AD1281" i="1" s="1"/>
  <c r="AD1282" i="1" a="1"/>
  <c r="AD1282" i="1" s="1"/>
  <c r="AD1283" i="1" a="1"/>
  <c r="AD1283" i="1" s="1"/>
  <c r="AD1284" i="1" a="1"/>
  <c r="AD1284" i="1" s="1"/>
  <c r="AD1285" i="1" a="1"/>
  <c r="AD1285" i="1" s="1"/>
  <c r="AD1286" i="1" a="1"/>
  <c r="AD1286" i="1" s="1"/>
  <c r="AD1287" i="1" a="1"/>
  <c r="AD1287" i="1" s="1"/>
  <c r="AD1288" i="1" a="1"/>
  <c r="AD1288" i="1" s="1"/>
  <c r="AD1289" i="1" a="1"/>
  <c r="AD1289" i="1" s="1"/>
  <c r="AD1290" i="1" a="1"/>
  <c r="AD1290" i="1" s="1"/>
  <c r="AD1291" i="1" a="1"/>
  <c r="AD1291" i="1" s="1"/>
  <c r="AD1292" i="1" a="1"/>
  <c r="AD1292" i="1"/>
  <c r="AD1293" i="1" a="1"/>
  <c r="AD1293" i="1" s="1"/>
  <c r="AD1294" i="1" a="1"/>
  <c r="AD1294" i="1" s="1"/>
  <c r="AD1295" i="1" a="1"/>
  <c r="AD1295" i="1" s="1"/>
  <c r="AD1296" i="1" a="1"/>
  <c r="AD1296" i="1" s="1"/>
  <c r="AD1297" i="1" a="1"/>
  <c r="AD1297" i="1" s="1"/>
  <c r="AD1298" i="1" a="1"/>
  <c r="AD1298" i="1" s="1"/>
  <c r="AD1299" i="1" a="1"/>
  <c r="AD1299" i="1" s="1"/>
  <c r="AD1300" i="1" a="1"/>
  <c r="AD1300" i="1" s="1"/>
  <c r="AD1301" i="1" a="1"/>
  <c r="AD1301" i="1" s="1"/>
  <c r="AD1302" i="1" a="1"/>
  <c r="AD1302" i="1" s="1"/>
  <c r="AD1303" i="1" a="1"/>
  <c r="AD1303" i="1" s="1"/>
  <c r="AD1304" i="1" a="1"/>
  <c r="AD1304" i="1" s="1"/>
  <c r="AD1305" i="1" a="1"/>
  <c r="AD1305" i="1" s="1"/>
  <c r="AD1306" i="1" a="1"/>
  <c r="AD1306" i="1" s="1"/>
  <c r="AD1307" i="1" a="1"/>
  <c r="AD1307" i="1" s="1"/>
  <c r="AD1308" i="1" a="1"/>
  <c r="AD1308" i="1" s="1"/>
  <c r="AD1309" i="1" a="1"/>
  <c r="AD1309" i="1" s="1"/>
  <c r="AD1310" i="1" a="1"/>
  <c r="AD1310" i="1" s="1"/>
  <c r="AD1311" i="1" a="1"/>
  <c r="AD1311" i="1" s="1"/>
  <c r="AD1312" i="1" a="1"/>
  <c r="AD1312" i="1" s="1"/>
  <c r="AD1313" i="1" a="1"/>
  <c r="AD1313" i="1" s="1"/>
  <c r="AD1314" i="1" a="1"/>
  <c r="AD1314" i="1" s="1"/>
  <c r="AD1315" i="1" a="1"/>
  <c r="AD1315" i="1" s="1"/>
  <c r="AD1316" i="1" a="1"/>
  <c r="AD1316" i="1" s="1"/>
  <c r="AD1317" i="1" a="1"/>
  <c r="AD1317" i="1" s="1"/>
  <c r="AD1318" i="1" a="1"/>
  <c r="AD1318" i="1" s="1"/>
  <c r="AD1319" i="1" a="1"/>
  <c r="AD1319" i="1" s="1"/>
  <c r="AD1320" i="1" a="1"/>
  <c r="AD1320" i="1" s="1"/>
  <c r="AD1321" i="1" a="1"/>
  <c r="AD1321" i="1" s="1"/>
  <c r="AD1322" i="1" a="1"/>
  <c r="AD1322" i="1" s="1"/>
  <c r="AD1323" i="1" a="1"/>
  <c r="AD1323" i="1" s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/>
  <c r="AD1329" i="1" a="1"/>
  <c r="AD1329" i="1"/>
  <c r="AD1330" i="1" a="1"/>
  <c r="AD1330" i="1" s="1"/>
  <c r="AD1331" i="1" a="1"/>
  <c r="AD1331" i="1" s="1"/>
  <c r="AD1332" i="1" a="1"/>
  <c r="AD1332" i="1" s="1"/>
  <c r="AD1333" i="1" a="1"/>
  <c r="AD1333" i="1" s="1"/>
  <c r="AD1334" i="1" a="1"/>
  <c r="AD1334" i="1" s="1"/>
  <c r="AD1335" i="1" a="1"/>
  <c r="AD1335" i="1"/>
  <c r="AD1336" i="1" a="1"/>
  <c r="AD1336" i="1" s="1"/>
  <c r="AD1337" i="1" a="1"/>
  <c r="AD1337" i="1" s="1"/>
  <c r="AD1338" i="1" a="1"/>
  <c r="AD1338" i="1" s="1"/>
  <c r="AD1339" i="1" a="1"/>
  <c r="AD1339" i="1" s="1"/>
  <c r="AD1340" i="1" a="1"/>
  <c r="AD1340" i="1" s="1"/>
  <c r="AD1341" i="1" a="1"/>
  <c r="AD1341" i="1" s="1"/>
  <c r="AD1342" i="1" a="1"/>
  <c r="AD1342" i="1" s="1"/>
  <c r="AD1343" i="1" a="1"/>
  <c r="AD1343" i="1" s="1"/>
  <c r="AD1344" i="1" a="1"/>
  <c r="AD1344" i="1" s="1"/>
  <c r="AD1345" i="1" a="1"/>
  <c r="AD1345" i="1" s="1"/>
  <c r="AD1346" i="1" a="1"/>
  <c r="AD1346" i="1" s="1"/>
  <c r="AD1347" i="1" a="1"/>
  <c r="AD1347" i="1" s="1"/>
  <c r="AD1348" i="1" a="1"/>
  <c r="AD1348" i="1" s="1"/>
  <c r="AD1349" i="1" a="1"/>
  <c r="AD1349" i="1" s="1"/>
  <c r="AD1350" i="1" a="1"/>
  <c r="AD1350" i="1" s="1"/>
  <c r="AD1351" i="1" a="1"/>
  <c r="AD1351" i="1" s="1"/>
  <c r="AD1352" i="1" a="1"/>
  <c r="AD1352" i="1" s="1"/>
  <c r="AD1353" i="1" a="1"/>
  <c r="AD1353" i="1" s="1"/>
  <c r="AD1354" i="1" a="1"/>
  <c r="AD1354" i="1" s="1"/>
  <c r="AD1355" i="1" a="1"/>
  <c r="AD1355" i="1"/>
  <c r="AD1356" i="1" a="1"/>
  <c r="AD1356" i="1" s="1"/>
  <c r="AD1357" i="1" a="1"/>
  <c r="AD1357" i="1" s="1"/>
  <c r="AD1358" i="1" a="1"/>
  <c r="AD1358" i="1" s="1"/>
  <c r="AD1359" i="1" a="1"/>
  <c r="AD1359" i="1" s="1"/>
  <c r="AD1360" i="1" a="1"/>
  <c r="AD1360" i="1" s="1"/>
  <c r="AD1361" i="1" a="1"/>
  <c r="AD1361" i="1" s="1"/>
  <c r="AD1362" i="1" a="1"/>
  <c r="AD1362" i="1" s="1"/>
  <c r="AD1363" i="1" a="1"/>
  <c r="AD1363" i="1" s="1"/>
  <c r="AD1364" i="1" a="1"/>
  <c r="AD1364" i="1" s="1"/>
  <c r="AD1365" i="1" a="1"/>
  <c r="AD1365" i="1"/>
  <c r="AD1366" i="1" a="1"/>
  <c r="AD1366" i="1" s="1"/>
  <c r="AD1367" i="1" a="1"/>
  <c r="AD1367" i="1" s="1"/>
  <c r="AD1368" i="1" a="1"/>
  <c r="AD1368" i="1" s="1"/>
  <c r="AD1369" i="1" a="1"/>
  <c r="AD1369" i="1" s="1"/>
  <c r="AD1370" i="1" a="1"/>
  <c r="AD1370" i="1" s="1"/>
  <c r="AD1371" i="1" a="1"/>
  <c r="AD1371" i="1" s="1"/>
  <c r="AD1372" i="1" a="1"/>
  <c r="AD1372" i="1" s="1"/>
  <c r="AD1373" i="1" a="1"/>
  <c r="AD1373" i="1" s="1"/>
  <c r="AD1374" i="1" a="1"/>
  <c r="AD1374" i="1" s="1"/>
  <c r="AD1375" i="1" a="1"/>
  <c r="AD1375" i="1" s="1"/>
  <c r="AD1376" i="1" a="1"/>
  <c r="AD1376" i="1" s="1"/>
  <c r="AD1377" i="1" a="1"/>
  <c r="AD1377" i="1" s="1"/>
  <c r="AD1378" i="1" a="1"/>
  <c r="AD1378" i="1" s="1"/>
  <c r="AD1379" i="1" a="1"/>
  <c r="AD1379" i="1" s="1"/>
  <c r="AD1380" i="1" a="1"/>
  <c r="AD1380" i="1" s="1"/>
  <c r="AD1381" i="1" a="1"/>
  <c r="AD1381" i="1" s="1"/>
  <c r="AD1382" i="1" a="1"/>
  <c r="AD1382" i="1" s="1"/>
  <c r="AD1383" i="1" a="1"/>
  <c r="AD1383" i="1" s="1"/>
  <c r="AD1384" i="1" a="1"/>
  <c r="AD1384" i="1" s="1"/>
  <c r="AD1385" i="1" a="1"/>
  <c r="AD1385" i="1" s="1"/>
  <c r="AD1386" i="1" a="1"/>
  <c r="AD1386" i="1" s="1"/>
  <c r="AD1387" i="1" a="1"/>
  <c r="AD1387" i="1" s="1"/>
  <c r="AD1388" i="1" a="1"/>
  <c r="AD1388" i="1" s="1"/>
  <c r="AD1389" i="1" a="1"/>
  <c r="AD1389" i="1" s="1"/>
  <c r="AD1390" i="1" a="1"/>
  <c r="AD1390" i="1" s="1"/>
  <c r="AD1391" i="1" a="1"/>
  <c r="AD1391" i="1"/>
  <c r="AD1392" i="1" a="1"/>
  <c r="AD1392" i="1" s="1"/>
  <c r="AD1393" i="1" a="1"/>
  <c r="AD1393" i="1" s="1"/>
  <c r="AD1394" i="1" a="1"/>
  <c r="AD1394" i="1" s="1"/>
  <c r="AD1395" i="1" a="1"/>
  <c r="AD1395" i="1" s="1"/>
  <c r="AD1396" i="1" a="1"/>
  <c r="AD1396" i="1" s="1"/>
  <c r="AD1397" i="1" a="1"/>
  <c r="AD1397" i="1" s="1"/>
  <c r="AD1398" i="1" a="1"/>
  <c r="AD1398" i="1" s="1"/>
  <c r="AD1399" i="1" a="1"/>
  <c r="AD1399" i="1" s="1"/>
  <c r="AD1400" i="1" a="1"/>
  <c r="AD1400" i="1"/>
  <c r="AD1401" i="1" a="1"/>
  <c r="AD1401" i="1"/>
  <c r="AD1402" i="1" a="1"/>
  <c r="AD1402" i="1" s="1"/>
  <c r="AD1403" i="1" a="1"/>
  <c r="AD1403" i="1"/>
  <c r="AD1404" i="1" a="1"/>
  <c r="AD1404" i="1" s="1"/>
  <c r="AD1405" i="1" a="1"/>
  <c r="AD1405" i="1" s="1"/>
  <c r="AD1406" i="1" a="1"/>
  <c r="AD1406" i="1" s="1"/>
  <c r="AD1407" i="1" a="1"/>
  <c r="AD1407" i="1" s="1"/>
  <c r="AD1408" i="1" a="1"/>
  <c r="AD1408" i="1" s="1"/>
  <c r="AD1409" i="1" a="1"/>
  <c r="AD1409" i="1" s="1"/>
  <c r="AD1410" i="1" a="1"/>
  <c r="AD1410" i="1" s="1"/>
  <c r="AD1411" i="1" a="1"/>
  <c r="AD1411" i="1" s="1"/>
  <c r="AD1412" i="1" a="1"/>
  <c r="AD1412" i="1" s="1"/>
  <c r="AD1413" i="1" a="1"/>
  <c r="AD1413" i="1" s="1"/>
  <c r="AD1414" i="1" a="1"/>
  <c r="AD1414" i="1" s="1"/>
  <c r="AD1415" i="1" a="1"/>
  <c r="AD1415" i="1"/>
  <c r="AD1416" i="1" a="1"/>
  <c r="AD1416" i="1" s="1"/>
  <c r="AD1417" i="1" a="1"/>
  <c r="AD1417" i="1" s="1"/>
  <c r="AD1418" i="1" a="1"/>
  <c r="AD1418" i="1" s="1"/>
  <c r="AD1419" i="1" a="1"/>
  <c r="AD1419" i="1" s="1"/>
  <c r="AD1420" i="1" a="1"/>
  <c r="AD1420" i="1" s="1"/>
  <c r="AD1421" i="1" a="1"/>
  <c r="AD1421" i="1" s="1"/>
  <c r="AD1422" i="1" a="1"/>
  <c r="AD1422" i="1" s="1"/>
  <c r="AD1423" i="1" a="1"/>
  <c r="AD1423" i="1" s="1"/>
  <c r="AD1424" i="1" a="1"/>
  <c r="AD1424" i="1" s="1"/>
  <c r="AD1425" i="1" a="1"/>
  <c r="AD1425" i="1" s="1"/>
  <c r="AD1426" i="1" a="1"/>
  <c r="AD1426" i="1" s="1"/>
  <c r="AD1427" i="1" a="1"/>
  <c r="AD1427" i="1"/>
  <c r="AD1428" i="1" a="1"/>
  <c r="AD1428" i="1" s="1"/>
  <c r="AD1429" i="1" a="1"/>
  <c r="AD1429" i="1" s="1"/>
  <c r="AD1430" i="1" a="1"/>
  <c r="AD1430" i="1" s="1"/>
  <c r="AD1431" i="1" a="1"/>
  <c r="AD1431" i="1" s="1"/>
  <c r="AD1432" i="1" a="1"/>
  <c r="AD1432" i="1" s="1"/>
  <c r="AD1433" i="1" a="1"/>
  <c r="AD1433" i="1" s="1"/>
  <c r="AD1434" i="1" a="1"/>
  <c r="AD1434" i="1"/>
  <c r="AD1435" i="1" a="1"/>
  <c r="AD1435" i="1" s="1"/>
  <c r="AD1436" i="1" a="1"/>
  <c r="AD1436" i="1" s="1"/>
  <c r="AD1437" i="1" a="1"/>
  <c r="AD1437" i="1" s="1"/>
  <c r="AD1438" i="1" a="1"/>
  <c r="AD1438" i="1" s="1"/>
  <c r="AD1439" i="1" a="1"/>
  <c r="AD1439" i="1" s="1"/>
  <c r="AD1440" i="1" a="1"/>
  <c r="AD1440" i="1" s="1"/>
  <c r="AD1441" i="1" a="1"/>
  <c r="AD1441" i="1" s="1"/>
  <c r="AD1442" i="1" a="1"/>
  <c r="AD1442" i="1" s="1"/>
  <c r="AD1443" i="1" a="1"/>
  <c r="AD1443" i="1" s="1"/>
  <c r="AD1444" i="1" a="1"/>
  <c r="AD1444" i="1" s="1"/>
  <c r="AD1445" i="1" a="1"/>
  <c r="AD1445" i="1" s="1"/>
  <c r="AD1446" i="1" a="1"/>
  <c r="AD1446" i="1" s="1"/>
  <c r="AD1447" i="1" a="1"/>
  <c r="AD1447" i="1" s="1"/>
  <c r="AD1448" i="1" a="1"/>
  <c r="AD1448" i="1" s="1"/>
  <c r="AD1449" i="1" a="1"/>
  <c r="AD1449" i="1" s="1"/>
  <c r="AD1450" i="1" a="1"/>
  <c r="AD1450" i="1" s="1"/>
  <c r="AD1451" i="1" a="1"/>
  <c r="AD1451" i="1" s="1"/>
  <c r="AD1452" i="1" a="1"/>
  <c r="AD1452" i="1" s="1"/>
  <c r="AD1453" i="1" a="1"/>
  <c r="AD1453" i="1" s="1"/>
  <c r="AD1454" i="1" a="1"/>
  <c r="AD1454" i="1" s="1"/>
  <c r="AD1455" i="1" a="1"/>
  <c r="AD1455" i="1" s="1"/>
  <c r="AD1456" i="1" a="1"/>
  <c r="AD1456" i="1" s="1"/>
  <c r="AD1457" i="1" a="1"/>
  <c r="AD1457" i="1" s="1"/>
  <c r="AD1458" i="1" a="1"/>
  <c r="AD1458" i="1"/>
  <c r="AD1459" i="1" a="1"/>
  <c r="AD1459" i="1" s="1"/>
  <c r="AD1460" i="1" a="1"/>
  <c r="AD1460" i="1" s="1"/>
  <c r="AD1461" i="1" a="1"/>
  <c r="AD1461" i="1" s="1"/>
  <c r="AD1462" i="1" a="1"/>
  <c r="AD1462" i="1" s="1"/>
  <c r="AD1463" i="1" a="1"/>
  <c r="AD1463" i="1" s="1"/>
  <c r="AD1464" i="1" a="1"/>
  <c r="AD1464" i="1" s="1"/>
  <c r="AD1465" i="1" a="1"/>
  <c r="AD1465" i="1" s="1"/>
  <c r="AD1466" i="1" a="1"/>
  <c r="AD1466" i="1" s="1"/>
  <c r="AD1467" i="1" a="1"/>
  <c r="AD1467" i="1" s="1"/>
  <c r="AD1468" i="1" a="1"/>
  <c r="AD1468" i="1" s="1"/>
  <c r="AD1469" i="1" a="1"/>
  <c r="AD1469" i="1" s="1"/>
  <c r="AD1470" i="1" a="1"/>
  <c r="AD1470" i="1" s="1"/>
  <c r="AD1471" i="1" a="1"/>
  <c r="AD1471" i="1" s="1"/>
  <c r="AD1472" i="1" a="1"/>
  <c r="AD1472" i="1" s="1"/>
  <c r="AD1473" i="1" a="1"/>
  <c r="AD1473" i="1" s="1"/>
  <c r="AD1474" i="1" a="1"/>
  <c r="AD1474" i="1" s="1"/>
  <c r="AD1475" i="1" a="1"/>
  <c r="AD1475" i="1"/>
  <c r="AD1476" i="1" a="1"/>
  <c r="AD1476" i="1" s="1"/>
  <c r="AD1477" i="1" a="1"/>
  <c r="AD1477" i="1" s="1"/>
  <c r="AD1478" i="1" a="1"/>
  <c r="AD1478" i="1" s="1"/>
  <c r="AD1479" i="1" a="1"/>
  <c r="AD1479" i="1"/>
  <c r="AD1480" i="1" a="1"/>
  <c r="AD1480" i="1" s="1"/>
  <c r="AD1481" i="1" a="1"/>
  <c r="AD1481" i="1" s="1"/>
  <c r="AD1482" i="1" a="1"/>
  <c r="AD1482" i="1"/>
  <c r="AD1483" i="1" a="1"/>
  <c r="AD1483" i="1" s="1"/>
  <c r="AD1484" i="1" a="1"/>
  <c r="AD1484" i="1" s="1"/>
  <c r="AD1485" i="1" a="1"/>
  <c r="AD1485" i="1" s="1"/>
  <c r="AD1486" i="1" a="1"/>
  <c r="AD1486" i="1" s="1"/>
  <c r="AD1487" i="1" a="1"/>
  <c r="AD1487" i="1" s="1"/>
  <c r="AD1488" i="1" a="1"/>
  <c r="AD1488" i="1" s="1"/>
  <c r="AD1489" i="1" a="1"/>
  <c r="AD1489" i="1" s="1"/>
  <c r="AD1490" i="1" a="1"/>
  <c r="AD1490" i="1" s="1"/>
  <c r="AD1491" i="1" a="1"/>
  <c r="AD1491" i="1" s="1"/>
  <c r="AD1492" i="1" a="1"/>
  <c r="AD1492" i="1" s="1"/>
  <c r="AD1493" i="1" a="1"/>
  <c r="AD1493" i="1" s="1"/>
  <c r="AD1494" i="1" a="1"/>
  <c r="AD1494" i="1"/>
  <c r="AD1495" i="1" a="1"/>
  <c r="AD1495" i="1" s="1"/>
  <c r="AD1496" i="1" a="1"/>
  <c r="AD1496" i="1" s="1"/>
  <c r="AD1497" i="1" a="1"/>
  <c r="AD1497" i="1" s="1"/>
  <c r="AD1498" i="1" a="1"/>
  <c r="AD1498" i="1" s="1"/>
  <c r="AD1499" i="1" a="1"/>
  <c r="AD1499" i="1"/>
  <c r="AD1500" i="1" a="1"/>
  <c r="AD1500" i="1" s="1"/>
  <c r="AD1501" i="1" a="1"/>
  <c r="AD1501" i="1" s="1"/>
  <c r="AD1502" i="1" a="1"/>
  <c r="AD1502" i="1"/>
  <c r="AD1503" i="1" a="1"/>
  <c r="AD1503" i="1" s="1"/>
  <c r="AD1504" i="1" a="1"/>
  <c r="AD1504" i="1" s="1"/>
  <c r="AD1505" i="1" a="1"/>
  <c r="AD1505" i="1" s="1"/>
  <c r="AD1506" i="1" a="1"/>
  <c r="AD1506" i="1" s="1"/>
  <c r="AD1507" i="1" a="1"/>
  <c r="AD1507" i="1" s="1"/>
  <c r="AD1508" i="1" a="1"/>
  <c r="AD1508" i="1" s="1"/>
  <c r="AD1509" i="1" a="1"/>
  <c r="AD1509" i="1" s="1"/>
  <c r="AD1510" i="1" a="1"/>
  <c r="AD1510" i="1" s="1"/>
  <c r="AD1511" i="1" a="1"/>
  <c r="AD1511" i="1"/>
  <c r="AD1512" i="1" a="1"/>
  <c r="AD1512" i="1" s="1"/>
  <c r="AD1513" i="1" a="1"/>
  <c r="AD1513" i="1" s="1"/>
  <c r="AD1514" i="1" a="1"/>
  <c r="AD1514" i="1" s="1"/>
  <c r="AD1515" i="1" a="1"/>
  <c r="AD1515" i="1"/>
  <c r="AD1516" i="1" a="1"/>
  <c r="AD1516" i="1" s="1"/>
  <c r="AD1517" i="1" a="1"/>
  <c r="AD1517" i="1" s="1"/>
  <c r="AD1518" i="1" a="1"/>
  <c r="AD1518" i="1"/>
  <c r="AD1519" i="1" a="1"/>
  <c r="AD1519" i="1" s="1"/>
  <c r="AD1520" i="1" a="1"/>
  <c r="AD1520" i="1" s="1"/>
  <c r="AD1521" i="1" a="1"/>
  <c r="AD1521" i="1" s="1"/>
  <c r="AD1522" i="1" a="1"/>
  <c r="AD1522" i="1" s="1"/>
  <c r="AD1523" i="1" a="1"/>
  <c r="AD1523" i="1" s="1"/>
  <c r="AD1524" i="1" a="1"/>
  <c r="AD1524" i="1" s="1"/>
  <c r="AD1525" i="1" a="1"/>
  <c r="AD1525" i="1" s="1"/>
  <c r="AD1526" i="1" a="1"/>
  <c r="AD1526" i="1" s="1"/>
  <c r="AD1527" i="1" a="1"/>
  <c r="AD1527" i="1" s="1"/>
  <c r="AD1528" i="1" a="1"/>
  <c r="AD1528" i="1" s="1"/>
  <c r="AD1529" i="1" a="1"/>
  <c r="AD1529" i="1" s="1"/>
  <c r="AD1530" i="1" a="1"/>
  <c r="AD1530" i="1"/>
  <c r="AD1531" i="1" a="1"/>
  <c r="AD1531" i="1" s="1"/>
  <c r="AD1532" i="1" a="1"/>
  <c r="AD1532" i="1" s="1"/>
  <c r="AD1533" i="1" a="1"/>
  <c r="AD1533" i="1" s="1"/>
  <c r="AD1534" i="1" a="1"/>
  <c r="AD1534" i="1" s="1"/>
  <c r="AD1535" i="1" a="1"/>
  <c r="AD1535" i="1"/>
  <c r="AD1536" i="1" a="1"/>
  <c r="AD1536" i="1" s="1"/>
  <c r="AD1537" i="1" a="1"/>
  <c r="AD1537" i="1" s="1"/>
  <c r="AD1538" i="1" a="1"/>
  <c r="AD1538" i="1"/>
  <c r="AD1539" i="1" a="1"/>
  <c r="AD1539" i="1" s="1"/>
  <c r="AD1540" i="1" a="1"/>
  <c r="AD1540" i="1" s="1"/>
  <c r="AD1541" i="1" a="1"/>
  <c r="AD1541" i="1" s="1"/>
  <c r="AD1542" i="1" a="1"/>
  <c r="AD1542" i="1" s="1"/>
  <c r="AD1543" i="1" a="1"/>
  <c r="AD1543" i="1" s="1"/>
  <c r="AD1544" i="1" a="1"/>
  <c r="AD1544" i="1" s="1"/>
  <c r="AD1545" i="1" a="1"/>
  <c r="AD1545" i="1" s="1"/>
  <c r="AD1546" i="1" a="1"/>
  <c r="AD1546" i="1" s="1"/>
  <c r="AD1547" i="1" a="1"/>
  <c r="AD1547" i="1"/>
  <c r="AD1548" i="1" a="1"/>
  <c r="AD1548" i="1" s="1"/>
  <c r="AD1549" i="1" a="1"/>
  <c r="AD1549" i="1" s="1"/>
  <c r="AD1550" i="1" a="1"/>
  <c r="AD1550" i="1" s="1"/>
  <c r="AD1551" i="1" a="1"/>
  <c r="AD1551" i="1"/>
  <c r="AD1552" i="1" a="1"/>
  <c r="AD1552" i="1" s="1"/>
  <c r="AD1553" i="1" a="1"/>
  <c r="AD1553" i="1" s="1"/>
  <c r="AD1554" i="1" a="1"/>
  <c r="AD1554" i="1"/>
  <c r="AD1555" i="1" a="1"/>
  <c r="AD1555" i="1" s="1"/>
  <c r="AD1556" i="1" a="1"/>
  <c r="AD1556" i="1" s="1"/>
  <c r="AD1557" i="1" a="1"/>
  <c r="AD1557" i="1" s="1"/>
  <c r="AD1558" i="1" a="1"/>
  <c r="AD1558" i="1" s="1"/>
  <c r="AD1559" i="1" a="1"/>
  <c r="AD1559" i="1" s="1"/>
  <c r="AD1560" i="1" a="1"/>
  <c r="AD1560" i="1" s="1"/>
  <c r="AD1561" i="1" a="1"/>
  <c r="AD1561" i="1" s="1"/>
  <c r="AD1562" i="1" a="1"/>
  <c r="AD1562" i="1" s="1"/>
  <c r="AD1563" i="1" a="1"/>
  <c r="AD1563" i="1" s="1"/>
  <c r="AD1564" i="1" a="1"/>
  <c r="AD1564" i="1" s="1"/>
  <c r="AD1565" i="1" a="1"/>
  <c r="AD1565" i="1" s="1"/>
  <c r="AD1566" i="1" a="1"/>
  <c r="AD1566" i="1"/>
  <c r="AD1567" i="1" a="1"/>
  <c r="AD1567" i="1" s="1"/>
  <c r="AD1568" i="1" a="1"/>
  <c r="AD1568" i="1" s="1"/>
  <c r="AD1569" i="1" a="1"/>
  <c r="AD1569" i="1" s="1"/>
  <c r="AD1570" i="1" a="1"/>
  <c r="AD1570" i="1" s="1"/>
  <c r="AD1571" i="1" a="1"/>
  <c r="AD1571" i="1"/>
  <c r="AD1572" i="1" a="1"/>
  <c r="AD1572" i="1" s="1"/>
  <c r="AD1573" i="1" a="1"/>
  <c r="AD1573" i="1" s="1"/>
  <c r="AD1574" i="1" a="1"/>
  <c r="AD1574" i="1"/>
  <c r="AD1575" i="1" a="1"/>
  <c r="AD1575" i="1" s="1"/>
  <c r="AD1576" i="1" a="1"/>
  <c r="AD1576" i="1" s="1"/>
  <c r="AD1577" i="1" a="1"/>
  <c r="AD1577" i="1" s="1"/>
  <c r="AD1578" i="1" a="1"/>
  <c r="AD1578" i="1" s="1"/>
  <c r="AD1579" i="1" a="1"/>
  <c r="AD1579" i="1" s="1"/>
  <c r="AD1580" i="1" a="1"/>
  <c r="AD1580" i="1" s="1"/>
  <c r="AD1581" i="1" a="1"/>
  <c r="AD1581" i="1" s="1"/>
  <c r="AD1582" i="1" a="1"/>
  <c r="AD1582" i="1" s="1"/>
  <c r="AD1583" i="1" a="1"/>
  <c r="AD1583" i="1"/>
  <c r="AD1584" i="1" a="1"/>
  <c r="AD1584" i="1" s="1"/>
  <c r="AD1585" i="1" a="1"/>
  <c r="AD1585" i="1" s="1"/>
  <c r="AD1586" i="1" a="1"/>
  <c r="AD1586" i="1" s="1"/>
  <c r="AD1587" i="1" a="1"/>
  <c r="AD1587" i="1"/>
  <c r="AD1588" i="1" a="1"/>
  <c r="AD1588" i="1" s="1"/>
  <c r="AD1589" i="1" a="1"/>
  <c r="AD1589" i="1" s="1"/>
  <c r="AD1590" i="1" a="1"/>
  <c r="AD1590" i="1"/>
  <c r="AD1591" i="1" a="1"/>
  <c r="AD1591" i="1" s="1"/>
  <c r="AD1592" i="1" a="1"/>
  <c r="AD1592" i="1" s="1"/>
  <c r="AD1593" i="1" a="1"/>
  <c r="AD1593" i="1" s="1"/>
  <c r="AD1594" i="1" a="1"/>
  <c r="AD1594" i="1" s="1"/>
  <c r="AD1595" i="1" a="1"/>
  <c r="AD1595" i="1" s="1"/>
  <c r="AD1596" i="1" a="1"/>
  <c r="AD1596" i="1" s="1"/>
  <c r="AD1597" i="1" a="1"/>
  <c r="AD1597" i="1" s="1"/>
  <c r="AD1598" i="1" a="1"/>
  <c r="AD1598" i="1" s="1"/>
  <c r="AD1599" i="1" a="1"/>
  <c r="AD1599" i="1" s="1"/>
  <c r="AD1600" i="1" a="1"/>
  <c r="AD1600" i="1" s="1"/>
  <c r="AD1601" i="1" a="1"/>
  <c r="AD1601" i="1" s="1"/>
  <c r="AD1602" i="1" a="1"/>
  <c r="AD1602" i="1"/>
  <c r="AD1603" i="1" a="1"/>
  <c r="AD1603" i="1" s="1"/>
  <c r="AD1604" i="1" a="1"/>
  <c r="AD1604" i="1" s="1"/>
  <c r="AD1605" i="1" a="1"/>
  <c r="AD1605" i="1" s="1"/>
  <c r="AD1606" i="1" a="1"/>
  <c r="AD1606" i="1" s="1"/>
  <c r="AD1607" i="1" a="1"/>
  <c r="AD1607" i="1"/>
  <c r="AD1608" i="1" a="1"/>
  <c r="AD1608" i="1" s="1"/>
  <c r="AD1609" i="1" a="1"/>
  <c r="AD1609" i="1" s="1"/>
  <c r="AD1610" i="1" a="1"/>
  <c r="AD1610" i="1"/>
  <c r="AD1611" i="1" a="1"/>
  <c r="AD1611" i="1" s="1"/>
  <c r="AD1612" i="1" a="1"/>
  <c r="AD1612" i="1" s="1"/>
  <c r="AD1613" i="1" a="1"/>
  <c r="AD1613" i="1" s="1"/>
  <c r="AD1614" i="1" a="1"/>
  <c r="AD1614" i="1" s="1"/>
  <c r="AD1615" i="1" a="1"/>
  <c r="AD1615" i="1" s="1"/>
  <c r="AD1616" i="1" a="1"/>
  <c r="AD1616" i="1" s="1"/>
  <c r="AD1617" i="1" a="1"/>
  <c r="AD1617" i="1" s="1"/>
  <c r="AD1618" i="1" a="1"/>
  <c r="AD1618" i="1" s="1"/>
  <c r="AD1619" i="1" a="1"/>
  <c r="AD1619" i="1"/>
  <c r="AD1620" i="1" a="1"/>
  <c r="AD1620" i="1" s="1"/>
  <c r="AD1621" i="1" a="1"/>
  <c r="AD1621" i="1" s="1"/>
  <c r="AD1622" i="1" a="1"/>
  <c r="AD1622" i="1" s="1"/>
  <c r="AD1623" i="1" a="1"/>
  <c r="AD1623" i="1"/>
  <c r="AD1624" i="1" a="1"/>
  <c r="AD1624" i="1" s="1"/>
  <c r="AD1625" i="1" a="1"/>
  <c r="AD1625" i="1" s="1"/>
  <c r="AD1626" i="1" a="1"/>
  <c r="AD1626" i="1"/>
  <c r="AD1627" i="1" a="1"/>
  <c r="AD1627" i="1" s="1"/>
  <c r="AD1628" i="1" a="1"/>
  <c r="AD1628" i="1" s="1"/>
  <c r="AD1629" i="1" a="1"/>
  <c r="AD1629" i="1" s="1"/>
  <c r="AD1630" i="1" a="1"/>
  <c r="AD1630" i="1" s="1"/>
  <c r="AD1631" i="1" a="1"/>
  <c r="AD1631" i="1" s="1"/>
  <c r="AD1632" i="1" a="1"/>
  <c r="AD1632" i="1" s="1"/>
  <c r="AD1633" i="1" a="1"/>
  <c r="AD1633" i="1" s="1"/>
  <c r="AD1634" i="1" a="1"/>
  <c r="AD1634" i="1" s="1"/>
  <c r="AD1635" i="1" a="1"/>
  <c r="AD1635" i="1" s="1"/>
  <c r="AD1636" i="1" a="1"/>
  <c r="AD1636" i="1" s="1"/>
  <c r="AD1637" i="1" a="1"/>
  <c r="AD1637" i="1" s="1"/>
  <c r="AD1638" i="1" a="1"/>
  <c r="AD1638" i="1"/>
  <c r="AD1639" i="1" a="1"/>
  <c r="AD1639" i="1" s="1"/>
  <c r="AD1640" i="1" a="1"/>
  <c r="AD1640" i="1" s="1"/>
  <c r="AD1641" i="1" a="1"/>
  <c r="AD1641" i="1" s="1"/>
  <c r="AD1642" i="1" a="1"/>
  <c r="AD1642" i="1" s="1"/>
  <c r="AD1643" i="1" a="1"/>
  <c r="AD1643" i="1"/>
  <c r="AD1644" i="1" a="1"/>
  <c r="AD1644" i="1" s="1"/>
  <c r="AD1645" i="1" a="1"/>
  <c r="AD1645" i="1" s="1"/>
  <c r="AD1646" i="1" a="1"/>
  <c r="AD1646" i="1"/>
  <c r="AD1647" i="1" a="1"/>
  <c r="AD1647" i="1" s="1"/>
  <c r="AD1648" i="1" a="1"/>
  <c r="AD1648" i="1" s="1"/>
  <c r="AD1649" i="1" a="1"/>
  <c r="AD1649" i="1" s="1"/>
  <c r="AD1650" i="1" a="1"/>
  <c r="AD1650" i="1" s="1"/>
  <c r="AD1651" i="1" a="1"/>
  <c r="AD1651" i="1" s="1"/>
  <c r="AD1652" i="1" a="1"/>
  <c r="AD1652" i="1" s="1"/>
  <c r="AD1653" i="1" a="1"/>
  <c r="AD1653" i="1" s="1"/>
  <c r="AD1654" i="1" a="1"/>
  <c r="AD1654" i="1" s="1"/>
  <c r="AD1655" i="1" a="1"/>
  <c r="AD1655" i="1" s="1"/>
  <c r="AD1656" i="1" a="1"/>
  <c r="AD1656" i="1" s="1"/>
  <c r="AD1657" i="1" a="1"/>
  <c r="AD1657" i="1" s="1"/>
  <c r="AD1658" i="1" a="1"/>
  <c r="AD1658" i="1" s="1"/>
  <c r="AD1659" i="1" a="1"/>
  <c r="AD1659" i="1"/>
  <c r="AD1660" i="1" a="1"/>
  <c r="AD1660" i="1" s="1"/>
  <c r="AD1661" i="1" a="1"/>
  <c r="AD1661" i="1" s="1"/>
  <c r="AD1662" i="1" a="1"/>
  <c r="AD1662" i="1"/>
  <c r="AD1663" i="1" a="1"/>
  <c r="AD1663" i="1" s="1"/>
  <c r="AD1664" i="1" a="1"/>
  <c r="AD1664" i="1" s="1"/>
  <c r="AD1665" i="1" a="1"/>
  <c r="AD1665" i="1" s="1"/>
  <c r="AD1666" i="1" a="1"/>
  <c r="AD1666" i="1" s="1"/>
  <c r="AD1667" i="1" a="1"/>
  <c r="AD1667" i="1" s="1"/>
  <c r="AD1668" i="1" a="1"/>
  <c r="AD1668" i="1" s="1"/>
  <c r="AD1669" i="1" a="1"/>
  <c r="AD1669" i="1" s="1"/>
  <c r="AD1670" i="1" a="1"/>
  <c r="AD1670" i="1" s="1"/>
  <c r="AD1671" i="1" a="1"/>
  <c r="AD1671" i="1" s="1"/>
  <c r="AD1672" i="1" a="1"/>
  <c r="AD1672" i="1" s="1"/>
  <c r="AD1673" i="1" a="1"/>
  <c r="AD1673" i="1" s="1"/>
  <c r="AD1674" i="1" a="1"/>
  <c r="AD1674" i="1" s="1"/>
  <c r="AD1675" i="1" a="1"/>
  <c r="AD1675" i="1" s="1"/>
  <c r="AD1676" i="1" a="1"/>
  <c r="AD1676" i="1" s="1"/>
  <c r="AD1677" i="1" a="1"/>
  <c r="AD1677" i="1" s="1"/>
  <c r="AD1678" i="1" a="1"/>
  <c r="AD1678" i="1" s="1"/>
  <c r="AD1679" i="1" a="1"/>
  <c r="AD1679" i="1"/>
  <c r="AD1680" i="1" a="1"/>
  <c r="AD1680" i="1" s="1"/>
  <c r="AD1681" i="1" a="1"/>
  <c r="AD1681" i="1" s="1"/>
  <c r="AD1682" i="1" a="1"/>
  <c r="AD1682" i="1"/>
  <c r="AD1683" i="1" a="1"/>
  <c r="AD1683" i="1" s="1"/>
  <c r="AD1684" i="1" a="1"/>
  <c r="AD1684" i="1" s="1"/>
  <c r="AD1685" i="1" a="1"/>
  <c r="AD1685" i="1" s="1"/>
  <c r="AD1686" i="1" a="1"/>
  <c r="AD1686" i="1" s="1"/>
  <c r="AD1687" i="1" a="1"/>
  <c r="AD1687" i="1" s="1"/>
  <c r="AD1688" i="1" a="1"/>
  <c r="AD1688" i="1" s="1"/>
  <c r="AD1689" i="1" a="1"/>
  <c r="AD1689" i="1" s="1"/>
  <c r="AD1690" i="1" a="1"/>
  <c r="AD1690" i="1" s="1"/>
  <c r="AD1691" i="1" a="1"/>
  <c r="AD1691" i="1" s="1"/>
  <c r="AD1692" i="1" a="1"/>
  <c r="AD1692" i="1" s="1"/>
  <c r="AD1693" i="1" a="1"/>
  <c r="AD1693" i="1" s="1"/>
  <c r="AD1694" i="1" a="1"/>
  <c r="AD1694" i="1" s="1"/>
  <c r="AD1695" i="1" a="1"/>
  <c r="AD1695" i="1"/>
  <c r="AD1696" i="1" a="1"/>
  <c r="AD1696" i="1" s="1"/>
  <c r="AD1697" i="1" a="1"/>
  <c r="AD1697" i="1" s="1"/>
  <c r="AD1698" i="1" a="1"/>
  <c r="AD1698" i="1"/>
  <c r="AD1699" i="1" a="1"/>
  <c r="AD1699" i="1" s="1"/>
  <c r="AD1700" i="1" a="1"/>
  <c r="AD1700" i="1" s="1"/>
  <c r="AD1701" i="1" a="1"/>
  <c r="AD1701" i="1" s="1"/>
  <c r="AD1702" i="1" a="1"/>
  <c r="AD1702" i="1" s="1"/>
  <c r="AD1703" i="1" a="1"/>
  <c r="AD1703" i="1" s="1"/>
  <c r="AD1704" i="1" a="1"/>
  <c r="AD1704" i="1" s="1"/>
  <c r="AD1705" i="1" a="1"/>
  <c r="AD1705" i="1" s="1"/>
  <c r="AD1706" i="1" a="1"/>
  <c r="AD1706" i="1" s="1"/>
  <c r="AD1707" i="1" a="1"/>
  <c r="AD1707" i="1" s="1"/>
  <c r="AD1708" i="1" a="1"/>
  <c r="AD1708" i="1" s="1"/>
  <c r="AD1709" i="1" a="1"/>
  <c r="AD1709" i="1" s="1"/>
  <c r="AD1710" i="1" a="1"/>
  <c r="AD1710" i="1" s="1"/>
  <c r="AD1711" i="1" a="1"/>
  <c r="AD1711" i="1" s="1"/>
  <c r="AD1712" i="1" a="1"/>
  <c r="AD1712" i="1" s="1"/>
  <c r="AD1713" i="1" a="1"/>
  <c r="AD1713" i="1" s="1"/>
  <c r="AD1714" i="1" a="1"/>
  <c r="AD1714" i="1" s="1"/>
  <c r="AD1715" i="1" a="1"/>
  <c r="AD1715" i="1"/>
  <c r="AD1716" i="1" a="1"/>
  <c r="AD1716" i="1" s="1"/>
  <c r="AD1717" i="1" a="1"/>
  <c r="AD1717" i="1" s="1"/>
  <c r="AD1718" i="1" a="1"/>
  <c r="AD1718" i="1"/>
  <c r="AD1719" i="1" a="1"/>
  <c r="AD1719" i="1" s="1"/>
  <c r="AD1720" i="1" a="1"/>
  <c r="AD1720" i="1" s="1"/>
  <c r="AD1721" i="1" a="1"/>
  <c r="AD1721" i="1" s="1"/>
  <c r="AD1722" i="1" a="1"/>
  <c r="AD1722" i="1" s="1"/>
  <c r="AD1723" i="1" a="1"/>
  <c r="AD1723" i="1" s="1"/>
  <c r="AD1724" i="1" a="1"/>
  <c r="AD1724" i="1" s="1"/>
  <c r="AD1725" i="1" a="1"/>
  <c r="AD1725" i="1" s="1"/>
  <c r="AD1726" i="1" a="1"/>
  <c r="AD1726" i="1" s="1"/>
  <c r="AD1727" i="1" a="1"/>
  <c r="AD1727" i="1" s="1"/>
  <c r="AD1728" i="1" a="1"/>
  <c r="AD1728" i="1" s="1"/>
  <c r="AD1729" i="1" a="1"/>
  <c r="AD1729" i="1" s="1"/>
  <c r="AD1730" i="1" a="1"/>
  <c r="AD1730" i="1" s="1"/>
  <c r="AD1731" i="1" a="1"/>
  <c r="AD1731" i="1"/>
  <c r="AD1732" i="1" a="1"/>
  <c r="AD1732" i="1" s="1"/>
  <c r="AD1733" i="1" a="1"/>
  <c r="AD1733" i="1" s="1"/>
  <c r="AD1734" i="1" a="1"/>
  <c r="AD1734" i="1"/>
  <c r="AD1735" i="1" a="1"/>
  <c r="AD1735" i="1" s="1"/>
  <c r="AD1736" i="1" a="1"/>
  <c r="AD1736" i="1" s="1"/>
  <c r="AD1737" i="1" a="1"/>
  <c r="AD1737" i="1" s="1"/>
  <c r="AD1738" i="1" a="1"/>
  <c r="AD1738" i="1" s="1"/>
  <c r="AD1739" i="1" a="1"/>
  <c r="AD1739" i="1" s="1"/>
  <c r="AD1740" i="1" a="1"/>
  <c r="AD1740" i="1" s="1"/>
  <c r="AD1741" i="1" a="1"/>
  <c r="AD1741" i="1" s="1"/>
  <c r="AD1742" i="1" a="1"/>
  <c r="AD1742" i="1" s="1"/>
  <c r="AD1743" i="1" a="1"/>
  <c r="AD1743" i="1" s="1"/>
  <c r="AD1744" i="1" a="1"/>
  <c r="AD1744" i="1" s="1"/>
  <c r="AD1745" i="1" a="1"/>
  <c r="AD1745" i="1" s="1"/>
  <c r="AD1746" i="1" a="1"/>
  <c r="AD1746" i="1" s="1"/>
  <c r="AD1747" i="1" a="1"/>
  <c r="AD1747" i="1" s="1"/>
  <c r="AD1748" i="1" a="1"/>
  <c r="AD1748" i="1" s="1"/>
  <c r="AD1749" i="1" a="1"/>
  <c r="AD1749" i="1" s="1"/>
  <c r="AD1750" i="1" a="1"/>
  <c r="AD1750" i="1" s="1"/>
  <c r="AD1751" i="1" a="1"/>
  <c r="AD1751" i="1"/>
  <c r="AD1752" i="1" a="1"/>
  <c r="AD1752" i="1" s="1"/>
  <c r="AD1753" i="1" a="1"/>
  <c r="AD1753" i="1" s="1"/>
  <c r="AD1754" i="1" a="1"/>
  <c r="AD1754" i="1"/>
  <c r="AD1755" i="1" a="1"/>
  <c r="AD1755" i="1" s="1"/>
  <c r="AD1756" i="1" a="1"/>
  <c r="AD1756" i="1" s="1"/>
  <c r="AD1757" i="1" a="1"/>
  <c r="AD1757" i="1" s="1"/>
  <c r="AD1758" i="1" a="1"/>
  <c r="AD1758" i="1" s="1"/>
  <c r="AD1759" i="1" a="1"/>
  <c r="AD1759" i="1" s="1"/>
  <c r="AD1760" i="1" a="1"/>
  <c r="AD1760" i="1" s="1"/>
  <c r="AD1761" i="1" a="1"/>
  <c r="AD1761" i="1" s="1"/>
  <c r="AD1762" i="1" a="1"/>
  <c r="AD1762" i="1" s="1"/>
  <c r="AD1763" i="1" a="1"/>
  <c r="AD1763" i="1" s="1"/>
  <c r="AD1764" i="1" a="1"/>
  <c r="AD1764" i="1" s="1"/>
  <c r="AD1765" i="1" a="1"/>
  <c r="AD1765" i="1" s="1"/>
  <c r="AD1766" i="1" a="1"/>
  <c r="AD1766" i="1" s="1"/>
  <c r="AD1767" i="1" a="1"/>
  <c r="AD1767" i="1"/>
  <c r="AD1768" i="1" a="1"/>
  <c r="AD1768" i="1" s="1"/>
  <c r="AD1769" i="1" a="1"/>
  <c r="AD1769" i="1" s="1"/>
  <c r="AD1770" i="1" a="1"/>
  <c r="AD1770" i="1"/>
  <c r="AD1771" i="1" a="1"/>
  <c r="AD1771" i="1" s="1"/>
  <c r="AD1772" i="1" a="1"/>
  <c r="AD1772" i="1" s="1"/>
  <c r="AD1773" i="1" a="1"/>
  <c r="AD1773" i="1" s="1"/>
  <c r="AD1774" i="1" a="1"/>
  <c r="AD1774" i="1" s="1"/>
  <c r="AD1775" i="1" a="1"/>
  <c r="AD1775" i="1" s="1"/>
  <c r="AD1776" i="1" a="1"/>
  <c r="AD1776" i="1" s="1"/>
  <c r="AD1777" i="1" a="1"/>
  <c r="AD1777" i="1" s="1"/>
  <c r="AD1778" i="1" a="1"/>
  <c r="AD1778" i="1" s="1"/>
  <c r="AD1779" i="1" a="1"/>
  <c r="AD1779" i="1" s="1"/>
  <c r="AD1780" i="1" a="1"/>
  <c r="AD1780" i="1" s="1"/>
  <c r="AD1781" i="1" a="1"/>
  <c r="AD1781" i="1" s="1"/>
  <c r="AD1782" i="1" a="1"/>
  <c r="AD1782" i="1" s="1"/>
  <c r="AD1783" i="1" a="1"/>
  <c r="AD1783" i="1" s="1"/>
  <c r="AD1784" i="1" a="1"/>
  <c r="AD1784" i="1" s="1"/>
  <c r="AD1785" i="1" a="1"/>
  <c r="AD1785" i="1" s="1"/>
  <c r="AD1786" i="1" a="1"/>
  <c r="AD1786" i="1" s="1"/>
  <c r="AD1787" i="1" a="1"/>
  <c r="AD1787" i="1"/>
  <c r="AD1788" i="1" a="1"/>
  <c r="AD1788" i="1" s="1"/>
  <c r="AD1789" i="1" a="1"/>
  <c r="AD1789" i="1" s="1"/>
  <c r="AD1790" i="1" a="1"/>
  <c r="AD1790" i="1"/>
  <c r="AD1791" i="1" a="1"/>
  <c r="AD1791" i="1" s="1"/>
  <c r="AD1792" i="1" a="1"/>
  <c r="AD1792" i="1" s="1"/>
  <c r="AD1793" i="1" a="1"/>
  <c r="AD1793" i="1" s="1"/>
  <c r="AD1794" i="1" a="1"/>
  <c r="AD1794" i="1" s="1"/>
  <c r="AD1795" i="1" a="1"/>
  <c r="AD1795" i="1" s="1"/>
  <c r="AD1796" i="1" a="1"/>
  <c r="AD1796" i="1" s="1"/>
  <c r="AD1797" i="1" a="1"/>
  <c r="AD1797" i="1" s="1"/>
  <c r="AD1798" i="1" a="1"/>
  <c r="AD1798" i="1" s="1"/>
  <c r="AD1799" i="1" a="1"/>
  <c r="AD1799" i="1" s="1"/>
  <c r="AD1800" i="1" a="1"/>
  <c r="AD1800" i="1" s="1"/>
  <c r="AD1801" i="1" a="1"/>
  <c r="AD1801" i="1" s="1"/>
  <c r="AD1802" i="1" a="1"/>
  <c r="AD1802" i="1" s="1"/>
  <c r="AD1803" i="1" a="1"/>
  <c r="AD1803" i="1"/>
  <c r="AD1804" i="1" a="1"/>
  <c r="AD1804" i="1" s="1"/>
  <c r="AD1805" i="1" a="1"/>
  <c r="AD1805" i="1" s="1"/>
  <c r="AD1806" i="1" a="1"/>
  <c r="AD1806" i="1"/>
  <c r="AD1807" i="1" a="1"/>
  <c r="AD1807" i="1" s="1"/>
  <c r="AD1808" i="1" a="1"/>
  <c r="AD1808" i="1" s="1"/>
  <c r="AD1809" i="1" a="1"/>
  <c r="AD1809" i="1" s="1"/>
  <c r="AD1810" i="1" a="1"/>
  <c r="AD1810" i="1" s="1"/>
  <c r="AD1811" i="1" a="1"/>
  <c r="AD1811" i="1" s="1"/>
  <c r="AD1812" i="1" a="1"/>
  <c r="AD1812" i="1" s="1"/>
  <c r="AD1813" i="1" a="1"/>
  <c r="AD1813" i="1" s="1"/>
  <c r="AD1814" i="1" a="1"/>
  <c r="AD1814" i="1" s="1"/>
  <c r="AD1815" i="1" a="1"/>
  <c r="AD1815" i="1" s="1"/>
  <c r="AD1816" i="1" a="1"/>
  <c r="AD1816" i="1" s="1"/>
  <c r="AD1817" i="1" a="1"/>
  <c r="AD1817" i="1" s="1"/>
  <c r="AD1818" i="1" a="1"/>
  <c r="AD1818" i="1" s="1"/>
  <c r="AD1819" i="1" a="1"/>
  <c r="AD1819" i="1" s="1"/>
  <c r="AD1820" i="1" a="1"/>
  <c r="AD1820" i="1" s="1"/>
  <c r="AD1821" i="1" a="1"/>
  <c r="AD1821" i="1" s="1"/>
  <c r="AD1822" i="1" a="1"/>
  <c r="AD1822" i="1" s="1"/>
  <c r="AD1823" i="1" a="1"/>
  <c r="AD1823" i="1"/>
  <c r="AD1824" i="1" a="1"/>
  <c r="AD1824" i="1" s="1"/>
  <c r="AD1825" i="1" a="1"/>
  <c r="AD1825" i="1" s="1"/>
  <c r="AD1826" i="1" a="1"/>
  <c r="AD1826" i="1"/>
  <c r="AD1827" i="1" a="1"/>
  <c r="AD1827" i="1" s="1"/>
  <c r="AD1828" i="1" a="1"/>
  <c r="AD1828" i="1" s="1"/>
  <c r="AD1829" i="1" a="1"/>
  <c r="AD1829" i="1" s="1"/>
  <c r="AD1830" i="1" a="1"/>
  <c r="AD1830" i="1" s="1"/>
  <c r="AD1831" i="1" a="1"/>
  <c r="AD1831" i="1" s="1"/>
  <c r="AD1832" i="1" a="1"/>
  <c r="AD1832" i="1" s="1"/>
  <c r="AD1833" i="1" a="1"/>
  <c r="AD1833" i="1" s="1"/>
  <c r="AD1834" i="1" a="1"/>
  <c r="AD1834" i="1" s="1"/>
  <c r="AD1835" i="1" a="1"/>
  <c r="AD1835" i="1" s="1"/>
  <c r="AD1836" i="1" a="1"/>
  <c r="AD1836" i="1" s="1"/>
  <c r="AD1837" i="1" a="1"/>
  <c r="AD1837" i="1" s="1"/>
  <c r="AD1838" i="1" a="1"/>
  <c r="AD1838" i="1" s="1"/>
  <c r="AD1839" i="1" a="1"/>
  <c r="AD1839" i="1"/>
  <c r="AD1840" i="1" a="1"/>
  <c r="AD1840" i="1" s="1"/>
  <c r="AD1841" i="1" a="1"/>
  <c r="AD1841" i="1" s="1"/>
  <c r="AD1842" i="1" a="1"/>
  <c r="AD1842" i="1"/>
  <c r="AD1843" i="1" a="1"/>
  <c r="AD1843" i="1" s="1"/>
  <c r="AD1844" i="1" a="1"/>
  <c r="AD1844" i="1" s="1"/>
  <c r="AD1845" i="1" a="1"/>
  <c r="AD1845" i="1" s="1"/>
  <c r="AD1846" i="1" a="1"/>
  <c r="AD1846" i="1" s="1"/>
  <c r="AD1847" i="1" a="1"/>
  <c r="AD1847" i="1" s="1"/>
  <c r="AD1848" i="1" a="1"/>
  <c r="AD1848" i="1" s="1"/>
  <c r="AD1849" i="1" a="1"/>
  <c r="AD1849" i="1" s="1"/>
  <c r="AD1850" i="1" a="1"/>
  <c r="AD1850" i="1" s="1"/>
  <c r="AD1851" i="1" a="1"/>
  <c r="AD1851" i="1" s="1"/>
  <c r="AD1852" i="1" a="1"/>
  <c r="AD1852" i="1" s="1"/>
  <c r="AD1853" i="1" a="1"/>
  <c r="AD1853" i="1" s="1"/>
  <c r="AD1854" i="1" a="1"/>
  <c r="AD1854" i="1" s="1"/>
  <c r="AD1855" i="1" a="1"/>
  <c r="AD1855" i="1" s="1"/>
  <c r="AD1856" i="1" a="1"/>
  <c r="AD1856" i="1" s="1"/>
  <c r="AD1857" i="1" a="1"/>
  <c r="AD1857" i="1" s="1"/>
  <c r="AD1858" i="1" a="1"/>
  <c r="AD1858" i="1" s="1"/>
  <c r="AD1859" i="1" a="1"/>
  <c r="AD1859" i="1"/>
  <c r="AD1860" i="1" a="1"/>
  <c r="AD1860" i="1" s="1"/>
  <c r="AD1861" i="1" a="1"/>
  <c r="AD1861" i="1" s="1"/>
  <c r="AD1862" i="1" a="1"/>
  <c r="AD1862" i="1"/>
  <c r="AD1863" i="1" a="1"/>
  <c r="AD1863" i="1" s="1"/>
  <c r="AD1864" i="1" a="1"/>
  <c r="AD1864" i="1" s="1"/>
  <c r="AD1865" i="1" a="1"/>
  <c r="AD1865" i="1" s="1"/>
  <c r="AD1866" i="1" a="1"/>
  <c r="AD1866" i="1" s="1"/>
  <c r="AD1867" i="1" a="1"/>
  <c r="AD1867" i="1" s="1"/>
  <c r="AD1868" i="1" a="1"/>
  <c r="AD1868" i="1" s="1"/>
  <c r="AD1869" i="1" a="1"/>
  <c r="AD1869" i="1" s="1"/>
  <c r="AD1870" i="1" a="1"/>
  <c r="AD1870" i="1" s="1"/>
  <c r="AD1871" i="1" a="1"/>
  <c r="AD1871" i="1" s="1"/>
  <c r="AD1872" i="1" a="1"/>
  <c r="AD1872" i="1" s="1"/>
  <c r="AD1873" i="1" a="1"/>
  <c r="AD1873" i="1" s="1"/>
  <c r="AD1874" i="1" a="1"/>
  <c r="AD1874" i="1" s="1"/>
  <c r="AD1875" i="1" a="1"/>
  <c r="AD1875" i="1"/>
  <c r="AD1876" i="1" a="1"/>
  <c r="AD1876" i="1" s="1"/>
  <c r="AD1877" i="1" a="1"/>
  <c r="AD1877" i="1" s="1"/>
  <c r="AD1878" i="1" a="1"/>
  <c r="AD1878" i="1"/>
  <c r="AD1879" i="1" a="1"/>
  <c r="AD1879" i="1" s="1"/>
  <c r="AD1880" i="1" a="1"/>
  <c r="AD1880" i="1" s="1"/>
  <c r="AD1881" i="1" a="1"/>
  <c r="AD1881" i="1" s="1"/>
  <c r="AD1882" i="1" a="1"/>
  <c r="AD1882" i="1" s="1"/>
  <c r="AD1883" i="1" a="1"/>
  <c r="AD1883" i="1" s="1"/>
  <c r="AD1884" i="1" a="1"/>
  <c r="AD1884" i="1" s="1"/>
  <c r="AD1885" i="1" a="1"/>
  <c r="AD1885" i="1" s="1"/>
  <c r="AD1886" i="1" a="1"/>
  <c r="AD1886" i="1" s="1"/>
  <c r="AD1887" i="1" a="1"/>
  <c r="AD1887" i="1" s="1"/>
  <c r="AD1888" i="1" a="1"/>
  <c r="AD1888" i="1" s="1"/>
  <c r="AD1889" i="1" a="1"/>
  <c r="AD1889" i="1" s="1"/>
  <c r="AD1890" i="1" a="1"/>
  <c r="AD1890" i="1" s="1"/>
  <c r="AD1891" i="1" a="1"/>
  <c r="AD1891" i="1" s="1"/>
  <c r="AD1892" i="1" a="1"/>
  <c r="AD1892" i="1" s="1"/>
  <c r="AD1893" i="1" a="1"/>
  <c r="AD1893" i="1" s="1"/>
  <c r="AD1894" i="1" a="1"/>
  <c r="AD1894" i="1" s="1"/>
  <c r="AD1895" i="1" a="1"/>
  <c r="AD1895" i="1"/>
  <c r="AD1896" i="1" a="1"/>
  <c r="AD1896" i="1" s="1"/>
  <c r="AD1897" i="1" a="1"/>
  <c r="AD1897" i="1" s="1"/>
  <c r="AD1898" i="1" a="1"/>
  <c r="AD1898" i="1"/>
  <c r="AD1899" i="1" a="1"/>
  <c r="AD1899" i="1" s="1"/>
  <c r="AD1900" i="1" a="1"/>
  <c r="AD1900" i="1" s="1"/>
  <c r="AD1901" i="1" a="1"/>
  <c r="AD1901" i="1" s="1"/>
  <c r="AD1902" i="1" a="1"/>
  <c r="AD1902" i="1" s="1"/>
  <c r="AD1903" i="1" a="1"/>
  <c r="AD1903" i="1" s="1"/>
  <c r="AD1904" i="1" a="1"/>
  <c r="AD1904" i="1" s="1"/>
  <c r="AD1905" i="1" a="1"/>
  <c r="AD1905" i="1" s="1"/>
  <c r="AD1906" i="1" a="1"/>
  <c r="AD1906" i="1" s="1"/>
  <c r="AD1907" i="1" a="1"/>
  <c r="AD1907" i="1" s="1"/>
  <c r="AD1908" i="1" a="1"/>
  <c r="AD1908" i="1" s="1"/>
  <c r="AD1909" i="1" a="1"/>
  <c r="AD1909" i="1" s="1"/>
  <c r="AD1910" i="1" a="1"/>
  <c r="AD1910" i="1" s="1"/>
  <c r="AD1911" i="1" a="1"/>
  <c r="AD1911" i="1"/>
  <c r="AD1912" i="1" a="1"/>
  <c r="AD1912" i="1" s="1"/>
  <c r="AD1913" i="1" a="1"/>
  <c r="AD1913" i="1" s="1"/>
  <c r="AD1914" i="1" a="1"/>
  <c r="AD1914" i="1"/>
  <c r="AD1915" i="1" a="1"/>
  <c r="AD1915" i="1" s="1"/>
  <c r="AD1916" i="1" a="1"/>
  <c r="AD1916" i="1" s="1"/>
  <c r="AD1917" i="1" a="1"/>
  <c r="AD1917" i="1" s="1"/>
  <c r="AD1918" i="1" a="1"/>
  <c r="AD1918" i="1" s="1"/>
  <c r="AD1919" i="1" a="1"/>
  <c r="AD1919" i="1" s="1"/>
  <c r="AD1920" i="1" a="1"/>
  <c r="AD1920" i="1" s="1"/>
  <c r="AD1921" i="1" a="1"/>
  <c r="AD1921" i="1" s="1"/>
  <c r="AD1922" i="1" a="1"/>
  <c r="AD1922" i="1" s="1"/>
  <c r="AD1923" i="1" a="1"/>
  <c r="AD1923" i="1" s="1"/>
  <c r="AD1924" i="1" a="1"/>
  <c r="AD1924" i="1" s="1"/>
  <c r="AD1925" i="1" a="1"/>
  <c r="AD1925" i="1" s="1"/>
  <c r="AD1926" i="1" a="1"/>
  <c r="AD1926" i="1" s="1"/>
  <c r="AD1927" i="1" a="1"/>
  <c r="AD1927" i="1" s="1"/>
  <c r="AD1928" i="1" a="1"/>
  <c r="AD1928" i="1" s="1"/>
  <c r="AD1929" i="1" a="1"/>
  <c r="AD1929" i="1" s="1"/>
  <c r="AD1930" i="1" a="1"/>
  <c r="AD1930" i="1" s="1"/>
  <c r="AD1931" i="1" a="1"/>
  <c r="AD1931" i="1"/>
  <c r="AD1932" i="1" a="1"/>
  <c r="AD1932" i="1" s="1"/>
  <c r="AD1933" i="1" a="1"/>
  <c r="AD1933" i="1" s="1"/>
  <c r="AD1934" i="1" a="1"/>
  <c r="AD1934" i="1"/>
  <c r="AD1935" i="1" a="1"/>
  <c r="AD1935" i="1" s="1"/>
  <c r="AD1936" i="1" a="1"/>
  <c r="AD1936" i="1" s="1"/>
  <c r="AD1937" i="1" a="1"/>
  <c r="AD1937" i="1" s="1"/>
  <c r="AD1938" i="1" a="1"/>
  <c r="AD1938" i="1" s="1"/>
  <c r="AD1939" i="1" a="1"/>
  <c r="AD1939" i="1" s="1"/>
  <c r="AD1940" i="1" a="1"/>
  <c r="AD1940" i="1" s="1"/>
  <c r="AD1941" i="1" a="1"/>
  <c r="AD1941" i="1" s="1"/>
  <c r="AD1942" i="1" a="1"/>
  <c r="AD1942" i="1" s="1"/>
  <c r="AD1943" i="1" a="1"/>
  <c r="AD1943" i="1" s="1"/>
  <c r="AD1944" i="1" a="1"/>
  <c r="AD1944" i="1" s="1"/>
  <c r="AD1945" i="1" a="1"/>
  <c r="AD1945" i="1" s="1"/>
  <c r="AD1946" i="1" a="1"/>
  <c r="AD1946" i="1" s="1"/>
  <c r="AD1947" i="1" a="1"/>
  <c r="AD1947" i="1"/>
  <c r="AD1948" i="1" a="1"/>
  <c r="AD1948" i="1" s="1"/>
  <c r="AD1949" i="1" a="1"/>
  <c r="AD1949" i="1" s="1"/>
  <c r="AD1950" i="1" a="1"/>
  <c r="AD1950" i="1"/>
  <c r="AD1951" i="1" a="1"/>
  <c r="AD1951" i="1" s="1"/>
  <c r="AD1952" i="1" a="1"/>
  <c r="AD1952" i="1" s="1"/>
  <c r="AD1953" i="1" a="1"/>
  <c r="AD1953" i="1" s="1"/>
  <c r="AD1954" i="1" a="1"/>
  <c r="AD1954" i="1" s="1"/>
  <c r="AD1955" i="1" a="1"/>
  <c r="AD1955" i="1" s="1"/>
  <c r="AD1956" i="1" a="1"/>
  <c r="AD1956" i="1" s="1"/>
  <c r="AD1957" i="1" a="1"/>
  <c r="AD1957" i="1" s="1"/>
  <c r="AD1958" i="1" a="1"/>
  <c r="AD1958" i="1" s="1"/>
  <c r="AD1959" i="1" a="1"/>
  <c r="AD1959" i="1" s="1"/>
  <c r="AD1960" i="1" a="1"/>
  <c r="AD1960" i="1" s="1"/>
  <c r="AD1961" i="1" a="1"/>
  <c r="AD1961" i="1" s="1"/>
  <c r="AD1962" i="1" a="1"/>
  <c r="AD1962" i="1" s="1"/>
  <c r="AD1963" i="1" a="1"/>
  <c r="AD1963" i="1" s="1"/>
  <c r="AD1964" i="1" a="1"/>
  <c r="AD1964" i="1" s="1"/>
  <c r="AD1965" i="1" a="1"/>
  <c r="AD1965" i="1" s="1"/>
  <c r="AD1966" i="1" a="1"/>
  <c r="AD1966" i="1" s="1"/>
  <c r="AD1967" i="1" a="1"/>
  <c r="AD1967" i="1"/>
  <c r="AD1968" i="1" a="1"/>
  <c r="AD1968" i="1" s="1"/>
  <c r="AD1969" i="1" a="1"/>
  <c r="AD1969" i="1" s="1"/>
  <c r="AD1970" i="1" a="1"/>
  <c r="AD1970" i="1"/>
  <c r="AD1971" i="1" a="1"/>
  <c r="AD1971" i="1" s="1"/>
  <c r="AD1972" i="1" a="1"/>
  <c r="AD1972" i="1" s="1"/>
  <c r="AD1973" i="1" a="1"/>
  <c r="AD1973" i="1" s="1"/>
  <c r="AD1974" i="1" a="1"/>
  <c r="AD1974" i="1" s="1"/>
  <c r="AD1975" i="1" a="1"/>
  <c r="AD1975" i="1" s="1"/>
  <c r="AD1976" i="1" a="1"/>
  <c r="AD1976" i="1" s="1"/>
  <c r="AD1977" i="1" a="1"/>
  <c r="AD1977" i="1" s="1"/>
  <c r="AD1978" i="1" a="1"/>
  <c r="AD1978" i="1" s="1"/>
  <c r="AD1979" i="1" a="1"/>
  <c r="AD1979" i="1" s="1"/>
  <c r="AD1980" i="1" a="1"/>
  <c r="AD1980" i="1" s="1"/>
  <c r="AD1981" i="1" a="1"/>
  <c r="AD1981" i="1" s="1"/>
  <c r="AD1982" i="1" a="1"/>
  <c r="AD1982" i="1" s="1"/>
  <c r="AD1983" i="1" a="1"/>
  <c r="AD1983" i="1"/>
  <c r="AD1984" i="1" a="1"/>
  <c r="AD1984" i="1" s="1"/>
  <c r="AD1985" i="1" a="1"/>
  <c r="AD1985" i="1" s="1"/>
  <c r="AD1986" i="1" a="1"/>
  <c r="AD1986" i="1"/>
  <c r="AD1987" i="1" a="1"/>
  <c r="AD1987" i="1" s="1"/>
  <c r="AD1988" i="1" a="1"/>
  <c r="AD1988" i="1" s="1"/>
  <c r="AD1989" i="1" a="1"/>
  <c r="AD1989" i="1" s="1"/>
  <c r="AD1990" i="1" a="1"/>
  <c r="AD1990" i="1" s="1"/>
  <c r="AD1991" i="1" a="1"/>
  <c r="AD1991" i="1" s="1"/>
  <c r="AD1992" i="1" a="1"/>
  <c r="AD1992" i="1" s="1"/>
  <c r="AD1993" i="1" a="1"/>
  <c r="AD1993" i="1" s="1"/>
  <c r="AD1994" i="1" a="1"/>
  <c r="AD1994" i="1" s="1"/>
  <c r="AD1995" i="1" a="1"/>
  <c r="AD1995" i="1" s="1"/>
  <c r="AD1996" i="1" a="1"/>
  <c r="AD1996" i="1" s="1"/>
  <c r="AD1997" i="1" a="1"/>
  <c r="AD1997" i="1" s="1"/>
  <c r="AD1998" i="1" a="1"/>
  <c r="AD1998" i="1" s="1"/>
  <c r="AD1999" i="1" a="1"/>
  <c r="AD1999" i="1" s="1"/>
  <c r="AD2000" i="1" a="1"/>
  <c r="AD2000" i="1" s="1"/>
  <c r="AD2001" i="1" a="1"/>
  <c r="AD2001" i="1" s="1"/>
  <c r="AD2002" i="1" a="1"/>
  <c r="AD2002" i="1" s="1"/>
  <c r="AD2003" i="1" a="1"/>
  <c r="AD2003" i="1"/>
  <c r="AD2004" i="1" a="1"/>
  <c r="AD2004" i="1" s="1"/>
  <c r="AD2005" i="1" a="1"/>
  <c r="AD2005" i="1" s="1"/>
  <c r="AD2006" i="1" a="1"/>
  <c r="AD2006" i="1"/>
  <c r="AD2007" i="1" a="1"/>
  <c r="AD2007" i="1" s="1"/>
  <c r="AD2008" i="1" a="1"/>
  <c r="AD2008" i="1" s="1"/>
  <c r="AD2009" i="1" a="1"/>
  <c r="AD2009" i="1" s="1"/>
  <c r="AD2010" i="1" a="1"/>
  <c r="AD2010" i="1" s="1"/>
  <c r="AD2011" i="1" a="1"/>
  <c r="AD2011" i="1" s="1"/>
  <c r="AD2012" i="1" a="1"/>
  <c r="AD2012" i="1" s="1"/>
  <c r="AD2013" i="1" a="1"/>
  <c r="AD2013" i="1" s="1"/>
  <c r="AD2014" i="1" a="1"/>
  <c r="AD2014" i="1" s="1"/>
  <c r="AD2015" i="1" a="1"/>
  <c r="AD2015" i="1" s="1"/>
  <c r="AD2016" i="1" a="1"/>
  <c r="AD2016" i="1" s="1"/>
  <c r="AD2017" i="1" a="1"/>
  <c r="AD2017" i="1" s="1"/>
  <c r="AD2018" i="1" a="1"/>
  <c r="AD2018" i="1" s="1"/>
  <c r="AD2019" i="1" a="1"/>
  <c r="AD2019" i="1"/>
  <c r="AD2020" i="1" a="1"/>
  <c r="AD2020" i="1" s="1"/>
  <c r="AD2021" i="1" a="1"/>
  <c r="AD2021" i="1" s="1"/>
  <c r="AD2022" i="1" a="1"/>
  <c r="AD2022" i="1"/>
  <c r="AD2023" i="1" a="1"/>
  <c r="AD2023" i="1" s="1"/>
  <c r="AD2024" i="1" a="1"/>
  <c r="AD2024" i="1" s="1"/>
  <c r="AD2025" i="1" a="1"/>
  <c r="AD2025" i="1" s="1"/>
  <c r="AD2026" i="1" a="1"/>
  <c r="AD2026" i="1" s="1"/>
  <c r="AD2027" i="1" a="1"/>
  <c r="AD2027" i="1" s="1"/>
  <c r="AD2028" i="1" a="1"/>
  <c r="AD2028" i="1" s="1"/>
  <c r="AD2029" i="1" a="1"/>
  <c r="AD2029" i="1" s="1"/>
  <c r="AD2030" i="1" a="1"/>
  <c r="AD2030" i="1" s="1"/>
  <c r="AD2031" i="1" a="1"/>
  <c r="AD2031" i="1" s="1"/>
  <c r="AD2032" i="1" a="1"/>
  <c r="AD2032" i="1" s="1"/>
  <c r="AD2033" i="1" a="1"/>
  <c r="AD2033" i="1" s="1"/>
  <c r="AD2034" i="1" a="1"/>
  <c r="AD2034" i="1" s="1"/>
  <c r="AD2035" i="1" a="1"/>
  <c r="AD2035" i="1" s="1"/>
  <c r="AD2036" i="1" a="1"/>
  <c r="AD2036" i="1" s="1"/>
  <c r="AD2037" i="1" a="1"/>
  <c r="AD2037" i="1" s="1"/>
  <c r="AD2038" i="1" a="1"/>
  <c r="AD2038" i="1" s="1"/>
  <c r="AD2039" i="1" a="1"/>
  <c r="AD2039" i="1"/>
  <c r="AD2040" i="1" a="1"/>
  <c r="AD2040" i="1" s="1"/>
  <c r="AD2041" i="1" a="1"/>
  <c r="AD2041" i="1" s="1"/>
  <c r="AD2042" i="1" a="1"/>
  <c r="AD2042" i="1"/>
  <c r="AD2043" i="1" a="1"/>
  <c r="AD2043" i="1" s="1"/>
  <c r="AD2044" i="1" a="1"/>
  <c r="AD2044" i="1" s="1"/>
  <c r="AD2045" i="1" a="1"/>
  <c r="AD2045" i="1" s="1"/>
  <c r="AD2046" i="1" a="1"/>
  <c r="AD2046" i="1" s="1"/>
  <c r="AD2047" i="1" a="1"/>
  <c r="AD2047" i="1" s="1"/>
  <c r="AD2048" i="1" a="1"/>
  <c r="AD2048" i="1" s="1"/>
  <c r="AD2049" i="1" a="1"/>
  <c r="AD2049" i="1" s="1"/>
  <c r="AD2050" i="1" a="1"/>
  <c r="AD2050" i="1" s="1"/>
  <c r="AD2051" i="1" a="1"/>
  <c r="AD2051" i="1" s="1"/>
  <c r="AD2052" i="1" a="1"/>
  <c r="AD2052" i="1" s="1"/>
  <c r="AD2053" i="1" a="1"/>
  <c r="AD2053" i="1" s="1"/>
  <c r="AD2054" i="1" a="1"/>
  <c r="AD2054" i="1" s="1"/>
  <c r="AD2055" i="1" a="1"/>
  <c r="AD2055" i="1"/>
  <c r="AD2056" i="1" a="1"/>
  <c r="AD2056" i="1" s="1"/>
  <c r="AD2057" i="1" a="1"/>
  <c r="AD2057" i="1" s="1"/>
  <c r="AD2058" i="1" a="1"/>
  <c r="AD2058" i="1"/>
  <c r="AD2059" i="1" a="1"/>
  <c r="AD2059" i="1" s="1"/>
  <c r="AD2060" i="1" a="1"/>
  <c r="AD2060" i="1" s="1"/>
  <c r="AD2061" i="1" a="1"/>
  <c r="AD2061" i="1" s="1"/>
  <c r="AD2062" i="1" a="1"/>
  <c r="AD2062" i="1" s="1"/>
  <c r="AD2063" i="1" a="1"/>
  <c r="AD2063" i="1" s="1"/>
  <c r="AD2064" i="1" a="1"/>
  <c r="AD2064" i="1" s="1"/>
  <c r="AD2065" i="1" a="1"/>
  <c r="AD2065" i="1" s="1"/>
  <c r="AD2066" i="1" a="1"/>
  <c r="AD2066" i="1" s="1"/>
  <c r="AD2067" i="1" a="1"/>
  <c r="AD2067" i="1" s="1"/>
  <c r="AD2068" i="1" a="1"/>
  <c r="AD2068" i="1" s="1"/>
  <c r="AD2069" i="1" a="1"/>
  <c r="AD2069" i="1" s="1"/>
  <c r="AD2070" i="1" a="1"/>
  <c r="AD2070" i="1" s="1"/>
  <c r="AD2071" i="1" a="1"/>
  <c r="AD2071" i="1" s="1"/>
  <c r="AD2072" i="1" a="1"/>
  <c r="AD2072" i="1" s="1"/>
  <c r="AD2073" i="1" a="1"/>
  <c r="AD2073" i="1" s="1"/>
  <c r="AD2074" i="1" a="1"/>
  <c r="AD2074" i="1" s="1"/>
  <c r="AD2075" i="1" a="1"/>
  <c r="AD2075" i="1"/>
  <c r="AD2076" i="1" a="1"/>
  <c r="AD2076" i="1" s="1"/>
  <c r="AD2077" i="1" a="1"/>
  <c r="AD2077" i="1" s="1"/>
  <c r="AD2078" i="1" a="1"/>
  <c r="AD2078" i="1"/>
  <c r="AD2079" i="1" a="1"/>
  <c r="AD2079" i="1" s="1"/>
  <c r="AD2080" i="1" a="1"/>
  <c r="AD2080" i="1" s="1"/>
  <c r="AD2081" i="1" a="1"/>
  <c r="AD2081" i="1" s="1"/>
  <c r="AD2082" i="1" a="1"/>
  <c r="AD2082" i="1" s="1"/>
  <c r="AD2083" i="1" a="1"/>
  <c r="AD2083" i="1" s="1"/>
  <c r="AD2084" i="1" a="1"/>
  <c r="AD2084" i="1" s="1"/>
  <c r="AD2085" i="1" a="1"/>
  <c r="AD2085" i="1" s="1"/>
  <c r="AD2086" i="1" a="1"/>
  <c r="AD2086" i="1" s="1"/>
  <c r="AD2087" i="1" a="1"/>
  <c r="AD2087" i="1" s="1"/>
  <c r="AD2088" i="1" a="1"/>
  <c r="AD2088" i="1" s="1"/>
  <c r="AD2089" i="1" a="1"/>
  <c r="AD2089" i="1" s="1"/>
  <c r="AD2090" i="1" a="1"/>
  <c r="AD2090" i="1" s="1"/>
  <c r="AD2091" i="1" a="1"/>
  <c r="AD2091" i="1"/>
  <c r="AD2092" i="1" a="1"/>
  <c r="AD2092" i="1" s="1"/>
  <c r="AD2093" i="1" a="1"/>
  <c r="AD2093" i="1" s="1"/>
  <c r="AD2094" i="1" a="1"/>
  <c r="AD2094" i="1"/>
  <c r="AD2095" i="1" a="1"/>
  <c r="AD2095" i="1" s="1"/>
  <c r="AD2096" i="1" a="1"/>
  <c r="AD2096" i="1" s="1"/>
  <c r="AD2097" i="1" a="1"/>
  <c r="AD2097" i="1" s="1"/>
  <c r="AD2098" i="1" a="1"/>
  <c r="AD2098" i="1" s="1"/>
  <c r="AD2099" i="1" a="1"/>
  <c r="AD2099" i="1" s="1"/>
  <c r="AD2100" i="1" a="1"/>
  <c r="AD2100" i="1" s="1"/>
  <c r="AD2101" i="1" a="1"/>
  <c r="AD2101" i="1" s="1"/>
  <c r="AD2102" i="1" a="1"/>
  <c r="AD2102" i="1" s="1"/>
  <c r="AD2103" i="1" a="1"/>
  <c r="AD2103" i="1" s="1"/>
  <c r="AD2104" i="1" a="1"/>
  <c r="AD2104" i="1" s="1"/>
  <c r="AD2105" i="1" a="1"/>
  <c r="AD2105" i="1" s="1"/>
  <c r="AD2106" i="1" a="1"/>
  <c r="AD2106" i="1" s="1"/>
  <c r="AD2107" i="1" a="1"/>
  <c r="AD2107" i="1" s="1"/>
  <c r="AD2108" i="1" a="1"/>
  <c r="AD2108" i="1" s="1"/>
  <c r="AD2109" i="1" a="1"/>
  <c r="AD2109" i="1" s="1"/>
  <c r="AD2110" i="1" a="1"/>
  <c r="AD2110" i="1" s="1"/>
  <c r="AD2111" i="1" a="1"/>
  <c r="AD2111" i="1"/>
  <c r="AD2112" i="1" a="1"/>
  <c r="AD2112" i="1" s="1"/>
  <c r="AD2113" i="1" a="1"/>
  <c r="AD2113" i="1" s="1"/>
  <c r="AD2114" i="1" a="1"/>
  <c r="AD2114" i="1"/>
  <c r="AD2115" i="1" a="1"/>
  <c r="AD2115" i="1" s="1"/>
  <c r="AD2116" i="1" a="1"/>
  <c r="AD2116" i="1" s="1"/>
  <c r="AD2117" i="1" a="1"/>
  <c r="AD2117" i="1" s="1"/>
  <c r="AD2118" i="1" a="1"/>
  <c r="AD2118" i="1" s="1"/>
  <c r="AD2119" i="1" a="1"/>
  <c r="AD2119" i="1" s="1"/>
  <c r="AD2120" i="1" a="1"/>
  <c r="AD2120" i="1" s="1"/>
  <c r="AD2121" i="1" a="1"/>
  <c r="AD2121" i="1" s="1"/>
  <c r="AD2122" i="1" a="1"/>
  <c r="AD2122" i="1" s="1"/>
  <c r="AD2123" i="1" a="1"/>
  <c r="AD2123" i="1" s="1"/>
  <c r="AD2124" i="1" a="1"/>
  <c r="AD2124" i="1" s="1"/>
  <c r="AD2125" i="1" a="1"/>
  <c r="AD2125" i="1" s="1"/>
  <c r="AD2126" i="1" a="1"/>
  <c r="AD2126" i="1" s="1"/>
  <c r="AD2127" i="1" a="1"/>
  <c r="AD2127" i="1"/>
  <c r="AD2128" i="1" a="1"/>
  <c r="AD2128" i="1" s="1"/>
  <c r="AD2129" i="1" a="1"/>
  <c r="AD2129" i="1" s="1"/>
  <c r="AD2130" i="1" a="1"/>
  <c r="AD2130" i="1"/>
  <c r="AD2131" i="1" a="1"/>
  <c r="AD2131" i="1" s="1"/>
  <c r="AD2132" i="1" a="1"/>
  <c r="AD2132" i="1" s="1"/>
  <c r="AD2133" i="1" a="1"/>
  <c r="AD2133" i="1" s="1"/>
  <c r="AD2134" i="1" a="1"/>
  <c r="AD2134" i="1" s="1"/>
  <c r="AD2135" i="1" a="1"/>
  <c r="AD2135" i="1" s="1"/>
  <c r="AD2136" i="1" a="1"/>
  <c r="AD2136" i="1" s="1"/>
  <c r="AD2137" i="1" a="1"/>
  <c r="AD2137" i="1" s="1"/>
  <c r="AD2138" i="1" a="1"/>
  <c r="AD2138" i="1" s="1"/>
  <c r="AD2139" i="1" a="1"/>
  <c r="AD2139" i="1" s="1"/>
  <c r="AD2140" i="1" a="1"/>
  <c r="AD2140" i="1" s="1"/>
  <c r="AD2141" i="1" a="1"/>
  <c r="AD2141" i="1" s="1"/>
  <c r="AD2142" i="1" a="1"/>
  <c r="AD2142" i="1" s="1"/>
  <c r="AD2143" i="1" a="1"/>
  <c r="AD2143" i="1" s="1"/>
  <c r="AD2144" i="1" a="1"/>
  <c r="AD2144" i="1" s="1"/>
  <c r="AD2145" i="1" a="1"/>
  <c r="AD2145" i="1" s="1"/>
  <c r="AD2146" i="1" a="1"/>
  <c r="AD2146" i="1" s="1"/>
  <c r="AD2147" i="1" a="1"/>
  <c r="AD2147" i="1"/>
  <c r="AD2148" i="1" a="1"/>
  <c r="AD2148" i="1" s="1"/>
  <c r="AD2149" i="1" a="1"/>
  <c r="AD2149" i="1" s="1"/>
  <c r="AD2150" i="1" a="1"/>
  <c r="AD2150" i="1"/>
  <c r="AD2151" i="1" a="1"/>
  <c r="AD2151" i="1" s="1"/>
  <c r="AD2152" i="1" a="1"/>
  <c r="AD2152" i="1" s="1"/>
  <c r="AD2153" i="1" a="1"/>
  <c r="AD2153" i="1" s="1"/>
  <c r="AD2154" i="1" a="1"/>
  <c r="AD2154" i="1" s="1"/>
  <c r="AD2155" i="1" a="1"/>
  <c r="AD2155" i="1" s="1"/>
  <c r="AD2156" i="1" a="1"/>
  <c r="AD2156" i="1" s="1"/>
  <c r="AD2157" i="1" a="1"/>
  <c r="AD2157" i="1" s="1"/>
  <c r="AD2158" i="1" a="1"/>
  <c r="AD2158" i="1" s="1"/>
  <c r="AD2159" i="1" a="1"/>
  <c r="AD2159" i="1" s="1"/>
  <c r="AD2160" i="1" a="1"/>
  <c r="AD2160" i="1" s="1"/>
  <c r="AD2161" i="1" a="1"/>
  <c r="AD2161" i="1" s="1"/>
  <c r="AD2162" i="1" a="1"/>
  <c r="AD2162" i="1" s="1"/>
  <c r="AD2163" i="1" a="1"/>
  <c r="AD2163" i="1"/>
  <c r="AD2164" i="1" a="1"/>
  <c r="AD2164" i="1" s="1"/>
  <c r="AD2165" i="1" a="1"/>
  <c r="AD2165" i="1" s="1"/>
  <c r="AD2166" i="1" a="1"/>
  <c r="AD2166" i="1"/>
  <c r="AD2167" i="1" a="1"/>
  <c r="AD2167" i="1" s="1"/>
  <c r="AD2168" i="1" a="1"/>
  <c r="AD2168" i="1" s="1"/>
  <c r="AD2169" i="1" a="1"/>
  <c r="AD2169" i="1" s="1"/>
  <c r="AD2170" i="1" a="1"/>
  <c r="AD2170" i="1" s="1"/>
  <c r="AD2171" i="1" a="1"/>
  <c r="AD2171" i="1" s="1"/>
  <c r="AD2172" i="1" a="1"/>
  <c r="AD2172" i="1" s="1"/>
  <c r="AD2173" i="1" a="1"/>
  <c r="AD2173" i="1" s="1"/>
  <c r="AD2174" i="1" a="1"/>
  <c r="AD2174" i="1" s="1"/>
  <c r="AD2175" i="1" a="1"/>
  <c r="AD2175" i="1" s="1"/>
  <c r="AD2176" i="1" a="1"/>
  <c r="AD2176" i="1" s="1"/>
  <c r="AD2177" i="1" a="1"/>
  <c r="AD2177" i="1" s="1"/>
  <c r="AD2178" i="1" a="1"/>
  <c r="AD2178" i="1" s="1"/>
  <c r="AD2179" i="1" a="1"/>
  <c r="AD2179" i="1" s="1"/>
  <c r="AD2180" i="1" a="1"/>
  <c r="AD2180" i="1" s="1"/>
  <c r="AD2181" i="1" a="1"/>
  <c r="AD2181" i="1" s="1"/>
  <c r="AD2182" i="1" a="1"/>
  <c r="AD2182" i="1" s="1"/>
  <c r="AD2183" i="1" a="1"/>
  <c r="AD2183" i="1"/>
  <c r="AD2184" i="1" a="1"/>
  <c r="AD2184" i="1" s="1"/>
  <c r="AD2185" i="1" a="1"/>
  <c r="AD2185" i="1" s="1"/>
  <c r="AD2186" i="1" a="1"/>
  <c r="AD2186" i="1"/>
  <c r="AD2187" i="1" a="1"/>
  <c r="AD2187" i="1" s="1"/>
  <c r="AD2188" i="1" a="1"/>
  <c r="AD2188" i="1" s="1"/>
  <c r="AD2189" i="1" a="1"/>
  <c r="AD2189" i="1" s="1"/>
  <c r="AD2190" i="1" a="1"/>
  <c r="AD2190" i="1" s="1"/>
  <c r="AD2191" i="1" a="1"/>
  <c r="AD2191" i="1" s="1"/>
  <c r="AD2192" i="1" a="1"/>
  <c r="AD2192" i="1" s="1"/>
  <c r="AD2193" i="1" a="1"/>
  <c r="AD2193" i="1" s="1"/>
  <c r="AD2194" i="1" a="1"/>
  <c r="AD2194" i="1" s="1"/>
  <c r="AD2195" i="1" a="1"/>
  <c r="AD2195" i="1" s="1"/>
  <c r="AD2196" i="1" a="1"/>
  <c r="AD2196" i="1" s="1"/>
  <c r="AD2197" i="1" a="1"/>
  <c r="AD2197" i="1" s="1"/>
  <c r="AD2198" i="1" a="1"/>
  <c r="AD2198" i="1" s="1"/>
  <c r="AD2199" i="1" a="1"/>
  <c r="AD2199" i="1"/>
  <c r="AD2200" i="1" a="1"/>
  <c r="AD2200" i="1" s="1"/>
  <c r="AD2201" i="1" a="1"/>
  <c r="AD2201" i="1" s="1"/>
  <c r="AD2202" i="1" a="1"/>
  <c r="AD2202" i="1"/>
  <c r="AD2203" i="1" a="1"/>
  <c r="AD2203" i="1" s="1"/>
  <c r="AD2204" i="1" a="1"/>
  <c r="AD2204" i="1" s="1"/>
  <c r="AD2205" i="1" a="1"/>
  <c r="AD2205" i="1" s="1"/>
  <c r="AD2206" i="1" a="1"/>
  <c r="AD2206" i="1" s="1"/>
  <c r="AD2207" i="1" a="1"/>
  <c r="AD2207" i="1" s="1"/>
  <c r="AD2208" i="1" a="1"/>
  <c r="AD2208" i="1" s="1"/>
  <c r="AD2209" i="1" a="1"/>
  <c r="AD2209" i="1" s="1"/>
  <c r="AD2210" i="1" a="1"/>
  <c r="AD2210" i="1" s="1"/>
  <c r="AD2211" i="1" a="1"/>
  <c r="AD2211" i="1" s="1"/>
  <c r="AD2212" i="1" a="1"/>
  <c r="AD2212" i="1" s="1"/>
  <c r="AD2213" i="1" a="1"/>
  <c r="AD2213" i="1" s="1"/>
  <c r="AD2214" i="1" a="1"/>
  <c r="AD2214" i="1" s="1"/>
  <c r="AD2215" i="1" a="1"/>
  <c r="AD2215" i="1" s="1"/>
  <c r="AD2216" i="1" a="1"/>
  <c r="AD2216" i="1" s="1"/>
  <c r="AD2217" i="1" a="1"/>
  <c r="AD2217" i="1" s="1"/>
  <c r="AD2218" i="1" a="1"/>
  <c r="AD2218" i="1" s="1"/>
  <c r="AD2219" i="1" a="1"/>
  <c r="AD2219" i="1"/>
  <c r="AD2220" i="1" a="1"/>
  <c r="AD2220" i="1" s="1"/>
  <c r="AD2221" i="1" a="1"/>
  <c r="AD2221" i="1" s="1"/>
  <c r="AD2222" i="1" a="1"/>
  <c r="AD2222" i="1"/>
  <c r="AD2223" i="1" a="1"/>
  <c r="AD2223" i="1" s="1"/>
  <c r="AD2224" i="1" a="1"/>
  <c r="AD2224" i="1" s="1"/>
  <c r="AD2225" i="1" a="1"/>
  <c r="AD2225" i="1" s="1"/>
  <c r="AD2226" i="1" a="1"/>
  <c r="AD2226" i="1" s="1"/>
  <c r="AD2227" i="1" a="1"/>
  <c r="AD2227" i="1" s="1"/>
  <c r="AD2228" i="1" a="1"/>
  <c r="AD2228" i="1" s="1"/>
  <c r="AD2229" i="1" a="1"/>
  <c r="AD2229" i="1" s="1"/>
  <c r="AD2230" i="1" a="1"/>
  <c r="AD2230" i="1" s="1"/>
  <c r="AD2231" i="1" a="1"/>
  <c r="AD2231" i="1" s="1"/>
  <c r="AD2232" i="1" a="1"/>
  <c r="AD2232" i="1" s="1"/>
  <c r="AD2233" i="1" a="1"/>
  <c r="AD2233" i="1" s="1"/>
  <c r="AD2234" i="1" a="1"/>
  <c r="AD2234" i="1" s="1"/>
  <c r="AD2235" i="1" a="1"/>
  <c r="AD2235" i="1"/>
  <c r="AD2236" i="1" a="1"/>
  <c r="AD2236" i="1" s="1"/>
  <c r="AD2237" i="1" a="1"/>
  <c r="AD2237" i="1" s="1"/>
  <c r="AD2238" i="1" a="1"/>
  <c r="AD2238" i="1"/>
  <c r="AD2239" i="1" a="1"/>
  <c r="AD2239" i="1" s="1"/>
  <c r="AD2240" i="1" a="1"/>
  <c r="AD2240" i="1" s="1"/>
  <c r="AD2241" i="1" a="1"/>
  <c r="AD2241" i="1" s="1"/>
  <c r="AD2242" i="1" a="1"/>
  <c r="AD2242" i="1" s="1"/>
  <c r="AD2243" i="1" a="1"/>
  <c r="AD2243" i="1" s="1"/>
  <c r="AD2244" i="1" a="1"/>
  <c r="AD2244" i="1" s="1"/>
  <c r="AD2245" i="1" a="1"/>
  <c r="AD2245" i="1" s="1"/>
  <c r="AD2246" i="1" a="1"/>
  <c r="AD2246" i="1" s="1"/>
  <c r="AD2247" i="1" a="1"/>
  <c r="AD2247" i="1" s="1"/>
  <c r="AD2248" i="1" a="1"/>
  <c r="AD2248" i="1" s="1"/>
  <c r="AD2249" i="1" a="1"/>
  <c r="AD2249" i="1" s="1"/>
  <c r="AD2250" i="1" a="1"/>
  <c r="AD2250" i="1" s="1"/>
  <c r="AD2251" i="1" a="1"/>
  <c r="AD2251" i="1" s="1"/>
  <c r="AD2252" i="1" a="1"/>
  <c r="AD2252" i="1" s="1"/>
  <c r="AD2253" i="1" a="1"/>
  <c r="AD2253" i="1" s="1"/>
  <c r="AD2254" i="1" a="1"/>
  <c r="AD2254" i="1" s="1"/>
  <c r="AD2255" i="1" a="1"/>
  <c r="AD2255" i="1"/>
  <c r="AD2256" i="1" a="1"/>
  <c r="AD2256" i="1" s="1"/>
  <c r="AD2257" i="1" a="1"/>
  <c r="AD2257" i="1" s="1"/>
  <c r="AD2258" i="1" a="1"/>
  <c r="AD2258" i="1"/>
  <c r="AD2259" i="1" a="1"/>
  <c r="AD2259" i="1" s="1"/>
  <c r="AD2260" i="1" a="1"/>
  <c r="AD2260" i="1" s="1"/>
  <c r="AD2261" i="1" a="1"/>
  <c r="AD2261" i="1" s="1"/>
  <c r="AD2262" i="1" a="1"/>
  <c r="AD2262" i="1" s="1"/>
  <c r="AD2263" i="1" a="1"/>
  <c r="AD2263" i="1" s="1"/>
  <c r="AD2264" i="1" a="1"/>
  <c r="AD2264" i="1" s="1"/>
  <c r="AD2265" i="1" a="1"/>
  <c r="AD2265" i="1" s="1"/>
  <c r="AD2266" i="1" a="1"/>
  <c r="AD2266" i="1" s="1"/>
  <c r="AD2267" i="1" a="1"/>
  <c r="AD2267" i="1" s="1"/>
  <c r="AD2268" i="1" a="1"/>
  <c r="AD2268" i="1" s="1"/>
  <c r="AD2269" i="1" a="1"/>
  <c r="AD2269" i="1" s="1"/>
  <c r="AD2270" i="1" a="1"/>
  <c r="AD2270" i="1" s="1"/>
  <c r="AD2271" i="1" a="1"/>
  <c r="AD2271" i="1"/>
  <c r="AD2272" i="1" a="1"/>
  <c r="AD2272" i="1" s="1"/>
  <c r="AD2273" i="1" a="1"/>
  <c r="AD2273" i="1" s="1"/>
  <c r="AD2274" i="1" a="1"/>
  <c r="AD2274" i="1"/>
  <c r="AD2275" i="1" a="1"/>
  <c r="AD2275" i="1" s="1"/>
  <c r="AD2276" i="1" a="1"/>
  <c r="AD2276" i="1" s="1"/>
  <c r="AD2277" i="1" a="1"/>
  <c r="AD2277" i="1" s="1"/>
  <c r="AD2278" i="1" a="1"/>
  <c r="AD2278" i="1" s="1"/>
  <c r="AD2279" i="1" a="1"/>
  <c r="AD2279" i="1" s="1"/>
  <c r="AD2280" i="1" a="1"/>
  <c r="AD2280" i="1" s="1"/>
  <c r="AD2281" i="1" a="1"/>
  <c r="AD2281" i="1" s="1"/>
  <c r="AD2282" i="1" a="1"/>
  <c r="AD2282" i="1" s="1"/>
  <c r="AD2283" i="1" a="1"/>
  <c r="AD2283" i="1" s="1"/>
  <c r="AD2284" i="1" a="1"/>
  <c r="AD2284" i="1" s="1"/>
  <c r="AD2285" i="1" a="1"/>
  <c r="AD2285" i="1" s="1"/>
  <c r="AD2286" i="1" a="1"/>
  <c r="AD2286" i="1" s="1"/>
  <c r="AD2287" i="1" a="1"/>
  <c r="AD2287" i="1" s="1"/>
  <c r="AD2288" i="1" a="1"/>
  <c r="AD2288" i="1" s="1"/>
  <c r="AD2289" i="1" a="1"/>
  <c r="AD2289" i="1" s="1"/>
  <c r="AD2290" i="1" a="1"/>
  <c r="AD2290" i="1" s="1"/>
  <c r="AD2291" i="1" a="1"/>
  <c r="AD2291" i="1"/>
  <c r="AD2292" i="1" a="1"/>
  <c r="AD2292" i="1" s="1"/>
  <c r="AD2293" i="1" a="1"/>
  <c r="AD2293" i="1" s="1"/>
  <c r="AD2294" i="1" a="1"/>
  <c r="AD2294" i="1"/>
  <c r="AD2295" i="1" a="1"/>
  <c r="AD2295" i="1" s="1"/>
  <c r="AD2296" i="1" a="1"/>
  <c r="AD2296" i="1" s="1"/>
  <c r="AD2297" i="1" a="1"/>
  <c r="AD2297" i="1" s="1"/>
  <c r="AD2298" i="1" a="1"/>
  <c r="AD2298" i="1" s="1"/>
  <c r="AD2299" i="1" a="1"/>
  <c r="AD2299" i="1" s="1"/>
  <c r="AD2300" i="1" a="1"/>
  <c r="AD2300" i="1" s="1"/>
  <c r="AD2301" i="1" a="1"/>
  <c r="AD2301" i="1" s="1"/>
  <c r="AD2302" i="1" a="1"/>
  <c r="AD2302" i="1" s="1"/>
  <c r="AD2303" i="1" a="1"/>
  <c r="AD2303" i="1" s="1"/>
  <c r="AD2304" i="1" a="1"/>
  <c r="AD2304" i="1" s="1"/>
  <c r="AD2305" i="1" a="1"/>
  <c r="AD2305" i="1" s="1"/>
  <c r="AD2306" i="1" a="1"/>
  <c r="AD2306" i="1" s="1"/>
  <c r="AD2307" i="1" a="1"/>
  <c r="AD2307" i="1"/>
  <c r="AD2308" i="1" a="1"/>
  <c r="AD2308" i="1" s="1"/>
  <c r="AD2309" i="1" a="1"/>
  <c r="AD2309" i="1" s="1"/>
  <c r="AD2310" i="1" a="1"/>
  <c r="AD2310" i="1" s="1"/>
  <c r="AD2311" i="1" a="1"/>
  <c r="AD2311" i="1" s="1"/>
  <c r="AD2312" i="1" a="1"/>
  <c r="AD2312" i="1" s="1"/>
  <c r="AD2313" i="1" a="1"/>
  <c r="AD2313" i="1" s="1"/>
  <c r="AD2314" i="1" a="1"/>
  <c r="AD2314" i="1" s="1"/>
  <c r="AD2315" i="1" a="1"/>
  <c r="AD2315" i="1" s="1"/>
  <c r="AD2316" i="1" a="1"/>
  <c r="AD2316" i="1" s="1"/>
  <c r="AD2317" i="1" a="1"/>
  <c r="AD2317" i="1" s="1"/>
  <c r="AD2318" i="1" a="1"/>
  <c r="AD2318" i="1" s="1"/>
  <c r="AD2319" i="1" a="1"/>
  <c r="AD2319" i="1" s="1"/>
  <c r="AD2320" i="1" a="1"/>
  <c r="AD2320" i="1" s="1"/>
  <c r="AD2321" i="1" a="1"/>
  <c r="AD2321" i="1" s="1"/>
  <c r="AD2322" i="1" a="1"/>
  <c r="AD2322" i="1" s="1"/>
  <c r="AD2323" i="1" a="1"/>
  <c r="AD2323" i="1" s="1"/>
  <c r="AD2324" i="1" a="1"/>
  <c r="AD2324" i="1" s="1"/>
  <c r="AD2325" i="1" a="1"/>
  <c r="AD2325" i="1" s="1"/>
  <c r="AD2326" i="1" a="1"/>
  <c r="AD2326" i="1" s="1"/>
  <c r="AD2327" i="1" a="1"/>
  <c r="AD2327" i="1"/>
  <c r="AD2328" i="1" a="1"/>
  <c r="AD2328" i="1" s="1"/>
  <c r="AD2329" i="1" a="1"/>
  <c r="AD2329" i="1" s="1"/>
  <c r="AD2330" i="1" a="1"/>
  <c r="AD2330" i="1" s="1"/>
  <c r="AD2331" i="1" a="1"/>
  <c r="AD2331" i="1" s="1"/>
  <c r="AD2332" i="1" a="1"/>
  <c r="AD2332" i="1" s="1"/>
  <c r="AD2333" i="1" a="1"/>
  <c r="AD2333" i="1" s="1"/>
  <c r="AD2334" i="1" a="1"/>
  <c r="AD2334" i="1"/>
  <c r="AD2335" i="1" a="1"/>
  <c r="AD2335" i="1" s="1"/>
  <c r="AD2336" i="1" a="1"/>
  <c r="AD2336" i="1" s="1"/>
  <c r="AD2337" i="1" a="1"/>
  <c r="AD2337" i="1" s="1"/>
  <c r="AD2338" i="1" a="1"/>
  <c r="AD2338" i="1" s="1"/>
  <c r="AD2339" i="1" a="1"/>
  <c r="AD2339" i="1"/>
  <c r="AD2340" i="1" a="1"/>
  <c r="AD2340" i="1"/>
  <c r="AD2341" i="1" a="1"/>
  <c r="AD2341" i="1" s="1"/>
  <c r="AD2342" i="1" a="1"/>
  <c r="AD2342" i="1" s="1"/>
  <c r="AD2343" i="1" a="1"/>
  <c r="AD2343" i="1" s="1"/>
  <c r="AD2344" i="1" a="1"/>
  <c r="AD2344" i="1" s="1"/>
  <c r="AD2345" i="1" a="1"/>
  <c r="AD2345" i="1" s="1"/>
  <c r="AD2346" i="1" a="1"/>
  <c r="AD2346" i="1" s="1"/>
  <c r="AD2347" i="1" a="1"/>
  <c r="AD2347" i="1" s="1"/>
  <c r="AD2348" i="1" a="1"/>
  <c r="AD2348" i="1" s="1"/>
  <c r="AD2349" i="1" a="1"/>
  <c r="AD2349" i="1" s="1"/>
  <c r="AD2350" i="1" a="1"/>
  <c r="AD2350" i="1" s="1"/>
  <c r="AD2351" i="1" a="1"/>
  <c r="AD2351" i="1" s="1"/>
  <c r="AD2352" i="1" a="1"/>
  <c r="AD2352" i="1" s="1"/>
  <c r="AD2353" i="1" a="1"/>
  <c r="AD2353" i="1" s="1"/>
  <c r="AD2354" i="1" a="1"/>
  <c r="AD2354" i="1" s="1"/>
  <c r="AD2355" i="1" a="1"/>
  <c r="AD2355" i="1" s="1"/>
  <c r="AD2356" i="1" a="1"/>
  <c r="AD2356" i="1" s="1"/>
  <c r="AD2357" i="1" a="1"/>
  <c r="AD2357" i="1" s="1"/>
  <c r="AD2358" i="1" a="1"/>
  <c r="AD2358" i="1" s="1"/>
  <c r="AD2359" i="1" a="1"/>
  <c r="AD2359" i="1" s="1"/>
  <c r="AD2360" i="1" a="1"/>
  <c r="AD2360" i="1" s="1"/>
  <c r="AD2361" i="1" a="1"/>
  <c r="AD2361" i="1" s="1"/>
  <c r="AD2362" i="1" a="1"/>
  <c r="AD2362" i="1" s="1"/>
  <c r="AD2363" i="1" a="1"/>
  <c r="AD2363" i="1"/>
  <c r="AD2364" i="1" a="1"/>
  <c r="AD2364" i="1" s="1"/>
  <c r="AD2365" i="1" a="1"/>
  <c r="AD2365" i="1" s="1"/>
  <c r="AD2366" i="1" a="1"/>
  <c r="AD2366" i="1" s="1"/>
  <c r="AD2367" i="1" a="1"/>
  <c r="AD2367" i="1" s="1"/>
  <c r="AD2368" i="1" a="1"/>
  <c r="AD2368" i="1" s="1"/>
  <c r="AD2369" i="1" a="1"/>
  <c r="AD2369" i="1"/>
  <c r="AD2370" i="1" a="1"/>
  <c r="AD2370" i="1" s="1"/>
  <c r="AD2371" i="1" a="1"/>
  <c r="AD2371" i="1" s="1"/>
  <c r="AD2372" i="1" a="1"/>
  <c r="AD2372" i="1"/>
  <c r="AD2373" i="1" a="1"/>
  <c r="AD2373" i="1"/>
  <c r="AD2374" i="1" a="1"/>
  <c r="AD2374" i="1" s="1"/>
  <c r="AD2375" i="1" a="1"/>
  <c r="AD2375" i="1"/>
  <c r="AD2376" i="1" a="1"/>
  <c r="AD2376" i="1"/>
  <c r="AD2377" i="1" a="1"/>
  <c r="AD2377" i="1" s="1"/>
  <c r="AD2378" i="1" a="1"/>
  <c r="AD2378" i="1" s="1"/>
  <c r="AD2379" i="1" a="1"/>
  <c r="AD2379" i="1" s="1"/>
  <c r="AD2380" i="1" a="1"/>
  <c r="AD2380" i="1" s="1"/>
  <c r="AD2381" i="1" a="1"/>
  <c r="AD2381" i="1"/>
  <c r="AD2382" i="1" a="1"/>
  <c r="AD2382" i="1" s="1"/>
  <c r="AD2383" i="1" a="1"/>
  <c r="AD2383" i="1" s="1"/>
  <c r="AD2384" i="1" a="1"/>
  <c r="AD2384" i="1" s="1"/>
  <c r="AD2385" i="1" a="1"/>
  <c r="AD2385" i="1" s="1"/>
  <c r="AD2386" i="1" a="1"/>
  <c r="AD2386" i="1" s="1"/>
  <c r="AD2387" i="1" a="1"/>
  <c r="AD2387" i="1"/>
  <c r="AD2388" i="1" a="1"/>
  <c r="AD2388" i="1" s="1"/>
  <c r="AD2389" i="1" a="1"/>
  <c r="AD2389" i="1" s="1"/>
  <c r="AD2390" i="1" a="1"/>
  <c r="AD2390" i="1" s="1"/>
  <c r="AD2391" i="1" a="1"/>
  <c r="AD2391" i="1" s="1"/>
  <c r="AD2392" i="1" a="1"/>
  <c r="AD2392" i="1" s="1"/>
  <c r="AD2393" i="1" a="1"/>
  <c r="AD2393" i="1" s="1"/>
  <c r="AD2394" i="1" a="1"/>
  <c r="AD2394" i="1" s="1"/>
  <c r="AD2395" i="1" a="1"/>
  <c r="AD2395" i="1" s="1"/>
  <c r="AD2396" i="1" a="1"/>
  <c r="AD2396" i="1" s="1"/>
  <c r="AD2397" i="1" a="1"/>
  <c r="AD2397" i="1" s="1"/>
  <c r="AD2398" i="1" a="1"/>
  <c r="AD2398" i="1" s="1"/>
  <c r="AD2399" i="1" a="1"/>
  <c r="AD2399" i="1"/>
  <c r="AD2400" i="1" a="1"/>
  <c r="AD2400" i="1" s="1"/>
  <c r="AD2401" i="1" a="1"/>
  <c r="AD2401" i="1" s="1"/>
  <c r="AD2402" i="1" a="1"/>
  <c r="AD2402" i="1" s="1"/>
  <c r="AD2403" i="1" a="1"/>
  <c r="AD2403" i="1" s="1"/>
  <c r="AD2404" i="1" a="1"/>
  <c r="AD2404" i="1" s="1"/>
  <c r="AD2405" i="1" a="1"/>
  <c r="AD2405" i="1"/>
  <c r="AD2406" i="1" a="1"/>
  <c r="AD2406" i="1" s="1"/>
  <c r="AD2407" i="1" a="1"/>
  <c r="AD2407" i="1" s="1"/>
  <c r="AD2408" i="1" a="1"/>
  <c r="AD2408" i="1"/>
  <c r="AD2409" i="1" a="1"/>
  <c r="AD2409" i="1"/>
  <c r="AD2410" i="1" a="1"/>
  <c r="AD2410" i="1" s="1"/>
  <c r="AD2411" i="1" a="1"/>
  <c r="AD2411" i="1"/>
  <c r="AD2412" i="1" a="1"/>
  <c r="AD2412" i="1"/>
  <c r="AD2413" i="1" a="1"/>
  <c r="AD2413" i="1" s="1"/>
  <c r="AD2414" i="1" a="1"/>
  <c r="AD2414" i="1" s="1"/>
  <c r="AD2415" i="1" a="1"/>
  <c r="AD2415" i="1" s="1"/>
  <c r="AD2416" i="1" a="1"/>
  <c r="AD2416" i="1" s="1"/>
  <c r="AD2417" i="1" a="1"/>
  <c r="AD2417" i="1"/>
  <c r="AD2418" i="1" a="1"/>
  <c r="AD2418" i="1" s="1"/>
  <c r="AD2419" i="1" a="1"/>
  <c r="AD2419" i="1" s="1"/>
  <c r="AD2420" i="1" a="1"/>
  <c r="AD2420" i="1" s="1"/>
  <c r="AD2421" i="1" a="1"/>
  <c r="AD2421" i="1" s="1"/>
  <c r="AD2422" i="1" a="1"/>
  <c r="AD2422" i="1" s="1"/>
  <c r="AD2423" i="1" a="1"/>
  <c r="AD2423" i="1"/>
  <c r="AD2424" i="1" a="1"/>
  <c r="AD2424" i="1"/>
  <c r="AD2425" i="1" a="1"/>
  <c r="AD2425" i="1" s="1"/>
  <c r="AD2426" i="1" a="1"/>
  <c r="AD2426" i="1" s="1"/>
  <c r="AD2427" i="1" a="1"/>
  <c r="AD2427" i="1" s="1"/>
  <c r="AD2428" i="1" a="1"/>
  <c r="AD2428" i="1" s="1"/>
  <c r="AD2429" i="1" a="1"/>
  <c r="AD2429" i="1" s="1"/>
  <c r="AD2430" i="1" a="1"/>
  <c r="AD2430" i="1"/>
  <c r="AD2431" i="1" a="1"/>
  <c r="AD2431" i="1" s="1"/>
  <c r="AD2432" i="1" a="1"/>
  <c r="AD2432" i="1" s="1"/>
  <c r="AD2433" i="1" a="1"/>
  <c r="AD2433" i="1" s="1"/>
  <c r="AD2434" i="1" a="1"/>
  <c r="AD2434" i="1" s="1"/>
  <c r="AD2435" i="1" a="1"/>
  <c r="AD2435" i="1" s="1"/>
  <c r="AD2436" i="1" a="1"/>
  <c r="AD2436" i="1" s="1"/>
  <c r="AD2437" i="1" a="1"/>
  <c r="AD2437" i="1" s="1"/>
  <c r="AD2438" i="1" a="1"/>
  <c r="AD2438" i="1" s="1"/>
  <c r="AD2439" i="1" a="1"/>
  <c r="AD2439" i="1" s="1"/>
  <c r="AD2440" i="1" a="1"/>
  <c r="AD2440" i="1" s="1"/>
  <c r="AD2441" i="1" a="1"/>
  <c r="AD2441" i="1" s="1"/>
  <c r="AD2442" i="1" a="1"/>
  <c r="AD2442" i="1"/>
  <c r="AD2443" i="1" a="1"/>
  <c r="AD2443" i="1" s="1"/>
  <c r="AD2444" i="1" a="1"/>
  <c r="AD2444" i="1" s="1"/>
  <c r="AD2445" i="1" a="1"/>
  <c r="AD2445" i="1" s="1"/>
  <c r="AD2446" i="1" a="1"/>
  <c r="AD2446" i="1" s="1"/>
  <c r="AD2447" i="1" a="1"/>
  <c r="AD2447" i="1" s="1"/>
  <c r="AD2448" i="1" a="1"/>
  <c r="AD2448" i="1" s="1"/>
  <c r="AD2449" i="1" a="1"/>
  <c r="AD2449" i="1" s="1"/>
  <c r="AD2450" i="1" a="1"/>
  <c r="AD2450" i="1" s="1"/>
  <c r="AD2451" i="1" a="1"/>
  <c r="AD2451" i="1"/>
  <c r="AD2452" i="1" a="1"/>
  <c r="AD2452" i="1" s="1"/>
  <c r="AD2453" i="1" a="1"/>
  <c r="AD2453" i="1" s="1"/>
  <c r="AD2454" i="1" a="1"/>
  <c r="AD2454" i="1"/>
  <c r="AD2455" i="1" a="1"/>
  <c r="AD2455" i="1" s="1"/>
  <c r="AD2456" i="1" a="1"/>
  <c r="AD2456" i="1" s="1"/>
  <c r="AD2457" i="1" a="1"/>
  <c r="AD2457" i="1" s="1"/>
  <c r="AD2458" i="1" a="1"/>
  <c r="AD2458" i="1" s="1"/>
  <c r="AD2459" i="1" a="1"/>
  <c r="AD2459" i="1" s="1"/>
  <c r="AD2460" i="1" a="1"/>
  <c r="AD2460" i="1" s="1"/>
  <c r="AD2461" i="1" a="1"/>
  <c r="AD2461" i="1" s="1"/>
  <c r="AD2462" i="1" a="1"/>
  <c r="AD2462" i="1" s="1"/>
  <c r="AD2463" i="1" a="1"/>
  <c r="AD2463" i="1" s="1"/>
  <c r="AD2464" i="1" a="1"/>
  <c r="AD2464" i="1" s="1"/>
  <c r="AD2465" i="1" a="1"/>
  <c r="AD2465" i="1" s="1"/>
  <c r="AD2466" i="1" a="1"/>
  <c r="AD2466" i="1" s="1"/>
  <c r="AD2467" i="1" a="1"/>
  <c r="AD2467" i="1" s="1"/>
  <c r="AD2468" i="1" a="1"/>
  <c r="AD2468" i="1" s="1"/>
  <c r="AD2469" i="1" a="1"/>
  <c r="AD2469" i="1" s="1"/>
  <c r="AD2470" i="1" a="1"/>
  <c r="AD2470" i="1" s="1"/>
  <c r="AD2471" i="1" a="1"/>
  <c r="AD2471" i="1"/>
  <c r="AD2472" i="1" a="1"/>
  <c r="AD2472" i="1" s="1"/>
  <c r="AD2473" i="1" a="1"/>
  <c r="AD2473" i="1" s="1"/>
  <c r="AD2474" i="1" a="1"/>
  <c r="AD2474" i="1" s="1"/>
  <c r="AD2475" i="1" a="1"/>
  <c r="AD2475" i="1" s="1"/>
  <c r="AD2476" i="1" a="1"/>
  <c r="AD2476" i="1" s="1"/>
  <c r="AD2477" i="1" a="1"/>
  <c r="AD2477" i="1"/>
  <c r="AD2478" i="1" a="1"/>
  <c r="AD2478" i="1"/>
  <c r="AD2479" i="1" a="1"/>
  <c r="AD2479" i="1" s="1"/>
  <c r="AD2480" i="1" a="1"/>
  <c r="AD2480" i="1" s="1"/>
  <c r="AD2481" i="1" a="1"/>
  <c r="AD2481" i="1"/>
  <c r="AD2482" i="1" a="1"/>
  <c r="AD2482" i="1" s="1"/>
  <c r="AD2483" i="1" a="1"/>
  <c r="AD2483" i="1" s="1"/>
  <c r="AD2484" i="1" a="1"/>
  <c r="AD2484" i="1"/>
  <c r="AD2485" i="1" a="1"/>
  <c r="AD2485" i="1" s="1"/>
  <c r="AD2486" i="1" a="1"/>
  <c r="AD2486" i="1" s="1"/>
  <c r="AD2487" i="1" a="1"/>
  <c r="AD2487" i="1"/>
  <c r="AD2488" i="1" a="1"/>
  <c r="AD2488" i="1" s="1"/>
  <c r="AD2489" i="1" a="1"/>
  <c r="AD2489" i="1"/>
  <c r="AD2490" i="1" a="1"/>
  <c r="AD2490" i="1"/>
  <c r="AD2491" i="1" a="1"/>
  <c r="AD2491" i="1" s="1"/>
  <c r="AD2492" i="1" a="1"/>
  <c r="AD2492" i="1" s="1"/>
  <c r="AD2493" i="1" a="1"/>
  <c r="AD2493" i="1" s="1"/>
  <c r="AD2494" i="1" a="1"/>
  <c r="AD2494" i="1" s="1"/>
  <c r="AD2495" i="1" a="1"/>
  <c r="AD2495" i="1" s="1"/>
  <c r="AD2496" i="1" a="1"/>
  <c r="AD2496" i="1" s="1"/>
  <c r="AD2497" i="1" a="1"/>
  <c r="AD2497" i="1" s="1"/>
  <c r="AD2498" i="1" a="1"/>
  <c r="AD2498" i="1" s="1"/>
  <c r="AD2499" i="1" a="1"/>
  <c r="AD2499" i="1" s="1"/>
  <c r="AD2500" i="1" a="1"/>
  <c r="AD2500" i="1" s="1"/>
  <c r="AD2501" i="1" a="1"/>
  <c r="AD2501" i="1" s="1"/>
  <c r="AD2502" i="1" a="1"/>
  <c r="AD2502" i="1"/>
  <c r="AD2503" i="1" a="1"/>
  <c r="AD2503" i="1" s="1"/>
  <c r="AD2504" i="1" a="1"/>
  <c r="AD2504" i="1" s="1"/>
  <c r="AD2505" i="1" a="1"/>
  <c r="AD2505" i="1" s="1"/>
  <c r="AD2506" i="1" a="1"/>
  <c r="AD2506" i="1" s="1"/>
  <c r="AD2507" i="1" a="1"/>
  <c r="AD2507" i="1" s="1"/>
  <c r="AD2508" i="1" a="1"/>
  <c r="AD2508" i="1" s="1"/>
  <c r="AD2509" i="1" a="1"/>
  <c r="AD2509" i="1" s="1"/>
  <c r="AD2510" i="1" a="1"/>
  <c r="AD2510" i="1"/>
  <c r="AD2511" i="1" a="1"/>
  <c r="AD2511" i="1" s="1"/>
  <c r="AD2512" i="1" a="1"/>
  <c r="AD2512" i="1" s="1"/>
  <c r="AD2513" i="1" a="1"/>
  <c r="AD2513" i="1"/>
  <c r="AD2514" i="1" a="1"/>
  <c r="AD2514" i="1"/>
  <c r="AD2515" i="1" a="1"/>
  <c r="AD2515" i="1" s="1"/>
  <c r="AD2516" i="1" a="1"/>
  <c r="AD2516" i="1"/>
  <c r="AD2517" i="1" a="1"/>
  <c r="AD2517" i="1"/>
  <c r="AD2518" i="1" a="1"/>
  <c r="AD2518" i="1" s="1"/>
  <c r="AD2519" i="1" a="1"/>
  <c r="AD2519" i="1"/>
  <c r="AD2520" i="1" a="1"/>
  <c r="AD2520" i="1"/>
  <c r="AD2521" i="1" a="1"/>
  <c r="AD2521" i="1" s="1"/>
  <c r="AD2522" i="1" a="1"/>
  <c r="AD2522" i="1" s="1"/>
  <c r="AD2523" i="1" a="1"/>
  <c r="AD2523" i="1" s="1"/>
  <c r="AD2524" i="1" a="1"/>
  <c r="AD2524" i="1" s="1"/>
  <c r="AD2525" i="1" a="1"/>
  <c r="AD2525" i="1"/>
  <c r="AD2526" i="1" a="1"/>
  <c r="AD2526" i="1" s="1"/>
  <c r="AD2527" i="1" a="1"/>
  <c r="AD2527" i="1" s="1"/>
  <c r="AD2528" i="1" a="1"/>
  <c r="AD2528" i="1" s="1"/>
  <c r="AD2529" i="1" a="1"/>
  <c r="AD2529" i="1" s="1"/>
  <c r="AD2530" i="1" a="1"/>
  <c r="AD2530" i="1" s="1"/>
  <c r="AD2531" i="1" a="1"/>
  <c r="AD2531" i="1" s="1"/>
  <c r="AD2532" i="1" a="1"/>
  <c r="AD2532" i="1"/>
  <c r="AD2533" i="1" a="1"/>
  <c r="AD2533" i="1" s="1"/>
  <c r="AD2534" i="1" a="1"/>
  <c r="AD2534" i="1" s="1"/>
  <c r="AD2535" i="1" a="1"/>
  <c r="AD2535" i="1" s="1"/>
  <c r="AD2536" i="1" a="1"/>
  <c r="AD2536" i="1" s="1"/>
  <c r="AD2537" i="1" a="1"/>
  <c r="AD2537" i="1" s="1"/>
  <c r="AD2538" i="1" a="1"/>
  <c r="AD2538" i="1"/>
  <c r="AD2539" i="1" a="1"/>
  <c r="AD2539" i="1" s="1"/>
  <c r="AD2540" i="1" a="1"/>
  <c r="AD2540" i="1" s="1"/>
  <c r="AD2541" i="1" a="1"/>
  <c r="AD2541" i="1" s="1"/>
  <c r="AD2542" i="1" a="1"/>
  <c r="AD2542" i="1" s="1"/>
  <c r="AD2543" i="1" a="1"/>
  <c r="AD2543" i="1" s="1"/>
  <c r="AD2544" i="1" a="1"/>
  <c r="AD2544" i="1" s="1"/>
  <c r="AD2545" i="1" a="1"/>
  <c r="AD2545" i="1" s="1"/>
  <c r="AD2546" i="1" a="1"/>
  <c r="AD2546" i="1"/>
  <c r="AD2547" i="1" a="1"/>
  <c r="AD2547" i="1" s="1"/>
  <c r="AD2548" i="1" a="1"/>
  <c r="AD2548" i="1" s="1"/>
  <c r="AD2549" i="1" a="1"/>
  <c r="AD2549" i="1"/>
  <c r="AD2550" i="1" a="1"/>
  <c r="AD2550" i="1" s="1"/>
  <c r="AD2551" i="1" a="1"/>
  <c r="AD2551" i="1" s="1"/>
  <c r="AD2552" i="1" a="1"/>
  <c r="AD2552" i="1"/>
  <c r="AD2553" i="1" a="1"/>
  <c r="AD2553" i="1" s="1"/>
  <c r="AD2554" i="1" a="1"/>
  <c r="AD2554" i="1" s="1"/>
  <c r="AD2555" i="1" a="1"/>
  <c r="AD2555" i="1" s="1"/>
  <c r="AD2556" i="1" a="1"/>
  <c r="AD2556" i="1" s="1"/>
  <c r="AD2557" i="1" a="1"/>
  <c r="AD2557" i="1" s="1"/>
  <c r="AD2558" i="1" a="1"/>
  <c r="AD2558" i="1" s="1"/>
  <c r="AD2559" i="1" a="1"/>
  <c r="AD2559" i="1" s="1"/>
  <c r="AD2560" i="1" a="1"/>
  <c r="AD2560" i="1" s="1"/>
  <c r="AD2561" i="1" a="1"/>
  <c r="AD2561" i="1" s="1"/>
  <c r="AD2562" i="1" a="1"/>
  <c r="AD2562" i="1" s="1"/>
  <c r="AD2563" i="1" a="1"/>
  <c r="AD2563" i="1" s="1"/>
  <c r="AD2564" i="1" a="1"/>
  <c r="AD2564" i="1" s="1"/>
  <c r="AD2565" i="1" a="1"/>
  <c r="AD2565" i="1" s="1"/>
  <c r="AD2566" i="1" a="1"/>
  <c r="AD2566" i="1" s="1"/>
  <c r="AD2567" i="1" a="1"/>
  <c r="AD2567" i="1"/>
  <c r="AD2568" i="1" a="1"/>
  <c r="AD2568" i="1" s="1"/>
  <c r="AD2569" i="1" a="1"/>
  <c r="AD2569" i="1" s="1"/>
  <c r="AD2570" i="1" a="1"/>
  <c r="AD2570" i="1"/>
  <c r="AD2571" i="1" a="1"/>
  <c r="AD2571" i="1" s="1"/>
  <c r="AD2572" i="1" a="1"/>
  <c r="AD2572" i="1" s="1"/>
  <c r="AD2573" i="1" a="1"/>
  <c r="AD2573" i="1" s="1"/>
  <c r="AD2574" i="1" a="1"/>
  <c r="AD2574" i="1"/>
  <c r="AD2575" i="1" a="1"/>
  <c r="AD2575" i="1" s="1"/>
  <c r="AD2576" i="1" a="1"/>
  <c r="AD2576" i="1" s="1"/>
  <c r="AD2577" i="1" a="1"/>
  <c r="AD2577" i="1" s="1"/>
  <c r="AD2578" i="1" a="1"/>
  <c r="AD2578" i="1" s="1"/>
  <c r="AD2579" i="1" a="1"/>
  <c r="AD2579" i="1" s="1"/>
  <c r="AD2580" i="1" a="1"/>
  <c r="AD2580" i="1" s="1"/>
  <c r="AD2581" i="1" a="1"/>
  <c r="AD2581" i="1" s="1"/>
  <c r="AD2582" i="1" a="1"/>
  <c r="AD2582" i="1" s="1"/>
  <c r="AD2583" i="1" a="1"/>
  <c r="AD2583" i="1" s="1"/>
  <c r="AD2584" i="1" a="1"/>
  <c r="AD2584" i="1" s="1"/>
  <c r="AD2585" i="1" a="1"/>
  <c r="AD2585" i="1" s="1"/>
  <c r="AD2586" i="1" a="1"/>
  <c r="AD2586" i="1" s="1"/>
  <c r="AD2587" i="1" a="1"/>
  <c r="AD2587" i="1" s="1"/>
  <c r="AD2588" i="1" a="1"/>
  <c r="AD2588" i="1" s="1"/>
  <c r="AD2589" i="1" a="1"/>
  <c r="AD2589" i="1"/>
  <c r="AD2590" i="1" a="1"/>
  <c r="AD2590" i="1" s="1"/>
  <c r="AD2591" i="1" a="1"/>
  <c r="AD2591" i="1" s="1"/>
  <c r="AD2592" i="1" a="1"/>
  <c r="AD2592" i="1" s="1"/>
  <c r="AD2593" i="1" a="1"/>
  <c r="AD2593" i="1" s="1"/>
  <c r="AD2594" i="1" a="1"/>
  <c r="AD2594" i="1" s="1"/>
  <c r="AD2595" i="1" a="1"/>
  <c r="AD2595" i="1"/>
  <c r="AD2596" i="1" a="1"/>
  <c r="AD2596" i="1" s="1"/>
  <c r="AD2597" i="1" a="1"/>
  <c r="AD2597" i="1"/>
  <c r="AD2598" i="1" a="1"/>
  <c r="AD2598" i="1"/>
  <c r="AD2599" i="1" a="1"/>
  <c r="AD2599" i="1" s="1"/>
  <c r="AD2600" i="1" a="1"/>
  <c r="AD2600" i="1" s="1"/>
  <c r="AD2601" i="1" a="1"/>
  <c r="AD2601" i="1" s="1"/>
  <c r="AD2602" i="1" a="1"/>
  <c r="AD2602" i="1" s="1"/>
  <c r="AD2603" i="1" a="1"/>
  <c r="AD2603" i="1" s="1"/>
  <c r="AD2604" i="1" a="1"/>
  <c r="AD2604" i="1" s="1"/>
  <c r="AD2605" i="1" a="1"/>
  <c r="AD2605" i="1" s="1"/>
  <c r="AD2606" i="1" a="1"/>
  <c r="AD2606" i="1" s="1"/>
  <c r="AD2607" i="1" a="1"/>
  <c r="AD2607" i="1" s="1"/>
  <c r="AD2608" i="1" a="1"/>
  <c r="AD2608" i="1" s="1"/>
  <c r="AD2609" i="1" a="1"/>
  <c r="AD2609" i="1" s="1"/>
  <c r="AD2610" i="1" a="1"/>
  <c r="AD2610" i="1" s="1"/>
  <c r="AD2611" i="1" a="1"/>
  <c r="AD2611" i="1" s="1"/>
  <c r="AD2612" i="1" a="1"/>
  <c r="AD2612" i="1" s="1"/>
  <c r="AD2613" i="1" a="1"/>
  <c r="AD2613" i="1"/>
  <c r="AD2614" i="1" a="1"/>
  <c r="AD2614" i="1" s="1"/>
  <c r="AD2615" i="1" a="1"/>
  <c r="AD2615" i="1" s="1"/>
  <c r="AD2616" i="1" a="1"/>
  <c r="AD2616" i="1" s="1"/>
  <c r="AD2617" i="1" a="1"/>
  <c r="AD2617" i="1" s="1"/>
  <c r="AD2618" i="1" a="1"/>
  <c r="AD2618" i="1"/>
  <c r="AD2619" i="1" a="1"/>
  <c r="AD2619" i="1" s="1"/>
  <c r="AD2620" i="1" a="1"/>
  <c r="AD2620" i="1" s="1"/>
  <c r="AD2621" i="1" a="1"/>
  <c r="AD2621" i="1" s="1"/>
  <c r="AD2622" i="1" a="1"/>
  <c r="AD2622" i="1" s="1"/>
  <c r="AD2623" i="1" a="1"/>
  <c r="AD2623" i="1" s="1"/>
  <c r="AD2624" i="1" a="1"/>
  <c r="AD2624" i="1" s="1"/>
  <c r="AD2625" i="1" a="1"/>
  <c r="AD2625" i="1" s="1"/>
  <c r="AD2626" i="1" a="1"/>
  <c r="AD2626" i="1" s="1"/>
  <c r="AD2627" i="1" a="1"/>
  <c r="AD2627" i="1"/>
  <c r="AD2628" i="1" a="1"/>
  <c r="AD2628" i="1" s="1"/>
  <c r="AD2629" i="1" a="1"/>
  <c r="AD2629" i="1" s="1"/>
  <c r="AD2630" i="1" a="1"/>
  <c r="AD2630" i="1" s="1"/>
  <c r="AD2631" i="1" a="1"/>
  <c r="AD2631" i="1"/>
  <c r="AD2632" i="1" a="1"/>
  <c r="AD2632" i="1" s="1"/>
  <c r="AD2633" i="1" a="1"/>
  <c r="AD2633" i="1" s="1"/>
  <c r="AD2634" i="1" a="1"/>
  <c r="AD2634" i="1" s="1"/>
  <c r="AD2635" i="1" a="1"/>
  <c r="AD2635" i="1" s="1"/>
  <c r="AD2636" i="1" a="1"/>
  <c r="AD2636" i="1" s="1"/>
  <c r="AD2637" i="1" a="1"/>
  <c r="AD2637" i="1" s="1"/>
  <c r="AD2638" i="1" a="1"/>
  <c r="AD2638" i="1" s="1"/>
  <c r="AD2639" i="1" a="1"/>
  <c r="AD2639" i="1"/>
  <c r="AD2640" i="1" a="1"/>
  <c r="AD2640" i="1" s="1"/>
  <c r="AD2641" i="1" a="1"/>
  <c r="AD2641" i="1" s="1"/>
  <c r="AD2642" i="1" a="1"/>
  <c r="AD2642" i="1"/>
  <c r="AD2643" i="1" a="1"/>
  <c r="AD2643" i="1" s="1"/>
  <c r="AD2644" i="1" a="1"/>
  <c r="AD2644" i="1" s="1"/>
  <c r="AD2645" i="1" a="1"/>
  <c r="AD2645" i="1" s="1"/>
  <c r="AD2646" i="1" a="1"/>
  <c r="AD2646" i="1"/>
  <c r="AD2647" i="1" a="1"/>
  <c r="AD2647" i="1" s="1"/>
  <c r="AD2648" i="1" a="1"/>
  <c r="AD2648" i="1" s="1"/>
  <c r="AD2649" i="1" a="1"/>
  <c r="AD2649" i="1" s="1"/>
  <c r="AD2650" i="1" a="1"/>
  <c r="AD2650" i="1" s="1"/>
  <c r="AD2651" i="1" a="1"/>
  <c r="AD2651" i="1"/>
  <c r="AD2652" i="1" a="1"/>
  <c r="AD2652" i="1" s="1"/>
  <c r="AD2653" i="1" a="1"/>
  <c r="AD2653" i="1" s="1"/>
  <c r="AD2654" i="1" a="1"/>
  <c r="AD2654" i="1" s="1"/>
  <c r="AD2655" i="1" a="1"/>
  <c r="AD2655" i="1" s="1"/>
  <c r="AD2656" i="1" a="1"/>
  <c r="AD2656" i="1" s="1"/>
  <c r="AD2657" i="1" a="1"/>
  <c r="AD2657" i="1" s="1"/>
  <c r="AD2658" i="1" a="1"/>
  <c r="AD2658" i="1" s="1"/>
  <c r="AD2659" i="1" a="1"/>
  <c r="AD2659" i="1" s="1"/>
  <c r="AD2660" i="1" a="1"/>
  <c r="AD2660" i="1"/>
  <c r="AD2661" i="1" a="1"/>
  <c r="AD2661" i="1" s="1"/>
  <c r="AD2662" i="1" a="1"/>
  <c r="AD2662" i="1" s="1"/>
  <c r="AD2663" i="1" a="1"/>
  <c r="AD2663" i="1" s="1"/>
  <c r="AD2664" i="1" a="1"/>
  <c r="AD2664" i="1" s="1"/>
  <c r="AD2665" i="1" a="1"/>
  <c r="AD2665" i="1" s="1"/>
  <c r="AD2666" i="1" a="1"/>
  <c r="AD2666" i="1" s="1"/>
  <c r="AD2667" i="1" a="1"/>
  <c r="AD2667" i="1" s="1"/>
  <c r="AD2668" i="1" a="1"/>
  <c r="AD2668" i="1" s="1"/>
  <c r="AD2669" i="1" a="1"/>
  <c r="AD2669" i="1" s="1"/>
  <c r="AD2670" i="1" a="1"/>
  <c r="AD2670" i="1" s="1"/>
  <c r="AD2671" i="1" a="1"/>
  <c r="AD2671" i="1" s="1"/>
  <c r="AD2672" i="1" a="1"/>
  <c r="AD2672" i="1" s="1"/>
  <c r="AD2673" i="1" a="1"/>
  <c r="AD2673" i="1" s="1"/>
  <c r="AD2674" i="1" a="1"/>
  <c r="AD2674" i="1" s="1"/>
  <c r="AD2675" i="1" a="1"/>
  <c r="AD2675" i="1"/>
  <c r="AD2676" i="1" a="1"/>
  <c r="AD2676" i="1" s="1"/>
  <c r="AD2677" i="1" a="1"/>
  <c r="AD2677" i="1" s="1"/>
  <c r="AD2678" i="1" a="1"/>
  <c r="AD2678" i="1"/>
  <c r="AD2679" i="1" a="1"/>
  <c r="AD2679" i="1" s="1"/>
  <c r="AD2680" i="1" a="1"/>
  <c r="AD2680" i="1" s="1"/>
  <c r="AD2681" i="1" a="1"/>
  <c r="AD2681" i="1" s="1"/>
  <c r="AD2682" i="1" a="1"/>
  <c r="AD2682" i="1"/>
  <c r="AD2683" i="1" a="1"/>
  <c r="AD2683" i="1" s="1"/>
  <c r="AD2684" i="1" a="1"/>
  <c r="AD2684" i="1" s="1"/>
  <c r="AD2685" i="1" a="1"/>
  <c r="AD2685" i="1" s="1"/>
  <c r="AD2686" i="1" a="1"/>
  <c r="AD2686" i="1" s="1"/>
  <c r="AD2687" i="1" a="1"/>
  <c r="AD2687" i="1"/>
  <c r="AD2688" i="1" a="1"/>
  <c r="AD2688" i="1" s="1"/>
  <c r="AD2689" i="1" a="1"/>
  <c r="AD2689" i="1" s="1"/>
  <c r="AD2690" i="1" a="1"/>
  <c r="AD2690" i="1" s="1"/>
  <c r="AD2691" i="1" a="1"/>
  <c r="AD2691" i="1" s="1"/>
  <c r="AD2692" i="1" a="1"/>
  <c r="AD2692" i="1" s="1"/>
  <c r="AD2693" i="1" a="1"/>
  <c r="AD2693" i="1"/>
  <c r="AD2694" i="1" a="1"/>
  <c r="AD2694" i="1" s="1"/>
  <c r="AD2695" i="1" a="1"/>
  <c r="AD2695" i="1" s="1"/>
  <c r="AD2696" i="1" a="1"/>
  <c r="AD2696" i="1"/>
  <c r="AD2697" i="1" a="1"/>
  <c r="AD2697" i="1"/>
  <c r="AD2698" i="1" a="1"/>
  <c r="AD2698" i="1" s="1"/>
  <c r="AD2699" i="1" a="1"/>
  <c r="AD2699" i="1"/>
  <c r="AD2700" i="1" a="1"/>
  <c r="AD2700" i="1"/>
  <c r="AD2701" i="1" a="1"/>
  <c r="AD2701" i="1" s="1"/>
  <c r="AD2702" i="1" a="1"/>
  <c r="AD2702" i="1" s="1"/>
  <c r="AD2703" i="1" a="1"/>
  <c r="AD2703" i="1" s="1"/>
  <c r="AD2704" i="1" a="1"/>
  <c r="AD2704" i="1" s="1"/>
  <c r="AD2705" i="1" a="1"/>
  <c r="AD2705" i="1"/>
  <c r="AD2706" i="1" a="1"/>
  <c r="AD2706" i="1" s="1"/>
  <c r="AD2707" i="1" a="1"/>
  <c r="AD2707" i="1" s="1"/>
  <c r="AD2708" i="1" a="1"/>
  <c r="AD2708" i="1" s="1"/>
  <c r="AD2709" i="1" a="1"/>
  <c r="AD2709" i="1" s="1"/>
  <c r="AD2710" i="1" a="1"/>
  <c r="AD2710" i="1" s="1"/>
  <c r="AD2711" i="1" a="1"/>
  <c r="AD2711" i="1" s="1"/>
  <c r="AD2712" i="1" a="1"/>
  <c r="AD2712" i="1" s="1"/>
  <c r="AD2713" i="1" a="1"/>
  <c r="AD2713" i="1" s="1"/>
  <c r="AD2714" i="1" a="1"/>
  <c r="AD2714" i="1" s="1"/>
  <c r="AD2715" i="1" a="1"/>
  <c r="AD2715" i="1" s="1"/>
  <c r="AD2716" i="1" a="1"/>
  <c r="AD2716" i="1" s="1"/>
  <c r="AD2717" i="1" a="1"/>
  <c r="AD2717" i="1" s="1"/>
  <c r="AD2718" i="1" a="1"/>
  <c r="AD2718" i="1" s="1"/>
  <c r="AD2719" i="1" a="1"/>
  <c r="AD2719" i="1" s="1"/>
  <c r="AD2720" i="1" a="1"/>
  <c r="AD2720" i="1" s="1"/>
  <c r="AD2721" i="1" a="1"/>
  <c r="AD2721" i="1"/>
  <c r="AD2722" i="1" a="1"/>
  <c r="AD2722" i="1" s="1"/>
  <c r="AD2723" i="1" a="1"/>
  <c r="AD2723" i="1" s="1"/>
  <c r="AD2724" i="1" a="1"/>
  <c r="AD2724" i="1" s="1"/>
  <c r="AD2725" i="1" a="1"/>
  <c r="AD2725" i="1" s="1"/>
  <c r="AD2726" i="1" a="1"/>
  <c r="AD2726" i="1"/>
  <c r="AD2727" i="1" a="1"/>
  <c r="AD2727" i="1" s="1"/>
  <c r="AD2728" i="1" a="1"/>
  <c r="AD2728" i="1" s="1"/>
  <c r="AD2729" i="1" a="1"/>
  <c r="AD2729" i="1" s="1"/>
  <c r="AD2730" i="1" a="1"/>
  <c r="AD2730" i="1" s="1"/>
  <c r="AD2731" i="1" a="1"/>
  <c r="AD2731" i="1" s="1"/>
  <c r="AD2732" i="1" a="1"/>
  <c r="AD2732" i="1"/>
  <c r="AD2733" i="1" a="1"/>
  <c r="AD2733" i="1" s="1"/>
  <c r="AD2734" i="1" a="1"/>
  <c r="AD2734" i="1" s="1"/>
  <c r="AD2735" i="1" a="1"/>
  <c r="AD2735" i="1"/>
  <c r="AD2736" i="1" a="1"/>
  <c r="AD2736" i="1" s="1"/>
  <c r="AD2737" i="1" a="1"/>
  <c r="AD2737" i="1" s="1"/>
  <c r="AD2738" i="1" a="1"/>
  <c r="AD2738" i="1" s="1"/>
  <c r="AD2739" i="1" a="1"/>
  <c r="AD2739" i="1" s="1"/>
  <c r="AD2740" i="1" a="1"/>
  <c r="AD2740" i="1" s="1"/>
  <c r="AD2741" i="1" a="1"/>
  <c r="AD2741" i="1" s="1"/>
  <c r="AD2742" i="1" a="1"/>
  <c r="AD2742" i="1" s="1"/>
  <c r="AD2743" i="1" a="1"/>
  <c r="AD2743" i="1" s="1"/>
  <c r="AD2744" i="1" a="1"/>
  <c r="AD2744" i="1" s="1"/>
  <c r="AD2745" i="1" a="1"/>
  <c r="AD2745" i="1" s="1"/>
  <c r="AD2746" i="1" a="1"/>
  <c r="AD2746" i="1" s="1"/>
  <c r="AD2747" i="1" a="1"/>
  <c r="AD2747" i="1"/>
  <c r="AD2748" i="1" a="1"/>
  <c r="AD2748" i="1"/>
  <c r="AD2749" i="1" a="1"/>
  <c r="AD2749" i="1" s="1"/>
  <c r="AD2750" i="1" a="1"/>
  <c r="AD2750" i="1"/>
  <c r="AD2751" i="1" a="1"/>
  <c r="AD2751" i="1" s="1"/>
  <c r="AD2752" i="1" a="1"/>
  <c r="AD2752" i="1" s="1"/>
  <c r="AD2753" i="1" a="1"/>
  <c r="AD2753" i="1" s="1"/>
  <c r="AD2754" i="1" a="1"/>
  <c r="AD2754" i="1" s="1"/>
  <c r="AD2755" i="1" a="1"/>
  <c r="AD2755" i="1" s="1"/>
  <c r="AD2756" i="1" a="1"/>
  <c r="AD2756" i="1" s="1"/>
  <c r="AD2757" i="1" a="1"/>
  <c r="AD2757" i="1" s="1"/>
  <c r="AD2758" i="1" a="1"/>
  <c r="AD2758" i="1" s="1"/>
  <c r="AD2759" i="1" a="1"/>
  <c r="AD2759" i="1" s="1"/>
  <c r="AD2760" i="1" a="1"/>
  <c r="AD2760" i="1" s="1"/>
  <c r="AD2761" i="1" a="1"/>
  <c r="AD2761" i="1" s="1"/>
  <c r="AD2762" i="1" a="1"/>
  <c r="AD2762" i="1" s="1"/>
  <c r="AD2763" i="1" a="1"/>
  <c r="AD2763" i="1" s="1"/>
  <c r="AD2764" i="1" a="1"/>
  <c r="AD2764" i="1" s="1"/>
  <c r="AD2765" i="1" a="1"/>
  <c r="AD2765" i="1" s="1"/>
  <c r="AD2766" i="1" a="1"/>
  <c r="AD2766" i="1"/>
  <c r="AD2767" i="1" a="1"/>
  <c r="AD2767" i="1" s="1"/>
  <c r="AD2768" i="1" a="1"/>
  <c r="AD2768" i="1" s="1"/>
  <c r="AD2769" i="1" a="1"/>
  <c r="AD2769" i="1" s="1"/>
  <c r="AD2770" i="1" a="1"/>
  <c r="AD2770" i="1" s="1"/>
  <c r="AD2771" i="1" a="1"/>
  <c r="AD2771" i="1" s="1"/>
  <c r="AD2772" i="1" a="1"/>
  <c r="AD2772" i="1" s="1"/>
  <c r="AD2773" i="1" a="1"/>
  <c r="AD2773" i="1" s="1"/>
  <c r="AD2774" i="1" a="1"/>
  <c r="AD2774" i="1" s="1"/>
  <c r="AD2775" i="1" a="1"/>
  <c r="AD2775" i="1" s="1"/>
  <c r="AD2776" i="1" a="1"/>
  <c r="AD2776" i="1" s="1"/>
  <c r="AD2777" i="1" a="1"/>
  <c r="AD2777" i="1" s="1"/>
  <c r="AD2778" i="1" a="1"/>
  <c r="AD2778" i="1" s="1"/>
  <c r="AD2779" i="1" a="1"/>
  <c r="AD2779" i="1" s="1"/>
  <c r="AD2780" i="1" a="1"/>
  <c r="AD2780" i="1" s="1"/>
  <c r="AD2781" i="1" a="1"/>
  <c r="AD2781" i="1" s="1"/>
  <c r="AD2782" i="1" a="1"/>
  <c r="AD2782" i="1" s="1"/>
  <c r="AD2783" i="1" a="1"/>
  <c r="AD2783" i="1" s="1"/>
  <c r="AD2784" i="1" a="1"/>
  <c r="AD2784" i="1" s="1"/>
  <c r="AD2785" i="1" a="1"/>
  <c r="AD2785" i="1" s="1"/>
  <c r="AD2786" i="1" a="1"/>
  <c r="AD2786" i="1" s="1"/>
  <c r="AD2787" i="1" a="1"/>
  <c r="AD2787" i="1" s="1"/>
  <c r="AD2788" i="1" a="1"/>
  <c r="AD2788" i="1" s="1"/>
  <c r="AD2789" i="1" a="1"/>
  <c r="AD2789" i="1" s="1"/>
  <c r="AD2790" i="1" a="1"/>
  <c r="AD2790" i="1"/>
  <c r="AD2791" i="1" a="1"/>
  <c r="AD2791" i="1" s="1"/>
  <c r="AD2792" i="1" a="1"/>
  <c r="AD2792" i="1" s="1"/>
  <c r="AD2793" i="1" a="1"/>
  <c r="AD2793" i="1" s="1"/>
  <c r="AD2794" i="1" a="1"/>
  <c r="AD2794" i="1" s="1"/>
  <c r="AD2795" i="1" a="1"/>
  <c r="AD2795" i="1"/>
  <c r="AD2796" i="1" a="1"/>
  <c r="AD2796" i="1" s="1"/>
  <c r="AD2797" i="1" a="1"/>
  <c r="AD2797" i="1" s="1"/>
  <c r="AD2798" i="1" a="1"/>
  <c r="AD2798" i="1" s="1"/>
  <c r="AD2799" i="1" a="1"/>
  <c r="AD2799" i="1" s="1"/>
  <c r="AD2800" i="1" a="1"/>
  <c r="AD2800" i="1" s="1"/>
  <c r="AD2801" i="1" a="1"/>
  <c r="AD2801" i="1" s="1"/>
  <c r="AD2802" i="1" a="1"/>
  <c r="AD2802" i="1" s="1"/>
  <c r="AD2803" i="1" a="1"/>
  <c r="AD2803" i="1" s="1"/>
  <c r="AD2804" i="1" a="1"/>
  <c r="AD2804" i="1"/>
  <c r="AD2805" i="1" a="1"/>
  <c r="AD2805" i="1" s="1"/>
  <c r="AD2806" i="1" a="1"/>
  <c r="AD2806" i="1" s="1"/>
  <c r="AD2807" i="1" a="1"/>
  <c r="AD2807" i="1" s="1"/>
  <c r="AD2808" i="1" a="1"/>
  <c r="AD2808" i="1" s="1"/>
  <c r="AD2809" i="1" a="1"/>
  <c r="AD2809" i="1" s="1"/>
  <c r="AD2810" i="1" a="1"/>
  <c r="AD2810" i="1" s="1"/>
  <c r="AD2811" i="1" a="1"/>
  <c r="AD2811" i="1" s="1"/>
  <c r="AD2812" i="1" a="1"/>
  <c r="AD2812" i="1" s="1"/>
  <c r="AD2813" i="1" a="1"/>
  <c r="AD2813" i="1" s="1"/>
  <c r="AD2814" i="1" a="1"/>
  <c r="AD2814" i="1" s="1"/>
  <c r="AD2815" i="1" a="1"/>
  <c r="AD2815" i="1" s="1"/>
  <c r="AD2816" i="1" a="1"/>
  <c r="AD2816" i="1" s="1"/>
  <c r="AD2817" i="1" a="1"/>
  <c r="AD2817" i="1" s="1"/>
  <c r="AD2818" i="1" a="1"/>
  <c r="AD2818" i="1" s="1"/>
  <c r="AD2819" i="1" a="1"/>
  <c r="AD2819" i="1" s="1"/>
  <c r="AD2820" i="1" a="1"/>
  <c r="AD2820" i="1" s="1"/>
  <c r="AD2821" i="1" a="1"/>
  <c r="AD2821" i="1" s="1"/>
  <c r="AD2822" i="1" a="1"/>
  <c r="AD2822" i="1" s="1"/>
  <c r="AD2823" i="1" a="1"/>
  <c r="AD2823" i="1" s="1"/>
  <c r="AD2824" i="1" a="1"/>
  <c r="AD2824" i="1" s="1"/>
  <c r="AD2825" i="1" a="1"/>
  <c r="AD2825" i="1" s="1"/>
  <c r="AD2826" i="1" a="1"/>
  <c r="AD2826" i="1" s="1"/>
  <c r="AD2827" i="1" a="1"/>
  <c r="AD2827" i="1" s="1"/>
  <c r="AD2828" i="1" a="1"/>
  <c r="AD2828" i="1" s="1"/>
  <c r="AD2829" i="1" a="1"/>
  <c r="AD2829" i="1" s="1"/>
  <c r="AD2830" i="1" a="1"/>
  <c r="AD2830" i="1" s="1"/>
  <c r="AD2831" i="1" a="1"/>
  <c r="AD2831" i="1" s="1"/>
  <c r="AD2832" i="1" a="1"/>
  <c r="AD2832" i="1" s="1"/>
  <c r="AD2833" i="1" a="1"/>
  <c r="AD2833" i="1" s="1"/>
  <c r="AD2834" i="1" a="1"/>
  <c r="AD2834" i="1"/>
  <c r="AD2835" i="1" a="1"/>
  <c r="AD2835" i="1"/>
  <c r="AD2836" i="1" a="1"/>
  <c r="AD2836" i="1" s="1"/>
  <c r="AD2837" i="1" a="1"/>
  <c r="AD2837" i="1" s="1"/>
  <c r="AD2838" i="1" a="1"/>
  <c r="AD2838" i="1" s="1"/>
  <c r="AD2839" i="1" a="1"/>
  <c r="AD2839" i="1" s="1"/>
  <c r="AD2840" i="1" a="1"/>
  <c r="AD2840" i="1" s="1"/>
  <c r="AD2841" i="1" a="1"/>
  <c r="AD2841" i="1" s="1"/>
  <c r="AD2842" i="1" a="1"/>
  <c r="AD2842" i="1" s="1"/>
  <c r="AD2843" i="1" a="1"/>
  <c r="AD2843" i="1" s="1"/>
  <c r="AD2844" i="1" a="1"/>
  <c r="AD2844" i="1"/>
  <c r="AD2845" i="1" a="1"/>
  <c r="AD2845" i="1" s="1"/>
  <c r="AD2846" i="1" a="1"/>
  <c r="AD2846" i="1" s="1"/>
  <c r="AD2847" i="1" a="1"/>
  <c r="AD2847" i="1" s="1"/>
  <c r="AD2848" i="1" a="1"/>
  <c r="AD2848" i="1" s="1"/>
  <c r="AD2849" i="1" a="1"/>
  <c r="AD2849" i="1" s="1"/>
  <c r="AD2850" i="1" a="1"/>
  <c r="AD2850" i="1" s="1"/>
  <c r="AD2851" i="1" a="1"/>
  <c r="AD2851" i="1" s="1"/>
  <c r="AD2852" i="1" a="1"/>
  <c r="AD2852" i="1" s="1"/>
  <c r="AD2853" i="1" a="1"/>
  <c r="AD2853" i="1" s="1"/>
  <c r="AD2854" i="1" a="1"/>
  <c r="AD2854" i="1" s="1"/>
  <c r="AD2855" i="1" a="1"/>
  <c r="AD2855" i="1"/>
  <c r="AD2856" i="1" a="1"/>
  <c r="AD2856" i="1" s="1"/>
  <c r="AD2857" i="1" a="1"/>
  <c r="AD2857" i="1" s="1"/>
  <c r="AD2858" i="1" a="1"/>
  <c r="AD2858" i="1" s="1"/>
  <c r="AD2859" i="1" a="1"/>
  <c r="AD2859" i="1" s="1"/>
  <c r="AD2860" i="1" a="1"/>
  <c r="AD2860" i="1" s="1"/>
  <c r="AD2861" i="1" a="1"/>
  <c r="AD2861" i="1" s="1"/>
  <c r="AD2862" i="1" a="1"/>
  <c r="AD2862" i="1" s="1"/>
  <c r="AD2863" i="1" a="1"/>
  <c r="AD2863" i="1" s="1"/>
  <c r="AD2864" i="1" a="1"/>
  <c r="AD2864" i="1" s="1"/>
  <c r="AD2865" i="1" a="1"/>
  <c r="AD2865" i="1" s="1"/>
  <c r="AD2866" i="1" a="1"/>
  <c r="AD2866" i="1" s="1"/>
  <c r="AD2867" i="1" a="1"/>
  <c r="AD2867" i="1" s="1"/>
  <c r="AD2868" i="1" a="1"/>
  <c r="AD2868" i="1" s="1"/>
  <c r="AD2869" i="1" a="1"/>
  <c r="AD2869" i="1" s="1"/>
  <c r="AD2870" i="1" a="1"/>
  <c r="AD2870" i="1" s="1"/>
  <c r="AD2871" i="1" a="1"/>
  <c r="AD2871" i="1" s="1"/>
  <c r="AD2872" i="1" a="1"/>
  <c r="AD2872" i="1" s="1"/>
  <c r="AD2873" i="1" a="1"/>
  <c r="AD2873" i="1"/>
  <c r="AD2874" i="1" a="1"/>
  <c r="AD2874" i="1" s="1"/>
  <c r="AD2875" i="1" a="1"/>
  <c r="AD2875" i="1" s="1"/>
  <c r="AD2876" i="1" a="1"/>
  <c r="AD2876" i="1" s="1"/>
  <c r="AD2877" i="1" a="1"/>
  <c r="AD2877" i="1" s="1"/>
  <c r="AD2878" i="1" a="1"/>
  <c r="AD2878" i="1" s="1"/>
  <c r="AD2879" i="1" a="1"/>
  <c r="AD2879" i="1" s="1"/>
  <c r="AD2880" i="1" a="1"/>
  <c r="AD2880" i="1" s="1"/>
  <c r="AD2881" i="1" a="1"/>
  <c r="AD2881" i="1"/>
  <c r="AD2882" i="1" a="1"/>
  <c r="AD2882" i="1" s="1"/>
  <c r="AD2883" i="1" a="1"/>
  <c r="AD2883" i="1" s="1"/>
  <c r="AD2884" i="1" a="1"/>
  <c r="AD2884" i="1"/>
  <c r="AD2885" i="1" a="1"/>
  <c r="AD2885" i="1" s="1"/>
  <c r="AD2886" i="1" a="1"/>
  <c r="AD2886" i="1"/>
  <c r="AD2887" i="1" a="1"/>
  <c r="AD2887" i="1" s="1"/>
  <c r="AD2888" i="1" a="1"/>
  <c r="AD2888" i="1" s="1"/>
  <c r="AD2889" i="1" a="1"/>
  <c r="AD2889" i="1" s="1"/>
  <c r="AD2890" i="1" a="1"/>
  <c r="AD2890" i="1"/>
  <c r="AD2891" i="1" a="1"/>
  <c r="AD2891" i="1"/>
  <c r="AD2892" i="1" a="1"/>
  <c r="AD2892" i="1" s="1"/>
  <c r="AD2893" i="1" a="1"/>
  <c r="AD2893" i="1" s="1"/>
  <c r="AD2894" i="1" a="1"/>
  <c r="AD2894" i="1" s="1"/>
  <c r="AD2895" i="1" a="1"/>
  <c r="AD2895" i="1" s="1"/>
  <c r="AD2896" i="1" a="1"/>
  <c r="AD2896" i="1" s="1"/>
  <c r="AD2897" i="1" a="1"/>
  <c r="AD2897" i="1" s="1"/>
  <c r="AD2898" i="1" a="1"/>
  <c r="AD2898" i="1" s="1"/>
  <c r="AD2899" i="1" a="1"/>
  <c r="AD2899" i="1" s="1"/>
  <c r="AD2900" i="1" a="1"/>
  <c r="AD2900" i="1" s="1"/>
  <c r="AD2901" i="1" a="1"/>
  <c r="AD2901" i="1" s="1"/>
  <c r="AD2902" i="1" a="1"/>
  <c r="AD2902" i="1"/>
  <c r="AD2903" i="1" a="1"/>
  <c r="AD2903" i="1"/>
  <c r="AD2904" i="1" a="1"/>
  <c r="AD2904" i="1" s="1"/>
  <c r="AD2905" i="1" a="1"/>
  <c r="AD2905" i="1" s="1"/>
  <c r="AD2906" i="1" a="1"/>
  <c r="AD2906" i="1" s="1"/>
  <c r="AD2907" i="1" a="1"/>
  <c r="AD2907" i="1" s="1"/>
  <c r="AD2908" i="1" a="1"/>
  <c r="AD2908" i="1" s="1"/>
  <c r="AD2909" i="1" a="1"/>
  <c r="AD2909" i="1" s="1"/>
  <c r="AD2910" i="1" a="1"/>
  <c r="AD2910" i="1" s="1"/>
  <c r="AD2911" i="1" a="1"/>
  <c r="AD2911" i="1" s="1"/>
  <c r="AD2912" i="1" a="1"/>
  <c r="AD2912" i="1" s="1"/>
  <c r="AD2913" i="1" a="1"/>
  <c r="AD2913" i="1" s="1"/>
  <c r="AD2914" i="1" a="1"/>
  <c r="AD2914" i="1"/>
  <c r="AD2915" i="1" a="1"/>
  <c r="AD2915" i="1"/>
  <c r="AD2916" i="1" a="1"/>
  <c r="AD2916" i="1"/>
  <c r="AD2917" i="1" a="1"/>
  <c r="AD2917" i="1" s="1"/>
  <c r="AD2918" i="1" a="1"/>
  <c r="AD2918" i="1" s="1"/>
  <c r="AD2919" i="1" a="1"/>
  <c r="AD2919" i="1" s="1"/>
  <c r="AD2920" i="1" a="1"/>
  <c r="AD2920" i="1" s="1"/>
  <c r="AD2921" i="1" a="1"/>
  <c r="AD2921" i="1" s="1"/>
  <c r="AD2922" i="1" a="1"/>
  <c r="AD2922" i="1" s="1"/>
  <c r="AD2923" i="1" a="1"/>
  <c r="AD2923" i="1"/>
  <c r="AD2924" i="1" a="1"/>
  <c r="AD2924" i="1"/>
  <c r="AD2925" i="1" a="1"/>
  <c r="AD2925" i="1" s="1"/>
  <c r="AD2926" i="1" a="1"/>
  <c r="AD2926" i="1" s="1"/>
  <c r="AD2927" i="1" a="1"/>
  <c r="AD2927" i="1"/>
  <c r="AD2928" i="1" a="1"/>
  <c r="AD2928" i="1"/>
  <c r="AD2929" i="1" a="1"/>
  <c r="AD2929" i="1"/>
  <c r="AD2930" i="1" a="1"/>
  <c r="AD2930" i="1"/>
  <c r="AD2931" i="1" a="1"/>
  <c r="AD2931" i="1" s="1"/>
  <c r="AD2932" i="1" a="1"/>
  <c r="AD2932" i="1"/>
  <c r="AD2933" i="1" a="1"/>
  <c r="AD2933" i="1" s="1"/>
  <c r="AD2934" i="1" a="1"/>
  <c r="AD2934" i="1" s="1"/>
  <c r="AD2935" i="1" a="1"/>
  <c r="AD2935" i="1" s="1"/>
  <c r="AD2936" i="1" a="1"/>
  <c r="AD2936" i="1"/>
  <c r="AD2937" i="1" a="1"/>
  <c r="AD2937" i="1" s="1"/>
  <c r="AD2938" i="1" a="1"/>
  <c r="AD2938" i="1" s="1"/>
  <c r="AD2939" i="1" a="1"/>
  <c r="AD2939" i="1"/>
  <c r="AD2940" i="1" a="1"/>
  <c r="AD2940" i="1" s="1"/>
  <c r="AD2941" i="1" a="1"/>
  <c r="AD2941" i="1" s="1"/>
  <c r="AD2942" i="1" a="1"/>
  <c r="AD2942" i="1"/>
  <c r="AD2943" i="1" a="1"/>
  <c r="AD2943" i="1" s="1"/>
  <c r="AD2944" i="1" a="1"/>
  <c r="AD2944" i="1" s="1"/>
  <c r="AD2945" i="1" a="1"/>
  <c r="AD2945" i="1" s="1"/>
  <c r="AD2946" i="1" a="1"/>
  <c r="AD2946" i="1" s="1"/>
  <c r="AD2947" i="1" a="1"/>
  <c r="AD2947" i="1" s="1"/>
  <c r="AD2948" i="1" a="1"/>
  <c r="AD2948" i="1" s="1"/>
  <c r="AD2949" i="1" a="1"/>
  <c r="AD2949" i="1" s="1"/>
  <c r="AD2950" i="1" a="1"/>
  <c r="AD2950" i="1"/>
  <c r="AD2951" i="1" a="1"/>
  <c r="AD2951" i="1" s="1"/>
  <c r="AD2952" i="1" a="1"/>
  <c r="AD2952" i="1"/>
  <c r="AD2953" i="1" a="1"/>
  <c r="AD2953" i="1"/>
  <c r="AD2954" i="1" a="1"/>
  <c r="AD2954" i="1"/>
  <c r="AD2955" i="1" a="1"/>
  <c r="AD2955" i="1" s="1"/>
  <c r="AD2956" i="1" a="1"/>
  <c r="AD2956" i="1"/>
  <c r="AD2957" i="1" a="1"/>
  <c r="AD2957" i="1"/>
  <c r="AD2958" i="1" a="1"/>
  <c r="AD2958" i="1" s="1"/>
  <c r="AD2959" i="1" a="1"/>
  <c r="AD2959" i="1" s="1"/>
  <c r="AD2960" i="1" a="1"/>
  <c r="AD2960" i="1" s="1"/>
  <c r="AD2961" i="1" a="1"/>
  <c r="AD2961" i="1" s="1"/>
  <c r="AD2962" i="1" a="1"/>
  <c r="AD2962" i="1"/>
  <c r="AD2963" i="1" a="1"/>
  <c r="AD2963" i="1" s="1"/>
  <c r="AD2964" i="1" a="1"/>
  <c r="AD2964" i="1" s="1"/>
  <c r="AD2965" i="1" a="1"/>
  <c r="AD2965" i="1" s="1"/>
  <c r="AD2966" i="1" a="1"/>
  <c r="AD2966" i="1" s="1"/>
  <c r="AD2967" i="1" a="1"/>
  <c r="AD2967" i="1" s="1"/>
  <c r="AD2968" i="1" a="1"/>
  <c r="AD2968" i="1" s="1"/>
  <c r="AD2969" i="1" a="1"/>
  <c r="AD2969" i="1" s="1"/>
  <c r="AD2970" i="1" a="1"/>
  <c r="AD2970" i="1" s="1"/>
  <c r="AD2971" i="1" a="1"/>
  <c r="AD2971" i="1" s="1"/>
  <c r="AD2972" i="1" a="1"/>
  <c r="AD2972" i="1" s="1"/>
  <c r="AD2973" i="1" a="1"/>
  <c r="AD2973" i="1" s="1"/>
  <c r="AD2974" i="1" a="1"/>
  <c r="AD2974" i="1" s="1"/>
  <c r="AD2975" i="1" a="1"/>
  <c r="AD2975" i="1"/>
  <c r="AD2976" i="1" a="1"/>
  <c r="AD2976" i="1" s="1"/>
  <c r="AD2977" i="1" a="1"/>
  <c r="AD2977" i="1" s="1"/>
  <c r="AD2978" i="1" a="1"/>
  <c r="AD2978" i="1"/>
  <c r="AD2979" i="1" a="1"/>
  <c r="AD2979" i="1" s="1"/>
  <c r="AD2980" i="1" a="1"/>
  <c r="AD2980" i="1" s="1"/>
  <c r="AD2981" i="1" a="1"/>
  <c r="AD2981" i="1" s="1"/>
  <c r="AD2982" i="1" a="1"/>
  <c r="AD2982" i="1"/>
  <c r="AD2983" i="1" a="1"/>
  <c r="AD2983" i="1"/>
  <c r="AD2984" i="1" a="1"/>
  <c r="AD2984" i="1" s="1"/>
  <c r="AD2985" i="1" a="1"/>
  <c r="AD2985" i="1" s="1"/>
  <c r="AD2986" i="1" a="1"/>
  <c r="AD2986" i="1"/>
  <c r="AD2987" i="1" a="1"/>
  <c r="AD2987" i="1" s="1"/>
  <c r="AD2988" i="1" a="1"/>
  <c r="AD2988" i="1" s="1"/>
  <c r="AD2989" i="1" a="1"/>
  <c r="AD2989" i="1" s="1"/>
  <c r="AD2990" i="1" a="1"/>
  <c r="AD2990" i="1" s="1"/>
  <c r="AD2991" i="1" a="1"/>
  <c r="AD2991" i="1" s="1"/>
  <c r="AD2992" i="1" a="1"/>
  <c r="AD2992" i="1" s="1"/>
  <c r="AD2993" i="1" a="1"/>
  <c r="AD2993" i="1" s="1"/>
  <c r="AD2994" i="1" a="1"/>
  <c r="AD2994" i="1" s="1"/>
  <c r="AD2995" i="1" a="1"/>
  <c r="AD2995" i="1"/>
  <c r="AD2996" i="1" a="1"/>
  <c r="AD2996" i="1" s="1"/>
  <c r="AD2997" i="1" a="1"/>
  <c r="AD2997" i="1" s="1"/>
  <c r="AD2998" i="1" a="1"/>
  <c r="AD2998" i="1"/>
  <c r="AD2999" i="1" a="1"/>
  <c r="AD2999" i="1"/>
  <c r="AD3000" i="1" a="1"/>
  <c r="AD3000" i="1" s="1"/>
  <c r="AD3001" i="1" a="1"/>
  <c r="AD3001" i="1"/>
  <c r="AD3002" i="1" a="1"/>
  <c r="AD3002" i="1" s="1"/>
  <c r="AD3003" i="1" a="1"/>
  <c r="AD3003" i="1" s="1"/>
  <c r="AD3004" i="1" a="1"/>
  <c r="AD3004" i="1"/>
  <c r="AD3005" i="1" a="1"/>
  <c r="AD3005" i="1" s="1"/>
  <c r="AD3006" i="1" a="1"/>
  <c r="AD3006" i="1" s="1"/>
  <c r="AD3007" i="1" a="1"/>
  <c r="AD3007" i="1" s="1"/>
  <c r="AD3008" i="1" a="1"/>
  <c r="AD3008" i="1" s="1"/>
  <c r="AD3009" i="1" a="1"/>
  <c r="AD3009" i="1" s="1"/>
  <c r="AD3010" i="1" a="1"/>
  <c r="AD3010" i="1" s="1"/>
  <c r="AD3011" i="1" a="1"/>
  <c r="AD3011" i="1" s="1"/>
  <c r="AD3012" i="1" a="1"/>
  <c r="AD3012" i="1" s="1"/>
  <c r="AD3013" i="1" a="1"/>
  <c r="AD3013" i="1" s="1"/>
  <c r="AD3014" i="1" a="1"/>
  <c r="AD3014" i="1" s="1"/>
  <c r="AD3015" i="1" a="1"/>
  <c r="AD3015" i="1" s="1"/>
  <c r="AD3016" i="1" a="1"/>
  <c r="AD3016" i="1"/>
  <c r="AD3017" i="1" a="1"/>
  <c r="AD3017" i="1" s="1"/>
  <c r="AD3018" i="1" a="1"/>
  <c r="AD3018" i="1" s="1"/>
  <c r="AD3019" i="1" a="1"/>
  <c r="AD3019" i="1" s="1"/>
  <c r="AD3020" i="1" a="1"/>
  <c r="AD3020" i="1" s="1"/>
  <c r="AD3021" i="1" a="1"/>
  <c r="AD3021" i="1" s="1"/>
  <c r="AD3022" i="1" a="1"/>
  <c r="AD3022" i="1"/>
  <c r="AD3023" i="1" a="1"/>
  <c r="AD3023" i="1" s="1"/>
  <c r="AD3024" i="1" a="1"/>
  <c r="AD3024" i="1" s="1"/>
  <c r="AD3025" i="1" a="1"/>
  <c r="AD3025" i="1" s="1"/>
  <c r="AD3026" i="1" a="1"/>
  <c r="AD3026" i="1"/>
  <c r="AD3027" i="1" a="1"/>
  <c r="AD3027" i="1" s="1"/>
  <c r="AD3028" i="1" a="1"/>
  <c r="AD3028" i="1"/>
  <c r="AD3029" i="1" a="1"/>
  <c r="AD3029" i="1"/>
  <c r="AD3030" i="1" a="1"/>
  <c r="AD3030" i="1"/>
  <c r="AD3031" i="1" a="1"/>
  <c r="AD3031" i="1" s="1"/>
  <c r="AD3032" i="1" a="1"/>
  <c r="AD3032" i="1" s="1"/>
  <c r="AD3033" i="1" a="1"/>
  <c r="AD3033" i="1" s="1"/>
  <c r="AD3034" i="1" a="1"/>
  <c r="AD3034" i="1"/>
  <c r="AD3035" i="1" a="1"/>
  <c r="AD3035" i="1" s="1"/>
  <c r="AD3036" i="1" a="1"/>
  <c r="AD3036" i="1" s="1"/>
  <c r="AD3037" i="1" a="1"/>
  <c r="AD3037" i="1"/>
  <c r="AD3038" i="1" a="1"/>
  <c r="AD3038" i="1" s="1"/>
  <c r="AD3039" i="1" a="1"/>
  <c r="AD3039" i="1" s="1"/>
  <c r="AD3040" i="1" a="1"/>
  <c r="AD3040" i="1" s="1"/>
  <c r="AD3041" i="1" a="1"/>
  <c r="AD3041" i="1" s="1"/>
  <c r="AD3042" i="1" a="1"/>
  <c r="AD3042" i="1" s="1"/>
  <c r="AD3043" i="1" a="1"/>
  <c r="AD3043" i="1" s="1"/>
  <c r="AD3044" i="1" a="1"/>
  <c r="AD3044" i="1" s="1"/>
  <c r="AD3045" i="1" a="1"/>
  <c r="AD3045" i="1" s="1"/>
  <c r="AD3046" i="1" a="1"/>
  <c r="AD3046" i="1" s="1"/>
  <c r="AD3047" i="1" a="1"/>
  <c r="AD3047" i="1" s="1"/>
  <c r="AD3048" i="1" a="1"/>
  <c r="AD3048" i="1" s="1"/>
  <c r="AD3049" i="1" a="1"/>
  <c r="AD3049" i="1" s="1"/>
  <c r="AD3050" i="1" a="1"/>
  <c r="AD3050" i="1" s="1"/>
  <c r="AD3051" i="1" a="1"/>
  <c r="AD3051" i="1" s="1"/>
  <c r="AD3052" i="1" a="1"/>
  <c r="AD3052" i="1" s="1"/>
  <c r="AD3053" i="1" a="1"/>
  <c r="AD3053" i="1" s="1"/>
  <c r="AD3054" i="1" a="1"/>
  <c r="AD3054" i="1"/>
  <c r="AD3055" i="1" a="1"/>
  <c r="AD3055" i="1"/>
  <c r="AD3056" i="1" a="1"/>
  <c r="AD3056" i="1"/>
  <c r="AD3057" i="1" a="1"/>
  <c r="AD3057" i="1" s="1"/>
  <c r="AD3058" i="1" a="1"/>
  <c r="AD3058" i="1" s="1"/>
  <c r="AD3059" i="1" a="1"/>
  <c r="AD3059" i="1" s="1"/>
  <c r="AD3060" i="1" a="1"/>
  <c r="AD3060" i="1" s="1"/>
  <c r="AD3061" i="1" a="1"/>
  <c r="AD3061" i="1" s="1"/>
  <c r="AD3062" i="1" a="1"/>
  <c r="AD3062" i="1" s="1"/>
  <c r="AD3063" i="1" a="1"/>
  <c r="AD3063" i="1" s="1"/>
  <c r="AD3064" i="1" a="1"/>
  <c r="AD3064" i="1" s="1"/>
  <c r="AD3065" i="1" a="1"/>
  <c r="AD3065" i="1" s="1"/>
  <c r="AD3066" i="1" a="1"/>
  <c r="AD3066" i="1" s="1"/>
  <c r="AD3067" i="1" a="1"/>
  <c r="AD3067" i="1"/>
  <c r="AD3068" i="1" a="1"/>
  <c r="AD3068" i="1"/>
  <c r="AD3069" i="1" a="1"/>
  <c r="AD3069" i="1" s="1"/>
  <c r="AD3070" i="1" a="1"/>
  <c r="AD3070" i="1" s="1"/>
  <c r="AD3071" i="1" a="1"/>
  <c r="AD3071" i="1" s="1"/>
  <c r="AD3072" i="1" a="1"/>
  <c r="AD3072" i="1" s="1"/>
  <c r="AD3073" i="1" a="1"/>
  <c r="AD3073" i="1" s="1"/>
  <c r="AD3074" i="1" a="1"/>
  <c r="AD3074" i="1" s="1"/>
  <c r="AD3075" i="1" a="1"/>
  <c r="AD3075" i="1" s="1"/>
  <c r="AD3076" i="1" a="1"/>
  <c r="AD3076" i="1" s="1"/>
  <c r="AD3077" i="1" a="1"/>
  <c r="AD3077" i="1" s="1"/>
  <c r="AD3078" i="1" a="1"/>
  <c r="AD3078" i="1" s="1"/>
  <c r="AD3079" i="1" a="1"/>
  <c r="AD3079" i="1" s="1"/>
  <c r="AD3080" i="1" a="1"/>
  <c r="AD3080" i="1" s="1"/>
  <c r="AD3081" i="1" a="1"/>
  <c r="AD3081" i="1" s="1"/>
  <c r="AD3082" i="1" a="1"/>
  <c r="AD3082" i="1" s="1"/>
  <c r="AD3083" i="1" a="1"/>
  <c r="AD3083" i="1" s="1"/>
  <c r="AD3084" i="1" a="1"/>
  <c r="AD3084" i="1" s="1"/>
  <c r="AD3085" i="1" a="1"/>
  <c r="AD3085" i="1" s="1"/>
  <c r="AD3086" i="1" a="1"/>
  <c r="AD3086" i="1"/>
  <c r="AD3087" i="1" a="1"/>
  <c r="AD3087" i="1"/>
  <c r="AD3088" i="1" a="1"/>
  <c r="AD3088" i="1" s="1"/>
  <c r="AD3089" i="1" a="1"/>
  <c r="AD3089" i="1" s="1"/>
  <c r="AD3090" i="1" a="1"/>
  <c r="AD3090" i="1" s="1"/>
  <c r="AD3091" i="1" a="1"/>
  <c r="AD3091" i="1"/>
  <c r="AD3092" i="1" a="1"/>
  <c r="AD3092" i="1"/>
  <c r="AD3093" i="1" a="1"/>
  <c r="AD3093" i="1" s="1"/>
  <c r="AD3094" i="1" a="1"/>
  <c r="AD3094" i="1" s="1"/>
  <c r="AD3095" i="1" a="1"/>
  <c r="AD3095" i="1"/>
  <c r="AD3096" i="1" a="1"/>
  <c r="AD3096" i="1"/>
  <c r="AD3097" i="1" a="1"/>
  <c r="AD3097" i="1" s="1"/>
  <c r="AD3098" i="1" a="1"/>
  <c r="AD3098" i="1" s="1"/>
  <c r="AD3099" i="1" a="1"/>
  <c r="AD3099" i="1" s="1"/>
  <c r="AD3100" i="1" a="1"/>
  <c r="AD3100" i="1" s="1"/>
  <c r="AD3101" i="1" a="1"/>
  <c r="AD3101" i="1" s="1"/>
  <c r="AD3102" i="1" a="1"/>
  <c r="AD3102" i="1" s="1"/>
  <c r="AD3103" i="1" a="1"/>
  <c r="AD3103" i="1" s="1"/>
  <c r="AD3104" i="1" a="1"/>
  <c r="AD3104" i="1" s="1"/>
  <c r="AD3105" i="1" a="1"/>
  <c r="AD3105" i="1"/>
  <c r="AD3106" i="1" a="1"/>
  <c r="AD3106" i="1" s="1"/>
  <c r="AD3107" i="1" a="1"/>
  <c r="AD3107" i="1"/>
  <c r="AD3108" i="1" a="1"/>
  <c r="AD3108" i="1"/>
  <c r="AD3109" i="1" a="1"/>
  <c r="AD3109" i="1"/>
  <c r="AD3110" i="1" a="1"/>
  <c r="AD3110" i="1"/>
  <c r="AD3111" i="1" a="1"/>
  <c r="AD3111" i="1" s="1"/>
  <c r="AD3112" i="1" a="1"/>
  <c r="AD3112" i="1" s="1"/>
  <c r="AD3113" i="1" a="1"/>
  <c r="AD3113" i="1"/>
  <c r="AD3114" i="1" a="1"/>
  <c r="AD3114" i="1"/>
  <c r="AD3115" i="1" a="1"/>
  <c r="AD3115" i="1"/>
  <c r="AD3116" i="1" a="1"/>
  <c r="AD3116" i="1"/>
  <c r="AD3117" i="1" a="1"/>
  <c r="AD3117" i="1" s="1"/>
  <c r="AD3118" i="1" a="1"/>
  <c r="AD3118" i="1" s="1"/>
  <c r="AD3119" i="1" a="1"/>
  <c r="AD3119" i="1" s="1"/>
  <c r="AD3120" i="1" a="1"/>
  <c r="AD3120" i="1" s="1"/>
  <c r="AD3121" i="1" a="1"/>
  <c r="AD3121" i="1"/>
  <c r="AD3122" i="1" a="1"/>
  <c r="AD3122" i="1"/>
  <c r="AD3123" i="1" a="1"/>
  <c r="AD3123" i="1" s="1"/>
  <c r="AD3124" i="1" a="1"/>
  <c r="AD3124" i="1" s="1"/>
  <c r="AD3125" i="1" a="1"/>
  <c r="AD3125" i="1"/>
  <c r="AD3126" i="1" a="1"/>
  <c r="AD3126" i="1" s="1"/>
  <c r="AD3127" i="1" a="1"/>
  <c r="AD3127" i="1" s="1"/>
  <c r="AD3128" i="1" a="1"/>
  <c r="AD3128" i="1"/>
  <c r="AD3129" i="1" a="1"/>
  <c r="AD3129" i="1"/>
  <c r="AD3130" i="1" a="1"/>
  <c r="AD3130" i="1" s="1"/>
  <c r="AD3131" i="1" a="1"/>
  <c r="AD3131" i="1" s="1"/>
  <c r="AD3132" i="1" a="1"/>
  <c r="AD3132" i="1" s="1"/>
  <c r="AD3133" i="1" a="1"/>
  <c r="AD3133" i="1"/>
  <c r="AD3134" i="1" a="1"/>
  <c r="AD3134" i="1"/>
  <c r="AD3135" i="1" a="1"/>
  <c r="AD3135" i="1" s="1"/>
  <c r="AD3136" i="1" a="1"/>
  <c r="AD3136" i="1" s="1"/>
  <c r="AD3137" i="1" a="1"/>
  <c r="AD3137" i="1" s="1"/>
  <c r="AD3138" i="1" a="1"/>
  <c r="AD3138" i="1"/>
  <c r="AD3139" i="1" a="1"/>
  <c r="AD3139" i="1"/>
  <c r="AD3140" i="1" a="1"/>
  <c r="AD3140" i="1" s="1"/>
  <c r="AD3141" i="1" a="1"/>
  <c r="AD3141" i="1" s="1"/>
  <c r="AD3142" i="1" a="1"/>
  <c r="AD3142" i="1" s="1"/>
  <c r="AD3143" i="1" a="1"/>
  <c r="AD3143" i="1" s="1"/>
  <c r="AD3144" i="1" a="1"/>
  <c r="AD3144" i="1"/>
  <c r="AD3145" i="1" a="1"/>
  <c r="AD3145" i="1"/>
  <c r="AD3146" i="1" a="1"/>
  <c r="AD3146" i="1"/>
  <c r="AD3147" i="1" a="1"/>
  <c r="AD3147" i="1" s="1"/>
  <c r="AD3148" i="1" a="1"/>
  <c r="AD3148" i="1" s="1"/>
  <c r="AD3149" i="1" a="1"/>
  <c r="AD3149" i="1" s="1"/>
  <c r="AD3150" i="1" a="1"/>
  <c r="AD3150" i="1" s="1"/>
  <c r="AD3151" i="1" a="1"/>
  <c r="AD3151" i="1" s="1"/>
  <c r="AD3152" i="1" a="1"/>
  <c r="AD3152" i="1" s="1"/>
  <c r="AD3153" i="1" a="1"/>
  <c r="AD3153" i="1" s="1"/>
  <c r="AD3154" i="1" a="1"/>
  <c r="AD3154" i="1" s="1"/>
  <c r="AD3155" i="1" a="1"/>
  <c r="AD3155" i="1" s="1"/>
  <c r="AD3156" i="1" a="1"/>
  <c r="AD3156" i="1"/>
  <c r="AD3157" i="1" a="1"/>
  <c r="AD3157" i="1"/>
  <c r="AD3158" i="1" a="1"/>
  <c r="AD3158" i="1"/>
  <c r="AD3159" i="1" a="1"/>
  <c r="AD3159" i="1"/>
  <c r="AD3160" i="1" a="1"/>
  <c r="AD3160" i="1" s="1"/>
  <c r="AD3161" i="1" a="1"/>
  <c r="AD3161" i="1" s="1"/>
  <c r="AD3162" i="1" a="1"/>
  <c r="AD3162" i="1" s="1"/>
  <c r="AD3163" i="1" a="1"/>
  <c r="AD3163" i="1" s="1"/>
  <c r="AD3164" i="1" a="1"/>
  <c r="AD3164" i="1"/>
  <c r="AD3165" i="1" a="1"/>
  <c r="AD3165" i="1" s="1"/>
  <c r="AD3166" i="1" a="1"/>
  <c r="AD3166" i="1" s="1"/>
  <c r="AD3167" i="1" a="1"/>
  <c r="AD3167" i="1"/>
  <c r="AD3168" i="1" a="1"/>
  <c r="AD3168" i="1"/>
  <c r="AD3169" i="1" a="1"/>
  <c r="AD3169" i="1"/>
  <c r="AD3170" i="1" a="1"/>
  <c r="AD3170" i="1"/>
  <c r="AD3171" i="1" a="1"/>
  <c r="AD3171" i="1" s="1"/>
  <c r="AD3172" i="1" a="1"/>
  <c r="AD3172" i="1" s="1"/>
  <c r="AD3173" i="1" a="1"/>
  <c r="AD3173" i="1" s="1"/>
  <c r="AD3174" i="1" a="1"/>
  <c r="AD3174" i="1" s="1"/>
  <c r="AD3175" i="1" a="1"/>
  <c r="AD3175" i="1" s="1"/>
  <c r="AD3176" i="1" a="1"/>
  <c r="AD3176" i="1" s="1"/>
  <c r="AD3177" i="1" a="1"/>
  <c r="AD3177" i="1" s="1"/>
  <c r="AD3178" i="1" a="1"/>
  <c r="AD3178" i="1" s="1"/>
  <c r="AD3179" i="1" a="1"/>
  <c r="AD3179" i="1"/>
  <c r="AD3180" i="1" a="1"/>
  <c r="AD3180" i="1"/>
  <c r="AD3181" i="1" a="1"/>
  <c r="AD3181" i="1"/>
  <c r="AD3182" i="1" a="1"/>
  <c r="AD3182" i="1"/>
  <c r="AD3183" i="1" a="1"/>
  <c r="AD3183" i="1"/>
  <c r="AD3184" i="1" a="1"/>
  <c r="AD3184" i="1" s="1"/>
  <c r="AD3185" i="1" a="1"/>
  <c r="AD3185" i="1" s="1"/>
  <c r="AD3186" i="1" a="1"/>
  <c r="AD3186" i="1"/>
  <c r="AD3187" i="1" a="1"/>
  <c r="AD3187" i="1" s="1"/>
  <c r="AD3188" i="1" a="1"/>
  <c r="AD3188" i="1" s="1"/>
  <c r="AD3189" i="1" a="1"/>
  <c r="AD3189" i="1" s="1"/>
  <c r="AD3190" i="1" a="1"/>
  <c r="AD3190" i="1" s="1"/>
  <c r="AD3191" i="1" a="1"/>
  <c r="AD3191" i="1" s="1"/>
  <c r="AD3192" i="1" a="1"/>
  <c r="AD3192" i="1"/>
  <c r="AD3193" i="1" a="1"/>
  <c r="AD3193" i="1"/>
  <c r="AD3194" i="1" a="1"/>
  <c r="AD3194" i="1"/>
  <c r="AD3195" i="1" a="1"/>
  <c r="AD3195" i="1" s="1"/>
  <c r="AD3196" i="1" a="1"/>
  <c r="AD3196" i="1" s="1"/>
  <c r="AD3197" i="1" a="1"/>
  <c r="AD3197" i="1"/>
  <c r="AD3198" i="1" a="1"/>
  <c r="AD3198" i="1"/>
  <c r="AD3199" i="1" a="1"/>
  <c r="AD3199" i="1"/>
  <c r="AD3200" i="1" a="1"/>
  <c r="AD3200" i="1" s="1"/>
  <c r="AD3201" i="1" a="1"/>
  <c r="AD3201" i="1"/>
  <c r="AD3202" i="1" a="1"/>
  <c r="AD3202" i="1" s="1"/>
  <c r="AD3203" i="1" a="1"/>
  <c r="AD3203" i="1" s="1"/>
  <c r="AD3204" i="1" a="1"/>
  <c r="AD3204" i="1" s="1"/>
  <c r="AD3205" i="1" a="1"/>
  <c r="AD3205" i="1" s="1"/>
  <c r="AD3206" i="1" a="1"/>
  <c r="AD3206" i="1" s="1"/>
  <c r="AD3207" i="1" a="1"/>
  <c r="AD3207" i="1" s="1"/>
  <c r="AD3208" i="1" a="1"/>
  <c r="AD3208" i="1" s="1"/>
  <c r="AD3209" i="1" a="1"/>
  <c r="AD3209" i="1" s="1"/>
  <c r="AD3210" i="1" a="1"/>
  <c r="AD3210" i="1"/>
  <c r="AD3211" i="1" a="1"/>
  <c r="AD3211" i="1"/>
  <c r="AD3212" i="1" a="1"/>
  <c r="AD3212" i="1"/>
  <c r="AD3213" i="1" a="1"/>
  <c r="AD3213" i="1"/>
  <c r="AD3214" i="1" a="1"/>
  <c r="AD3214" i="1" s="1"/>
  <c r="AD3215" i="1" a="1"/>
  <c r="AD3215" i="1" s="1"/>
  <c r="AD3216" i="1" a="1"/>
  <c r="AD3216" i="1" s="1"/>
  <c r="AD3217" i="1" a="1"/>
  <c r="AD3217" i="1"/>
  <c r="AD3218" i="1" a="1"/>
  <c r="AD3218" i="1"/>
  <c r="AD3219" i="1" a="1"/>
  <c r="AD3219" i="1"/>
  <c r="AD3220" i="1" a="1"/>
  <c r="AD3220" i="1" s="1"/>
  <c r="AD3221" i="1" a="1"/>
  <c r="AD3221" i="1" s="1"/>
  <c r="AD3222" i="1" a="1"/>
  <c r="AD3222" i="1" s="1"/>
  <c r="AD3223" i="1" a="1"/>
  <c r="AD3223" i="1"/>
  <c r="AD3224" i="1" a="1"/>
  <c r="AD3224" i="1" s="1"/>
  <c r="AD3225" i="1" a="1"/>
  <c r="AD3225" i="1" s="1"/>
  <c r="AD3226" i="1" a="1"/>
  <c r="AD3226" i="1" s="1"/>
  <c r="AD3227" i="1" a="1"/>
  <c r="AD3227" i="1" s="1"/>
  <c r="AD3228" i="1" a="1"/>
  <c r="AD3228" i="1"/>
  <c r="AD3229" i="1" a="1"/>
  <c r="AD3229" i="1"/>
  <c r="AD3230" i="1" a="1"/>
  <c r="AD3230" i="1" s="1"/>
  <c r="AD3231" i="1" a="1"/>
  <c r="AD3231" i="1"/>
  <c r="AD3232" i="1" a="1"/>
  <c r="AD3232" i="1" s="1"/>
  <c r="AD3233" i="1" a="1"/>
  <c r="AD3233" i="1" s="1"/>
  <c r="AD3234" i="1" a="1"/>
  <c r="AD3234" i="1" s="1"/>
  <c r="AD3235" i="1" a="1"/>
  <c r="AD3235" i="1" s="1"/>
  <c r="AD3236" i="1" a="1"/>
  <c r="AD3236" i="1" s="1"/>
  <c r="AD3237" i="1" a="1"/>
  <c r="AD3237" i="1" s="1"/>
  <c r="AD3238" i="1" a="1"/>
  <c r="AD3238" i="1" s="1"/>
  <c r="AD3239" i="1" a="1"/>
  <c r="AD3239" i="1"/>
  <c r="AD3240" i="1" a="1"/>
  <c r="AD3240" i="1"/>
  <c r="AD3241" i="1" a="1"/>
  <c r="AD3241" i="1"/>
  <c r="AD3242" i="1" a="1"/>
  <c r="AD3242" i="1"/>
  <c r="AD3243" i="1" a="1"/>
  <c r="AD3243" i="1" s="1"/>
  <c r="AD3244" i="1" a="1"/>
  <c r="AD3244" i="1" s="1"/>
  <c r="AD3245" i="1" a="1"/>
  <c r="AD3245" i="1" s="1"/>
  <c r="AD3246" i="1" a="1"/>
  <c r="AD3246" i="1"/>
  <c r="AD3247" i="1" a="1"/>
  <c r="AD3247" i="1" s="1"/>
  <c r="AD3248" i="1" a="1"/>
  <c r="AD3248" i="1" s="1"/>
  <c r="AD3249" i="1" a="1"/>
  <c r="AD3249" i="1" s="1"/>
  <c r="AD3250" i="1" a="1"/>
  <c r="AD3250" i="1" s="1"/>
  <c r="AD3251" i="1" a="1"/>
  <c r="AD3251" i="1"/>
  <c r="AD3252" i="1" a="1"/>
  <c r="AD3252" i="1"/>
  <c r="AD3253" i="1" a="1"/>
  <c r="AD3253" i="1" s="1"/>
  <c r="AD3254" i="1" a="1"/>
  <c r="AD3254" i="1"/>
  <c r="AD3255" i="1" a="1"/>
  <c r="AD3255" i="1"/>
  <c r="AD3256" i="1" a="1"/>
  <c r="AD3256" i="1" s="1"/>
  <c r="AD3257" i="1" a="1"/>
  <c r="AD3257" i="1" s="1"/>
  <c r="AD3258" i="1" a="1"/>
  <c r="AD3258" i="1" s="1"/>
  <c r="AD3259" i="1" a="1"/>
  <c r="AD3259" i="1" s="1"/>
  <c r="AD3260" i="1" a="1"/>
  <c r="AD3260" i="1" s="1"/>
  <c r="AD3261" i="1" a="1"/>
  <c r="AD3261" i="1" s="1"/>
  <c r="AD3262" i="1" a="1"/>
  <c r="AD3262" i="1" s="1"/>
  <c r="AD3263" i="1" a="1"/>
  <c r="AD3263" i="1"/>
  <c r="AD3264" i="1" a="1"/>
  <c r="AD3264" i="1"/>
  <c r="AD3265" i="1" a="1"/>
  <c r="AD3265" i="1"/>
  <c r="AD3266" i="1" a="1"/>
  <c r="AD3266" i="1" s="1"/>
  <c r="AD3267" i="1" a="1"/>
  <c r="AD3267" i="1" s="1"/>
  <c r="AD3268" i="1" a="1"/>
  <c r="AD3268" i="1" s="1"/>
  <c r="AD3269" i="1" a="1"/>
  <c r="AD3269" i="1" s="1"/>
  <c r="AD3270" i="1" a="1"/>
  <c r="AD3270" i="1"/>
  <c r="AD3271" i="1" a="1"/>
  <c r="AD3271" i="1"/>
  <c r="AD3272" i="1" a="1"/>
  <c r="AD3272" i="1" s="1"/>
  <c r="AD3273" i="1" a="1"/>
  <c r="AD3273" i="1" s="1"/>
  <c r="AD3274" i="1" a="1"/>
  <c r="AD3274" i="1" s="1"/>
  <c r="AD3275" i="1" a="1"/>
  <c r="AD3275" i="1" s="1"/>
  <c r="AD3276" i="1" a="1"/>
  <c r="AD3276" i="1" s="1"/>
  <c r="AD3277" i="1" a="1"/>
  <c r="AD3277" i="1" s="1"/>
  <c r="AD3278" i="1" a="1"/>
  <c r="AD3278" i="1" s="1"/>
  <c r="AD3279" i="1" a="1"/>
  <c r="AD3279" i="1" s="1"/>
  <c r="AD3280" i="1" a="1"/>
  <c r="AD3280" i="1" s="1"/>
  <c r="AD3281" i="1" a="1"/>
  <c r="AD3281" i="1"/>
  <c r="AD3282" i="1" a="1"/>
  <c r="AD3282" i="1"/>
  <c r="AD3283" i="1" a="1"/>
  <c r="AD3283" i="1"/>
  <c r="AD3284" i="1" a="1"/>
  <c r="AD3284" i="1" s="1"/>
  <c r="AD3285" i="1" a="1"/>
  <c r="AD3285" i="1" s="1"/>
  <c r="AD3286" i="1" a="1"/>
  <c r="AD3286" i="1" s="1"/>
  <c r="AD3287" i="1" a="1"/>
  <c r="AD3287" i="1" s="1"/>
  <c r="AD3288" i="1" a="1"/>
  <c r="AD3288" i="1"/>
  <c r="AD3289" i="1" a="1"/>
  <c r="AD3289" i="1"/>
  <c r="AD3290" i="1" a="1"/>
  <c r="AD3290" i="1" s="1"/>
  <c r="AD3291" i="1" a="1"/>
  <c r="AD3291" i="1" s="1"/>
  <c r="AD3292" i="1" a="1"/>
  <c r="AD3292" i="1" s="1"/>
  <c r="AD3293" i="1" a="1"/>
  <c r="AD3293" i="1" s="1"/>
  <c r="AD3294" i="1" a="1"/>
  <c r="AD3294" i="1"/>
  <c r="AD3295" i="1" a="1"/>
  <c r="AD3295" i="1" s="1"/>
  <c r="AD3296" i="1" a="1"/>
  <c r="AD3296" i="1" s="1"/>
  <c r="AD3297" i="1" a="1"/>
  <c r="AD3297" i="1" s="1"/>
  <c r="AD3298" i="1" a="1"/>
  <c r="AD3298" i="1" s="1"/>
  <c r="AD3299" i="1" a="1"/>
  <c r="AD3299" i="1"/>
  <c r="AD3300" i="1" a="1"/>
  <c r="AD3300" i="1"/>
  <c r="AD3301" i="1" a="1"/>
  <c r="AD3301" i="1" s="1"/>
  <c r="AD3302" i="1" a="1"/>
  <c r="AD3302" i="1" s="1"/>
  <c r="AD3303" i="1" a="1"/>
  <c r="AD3303" i="1" s="1"/>
  <c r="AD3304" i="1" a="1"/>
  <c r="AD3304" i="1" s="1"/>
  <c r="AD3305" i="1" a="1"/>
  <c r="AD3305" i="1" s="1"/>
  <c r="AD3306" i="1" a="1"/>
  <c r="AD3306" i="1" s="1"/>
  <c r="AD3307" i="1" a="1"/>
  <c r="AD3307" i="1" s="1"/>
  <c r="AD3308" i="1" a="1"/>
  <c r="AD3308" i="1" s="1"/>
  <c r="AD3309" i="1" a="1"/>
  <c r="AD3309" i="1" s="1"/>
  <c r="AD3310" i="1" a="1"/>
  <c r="AD3310" i="1" s="1"/>
  <c r="AD3311" i="1" a="1"/>
  <c r="AD3311" i="1"/>
  <c r="AD3312" i="1" a="1"/>
  <c r="AD3312" i="1" s="1"/>
  <c r="AD3313" i="1" a="1"/>
  <c r="AD3313" i="1" s="1"/>
  <c r="AD3314" i="1" a="1"/>
  <c r="AD3314" i="1" s="1"/>
  <c r="AD3315" i="1" a="1"/>
  <c r="AD3315" i="1"/>
  <c r="AD3316" i="1" a="1"/>
  <c r="AD3316" i="1" s="1"/>
  <c r="AD3317" i="1" a="1"/>
  <c r="AD3317" i="1" s="1"/>
  <c r="AD3318" i="1" a="1"/>
  <c r="AD3318" i="1" s="1"/>
  <c r="AD3319" i="1" a="1"/>
  <c r="AD3319" i="1" s="1"/>
  <c r="AD3320" i="1" a="1"/>
  <c r="AD3320" i="1" s="1"/>
  <c r="AD3321" i="1" a="1"/>
  <c r="AD3321" i="1" s="1"/>
  <c r="AD3322" i="1" a="1"/>
  <c r="AD3322" i="1" s="1"/>
  <c r="AD3323" i="1" a="1"/>
  <c r="AD3323" i="1" s="1"/>
  <c r="AD3324" i="1" a="1"/>
  <c r="AD3324" i="1" s="1"/>
  <c r="AD3325" i="1" a="1"/>
  <c r="AD3325" i="1" s="1"/>
  <c r="AD3326" i="1" a="1"/>
  <c r="AD3326" i="1" s="1"/>
  <c r="AD3327" i="1" a="1"/>
  <c r="AD3327" i="1"/>
  <c r="AD3328" i="1" a="1"/>
  <c r="AD3328" i="1" s="1"/>
  <c r="AD3329" i="1" a="1"/>
  <c r="AD3329" i="1"/>
  <c r="AD3330" i="1" a="1"/>
  <c r="AD3330" i="1" s="1"/>
  <c r="AD3331" i="1" a="1"/>
  <c r="AD3331" i="1"/>
  <c r="AD3332" i="1" a="1"/>
  <c r="AD3332" i="1" s="1"/>
  <c r="AD3333" i="1" a="1"/>
  <c r="AD3333" i="1" s="1"/>
  <c r="AD3334" i="1" a="1"/>
  <c r="AD3334" i="1" s="1"/>
  <c r="AD3335" i="1" a="1"/>
  <c r="AD3335" i="1" s="1"/>
  <c r="AD3336" i="1" a="1"/>
  <c r="AD3336" i="1" s="1"/>
  <c r="AD3337" i="1" a="1"/>
  <c r="AD3337" i="1" s="1"/>
  <c r="AD3338" i="1" a="1"/>
  <c r="AD3338" i="1" s="1"/>
  <c r="AD3339" i="1" a="1"/>
  <c r="AD3339" i="1" s="1"/>
  <c r="AD3340" i="1" a="1"/>
  <c r="AD3340" i="1" s="1"/>
  <c r="AD3341" i="1" a="1"/>
  <c r="AD3341" i="1" s="1"/>
  <c r="AD3342" i="1" a="1"/>
  <c r="AD3342" i="1" s="1"/>
  <c r="AD3343" i="1" a="1"/>
  <c r="AD3343" i="1" s="1"/>
  <c r="AD3344" i="1" a="1"/>
  <c r="AD3344" i="1" s="1"/>
  <c r="AD3345" i="1" a="1"/>
  <c r="AD3345" i="1" s="1"/>
  <c r="AD3346" i="1" a="1"/>
  <c r="AD3346" i="1" s="1"/>
  <c r="AD3347" i="1" a="1"/>
  <c r="AD3347" i="1" s="1"/>
  <c r="AD3348" i="1" a="1"/>
  <c r="AD3348" i="1" s="1"/>
  <c r="AD3349" i="1" a="1"/>
  <c r="AD3349" i="1"/>
  <c r="AD3350" i="1" a="1"/>
  <c r="AD3350" i="1" s="1"/>
  <c r="AD3351" i="1" a="1"/>
  <c r="AD3351" i="1" s="1"/>
  <c r="AD3352" i="1" a="1"/>
  <c r="AD3352" i="1" s="1"/>
  <c r="AD3353" i="1" a="1"/>
  <c r="AD3353" i="1"/>
  <c r="AD3354" i="1" a="1"/>
  <c r="AD3354" i="1"/>
  <c r="AD3355" i="1" a="1"/>
  <c r="AD3355" i="1" s="1"/>
  <c r="AD3356" i="1" a="1"/>
  <c r="AD3356" i="1" s="1"/>
  <c r="AD3357" i="1" a="1"/>
  <c r="AD3357" i="1" s="1"/>
  <c r="AD3358" i="1" a="1"/>
  <c r="AD3358" i="1" s="1"/>
  <c r="AD3359" i="1" a="1"/>
  <c r="AD3359" i="1" s="1"/>
  <c r="AD3360" i="1" a="1"/>
  <c r="AD3360" i="1" s="1"/>
  <c r="AD3361" i="1" a="1"/>
  <c r="AD3361" i="1" s="1"/>
  <c r="AD3362" i="1" a="1"/>
  <c r="AD3362" i="1" s="1"/>
  <c r="AD3363" i="1" a="1"/>
  <c r="AD3363" i="1"/>
  <c r="AD3364" i="1" a="1"/>
  <c r="AD3364" i="1" s="1"/>
  <c r="AD3365" i="1" a="1"/>
  <c r="AD3365" i="1" s="1"/>
  <c r="AD3366" i="1" a="1"/>
  <c r="AD3366" i="1" s="1"/>
  <c r="AD3367" i="1" a="1"/>
  <c r="AD3367" i="1" s="1"/>
  <c r="AD3368" i="1" a="1"/>
  <c r="AD3368" i="1" s="1"/>
  <c r="AD3369" i="1" a="1"/>
  <c r="AD3369" i="1" s="1"/>
  <c r="AD3370" i="1" a="1"/>
  <c r="AD3370" i="1" s="1"/>
  <c r="AD3371" i="1" a="1"/>
  <c r="AD3371" i="1"/>
  <c r="AD3372" i="1" a="1"/>
  <c r="AD3372" i="1" s="1"/>
  <c r="AD3373" i="1" a="1"/>
  <c r="AD3373" i="1" s="1"/>
  <c r="AD3374" i="1" a="1"/>
  <c r="AD3374" i="1" s="1"/>
  <c r="AD3375" i="1" a="1"/>
  <c r="AD3375" i="1" s="1"/>
  <c r="AD3376" i="1" a="1"/>
  <c r="AD3376" i="1" s="1"/>
  <c r="AD3377" i="1" a="1"/>
  <c r="AD3377" i="1" s="1"/>
  <c r="AD3378" i="1" a="1"/>
  <c r="AD3378" i="1"/>
  <c r="AD3379" i="1" a="1"/>
  <c r="AD3379" i="1" s="1"/>
  <c r="AD3380" i="1" a="1"/>
  <c r="AD3380" i="1" s="1"/>
  <c r="AD3381" i="1" a="1"/>
  <c r="AD3381" i="1" s="1"/>
  <c r="AD3382" i="1" a="1"/>
  <c r="AD3382" i="1" s="1"/>
  <c r="AD3383" i="1" a="1"/>
  <c r="AD3383" i="1"/>
  <c r="AD3384" i="1" a="1"/>
  <c r="AD3384" i="1" s="1"/>
  <c r="AD3385" i="1" a="1"/>
  <c r="AD3385" i="1" s="1"/>
  <c r="AD3386" i="1" a="1"/>
  <c r="AD3386" i="1" s="1"/>
  <c r="AD3387" i="1" a="1"/>
  <c r="AD3387" i="1"/>
  <c r="AD3388" i="1" a="1"/>
  <c r="AD3388" i="1" s="1"/>
  <c r="AD3389" i="1" a="1"/>
  <c r="AD3389" i="1" s="1"/>
  <c r="AD3390" i="1" a="1"/>
  <c r="AD3390" i="1" s="1"/>
  <c r="AD3391" i="1" a="1"/>
  <c r="AD3391" i="1" s="1"/>
  <c r="AD3392" i="1" a="1"/>
  <c r="AD3392" i="1" s="1"/>
  <c r="AD3393" i="1" a="1"/>
  <c r="AD3393" i="1" s="1"/>
  <c r="AD3394" i="1" a="1"/>
  <c r="AD3394" i="1" s="1"/>
  <c r="AD3395" i="1" a="1"/>
  <c r="AD3395" i="1" s="1"/>
  <c r="AD3396" i="1" a="1"/>
  <c r="AD3396" i="1"/>
  <c r="AD3397" i="1" a="1"/>
  <c r="AD3397" i="1"/>
  <c r="AD3398" i="1" a="1"/>
  <c r="AD3398" i="1" s="1"/>
  <c r="AD3399" i="1" a="1"/>
  <c r="AD3399" i="1" s="1"/>
  <c r="AD3400" i="1" a="1"/>
  <c r="AD3400" i="1" s="1"/>
  <c r="AD3401" i="1" a="1"/>
  <c r="AD3401" i="1" s="1"/>
  <c r="AD3402" i="1" a="1"/>
  <c r="AD3402" i="1" s="1"/>
  <c r="AD3403" i="1" a="1"/>
  <c r="AD3403" i="1"/>
  <c r="AD3404" i="1" a="1"/>
  <c r="AD3404" i="1" s="1"/>
  <c r="AD3405" i="1" a="1"/>
  <c r="AD3405" i="1" s="1"/>
  <c r="AD3406" i="1" a="1"/>
  <c r="AD3406" i="1" s="1"/>
  <c r="AD3407" i="1" a="1"/>
  <c r="AD3407" i="1" s="1"/>
  <c r="AD3408" i="1" a="1"/>
  <c r="AD3408" i="1" s="1"/>
  <c r="AD3409" i="1" a="1"/>
  <c r="AD3409" i="1" s="1"/>
  <c r="AD3410" i="1" a="1"/>
  <c r="AD3410" i="1" s="1"/>
  <c r="AD3411" i="1" a="1"/>
  <c r="AD3411" i="1"/>
  <c r="AD3412" i="1" a="1"/>
  <c r="AD3412" i="1" s="1"/>
  <c r="AD3413" i="1" a="1"/>
  <c r="AD3413" i="1" s="1"/>
  <c r="AD3414" i="1" a="1"/>
  <c r="AD3414" i="1"/>
  <c r="AD3415" i="1" a="1"/>
  <c r="AD3415" i="1" s="1"/>
  <c r="AD3416" i="1" a="1"/>
  <c r="AD3416" i="1" s="1"/>
  <c r="AD3417" i="1" a="1"/>
  <c r="AD3417" i="1"/>
  <c r="AD3418" i="1" a="1"/>
  <c r="AD3418" i="1" s="1"/>
  <c r="AD3419" i="1" a="1"/>
  <c r="AD3419" i="1" s="1"/>
  <c r="AD3420" i="1" a="1"/>
  <c r="AD3420" i="1" s="1"/>
  <c r="AD3421" i="1" a="1"/>
  <c r="AD3421" i="1"/>
  <c r="AD3422" i="1" a="1"/>
  <c r="AD3422" i="1" s="1"/>
  <c r="AD3423" i="1" a="1"/>
  <c r="AD3423" i="1" s="1"/>
  <c r="AD3424" i="1" a="1"/>
  <c r="AD3424" i="1" s="1"/>
  <c r="AD3425" i="1" a="1"/>
  <c r="AD3425" i="1"/>
  <c r="AD3426" i="1" a="1"/>
  <c r="AD3426" i="1"/>
  <c r="AD3427" i="1" a="1"/>
  <c r="AD3427" i="1" s="1"/>
  <c r="AD3428" i="1" a="1"/>
  <c r="AD3428" i="1" s="1"/>
  <c r="AD3429" i="1" a="1"/>
  <c r="AD3429" i="1" s="1"/>
  <c r="AD3430" i="1" a="1"/>
  <c r="AD3430" i="1" s="1"/>
  <c r="AD3431" i="1" a="1"/>
  <c r="AD3431" i="1" s="1"/>
  <c r="AD3432" i="1" a="1"/>
  <c r="AD3432" i="1" s="1"/>
  <c r="AD3433" i="1" a="1"/>
  <c r="AD3433" i="1" s="1"/>
  <c r="AD3434" i="1" a="1"/>
  <c r="AD3434" i="1" s="1"/>
  <c r="AD3435" i="1" a="1"/>
  <c r="AD3435" i="1"/>
  <c r="AD3436" i="1" a="1"/>
  <c r="AD3436" i="1" s="1"/>
  <c r="AD3437" i="1" a="1"/>
  <c r="AD3437" i="1" s="1"/>
  <c r="AD3438" i="1" a="1"/>
  <c r="AD3438" i="1" s="1"/>
  <c r="AD3439" i="1" a="1"/>
  <c r="AD3439" i="1" s="1"/>
  <c r="AD3440" i="1" a="1"/>
  <c r="AD3440" i="1" s="1"/>
  <c r="AD3441" i="1" a="1"/>
  <c r="AD3441" i="1" s="1"/>
  <c r="AD3442" i="1" a="1"/>
  <c r="AD3442" i="1" s="1"/>
  <c r="AD3443" i="1" a="1"/>
  <c r="AD3443" i="1"/>
  <c r="AD3444" i="1" a="1"/>
  <c r="AD3444" i="1" s="1"/>
  <c r="AD3445" i="1" a="1"/>
  <c r="AD3445" i="1" s="1"/>
  <c r="AD3446" i="1" a="1"/>
  <c r="AD3446" i="1" s="1"/>
  <c r="AD3447" i="1" a="1"/>
  <c r="AD3447" i="1" s="1"/>
  <c r="AD3448" i="1" a="1"/>
  <c r="AD3448" i="1" s="1"/>
  <c r="AD3449" i="1" a="1"/>
  <c r="AD3449" i="1" s="1"/>
  <c r="AD3450" i="1" a="1"/>
  <c r="AD3450" i="1" s="1"/>
  <c r="AD3451" i="1" a="1"/>
  <c r="AD3451" i="1" s="1"/>
  <c r="AD3452" i="1" a="1"/>
  <c r="AD3452" i="1" s="1"/>
  <c r="AD3453" i="1" a="1"/>
  <c r="AD3453" i="1" s="1"/>
  <c r="AD3454" i="1" a="1"/>
  <c r="AD3454" i="1" s="1"/>
  <c r="AD3455" i="1" a="1"/>
  <c r="AD3455" i="1"/>
  <c r="AD3456" i="1" a="1"/>
  <c r="AD3456" i="1" s="1"/>
  <c r="AD3457" i="1" a="1"/>
  <c r="AD3457" i="1" s="1"/>
  <c r="AD3458" i="1" a="1"/>
  <c r="AD3458" i="1" s="1"/>
  <c r="AD3459" i="1" a="1"/>
  <c r="AD3459" i="1"/>
  <c r="AD3460" i="1" a="1"/>
  <c r="AD3460" i="1" s="1"/>
  <c r="AD3461" i="1" a="1"/>
  <c r="AD3461" i="1" s="1"/>
  <c r="AD3462" i="1" a="1"/>
  <c r="AD3462" i="1" s="1"/>
  <c r="AD3463" i="1" a="1"/>
  <c r="AD3463" i="1" s="1"/>
  <c r="AD3464" i="1" a="1"/>
  <c r="AD3464" i="1" s="1"/>
  <c r="AD3465" i="1" a="1"/>
  <c r="AD3465" i="1" s="1"/>
  <c r="AD3466" i="1" a="1"/>
  <c r="AD3466" i="1" s="1"/>
  <c r="AD3467" i="1" a="1"/>
  <c r="AD3467" i="1" s="1"/>
  <c r="AD3468" i="1" a="1"/>
  <c r="AD3468" i="1" s="1"/>
  <c r="AD3469" i="1" a="1"/>
  <c r="AD3469" i="1" s="1"/>
  <c r="AD3470" i="1" a="1"/>
  <c r="AD3470" i="1" s="1"/>
  <c r="AD3471" i="1" a="1"/>
  <c r="AD3471" i="1" s="1"/>
  <c r="AD3472" i="1" a="1"/>
  <c r="AD3472" i="1" s="1"/>
  <c r="AD3473" i="1" a="1"/>
  <c r="AD3473" i="1" s="1"/>
  <c r="AD3474" i="1" a="1"/>
  <c r="AD3474" i="1" s="1"/>
  <c r="AD3475" i="1" a="1"/>
  <c r="AD3475" i="1" s="1"/>
  <c r="AD3476" i="1" a="1"/>
  <c r="AD3476" i="1" s="1"/>
  <c r="AD3477" i="1" a="1"/>
  <c r="AD3477" i="1" s="1"/>
  <c r="AD3478" i="1" a="1"/>
  <c r="AD3478" i="1" s="1"/>
  <c r="AD3479" i="1" a="1"/>
  <c r="AD3479" i="1"/>
  <c r="AD3480" i="1" a="1"/>
  <c r="AD3480" i="1" s="1"/>
  <c r="AD3481" i="1" a="1"/>
  <c r="AD3481" i="1" s="1"/>
  <c r="AD3482" i="1" a="1"/>
  <c r="AD3482" i="1" s="1"/>
  <c r="AD3483" i="1" a="1"/>
  <c r="AD3483" i="1" s="1"/>
  <c r="AD3484" i="1" a="1"/>
  <c r="AD3484" i="1" s="1"/>
  <c r="AD3485" i="1" a="1"/>
  <c r="AD3485" i="1" s="1"/>
  <c r="AD3486" i="1" a="1"/>
  <c r="AD3486" i="1" s="1"/>
  <c r="AD3487" i="1" a="1"/>
  <c r="AD3487" i="1" s="1"/>
  <c r="AD3488" i="1" a="1"/>
  <c r="AD3488" i="1" s="1"/>
  <c r="AD3489" i="1" a="1"/>
  <c r="AD3489" i="1" s="1"/>
  <c r="AD3490" i="1" a="1"/>
  <c r="AD3490" i="1" s="1"/>
  <c r="AD3491" i="1" a="1"/>
  <c r="AD3491" i="1" s="1"/>
  <c r="AD3492" i="1" a="1"/>
  <c r="AD3492" i="1" s="1"/>
  <c r="AD3493" i="1" a="1"/>
  <c r="AD3493" i="1"/>
  <c r="AD3494" i="1" a="1"/>
  <c r="AD3494" i="1" s="1"/>
  <c r="AD3495" i="1" a="1"/>
  <c r="AD3495" i="1" s="1"/>
  <c r="AD3496" i="1" a="1"/>
  <c r="AD3496" i="1" s="1"/>
  <c r="AD3497" i="1" a="1"/>
  <c r="AD3497" i="1" s="1"/>
  <c r="AD3498" i="1" a="1"/>
  <c r="AD3498" i="1" s="1"/>
  <c r="AD3499" i="1" a="1"/>
  <c r="AD3499" i="1" s="1"/>
  <c r="AD3500" i="1" a="1"/>
  <c r="AD3500" i="1" s="1"/>
  <c r="AD3501" i="1" a="1"/>
  <c r="AD3501" i="1" s="1"/>
  <c r="AD3502" i="1" a="1"/>
  <c r="AD3502" i="1" s="1"/>
  <c r="AD3503" i="1" a="1"/>
  <c r="AD3503" i="1" s="1"/>
  <c r="AD3504" i="1" a="1"/>
  <c r="AD3504" i="1" s="1"/>
  <c r="AD3505" i="1" a="1"/>
  <c r="AD3505" i="1" s="1"/>
  <c r="AD3506" i="1" a="1"/>
  <c r="AD3506" i="1" s="1"/>
  <c r="AD3507" i="1" a="1"/>
  <c r="AD3507" i="1"/>
  <c r="AD3508" i="1" a="1"/>
  <c r="AD3508" i="1" s="1"/>
  <c r="AD3509" i="1" a="1"/>
  <c r="AD3509" i="1" s="1"/>
  <c r="AD3510" i="1" a="1"/>
  <c r="AD3510" i="1" s="1"/>
  <c r="AD3511" i="1" a="1"/>
  <c r="AD3511" i="1" s="1"/>
  <c r="AD3512" i="1" a="1"/>
  <c r="AD3512" i="1" s="1"/>
  <c r="AD3513" i="1" a="1"/>
  <c r="AD3513" i="1"/>
  <c r="AD3514" i="1" a="1"/>
  <c r="AD3514" i="1" s="1"/>
  <c r="AD3515" i="1" a="1"/>
  <c r="AD3515" i="1" s="1"/>
  <c r="AD3516" i="1" a="1"/>
  <c r="AD3516" i="1" s="1"/>
  <c r="AD3517" i="1" a="1"/>
  <c r="AD3517" i="1" s="1"/>
  <c r="AD3518" i="1" a="1"/>
  <c r="AD3518" i="1" s="1"/>
  <c r="AD3519" i="1" a="1"/>
  <c r="AD3519" i="1" s="1"/>
  <c r="AD3520" i="1" a="1"/>
  <c r="AD3520" i="1" s="1"/>
  <c r="AD3521" i="1" a="1"/>
  <c r="AD3521" i="1" s="1"/>
  <c r="AD3522" i="1" a="1"/>
  <c r="AD3522" i="1"/>
  <c r="AD3523" i="1" a="1"/>
  <c r="AD3523" i="1"/>
  <c r="AD3524" i="1" a="1"/>
  <c r="AD3524" i="1"/>
  <c r="AD3525" i="1" a="1"/>
  <c r="AD3525" i="1" s="1"/>
  <c r="AD3526" i="1" a="1"/>
  <c r="AD3526" i="1" s="1"/>
  <c r="AD3527" i="1" a="1"/>
  <c r="AD3527" i="1"/>
  <c r="AD3528" i="1" a="1"/>
  <c r="AD3528" i="1" s="1"/>
  <c r="AD3529" i="1" a="1"/>
  <c r="AD3529" i="1" s="1"/>
  <c r="AD3530" i="1" a="1"/>
  <c r="AD3530" i="1" s="1"/>
  <c r="AD3531" i="1" a="1"/>
  <c r="AD3531" i="1" s="1"/>
  <c r="AD3532" i="1" a="1"/>
  <c r="AD3532" i="1" s="1"/>
  <c r="AD3533" i="1" a="1"/>
  <c r="AD3533" i="1" s="1"/>
  <c r="AD3534" i="1" a="1"/>
  <c r="AD3534" i="1" s="1"/>
  <c r="AD3535" i="1" a="1"/>
  <c r="AD3535" i="1"/>
  <c r="AD3536" i="1" a="1"/>
  <c r="AD3536" i="1"/>
  <c r="AD3537" i="1" a="1"/>
  <c r="AD3537" i="1"/>
  <c r="AD3538" i="1" a="1"/>
  <c r="AD3538" i="1" s="1"/>
  <c r="AD3539" i="1" a="1"/>
  <c r="AD3539" i="1" s="1"/>
  <c r="AD3540" i="1" a="1"/>
  <c r="AD3540" i="1"/>
  <c r="AD3541" i="1" a="1"/>
  <c r="AD3541" i="1" s="1"/>
  <c r="AD3542" i="1" a="1"/>
  <c r="AD3542" i="1" s="1"/>
  <c r="AD3543" i="1" a="1"/>
  <c r="AD3543" i="1" s="1"/>
  <c r="AD3544" i="1" a="1"/>
  <c r="AD3544" i="1" s="1"/>
  <c r="AD3545" i="1" a="1"/>
  <c r="AD3545" i="1" s="1"/>
  <c r="AD3546" i="1" a="1"/>
  <c r="AD3546" i="1" s="1"/>
  <c r="AD3547" i="1" a="1"/>
  <c r="AD3547" i="1" s="1"/>
  <c r="AD3548" i="1" a="1"/>
  <c r="AD3548" i="1"/>
  <c r="AD3549" i="1" a="1"/>
  <c r="AD3549" i="1"/>
  <c r="AD3550" i="1" a="1"/>
  <c r="AD3550" i="1" s="1"/>
  <c r="AD3551" i="1" a="1"/>
  <c r="AD3551" i="1" s="1"/>
  <c r="AD3552" i="1" a="1"/>
  <c r="AD3552" i="1" s="1"/>
  <c r="AD3553" i="1" a="1"/>
  <c r="AD3553" i="1" s="1"/>
  <c r="AD3554" i="1" a="1"/>
  <c r="AD3554" i="1" s="1"/>
  <c r="AD3555" i="1" a="1"/>
  <c r="AD3555" i="1" s="1"/>
  <c r="AD3556" i="1" a="1"/>
  <c r="AD3556" i="1" s="1"/>
  <c r="AD3557" i="1" a="1"/>
  <c r="AD3557" i="1"/>
  <c r="AD3558" i="1" a="1"/>
  <c r="AD3558" i="1" s="1"/>
  <c r="AD3559" i="1" a="1"/>
  <c r="AD3559" i="1" s="1"/>
  <c r="AD3560" i="1" a="1"/>
  <c r="AD3560" i="1" s="1"/>
  <c r="AD3561" i="1" a="1"/>
  <c r="AD3561" i="1"/>
  <c r="AD3562" i="1" a="1"/>
  <c r="AD3562" i="1" s="1"/>
  <c r="AD3563" i="1" a="1"/>
  <c r="AD3563" i="1" s="1"/>
  <c r="AD3564" i="1" a="1"/>
  <c r="AD3564" i="1" s="1"/>
  <c r="AD3565" i="1" a="1"/>
  <c r="AD3565" i="1" s="1"/>
  <c r="AD3566" i="1" a="1"/>
  <c r="AD3566" i="1"/>
  <c r="AD3567" i="1" a="1"/>
  <c r="AD3567" i="1" s="1"/>
  <c r="AD3568" i="1" a="1"/>
  <c r="AD3568" i="1" s="1"/>
  <c r="AD3569" i="1" a="1"/>
  <c r="AD3569" i="1"/>
  <c r="AD3570" i="1" a="1"/>
  <c r="AD3570" i="1"/>
  <c r="AD3571" i="1" a="1"/>
  <c r="AD3571" i="1" s="1"/>
  <c r="AD3572" i="1" a="1"/>
  <c r="AD3572" i="1" s="1"/>
  <c r="AD3573" i="1" a="1"/>
  <c r="AD3573" i="1" s="1"/>
  <c r="AD3574" i="1" a="1"/>
  <c r="AD3574" i="1" s="1"/>
  <c r="AD3575" i="1" a="1"/>
  <c r="AD3575" i="1" s="1"/>
  <c r="AD3576" i="1" a="1"/>
  <c r="AD3576" i="1" s="1"/>
  <c r="AD3577" i="1" a="1"/>
  <c r="AD3577" i="1" s="1"/>
  <c r="AD3578" i="1" a="1"/>
  <c r="AD3578" i="1" s="1"/>
  <c r="AD3579" i="1" a="1"/>
  <c r="AD3579" i="1" s="1"/>
  <c r="AD3580" i="1" a="1"/>
  <c r="AD3580" i="1" s="1"/>
  <c r="AD3581" i="1" a="1"/>
  <c r="AD3581" i="1"/>
  <c r="AD3582" i="1" a="1"/>
  <c r="AD3582" i="1"/>
  <c r="AD3583" i="1" a="1"/>
  <c r="AD3583" i="1" s="1"/>
  <c r="AD3584" i="1" a="1"/>
  <c r="AD3584" i="1" s="1"/>
  <c r="AD3585" i="1" a="1"/>
  <c r="AD3585" i="1" s="1"/>
  <c r="AD3586" i="1" a="1"/>
  <c r="AD3586" i="1" s="1"/>
  <c r="AD3587" i="1" a="1"/>
  <c r="AD3587" i="1" s="1"/>
  <c r="AD3588" i="1" a="1"/>
  <c r="AD3588" i="1" s="1"/>
  <c r="AD3589" i="1" a="1"/>
  <c r="AD3589" i="1" s="1"/>
  <c r="AD3590" i="1" a="1"/>
  <c r="AD3590" i="1" s="1"/>
  <c r="AD3591" i="1" a="1"/>
  <c r="AD3591" i="1" s="1"/>
  <c r="AD3592" i="1" a="1"/>
  <c r="AD3592" i="1" s="1"/>
  <c r="AD3593" i="1" a="1"/>
  <c r="AD3593" i="1" s="1"/>
  <c r="AD3594" i="1" a="1"/>
  <c r="AD3594" i="1"/>
  <c r="AD3595" i="1" a="1"/>
  <c r="AD3595" i="1" s="1"/>
  <c r="AD3596" i="1" a="1"/>
  <c r="AD3596" i="1" s="1"/>
  <c r="AD3597" i="1" a="1"/>
  <c r="AD3597" i="1" s="1"/>
  <c r="AD3598" i="1" a="1"/>
  <c r="AD3598" i="1" s="1"/>
  <c r="AD3599" i="1" a="1"/>
  <c r="AD3599" i="1" s="1"/>
  <c r="AD3600" i="1" a="1"/>
  <c r="AD3600" i="1" s="1"/>
  <c r="AD3601" i="1" a="1"/>
  <c r="AD3601" i="1" s="1"/>
  <c r="AD3602" i="1" a="1"/>
  <c r="AD3602" i="1" s="1"/>
  <c r="AD3603" i="1" a="1"/>
  <c r="AD3603" i="1" s="1"/>
  <c r="AD3604" i="1" a="1"/>
  <c r="AD3604" i="1" s="1"/>
  <c r="AD3605" i="1" a="1"/>
  <c r="AD3605" i="1"/>
  <c r="AD3606" i="1" a="1"/>
  <c r="AD3606" i="1" s="1"/>
  <c r="AD3607" i="1" a="1"/>
  <c r="AD3607" i="1" s="1"/>
  <c r="AD3608" i="1" a="1"/>
  <c r="AD3608" i="1" s="1"/>
  <c r="AD3609" i="1" a="1"/>
  <c r="AD3609" i="1" s="1"/>
  <c r="AD3610" i="1" a="1"/>
  <c r="AD3610" i="1" s="1"/>
  <c r="AD3611" i="1" a="1"/>
  <c r="AD3611" i="1" s="1"/>
  <c r="AD3612" i="1" a="1"/>
  <c r="AD3612" i="1" s="1"/>
  <c r="AD3613" i="1" a="1"/>
  <c r="AD3613" i="1" s="1"/>
  <c r="AD3614" i="1" a="1"/>
  <c r="AD3614" i="1" s="1"/>
  <c r="AD3615" i="1" a="1"/>
  <c r="AD3615" i="1" s="1"/>
  <c r="AD3616" i="1" a="1"/>
  <c r="AD3616" i="1" s="1"/>
  <c r="AD3617" i="1" a="1"/>
  <c r="AD3617" i="1" s="1"/>
  <c r="AD3618" i="1" a="1"/>
  <c r="AD3618" i="1"/>
  <c r="AD3619" i="1" a="1"/>
  <c r="AD3619" i="1" s="1"/>
  <c r="AD3620" i="1" a="1"/>
  <c r="AD3620" i="1"/>
  <c r="AD3621" i="1" a="1"/>
  <c r="AD3621" i="1" s="1"/>
  <c r="AD3622" i="1" a="1"/>
  <c r="AD3622" i="1" s="1"/>
  <c r="AD3623" i="1" a="1"/>
  <c r="AD3623" i="1" s="1"/>
  <c r="AD3624" i="1" a="1"/>
  <c r="AD3624" i="1" s="1"/>
  <c r="AD3625" i="1" a="1"/>
  <c r="AD3625" i="1"/>
  <c r="AD3626" i="1" a="1"/>
  <c r="AD3626" i="1" s="1"/>
  <c r="AD3627" i="1" a="1"/>
  <c r="AD3627" i="1" s="1"/>
  <c r="AD3628" i="1" a="1"/>
  <c r="AD3628" i="1" s="1"/>
  <c r="AD3629" i="1" a="1"/>
  <c r="AD3629" i="1"/>
  <c r="AD3630" i="1" a="1"/>
  <c r="AD3630" i="1" s="1"/>
  <c r="AD3631" i="1" a="1"/>
  <c r="AD3631" i="1"/>
  <c r="AD3632" i="1" a="1"/>
  <c r="AD3632" i="1" s="1"/>
  <c r="AD3633" i="1" a="1"/>
  <c r="AD3633" i="1" s="1"/>
  <c r="AD3634" i="1" a="1"/>
  <c r="AD3634" i="1" s="1"/>
  <c r="AD3635" i="1" a="1"/>
  <c r="AD3635" i="1" s="1"/>
  <c r="AD3636" i="1" a="1"/>
  <c r="AD3636" i="1" s="1"/>
  <c r="AD3637" i="1" a="1"/>
  <c r="AD3637" i="1" s="1"/>
  <c r="AD3638" i="1" a="1"/>
  <c r="AD3638" i="1"/>
  <c r="AD3639" i="1" a="1"/>
  <c r="AD3639" i="1" s="1"/>
  <c r="AD3640" i="1" a="1"/>
  <c r="AD3640" i="1" s="1"/>
  <c r="AD3641" i="1" a="1"/>
  <c r="AD3641" i="1" s="1"/>
  <c r="AD3642" i="1" a="1"/>
  <c r="AD3642" i="1" s="1"/>
  <c r="AD3643" i="1" a="1"/>
  <c r="AD3643" i="1" s="1"/>
  <c r="AD3644" i="1" a="1"/>
  <c r="AD3644" i="1"/>
  <c r="AD3645" i="1" a="1"/>
  <c r="AD3645" i="1" s="1"/>
  <c r="AD3646" i="1" a="1"/>
  <c r="AD3646" i="1" s="1"/>
  <c r="AD3647" i="1" a="1"/>
  <c r="AD3647" i="1" s="1"/>
  <c r="AD3648" i="1" a="1"/>
  <c r="AD3648" i="1" s="1"/>
  <c r="AD3649" i="1" a="1"/>
  <c r="AD3649" i="1" s="1"/>
  <c r="AD3650" i="1" a="1"/>
  <c r="AD3650" i="1" s="1"/>
  <c r="AD3651" i="1" a="1"/>
  <c r="AD3651" i="1"/>
  <c r="AD3652" i="1" a="1"/>
  <c r="AD3652" i="1" s="1"/>
  <c r="AD3653" i="1" a="1"/>
  <c r="AD3653" i="1" s="1"/>
  <c r="AD3654" i="1" a="1"/>
  <c r="AD3654" i="1" s="1"/>
  <c r="AD3655" i="1" a="1"/>
  <c r="AD3655" i="1"/>
  <c r="AD3656" i="1" a="1"/>
  <c r="AD3656" i="1" s="1"/>
  <c r="AD3657" i="1" a="1"/>
  <c r="AD3657" i="1"/>
  <c r="AD3658" i="1" a="1"/>
  <c r="AD3658" i="1" s="1"/>
  <c r="AD3659" i="1" a="1"/>
  <c r="AD3659" i="1" s="1"/>
  <c r="AD3660" i="1" a="1"/>
  <c r="AD3660" i="1" s="1"/>
  <c r="AD3661" i="1" a="1"/>
  <c r="AD3661" i="1" s="1"/>
  <c r="AD3662" i="1" a="1"/>
  <c r="AD3662" i="1" s="1"/>
  <c r="AD3663" i="1" a="1"/>
  <c r="AD3663" i="1" s="1"/>
  <c r="AD3664" i="1" a="1"/>
  <c r="AD3664" i="1" s="1"/>
  <c r="AD3665" i="1" a="1"/>
  <c r="AD3665" i="1" s="1"/>
  <c r="AD3666" i="1" a="1"/>
  <c r="AD3666" i="1"/>
  <c r="AD3667" i="1" a="1"/>
  <c r="AD3667" i="1"/>
  <c r="AD3668" i="1" a="1"/>
  <c r="AD3668" i="1"/>
  <c r="AD3669" i="1" a="1"/>
  <c r="AD3669" i="1" s="1"/>
  <c r="AD3670" i="1" a="1"/>
  <c r="AD3670" i="1" s="1"/>
  <c r="AD3671" i="1" a="1"/>
  <c r="AD3671" i="1"/>
  <c r="AD3672" i="1" a="1"/>
  <c r="AD3672" i="1" s="1"/>
  <c r="AD3673" i="1" a="1"/>
  <c r="AD3673" i="1" s="1"/>
  <c r="AD3674" i="1" a="1"/>
  <c r="AD3674" i="1" s="1"/>
  <c r="AD3675" i="1" a="1"/>
  <c r="AD3675" i="1" s="1"/>
  <c r="AD3676" i="1" a="1"/>
  <c r="AD3676" i="1" s="1"/>
  <c r="AD3677" i="1" a="1"/>
  <c r="AD3677" i="1" s="1"/>
  <c r="AD3678" i="1" a="1"/>
  <c r="AD3678" i="1" s="1"/>
  <c r="AD3679" i="1" a="1"/>
  <c r="AD3679" i="1"/>
  <c r="AD3680" i="1" a="1"/>
  <c r="AD3680" i="1"/>
  <c r="AD3681" i="1" a="1"/>
  <c r="AD3681" i="1"/>
  <c r="AD3682" i="1" a="1"/>
  <c r="AD3682" i="1" s="1"/>
  <c r="AD3683" i="1" a="1"/>
  <c r="AD3683" i="1" s="1"/>
  <c r="AD3684" i="1" a="1"/>
  <c r="AD3684" i="1"/>
  <c r="AD3685" i="1" a="1"/>
  <c r="AD3685" i="1" s="1"/>
  <c r="AD3686" i="1" a="1"/>
  <c r="AD3686" i="1" s="1"/>
  <c r="AD3687" i="1" a="1"/>
  <c r="AD3687" i="1" s="1"/>
  <c r="AD3688" i="1" a="1"/>
  <c r="AD3688" i="1" s="1"/>
  <c r="AD3689" i="1" a="1"/>
  <c r="AD3689" i="1" s="1"/>
  <c r="AD3690" i="1" a="1"/>
  <c r="AD3690" i="1" s="1"/>
  <c r="AD3691" i="1" a="1"/>
  <c r="AD3691" i="1" s="1"/>
  <c r="AD3692" i="1" a="1"/>
  <c r="AD3692" i="1"/>
  <c r="AD3693" i="1" a="1"/>
  <c r="AD3693" i="1"/>
  <c r="AD3694" i="1" a="1"/>
  <c r="AD3694" i="1" s="1"/>
  <c r="AD3695" i="1" a="1"/>
  <c r="AD3695" i="1" s="1"/>
  <c r="AD3696" i="1" a="1"/>
  <c r="AD3696" i="1" s="1"/>
  <c r="AD3697" i="1" a="1"/>
  <c r="AD3697" i="1" s="1"/>
  <c r="AD3698" i="1" a="1"/>
  <c r="AD3698" i="1" s="1"/>
  <c r="AD3699" i="1" a="1"/>
  <c r="AD3699" i="1" s="1"/>
  <c r="AD3700" i="1" a="1"/>
  <c r="AD3700" i="1" s="1"/>
  <c r="AD3701" i="1" a="1"/>
  <c r="AD3701" i="1"/>
  <c r="AD3702" i="1" a="1"/>
  <c r="AD3702" i="1" s="1"/>
  <c r="AD3703" i="1" a="1"/>
  <c r="AD3703" i="1" s="1"/>
  <c r="AD3704" i="1" a="1"/>
  <c r="AD3704" i="1" s="1"/>
  <c r="AD3705" i="1" a="1"/>
  <c r="AD3705" i="1"/>
  <c r="AD3706" i="1" a="1"/>
  <c r="AD3706" i="1" s="1"/>
  <c r="AD3707" i="1" a="1"/>
  <c r="AD3707" i="1" s="1"/>
  <c r="AD3708" i="1" a="1"/>
  <c r="AD3708" i="1" s="1"/>
  <c r="AD3709" i="1" a="1"/>
  <c r="AD3709" i="1" s="1"/>
  <c r="AD3710" i="1" a="1"/>
  <c r="AD3710" i="1"/>
  <c r="AD3711" i="1" a="1"/>
  <c r="AD3711" i="1" s="1"/>
  <c r="AD3712" i="1" a="1"/>
  <c r="AD3712" i="1" s="1"/>
  <c r="AD3713" i="1" a="1"/>
  <c r="AD3713" i="1"/>
  <c r="AD3714" i="1" a="1"/>
  <c r="AD3714" i="1"/>
  <c r="AD3715" i="1" a="1"/>
  <c r="AD3715" i="1" s="1"/>
  <c r="AD3716" i="1" a="1"/>
  <c r="AD3716" i="1" s="1"/>
  <c r="AD3717" i="1" a="1"/>
  <c r="AD3717" i="1" s="1"/>
  <c r="AD3718" i="1" a="1"/>
  <c r="AD3718" i="1" s="1"/>
  <c r="AD3719" i="1" a="1"/>
  <c r="AD3719" i="1" s="1"/>
  <c r="AD3720" i="1" a="1"/>
  <c r="AD3720" i="1" s="1"/>
  <c r="AD3721" i="1" a="1"/>
  <c r="AD3721" i="1" s="1"/>
  <c r="AD3722" i="1" a="1"/>
  <c r="AD3722" i="1" s="1"/>
  <c r="AD3723" i="1" a="1"/>
  <c r="AD3723" i="1" s="1"/>
  <c r="AD3724" i="1" a="1"/>
  <c r="AD3724" i="1" s="1"/>
  <c r="AD3725" i="1" a="1"/>
  <c r="AD3725" i="1"/>
  <c r="AD3726" i="1" a="1"/>
  <c r="AD3726" i="1"/>
  <c r="AD3727" i="1" a="1"/>
  <c r="AD3727" i="1"/>
  <c r="AD3728" i="1" a="1"/>
  <c r="AD3728" i="1" s="1"/>
  <c r="AD3729" i="1" a="1"/>
  <c r="AD3729" i="1" s="1"/>
  <c r="AD3730" i="1" a="1"/>
  <c r="AD3730" i="1" s="1"/>
  <c r="AD3731" i="1" a="1"/>
  <c r="AD3731" i="1" s="1"/>
  <c r="AD3732" i="1" a="1"/>
  <c r="AD3732" i="1" s="1"/>
  <c r="AD3733" i="1" a="1"/>
  <c r="AD3733" i="1" s="1"/>
  <c r="AD3734" i="1" a="1"/>
  <c r="AD3734" i="1" s="1"/>
  <c r="AD3735" i="1" a="1"/>
  <c r="AD3735" i="1" s="1"/>
  <c r="AD3736" i="1" a="1"/>
  <c r="AD3736" i="1" s="1"/>
  <c r="AD3737" i="1" a="1"/>
  <c r="AD3737" i="1" s="1"/>
  <c r="AD3738" i="1" a="1"/>
  <c r="AD3738" i="1" s="1"/>
  <c r="AD3739" i="1" a="1"/>
  <c r="AD3739" i="1" s="1"/>
  <c r="AD3740" i="1" a="1"/>
  <c r="AD3740" i="1" s="1"/>
  <c r="AD3741" i="1" a="1"/>
  <c r="AD3741" i="1" s="1"/>
  <c r="AD3742" i="1" a="1"/>
  <c r="AD3742" i="1" s="1"/>
  <c r="AD3743" i="1" a="1"/>
  <c r="AD3743" i="1" s="1"/>
  <c r="AD3744" i="1" a="1"/>
  <c r="AD3744" i="1" s="1"/>
  <c r="AD3745" i="1" a="1"/>
  <c r="AD3745" i="1" s="1"/>
  <c r="AD3746" i="1" a="1"/>
  <c r="AD3746" i="1" s="1"/>
  <c r="AD3747" i="1" a="1"/>
  <c r="AD3747" i="1" s="1"/>
  <c r="AD3748" i="1" a="1"/>
  <c r="AD3748" i="1" s="1"/>
  <c r="AD3749" i="1" a="1"/>
  <c r="AD3749" i="1"/>
  <c r="AD3750" i="1" a="1"/>
  <c r="AD3750" i="1" s="1"/>
  <c r="AD3751" i="1" a="1"/>
  <c r="AD3751" i="1" s="1"/>
  <c r="AD3752" i="1" a="1"/>
  <c r="AD3752" i="1" s="1"/>
  <c r="AD3753" i="1" a="1"/>
  <c r="AD3753" i="1" s="1"/>
  <c r="AD3754" i="1" a="1"/>
  <c r="AD3754" i="1" s="1"/>
  <c r="AD3755" i="1" a="1"/>
  <c r="AD3755" i="1" s="1"/>
  <c r="AD3756" i="1" a="1"/>
  <c r="AD3756" i="1" s="1"/>
  <c r="AD3757" i="1" a="1"/>
  <c r="AD3757" i="1" s="1"/>
  <c r="AD3758" i="1" a="1"/>
  <c r="AD3758" i="1" s="1"/>
  <c r="AD3759" i="1" a="1"/>
  <c r="AD3759" i="1" s="1"/>
  <c r="AD3760" i="1" a="1"/>
  <c r="AD3760" i="1" s="1"/>
  <c r="AD3761" i="1" a="1"/>
  <c r="AD3761" i="1" s="1"/>
  <c r="AD3762" i="1" a="1"/>
  <c r="AD3762" i="1"/>
  <c r="AD3763" i="1" a="1"/>
  <c r="AD3763" i="1" s="1"/>
  <c r="AD3764" i="1" a="1"/>
  <c r="AD3764" i="1" s="1"/>
  <c r="AD3765" i="1" a="1"/>
  <c r="AD3765" i="1" s="1"/>
  <c r="AD3766" i="1" a="1"/>
  <c r="AD3766" i="1" s="1"/>
  <c r="AD3767" i="1" a="1"/>
  <c r="AD3767" i="1" s="1"/>
  <c r="AD3768" i="1" a="1"/>
  <c r="AD3768" i="1" s="1"/>
  <c r="AD3769" i="1" a="1"/>
  <c r="AD3769" i="1"/>
  <c r="AD3770" i="1" a="1"/>
  <c r="AD3770" i="1" s="1"/>
  <c r="AD3771" i="1" a="1"/>
  <c r="AD3771" i="1" s="1"/>
  <c r="AD3772" i="1" a="1"/>
  <c r="AD3772" i="1" s="1"/>
  <c r="AD3773" i="1" a="1"/>
  <c r="AD3773" i="1" s="1"/>
  <c r="AD3774" i="1" a="1"/>
  <c r="AD3774" i="1" s="1"/>
  <c r="AD3775" i="1" a="1"/>
  <c r="AD3775" i="1"/>
  <c r="AD3776" i="1" a="1"/>
  <c r="AD3776" i="1" s="1"/>
  <c r="AD3777" i="1" a="1"/>
  <c r="AD3777" i="1" s="1"/>
  <c r="AD3778" i="1" a="1"/>
  <c r="AD3778" i="1" s="1"/>
  <c r="AD3779" i="1" a="1"/>
  <c r="AD3779" i="1"/>
  <c r="AD3780" i="1" a="1"/>
  <c r="AD3780" i="1" s="1"/>
  <c r="AD3781" i="1" a="1"/>
  <c r="AD3781" i="1" s="1"/>
  <c r="AD3782" i="1" a="1"/>
  <c r="AD3782" i="1"/>
  <c r="AD3783" i="1" a="1"/>
  <c r="AD3783" i="1" s="1"/>
  <c r="AD3784" i="1" a="1"/>
  <c r="AD3784" i="1" s="1"/>
  <c r="AD3785" i="1" a="1"/>
  <c r="AD3785" i="1"/>
  <c r="AD3786" i="1" a="1"/>
  <c r="AD3786" i="1"/>
  <c r="AD3787" i="1" a="1"/>
  <c r="AD3787" i="1" s="1"/>
  <c r="AD3788" i="1" a="1"/>
  <c r="AD3788" i="1" s="1"/>
  <c r="AD3789" i="1" a="1"/>
  <c r="AD3789" i="1" s="1"/>
  <c r="AD3790" i="1" a="1"/>
  <c r="AD3790" i="1" s="1"/>
  <c r="AD3791" i="1" a="1"/>
  <c r="AD3791" i="1" s="1"/>
  <c r="AD3792" i="1" a="1"/>
  <c r="AD3792" i="1"/>
  <c r="AD3793" i="1" a="1"/>
  <c r="AD3793" i="1" s="1"/>
  <c r="AD3794" i="1" a="1"/>
  <c r="AD3794" i="1" s="1"/>
  <c r="AD3795" i="1" a="1"/>
  <c r="AD3795" i="1"/>
  <c r="AD3796" i="1" a="1"/>
  <c r="AD3796" i="1" s="1"/>
  <c r="AD3797" i="1" a="1"/>
  <c r="AD3797" i="1" s="1"/>
  <c r="AD3798" i="1" a="1"/>
  <c r="AD3798" i="1" s="1"/>
  <c r="AD3799" i="1" a="1"/>
  <c r="AD3799" i="1" s="1"/>
  <c r="AD3800" i="1" a="1"/>
  <c r="AD3800" i="1" s="1"/>
  <c r="AD3801" i="1" a="1"/>
  <c r="AD3801" i="1"/>
  <c r="AD3802" i="1" a="1"/>
  <c r="AD3802" i="1" s="1"/>
  <c r="AD3803" i="1" a="1"/>
  <c r="AD3803" i="1" s="1"/>
  <c r="AD3804" i="1" a="1"/>
  <c r="AD3804" i="1" s="1"/>
  <c r="AD3805" i="1" a="1"/>
  <c r="AD3805" i="1" s="1"/>
  <c r="AD3806" i="1" a="1"/>
  <c r="AD3806" i="1" s="1"/>
  <c r="AD3807" i="1" a="1"/>
  <c r="AD3807" i="1" s="1"/>
  <c r="AD3808" i="1" a="1"/>
  <c r="AD3808" i="1" s="1"/>
  <c r="AD3809" i="1" a="1"/>
  <c r="AD3809" i="1" s="1"/>
  <c r="AD3810" i="1" a="1"/>
  <c r="AD3810" i="1" s="1"/>
  <c r="AD3811" i="1" a="1"/>
  <c r="AD3811" i="1" s="1"/>
  <c r="AD3812" i="1" a="1"/>
  <c r="AD3812" i="1" s="1"/>
  <c r="AD3813" i="1" a="1"/>
  <c r="AD3813" i="1" s="1"/>
  <c r="AD3814" i="1" a="1"/>
  <c r="AD3814" i="1" s="1"/>
  <c r="AD3815" i="1" a="1"/>
  <c r="AD3815" i="1" s="1"/>
  <c r="AD3816" i="1" a="1"/>
  <c r="AD3816" i="1" s="1"/>
  <c r="AD3817" i="1" a="1"/>
  <c r="AD3817" i="1" s="1"/>
  <c r="AD3818" i="1" a="1"/>
  <c r="AD3818" i="1" s="1"/>
  <c r="AD3819" i="1" a="1"/>
  <c r="AD3819" i="1" s="1"/>
  <c r="AD3820" i="1" a="1"/>
  <c r="AD3820" i="1" s="1"/>
  <c r="AD3821" i="1" a="1"/>
  <c r="AD3821" i="1" s="1"/>
  <c r="AD3822" i="1" a="1"/>
  <c r="AD3822" i="1" s="1"/>
  <c r="AD3823" i="1" a="1"/>
  <c r="AD3823" i="1"/>
  <c r="AD3824" i="1" a="1"/>
  <c r="AD3824" i="1"/>
  <c r="AD3825" i="1" a="1"/>
  <c r="AD3825" i="1"/>
  <c r="AD3826" i="1" a="1"/>
  <c r="AD3826" i="1" s="1"/>
  <c r="AD3827" i="1" a="1"/>
  <c r="AD3827" i="1" s="1"/>
  <c r="AD3828" i="1" a="1"/>
  <c r="AD3828" i="1"/>
  <c r="AD3829" i="1" a="1"/>
  <c r="AD3829" i="1" s="1"/>
  <c r="AD3830" i="1" a="1"/>
  <c r="AD3830" i="1" s="1"/>
  <c r="AD3831" i="1" a="1"/>
  <c r="AD3831" i="1"/>
  <c r="AD3832" i="1" a="1"/>
  <c r="AD3832" i="1" s="1"/>
  <c r="AD3833" i="1" a="1"/>
  <c r="AD3833" i="1" s="1"/>
  <c r="AD3834" i="1" a="1"/>
  <c r="AD3834" i="1"/>
  <c r="AD3835" i="1" a="1"/>
  <c r="AD3835" i="1" s="1"/>
  <c r="AD3836" i="1" a="1"/>
  <c r="AD3836" i="1" s="1"/>
  <c r="AD3837" i="1" a="1"/>
  <c r="AD3837" i="1" s="1"/>
  <c r="AD3838" i="1" a="1"/>
  <c r="AD3838" i="1" s="1"/>
  <c r="AD3839" i="1" a="1"/>
  <c r="AD3839" i="1" s="1"/>
  <c r="AD3840" i="1" a="1"/>
  <c r="AD3840" i="1" s="1"/>
  <c r="AD3841" i="1" a="1"/>
  <c r="AD3841" i="1"/>
  <c r="AD3842" i="1" a="1"/>
  <c r="AD3842" i="1" s="1"/>
  <c r="AD3843" i="1" a="1"/>
  <c r="AD3843" i="1" s="1"/>
  <c r="AD3844" i="1" a="1"/>
  <c r="AD3844" i="1" s="1"/>
  <c r="AD3845" i="1" a="1"/>
  <c r="AD3845" i="1" s="1"/>
  <c r="AD3846" i="1" a="1"/>
  <c r="AD3846" i="1" s="1"/>
  <c r="AD3847" i="1" a="1"/>
  <c r="AD3847" i="1"/>
  <c r="AD3848" i="1" a="1"/>
  <c r="AD3848" i="1" s="1"/>
  <c r="AD3849" i="1" a="1"/>
  <c r="AD3849" i="1" s="1"/>
  <c r="AD3850" i="1" a="1"/>
  <c r="AD3850" i="1" s="1"/>
  <c r="AD3851" i="1" a="1"/>
  <c r="AD3851" i="1"/>
  <c r="AD3852" i="1" a="1"/>
  <c r="AD3852" i="1" s="1"/>
  <c r="AD3853" i="1" a="1"/>
  <c r="AD3853" i="1" s="1"/>
  <c r="AD3854" i="1" a="1"/>
  <c r="AD3854" i="1"/>
  <c r="AD3855" i="1" a="1"/>
  <c r="AD3855" i="1" s="1"/>
  <c r="AD3856" i="1" a="1"/>
  <c r="AD3856" i="1" s="1"/>
  <c r="AD3857" i="1" a="1"/>
  <c r="AD3857" i="1"/>
  <c r="AD3858" i="1" a="1"/>
  <c r="AD3858" i="1"/>
  <c r="AD3859" i="1" a="1"/>
  <c r="AD3859" i="1" s="1"/>
  <c r="AD3860" i="1" a="1"/>
  <c r="AD3860" i="1" s="1"/>
  <c r="AD3861" i="1" a="1"/>
  <c r="AD3861" i="1" s="1"/>
  <c r="AD3862" i="1" a="1"/>
  <c r="AD3862" i="1" s="1"/>
  <c r="AD3863" i="1" a="1"/>
  <c r="AD3863" i="1" s="1"/>
  <c r="AD3864" i="1" a="1"/>
  <c r="AD3864" i="1"/>
  <c r="AD3865" i="1" a="1"/>
  <c r="AD3865" i="1" s="1"/>
  <c r="AD3866" i="1" a="1"/>
  <c r="AD3866" i="1" s="1"/>
  <c r="AD3867" i="1" a="1"/>
  <c r="AD3867" i="1"/>
  <c r="AD3868" i="1" a="1"/>
  <c r="AD3868" i="1" s="1"/>
  <c r="AD3869" i="1" a="1"/>
  <c r="AD3869" i="1" s="1"/>
  <c r="AD3870" i="1" a="1"/>
  <c r="AD3870" i="1" s="1"/>
  <c r="AD3871" i="1" a="1"/>
  <c r="AD3871" i="1" s="1"/>
  <c r="AD3872" i="1" a="1"/>
  <c r="AD3872" i="1" s="1"/>
  <c r="AD3873" i="1" a="1"/>
  <c r="AD3873" i="1"/>
  <c r="AD3874" i="1" a="1"/>
  <c r="AD3874" i="1" s="1"/>
  <c r="AD3875" i="1" a="1"/>
  <c r="AD3875" i="1" s="1"/>
  <c r="AD3876" i="1" a="1"/>
  <c r="AD3876" i="1" s="1"/>
  <c r="AD3877" i="1" a="1"/>
  <c r="AD3877" i="1" s="1"/>
  <c r="AD3878" i="1" a="1"/>
  <c r="AD3878" i="1" s="1"/>
  <c r="AD3879" i="1" a="1"/>
  <c r="AD3879" i="1" s="1"/>
  <c r="AD3880" i="1" a="1"/>
  <c r="AD3880" i="1" s="1"/>
  <c r="AD3881" i="1" a="1"/>
  <c r="AD3881" i="1" s="1"/>
  <c r="AD3882" i="1" a="1"/>
  <c r="AD3882" i="1" s="1"/>
  <c r="AD3883" i="1" a="1"/>
  <c r="AD3883" i="1" s="1"/>
  <c r="AD3884" i="1" a="1"/>
  <c r="AD3884" i="1" s="1"/>
  <c r="AD3885" i="1" a="1"/>
  <c r="AD3885" i="1" s="1"/>
  <c r="AD3886" i="1" a="1"/>
  <c r="AD3886" i="1" s="1"/>
  <c r="AD3887" i="1" a="1"/>
  <c r="AD3887" i="1" s="1"/>
  <c r="AD3888" i="1" a="1"/>
  <c r="AD3888" i="1" s="1"/>
  <c r="AD3889" i="1" a="1"/>
  <c r="AD3889" i="1" s="1"/>
  <c r="AD3890" i="1" a="1"/>
  <c r="AD3890" i="1" s="1"/>
  <c r="AD3891" i="1" a="1"/>
  <c r="AD3891" i="1" s="1"/>
  <c r="AD3892" i="1" a="1"/>
  <c r="AD3892" i="1" s="1"/>
  <c r="AD3893" i="1" a="1"/>
  <c r="AD3893" i="1" s="1"/>
  <c r="AD3894" i="1" a="1"/>
  <c r="AD3894" i="1" s="1"/>
  <c r="AD3895" i="1" a="1"/>
  <c r="AD3895" i="1"/>
  <c r="AD3896" i="1" a="1"/>
  <c r="AD3896" i="1"/>
  <c r="AD3897" i="1" a="1"/>
  <c r="AD3897" i="1"/>
  <c r="AD3898" i="1" a="1"/>
  <c r="AD3898" i="1" s="1"/>
  <c r="AD3899" i="1" a="1"/>
  <c r="AD3899" i="1" s="1"/>
  <c r="AD3900" i="1" a="1"/>
  <c r="AD3900" i="1"/>
  <c r="AD3901" i="1" a="1"/>
  <c r="AD3901" i="1" s="1"/>
  <c r="AD3902" i="1" a="1"/>
  <c r="AD3902" i="1" s="1"/>
  <c r="AD3903" i="1" a="1"/>
  <c r="AD3903" i="1"/>
  <c r="AD3904" i="1" a="1"/>
  <c r="AD3904" i="1" s="1"/>
  <c r="AD3905" i="1" a="1"/>
  <c r="AD3905" i="1" s="1"/>
  <c r="AD3906" i="1" a="1"/>
  <c r="AD3906" i="1"/>
  <c r="AD3907" i="1" a="1"/>
  <c r="AD3907" i="1" s="1"/>
  <c r="AD3908" i="1" a="1"/>
  <c r="AD3908" i="1" s="1"/>
  <c r="AD3909" i="1" a="1"/>
  <c r="AD3909" i="1" s="1"/>
  <c r="AD3910" i="1" a="1"/>
  <c r="AD3910" i="1" s="1"/>
  <c r="AD3911" i="1" a="1"/>
  <c r="AD3911" i="1" s="1"/>
  <c r="AD3912" i="1" a="1"/>
  <c r="AD3912" i="1" s="1"/>
  <c r="AD3913" i="1" a="1"/>
  <c r="AD3913" i="1"/>
  <c r="AD3914" i="1" a="1"/>
  <c r="AD3914" i="1" s="1"/>
  <c r="AD3915" i="1" a="1"/>
  <c r="AD3915" i="1" s="1"/>
  <c r="AD3916" i="1" a="1"/>
  <c r="AD3916" i="1" s="1"/>
  <c r="AD3917" i="1" a="1"/>
  <c r="AD3917" i="1" s="1"/>
  <c r="AD3918" i="1" a="1"/>
  <c r="AD3918" i="1" s="1"/>
  <c r="AD3919" i="1" a="1"/>
  <c r="AD3919" i="1"/>
  <c r="AD3920" i="1" a="1"/>
  <c r="AD3920" i="1" s="1"/>
  <c r="AD3921" i="1" a="1"/>
  <c r="AD3921" i="1" s="1"/>
  <c r="AD3922" i="1" a="1"/>
  <c r="AD3922" i="1" s="1"/>
  <c r="AD3923" i="1" a="1"/>
  <c r="AD3923" i="1"/>
  <c r="AD3924" i="1" a="1"/>
  <c r="AD3924" i="1" s="1"/>
  <c r="AD3925" i="1" a="1"/>
  <c r="AD3925" i="1" s="1"/>
  <c r="AD3926" i="1" a="1"/>
  <c r="AD3926" i="1"/>
  <c r="AD3927" i="1" a="1"/>
  <c r="AD3927" i="1" s="1"/>
  <c r="AD3928" i="1" a="1"/>
  <c r="AD3928" i="1" s="1"/>
  <c r="AD3929" i="1" a="1"/>
  <c r="AD3929" i="1"/>
  <c r="AD3930" i="1" a="1"/>
  <c r="AD3930" i="1"/>
  <c r="AD3931" i="1" a="1"/>
  <c r="AD3931" i="1" s="1"/>
  <c r="AD3932" i="1" a="1"/>
  <c r="AD3932" i="1" s="1"/>
  <c r="AD3933" i="1" a="1"/>
  <c r="AD3933" i="1" s="1"/>
  <c r="AD3934" i="1" a="1"/>
  <c r="AD3934" i="1" s="1"/>
  <c r="AD3935" i="1" a="1"/>
  <c r="AD3935" i="1" s="1"/>
  <c r="AD3936" i="1" a="1"/>
  <c r="AD3936" i="1"/>
  <c r="AD3937" i="1" a="1"/>
  <c r="AD3937" i="1" s="1"/>
  <c r="AD3938" i="1" a="1"/>
  <c r="AD3938" i="1" s="1"/>
  <c r="AD3939" i="1" a="1"/>
  <c r="AD3939" i="1"/>
  <c r="AD3940" i="1" a="1"/>
  <c r="AD3940" i="1" s="1"/>
  <c r="AD3941" i="1" a="1"/>
  <c r="AD3941" i="1" s="1"/>
  <c r="AD3942" i="1" a="1"/>
  <c r="AD3942" i="1" s="1"/>
  <c r="AD3943" i="1" a="1"/>
  <c r="AD3943" i="1" s="1"/>
  <c r="AD3944" i="1" a="1"/>
  <c r="AD3944" i="1" s="1"/>
  <c r="AD3945" i="1" a="1"/>
  <c r="AD3945" i="1"/>
  <c r="AD3946" i="1" a="1"/>
  <c r="AD3946" i="1" s="1"/>
  <c r="AD3947" i="1" a="1"/>
  <c r="AD3947" i="1" s="1"/>
  <c r="AD3948" i="1" a="1"/>
  <c r="AD3948" i="1" s="1"/>
  <c r="AD3949" i="1" a="1"/>
  <c r="AD3949" i="1" s="1"/>
  <c r="AD3950" i="1" a="1"/>
  <c r="AD3950" i="1" s="1"/>
  <c r="AD3951" i="1" a="1"/>
  <c r="AD3951" i="1" s="1"/>
  <c r="AD3952" i="1" a="1"/>
  <c r="AD3952" i="1" s="1"/>
  <c r="AD3953" i="1" a="1"/>
  <c r="AD3953" i="1" s="1"/>
  <c r="AD3954" i="1" a="1"/>
  <c r="AD3954" i="1" s="1"/>
  <c r="AD3955" i="1" a="1"/>
  <c r="AD3955" i="1" s="1"/>
  <c r="AD3956" i="1" a="1"/>
  <c r="AD3956" i="1" s="1"/>
  <c r="AD3957" i="1" a="1"/>
  <c r="AD3957" i="1" s="1"/>
  <c r="AD3958" i="1" a="1"/>
  <c r="AD3958" i="1" s="1"/>
  <c r="AD3959" i="1" a="1"/>
  <c r="AD3959" i="1" s="1"/>
  <c r="AD3960" i="1" a="1"/>
  <c r="AD3960" i="1" s="1"/>
  <c r="AD3961" i="1" a="1"/>
  <c r="AD3961" i="1" s="1"/>
  <c r="AD3962" i="1" a="1"/>
  <c r="AD3962" i="1" s="1"/>
  <c r="AD3963" i="1" a="1"/>
  <c r="AD3963" i="1" s="1"/>
  <c r="AD3964" i="1" a="1"/>
  <c r="AD3964" i="1" s="1"/>
  <c r="AD3965" i="1" a="1"/>
  <c r="AD3965" i="1" s="1"/>
  <c r="AD3966" i="1" a="1"/>
  <c r="AD3966" i="1" s="1"/>
  <c r="AD3967" i="1" a="1"/>
  <c r="AD3967" i="1"/>
  <c r="AD3968" i="1" a="1"/>
  <c r="AD3968" i="1"/>
  <c r="AD3969" i="1" a="1"/>
  <c r="AD3969" i="1"/>
  <c r="AD3970" i="1" a="1"/>
  <c r="AD3970" i="1" s="1"/>
  <c r="AD3971" i="1" a="1"/>
  <c r="AD3971" i="1" s="1"/>
  <c r="AD3972" i="1" a="1"/>
  <c r="AD3972" i="1"/>
  <c r="AD3973" i="1" a="1"/>
  <c r="AD3973" i="1" s="1"/>
  <c r="AD3974" i="1" a="1"/>
  <c r="AD3974" i="1" s="1"/>
  <c r="AD3975" i="1" a="1"/>
  <c r="AD3975" i="1"/>
  <c r="AD3976" i="1" a="1"/>
  <c r="AD3976" i="1" s="1"/>
  <c r="AD3977" i="1" a="1"/>
  <c r="AD3977" i="1" s="1"/>
  <c r="AD3978" i="1" a="1"/>
  <c r="AD3978" i="1"/>
  <c r="AD3979" i="1" a="1"/>
  <c r="AD3979" i="1" s="1"/>
  <c r="AD3980" i="1" a="1"/>
  <c r="AD3980" i="1" s="1"/>
  <c r="AD3981" i="1" a="1"/>
  <c r="AD3981" i="1" s="1"/>
  <c r="AD3982" i="1" a="1"/>
  <c r="AD3982" i="1" s="1"/>
  <c r="AD3983" i="1" a="1"/>
  <c r="AD3983" i="1" s="1"/>
  <c r="AD3984" i="1" a="1"/>
  <c r="AD3984" i="1" s="1"/>
  <c r="AD3985" i="1" a="1"/>
  <c r="AD3985" i="1"/>
  <c r="AD3986" i="1" a="1"/>
  <c r="AD3986" i="1" s="1"/>
  <c r="AD3987" i="1" a="1"/>
  <c r="AD3987" i="1" s="1"/>
  <c r="AD3988" i="1" a="1"/>
  <c r="AD3988" i="1" s="1"/>
  <c r="AD3989" i="1" a="1"/>
  <c r="AD3989" i="1" s="1"/>
  <c r="AD3990" i="1" a="1"/>
  <c r="AD3990" i="1" s="1"/>
  <c r="AD3991" i="1" a="1"/>
  <c r="AD3991" i="1"/>
  <c r="AD3992" i="1" a="1"/>
  <c r="AD3992" i="1" s="1"/>
  <c r="AD3993" i="1" a="1"/>
  <c r="AD3993" i="1" s="1"/>
  <c r="AD3994" i="1" a="1"/>
  <c r="AD3994" i="1" s="1"/>
  <c r="AD3995" i="1" a="1"/>
  <c r="AD3995" i="1"/>
  <c r="AD3996" i="1" a="1"/>
  <c r="AD3996" i="1" s="1"/>
  <c r="AD3997" i="1" a="1"/>
  <c r="AD3997" i="1" s="1"/>
  <c r="AD3998" i="1" a="1"/>
  <c r="AD3998" i="1"/>
  <c r="AD3999" i="1" a="1"/>
  <c r="AD3999" i="1" s="1"/>
  <c r="AD4000" i="1" a="1"/>
  <c r="AD4000" i="1" s="1"/>
  <c r="AD4001" i="1" a="1"/>
  <c r="AD4001" i="1"/>
  <c r="AD4002" i="1" a="1"/>
  <c r="AD4002" i="1"/>
  <c r="AD4003" i="1" a="1"/>
  <c r="AD4003" i="1" s="1"/>
  <c r="AD4004" i="1" a="1"/>
  <c r="AD4004" i="1" s="1"/>
  <c r="AD4005" i="1" a="1"/>
  <c r="AD4005" i="1" s="1"/>
  <c r="AD4006" i="1" a="1"/>
  <c r="AD4006" i="1" s="1"/>
  <c r="AD4007" i="1" a="1"/>
  <c r="AD4007" i="1" s="1"/>
  <c r="AD4008" i="1" a="1"/>
  <c r="AD4008" i="1"/>
  <c r="AD4009" i="1" a="1"/>
  <c r="AD4009" i="1" s="1"/>
  <c r="AD4010" i="1" a="1"/>
  <c r="AD4010" i="1" s="1"/>
  <c r="AD4011" i="1" a="1"/>
  <c r="AD4011" i="1"/>
  <c r="AD4012" i="1" a="1"/>
  <c r="AD4012" i="1" s="1"/>
  <c r="AD4013" i="1" a="1"/>
  <c r="AD4013" i="1" s="1"/>
  <c r="AD4014" i="1" a="1"/>
  <c r="AD4014" i="1" s="1"/>
  <c r="AD4015" i="1" a="1"/>
  <c r="AD4015" i="1" s="1"/>
  <c r="AD4016" i="1" a="1"/>
  <c r="AD4016" i="1" s="1"/>
  <c r="AD4017" i="1" a="1"/>
  <c r="AD4017" i="1"/>
  <c r="AD4018" i="1" a="1"/>
  <c r="AD4018" i="1" s="1"/>
  <c r="AD4019" i="1" a="1"/>
  <c r="AD4019" i="1" s="1"/>
  <c r="AD4020" i="1" a="1"/>
  <c r="AD4020" i="1" s="1"/>
  <c r="AD4021" i="1" a="1"/>
  <c r="AD4021" i="1" s="1"/>
  <c r="AD4022" i="1" a="1"/>
  <c r="AD4022" i="1" s="1"/>
  <c r="AD4023" i="1" a="1"/>
  <c r="AD4023" i="1" s="1"/>
  <c r="AD4024" i="1" a="1"/>
  <c r="AD4024" i="1" s="1"/>
  <c r="AD4025" i="1" a="1"/>
  <c r="AD4025" i="1" s="1"/>
  <c r="AD4026" i="1" a="1"/>
  <c r="AD4026" i="1" s="1"/>
  <c r="AD4027" i="1" a="1"/>
  <c r="AD4027" i="1" s="1"/>
  <c r="AD4028" i="1" a="1"/>
  <c r="AD4028" i="1" s="1"/>
  <c r="AD4029" i="1" a="1"/>
  <c r="AD4029" i="1" s="1"/>
  <c r="AD4030" i="1" a="1"/>
  <c r="AD4030" i="1" s="1"/>
  <c r="AD4031" i="1" a="1"/>
  <c r="AD4031" i="1" s="1"/>
  <c r="AD4032" i="1" a="1"/>
  <c r="AD4032" i="1" s="1"/>
  <c r="AD4033" i="1" a="1"/>
  <c r="AD4033" i="1" s="1"/>
  <c r="AD4034" i="1" a="1"/>
  <c r="AD4034" i="1" s="1"/>
  <c r="AD4035" i="1" a="1"/>
  <c r="AD4035" i="1" s="1"/>
  <c r="AD4036" i="1" a="1"/>
  <c r="AD4036" i="1" s="1"/>
  <c r="AD4037" i="1" a="1"/>
  <c r="AD4037" i="1" s="1"/>
  <c r="AD4038" i="1" a="1"/>
  <c r="AD4038" i="1" s="1"/>
  <c r="AD4039" i="1" a="1"/>
  <c r="AD4039" i="1"/>
  <c r="AD4040" i="1" a="1"/>
  <c r="AD4040" i="1"/>
  <c r="AD4041" i="1" a="1"/>
  <c r="AD4041" i="1"/>
  <c r="AD4042" i="1" a="1"/>
  <c r="AD4042" i="1" s="1"/>
  <c r="AD4043" i="1" a="1"/>
  <c r="AD4043" i="1" s="1"/>
  <c r="AD4044" i="1" a="1"/>
  <c r="AD4044" i="1"/>
  <c r="AD4045" i="1" a="1"/>
  <c r="AD4045" i="1" s="1"/>
  <c r="AD4046" i="1" a="1"/>
  <c r="AD4046" i="1" s="1"/>
  <c r="AD4047" i="1" a="1"/>
  <c r="AD4047" i="1"/>
  <c r="AD4048" i="1" a="1"/>
  <c r="AD4048" i="1" s="1"/>
  <c r="AD4049" i="1" a="1"/>
  <c r="AD4049" i="1" s="1"/>
  <c r="AD4050" i="1" a="1"/>
  <c r="AD4050" i="1"/>
  <c r="AD4051" i="1" a="1"/>
  <c r="AD4051" i="1" s="1"/>
  <c r="AD4052" i="1" a="1"/>
  <c r="AD4052" i="1" s="1"/>
  <c r="AD4053" i="1" a="1"/>
  <c r="AD4053" i="1" s="1"/>
  <c r="AD4054" i="1" a="1"/>
  <c r="AD4054" i="1" s="1"/>
  <c r="AD4055" i="1" a="1"/>
  <c r="AD4055" i="1" s="1"/>
  <c r="AD4056" i="1" a="1"/>
  <c r="AD4056" i="1" s="1"/>
  <c r="AD4057" i="1" a="1"/>
  <c r="AD4057" i="1" s="1"/>
  <c r="AD4058" i="1" a="1"/>
  <c r="AD4058" i="1" s="1"/>
  <c r="AD4059" i="1" a="1"/>
  <c r="AD4059" i="1" s="1"/>
  <c r="AD4060" i="1" a="1"/>
  <c r="AD4060" i="1" s="1"/>
  <c r="AD4061" i="1" a="1"/>
  <c r="AD4061" i="1"/>
  <c r="AD4062" i="1" a="1"/>
  <c r="AD4062" i="1" s="1"/>
  <c r="AD4063" i="1" a="1"/>
  <c r="AD4063" i="1" s="1"/>
  <c r="AD4064" i="1" a="1"/>
  <c r="AD4064" i="1" s="1"/>
  <c r="AD4065" i="1" a="1"/>
  <c r="AD4065" i="1"/>
  <c r="AD4066" i="1" a="1"/>
  <c r="AD4066" i="1" s="1"/>
  <c r="AD4067" i="1" a="1"/>
  <c r="AD4067" i="1" s="1"/>
  <c r="AD4068" i="1" a="1"/>
  <c r="AD4068" i="1" s="1"/>
  <c r="AD4069" i="1" a="1"/>
  <c r="AD4069" i="1" s="1"/>
  <c r="AD4070" i="1" a="1"/>
  <c r="AD4070" i="1" s="1"/>
  <c r="AD4071" i="1" a="1"/>
  <c r="AD4071" i="1" s="1"/>
  <c r="AD4072" i="1" a="1"/>
  <c r="AD4072" i="1" s="1"/>
  <c r="AD4073" i="1" a="1"/>
  <c r="AD4073" i="1" s="1"/>
  <c r="AD4074" i="1" a="1"/>
  <c r="AD4074" i="1"/>
  <c r="AD4075" i="1" a="1"/>
  <c r="AD4075" i="1" s="1"/>
  <c r="AD4076" i="1" a="1"/>
  <c r="AD4076" i="1" s="1"/>
  <c r="AD4077" i="1" a="1"/>
  <c r="AD4077" i="1" s="1"/>
  <c r="AD4078" i="1" a="1"/>
  <c r="AD4078" i="1" s="1"/>
  <c r="AD4079" i="1" a="1"/>
  <c r="AD4079" i="1" s="1"/>
  <c r="AD4080" i="1" a="1"/>
  <c r="AD4080" i="1"/>
  <c r="AD4081" i="1" a="1"/>
  <c r="AD4081" i="1" s="1"/>
  <c r="AD4082" i="1" a="1"/>
  <c r="AD4082" i="1" s="1"/>
  <c r="AD4083" i="1" a="1"/>
  <c r="AD4083" i="1"/>
  <c r="AD4084" i="1" a="1"/>
  <c r="AD4084" i="1" s="1"/>
  <c r="AD4085" i="1" a="1"/>
  <c r="AD4085" i="1" s="1"/>
  <c r="AD4086" i="1" a="1"/>
  <c r="AD4086" i="1" s="1"/>
  <c r="AD4087" i="1" a="1"/>
  <c r="AD4087" i="1"/>
  <c r="AD4088" i="1" a="1"/>
  <c r="AD4088" i="1" s="1"/>
  <c r="AD4089" i="1" a="1"/>
  <c r="AD4089" i="1" s="1"/>
  <c r="AD4090" i="1" a="1"/>
  <c r="AD4090" i="1" s="1"/>
  <c r="AD4091" i="1" a="1"/>
  <c r="AD4091" i="1" s="1"/>
  <c r="AD4092" i="1" a="1"/>
  <c r="AD4092" i="1" s="1"/>
  <c r="AD4093" i="1" a="1"/>
  <c r="AD4093" i="1"/>
  <c r="AD4094" i="1" a="1"/>
  <c r="AD4094" i="1" s="1"/>
  <c r="AD4095" i="1" a="1"/>
  <c r="AD4095" i="1" s="1"/>
  <c r="AD4096" i="1" a="1"/>
  <c r="AD4096" i="1" s="1"/>
  <c r="AD4097" i="1" a="1"/>
  <c r="AD4097" i="1" s="1"/>
  <c r="AD4098" i="1" a="1"/>
  <c r="AD4098" i="1"/>
  <c r="AD4099" i="1" a="1"/>
  <c r="AD4099" i="1" s="1"/>
  <c r="AD4100" i="1" a="1"/>
  <c r="AD4100" i="1" s="1"/>
  <c r="AD4101" i="1" a="1"/>
  <c r="AD4101" i="1" s="1"/>
  <c r="AD4102" i="1" a="1"/>
  <c r="AD4102" i="1" s="1"/>
  <c r="AD4103" i="1" a="1"/>
  <c r="AD4103" i="1" s="1"/>
  <c r="AD4104" i="1" a="1"/>
  <c r="AD4104" i="1" s="1"/>
  <c r="AD4105" i="1" a="1"/>
  <c r="AD4105" i="1" s="1"/>
  <c r="AD4106" i="1" a="1"/>
  <c r="AD4106" i="1" s="1"/>
  <c r="AD4107" i="1" a="1"/>
  <c r="AD4107" i="1" s="1"/>
  <c r="AD4108" i="1" a="1"/>
  <c r="AD4108" i="1" s="1"/>
  <c r="AD4109" i="1" a="1"/>
  <c r="AD4109" i="1" s="1"/>
  <c r="AD4110" i="1" a="1"/>
  <c r="AD4110" i="1" s="1"/>
  <c r="AD4111" i="1" a="1"/>
  <c r="AD4111" i="1"/>
  <c r="AD4112" i="1" a="1"/>
  <c r="AD4112" i="1" s="1"/>
  <c r="AD4113" i="1" a="1"/>
  <c r="AD4113" i="1" s="1"/>
  <c r="AD4114" i="1" a="1"/>
  <c r="AD4114" i="1" s="1"/>
  <c r="AD4115" i="1" a="1"/>
  <c r="AD4115" i="1" s="1"/>
  <c r="AD4116" i="1" a="1"/>
  <c r="AD4116" i="1" s="1"/>
  <c r="AD4117" i="1" a="1"/>
  <c r="AD4117" i="1" s="1"/>
  <c r="AD4118" i="1" a="1"/>
  <c r="AD4118" i="1" s="1"/>
  <c r="AD4119" i="1" a="1"/>
  <c r="AD4119" i="1" s="1"/>
  <c r="AD4120" i="1" a="1"/>
  <c r="AD4120" i="1" s="1"/>
  <c r="AD4121" i="1" a="1"/>
  <c r="AD4121" i="1" s="1"/>
  <c r="AD4122" i="1" a="1"/>
  <c r="AD4122" i="1" s="1"/>
  <c r="AD4123" i="1" a="1"/>
  <c r="AD4123" i="1" s="1"/>
  <c r="AD4124" i="1" a="1"/>
  <c r="AD4124" i="1"/>
  <c r="AD4125" i="1" a="1"/>
  <c r="AD4125" i="1" s="1"/>
  <c r="AD4126" i="1" a="1"/>
  <c r="AD4126" i="1" s="1"/>
  <c r="AD4127" i="1" a="1"/>
  <c r="AD4127" i="1" s="1"/>
  <c r="AD4128" i="1" a="1"/>
  <c r="AD4128" i="1" s="1"/>
  <c r="AD4129" i="1" a="1"/>
  <c r="AD4129" i="1"/>
  <c r="AD4130" i="1" a="1"/>
  <c r="AD4130" i="1" s="1"/>
  <c r="AD4131" i="1" a="1"/>
  <c r="AD4131" i="1" s="1"/>
  <c r="AD4132" i="1" a="1"/>
  <c r="AD4132" i="1" s="1"/>
  <c r="AD4133" i="1" a="1"/>
  <c r="AD4133" i="1" s="1"/>
  <c r="AD4134" i="1" a="1"/>
  <c r="AD4134" i="1" s="1"/>
  <c r="AD4135" i="1" a="1"/>
  <c r="AD4135" i="1"/>
  <c r="AD4136" i="1" a="1"/>
  <c r="AD4136" i="1" s="1"/>
  <c r="AD4137" i="1" a="1"/>
  <c r="AD4137" i="1" s="1"/>
  <c r="AD4138" i="1" a="1"/>
  <c r="AD4138" i="1" s="1"/>
  <c r="AD4139" i="1" a="1"/>
  <c r="AD4139" i="1"/>
  <c r="AD4140" i="1" a="1"/>
  <c r="AD4140" i="1" s="1"/>
  <c r="AD4141" i="1" a="1"/>
  <c r="AD4141" i="1" s="1"/>
  <c r="AD4142" i="1" a="1"/>
  <c r="AD4142" i="1"/>
  <c r="AD4143" i="1" a="1"/>
  <c r="AD4143" i="1" s="1"/>
  <c r="AD4144" i="1" a="1"/>
  <c r="AD4144" i="1" s="1"/>
  <c r="AD4145" i="1" a="1"/>
  <c r="AD4145" i="1" s="1"/>
  <c r="AD4146" i="1" a="1"/>
  <c r="AD4146" i="1" s="1"/>
  <c r="AD4147" i="1" a="1"/>
  <c r="AD4147" i="1" s="1"/>
  <c r="AD4148" i="1" a="1"/>
  <c r="AD4148" i="1"/>
  <c r="AD4149" i="1" a="1"/>
  <c r="AD4149" i="1" s="1"/>
  <c r="AD4150" i="1" a="1"/>
  <c r="AD4150" i="1" s="1"/>
  <c r="AD4151" i="1" a="1"/>
  <c r="AD4151" i="1" s="1"/>
  <c r="AD4152" i="1" a="1"/>
  <c r="AD4152" i="1" s="1"/>
  <c r="AD4153" i="1" a="1"/>
  <c r="AD4153" i="1" s="1"/>
  <c r="AD4154" i="1" a="1"/>
  <c r="AD4154" i="1" s="1"/>
  <c r="AD4155" i="1" a="1"/>
  <c r="AD4155" i="1" s="1"/>
  <c r="AD4156" i="1" a="1"/>
  <c r="AD4156" i="1" s="1"/>
  <c r="AD4157" i="1" a="1"/>
  <c r="AD4157" i="1"/>
  <c r="AD4158" i="1" a="1"/>
  <c r="AD4158" i="1" s="1"/>
  <c r="AD4159" i="1" a="1"/>
  <c r="AD4159" i="1" s="1"/>
  <c r="AD4160" i="1" a="1"/>
  <c r="AD4160" i="1" s="1"/>
  <c r="AD4161" i="1" a="1"/>
  <c r="AD4161" i="1"/>
  <c r="AD4162" i="1" a="1"/>
  <c r="AD4162" i="1" s="1"/>
  <c r="AD4163" i="1" a="1"/>
  <c r="AD4163" i="1" s="1"/>
  <c r="AD4164" i="1" a="1"/>
  <c r="AD4164" i="1" s="1"/>
  <c r="AD4165" i="1" a="1"/>
  <c r="AD4165" i="1" s="1"/>
  <c r="AD4166" i="1" a="1"/>
  <c r="AD4166" i="1" s="1"/>
  <c r="AD4167" i="1" a="1"/>
  <c r="AD4167" i="1" s="1"/>
  <c r="AD4168" i="1" a="1"/>
  <c r="AD4168" i="1" s="1"/>
  <c r="AD4169" i="1" a="1"/>
  <c r="AD4169" i="1" s="1"/>
  <c r="AD4170" i="1" a="1"/>
  <c r="AD4170" i="1"/>
  <c r="AD4171" i="1" a="1"/>
  <c r="AD4171" i="1"/>
  <c r="AD4172" i="1" a="1"/>
  <c r="AD4172" i="1"/>
  <c r="AD4173" i="1" a="1"/>
  <c r="AD4173" i="1" s="1"/>
  <c r="AD4174" i="1" a="1"/>
  <c r="AD4174" i="1" s="1"/>
  <c r="AD4175" i="1" a="1"/>
  <c r="AD4175" i="1"/>
  <c r="AD4176" i="1" a="1"/>
  <c r="AD4176" i="1" s="1"/>
  <c r="AD4177" i="1" a="1"/>
  <c r="AD4177" i="1" s="1"/>
  <c r="AD4178" i="1" a="1"/>
  <c r="AD4178" i="1" s="1"/>
  <c r="AD4179" i="1" a="1"/>
  <c r="AD4179" i="1" s="1"/>
  <c r="AD4180" i="1" a="1"/>
  <c r="AD4180" i="1" s="1"/>
  <c r="AD4181" i="1" a="1"/>
  <c r="AD4181" i="1" s="1"/>
  <c r="AD4182" i="1" a="1"/>
  <c r="AD4182" i="1" s="1"/>
  <c r="AD4183" i="1" a="1"/>
  <c r="AD4183" i="1"/>
  <c r="AD4184" i="1" a="1"/>
  <c r="AD4184" i="1"/>
  <c r="AD4185" i="1" a="1"/>
  <c r="AD4185" i="1"/>
  <c r="AD4186" i="1" a="1"/>
  <c r="AD4186" i="1" s="1"/>
  <c r="AD4187" i="1" a="1"/>
  <c r="AD4187" i="1" s="1"/>
  <c r="AD4188" i="1" a="1"/>
  <c r="AD4188" i="1"/>
  <c r="AD4189" i="1" a="1"/>
  <c r="AD4189" i="1" s="1"/>
  <c r="AD4190" i="1" a="1"/>
  <c r="AD4190" i="1" s="1"/>
  <c r="AD4191" i="1" a="1"/>
  <c r="AD4191" i="1" s="1"/>
  <c r="AD4192" i="1" a="1"/>
  <c r="AD4192" i="1" s="1"/>
  <c r="AD4193" i="1" a="1"/>
  <c r="AD4193" i="1" s="1"/>
  <c r="AD4194" i="1" a="1"/>
  <c r="AD4194" i="1" s="1"/>
  <c r="AD4195" i="1" a="1"/>
  <c r="AD4195" i="1" s="1"/>
  <c r="AD4196" i="1" a="1"/>
  <c r="AD4196" i="1"/>
  <c r="AD4197" i="1" a="1"/>
  <c r="AD4197" i="1"/>
  <c r="AD4198" i="1" a="1"/>
  <c r="AD4198" i="1" s="1"/>
  <c r="AD4199" i="1" a="1"/>
  <c r="AD4199" i="1" s="1"/>
  <c r="AD4200" i="1" a="1"/>
  <c r="AD4200" i="1" s="1"/>
  <c r="AD4201" i="1" a="1"/>
  <c r="AD4201" i="1" s="1"/>
  <c r="AD4202" i="1" a="1"/>
  <c r="AD4202" i="1" s="1"/>
  <c r="AD4203" i="1" a="1"/>
  <c r="AD4203" i="1" s="1"/>
  <c r="AD4204" i="1" a="1"/>
  <c r="AD4204" i="1" s="1"/>
  <c r="AD4205" i="1" a="1"/>
  <c r="AD4205" i="1" s="1"/>
  <c r="AD4206" i="1" a="1"/>
  <c r="AD4206" i="1" s="1"/>
  <c r="AD4207" i="1" a="1"/>
  <c r="AD4207" i="1"/>
  <c r="AD4208" i="1" a="1"/>
  <c r="AD4208" i="1" s="1"/>
  <c r="AD4209" i="1" a="1"/>
  <c r="AD4209" i="1" s="1"/>
  <c r="AD4210" i="1" a="1"/>
  <c r="AD4210" i="1" s="1"/>
  <c r="AD4211" i="1" a="1"/>
  <c r="AD4211" i="1" s="1"/>
  <c r="AD4212" i="1" a="1"/>
  <c r="AD4212" i="1" s="1"/>
  <c r="AD4213" i="1" a="1"/>
  <c r="AD4213" i="1" s="1"/>
  <c r="AD4214" i="1" a="1"/>
  <c r="AD4214" i="1"/>
  <c r="AD4215" i="1" a="1"/>
  <c r="AD4215" i="1" s="1"/>
  <c r="AD4216" i="1" a="1"/>
  <c r="AD4216" i="1" s="1"/>
  <c r="AD4217" i="1" a="1"/>
  <c r="AD4217" i="1"/>
  <c r="AD4218" i="1" a="1"/>
  <c r="AD4218" i="1" s="1"/>
  <c r="AD4219" i="1" a="1"/>
  <c r="AD4219" i="1" s="1"/>
  <c r="AD4220" i="1" a="1"/>
  <c r="AD4220" i="1" s="1"/>
  <c r="AD4221" i="1" a="1"/>
  <c r="AD4221" i="1" s="1"/>
  <c r="AD4222" i="1" a="1"/>
  <c r="AD4222" i="1" s="1"/>
  <c r="AD4223" i="1" a="1"/>
  <c r="AD4223" i="1" s="1"/>
  <c r="AD4224" i="1" a="1"/>
  <c r="AD4224" i="1" s="1"/>
  <c r="AD4225" i="1" a="1"/>
  <c r="AD4225" i="1" s="1"/>
  <c r="AD4226" i="1" a="1"/>
  <c r="AD4226" i="1" s="1"/>
  <c r="AD4227" i="1" a="1"/>
  <c r="AD4227" i="1" s="1"/>
  <c r="AD4228" i="1" a="1"/>
  <c r="AD4228" i="1" s="1"/>
  <c r="AD4229" i="1" a="1"/>
  <c r="AD4229" i="1" s="1"/>
  <c r="AD4230" i="1" a="1"/>
  <c r="AD4230" i="1" s="1"/>
  <c r="AD4231" i="1" a="1"/>
  <c r="AD4231" i="1"/>
  <c r="AD4232" i="1" a="1"/>
  <c r="AD4232" i="1" s="1"/>
  <c r="AD4233" i="1" a="1"/>
  <c r="AD4233" i="1"/>
  <c r="AD4234" i="1" a="1"/>
  <c r="AD4234" i="1" s="1"/>
  <c r="AD4235" i="1" a="1"/>
  <c r="AD4235" i="1" s="1"/>
  <c r="AD4236" i="1" a="1"/>
  <c r="AD4236" i="1" s="1"/>
  <c r="AD4237" i="1" a="1"/>
  <c r="AD4237" i="1" s="1"/>
  <c r="AD4238" i="1" a="1"/>
  <c r="AD4238" i="1"/>
  <c r="AD4239" i="1" a="1"/>
  <c r="AD4239" i="1" s="1"/>
  <c r="AD4240" i="1" a="1"/>
  <c r="AD4240" i="1" s="1"/>
  <c r="AD4241" i="1" a="1"/>
  <c r="AD4241" i="1" s="1"/>
  <c r="AD4242" i="1" a="1"/>
  <c r="AD4242" i="1" s="1"/>
  <c r="AD4243" i="1" a="1"/>
  <c r="AD4243" i="1" s="1"/>
  <c r="AD4244" i="1" a="1"/>
  <c r="AD4244" i="1"/>
  <c r="AD4245" i="1" a="1"/>
  <c r="AD4245" i="1" s="1"/>
  <c r="AD4246" i="1" a="1"/>
  <c r="AD4246" i="1" s="1"/>
  <c r="AD4247" i="1" a="1"/>
  <c r="AD4247" i="1" s="1"/>
  <c r="AD4248" i="1" a="1"/>
  <c r="AD4248" i="1" s="1"/>
  <c r="AD4249" i="1" a="1"/>
  <c r="AD4249" i="1" s="1"/>
  <c r="AD4250" i="1" a="1"/>
  <c r="AD4250" i="1" s="1"/>
  <c r="AD4251" i="1" a="1"/>
  <c r="AD4251" i="1"/>
  <c r="AD4252" i="1" a="1"/>
  <c r="AD4252" i="1" s="1"/>
  <c r="AD4253" i="1" a="1"/>
  <c r="AD4253" i="1"/>
  <c r="AD4254" i="1" a="1"/>
  <c r="AD4254" i="1" s="1"/>
  <c r="AD4255" i="1" a="1"/>
  <c r="AD4255" i="1"/>
  <c r="AD4256" i="1" a="1"/>
  <c r="AD4256" i="1"/>
  <c r="AD4257" i="1" a="1"/>
  <c r="AD4257" i="1"/>
  <c r="AD4258" i="1" a="1"/>
  <c r="AD4258" i="1" s="1"/>
  <c r="AD4259" i="1" a="1"/>
  <c r="AD4259" i="1" s="1"/>
  <c r="AD4260" i="1" a="1"/>
  <c r="AD4260" i="1" s="1"/>
  <c r="AD4261" i="1" a="1"/>
  <c r="AD4261" i="1" s="1"/>
  <c r="AD4262" i="1" a="1"/>
  <c r="AD4262" i="1" s="1"/>
  <c r="AD4263" i="1" a="1"/>
  <c r="AD4263" i="1" s="1"/>
  <c r="AD4264" i="1" a="1"/>
  <c r="AD4264" i="1" s="1"/>
  <c r="AD4265" i="1" a="1"/>
  <c r="AD4265" i="1" s="1"/>
  <c r="AD4266" i="1" a="1"/>
  <c r="AD4266" i="1"/>
  <c r="AD4267" i="1" a="1"/>
  <c r="AD4267" i="1" s="1"/>
  <c r="AD4268" i="1" a="1"/>
  <c r="AD4268" i="1"/>
  <c r="AD4269" i="1" a="1"/>
  <c r="AD4269" i="1" s="1"/>
  <c r="AD4270" i="1" a="1"/>
  <c r="AD4270" i="1" s="1"/>
  <c r="AD4271" i="1" a="1"/>
  <c r="AD4271" i="1" s="1"/>
  <c r="AD4272" i="1" a="1"/>
  <c r="AD4272" i="1" s="1"/>
  <c r="AD4273" i="1" a="1"/>
  <c r="AD4273" i="1"/>
  <c r="AD4274" i="1" a="1"/>
  <c r="AD4274" i="1" s="1"/>
  <c r="AD4275" i="1" a="1"/>
  <c r="AD4275" i="1" s="1"/>
  <c r="AD4276" i="1" a="1"/>
  <c r="AD4276" i="1" s="1"/>
  <c r="AD4277" i="1" a="1"/>
  <c r="AD4277" i="1" s="1"/>
  <c r="AD4278" i="1" a="1"/>
  <c r="AD4278" i="1" s="1"/>
  <c r="AD4279" i="1" a="1"/>
  <c r="AD4279" i="1"/>
  <c r="AD4280" i="1" a="1"/>
  <c r="AD4280" i="1" s="1"/>
  <c r="AD4281" i="1" a="1"/>
  <c r="AD4281" i="1" s="1"/>
  <c r="AD4282" i="1" a="1"/>
  <c r="AD4282" i="1" s="1"/>
  <c r="AD4283" i="1" a="1"/>
  <c r="AD4283" i="1" s="1"/>
  <c r="AD4284" i="1" a="1"/>
  <c r="AD4284" i="1" s="1"/>
  <c r="AD4285" i="1" a="1"/>
  <c r="AD4285" i="1" s="1"/>
  <c r="AD4286" i="1" a="1"/>
  <c r="AD4286" i="1" s="1"/>
  <c r="AD4287" i="1" a="1"/>
  <c r="AD4287" i="1" s="1"/>
  <c r="AD4288" i="1" a="1"/>
  <c r="AD4288" i="1" s="1"/>
  <c r="AD4289" i="1" a="1"/>
  <c r="AD4289" i="1"/>
  <c r="AD4290" i="1" a="1"/>
  <c r="AD4290" i="1"/>
  <c r="AD4291" i="1" a="1"/>
  <c r="AD4291" i="1" s="1"/>
  <c r="AD4292" i="1" a="1"/>
  <c r="AD4292" i="1" s="1"/>
  <c r="AD4293" i="1" a="1"/>
  <c r="AD4293" i="1" s="1"/>
  <c r="AD4294" i="1" a="1"/>
  <c r="AD4294" i="1" s="1"/>
  <c r="AD4295" i="1" a="1"/>
  <c r="AD4295" i="1" s="1"/>
  <c r="AD4296" i="1" a="1"/>
  <c r="AD4296" i="1" s="1"/>
  <c r="AD4297" i="1" a="1"/>
  <c r="AD4297" i="1" s="1"/>
  <c r="AD4298" i="1" a="1"/>
  <c r="AD4298" i="1" s="1"/>
  <c r="AD4299" i="1" a="1"/>
  <c r="AD4299" i="1"/>
  <c r="AD4300" i="1" a="1"/>
  <c r="AD4300" i="1" s="1"/>
  <c r="AD4301" i="1" a="1"/>
  <c r="AD4301" i="1" s="1"/>
  <c r="AD4302" i="1" a="1"/>
  <c r="AD4302" i="1" s="1"/>
  <c r="AD4303" i="1" a="1"/>
  <c r="AD4303" i="1"/>
  <c r="AD4304" i="1" a="1"/>
  <c r="AD4304" i="1" s="1"/>
  <c r="AD4305" i="1" a="1"/>
  <c r="AD4305" i="1"/>
  <c r="AD4306" i="1" a="1"/>
  <c r="AD4306" i="1" s="1"/>
  <c r="AD4307" i="1" a="1"/>
  <c r="AD4307" i="1" s="1"/>
  <c r="AD4308" i="1" a="1"/>
  <c r="AD4308" i="1" s="1"/>
  <c r="AD4309" i="1" a="1"/>
  <c r="AD4309" i="1" s="1"/>
  <c r="AD4310" i="1" a="1"/>
  <c r="AD4310" i="1"/>
  <c r="AD4311" i="1" a="1"/>
  <c r="AD4311" i="1" s="1"/>
  <c r="AD4312" i="1" a="1"/>
  <c r="AD4312" i="1" s="1"/>
  <c r="AD4313" i="1" a="1"/>
  <c r="AD4313" i="1" s="1"/>
  <c r="AD4314" i="1" a="1"/>
  <c r="AD4314" i="1" s="1"/>
  <c r="AD4315" i="1" a="1"/>
  <c r="AD4315" i="1" s="1"/>
  <c r="AD4316" i="1" a="1"/>
  <c r="AD4316" i="1"/>
  <c r="AD4317" i="1" a="1"/>
  <c r="AD4317" i="1" s="1"/>
  <c r="AD4318" i="1" a="1"/>
  <c r="AD4318" i="1" s="1"/>
  <c r="AD4319" i="1" a="1"/>
  <c r="AD4319" i="1" s="1"/>
  <c r="AD4320" i="1" a="1"/>
  <c r="AD4320" i="1" s="1"/>
  <c r="AD4321" i="1" a="1"/>
  <c r="AD4321" i="1" s="1"/>
  <c r="AD4322" i="1" a="1"/>
  <c r="AD4322" i="1" s="1"/>
  <c r="AD4323" i="1" a="1"/>
  <c r="AD4323" i="1" s="1"/>
  <c r="AD4324" i="1" a="1"/>
  <c r="AD4324" i="1" s="1"/>
  <c r="AD4325" i="1" a="1"/>
  <c r="AD4325" i="1"/>
  <c r="AD4326" i="1" a="1"/>
  <c r="AD4326" i="1" s="1"/>
  <c r="AD4327" i="1" a="1"/>
  <c r="AD4327" i="1" s="1"/>
  <c r="AD4328" i="1" a="1"/>
  <c r="AD4328" i="1" s="1"/>
  <c r="AD4329" i="1" a="1"/>
  <c r="AD4329" i="1"/>
  <c r="AD4330" i="1" a="1"/>
  <c r="AD4330" i="1" s="1"/>
  <c r="AD4331" i="1" a="1"/>
  <c r="AD4331" i="1" s="1"/>
  <c r="AD4332" i="1" a="1"/>
  <c r="AD4332" i="1" s="1"/>
  <c r="AD4333" i="1" a="1"/>
  <c r="AD4333" i="1" s="1"/>
  <c r="AD4334" i="1" a="1"/>
  <c r="AD4334" i="1" s="1"/>
  <c r="AD4335" i="1" a="1"/>
  <c r="AD4335" i="1" s="1"/>
  <c r="AD4336" i="1" a="1"/>
  <c r="AD4336" i="1" s="1"/>
  <c r="AD4337" i="1" a="1"/>
  <c r="AD4337" i="1" s="1"/>
  <c r="AD4338" i="1" a="1"/>
  <c r="AD4338" i="1" s="1"/>
  <c r="AD4339" i="1" a="1"/>
  <c r="AD4339" i="1" s="1"/>
  <c r="AD4340" i="1" a="1"/>
  <c r="AD4340" i="1" s="1"/>
  <c r="AD4341" i="1" a="1"/>
  <c r="AD4341" i="1" s="1"/>
  <c r="AD4342" i="1" a="1"/>
  <c r="AD4342" i="1" s="1"/>
  <c r="AD4343" i="1" a="1"/>
  <c r="AD4343" i="1"/>
  <c r="AD4344" i="1" a="1"/>
  <c r="AD4344" i="1" s="1"/>
  <c r="AD4345" i="1" a="1"/>
  <c r="AD4345" i="1" s="1"/>
  <c r="AD4346" i="1" a="1"/>
  <c r="AD4346" i="1" s="1"/>
  <c r="AD4347" i="1" a="1"/>
  <c r="AD4347" i="1" s="1"/>
  <c r="AD4348" i="1" a="1"/>
  <c r="AD4348" i="1" s="1"/>
  <c r="AD4349" i="1" a="1"/>
  <c r="AD4349" i="1"/>
  <c r="AD4350" i="1" a="1"/>
  <c r="AD4350" i="1" s="1"/>
  <c r="AD4351" i="1" a="1"/>
  <c r="AD4351" i="1"/>
  <c r="AD4352" i="1" a="1"/>
  <c r="AD4352" i="1" s="1"/>
  <c r="AD4353" i="1" a="1"/>
  <c r="AD4353" i="1"/>
  <c r="AD4354" i="1" a="1"/>
  <c r="AD4354" i="1" s="1"/>
  <c r="AD4355" i="1" a="1"/>
  <c r="AD4355" i="1" s="1"/>
  <c r="AD4356" i="1" a="1"/>
  <c r="AD4356" i="1" s="1"/>
  <c r="AD4357" i="1" a="1"/>
  <c r="AD4357" i="1" s="1"/>
  <c r="AD4358" i="1" a="1"/>
  <c r="AD4358" i="1"/>
  <c r="AD4359" i="1" a="1"/>
  <c r="AD4359" i="1" s="1"/>
  <c r="AD4360" i="1" a="1"/>
  <c r="AD4360" i="1" s="1"/>
  <c r="AD4361" i="1" a="1"/>
  <c r="AD4361" i="1" s="1"/>
  <c r="AD4362" i="1" a="1"/>
  <c r="AD4362" i="1" s="1"/>
  <c r="AD4363" i="1" a="1"/>
  <c r="AD4363" i="1" s="1"/>
  <c r="AD4364" i="1" a="1"/>
  <c r="AD4364" i="1" s="1"/>
  <c r="AD4365" i="1" a="1"/>
  <c r="AD4365" i="1" s="1"/>
  <c r="AD4366" i="1" a="1"/>
  <c r="AD4366" i="1" s="1"/>
  <c r="AD4367" i="1" a="1"/>
  <c r="AD4367" i="1" s="1"/>
  <c r="AD4368" i="1" a="1"/>
  <c r="AD4368" i="1" s="1"/>
  <c r="AD4369" i="1" a="1"/>
  <c r="AD4369" i="1" s="1"/>
  <c r="AD4370" i="1" a="1"/>
  <c r="AD4370" i="1" s="1"/>
  <c r="AD4371" i="1" a="1"/>
  <c r="AD4371" i="1"/>
  <c r="AD4372" i="1" a="1"/>
  <c r="AD4372" i="1" s="1"/>
  <c r="AD4373" i="1" a="1"/>
  <c r="AD4373" i="1" s="1"/>
  <c r="AD4374" i="1" a="1"/>
  <c r="AD4374" i="1" s="1"/>
  <c r="AD4375" i="1" a="1"/>
  <c r="AD4375" i="1"/>
  <c r="AD4376" i="1" a="1"/>
  <c r="AD4376" i="1" s="1"/>
  <c r="AD4377" i="1" a="1"/>
  <c r="AD4377" i="1" s="1"/>
  <c r="AD4378" i="1" a="1"/>
  <c r="AD4378" i="1" s="1"/>
  <c r="AD4379" i="1" a="1"/>
  <c r="AD4379" i="1" s="1"/>
  <c r="AD4380" i="1" a="1"/>
  <c r="AD4380" i="1" s="1"/>
  <c r="AD4381" i="1" a="1"/>
  <c r="AD4381" i="1" s="1"/>
  <c r="AD4382" i="1" a="1"/>
  <c r="AD4382" i="1" s="1"/>
  <c r="AD4383" i="1" a="1"/>
  <c r="AD4383" i="1" s="1"/>
  <c r="AD4384" i="1" a="1"/>
  <c r="AD4384" i="1" s="1"/>
  <c r="AD4385" i="1" a="1"/>
  <c r="AD4385" i="1" s="1"/>
  <c r="AD4386" i="1" a="1"/>
  <c r="AD4386" i="1" s="1"/>
  <c r="AD4387" i="1" a="1"/>
  <c r="AD4387" i="1" s="1"/>
  <c r="AD4388" i="1" a="1"/>
  <c r="AD4388" i="1"/>
  <c r="AD4389" i="1" a="1"/>
  <c r="AD4389" i="1" s="1"/>
  <c r="AD4390" i="1" a="1"/>
  <c r="AD4390" i="1" s="1"/>
  <c r="AD4391" i="1" a="1"/>
  <c r="AD4391" i="1"/>
  <c r="AD4392" i="1" a="1"/>
  <c r="AD4392" i="1" s="1"/>
  <c r="AD4393" i="1" a="1"/>
  <c r="AD4393" i="1" s="1"/>
  <c r="AD4394" i="1" a="1"/>
  <c r="AD4394" i="1" s="1"/>
  <c r="AD4395" i="1" a="1"/>
  <c r="AD4395" i="1" s="1"/>
  <c r="AD4396" i="1" a="1"/>
  <c r="AD4396" i="1" s="1"/>
  <c r="AD4397" i="1" a="1"/>
  <c r="AD4397" i="1" s="1"/>
  <c r="AD4398" i="1" a="1"/>
  <c r="AD4398" i="1" s="1"/>
  <c r="AD4399" i="1" a="1"/>
  <c r="AD4399" i="1"/>
  <c r="AD4400" i="1" a="1"/>
  <c r="AD4400" i="1" s="1"/>
  <c r="AD4401" i="1" a="1"/>
  <c r="AD4401" i="1" s="1"/>
  <c r="AD4402" i="1" a="1"/>
  <c r="AD4402" i="1" s="1"/>
  <c r="AD4403" i="1" a="1"/>
  <c r="AD4403" i="1" s="1"/>
  <c r="AD4404" i="1" a="1"/>
  <c r="AD4404" i="1" s="1"/>
  <c r="AD4405" i="1" a="1"/>
  <c r="AD4405" i="1" s="1"/>
  <c r="AD4406" i="1" a="1"/>
  <c r="AD4406" i="1" s="1"/>
  <c r="AD4407" i="1" a="1"/>
  <c r="AD4407" i="1" s="1"/>
  <c r="AD4408" i="1" a="1"/>
  <c r="AD4408" i="1" s="1"/>
  <c r="AD4409" i="1" a="1"/>
  <c r="AD4409" i="1" s="1"/>
  <c r="AD4410" i="1" a="1"/>
  <c r="AD4410" i="1"/>
  <c r="AD4411" i="1" a="1"/>
  <c r="AD4411" i="1" s="1"/>
  <c r="AD4412" i="1" a="1"/>
  <c r="AD4412" i="1"/>
  <c r="AD4413" i="1" a="1"/>
  <c r="AD4413" i="1" s="1"/>
  <c r="AD4414" i="1" a="1"/>
  <c r="AD4414" i="1" s="1"/>
  <c r="AD4415" i="1" a="1"/>
  <c r="AD4415" i="1" s="1"/>
  <c r="AD4416" i="1" a="1"/>
  <c r="AD4416" i="1" s="1"/>
  <c r="AD4417" i="1" a="1"/>
  <c r="AD4417" i="1"/>
  <c r="AD4418" i="1" a="1"/>
  <c r="AD4418" i="1" s="1"/>
  <c r="AD4419" i="1" a="1"/>
  <c r="AD4419" i="1" s="1"/>
  <c r="AD4420" i="1" a="1"/>
  <c r="AD4420" i="1" s="1"/>
  <c r="AD4421" i="1" a="1"/>
  <c r="AD4421" i="1"/>
  <c r="AD4422" i="1" a="1"/>
  <c r="AD4422" i="1" s="1"/>
  <c r="AD4423" i="1" a="1"/>
  <c r="AD4423" i="1"/>
  <c r="AD4424" i="1" a="1"/>
  <c r="AD4424" i="1" s="1"/>
  <c r="AD4425" i="1" a="1"/>
  <c r="AD4425" i="1"/>
  <c r="AD4426" i="1" a="1"/>
  <c r="AD4426" i="1" s="1"/>
  <c r="AD4427" i="1" a="1"/>
  <c r="AD4427" i="1"/>
  <c r="AD4428" i="1" a="1"/>
  <c r="AD4428" i="1"/>
  <c r="AD4429" i="1" a="1"/>
  <c r="AD4429" i="1" s="1"/>
  <c r="AD4430" i="1" a="1"/>
  <c r="AD4430" i="1" s="1"/>
  <c r="AD4431" i="1" a="1"/>
  <c r="AD4431" i="1" s="1"/>
  <c r="AD4432" i="1" a="1"/>
  <c r="AD4432" i="1" s="1"/>
  <c r="AD4433" i="1" a="1"/>
  <c r="AD4433" i="1" s="1"/>
  <c r="AD4434" i="1" a="1"/>
  <c r="AD4434" i="1"/>
  <c r="AD4435" i="1" a="1"/>
  <c r="AD4435" i="1" s="1"/>
  <c r="AD4436" i="1" a="1"/>
  <c r="AD4436" i="1" s="1"/>
  <c r="AD4437" i="1" a="1"/>
  <c r="AD4437" i="1" s="1"/>
  <c r="AD4438" i="1" a="1"/>
  <c r="AD4438" i="1" s="1"/>
  <c r="AD4439" i="1" a="1"/>
  <c r="AD4439" i="1" s="1"/>
  <c r="AD4440" i="1" a="1"/>
  <c r="AD4440" i="1"/>
  <c r="AD4441" i="1" a="1"/>
  <c r="AD4441" i="1"/>
  <c r="AD4442" i="1" a="1"/>
  <c r="AD4442" i="1" s="1"/>
  <c r="AD4443" i="1" a="1"/>
  <c r="AD4443" i="1" s="1"/>
  <c r="AD4444" i="1" a="1"/>
  <c r="AD4444" i="1" s="1"/>
  <c r="AD4445" i="1" a="1"/>
  <c r="AD4445" i="1"/>
  <c r="AD4446" i="1" a="1"/>
  <c r="AD4446" i="1" s="1"/>
  <c r="AD4447" i="1" a="1"/>
  <c r="AD4447" i="1" s="1"/>
  <c r="AD4448" i="1" a="1"/>
  <c r="AD4448" i="1" s="1"/>
  <c r="AD4449" i="1" a="1"/>
  <c r="AD4449" i="1"/>
  <c r="AD4450" i="1" a="1"/>
  <c r="AD4450" i="1" s="1"/>
  <c r="AD4451" i="1" a="1"/>
  <c r="AD4451" i="1" s="1"/>
  <c r="AD4452" i="1" a="1"/>
  <c r="AD4452" i="1" s="1"/>
  <c r="AD4453" i="1" a="1"/>
  <c r="AD4453" i="1" s="1"/>
  <c r="AD4454" i="1" a="1"/>
  <c r="AD4454" i="1"/>
  <c r="AD4455" i="1" a="1"/>
  <c r="AD4455" i="1" s="1"/>
  <c r="AD4456" i="1" a="1"/>
  <c r="AD4456" i="1" s="1"/>
  <c r="AD4457" i="1" a="1"/>
  <c r="AD4457" i="1" s="1"/>
  <c r="AD4458" i="1" a="1"/>
  <c r="AD4458" i="1"/>
  <c r="AD4459" i="1" a="1"/>
  <c r="AD4459" i="1" s="1"/>
  <c r="AD4460" i="1" a="1"/>
  <c r="AD4460" i="1" s="1"/>
  <c r="AD4461" i="1" a="1"/>
  <c r="AD4461" i="1" s="1"/>
  <c r="AD4462" i="1" a="1"/>
  <c r="AD4462" i="1" s="1"/>
  <c r="AD4463" i="1" a="1"/>
  <c r="AD4463" i="1"/>
  <c r="AD4464" i="1" a="1"/>
  <c r="AD4464" i="1" s="1"/>
  <c r="AD4465" i="1" a="1"/>
  <c r="AD4465" i="1" s="1"/>
  <c r="AD4466" i="1" a="1"/>
  <c r="AD4466" i="1" s="1"/>
  <c r="AD4467" i="1" a="1"/>
  <c r="AD4467" i="1"/>
  <c r="AD4468" i="1" a="1"/>
  <c r="AD4468" i="1" s="1"/>
  <c r="AD4469" i="1" a="1"/>
  <c r="AD4469" i="1"/>
  <c r="AD4470" i="1" a="1"/>
  <c r="AD4470" i="1" s="1"/>
  <c r="AD4471" i="1" a="1"/>
  <c r="AD4471" i="1"/>
  <c r="AD4472" i="1" a="1"/>
  <c r="AD4472" i="1" s="1"/>
  <c r="AD4473" i="1" a="1"/>
  <c r="AD4473" i="1"/>
  <c r="AD4474" i="1" a="1"/>
  <c r="AD4474" i="1" s="1"/>
  <c r="AD4475" i="1" a="1"/>
  <c r="AD4475" i="1" s="1"/>
  <c r="AD4476" i="1" a="1"/>
  <c r="AD4476" i="1"/>
  <c r="AD4477" i="1" a="1"/>
  <c r="AD4477" i="1" s="1"/>
  <c r="AD4478" i="1" a="1"/>
  <c r="AD4478" i="1" s="1"/>
  <c r="AD4479" i="1" a="1"/>
  <c r="AD4479" i="1"/>
  <c r="AD4480" i="1" a="1"/>
  <c r="AD4480" i="1" s="1"/>
  <c r="AD4481" i="1" a="1"/>
  <c r="AD4481" i="1" s="1"/>
  <c r="AD4482" i="1" a="1"/>
  <c r="AD4482" i="1"/>
  <c r="AD4483" i="1" a="1"/>
  <c r="AD4483" i="1" s="1"/>
  <c r="AD4484" i="1" a="1"/>
  <c r="AD4484" i="1"/>
  <c r="AD4485" i="1" a="1"/>
  <c r="AD4485" i="1" s="1"/>
  <c r="AD4486" i="1" a="1"/>
  <c r="AD4486" i="1" s="1"/>
  <c r="AD4487" i="1" a="1"/>
  <c r="AD4487" i="1" s="1"/>
  <c r="AD4488" i="1" a="1"/>
  <c r="AD4488" i="1" s="1"/>
  <c r="AD4489" i="1" a="1"/>
  <c r="AD4489" i="1"/>
  <c r="AD4490" i="1" a="1"/>
  <c r="AD4490" i="1" s="1"/>
  <c r="AD4491" i="1" a="1"/>
  <c r="AD4491" i="1" s="1"/>
  <c r="AD4492" i="1" a="1"/>
  <c r="AD4492" i="1" s="1"/>
  <c r="AD4493" i="1" a="1"/>
  <c r="AD4493" i="1" s="1"/>
  <c r="AD4494" i="1" a="1"/>
  <c r="AD4494" i="1" s="1"/>
  <c r="AD4495" i="1" a="1"/>
  <c r="AD4495" i="1"/>
  <c r="AD4496" i="1" a="1"/>
  <c r="AD4496" i="1" s="1"/>
  <c r="AD4497" i="1" a="1"/>
  <c r="AD4497" i="1"/>
  <c r="AD4498" i="1" a="1"/>
  <c r="AD4498" i="1" s="1"/>
  <c r="AD4499" i="1" a="1"/>
  <c r="AD4499" i="1"/>
  <c r="AD4500" i="1" a="1"/>
  <c r="AD4500" i="1"/>
  <c r="AD4501" i="1" a="1"/>
  <c r="AD4501" i="1" s="1"/>
  <c r="AD4502" i="1" a="1"/>
  <c r="AD4502" i="1" s="1"/>
  <c r="AD4503" i="1" a="1"/>
  <c r="AD4503" i="1" s="1"/>
  <c r="AD4504" i="1" a="1"/>
  <c r="AD4504" i="1" s="1"/>
  <c r="AD4505" i="1" a="1"/>
  <c r="AD4505" i="1" s="1"/>
  <c r="AD4506" i="1" a="1"/>
  <c r="AD4506" i="1"/>
  <c r="AD4507" i="1" a="1"/>
  <c r="AD4507" i="1" s="1"/>
  <c r="AD4508" i="1" a="1"/>
  <c r="AD4508" i="1" s="1"/>
  <c r="AD4509" i="1" a="1"/>
  <c r="AD4509" i="1" s="1"/>
  <c r="AD4510" i="1" a="1"/>
  <c r="AD4510" i="1" s="1"/>
  <c r="AD4511" i="1" a="1"/>
  <c r="AD4511" i="1" s="1"/>
  <c r="AD4512" i="1" a="1"/>
  <c r="AD4512" i="1"/>
  <c r="AD4513" i="1" a="1"/>
  <c r="AD4513" i="1"/>
  <c r="AD4514" i="1" a="1"/>
  <c r="AD4514" i="1" s="1"/>
  <c r="AD4515" i="1" a="1"/>
  <c r="AD4515" i="1" s="1"/>
  <c r="AD4516" i="1" a="1"/>
  <c r="AD4516" i="1" s="1"/>
  <c r="AD4517" i="1" a="1"/>
  <c r="AD4517" i="1"/>
  <c r="AD4518" i="1" a="1"/>
  <c r="AD4518" i="1" s="1"/>
  <c r="AD4519" i="1" a="1"/>
  <c r="AD4519" i="1" s="1"/>
  <c r="AD4520" i="1" a="1"/>
  <c r="AD4520" i="1" s="1"/>
  <c r="AD4521" i="1" a="1"/>
  <c r="AD4521" i="1" s="1"/>
  <c r="AD4522" i="1" a="1"/>
  <c r="AD4522" i="1" s="1"/>
  <c r="AD4523" i="1" a="1"/>
  <c r="AD4523" i="1" s="1"/>
  <c r="AD4524" i="1" a="1"/>
  <c r="AD4524" i="1" s="1"/>
  <c r="AD4525" i="1" a="1"/>
  <c r="AD4525" i="1" s="1"/>
  <c r="AD4526" i="1" a="1"/>
  <c r="AD4526" i="1"/>
  <c r="AD4527" i="1" a="1"/>
  <c r="AD4527" i="1" s="1"/>
  <c r="AD4528" i="1" a="1"/>
  <c r="AD4528" i="1" s="1"/>
  <c r="AD4529" i="1" a="1"/>
  <c r="AD4529" i="1" s="1"/>
  <c r="AD4530" i="1" a="1"/>
  <c r="AD4530" i="1" s="1"/>
  <c r="AD4531" i="1" a="1"/>
  <c r="AD4531" i="1" s="1"/>
  <c r="AD4532" i="1" a="1"/>
  <c r="AD4532" i="1" s="1"/>
  <c r="AD4533" i="1" a="1"/>
  <c r="AD4533" i="1" s="1"/>
  <c r="AD4534" i="1" a="1"/>
  <c r="AD4534" i="1" s="1"/>
  <c r="AD4535" i="1" a="1"/>
  <c r="AD4535" i="1" s="1"/>
  <c r="AD4536" i="1" a="1"/>
  <c r="AD4536" i="1" s="1"/>
  <c r="AD4537" i="1" a="1"/>
  <c r="AD4537" i="1" s="1"/>
  <c r="AD4538" i="1" a="1"/>
  <c r="AD4538" i="1" s="1"/>
  <c r="AD4539" i="1" a="1"/>
  <c r="AD4539" i="1"/>
  <c r="AD4540" i="1" a="1"/>
  <c r="AD4540" i="1" s="1"/>
  <c r="AD4541" i="1" a="1"/>
  <c r="AD4541" i="1"/>
  <c r="AD4542" i="1" a="1"/>
  <c r="AD4542" i="1" s="1"/>
  <c r="AD4543" i="1" a="1"/>
  <c r="AD4543" i="1" s="1"/>
  <c r="AD4544" i="1" a="1"/>
  <c r="AD4544" i="1" s="1"/>
  <c r="AD4545" i="1" a="1"/>
  <c r="AD4545" i="1"/>
  <c r="AD4546" i="1" a="1"/>
  <c r="AD4546" i="1" s="1"/>
  <c r="AD4547" i="1" a="1"/>
  <c r="AD4547" i="1" s="1"/>
  <c r="AD4548" i="1" a="1"/>
  <c r="AD4548" i="1"/>
  <c r="AD4549" i="1" a="1"/>
  <c r="AD4549" i="1" s="1"/>
  <c r="AD4550" i="1" a="1"/>
  <c r="AD4550" i="1" s="1"/>
  <c r="AD4551" i="1" a="1"/>
  <c r="AD4551" i="1"/>
  <c r="AD4552" i="1" a="1"/>
  <c r="AD4552" i="1" s="1"/>
  <c r="AD4553" i="1" a="1"/>
  <c r="AD4553" i="1" s="1"/>
  <c r="AD4554" i="1" a="1"/>
  <c r="AD4554" i="1"/>
  <c r="AD4555" i="1" a="1"/>
  <c r="AD4555" i="1" s="1"/>
  <c r="AD4556" i="1" a="1"/>
  <c r="AD4556" i="1"/>
  <c r="AD4557" i="1" a="1"/>
  <c r="AD4557" i="1" s="1"/>
  <c r="AD4558" i="1" a="1"/>
  <c r="AD4558" i="1" s="1"/>
  <c r="AD4559" i="1" a="1"/>
  <c r="AD4559" i="1" s="1"/>
  <c r="AD4560" i="1" a="1"/>
  <c r="AD4560" i="1" s="1"/>
  <c r="AD4561" i="1" a="1"/>
  <c r="AD4561" i="1"/>
  <c r="AD4562" i="1" a="1"/>
  <c r="AD4562" i="1" s="1"/>
  <c r="AD4563" i="1" a="1"/>
  <c r="AD4563" i="1" s="1"/>
  <c r="AD4564" i="1" a="1"/>
  <c r="AD4564" i="1" s="1"/>
  <c r="AD4565" i="1" a="1"/>
  <c r="AD4565" i="1"/>
  <c r="AD4566" i="1" a="1"/>
  <c r="AD4566" i="1" s="1"/>
  <c r="AD4567" i="1" a="1"/>
  <c r="AD4567" i="1"/>
  <c r="AD4568" i="1" a="1"/>
  <c r="AD4568" i="1" s="1"/>
  <c r="AD4569" i="1" a="1"/>
  <c r="AD4569" i="1" s="1"/>
  <c r="AD4570" i="1" a="1"/>
  <c r="AD4570" i="1" s="1"/>
  <c r="AD4571" i="1" a="1"/>
  <c r="AD4571" i="1"/>
  <c r="AD4572" i="1" a="1"/>
  <c r="AD4572" i="1" s="1"/>
  <c r="AD4573" i="1" a="1"/>
  <c r="AD4573" i="1" s="1"/>
  <c r="AD4574" i="1" a="1"/>
  <c r="AD4574" i="1"/>
  <c r="AD4575" i="1" a="1"/>
  <c r="AD4575" i="1" s="1"/>
  <c r="AD4576" i="1" a="1"/>
  <c r="AD4576" i="1" s="1"/>
  <c r="AD4577" i="1" a="1"/>
  <c r="AD4577" i="1" s="1"/>
  <c r="AD4578" i="1" a="1"/>
  <c r="AD4578" i="1" s="1"/>
  <c r="AD4579" i="1" a="1"/>
  <c r="AD4579" i="1" s="1"/>
  <c r="AD4580" i="1" a="1"/>
  <c r="AD4580" i="1"/>
  <c r="AD4581" i="1" a="1"/>
  <c r="AD4581" i="1" s="1"/>
  <c r="AD4582" i="1" a="1"/>
  <c r="AD4582" i="1" s="1"/>
  <c r="AD4583" i="1" a="1"/>
  <c r="AD4583" i="1" s="1"/>
  <c r="AD4584" i="1" a="1"/>
  <c r="AD4584" i="1" s="1"/>
  <c r="AD4585" i="1" a="1"/>
  <c r="AD4585" i="1" s="1"/>
  <c r="AD4586" i="1" a="1"/>
  <c r="AD4586" i="1" s="1"/>
  <c r="AD4587" i="1" a="1"/>
  <c r="AD4587" i="1" s="1"/>
  <c r="AD4588" i="1" a="1"/>
  <c r="AD4588" i="1" s="1"/>
  <c r="AD4589" i="1" a="1"/>
  <c r="AD4589" i="1" s="1"/>
  <c r="AD4590" i="1" a="1"/>
  <c r="AD4590" i="1" s="1"/>
  <c r="AD4591" i="1" a="1"/>
  <c r="AD4591" i="1"/>
  <c r="AD4592" i="1" a="1"/>
  <c r="AD4592" i="1" s="1"/>
  <c r="AD4593" i="1" a="1"/>
  <c r="AD4593" i="1" s="1"/>
  <c r="AD4594" i="1" a="1"/>
  <c r="AD4594" i="1" s="1"/>
  <c r="AD4595" i="1" a="1"/>
  <c r="AD4595" i="1" s="1"/>
  <c r="AD4596" i="1" a="1"/>
  <c r="AD4596" i="1" s="1"/>
  <c r="AD4597" i="1" a="1"/>
  <c r="AD4597" i="1" s="1"/>
  <c r="AD4598" i="1" a="1"/>
  <c r="AD4598" i="1" s="1"/>
  <c r="AD4599" i="1" a="1"/>
  <c r="AD4599" i="1" s="1"/>
  <c r="AD4600" i="1" a="1"/>
  <c r="AD4600" i="1" s="1"/>
  <c r="AD4601" i="1" a="1"/>
  <c r="AD4601" i="1" s="1"/>
  <c r="AD4602" i="1" a="1"/>
  <c r="AD4602" i="1"/>
  <c r="AD4603" i="1" a="1"/>
  <c r="AD4603" i="1"/>
  <c r="AD4604" i="1" a="1"/>
  <c r="AD4604" i="1"/>
  <c r="AD4605" i="1" a="1"/>
  <c r="AD4605" i="1" s="1"/>
  <c r="AD4606" i="1" a="1"/>
  <c r="AD4606" i="1" s="1"/>
  <c r="AD4607" i="1" a="1"/>
  <c r="AD4607" i="1" s="1"/>
  <c r="AD4608" i="1" a="1"/>
  <c r="AD4608" i="1" s="1"/>
  <c r="AD4609" i="1" a="1"/>
  <c r="AD4609" i="1" s="1"/>
  <c r="AD4610" i="1" a="1"/>
  <c r="AD4610" i="1"/>
  <c r="AD4611" i="1" a="1"/>
  <c r="AD4611" i="1" s="1"/>
  <c r="AD4612" i="1" a="1"/>
  <c r="AD4612" i="1" s="1"/>
  <c r="AD4613" i="1" a="1"/>
  <c r="AD4613" i="1"/>
  <c r="AD4614" i="1" a="1"/>
  <c r="AD4614" i="1" s="1"/>
  <c r="AD4615" i="1" a="1"/>
  <c r="AD4615" i="1" s="1"/>
  <c r="AD4616" i="1" a="1"/>
  <c r="AD4616" i="1"/>
  <c r="AD4617" i="1" a="1"/>
  <c r="AD4617" i="1" s="1"/>
  <c r="AD4618" i="1" a="1"/>
  <c r="AD4618" i="1" s="1"/>
  <c r="AD4619" i="1" a="1"/>
  <c r="AD4619" i="1" s="1"/>
  <c r="AD4620" i="1" a="1"/>
  <c r="AD4620" i="1" s="1"/>
  <c r="AD4621" i="1" a="1"/>
  <c r="AD4621" i="1" s="1"/>
  <c r="AD4622" i="1" a="1"/>
  <c r="AD4622" i="1" s="1"/>
  <c r="AD4623" i="1" a="1"/>
  <c r="AD4623" i="1" s="1"/>
  <c r="AD4624" i="1" a="1"/>
  <c r="AD4624" i="1" s="1"/>
  <c r="AD4625" i="1" a="1"/>
  <c r="AD4625" i="1" s="1"/>
  <c r="AD4626" i="1" a="1"/>
  <c r="AD4626" i="1" s="1"/>
  <c r="AD4627" i="1" a="1"/>
  <c r="AD4627" i="1" s="1"/>
  <c r="AD4628" i="1" a="1"/>
  <c r="AD4628" i="1"/>
  <c r="AD4629" i="1" a="1"/>
  <c r="AD4629" i="1"/>
  <c r="AD4630" i="1" a="1"/>
  <c r="AD4630" i="1" s="1"/>
  <c r="AD4631" i="1" a="1"/>
  <c r="AD4631" i="1" s="1"/>
  <c r="AD4632" i="1" a="1"/>
  <c r="AD4632" i="1" s="1"/>
  <c r="AD4633" i="1" a="1"/>
  <c r="AD4633" i="1"/>
  <c r="AD4634" i="1" a="1"/>
  <c r="AD4634" i="1" s="1"/>
  <c r="AD4635" i="1" a="1"/>
  <c r="AD4635" i="1" s="1"/>
  <c r="AD4636" i="1" a="1"/>
  <c r="AD4636" i="1" s="1"/>
  <c r="AD4637" i="1" a="1"/>
  <c r="AD4637" i="1"/>
  <c r="AD4638" i="1" a="1"/>
  <c r="AD4638" i="1" s="1"/>
  <c r="AD4639" i="1" a="1"/>
  <c r="AD4639" i="1" s="1"/>
  <c r="AD4640" i="1" a="1"/>
  <c r="AD4640" i="1" s="1"/>
  <c r="AD4641" i="1" a="1"/>
  <c r="AD4641" i="1" s="1"/>
  <c r="AD4642" i="1" a="1"/>
  <c r="AD4642" i="1" s="1"/>
  <c r="AD4643" i="1" a="1"/>
  <c r="AD4643" i="1" s="1"/>
  <c r="AD4644" i="1" a="1"/>
  <c r="AD4644" i="1" s="1"/>
  <c r="AD4645" i="1" a="1"/>
  <c r="AD4645" i="1" s="1"/>
  <c r="AD4646" i="1" a="1"/>
  <c r="AD4646" i="1" s="1"/>
  <c r="AD4647" i="1" a="1"/>
  <c r="AD4647" i="1" s="1"/>
  <c r="AD4648" i="1" a="1"/>
  <c r="AD4648" i="1" s="1"/>
  <c r="AD4649" i="1" a="1"/>
  <c r="AD4649" i="1" s="1"/>
  <c r="AD4650" i="1" a="1"/>
  <c r="AD4650" i="1" s="1"/>
  <c r="AD4651" i="1" a="1"/>
  <c r="AD4651" i="1" s="1"/>
  <c r="AD4652" i="1" a="1"/>
  <c r="AD4652" i="1" s="1"/>
  <c r="AD4653" i="1" a="1"/>
  <c r="AD4653" i="1" s="1"/>
  <c r="AD4654" i="1" a="1"/>
  <c r="AD4654" i="1" s="1"/>
  <c r="AD4655" i="1" a="1"/>
  <c r="AD4655" i="1" s="1"/>
  <c r="AD4656" i="1" a="1"/>
  <c r="AD4656" i="1"/>
  <c r="AD4657" i="1" a="1"/>
  <c r="AD4657" i="1" s="1"/>
  <c r="AD4658" i="1" a="1"/>
  <c r="AD4658" i="1" s="1"/>
  <c r="AD4659" i="1" a="1"/>
  <c r="AD4659" i="1" s="1"/>
  <c r="AD4660" i="1" a="1"/>
  <c r="AD4660" i="1" s="1"/>
  <c r="AD4661" i="1" a="1"/>
  <c r="AD4661" i="1" s="1"/>
  <c r="AD4662" i="1" a="1"/>
  <c r="AD4662" i="1" s="1"/>
  <c r="AD4663" i="1" a="1"/>
  <c r="AD4663" i="1"/>
  <c r="AD4664" i="1" a="1"/>
  <c r="AD4664" i="1" s="1"/>
  <c r="AD4665" i="1" a="1"/>
  <c r="AD4665" i="1" s="1"/>
  <c r="AD4666" i="1" a="1"/>
  <c r="AD4666" i="1" s="1"/>
  <c r="AD4667" i="1" a="1"/>
  <c r="AD4667" i="1" s="1"/>
  <c r="AD4668" i="1" a="1"/>
  <c r="AD4668" i="1" s="1"/>
  <c r="AD4669" i="1" a="1"/>
  <c r="AD4669" i="1"/>
  <c r="AD4670" i="1" a="1"/>
  <c r="AD4670" i="1" s="1"/>
  <c r="AD4671" i="1" a="1"/>
  <c r="AD4671" i="1" s="1"/>
  <c r="AD4672" i="1" a="1"/>
  <c r="AD4672" i="1" s="1"/>
  <c r="AD4673" i="1" a="1"/>
  <c r="AD4673" i="1" s="1"/>
  <c r="AD4674" i="1" a="1"/>
  <c r="AD4674" i="1"/>
  <c r="AD4675" i="1" a="1"/>
  <c r="AD4675" i="1" s="1"/>
  <c r="AD4676" i="1" a="1"/>
  <c r="AD4676" i="1" s="1"/>
  <c r="AD4677" i="1" a="1"/>
  <c r="AD4677" i="1" s="1"/>
  <c r="AD4678" i="1" a="1"/>
  <c r="AD4678" i="1" s="1"/>
  <c r="AD4679" i="1" a="1"/>
  <c r="AD4679" i="1" s="1"/>
  <c r="AD4680" i="1" a="1"/>
  <c r="AD4680" i="1" s="1"/>
  <c r="AD4681" i="1" a="1"/>
  <c r="AD4681" i="1" s="1"/>
  <c r="AD4682" i="1" a="1"/>
  <c r="AD4682" i="1" s="1"/>
  <c r="AD4683" i="1" a="1"/>
  <c r="AD4683" i="1" s="1"/>
  <c r="AD4684" i="1" a="1"/>
  <c r="AD4684" i="1" s="1"/>
  <c r="AD4685" i="1" a="1"/>
  <c r="AD4685" i="1" s="1"/>
  <c r="AD4686" i="1" a="1"/>
  <c r="AD4686" i="1" s="1"/>
  <c r="AD4687" i="1" a="1"/>
  <c r="AD4687" i="1"/>
  <c r="AD4688" i="1" a="1"/>
  <c r="AD4688" i="1" s="1"/>
  <c r="AD4689" i="1" a="1"/>
  <c r="AD4689" i="1" s="1"/>
  <c r="AD4690" i="1" a="1"/>
  <c r="AD4690" i="1" s="1"/>
  <c r="AD4691" i="1" a="1"/>
  <c r="AD4691" i="1" s="1"/>
  <c r="AD4692" i="1" a="1"/>
  <c r="AD4692" i="1" s="1"/>
  <c r="AD4693" i="1" a="1"/>
  <c r="AD4693" i="1" s="1"/>
  <c r="AD4694" i="1" a="1"/>
  <c r="AD4694" i="1" s="1"/>
  <c r="AD4695" i="1" a="1"/>
  <c r="AD4695" i="1"/>
  <c r="AD4696" i="1" a="1"/>
  <c r="AD4696" i="1" s="1"/>
  <c r="AD4697" i="1" a="1"/>
  <c r="AD4697" i="1" s="1"/>
  <c r="AD4698" i="1" a="1"/>
  <c r="AD4698" i="1" s="1"/>
  <c r="AD4699" i="1" a="1"/>
  <c r="AD4699" i="1" s="1"/>
  <c r="AD4700" i="1" a="1"/>
  <c r="AD4700" i="1"/>
  <c r="AD4701" i="1" a="1"/>
  <c r="AD4701" i="1" s="1"/>
  <c r="AD4702" i="1" a="1"/>
  <c r="AD4702" i="1" s="1"/>
  <c r="AD4703" i="1" a="1"/>
  <c r="AD4703" i="1" s="1"/>
  <c r="AD4704" i="1" a="1"/>
  <c r="AD4704" i="1" s="1"/>
  <c r="AD4705" i="1" a="1"/>
  <c r="AD4705" i="1"/>
  <c r="AD4706" i="1" a="1"/>
  <c r="AD4706" i="1" s="1"/>
  <c r="AD4707" i="1" a="1"/>
  <c r="AD4707" i="1" s="1"/>
  <c r="AD4708" i="1" a="1"/>
  <c r="AD4708" i="1" s="1"/>
  <c r="AD4709" i="1" a="1"/>
  <c r="AD4709" i="1" s="1"/>
  <c r="AD4710" i="1" a="1"/>
  <c r="AD4710" i="1" s="1"/>
  <c r="AD4711" i="1" a="1"/>
  <c r="AD4711" i="1"/>
  <c r="AD4712" i="1" a="1"/>
  <c r="AD4712" i="1" s="1"/>
  <c r="AD4713" i="1" a="1"/>
  <c r="AD4713" i="1"/>
  <c r="AD4714" i="1" a="1"/>
  <c r="AD4714" i="1" s="1"/>
  <c r="AD4715" i="1" a="1"/>
  <c r="AD4715" i="1"/>
  <c r="AD4716" i="1" a="1"/>
  <c r="AD4716" i="1" s="1"/>
  <c r="AD4717" i="1" a="1"/>
  <c r="AD4717" i="1" s="1"/>
  <c r="AD4718" i="1" a="1"/>
  <c r="AD4718" i="1"/>
  <c r="AD4719" i="1" a="1"/>
  <c r="AD4719" i="1" s="1"/>
  <c r="AD4720" i="1" a="1"/>
  <c r="AD4720" i="1" s="1"/>
  <c r="AD4721" i="1" a="1"/>
  <c r="AD4721" i="1" s="1"/>
  <c r="AD4722" i="1" a="1"/>
  <c r="AD4722" i="1"/>
  <c r="AD4723" i="1" a="1"/>
  <c r="AD4723" i="1" s="1"/>
  <c r="AD4724" i="1" a="1"/>
  <c r="AD4724" i="1"/>
  <c r="AD4725" i="1" a="1"/>
  <c r="AD4725" i="1" s="1"/>
  <c r="AD4726" i="1" a="1"/>
  <c r="AD4726" i="1" s="1"/>
  <c r="AD4727" i="1" a="1"/>
  <c r="AD4727" i="1" s="1"/>
  <c r="AD4728" i="1" a="1"/>
  <c r="AD4728" i="1" s="1"/>
  <c r="AD4729" i="1" a="1"/>
  <c r="AD4729" i="1" s="1"/>
  <c r="AD4730" i="1" a="1"/>
  <c r="AD4730" i="1" s="1"/>
  <c r="AD4731" i="1" a="1"/>
  <c r="AD4731" i="1"/>
  <c r="AD4732" i="1" a="1"/>
  <c r="AD4732" i="1" s="1"/>
  <c r="AD4733" i="1" a="1"/>
  <c r="AD4733" i="1"/>
  <c r="AD4734" i="1" a="1"/>
  <c r="AD4734" i="1" s="1"/>
  <c r="AD4735" i="1" a="1"/>
  <c r="AD4735" i="1" s="1"/>
  <c r="AD4736" i="1" a="1"/>
  <c r="AD4736" i="1" s="1"/>
  <c r="AD4737" i="1" a="1"/>
  <c r="AD4737" i="1"/>
  <c r="AD4738" i="1" a="1"/>
  <c r="AD4738" i="1" s="1"/>
  <c r="AD4739" i="1" a="1"/>
  <c r="AD4739" i="1" s="1"/>
  <c r="AD4740" i="1" a="1"/>
  <c r="AD4740" i="1" s="1"/>
  <c r="AD4741" i="1" a="1"/>
  <c r="AD4741" i="1" s="1"/>
  <c r="AD4742" i="1" a="1"/>
  <c r="AD4742" i="1" s="1"/>
  <c r="AD4743" i="1" a="1"/>
  <c r="AD4743" i="1" s="1"/>
  <c r="AD4744" i="1" a="1"/>
  <c r="AD4744" i="1" s="1"/>
  <c r="AD4745" i="1" a="1"/>
  <c r="AD4745" i="1" s="1"/>
  <c r="AD4746" i="1" a="1"/>
  <c r="AD4746" i="1" s="1"/>
  <c r="AD4747" i="1" a="1"/>
  <c r="AD4747" i="1" s="1"/>
  <c r="AD4748" i="1" a="1"/>
  <c r="AD4748" i="1" s="1"/>
  <c r="AD4749" i="1" a="1"/>
  <c r="AD4749" i="1" s="1"/>
  <c r="AD4750" i="1" a="1"/>
  <c r="AD4750" i="1" s="1"/>
  <c r="AD4751" i="1" a="1"/>
  <c r="AD4751" i="1"/>
  <c r="AD4752" i="1" a="1"/>
  <c r="AD4752" i="1" s="1"/>
  <c r="AD4753" i="1" a="1"/>
  <c r="AD4753" i="1" s="1"/>
  <c r="AD4754" i="1" a="1"/>
  <c r="AD4754" i="1"/>
  <c r="AD4755" i="1" a="1"/>
  <c r="AD4755" i="1" s="1"/>
  <c r="AD4756" i="1" a="1"/>
  <c r="AD4756" i="1" s="1"/>
  <c r="AD4757" i="1" a="1"/>
  <c r="AD4757" i="1" s="1"/>
  <c r="AD4758" i="1" a="1"/>
  <c r="AD4758" i="1" s="1"/>
  <c r="AD4759" i="1" a="1"/>
  <c r="AD4759" i="1" s="1"/>
  <c r="AD4760" i="1" a="1"/>
  <c r="AD4760" i="1" s="1"/>
  <c r="AD4761" i="1" a="1"/>
  <c r="AD4761" i="1"/>
  <c r="AD4762" i="1" a="1"/>
  <c r="AD4762" i="1" s="1"/>
  <c r="AD4763" i="1" a="1"/>
  <c r="AD4763" i="1" s="1"/>
  <c r="AD4764" i="1" a="1"/>
  <c r="AD4764" i="1"/>
  <c r="AD4765" i="1" a="1"/>
  <c r="AD4765" i="1" s="1"/>
  <c r="AD4766" i="1" a="1"/>
  <c r="AD4766" i="1" s="1"/>
  <c r="AD4767" i="1" a="1"/>
  <c r="AD4767" i="1"/>
  <c r="AD4768" i="1" a="1"/>
  <c r="AD4768" i="1" s="1"/>
  <c r="AD4769" i="1" a="1"/>
  <c r="AD4769" i="1" s="1"/>
  <c r="AD4770" i="1" a="1"/>
  <c r="AD4770" i="1"/>
  <c r="AD4771" i="1" a="1"/>
  <c r="AD4771" i="1" s="1"/>
  <c r="AD4772" i="1" a="1"/>
  <c r="AD4772" i="1" s="1"/>
  <c r="AD4773" i="1" a="1"/>
  <c r="AD4773" i="1" s="1"/>
  <c r="AD4774" i="1" a="1"/>
  <c r="AD4774" i="1" s="1"/>
  <c r="AD4775" i="1" a="1"/>
  <c r="AD4775" i="1" s="1"/>
  <c r="AD4776" i="1" a="1"/>
  <c r="AD4776" i="1" s="1"/>
  <c r="AD4777" i="1" a="1"/>
  <c r="AD4777" i="1" s="1"/>
  <c r="AD4778" i="1" a="1"/>
  <c r="AD4778" i="1" s="1"/>
  <c r="AD4779" i="1" a="1"/>
  <c r="AD4779" i="1" s="1"/>
  <c r="AD4780" i="1" a="1"/>
  <c r="AD4780" i="1" s="1"/>
  <c r="AD4781" i="1" a="1"/>
  <c r="AD4781" i="1"/>
  <c r="AD4782" i="1" a="1"/>
  <c r="AD4782" i="1" s="1"/>
  <c r="AD4783" i="1" a="1"/>
  <c r="AD4783" i="1" s="1"/>
  <c r="AD4784" i="1" a="1"/>
  <c r="AD4784" i="1" s="1"/>
  <c r="AD4785" i="1" a="1"/>
  <c r="AD4785" i="1"/>
  <c r="AD4786" i="1" a="1"/>
  <c r="AD4786" i="1" s="1"/>
  <c r="AD4787" i="1" a="1"/>
  <c r="AD4787" i="1" s="1"/>
  <c r="AD4788" i="1" a="1"/>
  <c r="AD4788" i="1" s="1"/>
  <c r="AD4789" i="1" a="1"/>
  <c r="AD4789" i="1" s="1"/>
  <c r="AD4790" i="1" a="1"/>
  <c r="AD4790" i="1" s="1"/>
  <c r="AD4791" i="1" a="1"/>
  <c r="AD4791" i="1" s="1"/>
  <c r="AD4792" i="1" a="1"/>
  <c r="AD4792" i="1" s="1"/>
  <c r="AD4793" i="1" a="1"/>
  <c r="AD4793" i="1" s="1"/>
  <c r="AD4794" i="1" a="1"/>
  <c r="AD4794" i="1"/>
  <c r="AD4795" i="1" a="1"/>
  <c r="AD4795" i="1" s="1"/>
  <c r="AD4796" i="1" a="1"/>
  <c r="AD4796" i="1" s="1"/>
  <c r="AD4797" i="1" a="1"/>
  <c r="AD4797" i="1" s="1"/>
  <c r="AD4798" i="1" a="1"/>
  <c r="AD4798" i="1" s="1"/>
  <c r="AD4799" i="1" a="1"/>
  <c r="AD4799" i="1" s="1"/>
  <c r="AD4800" i="1" a="1"/>
  <c r="AD4800" i="1"/>
  <c r="AD4801" i="1" a="1"/>
  <c r="AD4801" i="1" s="1"/>
  <c r="AD4802" i="1" a="1"/>
  <c r="AD4802" i="1" s="1"/>
  <c r="AD4803" i="1" a="1"/>
  <c r="AD4803" i="1"/>
  <c r="AD4804" i="1" a="1"/>
  <c r="AD4804" i="1" s="1"/>
  <c r="AD4805" i="1" a="1"/>
  <c r="AD4805" i="1" s="1"/>
  <c r="AD4806" i="1" a="1"/>
  <c r="AD4806" i="1" s="1"/>
  <c r="AD4807" i="1" a="1"/>
  <c r="AD4807" i="1"/>
  <c r="AD4808" i="1" a="1"/>
  <c r="AD4808" i="1" s="1"/>
  <c r="AD4809" i="1" a="1"/>
  <c r="AD4809" i="1" s="1"/>
  <c r="AD4810" i="1" a="1"/>
  <c r="AD4810" i="1" s="1"/>
  <c r="AD4811" i="1" a="1"/>
  <c r="AD4811" i="1" s="1"/>
  <c r="AD4812" i="1" a="1"/>
  <c r="AD4812" i="1" s="1"/>
  <c r="AD4813" i="1" a="1"/>
  <c r="AD4813" i="1"/>
  <c r="AD4814" i="1" a="1"/>
  <c r="AD4814" i="1" s="1"/>
  <c r="AD4815" i="1" a="1"/>
  <c r="AD4815" i="1" s="1"/>
  <c r="AD4816" i="1" a="1"/>
  <c r="AD4816" i="1" s="1"/>
  <c r="AD4817" i="1" a="1"/>
  <c r="AD4817" i="1" s="1"/>
  <c r="AD4818" i="1" a="1"/>
  <c r="AD4818" i="1" s="1"/>
  <c r="AD4819" i="1" a="1"/>
  <c r="AD4819" i="1" s="1"/>
  <c r="AD4820" i="1" a="1"/>
  <c r="AD4820" i="1" s="1"/>
  <c r="AD4821" i="1" a="1"/>
  <c r="AD4821" i="1" s="1"/>
  <c r="AD4822" i="1" a="1"/>
  <c r="AD4822" i="1" s="1"/>
  <c r="AD4823" i="1" a="1"/>
  <c r="AD4823" i="1"/>
  <c r="AD4824" i="1" a="1"/>
  <c r="AD4824" i="1" s="1"/>
  <c r="AD4825" i="1" a="1"/>
  <c r="AD4825" i="1" s="1"/>
  <c r="AD4826" i="1" a="1"/>
  <c r="AD4826" i="1"/>
  <c r="AD4827" i="1" a="1"/>
  <c r="AD4827" i="1" s="1"/>
  <c r="AD4828" i="1" a="1"/>
  <c r="AD4828" i="1" s="1"/>
  <c r="AD4829" i="1" a="1"/>
  <c r="AD4829" i="1" s="1"/>
  <c r="AD4830" i="1" a="1"/>
  <c r="AD4830" i="1" s="1"/>
  <c r="AD4831" i="1" a="1"/>
  <c r="AD4831" i="1" s="1"/>
  <c r="AD4832" i="1" a="1"/>
  <c r="AD4832" i="1" s="1"/>
  <c r="AD4833" i="1" a="1"/>
  <c r="AD4833" i="1"/>
  <c r="AD4834" i="1" a="1"/>
  <c r="AD4834" i="1" s="1"/>
  <c r="AD4835" i="1" a="1"/>
  <c r="AD4835" i="1" s="1"/>
  <c r="AD4836" i="1" a="1"/>
  <c r="AD4836" i="1"/>
  <c r="AD4837" i="1" a="1"/>
  <c r="AD4837" i="1" s="1"/>
  <c r="AD4838" i="1" a="1"/>
  <c r="AD4838" i="1" s="1"/>
  <c r="AD4839" i="1" a="1"/>
  <c r="AD4839" i="1"/>
  <c r="AD4840" i="1" a="1"/>
  <c r="AD4840" i="1" s="1"/>
  <c r="AD4841" i="1" a="1"/>
  <c r="AD4841" i="1" s="1"/>
  <c r="AD4842" i="1" a="1"/>
  <c r="AD4842" i="1"/>
  <c r="AD4843" i="1" a="1"/>
  <c r="AD4843" i="1" s="1"/>
  <c r="AD4844" i="1" a="1"/>
  <c r="AD4844" i="1" s="1"/>
  <c r="AD4845" i="1" a="1"/>
  <c r="AD4845" i="1" s="1"/>
  <c r="AD4846" i="1" a="1"/>
  <c r="AD4846" i="1" s="1"/>
  <c r="AD4847" i="1" a="1"/>
  <c r="AD4847" i="1" s="1"/>
  <c r="AD4848" i="1" a="1"/>
  <c r="AD4848" i="1" s="1"/>
  <c r="AD4849" i="1" a="1"/>
  <c r="AD4849" i="1"/>
  <c r="AD4850" i="1" a="1"/>
  <c r="AD4850" i="1" s="1"/>
  <c r="AD4851" i="1" a="1"/>
  <c r="AD4851" i="1" s="1"/>
  <c r="AD4852" i="1" a="1"/>
  <c r="AD4852" i="1" s="1"/>
  <c r="AD4853" i="1" a="1"/>
  <c r="AD4853" i="1"/>
  <c r="AD4854" i="1" a="1"/>
  <c r="AD4854" i="1" s="1"/>
  <c r="AD4855" i="1" a="1"/>
  <c r="AD4855" i="1"/>
  <c r="AD4856" i="1" a="1"/>
  <c r="AD4856" i="1" s="1"/>
  <c r="AD4857" i="1" a="1"/>
  <c r="AD4857" i="1" s="1"/>
  <c r="AD4858" i="1" a="1"/>
  <c r="AD4858" i="1" s="1"/>
  <c r="AD4859" i="1" a="1"/>
  <c r="AD4859" i="1" s="1"/>
  <c r="AD4860" i="1" a="1"/>
  <c r="AD4860" i="1" s="1"/>
  <c r="AD4861" i="1" a="1"/>
  <c r="AD4861" i="1" s="1"/>
  <c r="AD4862" i="1" a="1"/>
  <c r="AD4862" i="1"/>
  <c r="AD4863" i="1" a="1"/>
  <c r="AD4863" i="1" s="1"/>
  <c r="AD4864" i="1" a="1"/>
  <c r="AD4864" i="1" s="1"/>
  <c r="AD4865" i="1" a="1"/>
  <c r="AD4865" i="1" s="1"/>
  <c r="AD4866" i="1" a="1"/>
  <c r="AD4866" i="1" s="1"/>
  <c r="AD4867" i="1" a="1"/>
  <c r="AD4867" i="1" s="1"/>
  <c r="AD4868" i="1" a="1"/>
  <c r="AD4868" i="1" s="1"/>
  <c r="AD4869" i="1" a="1"/>
  <c r="AD4869" i="1" s="1"/>
  <c r="AD4870" i="1" a="1"/>
  <c r="AD4870" i="1" s="1"/>
  <c r="AD4871" i="1" a="1"/>
  <c r="AD4871" i="1" s="1"/>
  <c r="AD4872" i="1" a="1"/>
  <c r="AD4872" i="1"/>
  <c r="AD4873" i="1" a="1"/>
  <c r="AD4873" i="1" s="1"/>
  <c r="AD4874" i="1" a="1"/>
  <c r="AD4874" i="1" s="1"/>
  <c r="AD4875" i="1" a="1"/>
  <c r="AD4875" i="1" s="1"/>
  <c r="AD4876" i="1" a="1"/>
  <c r="AD4876" i="1" s="1"/>
  <c r="AD4877" i="1" a="1"/>
  <c r="AD4877" i="1" s="1"/>
  <c r="AD4878" i="1" a="1"/>
  <c r="AD4878" i="1" s="1"/>
  <c r="AD4879" i="1" a="1"/>
  <c r="AD4879" i="1" s="1"/>
  <c r="AD4880" i="1" a="1"/>
  <c r="AD4880" i="1" s="1"/>
  <c r="AD4881" i="1" a="1"/>
  <c r="AD4881" i="1"/>
  <c r="AD4882" i="1" a="1"/>
  <c r="AD4882" i="1" s="1"/>
  <c r="AD4883" i="1" a="1"/>
  <c r="AD4883" i="1" s="1"/>
  <c r="AD4884" i="1" a="1"/>
  <c r="AD4884" i="1" s="1"/>
  <c r="AD4885" i="1" a="1"/>
  <c r="AD4885" i="1"/>
  <c r="AD4886" i="1" a="1"/>
  <c r="AD4886" i="1" s="1"/>
  <c r="AD4887" i="1" a="1"/>
  <c r="AD4887" i="1" s="1"/>
  <c r="AD4888" i="1" a="1"/>
  <c r="AD4888" i="1" s="1"/>
  <c r="AD4889" i="1" a="1"/>
  <c r="AD4889" i="1" s="1"/>
  <c r="AD4890" i="1" a="1"/>
  <c r="AD4890" i="1" s="1"/>
  <c r="AD4891" i="1" a="1"/>
  <c r="AD4891" i="1" s="1"/>
  <c r="AD4892" i="1" a="1"/>
  <c r="AD4892" i="1" s="1"/>
  <c r="AD4893" i="1" a="1"/>
  <c r="AD4893" i="1" s="1"/>
  <c r="AD4894" i="1" a="1"/>
  <c r="AD4894" i="1" s="1"/>
  <c r="AD4895" i="1" a="1"/>
  <c r="AD4895" i="1"/>
  <c r="AD4896" i="1" a="1"/>
  <c r="AD4896" i="1" s="1"/>
  <c r="AD4897" i="1" a="1"/>
  <c r="AD4897" i="1" s="1"/>
  <c r="AD4898" i="1" a="1"/>
  <c r="AD4898" i="1" s="1"/>
  <c r="AD4899" i="1" a="1"/>
  <c r="AD4899" i="1" s="1"/>
  <c r="AD4900" i="1" a="1"/>
  <c r="AD4900" i="1" s="1"/>
  <c r="AD4901" i="1" a="1"/>
  <c r="AD4901" i="1" s="1"/>
  <c r="AD4902" i="1" a="1"/>
  <c r="AD4902" i="1" s="1"/>
  <c r="AD4903" i="1" a="1"/>
  <c r="AD4903" i="1" s="1"/>
  <c r="AD4904" i="1" a="1"/>
  <c r="AD4904" i="1" s="1"/>
  <c r="AD4905" i="1" a="1"/>
  <c r="AD4905" i="1"/>
  <c r="AD4906" i="1" a="1"/>
  <c r="AD4906" i="1" s="1"/>
  <c r="AD4907" i="1" a="1"/>
  <c r="AD4907" i="1" s="1"/>
  <c r="AD4908" i="1" a="1"/>
  <c r="AD4908" i="1"/>
  <c r="AD4909" i="1" a="1"/>
  <c r="AD4909" i="1" s="1"/>
  <c r="AD4910" i="1" a="1"/>
  <c r="AD4910" i="1" s="1"/>
  <c r="AD4911" i="1" a="1"/>
  <c r="AD4911" i="1"/>
  <c r="AD4912" i="1" a="1"/>
  <c r="AD4912" i="1" s="1"/>
  <c r="AD4913" i="1" a="1"/>
  <c r="AD4913" i="1" s="1"/>
  <c r="AD4914" i="1" a="1"/>
  <c r="AD4914" i="1"/>
  <c r="AD4915" i="1" a="1"/>
  <c r="AD4915" i="1" s="1"/>
  <c r="AD4916" i="1" a="1"/>
  <c r="AD4916" i="1" s="1"/>
  <c r="AD4917" i="1" a="1"/>
  <c r="AD4917" i="1" s="1"/>
  <c r="AD4918" i="1" a="1"/>
  <c r="AD4918" i="1" s="1"/>
  <c r="AD4919" i="1" a="1"/>
  <c r="AD4919" i="1" s="1"/>
  <c r="AD4920" i="1" a="1"/>
  <c r="AD4920" i="1" s="1"/>
  <c r="AD4921" i="1" a="1"/>
  <c r="AD4921" i="1"/>
  <c r="AD4922" i="1" a="1"/>
  <c r="AD4922" i="1" s="1"/>
  <c r="AD4923" i="1" a="1"/>
  <c r="AD4923" i="1" s="1"/>
  <c r="AD4924" i="1" a="1"/>
  <c r="AD4924" i="1" s="1"/>
  <c r="AD4925" i="1" a="1"/>
  <c r="AD4925" i="1" s="1"/>
  <c r="AD4926" i="1" a="1"/>
  <c r="AD4926" i="1" s="1"/>
  <c r="AD4927" i="1" a="1"/>
  <c r="AD4927" i="1"/>
  <c r="AD4928" i="1" a="1"/>
  <c r="AD4928" i="1" s="1"/>
  <c r="AD4929" i="1" a="1"/>
  <c r="AD4929" i="1" s="1"/>
  <c r="AD4930" i="1" a="1"/>
  <c r="AD4930" i="1" s="1"/>
  <c r="AD4931" i="1" a="1"/>
  <c r="AD4931" i="1" s="1"/>
  <c r="AD4932" i="1" a="1"/>
  <c r="AD4932" i="1"/>
  <c r="AD4933" i="1" a="1"/>
  <c r="AD4933" i="1" s="1"/>
  <c r="AD4934" i="1" a="1"/>
  <c r="AD4934" i="1"/>
  <c r="AD4935" i="1" a="1"/>
  <c r="AD4935" i="1" s="1"/>
  <c r="AD4936" i="1" a="1"/>
  <c r="AD4936" i="1" s="1"/>
  <c r="AD4937" i="1" a="1"/>
  <c r="AD4937" i="1" s="1"/>
  <c r="AD4938" i="1" a="1"/>
  <c r="AD4938" i="1" s="1"/>
  <c r="AD4939" i="1" a="1"/>
  <c r="AD4939" i="1" s="1"/>
  <c r="AD4940" i="1" a="1"/>
  <c r="AD4940" i="1" s="1"/>
  <c r="AD4941" i="1" a="1"/>
  <c r="AD4941" i="1" s="1"/>
  <c r="AD4942" i="1" a="1"/>
  <c r="AD4942" i="1" s="1"/>
  <c r="AD4943" i="1" a="1"/>
  <c r="AD4943" i="1" s="1"/>
  <c r="AD4944" i="1" a="1"/>
  <c r="AD4944" i="1" s="1"/>
  <c r="AD4945" i="1" a="1"/>
  <c r="AD4945" i="1"/>
  <c r="AD4946" i="1" a="1"/>
  <c r="AD4946" i="1" s="1"/>
  <c r="AD4947" i="1" a="1"/>
  <c r="AD4947" i="1"/>
  <c r="AD4948" i="1" a="1"/>
  <c r="AD4948" i="1" s="1"/>
  <c r="AD4949" i="1" a="1"/>
  <c r="AD4949" i="1" s="1"/>
  <c r="AD4950" i="1" a="1"/>
  <c r="AD4950" i="1" s="1"/>
  <c r="AD4951" i="1" a="1"/>
  <c r="AD4951" i="1" s="1"/>
  <c r="AD4952" i="1" a="1"/>
  <c r="AD4952" i="1" s="1"/>
  <c r="AD4953" i="1" a="1"/>
  <c r="AD4953" i="1"/>
  <c r="AD4954" i="1" a="1"/>
  <c r="AD4954" i="1" s="1"/>
  <c r="AD4955" i="1" a="1"/>
  <c r="AD4955" i="1" s="1"/>
  <c r="AD4956" i="1" a="1"/>
  <c r="AD4956" i="1" s="1"/>
  <c r="AD4957" i="1" a="1"/>
  <c r="AD4957" i="1" s="1"/>
  <c r="AD4958" i="1" a="1"/>
  <c r="AD4958" i="1"/>
  <c r="AD4959" i="1" a="1"/>
  <c r="AD4959" i="1" s="1"/>
  <c r="AD4960" i="1" a="1"/>
  <c r="AD4960" i="1" s="1"/>
  <c r="AD4961" i="1" a="1"/>
  <c r="AD4961" i="1" s="1"/>
  <c r="AD4962" i="1" a="1"/>
  <c r="AD4962" i="1"/>
  <c r="AD4963" i="1" a="1"/>
  <c r="AD4963" i="1" s="1"/>
  <c r="AD4964" i="1" a="1"/>
  <c r="AD4964" i="1" s="1"/>
  <c r="AD4965" i="1" a="1"/>
  <c r="AD4965" i="1" s="1"/>
  <c r="AD4966" i="1" a="1"/>
  <c r="AD4966" i="1" s="1"/>
  <c r="AD4967" i="1" a="1"/>
  <c r="AD4967" i="1"/>
  <c r="AD4968" i="1" a="1"/>
  <c r="AD4968" i="1" s="1"/>
  <c r="AD4969" i="1" a="1"/>
  <c r="AD4969" i="1" s="1"/>
  <c r="AD4970" i="1" a="1"/>
  <c r="AD4970" i="1" s="1"/>
  <c r="AD4971" i="1" a="1"/>
  <c r="AD4971" i="1"/>
  <c r="AD4972" i="1" a="1"/>
  <c r="AD4972" i="1" s="1"/>
  <c r="AD4973" i="1" a="1"/>
  <c r="AD4973" i="1"/>
  <c r="AD4974" i="1" a="1"/>
  <c r="AD4974" i="1" s="1"/>
  <c r="AD4975" i="1" a="1"/>
  <c r="AD4975" i="1"/>
  <c r="AD4976" i="1" a="1"/>
  <c r="AD4976" i="1" s="1"/>
  <c r="AD4977" i="1" a="1"/>
  <c r="AD4977" i="1"/>
  <c r="AD4978" i="1" a="1"/>
  <c r="AD4978" i="1" s="1"/>
  <c r="AD4979" i="1" a="1"/>
  <c r="AD4979" i="1"/>
  <c r="AD4980" i="1" a="1"/>
  <c r="AD4980" i="1" s="1"/>
  <c r="AD4981" i="1" a="1"/>
  <c r="AD4981" i="1" s="1"/>
  <c r="AD4982" i="1" a="1"/>
  <c r="AD4982" i="1" s="1"/>
  <c r="AD4983" i="1" a="1"/>
  <c r="AD4983" i="1" s="1"/>
  <c r="AD4984" i="1" a="1"/>
  <c r="AD4984" i="1" s="1"/>
  <c r="AD4985" i="1" a="1"/>
  <c r="AD4985" i="1" s="1"/>
  <c r="AD4986" i="1" a="1"/>
  <c r="AD4986" i="1" s="1"/>
  <c r="AD4987" i="1" a="1"/>
  <c r="AD4987" i="1" s="1"/>
  <c r="AD4988" i="1" a="1"/>
  <c r="AD4988" i="1" s="1"/>
  <c r="AD4989" i="1" a="1"/>
  <c r="AD4989" i="1"/>
  <c r="AD4990" i="1" a="1"/>
  <c r="AD4990" i="1" s="1"/>
  <c r="AD4991" i="1" a="1"/>
  <c r="AD4991" i="1" s="1"/>
  <c r="AD4992" i="1" a="1"/>
  <c r="AD4992" i="1" s="1"/>
  <c r="AD4993" i="1" a="1"/>
  <c r="AD4993" i="1" s="1"/>
  <c r="AD4994" i="1" a="1"/>
  <c r="AD4994" i="1" s="1"/>
  <c r="AD4995" i="1" a="1"/>
  <c r="AD4995" i="1"/>
  <c r="AD4996" i="1" a="1"/>
  <c r="AD4996" i="1" s="1"/>
  <c r="AD4997" i="1" a="1"/>
  <c r="AD4997" i="1"/>
  <c r="AD4998" i="1" a="1"/>
  <c r="AD4998" i="1" s="1"/>
  <c r="AD4999" i="1" a="1"/>
  <c r="AD4999" i="1" s="1"/>
  <c r="AD5000" i="1" a="1"/>
  <c r="AD5000" i="1" s="1"/>
  <c r="AD5001" i="1" a="1"/>
  <c r="AD5001" i="1" s="1"/>
  <c r="AD5002" i="1" a="1"/>
  <c r="AD5002" i="1" s="1"/>
  <c r="AD5003" i="1" a="1"/>
  <c r="AD5003" i="1" s="1"/>
  <c r="AD5004" i="1" a="1"/>
  <c r="AD5004" i="1" s="1"/>
  <c r="AD5005" i="1" a="1"/>
  <c r="AD5005" i="1" s="1"/>
  <c r="AD5006" i="1" a="1"/>
  <c r="AD5006" i="1" s="1"/>
  <c r="AD5007" i="1" a="1"/>
  <c r="AD5007" i="1" s="1"/>
  <c r="AD5008" i="1" a="1"/>
  <c r="AD5008" i="1" s="1"/>
  <c r="AD5009" i="1" a="1"/>
  <c r="AD5009" i="1"/>
  <c r="AD5010" i="1" a="1"/>
  <c r="AD5010" i="1" s="1"/>
  <c r="AD5011" i="1" a="1"/>
  <c r="AD5011" i="1" s="1"/>
  <c r="AD5012" i="1" a="1"/>
  <c r="AD5012" i="1" s="1"/>
  <c r="AD5013" i="1" a="1"/>
  <c r="AD5013" i="1" s="1"/>
  <c r="AD5014" i="1" a="1"/>
  <c r="AD5014" i="1" s="1"/>
  <c r="AD5015" i="1" a="1"/>
  <c r="AD5015" i="1" s="1"/>
  <c r="AD5016" i="1" a="1"/>
  <c r="AD5016" i="1" s="1"/>
  <c r="AD5017" i="1" a="1"/>
  <c r="AD5017" i="1" s="1"/>
  <c r="AD5018" i="1" a="1"/>
  <c r="AD5018" i="1" s="1"/>
  <c r="AD5019" i="1" a="1"/>
  <c r="AD5019" i="1" s="1"/>
  <c r="AD5020" i="1" a="1"/>
  <c r="AD5020" i="1" s="1"/>
  <c r="AD5021" i="1" a="1"/>
  <c r="AD5021" i="1" s="1"/>
  <c r="AD5022" i="1" a="1"/>
  <c r="AD5022" i="1" s="1"/>
  <c r="AD5023" i="1" a="1"/>
  <c r="AD5023" i="1" s="1"/>
  <c r="AD5024" i="1" a="1"/>
  <c r="AD5024" i="1" s="1"/>
  <c r="AD5025" i="1" a="1"/>
  <c r="AD5025" i="1" s="1"/>
  <c r="AD5026" i="1" a="1"/>
  <c r="AD5026" i="1" s="1"/>
  <c r="AD5027" i="1" a="1"/>
  <c r="AD5027" i="1"/>
  <c r="AD5028" i="1" a="1"/>
  <c r="AD5028" i="1" s="1"/>
  <c r="AD5029" i="1" a="1"/>
  <c r="AD5029" i="1" s="1"/>
  <c r="AD5030" i="1" a="1"/>
  <c r="AD5030" i="1" s="1"/>
  <c r="AD5031" i="1" a="1"/>
  <c r="AD5031" i="1" s="1"/>
  <c r="AD5032" i="1" a="1"/>
  <c r="AD5032" i="1" s="1"/>
  <c r="AD5033" i="1" a="1"/>
  <c r="AD5033" i="1"/>
  <c r="AD5034" i="1" a="1"/>
  <c r="AD5034" i="1" s="1"/>
  <c r="AD5035" i="1" a="1"/>
  <c r="AD5035" i="1" s="1"/>
  <c r="AD5036" i="1" a="1"/>
  <c r="AD5036" i="1" s="1"/>
  <c r="AD5037" i="1" a="1"/>
  <c r="AD5037" i="1" s="1"/>
  <c r="AD5038" i="1" a="1"/>
  <c r="AD5038" i="1" s="1"/>
  <c r="AD5039" i="1" a="1"/>
  <c r="AD5039" i="1" s="1"/>
  <c r="AD5040" i="1" a="1"/>
  <c r="AD5040" i="1" s="1"/>
  <c r="AD5041" i="1" a="1"/>
  <c r="AD5041" i="1" s="1"/>
  <c r="AD5042" i="1" a="1"/>
  <c r="AD5042" i="1" s="1"/>
  <c r="AD5043" i="1" a="1"/>
  <c r="AD5043" i="1" s="1"/>
  <c r="AD5044" i="1" a="1"/>
  <c r="AD5044" i="1" s="1"/>
  <c r="AD5045" i="1" a="1"/>
  <c r="AD5045" i="1"/>
  <c r="AD5046" i="1" a="1"/>
  <c r="AD5046" i="1" s="1"/>
  <c r="AD5047" i="1" a="1"/>
  <c r="AD5047" i="1" s="1"/>
  <c r="AD5048" i="1" a="1"/>
  <c r="AD5048" i="1" s="1"/>
  <c r="AD5049" i="1" a="1"/>
  <c r="AD5049" i="1" s="1"/>
  <c r="AD5050" i="1" a="1"/>
  <c r="AD5050" i="1" s="1"/>
  <c r="AD5051" i="1" a="1"/>
  <c r="AD5051" i="1" s="1"/>
  <c r="AD5052" i="1" a="1"/>
  <c r="AD5052" i="1" s="1"/>
  <c r="AD5053" i="1" a="1"/>
  <c r="AD5053" i="1" s="1"/>
  <c r="AD5054" i="1" a="1"/>
  <c r="AD5054" i="1" s="1"/>
  <c r="AD5055" i="1" a="1"/>
  <c r="AD5055" i="1" s="1"/>
  <c r="AD5056" i="1" a="1"/>
  <c r="AD5056" i="1" s="1"/>
  <c r="AD5057" i="1" a="1"/>
  <c r="AD5057" i="1"/>
  <c r="AD5058" i="1" a="1"/>
  <c r="AD5058" i="1" s="1"/>
  <c r="AD5059" i="1" a="1"/>
  <c r="AD5059" i="1" s="1"/>
  <c r="AD5060" i="1" a="1"/>
  <c r="AD5060" i="1" s="1"/>
  <c r="AD5061" i="1" a="1"/>
  <c r="AD5061" i="1" s="1"/>
  <c r="AD5062" i="1" a="1"/>
  <c r="AD5062" i="1" s="1"/>
  <c r="AD5063" i="1" a="1"/>
  <c r="AD5063" i="1"/>
  <c r="AD5064" i="1" a="1"/>
  <c r="AD5064" i="1" s="1"/>
  <c r="AD5065" i="1" a="1"/>
  <c r="AD5065" i="1" s="1"/>
  <c r="AD5066" i="1" a="1"/>
  <c r="AD5066" i="1" s="1"/>
  <c r="AD5067" i="1" a="1"/>
  <c r="AD5067" i="1" s="1"/>
  <c r="AD5068" i="1" a="1"/>
  <c r="AD5068" i="1" s="1"/>
  <c r="AD5069" i="1" a="1"/>
  <c r="AD5069" i="1"/>
  <c r="AD5070" i="1" a="1"/>
  <c r="AD5070" i="1" s="1"/>
  <c r="AD5071" i="1" a="1"/>
  <c r="AD5071" i="1" s="1"/>
  <c r="AD5072" i="1" a="1"/>
  <c r="AD5072" i="1" s="1"/>
  <c r="AD5073" i="1" a="1"/>
  <c r="AD5073" i="1" s="1"/>
  <c r="AD5074" i="1" a="1"/>
  <c r="AD5074" i="1" s="1"/>
  <c r="AD5075" i="1" a="1"/>
  <c r="AD5075" i="1" s="1"/>
  <c r="AD5076" i="1" a="1"/>
  <c r="AD5076" i="1" s="1"/>
  <c r="AD5077" i="1" a="1"/>
  <c r="AD5077" i="1" s="1"/>
  <c r="AD5078" i="1" a="1"/>
  <c r="AD5078" i="1" s="1"/>
  <c r="AD5079" i="1" a="1"/>
  <c r="AD5079" i="1" s="1"/>
  <c r="AD5080" i="1" a="1"/>
  <c r="AD5080" i="1" s="1"/>
  <c r="AD5081" i="1" a="1"/>
  <c r="AD5081" i="1"/>
  <c r="AD5082" i="1" a="1"/>
  <c r="AD5082" i="1" s="1"/>
  <c r="AD5083" i="1" a="1"/>
  <c r="AD5083" i="1" s="1"/>
  <c r="AD5084" i="1" a="1"/>
  <c r="AD5084" i="1" s="1"/>
  <c r="AD5085" i="1" a="1"/>
  <c r="AD5085" i="1" s="1"/>
  <c r="AD5086" i="1" a="1"/>
  <c r="AD5086" i="1" s="1"/>
  <c r="AD5087" i="1" a="1"/>
  <c r="AD5087" i="1" s="1"/>
  <c r="AD5088" i="1" a="1"/>
  <c r="AD5088" i="1" s="1"/>
  <c r="AD5089" i="1" a="1"/>
  <c r="AD5089" i="1" s="1"/>
  <c r="AD5090" i="1" a="1"/>
  <c r="AD5090" i="1" s="1"/>
  <c r="AD5091" i="1" a="1"/>
  <c r="AD5091" i="1" s="1"/>
  <c r="AD5092" i="1" a="1"/>
  <c r="AD5092" i="1" s="1"/>
  <c r="AD5093" i="1" a="1"/>
  <c r="AD5093" i="1" s="1"/>
  <c r="AD5094" i="1" a="1"/>
  <c r="AD5094" i="1" s="1"/>
  <c r="AD5095" i="1" a="1"/>
  <c r="AD5095" i="1" s="1"/>
  <c r="AD5096" i="1" a="1"/>
  <c r="AD5096" i="1" s="1"/>
  <c r="AD5097" i="1" a="1"/>
  <c r="AD5097" i="1" s="1"/>
  <c r="AD5098" i="1" a="1"/>
  <c r="AD5098" i="1" s="1"/>
  <c r="AD5099" i="1" a="1"/>
  <c r="AD5099" i="1"/>
  <c r="AD5100" i="1" a="1"/>
  <c r="AD5100" i="1" s="1"/>
  <c r="AD5101" i="1" a="1"/>
  <c r="AD5101" i="1" s="1"/>
  <c r="AD5102" i="1" a="1"/>
  <c r="AD5102" i="1" s="1"/>
  <c r="AD5103" i="1" a="1"/>
  <c r="AD5103" i="1" s="1"/>
  <c r="AD5104" i="1" a="1"/>
  <c r="AD5104" i="1" s="1"/>
  <c r="AD5105" i="1" a="1"/>
  <c r="AD5105" i="1"/>
  <c r="AD5106" i="1" a="1"/>
  <c r="AD5106" i="1" s="1"/>
  <c r="AD5107" i="1" a="1"/>
  <c r="AD5107" i="1" s="1"/>
  <c r="AD5108" i="1" a="1"/>
  <c r="AD5108" i="1" s="1"/>
  <c r="AD5109" i="1" a="1"/>
  <c r="AD5109" i="1" s="1"/>
  <c r="AD5110" i="1" a="1"/>
  <c r="AD5110" i="1" s="1"/>
  <c r="AD5111" i="1" a="1"/>
  <c r="AD5111" i="1" s="1"/>
  <c r="AD5112" i="1" a="1"/>
  <c r="AD5112" i="1" s="1"/>
  <c r="AD5113" i="1" a="1"/>
  <c r="AD5113" i="1" s="1"/>
  <c r="AD5114" i="1" a="1"/>
  <c r="AD5114" i="1" s="1"/>
  <c r="AD5115" i="1" a="1"/>
  <c r="AD5115" i="1" s="1"/>
  <c r="AD5116" i="1" a="1"/>
  <c r="AD5116" i="1" s="1"/>
  <c r="AD5117" i="1" a="1"/>
  <c r="AD5117" i="1"/>
  <c r="AD5118" i="1" a="1"/>
  <c r="AD5118" i="1" s="1"/>
  <c r="AD5119" i="1" a="1"/>
  <c r="AD5119" i="1" s="1"/>
  <c r="AD5120" i="1" a="1"/>
  <c r="AD5120" i="1" s="1"/>
  <c r="AD5121" i="1" a="1"/>
  <c r="AD5121" i="1" s="1"/>
  <c r="AD5122" i="1" a="1"/>
  <c r="AD5122" i="1" s="1"/>
  <c r="AD5123" i="1" a="1"/>
  <c r="AD5123" i="1" s="1"/>
  <c r="AD5124" i="1" a="1"/>
  <c r="AD5124" i="1" s="1"/>
  <c r="AD5125" i="1" a="1"/>
  <c r="AD5125" i="1" s="1"/>
  <c r="AD5126" i="1" a="1"/>
  <c r="AD5126" i="1" s="1"/>
  <c r="AD5127" i="1" a="1"/>
  <c r="AD5127" i="1" s="1"/>
  <c r="AD5128" i="1" a="1"/>
  <c r="AD5128" i="1" s="1"/>
  <c r="AD5129" i="1" a="1"/>
  <c r="AD5129" i="1"/>
  <c r="AD5130" i="1" a="1"/>
  <c r="AD5130" i="1" s="1"/>
  <c r="AD5131" i="1" a="1"/>
  <c r="AD5131" i="1" s="1"/>
  <c r="AD5132" i="1" a="1"/>
  <c r="AD5132" i="1" s="1"/>
  <c r="AD5133" i="1" a="1"/>
  <c r="AD5133" i="1" s="1"/>
  <c r="AD5134" i="1" a="1"/>
  <c r="AD5134" i="1" s="1"/>
  <c r="AD5135" i="1" a="1"/>
  <c r="AD5135" i="1"/>
  <c r="AD5136" i="1" a="1"/>
  <c r="AD5136" i="1" s="1"/>
  <c r="AD5137" i="1" a="1"/>
  <c r="AD5137" i="1" s="1"/>
  <c r="AD5138" i="1" a="1"/>
  <c r="AD5138" i="1" s="1"/>
  <c r="AD5139" i="1" a="1"/>
  <c r="AD5139" i="1" s="1"/>
  <c r="AD5140" i="1" a="1"/>
  <c r="AD5140" i="1" s="1"/>
  <c r="AD5141" i="1" a="1"/>
  <c r="AD5141" i="1"/>
  <c r="AD5142" i="1" a="1"/>
  <c r="AD5142" i="1" s="1"/>
  <c r="AD5143" i="1" a="1"/>
  <c r="AD5143" i="1" s="1"/>
  <c r="AD5144" i="1" a="1"/>
  <c r="AD5144" i="1" s="1"/>
  <c r="AD5145" i="1" a="1"/>
  <c r="AD5145" i="1" s="1"/>
  <c r="AD5146" i="1" a="1"/>
  <c r="AD5146" i="1" s="1"/>
  <c r="AD5147" i="1" a="1"/>
  <c r="AD5147" i="1" s="1"/>
  <c r="AD5148" i="1" a="1"/>
  <c r="AD5148" i="1" s="1"/>
  <c r="AD5149" i="1" a="1"/>
  <c r="AD5149" i="1" s="1"/>
  <c r="AD5150" i="1" a="1"/>
  <c r="AD5150" i="1" s="1"/>
  <c r="AD5151" i="1" a="1"/>
  <c r="AD5151" i="1" s="1"/>
  <c r="AD5152" i="1" a="1"/>
  <c r="AD5152" i="1" s="1"/>
  <c r="AD5153" i="1" a="1"/>
  <c r="AD5153" i="1"/>
  <c r="AD5154" i="1" a="1"/>
  <c r="AD5154" i="1" s="1"/>
  <c r="AD5155" i="1" a="1"/>
  <c r="AD5155" i="1" s="1"/>
  <c r="AD5156" i="1" a="1"/>
  <c r="AD5156" i="1" s="1"/>
  <c r="AD5157" i="1" a="1"/>
  <c r="AD5157" i="1" s="1"/>
  <c r="AD5158" i="1" a="1"/>
  <c r="AD5158" i="1" s="1"/>
  <c r="AD5159" i="1" a="1"/>
  <c r="AD5159" i="1" s="1"/>
  <c r="AD5160" i="1" a="1"/>
  <c r="AD5160" i="1" s="1"/>
  <c r="AD5161" i="1" a="1"/>
  <c r="AD5161" i="1" s="1"/>
  <c r="AD5162" i="1" a="1"/>
  <c r="AD5162" i="1" s="1"/>
  <c r="AD5163" i="1" a="1"/>
  <c r="AD5163" i="1" s="1"/>
  <c r="AD5164" i="1" a="1"/>
  <c r="AD5164" i="1" s="1"/>
  <c r="AD5165" i="1" a="1"/>
  <c r="AD5165" i="1"/>
  <c r="AD5166" i="1" a="1"/>
  <c r="AD5166" i="1" s="1"/>
  <c r="AD5167" i="1" a="1"/>
  <c r="AD5167" i="1" s="1"/>
  <c r="AD5168" i="1" a="1"/>
  <c r="AD5168" i="1" s="1"/>
  <c r="AD5169" i="1" a="1"/>
  <c r="AD5169" i="1" s="1"/>
  <c r="AD5170" i="1" a="1"/>
  <c r="AD5170" i="1" s="1"/>
  <c r="AD5171" i="1" a="1"/>
  <c r="AD5171" i="1"/>
  <c r="AD5172" i="1" a="1"/>
  <c r="AD5172" i="1" s="1"/>
  <c r="AD5173" i="1" a="1"/>
  <c r="AD5173" i="1" s="1"/>
  <c r="AD5174" i="1" a="1"/>
  <c r="AD5174" i="1" s="1"/>
  <c r="AD5175" i="1" a="1"/>
  <c r="AD5175" i="1" s="1"/>
  <c r="AD5176" i="1" a="1"/>
  <c r="AD5176" i="1" s="1"/>
  <c r="AD5177" i="1" a="1"/>
  <c r="AD5177" i="1"/>
  <c r="AD5178" i="1" a="1"/>
  <c r="AD5178" i="1" s="1"/>
  <c r="AD5179" i="1" a="1"/>
  <c r="AD5179" i="1" s="1"/>
  <c r="AD5180" i="1" a="1"/>
  <c r="AD5180" i="1" s="1"/>
  <c r="AD5181" i="1" a="1"/>
  <c r="AD5181" i="1" s="1"/>
  <c r="AD5182" i="1" a="1"/>
  <c r="AD5182" i="1" s="1"/>
  <c r="AD5183" i="1" a="1"/>
  <c r="AD5183" i="1" s="1"/>
  <c r="AD5184" i="1" a="1"/>
  <c r="AD5184" i="1" s="1"/>
  <c r="AD5185" i="1" a="1"/>
  <c r="AD5185" i="1" s="1"/>
  <c r="AD5186" i="1" a="1"/>
  <c r="AD5186" i="1" s="1"/>
  <c r="AD5187" i="1" a="1"/>
  <c r="AD5187" i="1" s="1"/>
  <c r="AD5188" i="1" a="1"/>
  <c r="AD5188" i="1" s="1"/>
  <c r="AD5189" i="1" a="1"/>
  <c r="AD5189" i="1"/>
  <c r="AD5190" i="1" a="1"/>
  <c r="AD5190" i="1" s="1"/>
  <c r="AD5191" i="1" a="1"/>
  <c r="AD5191" i="1" s="1"/>
  <c r="AD5192" i="1" a="1"/>
  <c r="AD5192" i="1" s="1"/>
  <c r="AD5193" i="1" a="1"/>
  <c r="AD5193" i="1" s="1"/>
  <c r="AD5194" i="1" a="1"/>
  <c r="AD5194" i="1" s="1"/>
  <c r="AD5195" i="1" a="1"/>
  <c r="AD5195" i="1" s="1"/>
  <c r="AD5196" i="1" a="1"/>
  <c r="AD5196" i="1" s="1"/>
  <c r="AD5197" i="1" a="1"/>
  <c r="AD5197" i="1" s="1"/>
  <c r="AD5198" i="1" a="1"/>
  <c r="AD5198" i="1" s="1"/>
  <c r="AD5199" i="1" a="1"/>
  <c r="AD5199" i="1" s="1"/>
  <c r="AD5200" i="1" a="1"/>
  <c r="AD5200" i="1" s="1"/>
  <c r="AD5201" i="1" a="1"/>
  <c r="AD5201" i="1"/>
  <c r="AD5202" i="1" a="1"/>
  <c r="AD5202" i="1" s="1"/>
  <c r="AD5203" i="1" a="1"/>
  <c r="AD5203" i="1" s="1"/>
  <c r="AD5204" i="1" a="1"/>
  <c r="AD5204" i="1" s="1"/>
  <c r="AD5205" i="1" a="1"/>
  <c r="AD5205" i="1" s="1"/>
  <c r="AD5206" i="1" a="1"/>
  <c r="AD5206" i="1" s="1"/>
  <c r="AD5207" i="1" a="1"/>
  <c r="AD5207" i="1" s="1"/>
  <c r="AD5208" i="1" a="1"/>
  <c r="AD5208" i="1" s="1"/>
  <c r="AD5209" i="1" a="1"/>
  <c r="AD5209" i="1" s="1"/>
  <c r="AD5210" i="1" a="1"/>
  <c r="AD5210" i="1" s="1"/>
  <c r="AD5211" i="1" a="1"/>
  <c r="AD5211" i="1" s="1"/>
  <c r="AD5212" i="1" a="1"/>
  <c r="AD5212" i="1" s="1"/>
  <c r="AD5213" i="1" a="1"/>
  <c r="AD5213" i="1"/>
  <c r="AD5214" i="1" a="1"/>
  <c r="AD5214" i="1" s="1"/>
  <c r="AD5215" i="1" a="1"/>
  <c r="AD5215" i="1" s="1"/>
  <c r="AD5216" i="1" a="1"/>
  <c r="AD5216" i="1" s="1"/>
  <c r="AD5217" i="1" a="1"/>
  <c r="AD5217" i="1" s="1"/>
  <c r="AD5218" i="1" a="1"/>
  <c r="AD5218" i="1" s="1"/>
  <c r="AD5219" i="1" a="1"/>
  <c r="AD5219" i="1" s="1"/>
  <c r="AD5220" i="1" a="1"/>
  <c r="AD5220" i="1" s="1"/>
  <c r="AD5221" i="1" a="1"/>
  <c r="AD5221" i="1" s="1"/>
  <c r="AD5222" i="1" a="1"/>
  <c r="AD5222" i="1" s="1"/>
  <c r="AD5223" i="1" a="1"/>
  <c r="AD5223" i="1" s="1"/>
  <c r="AD5224" i="1" a="1"/>
  <c r="AD5224" i="1" s="1"/>
  <c r="AD5225" i="1" a="1"/>
  <c r="AD5225" i="1"/>
  <c r="AD5226" i="1" a="1"/>
  <c r="AD5226" i="1" s="1"/>
  <c r="AD5227" i="1" a="1"/>
  <c r="AD5227" i="1" s="1"/>
  <c r="AD5228" i="1" a="1"/>
  <c r="AD5228" i="1" s="1"/>
  <c r="AD5229" i="1" a="1"/>
  <c r="AD5229" i="1" s="1"/>
  <c r="AD5230" i="1" a="1"/>
  <c r="AD5230" i="1" s="1"/>
  <c r="AD5231" i="1" a="1"/>
  <c r="AD5231" i="1" s="1"/>
  <c r="AD5232" i="1" a="1"/>
  <c r="AD5232" i="1" s="1"/>
  <c r="AD5233" i="1" a="1"/>
  <c r="AD5233" i="1" s="1"/>
  <c r="AD5234" i="1" a="1"/>
  <c r="AD5234" i="1" s="1"/>
  <c r="AD5235" i="1" a="1"/>
  <c r="AD5235" i="1" s="1"/>
  <c r="AD5236" i="1" a="1"/>
  <c r="AD5236" i="1" s="1"/>
  <c r="AD5237" i="1" a="1"/>
  <c r="AD5237" i="1"/>
  <c r="AD5238" i="1" a="1"/>
  <c r="AD5238" i="1" s="1"/>
  <c r="AD5239" i="1" a="1"/>
  <c r="AD5239" i="1" s="1"/>
  <c r="AD5240" i="1" a="1"/>
  <c r="AD5240" i="1" s="1"/>
  <c r="AD5241" i="1" a="1"/>
  <c r="AD5241" i="1" s="1"/>
  <c r="AD5242" i="1" a="1"/>
  <c r="AD5242" i="1" s="1"/>
  <c r="AD5243" i="1" a="1"/>
  <c r="AD5243" i="1"/>
  <c r="AD5244" i="1" a="1"/>
  <c r="AD5244" i="1" s="1"/>
  <c r="AD5245" i="1" a="1"/>
  <c r="AD5245" i="1" s="1"/>
  <c r="AD5246" i="1" a="1"/>
  <c r="AD5246" i="1" s="1"/>
  <c r="AD5247" i="1" a="1"/>
  <c r="AD5247" i="1" s="1"/>
  <c r="AD5248" i="1" a="1"/>
  <c r="AD5248" i="1" s="1"/>
  <c r="AD5249" i="1" a="1"/>
  <c r="AD5249" i="1"/>
  <c r="AD5250" i="1" a="1"/>
  <c r="AD5250" i="1" s="1"/>
  <c r="AD5251" i="1" a="1"/>
  <c r="AD5251" i="1" s="1"/>
  <c r="AD5252" i="1" a="1"/>
  <c r="AD5252" i="1" s="1"/>
  <c r="AD5253" i="1" a="1"/>
  <c r="AD5253" i="1" s="1"/>
  <c r="AD5254" i="1" a="1"/>
  <c r="AD5254" i="1" s="1"/>
  <c r="AD5255" i="1" a="1"/>
  <c r="AD5255" i="1" s="1"/>
  <c r="AD5256" i="1" a="1"/>
  <c r="AD5256" i="1" s="1"/>
  <c r="AD5257" i="1" a="1"/>
  <c r="AD5257" i="1" s="1"/>
  <c r="AD5258" i="1" a="1"/>
  <c r="AD5258" i="1" s="1"/>
  <c r="AD5259" i="1" a="1"/>
  <c r="AD5259" i="1" s="1"/>
  <c r="AD5260" i="1" a="1"/>
  <c r="AD5260" i="1" s="1"/>
  <c r="AD5261" i="1" a="1"/>
  <c r="AD5261" i="1"/>
  <c r="AD5262" i="1" a="1"/>
  <c r="AD5262" i="1" s="1"/>
  <c r="AD5263" i="1" a="1"/>
  <c r="AD5263" i="1" s="1"/>
  <c r="AD5264" i="1" a="1"/>
  <c r="AD5264" i="1" s="1"/>
  <c r="AD5265" i="1" a="1"/>
  <c r="AD5265" i="1" s="1"/>
  <c r="AD5266" i="1" a="1"/>
  <c r="AD5266" i="1" s="1"/>
  <c r="AD5267" i="1" a="1"/>
  <c r="AD5267" i="1" s="1"/>
  <c r="AD5268" i="1" a="1"/>
  <c r="AD5268" i="1" s="1"/>
  <c r="AD5269" i="1" a="1"/>
  <c r="AD5269" i="1" s="1"/>
  <c r="AD5270" i="1" a="1"/>
  <c r="AD5270" i="1" s="1"/>
  <c r="AD5271" i="1" a="1"/>
  <c r="AD5271" i="1" s="1"/>
  <c r="AD5272" i="1" a="1"/>
  <c r="AD5272" i="1" s="1"/>
  <c r="AD5273" i="1" a="1"/>
  <c r="AD5273" i="1"/>
  <c r="AD5274" i="1" a="1"/>
  <c r="AD5274" i="1" s="1"/>
  <c r="AD5275" i="1" a="1"/>
  <c r="AD5275" i="1" s="1"/>
  <c r="AD5276" i="1" a="1"/>
  <c r="AD5276" i="1" s="1"/>
  <c r="AD5277" i="1" a="1"/>
  <c r="AD5277" i="1" s="1"/>
  <c r="AD5278" i="1" a="1"/>
  <c r="AD5278" i="1" s="1"/>
  <c r="AD5279" i="1" a="1"/>
  <c r="AD5279" i="1" s="1"/>
  <c r="AD5280" i="1" a="1"/>
  <c r="AD5280" i="1" s="1"/>
  <c r="AD5281" i="1" a="1"/>
  <c r="AD5281" i="1" s="1"/>
  <c r="AD5282" i="1" a="1"/>
  <c r="AD5282" i="1" s="1"/>
  <c r="AD5283" i="1" a="1"/>
  <c r="AD5283" i="1" s="1"/>
  <c r="AD5284" i="1" a="1"/>
  <c r="AD5284" i="1" s="1"/>
  <c r="AD5285" i="1" a="1"/>
  <c r="AD5285" i="1"/>
  <c r="AD5286" i="1" a="1"/>
  <c r="AD5286" i="1" s="1"/>
  <c r="AD5287" i="1" a="1"/>
  <c r="AD5287" i="1" s="1"/>
  <c r="AD5288" i="1" a="1"/>
  <c r="AD5288" i="1" s="1"/>
  <c r="AD5289" i="1" a="1"/>
  <c r="AD5289" i="1" s="1"/>
  <c r="AD5290" i="1" a="1"/>
  <c r="AD5290" i="1" s="1"/>
  <c r="AD5291" i="1" a="1"/>
  <c r="AD5291" i="1" s="1"/>
  <c r="AD5292" i="1" a="1"/>
  <c r="AD5292" i="1" s="1"/>
  <c r="AD5293" i="1" a="1"/>
  <c r="AD5293" i="1" s="1"/>
  <c r="AD5294" i="1" a="1"/>
  <c r="AD5294" i="1" s="1"/>
  <c r="AD5295" i="1" a="1"/>
  <c r="AD5295" i="1" s="1"/>
  <c r="AD5296" i="1" a="1"/>
  <c r="AD5296" i="1" s="1"/>
  <c r="AD5297" i="1" a="1"/>
  <c r="AD5297" i="1"/>
  <c r="AD5298" i="1" a="1"/>
  <c r="AD5298" i="1" s="1"/>
  <c r="AD5299" i="1" a="1"/>
  <c r="AD5299" i="1" s="1"/>
  <c r="AD5300" i="1" a="1"/>
  <c r="AD5300" i="1" s="1"/>
  <c r="AD5301" i="1" a="1"/>
  <c r="AD5301" i="1" s="1"/>
  <c r="AD5302" i="1" a="1"/>
  <c r="AD5302" i="1" s="1"/>
  <c r="AD5303" i="1" a="1"/>
  <c r="AD5303" i="1" s="1"/>
  <c r="AD5304" i="1" a="1"/>
  <c r="AD5304" i="1" s="1"/>
  <c r="AD5305" i="1" a="1"/>
  <c r="AD5305" i="1" s="1"/>
  <c r="AD5306" i="1" a="1"/>
  <c r="AD5306" i="1" s="1"/>
  <c r="AD5307" i="1" a="1"/>
  <c r="AD5307" i="1" s="1"/>
  <c r="AD5308" i="1" a="1"/>
  <c r="AD5308" i="1" s="1"/>
  <c r="AD5309" i="1" a="1"/>
  <c r="AD5309" i="1" s="1"/>
  <c r="AD5310" i="1" a="1"/>
  <c r="AD5310" i="1" s="1"/>
  <c r="AD5311" i="1" a="1"/>
  <c r="AD5311" i="1" s="1"/>
  <c r="AD5312" i="1" a="1"/>
  <c r="AD5312" i="1" s="1"/>
  <c r="AD5313" i="1" a="1"/>
  <c r="AD5313" i="1" s="1"/>
  <c r="AD5314" i="1" a="1"/>
  <c r="AD5314" i="1" s="1"/>
  <c r="AD5315" i="1" a="1"/>
  <c r="AD5315" i="1" s="1"/>
  <c r="AD5316" i="1" a="1"/>
  <c r="AD5316" i="1" s="1"/>
  <c r="AD5317" i="1" a="1"/>
  <c r="AD5317" i="1" s="1"/>
  <c r="AD5318" i="1" a="1"/>
  <c r="AD5318" i="1" s="1"/>
  <c r="AD5319" i="1" a="1"/>
  <c r="AD5319" i="1" s="1"/>
  <c r="AD5320" i="1" a="1"/>
  <c r="AD5320" i="1" s="1"/>
  <c r="AD5321" i="1" a="1"/>
  <c r="AD5321" i="1"/>
  <c r="AD5322" i="1" a="1"/>
  <c r="AD5322" i="1" s="1"/>
  <c r="AD5323" i="1" a="1"/>
  <c r="AD5323" i="1" s="1"/>
  <c r="AD5324" i="1" a="1"/>
  <c r="AD5324" i="1" s="1"/>
  <c r="AD5325" i="1" a="1"/>
  <c r="AD5325" i="1" s="1"/>
  <c r="AD5326" i="1" a="1"/>
  <c r="AD5326" i="1" s="1"/>
  <c r="AD5327" i="1" a="1"/>
  <c r="AD5327" i="1" s="1"/>
  <c r="AD5328" i="1" a="1"/>
  <c r="AD5328" i="1" s="1"/>
  <c r="AD5329" i="1" a="1"/>
  <c r="AD5329" i="1" s="1"/>
  <c r="AD5330" i="1" a="1"/>
  <c r="AD5330" i="1" s="1"/>
  <c r="AD5331" i="1" a="1"/>
  <c r="AD5331" i="1" s="1"/>
  <c r="AD5332" i="1" a="1"/>
  <c r="AD5332" i="1" s="1"/>
  <c r="AD5333" i="1" a="1"/>
  <c r="AD5333" i="1"/>
  <c r="AD5334" i="1" a="1"/>
  <c r="AD5334" i="1" s="1"/>
  <c r="AD5335" i="1" a="1"/>
  <c r="AD5335" i="1" s="1"/>
  <c r="AD5336" i="1" a="1"/>
  <c r="AD5336" i="1" s="1"/>
  <c r="AD5337" i="1" a="1"/>
  <c r="AD5337" i="1" s="1"/>
  <c r="AD5338" i="1" a="1"/>
  <c r="AD5338" i="1" s="1"/>
  <c r="AD5339" i="1" a="1"/>
  <c r="AD5339" i="1" s="1"/>
  <c r="AD5340" i="1" a="1"/>
  <c r="AD5340" i="1" s="1"/>
  <c r="AD5341" i="1" a="1"/>
  <c r="AD5341" i="1" s="1"/>
  <c r="AD5342" i="1" a="1"/>
  <c r="AD5342" i="1" s="1"/>
  <c r="AD5343" i="1" a="1"/>
  <c r="AD5343" i="1" s="1"/>
  <c r="AD5344" i="1" a="1"/>
  <c r="AD5344" i="1" s="1"/>
  <c r="AD5345" i="1" a="1"/>
  <c r="AD5345" i="1"/>
  <c r="AD5346" i="1" a="1"/>
  <c r="AD5346" i="1" s="1"/>
  <c r="AD5347" i="1" a="1"/>
  <c r="AD5347" i="1" s="1"/>
  <c r="AD5348" i="1" a="1"/>
  <c r="AD5348" i="1" s="1"/>
  <c r="AD5349" i="1" a="1"/>
  <c r="AD5349" i="1" s="1"/>
  <c r="AD5350" i="1" a="1"/>
  <c r="AD5350" i="1" s="1"/>
  <c r="AD5351" i="1" a="1"/>
  <c r="AD5351" i="1" s="1"/>
  <c r="AD5352" i="1" a="1"/>
  <c r="AD5352" i="1" s="1"/>
  <c r="AD5353" i="1" a="1"/>
  <c r="AD5353" i="1" s="1"/>
  <c r="AD5354" i="1" a="1"/>
  <c r="AD5354" i="1" s="1"/>
  <c r="AD5355" i="1" a="1"/>
  <c r="AD5355" i="1" s="1"/>
  <c r="AD5356" i="1" a="1"/>
  <c r="AD5356" i="1" s="1"/>
  <c r="AD5357" i="1" a="1"/>
  <c r="AD5357" i="1"/>
  <c r="AD5358" i="1" a="1"/>
  <c r="AD5358" i="1" s="1"/>
  <c r="AD5359" i="1" a="1"/>
  <c r="AD5359" i="1" s="1"/>
  <c r="AD5360" i="1" a="1"/>
  <c r="AD5360" i="1" s="1"/>
  <c r="AD5361" i="1" a="1"/>
  <c r="AD5361" i="1" s="1"/>
  <c r="AD5362" i="1" a="1"/>
  <c r="AD5362" i="1" s="1"/>
  <c r="AD5363" i="1" a="1"/>
  <c r="AD5363" i="1" s="1"/>
  <c r="AD5364" i="1" a="1"/>
  <c r="AD5364" i="1" s="1"/>
  <c r="AD5365" i="1" a="1"/>
  <c r="AD5365" i="1" s="1"/>
  <c r="AD5366" i="1" a="1"/>
  <c r="AD5366" i="1" s="1"/>
  <c r="AD5367" i="1" a="1"/>
  <c r="AD5367" i="1" s="1"/>
  <c r="AD5368" i="1" a="1"/>
  <c r="AD5368" i="1" s="1"/>
  <c r="AD5369" i="1" a="1"/>
  <c r="AD5369" i="1"/>
  <c r="AD5370" i="1" a="1"/>
  <c r="AD5370" i="1" s="1"/>
  <c r="AD5371" i="1" a="1"/>
  <c r="AD5371" i="1" s="1"/>
  <c r="AD5372" i="1" a="1"/>
  <c r="AD5372" i="1" s="1"/>
  <c r="AD5373" i="1" a="1"/>
  <c r="AD5373" i="1" s="1"/>
  <c r="AD5374" i="1" a="1"/>
  <c r="AD5374" i="1" s="1"/>
  <c r="AD5375" i="1" a="1"/>
  <c r="AD5375" i="1" s="1"/>
  <c r="AD5376" i="1" a="1"/>
  <c r="AD5376" i="1" s="1"/>
  <c r="AD5377" i="1" a="1"/>
  <c r="AD5377" i="1" s="1"/>
  <c r="AD5378" i="1" a="1"/>
  <c r="AD5378" i="1" s="1"/>
  <c r="AD5379" i="1" a="1"/>
  <c r="AD5379" i="1" s="1"/>
  <c r="AD5380" i="1" a="1"/>
  <c r="AD5380" i="1" s="1"/>
  <c r="AD5381" i="1" a="1"/>
  <c r="AD5381" i="1"/>
  <c r="AD5382" i="1" a="1"/>
  <c r="AD5382" i="1" s="1"/>
  <c r="AD5383" i="1" a="1"/>
  <c r="AD5383" i="1" s="1"/>
  <c r="AD5384" i="1" a="1"/>
  <c r="AD5384" i="1" s="1"/>
  <c r="AD5385" i="1" a="1"/>
  <c r="AD5385" i="1" s="1"/>
  <c r="AD5386" i="1" a="1"/>
  <c r="AD5386" i="1" s="1"/>
  <c r="AD5387" i="1" a="1"/>
  <c r="AD5387" i="1" s="1"/>
  <c r="AD5388" i="1" a="1"/>
  <c r="AD5388" i="1" s="1"/>
  <c r="AD5389" i="1" a="1"/>
  <c r="AD5389" i="1" s="1"/>
  <c r="AD5390" i="1" a="1"/>
  <c r="AD5390" i="1" s="1"/>
  <c r="AD5391" i="1" a="1"/>
  <c r="AD5391" i="1" s="1"/>
  <c r="AD5392" i="1" a="1"/>
  <c r="AD5392" i="1" s="1"/>
  <c r="AD5393" i="1" a="1"/>
  <c r="AD5393" i="1"/>
  <c r="AD5394" i="1" a="1"/>
  <c r="AD5394" i="1" s="1"/>
  <c r="AD5395" i="1" a="1"/>
  <c r="AD5395" i="1" s="1"/>
  <c r="AD5396" i="1" a="1"/>
  <c r="AD5396" i="1" s="1"/>
  <c r="AD5397" i="1" a="1"/>
  <c r="AD5397" i="1" s="1"/>
  <c r="AD5398" i="1" a="1"/>
  <c r="AD5398" i="1" s="1"/>
  <c r="AD5399" i="1" a="1"/>
  <c r="AD5399" i="1" s="1"/>
  <c r="AD5400" i="1" a="1"/>
  <c r="AD5400" i="1" s="1"/>
  <c r="AD5401" i="1" a="1"/>
  <c r="AD5401" i="1" s="1"/>
  <c r="AD5402" i="1" a="1"/>
  <c r="AD5402" i="1" s="1"/>
  <c r="AD5403" i="1" a="1"/>
  <c r="AD5403" i="1" s="1"/>
  <c r="AD5404" i="1" a="1"/>
  <c r="AD5404" i="1" s="1"/>
  <c r="AD5405" i="1" a="1"/>
  <c r="AD5405" i="1"/>
  <c r="AD5406" i="1" a="1"/>
  <c r="AD5406" i="1" s="1"/>
  <c r="AD5407" i="1" a="1"/>
  <c r="AD5407" i="1" s="1"/>
  <c r="AD5408" i="1" a="1"/>
  <c r="AD5408" i="1" s="1"/>
  <c r="AD5409" i="1" a="1"/>
  <c r="AD5409" i="1" s="1"/>
  <c r="AD5410" i="1" a="1"/>
  <c r="AD5410" i="1" s="1"/>
  <c r="AD5411" i="1" a="1"/>
  <c r="AD5411" i="1" s="1"/>
  <c r="AD5412" i="1" a="1"/>
  <c r="AD5412" i="1" s="1"/>
  <c r="AD5413" i="1" a="1"/>
  <c r="AD5413" i="1" s="1"/>
  <c r="AD5414" i="1" a="1"/>
  <c r="AD5414" i="1" s="1"/>
  <c r="AD5415" i="1" a="1"/>
  <c r="AD5415" i="1" s="1"/>
  <c r="AD5416" i="1" a="1"/>
  <c r="AD5416" i="1" s="1"/>
  <c r="AD5417" i="1" a="1"/>
  <c r="AD5417" i="1"/>
  <c r="AD5418" i="1" a="1"/>
  <c r="AD5418" i="1" s="1"/>
  <c r="AD5419" i="1" a="1"/>
  <c r="AD5419" i="1" s="1"/>
  <c r="AD5420" i="1" a="1"/>
  <c r="AD5420" i="1" s="1"/>
  <c r="AD5421" i="1" a="1"/>
  <c r="AD5421" i="1" s="1"/>
  <c r="AD5422" i="1" a="1"/>
  <c r="AD5422" i="1" s="1"/>
  <c r="AD5423" i="1" a="1"/>
  <c r="AD5423" i="1" s="1"/>
  <c r="AD5424" i="1" a="1"/>
  <c r="AD5424" i="1" s="1"/>
  <c r="AD5425" i="1" a="1"/>
  <c r="AD5425" i="1" s="1"/>
  <c r="AD5426" i="1" a="1"/>
  <c r="AD5426" i="1" s="1"/>
  <c r="AD5427" i="1" a="1"/>
  <c r="AD5427" i="1" s="1"/>
  <c r="AD5428" i="1" a="1"/>
  <c r="AD5428" i="1" s="1"/>
  <c r="AD5429" i="1" a="1"/>
  <c r="AD5429" i="1"/>
  <c r="AD5430" i="1" a="1"/>
  <c r="AD5430" i="1" s="1"/>
  <c r="AD5431" i="1" a="1"/>
  <c r="AD5431" i="1" s="1"/>
  <c r="AD5432" i="1" a="1"/>
  <c r="AD5432" i="1" s="1"/>
  <c r="AD5433" i="1" a="1"/>
  <c r="AD5433" i="1" s="1"/>
  <c r="AD5434" i="1" a="1"/>
  <c r="AD5434" i="1" s="1"/>
  <c r="AD5435" i="1" a="1"/>
  <c r="AD5435" i="1" s="1"/>
  <c r="AD5436" i="1" a="1"/>
  <c r="AD5436" i="1" s="1"/>
  <c r="AD5437" i="1" a="1"/>
  <c r="AD5437" i="1" s="1"/>
  <c r="AD5438" i="1" a="1"/>
  <c r="AD5438" i="1" s="1"/>
  <c r="AD5439" i="1" a="1"/>
  <c r="AD5439" i="1" s="1"/>
  <c r="AD5440" i="1" a="1"/>
  <c r="AD5440" i="1" s="1"/>
  <c r="AD5441" i="1" a="1"/>
  <c r="AD5441" i="1"/>
  <c r="AD5442" i="1" a="1"/>
  <c r="AD5442" i="1" s="1"/>
  <c r="AD5443" i="1" a="1"/>
  <c r="AD5443" i="1" s="1"/>
  <c r="AD5444" i="1" a="1"/>
  <c r="AD5444" i="1" s="1"/>
  <c r="AD5445" i="1" a="1"/>
  <c r="AD5445" i="1" s="1"/>
  <c r="AD5446" i="1" a="1"/>
  <c r="AD5446" i="1" s="1"/>
  <c r="AD5447" i="1" a="1"/>
  <c r="AD5447" i="1" s="1"/>
  <c r="AD5448" i="1" a="1"/>
  <c r="AD5448" i="1" s="1"/>
  <c r="AD5449" i="1" a="1"/>
  <c r="AD5449" i="1" s="1"/>
  <c r="AD5450" i="1" a="1"/>
  <c r="AD5450" i="1" s="1"/>
  <c r="AD5451" i="1" a="1"/>
  <c r="AD5451" i="1" s="1"/>
  <c r="AD5452" i="1" a="1"/>
  <c r="AD5452" i="1" s="1"/>
  <c r="AD5453" i="1" a="1"/>
  <c r="AD5453" i="1" s="1"/>
  <c r="AD5454" i="1" a="1"/>
  <c r="AD5454" i="1" s="1"/>
  <c r="AD5455" i="1" a="1"/>
  <c r="AD5455" i="1" s="1"/>
  <c r="AD5456" i="1" a="1"/>
  <c r="AD5456" i="1" s="1"/>
  <c r="AD5457" i="1" a="1"/>
  <c r="AD5457" i="1" s="1"/>
  <c r="AD5458" i="1" a="1"/>
  <c r="AD5458" i="1" s="1"/>
  <c r="AD5459" i="1" a="1"/>
  <c r="AD5459" i="1" s="1"/>
  <c r="AD5460" i="1" a="1"/>
  <c r="AD5460" i="1" s="1"/>
  <c r="AD5461" i="1" a="1"/>
  <c r="AD5461" i="1" s="1"/>
  <c r="AD5462" i="1" a="1"/>
  <c r="AD5462" i="1" s="1"/>
  <c r="AD5463" i="1" a="1"/>
  <c r="AD5463" i="1" s="1"/>
  <c r="AD5464" i="1" a="1"/>
  <c r="AD5464" i="1" s="1"/>
  <c r="AD5465" i="1" a="1"/>
  <c r="AD5465" i="1"/>
  <c r="AD5466" i="1" a="1"/>
  <c r="AD5466" i="1" s="1"/>
  <c r="AD5467" i="1" a="1"/>
  <c r="AD5467" i="1" s="1"/>
  <c r="AD5468" i="1" a="1"/>
  <c r="AD5468" i="1" s="1"/>
  <c r="AD5469" i="1" a="1"/>
  <c r="AD5469" i="1" s="1"/>
  <c r="AD5470" i="1" a="1"/>
  <c r="AD5470" i="1" s="1"/>
  <c r="AD5471" i="1" a="1"/>
  <c r="AD5471" i="1" s="1"/>
  <c r="AD5472" i="1" a="1"/>
  <c r="AD5472" i="1" s="1"/>
  <c r="AD5473" i="1" a="1"/>
  <c r="AD5473" i="1" s="1"/>
  <c r="AD5474" i="1" a="1"/>
  <c r="AD5474" i="1" s="1"/>
  <c r="AD5475" i="1" a="1"/>
  <c r="AD5475" i="1" s="1"/>
  <c r="AD5476" i="1" a="1"/>
  <c r="AD5476" i="1" s="1"/>
  <c r="AD5477" i="1" a="1"/>
  <c r="AD5477" i="1"/>
  <c r="AD5478" i="1" a="1"/>
  <c r="AD5478" i="1" s="1"/>
  <c r="AD5479" i="1" a="1"/>
  <c r="AD5479" i="1" s="1"/>
  <c r="AD5480" i="1" a="1"/>
  <c r="AD5480" i="1" s="1"/>
  <c r="AD5481" i="1" a="1"/>
  <c r="AD5481" i="1" s="1"/>
  <c r="AD5482" i="1" a="1"/>
  <c r="AD5482" i="1" s="1"/>
  <c r="AD5483" i="1" a="1"/>
  <c r="AD5483" i="1" s="1"/>
  <c r="AD5484" i="1" a="1"/>
  <c r="AD5484" i="1" s="1"/>
  <c r="AD5485" i="1" a="1"/>
  <c r="AD5485" i="1" s="1"/>
  <c r="AD5486" i="1" a="1"/>
  <c r="AD5486" i="1" s="1"/>
  <c r="AD5487" i="1" a="1"/>
  <c r="AD5487" i="1" s="1"/>
  <c r="AD5488" i="1" a="1"/>
  <c r="AD5488" i="1" s="1"/>
  <c r="AD5489" i="1" a="1"/>
  <c r="AD5489" i="1"/>
  <c r="AD5490" i="1" a="1"/>
  <c r="AD5490" i="1" s="1"/>
  <c r="AD5491" i="1" a="1"/>
  <c r="AD5491" i="1" s="1"/>
  <c r="AD5492" i="1" a="1"/>
  <c r="AD5492" i="1" s="1"/>
  <c r="AD5493" i="1" a="1"/>
  <c r="AD5493" i="1" s="1"/>
  <c r="AD5494" i="1" a="1"/>
  <c r="AD5494" i="1" s="1"/>
  <c r="AD5495" i="1" a="1"/>
  <c r="AD5495" i="1" s="1"/>
  <c r="AD5496" i="1" a="1"/>
  <c r="AD5496" i="1" s="1"/>
  <c r="AD5497" i="1" a="1"/>
  <c r="AD5497" i="1" s="1"/>
  <c r="AD5498" i="1" a="1"/>
  <c r="AD5498" i="1" s="1"/>
  <c r="AD5499" i="1" a="1"/>
  <c r="AD5499" i="1" s="1"/>
  <c r="AD5500" i="1" a="1"/>
  <c r="AD5500" i="1" s="1"/>
  <c r="AD5501" i="1" a="1"/>
  <c r="AD5501" i="1"/>
  <c r="AD5502" i="1" a="1"/>
  <c r="AD5502" i="1" s="1"/>
  <c r="AD5503" i="1" a="1"/>
  <c r="AD5503" i="1" s="1"/>
  <c r="AD5504" i="1" a="1"/>
  <c r="AD5504" i="1" s="1"/>
  <c r="AD5505" i="1" a="1"/>
  <c r="AD5505" i="1" s="1"/>
  <c r="AD5506" i="1" a="1"/>
  <c r="AD5506" i="1" s="1"/>
  <c r="AD5507" i="1" a="1"/>
  <c r="AD5507" i="1" s="1"/>
  <c r="AD5508" i="1" a="1"/>
  <c r="AD5508" i="1" s="1"/>
  <c r="AD5509" i="1" a="1"/>
  <c r="AD5509" i="1" s="1"/>
  <c r="AD5510" i="1" a="1"/>
  <c r="AD5510" i="1" s="1"/>
  <c r="AD5511" i="1" a="1"/>
  <c r="AD5511" i="1" s="1"/>
  <c r="AD5512" i="1" a="1"/>
  <c r="AD5512" i="1" s="1"/>
  <c r="AD5513" i="1" a="1"/>
  <c r="AD5513" i="1"/>
  <c r="AD5514" i="1" a="1"/>
  <c r="AD5514" i="1" s="1"/>
  <c r="AD5515" i="1" a="1"/>
  <c r="AD5515" i="1" s="1"/>
  <c r="AD5516" i="1" a="1"/>
  <c r="AD5516" i="1" s="1"/>
  <c r="AD5517" i="1" a="1"/>
  <c r="AD5517" i="1" s="1"/>
  <c r="AD5518" i="1" a="1"/>
  <c r="AD5518" i="1" s="1"/>
  <c r="AD5519" i="1" a="1"/>
  <c r="AD5519" i="1" s="1"/>
  <c r="AD5520" i="1" a="1"/>
  <c r="AD5520" i="1" s="1"/>
  <c r="AD5521" i="1" a="1"/>
  <c r="AD5521" i="1" s="1"/>
  <c r="AD5522" i="1" a="1"/>
  <c r="AD5522" i="1" s="1"/>
  <c r="AD5523" i="1" a="1"/>
  <c r="AD5523" i="1" s="1"/>
  <c r="AD5524" i="1" a="1"/>
  <c r="AD5524" i="1" s="1"/>
  <c r="AD5525" i="1" a="1"/>
  <c r="AD5525" i="1" s="1"/>
  <c r="AD5526" i="1" a="1"/>
  <c r="AD5526" i="1" s="1"/>
  <c r="AD5527" i="1" a="1"/>
  <c r="AD5527" i="1" s="1"/>
  <c r="AD5528" i="1" a="1"/>
  <c r="AD5528" i="1" s="1"/>
  <c r="AD5529" i="1" a="1"/>
  <c r="AD5529" i="1" s="1"/>
  <c r="AD5530" i="1" a="1"/>
  <c r="AD5530" i="1" s="1"/>
  <c r="AD5531" i="1" a="1"/>
  <c r="AD5531" i="1" s="1"/>
  <c r="AD5532" i="1" a="1"/>
  <c r="AD5532" i="1" s="1"/>
  <c r="AD5533" i="1" a="1"/>
  <c r="AD5533" i="1" s="1"/>
  <c r="AD5534" i="1" a="1"/>
  <c r="AD5534" i="1" s="1"/>
  <c r="AD5535" i="1" a="1"/>
  <c r="AD5535" i="1" s="1"/>
  <c r="AD5536" i="1" a="1"/>
  <c r="AD5536" i="1" s="1"/>
  <c r="AD5537" i="1" a="1"/>
  <c r="AD5537" i="1"/>
  <c r="AD5538" i="1" a="1"/>
  <c r="AD5538" i="1" s="1"/>
  <c r="AD5539" i="1" a="1"/>
  <c r="AD5539" i="1" s="1"/>
  <c r="AD5540" i="1" a="1"/>
  <c r="AD5540" i="1" s="1"/>
  <c r="AD5541" i="1" a="1"/>
  <c r="AD5541" i="1" s="1"/>
  <c r="AD5542" i="1" a="1"/>
  <c r="AD5542" i="1" s="1"/>
  <c r="AD5543" i="1" a="1"/>
  <c r="AD5543" i="1" s="1"/>
  <c r="AD5544" i="1" a="1"/>
  <c r="AD5544" i="1" s="1"/>
  <c r="AD5545" i="1" a="1"/>
  <c r="AD5545" i="1" s="1"/>
  <c r="AD5546" i="1" a="1"/>
  <c r="AD5546" i="1" s="1"/>
  <c r="AD5547" i="1" a="1"/>
  <c r="AD5547" i="1" s="1"/>
  <c r="AD5548" i="1" a="1"/>
  <c r="AD5548" i="1" s="1"/>
  <c r="AD5549" i="1" a="1"/>
  <c r="AD5549" i="1"/>
  <c r="AD5550" i="1" a="1"/>
  <c r="AD5550" i="1" s="1"/>
  <c r="AD5551" i="1" a="1"/>
  <c r="AD5551" i="1" s="1"/>
  <c r="AD5552" i="1" a="1"/>
  <c r="AD5552" i="1" s="1"/>
  <c r="AD5553" i="1" a="1"/>
  <c r="AD5553" i="1" s="1"/>
  <c r="AD5554" i="1" a="1"/>
  <c r="AD5554" i="1" s="1"/>
  <c r="AD5555" i="1" a="1"/>
  <c r="AD5555" i="1" s="1"/>
  <c r="AD5556" i="1" a="1"/>
  <c r="AD5556" i="1" s="1"/>
  <c r="AD5557" i="1" a="1"/>
  <c r="AD5557" i="1" s="1"/>
  <c r="AD5558" i="1" a="1"/>
  <c r="AD5558" i="1" s="1"/>
  <c r="AD5559" i="1" a="1"/>
  <c r="AD5559" i="1" s="1"/>
  <c r="AD5560" i="1" a="1"/>
  <c r="AD5560" i="1" s="1"/>
  <c r="AD5561" i="1" a="1"/>
  <c r="AD5561" i="1"/>
  <c r="AD5562" i="1" a="1"/>
  <c r="AD5562" i="1" s="1"/>
  <c r="AD5563" i="1" a="1"/>
  <c r="AD5563" i="1" s="1"/>
  <c r="AD5564" i="1" a="1"/>
  <c r="AD5564" i="1" s="1"/>
  <c r="AD5565" i="1" a="1"/>
  <c r="AD5565" i="1" s="1"/>
  <c r="AD5566" i="1" a="1"/>
  <c r="AD5566" i="1" s="1"/>
  <c r="AD5567" i="1" a="1"/>
  <c r="AD5567" i="1" s="1"/>
  <c r="AD5568" i="1" a="1"/>
  <c r="AD5568" i="1" s="1"/>
  <c r="AD5569" i="1" a="1"/>
  <c r="AD5569" i="1" s="1"/>
  <c r="AD5570" i="1" a="1"/>
  <c r="AD5570" i="1" s="1"/>
  <c r="AD5571" i="1" a="1"/>
  <c r="AD5571" i="1" s="1"/>
  <c r="AD5572" i="1" a="1"/>
  <c r="AD5572" i="1" s="1"/>
  <c r="AD5573" i="1" a="1"/>
  <c r="AD5573" i="1"/>
  <c r="AD5574" i="1" a="1"/>
  <c r="AD5574" i="1" s="1"/>
  <c r="AD5575" i="1" a="1"/>
  <c r="AD5575" i="1" s="1"/>
  <c r="AD5576" i="1" a="1"/>
  <c r="AD5576" i="1" s="1"/>
  <c r="AD5577" i="1" a="1"/>
  <c r="AD5577" i="1" s="1"/>
  <c r="AD5578" i="1" a="1"/>
  <c r="AD5578" i="1" s="1"/>
  <c r="AD5579" i="1" a="1"/>
  <c r="AD5579" i="1" s="1"/>
  <c r="AD5580" i="1" a="1"/>
  <c r="AD5580" i="1" s="1"/>
  <c r="AD5581" i="1" a="1"/>
  <c r="AD5581" i="1" s="1"/>
  <c r="AD5582" i="1" a="1"/>
  <c r="AD5582" i="1" s="1"/>
  <c r="AD5583" i="1" a="1"/>
  <c r="AD5583" i="1" s="1"/>
  <c r="AD5584" i="1" a="1"/>
  <c r="AD5584" i="1" s="1"/>
  <c r="AD5585" i="1" a="1"/>
  <c r="AD5585" i="1"/>
  <c r="AD5586" i="1" a="1"/>
  <c r="AD5586" i="1" s="1"/>
  <c r="AD5587" i="1" a="1"/>
  <c r="AD5587" i="1" s="1"/>
  <c r="AD5588" i="1" a="1"/>
  <c r="AD5588" i="1" s="1"/>
  <c r="AD5589" i="1" a="1"/>
  <c r="AD5589" i="1" s="1"/>
  <c r="AD5590" i="1" a="1"/>
  <c r="AD5590" i="1" s="1"/>
  <c r="AD5591" i="1" a="1"/>
  <c r="AD5591" i="1" s="1"/>
  <c r="AD5592" i="1" a="1"/>
  <c r="AD5592" i="1" s="1"/>
  <c r="AD5593" i="1" a="1"/>
  <c r="AD5593" i="1" s="1"/>
  <c r="AD5594" i="1" a="1"/>
  <c r="AD5594" i="1" s="1"/>
  <c r="AD5595" i="1" a="1"/>
  <c r="AD5595" i="1" s="1"/>
  <c r="AD5596" i="1" a="1"/>
  <c r="AD5596" i="1" s="1"/>
  <c r="AD5597" i="1" a="1"/>
  <c r="AD5597" i="1" s="1"/>
  <c r="AD5598" i="1" a="1"/>
  <c r="AD5598" i="1" s="1"/>
  <c r="AD5599" i="1" a="1"/>
  <c r="AD5599" i="1" s="1"/>
  <c r="AD5600" i="1" a="1"/>
  <c r="AD5600" i="1" s="1"/>
  <c r="AD5601" i="1" a="1"/>
  <c r="AD5601" i="1" s="1"/>
  <c r="AD5602" i="1" a="1"/>
  <c r="AD5602" i="1" s="1"/>
  <c r="AD5603" i="1" a="1"/>
  <c r="AD5603" i="1" s="1"/>
  <c r="AD5604" i="1" a="1"/>
  <c r="AD5604" i="1" s="1"/>
  <c r="AD5605" i="1" a="1"/>
  <c r="AD5605" i="1" s="1"/>
  <c r="AD5606" i="1" a="1"/>
  <c r="AD5606" i="1" s="1"/>
  <c r="AD5607" i="1" a="1"/>
  <c r="AD5607" i="1" s="1"/>
  <c r="AD5608" i="1" a="1"/>
  <c r="AD5608" i="1" s="1"/>
  <c r="AD5609" i="1" a="1"/>
  <c r="AD5609" i="1"/>
  <c r="AD5610" i="1" a="1"/>
  <c r="AD5610" i="1" s="1"/>
  <c r="AD5611" i="1" a="1"/>
  <c r="AD5611" i="1" s="1"/>
  <c r="AD5612" i="1" a="1"/>
  <c r="AD5612" i="1" s="1"/>
  <c r="AD5613" i="1" a="1"/>
  <c r="AD5613" i="1" s="1"/>
  <c r="AD5614" i="1" a="1"/>
  <c r="AD5614" i="1" s="1"/>
  <c r="AD5615" i="1" a="1"/>
  <c r="AD5615" i="1" s="1"/>
  <c r="AD5616" i="1" a="1"/>
  <c r="AD5616" i="1" s="1"/>
  <c r="AD5617" i="1" a="1"/>
  <c r="AD5617" i="1" s="1"/>
  <c r="AD5618" i="1" a="1"/>
  <c r="AD5618" i="1" s="1"/>
  <c r="AD5619" i="1" a="1"/>
  <c r="AD5619" i="1" s="1"/>
  <c r="AD5620" i="1" a="1"/>
  <c r="AD5620" i="1" s="1"/>
  <c r="AD5621" i="1" a="1"/>
  <c r="AD5621" i="1"/>
  <c r="AD5622" i="1" a="1"/>
  <c r="AD5622" i="1" s="1"/>
  <c r="AD5623" i="1" a="1"/>
  <c r="AD5623" i="1" s="1"/>
  <c r="AD5624" i="1" a="1"/>
  <c r="AD5624" i="1" s="1"/>
  <c r="AD5625" i="1" a="1"/>
  <c r="AD5625" i="1" s="1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5" i="22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D112" i="16" l="1"/>
  <c r="AD164" i="16"/>
  <c r="AD130" i="16"/>
  <c r="AD246" i="16"/>
  <c r="AD288" i="16"/>
  <c r="AD252" i="16"/>
  <c r="X4" i="16"/>
  <c r="AD118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Z4" i="16" l="1"/>
  <c r="Y4" i="16"/>
  <c r="W4" i="16"/>
  <c r="V4" i="16"/>
  <c r="U4" i="16"/>
  <c r="T4" i="16"/>
  <c r="S4" i="16"/>
  <c r="R4" i="16"/>
  <c r="Q4" i="16"/>
  <c r="P4" i="16"/>
  <c r="O4" i="16"/>
  <c r="N4" i="16"/>
  <c r="M4" i="16"/>
  <c r="L4" i="16"/>
  <c r="AD108" i="16"/>
  <c r="AD264" i="16"/>
  <c r="AD258" i="16"/>
  <c r="AD124" i="16"/>
  <c r="AD261" i="16"/>
  <c r="AD255" i="16"/>
  <c r="AD249" i="16"/>
  <c r="K4" i="16"/>
  <c r="AC4" i="16"/>
  <c r="AB4" i="16"/>
  <c r="AA4" i="16"/>
  <c r="AD174" i="16"/>
  <c r="AD102" i="16"/>
  <c r="AD96" i="16"/>
  <c r="AD90" i="16"/>
  <c r="AD84" i="16"/>
  <c r="AD6" i="16"/>
  <c r="AD296" i="16"/>
  <c r="AD266" i="16"/>
  <c r="AD289" i="16"/>
  <c r="AD238" i="16"/>
  <c r="AD232" i="16"/>
  <c r="AD226" i="16"/>
  <c r="AD220" i="16"/>
  <c r="AD214" i="16"/>
  <c r="AD208" i="16"/>
  <c r="AD163" i="16"/>
  <c r="AD179" i="16"/>
  <c r="AD150" i="16"/>
  <c r="AD71" i="16"/>
  <c r="AD65" i="16"/>
  <c r="AD59" i="16"/>
  <c r="AD53" i="16"/>
  <c r="AD47" i="16"/>
  <c r="AD41" i="16"/>
  <c r="AD35" i="16"/>
  <c r="AD29" i="16"/>
  <c r="AD23" i="16"/>
  <c r="AD17" i="16"/>
  <c r="AD11" i="16"/>
  <c r="AD280" i="16"/>
  <c r="AD276" i="16"/>
  <c r="AD269" i="16"/>
  <c r="AD273" i="16"/>
  <c r="AD260" i="16"/>
  <c r="AD254" i="16"/>
  <c r="AD248" i="16"/>
  <c r="AD197" i="16"/>
  <c r="AD162" i="16"/>
  <c r="AD169" i="16"/>
  <c r="AD140" i="16"/>
  <c r="AD144" i="16"/>
  <c r="AD129" i="16"/>
  <c r="AD123" i="16"/>
  <c r="AD117" i="16"/>
  <c r="AD111" i="16"/>
  <c r="AD107" i="16"/>
  <c r="AD101" i="16"/>
  <c r="AD95" i="16"/>
  <c r="AD89" i="16"/>
  <c r="AD83" i="16"/>
  <c r="AD301" i="16"/>
  <c r="AD283" i="16"/>
  <c r="AD275" i="16"/>
  <c r="AD282" i="16"/>
  <c r="AD271" i="16"/>
  <c r="AD244" i="16"/>
  <c r="AD207" i="16"/>
  <c r="AD195" i="16"/>
  <c r="AD237" i="16"/>
  <c r="AD231" i="16"/>
  <c r="AD225" i="16"/>
  <c r="AD219" i="16"/>
  <c r="AD213" i="16"/>
  <c r="AD161" i="16"/>
  <c r="AD178" i="16"/>
  <c r="AD172" i="16"/>
  <c r="AD133" i="16"/>
  <c r="AD149" i="16"/>
  <c r="AD135" i="16"/>
  <c r="AD80" i="16"/>
  <c r="AD49" i="16"/>
  <c r="AD70" i="16"/>
  <c r="AD64" i="16"/>
  <c r="AD58" i="16"/>
  <c r="AD52" i="16"/>
  <c r="AD46" i="16"/>
  <c r="AD40" i="16"/>
  <c r="AD34" i="16"/>
  <c r="AD28" i="16"/>
  <c r="AD22" i="16"/>
  <c r="AD16" i="16"/>
  <c r="AD10" i="16"/>
  <c r="AD278" i="16"/>
  <c r="AD287" i="16"/>
  <c r="AD268" i="16"/>
  <c r="AD259" i="16"/>
  <c r="AD253" i="16"/>
  <c r="AD247" i="16"/>
  <c r="AD198" i="16"/>
  <c r="AD196" i="16"/>
  <c r="AD206" i="16"/>
  <c r="AD200" i="16"/>
  <c r="AD192" i="16"/>
  <c r="AD160" i="16"/>
  <c r="AD176" i="16"/>
  <c r="AD142" i="16"/>
  <c r="AD128" i="16"/>
  <c r="AD122" i="16"/>
  <c r="AD116" i="16"/>
  <c r="AD106" i="16"/>
  <c r="AD100" i="16"/>
  <c r="AD94" i="16"/>
  <c r="AD88" i="16"/>
  <c r="AD82" i="16"/>
  <c r="AD300" i="16"/>
  <c r="AD286" i="16"/>
  <c r="AD279" i="16"/>
  <c r="AD194" i="16"/>
  <c r="AD242" i="16"/>
  <c r="AD236" i="16"/>
  <c r="AD230" i="16"/>
  <c r="AD224" i="16"/>
  <c r="AD218" i="16"/>
  <c r="AD212" i="16"/>
  <c r="AD189" i="16"/>
  <c r="AD205" i="16"/>
  <c r="AD159" i="16"/>
  <c r="AD177" i="16"/>
  <c r="AD148" i="16"/>
  <c r="AD141" i="16"/>
  <c r="AD145" i="16"/>
  <c r="AD79" i="16"/>
  <c r="AD75" i="16"/>
  <c r="AD69" i="16"/>
  <c r="AD63" i="16"/>
  <c r="AD57" i="16"/>
  <c r="AD51" i="16"/>
  <c r="AD45" i="16"/>
  <c r="AD39" i="16"/>
  <c r="AD33" i="16"/>
  <c r="AD27" i="16"/>
  <c r="AD21" i="16"/>
  <c r="AD15" i="16"/>
  <c r="AD9" i="16"/>
  <c r="AD281" i="16"/>
  <c r="AD186" i="16"/>
  <c r="AD158" i="16"/>
  <c r="AD170" i="16"/>
  <c r="AD146" i="16"/>
  <c r="AD127" i="16"/>
  <c r="AD121" i="16"/>
  <c r="AD115" i="16"/>
  <c r="AD105" i="16"/>
  <c r="AD99" i="16"/>
  <c r="AD93" i="16"/>
  <c r="AD87" i="16"/>
  <c r="AD81" i="16"/>
  <c r="AD299" i="16"/>
  <c r="AD191" i="16"/>
  <c r="AD204" i="16"/>
  <c r="AD241" i="16"/>
  <c r="AD235" i="16"/>
  <c r="AD229" i="16"/>
  <c r="AD223" i="16"/>
  <c r="AD217" i="16"/>
  <c r="AD211" i="16"/>
  <c r="AD183" i="16"/>
  <c r="AD157" i="16"/>
  <c r="AD182" i="16"/>
  <c r="AD154" i="16"/>
  <c r="AD153" i="16"/>
  <c r="AD147" i="16"/>
  <c r="AD137" i="16"/>
  <c r="AD74" i="16"/>
  <c r="AD68" i="16"/>
  <c r="AD62" i="16"/>
  <c r="AD56" i="16"/>
  <c r="AD50" i="16"/>
  <c r="AD44" i="16"/>
  <c r="AD38" i="16"/>
  <c r="AD32" i="16"/>
  <c r="AD26" i="16"/>
  <c r="AD20" i="16"/>
  <c r="AD14" i="16"/>
  <c r="AD8" i="16"/>
  <c r="AD292" i="16"/>
  <c r="AD293" i="16"/>
  <c r="AD274" i="16"/>
  <c r="AD263" i="16"/>
  <c r="AD257" i="16"/>
  <c r="AD251" i="16"/>
  <c r="AD245" i="16"/>
  <c r="AD188" i="16"/>
  <c r="AD193" i="16"/>
  <c r="AD156" i="16"/>
  <c r="AD173" i="16"/>
  <c r="AD132" i="16"/>
  <c r="AD126" i="16"/>
  <c r="AD120" i="16"/>
  <c r="AD114" i="16"/>
  <c r="AD77" i="16"/>
  <c r="AD110" i="16"/>
  <c r="AD104" i="16"/>
  <c r="AD98" i="16"/>
  <c r="AD92" i="16"/>
  <c r="AD86" i="16"/>
  <c r="AD298" i="16"/>
  <c r="AD284" i="16"/>
  <c r="AD272" i="16"/>
  <c r="AD185" i="16"/>
  <c r="AD190" i="16"/>
  <c r="AD203" i="16"/>
  <c r="AD240" i="16"/>
  <c r="AD234" i="16"/>
  <c r="AD228" i="16"/>
  <c r="AD222" i="16"/>
  <c r="AD216" i="16"/>
  <c r="AD210" i="16"/>
  <c r="AD155" i="16"/>
  <c r="AD181" i="16"/>
  <c r="AD168" i="16"/>
  <c r="AD152" i="16"/>
  <c r="AD139" i="16"/>
  <c r="AD131" i="16"/>
  <c r="AD143" i="16"/>
  <c r="AD73" i="16"/>
  <c r="AD67" i="16"/>
  <c r="AD61" i="16"/>
  <c r="AD55" i="16"/>
  <c r="AD43" i="16"/>
  <c r="AD37" i="16"/>
  <c r="AD31" i="16"/>
  <c r="AD25" i="16"/>
  <c r="AD19" i="16"/>
  <c r="AD13" i="16"/>
  <c r="AD7" i="16"/>
  <c r="AD285" i="16"/>
  <c r="AD270" i="16"/>
  <c r="AD291" i="16"/>
  <c r="AD277" i="16"/>
  <c r="AD294" i="16"/>
  <c r="AD295" i="16"/>
  <c r="AD262" i="16"/>
  <c r="AD256" i="16"/>
  <c r="AD250" i="16"/>
  <c r="AD243" i="16"/>
  <c r="AD187" i="16"/>
  <c r="AD202" i="16"/>
  <c r="AD201" i="16"/>
  <c r="AD166" i="16"/>
  <c r="AD167" i="16"/>
  <c r="AD138" i="16"/>
  <c r="AD125" i="16"/>
  <c r="AD119" i="16"/>
  <c r="AD113" i="16"/>
  <c r="AD109" i="16"/>
  <c r="AD103" i="16"/>
  <c r="AD97" i="16"/>
  <c r="AD91" i="16"/>
  <c r="AD85" i="16"/>
  <c r="AD76" i="16"/>
  <c r="AD297" i="16"/>
  <c r="AD290" i="16"/>
  <c r="AD267" i="16"/>
  <c r="AD265" i="16"/>
  <c r="AD199" i="16"/>
  <c r="AD184" i="16"/>
  <c r="AD239" i="16"/>
  <c r="AD233" i="16"/>
  <c r="AD227" i="16"/>
  <c r="AD221" i="16"/>
  <c r="AD215" i="16"/>
  <c r="AD209" i="16"/>
  <c r="AD165" i="16"/>
  <c r="AD175" i="16"/>
  <c r="AD171" i="16"/>
  <c r="AD180" i="16"/>
  <c r="AD136" i="16"/>
  <c r="AD151" i="16"/>
  <c r="AD134" i="16"/>
  <c r="AD78" i="16"/>
  <c r="AD72" i="16"/>
  <c r="AD66" i="16"/>
  <c r="AD60" i="16"/>
  <c r="AD54" i="16"/>
  <c r="AD48" i="16"/>
  <c r="AD42" i="16"/>
  <c r="AD36" i="16"/>
  <c r="AD30" i="16"/>
  <c r="AD24" i="16"/>
  <c r="AD18" i="16"/>
  <c r="AD12" i="16"/>
  <c r="AE4" i="16" l="1"/>
  <c r="AG4" i="16"/>
  <c r="AF4" i="16"/>
  <c r="AH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<sst xmlns="http://schemas.openxmlformats.org/spreadsheetml/2006/main" count="81796" uniqueCount="452">
  <si>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</si>
  <si>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</si>
  <si>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</si>
  <si>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</si>
  <si>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</si>
  <si>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</si>
  <si>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</si>
  <si>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</si>
  <si>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</si>
  <si>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</si>
  <si>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</si>
  <si>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</si>
  <si>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</si>
  <si>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</si>
  <si>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</si>
  <si>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</si>
  <si>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</si>
  <si>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</si>
  <si>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</si>
  <si>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</si>
  <si>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</si>
  <si>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</si>
  <si>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</si>
  <si>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</si>
  <si>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</si>
  <si>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</si>
  <si>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</si>
  <si>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</si>
  <si>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</si>
  <si>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</si>
  <si>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</si>
  <si>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</si>
  <si>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</si>
  <si>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</si>
  <si>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</si>
  <si>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</si>
  <si>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</si>
  <si>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</si>
  <si>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</si>
  <si>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</si>
  <si>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</si>
  <si>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</si>
  <si>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</si>
  <si>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</si>
  <si>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</si>
  <si>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</si>
  <si>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</si>
  <si>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</si>
  <si>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</si>
  <si>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</si>
  <si>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</si>
  <si>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</si>
  <si>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</si>
  <si>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</si>
  <si>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</si>
  <si>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</si>
  <si>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</si>
  <si>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</si>
  <si>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</si>
  <si>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</si>
  <si>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</si>
  <si>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</si>
  <si>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</si>
  <si>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</si>
  <si>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</si>
  <si>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</si>
  <si>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</si>
  <si>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</si>
  <si>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</si>
  <si>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</si>
  <si>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</si>
  <si>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</si>
  <si>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</si>
  <si>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</si>
  <si>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</si>
  <si>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</si>
  <si>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</si>
  <si>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</si>
  <si>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</si>
  <si>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</si>
  <si>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</si>
  <si>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</si>
  <si>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</si>
  <si>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</si>
  <si>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</si>
  <si>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</si>
  <si>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</si>
  <si>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</si>
  <si>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</si>
  <si>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</si>
  <si>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</si>
  <si>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</si>
  <si>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</si>
  <si>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</si>
  <si>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</si>
  <si>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</si>
  <si>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</si>
  <si>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</si>
  <si>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</si>
  <si>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</si>
  <si>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</si>
  <si>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</si>
  <si>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</si>
  <si>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</si>
  <si>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</si>
  <si>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</si>
  <si>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</si>
  <si>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</si>
  <si>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</si>
  <si>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</si>
  <si>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</si>
  <si>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</si>
  <si>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</si>
  <si>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</si>
  <si>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</si>
  <si>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</si>
  <si>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</si>
  <si>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</si>
  <si>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</si>
  <si>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</si>
  <si>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</si>
  <si>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</si>
  <si>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</si>
  <si>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</si>
  <si>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</si>
  <si>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</si>
  <si>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</si>
  <si>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</si>
  <si>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</si>
  <si>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</si>
  <si>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</si>
  <si>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</si>
  <si>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</si>
  <si>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</si>
  <si>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</si>
  <si>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</si>
  <si>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</si>
  <si>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</si>
  <si>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</si>
  <si>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</si>
  <si>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</si>
  <si>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</si>
  <si>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</si>
  <si>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</si>
  <si>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</si>
  <si>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</si>
  <si>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</si>
  <si>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</si>
  <si>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</si>
  <si>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</si>
  <si>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</si>
  <si>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</si>
  <si>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</si>
  <si>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</si>
  <si>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</si>
  <si>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</si>
  <si>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</si>
  <si>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</si>
  <si>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</si>
  <si>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</si>
  <si>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</si>
  <si>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</si>
  <si>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</si>
  <si>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</si>
  <si>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</si>
  <si>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</si>
  <si>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</si>
  <si>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</si>
  <si>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</si>
  <si>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</si>
  <si>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</si>
  <si>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</si>
  <si>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</si>
  <si>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</si>
  <si>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</si>
  <si>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</si>
  <si>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</si>
  <si>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</si>
  <si>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</si>
  <si>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</si>
  <si>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</si>
  <si>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</si>
  <si>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</si>
  <si>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</si>
  <si>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</si>
  <si>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No evidenciado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</si>
  <si>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</si>
  <si>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</si>
  <si>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</si>
  <si>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</si>
  <si>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</si>
  <si>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</si>
  <si>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</si>
  <si>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</si>
  <si>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S00154</t>
  </si>
  <si>
    <t>CL CLOUD</t>
  </si>
  <si>
    <t>DATA ENGINEER</t>
  </si>
  <si>
    <t>T27770</t>
  </si>
  <si>
    <t>deibbymogollon@bcp.com.pe</t>
  </si>
  <si>
    <t>T26039</t>
  </si>
  <si>
    <t>elizabethvilcacuri@bcp.com.pe</t>
  </si>
  <si>
    <t>CL DATALAKE</t>
  </si>
  <si>
    <t>S80414</t>
  </si>
  <si>
    <t>mbarriga@bcp.com.pe</t>
  </si>
  <si>
    <t>miguelparedesm@bcp.com.pe</t>
  </si>
  <si>
    <t>T24459</t>
  </si>
  <si>
    <t>joelregaladom@bcp.com.pe</t>
  </si>
  <si>
    <t>T12244</t>
  </si>
  <si>
    <t>carlosangeles@bcp.com.pe</t>
  </si>
  <si>
    <t>T19492</t>
  </si>
  <si>
    <t>axelspolo@bcp.com.pe</t>
  </si>
  <si>
    <t>T12463</t>
  </si>
  <si>
    <t>jhomaryurivilca@bcp.com.pe</t>
  </si>
  <si>
    <t>T26024</t>
  </si>
  <si>
    <t>russelgcollado@bcp.com.pe</t>
  </si>
  <si>
    <t>T06907</t>
  </si>
  <si>
    <t>juliasdavila@bcp.com.pe</t>
  </si>
  <si>
    <t>S05460</t>
  </si>
  <si>
    <t>CL DATAWAREHOUSE</t>
  </si>
  <si>
    <t>S68396</t>
  </si>
  <si>
    <t>sregalado@bcp.com.pe</t>
  </si>
  <si>
    <t>T26031</t>
  </si>
  <si>
    <t>rogerrodriguezs@bcp.com.pe</t>
  </si>
  <si>
    <t>renatosalass@bcp.com.pe</t>
  </si>
  <si>
    <t>T09561</t>
  </si>
  <si>
    <t>juanfespinoza@bcp.com.pe</t>
  </si>
  <si>
    <t>S06476</t>
  </si>
  <si>
    <t>CAL</t>
  </si>
  <si>
    <t>S12636</t>
  </si>
  <si>
    <t>jyupanqui@bcp.com.pe</t>
  </si>
  <si>
    <t>S89238</t>
  </si>
  <si>
    <t>pamelanunezz@bcp.com.pe</t>
  </si>
  <si>
    <t>S23339</t>
  </si>
  <si>
    <t>williamquispe@bcp.com.pe</t>
  </si>
  <si>
    <t>U20872</t>
  </si>
  <si>
    <t>sredondo@bcp.com.pe</t>
  </si>
  <si>
    <t>T07207</t>
  </si>
  <si>
    <t>renzonmoreno@bcp.com.pe</t>
  </si>
  <si>
    <t>S77113</t>
  </si>
  <si>
    <t>jesusmontoyaa@bcp.com.pe</t>
  </si>
  <si>
    <t>S73957</t>
  </si>
  <si>
    <t>kclavo@bcp.com.pe</t>
  </si>
  <si>
    <t>S81550</t>
  </si>
  <si>
    <t>jaimealatas@bcp.com.pe</t>
  </si>
  <si>
    <t>T03834</t>
  </si>
  <si>
    <t>juliocalejos@bcp.com.pe</t>
  </si>
  <si>
    <t>T25995</t>
  </si>
  <si>
    <t>joselinaresg@bcp.com.pe</t>
  </si>
  <si>
    <t>S27706</t>
  </si>
  <si>
    <t>llingan@bcp.com.pe</t>
  </si>
  <si>
    <t>T07649</t>
  </si>
  <si>
    <t>benjamingmontoya@bcp.com.pe</t>
  </si>
  <si>
    <t>T07206</t>
  </si>
  <si>
    <t>carlosatarazona@bcp.com.pe</t>
  </si>
  <si>
    <t>S11285</t>
  </si>
  <si>
    <t>TM DATAWAREHOUSE</t>
  </si>
  <si>
    <t>vguimarey@bcp.com.pe</t>
  </si>
  <si>
    <t>T10314</t>
  </si>
  <si>
    <t>josellatas@bcp.com.pe</t>
  </si>
  <si>
    <t>S16309</t>
  </si>
  <si>
    <t>magalycalderonc@bcp.com.pe</t>
  </si>
  <si>
    <t>T23504</t>
  </si>
  <si>
    <t>yulissaladino@bcp.com.pe</t>
  </si>
  <si>
    <t>T18499</t>
  </si>
  <si>
    <t>hectorhuarancca@bcp.com.pe</t>
  </si>
  <si>
    <t>T07204</t>
  </si>
  <si>
    <t>niltondmendoza@bcp.com.pe</t>
  </si>
  <si>
    <t>S18662</t>
  </si>
  <si>
    <t>TM DATALAKE</t>
  </si>
  <si>
    <t>aloophun@bcp.com.pe</t>
  </si>
  <si>
    <t>S21058</t>
  </si>
  <si>
    <t>T14557</t>
  </si>
  <si>
    <t>ivantorres@bcp.com.pe</t>
  </si>
  <si>
    <t>T00011</t>
  </si>
  <si>
    <t>giulianapabloa@bcp.com.pe</t>
  </si>
  <si>
    <t>T27143</t>
  </si>
  <si>
    <t>gersonorihuela@bcp.com.pe</t>
  </si>
  <si>
    <t>T27117</t>
  </si>
  <si>
    <t>miguelllantoa@bcp.com.pe</t>
  </si>
  <si>
    <t>T07203</t>
  </si>
  <si>
    <t>zulmaicastro@bcp.com.pe</t>
  </si>
  <si>
    <t>borissinchec@bcp.com.pe</t>
  </si>
  <si>
    <t>S41968</t>
  </si>
  <si>
    <t>rmini@bcp.com.pe</t>
  </si>
  <si>
    <t>T23496</t>
  </si>
  <si>
    <t>luisaheredia@bcp.com.pe</t>
  </si>
  <si>
    <t>T26007</t>
  </si>
  <si>
    <t>lizmejiav@bcp.com.pe</t>
  </si>
  <si>
    <t>S37236</t>
  </si>
  <si>
    <t>jhoncasasr@bcp.com.pe</t>
  </si>
  <si>
    <t>T20817</t>
  </si>
  <si>
    <t>franklinvizarreta@bcp.com.pe</t>
  </si>
  <si>
    <t>T13970</t>
  </si>
  <si>
    <t>ameliagalicia@bcp.com.pe</t>
  </si>
  <si>
    <t>T19485</t>
  </si>
  <si>
    <t>angellogradosb@bcp.com.pe</t>
  </si>
  <si>
    <t>T26018</t>
  </si>
  <si>
    <t>danteachipana@bcp.com.pe</t>
  </si>
  <si>
    <t>T23828</t>
  </si>
  <si>
    <t>jorgepastorf@bcp.com.pe</t>
  </si>
  <si>
    <t>T07215</t>
  </si>
  <si>
    <t>leydilangelino@bcp.com.pe</t>
  </si>
  <si>
    <t>S32831</t>
  </si>
  <si>
    <t>juliohernandezr@bcp.com.pe</t>
  </si>
  <si>
    <t>S35105</t>
  </si>
  <si>
    <t>eysenmendozaa@bcp.com.pe</t>
  </si>
  <si>
    <t>S38102</t>
  </si>
  <si>
    <t>luispalomino@bcp.com.pe</t>
  </si>
  <si>
    <t>T13461</t>
  </si>
  <si>
    <t>luisjave@bcp.com.pe</t>
  </si>
  <si>
    <t>S90382</t>
  </si>
  <si>
    <t>emersoncalderonf@bcp.com.pe</t>
  </si>
  <si>
    <t>S92449</t>
  </si>
  <si>
    <t>diegomunozr@bcp.com.pe</t>
  </si>
  <si>
    <t>S38735</t>
  </si>
  <si>
    <t>kieldbenites@bcp.com.pe</t>
  </si>
  <si>
    <t>S51445</t>
  </si>
  <si>
    <t>jeffersonperezsa@bcp.com.pe</t>
  </si>
  <si>
    <t>TM CLOUD</t>
  </si>
  <si>
    <t>S70975</t>
  </si>
  <si>
    <t>ingridquirozm@bcp.com.pe</t>
  </si>
  <si>
    <t>S71530</t>
  </si>
  <si>
    <t>hcaparachin@bcp.com.pe</t>
  </si>
  <si>
    <t>S72995</t>
  </si>
  <si>
    <t>cdominguezn@bcp.com.pe</t>
  </si>
  <si>
    <t>S73947</t>
  </si>
  <si>
    <t>luisguzmanl@bcp.com.pe</t>
  </si>
  <si>
    <t>T34091</t>
  </si>
  <si>
    <t>JAIME CHAVEZ HUAMAN</t>
  </si>
  <si>
    <t>jaimechavezh@bcp.com.pe</t>
  </si>
  <si>
    <t>S73984</t>
  </si>
  <si>
    <t>S98787</t>
  </si>
  <si>
    <t>dianamiguelsaldana@bcp.com.pe</t>
  </si>
  <si>
    <t>T34436</t>
  </si>
  <si>
    <t>CRISTOPHER GREGORI MUÑOZ GARCIA</t>
  </si>
  <si>
    <t>cristophermunozg@bcp.com.pe</t>
  </si>
  <si>
    <t>T25999</t>
  </si>
  <si>
    <t>erickgutierrezt@bcp.com.pe</t>
  </si>
  <si>
    <t>T32835</t>
  </si>
  <si>
    <t>ALFREDO FARFAN VERA</t>
  </si>
  <si>
    <t>alfredofarfan@bcp.com.pe</t>
  </si>
  <si>
    <t>S77137</t>
  </si>
  <si>
    <t>jjacobi@bcp.com.pe</t>
  </si>
  <si>
    <t>T25466</t>
  </si>
  <si>
    <t>grobersalcedo@bcp.com.pe</t>
  </si>
  <si>
    <t>mlarico@bcp.com.pe</t>
  </si>
  <si>
    <t>S80430</t>
  </si>
  <si>
    <t>dmanayay@bcp.com.pe</t>
  </si>
  <si>
    <t>T01323</t>
  </si>
  <si>
    <t>alexcruze@bcp.com.pe</t>
  </si>
  <si>
    <t>T06084</t>
  </si>
  <si>
    <t>gretamgave@bcp.com.pe</t>
  </si>
  <si>
    <t>T18516</t>
  </si>
  <si>
    <t>geraldhinojoza@bcp.com.pe</t>
  </si>
  <si>
    <t>T24463</t>
  </si>
  <si>
    <t>geissonrueda@bcp.com.pe</t>
  </si>
  <si>
    <t>T06141</t>
  </si>
  <si>
    <t>cesaracalderon@bcp.com.pe</t>
  </si>
  <si>
    <t>T27769</t>
  </si>
  <si>
    <t>tonymolina@bcp.com.pe</t>
  </si>
  <si>
    <t>T09564</t>
  </si>
  <si>
    <t>cyntiakvargas@bcp.com.pe</t>
  </si>
  <si>
    <t>S83306</t>
  </si>
  <si>
    <t>pescurra@bcp.com.pe</t>
  </si>
  <si>
    <t>S86926</t>
  </si>
  <si>
    <t>slopez@bcp.com.pe</t>
  </si>
  <si>
    <t>T26595</t>
  </si>
  <si>
    <t>moisesperales@bcp.com.pe</t>
  </si>
  <si>
    <t>T26608</t>
  </si>
  <si>
    <t>magnagcastro@bcp.com.pe</t>
  </si>
  <si>
    <t>T27140</t>
  </si>
  <si>
    <t>christiancumpenc@bcp.com.pe</t>
  </si>
  <si>
    <t>T07214</t>
  </si>
  <si>
    <t>alexanderespinoza@bcp.com.pe</t>
  </si>
  <si>
    <t>S97507</t>
  </si>
  <si>
    <t>victorcuya@bcp.com.pe</t>
  </si>
  <si>
    <t>T00001</t>
  </si>
  <si>
    <t>helbertortega@bcp.com.pe</t>
  </si>
  <si>
    <t>T00722</t>
  </si>
  <si>
    <t>guillermosuxo@bcp.com.pe</t>
  </si>
  <si>
    <t>T24464</t>
  </si>
  <si>
    <t>italodiaz@bcp.com.pe</t>
  </si>
  <si>
    <t>T16570</t>
  </si>
  <si>
    <t>benjaminvaldez@bcp.com.pe</t>
  </si>
  <si>
    <t>U21720</t>
  </si>
  <si>
    <t>laguirre@bcp.com.pe</t>
  </si>
  <si>
    <t>T07344</t>
  </si>
  <si>
    <t>T28819</t>
  </si>
  <si>
    <t>LEONARDO RODRIGUES DE ANDRADE</t>
  </si>
  <si>
    <t>leonardode@bcp.com.pe</t>
  </si>
  <si>
    <t>T17638</t>
  </si>
  <si>
    <t>juanpablo@bcp.com.pe</t>
  </si>
  <si>
    <t>T15718</t>
  </si>
  <si>
    <t>jonathanrojasguadalupe@bcp.com.pe</t>
  </si>
  <si>
    <t>T18568</t>
  </si>
  <si>
    <t>aldoosorio@bcp.com.pe</t>
  </si>
  <si>
    <t>T12900</t>
  </si>
  <si>
    <t>jackalvarez@bcp.com.pe</t>
  </si>
  <si>
    <t>T12947</t>
  </si>
  <si>
    <t>rodolfoadrianzen@bcp.com.pe</t>
  </si>
  <si>
    <t>T13419</t>
  </si>
  <si>
    <t>luisberrocal@bcp.com.pe</t>
  </si>
  <si>
    <t>T24943</t>
  </si>
  <si>
    <t>cristhiansalazar@bcp.com.pe</t>
  </si>
  <si>
    <t>T26189</t>
  </si>
  <si>
    <t>juanrebolledo@bcp.com.pe</t>
  </si>
  <si>
    <t>T23501</t>
  </si>
  <si>
    <t>diegogvelasquez@bcp.com.pe</t>
  </si>
  <si>
    <t>T27284</t>
  </si>
  <si>
    <t>williamzabaleta@bcp.com.pe</t>
  </si>
  <si>
    <t>T29857</t>
  </si>
  <si>
    <t>JUAN CARLOS AUCASIME HUAMAN</t>
  </si>
  <si>
    <t>U19204</t>
  </si>
  <si>
    <t>maxmorales@bcp.com.pe</t>
  </si>
  <si>
    <t>U20646</t>
  </si>
  <si>
    <t>vnieblas@bcp.com.pe</t>
  </si>
  <si>
    <t>COMPLEMENTARIA</t>
  </si>
  <si>
    <t>RELEVANTE</t>
  </si>
  <si>
    <t>PRINCIPAL</t>
  </si>
  <si>
    <t>NO</t>
  </si>
  <si>
    <t>SÍ</t>
  </si>
  <si>
    <t>EVALUACION</t>
  </si>
  <si>
    <t>EVALUACION ANTERIOR</t>
  </si>
  <si>
    <t>AUTOEVALUACION</t>
  </si>
  <si>
    <t>A3</t>
  </si>
  <si>
    <t>A4</t>
  </si>
  <si>
    <t>S4</t>
  </si>
  <si>
    <t>A2</t>
  </si>
  <si>
    <t>A1</t>
  </si>
  <si>
    <t>A5</t>
  </si>
  <si>
    <t>Subió 4 o más capacidades</t>
  </si>
  <si>
    <t>Subió capacidad más de un nivel, Subió 4 o más capacidades</t>
  </si>
  <si>
    <t>Bajó capacidad, Subió DE más de un nivel, Subió capacidad más de un nivel, Subió 4 o más capacidades</t>
  </si>
  <si>
    <t>Bajó capacidad, Subió capacidad más de un nivel, Subió 4 o más capacidades</t>
  </si>
  <si>
    <t>Bajó capacidad, Subió capacidad más de un nivel, Bajó dimensión soft, Subió 4 o más capacidades</t>
  </si>
  <si>
    <t>Bajó dimensión soft, Subió 4 o más capacidades</t>
  </si>
  <si>
    <t>Bajó capacidad, Bajó DE, Bajó dimensión soft</t>
  </si>
  <si>
    <t>Bajó dimensión soft</t>
  </si>
  <si>
    <t>Bajó capacidad, Bajó dimensión soft</t>
  </si>
  <si>
    <t>Bajó capacidad</t>
  </si>
  <si>
    <t>Bajó capacidad, Subió dimensión soft más de un nivel, Subió DE más de un nivel, Subió capacidad más de un nivel, Subió 4 o más capacidades</t>
  </si>
  <si>
    <t>Bajó capacidad, Subió 4 o más capacidades</t>
  </si>
  <si>
    <t>Subió capacidad más de un nivel, Bajó dimensión soft, Subió 4 o más capacidades</t>
  </si>
  <si>
    <t>Subió dimensión soft más de un nivel, Subió DE más de un nivel, Subió 4 o más capacidades</t>
  </si>
  <si>
    <t>Subió DE más de un nivel, Subió capacidad más de un nivel, Subió 4 o más capacidades</t>
  </si>
  <si>
    <t>Subió capacidad más de un nivel</t>
  </si>
  <si>
    <t>Bajó capacidad, Subió dimensión soft más de un nivel, Subió 4 o más capacidades</t>
  </si>
  <si>
    <t>Subió capacidad más de un nivel, Bajó dimensión soft</t>
  </si>
  <si>
    <t>Bajó capacidad, Subió capacidad más de un nivel, Bajó dimensión soft</t>
  </si>
  <si>
    <t>Subió dimensión soft más de un nivel, Subió DE más de un nivel, Subió capacidad más de un nivel, Subió 4 o más capacidades</t>
  </si>
  <si>
    <t>Subió dimensión soft más de un nivel, Subió DE más de un nivel, Subió capacidad más de un nivel</t>
  </si>
  <si>
    <t>Bajó capacidad, Bajó DE, Subió capacidad más de un nivel, Bajó dimensión soft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</si>
</sst>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1" fontId="11" fillId="0" borderId="5" xfId="0" applyNumberFormat="1" applyFont="1" applyBorder="1" applyAlignment="1">
      <alignment horizontal="left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10250925925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10253125003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10255208335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5">
        <s v="Competente"/>
        <s v="Master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10257291667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10259259261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10265162034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Novat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DEIBBY XAVIER JUNIOR MOGOLLÓN BURNEO"/>
      </sharedItems>
    </cacheField>
    <cacheField name="[Rango].[Capability].[Capability]" caption="Capability" numFmtId="0" hierarchy="43" level="1">
      <sharedItems count="1">
        <s v="Gobernanza de datos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203.410248032407" backgroundQuery="1" createdVersion="3" refreshedVersion="8" minRefreshableVersion="3" recordCount="0" supportSubquery="1" supportAdvancedDrill="1" xr:uid="{E6526B9B-C320-48FA-AC76-5ADF08653A1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758515185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1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9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1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1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3"/>
        <item x="0"/>
        <item x="4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5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758515185">
      <levels count="2">
        <level uniqueName="[BASE].[NombresCalificador].[(All)]" sourceCaption="(All)" count="0"/>
        <level uniqueName="[BASE].[NombresCalificador].[NombresCalificador]" sourceCaption="NombresCalificador" count="99">
          <ranges>
            <range startItem="0">
              <i n="[BASE].[NombresCalificador].&amp;[ALDO MARCELO OSORIO NAKAYAMA]" c="ALDO MARCELO OSORIO NAKAYAMA"/>
              <i n="[BASE].[NombresCalificador].&amp;[ALEJANDRO LOO PHUN]" c="ALEJANDRO LOO PHUN"/>
              <i n="[BASE].[NombresCalificador].&amp;[ALEX ALCIDES CRUZ ESTEBAN]" c="ALEX ALCIDES CRUZ ESTEBAN"/>
              <i n="[BASE].[NombresCalificador].&amp;[ALEXANDER ESPINOZA MAGALLANES]" c="ALEXANDER ESPINOZA MAGALLANES"/>
              <i n="[BASE].[NombresCalificador].&amp;[ALFREDO FARFAN VERA]" c="ALFREDO FARFAN VERA"/>
              <i n="[BASE].[NombresCalificador].&amp;[AMELIA VICTORIA GALICIA TORALVA]" c="AMELIA VICTORIA GALICIA TORALVA"/>
              <i n="[BASE].[NombresCalificador].&amp;[ANGELLO ALEXIS GRADOS BALLÓN]" c="ANGELLO ALEXIS GRADOS BALLÓN"/>
              <i n="[BASE].[NombresCalificador].&amp;[AXEL SEBASTIAN POLO CASTILLO]" c="AXEL SEBASTIAN POLO CASTILLO"/>
              <i n="[BASE].[NombresCalificador].&amp;[BENJAMIN ANTONIO VALDEZ ARIAS]" c="BENJAMIN ANTONIO VALDEZ ARIAS"/>
              <i n="[BASE].[NombresCalificador].&amp;[BENJAMIN GIANFRANCO MONTOYA BOJORQUEZ]" c="BENJAMIN GIANFRANCO MONTOYA BOJORQUEZ"/>
              <i n="[BASE].[NombresCalificador].&amp;[BORIS CHRISTOPHER SINCHE CASTILLO]" c="BORIS CHRISTOPHER SINCHE CASTILLO"/>
              <i n="[BASE].[NombresCalificador].&amp;[CARLOS ALBERTO TARAZONA ARRASCO]" c="CARLOS ALBERTO TARAZONA ARRASCO"/>
              <i n="[BASE].[NombresCalificador].&amp;[CARLOS ENRIQUE ANGELES RAMOS]" c="CARLOS ENRIQUE ANGELES RAMOS"/>
              <i n="[BASE].[NombresCalificador].&amp;[CESAR ALEXIS DOMINGUEZ NONALAYA]" c="CESAR ALEXIS DOMINGUEZ NONALAYA"/>
              <i n="[BASE].[NombresCalificador].&amp;[CHRISTIAN ALEXANDER CUMPEN CUYA]" c="CHRISTIAN ALEXANDER CUMPEN CUYA"/>
              <i n="[BASE].[NombresCalificador].&amp;[CRISTHIAN ALEXIS SALAZAR TRINIDAD]" c="CRISTHIAN ALEXIS SALAZAR TRINIDAD"/>
              <i n="[BASE].[NombresCalificador].&amp;[CRISTOPHER GREGORI MUÑOZ GARCIA]" c="CRISTOPHER GREGORI MUÑOZ GARCIA"/>
              <i n="[BASE].[NombresCalificador].&amp;[CYNTIA KATTIA VARGAS LIMACHE]" c="CYNTIA KATTIA VARGAS LIMACHE"/>
              <i n="[BASE].[NombresCalificador].&amp;[DANTE ANDRÉ CHIPANA BERROCAL]" c="DANTE ANDRÉ CHIPANA BERROCAL"/>
              <i n="[BASE].[NombresCalificador].&amp;[DARWIN JEAN FRANCO MANAYAY CASTRO]" c="DARWIN JEAN FRANCO MANAYAY CASTRO"/>
              <i n="[BASE].[NombresCalificador].&amp;[DEIBBY XAVIER JUNIOR MOGOLLÓN BURNEO]" c="DEIBBY XAVIER JUNIOR MOGOLLÓN BURNEO"/>
              <i n="[BASE].[NombresCalificador].&amp;[DIANA PAOLA MIGUEL SALDANA]" c="DIANA PAOLA MIGUEL SALDANA"/>
              <i n="[BASE].[NombresCalificador].&amp;[DIEGO ALBERTO MUNOZ REQUE]" c="DIEGO ALBERTO MUNOZ REQUE"/>
              <i n="[BASE].[NombresCalificador].&amp;[ELIZABETH VILCACURI HUAMANI]" c="ELIZABETH VILCACURI HUAMANI"/>
              <i n="[BASE].[NombresCalificador].&amp;[EMERSON OLIVER CALDERON FERNANDEZ]" c="EMERSON OLIVER CALDERON FERNANDEZ"/>
              <i n="[BASE].[NombresCalificador].&amp;[ERICK GUTIERREZ TALLEDO]" c="ERICK GUTIERREZ TALLEDO"/>
              <i n="[BASE].[NombresCalificador].&amp;[EYSEN IVAN MENDOZA AMES]" c="EYSEN IVAN MENDOZA AMES"/>
              <i n="[BASE].[NombresCalificador].&amp;[FRANKLIN VIZARRETA ESPINOZA]" c="FRANKLIN VIZARRETA ESPINOZA"/>
              <i n="[BASE].[NombresCalificador].&amp;[GEISSON LELIS RUEDA FERNANDEZ]" c="GEISSON LELIS RUEDA FERNANDEZ"/>
              <i n="[BASE].[NombresCalificador].&amp;[GERALD LORENZO HINOJOZA VALDEZ]" c="GERALD LORENZO HINOJOZA VALDEZ"/>
              <i n="[BASE].[NombresCalificador].&amp;[GERSON YOVANNI ORIHUELA MAITA]" c="GERSON YOVANNI ORIHUELA MAITA"/>
              <i n="[BASE].[NombresCalificador].&amp;[GIULIANA ERIKA PABLO ALEJANDRO]" c="GIULIANA ERIKA PABLO ALEJANDRO"/>
              <i n="[BASE].[NombresCalificador].&amp;[GROBER SALCEDO PARIAN]" c="GROBER SALCEDO PARIAN"/>
              <i n="[BASE].[NombresCalificador].&amp;[GUILLERMO WILLIAM SUXO ESPINOZA]" c="GUILLERMO WILLIAM SUXO ESPINOZA"/>
              <i n="[BASE].[NombresCalificador].&amp;[HECTOR EDUARDO CAPARACHIN LAU]" c="HECTOR EDUARDO CAPARACHIN LAU"/>
              <i n="[BASE].[NombresCalificador].&amp;[HECTOR ELIAS HUARANCCA NUÑEZ]" c="HECTOR ELIAS HUARANCCA NUÑEZ"/>
              <i n="[BASE].[NombresCalificador].&amp;[HELBERT ORTEGA ACUNA]" c="HELBERT ORTEGA ACUNA"/>
              <i n="[BASE].[NombresCalificador].&amp;[INGRID ISABEL QUIROZ MUÑOZ]" c="INGRID ISABEL QUIROZ MUÑOZ"/>
              <i n="[BASE].[NombresCalificador].&amp;[ITALO ANDRÉ DIAZ OBLITAS]" c="ITALO ANDRÉ DIAZ OBLITAS"/>
              <i n="[BASE].[NombresCalificador].&amp;[IVÁN ALVARO TORRES ROBLES]" c="IVÁN ALVARO TORRES ROBLES"/>
              <i n="[BASE].[NombresCalificador].&amp;[JACK ALVIS ALVAREZ SOTO]" c="JACK ALVIS ALVAREZ SOTO"/>
              <i n="[BASE].[NombresCalificador].&amp;[JAIME CHAVEZ HUAMAN]" c="JAIME CHAVEZ HUAMAN"/>
              <i n="[BASE].[NombresCalificador].&amp;[JAIME WILLIAM ALATA SOLIER]" c="JAIME WILLIAM ALATA SOLIER"/>
              <i n="[BASE].[NombresCalificador].&amp;[JEFFERSON ANTONIO PEREZ SANCHEZ]" c="JEFFERSON ANTONIO PEREZ SANCHEZ"/>
              <i n="[BASE].[NombresCalificador].&amp;[JESUS MAXIMO MONTOYA ACUNA]" c="JESUS MAXIMO MONTOYA ACUNA"/>
              <i n="[BASE].[NombresCalificador].&amp;[JHOMAR DAVID YURIVILCA GOMEZ]" c="JHOMAR DAVID YURIVILCA GOMEZ"/>
              <i n="[BASE].[NombresCalificador].&amp;[JHON CLENING CASAS ROMERO]" c="JHON CLENING CASAS ROMERO"/>
              <i n="[BASE].[NombresCalificador].&amp;[JHONY HENRY JACOBI RIOS]" c="JHONY HENRY JACOBI RIOS"/>
              <i n="[BASE].[NombresCalificador].&amp;[JOEL JOHN REGALADO MORALES]" c="JOEL JOHN REGALADO MORALES"/>
              <i n="[BASE].[NombresCalificador].&amp;[JONATHAN ROJAS GUADALUPE]" c="JONATHAN ROJAS GUADALUPE"/>
              <i n="[BASE].[NombresCalificador].&amp;[JOSE ANDRES YUPANQUI ZAA]" c="JOSE ANDRES YUPANQUI ZAA"/>
              <i n="[BASE].[NombresCalificador].&amp;[JOSE ANTONIO LINARES GALVEZ]" c="JOSE ANTONIO LINARES GALVEZ"/>
              <i n="[BASE].[NombresCalificador].&amp;[JOSE MIGUEL LLATAS VEGA]" c="JOSE MIGUEL LLATAS VEGA"/>
              <i n="[BASE].[NombresCalificador].&amp;[JUAN CARLOS AUCASIME HUAMAN]" c="JUAN CARLOS AUCASIME HUAMAN"/>
              <i n="[BASE].[NombresCalificador].&amp;[JUAN CARLOS REBOLLEDO REBOLLEDO]" c="JUAN CARLOS REBOLLEDO REBOLLEDO"/>
              <i n="[BASE].[NombresCalificador].&amp;[JUAN FREDY ESPINOZA ROJAS]" c="JUAN FREDY ESPINOZA ROJAS"/>
              <i n="[BASE].[NombresCalificador].&amp;[JUAN PABLO ALANIS NN]" c="JUAN PABLO ALANIS NN"/>
              <i n="[BASE].[NombresCalificador].&amp;[JULIA SOFÍA DÁVILA SALCEDO]" c="JULIA SOFÍA DÁVILA SALCEDO"/>
              <i n="[BASE].[NombresCalificador].&amp;[JULIO CESAR ALEJOS PORTOCARRERO]" c="JULIO CESAR ALEJOS PORTOCARRERO"/>
              <i n="[BASE].[NombresCalificador].&amp;[JULIO CESAR HERNANDEZ RAMIREZ]" c="JULIO CESAR HERNANDEZ RAMIREZ"/>
              <i n="[BASE].[NombresCalificador].&amp;[KATERINE ROCIO CLAVO NAVARRO]" c="KATERINE ROCIO CLAVO NAVARRO"/>
              <i n="[BASE].[NombresCalificador].&amp;[KIELD BENITES QUISPE]" c="KIELD BENITES QUISPE"/>
              <i n="[BASE].[NombresCalificador].&amp;[LENIN GODOFREDO AGUIRRE NAVARRO]" c="LENIN GODOFREDO AGUIRRE NAVARRO"/>
              <i n="[BASE].[NombresCalificador].&amp;[LOURDES MILAGROS LINGAN ROQUE]" c="LOURDES MILAGROS LINGAN ROQUE"/>
              <i n="[BASE].[NombresCalificador].&amp;[LUIS ALFREDO HEREDIA GUERREROS]" c="LUIS ALFREDO HEREDIA GUERREROS"/>
              <i n="[BASE].[NombresCalificador].&amp;[LUIS FELIPE BERROCAL ZAMBRANO]" c="LUIS FELIPE BERROCAL ZAMBRANO"/>
              <i n="[BASE].[NombresCalificador].&amp;[LUIS FERNANDO GUZMAN LAMA]" c="LUIS FERNANDO GUZMAN LAMA"/>
              <i n="[BASE].[NombresCalificador].&amp;[LUIS GUILLERMO PALOMINO DONAYRE]" c="LUIS GUILLERMO PALOMINO DONAYRE"/>
              <i n="[BASE].[NombresCalificador].&amp;[LUIS PAULO JAVE CARITAS]" c="LUIS PAULO JAVE CARITAS"/>
              <i n="[BASE].[NombresCalificador].&amp;[MAGALY CALDERON CCATAMAYO]" c="MAGALY CALDERON CCATAMAYO"/>
              <i n="[BASE].[NombresCalificador].&amp;[MAGNA GINEBRA CASTRO KANCHA]" c="MAGNA GINEBRA CASTRO KANCHA"/>
              <i n="[BASE].[NombresCalificador].&amp;[MARTIN HUMBERTO BARRIGA RIVERA]" c="MARTIN HUMBERTO BARRIGA RIVERA"/>
              <i n="[BASE].[NombresCalificador].&amp;[MARTIN OSCAR ROJAS AMADOR]" c="MARTIN OSCAR ROJAS AMADOR"/>
              <i n="[BASE].[NombresCalificador].&amp;[MAX MORALES MEJIA]" c="MAX MORALES MEJIA"/>
              <i n="[BASE].[NombresCalificador].&amp;[MICHAEL BRYAN LARICO BARZOLA]" c="MICHAEL BRYAN LARICO BARZOLA"/>
              <i n="[BASE].[NombresCalificador].&amp;[MIGUEL ANGEL LLANTO ACCILIO]" c="MIGUEL ANGEL LLANTO ACCILIO"/>
              <i n="[BASE].[NombresCalificador].&amp;[MIGUEL ANGEL PAREDES MANCHE]" c="MIGUEL ANGEL PAREDES MANCHE"/>
              <i n="[BASE].[NombresCalificador].&amp;[MOISÉS YOEL PERALES HUAMANI]" c="MOISÉS YOEL PERALES HUAMANI"/>
              <i n="[BASE].[NombresCalificador].&amp;[NILTON DANIEL MENDOZA OYOLA]" c="NILTON DANIEL MENDOZA OYOLA"/>
              <i n="[BASE].[NombresCalificador].&amp;[PAMELA LISETTE NUNEZ ZENDER]" c="PAMELA LISETTE NUNEZ ZENDER"/>
              <i n="[BASE].[NombresCalificador].&amp;[PIERO ANDRE ESCURRA PALACIOS]" c="PIERO ANDRE ESCURRA PALACIOS"/>
              <i n="[BASE].[NombresCalificador].&amp;[RENATO PAUL SALAS SALAS]" c="RENATO PAUL SALAS SALAS"/>
              <i n="[BASE].[NombresCalificador].&amp;[RENZO MORENO AYALA]" c="RENZO MORENO AYALA"/>
              <i n="[BASE].[NombresCalificador].&amp;[RICARDO ALFONSO MINI LEVANO]" c="RICARDO ALFONSO MINI LEVANO"/>
              <i n="[BASE].[NombresCalificador].&amp;[RODOLFO AUGUSTO ADRIANZEN BROCQ]" c="RODOLFO AUGUSTO ADRIANZEN BROCQ"/>
              <i n="[BASE].[NombresCalificador].&amp;[ROGER HANS RODRIGUEZ SAMANEZ]" c="ROGER HANS RODRIGUEZ SAMANEZ"/>
              <i n="[BASE].[NombresCalificador].&amp;[RUSSEL GUIBARRO COLLADO VIDAL]" c="RUSSEL GUIBARRO COLLADO VIDAL"/>
              <i n="[BASE].[NombresCalificador].&amp;[SANDRA LORENA LOPEZ PARIONA]" c="SANDRA LORENA LOPEZ PARIONA"/>
              <i n="[BASE].[NombresCalificador].&amp;[SOFIA ARACELI REDONDO SANTOS]" c="SOFIA ARACELI REDONDO SANTOS"/>
              <i n="[BASE].[NombresCalificador].&amp;[STTEFANY HILDA REGALADO VALENZUELA]" c="STTEFANY HILDA REGALADO VALENZUELA"/>
              <i n="[BASE].[NombresCalificador].&amp;[SUZANNE GIULIANA VICUÑA SOLORZANO]" c="SUZANNE GIULIANA VICUÑA SOLORZANO"/>
              <i n="[BASE].[NombresCalificador].&amp;[TONY FRANK MOLINA VILLEGAS]" c="TONY FRANK MOLINA VILLEGAS"/>
              <i n="[BASE].[NombresCalificador].&amp;[VICTOR ANTONIO GUIMAREY REYES]" c="VICTOR ANTONIO GUIMAREY REYES"/>
              <i n="[BASE].[NombresCalificador].&amp;[VICTOR MARTIN CUYA CHUMBILE]" c="VICTOR MARTIN CUYA CHUMBILE"/>
              <i n="[BASE].[NombresCalificador].&amp;[VICTOR MARTIN NIEBLAS CASAS]" c="VICTOR MARTIN NIEBLAS CASAS"/>
              <i n="[BASE].[NombresCalificador].&amp;[WILLIAM DE JESUS ZABALETA ARAGON]" c="WILLIAM DE JESUS ZABALETA ARAGON"/>
              <i n="[BASE].[NombresCalificador].&amp;[WILLIAM JESUS QUISPE FLORES]" c="WILLIAM JESUS QUISPE FLORES"/>
              <i n="[BASE].[NombresCalificador].&amp;[YULISSA LADINO BARRIENTOS]" c="YULISSA LADINO BARRIENTOS"/>
              <i n="[BASE].[NombresCalificador].&amp;[ZULMA IBETH CASTRO AGREDO]" c="ZULMA IBETH CASTRO AGREDO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758515185">
      <levels count="2">
        <level uniqueName="[BASE].[TipoEvaluacion].[(All)]" sourceCaption="(All)" count="0"/>
        <level uniqueName="[BASE].[TipoEvaluacion].[TipoEvaluacion]" sourceCaption="TipoEvaluacion" count="3">
          <ranges>
            <range startItem="0">
              <i n="[BASE].[TipoEvaluacion].&amp;[AUTOEVALUACION]" c="AUTOEVALUACION"/>
              <i n="[BASE].[TipoEvaluacion].&amp;[EVALUACION]" c="EVALUACIO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5625" totalsRowShown="0" headerRowDxfId="22" dataDxfId="21">
  <autoFilter ref="A1:AE5625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IF(COUNTIFS($E$2:$E$5625,E2,$O$2:$O$5625,"PRINCIPAL",$R$2:$R$5625,0)&gt;0,"SI","NO")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5625"/>
  <sheetViews>
    <sheetView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186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A2" t="s">
        <v>194</v>
      </c>
      <c r="B2" t="s">
        <v>59</v>
      </c>
      <c r="C2" t="s">
        <v>195</v>
      </c>
      <c r="D2" t="s">
        <v>196</v>
      </c>
      <c r="E2" t="s">
        <v>197</v>
      </c>
      <c r="F2" t="s">
        <v>153</v>
      </c>
      <c r="G2" t="s">
        <v>198</v>
      </c>
      <c r="H2" s="4"/>
      <c r="I2" s="1">
        <f t="shared" ref="I2" ca="1" si="0">DATEDIF(H2,TODAY(),"m")</f>
        <v>1485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IF(COUNTIFS($E$2:$E$5625,E2,$O$2:$O$5625,"PRINCIPAL",$R$2:$R$5625,0)&gt;0,"SI","NO")</f>
        <v>NO</v>
      </c>
      <c r="L2" t="s">
        <v>268</v>
      </c>
      <c r="M2" t="s">
        <v>159</v>
      </c>
      <c r="N2" t="s">
        <v>416</v>
      </c>
      <c r="O2" t="s">
        <v>416</v>
      </c>
      <c r="P2" t="str">
        <f t="shared" ref="P2" si="2">F2&amp;M2&amp;AE2</f>
        <v>DEIBBY XAVIER JUNIOR MOGOLLÓN BURNEOGobernanza de datosEVALUACION</v>
      </c>
      <c r="Q2" t="str">
        <f>BASE[[#This Row],[NombresCalificado]]&amp;BASE[[#This Row],[TipoEvaluacion]]</f>
        <v>DEIBBY XAVIER JUNIOR MOGOLLÓN BURNEOEVALUACION</v>
      </c>
      <c r="R2">
        <v>1</v>
      </c>
      <c r="S2" t="s">
        <v>6</v>
      </c>
      <c r="T2" t="s">
        <v>419</v>
      </c>
      <c r="U2" s="17">
        <v>1</v>
      </c>
      <c r="V2" s="17" t="str" cm="1">
        <f t="array" ref="V2">_xlfn.IFS(U2=0,"Prenovato",U2=1,"Novato",U2=2,"Principiante avanzado",U2=3,"Competente",U2=4,"Proficiente",U2=5,"Master")</f>
        <v>Novato</v>
      </c>
      <c r="W2" s="17">
        <v>2</v>
      </c>
      <c r="X2" s="17" t="str" cm="1">
        <f t="array" ref="X2">_xlfn.IFS(W2=0,"No evidenciado",W2=1,"Novato",W2=2,"Principiante avanzado",W2=3,"Competente",W2=4,"Proficiente",W2=5,"Master")</f>
        <v>Principiante avanzado</v>
      </c>
      <c r="Y2" s="17">
        <v>2</v>
      </c>
      <c r="Z2" s="17" t="str" cm="1">
        <f t="array" ref="Z2">_xlfn.IFS(Y2=0,"No evidenciado",Y2=1,"Novato",Y2=2,"Principiante avanzado",Y2=3,"Competente",Y2=4,"Proficiente",Y2=5,"Master")</f>
        <v>Principiante avanzado</v>
      </c>
      <c r="AA2" s="17">
        <v>3</v>
      </c>
      <c r="AB2" s="17" t="str" cm="1">
        <f t="array" ref="AB2">_xlfn.IFS(AA2=0,"No evidenciado",AA2=1,"Novato",AA2=2,"Principiante avanzado",AA2=3,"Competente",AA2=4,"Proficiente",AA2=5,"Master")</f>
        <v>Competente</v>
      </c>
      <c r="AC2" s="17">
        <v>1</v>
      </c>
      <c r="AD2" s="17" t="str" cm="1">
        <f t="array" ref="AD2">_xlfn.IFS(AC2=0,"Prenovato",AC2=1,"Novato",AC2=2,"Principiante avanzado",AC2=3,"Competente",AC2=4,"Proficiente",AC2=5,"Master")</f>
        <v>Novato</v>
      </c>
      <c r="AE2" s="17" t="s">
        <v>421</v>
      </c>
    </row>
    <row r="3" spans="1:31" x14ac:dyDescent="0.25">
      <c r="A3" t="s">
        <v>194</v>
      </c>
      <c r="B3" t="s">
        <v>59</v>
      </c>
      <c r="C3" t="s">
        <v>195</v>
      </c>
      <c r="D3" t="s">
        <v>196</v>
      </c>
      <c r="E3" t="s">
        <v>197</v>
      </c>
      <c r="F3" t="s">
        <v>153</v>
      </c>
      <c r="G3" t="s">
        <v>198</v>
      </c>
      <c r="H3" s="4"/>
      <c r="I3" s="1">
        <f t="shared" ref="I3:I66" ca="1" si="3">DATEDIF(H3,TODAY(),"m")</f>
        <v>1485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IF(COUNTIFS($E$2:$E$5625,E3,$O$2:$O$5625,"PRINCIPAL",$R$2:$R$5625,0)&gt;0,"SI","NO")</f>
        <v>NO</v>
      </c>
      <c r="L3" t="s">
        <v>268</v>
      </c>
      <c r="M3" t="s">
        <v>172</v>
      </c>
      <c r="N3" t="s">
        <v>416</v>
      </c>
      <c r="O3" t="s">
        <v>416</v>
      </c>
      <c r="P3" t="str">
        <f t="shared" ref="P3:P66" si="6">F3&amp;M3&amp;AE3</f>
        <v>DEIBBY XAVIER JUNIOR MOGOLLÓN BURNEOCalidad de datosEVALUACION</v>
      </c>
      <c r="Q3" t="str">
        <f>BASE[[#This Row],[NombresCalificado]]&amp;BASE[[#This Row],[TipoEvaluacion]]</f>
        <v>DEIBBY XAVIER JUNIOR MOGOLLÓN BURNEOEVALUACION</v>
      </c>
      <c r="R3">
        <v>1</v>
      </c>
      <c r="S3" t="s">
        <v>6</v>
      </c>
      <c r="T3" t="s">
        <v>419</v>
      </c>
      <c r="U3" s="17">
        <v>1</v>
      </c>
      <c r="V3" s="17" t="str" cm="1">
        <f t="array" ref="V3">_xlfn.IFS(U3=0,"Prenovato",U3=1,"Novato",U3=2,"Principiante avanzado",U3=3,"Competente",U3=4,"Proficiente",U3=5,"Master")</f>
        <v>Novato</v>
      </c>
      <c r="W3" s="17">
        <v>2</v>
      </c>
      <c r="X3" s="17" t="str" cm="1">
        <f t="array" ref="X3">_xlfn.IFS(W3=0,"No evidenciado",W3=1,"Novato",W3=2,"Principiante avanzado",W3=3,"Competente",W3=4,"Proficiente",W3=5,"Master")</f>
        <v>Principiante avanzado</v>
      </c>
      <c r="Y3" s="17">
        <v>2</v>
      </c>
      <c r="Z3" s="17" t="str" cm="1">
        <f t="array" ref="Z3">_xlfn.IFS(Y3=0,"No evidenciado",Y3=1,"Novato",Y3=2,"Principiante avanzado",Y3=3,"Competente",Y3=4,"Proficiente",Y3=5,"Master")</f>
        <v>Principiante avanzado</v>
      </c>
      <c r="AA3" s="17">
        <v>3</v>
      </c>
      <c r="AB3" s="17" t="str" cm="1">
        <f t="array" ref="AB3">_xlfn.IFS(AA3=0,"No evidenciado",AA3=1,"Novato",AA3=2,"Principiante avanzado",AA3=3,"Competente",AA3=4,"Proficiente",AA3=5,"Master")</f>
        <v>Competente</v>
      </c>
      <c r="AC3" s="17">
        <v>1</v>
      </c>
      <c r="AD3" s="17" t="str" cm="1">
        <f t="array" ref="AD3">_xlfn.IFS(AC3=0,"Prenovato",AC3=1,"Novato",AC3=2,"Principiante avanzado",AC3=3,"Competente",AC3=4,"Proficiente",AC3=5,"Master")</f>
        <v>Novato</v>
      </c>
      <c r="AE3" s="17" t="s">
        <v>421</v>
      </c>
    </row>
    <row r="4" spans="1:31" x14ac:dyDescent="0.25">
      <c r="A4" t="s">
        <v>194</v>
      </c>
      <c r="B4" t="s">
        <v>59</v>
      </c>
      <c r="C4" t="s">
        <v>195</v>
      </c>
      <c r="D4" t="s">
        <v>196</v>
      </c>
      <c r="E4" t="s">
        <v>197</v>
      </c>
      <c r="F4" t="s">
        <v>153</v>
      </c>
      <c r="G4" t="s">
        <v>198</v>
      </c>
      <c r="H4" s="4"/>
      <c r="I4" s="1">
        <f t="shared" ca="1" si="3"/>
        <v>1485</v>
      </c>
      <c r="J4" s="1" t="str">
        <f t="shared" ca="1" si="4"/>
        <v>3. Mayor a 6 meses</v>
      </c>
      <c r="K4" t="str">
        <f t="shared" si="5"/>
        <v>NO</v>
      </c>
      <c r="L4" t="s">
        <v>268</v>
      </c>
      <c r="M4" t="s">
        <v>162</v>
      </c>
      <c r="N4" t="s">
        <v>416</v>
      </c>
      <c r="O4" t="s">
        <v>416</v>
      </c>
      <c r="P4" t="str">
        <f t="shared" si="6"/>
        <v>DEIBBY XAVIER JUNIOR MOGOLLÓN BURNEOMLOpsEVALUACION</v>
      </c>
      <c r="Q4" t="str">
        <f>BASE[[#This Row],[NombresCalificado]]&amp;BASE[[#This Row],[TipoEvaluacion]]</f>
        <v>DEIBBY XAVIER JUNIOR MOGOLLÓN BURNEOEVALUACION</v>
      </c>
      <c r="R4">
        <v>0</v>
      </c>
      <c r="S4" t="s">
        <v>185</v>
      </c>
      <c r="T4" t="s">
        <v>420</v>
      </c>
      <c r="U4" s="17">
        <v>1</v>
      </c>
      <c r="V4" s="17" t="str" cm="1">
        <f t="array" ref="V4">_xlfn.IFS(U4=0,"Prenovato",U4=1,"Novato",U4=2,"Principiante avanzado",U4=3,"Competente",U4=4,"Proficiente",U4=5,"Master")</f>
        <v>Novato</v>
      </c>
      <c r="W4" s="17">
        <v>2</v>
      </c>
      <c r="X4" s="17" t="str" cm="1">
        <f t="array" ref="X4">_xlfn.IFS(W4=0,"No evidenciado",W4=1,"Novato",W4=2,"Principiante avanzado",W4=3,"Competente",W4=4,"Proficiente",W4=5,"Master")</f>
        <v>Principiante avanzado</v>
      </c>
      <c r="Y4" s="17">
        <v>2</v>
      </c>
      <c r="Z4" s="17" t="str" cm="1">
        <f t="array" ref="Z4">_xlfn.IFS(Y4=0,"No evidenciado",Y4=1,"Novato",Y4=2,"Principiante avanzado",Y4=3,"Competente",Y4=4,"Proficiente",Y4=5,"Master")</f>
        <v>Principiante avanzado</v>
      </c>
      <c r="AA4" s="17">
        <v>3</v>
      </c>
      <c r="AB4" s="17" t="str" cm="1">
        <f t="array" ref="AB4">_xlfn.IFS(AA4=0,"No evidenciado",AA4=1,"Novato",AA4=2,"Principiante avanzado",AA4=3,"Competente",AA4=4,"Proficiente",AA4=5,"Master")</f>
        <v>Competente</v>
      </c>
      <c r="AC4" s="17">
        <v>1</v>
      </c>
      <c r="AD4" s="17" t="str" cm="1">
        <f t="array" ref="AD4">_xlfn.IFS(AC4=0,"Prenovato",AC4=1,"Novato",AC4=2,"Principiante avanzado",AC4=3,"Competente",AC4=4,"Proficiente",AC4=5,"Master")</f>
        <v>Novato</v>
      </c>
      <c r="AE4" s="17" t="s">
        <v>421</v>
      </c>
    </row>
    <row r="5" spans="1:31" x14ac:dyDescent="0.25">
      <c r="A5" t="s">
        <v>194</v>
      </c>
      <c r="B5" t="s">
        <v>59</v>
      </c>
      <c r="C5" t="s">
        <v>195</v>
      </c>
      <c r="D5" t="s">
        <v>196</v>
      </c>
      <c r="E5" t="s">
        <v>197</v>
      </c>
      <c r="F5" t="s">
        <v>153</v>
      </c>
      <c r="G5" t="s">
        <v>198</v>
      </c>
      <c r="H5" s="4"/>
      <c r="I5" s="1">
        <f t="shared" ca="1" si="3"/>
        <v>1485</v>
      </c>
      <c r="J5" s="1" t="str">
        <f t="shared" ca="1" si="4"/>
        <v>3. Mayor a 6 meses</v>
      </c>
      <c r="K5" t="str">
        <f t="shared" si="5"/>
        <v>NO</v>
      </c>
      <c r="L5" t="s">
        <v>268</v>
      </c>
      <c r="M5" t="s">
        <v>167</v>
      </c>
      <c r="N5" t="s">
        <v>417</v>
      </c>
      <c r="O5" t="s">
        <v>416</v>
      </c>
      <c r="P5" t="str">
        <f t="shared" si="6"/>
        <v>DEIBBY XAVIER JUNIOR MOGOLLÓN BURNEOCI-CDEVALUACION</v>
      </c>
      <c r="Q5" t="str">
        <f>BASE[[#This Row],[NombresCalificado]]&amp;BASE[[#This Row],[TipoEvaluacion]]</f>
        <v>DEIBBY XAVIER JUNIOR MOGOLLÓN BURNEOEVALUACION</v>
      </c>
      <c r="R5">
        <v>2</v>
      </c>
      <c r="S5" t="s">
        <v>4</v>
      </c>
      <c r="T5" t="s">
        <v>419</v>
      </c>
      <c r="U5" s="17">
        <v>1</v>
      </c>
      <c r="V5" s="17" t="str" cm="1">
        <f t="array" ref="V5">_xlfn.IFS(U5=0,"Prenovato",U5=1,"Novato",U5=2,"Principiante avanzado",U5=3,"Competente",U5=4,"Proficiente",U5=5,"Master")</f>
        <v>Novato</v>
      </c>
      <c r="W5" s="17">
        <v>2</v>
      </c>
      <c r="X5" s="17" t="str" cm="1">
        <f t="array" ref="X5">_xlfn.IFS(W5=0,"No evidenciado",W5=1,"Novato",W5=2,"Principiante avanzado",W5=3,"Competente",W5=4,"Proficiente",W5=5,"Master")</f>
        <v>Principiante avanzado</v>
      </c>
      <c r="Y5" s="17">
        <v>2</v>
      </c>
      <c r="Z5" s="17" t="str" cm="1">
        <f t="array" ref="Z5">_xlfn.IFS(Y5=0,"No evidenciado",Y5=1,"Novato",Y5=2,"Principiante avanzado",Y5=3,"Competente",Y5=4,"Proficiente",Y5=5,"Master")</f>
        <v>Principiante avanzado</v>
      </c>
      <c r="AA5" s="17">
        <v>3</v>
      </c>
      <c r="AB5" s="17" t="str" cm="1">
        <f t="array" ref="AB5">_xlfn.IFS(AA5=0,"No evidenciado",AA5=1,"Novato",AA5=2,"Principiante avanzado",AA5=3,"Competente",AA5=4,"Proficiente",AA5=5,"Master")</f>
        <v>Competente</v>
      </c>
      <c r="AC5" s="17">
        <v>1</v>
      </c>
      <c r="AD5" s="17" t="str" cm="1">
        <f t="array" ref="AD5">_xlfn.IFS(AC5=0,"Prenovato",AC5=1,"Novato",AC5=2,"Principiante avanzado",AC5=3,"Competente",AC5=4,"Proficiente",AC5=5,"Master")</f>
        <v>Novato</v>
      </c>
      <c r="AE5" s="17" t="s">
        <v>421</v>
      </c>
    </row>
    <row r="6" spans="1:31" x14ac:dyDescent="0.25">
      <c r="A6" t="s">
        <v>194</v>
      </c>
      <c r="B6" t="s">
        <v>59</v>
      </c>
      <c r="C6" t="s">
        <v>195</v>
      </c>
      <c r="D6" t="s">
        <v>196</v>
      </c>
      <c r="E6" t="s">
        <v>197</v>
      </c>
      <c r="F6" t="s">
        <v>153</v>
      </c>
      <c r="G6" t="s">
        <v>198</v>
      </c>
      <c r="H6" s="4"/>
      <c r="I6" s="1">
        <f t="shared" ca="1" si="3"/>
        <v>1485</v>
      </c>
      <c r="J6" s="1" t="str">
        <f t="shared" ca="1" si="4"/>
        <v>3. Mayor a 6 meses</v>
      </c>
      <c r="K6" t="str">
        <f t="shared" si="5"/>
        <v>NO</v>
      </c>
      <c r="L6" t="s">
        <v>268</v>
      </c>
      <c r="M6" t="s">
        <v>169</v>
      </c>
      <c r="N6" t="s">
        <v>416</v>
      </c>
      <c r="O6" t="s">
        <v>416</v>
      </c>
      <c r="P6" t="str">
        <f t="shared" si="6"/>
        <v>DEIBBY XAVIER JUNIOR MOGOLLÓN BURNEOAnálisis de datosEVALUACION</v>
      </c>
      <c r="Q6" t="str">
        <f>BASE[[#This Row],[NombresCalificado]]&amp;BASE[[#This Row],[TipoEvaluacion]]</f>
        <v>DEIBBY XAVIER JUNIOR MOGOLLÓN BURNEOEVALUACION</v>
      </c>
      <c r="R6">
        <v>2</v>
      </c>
      <c r="S6" t="s">
        <v>4</v>
      </c>
      <c r="T6" t="s">
        <v>419</v>
      </c>
      <c r="U6" s="17">
        <v>1</v>
      </c>
      <c r="V6" s="17" t="str" cm="1">
        <f t="array" ref="V6">_xlfn.IFS(U6=0,"Prenovato",U6=1,"Novato",U6=2,"Principiante avanzado",U6=3,"Competente",U6=4,"Proficiente",U6=5,"Master")</f>
        <v>Novato</v>
      </c>
      <c r="W6" s="17">
        <v>2</v>
      </c>
      <c r="X6" s="17" t="str" cm="1">
        <f t="array" ref="X6">_xlfn.IFS(W6=0,"No evidenciado",W6=1,"Novato",W6=2,"Principiante avanzado",W6=3,"Competente",W6=4,"Proficiente",W6=5,"Master")</f>
        <v>Principiante avanzado</v>
      </c>
      <c r="Y6" s="17">
        <v>2</v>
      </c>
      <c r="Z6" s="17" t="str" cm="1">
        <f t="array" ref="Z6">_xlfn.IFS(Y6=0,"No evidenciado",Y6=1,"Novato",Y6=2,"Principiante avanzado",Y6=3,"Competente",Y6=4,"Proficiente",Y6=5,"Master")</f>
        <v>Principiante avanzado</v>
      </c>
      <c r="AA6" s="17">
        <v>3</v>
      </c>
      <c r="AB6" s="17" t="str" cm="1">
        <f t="array" ref="AB6">_xlfn.IFS(AA6=0,"No evidenciado",AA6=1,"Novato",AA6=2,"Principiante avanzado",AA6=3,"Competente",AA6=4,"Proficiente",AA6=5,"Master")</f>
        <v>Competente</v>
      </c>
      <c r="AC6" s="17">
        <v>1</v>
      </c>
      <c r="AD6" s="17" t="str" cm="1">
        <f t="array" ref="AD6">_xlfn.IFS(AC6=0,"Prenovato",AC6=1,"Novato",AC6=2,"Principiante avanzado",AC6=3,"Competente",AC6=4,"Proficiente",AC6=5,"Master")</f>
        <v>Novato</v>
      </c>
      <c r="AE6" s="17" t="s">
        <v>421</v>
      </c>
    </row>
    <row r="7" spans="1:31" x14ac:dyDescent="0.25">
      <c r="A7" t="s">
        <v>194</v>
      </c>
      <c r="B7" t="s">
        <v>59</v>
      </c>
      <c r="C7" t="s">
        <v>195</v>
      </c>
      <c r="D7" t="s">
        <v>196</v>
      </c>
      <c r="E7" t="s">
        <v>197</v>
      </c>
      <c r="F7" t="s">
        <v>153</v>
      </c>
      <c r="G7" t="s">
        <v>198</v>
      </c>
      <c r="H7" s="4"/>
      <c r="I7" s="1">
        <f t="shared" ca="1" si="3"/>
        <v>1485</v>
      </c>
      <c r="J7" s="1" t="str">
        <f t="shared" ca="1" si="4"/>
        <v>3. Mayor a 6 meses</v>
      </c>
      <c r="K7" t="str">
        <f t="shared" si="5"/>
        <v>NO</v>
      </c>
      <c r="L7" t="s">
        <v>268</v>
      </c>
      <c r="M7" t="s">
        <v>166</v>
      </c>
      <c r="N7" t="s">
        <v>416</v>
      </c>
      <c r="O7" t="s">
        <v>416</v>
      </c>
      <c r="P7" t="str">
        <f t="shared" si="6"/>
        <v>DEIBBY XAVIER JUNIOR MOGOLLÓN BURNEOBase de datos No-SQLEVALUACION</v>
      </c>
      <c r="Q7" t="str">
        <f>BASE[[#This Row],[NombresCalificado]]&amp;BASE[[#This Row],[TipoEvaluacion]]</f>
        <v>DEIBBY XAVIER JUNIOR MOGOLLÓN BURNEOEVALUACION</v>
      </c>
      <c r="R7">
        <v>0</v>
      </c>
      <c r="S7" t="s">
        <v>185</v>
      </c>
      <c r="T7" t="s">
        <v>420</v>
      </c>
      <c r="U7" s="17">
        <v>1</v>
      </c>
      <c r="V7" s="17" t="str" cm="1">
        <f t="array" ref="V7">_xlfn.IFS(U7=0,"Prenovato",U7=1,"Novato",U7=2,"Principiante avanzado",U7=3,"Competente",U7=4,"Proficiente",U7=5,"Master")</f>
        <v>Novato</v>
      </c>
      <c r="W7" s="17">
        <v>2</v>
      </c>
      <c r="X7" s="17" t="str" cm="1">
        <f t="array" ref="X7">_xlfn.IFS(W7=0,"No evidenciado",W7=1,"Novato",W7=2,"Principiante avanzado",W7=3,"Competente",W7=4,"Proficiente",W7=5,"Master")</f>
        <v>Principiante avanzado</v>
      </c>
      <c r="Y7" s="17">
        <v>2</v>
      </c>
      <c r="Z7" s="17" t="str" cm="1">
        <f t="array" ref="Z7">_xlfn.IFS(Y7=0,"No evidenciado",Y7=1,"Novato",Y7=2,"Principiante avanzado",Y7=3,"Competente",Y7=4,"Proficiente",Y7=5,"Master")</f>
        <v>Principiante avanzado</v>
      </c>
      <c r="AA7" s="17">
        <v>3</v>
      </c>
      <c r="AB7" s="17" t="str" cm="1">
        <f t="array" ref="AB7">_xlfn.IFS(AA7=0,"No evidenciado",AA7=1,"Novato",AA7=2,"Principiante avanzado",AA7=3,"Competente",AA7=4,"Proficiente",AA7=5,"Master")</f>
        <v>Competente</v>
      </c>
      <c r="AC7" s="17">
        <v>1</v>
      </c>
      <c r="AD7" s="17" t="str" cm="1">
        <f t="array" ref="AD7">_xlfn.IFS(AC7=0,"Prenovato",AC7=1,"Novato",AC7=2,"Principiante avanzado",AC7=3,"Competente",AC7=4,"Proficiente",AC7=5,"Master")</f>
        <v>Novato</v>
      </c>
      <c r="AE7" s="17" t="s">
        <v>421</v>
      </c>
    </row>
    <row r="8" spans="1:31" x14ac:dyDescent="0.25">
      <c r="A8" t="s">
        <v>194</v>
      </c>
      <c r="B8" t="s">
        <v>59</v>
      </c>
      <c r="C8" t="s">
        <v>195</v>
      </c>
      <c r="D8" t="s">
        <v>196</v>
      </c>
      <c r="E8" t="s">
        <v>197</v>
      </c>
      <c r="F8" t="s">
        <v>153</v>
      </c>
      <c r="G8" t="s">
        <v>198</v>
      </c>
      <c r="H8" s="4"/>
      <c r="I8" s="1">
        <f t="shared" ca="1" si="3"/>
        <v>1485</v>
      </c>
      <c r="J8" s="1" t="str">
        <f t="shared" ca="1" si="4"/>
        <v>3. Mayor a 6 meses</v>
      </c>
      <c r="K8" t="str">
        <f t="shared" si="5"/>
        <v>NO</v>
      </c>
      <c r="L8" t="s">
        <v>268</v>
      </c>
      <c r="M8" t="s">
        <v>171</v>
      </c>
      <c r="N8" t="s">
        <v>416</v>
      </c>
      <c r="O8" t="s">
        <v>416</v>
      </c>
      <c r="P8" t="str">
        <f t="shared" si="6"/>
        <v>DEIBBY XAVIER JUNIOR MOGOLLÓN BURNEOBases de datos en la nubeEVALUACION</v>
      </c>
      <c r="Q8" t="str">
        <f>BASE[[#This Row],[NombresCalificado]]&amp;BASE[[#This Row],[TipoEvaluacion]]</f>
        <v>DEIBBY XAVIER JUNIOR MOGOLLÓN BURNEOEVALUACION</v>
      </c>
      <c r="R8">
        <v>1</v>
      </c>
      <c r="S8" t="s">
        <v>6</v>
      </c>
      <c r="T8" t="s">
        <v>419</v>
      </c>
      <c r="U8" s="17">
        <v>1</v>
      </c>
      <c r="V8" s="17" t="str" cm="1">
        <f t="array" ref="V8">_xlfn.IFS(U8=0,"Prenovato",U8=1,"Novato",U8=2,"Principiante avanzado",U8=3,"Competente",U8=4,"Proficiente",U8=5,"Master")</f>
        <v>Novato</v>
      </c>
      <c r="W8" s="17">
        <v>2</v>
      </c>
      <c r="X8" s="17" t="str" cm="1">
        <f t="array" ref="X8">_xlfn.IFS(W8=0,"No evidenciado",W8=1,"Novato",W8=2,"Principiante avanzado",W8=3,"Competente",W8=4,"Proficiente",W8=5,"Master")</f>
        <v>Principiante avanzado</v>
      </c>
      <c r="Y8" s="17">
        <v>2</v>
      </c>
      <c r="Z8" s="17" t="str" cm="1">
        <f t="array" ref="Z8">_xlfn.IFS(Y8=0,"No evidenciado",Y8=1,"Novato",Y8=2,"Principiante avanzado",Y8=3,"Competente",Y8=4,"Proficiente",Y8=5,"Master")</f>
        <v>Principiante avanzado</v>
      </c>
      <c r="AA8" s="17">
        <v>3</v>
      </c>
      <c r="AB8" s="17" t="str" cm="1">
        <f t="array" ref="AB8">_xlfn.IFS(AA8=0,"No evidenciado",AA8=1,"Novato",AA8=2,"Principiante avanzado",AA8=3,"Competente",AA8=4,"Proficiente",AA8=5,"Master")</f>
        <v>Competente</v>
      </c>
      <c r="AC8" s="17">
        <v>1</v>
      </c>
      <c r="AD8" s="17" t="str" cm="1">
        <f t="array" ref="AD8">_xlfn.IFS(AC8=0,"Prenovato",AC8=1,"Novato",AC8=2,"Principiante avanzado",AC8=3,"Competente",AC8=4,"Proficiente",AC8=5,"Master")</f>
        <v>Novato</v>
      </c>
      <c r="AE8" s="17" t="s">
        <v>421</v>
      </c>
    </row>
    <row r="9" spans="1:31" x14ac:dyDescent="0.25">
      <c r="A9" t="s">
        <v>194</v>
      </c>
      <c r="B9" t="s">
        <v>59</v>
      </c>
      <c r="C9" t="s">
        <v>195</v>
      </c>
      <c r="D9" t="s">
        <v>196</v>
      </c>
      <c r="E9" t="s">
        <v>197</v>
      </c>
      <c r="F9" t="s">
        <v>153</v>
      </c>
      <c r="G9" t="s">
        <v>198</v>
      </c>
      <c r="H9" s="4"/>
      <c r="I9" s="1">
        <f t="shared" ca="1" si="3"/>
        <v>1485</v>
      </c>
      <c r="J9" s="1" t="str">
        <f t="shared" ca="1" si="4"/>
        <v>3. Mayor a 6 meses</v>
      </c>
      <c r="K9" t="str">
        <f t="shared" si="5"/>
        <v>NO</v>
      </c>
      <c r="L9" t="s">
        <v>268</v>
      </c>
      <c r="M9" t="s">
        <v>158</v>
      </c>
      <c r="N9" t="s">
        <v>416</v>
      </c>
      <c r="O9" t="s">
        <v>416</v>
      </c>
      <c r="P9" t="str">
        <f t="shared" si="6"/>
        <v>DEIBBY XAVIER JUNIOR MOGOLLÓN BURNEOServicios en la nubeEVALUACION</v>
      </c>
      <c r="Q9" t="str">
        <f>BASE[[#This Row],[NombresCalificado]]&amp;BASE[[#This Row],[TipoEvaluacion]]</f>
        <v>DEIBBY XAVIER JUNIOR MOGOLLÓN BURNEOEVALUACION</v>
      </c>
      <c r="R9">
        <v>1</v>
      </c>
      <c r="S9" t="s">
        <v>6</v>
      </c>
      <c r="T9" t="s">
        <v>419</v>
      </c>
      <c r="U9" s="17">
        <v>1</v>
      </c>
      <c r="V9" s="17" t="str" cm="1">
        <f t="array" ref="V9">_xlfn.IFS(U9=0,"Prenovato",U9=1,"Novato",U9=2,"Principiante avanzado",U9=3,"Competente",U9=4,"Proficiente",U9=5,"Master")</f>
        <v>Novato</v>
      </c>
      <c r="W9" s="17">
        <v>2</v>
      </c>
      <c r="X9" s="17" t="str" cm="1">
        <f t="array" ref="X9">_xlfn.IFS(W9=0,"No evidenciado",W9=1,"Novato",W9=2,"Principiante avanzado",W9=3,"Competente",W9=4,"Proficiente",W9=5,"Master")</f>
        <v>Principiante avanzado</v>
      </c>
      <c r="Y9" s="17">
        <v>2</v>
      </c>
      <c r="Z9" s="17" t="str" cm="1">
        <f t="array" ref="Z9">_xlfn.IFS(Y9=0,"No evidenciado",Y9=1,"Novato",Y9=2,"Principiante avanzado",Y9=3,"Competente",Y9=4,"Proficiente",Y9=5,"Master")</f>
        <v>Principiante avanzado</v>
      </c>
      <c r="AA9" s="17">
        <v>3</v>
      </c>
      <c r="AB9" s="17" t="str" cm="1">
        <f t="array" ref="AB9">_xlfn.IFS(AA9=0,"No evidenciado",AA9=1,"Novato",AA9=2,"Principiante avanzado",AA9=3,"Competente",AA9=4,"Proficiente",AA9=5,"Master")</f>
        <v>Competente</v>
      </c>
      <c r="AC9" s="17">
        <v>1</v>
      </c>
      <c r="AD9" s="17" t="str" cm="1">
        <f t="array" ref="AD9">_xlfn.IFS(AC9=0,"Prenovato",AC9=1,"Novato",AC9=2,"Principiante avanzado",AC9=3,"Competente",AC9=4,"Proficiente",AC9=5,"Master")</f>
        <v>Novato</v>
      </c>
      <c r="AE9" s="17" t="s">
        <v>421</v>
      </c>
    </row>
    <row r="10" spans="1:31" x14ac:dyDescent="0.25">
      <c r="A10" t="s">
        <v>194</v>
      </c>
      <c r="B10" t="s">
        <v>59</v>
      </c>
      <c r="C10" t="s">
        <v>195</v>
      </c>
      <c r="D10" t="s">
        <v>196</v>
      </c>
      <c r="E10" t="s">
        <v>197</v>
      </c>
      <c r="F10" t="s">
        <v>153</v>
      </c>
      <c r="G10" t="s">
        <v>198</v>
      </c>
      <c r="H10" s="4"/>
      <c r="I10" s="1">
        <f t="shared" ca="1" si="3"/>
        <v>1485</v>
      </c>
      <c r="J10" s="1" t="str">
        <f t="shared" ca="1" si="4"/>
        <v>3. Mayor a 6 meses</v>
      </c>
      <c r="K10" t="str">
        <f t="shared" si="5"/>
        <v>NO</v>
      </c>
      <c r="L10" t="s">
        <v>268</v>
      </c>
      <c r="M10" t="s">
        <v>174</v>
      </c>
      <c r="N10" t="s">
        <v>416</v>
      </c>
      <c r="O10" t="s">
        <v>416</v>
      </c>
      <c r="P10" t="str">
        <f t="shared" si="6"/>
        <v>DEIBBY XAVIER JUNIOR MOGOLLÓN BURNEODatawarehouse BCPEVALUACION</v>
      </c>
      <c r="Q10" t="str">
        <f>BASE[[#This Row],[NombresCalificado]]&amp;BASE[[#This Row],[TipoEvaluacion]]</f>
        <v>DEIBBY XAVIER JUNIOR MOGOLLÓN BURNEOEVALUACION</v>
      </c>
      <c r="R10">
        <v>2</v>
      </c>
      <c r="S10" t="s">
        <v>4</v>
      </c>
      <c r="T10" t="s">
        <v>419</v>
      </c>
      <c r="U10" s="17">
        <v>1</v>
      </c>
      <c r="V10" s="17" t="str" cm="1">
        <f t="array" ref="V10">_xlfn.IFS(U10=0,"Prenovato",U10=1,"Novato",U10=2,"Principiante avanzado",U10=3,"Competente",U10=4,"Proficiente",U10=5,"Master")</f>
        <v>Novato</v>
      </c>
      <c r="W10" s="17">
        <v>2</v>
      </c>
      <c r="X10" s="17" t="str" cm="1">
        <f t="array" ref="X10">_xlfn.IFS(W10=0,"No evidenciado",W10=1,"Novato",W10=2,"Principiante avanzado",W10=3,"Competente",W10=4,"Proficiente",W10=5,"Master")</f>
        <v>Principiante avanzado</v>
      </c>
      <c r="Y10" s="17">
        <v>2</v>
      </c>
      <c r="Z10" s="17" t="str" cm="1">
        <f t="array" ref="Z10">_xlfn.IFS(Y10=0,"No evidenciado",Y10=1,"Novato",Y10=2,"Principiante avanzado",Y10=3,"Competente",Y10=4,"Proficiente",Y10=5,"Master")</f>
        <v>Principiante avanzado</v>
      </c>
      <c r="AA10" s="17">
        <v>3</v>
      </c>
      <c r="AB10" s="17" t="str" cm="1">
        <f t="array" ref="AB10">_xlfn.IFS(AA10=0,"No evidenciado",AA10=1,"Novato",AA10=2,"Principiante avanzado",AA10=3,"Competente",AA10=4,"Proficiente",AA10=5,"Master")</f>
        <v>Competente</v>
      </c>
      <c r="AC10" s="17">
        <v>1</v>
      </c>
      <c r="AD10" s="17" t="str" cm="1">
        <f t="array" ref="AD10">_xlfn.IFS(AC10=0,"Prenovato",AC10=1,"Novato",AC10=2,"Principiante avanzado",AC10=3,"Competente",AC10=4,"Proficiente",AC10=5,"Master")</f>
        <v>Novato</v>
      </c>
      <c r="AE10" s="17" t="s">
        <v>421</v>
      </c>
    </row>
    <row r="11" spans="1:31" x14ac:dyDescent="0.25">
      <c r="A11" t="s">
        <v>194</v>
      </c>
      <c r="B11" t="s">
        <v>59</v>
      </c>
      <c r="C11" t="s">
        <v>195</v>
      </c>
      <c r="D11" t="s">
        <v>196</v>
      </c>
      <c r="E11" t="s">
        <v>197</v>
      </c>
      <c r="F11" t="s">
        <v>153</v>
      </c>
      <c r="G11" t="s">
        <v>198</v>
      </c>
      <c r="H11" s="4"/>
      <c r="I11" s="1">
        <f t="shared" ca="1" si="3"/>
        <v>1485</v>
      </c>
      <c r="J11" s="1" t="str">
        <f t="shared" ca="1" si="4"/>
        <v>3. Mayor a 6 meses</v>
      </c>
      <c r="K11" t="str">
        <f t="shared" si="5"/>
        <v>NO</v>
      </c>
      <c r="L11" t="s">
        <v>268</v>
      </c>
      <c r="M11" t="s">
        <v>165</v>
      </c>
      <c r="N11" t="s">
        <v>418</v>
      </c>
      <c r="O11" t="s">
        <v>418</v>
      </c>
      <c r="P11" t="str">
        <f t="shared" si="6"/>
        <v>DEIBBY XAVIER JUNIOR MOGOLLÓN BURNEOProcesamiento de datosEVALUACION</v>
      </c>
      <c r="Q11" t="str">
        <f>BASE[[#This Row],[NombresCalificado]]&amp;BASE[[#This Row],[TipoEvaluacion]]</f>
        <v>DEIBBY XAVIER JUNIOR MOGOLLÓN BURNEOEVALUACION</v>
      </c>
      <c r="R11">
        <v>2</v>
      </c>
      <c r="S11" t="s">
        <v>4</v>
      </c>
      <c r="T11" t="s">
        <v>419</v>
      </c>
      <c r="U11" s="17">
        <v>1</v>
      </c>
      <c r="V11" s="17" t="str" cm="1">
        <f t="array" ref="V11">_xlfn.IFS(U11=0,"Prenovato",U11=1,"Novato",U11=2,"Principiante avanzado",U11=3,"Competente",U11=4,"Proficiente",U11=5,"Master")</f>
        <v>Novato</v>
      </c>
      <c r="W11" s="17">
        <v>2</v>
      </c>
      <c r="X11" s="17" t="str" cm="1">
        <f t="array" ref="X11">_xlfn.IFS(W11=0,"No evidenciado",W11=1,"Novato",W11=2,"Principiante avanzado",W11=3,"Competente",W11=4,"Proficiente",W11=5,"Master")</f>
        <v>Principiante avanzado</v>
      </c>
      <c r="Y11" s="17">
        <v>2</v>
      </c>
      <c r="Z11" s="17" t="str" cm="1">
        <f t="array" ref="Z11">_xlfn.IFS(Y11=0,"No evidenciado",Y11=1,"Novato",Y11=2,"Principiante avanzado",Y11=3,"Competente",Y11=4,"Proficiente",Y11=5,"Master")</f>
        <v>Principiante avanzado</v>
      </c>
      <c r="AA11" s="17">
        <v>3</v>
      </c>
      <c r="AB11" s="17" t="str" cm="1">
        <f t="array" ref="AB11">_xlfn.IFS(AA11=0,"No evidenciado",AA11=1,"Novato",AA11=2,"Principiante avanzado",AA11=3,"Competente",AA11=4,"Proficiente",AA11=5,"Master")</f>
        <v>Competente</v>
      </c>
      <c r="AC11" s="17">
        <v>1</v>
      </c>
      <c r="AD11" s="17" t="str" cm="1">
        <f t="array" ref="AD11">_xlfn.IFS(AC11=0,"Prenovato",AC11=1,"Novato",AC11=2,"Principiante avanzado",AC11=3,"Competente",AC11=4,"Proficiente",AC11=5,"Master")</f>
        <v>Novato</v>
      </c>
      <c r="AE11" s="17" t="s">
        <v>421</v>
      </c>
    </row>
    <row r="12" spans="1:31" x14ac:dyDescent="0.25">
      <c r="A12" t="s">
        <v>194</v>
      </c>
      <c r="B12" t="s">
        <v>59</v>
      </c>
      <c r="C12" t="s">
        <v>195</v>
      </c>
      <c r="D12" t="s">
        <v>196</v>
      </c>
      <c r="E12" t="s">
        <v>197</v>
      </c>
      <c r="F12" t="s">
        <v>153</v>
      </c>
      <c r="G12" t="s">
        <v>198</v>
      </c>
      <c r="H12" s="4"/>
      <c r="I12" s="1">
        <f t="shared" ca="1" si="3"/>
        <v>1485</v>
      </c>
      <c r="J12" s="1" t="str">
        <f t="shared" ca="1" si="4"/>
        <v>3. Mayor a 6 meses</v>
      </c>
      <c r="K12" t="str">
        <f t="shared" si="5"/>
        <v>NO</v>
      </c>
      <c r="L12" t="s">
        <v>268</v>
      </c>
      <c r="M12" t="s">
        <v>161</v>
      </c>
      <c r="N12" t="s">
        <v>418</v>
      </c>
      <c r="O12" t="s">
        <v>418</v>
      </c>
      <c r="P12" t="str">
        <f t="shared" si="6"/>
        <v>DEIBBY XAVIER JUNIOR MOGOLLÓN BURNEOIntegración de datos por lotesEVALUACION</v>
      </c>
      <c r="Q12" t="str">
        <f>BASE[[#This Row],[NombresCalificado]]&amp;BASE[[#This Row],[TipoEvaluacion]]</f>
        <v>DEIBBY XAVIER JUNIOR MOGOLLÓN BURNEOEVALUACION</v>
      </c>
      <c r="R12">
        <v>2</v>
      </c>
      <c r="S12" t="s">
        <v>4</v>
      </c>
      <c r="T12" t="s">
        <v>419</v>
      </c>
      <c r="U12" s="17">
        <v>1</v>
      </c>
      <c r="V12" s="17" t="str" cm="1">
        <f t="array" ref="V12">_xlfn.IFS(U12=0,"Prenovato",U12=1,"Novato",U12=2,"Principiante avanzado",U12=3,"Competente",U12=4,"Proficiente",U12=5,"Master")</f>
        <v>Novato</v>
      </c>
      <c r="W12" s="17">
        <v>2</v>
      </c>
      <c r="X12" s="17" t="str" cm="1">
        <f t="array" ref="X12">_xlfn.IFS(W12=0,"No evidenciado",W12=1,"Novato",W12=2,"Principiante avanzado",W12=3,"Competente",W12=4,"Proficiente",W12=5,"Master")</f>
        <v>Principiante avanzado</v>
      </c>
      <c r="Y12" s="17">
        <v>2</v>
      </c>
      <c r="Z12" s="17" t="str" cm="1">
        <f t="array" ref="Z12">_xlfn.IFS(Y12=0,"No evidenciado",Y12=1,"Novato",Y12=2,"Principiante avanzado",Y12=3,"Competente",Y12=4,"Proficiente",Y12=5,"Master")</f>
        <v>Principiante avanzado</v>
      </c>
      <c r="AA12" s="17">
        <v>3</v>
      </c>
      <c r="AB12" s="17" t="str" cm="1">
        <f t="array" ref="AB12">_xlfn.IFS(AA12=0,"No evidenciado",AA12=1,"Novato",AA12=2,"Principiante avanzado",AA12=3,"Competente",AA12=4,"Proficiente",AA12=5,"Master")</f>
        <v>Competente</v>
      </c>
      <c r="AC12" s="17">
        <v>1</v>
      </c>
      <c r="AD12" s="17" t="str" cm="1">
        <f t="array" ref="AD12">_xlfn.IFS(AC12=0,"Prenovato",AC12=1,"Novato",AC12=2,"Principiante avanzado",AC12=3,"Competente",AC12=4,"Proficiente",AC12=5,"Master")</f>
        <v>Novato</v>
      </c>
      <c r="AE12" s="17" t="s">
        <v>421</v>
      </c>
    </row>
    <row r="13" spans="1:31" x14ac:dyDescent="0.25">
      <c r="A13" t="s">
        <v>194</v>
      </c>
      <c r="B13" t="s">
        <v>59</v>
      </c>
      <c r="C13" t="s">
        <v>195</v>
      </c>
      <c r="D13" t="s">
        <v>196</v>
      </c>
      <c r="E13" t="s">
        <v>197</v>
      </c>
      <c r="F13" t="s">
        <v>153</v>
      </c>
      <c r="G13" t="s">
        <v>198</v>
      </c>
      <c r="H13" s="4"/>
      <c r="I13" s="1">
        <f t="shared" ca="1" si="3"/>
        <v>1485</v>
      </c>
      <c r="J13" s="1" t="str">
        <f t="shared" ca="1" si="4"/>
        <v>3. Mayor a 6 meses</v>
      </c>
      <c r="K13" t="str">
        <f t="shared" si="5"/>
        <v>NO</v>
      </c>
      <c r="L13" t="s">
        <v>268</v>
      </c>
      <c r="M13" t="s">
        <v>56</v>
      </c>
      <c r="N13" t="s">
        <v>417</v>
      </c>
      <c r="O13" t="s">
        <v>416</v>
      </c>
      <c r="P13" t="str">
        <f t="shared" si="6"/>
        <v>DEIBBY XAVIER JUNIOR MOGOLLÓN BURNEOControl de versionesEVALUACION</v>
      </c>
      <c r="Q13" t="str">
        <f>BASE[[#This Row],[NombresCalificado]]&amp;BASE[[#This Row],[TipoEvaluacion]]</f>
        <v>DEIBBY XAVIER JUNIOR MOGOLLÓN BURNEOEVALUACION</v>
      </c>
      <c r="R13">
        <v>2</v>
      </c>
      <c r="S13" t="s">
        <v>4</v>
      </c>
      <c r="T13" t="s">
        <v>419</v>
      </c>
      <c r="U13" s="17">
        <v>1</v>
      </c>
      <c r="V13" s="17" t="str" cm="1">
        <f t="array" ref="V13">_xlfn.IFS(U13=0,"Prenovato",U13=1,"Novato",U13=2,"Principiante avanzado",U13=3,"Competente",U13=4,"Proficiente",U13=5,"Master")</f>
        <v>Novato</v>
      </c>
      <c r="W13" s="17">
        <v>2</v>
      </c>
      <c r="X13" s="17" t="str" cm="1">
        <f t="array" ref="X13">_xlfn.IFS(W13=0,"No evidenciado",W13=1,"Novato",W13=2,"Principiante avanzado",W13=3,"Competente",W13=4,"Proficiente",W13=5,"Master")</f>
        <v>Principiante avanzado</v>
      </c>
      <c r="Y13" s="17">
        <v>2</v>
      </c>
      <c r="Z13" s="17" t="str" cm="1">
        <f t="array" ref="Z13">_xlfn.IFS(Y13=0,"No evidenciado",Y13=1,"Novato",Y13=2,"Principiante avanzado",Y13=3,"Competente",Y13=4,"Proficiente",Y13=5,"Master")</f>
        <v>Principiante avanzado</v>
      </c>
      <c r="AA13" s="17">
        <v>3</v>
      </c>
      <c r="AB13" s="17" t="str" cm="1">
        <f t="array" ref="AB13">_xlfn.IFS(AA13=0,"No evidenciado",AA13=1,"Novato",AA13=2,"Principiante avanzado",AA13=3,"Competente",AA13=4,"Proficiente",AA13=5,"Master")</f>
        <v>Competente</v>
      </c>
      <c r="AC13" s="17">
        <v>1</v>
      </c>
      <c r="AD13" s="17" t="str" cm="1">
        <f t="array" ref="AD13">_xlfn.IFS(AC13=0,"Prenovato",AC13=1,"Novato",AC13=2,"Principiante avanzado",AC13=3,"Competente",AC13=4,"Proficiente",AC13=5,"Master")</f>
        <v>Novato</v>
      </c>
      <c r="AE13" s="17" t="s">
        <v>421</v>
      </c>
    </row>
    <row r="14" spans="1:31" x14ac:dyDescent="0.25">
      <c r="A14" t="s">
        <v>194</v>
      </c>
      <c r="B14" t="s">
        <v>59</v>
      </c>
      <c r="C14" t="s">
        <v>195</v>
      </c>
      <c r="D14" t="s">
        <v>196</v>
      </c>
      <c r="E14" t="s">
        <v>197</v>
      </c>
      <c r="F14" t="s">
        <v>153</v>
      </c>
      <c r="G14" t="s">
        <v>198</v>
      </c>
      <c r="H14" s="4"/>
      <c r="I14" s="1">
        <f t="shared" ca="1" si="3"/>
        <v>1485</v>
      </c>
      <c r="J14" s="1" t="str">
        <f t="shared" ca="1" si="4"/>
        <v>3. Mayor a 6 meses</v>
      </c>
      <c r="K14" t="str">
        <f t="shared" si="5"/>
        <v>NO</v>
      </c>
      <c r="L14" t="s">
        <v>268</v>
      </c>
      <c r="M14" t="s">
        <v>160</v>
      </c>
      <c r="N14" t="s">
        <v>416</v>
      </c>
      <c r="O14" t="s">
        <v>416</v>
      </c>
      <c r="P14" t="str">
        <f t="shared" si="6"/>
        <v>DEIBBY XAVIER JUNIOR MOGOLLÓN BURNEOIntegración de datos en tiempo realEVALUACION</v>
      </c>
      <c r="Q14" t="str">
        <f>BASE[[#This Row],[NombresCalificado]]&amp;BASE[[#This Row],[TipoEvaluacion]]</f>
        <v>DEIBBY XAVIER JUNIOR MOGOLLÓN BURNEOEVALUACION</v>
      </c>
      <c r="R14">
        <v>0</v>
      </c>
      <c r="S14" t="s">
        <v>185</v>
      </c>
      <c r="T14" t="s">
        <v>420</v>
      </c>
      <c r="U14" s="17">
        <v>1</v>
      </c>
      <c r="V14" s="17" t="str" cm="1">
        <f t="array" ref="V14">_xlfn.IFS(U14=0,"Prenovato",U14=1,"Novato",U14=2,"Principiante avanzado",U14=3,"Competente",U14=4,"Proficiente",U14=5,"Master")</f>
        <v>Novato</v>
      </c>
      <c r="W14" s="17">
        <v>2</v>
      </c>
      <c r="X14" s="17" t="str" cm="1">
        <f t="array" ref="X14">_xlfn.IFS(W14=0,"No evidenciado",W14=1,"Novato",W14=2,"Principiante avanzado",W14=3,"Competente",W14=4,"Proficiente",W14=5,"Master")</f>
        <v>Principiante avanzado</v>
      </c>
      <c r="Y14" s="17">
        <v>2</v>
      </c>
      <c r="Z14" s="17" t="str" cm="1">
        <f t="array" ref="Z14">_xlfn.IFS(Y14=0,"No evidenciado",Y14=1,"Novato",Y14=2,"Principiante avanzado",Y14=3,"Competente",Y14=4,"Proficiente",Y14=5,"Master")</f>
        <v>Principiante avanzado</v>
      </c>
      <c r="AA14" s="17">
        <v>3</v>
      </c>
      <c r="AB14" s="17" t="str" cm="1">
        <f t="array" ref="AB14">_xlfn.IFS(AA14=0,"No evidenciado",AA14=1,"Novato",AA14=2,"Principiante avanzado",AA14=3,"Competente",AA14=4,"Proficiente",AA14=5,"Master")</f>
        <v>Competente</v>
      </c>
      <c r="AC14" s="17">
        <v>1</v>
      </c>
      <c r="AD14" s="17" t="str" cm="1">
        <f t="array" ref="AD14">_xlfn.IFS(AC14=0,"Prenovato",AC14=1,"Novato",AC14=2,"Principiante avanzado",AC14=3,"Competente",AC14=4,"Proficiente",AC14=5,"Master")</f>
        <v>Novato</v>
      </c>
      <c r="AE14" s="17" t="s">
        <v>421</v>
      </c>
    </row>
    <row r="15" spans="1:31" x14ac:dyDescent="0.25">
      <c r="A15" t="s">
        <v>194</v>
      </c>
      <c r="B15" t="s">
        <v>59</v>
      </c>
      <c r="C15" t="s">
        <v>195</v>
      </c>
      <c r="D15" t="s">
        <v>196</v>
      </c>
      <c r="E15" t="s">
        <v>197</v>
      </c>
      <c r="F15" t="s">
        <v>153</v>
      </c>
      <c r="G15" t="s">
        <v>198</v>
      </c>
      <c r="H15" s="4"/>
      <c r="I15" s="1">
        <f t="shared" ca="1" si="3"/>
        <v>1485</v>
      </c>
      <c r="J15" s="1" t="str">
        <f t="shared" ca="1" si="4"/>
        <v>3. Mayor a 6 meses</v>
      </c>
      <c r="K15" t="str">
        <f t="shared" si="5"/>
        <v>NO</v>
      </c>
      <c r="L15" t="s">
        <v>268</v>
      </c>
      <c r="M15" t="s">
        <v>164</v>
      </c>
      <c r="N15" t="s">
        <v>417</v>
      </c>
      <c r="O15" t="s">
        <v>416</v>
      </c>
      <c r="P15" t="str">
        <f t="shared" si="6"/>
        <v>DEIBBY XAVIER JUNIOR MOGOLLÓN BURNEOPrivacidad y seguridad de los datosEVALUACION</v>
      </c>
      <c r="Q15" t="str">
        <f>BASE[[#This Row],[NombresCalificado]]&amp;BASE[[#This Row],[TipoEvaluacion]]</f>
        <v>DEIBBY XAVIER JUNIOR MOGOLLÓN BURNEOEVALUACION</v>
      </c>
      <c r="R15">
        <v>2</v>
      </c>
      <c r="S15" t="s">
        <v>4</v>
      </c>
      <c r="T15" t="s">
        <v>419</v>
      </c>
      <c r="U15" s="17">
        <v>1</v>
      </c>
      <c r="V15" s="17" t="str" cm="1">
        <f t="array" ref="V15">_xlfn.IFS(U15=0,"Prenovato",U15=1,"Novato",U15=2,"Principiante avanzado",U15=3,"Competente",U15=4,"Proficiente",U15=5,"Master")</f>
        <v>Novato</v>
      </c>
      <c r="W15" s="17">
        <v>2</v>
      </c>
      <c r="X15" s="17" t="str" cm="1">
        <f t="array" ref="X15">_xlfn.IFS(W15=0,"No evidenciado",W15=1,"Novato",W15=2,"Principiante avanzado",W15=3,"Competente",W15=4,"Proficiente",W15=5,"Master")</f>
        <v>Principiante avanzado</v>
      </c>
      <c r="Y15" s="17">
        <v>2</v>
      </c>
      <c r="Z15" s="17" t="str" cm="1">
        <f t="array" ref="Z15">_xlfn.IFS(Y15=0,"No evidenciado",Y15=1,"Novato",Y15=2,"Principiante avanzado",Y15=3,"Competente",Y15=4,"Proficiente",Y15=5,"Master")</f>
        <v>Principiante avanzado</v>
      </c>
      <c r="AA15" s="17">
        <v>3</v>
      </c>
      <c r="AB15" s="17" t="str" cm="1">
        <f t="array" ref="AB15">_xlfn.IFS(AA15=0,"No evidenciado",AA15=1,"Novato",AA15=2,"Principiante avanzado",AA15=3,"Competente",AA15=4,"Proficiente",AA15=5,"Master")</f>
        <v>Competente</v>
      </c>
      <c r="AC15" s="17">
        <v>1</v>
      </c>
      <c r="AD15" s="17" t="str" cm="1">
        <f t="array" ref="AD15">_xlfn.IFS(AC15=0,"Prenovato",AC15=1,"Novato",AC15=2,"Principiante avanzado",AC15=3,"Competente",AC15=4,"Proficiente",AC15=5,"Master")</f>
        <v>Novato</v>
      </c>
      <c r="AE15" s="17" t="s">
        <v>421</v>
      </c>
    </row>
    <row r="16" spans="1:31" x14ac:dyDescent="0.25">
      <c r="A16" t="s">
        <v>194</v>
      </c>
      <c r="B16" t="s">
        <v>59</v>
      </c>
      <c r="C16" t="s">
        <v>195</v>
      </c>
      <c r="D16" t="s">
        <v>196</v>
      </c>
      <c r="E16" t="s">
        <v>197</v>
      </c>
      <c r="F16" t="s">
        <v>153</v>
      </c>
      <c r="G16" t="s">
        <v>198</v>
      </c>
      <c r="H16" s="4"/>
      <c r="I16" s="1">
        <f t="shared" ca="1" si="3"/>
        <v>1485</v>
      </c>
      <c r="J16" s="1" t="str">
        <f t="shared" ca="1" si="4"/>
        <v>3. Mayor a 6 meses</v>
      </c>
      <c r="K16" t="str">
        <f t="shared" si="5"/>
        <v>NO</v>
      </c>
      <c r="L16" t="s">
        <v>268</v>
      </c>
      <c r="M16" t="s">
        <v>168</v>
      </c>
      <c r="N16" t="s">
        <v>418</v>
      </c>
      <c r="O16" t="s">
        <v>418</v>
      </c>
      <c r="P16" t="str">
        <f t="shared" si="6"/>
        <v>DEIBBY XAVIER JUNIOR MOGOLLÓN BURNEOBase de datos relacionalEVALUACION</v>
      </c>
      <c r="Q16" t="str">
        <f>BASE[[#This Row],[NombresCalificado]]&amp;BASE[[#This Row],[TipoEvaluacion]]</f>
        <v>DEIBBY XAVIER JUNIOR MOGOLLÓN BURNEOEVALUACION</v>
      </c>
      <c r="R16">
        <v>2</v>
      </c>
      <c r="S16" t="s">
        <v>4</v>
      </c>
      <c r="T16" t="s">
        <v>419</v>
      </c>
      <c r="U16" s="17">
        <v>1</v>
      </c>
      <c r="V16" s="17" t="str" cm="1">
        <f t="array" ref="V16">_xlfn.IFS(U16=0,"Prenovato",U16=1,"Novato",U16=2,"Principiante avanzado",U16=3,"Competente",U16=4,"Proficiente",U16=5,"Master")</f>
        <v>Novato</v>
      </c>
      <c r="W16" s="17">
        <v>2</v>
      </c>
      <c r="X16" s="17" t="str" cm="1">
        <f t="array" ref="X16">_xlfn.IFS(W16=0,"No evidenciado",W16=1,"Novato",W16=2,"Principiante avanzado",W16=3,"Competente",W16=4,"Proficiente",W16=5,"Master")</f>
        <v>Principiante avanzado</v>
      </c>
      <c r="Y16" s="17">
        <v>2</v>
      </c>
      <c r="Z16" s="17" t="str" cm="1">
        <f t="array" ref="Z16">_xlfn.IFS(Y16=0,"No evidenciado",Y16=1,"Novato",Y16=2,"Principiante avanzado",Y16=3,"Competente",Y16=4,"Proficiente",Y16=5,"Master")</f>
        <v>Principiante avanzado</v>
      </c>
      <c r="AA16" s="17">
        <v>3</v>
      </c>
      <c r="AB16" s="17" t="str" cm="1">
        <f t="array" ref="AB16">_xlfn.IFS(AA16=0,"No evidenciado",AA16=1,"Novato",AA16=2,"Principiante avanzado",AA16=3,"Competente",AA16=4,"Proficiente",AA16=5,"Master")</f>
        <v>Competente</v>
      </c>
      <c r="AC16" s="17">
        <v>1</v>
      </c>
      <c r="AD16" s="17" t="str" cm="1">
        <f t="array" ref="AD16">_xlfn.IFS(AC16=0,"Prenovato",AC16=1,"Novato",AC16=2,"Principiante avanzado",AC16=3,"Competente",AC16=4,"Proficiente",AC16=5,"Master")</f>
        <v>Novato</v>
      </c>
      <c r="AE16" s="17" t="s">
        <v>421</v>
      </c>
    </row>
    <row r="17" spans="1:31" x14ac:dyDescent="0.25">
      <c r="A17" t="s">
        <v>194</v>
      </c>
      <c r="B17" t="s">
        <v>59</v>
      </c>
      <c r="C17" t="s">
        <v>195</v>
      </c>
      <c r="D17" t="s">
        <v>196</v>
      </c>
      <c r="E17" t="s">
        <v>197</v>
      </c>
      <c r="F17" t="s">
        <v>153</v>
      </c>
      <c r="G17" t="s">
        <v>198</v>
      </c>
      <c r="H17" s="4"/>
      <c r="I17" s="1">
        <f t="shared" ca="1" si="3"/>
        <v>1485</v>
      </c>
      <c r="J17" s="1" t="str">
        <f t="shared" ca="1" si="4"/>
        <v>3. Mayor a 6 meses</v>
      </c>
      <c r="K17" t="str">
        <f t="shared" si="5"/>
        <v>NO</v>
      </c>
      <c r="L17" t="s">
        <v>268</v>
      </c>
      <c r="M17" t="s">
        <v>55</v>
      </c>
      <c r="N17" t="s">
        <v>418</v>
      </c>
      <c r="O17" t="s">
        <v>418</v>
      </c>
      <c r="P17" t="str">
        <f t="shared" si="6"/>
        <v>DEIBBY XAVIER JUNIOR MOGOLLÓN BURNEOProgramaciónEVALUACION</v>
      </c>
      <c r="Q17" t="str">
        <f>BASE[[#This Row],[NombresCalificado]]&amp;BASE[[#This Row],[TipoEvaluacion]]</f>
        <v>DEIBBY XAVIER JUNIOR MOGOLLÓN BURNEOEVALUACION</v>
      </c>
      <c r="R17">
        <v>2</v>
      </c>
      <c r="S17" t="s">
        <v>4</v>
      </c>
      <c r="T17" t="s">
        <v>419</v>
      </c>
      <c r="U17" s="17">
        <v>1</v>
      </c>
      <c r="V17" s="17" t="str" cm="1">
        <f t="array" ref="V17">_xlfn.IFS(U17=0,"Prenovato",U17=1,"Novato",U17=2,"Principiante avanzado",U17=3,"Competente",U17=4,"Proficiente",U17=5,"Master")</f>
        <v>Novato</v>
      </c>
      <c r="W17" s="17">
        <v>2</v>
      </c>
      <c r="X17" s="17" t="str" cm="1">
        <f t="array" ref="X17">_xlfn.IFS(W17=0,"No evidenciado",W17=1,"Novato",W17=2,"Principiante avanzado",W17=3,"Competente",W17=4,"Proficiente",W17=5,"Master")</f>
        <v>Principiante avanzado</v>
      </c>
      <c r="Y17" s="17">
        <v>2</v>
      </c>
      <c r="Z17" s="17" t="str" cm="1">
        <f t="array" ref="Z17">_xlfn.IFS(Y17=0,"No evidenciado",Y17=1,"Novato",Y17=2,"Principiante avanzado",Y17=3,"Competente",Y17=4,"Proficiente",Y17=5,"Master")</f>
        <v>Principiante avanzado</v>
      </c>
      <c r="AA17" s="17">
        <v>3</v>
      </c>
      <c r="AB17" s="17" t="str" cm="1">
        <f t="array" ref="AB17">_xlfn.IFS(AA17=0,"No evidenciado",AA17=1,"Novato",AA17=2,"Principiante avanzado",AA17=3,"Competente",AA17=4,"Proficiente",AA17=5,"Master")</f>
        <v>Competente</v>
      </c>
      <c r="AC17" s="17">
        <v>1</v>
      </c>
      <c r="AD17" s="17" t="str" cm="1">
        <f t="array" ref="AD17">_xlfn.IFS(AC17=0,"Prenovato",AC17=1,"Novato",AC17=2,"Principiante avanzado",AC17=3,"Competente",AC17=4,"Proficiente",AC17=5,"Master")</f>
        <v>Novato</v>
      </c>
      <c r="AE17" s="17" t="s">
        <v>421</v>
      </c>
    </row>
    <row r="18" spans="1:31" x14ac:dyDescent="0.25">
      <c r="A18" t="s">
        <v>194</v>
      </c>
      <c r="B18" t="s">
        <v>59</v>
      </c>
      <c r="C18" t="s">
        <v>195</v>
      </c>
      <c r="D18" t="s">
        <v>196</v>
      </c>
      <c r="E18" t="s">
        <v>197</v>
      </c>
      <c r="F18" t="s">
        <v>153</v>
      </c>
      <c r="G18" t="s">
        <v>198</v>
      </c>
      <c r="H18" s="4"/>
      <c r="I18" s="1">
        <f t="shared" ca="1" si="3"/>
        <v>1485</v>
      </c>
      <c r="J18" s="1" t="str">
        <f t="shared" ca="1" si="4"/>
        <v>3. Mayor a 6 meses</v>
      </c>
      <c r="K18" t="str">
        <f t="shared" si="5"/>
        <v>NO</v>
      </c>
      <c r="L18" t="s">
        <v>268</v>
      </c>
      <c r="M18" t="s">
        <v>173</v>
      </c>
      <c r="N18" t="s">
        <v>418</v>
      </c>
      <c r="O18" t="s">
        <v>418</v>
      </c>
      <c r="P18" t="str">
        <f t="shared" si="6"/>
        <v>DEIBBY XAVIER JUNIOR MOGOLLÓN BURNEODatalake BCPEVALUACION</v>
      </c>
      <c r="Q18" t="str">
        <f>BASE[[#This Row],[NombresCalificado]]&amp;BASE[[#This Row],[TipoEvaluacion]]</f>
        <v>DEIBBY XAVIER JUNIOR MOGOLLÓN BURNEOEVALUACION</v>
      </c>
      <c r="R18">
        <v>2</v>
      </c>
      <c r="S18" t="s">
        <v>4</v>
      </c>
      <c r="T18" t="s">
        <v>419</v>
      </c>
      <c r="U18" s="17">
        <v>1</v>
      </c>
      <c r="V18" s="17" t="str" cm="1">
        <f t="array" ref="V18">_xlfn.IFS(U18=0,"Prenovato",U18=1,"Novato",U18=2,"Principiante avanzado",U18=3,"Competente",U18=4,"Proficiente",U18=5,"Master")</f>
        <v>Novato</v>
      </c>
      <c r="W18" s="17">
        <v>2</v>
      </c>
      <c r="X18" s="17" t="str" cm="1">
        <f t="array" ref="X18">_xlfn.IFS(W18=0,"No evidenciado",W18=1,"Novato",W18=2,"Principiante avanzado",W18=3,"Competente",W18=4,"Proficiente",W18=5,"Master")</f>
        <v>Principiante avanzado</v>
      </c>
      <c r="Y18" s="17">
        <v>2</v>
      </c>
      <c r="Z18" s="17" t="str" cm="1">
        <f t="array" ref="Z18">_xlfn.IFS(Y18=0,"No evidenciado",Y18=1,"Novato",Y18=2,"Principiante avanzado",Y18=3,"Competente",Y18=4,"Proficiente",Y18=5,"Master")</f>
        <v>Principiante avanzado</v>
      </c>
      <c r="AA18" s="17">
        <v>3</v>
      </c>
      <c r="AB18" s="17" t="str" cm="1">
        <f t="array" ref="AB18">_xlfn.IFS(AA18=0,"No evidenciado",AA18=1,"Novato",AA18=2,"Principiante avanzado",AA18=3,"Competente",AA18=4,"Proficiente",AA18=5,"Master")</f>
        <v>Competente</v>
      </c>
      <c r="AC18" s="17">
        <v>1</v>
      </c>
      <c r="AD18" s="17" t="str" cm="1">
        <f t="array" ref="AD18">_xlfn.IFS(AC18=0,"Prenovato",AC18=1,"Novato",AC18=2,"Principiante avanzado",AC18=3,"Competente",AC18=4,"Proficiente",AC18=5,"Master")</f>
        <v>Novato</v>
      </c>
      <c r="AE18" s="17" t="s">
        <v>421</v>
      </c>
    </row>
    <row r="19" spans="1:31" x14ac:dyDescent="0.25">
      <c r="A19" t="s">
        <v>194</v>
      </c>
      <c r="B19" t="s">
        <v>59</v>
      </c>
      <c r="C19" t="s">
        <v>195</v>
      </c>
      <c r="D19" t="s">
        <v>196</v>
      </c>
      <c r="E19" t="s">
        <v>197</v>
      </c>
      <c r="F19" t="s">
        <v>153</v>
      </c>
      <c r="G19" t="s">
        <v>198</v>
      </c>
      <c r="H19" s="4"/>
      <c r="I19" s="1">
        <f t="shared" ca="1" si="3"/>
        <v>1485</v>
      </c>
      <c r="J19" s="1" t="str">
        <f t="shared" ca="1" si="4"/>
        <v>3. Mayor a 6 meses</v>
      </c>
      <c r="K19" t="str">
        <f t="shared" si="5"/>
        <v>NO</v>
      </c>
      <c r="L19" t="s">
        <v>268</v>
      </c>
      <c r="M19" t="s">
        <v>170</v>
      </c>
      <c r="N19" t="s">
        <v>417</v>
      </c>
      <c r="O19" t="s">
        <v>416</v>
      </c>
      <c r="P19" t="str">
        <f t="shared" si="6"/>
        <v>DEIBBY XAVIER JUNIOR MOGOLLÓN BURNEOArquitectura de datosEVALUACION</v>
      </c>
      <c r="Q19" t="str">
        <f>BASE[[#This Row],[NombresCalificado]]&amp;BASE[[#This Row],[TipoEvaluacion]]</f>
        <v>DEIBBY XAVIER JUNIOR MOGOLLÓN BURNEOEVALUACION</v>
      </c>
      <c r="R19">
        <v>1</v>
      </c>
      <c r="S19" t="s">
        <v>6</v>
      </c>
      <c r="T19" t="s">
        <v>419</v>
      </c>
      <c r="U19" s="17">
        <v>1</v>
      </c>
      <c r="V19" s="17" t="str" cm="1">
        <f t="array" ref="V19">_xlfn.IFS(U19=0,"Prenovato",U19=1,"Novato",U19=2,"Principiante avanzado",U19=3,"Competente",U19=4,"Proficiente",U19=5,"Master")</f>
        <v>Novato</v>
      </c>
      <c r="W19" s="17">
        <v>2</v>
      </c>
      <c r="X19" s="17" t="str" cm="1">
        <f t="array" ref="X19">_xlfn.IFS(W19=0,"No evidenciado",W19=1,"Novato",W19=2,"Principiante avanzado",W19=3,"Competente",W19=4,"Proficiente",W19=5,"Master")</f>
        <v>Principiante avanzado</v>
      </c>
      <c r="Y19" s="17">
        <v>2</v>
      </c>
      <c r="Z19" s="17" t="str" cm="1">
        <f t="array" ref="Z19">_xlfn.IFS(Y19=0,"No evidenciado",Y19=1,"Novato",Y19=2,"Principiante avanzado",Y19=3,"Competente",Y19=4,"Proficiente",Y19=5,"Master")</f>
        <v>Principiante avanzado</v>
      </c>
      <c r="AA19" s="17">
        <v>3</v>
      </c>
      <c r="AB19" s="17" t="str" cm="1">
        <f t="array" ref="AB19">_xlfn.IFS(AA19=0,"No evidenciado",AA19=1,"Novato",AA19=2,"Principiante avanzado",AA19=3,"Competente",AA19=4,"Proficiente",AA19=5,"Master")</f>
        <v>Competente</v>
      </c>
      <c r="AC19" s="17">
        <v>1</v>
      </c>
      <c r="AD19" s="17" t="str" cm="1">
        <f t="array" ref="AD19">_xlfn.IFS(AC19=0,"Prenovato",AC19=1,"Novato",AC19=2,"Principiante avanzado",AC19=3,"Competente",AC19=4,"Proficiente",AC19=5,"Master")</f>
        <v>Novato</v>
      </c>
      <c r="AE19" s="17" t="s">
        <v>421</v>
      </c>
    </row>
    <row r="20" spans="1:31" x14ac:dyDescent="0.25">
      <c r="A20" t="s">
        <v>194</v>
      </c>
      <c r="B20" t="s">
        <v>59</v>
      </c>
      <c r="C20" t="s">
        <v>195</v>
      </c>
      <c r="D20" t="s">
        <v>196</v>
      </c>
      <c r="E20" t="s">
        <v>197</v>
      </c>
      <c r="F20" t="s">
        <v>153</v>
      </c>
      <c r="G20" t="s">
        <v>198</v>
      </c>
      <c r="H20" s="4"/>
      <c r="I20" s="1">
        <f t="shared" ca="1" si="3"/>
        <v>1485</v>
      </c>
      <c r="J20" s="1" t="str">
        <f t="shared" ca="1" si="4"/>
        <v>3. Mayor a 6 meses</v>
      </c>
      <c r="K20" t="str">
        <f t="shared" si="5"/>
        <v>NO</v>
      </c>
      <c r="L20" t="s">
        <v>268</v>
      </c>
      <c r="M20" t="s">
        <v>163</v>
      </c>
      <c r="N20" t="s">
        <v>417</v>
      </c>
      <c r="O20" t="s">
        <v>416</v>
      </c>
      <c r="P20" t="str">
        <f t="shared" si="6"/>
        <v>DEIBBY XAVIER JUNIOR MOGOLLÓN BURNEONube BCPEVALUACION</v>
      </c>
      <c r="Q20" t="str">
        <f>BASE[[#This Row],[NombresCalificado]]&amp;BASE[[#This Row],[TipoEvaluacion]]</f>
        <v>DEIBBY XAVIER JUNIOR MOGOLLÓN BURNEOEVALUACION</v>
      </c>
      <c r="R20">
        <v>0</v>
      </c>
      <c r="S20" t="s">
        <v>185</v>
      </c>
      <c r="T20" t="s">
        <v>420</v>
      </c>
      <c r="U20" s="17">
        <v>1</v>
      </c>
      <c r="V20" s="17" t="str" cm="1">
        <f t="array" ref="V20">_xlfn.IFS(U20=0,"Prenovato",U20=1,"Novato",U20=2,"Principiante avanzado",U20=3,"Competente",U20=4,"Proficiente",U20=5,"Master")</f>
        <v>Novato</v>
      </c>
      <c r="W20" s="17">
        <v>2</v>
      </c>
      <c r="X20" s="17" t="str" cm="1">
        <f t="array" ref="X20">_xlfn.IFS(W20=0,"No evidenciado",W20=1,"Novato",W20=2,"Principiante avanzado",W20=3,"Competente",W20=4,"Proficiente",W20=5,"Master")</f>
        <v>Principiante avanzado</v>
      </c>
      <c r="Y20" s="17">
        <v>2</v>
      </c>
      <c r="Z20" s="17" t="str" cm="1">
        <f t="array" ref="Z20">_xlfn.IFS(Y20=0,"No evidenciado",Y20=1,"Novato",Y20=2,"Principiante avanzado",Y20=3,"Competente",Y20=4,"Proficiente",Y20=5,"Master")</f>
        <v>Principiante avanzado</v>
      </c>
      <c r="AA20" s="17">
        <v>3</v>
      </c>
      <c r="AB20" s="17" t="str" cm="1">
        <f t="array" ref="AB20">_xlfn.IFS(AA20=0,"No evidenciado",AA20=1,"Novato",AA20=2,"Principiante avanzado",AA20=3,"Competente",AA20=4,"Proficiente",AA20=5,"Master")</f>
        <v>Competente</v>
      </c>
      <c r="AC20" s="17">
        <v>1</v>
      </c>
      <c r="AD20" s="17" t="str" cm="1">
        <f t="array" ref="AD20">_xlfn.IFS(AC20=0,"Prenovato",AC20=1,"Novato",AC20=2,"Principiante avanzado",AC20=3,"Competente",AC20=4,"Proficiente",AC20=5,"Master")</f>
        <v>Novato</v>
      </c>
      <c r="AE20" s="17" t="s">
        <v>421</v>
      </c>
    </row>
    <row r="21" spans="1:31" x14ac:dyDescent="0.25">
      <c r="A21" t="s">
        <v>194</v>
      </c>
      <c r="B21" t="s">
        <v>59</v>
      </c>
      <c r="C21" t="s">
        <v>195</v>
      </c>
      <c r="D21" t="s">
        <v>196</v>
      </c>
      <c r="E21" t="s">
        <v>199</v>
      </c>
      <c r="F21" t="s">
        <v>181</v>
      </c>
      <c r="G21" t="s">
        <v>200</v>
      </c>
      <c r="H21" s="4"/>
      <c r="I21" s="1">
        <f t="shared" ca="1" si="3"/>
        <v>1485</v>
      </c>
      <c r="J21" s="1" t="str">
        <f t="shared" ca="1" si="4"/>
        <v>3. Mayor a 6 meses</v>
      </c>
      <c r="K21" t="str">
        <f t="shared" si="5"/>
        <v>NO</v>
      </c>
      <c r="L21" t="s">
        <v>268</v>
      </c>
      <c r="M21" t="s">
        <v>166</v>
      </c>
      <c r="N21" t="s">
        <v>416</v>
      </c>
      <c r="O21" t="s">
        <v>416</v>
      </c>
      <c r="P21" t="str">
        <f t="shared" si="6"/>
        <v>ELIZABETH VILCACURI HUAMANIBase de datos No-SQLEVALUACION</v>
      </c>
      <c r="Q21" t="str">
        <f>BASE[[#This Row],[NombresCalificado]]&amp;BASE[[#This Row],[TipoEvaluacion]]</f>
        <v>ELIZABETH VILCACURI HUAMANIEVALUACION</v>
      </c>
      <c r="R21">
        <v>1</v>
      </c>
      <c r="S21" t="s">
        <v>6</v>
      </c>
      <c r="T21" t="s">
        <v>419</v>
      </c>
      <c r="U21" s="17">
        <v>1</v>
      </c>
      <c r="V21" s="17" t="str" cm="1">
        <f t="array" ref="V21">_xlfn.IFS(U21=0,"Prenovato",U21=1,"Novato",U21=2,"Principiante avanzado",U21=3,"Competente",U21=4,"Proficiente",U21=5,"Master")</f>
        <v>Novato</v>
      </c>
      <c r="W21" s="17">
        <v>2</v>
      </c>
      <c r="X21" s="17" t="str" cm="1">
        <f t="array" ref="X21">_xlfn.IFS(W21=0,"No evidenciado",W21=1,"Novato",W21=2,"Principiante avanzado",W21=3,"Competente",W21=4,"Proficiente",W21=5,"Master")</f>
        <v>Principiante avanzado</v>
      </c>
      <c r="Y21" s="17">
        <v>2</v>
      </c>
      <c r="Z21" s="17" t="str" cm="1">
        <f t="array" ref="Z21">_xlfn.IFS(Y21=0,"No evidenciado",Y21=1,"Novato",Y21=2,"Principiante avanzado",Y21=3,"Competente",Y21=4,"Proficiente",Y21=5,"Master")</f>
        <v>Principiante avanzado</v>
      </c>
      <c r="AA21" s="17">
        <v>3</v>
      </c>
      <c r="AB21" s="17" t="str" cm="1">
        <f t="array" ref="AB21">_xlfn.IFS(AA21=0,"No evidenciado",AA21=1,"Novato",AA21=2,"Principiante avanzado",AA21=3,"Competente",AA21=4,"Proficiente",AA21=5,"Master")</f>
        <v>Competente</v>
      </c>
      <c r="AC21" s="17">
        <v>1</v>
      </c>
      <c r="AD21" s="17" t="str" cm="1">
        <f t="array" ref="AD21">_xlfn.IFS(AC21=0,"Prenovato",AC21=1,"Novato",AC21=2,"Principiante avanzado",AC21=3,"Competente",AC21=4,"Proficiente",AC21=5,"Master")</f>
        <v>Novato</v>
      </c>
      <c r="AE21" s="17" t="s">
        <v>421</v>
      </c>
    </row>
    <row r="22" spans="1:31" x14ac:dyDescent="0.25">
      <c r="A22" t="s">
        <v>194</v>
      </c>
      <c r="B22" t="s">
        <v>59</v>
      </c>
      <c r="C22" t="s">
        <v>195</v>
      </c>
      <c r="D22" t="s">
        <v>196</v>
      </c>
      <c r="E22" t="s">
        <v>199</v>
      </c>
      <c r="F22" t="s">
        <v>181</v>
      </c>
      <c r="G22" t="s">
        <v>200</v>
      </c>
      <c r="H22" s="4"/>
      <c r="I22" s="1">
        <f t="shared" ca="1" si="3"/>
        <v>1485</v>
      </c>
      <c r="J22" s="1" t="str">
        <f t="shared" ca="1" si="4"/>
        <v>3. Mayor a 6 meses</v>
      </c>
      <c r="K22" t="str">
        <f t="shared" si="5"/>
        <v>NO</v>
      </c>
      <c r="L22" t="s">
        <v>268</v>
      </c>
      <c r="M22" t="s">
        <v>158</v>
      </c>
      <c r="N22" t="s">
        <v>416</v>
      </c>
      <c r="O22" t="s">
        <v>416</v>
      </c>
      <c r="P22" t="str">
        <f t="shared" si="6"/>
        <v>ELIZABETH VILCACURI HUAMANIServicios en la nubeEVALUACION</v>
      </c>
      <c r="Q22" t="str">
        <f>BASE[[#This Row],[NombresCalificado]]&amp;BASE[[#This Row],[TipoEvaluacion]]</f>
        <v>ELIZABETH VILCACURI HUAMANIEVALUACION</v>
      </c>
      <c r="R22">
        <v>2</v>
      </c>
      <c r="S22" t="s">
        <v>4</v>
      </c>
      <c r="T22" t="s">
        <v>419</v>
      </c>
      <c r="U22" s="17">
        <v>1</v>
      </c>
      <c r="V22" s="17" t="str" cm="1">
        <f t="array" ref="V22">_xlfn.IFS(U22=0,"Prenovato",U22=1,"Novato",U22=2,"Principiante avanzado",U22=3,"Competente",U22=4,"Proficiente",U22=5,"Master")</f>
        <v>Novato</v>
      </c>
      <c r="W22" s="17">
        <v>2</v>
      </c>
      <c r="X22" s="17" t="str" cm="1">
        <f t="array" ref="X22">_xlfn.IFS(W22=0,"No evidenciado",W22=1,"Novato",W22=2,"Principiante avanzado",W22=3,"Competente",W22=4,"Proficiente",W22=5,"Master")</f>
        <v>Principiante avanzado</v>
      </c>
      <c r="Y22" s="17">
        <v>2</v>
      </c>
      <c r="Z22" s="17" t="str" cm="1">
        <f t="array" ref="Z22">_xlfn.IFS(Y22=0,"No evidenciado",Y22=1,"Novato",Y22=2,"Principiante avanzado",Y22=3,"Competente",Y22=4,"Proficiente",Y22=5,"Master")</f>
        <v>Principiante avanzado</v>
      </c>
      <c r="AA22" s="17">
        <v>3</v>
      </c>
      <c r="AB22" s="17" t="str" cm="1">
        <f t="array" ref="AB22">_xlfn.IFS(AA22=0,"No evidenciado",AA22=1,"Novato",AA22=2,"Principiante avanzado",AA22=3,"Competente",AA22=4,"Proficiente",AA22=5,"Master")</f>
        <v>Competente</v>
      </c>
      <c r="AC22" s="17">
        <v>1</v>
      </c>
      <c r="AD22" s="17" t="str" cm="1">
        <f t="array" ref="AD22">_xlfn.IFS(AC22=0,"Prenovato",AC22=1,"Novato",AC22=2,"Principiante avanzado",AC22=3,"Competente",AC22=4,"Proficiente",AC22=5,"Master")</f>
        <v>Novato</v>
      </c>
      <c r="AE22" s="17" t="s">
        <v>421</v>
      </c>
    </row>
    <row r="23" spans="1:31" x14ac:dyDescent="0.25">
      <c r="A23" t="s">
        <v>194</v>
      </c>
      <c r="B23" t="s">
        <v>59</v>
      </c>
      <c r="C23" t="s">
        <v>195</v>
      </c>
      <c r="D23" t="s">
        <v>196</v>
      </c>
      <c r="E23" t="s">
        <v>199</v>
      </c>
      <c r="F23" t="s">
        <v>181</v>
      </c>
      <c r="G23" t="s">
        <v>200</v>
      </c>
      <c r="H23" s="4"/>
      <c r="I23" s="1">
        <f t="shared" ca="1" si="3"/>
        <v>1485</v>
      </c>
      <c r="J23" s="1" t="str">
        <f t="shared" ca="1" si="4"/>
        <v>3. Mayor a 6 meses</v>
      </c>
      <c r="K23" t="str">
        <f t="shared" si="5"/>
        <v>NO</v>
      </c>
      <c r="L23" t="s">
        <v>268</v>
      </c>
      <c r="M23" t="s">
        <v>171</v>
      </c>
      <c r="N23" t="s">
        <v>416</v>
      </c>
      <c r="O23" t="s">
        <v>416</v>
      </c>
      <c r="P23" t="str">
        <f t="shared" si="6"/>
        <v>ELIZABETH VILCACURI HUAMANIBases de datos en la nubeEVALUACION</v>
      </c>
      <c r="Q23" t="str">
        <f>BASE[[#This Row],[NombresCalificado]]&amp;BASE[[#This Row],[TipoEvaluacion]]</f>
        <v>ELIZABETH VILCACURI HUAMANIEVALUACION</v>
      </c>
      <c r="R23">
        <v>2</v>
      </c>
      <c r="S23" t="s">
        <v>4</v>
      </c>
      <c r="T23" t="s">
        <v>419</v>
      </c>
      <c r="U23" s="17">
        <v>1</v>
      </c>
      <c r="V23" s="17" t="str" cm="1">
        <f t="array" ref="V23">_xlfn.IFS(U23=0,"Prenovato",U23=1,"Novato",U23=2,"Principiante avanzado",U23=3,"Competente",U23=4,"Proficiente",U23=5,"Master")</f>
        <v>Novato</v>
      </c>
      <c r="W23" s="17">
        <v>2</v>
      </c>
      <c r="X23" s="17" t="str" cm="1">
        <f t="array" ref="X23">_xlfn.IFS(W23=0,"No evidenciado",W23=1,"Novato",W23=2,"Principiante avanzado",W23=3,"Competente",W23=4,"Proficiente",W23=5,"Master")</f>
        <v>Principiante avanzado</v>
      </c>
      <c r="Y23" s="17">
        <v>2</v>
      </c>
      <c r="Z23" s="17" t="str" cm="1">
        <f t="array" ref="Z23">_xlfn.IFS(Y23=0,"No evidenciado",Y23=1,"Novato",Y23=2,"Principiante avanzado",Y23=3,"Competente",Y23=4,"Proficiente",Y23=5,"Master")</f>
        <v>Principiante avanzado</v>
      </c>
      <c r="AA23" s="17">
        <v>3</v>
      </c>
      <c r="AB23" s="17" t="str" cm="1">
        <f t="array" ref="AB23">_xlfn.IFS(AA23=0,"No evidenciado",AA23=1,"Novato",AA23=2,"Principiante avanzado",AA23=3,"Competente",AA23=4,"Proficiente",AA23=5,"Master")</f>
        <v>Competente</v>
      </c>
      <c r="AC23" s="17">
        <v>1</v>
      </c>
      <c r="AD23" s="17" t="str" cm="1">
        <f t="array" ref="AD23">_xlfn.IFS(AC23=0,"Prenovato",AC23=1,"Novato",AC23=2,"Principiante avanzado",AC23=3,"Competente",AC23=4,"Proficiente",AC23=5,"Master")</f>
        <v>Novato</v>
      </c>
      <c r="AE23" s="17" t="s">
        <v>421</v>
      </c>
    </row>
    <row r="24" spans="1:31" x14ac:dyDescent="0.25">
      <c r="A24" t="s">
        <v>194</v>
      </c>
      <c r="B24" t="s">
        <v>59</v>
      </c>
      <c r="C24" t="s">
        <v>195</v>
      </c>
      <c r="D24" t="s">
        <v>196</v>
      </c>
      <c r="E24" t="s">
        <v>199</v>
      </c>
      <c r="F24" t="s">
        <v>181</v>
      </c>
      <c r="G24" t="s">
        <v>200</v>
      </c>
      <c r="H24" s="4"/>
      <c r="I24" s="1">
        <f t="shared" ca="1" si="3"/>
        <v>1485</v>
      </c>
      <c r="J24" s="1" t="str">
        <f t="shared" ca="1" si="4"/>
        <v>3. Mayor a 6 meses</v>
      </c>
      <c r="K24" t="str">
        <f t="shared" si="5"/>
        <v>NO</v>
      </c>
      <c r="L24" t="s">
        <v>268</v>
      </c>
      <c r="M24" t="s">
        <v>174</v>
      </c>
      <c r="N24" t="s">
        <v>416</v>
      </c>
      <c r="O24" t="s">
        <v>416</v>
      </c>
      <c r="P24" t="str">
        <f t="shared" si="6"/>
        <v>ELIZABETH VILCACURI HUAMANIDatawarehouse BCPEVALUACION</v>
      </c>
      <c r="Q24" t="str">
        <f>BASE[[#This Row],[NombresCalificado]]&amp;BASE[[#This Row],[TipoEvaluacion]]</f>
        <v>ELIZABETH VILCACURI HUAMANIEVALUACION</v>
      </c>
      <c r="R24">
        <v>2</v>
      </c>
      <c r="S24" t="s">
        <v>4</v>
      </c>
      <c r="T24" t="s">
        <v>419</v>
      </c>
      <c r="U24" s="17">
        <v>1</v>
      </c>
      <c r="V24" s="17" t="str" cm="1">
        <f t="array" ref="V24">_xlfn.IFS(U24=0,"Prenovato",U24=1,"Novato",U24=2,"Principiante avanzado",U24=3,"Competente",U24=4,"Proficiente",U24=5,"Master")</f>
        <v>Novato</v>
      </c>
      <c r="W24" s="17">
        <v>2</v>
      </c>
      <c r="X24" s="17" t="str" cm="1">
        <f t="array" ref="X24">_xlfn.IFS(W24=0,"No evidenciado",W24=1,"Novato",W24=2,"Principiante avanzado",W24=3,"Competente",W24=4,"Proficiente",W24=5,"Master")</f>
        <v>Principiante avanzado</v>
      </c>
      <c r="Y24" s="17">
        <v>2</v>
      </c>
      <c r="Z24" s="17" t="str" cm="1">
        <f t="array" ref="Z24">_xlfn.IFS(Y24=0,"No evidenciado",Y24=1,"Novato",Y24=2,"Principiante avanzado",Y24=3,"Competente",Y24=4,"Proficiente",Y24=5,"Master")</f>
        <v>Principiante avanzado</v>
      </c>
      <c r="AA24" s="17">
        <v>3</v>
      </c>
      <c r="AB24" s="17" t="str" cm="1">
        <f t="array" ref="AB24">_xlfn.IFS(AA24=0,"No evidenciado",AA24=1,"Novato",AA24=2,"Principiante avanzado",AA24=3,"Competente",AA24=4,"Proficiente",AA24=5,"Master")</f>
        <v>Competente</v>
      </c>
      <c r="AC24" s="17">
        <v>1</v>
      </c>
      <c r="AD24" s="17" t="str" cm="1">
        <f t="array" ref="AD24">_xlfn.IFS(AC24=0,"Prenovato",AC24=1,"Novato",AC24=2,"Principiante avanzado",AC24=3,"Competente",AC24=4,"Proficiente",AC24=5,"Master")</f>
        <v>Novato</v>
      </c>
      <c r="AE24" s="17" t="s">
        <v>421</v>
      </c>
    </row>
    <row r="25" spans="1:31" x14ac:dyDescent="0.25">
      <c r="A25" t="s">
        <v>194</v>
      </c>
      <c r="B25" t="s">
        <v>59</v>
      </c>
      <c r="C25" t="s">
        <v>195</v>
      </c>
      <c r="D25" t="s">
        <v>196</v>
      </c>
      <c r="E25" t="s">
        <v>199</v>
      </c>
      <c r="F25" t="s">
        <v>181</v>
      </c>
      <c r="G25" t="s">
        <v>200</v>
      </c>
      <c r="H25" s="4"/>
      <c r="I25" s="1">
        <f t="shared" ca="1" si="3"/>
        <v>1485</v>
      </c>
      <c r="J25" s="1" t="str">
        <f t="shared" ca="1" si="4"/>
        <v>3. Mayor a 6 meses</v>
      </c>
      <c r="K25" t="str">
        <f t="shared" si="5"/>
        <v>NO</v>
      </c>
      <c r="L25" t="s">
        <v>268</v>
      </c>
      <c r="M25" t="s">
        <v>159</v>
      </c>
      <c r="N25" t="s">
        <v>416</v>
      </c>
      <c r="O25" t="s">
        <v>416</v>
      </c>
      <c r="P25" t="str">
        <f t="shared" si="6"/>
        <v>ELIZABETH VILCACURI HUAMANIGobernanza de datosEVALUACION</v>
      </c>
      <c r="Q25" t="str">
        <f>BASE[[#This Row],[NombresCalificado]]&amp;BASE[[#This Row],[TipoEvaluacion]]</f>
        <v>ELIZABETH VILCACURI HUAMANIEVALUACION</v>
      </c>
      <c r="R25">
        <v>2</v>
      </c>
      <c r="S25" t="s">
        <v>4</v>
      </c>
      <c r="T25" t="s">
        <v>419</v>
      </c>
      <c r="U25" s="17">
        <v>1</v>
      </c>
      <c r="V25" s="17" t="str" cm="1">
        <f t="array" ref="V25">_xlfn.IFS(U25=0,"Prenovato",U25=1,"Novato",U25=2,"Principiante avanzado",U25=3,"Competente",U25=4,"Proficiente",U25=5,"Master")</f>
        <v>Novato</v>
      </c>
      <c r="W25" s="17">
        <v>2</v>
      </c>
      <c r="X25" s="17" t="str" cm="1">
        <f t="array" ref="X25">_xlfn.IFS(W25=0,"No evidenciado",W25=1,"Novato",W25=2,"Principiante avanzado",W25=3,"Competente",W25=4,"Proficiente",W25=5,"Master")</f>
        <v>Principiante avanzado</v>
      </c>
      <c r="Y25" s="17">
        <v>2</v>
      </c>
      <c r="Z25" s="17" t="str" cm="1">
        <f t="array" ref="Z25">_xlfn.IFS(Y25=0,"No evidenciado",Y25=1,"Novato",Y25=2,"Principiante avanzado",Y25=3,"Competente",Y25=4,"Proficiente",Y25=5,"Master")</f>
        <v>Principiante avanzado</v>
      </c>
      <c r="AA25" s="17">
        <v>3</v>
      </c>
      <c r="AB25" s="17" t="str" cm="1">
        <f t="array" ref="AB25">_xlfn.IFS(AA25=0,"No evidenciado",AA25=1,"Novato",AA25=2,"Principiante avanzado",AA25=3,"Competente",AA25=4,"Proficiente",AA25=5,"Master")</f>
        <v>Competente</v>
      </c>
      <c r="AC25" s="17">
        <v>1</v>
      </c>
      <c r="AD25" s="17" t="str" cm="1">
        <f t="array" ref="AD25">_xlfn.IFS(AC25=0,"Prenovato",AC25=1,"Novato",AC25=2,"Principiante avanzado",AC25=3,"Competente",AC25=4,"Proficiente",AC25=5,"Master")</f>
        <v>Novato</v>
      </c>
      <c r="AE25" s="17" t="s">
        <v>421</v>
      </c>
    </row>
    <row r="26" spans="1:31" x14ac:dyDescent="0.25">
      <c r="A26" t="s">
        <v>194</v>
      </c>
      <c r="B26" t="s">
        <v>59</v>
      </c>
      <c r="C26" t="s">
        <v>195</v>
      </c>
      <c r="D26" t="s">
        <v>196</v>
      </c>
      <c r="E26" t="s">
        <v>199</v>
      </c>
      <c r="F26" t="s">
        <v>181</v>
      </c>
      <c r="G26" t="s">
        <v>200</v>
      </c>
      <c r="H26" s="4"/>
      <c r="I26" s="1">
        <f t="shared" ca="1" si="3"/>
        <v>1485</v>
      </c>
      <c r="J26" s="1" t="str">
        <f t="shared" ca="1" si="4"/>
        <v>3. Mayor a 6 meses</v>
      </c>
      <c r="K26" t="str">
        <f t="shared" si="5"/>
        <v>NO</v>
      </c>
      <c r="L26" t="s">
        <v>268</v>
      </c>
      <c r="M26" t="s">
        <v>172</v>
      </c>
      <c r="N26" t="s">
        <v>416</v>
      </c>
      <c r="O26" t="s">
        <v>416</v>
      </c>
      <c r="P26" t="str">
        <f t="shared" si="6"/>
        <v>ELIZABETH VILCACURI HUAMANICalidad de datosEVALUACION</v>
      </c>
      <c r="Q26" t="str">
        <f>BASE[[#This Row],[NombresCalificado]]&amp;BASE[[#This Row],[TipoEvaluacion]]</f>
        <v>ELIZABETH VILCACURI HUAMANIEVALUACION</v>
      </c>
      <c r="R26">
        <v>2</v>
      </c>
      <c r="S26" t="s">
        <v>4</v>
      </c>
      <c r="T26" t="s">
        <v>419</v>
      </c>
      <c r="U26" s="17">
        <v>1</v>
      </c>
      <c r="V26" s="17" t="str" cm="1">
        <f t="array" ref="V26">_xlfn.IFS(U26=0,"Prenovato",U26=1,"Novato",U26=2,"Principiante avanzado",U26=3,"Competente",U26=4,"Proficiente",U26=5,"Master")</f>
        <v>Novato</v>
      </c>
      <c r="W26" s="17">
        <v>2</v>
      </c>
      <c r="X26" s="17" t="str" cm="1">
        <f t="array" ref="X26">_xlfn.IFS(W26=0,"No evidenciado",W26=1,"Novato",W26=2,"Principiante avanzado",W26=3,"Competente",W26=4,"Proficiente",W26=5,"Master")</f>
        <v>Principiante avanzado</v>
      </c>
      <c r="Y26" s="17">
        <v>2</v>
      </c>
      <c r="Z26" s="17" t="str" cm="1">
        <f t="array" ref="Z26">_xlfn.IFS(Y26=0,"No evidenciado",Y26=1,"Novato",Y26=2,"Principiante avanzado",Y26=3,"Competente",Y26=4,"Proficiente",Y26=5,"Master")</f>
        <v>Principiante avanzado</v>
      </c>
      <c r="AA26" s="17">
        <v>3</v>
      </c>
      <c r="AB26" s="17" t="str" cm="1">
        <f t="array" ref="AB26">_xlfn.IFS(AA26=0,"No evidenciado",AA26=1,"Novato",AA26=2,"Principiante avanzado",AA26=3,"Competente",AA26=4,"Proficiente",AA26=5,"Master")</f>
        <v>Competente</v>
      </c>
      <c r="AC26" s="17">
        <v>1</v>
      </c>
      <c r="AD26" s="17" t="str" cm="1">
        <f t="array" ref="AD26">_xlfn.IFS(AC26=0,"Prenovato",AC26=1,"Novato",AC26=2,"Principiante avanzado",AC26=3,"Competente",AC26=4,"Proficiente",AC26=5,"Master")</f>
        <v>Novato</v>
      </c>
      <c r="AE26" s="17" t="s">
        <v>421</v>
      </c>
    </row>
    <row r="27" spans="1:31" x14ac:dyDescent="0.25">
      <c r="A27" t="s">
        <v>194</v>
      </c>
      <c r="B27" t="s">
        <v>59</v>
      </c>
      <c r="C27" t="s">
        <v>195</v>
      </c>
      <c r="D27" t="s">
        <v>196</v>
      </c>
      <c r="E27" t="s">
        <v>199</v>
      </c>
      <c r="F27" t="s">
        <v>181</v>
      </c>
      <c r="G27" t="s">
        <v>200</v>
      </c>
      <c r="H27" s="4"/>
      <c r="I27" s="1">
        <f t="shared" ca="1" si="3"/>
        <v>1485</v>
      </c>
      <c r="J27" s="1" t="str">
        <f t="shared" ca="1" si="4"/>
        <v>3. Mayor a 6 meses</v>
      </c>
      <c r="K27" t="str">
        <f t="shared" si="5"/>
        <v>NO</v>
      </c>
      <c r="L27" t="s">
        <v>268</v>
      </c>
      <c r="M27" t="s">
        <v>173</v>
      </c>
      <c r="N27" t="s">
        <v>418</v>
      </c>
      <c r="O27" t="s">
        <v>418</v>
      </c>
      <c r="P27" t="str">
        <f t="shared" si="6"/>
        <v>ELIZABETH VILCACURI HUAMANIDatalake BCPEVALUACION</v>
      </c>
      <c r="Q27" t="str">
        <f>BASE[[#This Row],[NombresCalificado]]&amp;BASE[[#This Row],[TipoEvaluacion]]</f>
        <v>ELIZABETH VILCACURI HUAMANIEVALUACION</v>
      </c>
      <c r="R27">
        <v>2</v>
      </c>
      <c r="S27" t="s">
        <v>4</v>
      </c>
      <c r="T27" t="s">
        <v>419</v>
      </c>
      <c r="U27" s="17">
        <v>1</v>
      </c>
      <c r="V27" s="17" t="str" cm="1">
        <f t="array" ref="V27">_xlfn.IFS(U27=0,"Prenovato",U27=1,"Novato",U27=2,"Principiante avanzado",U27=3,"Competente",U27=4,"Proficiente",U27=5,"Master")</f>
        <v>Novato</v>
      </c>
      <c r="W27" s="17">
        <v>2</v>
      </c>
      <c r="X27" s="17" t="str" cm="1">
        <f t="array" ref="X27">_xlfn.IFS(W27=0,"No evidenciado",W27=1,"Novato",W27=2,"Principiante avanzado",W27=3,"Competente",W27=4,"Proficiente",W27=5,"Master")</f>
        <v>Principiante avanzado</v>
      </c>
      <c r="Y27" s="17">
        <v>2</v>
      </c>
      <c r="Z27" s="17" t="str" cm="1">
        <f t="array" ref="Z27">_xlfn.IFS(Y27=0,"No evidenciado",Y27=1,"Novato",Y27=2,"Principiante avanzado",Y27=3,"Competente",Y27=4,"Proficiente",Y27=5,"Master")</f>
        <v>Principiante avanzado</v>
      </c>
      <c r="AA27" s="17">
        <v>3</v>
      </c>
      <c r="AB27" s="17" t="str" cm="1">
        <f t="array" ref="AB27">_xlfn.IFS(AA27=0,"No evidenciado",AA27=1,"Novato",AA27=2,"Principiante avanzado",AA27=3,"Competente",AA27=4,"Proficiente",AA27=5,"Master")</f>
        <v>Competente</v>
      </c>
      <c r="AC27" s="17">
        <v>1</v>
      </c>
      <c r="AD27" s="17" t="str" cm="1">
        <f t="array" ref="AD27">_xlfn.IFS(AC27=0,"Prenovato",AC27=1,"Novato",AC27=2,"Principiante avanzado",AC27=3,"Competente",AC27=4,"Proficiente",AC27=5,"Master")</f>
        <v>Novato</v>
      </c>
      <c r="AE27" s="17" t="s">
        <v>421</v>
      </c>
    </row>
    <row r="28" spans="1:31" x14ac:dyDescent="0.25">
      <c r="A28" t="s">
        <v>194</v>
      </c>
      <c r="B28" t="s">
        <v>59</v>
      </c>
      <c r="C28" t="s">
        <v>195</v>
      </c>
      <c r="D28" t="s">
        <v>196</v>
      </c>
      <c r="E28" t="s">
        <v>199</v>
      </c>
      <c r="F28" t="s">
        <v>181</v>
      </c>
      <c r="G28" t="s">
        <v>200</v>
      </c>
      <c r="H28" s="4"/>
      <c r="I28" s="1">
        <f t="shared" ca="1" si="3"/>
        <v>1485</v>
      </c>
      <c r="J28" s="1" t="str">
        <f t="shared" ca="1" si="4"/>
        <v>3. Mayor a 6 meses</v>
      </c>
      <c r="K28" t="str">
        <f t="shared" si="5"/>
        <v>NO</v>
      </c>
      <c r="L28" t="s">
        <v>268</v>
      </c>
      <c r="M28" t="s">
        <v>163</v>
      </c>
      <c r="N28" t="s">
        <v>417</v>
      </c>
      <c r="O28" t="s">
        <v>416</v>
      </c>
      <c r="P28" t="str">
        <f t="shared" si="6"/>
        <v>ELIZABETH VILCACURI HUAMANINube BCPEVALUACION</v>
      </c>
      <c r="Q28" t="str">
        <f>BASE[[#This Row],[NombresCalificado]]&amp;BASE[[#This Row],[TipoEvaluacion]]</f>
        <v>ELIZABETH VILCACURI HUAMANIEVALUACION</v>
      </c>
      <c r="R28">
        <v>2</v>
      </c>
      <c r="S28" t="s">
        <v>4</v>
      </c>
      <c r="T28" t="s">
        <v>419</v>
      </c>
      <c r="U28" s="17">
        <v>1</v>
      </c>
      <c r="V28" s="17" t="str" cm="1">
        <f t="array" ref="V28">_xlfn.IFS(U28=0,"Prenovato",U28=1,"Novato",U28=2,"Principiante avanzado",U28=3,"Competente",U28=4,"Proficiente",U28=5,"Master")</f>
        <v>Novato</v>
      </c>
      <c r="W28" s="17">
        <v>2</v>
      </c>
      <c r="X28" s="17" t="str" cm="1">
        <f t="array" ref="X28">_xlfn.IFS(W28=0,"No evidenciado",W28=1,"Novato",W28=2,"Principiante avanzado",W28=3,"Competente",W28=4,"Proficiente",W28=5,"Master")</f>
        <v>Principiante avanzado</v>
      </c>
      <c r="Y28" s="17">
        <v>2</v>
      </c>
      <c r="Z28" s="17" t="str" cm="1">
        <f t="array" ref="Z28">_xlfn.IFS(Y28=0,"No evidenciado",Y28=1,"Novato",Y28=2,"Principiante avanzado",Y28=3,"Competente",Y28=4,"Proficiente",Y28=5,"Master")</f>
        <v>Principiante avanzado</v>
      </c>
      <c r="AA28" s="17">
        <v>3</v>
      </c>
      <c r="AB28" s="17" t="str" cm="1">
        <f t="array" ref="AB28">_xlfn.IFS(AA28=0,"No evidenciado",AA28=1,"Novato",AA28=2,"Principiante avanzado",AA28=3,"Competente",AA28=4,"Proficiente",AA28=5,"Master")</f>
        <v>Competente</v>
      </c>
      <c r="AC28" s="17">
        <v>1</v>
      </c>
      <c r="AD28" s="17" t="str" cm="1">
        <f t="array" ref="AD28">_xlfn.IFS(AC28=0,"Prenovato",AC28=1,"Novato",AC28=2,"Principiante avanzado",AC28=3,"Competente",AC28=4,"Proficiente",AC28=5,"Master")</f>
        <v>Novato</v>
      </c>
      <c r="AE28" s="17" t="s">
        <v>421</v>
      </c>
    </row>
    <row r="29" spans="1:31" x14ac:dyDescent="0.25">
      <c r="A29" t="s">
        <v>194</v>
      </c>
      <c r="B29" t="s">
        <v>59</v>
      </c>
      <c r="C29" t="s">
        <v>195</v>
      </c>
      <c r="D29" t="s">
        <v>196</v>
      </c>
      <c r="E29" t="s">
        <v>199</v>
      </c>
      <c r="F29" t="s">
        <v>181</v>
      </c>
      <c r="G29" t="s">
        <v>200</v>
      </c>
      <c r="H29" s="4"/>
      <c r="I29" s="1">
        <f t="shared" ca="1" si="3"/>
        <v>1485</v>
      </c>
      <c r="J29" s="1" t="str">
        <f t="shared" ca="1" si="4"/>
        <v>3. Mayor a 6 meses</v>
      </c>
      <c r="K29" t="str">
        <f t="shared" si="5"/>
        <v>NO</v>
      </c>
      <c r="L29" t="s">
        <v>268</v>
      </c>
      <c r="M29" t="s">
        <v>165</v>
      </c>
      <c r="N29" t="s">
        <v>418</v>
      </c>
      <c r="O29" t="s">
        <v>418</v>
      </c>
      <c r="P29" t="str">
        <f t="shared" si="6"/>
        <v>ELIZABETH VILCACURI HUAMANIProcesamiento de datosEVALUACION</v>
      </c>
      <c r="Q29" t="str">
        <f>BASE[[#This Row],[NombresCalificado]]&amp;BASE[[#This Row],[TipoEvaluacion]]</f>
        <v>ELIZABETH VILCACURI HUAMANIEVALUACION</v>
      </c>
      <c r="R29">
        <v>2</v>
      </c>
      <c r="S29" t="s">
        <v>4</v>
      </c>
      <c r="T29" t="s">
        <v>419</v>
      </c>
      <c r="U29" s="17">
        <v>1</v>
      </c>
      <c r="V29" s="17" t="str" cm="1">
        <f t="array" ref="V29">_xlfn.IFS(U29=0,"Prenovato",U29=1,"Novato",U29=2,"Principiante avanzado",U29=3,"Competente",U29=4,"Proficiente",U29=5,"Master")</f>
        <v>Novato</v>
      </c>
      <c r="W29" s="17">
        <v>2</v>
      </c>
      <c r="X29" s="17" t="str" cm="1">
        <f t="array" ref="X29">_xlfn.IFS(W29=0,"No evidenciado",W29=1,"Novato",W29=2,"Principiante avanzado",W29=3,"Competente",W29=4,"Proficiente",W29=5,"Master")</f>
        <v>Principiante avanzado</v>
      </c>
      <c r="Y29" s="17">
        <v>2</v>
      </c>
      <c r="Z29" s="17" t="str" cm="1">
        <f t="array" ref="Z29">_xlfn.IFS(Y29=0,"No evidenciado",Y29=1,"Novato",Y29=2,"Principiante avanzado",Y29=3,"Competente",Y29=4,"Proficiente",Y29=5,"Master")</f>
        <v>Principiante avanzado</v>
      </c>
      <c r="AA29" s="17">
        <v>3</v>
      </c>
      <c r="AB29" s="17" t="str" cm="1">
        <f t="array" ref="AB29">_xlfn.IFS(AA29=0,"No evidenciado",AA29=1,"Novato",AA29=2,"Principiante avanzado",AA29=3,"Competente",AA29=4,"Proficiente",AA29=5,"Master")</f>
        <v>Competente</v>
      </c>
      <c r="AC29" s="17">
        <v>1</v>
      </c>
      <c r="AD29" s="17" t="str" cm="1">
        <f t="array" ref="AD29">_xlfn.IFS(AC29=0,"Prenovato",AC29=1,"Novato",AC29=2,"Principiante avanzado",AC29=3,"Competente",AC29=4,"Proficiente",AC29=5,"Master")</f>
        <v>Novato</v>
      </c>
      <c r="AE29" s="17" t="s">
        <v>421</v>
      </c>
    </row>
    <row r="30" spans="1:31" x14ac:dyDescent="0.25">
      <c r="A30" t="s">
        <v>194</v>
      </c>
      <c r="B30" t="s">
        <v>59</v>
      </c>
      <c r="C30" t="s">
        <v>195</v>
      </c>
      <c r="D30" t="s">
        <v>196</v>
      </c>
      <c r="E30" t="s">
        <v>199</v>
      </c>
      <c r="F30" t="s">
        <v>181</v>
      </c>
      <c r="G30" t="s">
        <v>200</v>
      </c>
      <c r="H30" s="4"/>
      <c r="I30" s="1">
        <f t="shared" ca="1" si="3"/>
        <v>1485</v>
      </c>
      <c r="J30" s="1" t="str">
        <f t="shared" ca="1" si="4"/>
        <v>3. Mayor a 6 meses</v>
      </c>
      <c r="K30" t="str">
        <f t="shared" si="5"/>
        <v>NO</v>
      </c>
      <c r="L30" t="s">
        <v>268</v>
      </c>
      <c r="M30" t="s">
        <v>164</v>
      </c>
      <c r="N30" t="s">
        <v>417</v>
      </c>
      <c r="O30" t="s">
        <v>416</v>
      </c>
      <c r="P30" t="str">
        <f t="shared" si="6"/>
        <v>ELIZABETH VILCACURI HUAMANIPrivacidad y seguridad de los datosEVALUACION</v>
      </c>
      <c r="Q30" t="str">
        <f>BASE[[#This Row],[NombresCalificado]]&amp;BASE[[#This Row],[TipoEvaluacion]]</f>
        <v>ELIZABETH VILCACURI HUAMANIEVALUACION</v>
      </c>
      <c r="R30">
        <v>2</v>
      </c>
      <c r="S30" t="s">
        <v>4</v>
      </c>
      <c r="T30" t="s">
        <v>419</v>
      </c>
      <c r="U30" s="17">
        <v>1</v>
      </c>
      <c r="V30" s="17" t="str" cm="1">
        <f t="array" ref="V30">_xlfn.IFS(U30=0,"Prenovato",U30=1,"Novato",U30=2,"Principiante avanzado",U30=3,"Competente",U30=4,"Proficiente",U30=5,"Master")</f>
        <v>Novato</v>
      </c>
      <c r="W30" s="17">
        <v>2</v>
      </c>
      <c r="X30" s="17" t="str" cm="1">
        <f t="array" ref="X30">_xlfn.IFS(W30=0,"No evidenciado",W30=1,"Novato",W30=2,"Principiante avanzado",W30=3,"Competente",W30=4,"Proficiente",W30=5,"Master")</f>
        <v>Principiante avanzado</v>
      </c>
      <c r="Y30" s="17">
        <v>2</v>
      </c>
      <c r="Z30" s="17" t="str" cm="1">
        <f t="array" ref="Z30">_xlfn.IFS(Y30=0,"No evidenciado",Y30=1,"Novato",Y30=2,"Principiante avanzado",Y30=3,"Competente",Y30=4,"Proficiente",Y30=5,"Master")</f>
        <v>Principiante avanzado</v>
      </c>
      <c r="AA30" s="17">
        <v>3</v>
      </c>
      <c r="AB30" s="17" t="str" cm="1">
        <f t="array" ref="AB30">_xlfn.IFS(AA30=0,"No evidenciado",AA30=1,"Novato",AA30=2,"Principiante avanzado",AA30=3,"Competente",AA30=4,"Proficiente",AA30=5,"Master")</f>
        <v>Competente</v>
      </c>
      <c r="AC30" s="17">
        <v>1</v>
      </c>
      <c r="AD30" s="17" t="str" cm="1">
        <f t="array" ref="AD30">_xlfn.IFS(AC30=0,"Prenovato",AC30=1,"Novato",AC30=2,"Principiante avanzado",AC30=3,"Competente",AC30=4,"Proficiente",AC30=5,"Master")</f>
        <v>Novato</v>
      </c>
      <c r="AE30" s="17" t="s">
        <v>421</v>
      </c>
    </row>
    <row r="31" spans="1:31" x14ac:dyDescent="0.25">
      <c r="A31" t="s">
        <v>194</v>
      </c>
      <c r="B31" t="s">
        <v>59</v>
      </c>
      <c r="C31" t="s">
        <v>195</v>
      </c>
      <c r="D31" t="s">
        <v>196</v>
      </c>
      <c r="E31" t="s">
        <v>199</v>
      </c>
      <c r="F31" t="s">
        <v>181</v>
      </c>
      <c r="G31" t="s">
        <v>200</v>
      </c>
      <c r="H31" s="4"/>
      <c r="I31" s="1">
        <f t="shared" ca="1" si="3"/>
        <v>1485</v>
      </c>
      <c r="J31" s="1" t="str">
        <f t="shared" ca="1" si="4"/>
        <v>3. Mayor a 6 meses</v>
      </c>
      <c r="K31" t="str">
        <f t="shared" si="5"/>
        <v>NO</v>
      </c>
      <c r="L31" t="s">
        <v>268</v>
      </c>
      <c r="M31" t="s">
        <v>167</v>
      </c>
      <c r="N31" t="s">
        <v>417</v>
      </c>
      <c r="O31" t="s">
        <v>416</v>
      </c>
      <c r="P31" t="str">
        <f t="shared" si="6"/>
        <v>ELIZABETH VILCACURI HUAMANICI-CDEVALUACION</v>
      </c>
      <c r="Q31" t="str">
        <f>BASE[[#This Row],[NombresCalificado]]&amp;BASE[[#This Row],[TipoEvaluacion]]</f>
        <v>ELIZABETH VILCACURI HUAMANIEVALUACION</v>
      </c>
      <c r="R31">
        <v>2</v>
      </c>
      <c r="S31" t="s">
        <v>4</v>
      </c>
      <c r="T31" t="s">
        <v>419</v>
      </c>
      <c r="U31" s="17">
        <v>1</v>
      </c>
      <c r="V31" s="17" t="str" cm="1">
        <f t="array" ref="V31">_xlfn.IFS(U31=0,"Prenovato",U31=1,"Novato",U31=2,"Principiante avanzado",U31=3,"Competente",U31=4,"Proficiente",U31=5,"Master")</f>
        <v>Novato</v>
      </c>
      <c r="W31" s="17">
        <v>2</v>
      </c>
      <c r="X31" s="17" t="str" cm="1">
        <f t="array" ref="X31">_xlfn.IFS(W31=0,"No evidenciado",W31=1,"Novato",W31=2,"Principiante avanzado",W31=3,"Competente",W31=4,"Proficiente",W31=5,"Master")</f>
        <v>Principiante avanzado</v>
      </c>
      <c r="Y31" s="17">
        <v>2</v>
      </c>
      <c r="Z31" s="17" t="str" cm="1">
        <f t="array" ref="Z31">_xlfn.IFS(Y31=0,"No evidenciado",Y31=1,"Novato",Y31=2,"Principiante avanzado",Y31=3,"Competente",Y31=4,"Proficiente",Y31=5,"Master")</f>
        <v>Principiante avanzado</v>
      </c>
      <c r="AA31" s="17">
        <v>3</v>
      </c>
      <c r="AB31" s="17" t="str" cm="1">
        <f t="array" ref="AB31">_xlfn.IFS(AA31=0,"No evidenciado",AA31=1,"Novato",AA31=2,"Principiante avanzado",AA31=3,"Competente",AA31=4,"Proficiente",AA31=5,"Master")</f>
        <v>Competente</v>
      </c>
      <c r="AC31" s="17">
        <v>1</v>
      </c>
      <c r="AD31" s="17" t="str" cm="1">
        <f t="array" ref="AD31">_xlfn.IFS(AC31=0,"Prenovato",AC31=1,"Novato",AC31=2,"Principiante avanzado",AC31=3,"Competente",AC31=4,"Proficiente",AC31=5,"Master")</f>
        <v>Novato</v>
      </c>
      <c r="AE31" s="17" t="s">
        <v>421</v>
      </c>
    </row>
    <row r="32" spans="1:31" x14ac:dyDescent="0.25">
      <c r="A32" t="s">
        <v>194</v>
      </c>
      <c r="B32" t="s">
        <v>59</v>
      </c>
      <c r="C32" t="s">
        <v>195</v>
      </c>
      <c r="D32" t="s">
        <v>196</v>
      </c>
      <c r="E32" t="s">
        <v>199</v>
      </c>
      <c r="F32" t="s">
        <v>181</v>
      </c>
      <c r="G32" t="s">
        <v>200</v>
      </c>
      <c r="H32" s="4"/>
      <c r="I32" s="1">
        <f t="shared" ca="1" si="3"/>
        <v>1485</v>
      </c>
      <c r="J32" s="1" t="str">
        <f t="shared" ca="1" si="4"/>
        <v>3. Mayor a 6 meses</v>
      </c>
      <c r="K32" t="str">
        <f t="shared" si="5"/>
        <v>NO</v>
      </c>
      <c r="L32" t="s">
        <v>268</v>
      </c>
      <c r="M32" t="s">
        <v>169</v>
      </c>
      <c r="N32" t="s">
        <v>416</v>
      </c>
      <c r="O32" t="s">
        <v>416</v>
      </c>
      <c r="P32" t="str">
        <f t="shared" si="6"/>
        <v>ELIZABETH VILCACURI HUAMANIAnálisis de datosEVALUACION</v>
      </c>
      <c r="Q32" t="str">
        <f>BASE[[#This Row],[NombresCalificado]]&amp;BASE[[#This Row],[TipoEvaluacion]]</f>
        <v>ELIZABETH VILCACURI HUAMANIEVALUACION</v>
      </c>
      <c r="R32">
        <v>2</v>
      </c>
      <c r="S32" t="s">
        <v>4</v>
      </c>
      <c r="T32" t="s">
        <v>419</v>
      </c>
      <c r="U32" s="17">
        <v>1</v>
      </c>
      <c r="V32" s="17" t="str" cm="1">
        <f t="array" ref="V32">_xlfn.IFS(U32=0,"Prenovato",U32=1,"Novato",U32=2,"Principiante avanzado",U32=3,"Competente",U32=4,"Proficiente",U32=5,"Master")</f>
        <v>Novato</v>
      </c>
      <c r="W32" s="17">
        <v>2</v>
      </c>
      <c r="X32" s="17" t="str" cm="1">
        <f t="array" ref="X32">_xlfn.IFS(W32=0,"No evidenciado",W32=1,"Novato",W32=2,"Principiante avanzado",W32=3,"Competente",W32=4,"Proficiente",W32=5,"Master")</f>
        <v>Principiante avanzado</v>
      </c>
      <c r="Y32" s="17">
        <v>2</v>
      </c>
      <c r="Z32" s="17" t="str" cm="1">
        <f t="array" ref="Z32">_xlfn.IFS(Y32=0,"No evidenciado",Y32=1,"Novato",Y32=2,"Principiante avanzado",Y32=3,"Competente",Y32=4,"Proficiente",Y32=5,"Master")</f>
        <v>Principiante avanzado</v>
      </c>
      <c r="AA32" s="17">
        <v>3</v>
      </c>
      <c r="AB32" s="17" t="str" cm="1">
        <f t="array" ref="AB32">_xlfn.IFS(AA32=0,"No evidenciado",AA32=1,"Novato",AA32=2,"Principiante avanzado",AA32=3,"Competente",AA32=4,"Proficiente",AA32=5,"Master")</f>
        <v>Competente</v>
      </c>
      <c r="AC32" s="17">
        <v>1</v>
      </c>
      <c r="AD32" s="17" t="str" cm="1">
        <f t="array" ref="AD32">_xlfn.IFS(AC32=0,"Prenovato",AC32=1,"Novato",AC32=2,"Principiante avanzado",AC32=3,"Competente",AC32=4,"Proficiente",AC32=5,"Master")</f>
        <v>Novato</v>
      </c>
      <c r="AE32" s="17" t="s">
        <v>421</v>
      </c>
    </row>
    <row r="33" spans="1:31" x14ac:dyDescent="0.25">
      <c r="A33" t="s">
        <v>194</v>
      </c>
      <c r="B33" t="s">
        <v>59</v>
      </c>
      <c r="C33" t="s">
        <v>195</v>
      </c>
      <c r="D33" t="s">
        <v>196</v>
      </c>
      <c r="E33" t="s">
        <v>199</v>
      </c>
      <c r="F33" t="s">
        <v>181</v>
      </c>
      <c r="G33" t="s">
        <v>200</v>
      </c>
      <c r="H33" s="4"/>
      <c r="I33" s="1">
        <f t="shared" ca="1" si="3"/>
        <v>1485</v>
      </c>
      <c r="J33" s="1" t="str">
        <f t="shared" ca="1" si="4"/>
        <v>3. Mayor a 6 meses</v>
      </c>
      <c r="K33" t="str">
        <f t="shared" si="5"/>
        <v>NO</v>
      </c>
      <c r="L33" t="s">
        <v>268</v>
      </c>
      <c r="M33" t="s">
        <v>55</v>
      </c>
      <c r="N33" t="s">
        <v>418</v>
      </c>
      <c r="O33" t="s">
        <v>418</v>
      </c>
      <c r="P33" t="str">
        <f t="shared" si="6"/>
        <v>ELIZABETH VILCACURI HUAMANIProgramaciónEVALUACION</v>
      </c>
      <c r="Q33" t="str">
        <f>BASE[[#This Row],[NombresCalificado]]&amp;BASE[[#This Row],[TipoEvaluacion]]</f>
        <v>ELIZABETH VILCACURI HUAMANIEVALUACION</v>
      </c>
      <c r="R33">
        <v>2</v>
      </c>
      <c r="S33" t="s">
        <v>4</v>
      </c>
      <c r="T33" t="s">
        <v>419</v>
      </c>
      <c r="U33" s="17">
        <v>1</v>
      </c>
      <c r="V33" s="17" t="str" cm="1">
        <f t="array" ref="V33">_xlfn.IFS(U33=0,"Prenovato",U33=1,"Novato",U33=2,"Principiante avanzado",U33=3,"Competente",U33=4,"Proficiente",U33=5,"Master")</f>
        <v>Novato</v>
      </c>
      <c r="W33" s="17">
        <v>2</v>
      </c>
      <c r="X33" s="17" t="str" cm="1">
        <f t="array" ref="X33">_xlfn.IFS(W33=0,"No evidenciado",W33=1,"Novato",W33=2,"Principiante avanzado",W33=3,"Competente",W33=4,"Proficiente",W33=5,"Master")</f>
        <v>Principiante avanzado</v>
      </c>
      <c r="Y33" s="17">
        <v>2</v>
      </c>
      <c r="Z33" s="17" t="str" cm="1">
        <f t="array" ref="Z33">_xlfn.IFS(Y33=0,"No evidenciado",Y33=1,"Novato",Y33=2,"Principiante avanzado",Y33=3,"Competente",Y33=4,"Proficiente",Y33=5,"Master")</f>
        <v>Principiante avanzado</v>
      </c>
      <c r="AA33" s="17">
        <v>3</v>
      </c>
      <c r="AB33" s="17" t="str" cm="1">
        <f t="array" ref="AB33">_xlfn.IFS(AA33=0,"No evidenciado",AA33=1,"Novato",AA33=2,"Principiante avanzado",AA33=3,"Competente",AA33=4,"Proficiente",AA33=5,"Master")</f>
        <v>Competente</v>
      </c>
      <c r="AC33" s="17">
        <v>1</v>
      </c>
      <c r="AD33" s="17" t="str" cm="1">
        <f t="array" ref="AD33">_xlfn.IFS(AC33=0,"Prenovato",AC33=1,"Novato",AC33=2,"Principiante avanzado",AC33=3,"Competente",AC33=4,"Proficiente",AC33=5,"Master")</f>
        <v>Novato</v>
      </c>
      <c r="AE33" s="17" t="s">
        <v>421</v>
      </c>
    </row>
    <row r="34" spans="1:31" x14ac:dyDescent="0.25">
      <c r="A34" t="s">
        <v>194</v>
      </c>
      <c r="B34" t="s">
        <v>59</v>
      </c>
      <c r="C34" t="s">
        <v>195</v>
      </c>
      <c r="D34" t="s">
        <v>196</v>
      </c>
      <c r="E34" t="s">
        <v>199</v>
      </c>
      <c r="F34" t="s">
        <v>181</v>
      </c>
      <c r="G34" t="s">
        <v>200</v>
      </c>
      <c r="H34" s="4"/>
      <c r="I34" s="1">
        <f t="shared" ca="1" si="3"/>
        <v>1485</v>
      </c>
      <c r="J34" s="1" t="str">
        <f t="shared" ca="1" si="4"/>
        <v>3. Mayor a 6 meses</v>
      </c>
      <c r="K34" t="str">
        <f t="shared" si="5"/>
        <v>NO</v>
      </c>
      <c r="L34" t="s">
        <v>268</v>
      </c>
      <c r="M34" t="s">
        <v>168</v>
      </c>
      <c r="N34" t="s">
        <v>418</v>
      </c>
      <c r="O34" t="s">
        <v>418</v>
      </c>
      <c r="P34" t="str">
        <f t="shared" si="6"/>
        <v>ELIZABETH VILCACURI HUAMANIBase de datos relacionalEVALUACION</v>
      </c>
      <c r="Q34" t="str">
        <f>BASE[[#This Row],[NombresCalificado]]&amp;BASE[[#This Row],[TipoEvaluacion]]</f>
        <v>ELIZABETH VILCACURI HUAMANIEVALUACION</v>
      </c>
      <c r="R34">
        <v>3</v>
      </c>
      <c r="S34" t="s">
        <v>5</v>
      </c>
      <c r="T34" t="s">
        <v>419</v>
      </c>
      <c r="U34" s="17">
        <v>1</v>
      </c>
      <c r="V34" s="17" t="str" cm="1">
        <f t="array" ref="V34">_xlfn.IFS(U34=0,"Prenovato",U34=1,"Novato",U34=2,"Principiante avanzado",U34=3,"Competente",U34=4,"Proficiente",U34=5,"Master")</f>
        <v>Novato</v>
      </c>
      <c r="W34" s="17">
        <v>2</v>
      </c>
      <c r="X34" s="17" t="str" cm="1">
        <f t="array" ref="X34">_xlfn.IFS(W34=0,"No evidenciado",W34=1,"Novato",W34=2,"Principiante avanzado",W34=3,"Competente",W34=4,"Proficiente",W34=5,"Master")</f>
        <v>Principiante avanzado</v>
      </c>
      <c r="Y34" s="17">
        <v>2</v>
      </c>
      <c r="Z34" s="17" t="str" cm="1">
        <f t="array" ref="Z34">_xlfn.IFS(Y34=0,"No evidenciado",Y34=1,"Novato",Y34=2,"Principiante avanzado",Y34=3,"Competente",Y34=4,"Proficiente",Y34=5,"Master")</f>
        <v>Principiante avanzado</v>
      </c>
      <c r="AA34" s="17">
        <v>3</v>
      </c>
      <c r="AB34" s="17" t="str" cm="1">
        <f t="array" ref="AB34">_xlfn.IFS(AA34=0,"No evidenciado",AA34=1,"Novato",AA34=2,"Principiante avanzado",AA34=3,"Competente",AA34=4,"Proficiente",AA34=5,"Master")</f>
        <v>Competente</v>
      </c>
      <c r="AC34" s="17">
        <v>1</v>
      </c>
      <c r="AD34" s="17" t="str" cm="1">
        <f t="array" ref="AD34">_xlfn.IFS(AC34=0,"Prenovato",AC34=1,"Novato",AC34=2,"Principiante avanzado",AC34=3,"Competente",AC34=4,"Proficiente",AC34=5,"Master")</f>
        <v>Novato</v>
      </c>
      <c r="AE34" s="17" t="s">
        <v>421</v>
      </c>
    </row>
    <row r="35" spans="1:31" x14ac:dyDescent="0.25">
      <c r="A35" t="s">
        <v>194</v>
      </c>
      <c r="B35" t="s">
        <v>59</v>
      </c>
      <c r="C35" t="s">
        <v>195</v>
      </c>
      <c r="D35" t="s">
        <v>196</v>
      </c>
      <c r="E35" t="s">
        <v>199</v>
      </c>
      <c r="F35" t="s">
        <v>181</v>
      </c>
      <c r="G35" t="s">
        <v>200</v>
      </c>
      <c r="H35" s="4"/>
      <c r="I35" s="1">
        <f t="shared" ca="1" si="3"/>
        <v>1485</v>
      </c>
      <c r="J35" s="1" t="str">
        <f t="shared" ca="1" si="4"/>
        <v>3. Mayor a 6 meses</v>
      </c>
      <c r="K35" t="str">
        <f t="shared" si="5"/>
        <v>NO</v>
      </c>
      <c r="L35" t="s">
        <v>268</v>
      </c>
      <c r="M35" t="s">
        <v>161</v>
      </c>
      <c r="N35" t="s">
        <v>418</v>
      </c>
      <c r="O35" t="s">
        <v>418</v>
      </c>
      <c r="P35" t="str">
        <f t="shared" si="6"/>
        <v>ELIZABETH VILCACURI HUAMANIIntegración de datos por lotesEVALUACION</v>
      </c>
      <c r="Q35" t="str">
        <f>BASE[[#This Row],[NombresCalificado]]&amp;BASE[[#This Row],[TipoEvaluacion]]</f>
        <v>ELIZABETH VILCACURI HUAMANIEVALUACION</v>
      </c>
      <c r="R35">
        <v>2</v>
      </c>
      <c r="S35" t="s">
        <v>4</v>
      </c>
      <c r="T35" t="s">
        <v>419</v>
      </c>
      <c r="U35" s="17">
        <v>1</v>
      </c>
      <c r="V35" s="17" t="str" cm="1">
        <f t="array" ref="V35">_xlfn.IFS(U35=0,"Prenovato",U35=1,"Novato",U35=2,"Principiante avanzado",U35=3,"Competente",U35=4,"Proficiente",U35=5,"Master")</f>
        <v>Novato</v>
      </c>
      <c r="W35" s="17">
        <v>2</v>
      </c>
      <c r="X35" s="17" t="str" cm="1">
        <f t="array" ref="X35">_xlfn.IFS(W35=0,"No evidenciado",W35=1,"Novato",W35=2,"Principiante avanzado",W35=3,"Competente",W35=4,"Proficiente",W35=5,"Master")</f>
        <v>Principiante avanzado</v>
      </c>
      <c r="Y35" s="17">
        <v>2</v>
      </c>
      <c r="Z35" s="17" t="str" cm="1">
        <f t="array" ref="Z35">_xlfn.IFS(Y35=0,"No evidenciado",Y35=1,"Novato",Y35=2,"Principiante avanzado",Y35=3,"Competente",Y35=4,"Proficiente",Y35=5,"Master")</f>
        <v>Principiante avanzado</v>
      </c>
      <c r="AA35" s="17">
        <v>3</v>
      </c>
      <c r="AB35" s="17" t="str" cm="1">
        <f t="array" ref="AB35">_xlfn.IFS(AA35=0,"No evidenciado",AA35=1,"Novato",AA35=2,"Principiante avanzado",AA35=3,"Competente",AA35=4,"Proficiente",AA35=5,"Master")</f>
        <v>Competente</v>
      </c>
      <c r="AC35" s="17">
        <v>1</v>
      </c>
      <c r="AD35" s="17" t="str" cm="1">
        <f t="array" ref="AD35">_xlfn.IFS(AC35=0,"Prenovato",AC35=1,"Novato",AC35=2,"Principiante avanzado",AC35=3,"Competente",AC35=4,"Proficiente",AC35=5,"Master")</f>
        <v>Novato</v>
      </c>
      <c r="AE35" s="17" t="s">
        <v>421</v>
      </c>
    </row>
    <row r="36" spans="1:31" x14ac:dyDescent="0.25">
      <c r="A36" t="s">
        <v>194</v>
      </c>
      <c r="B36" t="s">
        <v>59</v>
      </c>
      <c r="C36" t="s">
        <v>195</v>
      </c>
      <c r="D36" t="s">
        <v>196</v>
      </c>
      <c r="E36" t="s">
        <v>199</v>
      </c>
      <c r="F36" t="s">
        <v>181</v>
      </c>
      <c r="G36" t="s">
        <v>200</v>
      </c>
      <c r="H36" s="4"/>
      <c r="I36" s="1">
        <f t="shared" ca="1" si="3"/>
        <v>1485</v>
      </c>
      <c r="J36" s="1" t="str">
        <f t="shared" ca="1" si="4"/>
        <v>3. Mayor a 6 meses</v>
      </c>
      <c r="K36" t="str">
        <f t="shared" si="5"/>
        <v>NO</v>
      </c>
      <c r="L36" t="s">
        <v>268</v>
      </c>
      <c r="M36" t="s">
        <v>170</v>
      </c>
      <c r="N36" t="s">
        <v>417</v>
      </c>
      <c r="O36" t="s">
        <v>416</v>
      </c>
      <c r="P36" t="str">
        <f t="shared" si="6"/>
        <v>ELIZABETH VILCACURI HUAMANIArquitectura de datosEVALUACION</v>
      </c>
      <c r="Q36" t="str">
        <f>BASE[[#This Row],[NombresCalificado]]&amp;BASE[[#This Row],[TipoEvaluacion]]</f>
        <v>ELIZABETH VILCACURI HUAMANIEVALUACION</v>
      </c>
      <c r="R36">
        <v>1</v>
      </c>
      <c r="S36" t="s">
        <v>6</v>
      </c>
      <c r="T36" t="s">
        <v>419</v>
      </c>
      <c r="U36" s="17">
        <v>1</v>
      </c>
      <c r="V36" s="17" t="str" cm="1">
        <f t="array" ref="V36">_xlfn.IFS(U36=0,"Prenovato",U36=1,"Novato",U36=2,"Principiante avanzado",U36=3,"Competente",U36=4,"Proficiente",U36=5,"Master")</f>
        <v>Novato</v>
      </c>
      <c r="W36" s="17">
        <v>2</v>
      </c>
      <c r="X36" s="17" t="str" cm="1">
        <f t="array" ref="X36">_xlfn.IFS(W36=0,"No evidenciado",W36=1,"Novato",W36=2,"Principiante avanzado",W36=3,"Competente",W36=4,"Proficiente",W36=5,"Master")</f>
        <v>Principiante avanzado</v>
      </c>
      <c r="Y36" s="17">
        <v>2</v>
      </c>
      <c r="Z36" s="17" t="str" cm="1">
        <f t="array" ref="Z36">_xlfn.IFS(Y36=0,"No evidenciado",Y36=1,"Novato",Y36=2,"Principiante avanzado",Y36=3,"Competente",Y36=4,"Proficiente",Y36=5,"Master")</f>
        <v>Principiante avanzado</v>
      </c>
      <c r="AA36" s="17">
        <v>3</v>
      </c>
      <c r="AB36" s="17" t="str" cm="1">
        <f t="array" ref="AB36">_xlfn.IFS(AA36=0,"No evidenciado",AA36=1,"Novato",AA36=2,"Principiante avanzado",AA36=3,"Competente",AA36=4,"Proficiente",AA36=5,"Master")</f>
        <v>Competente</v>
      </c>
      <c r="AC36" s="17">
        <v>1</v>
      </c>
      <c r="AD36" s="17" t="str" cm="1">
        <f t="array" ref="AD36">_xlfn.IFS(AC36=0,"Prenovato",AC36=1,"Novato",AC36=2,"Principiante avanzado",AC36=3,"Competente",AC36=4,"Proficiente",AC36=5,"Master")</f>
        <v>Novato</v>
      </c>
      <c r="AE36" s="17" t="s">
        <v>421</v>
      </c>
    </row>
    <row r="37" spans="1:31" x14ac:dyDescent="0.25">
      <c r="A37" t="s">
        <v>194</v>
      </c>
      <c r="B37" t="s">
        <v>59</v>
      </c>
      <c r="C37" t="s">
        <v>195</v>
      </c>
      <c r="D37" t="s">
        <v>196</v>
      </c>
      <c r="E37" t="s">
        <v>199</v>
      </c>
      <c r="F37" t="s">
        <v>181</v>
      </c>
      <c r="G37" t="s">
        <v>200</v>
      </c>
      <c r="H37" s="4"/>
      <c r="I37" s="1">
        <f t="shared" ca="1" si="3"/>
        <v>1485</v>
      </c>
      <c r="J37" s="1" t="str">
        <f t="shared" ca="1" si="4"/>
        <v>3. Mayor a 6 meses</v>
      </c>
      <c r="K37" t="str">
        <f t="shared" si="5"/>
        <v>NO</v>
      </c>
      <c r="L37" t="s">
        <v>268</v>
      </c>
      <c r="M37" t="s">
        <v>56</v>
      </c>
      <c r="N37" t="s">
        <v>417</v>
      </c>
      <c r="O37" t="s">
        <v>416</v>
      </c>
      <c r="P37" t="str">
        <f t="shared" si="6"/>
        <v>ELIZABETH VILCACURI HUAMANIControl de versionesEVALUACION</v>
      </c>
      <c r="Q37" t="str">
        <f>BASE[[#This Row],[NombresCalificado]]&amp;BASE[[#This Row],[TipoEvaluacion]]</f>
        <v>ELIZABETH VILCACURI HUAMANIEVALUACION</v>
      </c>
      <c r="R37">
        <v>2</v>
      </c>
      <c r="S37" t="s">
        <v>4</v>
      </c>
      <c r="T37" t="s">
        <v>419</v>
      </c>
      <c r="U37" s="17">
        <v>1</v>
      </c>
      <c r="V37" s="17" t="str" cm="1">
        <f t="array" ref="V37">_xlfn.IFS(U37=0,"Prenovato",U37=1,"Novato",U37=2,"Principiante avanzado",U37=3,"Competente",U37=4,"Proficiente",U37=5,"Master")</f>
        <v>Novato</v>
      </c>
      <c r="W37" s="17">
        <v>2</v>
      </c>
      <c r="X37" s="17" t="str" cm="1">
        <f t="array" ref="X37">_xlfn.IFS(W37=0,"No evidenciado",W37=1,"Novato",W37=2,"Principiante avanzado",W37=3,"Competente",W37=4,"Proficiente",W37=5,"Master")</f>
        <v>Principiante avanzado</v>
      </c>
      <c r="Y37" s="17">
        <v>2</v>
      </c>
      <c r="Z37" s="17" t="str" cm="1">
        <f t="array" ref="Z37">_xlfn.IFS(Y37=0,"No evidenciado",Y37=1,"Novato",Y37=2,"Principiante avanzado",Y37=3,"Competente",Y37=4,"Proficiente",Y37=5,"Master")</f>
        <v>Principiante avanzado</v>
      </c>
      <c r="AA37" s="17">
        <v>3</v>
      </c>
      <c r="AB37" s="17" t="str" cm="1">
        <f t="array" ref="AB37">_xlfn.IFS(AA37=0,"No evidenciado",AA37=1,"Novato",AA37=2,"Principiante avanzado",AA37=3,"Competente",AA37=4,"Proficiente",AA37=5,"Master")</f>
        <v>Competente</v>
      </c>
      <c r="AC37" s="17">
        <v>1</v>
      </c>
      <c r="AD37" s="17" t="str" cm="1">
        <f t="array" ref="AD37">_xlfn.IFS(AC37=0,"Prenovato",AC37=1,"Novato",AC37=2,"Principiante avanzado",AC37=3,"Competente",AC37=4,"Proficiente",AC37=5,"Master")</f>
        <v>Novato</v>
      </c>
      <c r="AE37" s="17" t="s">
        <v>421</v>
      </c>
    </row>
    <row r="38" spans="1:31" x14ac:dyDescent="0.25">
      <c r="A38" t="s">
        <v>194</v>
      </c>
      <c r="B38" t="s">
        <v>59</v>
      </c>
      <c r="C38" t="s">
        <v>195</v>
      </c>
      <c r="D38" t="s">
        <v>196</v>
      </c>
      <c r="E38" t="s">
        <v>199</v>
      </c>
      <c r="F38" t="s">
        <v>181</v>
      </c>
      <c r="G38" t="s">
        <v>200</v>
      </c>
      <c r="H38" s="4"/>
      <c r="I38" s="1">
        <f t="shared" ca="1" si="3"/>
        <v>1485</v>
      </c>
      <c r="J38" s="1" t="str">
        <f t="shared" ca="1" si="4"/>
        <v>3. Mayor a 6 meses</v>
      </c>
      <c r="K38" t="str">
        <f t="shared" si="5"/>
        <v>NO</v>
      </c>
      <c r="L38" t="s">
        <v>268</v>
      </c>
      <c r="M38" t="s">
        <v>160</v>
      </c>
      <c r="N38" t="s">
        <v>416</v>
      </c>
      <c r="O38" t="s">
        <v>416</v>
      </c>
      <c r="P38" t="str">
        <f t="shared" si="6"/>
        <v>ELIZABETH VILCACURI HUAMANIIntegración de datos en tiempo realEVALUACION</v>
      </c>
      <c r="Q38" t="str">
        <f>BASE[[#This Row],[NombresCalificado]]&amp;BASE[[#This Row],[TipoEvaluacion]]</f>
        <v>ELIZABETH VILCACURI HUAMANIEVALUACION</v>
      </c>
      <c r="R38">
        <v>0</v>
      </c>
      <c r="S38" t="s">
        <v>185</v>
      </c>
      <c r="T38" t="s">
        <v>420</v>
      </c>
      <c r="U38" s="17">
        <v>1</v>
      </c>
      <c r="V38" s="17" t="str" cm="1">
        <f t="array" ref="V38">_xlfn.IFS(U38=0,"Prenovato",U38=1,"Novato",U38=2,"Principiante avanzado",U38=3,"Competente",U38=4,"Proficiente",U38=5,"Master")</f>
        <v>Novato</v>
      </c>
      <c r="W38" s="17">
        <v>2</v>
      </c>
      <c r="X38" s="17" t="str" cm="1">
        <f t="array" ref="X38">_xlfn.IFS(W38=0,"No evidenciado",W38=1,"Novato",W38=2,"Principiante avanzado",W38=3,"Competente",W38=4,"Proficiente",W38=5,"Master")</f>
        <v>Principiante avanzado</v>
      </c>
      <c r="Y38" s="17">
        <v>2</v>
      </c>
      <c r="Z38" s="17" t="str" cm="1">
        <f t="array" ref="Z38">_xlfn.IFS(Y38=0,"No evidenciado",Y38=1,"Novato",Y38=2,"Principiante avanzado",Y38=3,"Competente",Y38=4,"Proficiente",Y38=5,"Master")</f>
        <v>Principiante avanzado</v>
      </c>
      <c r="AA38" s="17">
        <v>3</v>
      </c>
      <c r="AB38" s="17" t="str" cm="1">
        <f t="array" ref="AB38">_xlfn.IFS(AA38=0,"No evidenciado",AA38=1,"Novato",AA38=2,"Principiante avanzado",AA38=3,"Competente",AA38=4,"Proficiente",AA38=5,"Master")</f>
        <v>Competente</v>
      </c>
      <c r="AC38" s="17">
        <v>1</v>
      </c>
      <c r="AD38" s="17" t="str" cm="1">
        <f t="array" ref="AD38">_xlfn.IFS(AC38=0,"Prenovato",AC38=1,"Novato",AC38=2,"Principiante avanzado",AC38=3,"Competente",AC38=4,"Proficiente",AC38=5,"Master")</f>
        <v>Novato</v>
      </c>
      <c r="AE38" s="17" t="s">
        <v>421</v>
      </c>
    </row>
    <row r="39" spans="1:31" x14ac:dyDescent="0.25">
      <c r="A39" t="s">
        <v>194</v>
      </c>
      <c r="B39" t="s">
        <v>59</v>
      </c>
      <c r="C39" t="s">
        <v>195</v>
      </c>
      <c r="D39" t="s">
        <v>196</v>
      </c>
      <c r="E39" t="s">
        <v>199</v>
      </c>
      <c r="F39" t="s">
        <v>181</v>
      </c>
      <c r="G39" t="s">
        <v>200</v>
      </c>
      <c r="H39" s="4"/>
      <c r="I39" s="1">
        <f t="shared" ca="1" si="3"/>
        <v>1485</v>
      </c>
      <c r="J39" s="1" t="str">
        <f t="shared" ca="1" si="4"/>
        <v>3. Mayor a 6 meses</v>
      </c>
      <c r="K39" t="str">
        <f t="shared" si="5"/>
        <v>NO</v>
      </c>
      <c r="L39" t="s">
        <v>268</v>
      </c>
      <c r="M39" t="s">
        <v>162</v>
      </c>
      <c r="N39" t="s">
        <v>416</v>
      </c>
      <c r="O39" t="s">
        <v>416</v>
      </c>
      <c r="P39" t="str">
        <f t="shared" si="6"/>
        <v>ELIZABETH VILCACURI HUAMANIMLOpsEVALUACION</v>
      </c>
      <c r="Q39" t="str">
        <f>BASE[[#This Row],[NombresCalificado]]&amp;BASE[[#This Row],[TipoEvaluacion]]</f>
        <v>ELIZABETH VILCACURI HUAMANIEVALUACION</v>
      </c>
      <c r="R39">
        <v>0</v>
      </c>
      <c r="S39" t="s">
        <v>185</v>
      </c>
      <c r="T39" t="s">
        <v>420</v>
      </c>
      <c r="U39" s="17">
        <v>1</v>
      </c>
      <c r="V39" s="17" t="str" cm="1">
        <f t="array" ref="V39">_xlfn.IFS(U39=0,"Prenovato",U39=1,"Novato",U39=2,"Principiante avanzado",U39=3,"Competente",U39=4,"Proficiente",U39=5,"Master")</f>
        <v>Novato</v>
      </c>
      <c r="W39" s="17">
        <v>2</v>
      </c>
      <c r="X39" s="17" t="str" cm="1">
        <f t="array" ref="X39">_xlfn.IFS(W39=0,"No evidenciado",W39=1,"Novato",W39=2,"Principiante avanzado",W39=3,"Competente",W39=4,"Proficiente",W39=5,"Master")</f>
        <v>Principiante avanzado</v>
      </c>
      <c r="Y39" s="17">
        <v>2</v>
      </c>
      <c r="Z39" s="17" t="str" cm="1">
        <f t="array" ref="Z39">_xlfn.IFS(Y39=0,"No evidenciado",Y39=1,"Novato",Y39=2,"Principiante avanzado",Y39=3,"Competente",Y39=4,"Proficiente",Y39=5,"Master")</f>
        <v>Principiante avanzado</v>
      </c>
      <c r="AA39" s="17">
        <v>3</v>
      </c>
      <c r="AB39" s="17" t="str" cm="1">
        <f t="array" ref="AB39">_xlfn.IFS(AA39=0,"No evidenciado",AA39=1,"Novato",AA39=2,"Principiante avanzado",AA39=3,"Competente",AA39=4,"Proficiente",AA39=5,"Master")</f>
        <v>Competente</v>
      </c>
      <c r="AC39" s="17">
        <v>1</v>
      </c>
      <c r="AD39" s="17" t="str" cm="1">
        <f t="array" ref="AD39">_xlfn.IFS(AC39=0,"Prenovato",AC39=1,"Novato",AC39=2,"Principiante avanzado",AC39=3,"Competente",AC39=4,"Proficiente",AC39=5,"Master")</f>
        <v>Novato</v>
      </c>
      <c r="AE39" s="17" t="s">
        <v>421</v>
      </c>
    </row>
    <row r="40" spans="1:31" x14ac:dyDescent="0.25">
      <c r="A40" t="s">
        <v>194</v>
      </c>
      <c r="B40" t="s">
        <v>59</v>
      </c>
      <c r="C40" t="s">
        <v>201</v>
      </c>
      <c r="D40" t="s">
        <v>196</v>
      </c>
      <c r="E40" t="s">
        <v>199</v>
      </c>
      <c r="F40" t="s">
        <v>181</v>
      </c>
      <c r="G40" t="s">
        <v>200</v>
      </c>
      <c r="H40" s="4"/>
      <c r="I40" s="1">
        <f t="shared" ca="1" si="3"/>
        <v>1485</v>
      </c>
      <c r="J40" s="1" t="str">
        <f t="shared" ca="1" si="4"/>
        <v>3. Mayor a 6 meses</v>
      </c>
      <c r="K40" t="str">
        <f t="shared" si="5"/>
        <v>NO</v>
      </c>
      <c r="L40" t="s">
        <v>268</v>
      </c>
      <c r="M40" t="s">
        <v>166</v>
      </c>
      <c r="N40" t="s">
        <v>416</v>
      </c>
      <c r="O40" t="s">
        <v>416</v>
      </c>
      <c r="P40" t="str">
        <f t="shared" si="6"/>
        <v>ELIZABETH VILCACURI HUAMANIBase de datos No-SQLEVALUACION ANTERIOR</v>
      </c>
      <c r="Q40" t="str">
        <f>BASE[[#This Row],[NombresCalificado]]&amp;BASE[[#This Row],[TipoEvaluacion]]</f>
        <v>ELIZABETH VILCACURI HUAMANIEVALUACION ANTERIOR</v>
      </c>
      <c r="R40">
        <v>1</v>
      </c>
      <c r="S40" t="s">
        <v>6</v>
      </c>
      <c r="T40" t="s">
        <v>419</v>
      </c>
      <c r="U40" s="17">
        <v>1</v>
      </c>
      <c r="V40" s="17" t="str" cm="1">
        <f t="array" ref="V40">_xlfn.IFS(U40=0,"Prenovato",U40=1,"Novato",U40=2,"Principiante avanzado",U40=3,"Competente",U40=4,"Proficiente",U40=5,"Master")</f>
        <v>Novato</v>
      </c>
      <c r="W40" s="17">
        <v>2</v>
      </c>
      <c r="X40" s="17" t="str" cm="1">
        <f t="array" ref="X40">_xlfn.IFS(W40=0,"No evidenciado",W40=1,"Novato",W40=2,"Principiante avanzado",W40=3,"Competente",W40=4,"Proficiente",W40=5,"Master")</f>
        <v>Principiante avanzado</v>
      </c>
      <c r="Y40" s="17">
        <v>2</v>
      </c>
      <c r="Z40" s="17" t="str" cm="1">
        <f t="array" ref="Z40">_xlfn.IFS(Y40=0,"No evidenciado",Y40=1,"Novato",Y40=2,"Principiante avanzado",Y40=3,"Competente",Y40=4,"Proficiente",Y40=5,"Master")</f>
        <v>Principiante avanzado</v>
      </c>
      <c r="AA40" s="17">
        <v>3</v>
      </c>
      <c r="AB40" s="17" t="str" cm="1">
        <f t="array" ref="AB40">_xlfn.IFS(AA40=0,"No evidenciado",AA40=1,"Novato",AA40=2,"Principiante avanzado",AA40=3,"Competente",AA40=4,"Proficiente",AA40=5,"Master")</f>
        <v>Competente</v>
      </c>
      <c r="AC40" s="17">
        <v>1</v>
      </c>
      <c r="AD40" s="17" t="str" cm="1">
        <f t="array" ref="AD40">_xlfn.IFS(AC40=0,"Prenovato",AC40=1,"Novato",AC40=2,"Principiante avanzado",AC40=3,"Competente",AC40=4,"Proficiente",AC40=5,"Master")</f>
        <v>Novato</v>
      </c>
      <c r="AE40" s="17" t="s">
        <v>422</v>
      </c>
    </row>
    <row r="41" spans="1:31" x14ac:dyDescent="0.25">
      <c r="A41" t="s">
        <v>194</v>
      </c>
      <c r="B41" t="s">
        <v>59</v>
      </c>
      <c r="C41" t="s">
        <v>201</v>
      </c>
      <c r="D41" t="s">
        <v>196</v>
      </c>
      <c r="E41" t="s">
        <v>199</v>
      </c>
      <c r="F41" t="s">
        <v>181</v>
      </c>
      <c r="G41" t="s">
        <v>200</v>
      </c>
      <c r="H41" s="4"/>
      <c r="I41" s="1">
        <f t="shared" ca="1" si="3"/>
        <v>1485</v>
      </c>
      <c r="J41" s="1" t="str">
        <f t="shared" ca="1" si="4"/>
        <v>3. Mayor a 6 meses</v>
      </c>
      <c r="K41" t="str">
        <f t="shared" si="5"/>
        <v>NO</v>
      </c>
      <c r="L41" t="s">
        <v>268</v>
      </c>
      <c r="M41" t="s">
        <v>171</v>
      </c>
      <c r="N41" t="s">
        <v>416</v>
      </c>
      <c r="O41" t="s">
        <v>416</v>
      </c>
      <c r="P41" t="str">
        <f t="shared" si="6"/>
        <v>ELIZABETH VILCACURI HUAMANIBases de datos en la nubeEVALUACION ANTERIOR</v>
      </c>
      <c r="Q41" t="str">
        <f>BASE[[#This Row],[NombresCalificado]]&amp;BASE[[#This Row],[TipoEvaluacion]]</f>
        <v>ELIZABETH VILCACURI HUAMANIEVALUACION ANTERIOR</v>
      </c>
      <c r="R41">
        <v>1</v>
      </c>
      <c r="S41" t="s">
        <v>6</v>
      </c>
      <c r="T41" t="s">
        <v>419</v>
      </c>
      <c r="U41" s="17">
        <v>1</v>
      </c>
      <c r="V41" s="17" t="str" cm="1">
        <f t="array" ref="V41">_xlfn.IFS(U41=0,"Prenovato",U41=1,"Novato",U41=2,"Principiante avanzado",U41=3,"Competente",U41=4,"Proficiente",U41=5,"Master")</f>
        <v>Novato</v>
      </c>
      <c r="W41" s="17">
        <v>2</v>
      </c>
      <c r="X41" s="17" t="str" cm="1">
        <f t="array" ref="X41">_xlfn.IFS(W41=0,"No evidenciado",W41=1,"Novato",W41=2,"Principiante avanzado",W41=3,"Competente",W41=4,"Proficiente",W41=5,"Master")</f>
        <v>Principiante avanzado</v>
      </c>
      <c r="Y41" s="17">
        <v>2</v>
      </c>
      <c r="Z41" s="17" t="str" cm="1">
        <f t="array" ref="Z41">_xlfn.IFS(Y41=0,"No evidenciado",Y41=1,"Novato",Y41=2,"Principiante avanzado",Y41=3,"Competente",Y41=4,"Proficiente",Y41=5,"Master")</f>
        <v>Principiante avanzado</v>
      </c>
      <c r="AA41" s="17">
        <v>3</v>
      </c>
      <c r="AB41" s="17" t="str" cm="1">
        <f t="array" ref="AB41">_xlfn.IFS(AA41=0,"No evidenciado",AA41=1,"Novato",AA41=2,"Principiante avanzado",AA41=3,"Competente",AA41=4,"Proficiente",AA41=5,"Master")</f>
        <v>Competente</v>
      </c>
      <c r="AC41" s="17">
        <v>1</v>
      </c>
      <c r="AD41" s="17" t="str" cm="1">
        <f t="array" ref="AD41">_xlfn.IFS(AC41=0,"Prenovato",AC41=1,"Novato",AC41=2,"Principiante avanzado",AC41=3,"Competente",AC41=4,"Proficiente",AC41=5,"Master")</f>
        <v>Novato</v>
      </c>
      <c r="AE41" s="17" t="s">
        <v>422</v>
      </c>
    </row>
    <row r="42" spans="1:31" x14ac:dyDescent="0.25">
      <c r="A42" t="s">
        <v>194</v>
      </c>
      <c r="B42" t="s">
        <v>59</v>
      </c>
      <c r="C42" t="s">
        <v>201</v>
      </c>
      <c r="D42" t="s">
        <v>196</v>
      </c>
      <c r="E42" t="s">
        <v>199</v>
      </c>
      <c r="F42" t="s">
        <v>181</v>
      </c>
      <c r="G42" t="s">
        <v>200</v>
      </c>
      <c r="H42" s="4"/>
      <c r="I42" s="1">
        <f t="shared" ca="1" si="3"/>
        <v>1485</v>
      </c>
      <c r="J42" s="1" t="str">
        <f t="shared" ca="1" si="4"/>
        <v>3. Mayor a 6 meses</v>
      </c>
      <c r="K42" t="str">
        <f t="shared" si="5"/>
        <v>NO</v>
      </c>
      <c r="L42" t="s">
        <v>268</v>
      </c>
      <c r="M42" t="s">
        <v>167</v>
      </c>
      <c r="N42" t="s">
        <v>417</v>
      </c>
      <c r="O42" t="s">
        <v>416</v>
      </c>
      <c r="P42" t="str">
        <f t="shared" si="6"/>
        <v>ELIZABETH VILCACURI HUAMANICI-CDEVALUACION ANTERIOR</v>
      </c>
      <c r="Q42" t="str">
        <f>BASE[[#This Row],[NombresCalificado]]&amp;BASE[[#This Row],[TipoEvaluacion]]</f>
        <v>ELIZABETH VILCACURI HUAMANIEVALUACION ANTERIOR</v>
      </c>
      <c r="R42">
        <v>2</v>
      </c>
      <c r="S42" t="s">
        <v>4</v>
      </c>
      <c r="T42" t="s">
        <v>419</v>
      </c>
      <c r="U42" s="17">
        <v>1</v>
      </c>
      <c r="V42" s="17" t="str" cm="1">
        <f t="array" ref="V42">_xlfn.IFS(U42=0,"Prenovato",U42=1,"Novato",U42=2,"Principiante avanzado",U42=3,"Competente",U42=4,"Proficiente",U42=5,"Master")</f>
        <v>Novato</v>
      </c>
      <c r="W42" s="17">
        <v>2</v>
      </c>
      <c r="X42" s="17" t="str" cm="1">
        <f t="array" ref="X42">_xlfn.IFS(W42=0,"No evidenciado",W42=1,"Novato",W42=2,"Principiante avanzado",W42=3,"Competente",W42=4,"Proficiente",W42=5,"Master")</f>
        <v>Principiante avanzado</v>
      </c>
      <c r="Y42" s="17">
        <v>2</v>
      </c>
      <c r="Z42" s="17" t="str" cm="1">
        <f t="array" ref="Z42">_xlfn.IFS(Y42=0,"No evidenciado",Y42=1,"Novato",Y42=2,"Principiante avanzado",Y42=3,"Competente",Y42=4,"Proficiente",Y42=5,"Master")</f>
        <v>Principiante avanzado</v>
      </c>
      <c r="AA42" s="17">
        <v>3</v>
      </c>
      <c r="AB42" s="17" t="str" cm="1">
        <f t="array" ref="AB42">_xlfn.IFS(AA42=0,"No evidenciado",AA42=1,"Novato",AA42=2,"Principiante avanzado",AA42=3,"Competente",AA42=4,"Proficiente",AA42=5,"Master")</f>
        <v>Competente</v>
      </c>
      <c r="AC42" s="17">
        <v>1</v>
      </c>
      <c r="AD42" s="17" t="str" cm="1">
        <f t="array" ref="AD42">_xlfn.IFS(AC42=0,"Prenovato",AC42=1,"Novato",AC42=2,"Principiante avanzado",AC42=3,"Competente",AC42=4,"Proficiente",AC42=5,"Master")</f>
        <v>Novato</v>
      </c>
      <c r="AE42" s="17" t="s">
        <v>422</v>
      </c>
    </row>
    <row r="43" spans="1:31" x14ac:dyDescent="0.25">
      <c r="A43" t="s">
        <v>194</v>
      </c>
      <c r="B43" t="s">
        <v>59</v>
      </c>
      <c r="C43" t="s">
        <v>201</v>
      </c>
      <c r="D43" t="s">
        <v>196</v>
      </c>
      <c r="E43" t="s">
        <v>199</v>
      </c>
      <c r="F43" t="s">
        <v>181</v>
      </c>
      <c r="G43" t="s">
        <v>200</v>
      </c>
      <c r="H43" s="4"/>
      <c r="I43" s="1">
        <f t="shared" ca="1" si="3"/>
        <v>1485</v>
      </c>
      <c r="J43" s="1" t="str">
        <f t="shared" ca="1" si="4"/>
        <v>3. Mayor a 6 meses</v>
      </c>
      <c r="K43" t="str">
        <f t="shared" si="5"/>
        <v>NO</v>
      </c>
      <c r="L43" t="s">
        <v>268</v>
      </c>
      <c r="M43" t="s">
        <v>158</v>
      </c>
      <c r="N43" t="s">
        <v>416</v>
      </c>
      <c r="O43" t="s">
        <v>416</v>
      </c>
      <c r="P43" t="str">
        <f t="shared" si="6"/>
        <v>ELIZABETH VILCACURI HUAMANIServicios en la nubeEVALUACION ANTERIOR</v>
      </c>
      <c r="Q43" t="str">
        <f>BASE[[#This Row],[NombresCalificado]]&amp;BASE[[#This Row],[TipoEvaluacion]]</f>
        <v>ELIZABETH VILCACURI HUAMANIEVALUACION ANTERIOR</v>
      </c>
      <c r="R43">
        <v>2</v>
      </c>
      <c r="S43" t="s">
        <v>4</v>
      </c>
      <c r="T43" t="s">
        <v>419</v>
      </c>
      <c r="U43" s="17">
        <v>1</v>
      </c>
      <c r="V43" s="17" t="str" cm="1">
        <f t="array" ref="V43">_xlfn.IFS(U43=0,"Prenovato",U43=1,"Novato",U43=2,"Principiante avanzado",U43=3,"Competente",U43=4,"Proficiente",U43=5,"Master")</f>
        <v>Novato</v>
      </c>
      <c r="W43" s="17">
        <v>2</v>
      </c>
      <c r="X43" s="17" t="str" cm="1">
        <f t="array" ref="X43">_xlfn.IFS(W43=0,"No evidenciado",W43=1,"Novato",W43=2,"Principiante avanzado",W43=3,"Competente",W43=4,"Proficiente",W43=5,"Master")</f>
        <v>Principiante avanzado</v>
      </c>
      <c r="Y43" s="17">
        <v>2</v>
      </c>
      <c r="Z43" s="17" t="str" cm="1">
        <f t="array" ref="Z43">_xlfn.IFS(Y43=0,"No evidenciado",Y43=1,"Novato",Y43=2,"Principiante avanzado",Y43=3,"Competente",Y43=4,"Proficiente",Y43=5,"Master")</f>
        <v>Principiante avanzado</v>
      </c>
      <c r="AA43" s="17">
        <v>3</v>
      </c>
      <c r="AB43" s="17" t="str" cm="1">
        <f t="array" ref="AB43">_xlfn.IFS(AA43=0,"No evidenciado",AA43=1,"Novato",AA43=2,"Principiante avanzado",AA43=3,"Competente",AA43=4,"Proficiente",AA43=5,"Master")</f>
        <v>Competente</v>
      </c>
      <c r="AC43" s="17">
        <v>1</v>
      </c>
      <c r="AD43" s="17" t="str" cm="1">
        <f t="array" ref="AD43">_xlfn.IFS(AC43=0,"Prenovato",AC43=1,"Novato",AC43=2,"Principiante avanzado",AC43=3,"Competente",AC43=4,"Proficiente",AC43=5,"Master")</f>
        <v>Novato</v>
      </c>
      <c r="AE43" s="17" t="s">
        <v>422</v>
      </c>
    </row>
    <row r="44" spans="1:31" x14ac:dyDescent="0.25">
      <c r="A44" t="s">
        <v>194</v>
      </c>
      <c r="B44" t="s">
        <v>59</v>
      </c>
      <c r="C44" t="s">
        <v>201</v>
      </c>
      <c r="D44" t="s">
        <v>196</v>
      </c>
      <c r="E44" t="s">
        <v>199</v>
      </c>
      <c r="F44" t="s">
        <v>181</v>
      </c>
      <c r="G44" t="s">
        <v>200</v>
      </c>
      <c r="H44" s="4"/>
      <c r="I44" s="1">
        <f t="shared" ca="1" si="3"/>
        <v>1485</v>
      </c>
      <c r="J44" s="1" t="str">
        <f t="shared" ca="1" si="4"/>
        <v>3. Mayor a 6 meses</v>
      </c>
      <c r="K44" t="str">
        <f t="shared" si="5"/>
        <v>NO</v>
      </c>
      <c r="L44" t="s">
        <v>268</v>
      </c>
      <c r="M44" t="s">
        <v>174</v>
      </c>
      <c r="N44" t="s">
        <v>416</v>
      </c>
      <c r="O44" t="s">
        <v>416</v>
      </c>
      <c r="P44" t="str">
        <f t="shared" si="6"/>
        <v>ELIZABETH VILCACURI HUAMANIDatawarehouse BCPEVALUACION ANTERIOR</v>
      </c>
      <c r="Q44" t="str">
        <f>BASE[[#This Row],[NombresCalificado]]&amp;BASE[[#This Row],[TipoEvaluacion]]</f>
        <v>ELIZABETH VILCACURI HUAMANIEVALUACION ANTERIOR</v>
      </c>
      <c r="R44">
        <v>2</v>
      </c>
      <c r="S44" t="s">
        <v>4</v>
      </c>
      <c r="T44" t="s">
        <v>419</v>
      </c>
      <c r="U44" s="17">
        <v>1</v>
      </c>
      <c r="V44" s="17" t="str" cm="1">
        <f t="array" ref="V44">_xlfn.IFS(U44=0,"Prenovato",U44=1,"Novato",U44=2,"Principiante avanzado",U44=3,"Competente",U44=4,"Proficiente",U44=5,"Master")</f>
        <v>Novato</v>
      </c>
      <c r="W44" s="17">
        <v>2</v>
      </c>
      <c r="X44" s="17" t="str" cm="1">
        <f t="array" ref="X44">_xlfn.IFS(W44=0,"No evidenciado",W44=1,"Novato",W44=2,"Principiante avanzado",W44=3,"Competente",W44=4,"Proficiente",W44=5,"Master")</f>
        <v>Principiante avanzado</v>
      </c>
      <c r="Y44" s="17">
        <v>2</v>
      </c>
      <c r="Z44" s="17" t="str" cm="1">
        <f t="array" ref="Z44">_xlfn.IFS(Y44=0,"No evidenciado",Y44=1,"Novato",Y44=2,"Principiante avanzado",Y44=3,"Competente",Y44=4,"Proficiente",Y44=5,"Master")</f>
        <v>Principiante avanzado</v>
      </c>
      <c r="AA44" s="17">
        <v>3</v>
      </c>
      <c r="AB44" s="17" t="str" cm="1">
        <f t="array" ref="AB44">_xlfn.IFS(AA44=0,"No evidenciado",AA44=1,"Novato",AA44=2,"Principiante avanzado",AA44=3,"Competente",AA44=4,"Proficiente",AA44=5,"Master")</f>
        <v>Competente</v>
      </c>
      <c r="AC44" s="17">
        <v>1</v>
      </c>
      <c r="AD44" s="17" t="str" cm="1">
        <f t="array" ref="AD44">_xlfn.IFS(AC44=0,"Prenovato",AC44=1,"Novato",AC44=2,"Principiante avanzado",AC44=3,"Competente",AC44=4,"Proficiente",AC44=5,"Master")</f>
        <v>Novato</v>
      </c>
      <c r="AE44" s="17" t="s">
        <v>422</v>
      </c>
    </row>
    <row r="45" spans="1:31" x14ac:dyDescent="0.25">
      <c r="A45" t="s">
        <v>194</v>
      </c>
      <c r="B45" t="s">
        <v>59</v>
      </c>
      <c r="C45" t="s">
        <v>201</v>
      </c>
      <c r="D45" t="s">
        <v>196</v>
      </c>
      <c r="E45" t="s">
        <v>199</v>
      </c>
      <c r="F45" t="s">
        <v>181</v>
      </c>
      <c r="G45" t="s">
        <v>200</v>
      </c>
      <c r="H45" s="4"/>
      <c r="I45" s="1">
        <f t="shared" ca="1" si="3"/>
        <v>1485</v>
      </c>
      <c r="J45" s="1" t="str">
        <f t="shared" ca="1" si="4"/>
        <v>3. Mayor a 6 meses</v>
      </c>
      <c r="K45" t="str">
        <f t="shared" si="5"/>
        <v>NO</v>
      </c>
      <c r="L45" t="s">
        <v>268</v>
      </c>
      <c r="M45" t="s">
        <v>159</v>
      </c>
      <c r="N45" t="s">
        <v>416</v>
      </c>
      <c r="O45" t="s">
        <v>416</v>
      </c>
      <c r="P45" t="str">
        <f t="shared" si="6"/>
        <v>ELIZABETH VILCACURI HUAMANIGobernanza de datosEVALUACION ANTERIOR</v>
      </c>
      <c r="Q45" t="str">
        <f>BASE[[#This Row],[NombresCalificado]]&amp;BASE[[#This Row],[TipoEvaluacion]]</f>
        <v>ELIZABETH VILCACURI HUAMANIEVALUACION ANTERIOR</v>
      </c>
      <c r="R45">
        <v>2</v>
      </c>
      <c r="S45" t="s">
        <v>4</v>
      </c>
      <c r="T45" t="s">
        <v>419</v>
      </c>
      <c r="U45" s="17">
        <v>1</v>
      </c>
      <c r="V45" s="17" t="str" cm="1">
        <f t="array" ref="V45">_xlfn.IFS(U45=0,"Prenovato",U45=1,"Novato",U45=2,"Principiante avanzado",U45=3,"Competente",U45=4,"Proficiente",U45=5,"Master")</f>
        <v>Novato</v>
      </c>
      <c r="W45" s="17">
        <v>2</v>
      </c>
      <c r="X45" s="17" t="str" cm="1">
        <f t="array" ref="X45">_xlfn.IFS(W45=0,"No evidenciado",W45=1,"Novato",W45=2,"Principiante avanzado",W45=3,"Competente",W45=4,"Proficiente",W45=5,"Master")</f>
        <v>Principiante avanzado</v>
      </c>
      <c r="Y45" s="17">
        <v>2</v>
      </c>
      <c r="Z45" s="17" t="str" cm="1">
        <f t="array" ref="Z45">_xlfn.IFS(Y45=0,"No evidenciado",Y45=1,"Novato",Y45=2,"Principiante avanzado",Y45=3,"Competente",Y45=4,"Proficiente",Y45=5,"Master")</f>
        <v>Principiante avanzado</v>
      </c>
      <c r="AA45" s="17">
        <v>3</v>
      </c>
      <c r="AB45" s="17" t="str" cm="1">
        <f t="array" ref="AB45">_xlfn.IFS(AA45=0,"No evidenciado",AA45=1,"Novato",AA45=2,"Principiante avanzado",AA45=3,"Competente",AA45=4,"Proficiente",AA45=5,"Master")</f>
        <v>Competente</v>
      </c>
      <c r="AC45" s="17">
        <v>1</v>
      </c>
      <c r="AD45" s="17" t="str" cm="1">
        <f t="array" ref="AD45">_xlfn.IFS(AC45=0,"Prenovato",AC45=1,"Novato",AC45=2,"Principiante avanzado",AC45=3,"Competente",AC45=4,"Proficiente",AC45=5,"Master")</f>
        <v>Novato</v>
      </c>
      <c r="AE45" s="17" t="s">
        <v>422</v>
      </c>
    </row>
    <row r="46" spans="1:31" x14ac:dyDescent="0.25">
      <c r="A46" t="s">
        <v>194</v>
      </c>
      <c r="B46" t="s">
        <v>59</v>
      </c>
      <c r="C46" t="s">
        <v>201</v>
      </c>
      <c r="D46" t="s">
        <v>196</v>
      </c>
      <c r="E46" t="s">
        <v>199</v>
      </c>
      <c r="F46" t="s">
        <v>181</v>
      </c>
      <c r="G46" t="s">
        <v>200</v>
      </c>
      <c r="H46" s="4"/>
      <c r="I46" s="1">
        <f t="shared" ca="1" si="3"/>
        <v>1485</v>
      </c>
      <c r="J46" s="1" t="str">
        <f t="shared" ca="1" si="4"/>
        <v>3. Mayor a 6 meses</v>
      </c>
      <c r="K46" t="str">
        <f t="shared" si="5"/>
        <v>NO</v>
      </c>
      <c r="L46" t="s">
        <v>268</v>
      </c>
      <c r="M46" t="s">
        <v>56</v>
      </c>
      <c r="N46" t="s">
        <v>417</v>
      </c>
      <c r="O46" t="s">
        <v>416</v>
      </c>
      <c r="P46" t="str">
        <f t="shared" si="6"/>
        <v>ELIZABETH VILCACURI HUAMANIControl de versionesEVALUACION ANTERIOR</v>
      </c>
      <c r="Q46" t="str">
        <f>BASE[[#This Row],[NombresCalificado]]&amp;BASE[[#This Row],[TipoEvaluacion]]</f>
        <v>ELIZABETH VILCACURI HUAMANIEVALUACION ANTERIOR</v>
      </c>
      <c r="R46">
        <v>2</v>
      </c>
      <c r="S46" t="s">
        <v>4</v>
      </c>
      <c r="T46" t="s">
        <v>419</v>
      </c>
      <c r="U46" s="17">
        <v>1</v>
      </c>
      <c r="V46" s="17" t="str" cm="1">
        <f t="array" ref="V46">_xlfn.IFS(U46=0,"Prenovato",U46=1,"Novato",U46=2,"Principiante avanzado",U46=3,"Competente",U46=4,"Proficiente",U46=5,"Master")</f>
        <v>Novato</v>
      </c>
      <c r="W46" s="17">
        <v>2</v>
      </c>
      <c r="X46" s="17" t="str" cm="1">
        <f t="array" ref="X46">_xlfn.IFS(W46=0,"No evidenciado",W46=1,"Novato",W46=2,"Principiante avanzado",W46=3,"Competente",W46=4,"Proficiente",W46=5,"Master")</f>
        <v>Principiante avanzado</v>
      </c>
      <c r="Y46" s="17">
        <v>2</v>
      </c>
      <c r="Z46" s="17" t="str" cm="1">
        <f t="array" ref="Z46">_xlfn.IFS(Y46=0,"No evidenciado",Y46=1,"Novato",Y46=2,"Principiante avanzado",Y46=3,"Competente",Y46=4,"Proficiente",Y46=5,"Master")</f>
        <v>Principiante avanzado</v>
      </c>
      <c r="AA46" s="17">
        <v>3</v>
      </c>
      <c r="AB46" s="17" t="str" cm="1">
        <f t="array" ref="AB46">_xlfn.IFS(AA46=0,"No evidenciado",AA46=1,"Novato",AA46=2,"Principiante avanzado",AA46=3,"Competente",AA46=4,"Proficiente",AA46=5,"Master")</f>
        <v>Competente</v>
      </c>
      <c r="AC46" s="17">
        <v>1</v>
      </c>
      <c r="AD46" s="17" t="str" cm="1">
        <f t="array" ref="AD46">_xlfn.IFS(AC46=0,"Prenovato",AC46=1,"Novato",AC46=2,"Principiante avanzado",AC46=3,"Competente",AC46=4,"Proficiente",AC46=5,"Master")</f>
        <v>Novato</v>
      </c>
      <c r="AE46" s="17" t="s">
        <v>422</v>
      </c>
    </row>
    <row r="47" spans="1:31" x14ac:dyDescent="0.25">
      <c r="A47" t="s">
        <v>194</v>
      </c>
      <c r="B47" t="s">
        <v>59</v>
      </c>
      <c r="C47" t="s">
        <v>201</v>
      </c>
      <c r="D47" t="s">
        <v>196</v>
      </c>
      <c r="E47" t="s">
        <v>199</v>
      </c>
      <c r="F47" t="s">
        <v>181</v>
      </c>
      <c r="G47" t="s">
        <v>200</v>
      </c>
      <c r="H47" s="4"/>
      <c r="I47" s="1">
        <f t="shared" ca="1" si="3"/>
        <v>1485</v>
      </c>
      <c r="J47" s="1" t="str">
        <f t="shared" ca="1" si="4"/>
        <v>3. Mayor a 6 meses</v>
      </c>
      <c r="K47" t="str">
        <f t="shared" si="5"/>
        <v>NO</v>
      </c>
      <c r="L47" t="s">
        <v>268</v>
      </c>
      <c r="M47" t="s">
        <v>173</v>
      </c>
      <c r="N47" t="s">
        <v>418</v>
      </c>
      <c r="O47" t="s">
        <v>418</v>
      </c>
      <c r="P47" t="str">
        <f t="shared" si="6"/>
        <v>ELIZABETH VILCACURI HUAMANIDatalake BCPEVALUACION ANTERIOR</v>
      </c>
      <c r="Q47" t="str">
        <f>BASE[[#This Row],[NombresCalificado]]&amp;BASE[[#This Row],[TipoEvaluacion]]</f>
        <v>ELIZABETH VILCACURI HUAMANIEVALUACION ANTERIOR</v>
      </c>
      <c r="R47">
        <v>2</v>
      </c>
      <c r="S47" t="s">
        <v>4</v>
      </c>
      <c r="T47" t="s">
        <v>419</v>
      </c>
      <c r="U47" s="17">
        <v>1</v>
      </c>
      <c r="V47" s="17" t="str" cm="1">
        <f t="array" ref="V47">_xlfn.IFS(U47=0,"Prenovato",U47=1,"Novato",U47=2,"Principiante avanzado",U47=3,"Competente",U47=4,"Proficiente",U47=5,"Master")</f>
        <v>Novato</v>
      </c>
      <c r="W47" s="17">
        <v>2</v>
      </c>
      <c r="X47" s="17" t="str" cm="1">
        <f t="array" ref="X47">_xlfn.IFS(W47=0,"No evidenciado",W47=1,"Novato",W47=2,"Principiante avanzado",W47=3,"Competente",W47=4,"Proficiente",W47=5,"Master")</f>
        <v>Principiante avanzado</v>
      </c>
      <c r="Y47" s="17">
        <v>2</v>
      </c>
      <c r="Z47" s="17" t="str" cm="1">
        <f t="array" ref="Z47">_xlfn.IFS(Y47=0,"No evidenciado",Y47=1,"Novato",Y47=2,"Principiante avanzado",Y47=3,"Competente",Y47=4,"Proficiente",Y47=5,"Master")</f>
        <v>Principiante avanzado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1</v>
      </c>
      <c r="AD47" s="17" t="str" cm="1">
        <f t="array" ref="AD47">_xlfn.IFS(AC47=0,"Prenovato",AC47=1,"Novato",AC47=2,"Principiante avanzado",AC47=3,"Competente",AC47=4,"Proficiente",AC47=5,"Master")</f>
        <v>Novato</v>
      </c>
      <c r="AE47" s="17" t="s">
        <v>422</v>
      </c>
    </row>
    <row r="48" spans="1:31" x14ac:dyDescent="0.25">
      <c r="A48" t="s">
        <v>194</v>
      </c>
      <c r="B48" t="s">
        <v>59</v>
      </c>
      <c r="C48" t="s">
        <v>201</v>
      </c>
      <c r="D48" t="s">
        <v>196</v>
      </c>
      <c r="E48" t="s">
        <v>199</v>
      </c>
      <c r="F48" t="s">
        <v>181</v>
      </c>
      <c r="G48" t="s">
        <v>200</v>
      </c>
      <c r="H48" s="4"/>
      <c r="I48" s="1">
        <f t="shared" ca="1" si="3"/>
        <v>1485</v>
      </c>
      <c r="J48" s="1" t="str">
        <f t="shared" ca="1" si="4"/>
        <v>3. Mayor a 6 meses</v>
      </c>
      <c r="K48" t="str">
        <f t="shared" si="5"/>
        <v>NO</v>
      </c>
      <c r="L48" t="s">
        <v>268</v>
      </c>
      <c r="M48" t="s">
        <v>170</v>
      </c>
      <c r="N48" t="s">
        <v>417</v>
      </c>
      <c r="O48" t="s">
        <v>416</v>
      </c>
      <c r="P48" t="str">
        <f t="shared" si="6"/>
        <v>ELIZABETH VILCACURI HUAMANIArquitectura de datosEVALUACION ANTERIOR</v>
      </c>
      <c r="Q48" t="str">
        <f>BASE[[#This Row],[NombresCalificado]]&amp;BASE[[#This Row],[TipoEvaluacion]]</f>
        <v>ELIZABETH VILCACURI HUAMANIEVALUACION ANTERIOR</v>
      </c>
      <c r="R48">
        <v>1</v>
      </c>
      <c r="S48" t="s">
        <v>6</v>
      </c>
      <c r="T48" t="s">
        <v>419</v>
      </c>
      <c r="U48" s="17">
        <v>1</v>
      </c>
      <c r="V48" s="17" t="str" cm="1">
        <f t="array" ref="V48">_xlfn.IFS(U48=0,"Prenovato",U48=1,"Novato",U48=2,"Principiante avanzado",U48=3,"Competente",U48=4,"Proficiente",U48=5,"Master")</f>
        <v>Novato</v>
      </c>
      <c r="W48" s="17">
        <v>2</v>
      </c>
      <c r="X48" s="17" t="str" cm="1">
        <f t="array" ref="X48">_xlfn.IFS(W48=0,"No evidenciado",W48=1,"Novato",W48=2,"Principiante avanzado",W48=3,"Competente",W48=4,"Proficiente",W48=5,"Master")</f>
        <v>Principiante avanzado</v>
      </c>
      <c r="Y48" s="17">
        <v>2</v>
      </c>
      <c r="Z48" s="17" t="str" cm="1">
        <f t="array" ref="Z48">_xlfn.IFS(Y48=0,"No evidenciado",Y48=1,"Novato",Y48=2,"Principiante avanzado",Y48=3,"Competente",Y48=4,"Proficiente",Y48=5,"Master")</f>
        <v>Principiante avanzado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1</v>
      </c>
      <c r="AD48" s="17" t="str" cm="1">
        <f t="array" ref="AD48">_xlfn.IFS(AC48=0,"Prenovato",AC48=1,"Novato",AC48=2,"Principiante avanzado",AC48=3,"Competente",AC48=4,"Proficiente",AC48=5,"Master")</f>
        <v>Novato</v>
      </c>
      <c r="AE48" s="17" t="s">
        <v>422</v>
      </c>
    </row>
    <row r="49" spans="1:31" x14ac:dyDescent="0.25">
      <c r="A49" t="s">
        <v>194</v>
      </c>
      <c r="B49" t="s">
        <v>59</v>
      </c>
      <c r="C49" t="s">
        <v>201</v>
      </c>
      <c r="D49" t="s">
        <v>196</v>
      </c>
      <c r="E49" t="s">
        <v>199</v>
      </c>
      <c r="F49" t="s">
        <v>181</v>
      </c>
      <c r="G49" t="s">
        <v>200</v>
      </c>
      <c r="H49" s="4"/>
      <c r="I49" s="1">
        <f t="shared" ca="1" si="3"/>
        <v>1485</v>
      </c>
      <c r="J49" s="1" t="str">
        <f t="shared" ca="1" si="4"/>
        <v>3. Mayor a 6 meses</v>
      </c>
      <c r="K49" t="str">
        <f t="shared" si="5"/>
        <v>NO</v>
      </c>
      <c r="L49" t="s">
        <v>268</v>
      </c>
      <c r="M49" t="s">
        <v>163</v>
      </c>
      <c r="N49" t="s">
        <v>417</v>
      </c>
      <c r="O49" t="s">
        <v>416</v>
      </c>
      <c r="P49" t="str">
        <f t="shared" si="6"/>
        <v>ELIZABETH VILCACURI HUAMANINube BCPEVALUACION ANTERIOR</v>
      </c>
      <c r="Q49" t="str">
        <f>BASE[[#This Row],[NombresCalificado]]&amp;BASE[[#This Row],[TipoEvaluacion]]</f>
        <v>ELIZABETH VILCACURI HUAMANIEVALUACION ANTERIOR</v>
      </c>
      <c r="R49">
        <v>1</v>
      </c>
      <c r="S49" t="s">
        <v>6</v>
      </c>
      <c r="T49" t="s">
        <v>419</v>
      </c>
      <c r="U49" s="17">
        <v>1</v>
      </c>
      <c r="V49" s="17" t="str" cm="1">
        <f t="array" ref="V49">_xlfn.IFS(U49=0,"Prenovato",U49=1,"Novato",U49=2,"Principiante avanzado",U49=3,"Competente",U49=4,"Proficiente",U49=5,"Master")</f>
        <v>Novato</v>
      </c>
      <c r="W49" s="17">
        <v>2</v>
      </c>
      <c r="X49" s="17" t="str" cm="1">
        <f t="array" ref="X49">_xlfn.IFS(W49=0,"No evidenciado",W49=1,"Novato",W49=2,"Principiante avanzado",W49=3,"Competente",W49=4,"Proficiente",W49=5,"Master")</f>
        <v>Principiante avanzado</v>
      </c>
      <c r="Y49" s="17">
        <v>2</v>
      </c>
      <c r="Z49" s="17" t="str" cm="1">
        <f t="array" ref="Z49">_xlfn.IFS(Y49=0,"No evidenciado",Y49=1,"Novato",Y49=2,"Principiante avanzado",Y49=3,"Competente",Y49=4,"Proficiente",Y49=5,"Master")</f>
        <v>Principiante avanzado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1</v>
      </c>
      <c r="AD49" s="17" t="str" cm="1">
        <f t="array" ref="AD49">_xlfn.IFS(AC49=0,"Prenovato",AC49=1,"Novato",AC49=2,"Principiante avanzado",AC49=3,"Competente",AC49=4,"Proficiente",AC49=5,"Master")</f>
        <v>Novato</v>
      </c>
      <c r="AE49" s="17" t="s">
        <v>422</v>
      </c>
    </row>
    <row r="50" spans="1:31" x14ac:dyDescent="0.25">
      <c r="A50" t="s">
        <v>194</v>
      </c>
      <c r="B50" t="s">
        <v>59</v>
      </c>
      <c r="C50" t="s">
        <v>201</v>
      </c>
      <c r="D50" t="s">
        <v>196</v>
      </c>
      <c r="E50" t="s">
        <v>199</v>
      </c>
      <c r="F50" t="s">
        <v>181</v>
      </c>
      <c r="G50" t="s">
        <v>200</v>
      </c>
      <c r="H50" s="4"/>
      <c r="I50" s="1">
        <f t="shared" ca="1" si="3"/>
        <v>1485</v>
      </c>
      <c r="J50" s="1" t="str">
        <f t="shared" ca="1" si="4"/>
        <v>3. Mayor a 6 meses</v>
      </c>
      <c r="K50" t="str">
        <f t="shared" si="5"/>
        <v>NO</v>
      </c>
      <c r="L50" t="s">
        <v>268</v>
      </c>
      <c r="M50" t="s">
        <v>164</v>
      </c>
      <c r="N50" t="s">
        <v>417</v>
      </c>
      <c r="O50" t="s">
        <v>416</v>
      </c>
      <c r="P50" t="str">
        <f t="shared" si="6"/>
        <v>ELIZABETH VILCACURI HUAMANIPrivacidad y seguridad de los datosEVALUACION ANTERIOR</v>
      </c>
      <c r="Q50" t="str">
        <f>BASE[[#This Row],[NombresCalificado]]&amp;BASE[[#This Row],[TipoEvaluacion]]</f>
        <v>ELIZABETH VILCACURI HUAMANIEVALUACION ANTERIOR</v>
      </c>
      <c r="R50">
        <v>2</v>
      </c>
      <c r="S50" t="s">
        <v>4</v>
      </c>
      <c r="T50" t="s">
        <v>419</v>
      </c>
      <c r="U50" s="17">
        <v>1</v>
      </c>
      <c r="V50" s="17" t="str" cm="1">
        <f t="array" ref="V50">_xlfn.IFS(U50=0,"Prenovato",U50=1,"Novato",U50=2,"Principiante avanzado",U50=3,"Competente",U50=4,"Proficiente",U50=5,"Master")</f>
        <v>Novato</v>
      </c>
      <c r="W50" s="17">
        <v>2</v>
      </c>
      <c r="X50" s="17" t="str" cm="1">
        <f t="array" ref="X50">_xlfn.IFS(W50=0,"No evidenciado",W50=1,"Novato",W50=2,"Principiante avanzado",W50=3,"Competente",W50=4,"Proficiente",W50=5,"Master")</f>
        <v>Principiante avanzado</v>
      </c>
      <c r="Y50" s="17">
        <v>2</v>
      </c>
      <c r="Z50" s="17" t="str" cm="1">
        <f t="array" ref="Z50">_xlfn.IFS(Y50=0,"No evidenciado",Y50=1,"Novato",Y50=2,"Principiante avanzado",Y50=3,"Competente",Y50=4,"Proficiente",Y50=5,"Master")</f>
        <v>Principiante avanzado</v>
      </c>
      <c r="AA50" s="17">
        <v>3</v>
      </c>
      <c r="AB50" s="17" t="str" cm="1">
        <f t="array" ref="AB50">_xlfn.IFS(AA50=0,"No evidenciado",AA50=1,"Novato",AA50=2,"Principiante avanzado",AA50=3,"Competente",AA50=4,"Proficiente",AA50=5,"Master")</f>
        <v>Competente</v>
      </c>
      <c r="AC50" s="17">
        <v>1</v>
      </c>
      <c r="AD50" s="17" t="str" cm="1">
        <f t="array" ref="AD50">_xlfn.IFS(AC50=0,"Prenovato",AC50=1,"Novato",AC50=2,"Principiante avanzado",AC50=3,"Competente",AC50=4,"Proficiente",AC50=5,"Master")</f>
        <v>Novato</v>
      </c>
      <c r="AE50" s="17" t="s">
        <v>422</v>
      </c>
    </row>
    <row r="51" spans="1:31" x14ac:dyDescent="0.25">
      <c r="A51" t="s">
        <v>194</v>
      </c>
      <c r="B51" t="s">
        <v>59</v>
      </c>
      <c r="C51" t="s">
        <v>201</v>
      </c>
      <c r="D51" t="s">
        <v>196</v>
      </c>
      <c r="E51" t="s">
        <v>199</v>
      </c>
      <c r="F51" t="s">
        <v>181</v>
      </c>
      <c r="G51" t="s">
        <v>200</v>
      </c>
      <c r="H51" s="4"/>
      <c r="I51" s="1">
        <f t="shared" ca="1" si="3"/>
        <v>1485</v>
      </c>
      <c r="J51" s="1" t="str">
        <f t="shared" ca="1" si="4"/>
        <v>3. Mayor a 6 meses</v>
      </c>
      <c r="K51" t="str">
        <f t="shared" si="5"/>
        <v>NO</v>
      </c>
      <c r="L51" t="s">
        <v>268</v>
      </c>
      <c r="M51" t="s">
        <v>169</v>
      </c>
      <c r="N51" t="s">
        <v>416</v>
      </c>
      <c r="O51" t="s">
        <v>416</v>
      </c>
      <c r="P51" t="str">
        <f t="shared" si="6"/>
        <v>ELIZABETH VILCACURI HUAMANIAnálisis de datosEVALUACION ANTERIOR</v>
      </c>
      <c r="Q51" t="str">
        <f>BASE[[#This Row],[NombresCalificado]]&amp;BASE[[#This Row],[TipoEvaluacion]]</f>
        <v>ELIZABETH VILCACURI HUAMANIEVALUACION ANTERIOR</v>
      </c>
      <c r="R51">
        <v>2</v>
      </c>
      <c r="S51" t="s">
        <v>4</v>
      </c>
      <c r="T51" t="s">
        <v>419</v>
      </c>
      <c r="U51" s="17">
        <v>1</v>
      </c>
      <c r="V51" s="17" t="str" cm="1">
        <f t="array" ref="V51">_xlfn.IFS(U51=0,"Prenovato",U51=1,"Novato",U51=2,"Principiante avanzado",U51=3,"Competente",U51=4,"Proficiente",U51=5,"Master")</f>
        <v>Novato</v>
      </c>
      <c r="W51" s="17">
        <v>2</v>
      </c>
      <c r="X51" s="17" t="str" cm="1">
        <f t="array" ref="X51">_xlfn.IFS(W51=0,"No evidenciado",W51=1,"Novato",W51=2,"Principiante avanzado",W51=3,"Competente",W51=4,"Proficiente",W51=5,"Master")</f>
        <v>Principiante avanzado</v>
      </c>
      <c r="Y51" s="17">
        <v>2</v>
      </c>
      <c r="Z51" s="17" t="str" cm="1">
        <f t="array" ref="Z51">_xlfn.IFS(Y51=0,"No evidenciado",Y51=1,"Novato",Y51=2,"Principiante avanzado",Y51=3,"Competente",Y51=4,"Proficiente",Y51=5,"Master")</f>
        <v>Principiante avanzado</v>
      </c>
      <c r="AA51" s="17">
        <v>3</v>
      </c>
      <c r="AB51" s="17" t="str" cm="1">
        <f t="array" ref="AB51">_xlfn.IFS(AA51=0,"No evidenciado",AA51=1,"Novato",AA51=2,"Principiante avanzado",AA51=3,"Competente",AA51=4,"Proficiente",AA51=5,"Master")</f>
        <v>Competente</v>
      </c>
      <c r="AC51" s="17">
        <v>1</v>
      </c>
      <c r="AD51" s="17" t="str" cm="1">
        <f t="array" ref="AD51">_xlfn.IFS(AC51=0,"Prenovato",AC51=1,"Novato",AC51=2,"Principiante avanzado",AC51=3,"Competente",AC51=4,"Proficiente",AC51=5,"Master")</f>
        <v>Novato</v>
      </c>
      <c r="AE51" s="17" t="s">
        <v>422</v>
      </c>
    </row>
    <row r="52" spans="1:31" x14ac:dyDescent="0.25">
      <c r="A52" t="s">
        <v>194</v>
      </c>
      <c r="B52" t="s">
        <v>59</v>
      </c>
      <c r="C52" t="s">
        <v>201</v>
      </c>
      <c r="D52" t="s">
        <v>196</v>
      </c>
      <c r="E52" t="s">
        <v>199</v>
      </c>
      <c r="F52" t="s">
        <v>181</v>
      </c>
      <c r="G52" t="s">
        <v>200</v>
      </c>
      <c r="H52" s="4"/>
      <c r="I52" s="1">
        <f t="shared" ca="1" si="3"/>
        <v>1485</v>
      </c>
      <c r="J52" s="1" t="str">
        <f t="shared" ca="1" si="4"/>
        <v>3. Mayor a 6 meses</v>
      </c>
      <c r="K52" t="str">
        <f t="shared" si="5"/>
        <v>NO</v>
      </c>
      <c r="L52" t="s">
        <v>268</v>
      </c>
      <c r="M52" t="s">
        <v>55</v>
      </c>
      <c r="N52" t="s">
        <v>418</v>
      </c>
      <c r="O52" t="s">
        <v>418</v>
      </c>
      <c r="P52" t="str">
        <f t="shared" si="6"/>
        <v>ELIZABETH VILCACURI HUAMANIProgramaciónEVALUACION ANTERIOR</v>
      </c>
      <c r="Q52" t="str">
        <f>BASE[[#This Row],[NombresCalificado]]&amp;BASE[[#This Row],[TipoEvaluacion]]</f>
        <v>ELIZABETH VILCACURI HUAMANIEVALUACION ANTERIOR</v>
      </c>
      <c r="R52">
        <v>2</v>
      </c>
      <c r="S52" t="s">
        <v>4</v>
      </c>
      <c r="T52" t="s">
        <v>419</v>
      </c>
      <c r="U52" s="17">
        <v>1</v>
      </c>
      <c r="V52" s="17" t="str" cm="1">
        <f t="array" ref="V52">_xlfn.IFS(U52=0,"Prenovato",U52=1,"Novato",U52=2,"Principiante avanzado",U52=3,"Competente",U52=4,"Proficiente",U52=5,"Master")</f>
        <v>Novato</v>
      </c>
      <c r="W52" s="17">
        <v>2</v>
      </c>
      <c r="X52" s="17" t="str" cm="1">
        <f t="array" ref="X52">_xlfn.IFS(W52=0,"No evidenciado",W52=1,"Novato",W52=2,"Principiante avanzado",W52=3,"Competente",W52=4,"Proficiente",W52=5,"Master")</f>
        <v>Principiante avanzado</v>
      </c>
      <c r="Y52" s="17">
        <v>2</v>
      </c>
      <c r="Z52" s="17" t="str" cm="1">
        <f t="array" ref="Z52">_xlfn.IFS(Y52=0,"No evidenciado",Y52=1,"Novato",Y52=2,"Principiante avanzado",Y52=3,"Competente",Y52=4,"Proficiente",Y52=5,"Master")</f>
        <v>Principiante avanzado</v>
      </c>
      <c r="AA52" s="17">
        <v>3</v>
      </c>
      <c r="AB52" s="17" t="str" cm="1">
        <f t="array" ref="AB52">_xlfn.IFS(AA52=0,"No evidenciado",AA52=1,"Novato",AA52=2,"Principiante avanzado",AA52=3,"Competente",AA52=4,"Proficiente",AA52=5,"Master")</f>
        <v>Competente</v>
      </c>
      <c r="AC52" s="17">
        <v>1</v>
      </c>
      <c r="AD52" s="17" t="str" cm="1">
        <f t="array" ref="AD52">_xlfn.IFS(AC52=0,"Prenovato",AC52=1,"Novato",AC52=2,"Principiante avanzado",AC52=3,"Competente",AC52=4,"Proficiente",AC52=5,"Master")</f>
        <v>Novato</v>
      </c>
      <c r="AE52" s="17" t="s">
        <v>422</v>
      </c>
    </row>
    <row r="53" spans="1:31" x14ac:dyDescent="0.25">
      <c r="A53" t="s">
        <v>194</v>
      </c>
      <c r="B53" t="s">
        <v>59</v>
      </c>
      <c r="C53" t="s">
        <v>201</v>
      </c>
      <c r="D53" t="s">
        <v>196</v>
      </c>
      <c r="E53" t="s">
        <v>199</v>
      </c>
      <c r="F53" t="s">
        <v>181</v>
      </c>
      <c r="G53" t="s">
        <v>200</v>
      </c>
      <c r="H53" s="4"/>
      <c r="I53" s="1">
        <f t="shared" ca="1" si="3"/>
        <v>1485</v>
      </c>
      <c r="J53" s="1" t="str">
        <f t="shared" ca="1" si="4"/>
        <v>3. Mayor a 6 meses</v>
      </c>
      <c r="K53" t="str">
        <f t="shared" si="5"/>
        <v>NO</v>
      </c>
      <c r="L53" t="s">
        <v>268</v>
      </c>
      <c r="M53" t="s">
        <v>168</v>
      </c>
      <c r="N53" t="s">
        <v>418</v>
      </c>
      <c r="O53" t="s">
        <v>418</v>
      </c>
      <c r="P53" t="str">
        <f t="shared" si="6"/>
        <v>ELIZABETH VILCACURI HUAMANIBase de datos relacionalEVALUACION ANTERIOR</v>
      </c>
      <c r="Q53" t="str">
        <f>BASE[[#This Row],[NombresCalificado]]&amp;BASE[[#This Row],[TipoEvaluacion]]</f>
        <v>ELIZABETH VILCACURI HUAMANIEVALUACION ANTERIOR</v>
      </c>
      <c r="R53">
        <v>2</v>
      </c>
      <c r="S53" t="s">
        <v>4</v>
      </c>
      <c r="T53" t="s">
        <v>419</v>
      </c>
      <c r="U53" s="17">
        <v>1</v>
      </c>
      <c r="V53" s="17" t="str" cm="1">
        <f t="array" ref="V53">_xlfn.IFS(U53=0,"Prenovato",U53=1,"Novato",U53=2,"Principiante avanzado",U53=3,"Competente",U53=4,"Proficiente",U53=5,"Master")</f>
        <v>Novato</v>
      </c>
      <c r="W53" s="17">
        <v>2</v>
      </c>
      <c r="X53" s="17" t="str" cm="1">
        <f t="array" ref="X53">_xlfn.IFS(W53=0,"No evidenciado",W53=1,"Novato",W53=2,"Principiante avanzado",W53=3,"Competente",W53=4,"Proficiente",W53=5,"Master")</f>
        <v>Principiante avanzado</v>
      </c>
      <c r="Y53" s="17">
        <v>2</v>
      </c>
      <c r="Z53" s="17" t="str" cm="1">
        <f t="array" ref="Z53">_xlfn.IFS(Y53=0,"No evidenciado",Y53=1,"Novato",Y53=2,"Principiante avanzado",Y53=3,"Competente",Y53=4,"Proficiente",Y53=5,"Master")</f>
        <v>Principiante avanzado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1</v>
      </c>
      <c r="AD53" s="17" t="str" cm="1">
        <f t="array" ref="AD53">_xlfn.IFS(AC53=0,"Prenovato",AC53=1,"Novato",AC53=2,"Principiante avanzado",AC53=3,"Competente",AC53=4,"Proficiente",AC53=5,"Master")</f>
        <v>Novato</v>
      </c>
      <c r="AE53" s="17" t="s">
        <v>422</v>
      </c>
    </row>
    <row r="54" spans="1:31" x14ac:dyDescent="0.25">
      <c r="A54" t="s">
        <v>194</v>
      </c>
      <c r="B54" t="s">
        <v>59</v>
      </c>
      <c r="C54" t="s">
        <v>201</v>
      </c>
      <c r="D54" t="s">
        <v>196</v>
      </c>
      <c r="E54" t="s">
        <v>199</v>
      </c>
      <c r="F54" t="s">
        <v>181</v>
      </c>
      <c r="G54" t="s">
        <v>200</v>
      </c>
      <c r="H54" s="4"/>
      <c r="I54" s="1">
        <f t="shared" ca="1" si="3"/>
        <v>1485</v>
      </c>
      <c r="J54" s="1" t="str">
        <f t="shared" ca="1" si="4"/>
        <v>3. Mayor a 6 meses</v>
      </c>
      <c r="K54" t="str">
        <f t="shared" si="5"/>
        <v>NO</v>
      </c>
      <c r="L54" t="s">
        <v>268</v>
      </c>
      <c r="M54" t="s">
        <v>161</v>
      </c>
      <c r="N54" t="s">
        <v>418</v>
      </c>
      <c r="O54" t="s">
        <v>418</v>
      </c>
      <c r="P54" t="str">
        <f t="shared" si="6"/>
        <v>ELIZABETH VILCACURI HUAMANIIntegración de datos por lotesEVALUACION ANTERIOR</v>
      </c>
      <c r="Q54" t="str">
        <f>BASE[[#This Row],[NombresCalificado]]&amp;BASE[[#This Row],[TipoEvaluacion]]</f>
        <v>ELIZABETH VILCACURI HUAMANIEVALUACION ANTERIOR</v>
      </c>
      <c r="R54">
        <v>2</v>
      </c>
      <c r="S54" t="s">
        <v>4</v>
      </c>
      <c r="T54" t="s">
        <v>419</v>
      </c>
      <c r="U54" s="17">
        <v>1</v>
      </c>
      <c r="V54" s="17" t="str" cm="1">
        <f t="array" ref="V54">_xlfn.IFS(U54=0,"Prenovato",U54=1,"Novato",U54=2,"Principiante avanzado",U54=3,"Competente",U54=4,"Proficiente",U54=5,"Master")</f>
        <v>Novato</v>
      </c>
      <c r="W54" s="17">
        <v>2</v>
      </c>
      <c r="X54" s="17" t="str" cm="1">
        <f t="array" ref="X54">_xlfn.IFS(W54=0,"No evidenciado",W54=1,"Novato",W54=2,"Principiante avanzado",W54=3,"Competente",W54=4,"Proficiente",W54=5,"Master")</f>
        <v>Principiante avanzado</v>
      </c>
      <c r="Y54" s="17">
        <v>2</v>
      </c>
      <c r="Z54" s="17" t="str" cm="1">
        <f t="array" ref="Z54">_xlfn.IFS(Y54=0,"No evidenciado",Y54=1,"Novato",Y54=2,"Principiante avanzado",Y54=3,"Competente",Y54=4,"Proficiente",Y54=5,"Master")</f>
        <v>Principiante avanzado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1</v>
      </c>
      <c r="AD54" s="17" t="str" cm="1">
        <f t="array" ref="AD54">_xlfn.IFS(AC54=0,"Prenovato",AC54=1,"Novato",AC54=2,"Principiante avanzado",AC54=3,"Competente",AC54=4,"Proficiente",AC54=5,"Master")</f>
        <v>Novato</v>
      </c>
      <c r="AE54" s="17" t="s">
        <v>422</v>
      </c>
    </row>
    <row r="55" spans="1:31" x14ac:dyDescent="0.25">
      <c r="A55" t="s">
        <v>194</v>
      </c>
      <c r="B55" t="s">
        <v>59</v>
      </c>
      <c r="C55" t="s">
        <v>201</v>
      </c>
      <c r="D55" t="s">
        <v>196</v>
      </c>
      <c r="E55" t="s">
        <v>199</v>
      </c>
      <c r="F55" t="s">
        <v>181</v>
      </c>
      <c r="G55" t="s">
        <v>200</v>
      </c>
      <c r="H55" s="4"/>
      <c r="I55" s="1">
        <f t="shared" ca="1" si="3"/>
        <v>1485</v>
      </c>
      <c r="J55" s="1" t="str">
        <f t="shared" ca="1" si="4"/>
        <v>3. Mayor a 6 meses</v>
      </c>
      <c r="K55" t="str">
        <f t="shared" si="5"/>
        <v>NO</v>
      </c>
      <c r="L55" t="s">
        <v>268</v>
      </c>
      <c r="M55" t="s">
        <v>165</v>
      </c>
      <c r="N55" t="s">
        <v>418</v>
      </c>
      <c r="O55" t="s">
        <v>418</v>
      </c>
      <c r="P55" t="str">
        <f t="shared" si="6"/>
        <v>ELIZABETH VILCACURI HUAMANIProcesamiento de datosEVALUACION ANTERIOR</v>
      </c>
      <c r="Q55" t="str">
        <f>BASE[[#This Row],[NombresCalificado]]&amp;BASE[[#This Row],[TipoEvaluacion]]</f>
        <v>ELIZABETH VILCACURI HUAMANIEVALUACION ANTERIOR</v>
      </c>
      <c r="R55">
        <v>2</v>
      </c>
      <c r="S55" t="s">
        <v>4</v>
      </c>
      <c r="T55" t="s">
        <v>419</v>
      </c>
      <c r="U55" s="17">
        <v>1</v>
      </c>
      <c r="V55" s="17" t="str" cm="1">
        <f t="array" ref="V55">_xlfn.IFS(U55=0,"Prenovato",U55=1,"Novato",U55=2,"Principiante avanzado",U55=3,"Competente",U55=4,"Proficiente",U55=5,"Master")</f>
        <v>Novato</v>
      </c>
      <c r="W55" s="17">
        <v>2</v>
      </c>
      <c r="X55" s="17" t="str" cm="1">
        <f t="array" ref="X55">_xlfn.IFS(W55=0,"No evidenciado",W55=1,"Novato",W55=2,"Principiante avanzado",W55=3,"Competente",W55=4,"Proficiente",W55=5,"Master")</f>
        <v>Principiante avanzado</v>
      </c>
      <c r="Y55" s="17">
        <v>2</v>
      </c>
      <c r="Z55" s="17" t="str" cm="1">
        <f t="array" ref="Z55">_xlfn.IFS(Y55=0,"No evidenciado",Y55=1,"Novato",Y55=2,"Principiante avanzado",Y55=3,"Competente",Y55=4,"Proficiente",Y55=5,"Master")</f>
        <v>Principiante avanzado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1</v>
      </c>
      <c r="AD55" s="17" t="str" cm="1">
        <f t="array" ref="AD55">_xlfn.IFS(AC55=0,"Prenovato",AC55=1,"Novato",AC55=2,"Principiante avanzado",AC55=3,"Competente",AC55=4,"Proficiente",AC55=5,"Master")</f>
        <v>Novato</v>
      </c>
      <c r="AE55" s="17" t="s">
        <v>422</v>
      </c>
    </row>
    <row r="56" spans="1:31" x14ac:dyDescent="0.25">
      <c r="A56" t="s">
        <v>194</v>
      </c>
      <c r="B56" t="s">
        <v>59</v>
      </c>
      <c r="C56" t="s">
        <v>201</v>
      </c>
      <c r="D56" t="s">
        <v>196</v>
      </c>
      <c r="E56" t="s">
        <v>199</v>
      </c>
      <c r="F56" t="s">
        <v>181</v>
      </c>
      <c r="G56" t="s">
        <v>200</v>
      </c>
      <c r="H56" s="4"/>
      <c r="I56" s="1">
        <f t="shared" ca="1" si="3"/>
        <v>1485</v>
      </c>
      <c r="J56" s="1" t="str">
        <f t="shared" ca="1" si="4"/>
        <v>3. Mayor a 6 meses</v>
      </c>
      <c r="K56" t="str">
        <f t="shared" si="5"/>
        <v>NO</v>
      </c>
      <c r="L56" t="s">
        <v>268</v>
      </c>
      <c r="M56" t="s">
        <v>160</v>
      </c>
      <c r="N56" t="s">
        <v>416</v>
      </c>
      <c r="O56" t="s">
        <v>416</v>
      </c>
      <c r="P56" t="str">
        <f t="shared" si="6"/>
        <v>ELIZABETH VILCACURI HUAMANIIntegración de datos en tiempo realEVALUACION ANTERIOR</v>
      </c>
      <c r="Q56" t="str">
        <f>BASE[[#This Row],[NombresCalificado]]&amp;BASE[[#This Row],[TipoEvaluacion]]</f>
        <v>ELIZABETH VILCACURI HUAMANIEVALUACION ANTERIOR</v>
      </c>
      <c r="R56">
        <v>0</v>
      </c>
      <c r="S56" t="s">
        <v>185</v>
      </c>
      <c r="T56" t="s">
        <v>420</v>
      </c>
      <c r="U56" s="17">
        <v>1</v>
      </c>
      <c r="V56" s="17" t="str" cm="1">
        <f t="array" ref="V56">_xlfn.IFS(U56=0,"Prenovato",U56=1,"Novato",U56=2,"Principiante avanzado",U56=3,"Competente",U56=4,"Proficiente",U56=5,"Master")</f>
        <v>Novato</v>
      </c>
      <c r="W56" s="17">
        <v>2</v>
      </c>
      <c r="X56" s="17" t="str" cm="1">
        <f t="array" ref="X56">_xlfn.IFS(W56=0,"No evidenciado",W56=1,"Novato",W56=2,"Principiante avanzado",W56=3,"Competente",W56=4,"Proficiente",W56=5,"Master")</f>
        <v>Principiante avanzado</v>
      </c>
      <c r="Y56" s="17">
        <v>2</v>
      </c>
      <c r="Z56" s="17" t="str" cm="1">
        <f t="array" ref="Z56">_xlfn.IFS(Y56=0,"No evidenciado",Y56=1,"Novato",Y56=2,"Principiante avanzado",Y56=3,"Competente",Y56=4,"Proficiente",Y56=5,"Master")</f>
        <v>Principiante avanzado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1</v>
      </c>
      <c r="AD56" s="17" t="str" cm="1">
        <f t="array" ref="AD56">_xlfn.IFS(AC56=0,"Prenovato",AC56=1,"Novato",AC56=2,"Principiante avanzado",AC56=3,"Competente",AC56=4,"Proficiente",AC56=5,"Master")</f>
        <v>Novato</v>
      </c>
      <c r="AE56" s="17" t="s">
        <v>422</v>
      </c>
    </row>
    <row r="57" spans="1:31" x14ac:dyDescent="0.25">
      <c r="A57" t="s">
        <v>194</v>
      </c>
      <c r="B57" t="s">
        <v>59</v>
      </c>
      <c r="C57" t="s">
        <v>201</v>
      </c>
      <c r="D57" t="s">
        <v>196</v>
      </c>
      <c r="E57" t="s">
        <v>199</v>
      </c>
      <c r="F57" t="s">
        <v>181</v>
      </c>
      <c r="G57" t="s">
        <v>200</v>
      </c>
      <c r="H57" s="4"/>
      <c r="I57" s="1">
        <f t="shared" ca="1" si="3"/>
        <v>1485</v>
      </c>
      <c r="J57" s="1" t="str">
        <f t="shared" ca="1" si="4"/>
        <v>3. Mayor a 6 meses</v>
      </c>
      <c r="K57" t="str">
        <f t="shared" si="5"/>
        <v>NO</v>
      </c>
      <c r="L57" t="s">
        <v>268</v>
      </c>
      <c r="M57" t="s">
        <v>162</v>
      </c>
      <c r="N57" t="s">
        <v>416</v>
      </c>
      <c r="O57" t="s">
        <v>416</v>
      </c>
      <c r="P57" t="str">
        <f t="shared" si="6"/>
        <v>ELIZABETH VILCACURI HUAMANIMLOpsEVALUACION ANTERIOR</v>
      </c>
      <c r="Q57" t="str">
        <f>BASE[[#This Row],[NombresCalificado]]&amp;BASE[[#This Row],[TipoEvaluacion]]</f>
        <v>ELIZABETH VILCACURI HUAMANIEVALUACION ANTERIOR</v>
      </c>
      <c r="R57">
        <v>0</v>
      </c>
      <c r="S57" t="s">
        <v>185</v>
      </c>
      <c r="T57" t="s">
        <v>420</v>
      </c>
      <c r="U57" s="17">
        <v>1</v>
      </c>
      <c r="V57" s="17" t="str" cm="1">
        <f t="array" ref="V57">_xlfn.IFS(U57=0,"Prenovato",U57=1,"Novato",U57=2,"Principiante avanzado",U57=3,"Competente",U57=4,"Proficiente",U57=5,"Master")</f>
        <v>Novato</v>
      </c>
      <c r="W57" s="17">
        <v>2</v>
      </c>
      <c r="X57" s="17" t="str" cm="1">
        <f t="array" ref="X57">_xlfn.IFS(W57=0,"No evidenciado",W57=1,"Novato",W57=2,"Principiante avanzado",W57=3,"Competente",W57=4,"Proficiente",W57=5,"Master")</f>
        <v>Principiante avanzado</v>
      </c>
      <c r="Y57" s="17">
        <v>2</v>
      </c>
      <c r="Z57" s="17" t="str" cm="1">
        <f t="array" ref="Z57">_xlfn.IFS(Y57=0,"No evidenciado",Y57=1,"Novato",Y57=2,"Principiante avanzado",Y57=3,"Competente",Y57=4,"Proficiente",Y57=5,"Master")</f>
        <v>Principiante avanzado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1</v>
      </c>
      <c r="AD57" s="17" t="str" cm="1">
        <f t="array" ref="AD57">_xlfn.IFS(AC57=0,"Prenovato",AC57=1,"Novato",AC57=2,"Principiante avanzado",AC57=3,"Competente",AC57=4,"Proficiente",AC57=5,"Master")</f>
        <v>Novato</v>
      </c>
      <c r="AE57" s="17" t="s">
        <v>422</v>
      </c>
    </row>
    <row r="58" spans="1:31" x14ac:dyDescent="0.25">
      <c r="A58" t="s">
        <v>194</v>
      </c>
      <c r="B58" t="s">
        <v>59</v>
      </c>
      <c r="C58" t="s">
        <v>201</v>
      </c>
      <c r="D58" t="s">
        <v>196</v>
      </c>
      <c r="E58" t="s">
        <v>199</v>
      </c>
      <c r="F58" t="s">
        <v>181</v>
      </c>
      <c r="G58" t="s">
        <v>200</v>
      </c>
      <c r="H58" s="4"/>
      <c r="I58" s="1">
        <f t="shared" ca="1" si="3"/>
        <v>1485</v>
      </c>
      <c r="J58" s="1" t="str">
        <f t="shared" ca="1" si="4"/>
        <v>3. Mayor a 6 meses</v>
      </c>
      <c r="K58" t="str">
        <f t="shared" si="5"/>
        <v>NO</v>
      </c>
      <c r="L58" t="s">
        <v>268</v>
      </c>
      <c r="M58" t="s">
        <v>172</v>
      </c>
      <c r="N58" t="s">
        <v>416</v>
      </c>
      <c r="O58" t="s">
        <v>416</v>
      </c>
      <c r="P58" t="str">
        <f t="shared" si="6"/>
        <v>ELIZABETH VILCACURI HUAMANICalidad de datosEVALUACION ANTERIOR</v>
      </c>
      <c r="Q58" t="str">
        <f>BASE[[#This Row],[NombresCalificado]]&amp;BASE[[#This Row],[TipoEvaluacion]]</f>
        <v>ELIZABETH VILCACURI HUAMANIEVALUACION ANTERIOR</v>
      </c>
      <c r="R58">
        <v>2</v>
      </c>
      <c r="S58" t="s">
        <v>4</v>
      </c>
      <c r="T58" t="s">
        <v>419</v>
      </c>
      <c r="U58" s="17">
        <v>1</v>
      </c>
      <c r="V58" s="17" t="str" cm="1">
        <f t="array" ref="V58">_xlfn.IFS(U58=0,"Prenovato",U58=1,"Novato",U58=2,"Principiante avanzado",U58=3,"Competente",U58=4,"Proficiente",U58=5,"Master")</f>
        <v>Novato</v>
      </c>
      <c r="W58" s="17">
        <v>2</v>
      </c>
      <c r="X58" s="17" t="str" cm="1">
        <f t="array" ref="X58">_xlfn.IFS(W58=0,"No evidenciado",W58=1,"Novato",W58=2,"Principiante avanzado",W58=3,"Competente",W58=4,"Proficiente",W58=5,"Master")</f>
        <v>Principiante avanzado</v>
      </c>
      <c r="Y58" s="17">
        <v>2</v>
      </c>
      <c r="Z58" s="17" t="str" cm="1">
        <f t="array" ref="Z58">_xlfn.IFS(Y58=0,"No evidenciado",Y58=1,"Novato",Y58=2,"Principiante avanzado",Y58=3,"Competente",Y58=4,"Proficiente",Y58=5,"Master")</f>
        <v>Principiante avanzado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1</v>
      </c>
      <c r="AD58" s="17" t="str" cm="1">
        <f t="array" ref="AD58">_xlfn.IFS(AC58=0,"Prenovato",AC58=1,"Novato",AC58=2,"Principiante avanzado",AC58=3,"Competente",AC58=4,"Proficiente",AC58=5,"Master")</f>
        <v>Novato</v>
      </c>
      <c r="AE58" s="17" t="s">
        <v>422</v>
      </c>
    </row>
    <row r="59" spans="1:31" x14ac:dyDescent="0.25">
      <c r="A59" t="s">
        <v>194</v>
      </c>
      <c r="B59" t="s">
        <v>59</v>
      </c>
      <c r="C59" t="s">
        <v>195</v>
      </c>
      <c r="D59" t="s">
        <v>196</v>
      </c>
      <c r="E59" t="s">
        <v>202</v>
      </c>
      <c r="F59" t="s">
        <v>89</v>
      </c>
      <c r="G59" t="s">
        <v>203</v>
      </c>
      <c r="H59" s="4"/>
      <c r="I59" s="1">
        <f t="shared" ca="1" si="3"/>
        <v>1485</v>
      </c>
      <c r="J59" s="1" t="str">
        <f t="shared" ca="1" si="4"/>
        <v>3. Mayor a 6 meses</v>
      </c>
      <c r="K59" t="str">
        <f t="shared" si="5"/>
        <v>NO</v>
      </c>
      <c r="L59" t="s">
        <v>318</v>
      </c>
      <c r="M59" t="s">
        <v>159</v>
      </c>
      <c r="N59" t="s">
        <v>416</v>
      </c>
      <c r="O59" t="s">
        <v>416</v>
      </c>
      <c r="P59" t="str">
        <f t="shared" si="6"/>
        <v>MARTIN HUMBERTO BARRIGA RIVERAGobernanza de datosEVALUACION</v>
      </c>
      <c r="Q59" t="str">
        <f>BASE[[#This Row],[NombresCalificado]]&amp;BASE[[#This Row],[TipoEvaluacion]]</f>
        <v>MARTIN HUMBERTO BARRIGA RIVERAEVALUACION</v>
      </c>
      <c r="R59">
        <v>2</v>
      </c>
      <c r="S59" t="s">
        <v>4</v>
      </c>
      <c r="T59" t="s">
        <v>419</v>
      </c>
      <c r="U59" s="17">
        <v>2</v>
      </c>
      <c r="V59" s="17" t="str" cm="1">
        <f t="array" ref="V59">_xlfn.IFS(U59=0,"Prenovato",U59=1,"Novato",U59=2,"Principiante avanzado",U59=3,"Competente",U59=4,"Proficiente",U59=5,"Master")</f>
        <v>Principiante avanzado</v>
      </c>
      <c r="W59" s="17">
        <v>3</v>
      </c>
      <c r="X59" s="17" t="str" cm="1">
        <f t="array" ref="X59">_xlfn.IFS(W59=0,"No evidenciado",W59=1,"Novato",W59=2,"Principiante avanzado",W59=3,"Competente",W59=4,"Proficiente",W59=5,"Master")</f>
        <v>Competente</v>
      </c>
      <c r="Y59" s="17">
        <v>2</v>
      </c>
      <c r="Z59" s="17" t="str" cm="1">
        <f t="array" ref="Z59">_xlfn.IFS(Y59=0,"No evidenciado",Y59=1,"Novato",Y59=2,"Principiante avanzado",Y59=3,"Competente",Y59=4,"Proficiente",Y59=5,"Master")</f>
        <v>Principiante avanzado</v>
      </c>
      <c r="AA59" s="17">
        <v>3</v>
      </c>
      <c r="AB59" s="17" t="str" cm="1">
        <f t="array" ref="AB59">_xlfn.IFS(AA59=0,"No evidenciado",AA59=1,"Novato",AA59=2,"Principiante avanzado",AA59=3,"Competente",AA59=4,"Proficiente",AA59=5,"Master")</f>
        <v>Competente</v>
      </c>
      <c r="AC59" s="17">
        <v>2</v>
      </c>
      <c r="AD59" s="17" t="str" cm="1">
        <f t="array" ref="AD59">_xlfn.IFS(AC59=0,"Prenovato",AC59=1,"Novato",AC59=2,"Principiante avanzado",AC59=3,"Competente",AC59=4,"Proficiente",AC59=5,"Master")</f>
        <v>Principiante avanzado</v>
      </c>
      <c r="AE59" s="17" t="s">
        <v>421</v>
      </c>
    </row>
    <row r="60" spans="1:31" x14ac:dyDescent="0.25">
      <c r="A60" t="s">
        <v>194</v>
      </c>
      <c r="B60" t="s">
        <v>59</v>
      </c>
      <c r="C60" t="s">
        <v>195</v>
      </c>
      <c r="D60" t="s">
        <v>196</v>
      </c>
      <c r="E60" t="s">
        <v>202</v>
      </c>
      <c r="F60" t="s">
        <v>89</v>
      </c>
      <c r="G60" t="s">
        <v>203</v>
      </c>
      <c r="H60" s="4"/>
      <c r="I60" s="1">
        <f t="shared" ca="1" si="3"/>
        <v>1485</v>
      </c>
      <c r="J60" s="1" t="str">
        <f t="shared" ca="1" si="4"/>
        <v>3. Mayor a 6 meses</v>
      </c>
      <c r="K60" t="str">
        <f t="shared" si="5"/>
        <v>NO</v>
      </c>
      <c r="L60" t="s">
        <v>318</v>
      </c>
      <c r="M60" t="s">
        <v>172</v>
      </c>
      <c r="N60" t="s">
        <v>416</v>
      </c>
      <c r="O60" t="s">
        <v>416</v>
      </c>
      <c r="P60" t="str">
        <f t="shared" si="6"/>
        <v>MARTIN HUMBERTO BARRIGA RIVERACalidad de datosEVALUACION</v>
      </c>
      <c r="Q60" t="str">
        <f>BASE[[#This Row],[NombresCalificado]]&amp;BASE[[#This Row],[TipoEvaluacion]]</f>
        <v>MARTIN HUMBERTO BARRIGA RIVERAEVALUACION</v>
      </c>
      <c r="R60">
        <v>2</v>
      </c>
      <c r="S60" t="s">
        <v>4</v>
      </c>
      <c r="T60" t="s">
        <v>419</v>
      </c>
      <c r="U60" s="17">
        <v>2</v>
      </c>
      <c r="V60" s="17" t="str" cm="1">
        <f t="array" ref="V60">_xlfn.IFS(U60=0,"Prenovato",U60=1,"Novato",U60=2,"Principiante avanzado",U60=3,"Competente",U60=4,"Proficiente",U60=5,"Master")</f>
        <v>Principiante avanzado</v>
      </c>
      <c r="W60" s="17">
        <v>3</v>
      </c>
      <c r="X60" s="17" t="str" cm="1">
        <f t="array" ref="X60">_xlfn.IFS(W60=0,"No evidenciado",W60=1,"Novato",W60=2,"Principiante avanzado",W60=3,"Competente",W60=4,"Proficiente",W60=5,"Master")</f>
        <v>Competente</v>
      </c>
      <c r="Y60" s="17">
        <v>2</v>
      </c>
      <c r="Z60" s="17" t="str" cm="1">
        <f t="array" ref="Z60">_xlfn.IFS(Y60=0,"No evidenciado",Y60=1,"Novato",Y60=2,"Principiante avanzado",Y60=3,"Competente",Y60=4,"Proficiente",Y60=5,"Master")</f>
        <v>Principiante avanzado</v>
      </c>
      <c r="AA60" s="17">
        <v>3</v>
      </c>
      <c r="AB60" s="17" t="str" cm="1">
        <f t="array" ref="AB60">_xlfn.IFS(AA60=0,"No evidenciado",AA60=1,"Novato",AA60=2,"Principiante avanzado",AA60=3,"Competente",AA60=4,"Proficiente",AA60=5,"Master")</f>
        <v>Competente</v>
      </c>
      <c r="AC60" s="17">
        <v>2</v>
      </c>
      <c r="AD60" s="17" t="str" cm="1">
        <f t="array" ref="AD60">_xlfn.IFS(AC60=0,"Prenovato",AC60=1,"Novato",AC60=2,"Principiante avanzado",AC60=3,"Competente",AC60=4,"Proficiente",AC60=5,"Master")</f>
        <v>Principiante avanzado</v>
      </c>
      <c r="AE60" s="17" t="s">
        <v>421</v>
      </c>
    </row>
    <row r="61" spans="1:31" x14ac:dyDescent="0.25">
      <c r="A61" t="s">
        <v>194</v>
      </c>
      <c r="B61" t="s">
        <v>59</v>
      </c>
      <c r="C61" t="s">
        <v>195</v>
      </c>
      <c r="D61" t="s">
        <v>196</v>
      </c>
      <c r="E61" t="s">
        <v>202</v>
      </c>
      <c r="F61" t="s">
        <v>89</v>
      </c>
      <c r="G61" t="s">
        <v>203</v>
      </c>
      <c r="H61" s="4"/>
      <c r="I61" s="1">
        <f t="shared" ca="1" si="3"/>
        <v>1485</v>
      </c>
      <c r="J61" s="1" t="str">
        <f t="shared" ca="1" si="4"/>
        <v>3. Mayor a 6 meses</v>
      </c>
      <c r="K61" t="str">
        <f t="shared" si="5"/>
        <v>NO</v>
      </c>
      <c r="L61" t="s">
        <v>318</v>
      </c>
      <c r="M61" t="s">
        <v>162</v>
      </c>
      <c r="N61" t="s">
        <v>416</v>
      </c>
      <c r="O61" t="s">
        <v>416</v>
      </c>
      <c r="P61" t="str">
        <f t="shared" si="6"/>
        <v>MARTIN HUMBERTO BARRIGA RIVERAMLOpsEVALUACION</v>
      </c>
      <c r="Q61" t="str">
        <f>BASE[[#This Row],[NombresCalificado]]&amp;BASE[[#This Row],[TipoEvaluacion]]</f>
        <v>MARTIN HUMBERTO BARRIGA RIVERAEVALUACION</v>
      </c>
      <c r="R61">
        <v>2</v>
      </c>
      <c r="S61" t="s">
        <v>4</v>
      </c>
      <c r="T61" t="s">
        <v>419</v>
      </c>
      <c r="U61" s="17">
        <v>2</v>
      </c>
      <c r="V61" s="17" t="str" cm="1">
        <f t="array" ref="V61">_xlfn.IFS(U61=0,"Prenovato",U61=1,"Novato",U61=2,"Principiante avanzado",U61=3,"Competente",U61=4,"Proficiente",U61=5,"Master")</f>
        <v>Principiante avanzado</v>
      </c>
      <c r="W61" s="17">
        <v>3</v>
      </c>
      <c r="X61" s="17" t="str" cm="1">
        <f t="array" ref="X61">_xlfn.IFS(W61=0,"No evidenciado",W61=1,"Novato",W61=2,"Principiante avanzado",W61=3,"Competente",W61=4,"Proficiente",W61=5,"Master")</f>
        <v>Competente</v>
      </c>
      <c r="Y61" s="17">
        <v>2</v>
      </c>
      <c r="Z61" s="17" t="str" cm="1">
        <f t="array" ref="Z61">_xlfn.IFS(Y61=0,"No evidenciado",Y61=1,"Novato",Y61=2,"Principiante avanzado",Y61=3,"Competente",Y61=4,"Proficiente",Y61=5,"Master")</f>
        <v>Principiante avanzado</v>
      </c>
      <c r="AA61" s="17">
        <v>3</v>
      </c>
      <c r="AB61" s="17" t="str" cm="1">
        <f t="array" ref="AB61">_xlfn.IFS(AA61=0,"No evidenciado",AA61=1,"Novato",AA61=2,"Principiante avanzado",AA61=3,"Competente",AA61=4,"Proficiente",AA61=5,"Master")</f>
        <v>Competente</v>
      </c>
      <c r="AC61" s="17">
        <v>2</v>
      </c>
      <c r="AD61" s="17" t="str" cm="1">
        <f t="array" ref="AD61">_xlfn.IFS(AC61=0,"Prenovato",AC61=1,"Novato",AC61=2,"Principiante avanzado",AC61=3,"Competente",AC61=4,"Proficiente",AC61=5,"Master")</f>
        <v>Principiante avanzado</v>
      </c>
      <c r="AE61" s="17" t="s">
        <v>421</v>
      </c>
    </row>
    <row r="62" spans="1:31" x14ac:dyDescent="0.25">
      <c r="A62" t="s">
        <v>194</v>
      </c>
      <c r="B62" t="s">
        <v>59</v>
      </c>
      <c r="C62" t="s">
        <v>195</v>
      </c>
      <c r="D62" t="s">
        <v>196</v>
      </c>
      <c r="E62" t="s">
        <v>202</v>
      </c>
      <c r="F62" t="s">
        <v>89</v>
      </c>
      <c r="G62" t="s">
        <v>203</v>
      </c>
      <c r="H62" s="4"/>
      <c r="I62" s="1">
        <f t="shared" ca="1" si="3"/>
        <v>1485</v>
      </c>
      <c r="J62" s="1" t="str">
        <f t="shared" ca="1" si="4"/>
        <v>3. Mayor a 6 meses</v>
      </c>
      <c r="K62" t="str">
        <f t="shared" si="5"/>
        <v>NO</v>
      </c>
      <c r="L62" t="s">
        <v>318</v>
      </c>
      <c r="M62" t="s">
        <v>171</v>
      </c>
      <c r="N62" t="s">
        <v>416</v>
      </c>
      <c r="O62" t="s">
        <v>416</v>
      </c>
      <c r="P62" t="str">
        <f t="shared" si="6"/>
        <v>MARTIN HUMBERTO BARRIGA RIVERABases de datos en la nubeEVALUACION</v>
      </c>
      <c r="Q62" t="str">
        <f>BASE[[#This Row],[NombresCalificado]]&amp;BASE[[#This Row],[TipoEvaluacion]]</f>
        <v>MARTIN HUMBERTO BARRIGA RIVERAEVALUACION</v>
      </c>
      <c r="R62">
        <v>3</v>
      </c>
      <c r="S62" t="s">
        <v>5</v>
      </c>
      <c r="T62" t="s">
        <v>419</v>
      </c>
      <c r="U62" s="17">
        <v>2</v>
      </c>
      <c r="V62" s="17" t="str" cm="1">
        <f t="array" ref="V62">_xlfn.IFS(U62=0,"Prenovato",U62=1,"Novato",U62=2,"Principiante avanzado",U62=3,"Competente",U62=4,"Proficiente",U62=5,"Master")</f>
        <v>Principiante avanzado</v>
      </c>
      <c r="W62" s="17">
        <v>3</v>
      </c>
      <c r="X62" s="17" t="str" cm="1">
        <f t="array" ref="X62">_xlfn.IFS(W62=0,"No evidenciado",W62=1,"Novato",W62=2,"Principiante avanzado",W62=3,"Competente",W62=4,"Proficiente",W62=5,"Master")</f>
        <v>Competente</v>
      </c>
      <c r="Y62" s="17">
        <v>2</v>
      </c>
      <c r="Z62" s="17" t="str" cm="1">
        <f t="array" ref="Z62">_xlfn.IFS(Y62=0,"No evidenciado",Y62=1,"Novato",Y62=2,"Principiante avanzado",Y62=3,"Competente",Y62=4,"Proficiente",Y62=5,"Master")</f>
        <v>Principiante avanzado</v>
      </c>
      <c r="AA62" s="17">
        <v>3</v>
      </c>
      <c r="AB62" s="17" t="str" cm="1">
        <f t="array" ref="AB62">_xlfn.IFS(AA62=0,"No evidenciado",AA62=1,"Novato",AA62=2,"Principiante avanzado",AA62=3,"Competente",AA62=4,"Proficiente",AA62=5,"Master")</f>
        <v>Competente</v>
      </c>
      <c r="AC62" s="17">
        <v>2</v>
      </c>
      <c r="AD62" s="17" t="str" cm="1">
        <f t="array" ref="AD62">_xlfn.IFS(AC62=0,"Prenovato",AC62=1,"Novato",AC62=2,"Principiante avanzado",AC62=3,"Competente",AC62=4,"Proficiente",AC62=5,"Master")</f>
        <v>Principiante avanzado</v>
      </c>
      <c r="AE62" s="17" t="s">
        <v>421</v>
      </c>
    </row>
    <row r="63" spans="1:31" x14ac:dyDescent="0.25">
      <c r="A63" t="s">
        <v>194</v>
      </c>
      <c r="B63" t="s">
        <v>59</v>
      </c>
      <c r="C63" t="s">
        <v>195</v>
      </c>
      <c r="D63" t="s">
        <v>196</v>
      </c>
      <c r="E63" t="s">
        <v>202</v>
      </c>
      <c r="F63" t="s">
        <v>89</v>
      </c>
      <c r="G63" t="s">
        <v>203</v>
      </c>
      <c r="H63" s="4"/>
      <c r="I63" s="1">
        <f t="shared" ca="1" si="3"/>
        <v>1485</v>
      </c>
      <c r="J63" s="1" t="str">
        <f t="shared" ca="1" si="4"/>
        <v>3. Mayor a 6 meses</v>
      </c>
      <c r="K63" t="str">
        <f t="shared" si="5"/>
        <v>NO</v>
      </c>
      <c r="L63" t="s">
        <v>318</v>
      </c>
      <c r="M63" t="s">
        <v>164</v>
      </c>
      <c r="N63" t="s">
        <v>417</v>
      </c>
      <c r="O63" t="s">
        <v>416</v>
      </c>
      <c r="P63" t="str">
        <f t="shared" si="6"/>
        <v>MARTIN HUMBERTO BARRIGA RIVERAPrivacidad y seguridad de los datosEVALUACION</v>
      </c>
      <c r="Q63" t="str">
        <f>BASE[[#This Row],[NombresCalificado]]&amp;BASE[[#This Row],[TipoEvaluacion]]</f>
        <v>MARTIN HUMBERTO BARRIGA RIVERAEVALUACION</v>
      </c>
      <c r="R63">
        <v>3</v>
      </c>
      <c r="S63" t="s">
        <v>5</v>
      </c>
      <c r="T63" t="s">
        <v>419</v>
      </c>
      <c r="U63" s="17">
        <v>2</v>
      </c>
      <c r="V63" s="17" t="str" cm="1">
        <f t="array" ref="V63">_xlfn.IFS(U63=0,"Prenovato",U63=1,"Novato",U63=2,"Principiante avanzado",U63=3,"Competente",U63=4,"Proficiente",U63=5,"Master")</f>
        <v>Principiante avanzado</v>
      </c>
      <c r="W63" s="17">
        <v>3</v>
      </c>
      <c r="X63" s="17" t="str" cm="1">
        <f t="array" ref="X63">_xlfn.IFS(W63=0,"No evidenciado",W63=1,"Novato",W63=2,"Principiante avanzado",W63=3,"Competente",W63=4,"Proficiente",W63=5,"Master")</f>
        <v>Competente</v>
      </c>
      <c r="Y63" s="17">
        <v>2</v>
      </c>
      <c r="Z63" s="17" t="str" cm="1">
        <f t="array" ref="Z63">_xlfn.IFS(Y63=0,"No evidenciado",Y63=1,"Novato",Y63=2,"Principiante avanzado",Y63=3,"Competente",Y63=4,"Proficiente",Y63=5,"Master")</f>
        <v>Principiante avanzado</v>
      </c>
      <c r="AA63" s="17">
        <v>3</v>
      </c>
      <c r="AB63" s="17" t="str" cm="1">
        <f t="array" ref="AB63">_xlfn.IFS(AA63=0,"No evidenciado",AA63=1,"Novato",AA63=2,"Principiante avanzado",AA63=3,"Competente",AA63=4,"Proficiente",AA63=5,"Master")</f>
        <v>Competente</v>
      </c>
      <c r="AC63" s="17">
        <v>2</v>
      </c>
      <c r="AD63" s="17" t="str" cm="1">
        <f t="array" ref="AD63">_xlfn.IFS(AC63=0,"Prenovato",AC63=1,"Novato",AC63=2,"Principiante avanzado",AC63=3,"Competente",AC63=4,"Proficiente",AC63=5,"Master")</f>
        <v>Principiante avanzado</v>
      </c>
      <c r="AE63" s="17" t="s">
        <v>421</v>
      </c>
    </row>
    <row r="64" spans="1:31" x14ac:dyDescent="0.25">
      <c r="A64" t="s">
        <v>194</v>
      </c>
      <c r="B64" t="s">
        <v>59</v>
      </c>
      <c r="C64" t="s">
        <v>195</v>
      </c>
      <c r="D64" t="s">
        <v>196</v>
      </c>
      <c r="E64" t="s">
        <v>202</v>
      </c>
      <c r="F64" t="s">
        <v>89</v>
      </c>
      <c r="G64" t="s">
        <v>203</v>
      </c>
      <c r="H64" s="4"/>
      <c r="I64" s="1">
        <f t="shared" ca="1" si="3"/>
        <v>1485</v>
      </c>
      <c r="J64" s="1" t="str">
        <f t="shared" ca="1" si="4"/>
        <v>3. Mayor a 6 meses</v>
      </c>
      <c r="K64" t="str">
        <f t="shared" si="5"/>
        <v>NO</v>
      </c>
      <c r="L64" t="s">
        <v>318</v>
      </c>
      <c r="M64" t="s">
        <v>166</v>
      </c>
      <c r="N64" t="s">
        <v>416</v>
      </c>
      <c r="O64" t="s">
        <v>416</v>
      </c>
      <c r="P64" t="str">
        <f t="shared" si="6"/>
        <v>MARTIN HUMBERTO BARRIGA RIVERABase de datos No-SQLEVALUACION</v>
      </c>
      <c r="Q64" t="str">
        <f>BASE[[#This Row],[NombresCalificado]]&amp;BASE[[#This Row],[TipoEvaluacion]]</f>
        <v>MARTIN HUMBERTO BARRIGA RIVERAEVALUACION</v>
      </c>
      <c r="R64">
        <v>2</v>
      </c>
      <c r="S64" t="s">
        <v>4</v>
      </c>
      <c r="T64" t="s">
        <v>419</v>
      </c>
      <c r="U64" s="17">
        <v>2</v>
      </c>
      <c r="V64" s="17" t="str" cm="1">
        <f t="array" ref="V64">_xlfn.IFS(U64=0,"Prenovato",U64=1,"Novato",U64=2,"Principiante avanzado",U64=3,"Competente",U64=4,"Proficiente",U64=5,"Master")</f>
        <v>Principiante avanzado</v>
      </c>
      <c r="W64" s="17">
        <v>3</v>
      </c>
      <c r="X64" s="17" t="str" cm="1">
        <f t="array" ref="X64">_xlfn.IFS(W64=0,"No evidenciado",W64=1,"Novato",W64=2,"Principiante avanzado",W64=3,"Competente",W64=4,"Proficiente",W64=5,"Master")</f>
        <v>Competente</v>
      </c>
      <c r="Y64" s="17">
        <v>2</v>
      </c>
      <c r="Z64" s="17" t="str" cm="1">
        <f t="array" ref="Z64">_xlfn.IFS(Y64=0,"No evidenciado",Y64=1,"Novato",Y64=2,"Principiante avanzado",Y64=3,"Competente",Y64=4,"Proficiente",Y64=5,"Master")</f>
        <v>Principiante avanzado</v>
      </c>
      <c r="AA64" s="17">
        <v>3</v>
      </c>
      <c r="AB64" s="17" t="str" cm="1">
        <f t="array" ref="AB64">_xlfn.IFS(AA64=0,"No evidenciado",AA64=1,"Novato",AA64=2,"Principiante avanzado",AA64=3,"Competente",AA64=4,"Proficiente",AA64=5,"Master")</f>
        <v>Competente</v>
      </c>
      <c r="AC64" s="17">
        <v>2</v>
      </c>
      <c r="AD64" s="17" t="str" cm="1">
        <f t="array" ref="AD64">_xlfn.IFS(AC64=0,"Prenovato",AC64=1,"Novato",AC64=2,"Principiante avanzado",AC64=3,"Competente",AC64=4,"Proficiente",AC64=5,"Master")</f>
        <v>Principiante avanzado</v>
      </c>
      <c r="AE64" s="17" t="s">
        <v>421</v>
      </c>
    </row>
    <row r="65" spans="1:31" x14ac:dyDescent="0.25">
      <c r="A65" t="s">
        <v>194</v>
      </c>
      <c r="B65" t="s">
        <v>59</v>
      </c>
      <c r="C65" t="s">
        <v>195</v>
      </c>
      <c r="D65" t="s">
        <v>196</v>
      </c>
      <c r="E65" t="s">
        <v>202</v>
      </c>
      <c r="F65" t="s">
        <v>89</v>
      </c>
      <c r="G65" t="s">
        <v>203</v>
      </c>
      <c r="H65" s="4"/>
      <c r="I65" s="1">
        <f t="shared" ca="1" si="3"/>
        <v>1485</v>
      </c>
      <c r="J65" s="1" t="str">
        <f t="shared" ca="1" si="4"/>
        <v>3. Mayor a 6 meses</v>
      </c>
      <c r="K65" t="str">
        <f t="shared" si="5"/>
        <v>NO</v>
      </c>
      <c r="L65" t="s">
        <v>318</v>
      </c>
      <c r="M65" t="s">
        <v>160</v>
      </c>
      <c r="N65" t="s">
        <v>416</v>
      </c>
      <c r="O65" t="s">
        <v>416</v>
      </c>
      <c r="P65" t="str">
        <f t="shared" si="6"/>
        <v>MARTIN HUMBERTO BARRIGA RIVERAIntegración de datos en tiempo realEVALUACION</v>
      </c>
      <c r="Q65" t="str">
        <f>BASE[[#This Row],[NombresCalificado]]&amp;BASE[[#This Row],[TipoEvaluacion]]</f>
        <v>MARTIN HUMBERTO BARRIGA RIVERAEVALUACION</v>
      </c>
      <c r="R65">
        <v>2</v>
      </c>
      <c r="S65" t="s">
        <v>4</v>
      </c>
      <c r="T65" t="s">
        <v>419</v>
      </c>
      <c r="U65" s="17">
        <v>2</v>
      </c>
      <c r="V65" s="17" t="str" cm="1">
        <f t="array" ref="V65">_xlfn.IFS(U65=0,"Prenovato",U65=1,"Novato",U65=2,"Principiante avanzado",U65=3,"Competente",U65=4,"Proficiente",U65=5,"Master")</f>
        <v>Principiante avanzado</v>
      </c>
      <c r="W65" s="17">
        <v>3</v>
      </c>
      <c r="X65" s="17" t="str" cm="1">
        <f t="array" ref="X65">_xlfn.IFS(W65=0,"No evidenciado",W65=1,"Novato",W65=2,"Principiante avanzado",W65=3,"Competente",W65=4,"Proficiente",W65=5,"Master")</f>
        <v>Competente</v>
      </c>
      <c r="Y65" s="17">
        <v>2</v>
      </c>
      <c r="Z65" s="17" t="str" cm="1">
        <f t="array" ref="Z65">_xlfn.IFS(Y65=0,"No evidenciado",Y65=1,"Novato",Y65=2,"Principiante avanzado",Y65=3,"Competente",Y65=4,"Proficiente",Y65=5,"Master")</f>
        <v>Principiante avanzado</v>
      </c>
      <c r="AA65" s="17">
        <v>3</v>
      </c>
      <c r="AB65" s="17" t="str" cm="1">
        <f t="array" ref="AB65">_xlfn.IFS(AA65=0,"No evidenciado",AA65=1,"Novato",AA65=2,"Principiante avanzado",AA65=3,"Competente",AA65=4,"Proficiente",AA65=5,"Master")</f>
        <v>Competente</v>
      </c>
      <c r="AC65" s="17">
        <v>2</v>
      </c>
      <c r="AD65" s="17" t="str" cm="1">
        <f t="array" ref="AD65">_xlfn.IFS(AC65=0,"Prenovato",AC65=1,"Novato",AC65=2,"Principiante avanzado",AC65=3,"Competente",AC65=4,"Proficiente",AC65=5,"Master")</f>
        <v>Principiante avanzado</v>
      </c>
      <c r="AE65" s="17" t="s">
        <v>421</v>
      </c>
    </row>
    <row r="66" spans="1:31" x14ac:dyDescent="0.25">
      <c r="A66" t="s">
        <v>194</v>
      </c>
      <c r="B66" t="s">
        <v>59</v>
      </c>
      <c r="C66" t="s">
        <v>195</v>
      </c>
      <c r="D66" t="s">
        <v>196</v>
      </c>
      <c r="E66" t="s">
        <v>202</v>
      </c>
      <c r="F66" t="s">
        <v>89</v>
      </c>
      <c r="G66" t="s">
        <v>203</v>
      </c>
      <c r="H66" s="4"/>
      <c r="I66" s="1">
        <f t="shared" ca="1" si="3"/>
        <v>1485</v>
      </c>
      <c r="J66" s="1" t="str">
        <f t="shared" ca="1" si="4"/>
        <v>3. Mayor a 6 meses</v>
      </c>
      <c r="K66" t="str">
        <f t="shared" si="5"/>
        <v>NO</v>
      </c>
      <c r="L66" t="s">
        <v>318</v>
      </c>
      <c r="M66" t="s">
        <v>174</v>
      </c>
      <c r="N66" t="s">
        <v>416</v>
      </c>
      <c r="O66" t="s">
        <v>416</v>
      </c>
      <c r="P66" t="str">
        <f t="shared" si="6"/>
        <v>MARTIN HUMBERTO BARRIGA RIVERADatawarehouse BCPEVALUACION</v>
      </c>
      <c r="Q66" t="str">
        <f>BASE[[#This Row],[NombresCalificado]]&amp;BASE[[#This Row],[TipoEvaluacion]]</f>
        <v>MARTIN HUMBERTO BARRIGA RIVERAEVALUACION</v>
      </c>
      <c r="R66">
        <v>3</v>
      </c>
      <c r="S66" t="s">
        <v>5</v>
      </c>
      <c r="T66" t="s">
        <v>419</v>
      </c>
      <c r="U66" s="17">
        <v>2</v>
      </c>
      <c r="V66" s="17" t="str" cm="1">
        <f t="array" ref="V66">_xlfn.IFS(U66=0,"Prenovato",U66=1,"Novato",U66=2,"Principiante avanzado",U66=3,"Competente",U66=4,"Proficiente",U66=5,"Master")</f>
        <v>Principiante avanzado</v>
      </c>
      <c r="W66" s="17">
        <v>3</v>
      </c>
      <c r="X66" s="17" t="str" cm="1">
        <f t="array" ref="X66">_xlfn.IFS(W66=0,"No evidenciado",W66=1,"Novato",W66=2,"Principiante avanzado",W66=3,"Competente",W66=4,"Proficiente",W66=5,"Master")</f>
        <v>Competente</v>
      </c>
      <c r="Y66" s="17">
        <v>2</v>
      </c>
      <c r="Z66" s="17" t="str" cm="1">
        <f t="array" ref="Z66">_xlfn.IFS(Y66=0,"No evidenciado",Y66=1,"Novato",Y66=2,"Principiante avanzado",Y66=3,"Competente",Y66=4,"Proficiente",Y66=5,"Master")</f>
        <v>Principiante avanzado</v>
      </c>
      <c r="AA66" s="17">
        <v>3</v>
      </c>
      <c r="AB66" s="17" t="str" cm="1">
        <f t="array" ref="AB66">_xlfn.IFS(AA66=0,"No evidenciado",AA66=1,"Novato",AA66=2,"Principiante avanzado",AA66=3,"Competente",AA66=4,"Proficiente",AA66=5,"Master")</f>
        <v>Competente</v>
      </c>
      <c r="AC66" s="17">
        <v>2</v>
      </c>
      <c r="AD66" s="17" t="str" cm="1">
        <f t="array" ref="AD66">_xlfn.IFS(AC66=0,"Prenovato",AC66=1,"Novato",AC66=2,"Principiante avanzado",AC66=3,"Competente",AC66=4,"Proficiente",AC66=5,"Master")</f>
        <v>Principiante avanzado</v>
      </c>
      <c r="AE66" s="17" t="s">
        <v>421</v>
      </c>
    </row>
    <row r="67" spans="1:31" x14ac:dyDescent="0.25">
      <c r="A67" t="s">
        <v>194</v>
      </c>
      <c r="B67" t="s">
        <v>59</v>
      </c>
      <c r="C67" t="s">
        <v>195</v>
      </c>
      <c r="D67" t="s">
        <v>196</v>
      </c>
      <c r="E67" t="s">
        <v>202</v>
      </c>
      <c r="F67" t="s">
        <v>89</v>
      </c>
      <c r="G67" t="s">
        <v>203</v>
      </c>
      <c r="H67" s="4"/>
      <c r="I67" s="1">
        <f t="shared" ref="I67:I130" ca="1" si="7">DATEDIF(H67,TODAY(),"m")</f>
        <v>1485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IF(COUNTIFS($E$2:$E$5625,E67,$O$2:$O$5625,"PRINCIPAL",$R$2:$R$5625,0)&gt;0,"SI","NO")</f>
        <v>NO</v>
      </c>
      <c r="L67" t="s">
        <v>318</v>
      </c>
      <c r="M67" t="s">
        <v>173</v>
      </c>
      <c r="N67" t="s">
        <v>416</v>
      </c>
      <c r="O67" t="s">
        <v>416</v>
      </c>
      <c r="P67" t="str">
        <f t="shared" ref="P67:P130" si="10">F67&amp;M67&amp;AE67</f>
        <v>MARTIN HUMBERTO BARRIGA RIVERADatalake BCPEVALUACION</v>
      </c>
      <c r="Q67" t="str">
        <f>BASE[[#This Row],[NombresCalificado]]&amp;BASE[[#This Row],[TipoEvaluacion]]</f>
        <v>MARTIN HUMBERTO BARRIGA RIVERAEVALUACION</v>
      </c>
      <c r="R67">
        <v>2</v>
      </c>
      <c r="S67" t="s">
        <v>4</v>
      </c>
      <c r="T67" t="s">
        <v>419</v>
      </c>
      <c r="U67" s="17">
        <v>2</v>
      </c>
      <c r="V67" s="17" t="str" cm="1">
        <f t="array" ref="V67">_xlfn.IFS(U67=0,"Prenovato",U67=1,"Novato",U67=2,"Principiante avanzado",U67=3,"Competente",U67=4,"Proficiente",U67=5,"Master")</f>
        <v>Principiante avanzado</v>
      </c>
      <c r="W67" s="17">
        <v>3</v>
      </c>
      <c r="X67" s="17" t="str" cm="1">
        <f t="array" ref="X67">_xlfn.IFS(W67=0,"No evidenciado",W67=1,"Novato",W67=2,"Principiante avanzado",W67=3,"Competente",W67=4,"Proficiente",W67=5,"Master")</f>
        <v>Competente</v>
      </c>
      <c r="Y67" s="17">
        <v>2</v>
      </c>
      <c r="Z67" s="17" t="str" cm="1">
        <f t="array" ref="Z67">_xlfn.IFS(Y67=0,"No evidenciado",Y67=1,"Novato",Y67=2,"Principiante avanzado",Y67=3,"Competente",Y67=4,"Proficiente",Y67=5,"Master")</f>
        <v>Principiante avanzado</v>
      </c>
      <c r="AA67" s="17">
        <v>3</v>
      </c>
      <c r="AB67" s="17" t="str" cm="1">
        <f t="array" ref="AB67">_xlfn.IFS(AA67=0,"No evidenciado",AA67=1,"Novato",AA67=2,"Principiante avanzado",AA67=3,"Competente",AA67=4,"Proficiente",AA67=5,"Master")</f>
        <v>Competente</v>
      </c>
      <c r="AC67" s="17">
        <v>2</v>
      </c>
      <c r="AD67" s="17" t="str" cm="1">
        <f t="array" ref="AD67">_xlfn.IFS(AC67=0,"Prenovato",AC67=1,"Novato",AC67=2,"Principiante avanzado",AC67=3,"Competente",AC67=4,"Proficiente",AC67=5,"Master")</f>
        <v>Principiante avanzado</v>
      </c>
      <c r="AE67" s="17" t="s">
        <v>421</v>
      </c>
    </row>
    <row r="68" spans="1:31" x14ac:dyDescent="0.25">
      <c r="A68" t="s">
        <v>194</v>
      </c>
      <c r="B68" t="s">
        <v>59</v>
      </c>
      <c r="C68" t="s">
        <v>195</v>
      </c>
      <c r="D68" t="s">
        <v>196</v>
      </c>
      <c r="E68" t="s">
        <v>202</v>
      </c>
      <c r="F68" t="s">
        <v>89</v>
      </c>
      <c r="G68" t="s">
        <v>203</v>
      </c>
      <c r="H68" s="4"/>
      <c r="I68" s="1">
        <f t="shared" ca="1" si="7"/>
        <v>1485</v>
      </c>
      <c r="J68" s="1" t="str">
        <f t="shared" ca="1" si="8"/>
        <v>3. Mayor a 6 meses</v>
      </c>
      <c r="K68" t="str">
        <f t="shared" si="9"/>
        <v>NO</v>
      </c>
      <c r="L68" t="s">
        <v>318</v>
      </c>
      <c r="M68" t="s">
        <v>56</v>
      </c>
      <c r="N68" t="s">
        <v>417</v>
      </c>
      <c r="O68" t="s">
        <v>416</v>
      </c>
      <c r="P68" t="str">
        <f t="shared" si="10"/>
        <v>MARTIN HUMBERTO BARRIGA RIVERAControl de versionesEVALUACION</v>
      </c>
      <c r="Q68" t="str">
        <f>BASE[[#This Row],[NombresCalificado]]&amp;BASE[[#This Row],[TipoEvaluacion]]</f>
        <v>MARTIN HUMBERTO BARRIGA RIVERAEVALUACION</v>
      </c>
      <c r="R68">
        <v>3</v>
      </c>
      <c r="S68" t="s">
        <v>5</v>
      </c>
      <c r="T68" t="s">
        <v>419</v>
      </c>
      <c r="U68" s="17">
        <v>2</v>
      </c>
      <c r="V68" s="17" t="str" cm="1">
        <f t="array" ref="V68">_xlfn.IFS(U68=0,"Prenovato",U68=1,"Novato",U68=2,"Principiante avanzado",U68=3,"Competente",U68=4,"Proficiente",U68=5,"Master")</f>
        <v>Principiante avanzado</v>
      </c>
      <c r="W68" s="17">
        <v>3</v>
      </c>
      <c r="X68" s="17" t="str" cm="1">
        <f t="array" ref="X68">_xlfn.IFS(W68=0,"No evidenciado",W68=1,"Novato",W68=2,"Principiante avanzado",W68=3,"Competente",W68=4,"Proficiente",W68=5,"Master")</f>
        <v>Competente</v>
      </c>
      <c r="Y68" s="17">
        <v>2</v>
      </c>
      <c r="Z68" s="17" t="str" cm="1">
        <f t="array" ref="Z68">_xlfn.IFS(Y68=0,"No evidenciado",Y68=1,"Novato",Y68=2,"Principiante avanzado",Y68=3,"Competente",Y68=4,"Proficiente",Y68=5,"Master")</f>
        <v>Principiante avanzado</v>
      </c>
      <c r="AA68" s="17">
        <v>3</v>
      </c>
      <c r="AB68" s="17" t="str" cm="1">
        <f t="array" ref="AB68">_xlfn.IFS(AA68=0,"No evidenciado",AA68=1,"Novato",AA68=2,"Principiante avanzado",AA68=3,"Competente",AA68=4,"Proficiente",AA68=5,"Master")</f>
        <v>Competente</v>
      </c>
      <c r="AC68" s="17">
        <v>2</v>
      </c>
      <c r="AD68" s="17" t="str" cm="1">
        <f t="array" ref="AD68">_xlfn.IFS(AC68=0,"Prenovato",AC68=1,"Novato",AC68=2,"Principiante avanzado",AC68=3,"Competente",AC68=4,"Proficiente",AC68=5,"Master")</f>
        <v>Principiante avanzado</v>
      </c>
      <c r="AE68" s="17" t="s">
        <v>421</v>
      </c>
    </row>
    <row r="69" spans="1:31" x14ac:dyDescent="0.25">
      <c r="A69" t="s">
        <v>194</v>
      </c>
      <c r="B69" t="s">
        <v>59</v>
      </c>
      <c r="C69" t="s">
        <v>195</v>
      </c>
      <c r="D69" t="s">
        <v>196</v>
      </c>
      <c r="E69" t="s">
        <v>202</v>
      </c>
      <c r="F69" t="s">
        <v>89</v>
      </c>
      <c r="G69" t="s">
        <v>203</v>
      </c>
      <c r="H69" s="4"/>
      <c r="I69" s="1">
        <f t="shared" ca="1" si="7"/>
        <v>1485</v>
      </c>
      <c r="J69" s="1" t="str">
        <f t="shared" ca="1" si="8"/>
        <v>3. Mayor a 6 meses</v>
      </c>
      <c r="K69" t="str">
        <f t="shared" si="9"/>
        <v>NO</v>
      </c>
      <c r="L69" t="s">
        <v>318</v>
      </c>
      <c r="M69" t="s">
        <v>163</v>
      </c>
      <c r="N69" t="s">
        <v>418</v>
      </c>
      <c r="O69" t="s">
        <v>418</v>
      </c>
      <c r="P69" t="str">
        <f t="shared" si="10"/>
        <v>MARTIN HUMBERTO BARRIGA RIVERANube BCPEVALUACION</v>
      </c>
      <c r="Q69" t="str">
        <f>BASE[[#This Row],[NombresCalificado]]&amp;BASE[[#This Row],[TipoEvaluacion]]</f>
        <v>MARTIN HUMBERTO BARRIGA RIVERAEVALUACION</v>
      </c>
      <c r="R69">
        <v>2</v>
      </c>
      <c r="S69" t="s">
        <v>4</v>
      </c>
      <c r="T69" t="s">
        <v>419</v>
      </c>
      <c r="U69" s="17">
        <v>2</v>
      </c>
      <c r="V69" s="17" t="str" cm="1">
        <f t="array" ref="V69">_xlfn.IFS(U69=0,"Prenovato",U69=1,"Novato",U69=2,"Principiante avanzado",U69=3,"Competente",U69=4,"Proficiente",U69=5,"Master")</f>
        <v>Principiante avanzado</v>
      </c>
      <c r="W69" s="17">
        <v>3</v>
      </c>
      <c r="X69" s="17" t="str" cm="1">
        <f t="array" ref="X69">_xlfn.IFS(W69=0,"No evidenciado",W69=1,"Novato",W69=2,"Principiante avanzado",W69=3,"Competente",W69=4,"Proficiente",W69=5,"Master")</f>
        <v>Competente</v>
      </c>
      <c r="Y69" s="17">
        <v>2</v>
      </c>
      <c r="Z69" s="17" t="str" cm="1">
        <f t="array" ref="Z69">_xlfn.IFS(Y69=0,"No evidenciado",Y69=1,"Novato",Y69=2,"Principiante avanzado",Y69=3,"Competente",Y69=4,"Proficiente",Y69=5,"Master")</f>
        <v>Principiante avanzado</v>
      </c>
      <c r="AA69" s="17">
        <v>3</v>
      </c>
      <c r="AB69" s="17" t="str" cm="1">
        <f t="array" ref="AB69">_xlfn.IFS(AA69=0,"No evidenciado",AA69=1,"Novato",AA69=2,"Principiante avanzado",AA69=3,"Competente",AA69=4,"Proficiente",AA69=5,"Master")</f>
        <v>Competente</v>
      </c>
      <c r="AC69" s="17">
        <v>2</v>
      </c>
      <c r="AD69" s="17" t="str" cm="1">
        <f t="array" ref="AD69">_xlfn.IFS(AC69=0,"Prenovato",AC69=1,"Novato",AC69=2,"Principiante avanzado",AC69=3,"Competente",AC69=4,"Proficiente",AC69=5,"Master")</f>
        <v>Principiante avanzado</v>
      </c>
      <c r="AE69" s="17" t="s">
        <v>421</v>
      </c>
    </row>
    <row r="70" spans="1:31" x14ac:dyDescent="0.25">
      <c r="A70" t="s">
        <v>194</v>
      </c>
      <c r="B70" t="s">
        <v>59</v>
      </c>
      <c r="C70" t="s">
        <v>195</v>
      </c>
      <c r="D70" t="s">
        <v>196</v>
      </c>
      <c r="E70" t="s">
        <v>202</v>
      </c>
      <c r="F70" t="s">
        <v>89</v>
      </c>
      <c r="G70" t="s">
        <v>203</v>
      </c>
      <c r="H70" s="4"/>
      <c r="I70" s="1">
        <f t="shared" ca="1" si="7"/>
        <v>1485</v>
      </c>
      <c r="J70" s="1" t="str">
        <f t="shared" ca="1" si="8"/>
        <v>3. Mayor a 6 meses</v>
      </c>
      <c r="K70" t="str">
        <f t="shared" si="9"/>
        <v>NO</v>
      </c>
      <c r="L70" t="s">
        <v>318</v>
      </c>
      <c r="M70" t="s">
        <v>55</v>
      </c>
      <c r="N70" t="s">
        <v>418</v>
      </c>
      <c r="O70" t="s">
        <v>418</v>
      </c>
      <c r="P70" t="str">
        <f t="shared" si="10"/>
        <v>MARTIN HUMBERTO BARRIGA RIVERAProgramaciónEVALUACION</v>
      </c>
      <c r="Q70" t="str">
        <f>BASE[[#This Row],[NombresCalificado]]&amp;BASE[[#This Row],[TipoEvaluacion]]</f>
        <v>MARTIN HUMBERTO BARRIGA RIVERAEVALUACION</v>
      </c>
      <c r="R70">
        <v>3</v>
      </c>
      <c r="S70" t="s">
        <v>5</v>
      </c>
      <c r="T70" t="s">
        <v>419</v>
      </c>
      <c r="U70" s="17">
        <v>2</v>
      </c>
      <c r="V70" s="17" t="str" cm="1">
        <f t="array" ref="V70">_xlfn.IFS(U70=0,"Prenovato",U70=1,"Novato",U70=2,"Principiante avanzado",U70=3,"Competente",U70=4,"Proficiente",U70=5,"Master")</f>
        <v>Principiante avanzado</v>
      </c>
      <c r="W70" s="17">
        <v>3</v>
      </c>
      <c r="X70" s="17" t="str" cm="1">
        <f t="array" ref="X70">_xlfn.IFS(W70=0,"No evidenciado",W70=1,"Novato",W70=2,"Principiante avanzado",W70=3,"Competente",W70=4,"Proficiente",W70=5,"Master")</f>
        <v>Competente</v>
      </c>
      <c r="Y70" s="17">
        <v>2</v>
      </c>
      <c r="Z70" s="17" t="str" cm="1">
        <f t="array" ref="Z70">_xlfn.IFS(Y70=0,"No evidenciado",Y70=1,"Novato",Y70=2,"Principiante avanzado",Y70=3,"Competente",Y70=4,"Proficiente",Y70=5,"Master")</f>
        <v>Principiante avanzado</v>
      </c>
      <c r="AA70" s="17">
        <v>3</v>
      </c>
      <c r="AB70" s="17" t="str" cm="1">
        <f t="array" ref="AB70">_xlfn.IFS(AA70=0,"No evidenciado",AA70=1,"Novato",AA70=2,"Principiante avanzado",AA70=3,"Competente",AA70=4,"Proficiente",AA70=5,"Master")</f>
        <v>Competente</v>
      </c>
      <c r="AC70" s="17">
        <v>2</v>
      </c>
      <c r="AD70" s="17" t="str" cm="1">
        <f t="array" ref="AD70">_xlfn.IFS(AC70=0,"Prenovato",AC70=1,"Novato",AC70=2,"Principiante avanzado",AC70=3,"Competente",AC70=4,"Proficiente",AC70=5,"Master")</f>
        <v>Principiante avanzado</v>
      </c>
      <c r="AE70" s="17" t="s">
        <v>421</v>
      </c>
    </row>
    <row r="71" spans="1:31" x14ac:dyDescent="0.25">
      <c r="A71" t="s">
        <v>194</v>
      </c>
      <c r="B71" t="s">
        <v>59</v>
      </c>
      <c r="C71" t="s">
        <v>195</v>
      </c>
      <c r="D71" t="s">
        <v>196</v>
      </c>
      <c r="E71" t="s">
        <v>202</v>
      </c>
      <c r="F71" t="s">
        <v>89</v>
      </c>
      <c r="G71" t="s">
        <v>203</v>
      </c>
      <c r="H71" s="4"/>
      <c r="I71" s="1">
        <f t="shared" ca="1" si="7"/>
        <v>1485</v>
      </c>
      <c r="J71" s="1" t="str">
        <f t="shared" ca="1" si="8"/>
        <v>3. Mayor a 6 meses</v>
      </c>
      <c r="K71" t="str">
        <f t="shared" si="9"/>
        <v>NO</v>
      </c>
      <c r="L71" t="s">
        <v>318</v>
      </c>
      <c r="M71" t="s">
        <v>168</v>
      </c>
      <c r="N71" t="s">
        <v>418</v>
      </c>
      <c r="O71" t="s">
        <v>418</v>
      </c>
      <c r="P71" t="str">
        <f t="shared" si="10"/>
        <v>MARTIN HUMBERTO BARRIGA RIVERABase de datos relacionalEVALUACION</v>
      </c>
      <c r="Q71" t="str">
        <f>BASE[[#This Row],[NombresCalificado]]&amp;BASE[[#This Row],[TipoEvaluacion]]</f>
        <v>MARTIN HUMBERTO BARRIGA RIVERAEVALUACION</v>
      </c>
      <c r="R71">
        <v>3</v>
      </c>
      <c r="S71" t="s">
        <v>5</v>
      </c>
      <c r="T71" t="s">
        <v>419</v>
      </c>
      <c r="U71" s="17">
        <v>2</v>
      </c>
      <c r="V71" s="17" t="str" cm="1">
        <f t="array" ref="V71">_xlfn.IFS(U71=0,"Prenovato",U71=1,"Novato",U71=2,"Principiante avanzado",U71=3,"Competente",U71=4,"Proficiente",U71=5,"Master")</f>
        <v>Principiante avanzado</v>
      </c>
      <c r="W71" s="17">
        <v>3</v>
      </c>
      <c r="X71" s="17" t="str" cm="1">
        <f t="array" ref="X71">_xlfn.IFS(W71=0,"No evidenciado",W71=1,"Novato",W71=2,"Principiante avanzado",W71=3,"Competente",W71=4,"Proficiente",W71=5,"Master")</f>
        <v>Competente</v>
      </c>
      <c r="Y71" s="17">
        <v>2</v>
      </c>
      <c r="Z71" s="17" t="str" cm="1">
        <f t="array" ref="Z71">_xlfn.IFS(Y71=0,"No evidenciado",Y71=1,"Novato",Y71=2,"Principiante avanzado",Y71=3,"Competente",Y71=4,"Proficiente",Y71=5,"Master")</f>
        <v>Principiante avanzado</v>
      </c>
      <c r="AA71" s="17">
        <v>3</v>
      </c>
      <c r="AB71" s="17" t="str" cm="1">
        <f t="array" ref="AB71">_xlfn.IFS(AA71=0,"No evidenciado",AA71=1,"Novato",AA71=2,"Principiante avanzado",AA71=3,"Competente",AA71=4,"Proficiente",AA71=5,"Master")</f>
        <v>Competente</v>
      </c>
      <c r="AC71" s="17">
        <v>2</v>
      </c>
      <c r="AD71" s="17" t="str" cm="1">
        <f t="array" ref="AD71">_xlfn.IFS(AC71=0,"Prenovato",AC71=1,"Novato",AC71=2,"Principiante avanzado",AC71=3,"Competente",AC71=4,"Proficiente",AC71=5,"Master")</f>
        <v>Principiante avanzado</v>
      </c>
      <c r="AE71" s="17" t="s">
        <v>421</v>
      </c>
    </row>
    <row r="72" spans="1:31" x14ac:dyDescent="0.25">
      <c r="A72" t="s">
        <v>194</v>
      </c>
      <c r="B72" t="s">
        <v>59</v>
      </c>
      <c r="C72" t="s">
        <v>195</v>
      </c>
      <c r="D72" t="s">
        <v>196</v>
      </c>
      <c r="E72" t="s">
        <v>202</v>
      </c>
      <c r="F72" t="s">
        <v>89</v>
      </c>
      <c r="G72" t="s">
        <v>203</v>
      </c>
      <c r="H72" s="4"/>
      <c r="I72" s="1">
        <f t="shared" ca="1" si="7"/>
        <v>1485</v>
      </c>
      <c r="J72" s="1" t="str">
        <f t="shared" ca="1" si="8"/>
        <v>3. Mayor a 6 meses</v>
      </c>
      <c r="K72" t="str">
        <f t="shared" si="9"/>
        <v>NO</v>
      </c>
      <c r="L72" t="s">
        <v>318</v>
      </c>
      <c r="M72" t="s">
        <v>167</v>
      </c>
      <c r="N72" t="s">
        <v>417</v>
      </c>
      <c r="O72" t="s">
        <v>416</v>
      </c>
      <c r="P72" t="str">
        <f t="shared" si="10"/>
        <v>MARTIN HUMBERTO BARRIGA RIVERACI-CDEVALUACION</v>
      </c>
      <c r="Q72" t="str">
        <f>BASE[[#This Row],[NombresCalificado]]&amp;BASE[[#This Row],[TipoEvaluacion]]</f>
        <v>MARTIN HUMBERTO BARRIGA RIVERAEVALUACION</v>
      </c>
      <c r="R72">
        <v>2</v>
      </c>
      <c r="S72" t="s">
        <v>4</v>
      </c>
      <c r="T72" t="s">
        <v>419</v>
      </c>
      <c r="U72" s="17">
        <v>2</v>
      </c>
      <c r="V72" s="17" t="str" cm="1">
        <f t="array" ref="V72">_xlfn.IFS(U72=0,"Prenovato",U72=1,"Novato",U72=2,"Principiante avanzado",U72=3,"Competente",U72=4,"Proficiente",U72=5,"Master")</f>
        <v>Principiante avanzado</v>
      </c>
      <c r="W72" s="17">
        <v>3</v>
      </c>
      <c r="X72" s="17" t="str" cm="1">
        <f t="array" ref="X72">_xlfn.IFS(W72=0,"No evidenciado",W72=1,"Novato",W72=2,"Principiante avanzado",W72=3,"Competente",W72=4,"Proficiente",W72=5,"Master")</f>
        <v>Competente</v>
      </c>
      <c r="Y72" s="17">
        <v>2</v>
      </c>
      <c r="Z72" s="17" t="str" cm="1">
        <f t="array" ref="Z72">_xlfn.IFS(Y72=0,"No evidenciado",Y72=1,"Novato",Y72=2,"Principiante avanzado",Y72=3,"Competente",Y72=4,"Proficiente",Y72=5,"Master")</f>
        <v>Principiante avanzado</v>
      </c>
      <c r="AA72" s="17">
        <v>3</v>
      </c>
      <c r="AB72" s="17" t="str" cm="1">
        <f t="array" ref="AB72">_xlfn.IFS(AA72=0,"No evidenciado",AA72=1,"Novato",AA72=2,"Principiante avanzado",AA72=3,"Competente",AA72=4,"Proficiente",AA72=5,"Master")</f>
        <v>Competente</v>
      </c>
      <c r="AC72" s="17">
        <v>2</v>
      </c>
      <c r="AD72" s="17" t="str" cm="1">
        <f t="array" ref="AD72">_xlfn.IFS(AC72=0,"Prenovato",AC72=1,"Novato",AC72=2,"Principiante avanzado",AC72=3,"Competente",AC72=4,"Proficiente",AC72=5,"Master")</f>
        <v>Principiante avanzado</v>
      </c>
      <c r="AE72" s="17" t="s">
        <v>421</v>
      </c>
    </row>
    <row r="73" spans="1:31" x14ac:dyDescent="0.25">
      <c r="A73" t="s">
        <v>194</v>
      </c>
      <c r="B73" t="s">
        <v>59</v>
      </c>
      <c r="C73" t="s">
        <v>195</v>
      </c>
      <c r="D73" t="s">
        <v>196</v>
      </c>
      <c r="E73" t="s">
        <v>202</v>
      </c>
      <c r="F73" t="s">
        <v>89</v>
      </c>
      <c r="G73" t="s">
        <v>203</v>
      </c>
      <c r="H73" s="4"/>
      <c r="I73" s="1">
        <f t="shared" ca="1" si="7"/>
        <v>1485</v>
      </c>
      <c r="J73" s="1" t="str">
        <f t="shared" ca="1" si="8"/>
        <v>3. Mayor a 6 meses</v>
      </c>
      <c r="K73" t="str">
        <f t="shared" si="9"/>
        <v>NO</v>
      </c>
      <c r="L73" t="s">
        <v>318</v>
      </c>
      <c r="M73" t="s">
        <v>169</v>
      </c>
      <c r="N73" t="s">
        <v>416</v>
      </c>
      <c r="O73" t="s">
        <v>416</v>
      </c>
      <c r="P73" t="str">
        <f t="shared" si="10"/>
        <v>MARTIN HUMBERTO BARRIGA RIVERAAnálisis de datosEVALUACION</v>
      </c>
      <c r="Q73" t="str">
        <f>BASE[[#This Row],[NombresCalificado]]&amp;BASE[[#This Row],[TipoEvaluacion]]</f>
        <v>MARTIN HUMBERTO BARRIGA RIVERAEVALUACION</v>
      </c>
      <c r="R73">
        <v>3</v>
      </c>
      <c r="S73" t="s">
        <v>5</v>
      </c>
      <c r="T73" t="s">
        <v>419</v>
      </c>
      <c r="U73" s="17">
        <v>2</v>
      </c>
      <c r="V73" s="17" t="str" cm="1">
        <f t="array" ref="V73">_xlfn.IFS(U73=0,"Prenovato",U73=1,"Novato",U73=2,"Principiante avanzado",U73=3,"Competente",U73=4,"Proficiente",U73=5,"Master")</f>
        <v>Principiante avanzado</v>
      </c>
      <c r="W73" s="17">
        <v>3</v>
      </c>
      <c r="X73" s="17" t="str" cm="1">
        <f t="array" ref="X73">_xlfn.IFS(W73=0,"No evidenciado",W73=1,"Novato",W73=2,"Principiante avanzado",W73=3,"Competente",W73=4,"Proficiente",W73=5,"Master")</f>
        <v>Competente</v>
      </c>
      <c r="Y73" s="17">
        <v>2</v>
      </c>
      <c r="Z73" s="17" t="str" cm="1">
        <f t="array" ref="Z73">_xlfn.IFS(Y73=0,"No evidenciado",Y73=1,"Novato",Y73=2,"Principiante avanzado",Y73=3,"Competente",Y73=4,"Proficiente",Y73=5,"Master")</f>
        <v>Principiante avanzado</v>
      </c>
      <c r="AA73" s="17">
        <v>3</v>
      </c>
      <c r="AB73" s="17" t="str" cm="1">
        <f t="array" ref="AB73">_xlfn.IFS(AA73=0,"No evidenciado",AA73=1,"Novato",AA73=2,"Principiante avanzado",AA73=3,"Competente",AA73=4,"Proficiente",AA73=5,"Master")</f>
        <v>Competente</v>
      </c>
      <c r="AC73" s="17">
        <v>2</v>
      </c>
      <c r="AD73" s="17" t="str" cm="1">
        <f t="array" ref="AD73">_xlfn.IFS(AC73=0,"Prenovato",AC73=1,"Novato",AC73=2,"Principiante avanzado",AC73=3,"Competente",AC73=4,"Proficiente",AC73=5,"Master")</f>
        <v>Principiante avanzado</v>
      </c>
      <c r="AE73" s="17" t="s">
        <v>421</v>
      </c>
    </row>
    <row r="74" spans="1:31" x14ac:dyDescent="0.25">
      <c r="A74" t="s">
        <v>194</v>
      </c>
      <c r="B74" t="s">
        <v>59</v>
      </c>
      <c r="C74" t="s">
        <v>195</v>
      </c>
      <c r="D74" t="s">
        <v>196</v>
      </c>
      <c r="E74" t="s">
        <v>202</v>
      </c>
      <c r="F74" t="s">
        <v>89</v>
      </c>
      <c r="G74" t="s">
        <v>203</v>
      </c>
      <c r="H74" s="4"/>
      <c r="I74" s="1">
        <f t="shared" ca="1" si="7"/>
        <v>1485</v>
      </c>
      <c r="J74" s="1" t="str">
        <f t="shared" ca="1" si="8"/>
        <v>3. Mayor a 6 meses</v>
      </c>
      <c r="K74" t="str">
        <f t="shared" si="9"/>
        <v>NO</v>
      </c>
      <c r="L74" t="s">
        <v>318</v>
      </c>
      <c r="M74" t="s">
        <v>158</v>
      </c>
      <c r="N74" t="s">
        <v>418</v>
      </c>
      <c r="O74" t="s">
        <v>418</v>
      </c>
      <c r="P74" t="str">
        <f t="shared" si="10"/>
        <v>MARTIN HUMBERTO BARRIGA RIVERAServicios en la nubeEVALUACION</v>
      </c>
      <c r="Q74" t="str">
        <f>BASE[[#This Row],[NombresCalificado]]&amp;BASE[[#This Row],[TipoEvaluacion]]</f>
        <v>MARTIN HUMBERTO BARRIGA RIVERAEVALUACION</v>
      </c>
      <c r="R74">
        <v>3</v>
      </c>
      <c r="S74" t="s">
        <v>5</v>
      </c>
      <c r="T74" t="s">
        <v>419</v>
      </c>
      <c r="U74" s="17">
        <v>2</v>
      </c>
      <c r="V74" s="17" t="str" cm="1">
        <f t="array" ref="V74">_xlfn.IFS(U74=0,"Prenovato",U74=1,"Novato",U74=2,"Principiante avanzado",U74=3,"Competente",U74=4,"Proficiente",U74=5,"Master")</f>
        <v>Principiante avanzado</v>
      </c>
      <c r="W74" s="17">
        <v>3</v>
      </c>
      <c r="X74" s="17" t="str" cm="1">
        <f t="array" ref="X74">_xlfn.IFS(W74=0,"No evidenciado",W74=1,"Novato",W74=2,"Principiante avanzado",W74=3,"Competente",W74=4,"Proficiente",W74=5,"Master")</f>
        <v>Competente</v>
      </c>
      <c r="Y74" s="17">
        <v>2</v>
      </c>
      <c r="Z74" s="17" t="str" cm="1">
        <f t="array" ref="Z74">_xlfn.IFS(Y74=0,"No evidenciado",Y74=1,"Novato",Y74=2,"Principiante avanzado",Y74=3,"Competente",Y74=4,"Proficiente",Y74=5,"Master")</f>
        <v>Principiante avanzado</v>
      </c>
      <c r="AA74" s="17">
        <v>3</v>
      </c>
      <c r="AB74" s="17" t="str" cm="1">
        <f t="array" ref="AB74">_xlfn.IFS(AA74=0,"No evidenciado",AA74=1,"Novato",AA74=2,"Principiante avanzado",AA74=3,"Competente",AA74=4,"Proficiente",AA74=5,"Master")</f>
        <v>Competente</v>
      </c>
      <c r="AC74" s="17">
        <v>2</v>
      </c>
      <c r="AD74" s="17" t="str" cm="1">
        <f t="array" ref="AD74">_xlfn.IFS(AC74=0,"Prenovato",AC74=1,"Novato",AC74=2,"Principiante avanzado",AC74=3,"Competente",AC74=4,"Proficiente",AC74=5,"Master")</f>
        <v>Principiante avanzado</v>
      </c>
      <c r="AE74" s="17" t="s">
        <v>421</v>
      </c>
    </row>
    <row r="75" spans="1:31" x14ac:dyDescent="0.25">
      <c r="A75" t="s">
        <v>194</v>
      </c>
      <c r="B75" t="s">
        <v>59</v>
      </c>
      <c r="C75" t="s">
        <v>195</v>
      </c>
      <c r="D75" t="s">
        <v>196</v>
      </c>
      <c r="E75" t="s">
        <v>202</v>
      </c>
      <c r="F75" t="s">
        <v>89</v>
      </c>
      <c r="G75" t="s">
        <v>203</v>
      </c>
      <c r="H75" s="4"/>
      <c r="I75" s="1">
        <f t="shared" ca="1" si="7"/>
        <v>1485</v>
      </c>
      <c r="J75" s="1" t="str">
        <f t="shared" ca="1" si="8"/>
        <v>3. Mayor a 6 meses</v>
      </c>
      <c r="K75" t="str">
        <f t="shared" si="9"/>
        <v>NO</v>
      </c>
      <c r="L75" t="s">
        <v>318</v>
      </c>
      <c r="M75" t="s">
        <v>170</v>
      </c>
      <c r="N75" t="s">
        <v>417</v>
      </c>
      <c r="O75" t="s">
        <v>416</v>
      </c>
      <c r="P75" t="str">
        <f t="shared" si="10"/>
        <v>MARTIN HUMBERTO BARRIGA RIVERAArquitectura de datosEVALUACION</v>
      </c>
      <c r="Q75" t="str">
        <f>BASE[[#This Row],[NombresCalificado]]&amp;BASE[[#This Row],[TipoEvaluacion]]</f>
        <v>MARTIN HUMBERTO BARRIGA RIVERAEVALUACION</v>
      </c>
      <c r="R75">
        <v>2</v>
      </c>
      <c r="S75" t="s">
        <v>4</v>
      </c>
      <c r="T75" t="s">
        <v>419</v>
      </c>
      <c r="U75" s="17">
        <v>2</v>
      </c>
      <c r="V75" s="17" t="str" cm="1">
        <f t="array" ref="V75">_xlfn.IFS(U75=0,"Prenovato",U75=1,"Novato",U75=2,"Principiante avanzado",U75=3,"Competente",U75=4,"Proficiente",U75=5,"Master")</f>
        <v>Principiante avanzado</v>
      </c>
      <c r="W75" s="17">
        <v>3</v>
      </c>
      <c r="X75" s="17" t="str" cm="1">
        <f t="array" ref="X75">_xlfn.IFS(W75=0,"No evidenciado",W75=1,"Novato",W75=2,"Principiante avanzado",W75=3,"Competente",W75=4,"Proficiente",W75=5,"Master")</f>
        <v>Competente</v>
      </c>
      <c r="Y75" s="17">
        <v>2</v>
      </c>
      <c r="Z75" s="17" t="str" cm="1">
        <f t="array" ref="Z75">_xlfn.IFS(Y75=0,"No evidenciado",Y75=1,"Novato",Y75=2,"Principiante avanzado",Y75=3,"Competente",Y75=4,"Proficiente",Y75=5,"Master")</f>
        <v>Principiante avanzado</v>
      </c>
      <c r="AA75" s="17">
        <v>3</v>
      </c>
      <c r="AB75" s="17" t="str" cm="1">
        <f t="array" ref="AB75">_xlfn.IFS(AA75=0,"No evidenciado",AA75=1,"Novato",AA75=2,"Principiante avanzado",AA75=3,"Competente",AA75=4,"Proficiente",AA75=5,"Master")</f>
        <v>Competente</v>
      </c>
      <c r="AC75" s="17">
        <v>2</v>
      </c>
      <c r="AD75" s="17" t="str" cm="1">
        <f t="array" ref="AD75">_xlfn.IFS(AC75=0,"Prenovato",AC75=1,"Novato",AC75=2,"Principiante avanzado",AC75=3,"Competente",AC75=4,"Proficiente",AC75=5,"Master")</f>
        <v>Principiante avanzado</v>
      </c>
      <c r="AE75" s="17" t="s">
        <v>421</v>
      </c>
    </row>
    <row r="76" spans="1:31" x14ac:dyDescent="0.25">
      <c r="A76" t="s">
        <v>194</v>
      </c>
      <c r="B76" t="s">
        <v>59</v>
      </c>
      <c r="C76" t="s">
        <v>195</v>
      </c>
      <c r="D76" t="s">
        <v>196</v>
      </c>
      <c r="E76" t="s">
        <v>202</v>
      </c>
      <c r="F76" t="s">
        <v>89</v>
      </c>
      <c r="G76" t="s">
        <v>203</v>
      </c>
      <c r="H76" s="4"/>
      <c r="I76" s="1">
        <f t="shared" ca="1" si="7"/>
        <v>1485</v>
      </c>
      <c r="J76" s="1" t="str">
        <f t="shared" ca="1" si="8"/>
        <v>3. Mayor a 6 meses</v>
      </c>
      <c r="K76" t="str">
        <f t="shared" si="9"/>
        <v>NO</v>
      </c>
      <c r="L76" t="s">
        <v>318</v>
      </c>
      <c r="M76" t="s">
        <v>165</v>
      </c>
      <c r="N76" t="s">
        <v>418</v>
      </c>
      <c r="O76" t="s">
        <v>418</v>
      </c>
      <c r="P76" t="str">
        <f t="shared" si="10"/>
        <v>MARTIN HUMBERTO BARRIGA RIVERAProcesamiento de datosEVALUACION</v>
      </c>
      <c r="Q76" t="str">
        <f>BASE[[#This Row],[NombresCalificado]]&amp;BASE[[#This Row],[TipoEvaluacion]]</f>
        <v>MARTIN HUMBERTO BARRIGA RIVERAEVALUACION</v>
      </c>
      <c r="R76">
        <v>3</v>
      </c>
      <c r="S76" t="s">
        <v>5</v>
      </c>
      <c r="T76" t="s">
        <v>419</v>
      </c>
      <c r="U76" s="17">
        <v>2</v>
      </c>
      <c r="V76" s="17" t="str" cm="1">
        <f t="array" ref="V76">_xlfn.IFS(U76=0,"Prenovato",U76=1,"Novato",U76=2,"Principiante avanzado",U76=3,"Competente",U76=4,"Proficiente",U76=5,"Master")</f>
        <v>Principiante avanzado</v>
      </c>
      <c r="W76" s="17">
        <v>3</v>
      </c>
      <c r="X76" s="17" t="str" cm="1">
        <f t="array" ref="X76">_xlfn.IFS(W76=0,"No evidenciado",W76=1,"Novato",W76=2,"Principiante avanzado",W76=3,"Competente",W76=4,"Proficiente",W76=5,"Master")</f>
        <v>Competente</v>
      </c>
      <c r="Y76" s="17">
        <v>2</v>
      </c>
      <c r="Z76" s="17" t="str" cm="1">
        <f t="array" ref="Z76">_xlfn.IFS(Y76=0,"No evidenciado",Y76=1,"Novato",Y76=2,"Principiante avanzado",Y76=3,"Competente",Y76=4,"Proficiente",Y76=5,"Master")</f>
        <v>Principiante avanzado</v>
      </c>
      <c r="AA76" s="17">
        <v>3</v>
      </c>
      <c r="AB76" s="17" t="str" cm="1">
        <f t="array" ref="AB76">_xlfn.IFS(AA76=0,"No evidenciado",AA76=1,"Novato",AA76=2,"Principiante avanzado",AA76=3,"Competente",AA76=4,"Proficiente",AA76=5,"Master")</f>
        <v>Competente</v>
      </c>
      <c r="AC76" s="17">
        <v>2</v>
      </c>
      <c r="AD76" s="17" t="str" cm="1">
        <f t="array" ref="AD76">_xlfn.IFS(AC76=0,"Prenovato",AC76=1,"Novato",AC76=2,"Principiante avanzado",AC76=3,"Competente",AC76=4,"Proficiente",AC76=5,"Master")</f>
        <v>Principiante avanzado</v>
      </c>
      <c r="AE76" s="17" t="s">
        <v>421</v>
      </c>
    </row>
    <row r="77" spans="1:31" x14ac:dyDescent="0.25">
      <c r="A77" t="s">
        <v>194</v>
      </c>
      <c r="B77" t="s">
        <v>59</v>
      </c>
      <c r="C77" t="s">
        <v>195</v>
      </c>
      <c r="D77" t="s">
        <v>196</v>
      </c>
      <c r="E77" t="s">
        <v>202</v>
      </c>
      <c r="F77" t="s">
        <v>89</v>
      </c>
      <c r="G77" t="s">
        <v>203</v>
      </c>
      <c r="H77" s="4"/>
      <c r="I77" s="1">
        <f t="shared" ca="1" si="7"/>
        <v>1485</v>
      </c>
      <c r="J77" s="1" t="str">
        <f t="shared" ca="1" si="8"/>
        <v>3. Mayor a 6 meses</v>
      </c>
      <c r="K77" t="str">
        <f t="shared" si="9"/>
        <v>NO</v>
      </c>
      <c r="L77" t="s">
        <v>318</v>
      </c>
      <c r="M77" t="s">
        <v>161</v>
      </c>
      <c r="N77" t="s">
        <v>418</v>
      </c>
      <c r="O77" t="s">
        <v>418</v>
      </c>
      <c r="P77" t="str">
        <f t="shared" si="10"/>
        <v>MARTIN HUMBERTO BARRIGA RIVERAIntegración de datos por lotesEVALUACION</v>
      </c>
      <c r="Q77" t="str">
        <f>BASE[[#This Row],[NombresCalificado]]&amp;BASE[[#This Row],[TipoEvaluacion]]</f>
        <v>MARTIN HUMBERTO BARRIGA RIVERAEVALUACION</v>
      </c>
      <c r="R77">
        <v>3</v>
      </c>
      <c r="S77" t="s">
        <v>5</v>
      </c>
      <c r="T77" t="s">
        <v>419</v>
      </c>
      <c r="U77" s="17">
        <v>2</v>
      </c>
      <c r="V77" s="17" t="str" cm="1">
        <f t="array" ref="V77">_xlfn.IFS(U77=0,"Prenovato",U77=1,"Novato",U77=2,"Principiante avanzado",U77=3,"Competente",U77=4,"Proficiente",U77=5,"Master")</f>
        <v>Principiante avanzado</v>
      </c>
      <c r="W77" s="17">
        <v>3</v>
      </c>
      <c r="X77" s="17" t="str" cm="1">
        <f t="array" ref="X77">_xlfn.IFS(W77=0,"No evidenciado",W77=1,"Novato",W77=2,"Principiante avanzado",W77=3,"Competente",W77=4,"Proficiente",W77=5,"Master")</f>
        <v>Competente</v>
      </c>
      <c r="Y77" s="17">
        <v>2</v>
      </c>
      <c r="Z77" s="17" t="str" cm="1">
        <f t="array" ref="Z77">_xlfn.IFS(Y77=0,"No evidenciado",Y77=1,"Novato",Y77=2,"Principiante avanzado",Y77=3,"Competente",Y77=4,"Proficiente",Y77=5,"Master")</f>
        <v>Principiante avanzado</v>
      </c>
      <c r="AA77" s="17">
        <v>3</v>
      </c>
      <c r="AB77" s="17" t="str" cm="1">
        <f t="array" ref="AB77">_xlfn.IFS(AA77=0,"No evidenciado",AA77=1,"Novato",AA77=2,"Principiante avanzado",AA77=3,"Competente",AA77=4,"Proficiente",AA77=5,"Master")</f>
        <v>Competente</v>
      </c>
      <c r="AC77" s="17">
        <v>2</v>
      </c>
      <c r="AD77" s="17" t="str" cm="1">
        <f t="array" ref="AD77">_xlfn.IFS(AC77=0,"Prenovato",AC77=1,"Novato",AC77=2,"Principiante avanzado",AC77=3,"Competente",AC77=4,"Proficiente",AC77=5,"Master")</f>
        <v>Principiante avanzado</v>
      </c>
      <c r="AE77" s="17" t="s">
        <v>421</v>
      </c>
    </row>
    <row r="78" spans="1:31" x14ac:dyDescent="0.25">
      <c r="A78" t="s">
        <v>194</v>
      </c>
      <c r="B78" t="s">
        <v>59</v>
      </c>
      <c r="C78" t="s">
        <v>195</v>
      </c>
      <c r="D78" t="s">
        <v>196</v>
      </c>
      <c r="E78" t="s">
        <v>194</v>
      </c>
      <c r="F78" t="s">
        <v>59</v>
      </c>
      <c r="G78" t="s">
        <v>204</v>
      </c>
      <c r="H78" s="4"/>
      <c r="I78" s="1">
        <f t="shared" ca="1" si="7"/>
        <v>1485</v>
      </c>
      <c r="J78" s="1" t="str">
        <f t="shared" ca="1" si="8"/>
        <v>3. Mayor a 6 meses</v>
      </c>
      <c r="K78" t="str">
        <f t="shared" si="9"/>
        <v>NO</v>
      </c>
      <c r="L78" t="s">
        <v>201</v>
      </c>
      <c r="M78" t="s">
        <v>172</v>
      </c>
      <c r="N78" t="s">
        <v>416</v>
      </c>
      <c r="O78" t="s">
        <v>416</v>
      </c>
      <c r="P78" t="str">
        <f t="shared" si="10"/>
        <v>MIGUEL ANGEL PAREDES MANCHECalidad de datosAUTOEVALUACION</v>
      </c>
      <c r="Q78" t="str">
        <f>BASE[[#This Row],[NombresCalificado]]&amp;BASE[[#This Row],[TipoEvaluacion]]</f>
        <v>MIGUEL ANGEL PAREDES MANCHEAUTOEVALUACION</v>
      </c>
      <c r="R78">
        <v>3</v>
      </c>
      <c r="S78" t="s">
        <v>5</v>
      </c>
      <c r="T78" t="s">
        <v>419</v>
      </c>
      <c r="U78" s="17">
        <v>4</v>
      </c>
      <c r="V78" s="17" t="str" cm="1">
        <f t="array" ref="V78">_xlfn.IFS(U78=0,"Prenovato",U78=1,"Novato",U78=2,"Principiante avanzado",U78=3,"Competente",U78=4,"Proficiente",U78=5,"Master")</f>
        <v>Proficiente</v>
      </c>
      <c r="W78" s="17">
        <v>4</v>
      </c>
      <c r="X78" s="17" t="str" cm="1">
        <f t="array" ref="X78">_xlfn.IFS(W78=0,"No evidenciado",W78=1,"Novato",W78=2,"Principiante avanzado",W78=3,"Competente",W78=4,"Proficiente",W78=5,"Master")</f>
        <v>Proficiente</v>
      </c>
      <c r="Y78" s="17">
        <v>4</v>
      </c>
      <c r="Z78" s="17" t="str" cm="1">
        <f t="array" ref="Z78">_xlfn.IFS(Y78=0,"No evidenciado",Y78=1,"Novato",Y78=2,"Principiante avanzado",Y78=3,"Competente",Y78=4,"Proficiente",Y78=5,"Master")</f>
        <v>Proficiente</v>
      </c>
      <c r="AA78" s="17">
        <v>4</v>
      </c>
      <c r="AB78" s="17" t="str" cm="1">
        <f t="array" ref="AB78">_xlfn.IFS(AA78=0,"No evidenciado",AA78=1,"Novato",AA78=2,"Principiante avanzado",AA78=3,"Competente",AA78=4,"Proficiente",AA78=5,"Master")</f>
        <v>Proficiente</v>
      </c>
      <c r="AC78" s="17">
        <v>4</v>
      </c>
      <c r="AD78" s="17" t="str" cm="1">
        <f t="array" ref="AD78">_xlfn.IFS(AC78=0,"Prenovato",AC78=1,"Novato",AC78=2,"Principiante avanzado",AC78=3,"Competente",AC78=4,"Proficiente",AC78=5,"Master")</f>
        <v>Proficiente</v>
      </c>
      <c r="AE78" s="17" t="s">
        <v>423</v>
      </c>
    </row>
    <row r="79" spans="1:31" x14ac:dyDescent="0.25">
      <c r="A79" t="s">
        <v>194</v>
      </c>
      <c r="B79" t="s">
        <v>59</v>
      </c>
      <c r="C79" t="s">
        <v>195</v>
      </c>
      <c r="D79" t="s">
        <v>196</v>
      </c>
      <c r="E79" t="s">
        <v>194</v>
      </c>
      <c r="F79" t="s">
        <v>59</v>
      </c>
      <c r="G79" t="s">
        <v>204</v>
      </c>
      <c r="H79" s="4"/>
      <c r="I79" s="1">
        <f t="shared" ca="1" si="7"/>
        <v>1485</v>
      </c>
      <c r="J79" s="1" t="str">
        <f t="shared" ca="1" si="8"/>
        <v>3. Mayor a 6 meses</v>
      </c>
      <c r="K79" t="str">
        <f t="shared" si="9"/>
        <v>NO</v>
      </c>
      <c r="L79" t="s">
        <v>201</v>
      </c>
      <c r="M79" t="s">
        <v>162</v>
      </c>
      <c r="N79" t="s">
        <v>416</v>
      </c>
      <c r="O79" t="s">
        <v>416</v>
      </c>
      <c r="P79" t="str">
        <f t="shared" si="10"/>
        <v>MIGUEL ANGEL PAREDES MANCHEMLOpsAUTOEVALUACION</v>
      </c>
      <c r="Q79" t="str">
        <f>BASE[[#This Row],[NombresCalificado]]&amp;BASE[[#This Row],[TipoEvaluacion]]</f>
        <v>MIGUEL ANGEL PAREDES MANCHEAUTOEVALUACION</v>
      </c>
      <c r="R79">
        <v>0</v>
      </c>
      <c r="S79" t="s">
        <v>185</v>
      </c>
      <c r="T79" t="s">
        <v>420</v>
      </c>
      <c r="U79" s="17">
        <v>4</v>
      </c>
      <c r="V79" s="17" t="str" cm="1">
        <f t="array" ref="V79">_xlfn.IFS(U79=0,"Prenovato",U79=1,"Novato",U79=2,"Principiante avanzado",U79=3,"Competente",U79=4,"Proficiente",U79=5,"Master")</f>
        <v>Proficiente</v>
      </c>
      <c r="W79" s="17">
        <v>4</v>
      </c>
      <c r="X79" s="17" t="str" cm="1">
        <f t="array" ref="X79">_xlfn.IFS(W79=0,"No evidenciado",W79=1,"Novato",W79=2,"Principiante avanzado",W79=3,"Competente",W79=4,"Proficiente",W79=5,"Master")</f>
        <v>Proficiente</v>
      </c>
      <c r="Y79" s="17">
        <v>4</v>
      </c>
      <c r="Z79" s="17" t="str" cm="1">
        <f t="array" ref="Z79">_xlfn.IFS(Y79=0,"No evidenciado",Y79=1,"Novato",Y79=2,"Principiante avanzado",Y79=3,"Competente",Y79=4,"Proficiente",Y79=5,"Master")</f>
        <v>Proficiente</v>
      </c>
      <c r="AA79" s="17">
        <v>4</v>
      </c>
      <c r="AB79" s="17" t="str" cm="1">
        <f t="array" ref="AB79">_xlfn.IFS(AA79=0,"No evidenciado",AA79=1,"Novato",AA79=2,"Principiante avanzado",AA79=3,"Competente",AA79=4,"Proficiente",AA79=5,"Master")</f>
        <v>Proficiente</v>
      </c>
      <c r="AC79" s="17">
        <v>4</v>
      </c>
      <c r="AD79" s="17" t="str" cm="1">
        <f t="array" ref="AD79">_xlfn.IFS(AC79=0,"Prenovato",AC79=1,"Novato",AC79=2,"Principiante avanzado",AC79=3,"Competente",AC79=4,"Proficiente",AC79=5,"Master")</f>
        <v>Proficiente</v>
      </c>
      <c r="AE79" s="17" t="s">
        <v>423</v>
      </c>
    </row>
    <row r="80" spans="1:31" x14ac:dyDescent="0.25">
      <c r="A80" t="s">
        <v>194</v>
      </c>
      <c r="B80" t="s">
        <v>59</v>
      </c>
      <c r="C80" t="s">
        <v>195</v>
      </c>
      <c r="D80" t="s">
        <v>196</v>
      </c>
      <c r="E80" t="s">
        <v>194</v>
      </c>
      <c r="F80" t="s">
        <v>59</v>
      </c>
      <c r="G80" t="s">
        <v>204</v>
      </c>
      <c r="H80" s="4"/>
      <c r="I80" s="1">
        <f t="shared" ca="1" si="7"/>
        <v>1485</v>
      </c>
      <c r="J80" s="1" t="str">
        <f t="shared" ca="1" si="8"/>
        <v>3. Mayor a 6 meses</v>
      </c>
      <c r="K80" t="str">
        <f t="shared" si="9"/>
        <v>NO</v>
      </c>
      <c r="L80" t="s">
        <v>201</v>
      </c>
      <c r="M80" t="s">
        <v>168</v>
      </c>
      <c r="N80" t="s">
        <v>418</v>
      </c>
      <c r="O80" t="s">
        <v>418</v>
      </c>
      <c r="P80" t="str">
        <f t="shared" si="10"/>
        <v>MIGUEL ANGEL PAREDES MANCHEBase de datos relacionalAUTOEVALUACION</v>
      </c>
      <c r="Q80" t="str">
        <f>BASE[[#This Row],[NombresCalificado]]&amp;BASE[[#This Row],[TipoEvaluacion]]</f>
        <v>MIGUEL ANGEL PAREDES MANCHEAUTOEVALUACION</v>
      </c>
      <c r="R80">
        <v>4</v>
      </c>
      <c r="S80" t="s">
        <v>7</v>
      </c>
      <c r="T80" t="s">
        <v>419</v>
      </c>
      <c r="U80" s="17">
        <v>4</v>
      </c>
      <c r="V80" s="17" t="str" cm="1">
        <f t="array" ref="V80">_xlfn.IFS(U80=0,"Prenovato",U80=1,"Novato",U80=2,"Principiante avanzado",U80=3,"Competente",U80=4,"Proficiente",U80=5,"Master")</f>
        <v>Proficiente</v>
      </c>
      <c r="W80" s="17">
        <v>4</v>
      </c>
      <c r="X80" s="17" t="str" cm="1">
        <f t="array" ref="X80">_xlfn.IFS(W80=0,"No evidenciado",W80=1,"Novato",W80=2,"Principiante avanzado",W80=3,"Competente",W80=4,"Proficiente",W80=5,"Master")</f>
        <v>Proficiente</v>
      </c>
      <c r="Y80" s="17">
        <v>4</v>
      </c>
      <c r="Z80" s="17" t="str" cm="1">
        <f t="array" ref="Z80">_xlfn.IFS(Y80=0,"No evidenciado",Y80=1,"Novato",Y80=2,"Principiante avanzado",Y80=3,"Competente",Y80=4,"Proficiente",Y80=5,"Master")</f>
        <v>Proficiente</v>
      </c>
      <c r="AA80" s="17">
        <v>4</v>
      </c>
      <c r="AB80" s="17" t="str" cm="1">
        <f t="array" ref="AB80">_xlfn.IFS(AA80=0,"No evidenciado",AA80=1,"Novato",AA80=2,"Principiante avanzado",AA80=3,"Competente",AA80=4,"Proficiente",AA80=5,"Master")</f>
        <v>Proficiente</v>
      </c>
      <c r="AC80" s="17">
        <v>4</v>
      </c>
      <c r="AD80" s="17" t="str" cm="1">
        <f t="array" ref="AD80">_xlfn.IFS(AC80=0,"Prenovato",AC80=1,"Novato",AC80=2,"Principiante avanzado",AC80=3,"Competente",AC80=4,"Proficiente",AC80=5,"Master")</f>
        <v>Proficiente</v>
      </c>
      <c r="AE80" s="17" t="s">
        <v>423</v>
      </c>
    </row>
    <row r="81" spans="1:31" x14ac:dyDescent="0.25">
      <c r="A81" t="s">
        <v>194</v>
      </c>
      <c r="B81" t="s">
        <v>59</v>
      </c>
      <c r="C81" t="s">
        <v>195</v>
      </c>
      <c r="D81" t="s">
        <v>196</v>
      </c>
      <c r="E81" t="s">
        <v>194</v>
      </c>
      <c r="F81" t="s">
        <v>59</v>
      </c>
      <c r="G81" t="s">
        <v>204</v>
      </c>
      <c r="H81" s="4"/>
      <c r="I81" s="1">
        <f t="shared" ca="1" si="7"/>
        <v>1485</v>
      </c>
      <c r="J81" s="1" t="str">
        <f t="shared" ca="1" si="8"/>
        <v>3. Mayor a 6 meses</v>
      </c>
      <c r="K81" t="str">
        <f t="shared" si="9"/>
        <v>NO</v>
      </c>
      <c r="L81" t="s">
        <v>201</v>
      </c>
      <c r="M81" t="s">
        <v>55</v>
      </c>
      <c r="N81" t="s">
        <v>418</v>
      </c>
      <c r="O81" t="s">
        <v>418</v>
      </c>
      <c r="P81" t="str">
        <f t="shared" si="10"/>
        <v>MIGUEL ANGEL PAREDES MANCHEProgramaciónAUTOEVALUACION</v>
      </c>
      <c r="Q81" t="str">
        <f>BASE[[#This Row],[NombresCalificado]]&amp;BASE[[#This Row],[TipoEvaluacion]]</f>
        <v>MIGUEL ANGEL PAREDES MANCHEAUTOEVALUACION</v>
      </c>
      <c r="R81">
        <v>4</v>
      </c>
      <c r="S81" t="s">
        <v>7</v>
      </c>
      <c r="T81" t="s">
        <v>419</v>
      </c>
      <c r="U81" s="17">
        <v>4</v>
      </c>
      <c r="V81" s="17" t="str" cm="1">
        <f t="array" ref="V81">_xlfn.IFS(U81=0,"Prenovato",U81=1,"Novato",U81=2,"Principiante avanzado",U81=3,"Competente",U81=4,"Proficiente",U81=5,"Master")</f>
        <v>Proficiente</v>
      </c>
      <c r="W81" s="17">
        <v>4</v>
      </c>
      <c r="X81" s="17" t="str" cm="1">
        <f t="array" ref="X81">_xlfn.IFS(W81=0,"No evidenciado",W81=1,"Novato",W81=2,"Principiante avanzado",W81=3,"Competente",W81=4,"Proficiente",W81=5,"Master")</f>
        <v>Proficiente</v>
      </c>
      <c r="Y81" s="17">
        <v>4</v>
      </c>
      <c r="Z81" s="17" t="str" cm="1">
        <f t="array" ref="Z81">_xlfn.IFS(Y81=0,"No evidenciado",Y81=1,"Novato",Y81=2,"Principiante avanzado",Y81=3,"Competente",Y81=4,"Proficiente",Y81=5,"Master")</f>
        <v>Proficiente</v>
      </c>
      <c r="AA81" s="17">
        <v>4</v>
      </c>
      <c r="AB81" s="17" t="str" cm="1">
        <f t="array" ref="AB81">_xlfn.IFS(AA81=0,"No evidenciado",AA81=1,"Novato",AA81=2,"Principiante avanzado",AA81=3,"Competente",AA81=4,"Proficiente",AA81=5,"Master")</f>
        <v>Proficiente</v>
      </c>
      <c r="AC81" s="17">
        <v>4</v>
      </c>
      <c r="AD81" s="17" t="str" cm="1">
        <f t="array" ref="AD81">_xlfn.IFS(AC81=0,"Prenovato",AC81=1,"Novato",AC81=2,"Principiante avanzado",AC81=3,"Competente",AC81=4,"Proficiente",AC81=5,"Master")</f>
        <v>Proficiente</v>
      </c>
      <c r="AE81" s="17" t="s">
        <v>423</v>
      </c>
    </row>
    <row r="82" spans="1:31" x14ac:dyDescent="0.25">
      <c r="A82" t="s">
        <v>194</v>
      </c>
      <c r="B82" t="s">
        <v>59</v>
      </c>
      <c r="C82" t="s">
        <v>195</v>
      </c>
      <c r="D82" t="s">
        <v>196</v>
      </c>
      <c r="E82" t="s">
        <v>194</v>
      </c>
      <c r="F82" t="s">
        <v>59</v>
      </c>
      <c r="G82" t="s">
        <v>204</v>
      </c>
      <c r="H82" s="4"/>
      <c r="I82" s="1">
        <f t="shared" ca="1" si="7"/>
        <v>1485</v>
      </c>
      <c r="J82" s="1" t="str">
        <f t="shared" ca="1" si="8"/>
        <v>3. Mayor a 6 meses</v>
      </c>
      <c r="K82" t="str">
        <f t="shared" si="9"/>
        <v>NO</v>
      </c>
      <c r="L82" t="s">
        <v>201</v>
      </c>
      <c r="M82" t="s">
        <v>161</v>
      </c>
      <c r="N82" t="s">
        <v>418</v>
      </c>
      <c r="O82" t="s">
        <v>418</v>
      </c>
      <c r="P82" t="str">
        <f t="shared" si="10"/>
        <v>MIGUEL ANGEL PAREDES MANCHEIntegración de datos por lotesAUTOEVALUACION</v>
      </c>
      <c r="Q82" t="str">
        <f>BASE[[#This Row],[NombresCalificado]]&amp;BASE[[#This Row],[TipoEvaluacion]]</f>
        <v>MIGUEL ANGEL PAREDES MANCHEAUTOEVALUACION</v>
      </c>
      <c r="R82">
        <v>4</v>
      </c>
      <c r="S82" t="s">
        <v>7</v>
      </c>
      <c r="T82" t="s">
        <v>419</v>
      </c>
      <c r="U82" s="17">
        <v>4</v>
      </c>
      <c r="V82" s="17" t="str" cm="1">
        <f t="array" ref="V82">_xlfn.IFS(U82=0,"Prenovato",U82=1,"Novato",U82=2,"Principiante avanzado",U82=3,"Competente",U82=4,"Proficiente",U82=5,"Master")</f>
        <v>Proficiente</v>
      </c>
      <c r="W82" s="17">
        <v>4</v>
      </c>
      <c r="X82" s="17" t="str" cm="1">
        <f t="array" ref="X82">_xlfn.IFS(W82=0,"No evidenciado",W82=1,"Novato",W82=2,"Principiante avanzado",W82=3,"Competente",W82=4,"Proficiente",W82=5,"Master")</f>
        <v>Proficiente</v>
      </c>
      <c r="Y82" s="17">
        <v>4</v>
      </c>
      <c r="Z82" s="17" t="str" cm="1">
        <f t="array" ref="Z82">_xlfn.IFS(Y82=0,"No evidenciado",Y82=1,"Novato",Y82=2,"Principiante avanzado",Y82=3,"Competente",Y82=4,"Proficiente",Y82=5,"Master")</f>
        <v>Proficiente</v>
      </c>
      <c r="AA82" s="17">
        <v>4</v>
      </c>
      <c r="AB82" s="17" t="str" cm="1">
        <f t="array" ref="AB82">_xlfn.IFS(AA82=0,"No evidenciado",AA82=1,"Novato",AA82=2,"Principiante avanzado",AA82=3,"Competente",AA82=4,"Proficiente",AA82=5,"Master")</f>
        <v>Proficiente</v>
      </c>
      <c r="AC82" s="17">
        <v>4</v>
      </c>
      <c r="AD82" s="17" t="str" cm="1">
        <f t="array" ref="AD82">_xlfn.IFS(AC82=0,"Prenovato",AC82=1,"Novato",AC82=2,"Principiante avanzado",AC82=3,"Competente",AC82=4,"Proficiente",AC82=5,"Master")</f>
        <v>Proficiente</v>
      </c>
      <c r="AE82" s="17" t="s">
        <v>423</v>
      </c>
    </row>
    <row r="83" spans="1:31" x14ac:dyDescent="0.25">
      <c r="A83" t="s">
        <v>194</v>
      </c>
      <c r="B83" t="s">
        <v>59</v>
      </c>
      <c r="C83" t="s">
        <v>195</v>
      </c>
      <c r="D83" t="s">
        <v>196</v>
      </c>
      <c r="E83" t="s">
        <v>194</v>
      </c>
      <c r="F83" t="s">
        <v>59</v>
      </c>
      <c r="G83" t="s">
        <v>204</v>
      </c>
      <c r="H83" s="4"/>
      <c r="I83" s="1">
        <f t="shared" ca="1" si="7"/>
        <v>1485</v>
      </c>
      <c r="J83" s="1" t="str">
        <f t="shared" ca="1" si="8"/>
        <v>3. Mayor a 6 meses</v>
      </c>
      <c r="K83" t="str">
        <f t="shared" si="9"/>
        <v>NO</v>
      </c>
      <c r="L83" t="s">
        <v>201</v>
      </c>
      <c r="M83" t="s">
        <v>158</v>
      </c>
      <c r="N83" t="s">
        <v>416</v>
      </c>
      <c r="O83" t="s">
        <v>416</v>
      </c>
      <c r="P83" t="str">
        <f t="shared" si="10"/>
        <v>MIGUEL ANGEL PAREDES MANCHEServicios en la nubeAUTOEVALUACION</v>
      </c>
      <c r="Q83" t="str">
        <f>BASE[[#This Row],[NombresCalificado]]&amp;BASE[[#This Row],[TipoEvaluacion]]</f>
        <v>MIGUEL ANGEL PAREDES MANCHEAUTOEVALUACION</v>
      </c>
      <c r="R83">
        <v>2</v>
      </c>
      <c r="S83" t="s">
        <v>4</v>
      </c>
      <c r="T83" t="s">
        <v>419</v>
      </c>
      <c r="U83" s="17">
        <v>4</v>
      </c>
      <c r="V83" s="17" t="str" cm="1">
        <f t="array" ref="V83">_xlfn.IFS(U83=0,"Prenovato",U83=1,"Novato",U83=2,"Principiante avanzado",U83=3,"Competente",U83=4,"Proficiente",U83=5,"Master")</f>
        <v>Proficiente</v>
      </c>
      <c r="W83" s="17">
        <v>4</v>
      </c>
      <c r="X83" s="17" t="str" cm="1">
        <f t="array" ref="X83">_xlfn.IFS(W83=0,"No evidenciado",W83=1,"Novato",W83=2,"Principiante avanzado",W83=3,"Competente",W83=4,"Proficiente",W83=5,"Master")</f>
        <v>Proficiente</v>
      </c>
      <c r="Y83" s="17">
        <v>4</v>
      </c>
      <c r="Z83" s="17" t="str" cm="1">
        <f t="array" ref="Z83">_xlfn.IFS(Y83=0,"No evidenciado",Y83=1,"Novato",Y83=2,"Principiante avanzado",Y83=3,"Competente",Y83=4,"Proficiente",Y83=5,"Master")</f>
        <v>Proficiente</v>
      </c>
      <c r="AA83" s="17">
        <v>4</v>
      </c>
      <c r="AB83" s="17" t="str" cm="1">
        <f t="array" ref="AB83">_xlfn.IFS(AA83=0,"No evidenciado",AA83=1,"Novato",AA83=2,"Principiante avanzado",AA83=3,"Competente",AA83=4,"Proficiente",AA83=5,"Master")</f>
        <v>Proficiente</v>
      </c>
      <c r="AC83" s="17">
        <v>4</v>
      </c>
      <c r="AD83" s="17" t="str" cm="1">
        <f t="array" ref="AD83">_xlfn.IFS(AC83=0,"Prenovato",AC83=1,"Novato",AC83=2,"Principiante avanzado",AC83=3,"Competente",AC83=4,"Proficiente",AC83=5,"Master")</f>
        <v>Proficiente</v>
      </c>
      <c r="AE83" s="17" t="s">
        <v>423</v>
      </c>
    </row>
    <row r="84" spans="1:31" x14ac:dyDescent="0.25">
      <c r="A84" t="s">
        <v>194</v>
      </c>
      <c r="B84" t="s">
        <v>59</v>
      </c>
      <c r="C84" t="s">
        <v>195</v>
      </c>
      <c r="D84" t="s">
        <v>196</v>
      </c>
      <c r="E84" t="s">
        <v>194</v>
      </c>
      <c r="F84" t="s">
        <v>59</v>
      </c>
      <c r="G84" t="s">
        <v>204</v>
      </c>
      <c r="H84" s="4"/>
      <c r="I84" s="1">
        <f t="shared" ca="1" si="7"/>
        <v>1485</v>
      </c>
      <c r="J84" s="1" t="str">
        <f t="shared" ca="1" si="8"/>
        <v>3. Mayor a 6 meses</v>
      </c>
      <c r="K84" t="str">
        <f t="shared" si="9"/>
        <v>NO</v>
      </c>
      <c r="L84" t="s">
        <v>201</v>
      </c>
      <c r="M84" t="s">
        <v>170</v>
      </c>
      <c r="N84" t="s">
        <v>417</v>
      </c>
      <c r="O84" t="s">
        <v>416</v>
      </c>
      <c r="P84" t="str">
        <f t="shared" si="10"/>
        <v>MIGUEL ANGEL PAREDES MANCHEArquitectura de datosAUTOEVALUACION</v>
      </c>
      <c r="Q84" t="str">
        <f>BASE[[#This Row],[NombresCalificado]]&amp;BASE[[#This Row],[TipoEvaluacion]]</f>
        <v>MIGUEL ANGEL PAREDES MANCHEAUTOEVALUACION</v>
      </c>
      <c r="R84">
        <v>4</v>
      </c>
      <c r="S84" t="s">
        <v>7</v>
      </c>
      <c r="T84" t="s">
        <v>419</v>
      </c>
      <c r="U84" s="17">
        <v>4</v>
      </c>
      <c r="V84" s="17" t="str" cm="1">
        <f t="array" ref="V84">_xlfn.IFS(U84=0,"Prenovato",U84=1,"Novato",U84=2,"Principiante avanzado",U84=3,"Competente",U84=4,"Proficiente",U84=5,"Master")</f>
        <v>Proficiente</v>
      </c>
      <c r="W84" s="17">
        <v>4</v>
      </c>
      <c r="X84" s="17" t="str" cm="1">
        <f t="array" ref="X84">_xlfn.IFS(W84=0,"No evidenciado",W84=1,"Novato",W84=2,"Principiante avanzado",W84=3,"Competente",W84=4,"Proficiente",W84=5,"Master")</f>
        <v>Proficiente</v>
      </c>
      <c r="Y84" s="17">
        <v>4</v>
      </c>
      <c r="Z84" s="17" t="str" cm="1">
        <f t="array" ref="Z84">_xlfn.IFS(Y84=0,"No evidenciado",Y84=1,"Novato",Y84=2,"Principiante avanzado",Y84=3,"Competente",Y84=4,"Proficiente",Y84=5,"Master")</f>
        <v>Proficiente</v>
      </c>
      <c r="AA84" s="17">
        <v>4</v>
      </c>
      <c r="AB84" s="17" t="str" cm="1">
        <f t="array" ref="AB84">_xlfn.IFS(AA84=0,"No evidenciado",AA84=1,"Novato",AA84=2,"Principiante avanzado",AA84=3,"Competente",AA84=4,"Proficiente",AA84=5,"Master")</f>
        <v>Proficiente</v>
      </c>
      <c r="AC84" s="17">
        <v>4</v>
      </c>
      <c r="AD84" s="17" t="str" cm="1">
        <f t="array" ref="AD84">_xlfn.IFS(AC84=0,"Prenovato",AC84=1,"Novato",AC84=2,"Principiante avanzado",AC84=3,"Competente",AC84=4,"Proficiente",AC84=5,"Master")</f>
        <v>Proficiente</v>
      </c>
      <c r="AE84" s="17" t="s">
        <v>423</v>
      </c>
    </row>
    <row r="85" spans="1:31" x14ac:dyDescent="0.25">
      <c r="A85" t="s">
        <v>194</v>
      </c>
      <c r="B85" t="s">
        <v>59</v>
      </c>
      <c r="C85" t="s">
        <v>195</v>
      </c>
      <c r="D85" t="s">
        <v>196</v>
      </c>
      <c r="E85" t="s">
        <v>194</v>
      </c>
      <c r="F85" t="s">
        <v>59</v>
      </c>
      <c r="G85" t="s">
        <v>204</v>
      </c>
      <c r="H85" s="4"/>
      <c r="I85" s="1">
        <f t="shared" ca="1" si="7"/>
        <v>1485</v>
      </c>
      <c r="J85" s="1" t="str">
        <f t="shared" ca="1" si="8"/>
        <v>3. Mayor a 6 meses</v>
      </c>
      <c r="K85" t="str">
        <f t="shared" si="9"/>
        <v>NO</v>
      </c>
      <c r="L85" t="s">
        <v>201</v>
      </c>
      <c r="M85" t="s">
        <v>56</v>
      </c>
      <c r="N85" t="s">
        <v>417</v>
      </c>
      <c r="O85" t="s">
        <v>416</v>
      </c>
      <c r="P85" t="str">
        <f t="shared" si="10"/>
        <v>MIGUEL ANGEL PAREDES MANCHEControl de versionesAUTOEVALUACION</v>
      </c>
      <c r="Q85" t="str">
        <f>BASE[[#This Row],[NombresCalificado]]&amp;BASE[[#This Row],[TipoEvaluacion]]</f>
        <v>MIGUEL ANGEL PAREDES MANCHEAUTOEVALUACION</v>
      </c>
      <c r="R85">
        <v>3</v>
      </c>
      <c r="S85" t="s">
        <v>5</v>
      </c>
      <c r="T85" t="s">
        <v>419</v>
      </c>
      <c r="U85" s="17">
        <v>4</v>
      </c>
      <c r="V85" s="17" t="str" cm="1">
        <f t="array" ref="V85">_xlfn.IFS(U85=0,"Prenovato",U85=1,"Novato",U85=2,"Principiante avanzado",U85=3,"Competente",U85=4,"Proficiente",U85=5,"Master")</f>
        <v>Proficiente</v>
      </c>
      <c r="W85" s="17">
        <v>4</v>
      </c>
      <c r="X85" s="17" t="str" cm="1">
        <f t="array" ref="X85">_xlfn.IFS(W85=0,"No evidenciado",W85=1,"Novato",W85=2,"Principiante avanzado",W85=3,"Competente",W85=4,"Proficiente",W85=5,"Master")</f>
        <v>Proficiente</v>
      </c>
      <c r="Y85" s="17">
        <v>4</v>
      </c>
      <c r="Z85" s="17" t="str" cm="1">
        <f t="array" ref="Z85">_xlfn.IFS(Y85=0,"No evidenciado",Y85=1,"Novato",Y85=2,"Principiante avanzado",Y85=3,"Competente",Y85=4,"Proficiente",Y85=5,"Master")</f>
        <v>Proficiente</v>
      </c>
      <c r="AA85" s="17">
        <v>4</v>
      </c>
      <c r="AB85" s="17" t="str" cm="1">
        <f t="array" ref="AB85">_xlfn.IFS(AA85=0,"No evidenciado",AA85=1,"Novato",AA85=2,"Principiante avanzado",AA85=3,"Competente",AA85=4,"Proficiente",AA85=5,"Master")</f>
        <v>Proficiente</v>
      </c>
      <c r="AC85" s="17">
        <v>4</v>
      </c>
      <c r="AD85" s="17" t="str" cm="1">
        <f t="array" ref="AD85">_xlfn.IFS(AC85=0,"Prenovato",AC85=1,"Novato",AC85=2,"Principiante avanzado",AC85=3,"Competente",AC85=4,"Proficiente",AC85=5,"Master")</f>
        <v>Proficiente</v>
      </c>
      <c r="AE85" s="17" t="s">
        <v>423</v>
      </c>
    </row>
    <row r="86" spans="1:31" x14ac:dyDescent="0.25">
      <c r="A86" t="s">
        <v>194</v>
      </c>
      <c r="B86" t="s">
        <v>59</v>
      </c>
      <c r="C86" t="s">
        <v>195</v>
      </c>
      <c r="D86" t="s">
        <v>196</v>
      </c>
      <c r="E86" t="s">
        <v>194</v>
      </c>
      <c r="F86" t="s">
        <v>59</v>
      </c>
      <c r="G86" t="s">
        <v>204</v>
      </c>
      <c r="H86" s="4"/>
      <c r="I86" s="1">
        <f t="shared" ca="1" si="7"/>
        <v>1485</v>
      </c>
      <c r="J86" s="1" t="str">
        <f t="shared" ca="1" si="8"/>
        <v>3. Mayor a 6 meses</v>
      </c>
      <c r="K86" t="str">
        <f t="shared" si="9"/>
        <v>NO</v>
      </c>
      <c r="L86" t="s">
        <v>201</v>
      </c>
      <c r="M86" t="s">
        <v>171</v>
      </c>
      <c r="N86" t="s">
        <v>416</v>
      </c>
      <c r="O86" t="s">
        <v>416</v>
      </c>
      <c r="P86" t="str">
        <f t="shared" si="10"/>
        <v>MIGUEL ANGEL PAREDES MANCHEBases de datos en la nubeAUTOEVALUACION</v>
      </c>
      <c r="Q86" t="str">
        <f>BASE[[#This Row],[NombresCalificado]]&amp;BASE[[#This Row],[TipoEvaluacion]]</f>
        <v>MIGUEL ANGEL PAREDES MANCHEAUTOEVALUACION</v>
      </c>
      <c r="R86">
        <v>2</v>
      </c>
      <c r="S86" t="s">
        <v>4</v>
      </c>
      <c r="T86" t="s">
        <v>419</v>
      </c>
      <c r="U86" s="17">
        <v>4</v>
      </c>
      <c r="V86" s="17" t="str" cm="1">
        <f t="array" ref="V86">_xlfn.IFS(U86=0,"Prenovato",U86=1,"Novato",U86=2,"Principiante avanzado",U86=3,"Competente",U86=4,"Proficiente",U86=5,"Master")</f>
        <v>Proficiente</v>
      </c>
      <c r="W86" s="17">
        <v>4</v>
      </c>
      <c r="X86" s="17" t="str" cm="1">
        <f t="array" ref="X86">_xlfn.IFS(W86=0,"No evidenciado",W86=1,"Novato",W86=2,"Principiante avanzado",W86=3,"Competente",W86=4,"Proficiente",W86=5,"Master")</f>
        <v>Proficiente</v>
      </c>
      <c r="Y86" s="17">
        <v>4</v>
      </c>
      <c r="Z86" s="17" t="str" cm="1">
        <f t="array" ref="Z86">_xlfn.IFS(Y86=0,"No evidenciado",Y86=1,"Novato",Y86=2,"Principiante avanzado",Y86=3,"Competente",Y86=4,"Proficiente",Y86=5,"Master")</f>
        <v>Proficiente</v>
      </c>
      <c r="AA86" s="17">
        <v>4</v>
      </c>
      <c r="AB86" s="17" t="str" cm="1">
        <f t="array" ref="AB86">_xlfn.IFS(AA86=0,"No evidenciado",AA86=1,"Novato",AA86=2,"Principiante avanzado",AA86=3,"Competente",AA86=4,"Proficiente",AA86=5,"Master")</f>
        <v>Proficiente</v>
      </c>
      <c r="AC86" s="17">
        <v>4</v>
      </c>
      <c r="AD86" s="17" t="str" cm="1">
        <f t="array" ref="AD86">_xlfn.IFS(AC86=0,"Prenovato",AC86=1,"Novato",AC86=2,"Principiante avanzado",AC86=3,"Competente",AC86=4,"Proficiente",AC86=5,"Master")</f>
        <v>Proficiente</v>
      </c>
      <c r="AE86" s="17" t="s">
        <v>423</v>
      </c>
    </row>
    <row r="87" spans="1:31" x14ac:dyDescent="0.25">
      <c r="A87" t="s">
        <v>194</v>
      </c>
      <c r="B87" t="s">
        <v>59</v>
      </c>
      <c r="C87" t="s">
        <v>195</v>
      </c>
      <c r="D87" t="s">
        <v>196</v>
      </c>
      <c r="E87" t="s">
        <v>194</v>
      </c>
      <c r="F87" t="s">
        <v>59</v>
      </c>
      <c r="G87" t="s">
        <v>204</v>
      </c>
      <c r="H87" s="4"/>
      <c r="I87" s="1">
        <f t="shared" ca="1" si="7"/>
        <v>1485</v>
      </c>
      <c r="J87" s="1" t="str">
        <f t="shared" ca="1" si="8"/>
        <v>3. Mayor a 6 meses</v>
      </c>
      <c r="K87" t="str">
        <f t="shared" si="9"/>
        <v>NO</v>
      </c>
      <c r="L87" t="s">
        <v>201</v>
      </c>
      <c r="M87" t="s">
        <v>160</v>
      </c>
      <c r="N87" t="s">
        <v>416</v>
      </c>
      <c r="O87" t="s">
        <v>416</v>
      </c>
      <c r="P87" t="str">
        <f t="shared" si="10"/>
        <v>MIGUEL ANGEL PAREDES MANCHEIntegración de datos en tiempo realAUTOEVALUACION</v>
      </c>
      <c r="Q87" t="str">
        <f>BASE[[#This Row],[NombresCalificado]]&amp;BASE[[#This Row],[TipoEvaluacion]]</f>
        <v>MIGUEL ANGEL PAREDES MANCHEAUTOEVALUACION</v>
      </c>
      <c r="R87">
        <v>0</v>
      </c>
      <c r="S87" t="s">
        <v>185</v>
      </c>
      <c r="T87" t="s">
        <v>419</v>
      </c>
      <c r="U87" s="17">
        <v>4</v>
      </c>
      <c r="V87" s="17" t="str" cm="1">
        <f t="array" ref="V87">_xlfn.IFS(U87=0,"Prenovato",U87=1,"Novato",U87=2,"Principiante avanzado",U87=3,"Competente",U87=4,"Proficiente",U87=5,"Master")</f>
        <v>Proficiente</v>
      </c>
      <c r="W87" s="17">
        <v>4</v>
      </c>
      <c r="X87" s="17" t="str" cm="1">
        <f t="array" ref="X87">_xlfn.IFS(W87=0,"No evidenciado",W87=1,"Novato",W87=2,"Principiante avanzado",W87=3,"Competente",W87=4,"Proficiente",W87=5,"Master")</f>
        <v>Proficiente</v>
      </c>
      <c r="Y87" s="17">
        <v>4</v>
      </c>
      <c r="Z87" s="17" t="str" cm="1">
        <f t="array" ref="Z87">_xlfn.IFS(Y87=0,"No evidenciado",Y87=1,"Novato",Y87=2,"Principiante avanzado",Y87=3,"Competente",Y87=4,"Proficiente",Y87=5,"Master")</f>
        <v>Proficiente</v>
      </c>
      <c r="AA87" s="17">
        <v>4</v>
      </c>
      <c r="AB87" s="17" t="str" cm="1">
        <f t="array" ref="AB87">_xlfn.IFS(AA87=0,"No evidenciado",AA87=1,"Novato",AA87=2,"Principiante avanzado",AA87=3,"Competente",AA87=4,"Proficiente",AA87=5,"Master")</f>
        <v>Proficiente</v>
      </c>
      <c r="AC87" s="17">
        <v>4</v>
      </c>
      <c r="AD87" s="17" t="str" cm="1">
        <f t="array" ref="AD87">_xlfn.IFS(AC87=0,"Prenovato",AC87=1,"Novato",AC87=2,"Principiante avanzado",AC87=3,"Competente",AC87=4,"Proficiente",AC87=5,"Master")</f>
        <v>Proficiente</v>
      </c>
      <c r="AE87" s="17" t="s">
        <v>423</v>
      </c>
    </row>
    <row r="88" spans="1:31" x14ac:dyDescent="0.25">
      <c r="A88" t="s">
        <v>194</v>
      </c>
      <c r="B88" t="s">
        <v>59</v>
      </c>
      <c r="C88" t="s">
        <v>195</v>
      </c>
      <c r="D88" t="s">
        <v>196</v>
      </c>
      <c r="E88" t="s">
        <v>194</v>
      </c>
      <c r="F88" t="s">
        <v>59</v>
      </c>
      <c r="G88" t="s">
        <v>204</v>
      </c>
      <c r="H88" s="4"/>
      <c r="I88" s="1">
        <f t="shared" ca="1" si="7"/>
        <v>1485</v>
      </c>
      <c r="J88" s="1" t="str">
        <f t="shared" ca="1" si="8"/>
        <v>3. Mayor a 6 meses</v>
      </c>
      <c r="K88" t="str">
        <f t="shared" si="9"/>
        <v>NO</v>
      </c>
      <c r="L88" t="s">
        <v>201</v>
      </c>
      <c r="M88" t="s">
        <v>174</v>
      </c>
      <c r="N88" t="s">
        <v>416</v>
      </c>
      <c r="O88" t="s">
        <v>416</v>
      </c>
      <c r="P88" t="str">
        <f t="shared" si="10"/>
        <v>MIGUEL ANGEL PAREDES MANCHEDatawarehouse BCPAUTOEVALUACION</v>
      </c>
      <c r="Q88" t="str">
        <f>BASE[[#This Row],[NombresCalificado]]&amp;BASE[[#This Row],[TipoEvaluacion]]</f>
        <v>MIGUEL ANGEL PAREDES MANCHEAUTOEVALUACION</v>
      </c>
      <c r="R88">
        <v>4</v>
      </c>
      <c r="S88" t="s">
        <v>7</v>
      </c>
      <c r="T88" t="s">
        <v>419</v>
      </c>
      <c r="U88" s="17">
        <v>4</v>
      </c>
      <c r="V88" s="17" t="str" cm="1">
        <f t="array" ref="V88">_xlfn.IFS(U88=0,"Prenovato",U88=1,"Novato",U88=2,"Principiante avanzado",U88=3,"Competente",U88=4,"Proficiente",U88=5,"Master")</f>
        <v>Proficiente</v>
      </c>
      <c r="W88" s="17">
        <v>4</v>
      </c>
      <c r="X88" s="17" t="str" cm="1">
        <f t="array" ref="X88">_xlfn.IFS(W88=0,"No evidenciado",W88=1,"Novato",W88=2,"Principiante avanzado",W88=3,"Competente",W88=4,"Proficiente",W88=5,"Master")</f>
        <v>Proficiente</v>
      </c>
      <c r="Y88" s="17">
        <v>4</v>
      </c>
      <c r="Z88" s="17" t="str" cm="1">
        <f t="array" ref="Z88">_xlfn.IFS(Y88=0,"No evidenciado",Y88=1,"Novato",Y88=2,"Principiante avanzado",Y88=3,"Competente",Y88=4,"Proficiente",Y88=5,"Master")</f>
        <v>Proficiente</v>
      </c>
      <c r="AA88" s="17">
        <v>4</v>
      </c>
      <c r="AB88" s="17" t="str" cm="1">
        <f t="array" ref="AB88">_xlfn.IFS(AA88=0,"No evidenciado",AA88=1,"Novato",AA88=2,"Principiante avanzado",AA88=3,"Competente",AA88=4,"Proficiente",AA88=5,"Master")</f>
        <v>Proficiente</v>
      </c>
      <c r="AC88" s="17">
        <v>4</v>
      </c>
      <c r="AD88" s="17" t="str" cm="1">
        <f t="array" ref="AD88">_xlfn.IFS(AC88=0,"Prenovato",AC88=1,"Novato",AC88=2,"Principiante avanzado",AC88=3,"Competente",AC88=4,"Proficiente",AC88=5,"Master")</f>
        <v>Proficiente</v>
      </c>
      <c r="AE88" s="17" t="s">
        <v>423</v>
      </c>
    </row>
    <row r="89" spans="1:31" x14ac:dyDescent="0.25">
      <c r="A89" t="s">
        <v>194</v>
      </c>
      <c r="B89" t="s">
        <v>59</v>
      </c>
      <c r="C89" t="s">
        <v>195</v>
      </c>
      <c r="D89" t="s">
        <v>196</v>
      </c>
      <c r="E89" t="s">
        <v>194</v>
      </c>
      <c r="F89" t="s">
        <v>59</v>
      </c>
      <c r="G89" t="s">
        <v>204</v>
      </c>
      <c r="H89" s="4"/>
      <c r="I89" s="1">
        <f t="shared" ca="1" si="7"/>
        <v>1485</v>
      </c>
      <c r="J89" s="1" t="str">
        <f t="shared" ca="1" si="8"/>
        <v>3. Mayor a 6 meses</v>
      </c>
      <c r="K89" t="str">
        <f t="shared" si="9"/>
        <v>NO</v>
      </c>
      <c r="L89" t="s">
        <v>201</v>
      </c>
      <c r="M89" t="s">
        <v>173</v>
      </c>
      <c r="N89" t="s">
        <v>418</v>
      </c>
      <c r="O89" t="s">
        <v>418</v>
      </c>
      <c r="P89" t="str">
        <f t="shared" si="10"/>
        <v>MIGUEL ANGEL PAREDES MANCHEDatalake BCPAUTOEVALUACION</v>
      </c>
      <c r="Q89" t="str">
        <f>BASE[[#This Row],[NombresCalificado]]&amp;BASE[[#This Row],[TipoEvaluacion]]</f>
        <v>MIGUEL ANGEL PAREDES MANCHEAUTOEVALUACION</v>
      </c>
      <c r="R89">
        <v>4</v>
      </c>
      <c r="S89" t="s">
        <v>7</v>
      </c>
      <c r="T89" t="s">
        <v>419</v>
      </c>
      <c r="U89" s="17">
        <v>4</v>
      </c>
      <c r="V89" s="17" t="str" cm="1">
        <f t="array" ref="V89">_xlfn.IFS(U89=0,"Prenovato",U89=1,"Novato",U89=2,"Principiante avanzado",U89=3,"Competente",U89=4,"Proficiente",U89=5,"Master")</f>
        <v>Proficiente</v>
      </c>
      <c r="W89" s="17">
        <v>4</v>
      </c>
      <c r="X89" s="17" t="str" cm="1">
        <f t="array" ref="X89">_xlfn.IFS(W89=0,"No evidenciado",W89=1,"Novato",W89=2,"Principiante avanzado",W89=3,"Competente",W89=4,"Proficiente",W89=5,"Master")</f>
        <v>Proficiente</v>
      </c>
      <c r="Y89" s="17">
        <v>4</v>
      </c>
      <c r="Z89" s="17" t="str" cm="1">
        <f t="array" ref="Z89">_xlfn.IFS(Y89=0,"No evidenciado",Y89=1,"Novato",Y89=2,"Principiante avanzado",Y89=3,"Competente",Y89=4,"Proficiente",Y89=5,"Master")</f>
        <v>Proficiente</v>
      </c>
      <c r="AA89" s="17">
        <v>4</v>
      </c>
      <c r="AB89" s="17" t="str" cm="1">
        <f t="array" ref="AB89">_xlfn.IFS(AA89=0,"No evidenciado",AA89=1,"Novato",AA89=2,"Principiante avanzado",AA89=3,"Competente",AA89=4,"Proficiente",AA89=5,"Master")</f>
        <v>Proficiente</v>
      </c>
      <c r="AC89" s="17">
        <v>4</v>
      </c>
      <c r="AD89" s="17" t="str" cm="1">
        <f t="array" ref="AD89">_xlfn.IFS(AC89=0,"Prenovato",AC89=1,"Novato",AC89=2,"Principiante avanzado",AC89=3,"Competente",AC89=4,"Proficiente",AC89=5,"Master")</f>
        <v>Proficiente</v>
      </c>
      <c r="AE89" s="17" t="s">
        <v>423</v>
      </c>
    </row>
    <row r="90" spans="1:31" x14ac:dyDescent="0.25">
      <c r="A90" t="s">
        <v>194</v>
      </c>
      <c r="B90" t="s">
        <v>59</v>
      </c>
      <c r="C90" t="s">
        <v>195</v>
      </c>
      <c r="D90" t="s">
        <v>196</v>
      </c>
      <c r="E90" t="s">
        <v>194</v>
      </c>
      <c r="F90" t="s">
        <v>59</v>
      </c>
      <c r="G90" t="s">
        <v>204</v>
      </c>
      <c r="H90" s="4"/>
      <c r="I90" s="1">
        <f t="shared" ca="1" si="7"/>
        <v>1485</v>
      </c>
      <c r="J90" s="1" t="str">
        <f t="shared" ca="1" si="8"/>
        <v>3. Mayor a 6 meses</v>
      </c>
      <c r="K90" t="str">
        <f t="shared" si="9"/>
        <v>NO</v>
      </c>
      <c r="L90" t="s">
        <v>201</v>
      </c>
      <c r="M90" t="s">
        <v>159</v>
      </c>
      <c r="N90" t="s">
        <v>416</v>
      </c>
      <c r="O90" t="s">
        <v>416</v>
      </c>
      <c r="P90" t="str">
        <f t="shared" si="10"/>
        <v>MIGUEL ANGEL PAREDES MANCHEGobernanza de datosAUTOEVALUACION</v>
      </c>
      <c r="Q90" t="str">
        <f>BASE[[#This Row],[NombresCalificado]]&amp;BASE[[#This Row],[TipoEvaluacion]]</f>
        <v>MIGUEL ANGEL PAREDES MANCHEAUTOEVALUACION</v>
      </c>
      <c r="R90">
        <v>3</v>
      </c>
      <c r="S90" t="s">
        <v>5</v>
      </c>
      <c r="T90" t="s">
        <v>419</v>
      </c>
      <c r="U90" s="17">
        <v>4</v>
      </c>
      <c r="V90" s="17" t="str" cm="1">
        <f t="array" ref="V90">_xlfn.IFS(U90=0,"Prenovato",U90=1,"Novato",U90=2,"Principiante avanzado",U90=3,"Competente",U90=4,"Proficiente",U90=5,"Master")</f>
        <v>Proficiente</v>
      </c>
      <c r="W90" s="17">
        <v>4</v>
      </c>
      <c r="X90" s="17" t="str" cm="1">
        <f t="array" ref="X90">_xlfn.IFS(W90=0,"No evidenciado",W90=1,"Novato",W90=2,"Principiante avanzado",W90=3,"Competente",W90=4,"Proficiente",W90=5,"Master")</f>
        <v>Proficiente</v>
      </c>
      <c r="Y90" s="17">
        <v>4</v>
      </c>
      <c r="Z90" s="17" t="str" cm="1">
        <f t="array" ref="Z90">_xlfn.IFS(Y90=0,"No evidenciado",Y90=1,"Novato",Y90=2,"Principiante avanzado",Y90=3,"Competente",Y90=4,"Proficiente",Y90=5,"Master")</f>
        <v>Proficiente</v>
      </c>
      <c r="AA90" s="17">
        <v>4</v>
      </c>
      <c r="AB90" s="17" t="str" cm="1">
        <f t="array" ref="AB90">_xlfn.IFS(AA90=0,"No evidenciado",AA90=1,"Novato",AA90=2,"Principiante avanzado",AA90=3,"Competente",AA90=4,"Proficiente",AA90=5,"Master")</f>
        <v>Proficiente</v>
      </c>
      <c r="AC90" s="17">
        <v>4</v>
      </c>
      <c r="AD90" s="17" t="str" cm="1">
        <f t="array" ref="AD90">_xlfn.IFS(AC90=0,"Prenovato",AC90=1,"Novato",AC90=2,"Principiante avanzado",AC90=3,"Competente",AC90=4,"Proficiente",AC90=5,"Master")</f>
        <v>Proficiente</v>
      </c>
      <c r="AE90" s="17" t="s">
        <v>423</v>
      </c>
    </row>
    <row r="91" spans="1:31" x14ac:dyDescent="0.25">
      <c r="A91" t="s">
        <v>194</v>
      </c>
      <c r="B91" t="s">
        <v>59</v>
      </c>
      <c r="C91" t="s">
        <v>195</v>
      </c>
      <c r="D91" t="s">
        <v>196</v>
      </c>
      <c r="E91" t="s">
        <v>194</v>
      </c>
      <c r="F91" t="s">
        <v>59</v>
      </c>
      <c r="G91" t="s">
        <v>204</v>
      </c>
      <c r="H91" s="4"/>
      <c r="I91" s="1">
        <f t="shared" ca="1" si="7"/>
        <v>1485</v>
      </c>
      <c r="J91" s="1" t="str">
        <f t="shared" ca="1" si="8"/>
        <v>3. Mayor a 6 meses</v>
      </c>
      <c r="K91" t="str">
        <f t="shared" si="9"/>
        <v>NO</v>
      </c>
      <c r="L91" t="s">
        <v>201</v>
      </c>
      <c r="M91" t="s">
        <v>163</v>
      </c>
      <c r="N91" t="s">
        <v>417</v>
      </c>
      <c r="O91" t="s">
        <v>416</v>
      </c>
      <c r="P91" t="str">
        <f t="shared" si="10"/>
        <v>MIGUEL ANGEL PAREDES MANCHENube BCPAUTOEVALUACION</v>
      </c>
      <c r="Q91" t="str">
        <f>BASE[[#This Row],[NombresCalificado]]&amp;BASE[[#This Row],[TipoEvaluacion]]</f>
        <v>MIGUEL ANGEL PAREDES MANCHEAUTOEVALUACION</v>
      </c>
      <c r="R91">
        <v>2</v>
      </c>
      <c r="S91" t="s">
        <v>4</v>
      </c>
      <c r="T91" t="s">
        <v>419</v>
      </c>
      <c r="U91" s="17">
        <v>4</v>
      </c>
      <c r="V91" s="17" t="str" cm="1">
        <f t="array" ref="V91">_xlfn.IFS(U91=0,"Prenovato",U91=1,"Novato",U91=2,"Principiante avanzado",U91=3,"Competente",U91=4,"Proficiente",U91=5,"Master")</f>
        <v>Proficiente</v>
      </c>
      <c r="W91" s="17">
        <v>4</v>
      </c>
      <c r="X91" s="17" t="str" cm="1">
        <f t="array" ref="X91">_xlfn.IFS(W91=0,"No evidenciado",W91=1,"Novato",W91=2,"Principiante avanzado",W91=3,"Competente",W91=4,"Proficiente",W91=5,"Master")</f>
        <v>Proficiente</v>
      </c>
      <c r="Y91" s="17">
        <v>4</v>
      </c>
      <c r="Z91" s="17" t="str" cm="1">
        <f t="array" ref="Z91">_xlfn.IFS(Y91=0,"No evidenciado",Y91=1,"Novato",Y91=2,"Principiante avanzado",Y91=3,"Competente",Y91=4,"Proficiente",Y91=5,"Master")</f>
        <v>Proficiente</v>
      </c>
      <c r="AA91" s="17">
        <v>4</v>
      </c>
      <c r="AB91" s="17" t="str" cm="1">
        <f t="array" ref="AB91">_xlfn.IFS(AA91=0,"No evidenciado",AA91=1,"Novato",AA91=2,"Principiante avanzado",AA91=3,"Competente",AA91=4,"Proficiente",AA91=5,"Master")</f>
        <v>Proficiente</v>
      </c>
      <c r="AC91" s="17">
        <v>4</v>
      </c>
      <c r="AD91" s="17" t="str" cm="1">
        <f t="array" ref="AD91">_xlfn.IFS(AC91=0,"Prenovato",AC91=1,"Novato",AC91=2,"Principiante avanzado",AC91=3,"Competente",AC91=4,"Proficiente",AC91=5,"Master")</f>
        <v>Proficiente</v>
      </c>
      <c r="AE91" s="17" t="s">
        <v>423</v>
      </c>
    </row>
    <row r="92" spans="1:31" x14ac:dyDescent="0.25">
      <c r="A92" t="s">
        <v>194</v>
      </c>
      <c r="B92" t="s">
        <v>59</v>
      </c>
      <c r="C92" t="s">
        <v>195</v>
      </c>
      <c r="D92" t="s">
        <v>196</v>
      </c>
      <c r="E92" t="s">
        <v>194</v>
      </c>
      <c r="F92" t="s">
        <v>59</v>
      </c>
      <c r="G92" t="s">
        <v>204</v>
      </c>
      <c r="H92" s="4"/>
      <c r="I92" s="1">
        <f t="shared" ca="1" si="7"/>
        <v>1485</v>
      </c>
      <c r="J92" s="1" t="str">
        <f t="shared" ca="1" si="8"/>
        <v>3. Mayor a 6 meses</v>
      </c>
      <c r="K92" t="str">
        <f t="shared" si="9"/>
        <v>NO</v>
      </c>
      <c r="L92" t="s">
        <v>201</v>
      </c>
      <c r="M92" t="s">
        <v>167</v>
      </c>
      <c r="N92" t="s">
        <v>417</v>
      </c>
      <c r="O92" t="s">
        <v>416</v>
      </c>
      <c r="P92" t="str">
        <f t="shared" si="10"/>
        <v>MIGUEL ANGEL PAREDES MANCHECI-CDAUTOEVALUACION</v>
      </c>
      <c r="Q92" t="str">
        <f>BASE[[#This Row],[NombresCalificado]]&amp;BASE[[#This Row],[TipoEvaluacion]]</f>
        <v>MIGUEL ANGEL PAREDES MANCHEAUTOEVALUACION</v>
      </c>
      <c r="R92">
        <v>3</v>
      </c>
      <c r="S92" t="s">
        <v>5</v>
      </c>
      <c r="T92" t="s">
        <v>419</v>
      </c>
      <c r="U92" s="17">
        <v>4</v>
      </c>
      <c r="V92" s="17" t="str" cm="1">
        <f t="array" ref="V92">_xlfn.IFS(U92=0,"Prenovato",U92=1,"Novato",U92=2,"Principiante avanzado",U92=3,"Competente",U92=4,"Proficiente",U92=5,"Master")</f>
        <v>Proficiente</v>
      </c>
      <c r="W92" s="17">
        <v>4</v>
      </c>
      <c r="X92" s="17" t="str" cm="1">
        <f t="array" ref="X92">_xlfn.IFS(W92=0,"No evidenciado",W92=1,"Novato",W92=2,"Principiante avanzado",W92=3,"Competente",W92=4,"Proficiente",W92=5,"Master")</f>
        <v>Proficiente</v>
      </c>
      <c r="Y92" s="17">
        <v>4</v>
      </c>
      <c r="Z92" s="17" t="str" cm="1">
        <f t="array" ref="Z92">_xlfn.IFS(Y92=0,"No evidenciado",Y92=1,"Novato",Y92=2,"Principiante avanzado",Y92=3,"Competente",Y92=4,"Proficiente",Y92=5,"Master")</f>
        <v>Proficiente</v>
      </c>
      <c r="AA92" s="17">
        <v>4</v>
      </c>
      <c r="AB92" s="17" t="str" cm="1">
        <f t="array" ref="AB92">_xlfn.IFS(AA92=0,"No evidenciado",AA92=1,"Novato",AA92=2,"Principiante avanzado",AA92=3,"Competente",AA92=4,"Proficiente",AA92=5,"Master")</f>
        <v>Proficiente</v>
      </c>
      <c r="AC92" s="17">
        <v>4</v>
      </c>
      <c r="AD92" s="17" t="str" cm="1">
        <f t="array" ref="AD92">_xlfn.IFS(AC92=0,"Prenovato",AC92=1,"Novato",AC92=2,"Principiante avanzado",AC92=3,"Competente",AC92=4,"Proficiente",AC92=5,"Master")</f>
        <v>Proficiente</v>
      </c>
      <c r="AE92" s="17" t="s">
        <v>423</v>
      </c>
    </row>
    <row r="93" spans="1:31" x14ac:dyDescent="0.25">
      <c r="A93" t="s">
        <v>194</v>
      </c>
      <c r="B93" t="s">
        <v>59</v>
      </c>
      <c r="C93" t="s">
        <v>195</v>
      </c>
      <c r="D93" t="s">
        <v>196</v>
      </c>
      <c r="E93" t="s">
        <v>194</v>
      </c>
      <c r="F93" t="s">
        <v>59</v>
      </c>
      <c r="G93" t="s">
        <v>204</v>
      </c>
      <c r="H93" s="4"/>
      <c r="I93" s="1">
        <f t="shared" ca="1" si="7"/>
        <v>1485</v>
      </c>
      <c r="J93" s="1" t="str">
        <f t="shared" ca="1" si="8"/>
        <v>3. Mayor a 6 meses</v>
      </c>
      <c r="K93" t="str">
        <f t="shared" si="9"/>
        <v>NO</v>
      </c>
      <c r="L93" t="s">
        <v>201</v>
      </c>
      <c r="M93" t="s">
        <v>164</v>
      </c>
      <c r="N93" t="s">
        <v>417</v>
      </c>
      <c r="O93" t="s">
        <v>416</v>
      </c>
      <c r="P93" t="str">
        <f t="shared" si="10"/>
        <v>MIGUEL ANGEL PAREDES MANCHEPrivacidad y seguridad de los datosAUTOEVALUACION</v>
      </c>
      <c r="Q93" t="str">
        <f>BASE[[#This Row],[NombresCalificado]]&amp;BASE[[#This Row],[TipoEvaluacion]]</f>
        <v>MIGUEL ANGEL PAREDES MANCHEAUTOEVALUACION</v>
      </c>
      <c r="R93">
        <v>3</v>
      </c>
      <c r="S93" t="s">
        <v>5</v>
      </c>
      <c r="T93" t="s">
        <v>419</v>
      </c>
      <c r="U93" s="17">
        <v>4</v>
      </c>
      <c r="V93" s="17" t="str" cm="1">
        <f t="array" ref="V93">_xlfn.IFS(U93=0,"Prenovato",U93=1,"Novato",U93=2,"Principiante avanzado",U93=3,"Competente",U93=4,"Proficiente",U93=5,"Master")</f>
        <v>Proficiente</v>
      </c>
      <c r="W93" s="17">
        <v>4</v>
      </c>
      <c r="X93" s="17" t="str" cm="1">
        <f t="array" ref="X93">_xlfn.IFS(W93=0,"No evidenciado",W93=1,"Novato",W93=2,"Principiante avanzado",W93=3,"Competente",W93=4,"Proficiente",W93=5,"Master")</f>
        <v>Proficiente</v>
      </c>
      <c r="Y93" s="17">
        <v>4</v>
      </c>
      <c r="Z93" s="17" t="str" cm="1">
        <f t="array" ref="Z93">_xlfn.IFS(Y93=0,"No evidenciado",Y93=1,"Novato",Y93=2,"Principiante avanzado",Y93=3,"Competente",Y93=4,"Proficiente",Y93=5,"Master")</f>
        <v>Proficiente</v>
      </c>
      <c r="AA93" s="17">
        <v>4</v>
      </c>
      <c r="AB93" s="17" t="str" cm="1">
        <f t="array" ref="AB93">_xlfn.IFS(AA93=0,"No evidenciado",AA93=1,"Novato",AA93=2,"Principiante avanzado",AA93=3,"Competente",AA93=4,"Proficiente",AA93=5,"Master")</f>
        <v>Proficiente</v>
      </c>
      <c r="AC93" s="17">
        <v>4</v>
      </c>
      <c r="AD93" s="17" t="str" cm="1">
        <f t="array" ref="AD93">_xlfn.IFS(AC93=0,"Prenovato",AC93=1,"Novato",AC93=2,"Principiante avanzado",AC93=3,"Competente",AC93=4,"Proficiente",AC93=5,"Master")</f>
        <v>Proficiente</v>
      </c>
      <c r="AE93" s="17" t="s">
        <v>423</v>
      </c>
    </row>
    <row r="94" spans="1:31" x14ac:dyDescent="0.25">
      <c r="A94" t="s">
        <v>194</v>
      </c>
      <c r="B94" t="s">
        <v>59</v>
      </c>
      <c r="C94" t="s">
        <v>195</v>
      </c>
      <c r="D94" t="s">
        <v>196</v>
      </c>
      <c r="E94" t="s">
        <v>194</v>
      </c>
      <c r="F94" t="s">
        <v>59</v>
      </c>
      <c r="G94" t="s">
        <v>204</v>
      </c>
      <c r="H94" s="4"/>
      <c r="I94" s="1">
        <f t="shared" ca="1" si="7"/>
        <v>1485</v>
      </c>
      <c r="J94" s="1" t="str">
        <f t="shared" ca="1" si="8"/>
        <v>3. Mayor a 6 meses</v>
      </c>
      <c r="K94" t="str">
        <f t="shared" si="9"/>
        <v>NO</v>
      </c>
      <c r="L94" t="s">
        <v>201</v>
      </c>
      <c r="M94" t="s">
        <v>166</v>
      </c>
      <c r="N94" t="s">
        <v>416</v>
      </c>
      <c r="O94" t="s">
        <v>416</v>
      </c>
      <c r="P94" t="str">
        <f t="shared" si="10"/>
        <v>MIGUEL ANGEL PAREDES MANCHEBase de datos No-SQLAUTOEVALUACION</v>
      </c>
      <c r="Q94" t="str">
        <f>BASE[[#This Row],[NombresCalificado]]&amp;BASE[[#This Row],[TipoEvaluacion]]</f>
        <v>MIGUEL ANGEL PAREDES MANCHEAUTOEVALUACION</v>
      </c>
      <c r="R94">
        <v>2</v>
      </c>
      <c r="S94" t="s">
        <v>4</v>
      </c>
      <c r="T94" t="s">
        <v>419</v>
      </c>
      <c r="U94" s="17">
        <v>4</v>
      </c>
      <c r="V94" s="17" t="str" cm="1">
        <f t="array" ref="V94">_xlfn.IFS(U94=0,"Prenovato",U94=1,"Novato",U94=2,"Principiante avanzado",U94=3,"Competente",U94=4,"Proficiente",U94=5,"Master")</f>
        <v>Proficiente</v>
      </c>
      <c r="W94" s="17">
        <v>4</v>
      </c>
      <c r="X94" s="17" t="str" cm="1">
        <f t="array" ref="X94">_xlfn.IFS(W94=0,"No evidenciado",W94=1,"Novato",W94=2,"Principiante avanzado",W94=3,"Competente",W94=4,"Proficiente",W94=5,"Master")</f>
        <v>Proficiente</v>
      </c>
      <c r="Y94" s="17">
        <v>4</v>
      </c>
      <c r="Z94" s="17" t="str" cm="1">
        <f t="array" ref="Z94">_xlfn.IFS(Y94=0,"No evidenciado",Y94=1,"Novato",Y94=2,"Principiante avanzado",Y94=3,"Competente",Y94=4,"Proficiente",Y94=5,"Master")</f>
        <v>Proficiente</v>
      </c>
      <c r="AA94" s="17">
        <v>4</v>
      </c>
      <c r="AB94" s="17" t="str" cm="1">
        <f t="array" ref="AB94">_xlfn.IFS(AA94=0,"No evidenciado",AA94=1,"Novato",AA94=2,"Principiante avanzado",AA94=3,"Competente",AA94=4,"Proficiente",AA94=5,"Master")</f>
        <v>Proficiente</v>
      </c>
      <c r="AC94" s="17">
        <v>4</v>
      </c>
      <c r="AD94" s="17" t="str" cm="1">
        <f t="array" ref="AD94">_xlfn.IFS(AC94=0,"Prenovato",AC94=1,"Novato",AC94=2,"Principiante avanzado",AC94=3,"Competente",AC94=4,"Proficiente",AC94=5,"Master")</f>
        <v>Proficiente</v>
      </c>
      <c r="AE94" s="17" t="s">
        <v>423</v>
      </c>
    </row>
    <row r="95" spans="1:31" x14ac:dyDescent="0.25">
      <c r="A95" t="s">
        <v>194</v>
      </c>
      <c r="B95" t="s">
        <v>59</v>
      </c>
      <c r="C95" t="s">
        <v>195</v>
      </c>
      <c r="D95" t="s">
        <v>196</v>
      </c>
      <c r="E95" t="s">
        <v>194</v>
      </c>
      <c r="F95" t="s">
        <v>59</v>
      </c>
      <c r="G95" t="s">
        <v>204</v>
      </c>
      <c r="H95" s="4"/>
      <c r="I95" s="1">
        <f t="shared" ca="1" si="7"/>
        <v>1485</v>
      </c>
      <c r="J95" s="1" t="str">
        <f t="shared" ca="1" si="8"/>
        <v>3. Mayor a 6 meses</v>
      </c>
      <c r="K95" t="str">
        <f t="shared" si="9"/>
        <v>NO</v>
      </c>
      <c r="L95" t="s">
        <v>201</v>
      </c>
      <c r="M95" t="s">
        <v>169</v>
      </c>
      <c r="N95" t="s">
        <v>416</v>
      </c>
      <c r="O95" t="s">
        <v>416</v>
      </c>
      <c r="P95" t="str">
        <f t="shared" si="10"/>
        <v>MIGUEL ANGEL PAREDES MANCHEAnálisis de datosAUTOEVALUACION</v>
      </c>
      <c r="Q95" t="str">
        <f>BASE[[#This Row],[NombresCalificado]]&amp;BASE[[#This Row],[TipoEvaluacion]]</f>
        <v>MIGUEL ANGEL PAREDES MANCHEAUTOEVALUACION</v>
      </c>
      <c r="R95">
        <v>4</v>
      </c>
      <c r="S95" t="s">
        <v>7</v>
      </c>
      <c r="T95" t="s">
        <v>419</v>
      </c>
      <c r="U95" s="17">
        <v>4</v>
      </c>
      <c r="V95" s="17" t="str" cm="1">
        <f t="array" ref="V95">_xlfn.IFS(U95=0,"Prenovato",U95=1,"Novato",U95=2,"Principiante avanzado",U95=3,"Competente",U95=4,"Proficiente",U95=5,"Master")</f>
        <v>Proficiente</v>
      </c>
      <c r="W95" s="17">
        <v>4</v>
      </c>
      <c r="X95" s="17" t="str" cm="1">
        <f t="array" ref="X95">_xlfn.IFS(W95=0,"No evidenciado",W95=1,"Novato",W95=2,"Principiante avanzado",W95=3,"Competente",W95=4,"Proficiente",W95=5,"Master")</f>
        <v>Proficiente</v>
      </c>
      <c r="Y95" s="17">
        <v>4</v>
      </c>
      <c r="Z95" s="17" t="str" cm="1">
        <f t="array" ref="Z95">_xlfn.IFS(Y95=0,"No evidenciado",Y95=1,"Novato",Y95=2,"Principiante avanzado",Y95=3,"Competente",Y95=4,"Proficiente",Y95=5,"Master")</f>
        <v>Proficiente</v>
      </c>
      <c r="AA95" s="17">
        <v>4</v>
      </c>
      <c r="AB95" s="17" t="str" cm="1">
        <f t="array" ref="AB95">_xlfn.IFS(AA95=0,"No evidenciado",AA95=1,"Novato",AA95=2,"Principiante avanzado",AA95=3,"Competente",AA95=4,"Proficiente",AA95=5,"Master")</f>
        <v>Proficiente</v>
      </c>
      <c r="AC95" s="17">
        <v>4</v>
      </c>
      <c r="AD95" s="17" t="str" cm="1">
        <f t="array" ref="AD95">_xlfn.IFS(AC95=0,"Prenovato",AC95=1,"Novato",AC95=2,"Principiante avanzado",AC95=3,"Competente",AC95=4,"Proficiente",AC95=5,"Master")</f>
        <v>Proficiente</v>
      </c>
      <c r="AE95" s="17" t="s">
        <v>423</v>
      </c>
    </row>
    <row r="96" spans="1:31" x14ac:dyDescent="0.25">
      <c r="A96" t="s">
        <v>194</v>
      </c>
      <c r="B96" t="s">
        <v>59</v>
      </c>
      <c r="C96" t="s">
        <v>195</v>
      </c>
      <c r="D96" t="s">
        <v>196</v>
      </c>
      <c r="E96" t="s">
        <v>194</v>
      </c>
      <c r="F96" t="s">
        <v>59</v>
      </c>
      <c r="G96" t="s">
        <v>204</v>
      </c>
      <c r="H96" s="4"/>
      <c r="I96" s="1">
        <f t="shared" ca="1" si="7"/>
        <v>1485</v>
      </c>
      <c r="J96" s="1" t="str">
        <f t="shared" ca="1" si="8"/>
        <v>3. Mayor a 6 meses</v>
      </c>
      <c r="K96" t="str">
        <f t="shared" si="9"/>
        <v>NO</v>
      </c>
      <c r="L96" t="s">
        <v>201</v>
      </c>
      <c r="M96" t="s">
        <v>165</v>
      </c>
      <c r="N96" t="s">
        <v>418</v>
      </c>
      <c r="O96" t="s">
        <v>418</v>
      </c>
      <c r="P96" t="str">
        <f t="shared" si="10"/>
        <v>MIGUEL ANGEL PAREDES MANCHEProcesamiento de datosAUTOEVALUACION</v>
      </c>
      <c r="Q96" t="str">
        <f>BASE[[#This Row],[NombresCalificado]]&amp;BASE[[#This Row],[TipoEvaluacion]]</f>
        <v>MIGUEL ANGEL PAREDES MANCHEAUTOEVALUACION</v>
      </c>
      <c r="R96">
        <v>4</v>
      </c>
      <c r="S96" t="s">
        <v>7</v>
      </c>
      <c r="T96" t="s">
        <v>419</v>
      </c>
      <c r="U96" s="17">
        <v>4</v>
      </c>
      <c r="V96" s="17" t="str" cm="1">
        <f t="array" ref="V96">_xlfn.IFS(U96=0,"Prenovato",U96=1,"Novato",U96=2,"Principiante avanzado",U96=3,"Competente",U96=4,"Proficiente",U96=5,"Master")</f>
        <v>Proficiente</v>
      </c>
      <c r="W96" s="17">
        <v>4</v>
      </c>
      <c r="X96" s="17" t="str" cm="1">
        <f t="array" ref="X96">_xlfn.IFS(W96=0,"No evidenciado",W96=1,"Novato",W96=2,"Principiante avanzado",W96=3,"Competente",W96=4,"Proficiente",W96=5,"Master")</f>
        <v>Proficiente</v>
      </c>
      <c r="Y96" s="17">
        <v>4</v>
      </c>
      <c r="Z96" s="17" t="str" cm="1">
        <f t="array" ref="Z96">_xlfn.IFS(Y96=0,"No evidenciado",Y96=1,"Novato",Y96=2,"Principiante avanzado",Y96=3,"Competente",Y96=4,"Proficiente",Y96=5,"Master")</f>
        <v>Proficiente</v>
      </c>
      <c r="AA96" s="17">
        <v>4</v>
      </c>
      <c r="AB96" s="17" t="str" cm="1">
        <f t="array" ref="AB96">_xlfn.IFS(AA96=0,"No evidenciado",AA96=1,"Novato",AA96=2,"Principiante avanzado",AA96=3,"Competente",AA96=4,"Proficiente",AA96=5,"Master")</f>
        <v>Proficiente</v>
      </c>
      <c r="AC96" s="17">
        <v>4</v>
      </c>
      <c r="AD96" s="17" t="str" cm="1">
        <f t="array" ref="AD96">_xlfn.IFS(AC96=0,"Prenovato",AC96=1,"Novato",AC96=2,"Principiante avanzado",AC96=3,"Competente",AC96=4,"Proficiente",AC96=5,"Master")</f>
        <v>Proficiente</v>
      </c>
      <c r="AE96" s="17" t="s">
        <v>423</v>
      </c>
    </row>
    <row r="97" spans="1:31" x14ac:dyDescent="0.25">
      <c r="A97" t="s">
        <v>194</v>
      </c>
      <c r="B97" t="s">
        <v>59</v>
      </c>
      <c r="C97" t="s">
        <v>195</v>
      </c>
      <c r="D97" t="s">
        <v>196</v>
      </c>
      <c r="E97" t="s">
        <v>205</v>
      </c>
      <c r="F97" t="s">
        <v>179</v>
      </c>
      <c r="G97" t="s">
        <v>206</v>
      </c>
      <c r="H97" s="4"/>
      <c r="I97" s="1">
        <f t="shared" ca="1" si="7"/>
        <v>1485</v>
      </c>
      <c r="J97" s="1" t="str">
        <f t="shared" ca="1" si="8"/>
        <v>3. Mayor a 6 meses</v>
      </c>
      <c r="K97" t="str">
        <f t="shared" si="9"/>
        <v>NO</v>
      </c>
      <c r="L97" t="s">
        <v>268</v>
      </c>
      <c r="M97" t="s">
        <v>158</v>
      </c>
      <c r="N97" t="s">
        <v>416</v>
      </c>
      <c r="O97" t="s">
        <v>416</v>
      </c>
      <c r="P97" t="str">
        <f t="shared" si="10"/>
        <v>JOEL JOHN REGALADO MORALESServicios en la nubeEVALUACION</v>
      </c>
      <c r="Q97" t="str">
        <f>BASE[[#This Row],[NombresCalificado]]&amp;BASE[[#This Row],[TipoEvaluacion]]</f>
        <v>JOEL JOHN REGALADO MORALESEVALUACION</v>
      </c>
      <c r="R97">
        <v>0</v>
      </c>
      <c r="S97" t="s">
        <v>185</v>
      </c>
      <c r="T97" t="s">
        <v>420</v>
      </c>
      <c r="U97" s="17">
        <v>3</v>
      </c>
      <c r="V97" s="17" t="str" cm="1">
        <f t="array" ref="V97">_xlfn.IFS(U97=0,"Prenovato",U97=1,"Novato",U97=2,"Principiante avanzado",U97=3,"Competente",U97=4,"Proficiente",U97=5,"Master")</f>
        <v>Competente</v>
      </c>
      <c r="W97" s="17">
        <v>4</v>
      </c>
      <c r="X97" s="17" t="str" cm="1">
        <f t="array" ref="X97">_xlfn.IFS(W97=0,"No evidenciado",W97=1,"Novato",W97=2,"Principiante avanzado",W97=3,"Competente",W97=4,"Proficiente",W97=5,"Master")</f>
        <v>Proficiente</v>
      </c>
      <c r="Y97" s="17">
        <v>2</v>
      </c>
      <c r="Z97" s="17" t="str" cm="1">
        <f t="array" ref="Z97">_xlfn.IFS(Y97=0,"No evidenciado",Y97=1,"Novato",Y97=2,"Principiante avanzado",Y97=3,"Competente",Y97=4,"Proficiente",Y97=5,"Master")</f>
        <v>Principiante avanzado</v>
      </c>
      <c r="AA97" s="17">
        <v>4</v>
      </c>
      <c r="AB97" s="17" t="str" cm="1">
        <f t="array" ref="AB97">_xlfn.IFS(AA97=0,"No evidenciado",AA97=1,"Novato",AA97=2,"Principiante avanzado",AA97=3,"Competente",AA97=4,"Proficiente",AA97=5,"Master")</f>
        <v>Proficiente</v>
      </c>
      <c r="AC97" s="17">
        <v>2</v>
      </c>
      <c r="AD97" s="17" t="str" cm="1">
        <f t="array" ref="AD97">_xlfn.IFS(AC97=0,"Prenovato",AC97=1,"Novato",AC97=2,"Principiante avanzado",AC97=3,"Competente",AC97=4,"Proficiente",AC97=5,"Master")</f>
        <v>Principiante avanzado</v>
      </c>
      <c r="AE97" s="17" t="s">
        <v>421</v>
      </c>
    </row>
    <row r="98" spans="1:31" x14ac:dyDescent="0.25">
      <c r="A98" t="s">
        <v>194</v>
      </c>
      <c r="B98" t="s">
        <v>59</v>
      </c>
      <c r="C98" t="s">
        <v>195</v>
      </c>
      <c r="D98" t="s">
        <v>196</v>
      </c>
      <c r="E98" t="s">
        <v>205</v>
      </c>
      <c r="F98" t="s">
        <v>179</v>
      </c>
      <c r="G98" t="s">
        <v>206</v>
      </c>
      <c r="H98" s="4"/>
      <c r="I98" s="1">
        <f t="shared" ca="1" si="7"/>
        <v>1485</v>
      </c>
      <c r="J98" s="1" t="str">
        <f t="shared" ca="1" si="8"/>
        <v>3. Mayor a 6 meses</v>
      </c>
      <c r="K98" t="str">
        <f t="shared" si="9"/>
        <v>NO</v>
      </c>
      <c r="L98" t="s">
        <v>268</v>
      </c>
      <c r="M98" t="s">
        <v>174</v>
      </c>
      <c r="N98" t="s">
        <v>416</v>
      </c>
      <c r="O98" t="s">
        <v>416</v>
      </c>
      <c r="P98" t="str">
        <f t="shared" si="10"/>
        <v>JOEL JOHN REGALADO MORALESDatawarehouse BCPEVALUACION</v>
      </c>
      <c r="Q98" t="str">
        <f>BASE[[#This Row],[NombresCalificado]]&amp;BASE[[#This Row],[TipoEvaluacion]]</f>
        <v>JOEL JOHN REGALADO MORALESEVALUACION</v>
      </c>
      <c r="R98">
        <v>0</v>
      </c>
      <c r="S98" t="s">
        <v>185</v>
      </c>
      <c r="T98" t="s">
        <v>420</v>
      </c>
      <c r="U98" s="17">
        <v>3</v>
      </c>
      <c r="V98" s="17" t="str" cm="1">
        <f t="array" ref="V98">_xlfn.IFS(U98=0,"Prenovato",U98=1,"Novato",U98=2,"Principiante avanzado",U98=3,"Competente",U98=4,"Proficiente",U98=5,"Master")</f>
        <v>Competente</v>
      </c>
      <c r="W98" s="17">
        <v>4</v>
      </c>
      <c r="X98" s="17" t="str" cm="1">
        <f t="array" ref="X98">_xlfn.IFS(W98=0,"No evidenciado",W98=1,"Novato",W98=2,"Principiante avanzado",W98=3,"Competente",W98=4,"Proficiente",W98=5,"Master")</f>
        <v>Proficiente</v>
      </c>
      <c r="Y98" s="17">
        <v>2</v>
      </c>
      <c r="Z98" s="17" t="str" cm="1">
        <f t="array" ref="Z98">_xlfn.IFS(Y98=0,"No evidenciado",Y98=1,"Novato",Y98=2,"Principiante avanzado",Y98=3,"Competente",Y98=4,"Proficiente",Y98=5,"Master")</f>
        <v>Principiante avanzado</v>
      </c>
      <c r="AA98" s="17">
        <v>4</v>
      </c>
      <c r="AB98" s="17" t="str" cm="1">
        <f t="array" ref="AB98">_xlfn.IFS(AA98=0,"No evidenciado",AA98=1,"Novato",AA98=2,"Principiante avanzado",AA98=3,"Competente",AA98=4,"Proficiente",AA98=5,"Master")</f>
        <v>Proficiente</v>
      </c>
      <c r="AC98" s="17">
        <v>2</v>
      </c>
      <c r="AD98" s="17" t="str" cm="1">
        <f t="array" ref="AD98">_xlfn.IFS(AC98=0,"Prenovato",AC98=1,"Novato",AC98=2,"Principiante avanzado",AC98=3,"Competente",AC98=4,"Proficiente",AC98=5,"Master")</f>
        <v>Principiante avanzado</v>
      </c>
      <c r="AE98" s="17" t="s">
        <v>421</v>
      </c>
    </row>
    <row r="99" spans="1:31" x14ac:dyDescent="0.25">
      <c r="A99" t="s">
        <v>194</v>
      </c>
      <c r="B99" t="s">
        <v>59</v>
      </c>
      <c r="C99" t="s">
        <v>195</v>
      </c>
      <c r="D99" t="s">
        <v>196</v>
      </c>
      <c r="E99" t="s">
        <v>205</v>
      </c>
      <c r="F99" t="s">
        <v>179</v>
      </c>
      <c r="G99" t="s">
        <v>206</v>
      </c>
      <c r="H99" s="4"/>
      <c r="I99" s="1">
        <f t="shared" ca="1" si="7"/>
        <v>1485</v>
      </c>
      <c r="J99" s="1" t="str">
        <f t="shared" ca="1" si="8"/>
        <v>3. Mayor a 6 meses</v>
      </c>
      <c r="K99" t="str">
        <f t="shared" si="9"/>
        <v>NO</v>
      </c>
      <c r="L99" t="s">
        <v>268</v>
      </c>
      <c r="M99" t="s">
        <v>159</v>
      </c>
      <c r="N99" t="s">
        <v>416</v>
      </c>
      <c r="O99" t="s">
        <v>416</v>
      </c>
      <c r="P99" t="str">
        <f t="shared" si="10"/>
        <v>JOEL JOHN REGALADO MORALESGobernanza de datosEVALUACION</v>
      </c>
      <c r="Q99" t="str">
        <f>BASE[[#This Row],[NombresCalificado]]&amp;BASE[[#This Row],[TipoEvaluacion]]</f>
        <v>JOEL JOHN REGALADO MORALESEVALUACION</v>
      </c>
      <c r="R99">
        <v>3</v>
      </c>
      <c r="S99" t="s">
        <v>5</v>
      </c>
      <c r="T99" t="s">
        <v>419</v>
      </c>
      <c r="U99" s="17">
        <v>3</v>
      </c>
      <c r="V99" s="17" t="str" cm="1">
        <f t="array" ref="V99">_xlfn.IFS(U99=0,"Prenovato",U99=1,"Novato",U99=2,"Principiante avanzado",U99=3,"Competente",U99=4,"Proficiente",U99=5,"Master")</f>
        <v>Competente</v>
      </c>
      <c r="W99" s="17">
        <v>4</v>
      </c>
      <c r="X99" s="17" t="str" cm="1">
        <f t="array" ref="X99">_xlfn.IFS(W99=0,"No evidenciado",W99=1,"Novato",W99=2,"Principiante avanzado",W99=3,"Competente",W99=4,"Proficiente",W99=5,"Master")</f>
        <v>Proficiente</v>
      </c>
      <c r="Y99" s="17">
        <v>2</v>
      </c>
      <c r="Z99" s="17" t="str" cm="1">
        <f t="array" ref="Z99">_xlfn.IFS(Y99=0,"No evidenciado",Y99=1,"Novato",Y99=2,"Principiante avanzado",Y99=3,"Competente",Y99=4,"Proficiente",Y99=5,"Master")</f>
        <v>Principiante avanzado</v>
      </c>
      <c r="AA99" s="17">
        <v>4</v>
      </c>
      <c r="AB99" s="17" t="str" cm="1">
        <f t="array" ref="AB99">_xlfn.IFS(AA99=0,"No evidenciado",AA99=1,"Novato",AA99=2,"Principiante avanzado",AA99=3,"Competente",AA99=4,"Proficiente",AA99=5,"Master")</f>
        <v>Proficiente</v>
      </c>
      <c r="AC99" s="17">
        <v>2</v>
      </c>
      <c r="AD99" s="17" t="str" cm="1">
        <f t="array" ref="AD99">_xlfn.IFS(AC99=0,"Prenovato",AC99=1,"Novato",AC99=2,"Principiante avanzado",AC99=3,"Competente",AC99=4,"Proficiente",AC99=5,"Master")</f>
        <v>Principiante avanzado</v>
      </c>
      <c r="AE99" s="17" t="s">
        <v>421</v>
      </c>
    </row>
    <row r="100" spans="1:31" x14ac:dyDescent="0.25">
      <c r="A100" t="s">
        <v>194</v>
      </c>
      <c r="B100" t="s">
        <v>59</v>
      </c>
      <c r="C100" t="s">
        <v>195</v>
      </c>
      <c r="D100" t="s">
        <v>196</v>
      </c>
      <c r="E100" t="s">
        <v>205</v>
      </c>
      <c r="F100" t="s">
        <v>179</v>
      </c>
      <c r="G100" t="s">
        <v>206</v>
      </c>
      <c r="H100" s="4"/>
      <c r="I100" s="1">
        <f t="shared" ca="1" si="7"/>
        <v>1485</v>
      </c>
      <c r="J100" s="1" t="str">
        <f t="shared" ca="1" si="8"/>
        <v>3. Mayor a 6 meses</v>
      </c>
      <c r="K100" t="str">
        <f t="shared" si="9"/>
        <v>NO</v>
      </c>
      <c r="L100" t="s">
        <v>268</v>
      </c>
      <c r="M100" t="s">
        <v>172</v>
      </c>
      <c r="N100" t="s">
        <v>416</v>
      </c>
      <c r="O100" t="s">
        <v>416</v>
      </c>
      <c r="P100" t="str">
        <f t="shared" si="10"/>
        <v>JOEL JOHN REGALADO MORALESCalidad de datosEVALUACION</v>
      </c>
      <c r="Q100" t="str">
        <f>BASE[[#This Row],[NombresCalificado]]&amp;BASE[[#This Row],[TipoEvaluacion]]</f>
        <v>JOEL JOHN REGALADO MORALESEVALUACION</v>
      </c>
      <c r="R100">
        <v>3</v>
      </c>
      <c r="S100" t="s">
        <v>5</v>
      </c>
      <c r="T100" t="s">
        <v>419</v>
      </c>
      <c r="U100" s="17">
        <v>3</v>
      </c>
      <c r="V100" s="17" t="str" cm="1">
        <f t="array" ref="V100">_xlfn.IFS(U100=0,"Prenovato",U100=1,"Novato",U100=2,"Principiante avanzado",U100=3,"Competente",U100=4,"Proficiente",U100=5,"Master")</f>
        <v>Competente</v>
      </c>
      <c r="W100" s="17">
        <v>4</v>
      </c>
      <c r="X100" s="17" t="str" cm="1">
        <f t="array" ref="X100">_xlfn.IFS(W100=0,"No evidenciado",W100=1,"Novato",W100=2,"Principiante avanzado",W100=3,"Competente",W100=4,"Proficiente",W100=5,"Master")</f>
        <v>Proficiente</v>
      </c>
      <c r="Y100" s="17">
        <v>2</v>
      </c>
      <c r="Z100" s="17" t="str" cm="1">
        <f t="array" ref="Z100">_xlfn.IFS(Y100=0,"No evidenciado",Y100=1,"Novato",Y100=2,"Principiante avanzado",Y100=3,"Competente",Y100=4,"Proficiente",Y100=5,"Master")</f>
        <v>Principiante avanzado</v>
      </c>
      <c r="AA100" s="17">
        <v>4</v>
      </c>
      <c r="AB100" s="17" t="str" cm="1">
        <f t="array" ref="AB100">_xlfn.IFS(AA100=0,"No evidenciado",AA100=1,"Novato",AA100=2,"Principiante avanzado",AA100=3,"Competente",AA100=4,"Proficiente",AA100=5,"Master")</f>
        <v>Proficiente</v>
      </c>
      <c r="AC100" s="17">
        <v>2</v>
      </c>
      <c r="AD100" s="17" t="str" cm="1">
        <f t="array" ref="AD100">_xlfn.IFS(AC100=0,"Prenovato",AC100=1,"Novato",AC100=2,"Principiante avanzado",AC100=3,"Competente",AC100=4,"Proficiente",AC100=5,"Master")</f>
        <v>Principiante avanzado</v>
      </c>
      <c r="AE100" s="17" t="s">
        <v>421</v>
      </c>
    </row>
    <row r="101" spans="1:31" x14ac:dyDescent="0.25">
      <c r="A101" t="s">
        <v>194</v>
      </c>
      <c r="B101" t="s">
        <v>59</v>
      </c>
      <c r="C101" t="s">
        <v>195</v>
      </c>
      <c r="D101" t="s">
        <v>196</v>
      </c>
      <c r="E101" t="s">
        <v>205</v>
      </c>
      <c r="F101" t="s">
        <v>179</v>
      </c>
      <c r="G101" t="s">
        <v>206</v>
      </c>
      <c r="H101" s="4"/>
      <c r="I101" s="1">
        <f t="shared" ca="1" si="7"/>
        <v>1485</v>
      </c>
      <c r="J101" s="1" t="str">
        <f t="shared" ca="1" si="8"/>
        <v>3. Mayor a 6 meses</v>
      </c>
      <c r="K101" t="str">
        <f t="shared" si="9"/>
        <v>NO</v>
      </c>
      <c r="L101" t="s">
        <v>268</v>
      </c>
      <c r="M101" t="s">
        <v>162</v>
      </c>
      <c r="N101" t="s">
        <v>416</v>
      </c>
      <c r="O101" t="s">
        <v>416</v>
      </c>
      <c r="P101" t="str">
        <f t="shared" si="10"/>
        <v>JOEL JOHN REGALADO MORALESMLOpsEVALUACION</v>
      </c>
      <c r="Q101" t="str">
        <f>BASE[[#This Row],[NombresCalificado]]&amp;BASE[[#This Row],[TipoEvaluacion]]</f>
        <v>JOEL JOHN REGALADO MORALESEVALUACION</v>
      </c>
      <c r="R101">
        <v>0</v>
      </c>
      <c r="S101" t="s">
        <v>185</v>
      </c>
      <c r="T101" t="s">
        <v>420</v>
      </c>
      <c r="U101" s="17">
        <v>3</v>
      </c>
      <c r="V101" s="17" t="str" cm="1">
        <f t="array" ref="V101">_xlfn.IFS(U101=0,"Prenovato",U101=1,"Novato",U101=2,"Principiante avanzado",U101=3,"Competente",U101=4,"Proficiente",U101=5,"Master")</f>
        <v>Competente</v>
      </c>
      <c r="W101" s="17">
        <v>4</v>
      </c>
      <c r="X101" s="17" t="str" cm="1">
        <f t="array" ref="X101">_xlfn.IFS(W101=0,"No evidenciado",W101=1,"Novato",W101=2,"Principiante avanzado",W101=3,"Competente",W101=4,"Proficiente",W101=5,"Master")</f>
        <v>Proficiente</v>
      </c>
      <c r="Y101" s="17">
        <v>2</v>
      </c>
      <c r="Z101" s="17" t="str" cm="1">
        <f t="array" ref="Z101">_xlfn.IFS(Y101=0,"No evidenciado",Y101=1,"Novato",Y101=2,"Principiante avanzado",Y101=3,"Competente",Y101=4,"Proficiente",Y101=5,"Master")</f>
        <v>Principiante avanzado</v>
      </c>
      <c r="AA101" s="17">
        <v>4</v>
      </c>
      <c r="AB101" s="17" t="str" cm="1">
        <f t="array" ref="AB101">_xlfn.IFS(AA101=0,"No evidenciado",AA101=1,"Novato",AA101=2,"Principiante avanzado",AA101=3,"Competente",AA101=4,"Proficiente",AA101=5,"Master")</f>
        <v>Proficiente</v>
      </c>
      <c r="AC101" s="17">
        <v>2</v>
      </c>
      <c r="AD101" s="17" t="str" cm="1">
        <f t="array" ref="AD101">_xlfn.IFS(AC101=0,"Prenovato",AC101=1,"Novato",AC101=2,"Principiante avanzado",AC101=3,"Competente",AC101=4,"Proficiente",AC101=5,"Master")</f>
        <v>Principiante avanzado</v>
      </c>
      <c r="AE101" s="17" t="s">
        <v>421</v>
      </c>
    </row>
    <row r="102" spans="1:31" x14ac:dyDescent="0.25">
      <c r="A102" t="s">
        <v>194</v>
      </c>
      <c r="B102" t="s">
        <v>59</v>
      </c>
      <c r="C102" t="s">
        <v>195</v>
      </c>
      <c r="D102" t="s">
        <v>196</v>
      </c>
      <c r="E102" t="s">
        <v>205</v>
      </c>
      <c r="F102" t="s">
        <v>179</v>
      </c>
      <c r="G102" t="s">
        <v>206</v>
      </c>
      <c r="H102" s="4"/>
      <c r="I102" s="1">
        <f t="shared" ca="1" si="7"/>
        <v>1485</v>
      </c>
      <c r="J102" s="1" t="str">
        <f t="shared" ca="1" si="8"/>
        <v>3. Mayor a 6 meses</v>
      </c>
      <c r="K102" t="str">
        <f t="shared" si="9"/>
        <v>NO</v>
      </c>
      <c r="L102" t="s">
        <v>268</v>
      </c>
      <c r="M102" t="s">
        <v>163</v>
      </c>
      <c r="N102" t="s">
        <v>417</v>
      </c>
      <c r="O102" t="s">
        <v>416</v>
      </c>
      <c r="P102" t="str">
        <f t="shared" si="10"/>
        <v>JOEL JOHN REGALADO MORALESNube BCPEVALUACION</v>
      </c>
      <c r="Q102" t="str">
        <f>BASE[[#This Row],[NombresCalificado]]&amp;BASE[[#This Row],[TipoEvaluacion]]</f>
        <v>JOEL JOHN REGALADO MORALESEVALUACION</v>
      </c>
      <c r="R102">
        <v>1</v>
      </c>
      <c r="S102" t="s">
        <v>6</v>
      </c>
      <c r="T102" t="s">
        <v>419</v>
      </c>
      <c r="U102" s="17">
        <v>3</v>
      </c>
      <c r="V102" s="17" t="str" cm="1">
        <f t="array" ref="V102">_xlfn.IFS(U102=0,"Prenovato",U102=1,"Novato",U102=2,"Principiante avanzado",U102=3,"Competente",U102=4,"Proficiente",U102=5,"Master")</f>
        <v>Competente</v>
      </c>
      <c r="W102" s="17">
        <v>4</v>
      </c>
      <c r="X102" s="17" t="str" cm="1">
        <f t="array" ref="X102">_xlfn.IFS(W102=0,"No evidenciado",W102=1,"Novato",W102=2,"Principiante avanzado",W102=3,"Competente",W102=4,"Proficiente",W102=5,"Master")</f>
        <v>Proficiente</v>
      </c>
      <c r="Y102" s="17">
        <v>2</v>
      </c>
      <c r="Z102" s="17" t="str" cm="1">
        <f t="array" ref="Z102">_xlfn.IFS(Y102=0,"No evidenciado",Y102=1,"Novato",Y102=2,"Principiante avanzado",Y102=3,"Competente",Y102=4,"Proficiente",Y102=5,"Master")</f>
        <v>Principiante avanzado</v>
      </c>
      <c r="AA102" s="17">
        <v>4</v>
      </c>
      <c r="AB102" s="17" t="str" cm="1">
        <f t="array" ref="AB102">_xlfn.IFS(AA102=0,"No evidenciado",AA102=1,"Novato",AA102=2,"Principiante avanzado",AA102=3,"Competente",AA102=4,"Proficiente",AA102=5,"Master")</f>
        <v>Proficiente</v>
      </c>
      <c r="AC102" s="17">
        <v>2</v>
      </c>
      <c r="AD102" s="17" t="str" cm="1">
        <f t="array" ref="AD102">_xlfn.IFS(AC102=0,"Prenovato",AC102=1,"Novato",AC102=2,"Principiante avanzado",AC102=3,"Competente",AC102=4,"Proficiente",AC102=5,"Master")</f>
        <v>Principiante avanzado</v>
      </c>
      <c r="AE102" s="17" t="s">
        <v>421</v>
      </c>
    </row>
    <row r="103" spans="1:31" x14ac:dyDescent="0.25">
      <c r="A103" t="s">
        <v>194</v>
      </c>
      <c r="B103" t="s">
        <v>59</v>
      </c>
      <c r="C103" t="s">
        <v>195</v>
      </c>
      <c r="D103" t="s">
        <v>196</v>
      </c>
      <c r="E103" t="s">
        <v>205</v>
      </c>
      <c r="F103" t="s">
        <v>179</v>
      </c>
      <c r="G103" t="s">
        <v>206</v>
      </c>
      <c r="H103" s="4"/>
      <c r="I103" s="1">
        <f t="shared" ca="1" si="7"/>
        <v>1485</v>
      </c>
      <c r="J103" s="1" t="str">
        <f t="shared" ca="1" si="8"/>
        <v>3. Mayor a 6 meses</v>
      </c>
      <c r="K103" t="str">
        <f t="shared" si="9"/>
        <v>NO</v>
      </c>
      <c r="L103" t="s">
        <v>268</v>
      </c>
      <c r="M103" t="s">
        <v>167</v>
      </c>
      <c r="N103" t="s">
        <v>417</v>
      </c>
      <c r="O103" t="s">
        <v>416</v>
      </c>
      <c r="P103" t="str">
        <f t="shared" si="10"/>
        <v>JOEL JOHN REGALADO MORALESCI-CDEVALUACION</v>
      </c>
      <c r="Q103" t="str">
        <f>BASE[[#This Row],[NombresCalificado]]&amp;BASE[[#This Row],[TipoEvaluacion]]</f>
        <v>JOEL JOHN REGALADO MORALESEVALUACION</v>
      </c>
      <c r="R103">
        <v>3</v>
      </c>
      <c r="S103" t="s">
        <v>5</v>
      </c>
      <c r="T103" t="s">
        <v>419</v>
      </c>
      <c r="U103" s="17">
        <v>3</v>
      </c>
      <c r="V103" s="17" t="str" cm="1">
        <f t="array" ref="V103">_xlfn.IFS(U103=0,"Prenovato",U103=1,"Novato",U103=2,"Principiante avanzado",U103=3,"Competente",U103=4,"Proficiente",U103=5,"Master")</f>
        <v>Competente</v>
      </c>
      <c r="W103" s="17">
        <v>4</v>
      </c>
      <c r="X103" s="17" t="str" cm="1">
        <f t="array" ref="X103">_xlfn.IFS(W103=0,"No evidenciado",W103=1,"Novato",W103=2,"Principiante avanzado",W103=3,"Competente",W103=4,"Proficiente",W103=5,"Master")</f>
        <v>Proficiente</v>
      </c>
      <c r="Y103" s="17">
        <v>2</v>
      </c>
      <c r="Z103" s="17" t="str" cm="1">
        <f t="array" ref="Z103">_xlfn.IFS(Y103=0,"No evidenciado",Y103=1,"Novato",Y103=2,"Principiante avanzado",Y103=3,"Competente",Y103=4,"Proficiente",Y103=5,"Master")</f>
        <v>Principiante avanzado</v>
      </c>
      <c r="AA103" s="17">
        <v>4</v>
      </c>
      <c r="AB103" s="17" t="str" cm="1">
        <f t="array" ref="AB103">_xlfn.IFS(AA103=0,"No evidenciado",AA103=1,"Novato",AA103=2,"Principiante avanzado",AA103=3,"Competente",AA103=4,"Proficiente",AA103=5,"Master")</f>
        <v>Proficiente</v>
      </c>
      <c r="AC103" s="17">
        <v>2</v>
      </c>
      <c r="AD103" s="17" t="str" cm="1">
        <f t="array" ref="AD103">_xlfn.IFS(AC103=0,"Prenovato",AC103=1,"Novato",AC103=2,"Principiante avanzado",AC103=3,"Competente",AC103=4,"Proficiente",AC103=5,"Master")</f>
        <v>Principiante avanzado</v>
      </c>
      <c r="AE103" s="17" t="s">
        <v>421</v>
      </c>
    </row>
    <row r="104" spans="1:31" x14ac:dyDescent="0.25">
      <c r="A104" t="s">
        <v>194</v>
      </c>
      <c r="B104" t="s">
        <v>59</v>
      </c>
      <c r="C104" t="s">
        <v>195</v>
      </c>
      <c r="D104" t="s">
        <v>196</v>
      </c>
      <c r="E104" t="s">
        <v>205</v>
      </c>
      <c r="F104" t="s">
        <v>179</v>
      </c>
      <c r="G104" t="s">
        <v>206</v>
      </c>
      <c r="H104" s="4"/>
      <c r="I104" s="1">
        <f t="shared" ca="1" si="7"/>
        <v>1485</v>
      </c>
      <c r="J104" s="1" t="str">
        <f t="shared" ca="1" si="8"/>
        <v>3. Mayor a 6 meses</v>
      </c>
      <c r="K104" t="str">
        <f t="shared" si="9"/>
        <v>NO</v>
      </c>
      <c r="L104" t="s">
        <v>268</v>
      </c>
      <c r="M104" t="s">
        <v>164</v>
      </c>
      <c r="N104" t="s">
        <v>417</v>
      </c>
      <c r="O104" t="s">
        <v>416</v>
      </c>
      <c r="P104" t="str">
        <f t="shared" si="10"/>
        <v>JOEL JOHN REGALADO MORALESPrivacidad y seguridad de los datosEVALUACION</v>
      </c>
      <c r="Q104" t="str">
        <f>BASE[[#This Row],[NombresCalificado]]&amp;BASE[[#This Row],[TipoEvaluacion]]</f>
        <v>JOEL JOHN REGALADO MORALESEVALUACION</v>
      </c>
      <c r="R104">
        <v>3</v>
      </c>
      <c r="S104" t="s">
        <v>5</v>
      </c>
      <c r="T104" t="s">
        <v>419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4</v>
      </c>
      <c r="X104" s="17" t="str" cm="1">
        <f t="array" ref="X104">_xlfn.IFS(W104=0,"No evidenciado",W104=1,"Novato",W104=2,"Principiante avanzado",W104=3,"Competente",W104=4,"Proficiente",W104=5,"Master")</f>
        <v>Proficiente</v>
      </c>
      <c r="Y104" s="17">
        <v>2</v>
      </c>
      <c r="Z104" s="17" t="str" cm="1">
        <f t="array" ref="Z104">_xlfn.IFS(Y104=0,"No evidenciado",Y104=1,"Novato",Y104=2,"Principiante avanzado",Y104=3,"Competente",Y104=4,"Proficiente",Y104=5,"Master")</f>
        <v>Principiante avanzado</v>
      </c>
      <c r="AA104" s="17">
        <v>4</v>
      </c>
      <c r="AB104" s="17" t="str" cm="1">
        <f t="array" ref="AB104">_xlfn.IFS(AA104=0,"No evidenciado",AA104=1,"Novato",AA104=2,"Principiante avanzado",AA104=3,"Competente",AA104=4,"Proficiente",AA104=5,"Master")</f>
        <v>Proficiente</v>
      </c>
      <c r="AC104" s="17">
        <v>2</v>
      </c>
      <c r="AD104" s="17" t="str" cm="1">
        <f t="array" ref="AD104">_xlfn.IFS(AC104=0,"Prenovato",AC104=1,"Novato",AC104=2,"Principiante avanzado",AC104=3,"Competente",AC104=4,"Proficiente",AC104=5,"Master")</f>
        <v>Principiante avanzado</v>
      </c>
      <c r="AE104" s="17" t="s">
        <v>421</v>
      </c>
    </row>
    <row r="105" spans="1:31" x14ac:dyDescent="0.25">
      <c r="A105" t="s">
        <v>194</v>
      </c>
      <c r="B105" t="s">
        <v>59</v>
      </c>
      <c r="C105" t="s">
        <v>195</v>
      </c>
      <c r="D105" t="s">
        <v>196</v>
      </c>
      <c r="E105" t="s">
        <v>205</v>
      </c>
      <c r="F105" t="s">
        <v>179</v>
      </c>
      <c r="G105" t="s">
        <v>206</v>
      </c>
      <c r="H105" s="4"/>
      <c r="I105" s="1">
        <f t="shared" ca="1" si="7"/>
        <v>1485</v>
      </c>
      <c r="J105" s="1" t="str">
        <f t="shared" ca="1" si="8"/>
        <v>3. Mayor a 6 meses</v>
      </c>
      <c r="K105" t="str">
        <f t="shared" si="9"/>
        <v>NO</v>
      </c>
      <c r="L105" t="s">
        <v>268</v>
      </c>
      <c r="M105" t="s">
        <v>169</v>
      </c>
      <c r="N105" t="s">
        <v>416</v>
      </c>
      <c r="O105" t="s">
        <v>416</v>
      </c>
      <c r="P105" t="str">
        <f t="shared" si="10"/>
        <v>JOEL JOHN REGALADO MORALESAnálisis de datosEVALUACION</v>
      </c>
      <c r="Q105" t="str">
        <f>BASE[[#This Row],[NombresCalificado]]&amp;BASE[[#This Row],[TipoEvaluacion]]</f>
        <v>JOEL JOHN REGALADO MORALESEVALUACION</v>
      </c>
      <c r="R105">
        <v>3</v>
      </c>
      <c r="S105" t="s">
        <v>5</v>
      </c>
      <c r="T105" t="s">
        <v>419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4</v>
      </c>
      <c r="X105" s="17" t="str" cm="1">
        <f t="array" ref="X105">_xlfn.IFS(W105=0,"No evidenciado",W105=1,"Novato",W105=2,"Principiante avanzado",W105=3,"Competente",W105=4,"Proficiente",W105=5,"Master")</f>
        <v>Proficiente</v>
      </c>
      <c r="Y105" s="17">
        <v>2</v>
      </c>
      <c r="Z105" s="17" t="str" cm="1">
        <f t="array" ref="Z105">_xlfn.IFS(Y105=0,"No evidenciado",Y105=1,"Novato",Y105=2,"Principiante avanzado",Y105=3,"Competente",Y105=4,"Proficiente",Y105=5,"Master")</f>
        <v>Principiante avanzado</v>
      </c>
      <c r="AA105" s="17">
        <v>4</v>
      </c>
      <c r="AB105" s="17" t="str" cm="1">
        <f t="array" ref="AB105">_xlfn.IFS(AA105=0,"No evidenciado",AA105=1,"Novato",AA105=2,"Principiante avanzado",AA105=3,"Competente",AA105=4,"Proficiente",AA105=5,"Master")</f>
        <v>Proficiente</v>
      </c>
      <c r="AC105" s="17">
        <v>2</v>
      </c>
      <c r="AD105" s="17" t="str" cm="1">
        <f t="array" ref="AD105">_xlfn.IFS(AC105=0,"Prenovato",AC105=1,"Novato",AC105=2,"Principiante avanzado",AC105=3,"Competente",AC105=4,"Proficiente",AC105=5,"Master")</f>
        <v>Principiante avanzado</v>
      </c>
      <c r="AE105" s="17" t="s">
        <v>421</v>
      </c>
    </row>
    <row r="106" spans="1:31" x14ac:dyDescent="0.25">
      <c r="A106" t="s">
        <v>194</v>
      </c>
      <c r="B106" t="s">
        <v>59</v>
      </c>
      <c r="C106" t="s">
        <v>195</v>
      </c>
      <c r="D106" t="s">
        <v>196</v>
      </c>
      <c r="E106" t="s">
        <v>205</v>
      </c>
      <c r="F106" t="s">
        <v>179</v>
      </c>
      <c r="G106" t="s">
        <v>206</v>
      </c>
      <c r="H106" s="4"/>
      <c r="I106" s="1">
        <f t="shared" ca="1" si="7"/>
        <v>1485</v>
      </c>
      <c r="J106" s="1" t="str">
        <f t="shared" ca="1" si="8"/>
        <v>3. Mayor a 6 meses</v>
      </c>
      <c r="K106" t="str">
        <f t="shared" si="9"/>
        <v>NO</v>
      </c>
      <c r="L106" t="s">
        <v>268</v>
      </c>
      <c r="M106" t="s">
        <v>166</v>
      </c>
      <c r="N106" t="s">
        <v>416</v>
      </c>
      <c r="O106" t="s">
        <v>416</v>
      </c>
      <c r="P106" t="str">
        <f t="shared" si="10"/>
        <v>JOEL JOHN REGALADO MORALESBase de datos No-SQLEVALUACION</v>
      </c>
      <c r="Q106" t="str">
        <f>BASE[[#This Row],[NombresCalificado]]&amp;BASE[[#This Row],[TipoEvaluacion]]</f>
        <v>JOEL JOHN REGALADO MORALESEVALUACION</v>
      </c>
      <c r="R106">
        <v>0</v>
      </c>
      <c r="S106" t="s">
        <v>185</v>
      </c>
      <c r="T106" t="s">
        <v>420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4</v>
      </c>
      <c r="X106" s="17" t="str" cm="1">
        <f t="array" ref="X106">_xlfn.IFS(W106=0,"No evidenciado",W106=1,"Novato",W106=2,"Principiante avanzado",W106=3,"Competente",W106=4,"Proficiente",W106=5,"Master")</f>
        <v>Proficiente</v>
      </c>
      <c r="Y106" s="17">
        <v>2</v>
      </c>
      <c r="Z106" s="17" t="str" cm="1">
        <f t="array" ref="Z106">_xlfn.IFS(Y106=0,"No evidenciado",Y106=1,"Novato",Y106=2,"Principiante avanzado",Y106=3,"Competente",Y106=4,"Proficiente",Y106=5,"Master")</f>
        <v>Principiante avanzado</v>
      </c>
      <c r="AA106" s="17">
        <v>4</v>
      </c>
      <c r="AB106" s="17" t="str" cm="1">
        <f t="array" ref="AB106">_xlfn.IFS(AA106=0,"No evidenciado",AA106=1,"Novato",AA106=2,"Principiante avanzado",AA106=3,"Competente",AA106=4,"Proficiente",AA106=5,"Master")</f>
        <v>Proficiente</v>
      </c>
      <c r="AC106" s="17">
        <v>2</v>
      </c>
      <c r="AD106" s="17" t="str" cm="1">
        <f t="array" ref="AD106">_xlfn.IFS(AC106=0,"Prenovato",AC106=1,"Novato",AC106=2,"Principiante avanzado",AC106=3,"Competente",AC106=4,"Proficiente",AC106=5,"Master")</f>
        <v>Principiante avanzado</v>
      </c>
      <c r="AE106" s="17" t="s">
        <v>421</v>
      </c>
    </row>
    <row r="107" spans="1:31" x14ac:dyDescent="0.25">
      <c r="A107" t="s">
        <v>194</v>
      </c>
      <c r="B107" t="s">
        <v>59</v>
      </c>
      <c r="C107" t="s">
        <v>195</v>
      </c>
      <c r="D107" t="s">
        <v>196</v>
      </c>
      <c r="E107" t="s">
        <v>205</v>
      </c>
      <c r="F107" t="s">
        <v>179</v>
      </c>
      <c r="G107" t="s">
        <v>206</v>
      </c>
      <c r="H107" s="4"/>
      <c r="I107" s="1">
        <f t="shared" ca="1" si="7"/>
        <v>1485</v>
      </c>
      <c r="J107" s="1" t="str">
        <f t="shared" ca="1" si="8"/>
        <v>3. Mayor a 6 meses</v>
      </c>
      <c r="K107" t="str">
        <f t="shared" si="9"/>
        <v>NO</v>
      </c>
      <c r="L107" t="s">
        <v>268</v>
      </c>
      <c r="M107" t="s">
        <v>171</v>
      </c>
      <c r="N107" t="s">
        <v>416</v>
      </c>
      <c r="O107" t="s">
        <v>416</v>
      </c>
      <c r="P107" t="str">
        <f t="shared" si="10"/>
        <v>JOEL JOHN REGALADO MORALESBases de datos en la nubeEVALUACION</v>
      </c>
      <c r="Q107" t="str">
        <f>BASE[[#This Row],[NombresCalificado]]&amp;BASE[[#This Row],[TipoEvaluacion]]</f>
        <v>JOEL JOHN REGALADO MORALESEVALUACION</v>
      </c>
      <c r="R107">
        <v>0</v>
      </c>
      <c r="S107" t="s">
        <v>185</v>
      </c>
      <c r="T107" t="s">
        <v>420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4</v>
      </c>
      <c r="X107" s="17" t="str" cm="1">
        <f t="array" ref="X107">_xlfn.IFS(W107=0,"No evidenciado",W107=1,"Novato",W107=2,"Principiante avanzado",W107=3,"Competente",W107=4,"Proficiente",W107=5,"Master")</f>
        <v>Proficiente</v>
      </c>
      <c r="Y107" s="17">
        <v>2</v>
      </c>
      <c r="Z107" s="17" t="str" cm="1">
        <f t="array" ref="Z107">_xlfn.IFS(Y107=0,"No evidenciado",Y107=1,"Novato",Y107=2,"Principiante avanzado",Y107=3,"Competente",Y107=4,"Proficiente",Y107=5,"Master")</f>
        <v>Principiante avanzado</v>
      </c>
      <c r="AA107" s="17">
        <v>4</v>
      </c>
      <c r="AB107" s="17" t="str" cm="1">
        <f t="array" ref="AB107">_xlfn.IFS(AA107=0,"No evidenciado",AA107=1,"Novato",AA107=2,"Principiante avanzado",AA107=3,"Competente",AA107=4,"Proficiente",AA107=5,"Master")</f>
        <v>Proficiente</v>
      </c>
      <c r="AC107" s="17">
        <v>2</v>
      </c>
      <c r="AD107" s="17" t="str" cm="1">
        <f t="array" ref="AD107">_xlfn.IFS(AC107=0,"Prenovato",AC107=1,"Novato",AC107=2,"Principiante avanzado",AC107=3,"Competente",AC107=4,"Proficiente",AC107=5,"Master")</f>
        <v>Principiante avanzado</v>
      </c>
      <c r="AE107" s="17" t="s">
        <v>421</v>
      </c>
    </row>
    <row r="108" spans="1:31" x14ac:dyDescent="0.25">
      <c r="A108" t="s">
        <v>194</v>
      </c>
      <c r="B108" t="s">
        <v>59</v>
      </c>
      <c r="C108" t="s">
        <v>195</v>
      </c>
      <c r="D108" t="s">
        <v>196</v>
      </c>
      <c r="E108" t="s">
        <v>205</v>
      </c>
      <c r="F108" t="s">
        <v>179</v>
      </c>
      <c r="G108" t="s">
        <v>206</v>
      </c>
      <c r="H108" s="4"/>
      <c r="I108" s="1">
        <f t="shared" ca="1" si="7"/>
        <v>1485</v>
      </c>
      <c r="J108" s="1" t="str">
        <f t="shared" ca="1" si="8"/>
        <v>3. Mayor a 6 meses</v>
      </c>
      <c r="K108" t="str">
        <f t="shared" si="9"/>
        <v>NO</v>
      </c>
      <c r="L108" t="s">
        <v>268</v>
      </c>
      <c r="M108" t="s">
        <v>170</v>
      </c>
      <c r="N108" t="s">
        <v>417</v>
      </c>
      <c r="O108" t="s">
        <v>416</v>
      </c>
      <c r="P108" t="str">
        <f t="shared" si="10"/>
        <v>JOEL JOHN REGALADO MORALESArquitectura de datosEVALUACION</v>
      </c>
      <c r="Q108" t="str">
        <f>BASE[[#This Row],[NombresCalificado]]&amp;BASE[[#This Row],[TipoEvaluacion]]</f>
        <v>JOEL JOHN REGALADO MORALESEVALUACION</v>
      </c>
      <c r="R108">
        <v>2</v>
      </c>
      <c r="S108" t="s">
        <v>4</v>
      </c>
      <c r="T108" t="s">
        <v>419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4</v>
      </c>
      <c r="X108" s="17" t="str" cm="1">
        <f t="array" ref="X108">_xlfn.IFS(W108=0,"No evidenciado",W108=1,"Novato",W108=2,"Principiante avanzado",W108=3,"Competente",W108=4,"Proficiente",W108=5,"Master")</f>
        <v>Proficiente</v>
      </c>
      <c r="Y108" s="17">
        <v>2</v>
      </c>
      <c r="Z108" s="17" t="str" cm="1">
        <f t="array" ref="Z108">_xlfn.IFS(Y108=0,"No evidenciado",Y108=1,"Novato",Y108=2,"Principiante avanzado",Y108=3,"Competente",Y108=4,"Proficiente",Y108=5,"Master")</f>
        <v>Principiante avanzado</v>
      </c>
      <c r="AA108" s="17">
        <v>4</v>
      </c>
      <c r="AB108" s="17" t="str" cm="1">
        <f t="array" ref="AB108">_xlfn.IFS(AA108=0,"No evidenciado",AA108=1,"Novato",AA108=2,"Principiante avanzado",AA108=3,"Competente",AA108=4,"Proficiente",AA108=5,"Master")</f>
        <v>Proficiente</v>
      </c>
      <c r="AC108" s="17">
        <v>2</v>
      </c>
      <c r="AD108" s="17" t="str" cm="1">
        <f t="array" ref="AD108">_xlfn.IFS(AC108=0,"Prenovato",AC108=1,"Novato",AC108=2,"Principiante avanzado",AC108=3,"Competente",AC108=4,"Proficiente",AC108=5,"Master")</f>
        <v>Principiante avanzado</v>
      </c>
      <c r="AE108" s="17" t="s">
        <v>421</v>
      </c>
    </row>
    <row r="109" spans="1:31" x14ac:dyDescent="0.25">
      <c r="A109" t="s">
        <v>194</v>
      </c>
      <c r="B109" t="s">
        <v>59</v>
      </c>
      <c r="C109" t="s">
        <v>195</v>
      </c>
      <c r="D109" t="s">
        <v>196</v>
      </c>
      <c r="E109" t="s">
        <v>205</v>
      </c>
      <c r="F109" t="s">
        <v>179</v>
      </c>
      <c r="G109" t="s">
        <v>206</v>
      </c>
      <c r="H109" s="4"/>
      <c r="I109" s="1">
        <f t="shared" ca="1" si="7"/>
        <v>1485</v>
      </c>
      <c r="J109" s="1" t="str">
        <f t="shared" ca="1" si="8"/>
        <v>3. Mayor a 6 meses</v>
      </c>
      <c r="K109" t="str">
        <f t="shared" si="9"/>
        <v>NO</v>
      </c>
      <c r="L109" t="s">
        <v>268</v>
      </c>
      <c r="M109" t="s">
        <v>173</v>
      </c>
      <c r="N109" t="s">
        <v>418</v>
      </c>
      <c r="O109" t="s">
        <v>418</v>
      </c>
      <c r="P109" t="str">
        <f t="shared" si="10"/>
        <v>JOEL JOHN REGALADO MORALESDatalake BCPEVALUACION</v>
      </c>
      <c r="Q109" t="str">
        <f>BASE[[#This Row],[NombresCalificado]]&amp;BASE[[#This Row],[TipoEvaluacion]]</f>
        <v>JOEL JOHN REGALADO MORALESEVALUACION</v>
      </c>
      <c r="R109">
        <v>3</v>
      </c>
      <c r="S109" t="s">
        <v>5</v>
      </c>
      <c r="T109" t="s">
        <v>419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4</v>
      </c>
      <c r="X109" s="17" t="str" cm="1">
        <f t="array" ref="X109">_xlfn.IFS(W109=0,"No evidenciado",W109=1,"Novato",W109=2,"Principiante avanzado",W109=3,"Competente",W109=4,"Proficiente",W109=5,"Master")</f>
        <v>Proficiente</v>
      </c>
      <c r="Y109" s="17">
        <v>2</v>
      </c>
      <c r="Z109" s="17" t="str" cm="1">
        <f t="array" ref="Z109">_xlfn.IFS(Y109=0,"No evidenciado",Y109=1,"Novato",Y109=2,"Principiante avanzado",Y109=3,"Competente",Y109=4,"Proficiente",Y109=5,"Master")</f>
        <v>Principiante avanzado</v>
      </c>
      <c r="AA109" s="17">
        <v>4</v>
      </c>
      <c r="AB109" s="17" t="str" cm="1">
        <f t="array" ref="AB109">_xlfn.IFS(AA109=0,"No evidenciado",AA109=1,"Novato",AA109=2,"Principiante avanzado",AA109=3,"Competente",AA109=4,"Proficiente",AA109=5,"Master")</f>
        <v>Proficiente</v>
      </c>
      <c r="AC109" s="17">
        <v>2</v>
      </c>
      <c r="AD109" s="17" t="str" cm="1">
        <f t="array" ref="AD109">_xlfn.IFS(AC109=0,"Prenovato",AC109=1,"Novato",AC109=2,"Principiante avanzado",AC109=3,"Competente",AC109=4,"Proficiente",AC109=5,"Master")</f>
        <v>Principiante avanzado</v>
      </c>
      <c r="AE109" s="17" t="s">
        <v>421</v>
      </c>
    </row>
    <row r="110" spans="1:31" x14ac:dyDescent="0.25">
      <c r="A110" t="s">
        <v>194</v>
      </c>
      <c r="B110" t="s">
        <v>59</v>
      </c>
      <c r="C110" t="s">
        <v>195</v>
      </c>
      <c r="D110" t="s">
        <v>196</v>
      </c>
      <c r="E110" t="s">
        <v>205</v>
      </c>
      <c r="F110" t="s">
        <v>179</v>
      </c>
      <c r="G110" t="s">
        <v>206</v>
      </c>
      <c r="H110" s="4"/>
      <c r="I110" s="1">
        <f t="shared" ca="1" si="7"/>
        <v>1485</v>
      </c>
      <c r="J110" s="1" t="str">
        <f t="shared" ca="1" si="8"/>
        <v>3. Mayor a 6 meses</v>
      </c>
      <c r="K110" t="str">
        <f t="shared" si="9"/>
        <v>NO</v>
      </c>
      <c r="L110" t="s">
        <v>268</v>
      </c>
      <c r="M110" t="s">
        <v>56</v>
      </c>
      <c r="N110" t="s">
        <v>417</v>
      </c>
      <c r="O110" t="s">
        <v>416</v>
      </c>
      <c r="P110" t="str">
        <f t="shared" si="10"/>
        <v>JOEL JOHN REGALADO MORALESControl de versionesEVALUACION</v>
      </c>
      <c r="Q110" t="str">
        <f>BASE[[#This Row],[NombresCalificado]]&amp;BASE[[#This Row],[TipoEvaluacion]]</f>
        <v>JOEL JOHN REGALADO MORALESEVALUACION</v>
      </c>
      <c r="R110">
        <v>3</v>
      </c>
      <c r="S110" t="s">
        <v>5</v>
      </c>
      <c r="T110" t="s">
        <v>419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4</v>
      </c>
      <c r="X110" s="17" t="str" cm="1">
        <f t="array" ref="X110">_xlfn.IFS(W110=0,"No evidenciado",W110=1,"Novato",W110=2,"Principiante avanzado",W110=3,"Competente",W110=4,"Proficiente",W110=5,"Master")</f>
        <v>Proficiente</v>
      </c>
      <c r="Y110" s="17">
        <v>2</v>
      </c>
      <c r="Z110" s="17" t="str" cm="1">
        <f t="array" ref="Z110">_xlfn.IFS(Y110=0,"No evidenciado",Y110=1,"Novato",Y110=2,"Principiante avanzado",Y110=3,"Competente",Y110=4,"Proficiente",Y110=5,"Master")</f>
        <v>Principiante avanzado</v>
      </c>
      <c r="AA110" s="17">
        <v>4</v>
      </c>
      <c r="AB110" s="17" t="str" cm="1">
        <f t="array" ref="AB110">_xlfn.IFS(AA110=0,"No evidenciado",AA110=1,"Novato",AA110=2,"Principiante avanzado",AA110=3,"Competente",AA110=4,"Proficiente",AA110=5,"Master")</f>
        <v>Proficiente</v>
      </c>
      <c r="AC110" s="17">
        <v>2</v>
      </c>
      <c r="AD110" s="17" t="str" cm="1">
        <f t="array" ref="AD110">_xlfn.IFS(AC110=0,"Prenovato",AC110=1,"Novato",AC110=2,"Principiante avanzado",AC110=3,"Competente",AC110=4,"Proficiente",AC110=5,"Master")</f>
        <v>Principiante avanzado</v>
      </c>
      <c r="AE110" s="17" t="s">
        <v>421</v>
      </c>
    </row>
    <row r="111" spans="1:31" x14ac:dyDescent="0.25">
      <c r="A111" t="s">
        <v>194</v>
      </c>
      <c r="B111" t="s">
        <v>59</v>
      </c>
      <c r="C111" t="s">
        <v>195</v>
      </c>
      <c r="D111" t="s">
        <v>196</v>
      </c>
      <c r="E111" t="s">
        <v>205</v>
      </c>
      <c r="F111" t="s">
        <v>179</v>
      </c>
      <c r="G111" t="s">
        <v>206</v>
      </c>
      <c r="H111" s="4"/>
      <c r="I111" s="1">
        <f t="shared" ca="1" si="7"/>
        <v>1485</v>
      </c>
      <c r="J111" s="1" t="str">
        <f t="shared" ca="1" si="8"/>
        <v>3. Mayor a 6 meses</v>
      </c>
      <c r="K111" t="str">
        <f t="shared" si="9"/>
        <v>NO</v>
      </c>
      <c r="L111" t="s">
        <v>268</v>
      </c>
      <c r="M111" t="s">
        <v>160</v>
      </c>
      <c r="N111" t="s">
        <v>416</v>
      </c>
      <c r="O111" t="s">
        <v>416</v>
      </c>
      <c r="P111" t="str">
        <f t="shared" si="10"/>
        <v>JOEL JOHN REGALADO MORALESIntegración de datos en tiempo realEVALUACION</v>
      </c>
      <c r="Q111" t="str">
        <f>BASE[[#This Row],[NombresCalificado]]&amp;BASE[[#This Row],[TipoEvaluacion]]</f>
        <v>JOEL JOHN REGALADO MORALESEVALUACION</v>
      </c>
      <c r="R111">
        <v>0</v>
      </c>
      <c r="S111" t="s">
        <v>185</v>
      </c>
      <c r="T111" t="s">
        <v>420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4</v>
      </c>
      <c r="X111" s="17" t="str" cm="1">
        <f t="array" ref="X111">_xlfn.IFS(W111=0,"No evidenciado",W111=1,"Novato",W111=2,"Principiante avanzado",W111=3,"Competente",W111=4,"Proficiente",W111=5,"Master")</f>
        <v>Proficiente</v>
      </c>
      <c r="Y111" s="17">
        <v>2</v>
      </c>
      <c r="Z111" s="17" t="str" cm="1">
        <f t="array" ref="Z111">_xlfn.IFS(Y111=0,"No evidenciado",Y111=1,"Novato",Y111=2,"Principiante avanzado",Y111=3,"Competente",Y111=4,"Proficiente",Y111=5,"Master")</f>
        <v>Principiante avanzado</v>
      </c>
      <c r="AA111" s="17">
        <v>4</v>
      </c>
      <c r="AB111" s="17" t="str" cm="1">
        <f t="array" ref="AB111">_xlfn.IFS(AA111=0,"No evidenciado",AA111=1,"Novato",AA111=2,"Principiante avanzado",AA111=3,"Competente",AA111=4,"Proficiente",AA111=5,"Master")</f>
        <v>Proficiente</v>
      </c>
      <c r="AC111" s="17">
        <v>2</v>
      </c>
      <c r="AD111" s="17" t="str" cm="1">
        <f t="array" ref="AD111">_xlfn.IFS(AC111=0,"Prenovato",AC111=1,"Novato",AC111=2,"Principiante avanzado",AC111=3,"Competente",AC111=4,"Proficiente",AC111=5,"Master")</f>
        <v>Principiante avanzado</v>
      </c>
      <c r="AE111" s="17" t="s">
        <v>421</v>
      </c>
    </row>
    <row r="112" spans="1:31" x14ac:dyDescent="0.25">
      <c r="A112" t="s">
        <v>194</v>
      </c>
      <c r="B112" t="s">
        <v>59</v>
      </c>
      <c r="C112" t="s">
        <v>195</v>
      </c>
      <c r="D112" t="s">
        <v>196</v>
      </c>
      <c r="E112" t="s">
        <v>205</v>
      </c>
      <c r="F112" t="s">
        <v>179</v>
      </c>
      <c r="G112" t="s">
        <v>206</v>
      </c>
      <c r="H112" s="4"/>
      <c r="I112" s="1">
        <f t="shared" ca="1" si="7"/>
        <v>1485</v>
      </c>
      <c r="J112" s="1" t="str">
        <f t="shared" ca="1" si="8"/>
        <v>3. Mayor a 6 meses</v>
      </c>
      <c r="K112" t="str">
        <f t="shared" si="9"/>
        <v>NO</v>
      </c>
      <c r="L112" t="s">
        <v>268</v>
      </c>
      <c r="M112" t="s">
        <v>161</v>
      </c>
      <c r="N112" t="s">
        <v>418</v>
      </c>
      <c r="O112" t="s">
        <v>418</v>
      </c>
      <c r="P112" t="str">
        <f t="shared" si="10"/>
        <v>JOEL JOHN REGALADO MORALESIntegración de datos por lotesEVALUACION</v>
      </c>
      <c r="Q112" t="str">
        <f>BASE[[#This Row],[NombresCalificado]]&amp;BASE[[#This Row],[TipoEvaluacion]]</f>
        <v>JOEL JOHN REGALADO MORALESEVALUACION</v>
      </c>
      <c r="R112">
        <v>3</v>
      </c>
      <c r="S112" t="s">
        <v>5</v>
      </c>
      <c r="T112" t="s">
        <v>419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4</v>
      </c>
      <c r="X112" s="17" t="str" cm="1">
        <f t="array" ref="X112">_xlfn.IFS(W112=0,"No evidenciado",W112=1,"Novato",W112=2,"Principiante avanzado",W112=3,"Competente",W112=4,"Proficiente",W112=5,"Master")</f>
        <v>Proficiente</v>
      </c>
      <c r="Y112" s="17">
        <v>2</v>
      </c>
      <c r="Z112" s="17" t="str" cm="1">
        <f t="array" ref="Z112">_xlfn.IFS(Y112=0,"No evidenciado",Y112=1,"Novato",Y112=2,"Principiante avanzado",Y112=3,"Competente",Y112=4,"Proficiente",Y112=5,"Master")</f>
        <v>Principiante avanzado</v>
      </c>
      <c r="AA112" s="17">
        <v>4</v>
      </c>
      <c r="AB112" s="17" t="str" cm="1">
        <f t="array" ref="AB112">_xlfn.IFS(AA112=0,"No evidenciado",AA112=1,"Novato",AA112=2,"Principiante avanzado",AA112=3,"Competente",AA112=4,"Proficiente",AA112=5,"Master")</f>
        <v>Proficiente</v>
      </c>
      <c r="AC112" s="17">
        <v>2</v>
      </c>
      <c r="AD112" s="17" t="str" cm="1">
        <f t="array" ref="AD112">_xlfn.IFS(AC112=0,"Prenovato",AC112=1,"Novato",AC112=2,"Principiante avanzado",AC112=3,"Competente",AC112=4,"Proficiente",AC112=5,"Master")</f>
        <v>Principiante avanzado</v>
      </c>
      <c r="AE112" s="17" t="s">
        <v>421</v>
      </c>
    </row>
    <row r="113" spans="1:31" x14ac:dyDescent="0.25">
      <c r="A113" t="s">
        <v>194</v>
      </c>
      <c r="B113" t="s">
        <v>59</v>
      </c>
      <c r="C113" t="s">
        <v>195</v>
      </c>
      <c r="D113" t="s">
        <v>196</v>
      </c>
      <c r="E113" t="s">
        <v>205</v>
      </c>
      <c r="F113" t="s">
        <v>179</v>
      </c>
      <c r="G113" t="s">
        <v>206</v>
      </c>
      <c r="H113" s="4"/>
      <c r="I113" s="1">
        <f t="shared" ca="1" si="7"/>
        <v>1485</v>
      </c>
      <c r="J113" s="1" t="str">
        <f t="shared" ca="1" si="8"/>
        <v>3. Mayor a 6 meses</v>
      </c>
      <c r="K113" t="str">
        <f t="shared" si="9"/>
        <v>NO</v>
      </c>
      <c r="L113" t="s">
        <v>268</v>
      </c>
      <c r="M113" t="s">
        <v>165</v>
      </c>
      <c r="N113" t="s">
        <v>418</v>
      </c>
      <c r="O113" t="s">
        <v>418</v>
      </c>
      <c r="P113" t="str">
        <f t="shared" si="10"/>
        <v>JOEL JOHN REGALADO MORALESProcesamiento de datosEVALUACION</v>
      </c>
      <c r="Q113" t="str">
        <f>BASE[[#This Row],[NombresCalificado]]&amp;BASE[[#This Row],[TipoEvaluacion]]</f>
        <v>JOEL JOHN REGALADO MORALESEVALUACION</v>
      </c>
      <c r="R113">
        <v>3</v>
      </c>
      <c r="S113" t="s">
        <v>5</v>
      </c>
      <c r="T113" t="s">
        <v>419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4</v>
      </c>
      <c r="X113" s="17" t="str" cm="1">
        <f t="array" ref="X113">_xlfn.IFS(W113=0,"No evidenciado",W113=1,"Novato",W113=2,"Principiante avanzado",W113=3,"Competente",W113=4,"Proficiente",W113=5,"Master")</f>
        <v>Proficiente</v>
      </c>
      <c r="Y113" s="17">
        <v>2</v>
      </c>
      <c r="Z113" s="17" t="str" cm="1">
        <f t="array" ref="Z113">_xlfn.IFS(Y113=0,"No evidenciado",Y113=1,"Novato",Y113=2,"Principiante avanzado",Y113=3,"Competente",Y113=4,"Proficiente",Y113=5,"Master")</f>
        <v>Principiante avanzado</v>
      </c>
      <c r="AA113" s="17">
        <v>4</v>
      </c>
      <c r="AB113" s="17" t="str" cm="1">
        <f t="array" ref="AB113">_xlfn.IFS(AA113=0,"No evidenciado",AA113=1,"Novato",AA113=2,"Principiante avanzado",AA113=3,"Competente",AA113=4,"Proficiente",AA113=5,"Master")</f>
        <v>Proficiente</v>
      </c>
      <c r="AC113" s="17">
        <v>2</v>
      </c>
      <c r="AD113" s="17" t="str" cm="1">
        <f t="array" ref="AD113">_xlfn.IFS(AC113=0,"Prenovato",AC113=1,"Novato",AC113=2,"Principiante avanzado",AC113=3,"Competente",AC113=4,"Proficiente",AC113=5,"Master")</f>
        <v>Principiante avanzado</v>
      </c>
      <c r="AE113" s="17" t="s">
        <v>421</v>
      </c>
    </row>
    <row r="114" spans="1:31" x14ac:dyDescent="0.25">
      <c r="A114" t="s">
        <v>194</v>
      </c>
      <c r="B114" t="s">
        <v>59</v>
      </c>
      <c r="C114" t="s">
        <v>195</v>
      </c>
      <c r="D114" t="s">
        <v>196</v>
      </c>
      <c r="E114" t="s">
        <v>205</v>
      </c>
      <c r="F114" t="s">
        <v>179</v>
      </c>
      <c r="G114" t="s">
        <v>206</v>
      </c>
      <c r="H114" s="4"/>
      <c r="I114" s="1">
        <f t="shared" ca="1" si="7"/>
        <v>1485</v>
      </c>
      <c r="J114" s="1" t="str">
        <f t="shared" ca="1" si="8"/>
        <v>3. Mayor a 6 meses</v>
      </c>
      <c r="K114" t="str">
        <f t="shared" si="9"/>
        <v>NO</v>
      </c>
      <c r="L114" t="s">
        <v>268</v>
      </c>
      <c r="M114" t="s">
        <v>55</v>
      </c>
      <c r="N114" t="s">
        <v>418</v>
      </c>
      <c r="O114" t="s">
        <v>418</v>
      </c>
      <c r="P114" t="str">
        <f t="shared" si="10"/>
        <v>JOEL JOHN REGALADO MORALESProgramaciónEVALUACION</v>
      </c>
      <c r="Q114" t="str">
        <f>BASE[[#This Row],[NombresCalificado]]&amp;BASE[[#This Row],[TipoEvaluacion]]</f>
        <v>JOEL JOHN REGALADO MORALESEVALUACION</v>
      </c>
      <c r="R114">
        <v>3</v>
      </c>
      <c r="S114" t="s">
        <v>5</v>
      </c>
      <c r="T114" t="s">
        <v>419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4</v>
      </c>
      <c r="X114" s="17" t="str" cm="1">
        <f t="array" ref="X114">_xlfn.IFS(W114=0,"No evidenciado",W114=1,"Novato",W114=2,"Principiante avanzado",W114=3,"Competente",W114=4,"Proficiente",W114=5,"Master")</f>
        <v>Proficiente</v>
      </c>
      <c r="Y114" s="17">
        <v>2</v>
      </c>
      <c r="Z114" s="17" t="str" cm="1">
        <f t="array" ref="Z114">_xlfn.IFS(Y114=0,"No evidenciado",Y114=1,"Novato",Y114=2,"Principiante avanzado",Y114=3,"Competente",Y114=4,"Proficiente",Y114=5,"Master")</f>
        <v>Principiante avanzado</v>
      </c>
      <c r="AA114" s="17">
        <v>4</v>
      </c>
      <c r="AB114" s="17" t="str" cm="1">
        <f t="array" ref="AB114">_xlfn.IFS(AA114=0,"No evidenciado",AA114=1,"Novato",AA114=2,"Principiante avanzado",AA114=3,"Competente",AA114=4,"Proficiente",AA114=5,"Master")</f>
        <v>Proficiente</v>
      </c>
      <c r="AC114" s="17">
        <v>2</v>
      </c>
      <c r="AD114" s="17" t="str" cm="1">
        <f t="array" ref="AD114">_xlfn.IFS(AC114=0,"Prenovato",AC114=1,"Novato",AC114=2,"Principiante avanzado",AC114=3,"Competente",AC114=4,"Proficiente",AC114=5,"Master")</f>
        <v>Principiante avanzado</v>
      </c>
      <c r="AE114" s="17" t="s">
        <v>421</v>
      </c>
    </row>
    <row r="115" spans="1:31" x14ac:dyDescent="0.25">
      <c r="A115" t="s">
        <v>194</v>
      </c>
      <c r="B115" t="s">
        <v>59</v>
      </c>
      <c r="C115" t="s">
        <v>195</v>
      </c>
      <c r="D115" t="s">
        <v>196</v>
      </c>
      <c r="E115" t="s">
        <v>205</v>
      </c>
      <c r="F115" t="s">
        <v>179</v>
      </c>
      <c r="G115" t="s">
        <v>206</v>
      </c>
      <c r="H115" s="4"/>
      <c r="I115" s="1">
        <f t="shared" ca="1" si="7"/>
        <v>1485</v>
      </c>
      <c r="J115" s="1" t="str">
        <f t="shared" ca="1" si="8"/>
        <v>3. Mayor a 6 meses</v>
      </c>
      <c r="K115" t="str">
        <f t="shared" si="9"/>
        <v>NO</v>
      </c>
      <c r="L115" t="s">
        <v>268</v>
      </c>
      <c r="M115" t="s">
        <v>168</v>
      </c>
      <c r="N115" t="s">
        <v>418</v>
      </c>
      <c r="O115" t="s">
        <v>418</v>
      </c>
      <c r="P115" t="str">
        <f t="shared" si="10"/>
        <v>JOEL JOHN REGALADO MORALESBase de datos relacionalEVALUACION</v>
      </c>
      <c r="Q115" t="str">
        <f>BASE[[#This Row],[NombresCalificado]]&amp;BASE[[#This Row],[TipoEvaluacion]]</f>
        <v>JOEL JOHN REGALADO MORALESEVALUACION</v>
      </c>
      <c r="R115">
        <v>3</v>
      </c>
      <c r="S115" t="s">
        <v>5</v>
      </c>
      <c r="T115" t="s">
        <v>419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4</v>
      </c>
      <c r="X115" s="17" t="str" cm="1">
        <f t="array" ref="X115">_xlfn.IFS(W115=0,"No evidenciado",W115=1,"Novato",W115=2,"Principiante avanzado",W115=3,"Competente",W115=4,"Proficiente",W115=5,"Master")</f>
        <v>Proficiente</v>
      </c>
      <c r="Y115" s="17">
        <v>2</v>
      </c>
      <c r="Z115" s="17" t="str" cm="1">
        <f t="array" ref="Z115">_xlfn.IFS(Y115=0,"No evidenciado",Y115=1,"Novato",Y115=2,"Principiante avanzado",Y115=3,"Competente",Y115=4,"Proficiente",Y115=5,"Master")</f>
        <v>Principiante avanzado</v>
      </c>
      <c r="AA115" s="17">
        <v>4</v>
      </c>
      <c r="AB115" s="17" t="str" cm="1">
        <f t="array" ref="AB115">_xlfn.IFS(AA115=0,"No evidenciado",AA115=1,"Novato",AA115=2,"Principiante avanzado",AA115=3,"Competente",AA115=4,"Proficiente",AA115=5,"Master")</f>
        <v>Proficiente</v>
      </c>
      <c r="AC115" s="17">
        <v>2</v>
      </c>
      <c r="AD115" s="17" t="str" cm="1">
        <f t="array" ref="AD115">_xlfn.IFS(AC115=0,"Prenovato",AC115=1,"Novato",AC115=2,"Principiante avanzado",AC115=3,"Competente",AC115=4,"Proficiente",AC115=5,"Master")</f>
        <v>Principiante avanzado</v>
      </c>
      <c r="AE115" s="17" t="s">
        <v>421</v>
      </c>
    </row>
    <row r="116" spans="1:31" x14ac:dyDescent="0.25">
      <c r="A116" t="s">
        <v>194</v>
      </c>
      <c r="B116" t="s">
        <v>59</v>
      </c>
      <c r="C116" t="s">
        <v>201</v>
      </c>
      <c r="D116" t="s">
        <v>196</v>
      </c>
      <c r="E116" t="s">
        <v>205</v>
      </c>
      <c r="F116" t="s">
        <v>179</v>
      </c>
      <c r="G116" t="s">
        <v>206</v>
      </c>
      <c r="H116" s="4"/>
      <c r="I116" s="1">
        <f t="shared" ca="1" si="7"/>
        <v>1485</v>
      </c>
      <c r="J116" s="1" t="str">
        <f t="shared" ca="1" si="8"/>
        <v>3. Mayor a 6 meses</v>
      </c>
      <c r="K116" t="str">
        <f t="shared" si="9"/>
        <v>NO</v>
      </c>
      <c r="L116" t="s">
        <v>268</v>
      </c>
      <c r="M116" t="s">
        <v>172</v>
      </c>
      <c r="N116" t="s">
        <v>416</v>
      </c>
      <c r="O116" t="s">
        <v>416</v>
      </c>
      <c r="P116" t="str">
        <f t="shared" si="10"/>
        <v>JOEL JOHN REGALADO MORALESCalidad de datosEVALUACION ANTERIOR</v>
      </c>
      <c r="Q116" t="str">
        <f>BASE[[#This Row],[NombresCalificado]]&amp;BASE[[#This Row],[TipoEvaluacion]]</f>
        <v>JOEL JOHN REGALADO MORALESEVALUACION ANTERIOR</v>
      </c>
      <c r="R116">
        <v>2</v>
      </c>
      <c r="S116" t="s">
        <v>4</v>
      </c>
      <c r="T116" t="s">
        <v>419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3</v>
      </c>
      <c r="X116" s="17" t="str" cm="1">
        <f t="array" ref="X116">_xlfn.IFS(W116=0,"No evidenciado",W116=1,"Novato",W116=2,"Principiante avanzado",W116=3,"Competente",W116=4,"Proficiente",W116=5,"Master")</f>
        <v>Competente</v>
      </c>
      <c r="Y116" s="17">
        <v>2</v>
      </c>
      <c r="Z116" s="17" t="str" cm="1">
        <f t="array" ref="Z116">_xlfn.IFS(Y116=0,"No evidenciado",Y116=1,"Novato",Y116=2,"Principiante avanzado",Y116=3,"Competente",Y116=4,"Proficiente",Y116=5,"Master")</f>
        <v>Principiante avanzado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422</v>
      </c>
    </row>
    <row r="117" spans="1:31" x14ac:dyDescent="0.25">
      <c r="A117" t="s">
        <v>194</v>
      </c>
      <c r="B117" t="s">
        <v>59</v>
      </c>
      <c r="C117" t="s">
        <v>201</v>
      </c>
      <c r="D117" t="s">
        <v>196</v>
      </c>
      <c r="E117" t="s">
        <v>205</v>
      </c>
      <c r="F117" t="s">
        <v>179</v>
      </c>
      <c r="G117" t="s">
        <v>206</v>
      </c>
      <c r="H117" s="4"/>
      <c r="I117" s="1">
        <f t="shared" ca="1" si="7"/>
        <v>1485</v>
      </c>
      <c r="J117" s="1" t="str">
        <f t="shared" ca="1" si="8"/>
        <v>3. Mayor a 6 meses</v>
      </c>
      <c r="K117" t="str">
        <f t="shared" si="9"/>
        <v>NO</v>
      </c>
      <c r="L117" t="s">
        <v>268</v>
      </c>
      <c r="M117" t="s">
        <v>162</v>
      </c>
      <c r="N117" t="s">
        <v>416</v>
      </c>
      <c r="O117" t="s">
        <v>416</v>
      </c>
      <c r="P117" t="str">
        <f t="shared" si="10"/>
        <v>JOEL JOHN REGALADO MORALESMLOpsEVALUACION ANTERIOR</v>
      </c>
      <c r="Q117" t="str">
        <f>BASE[[#This Row],[NombresCalificado]]&amp;BASE[[#This Row],[TipoEvaluacion]]</f>
        <v>JOEL JOHN REGALADO MORALESEVALUACION ANTERIOR</v>
      </c>
      <c r="R117">
        <v>0</v>
      </c>
      <c r="S117" t="s">
        <v>185</v>
      </c>
      <c r="T117" t="s">
        <v>420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3</v>
      </c>
      <c r="X117" s="17" t="str" cm="1">
        <f t="array" ref="X117">_xlfn.IFS(W117=0,"No evidenciado",W117=1,"Novato",W117=2,"Principiante avanzado",W117=3,"Competente",W117=4,"Proficiente",W117=5,"Master")</f>
        <v>Competente</v>
      </c>
      <c r="Y117" s="17">
        <v>2</v>
      </c>
      <c r="Z117" s="17" t="str" cm="1">
        <f t="array" ref="Z117">_xlfn.IFS(Y117=0,"No evidenciado",Y117=1,"Novato",Y117=2,"Principiante avanzado",Y117=3,"Competente",Y117=4,"Proficiente",Y117=5,"Master")</f>
        <v>Principiante avanzado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422</v>
      </c>
    </row>
    <row r="118" spans="1:31" x14ac:dyDescent="0.25">
      <c r="A118" t="s">
        <v>194</v>
      </c>
      <c r="B118" t="s">
        <v>59</v>
      </c>
      <c r="C118" t="s">
        <v>201</v>
      </c>
      <c r="D118" t="s">
        <v>196</v>
      </c>
      <c r="E118" t="s">
        <v>205</v>
      </c>
      <c r="F118" t="s">
        <v>179</v>
      </c>
      <c r="G118" t="s">
        <v>206</v>
      </c>
      <c r="H118" s="4"/>
      <c r="I118" s="1">
        <f t="shared" ca="1" si="7"/>
        <v>1485</v>
      </c>
      <c r="J118" s="1" t="str">
        <f t="shared" ca="1" si="8"/>
        <v>3. Mayor a 6 meses</v>
      </c>
      <c r="K118" t="str">
        <f t="shared" si="9"/>
        <v>NO</v>
      </c>
      <c r="L118" t="s">
        <v>268</v>
      </c>
      <c r="M118" t="s">
        <v>166</v>
      </c>
      <c r="N118" t="s">
        <v>416</v>
      </c>
      <c r="O118" t="s">
        <v>416</v>
      </c>
      <c r="P118" t="str">
        <f t="shared" si="10"/>
        <v>JOEL JOHN REGALADO MORALESBase de datos No-SQLEVALUACION ANTERIOR</v>
      </c>
      <c r="Q118" t="str">
        <f>BASE[[#This Row],[NombresCalificado]]&amp;BASE[[#This Row],[TipoEvaluacion]]</f>
        <v>JOEL JOHN REGALADO MORALESEVALUACION ANTERIOR</v>
      </c>
      <c r="R118">
        <v>0</v>
      </c>
      <c r="S118" t="s">
        <v>185</v>
      </c>
      <c r="T118" t="s">
        <v>420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3</v>
      </c>
      <c r="X118" s="17" t="str" cm="1">
        <f t="array" ref="X118">_xlfn.IFS(W118=0,"No evidenciado",W118=1,"Novato",W118=2,"Principiante avanzado",W118=3,"Competente",W118=4,"Proficiente",W118=5,"Master")</f>
        <v>Competente</v>
      </c>
      <c r="Y118" s="17">
        <v>2</v>
      </c>
      <c r="Z118" s="17" t="str" cm="1">
        <f t="array" ref="Z118">_xlfn.IFS(Y118=0,"No evidenciado",Y118=1,"Novato",Y118=2,"Principiante avanzado",Y118=3,"Competente",Y118=4,"Proficiente",Y118=5,"Master")</f>
        <v>Principiante avanzado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422</v>
      </c>
    </row>
    <row r="119" spans="1:31" x14ac:dyDescent="0.25">
      <c r="A119" t="s">
        <v>194</v>
      </c>
      <c r="B119" t="s">
        <v>59</v>
      </c>
      <c r="C119" t="s">
        <v>201</v>
      </c>
      <c r="D119" t="s">
        <v>196</v>
      </c>
      <c r="E119" t="s">
        <v>205</v>
      </c>
      <c r="F119" t="s">
        <v>179</v>
      </c>
      <c r="G119" t="s">
        <v>206</v>
      </c>
      <c r="H119" s="4"/>
      <c r="I119" s="1">
        <f t="shared" ca="1" si="7"/>
        <v>1485</v>
      </c>
      <c r="J119" s="1" t="str">
        <f t="shared" ca="1" si="8"/>
        <v>3. Mayor a 6 meses</v>
      </c>
      <c r="K119" t="str">
        <f t="shared" si="9"/>
        <v>NO</v>
      </c>
      <c r="L119" t="s">
        <v>268</v>
      </c>
      <c r="M119" t="s">
        <v>171</v>
      </c>
      <c r="N119" t="s">
        <v>416</v>
      </c>
      <c r="O119" t="s">
        <v>416</v>
      </c>
      <c r="P119" t="str">
        <f t="shared" si="10"/>
        <v>JOEL JOHN REGALADO MORALESBases de datos en la nubeEVALUACION ANTERIOR</v>
      </c>
      <c r="Q119" t="str">
        <f>BASE[[#This Row],[NombresCalificado]]&amp;BASE[[#This Row],[TipoEvaluacion]]</f>
        <v>JOEL JOHN REGALADO MORALESEVALUACION ANTERIOR</v>
      </c>
      <c r="R119">
        <v>1</v>
      </c>
      <c r="S119" t="s">
        <v>6</v>
      </c>
      <c r="T119" t="s">
        <v>419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3</v>
      </c>
      <c r="X119" s="17" t="str" cm="1">
        <f t="array" ref="X119">_xlfn.IFS(W119=0,"No evidenciado",W119=1,"Novato",W119=2,"Principiante avanzado",W119=3,"Competente",W119=4,"Proficiente",W119=5,"Master")</f>
        <v>Competente</v>
      </c>
      <c r="Y119" s="17">
        <v>2</v>
      </c>
      <c r="Z119" s="17" t="str" cm="1">
        <f t="array" ref="Z119">_xlfn.IFS(Y119=0,"No evidenciado",Y119=1,"Novato",Y119=2,"Principiante avanzado",Y119=3,"Competente",Y119=4,"Proficiente",Y119=5,"Master")</f>
        <v>Principiante avanzado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422</v>
      </c>
    </row>
    <row r="120" spans="1:31" x14ac:dyDescent="0.25">
      <c r="A120" t="s">
        <v>194</v>
      </c>
      <c r="B120" t="s">
        <v>59</v>
      </c>
      <c r="C120" t="s">
        <v>201</v>
      </c>
      <c r="D120" t="s">
        <v>196</v>
      </c>
      <c r="E120" t="s">
        <v>205</v>
      </c>
      <c r="F120" t="s">
        <v>179</v>
      </c>
      <c r="G120" t="s">
        <v>206</v>
      </c>
      <c r="H120" s="4"/>
      <c r="I120" s="1">
        <f t="shared" ca="1" si="7"/>
        <v>1485</v>
      </c>
      <c r="J120" s="1" t="str">
        <f t="shared" ca="1" si="8"/>
        <v>3. Mayor a 6 meses</v>
      </c>
      <c r="K120" t="str">
        <f t="shared" si="9"/>
        <v>NO</v>
      </c>
      <c r="L120" t="s">
        <v>268</v>
      </c>
      <c r="M120" t="s">
        <v>169</v>
      </c>
      <c r="N120" t="s">
        <v>416</v>
      </c>
      <c r="O120" t="s">
        <v>416</v>
      </c>
      <c r="P120" t="str">
        <f t="shared" si="10"/>
        <v>JOEL JOHN REGALADO MORALESAnálisis de datosEVALUACION ANTERIOR</v>
      </c>
      <c r="Q120" t="str">
        <f>BASE[[#This Row],[NombresCalificado]]&amp;BASE[[#This Row],[TipoEvaluacion]]</f>
        <v>JOEL JOHN REGALADO MORALESEVALUACION ANTERIOR</v>
      </c>
      <c r="R120">
        <v>3</v>
      </c>
      <c r="S120" t="s">
        <v>5</v>
      </c>
      <c r="T120" t="s">
        <v>419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3</v>
      </c>
      <c r="X120" s="17" t="str" cm="1">
        <f t="array" ref="X120">_xlfn.IFS(W120=0,"No evidenciado",W120=1,"Novato",W120=2,"Principiante avanzado",W120=3,"Competente",W120=4,"Proficiente",W120=5,"Master")</f>
        <v>Competente</v>
      </c>
      <c r="Y120" s="17">
        <v>2</v>
      </c>
      <c r="Z120" s="17" t="str" cm="1">
        <f t="array" ref="Z120">_xlfn.IFS(Y120=0,"No evidenciado",Y120=1,"Novato",Y120=2,"Principiante avanzado",Y120=3,"Competente",Y120=4,"Proficiente",Y120=5,"Master")</f>
        <v>Principiante avanzado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422</v>
      </c>
    </row>
    <row r="121" spans="1:31" x14ac:dyDescent="0.25">
      <c r="A121" t="s">
        <v>194</v>
      </c>
      <c r="B121" t="s">
        <v>59</v>
      </c>
      <c r="C121" t="s">
        <v>201</v>
      </c>
      <c r="D121" t="s">
        <v>196</v>
      </c>
      <c r="E121" t="s">
        <v>205</v>
      </c>
      <c r="F121" t="s">
        <v>179</v>
      </c>
      <c r="G121" t="s">
        <v>206</v>
      </c>
      <c r="H121" s="4"/>
      <c r="I121" s="1">
        <f t="shared" ca="1" si="7"/>
        <v>1485</v>
      </c>
      <c r="J121" s="1" t="str">
        <f t="shared" ca="1" si="8"/>
        <v>3. Mayor a 6 meses</v>
      </c>
      <c r="K121" t="str">
        <f t="shared" si="9"/>
        <v>NO</v>
      </c>
      <c r="L121" t="s">
        <v>268</v>
      </c>
      <c r="M121" t="s">
        <v>158</v>
      </c>
      <c r="N121" t="s">
        <v>416</v>
      </c>
      <c r="O121" t="s">
        <v>416</v>
      </c>
      <c r="P121" t="str">
        <f t="shared" si="10"/>
        <v>JOEL JOHN REGALADO MORALESServicios en la nubeEVALUACION ANTERIOR</v>
      </c>
      <c r="Q121" t="str">
        <f>BASE[[#This Row],[NombresCalificado]]&amp;BASE[[#This Row],[TipoEvaluacion]]</f>
        <v>JOEL JOHN REGALADO MORALESEVALUACION ANTERIOR</v>
      </c>
      <c r="R121">
        <v>2</v>
      </c>
      <c r="S121" t="s">
        <v>4</v>
      </c>
      <c r="T121" t="s">
        <v>419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2</v>
      </c>
      <c r="Z121" s="17" t="str" cm="1">
        <f t="array" ref="Z121">_xlfn.IFS(Y121=0,"No evidenciado",Y121=1,"Novato",Y121=2,"Principiante avanzado",Y121=3,"Competente",Y121=4,"Proficiente",Y121=5,"Master")</f>
        <v>Principiante avanzado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422</v>
      </c>
    </row>
    <row r="122" spans="1:31" x14ac:dyDescent="0.25">
      <c r="A122" t="s">
        <v>194</v>
      </c>
      <c r="B122" t="s">
        <v>59</v>
      </c>
      <c r="C122" t="s">
        <v>201</v>
      </c>
      <c r="D122" t="s">
        <v>196</v>
      </c>
      <c r="E122" t="s">
        <v>205</v>
      </c>
      <c r="F122" t="s">
        <v>179</v>
      </c>
      <c r="G122" t="s">
        <v>206</v>
      </c>
      <c r="H122" s="4"/>
      <c r="I122" s="1">
        <f t="shared" ca="1" si="7"/>
        <v>1485</v>
      </c>
      <c r="J122" s="1" t="str">
        <f t="shared" ca="1" si="8"/>
        <v>3. Mayor a 6 meses</v>
      </c>
      <c r="K122" t="str">
        <f t="shared" si="9"/>
        <v>NO</v>
      </c>
      <c r="L122" t="s">
        <v>268</v>
      </c>
      <c r="M122" t="s">
        <v>174</v>
      </c>
      <c r="N122" t="s">
        <v>416</v>
      </c>
      <c r="O122" t="s">
        <v>416</v>
      </c>
      <c r="P122" t="str">
        <f t="shared" si="10"/>
        <v>JOEL JOHN REGALADO MORALESDatawarehouse BCPEVALUACION ANTERIOR</v>
      </c>
      <c r="Q122" t="str">
        <f>BASE[[#This Row],[NombresCalificado]]&amp;BASE[[#This Row],[TipoEvaluacion]]</f>
        <v>JOEL JOHN REGALADO MORALESEVALUACION ANTERIOR</v>
      </c>
      <c r="R122">
        <v>2</v>
      </c>
      <c r="S122" t="s">
        <v>4</v>
      </c>
      <c r="T122" t="s">
        <v>419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3</v>
      </c>
      <c r="X122" s="17" t="str" cm="1">
        <f t="array" ref="X122">_xlfn.IFS(W122=0,"No evidenciado",W122=1,"Novato",W122=2,"Principiante avanzado",W122=3,"Competente",W122=4,"Proficiente",W122=5,"Master")</f>
        <v>Competente</v>
      </c>
      <c r="Y122" s="17">
        <v>2</v>
      </c>
      <c r="Z122" s="17" t="str" cm="1">
        <f t="array" ref="Z122">_xlfn.IFS(Y122=0,"No evidenciado",Y122=1,"Novato",Y122=2,"Principiante avanzado",Y122=3,"Competente",Y122=4,"Proficiente",Y122=5,"Master")</f>
        <v>Principiante avanzado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422</v>
      </c>
    </row>
    <row r="123" spans="1:31" x14ac:dyDescent="0.25">
      <c r="A123" t="s">
        <v>194</v>
      </c>
      <c r="B123" t="s">
        <v>59</v>
      </c>
      <c r="C123" t="s">
        <v>201</v>
      </c>
      <c r="D123" t="s">
        <v>196</v>
      </c>
      <c r="E123" t="s">
        <v>205</v>
      </c>
      <c r="F123" t="s">
        <v>179</v>
      </c>
      <c r="G123" t="s">
        <v>206</v>
      </c>
      <c r="H123" s="4"/>
      <c r="I123" s="1">
        <f t="shared" ca="1" si="7"/>
        <v>1485</v>
      </c>
      <c r="J123" s="1" t="str">
        <f t="shared" ca="1" si="8"/>
        <v>3. Mayor a 6 meses</v>
      </c>
      <c r="K123" t="str">
        <f t="shared" si="9"/>
        <v>NO</v>
      </c>
      <c r="L123" t="s">
        <v>268</v>
      </c>
      <c r="M123" t="s">
        <v>159</v>
      </c>
      <c r="N123" t="s">
        <v>416</v>
      </c>
      <c r="O123" t="s">
        <v>416</v>
      </c>
      <c r="P123" t="str">
        <f t="shared" si="10"/>
        <v>JOEL JOHN REGALADO MORALESGobernanza de datosEVALUACION ANTERIOR</v>
      </c>
      <c r="Q123" t="str">
        <f>BASE[[#This Row],[NombresCalificado]]&amp;BASE[[#This Row],[TipoEvaluacion]]</f>
        <v>JOEL JOHN REGALADO MORALESEVALUACION ANTERIOR</v>
      </c>
      <c r="R123">
        <v>2</v>
      </c>
      <c r="S123" t="s">
        <v>4</v>
      </c>
      <c r="T123" t="s">
        <v>419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3</v>
      </c>
      <c r="X123" s="17" t="str" cm="1">
        <f t="array" ref="X123">_xlfn.IFS(W123=0,"No evidenciado",W123=1,"Novato",W123=2,"Principiante avanzado",W123=3,"Competente",W123=4,"Proficiente",W123=5,"Master")</f>
        <v>Competente</v>
      </c>
      <c r="Y123" s="17">
        <v>2</v>
      </c>
      <c r="Z123" s="17" t="str" cm="1">
        <f t="array" ref="Z123">_xlfn.IFS(Y123=0,"No evidenciado",Y123=1,"Novato",Y123=2,"Principiante avanzado",Y123=3,"Competente",Y123=4,"Proficiente",Y123=5,"Master")</f>
        <v>Principiante avanzado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422</v>
      </c>
    </row>
    <row r="124" spans="1:31" x14ac:dyDescent="0.25">
      <c r="A124" t="s">
        <v>194</v>
      </c>
      <c r="B124" t="s">
        <v>59</v>
      </c>
      <c r="C124" t="s">
        <v>201</v>
      </c>
      <c r="D124" t="s">
        <v>196</v>
      </c>
      <c r="E124" t="s">
        <v>205</v>
      </c>
      <c r="F124" t="s">
        <v>179</v>
      </c>
      <c r="G124" t="s">
        <v>206</v>
      </c>
      <c r="H124" s="4"/>
      <c r="I124" s="1">
        <f t="shared" ca="1" si="7"/>
        <v>1485</v>
      </c>
      <c r="J124" s="1" t="str">
        <f t="shared" ca="1" si="8"/>
        <v>3. Mayor a 6 meses</v>
      </c>
      <c r="K124" t="str">
        <f t="shared" si="9"/>
        <v>NO</v>
      </c>
      <c r="L124" t="s">
        <v>268</v>
      </c>
      <c r="M124" t="s">
        <v>160</v>
      </c>
      <c r="N124" t="s">
        <v>416</v>
      </c>
      <c r="O124" t="s">
        <v>416</v>
      </c>
      <c r="P124" t="str">
        <f t="shared" si="10"/>
        <v>JOEL JOHN REGALADO MORALESIntegración de datos en tiempo realEVALUACION ANTERIOR</v>
      </c>
      <c r="Q124" t="str">
        <f>BASE[[#This Row],[NombresCalificado]]&amp;BASE[[#This Row],[TipoEvaluacion]]</f>
        <v>JOEL JOHN REGALADO MORALESEVALUACION ANTERIOR</v>
      </c>
      <c r="R124">
        <v>0</v>
      </c>
      <c r="S124" t="s">
        <v>185</v>
      </c>
      <c r="T124" t="s">
        <v>420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3</v>
      </c>
      <c r="X124" s="17" t="str" cm="1">
        <f t="array" ref="X124">_xlfn.IFS(W124=0,"No evidenciado",W124=1,"Novato",W124=2,"Principiante avanzado",W124=3,"Competente",W124=4,"Proficiente",W124=5,"Master")</f>
        <v>Competente</v>
      </c>
      <c r="Y124" s="17">
        <v>2</v>
      </c>
      <c r="Z124" s="17" t="str" cm="1">
        <f t="array" ref="Z124">_xlfn.IFS(Y124=0,"No evidenciado",Y124=1,"Novato",Y124=2,"Principiante avanzado",Y124=3,"Competente",Y124=4,"Proficiente",Y124=5,"Master")</f>
        <v>Principiante avanzado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422</v>
      </c>
    </row>
    <row r="125" spans="1:31" x14ac:dyDescent="0.25">
      <c r="A125" t="s">
        <v>194</v>
      </c>
      <c r="B125" t="s">
        <v>59</v>
      </c>
      <c r="C125" t="s">
        <v>201</v>
      </c>
      <c r="D125" t="s">
        <v>196</v>
      </c>
      <c r="E125" t="s">
        <v>205</v>
      </c>
      <c r="F125" t="s">
        <v>179</v>
      </c>
      <c r="G125" t="s">
        <v>206</v>
      </c>
      <c r="H125" s="4"/>
      <c r="I125" s="1">
        <f t="shared" ca="1" si="7"/>
        <v>1485</v>
      </c>
      <c r="J125" s="1" t="str">
        <f t="shared" ca="1" si="8"/>
        <v>3. Mayor a 6 meses</v>
      </c>
      <c r="K125" t="str">
        <f t="shared" si="9"/>
        <v>NO</v>
      </c>
      <c r="L125" t="s">
        <v>268</v>
      </c>
      <c r="M125" t="s">
        <v>173</v>
      </c>
      <c r="N125" t="s">
        <v>418</v>
      </c>
      <c r="O125" t="s">
        <v>418</v>
      </c>
      <c r="P125" t="str">
        <f t="shared" si="10"/>
        <v>JOEL JOHN REGALADO MORALESDatalake BCPEVALUACION ANTERIOR</v>
      </c>
      <c r="Q125" t="str">
        <f>BASE[[#This Row],[NombresCalificado]]&amp;BASE[[#This Row],[TipoEvaluacion]]</f>
        <v>JOEL JOHN REGALADO MORALESEVALUACION ANTERIOR</v>
      </c>
      <c r="R125">
        <v>2</v>
      </c>
      <c r="S125" t="s">
        <v>4</v>
      </c>
      <c r="T125" t="s">
        <v>419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3</v>
      </c>
      <c r="X125" s="17" t="str" cm="1">
        <f t="array" ref="X125">_xlfn.IFS(W125=0,"No evidenciado",W125=1,"Novato",W125=2,"Principiante avanzado",W125=3,"Competente",W125=4,"Proficiente",W125=5,"Master")</f>
        <v>Competente</v>
      </c>
      <c r="Y125" s="17">
        <v>2</v>
      </c>
      <c r="Z125" s="17" t="str" cm="1">
        <f t="array" ref="Z125">_xlfn.IFS(Y125=0,"No evidenciado",Y125=1,"Novato",Y125=2,"Principiante avanzado",Y125=3,"Competente",Y125=4,"Proficiente",Y125=5,"Master")</f>
        <v>Principiante avanzado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422</v>
      </c>
    </row>
    <row r="126" spans="1:31" x14ac:dyDescent="0.25">
      <c r="A126" t="s">
        <v>194</v>
      </c>
      <c r="B126" t="s">
        <v>59</v>
      </c>
      <c r="C126" t="s">
        <v>201</v>
      </c>
      <c r="D126" t="s">
        <v>196</v>
      </c>
      <c r="E126" t="s">
        <v>205</v>
      </c>
      <c r="F126" t="s">
        <v>179</v>
      </c>
      <c r="G126" t="s">
        <v>206</v>
      </c>
      <c r="H126" s="4"/>
      <c r="I126" s="1">
        <f t="shared" ca="1" si="7"/>
        <v>1485</v>
      </c>
      <c r="J126" s="1" t="str">
        <f t="shared" ca="1" si="8"/>
        <v>3. Mayor a 6 meses</v>
      </c>
      <c r="K126" t="str">
        <f t="shared" si="9"/>
        <v>NO</v>
      </c>
      <c r="L126" t="s">
        <v>268</v>
      </c>
      <c r="M126" t="s">
        <v>170</v>
      </c>
      <c r="N126" t="s">
        <v>417</v>
      </c>
      <c r="O126" t="s">
        <v>416</v>
      </c>
      <c r="P126" t="str">
        <f t="shared" si="10"/>
        <v>JOEL JOHN REGALADO MORALESArquitectura de datosEVALUACION ANTERIOR</v>
      </c>
      <c r="Q126" t="str">
        <f>BASE[[#This Row],[NombresCalificado]]&amp;BASE[[#This Row],[TipoEvaluacion]]</f>
        <v>JOEL JOHN REGALADO MORALESEVALUACION ANTERIOR</v>
      </c>
      <c r="R126">
        <v>1</v>
      </c>
      <c r="S126" t="s">
        <v>6</v>
      </c>
      <c r="T126" t="s">
        <v>419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3</v>
      </c>
      <c r="X126" s="17" t="str" cm="1">
        <f t="array" ref="X126">_xlfn.IFS(W126=0,"No evidenciado",W126=1,"Novato",W126=2,"Principiante avanzado",W126=3,"Competente",W126=4,"Proficiente",W126=5,"Master")</f>
        <v>Competente</v>
      </c>
      <c r="Y126" s="17">
        <v>2</v>
      </c>
      <c r="Z126" s="17" t="str" cm="1">
        <f t="array" ref="Z126">_xlfn.IFS(Y126=0,"No evidenciado",Y126=1,"Novato",Y126=2,"Principiante avanzado",Y126=3,"Competente",Y126=4,"Proficiente",Y126=5,"Master")</f>
        <v>Principiante avanzado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422</v>
      </c>
    </row>
    <row r="127" spans="1:31" x14ac:dyDescent="0.25">
      <c r="A127" t="s">
        <v>194</v>
      </c>
      <c r="B127" t="s">
        <v>59</v>
      </c>
      <c r="C127" t="s">
        <v>201</v>
      </c>
      <c r="D127" t="s">
        <v>196</v>
      </c>
      <c r="E127" t="s">
        <v>205</v>
      </c>
      <c r="F127" t="s">
        <v>179</v>
      </c>
      <c r="G127" t="s">
        <v>206</v>
      </c>
      <c r="H127" s="4"/>
      <c r="I127" s="1">
        <f t="shared" ca="1" si="7"/>
        <v>1485</v>
      </c>
      <c r="J127" s="1" t="str">
        <f t="shared" ca="1" si="8"/>
        <v>3. Mayor a 6 meses</v>
      </c>
      <c r="K127" t="str">
        <f t="shared" si="9"/>
        <v>NO</v>
      </c>
      <c r="L127" t="s">
        <v>268</v>
      </c>
      <c r="M127" t="s">
        <v>163</v>
      </c>
      <c r="N127" t="s">
        <v>417</v>
      </c>
      <c r="O127" t="s">
        <v>416</v>
      </c>
      <c r="P127" t="str">
        <f t="shared" si="10"/>
        <v>JOEL JOHN REGALADO MORALESNube BCPEVALUACION ANTERIOR</v>
      </c>
      <c r="Q127" t="str">
        <f>BASE[[#This Row],[NombresCalificado]]&amp;BASE[[#This Row],[TipoEvaluacion]]</f>
        <v>JOEL JOHN REGALADO MORALESEVALUACION ANTERIOR</v>
      </c>
      <c r="R127">
        <v>1</v>
      </c>
      <c r="S127" t="s">
        <v>6</v>
      </c>
      <c r="T127" t="s">
        <v>419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3</v>
      </c>
      <c r="X127" s="17" t="str" cm="1">
        <f t="array" ref="X127">_xlfn.IFS(W127=0,"No evidenciado",W127=1,"Novato",W127=2,"Principiante avanzado",W127=3,"Competente",W127=4,"Proficiente",W127=5,"Master")</f>
        <v>Competente</v>
      </c>
      <c r="Y127" s="17">
        <v>2</v>
      </c>
      <c r="Z127" s="17" t="str" cm="1">
        <f t="array" ref="Z127">_xlfn.IFS(Y127=0,"No evidenciado",Y127=1,"Novato",Y127=2,"Principiante avanzado",Y127=3,"Competente",Y127=4,"Proficiente",Y127=5,"Master")</f>
        <v>Principiante avanzado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422</v>
      </c>
    </row>
    <row r="128" spans="1:31" x14ac:dyDescent="0.25">
      <c r="A128" t="s">
        <v>194</v>
      </c>
      <c r="B128" t="s">
        <v>59</v>
      </c>
      <c r="C128" t="s">
        <v>201</v>
      </c>
      <c r="D128" t="s">
        <v>196</v>
      </c>
      <c r="E128" t="s">
        <v>205</v>
      </c>
      <c r="F128" t="s">
        <v>179</v>
      </c>
      <c r="G128" t="s">
        <v>206</v>
      </c>
      <c r="H128" s="4"/>
      <c r="I128" s="1">
        <f t="shared" ca="1" si="7"/>
        <v>1485</v>
      </c>
      <c r="J128" s="1" t="str">
        <f t="shared" ca="1" si="8"/>
        <v>3. Mayor a 6 meses</v>
      </c>
      <c r="K128" t="str">
        <f t="shared" si="9"/>
        <v>NO</v>
      </c>
      <c r="L128" t="s">
        <v>268</v>
      </c>
      <c r="M128" t="s">
        <v>164</v>
      </c>
      <c r="N128" t="s">
        <v>417</v>
      </c>
      <c r="O128" t="s">
        <v>416</v>
      </c>
      <c r="P128" t="str">
        <f t="shared" si="10"/>
        <v>JOEL JOHN REGALADO MORALESPrivacidad y seguridad de los datosEVALUACION ANTERIOR</v>
      </c>
      <c r="Q128" t="str">
        <f>BASE[[#This Row],[NombresCalificado]]&amp;BASE[[#This Row],[TipoEvaluacion]]</f>
        <v>JOEL JOHN REGALADO MORALESEVALUACION ANTERIOR</v>
      </c>
      <c r="R128">
        <v>1</v>
      </c>
      <c r="S128" t="s">
        <v>6</v>
      </c>
      <c r="T128" t="s">
        <v>419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2</v>
      </c>
      <c r="Z128" s="17" t="str" cm="1">
        <f t="array" ref="Z128">_xlfn.IFS(Y128=0,"No evidenciado",Y128=1,"Novato",Y128=2,"Principiante avanzado",Y128=3,"Competente",Y128=4,"Proficiente",Y128=5,"Master")</f>
        <v>Principiante avanzado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422</v>
      </c>
    </row>
    <row r="129" spans="1:31" x14ac:dyDescent="0.25">
      <c r="A129" t="s">
        <v>194</v>
      </c>
      <c r="B129" t="s">
        <v>59</v>
      </c>
      <c r="C129" t="s">
        <v>201</v>
      </c>
      <c r="D129" t="s">
        <v>196</v>
      </c>
      <c r="E129" t="s">
        <v>205</v>
      </c>
      <c r="F129" t="s">
        <v>179</v>
      </c>
      <c r="G129" t="s">
        <v>206</v>
      </c>
      <c r="H129" s="4"/>
      <c r="I129" s="1">
        <f t="shared" ca="1" si="7"/>
        <v>1485</v>
      </c>
      <c r="J129" s="1" t="str">
        <f t="shared" ca="1" si="8"/>
        <v>3. Mayor a 6 meses</v>
      </c>
      <c r="K129" t="str">
        <f t="shared" si="9"/>
        <v>NO</v>
      </c>
      <c r="L129" t="s">
        <v>268</v>
      </c>
      <c r="M129" t="s">
        <v>167</v>
      </c>
      <c r="N129" t="s">
        <v>417</v>
      </c>
      <c r="O129" t="s">
        <v>416</v>
      </c>
      <c r="P129" t="str">
        <f t="shared" si="10"/>
        <v>JOEL JOHN REGALADO MORALESCI-CDEVALUACION ANTERIOR</v>
      </c>
      <c r="Q129" t="str">
        <f>BASE[[#This Row],[NombresCalificado]]&amp;BASE[[#This Row],[TipoEvaluacion]]</f>
        <v>JOEL JOHN REGALADO MORALESEVALUACION ANTERIOR</v>
      </c>
      <c r="R129">
        <v>1</v>
      </c>
      <c r="S129" t="s">
        <v>6</v>
      </c>
      <c r="T129" t="s">
        <v>419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2</v>
      </c>
      <c r="Z129" s="17" t="str" cm="1">
        <f t="array" ref="Z129">_xlfn.IFS(Y129=0,"No evidenciado",Y129=1,"Novato",Y129=2,"Principiante avanzado",Y129=3,"Competente",Y129=4,"Proficiente",Y129=5,"Master")</f>
        <v>Principiante avanzado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422</v>
      </c>
    </row>
    <row r="130" spans="1:31" x14ac:dyDescent="0.25">
      <c r="A130" t="s">
        <v>194</v>
      </c>
      <c r="B130" t="s">
        <v>59</v>
      </c>
      <c r="C130" t="s">
        <v>201</v>
      </c>
      <c r="D130" t="s">
        <v>196</v>
      </c>
      <c r="E130" t="s">
        <v>205</v>
      </c>
      <c r="F130" t="s">
        <v>179</v>
      </c>
      <c r="G130" t="s">
        <v>206</v>
      </c>
      <c r="H130" s="4"/>
      <c r="I130" s="1">
        <f t="shared" ca="1" si="7"/>
        <v>1485</v>
      </c>
      <c r="J130" s="1" t="str">
        <f t="shared" ca="1" si="8"/>
        <v>3. Mayor a 6 meses</v>
      </c>
      <c r="K130" t="str">
        <f t="shared" si="9"/>
        <v>NO</v>
      </c>
      <c r="L130" t="s">
        <v>268</v>
      </c>
      <c r="M130" t="s">
        <v>168</v>
      </c>
      <c r="N130" t="s">
        <v>418</v>
      </c>
      <c r="O130" t="s">
        <v>418</v>
      </c>
      <c r="P130" t="str">
        <f t="shared" si="10"/>
        <v>JOEL JOHN REGALADO MORALESBase de datos relacionalEVALUACION ANTERIOR</v>
      </c>
      <c r="Q130" t="str">
        <f>BASE[[#This Row],[NombresCalificado]]&amp;BASE[[#This Row],[TipoEvaluacion]]</f>
        <v>JOEL JOHN REGALADO MORALESEVALUACION ANTERIOR</v>
      </c>
      <c r="R130">
        <v>3</v>
      </c>
      <c r="S130" t="s">
        <v>5</v>
      </c>
      <c r="T130" t="s">
        <v>419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2</v>
      </c>
      <c r="Z130" s="17" t="str" cm="1">
        <f t="array" ref="Z130">_xlfn.IFS(Y130=0,"No evidenciado",Y130=1,"Novato",Y130=2,"Principiante avanzado",Y130=3,"Competente",Y130=4,"Proficiente",Y130=5,"Master")</f>
        <v>Principiante avanzado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422</v>
      </c>
    </row>
    <row r="131" spans="1:31" x14ac:dyDescent="0.25">
      <c r="A131" t="s">
        <v>194</v>
      </c>
      <c r="B131" t="s">
        <v>59</v>
      </c>
      <c r="C131" t="s">
        <v>201</v>
      </c>
      <c r="D131" t="s">
        <v>196</v>
      </c>
      <c r="E131" t="s">
        <v>205</v>
      </c>
      <c r="F131" t="s">
        <v>179</v>
      </c>
      <c r="G131" t="s">
        <v>206</v>
      </c>
      <c r="H131" s="4"/>
      <c r="I131" s="1">
        <f t="shared" ref="I131:I194" ca="1" si="11">DATEDIF(H131,TODAY(),"m")</f>
        <v>1485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IF(COUNTIFS($E$2:$E$5625,E131,$O$2:$O$5625,"PRINCIPAL",$R$2:$R$5625,0)&gt;0,"SI","NO")</f>
        <v>NO</v>
      </c>
      <c r="L131" t="s">
        <v>268</v>
      </c>
      <c r="M131" t="s">
        <v>55</v>
      </c>
      <c r="N131" t="s">
        <v>418</v>
      </c>
      <c r="O131" t="s">
        <v>418</v>
      </c>
      <c r="P131" t="str">
        <f t="shared" ref="P131:P194" si="14">F131&amp;M131&amp;AE131</f>
        <v>JOEL JOHN REGALADO MORALESProgramaciónEVALUACION ANTERIOR</v>
      </c>
      <c r="Q131" t="str">
        <f>BASE[[#This Row],[NombresCalificado]]&amp;BASE[[#This Row],[TipoEvaluacion]]</f>
        <v>JOEL JOHN REGALADO MORALESEVALUACION ANTERIOR</v>
      </c>
      <c r="R131">
        <v>3</v>
      </c>
      <c r="S131" t="s">
        <v>5</v>
      </c>
      <c r="T131" t="s">
        <v>419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2</v>
      </c>
      <c r="Z131" s="17" t="str" cm="1">
        <f t="array" ref="Z131">_xlfn.IFS(Y131=0,"No evidenciado",Y131=1,"Novato",Y131=2,"Principiante avanzado",Y131=3,"Competente",Y131=4,"Proficiente",Y131=5,"Master")</f>
        <v>Principiante avanzado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422</v>
      </c>
    </row>
    <row r="132" spans="1:31" x14ac:dyDescent="0.25">
      <c r="A132" t="s">
        <v>194</v>
      </c>
      <c r="B132" t="s">
        <v>59</v>
      </c>
      <c r="C132" t="s">
        <v>201</v>
      </c>
      <c r="D132" t="s">
        <v>196</v>
      </c>
      <c r="E132" t="s">
        <v>205</v>
      </c>
      <c r="F132" t="s">
        <v>179</v>
      </c>
      <c r="G132" t="s">
        <v>206</v>
      </c>
      <c r="H132" s="4"/>
      <c r="I132" s="1">
        <f t="shared" ca="1" si="11"/>
        <v>1485</v>
      </c>
      <c r="J132" s="1" t="str">
        <f t="shared" ca="1" si="12"/>
        <v>3. Mayor a 6 meses</v>
      </c>
      <c r="K132" t="str">
        <f t="shared" si="13"/>
        <v>NO</v>
      </c>
      <c r="L132" t="s">
        <v>268</v>
      </c>
      <c r="M132" t="s">
        <v>56</v>
      </c>
      <c r="N132" t="s">
        <v>417</v>
      </c>
      <c r="O132" t="s">
        <v>416</v>
      </c>
      <c r="P132" t="str">
        <f t="shared" si="14"/>
        <v>JOEL JOHN REGALADO MORALESControl de versionesEVALUACION ANTERIOR</v>
      </c>
      <c r="Q132" t="str">
        <f>BASE[[#This Row],[NombresCalificado]]&amp;BASE[[#This Row],[TipoEvaluacion]]</f>
        <v>JOEL JOHN REGALADO MORALESEVALUACION ANTERIOR</v>
      </c>
      <c r="R132">
        <v>1</v>
      </c>
      <c r="S132" t="s">
        <v>6</v>
      </c>
      <c r="T132" t="s">
        <v>419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2</v>
      </c>
      <c r="Z132" s="17" t="str" cm="1">
        <f t="array" ref="Z132">_xlfn.IFS(Y132=0,"No evidenciado",Y132=1,"Novato",Y132=2,"Principiante avanzado",Y132=3,"Competente",Y132=4,"Proficiente",Y132=5,"Master")</f>
        <v>Principiante avanzado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422</v>
      </c>
    </row>
    <row r="133" spans="1:31" x14ac:dyDescent="0.25">
      <c r="A133" t="s">
        <v>194</v>
      </c>
      <c r="B133" t="s">
        <v>59</v>
      </c>
      <c r="C133" t="s">
        <v>201</v>
      </c>
      <c r="D133" t="s">
        <v>196</v>
      </c>
      <c r="E133" t="s">
        <v>205</v>
      </c>
      <c r="F133" t="s">
        <v>179</v>
      </c>
      <c r="G133" t="s">
        <v>206</v>
      </c>
      <c r="H133" s="4"/>
      <c r="I133" s="1">
        <f t="shared" ca="1" si="11"/>
        <v>1485</v>
      </c>
      <c r="J133" s="1" t="str">
        <f t="shared" ca="1" si="12"/>
        <v>3. Mayor a 6 meses</v>
      </c>
      <c r="K133" t="str">
        <f t="shared" si="13"/>
        <v>NO</v>
      </c>
      <c r="L133" t="s">
        <v>268</v>
      </c>
      <c r="M133" t="s">
        <v>165</v>
      </c>
      <c r="N133" t="s">
        <v>418</v>
      </c>
      <c r="O133" t="s">
        <v>418</v>
      </c>
      <c r="P133" t="str">
        <f t="shared" si="14"/>
        <v>JOEL JOHN REGALADO MORALESProcesamiento de datosEVALUACION ANTERIOR</v>
      </c>
      <c r="Q133" t="str">
        <f>BASE[[#This Row],[NombresCalificado]]&amp;BASE[[#This Row],[TipoEvaluacion]]</f>
        <v>JOEL JOHN REGALADO MORALESEVALUACION ANTERIOR</v>
      </c>
      <c r="R133">
        <v>2</v>
      </c>
      <c r="S133" t="s">
        <v>4</v>
      </c>
      <c r="T133" t="s">
        <v>419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2</v>
      </c>
      <c r="Z133" s="17" t="str" cm="1">
        <f t="array" ref="Z133">_xlfn.IFS(Y133=0,"No evidenciado",Y133=1,"Novato",Y133=2,"Principiante avanzado",Y133=3,"Competente",Y133=4,"Proficiente",Y133=5,"Master")</f>
        <v>Principiante avanzado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422</v>
      </c>
    </row>
    <row r="134" spans="1:31" x14ac:dyDescent="0.25">
      <c r="A134" t="s">
        <v>194</v>
      </c>
      <c r="B134" t="s">
        <v>59</v>
      </c>
      <c r="C134" t="s">
        <v>201</v>
      </c>
      <c r="D134" t="s">
        <v>196</v>
      </c>
      <c r="E134" t="s">
        <v>205</v>
      </c>
      <c r="F134" t="s">
        <v>179</v>
      </c>
      <c r="G134" t="s">
        <v>206</v>
      </c>
      <c r="H134" s="4"/>
      <c r="I134" s="1">
        <f t="shared" ca="1" si="11"/>
        <v>1485</v>
      </c>
      <c r="J134" s="1" t="str">
        <f t="shared" ca="1" si="12"/>
        <v>3. Mayor a 6 meses</v>
      </c>
      <c r="K134" t="str">
        <f t="shared" si="13"/>
        <v>NO</v>
      </c>
      <c r="L134" t="s">
        <v>268</v>
      </c>
      <c r="M134" t="s">
        <v>161</v>
      </c>
      <c r="N134" t="s">
        <v>418</v>
      </c>
      <c r="O134" t="s">
        <v>418</v>
      </c>
      <c r="P134" t="str">
        <f t="shared" si="14"/>
        <v>JOEL JOHN REGALADO MORALESIntegración de datos por lotesEVALUACION ANTERIOR</v>
      </c>
      <c r="Q134" t="str">
        <f>BASE[[#This Row],[NombresCalificado]]&amp;BASE[[#This Row],[TipoEvaluacion]]</f>
        <v>JOEL JOHN REGALADO MORALESEVALUACION ANTERIOR</v>
      </c>
      <c r="R134">
        <v>2</v>
      </c>
      <c r="S134" t="s">
        <v>4</v>
      </c>
      <c r="T134" t="s">
        <v>419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2</v>
      </c>
      <c r="Z134" s="17" t="str" cm="1">
        <f t="array" ref="Z134">_xlfn.IFS(Y134=0,"No evidenciado",Y134=1,"Novato",Y134=2,"Principiante avanzado",Y134=3,"Competente",Y134=4,"Proficiente",Y134=5,"Master")</f>
        <v>Principiante avanzado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422</v>
      </c>
    </row>
    <row r="135" spans="1:31" x14ac:dyDescent="0.25">
      <c r="A135" t="s">
        <v>194</v>
      </c>
      <c r="B135" t="s">
        <v>59</v>
      </c>
      <c r="C135" t="s">
        <v>201</v>
      </c>
      <c r="D135" t="s">
        <v>196</v>
      </c>
      <c r="E135" t="s">
        <v>207</v>
      </c>
      <c r="F135" t="s">
        <v>177</v>
      </c>
      <c r="G135" t="s">
        <v>208</v>
      </c>
      <c r="H135" s="4"/>
      <c r="I135" s="1">
        <f t="shared" ca="1" si="11"/>
        <v>1485</v>
      </c>
      <c r="J135" s="1" t="str">
        <f t="shared" ca="1" si="12"/>
        <v>3. Mayor a 6 meses</v>
      </c>
      <c r="K135" t="str">
        <f t="shared" si="13"/>
        <v>NO</v>
      </c>
      <c r="L135" t="s">
        <v>318</v>
      </c>
      <c r="M135" t="s">
        <v>160</v>
      </c>
      <c r="N135" t="s">
        <v>416</v>
      </c>
      <c r="O135" t="s">
        <v>416</v>
      </c>
      <c r="P135" t="str">
        <f t="shared" si="14"/>
        <v>CARLOS ENRIQUE ANGELES RAMOSIntegración de datos en tiempo realEVALUACION ANTERIOR</v>
      </c>
      <c r="Q135" t="str">
        <f>BASE[[#This Row],[NombresCalificado]]&amp;BASE[[#This Row],[TipoEvaluacion]]</f>
        <v>CARLOS ENRIQUE ANGELES RAMOSEVALUACION ANTERIOR</v>
      </c>
      <c r="R135">
        <v>0</v>
      </c>
      <c r="S135" t="s">
        <v>185</v>
      </c>
      <c r="T135" t="s">
        <v>420</v>
      </c>
      <c r="U135" s="17">
        <v>3</v>
      </c>
      <c r="V135" s="17" t="str" cm="1">
        <f t="array" ref="V135">_xlfn.IFS(U135=0,"Prenovato",U135=1,"Novato",U135=2,"Principiante avanzado",U135=3,"Competente",U135=4,"Proficiente",U135=5,"Master")</f>
        <v>Competente</v>
      </c>
      <c r="W135" s="17">
        <v>3</v>
      </c>
      <c r="X135" s="17" t="str" cm="1">
        <f t="array" ref="X135">_xlfn.IFS(W135=0,"No evidenciado",W135=1,"Novato",W135=2,"Principiante avanzado",W135=3,"Competente",W135=4,"Proficiente",W135=5,"Master")</f>
        <v>Competente</v>
      </c>
      <c r="Y135" s="17">
        <v>2</v>
      </c>
      <c r="Z135" s="17" t="str" cm="1">
        <f t="array" ref="Z135">_xlfn.IFS(Y135=0,"No evidenciado",Y135=1,"Novato",Y135=2,"Principiante avanzado",Y135=3,"Competente",Y135=4,"Proficiente",Y135=5,"Master")</f>
        <v>Principiante avanzado</v>
      </c>
      <c r="AA135" s="17">
        <v>3</v>
      </c>
      <c r="AB135" s="17" t="str" cm="1">
        <f t="array" ref="AB135">_xlfn.IFS(AA135=0,"No evidenciado",AA135=1,"Novato",AA135=2,"Principiante avanzado",AA135=3,"Competente",AA135=4,"Proficiente",AA135=5,"Master")</f>
        <v>Competente</v>
      </c>
      <c r="AC135" s="17">
        <v>2</v>
      </c>
      <c r="AD135" s="17" t="str" cm="1">
        <f t="array" ref="AD135">_xlfn.IFS(AC135=0,"Prenovato",AC135=1,"Novato",AC135=2,"Principiante avanzado",AC135=3,"Competente",AC135=4,"Proficiente",AC135=5,"Master")</f>
        <v>Principiante avanzado</v>
      </c>
      <c r="AE135" s="17" t="s">
        <v>422</v>
      </c>
    </row>
    <row r="136" spans="1:31" x14ac:dyDescent="0.25">
      <c r="A136" t="s">
        <v>194</v>
      </c>
      <c r="B136" t="s">
        <v>59</v>
      </c>
      <c r="C136" t="s">
        <v>201</v>
      </c>
      <c r="D136" t="s">
        <v>196</v>
      </c>
      <c r="E136" t="s">
        <v>207</v>
      </c>
      <c r="F136" t="s">
        <v>177</v>
      </c>
      <c r="G136" t="s">
        <v>208</v>
      </c>
      <c r="H136" s="4"/>
      <c r="I136" s="1">
        <f t="shared" ca="1" si="11"/>
        <v>1485</v>
      </c>
      <c r="J136" s="1" t="str">
        <f t="shared" ca="1" si="12"/>
        <v>3. Mayor a 6 meses</v>
      </c>
      <c r="K136" t="str">
        <f t="shared" si="13"/>
        <v>NO</v>
      </c>
      <c r="L136" t="s">
        <v>318</v>
      </c>
      <c r="M136" t="s">
        <v>174</v>
      </c>
      <c r="N136" t="s">
        <v>416</v>
      </c>
      <c r="O136" t="s">
        <v>416</v>
      </c>
      <c r="P136" t="str">
        <f t="shared" si="14"/>
        <v>CARLOS ENRIQUE ANGELES RAMOSDatawarehouse BCPEVALUACION ANTERIOR</v>
      </c>
      <c r="Q136" t="str">
        <f>BASE[[#This Row],[NombresCalificado]]&amp;BASE[[#This Row],[TipoEvaluacion]]</f>
        <v>CARLOS ENRIQUE ANGELES RAMOSEVALUACION ANTERIOR</v>
      </c>
      <c r="R136">
        <v>2</v>
      </c>
      <c r="S136" t="s">
        <v>4</v>
      </c>
      <c r="T136" t="s">
        <v>419</v>
      </c>
      <c r="U136" s="17">
        <v>3</v>
      </c>
      <c r="V136" s="17" t="str" cm="1">
        <f t="array" ref="V136">_xlfn.IFS(U136=0,"Prenovato",U136=1,"Novato",U136=2,"Principiante avanzado",U136=3,"Competente",U136=4,"Proficiente",U136=5,"Master")</f>
        <v>Competente</v>
      </c>
      <c r="W136" s="17">
        <v>3</v>
      </c>
      <c r="X136" s="17" t="str" cm="1">
        <f t="array" ref="X136">_xlfn.IFS(W136=0,"No evidenciado",W136=1,"Novato",W136=2,"Principiante avanzado",W136=3,"Competente",W136=4,"Proficiente",W136=5,"Master")</f>
        <v>Competente</v>
      </c>
      <c r="Y136" s="17">
        <v>2</v>
      </c>
      <c r="Z136" s="17" t="str" cm="1">
        <f t="array" ref="Z136">_xlfn.IFS(Y136=0,"No evidenciado",Y136=1,"Novato",Y136=2,"Principiante avanzado",Y136=3,"Competente",Y136=4,"Proficiente",Y136=5,"Master")</f>
        <v>Principiante avanzado</v>
      </c>
      <c r="AA136" s="17">
        <v>3</v>
      </c>
      <c r="AB136" s="17" t="str" cm="1">
        <f t="array" ref="AB136">_xlfn.IFS(AA136=0,"No evidenciado",AA136=1,"Novato",AA136=2,"Principiante avanzado",AA136=3,"Competente",AA136=4,"Proficiente",AA136=5,"Master")</f>
        <v>Competente</v>
      </c>
      <c r="AC136" s="17">
        <v>2</v>
      </c>
      <c r="AD136" s="17" t="str" cm="1">
        <f t="array" ref="AD136">_xlfn.IFS(AC136=0,"Prenovato",AC136=1,"Novato",AC136=2,"Principiante avanzado",AC136=3,"Competente",AC136=4,"Proficiente",AC136=5,"Master")</f>
        <v>Principiante avanzado</v>
      </c>
      <c r="AE136" s="17" t="s">
        <v>422</v>
      </c>
    </row>
    <row r="137" spans="1:31" x14ac:dyDescent="0.25">
      <c r="A137" t="s">
        <v>194</v>
      </c>
      <c r="B137" t="s">
        <v>59</v>
      </c>
      <c r="C137" t="s">
        <v>201</v>
      </c>
      <c r="D137" t="s">
        <v>196</v>
      </c>
      <c r="E137" t="s">
        <v>207</v>
      </c>
      <c r="F137" t="s">
        <v>177</v>
      </c>
      <c r="G137" t="s">
        <v>208</v>
      </c>
      <c r="H137" s="4"/>
      <c r="I137" s="1">
        <f t="shared" ca="1" si="11"/>
        <v>1485</v>
      </c>
      <c r="J137" s="1" t="str">
        <f t="shared" ca="1" si="12"/>
        <v>3. Mayor a 6 meses</v>
      </c>
      <c r="K137" t="str">
        <f t="shared" si="13"/>
        <v>NO</v>
      </c>
      <c r="L137" t="s">
        <v>318</v>
      </c>
      <c r="M137" t="s">
        <v>166</v>
      </c>
      <c r="N137" t="s">
        <v>416</v>
      </c>
      <c r="O137" t="s">
        <v>416</v>
      </c>
      <c r="P137" t="str">
        <f t="shared" si="14"/>
        <v>CARLOS ENRIQUE ANGELES RAMOSBase de datos No-SQLEVALUACION ANTERIOR</v>
      </c>
      <c r="Q137" t="str">
        <f>BASE[[#This Row],[NombresCalificado]]&amp;BASE[[#This Row],[TipoEvaluacion]]</f>
        <v>CARLOS ENRIQUE ANGELES RAMOSEVALUACION ANTERIOR</v>
      </c>
      <c r="R137">
        <v>0</v>
      </c>
      <c r="S137" t="s">
        <v>185</v>
      </c>
      <c r="T137" t="s">
        <v>420</v>
      </c>
      <c r="U137" s="17">
        <v>3</v>
      </c>
      <c r="V137" s="17" t="str" cm="1">
        <f t="array" ref="V137">_xlfn.IFS(U137=0,"Prenovato",U137=1,"Novato",U137=2,"Principiante avanzado",U137=3,"Competente",U137=4,"Proficiente",U137=5,"Master")</f>
        <v>Competente</v>
      </c>
      <c r="W137" s="17">
        <v>3</v>
      </c>
      <c r="X137" s="17" t="str" cm="1">
        <f t="array" ref="X137">_xlfn.IFS(W137=0,"No evidenciado",W137=1,"Novato",W137=2,"Principiante avanzado",W137=3,"Competente",W137=4,"Proficiente",W137=5,"Master")</f>
        <v>Competente</v>
      </c>
      <c r="Y137" s="17">
        <v>2</v>
      </c>
      <c r="Z137" s="17" t="str" cm="1">
        <f t="array" ref="Z137">_xlfn.IFS(Y137=0,"No evidenciado",Y137=1,"Novato",Y137=2,"Principiante avanzado",Y137=3,"Competente",Y137=4,"Proficiente",Y137=5,"Master")</f>
        <v>Principiante avanzado</v>
      </c>
      <c r="AA137" s="17">
        <v>3</v>
      </c>
      <c r="AB137" s="17" t="str" cm="1">
        <f t="array" ref="AB137">_xlfn.IFS(AA137=0,"No evidenciado",AA137=1,"Novato",AA137=2,"Principiante avanzado",AA137=3,"Competente",AA137=4,"Proficiente",AA137=5,"Master")</f>
        <v>Competente</v>
      </c>
      <c r="AC137" s="17">
        <v>2</v>
      </c>
      <c r="AD137" s="17" t="str" cm="1">
        <f t="array" ref="AD137">_xlfn.IFS(AC137=0,"Prenovato",AC137=1,"Novato",AC137=2,"Principiante avanzado",AC137=3,"Competente",AC137=4,"Proficiente",AC137=5,"Master")</f>
        <v>Principiante avanzado</v>
      </c>
      <c r="AE137" s="17" t="s">
        <v>422</v>
      </c>
    </row>
    <row r="138" spans="1:31" x14ac:dyDescent="0.25">
      <c r="A138" t="s">
        <v>194</v>
      </c>
      <c r="B138" t="s">
        <v>59</v>
      </c>
      <c r="C138" t="s">
        <v>201</v>
      </c>
      <c r="D138" t="s">
        <v>196</v>
      </c>
      <c r="E138" t="s">
        <v>207</v>
      </c>
      <c r="F138" t="s">
        <v>177</v>
      </c>
      <c r="G138" t="s">
        <v>208</v>
      </c>
      <c r="H138" s="4"/>
      <c r="I138" s="1">
        <f t="shared" ca="1" si="11"/>
        <v>1485</v>
      </c>
      <c r="J138" s="1" t="str">
        <f t="shared" ca="1" si="12"/>
        <v>3. Mayor a 6 meses</v>
      </c>
      <c r="K138" t="str">
        <f t="shared" si="13"/>
        <v>NO</v>
      </c>
      <c r="L138" t="s">
        <v>318</v>
      </c>
      <c r="M138" t="s">
        <v>171</v>
      </c>
      <c r="N138" t="s">
        <v>416</v>
      </c>
      <c r="O138" t="s">
        <v>416</v>
      </c>
      <c r="P138" t="str">
        <f t="shared" si="14"/>
        <v>CARLOS ENRIQUE ANGELES RAMOSBases de datos en la nubeEVALUACION ANTERIOR</v>
      </c>
      <c r="Q138" t="str">
        <f>BASE[[#This Row],[NombresCalificado]]&amp;BASE[[#This Row],[TipoEvaluacion]]</f>
        <v>CARLOS ENRIQUE ANGELES RAMOSEVALUACION ANTERIOR</v>
      </c>
      <c r="R138">
        <v>2</v>
      </c>
      <c r="S138" t="s">
        <v>4</v>
      </c>
      <c r="T138" t="s">
        <v>419</v>
      </c>
      <c r="U138" s="17">
        <v>3</v>
      </c>
      <c r="V138" s="17" t="str" cm="1">
        <f t="array" ref="V138">_xlfn.IFS(U138=0,"Prenovato",U138=1,"Novato",U138=2,"Principiante avanzado",U138=3,"Competente",U138=4,"Proficiente",U138=5,"Master")</f>
        <v>Competente</v>
      </c>
      <c r="W138" s="17">
        <v>3</v>
      </c>
      <c r="X138" s="17" t="str" cm="1">
        <f t="array" ref="X138">_xlfn.IFS(W138=0,"No evidenciado",W138=1,"Novato",W138=2,"Principiante avanzado",W138=3,"Competente",W138=4,"Proficiente",W138=5,"Master")</f>
        <v>Competente</v>
      </c>
      <c r="Y138" s="17">
        <v>2</v>
      </c>
      <c r="Z138" s="17" t="str" cm="1">
        <f t="array" ref="Z138">_xlfn.IFS(Y138=0,"No evidenciado",Y138=1,"Novato",Y138=2,"Principiante avanzado",Y138=3,"Competente",Y138=4,"Proficiente",Y138=5,"Master")</f>
        <v>Principiante avanzado</v>
      </c>
      <c r="AA138" s="17">
        <v>3</v>
      </c>
      <c r="AB138" s="17" t="str" cm="1">
        <f t="array" ref="AB138">_xlfn.IFS(AA138=0,"No evidenciado",AA138=1,"Novato",AA138=2,"Principiante avanzado",AA138=3,"Competente",AA138=4,"Proficiente",AA138=5,"Master")</f>
        <v>Competente</v>
      </c>
      <c r="AC138" s="17">
        <v>2</v>
      </c>
      <c r="AD138" s="17" t="str" cm="1">
        <f t="array" ref="AD138">_xlfn.IFS(AC138=0,"Prenovato",AC138=1,"Novato",AC138=2,"Principiante avanzado",AC138=3,"Competente",AC138=4,"Proficiente",AC138=5,"Master")</f>
        <v>Principiante avanzado</v>
      </c>
      <c r="AE138" s="17" t="s">
        <v>422</v>
      </c>
    </row>
    <row r="139" spans="1:31" x14ac:dyDescent="0.25">
      <c r="A139" t="s">
        <v>194</v>
      </c>
      <c r="B139" t="s">
        <v>59</v>
      </c>
      <c r="C139" t="s">
        <v>195</v>
      </c>
      <c r="D139" t="s">
        <v>196</v>
      </c>
      <c r="E139" t="s">
        <v>207</v>
      </c>
      <c r="F139" t="s">
        <v>177</v>
      </c>
      <c r="G139" t="s">
        <v>208</v>
      </c>
      <c r="H139" s="4"/>
      <c r="I139" s="1">
        <f t="shared" ca="1" si="11"/>
        <v>1485</v>
      </c>
      <c r="J139" s="1" t="str">
        <f t="shared" ca="1" si="12"/>
        <v>3. Mayor a 6 meses</v>
      </c>
      <c r="K139" t="str">
        <f t="shared" si="13"/>
        <v>NO</v>
      </c>
      <c r="L139" t="s">
        <v>318</v>
      </c>
      <c r="M139" t="s">
        <v>174</v>
      </c>
      <c r="N139" t="s">
        <v>416</v>
      </c>
      <c r="O139" t="s">
        <v>416</v>
      </c>
      <c r="P139" t="str">
        <f t="shared" si="14"/>
        <v>CARLOS ENRIQUE ANGELES RAMOSDatawarehouse BCPEVALUACION</v>
      </c>
      <c r="Q139" t="str">
        <f>BASE[[#This Row],[NombresCalificado]]&amp;BASE[[#This Row],[TipoEvaluacion]]</f>
        <v>CARLOS ENRIQUE ANGELES RAMOSEVALUACION</v>
      </c>
      <c r="R139">
        <v>2</v>
      </c>
      <c r="S139" t="s">
        <v>4</v>
      </c>
      <c r="T139" t="s">
        <v>419</v>
      </c>
      <c r="U139" s="17">
        <v>3</v>
      </c>
      <c r="V139" s="17" t="str" cm="1">
        <f t="array" ref="V139">_xlfn.IFS(U139=0,"Prenovato",U139=1,"Novato",U139=2,"Principiante avanzado",U139=3,"Competente",U139=4,"Proficiente",U139=5,"Master")</f>
        <v>Competente</v>
      </c>
      <c r="W139" s="17">
        <v>3</v>
      </c>
      <c r="X139" s="17" t="str" cm="1">
        <f t="array" ref="X139">_xlfn.IFS(W139=0,"No evidenciado",W139=1,"Novato",W139=2,"Principiante avanzado",W139=3,"Competente",W139=4,"Proficiente",W139=5,"Master")</f>
        <v>Competente</v>
      </c>
      <c r="Y139" s="17">
        <v>2</v>
      </c>
      <c r="Z139" s="17" t="str" cm="1">
        <f t="array" ref="Z139">_xlfn.IFS(Y139=0,"No evidenciado",Y139=1,"Novato",Y139=2,"Principiante avanzado",Y139=3,"Competente",Y139=4,"Proficiente",Y139=5,"Master")</f>
        <v>Principiante avanzado</v>
      </c>
      <c r="AA139" s="17">
        <v>4</v>
      </c>
      <c r="AB139" s="17" t="str" cm="1">
        <f t="array" ref="AB139">_xlfn.IFS(AA139=0,"No evidenciado",AA139=1,"Novato",AA139=2,"Principiante avanzado",AA139=3,"Competente",AA139=4,"Proficiente",AA139=5,"Master")</f>
        <v>Proficiente</v>
      </c>
      <c r="AC139" s="17">
        <v>2</v>
      </c>
      <c r="AD139" s="17" t="str" cm="1">
        <f t="array" ref="AD139">_xlfn.IFS(AC139=0,"Prenovato",AC139=1,"Novato",AC139=2,"Principiante avanzado",AC139=3,"Competente",AC139=4,"Proficiente",AC139=5,"Master")</f>
        <v>Principiante avanzado</v>
      </c>
      <c r="AE139" s="17" t="s">
        <v>421</v>
      </c>
    </row>
    <row r="140" spans="1:31" x14ac:dyDescent="0.25">
      <c r="A140" t="s">
        <v>194</v>
      </c>
      <c r="B140" t="s">
        <v>59</v>
      </c>
      <c r="C140" t="s">
        <v>195</v>
      </c>
      <c r="D140" t="s">
        <v>196</v>
      </c>
      <c r="E140" t="s">
        <v>207</v>
      </c>
      <c r="F140" t="s">
        <v>177</v>
      </c>
      <c r="G140" t="s">
        <v>208</v>
      </c>
      <c r="H140" s="4"/>
      <c r="I140" s="1">
        <f t="shared" ca="1" si="11"/>
        <v>1485</v>
      </c>
      <c r="J140" s="1" t="str">
        <f t="shared" ca="1" si="12"/>
        <v>3. Mayor a 6 meses</v>
      </c>
      <c r="K140" t="str">
        <f t="shared" si="13"/>
        <v>NO</v>
      </c>
      <c r="L140" t="s">
        <v>318</v>
      </c>
      <c r="M140" t="s">
        <v>159</v>
      </c>
      <c r="N140" t="s">
        <v>416</v>
      </c>
      <c r="O140" t="s">
        <v>416</v>
      </c>
      <c r="P140" t="str">
        <f t="shared" si="14"/>
        <v>CARLOS ENRIQUE ANGELES RAMOSGobernanza de datosEVALUACION</v>
      </c>
      <c r="Q140" t="str">
        <f>BASE[[#This Row],[NombresCalificado]]&amp;BASE[[#This Row],[TipoEvaluacion]]</f>
        <v>CARLOS ENRIQUE ANGELES RAMOSEVALUACION</v>
      </c>
      <c r="R140">
        <v>3</v>
      </c>
      <c r="S140" t="s">
        <v>5</v>
      </c>
      <c r="T140" t="s">
        <v>419</v>
      </c>
      <c r="U140" s="17">
        <v>3</v>
      </c>
      <c r="V140" s="17" t="str" cm="1">
        <f t="array" ref="V140">_xlfn.IFS(U140=0,"Prenovato",U140=1,"Novato",U140=2,"Principiante avanzado",U140=3,"Competente",U140=4,"Proficiente",U140=5,"Master")</f>
        <v>Competente</v>
      </c>
      <c r="W140" s="17">
        <v>3</v>
      </c>
      <c r="X140" s="17" t="str" cm="1">
        <f t="array" ref="X140">_xlfn.IFS(W140=0,"No evidenciado",W140=1,"Novato",W140=2,"Principiante avanzado",W140=3,"Competente",W140=4,"Proficiente",W140=5,"Master")</f>
        <v>Competente</v>
      </c>
      <c r="Y140" s="17">
        <v>2</v>
      </c>
      <c r="Z140" s="17" t="str" cm="1">
        <f t="array" ref="Z140">_xlfn.IFS(Y140=0,"No evidenciado",Y140=1,"Novato",Y140=2,"Principiante avanzado",Y140=3,"Competente",Y140=4,"Proficiente",Y140=5,"Master")</f>
        <v>Principiante avanzado</v>
      </c>
      <c r="AA140" s="17">
        <v>4</v>
      </c>
      <c r="AB140" s="17" t="str" cm="1">
        <f t="array" ref="AB140">_xlfn.IFS(AA140=0,"No evidenciado",AA140=1,"Novato",AA140=2,"Principiante avanzado",AA140=3,"Competente",AA140=4,"Proficiente",AA140=5,"Master")</f>
        <v>Proficiente</v>
      </c>
      <c r="AC140" s="17">
        <v>2</v>
      </c>
      <c r="AD140" s="17" t="str" cm="1">
        <f t="array" ref="AD140">_xlfn.IFS(AC140=0,"Prenovato",AC140=1,"Novato",AC140=2,"Principiante avanzado",AC140=3,"Competente",AC140=4,"Proficiente",AC140=5,"Master")</f>
        <v>Principiante avanzado</v>
      </c>
      <c r="AE140" s="17" t="s">
        <v>421</v>
      </c>
    </row>
    <row r="141" spans="1:31" x14ac:dyDescent="0.25">
      <c r="A141" t="s">
        <v>194</v>
      </c>
      <c r="B141" t="s">
        <v>59</v>
      </c>
      <c r="C141" t="s">
        <v>195</v>
      </c>
      <c r="D141" t="s">
        <v>196</v>
      </c>
      <c r="E141" t="s">
        <v>207</v>
      </c>
      <c r="F141" t="s">
        <v>177</v>
      </c>
      <c r="G141" t="s">
        <v>208</v>
      </c>
      <c r="H141" s="4"/>
      <c r="I141" s="1">
        <f t="shared" ca="1" si="11"/>
        <v>1485</v>
      </c>
      <c r="J141" s="1" t="str">
        <f t="shared" ca="1" si="12"/>
        <v>3. Mayor a 6 meses</v>
      </c>
      <c r="K141" t="str">
        <f t="shared" si="13"/>
        <v>NO</v>
      </c>
      <c r="L141" t="s">
        <v>318</v>
      </c>
      <c r="M141" t="s">
        <v>173</v>
      </c>
      <c r="N141" t="s">
        <v>416</v>
      </c>
      <c r="O141" t="s">
        <v>416</v>
      </c>
      <c r="P141" t="str">
        <f t="shared" si="14"/>
        <v>CARLOS ENRIQUE ANGELES RAMOSDatalake BCPEVALUACION</v>
      </c>
      <c r="Q141" t="str">
        <f>BASE[[#This Row],[NombresCalificado]]&amp;BASE[[#This Row],[TipoEvaluacion]]</f>
        <v>CARLOS ENRIQUE ANGELES RAMOSEVALUACION</v>
      </c>
      <c r="R141">
        <v>3</v>
      </c>
      <c r="S141" t="s">
        <v>5</v>
      </c>
      <c r="T141" t="s">
        <v>419</v>
      </c>
      <c r="U141" s="17">
        <v>3</v>
      </c>
      <c r="V141" s="17" t="str" cm="1">
        <f t="array" ref="V141">_xlfn.IFS(U141=0,"Prenovato",U141=1,"Novato",U141=2,"Principiante avanzado",U141=3,"Competente",U141=4,"Proficiente",U141=5,"Master")</f>
        <v>Competente</v>
      </c>
      <c r="W141" s="17">
        <v>3</v>
      </c>
      <c r="X141" s="17" t="str" cm="1">
        <f t="array" ref="X141">_xlfn.IFS(W141=0,"No evidenciado",W141=1,"Novato",W141=2,"Principiante avanzado",W141=3,"Competente",W141=4,"Proficiente",W141=5,"Master")</f>
        <v>Competente</v>
      </c>
      <c r="Y141" s="17">
        <v>2</v>
      </c>
      <c r="Z141" s="17" t="str" cm="1">
        <f t="array" ref="Z141">_xlfn.IFS(Y141=0,"No evidenciado",Y141=1,"Novato",Y141=2,"Principiante avanzado",Y141=3,"Competente",Y141=4,"Proficiente",Y141=5,"Master")</f>
        <v>Principiante avanzado</v>
      </c>
      <c r="AA141" s="17">
        <v>4</v>
      </c>
      <c r="AB141" s="17" t="str" cm="1">
        <f t="array" ref="AB141">_xlfn.IFS(AA141=0,"No evidenciado",AA141=1,"Novato",AA141=2,"Principiante avanzado",AA141=3,"Competente",AA141=4,"Proficiente",AA141=5,"Master")</f>
        <v>Proficiente</v>
      </c>
      <c r="AC141" s="17">
        <v>2</v>
      </c>
      <c r="AD141" s="17" t="str" cm="1">
        <f t="array" ref="AD141">_xlfn.IFS(AC141=0,"Prenovato",AC141=1,"Novato",AC141=2,"Principiante avanzado",AC141=3,"Competente",AC141=4,"Proficiente",AC141=5,"Master")</f>
        <v>Principiante avanzado</v>
      </c>
      <c r="AE141" s="17" t="s">
        <v>421</v>
      </c>
    </row>
    <row r="142" spans="1:31" x14ac:dyDescent="0.25">
      <c r="A142" t="s">
        <v>194</v>
      </c>
      <c r="B142" t="s">
        <v>59</v>
      </c>
      <c r="C142" t="s">
        <v>195</v>
      </c>
      <c r="D142" t="s">
        <v>196</v>
      </c>
      <c r="E142" t="s">
        <v>207</v>
      </c>
      <c r="F142" t="s">
        <v>177</v>
      </c>
      <c r="G142" t="s">
        <v>208</v>
      </c>
      <c r="H142" s="4"/>
      <c r="I142" s="1">
        <f t="shared" ca="1" si="11"/>
        <v>1485</v>
      </c>
      <c r="J142" s="1" t="str">
        <f t="shared" ca="1" si="12"/>
        <v>3. Mayor a 6 meses</v>
      </c>
      <c r="K142" t="str">
        <f t="shared" si="13"/>
        <v>NO</v>
      </c>
      <c r="L142" t="s">
        <v>318</v>
      </c>
      <c r="M142" t="s">
        <v>172</v>
      </c>
      <c r="N142" t="s">
        <v>416</v>
      </c>
      <c r="O142" t="s">
        <v>416</v>
      </c>
      <c r="P142" t="str">
        <f t="shared" si="14"/>
        <v>CARLOS ENRIQUE ANGELES RAMOSCalidad de datosEVALUACION</v>
      </c>
      <c r="Q142" t="str">
        <f>BASE[[#This Row],[NombresCalificado]]&amp;BASE[[#This Row],[TipoEvaluacion]]</f>
        <v>CARLOS ENRIQUE ANGELES RAMOSEVALUACION</v>
      </c>
      <c r="R142">
        <v>2</v>
      </c>
      <c r="S142" t="s">
        <v>4</v>
      </c>
      <c r="T142" t="s">
        <v>419</v>
      </c>
      <c r="U142" s="17">
        <v>3</v>
      </c>
      <c r="V142" s="17" t="str" cm="1">
        <f t="array" ref="V142">_xlfn.IFS(U142=0,"Prenovato",U142=1,"Novato",U142=2,"Principiante avanzado",U142=3,"Competente",U142=4,"Proficiente",U142=5,"Master")</f>
        <v>Competente</v>
      </c>
      <c r="W142" s="17">
        <v>3</v>
      </c>
      <c r="X142" s="17" t="str" cm="1">
        <f t="array" ref="X142">_xlfn.IFS(W142=0,"No evidenciado",W142=1,"Novato",W142=2,"Principiante avanzado",W142=3,"Competente",W142=4,"Proficiente",W142=5,"Master")</f>
        <v>Competente</v>
      </c>
      <c r="Y142" s="17">
        <v>2</v>
      </c>
      <c r="Z142" s="17" t="str" cm="1">
        <f t="array" ref="Z142">_xlfn.IFS(Y142=0,"No evidenciado",Y142=1,"Novato",Y142=2,"Principiante avanzado",Y142=3,"Competente",Y142=4,"Proficiente",Y142=5,"Master")</f>
        <v>Principiante avanzado</v>
      </c>
      <c r="AA142" s="17">
        <v>4</v>
      </c>
      <c r="AB142" s="17" t="str" cm="1">
        <f t="array" ref="AB142">_xlfn.IFS(AA142=0,"No evidenciado",AA142=1,"Novato",AA142=2,"Principiante avanzado",AA142=3,"Competente",AA142=4,"Proficiente",AA142=5,"Master")</f>
        <v>Proficiente</v>
      </c>
      <c r="AC142" s="17">
        <v>2</v>
      </c>
      <c r="AD142" s="17" t="str" cm="1">
        <f t="array" ref="AD142">_xlfn.IFS(AC142=0,"Prenovato",AC142=1,"Novato",AC142=2,"Principiante avanzado",AC142=3,"Competente",AC142=4,"Proficiente",AC142=5,"Master")</f>
        <v>Principiante avanzado</v>
      </c>
      <c r="AE142" s="17" t="s">
        <v>421</v>
      </c>
    </row>
    <row r="143" spans="1:31" x14ac:dyDescent="0.25">
      <c r="A143" t="s">
        <v>194</v>
      </c>
      <c r="B143" t="s">
        <v>59</v>
      </c>
      <c r="C143" t="s">
        <v>195</v>
      </c>
      <c r="D143" t="s">
        <v>196</v>
      </c>
      <c r="E143" t="s">
        <v>207</v>
      </c>
      <c r="F143" t="s">
        <v>177</v>
      </c>
      <c r="G143" t="s">
        <v>208</v>
      </c>
      <c r="H143" s="4"/>
      <c r="I143" s="1">
        <f t="shared" ca="1" si="11"/>
        <v>1485</v>
      </c>
      <c r="J143" s="1" t="str">
        <f t="shared" ca="1" si="12"/>
        <v>3. Mayor a 6 meses</v>
      </c>
      <c r="K143" t="str">
        <f t="shared" si="13"/>
        <v>NO</v>
      </c>
      <c r="L143" t="s">
        <v>318</v>
      </c>
      <c r="M143" t="s">
        <v>162</v>
      </c>
      <c r="N143" t="s">
        <v>416</v>
      </c>
      <c r="O143" t="s">
        <v>416</v>
      </c>
      <c r="P143" t="str">
        <f t="shared" si="14"/>
        <v>CARLOS ENRIQUE ANGELES RAMOSMLOpsEVALUACION</v>
      </c>
      <c r="Q143" t="str">
        <f>BASE[[#This Row],[NombresCalificado]]&amp;BASE[[#This Row],[TipoEvaluacion]]</f>
        <v>CARLOS ENRIQUE ANGELES RAMOSEVALUACION</v>
      </c>
      <c r="R143">
        <v>0</v>
      </c>
      <c r="S143" t="s">
        <v>185</v>
      </c>
      <c r="T143" t="s">
        <v>420</v>
      </c>
      <c r="U143" s="17">
        <v>3</v>
      </c>
      <c r="V143" s="17" t="str" cm="1">
        <f t="array" ref="V143">_xlfn.IFS(U143=0,"Prenovato",U143=1,"Novato",U143=2,"Principiante avanzado",U143=3,"Competente",U143=4,"Proficiente",U143=5,"Master")</f>
        <v>Competente</v>
      </c>
      <c r="W143" s="17">
        <v>3</v>
      </c>
      <c r="X143" s="17" t="str" cm="1">
        <f t="array" ref="X143">_xlfn.IFS(W143=0,"No evidenciado",W143=1,"Novato",W143=2,"Principiante avanzado",W143=3,"Competente",W143=4,"Proficiente",W143=5,"Master")</f>
        <v>Competente</v>
      </c>
      <c r="Y143" s="17">
        <v>2</v>
      </c>
      <c r="Z143" s="17" t="str" cm="1">
        <f t="array" ref="Z143">_xlfn.IFS(Y143=0,"No evidenciado",Y143=1,"Novato",Y143=2,"Principiante avanzado",Y143=3,"Competente",Y143=4,"Proficiente",Y143=5,"Master")</f>
        <v>Principiante avanzado</v>
      </c>
      <c r="AA143" s="17">
        <v>4</v>
      </c>
      <c r="AB143" s="17" t="str" cm="1">
        <f t="array" ref="AB143">_xlfn.IFS(AA143=0,"No evidenciado",AA143=1,"Novato",AA143=2,"Principiante avanzado",AA143=3,"Competente",AA143=4,"Proficiente",AA143=5,"Master")</f>
        <v>Proficiente</v>
      </c>
      <c r="AC143" s="17">
        <v>2</v>
      </c>
      <c r="AD143" s="17" t="str" cm="1">
        <f t="array" ref="AD143">_xlfn.IFS(AC143=0,"Prenovato",AC143=1,"Novato",AC143=2,"Principiante avanzado",AC143=3,"Competente",AC143=4,"Proficiente",AC143=5,"Master")</f>
        <v>Principiante avanzado</v>
      </c>
      <c r="AE143" s="17" t="s">
        <v>421</v>
      </c>
    </row>
    <row r="144" spans="1:31" x14ac:dyDescent="0.25">
      <c r="A144" t="s">
        <v>194</v>
      </c>
      <c r="B144" t="s">
        <v>59</v>
      </c>
      <c r="C144" t="s">
        <v>195</v>
      </c>
      <c r="D144" t="s">
        <v>196</v>
      </c>
      <c r="E144" t="s">
        <v>207</v>
      </c>
      <c r="F144" t="s">
        <v>177</v>
      </c>
      <c r="G144" t="s">
        <v>208</v>
      </c>
      <c r="H144" s="4"/>
      <c r="I144" s="1">
        <f t="shared" ca="1" si="11"/>
        <v>1485</v>
      </c>
      <c r="J144" s="1" t="str">
        <f t="shared" ca="1" si="12"/>
        <v>3. Mayor a 6 meses</v>
      </c>
      <c r="K144" t="str">
        <f t="shared" si="13"/>
        <v>NO</v>
      </c>
      <c r="L144" t="s">
        <v>318</v>
      </c>
      <c r="M144" t="s">
        <v>164</v>
      </c>
      <c r="N144" t="s">
        <v>417</v>
      </c>
      <c r="O144" t="s">
        <v>416</v>
      </c>
      <c r="P144" t="str">
        <f t="shared" si="14"/>
        <v>CARLOS ENRIQUE ANGELES RAMOSPrivacidad y seguridad de los datosEVALUACION</v>
      </c>
      <c r="Q144" t="str">
        <f>BASE[[#This Row],[NombresCalificado]]&amp;BASE[[#This Row],[TipoEvaluacion]]</f>
        <v>CARLOS ENRIQUE ANGELES RAMOSEVALUACION</v>
      </c>
      <c r="R144">
        <v>3</v>
      </c>
      <c r="S144" t="s">
        <v>5</v>
      </c>
      <c r="T144" t="s">
        <v>419</v>
      </c>
      <c r="U144" s="17">
        <v>3</v>
      </c>
      <c r="V144" s="17" t="str" cm="1">
        <f t="array" ref="V144">_xlfn.IFS(U144=0,"Prenovato",U144=1,"Novato",U144=2,"Principiante avanzado",U144=3,"Competente",U144=4,"Proficiente",U144=5,"Master")</f>
        <v>Competente</v>
      </c>
      <c r="W144" s="17">
        <v>3</v>
      </c>
      <c r="X144" s="17" t="str" cm="1">
        <f t="array" ref="X144">_xlfn.IFS(W144=0,"No evidenciado",W144=1,"Novato",W144=2,"Principiante avanzado",W144=3,"Competente",W144=4,"Proficiente",W144=5,"Master")</f>
        <v>Competente</v>
      </c>
      <c r="Y144" s="17">
        <v>2</v>
      </c>
      <c r="Z144" s="17" t="str" cm="1">
        <f t="array" ref="Z144">_xlfn.IFS(Y144=0,"No evidenciado",Y144=1,"Novato",Y144=2,"Principiante avanzado",Y144=3,"Competente",Y144=4,"Proficiente",Y144=5,"Master")</f>
        <v>Principiante avanzado</v>
      </c>
      <c r="AA144" s="17">
        <v>4</v>
      </c>
      <c r="AB144" s="17" t="str" cm="1">
        <f t="array" ref="AB144">_xlfn.IFS(AA144=0,"No evidenciado",AA144=1,"Novato",AA144=2,"Principiante avanzado",AA144=3,"Competente",AA144=4,"Proficiente",AA144=5,"Master")</f>
        <v>Proficiente</v>
      </c>
      <c r="AC144" s="17">
        <v>2</v>
      </c>
      <c r="AD144" s="17" t="str" cm="1">
        <f t="array" ref="AD144">_xlfn.IFS(AC144=0,"Prenovato",AC144=1,"Novato",AC144=2,"Principiante avanzado",AC144=3,"Competente",AC144=4,"Proficiente",AC144=5,"Master")</f>
        <v>Principiante avanzado</v>
      </c>
      <c r="AE144" s="17" t="s">
        <v>421</v>
      </c>
    </row>
    <row r="145" spans="1:31" x14ac:dyDescent="0.25">
      <c r="A145" t="s">
        <v>194</v>
      </c>
      <c r="B145" t="s">
        <v>59</v>
      </c>
      <c r="C145" t="s">
        <v>195</v>
      </c>
      <c r="D145" t="s">
        <v>196</v>
      </c>
      <c r="E145" t="s">
        <v>207</v>
      </c>
      <c r="F145" t="s">
        <v>177</v>
      </c>
      <c r="G145" t="s">
        <v>208</v>
      </c>
      <c r="H145" s="4"/>
      <c r="I145" s="1">
        <f t="shared" ca="1" si="11"/>
        <v>1485</v>
      </c>
      <c r="J145" s="1" t="str">
        <f t="shared" ca="1" si="12"/>
        <v>3. Mayor a 6 meses</v>
      </c>
      <c r="K145" t="str">
        <f t="shared" si="13"/>
        <v>NO</v>
      </c>
      <c r="L145" t="s">
        <v>318</v>
      </c>
      <c r="M145" t="s">
        <v>167</v>
      </c>
      <c r="N145" t="s">
        <v>417</v>
      </c>
      <c r="O145" t="s">
        <v>416</v>
      </c>
      <c r="P145" t="str">
        <f t="shared" si="14"/>
        <v>CARLOS ENRIQUE ANGELES RAMOSCI-CDEVALUACION</v>
      </c>
      <c r="Q145" t="str">
        <f>BASE[[#This Row],[NombresCalificado]]&amp;BASE[[#This Row],[TipoEvaluacion]]</f>
        <v>CARLOS ENRIQUE ANGELES RAMOSEVALUACION</v>
      </c>
      <c r="R145">
        <v>3</v>
      </c>
      <c r="S145" t="s">
        <v>5</v>
      </c>
      <c r="T145" t="s">
        <v>419</v>
      </c>
      <c r="U145" s="17">
        <v>3</v>
      </c>
      <c r="V145" s="17" t="str" cm="1">
        <f t="array" ref="V145">_xlfn.IFS(U145=0,"Prenovato",U145=1,"Novato",U145=2,"Principiante avanzado",U145=3,"Competente",U145=4,"Proficiente",U145=5,"Master")</f>
        <v>Competente</v>
      </c>
      <c r="W145" s="17">
        <v>3</v>
      </c>
      <c r="X145" s="17" t="str" cm="1">
        <f t="array" ref="X145">_xlfn.IFS(W145=0,"No evidenciado",W145=1,"Novato",W145=2,"Principiante avanzado",W145=3,"Competente",W145=4,"Proficiente",W145=5,"Master")</f>
        <v>Competente</v>
      </c>
      <c r="Y145" s="17">
        <v>2</v>
      </c>
      <c r="Z145" s="17" t="str" cm="1">
        <f t="array" ref="Z145">_xlfn.IFS(Y145=0,"No evidenciado",Y145=1,"Novato",Y145=2,"Principiante avanzado",Y145=3,"Competente",Y145=4,"Proficiente",Y145=5,"Master")</f>
        <v>Principiante avanzado</v>
      </c>
      <c r="AA145" s="17">
        <v>4</v>
      </c>
      <c r="AB145" s="17" t="str" cm="1">
        <f t="array" ref="AB145">_xlfn.IFS(AA145=0,"No evidenciado",AA145=1,"Novato",AA145=2,"Principiante avanzado",AA145=3,"Competente",AA145=4,"Proficiente",AA145=5,"Master")</f>
        <v>Proficiente</v>
      </c>
      <c r="AC145" s="17">
        <v>2</v>
      </c>
      <c r="AD145" s="17" t="str" cm="1">
        <f t="array" ref="AD145">_xlfn.IFS(AC145=0,"Prenovato",AC145=1,"Novato",AC145=2,"Principiante avanzado",AC145=3,"Competente",AC145=4,"Proficiente",AC145=5,"Master")</f>
        <v>Principiante avanzado</v>
      </c>
      <c r="AE145" s="17" t="s">
        <v>421</v>
      </c>
    </row>
    <row r="146" spans="1:31" x14ac:dyDescent="0.25">
      <c r="A146" t="s">
        <v>194</v>
      </c>
      <c r="B146" t="s">
        <v>59</v>
      </c>
      <c r="C146" t="s">
        <v>195</v>
      </c>
      <c r="D146" t="s">
        <v>196</v>
      </c>
      <c r="E146" t="s">
        <v>207</v>
      </c>
      <c r="F146" t="s">
        <v>177</v>
      </c>
      <c r="G146" t="s">
        <v>208</v>
      </c>
      <c r="H146" s="4"/>
      <c r="I146" s="1">
        <f t="shared" ca="1" si="11"/>
        <v>1485</v>
      </c>
      <c r="J146" s="1" t="str">
        <f t="shared" ca="1" si="12"/>
        <v>3. Mayor a 6 meses</v>
      </c>
      <c r="K146" t="str">
        <f t="shared" si="13"/>
        <v>NO</v>
      </c>
      <c r="L146" t="s">
        <v>318</v>
      </c>
      <c r="M146" t="s">
        <v>169</v>
      </c>
      <c r="N146" t="s">
        <v>416</v>
      </c>
      <c r="O146" t="s">
        <v>416</v>
      </c>
      <c r="P146" t="str">
        <f t="shared" si="14"/>
        <v>CARLOS ENRIQUE ANGELES RAMOSAnálisis de datosEVALUACION</v>
      </c>
      <c r="Q146" t="str">
        <f>BASE[[#This Row],[NombresCalificado]]&amp;BASE[[#This Row],[TipoEvaluacion]]</f>
        <v>CARLOS ENRIQUE ANGELES RAMOSEVALUACION</v>
      </c>
      <c r="R146">
        <v>3</v>
      </c>
      <c r="S146" t="s">
        <v>5</v>
      </c>
      <c r="T146" t="s">
        <v>419</v>
      </c>
      <c r="U146" s="17">
        <v>3</v>
      </c>
      <c r="V146" s="17" t="str" cm="1">
        <f t="array" ref="V146">_xlfn.IFS(U146=0,"Prenovato",U146=1,"Novato",U146=2,"Principiante avanzado",U146=3,"Competente",U146=4,"Proficiente",U146=5,"Master")</f>
        <v>Competente</v>
      </c>
      <c r="W146" s="17">
        <v>3</v>
      </c>
      <c r="X146" s="17" t="str" cm="1">
        <f t="array" ref="X146">_xlfn.IFS(W146=0,"No evidenciado",W146=1,"Novato",W146=2,"Principiante avanzado",W146=3,"Competente",W146=4,"Proficiente",W146=5,"Master")</f>
        <v>Competente</v>
      </c>
      <c r="Y146" s="17">
        <v>2</v>
      </c>
      <c r="Z146" s="17" t="str" cm="1">
        <f t="array" ref="Z146">_xlfn.IFS(Y146=0,"No evidenciado",Y146=1,"Novato",Y146=2,"Principiante avanzado",Y146=3,"Competente",Y146=4,"Proficiente",Y146=5,"Master")</f>
        <v>Principiante avanzado</v>
      </c>
      <c r="AA146" s="17">
        <v>4</v>
      </c>
      <c r="AB146" s="17" t="str" cm="1">
        <f t="array" ref="AB146">_xlfn.IFS(AA146=0,"No evidenciado",AA146=1,"Novato",AA146=2,"Principiante avanzado",AA146=3,"Competente",AA146=4,"Proficiente",AA146=5,"Master")</f>
        <v>Proficiente</v>
      </c>
      <c r="AC146" s="17">
        <v>2</v>
      </c>
      <c r="AD146" s="17" t="str" cm="1">
        <f t="array" ref="AD146">_xlfn.IFS(AC146=0,"Prenovato",AC146=1,"Novato",AC146=2,"Principiante avanzado",AC146=3,"Competente",AC146=4,"Proficiente",AC146=5,"Master")</f>
        <v>Principiante avanzado</v>
      </c>
      <c r="AE146" s="17" t="s">
        <v>421</v>
      </c>
    </row>
    <row r="147" spans="1:31" x14ac:dyDescent="0.25">
      <c r="A147" t="s">
        <v>194</v>
      </c>
      <c r="B147" t="s">
        <v>59</v>
      </c>
      <c r="C147" t="s">
        <v>195</v>
      </c>
      <c r="D147" t="s">
        <v>196</v>
      </c>
      <c r="E147" t="s">
        <v>207</v>
      </c>
      <c r="F147" t="s">
        <v>177</v>
      </c>
      <c r="G147" t="s">
        <v>208</v>
      </c>
      <c r="H147" s="4"/>
      <c r="I147" s="1">
        <f t="shared" ca="1" si="11"/>
        <v>1485</v>
      </c>
      <c r="J147" s="1" t="str">
        <f t="shared" ca="1" si="12"/>
        <v>3. Mayor a 6 meses</v>
      </c>
      <c r="K147" t="str">
        <f t="shared" si="13"/>
        <v>NO</v>
      </c>
      <c r="L147" t="s">
        <v>318</v>
      </c>
      <c r="M147" t="s">
        <v>171</v>
      </c>
      <c r="N147" t="s">
        <v>416</v>
      </c>
      <c r="O147" t="s">
        <v>416</v>
      </c>
      <c r="P147" t="str">
        <f t="shared" si="14"/>
        <v>CARLOS ENRIQUE ANGELES RAMOSBases de datos en la nubeEVALUACION</v>
      </c>
      <c r="Q147" t="str">
        <f>BASE[[#This Row],[NombresCalificado]]&amp;BASE[[#This Row],[TipoEvaluacion]]</f>
        <v>CARLOS ENRIQUE ANGELES RAMOSEVALUACION</v>
      </c>
      <c r="R147">
        <v>3</v>
      </c>
      <c r="S147" t="s">
        <v>5</v>
      </c>
      <c r="T147" t="s">
        <v>419</v>
      </c>
      <c r="U147" s="17">
        <v>3</v>
      </c>
      <c r="V147" s="17" t="str" cm="1">
        <f t="array" ref="V147">_xlfn.IFS(U147=0,"Prenovato",U147=1,"Novato",U147=2,"Principiante avanzado",U147=3,"Competente",U147=4,"Proficiente",U147=5,"Master")</f>
        <v>Competente</v>
      </c>
      <c r="W147" s="17">
        <v>3</v>
      </c>
      <c r="X147" s="17" t="str" cm="1">
        <f t="array" ref="X147">_xlfn.IFS(W147=0,"No evidenciado",W147=1,"Novato",W147=2,"Principiante avanzado",W147=3,"Competente",W147=4,"Proficiente",W147=5,"Master")</f>
        <v>Competente</v>
      </c>
      <c r="Y147" s="17">
        <v>2</v>
      </c>
      <c r="Z147" s="17" t="str" cm="1">
        <f t="array" ref="Z147">_xlfn.IFS(Y147=0,"No evidenciado",Y147=1,"Novato",Y147=2,"Principiante avanzado",Y147=3,"Competente",Y147=4,"Proficiente",Y147=5,"Master")</f>
        <v>Principiante avanzado</v>
      </c>
      <c r="AA147" s="17">
        <v>4</v>
      </c>
      <c r="AB147" s="17" t="str" cm="1">
        <f t="array" ref="AB147">_xlfn.IFS(AA147=0,"No evidenciado",AA147=1,"Novato",AA147=2,"Principiante avanzado",AA147=3,"Competente",AA147=4,"Proficiente",AA147=5,"Master")</f>
        <v>Proficiente</v>
      </c>
      <c r="AC147" s="17">
        <v>2</v>
      </c>
      <c r="AD147" s="17" t="str" cm="1">
        <f t="array" ref="AD147">_xlfn.IFS(AC147=0,"Prenovato",AC147=1,"Novato",AC147=2,"Principiante avanzado",AC147=3,"Competente",AC147=4,"Proficiente",AC147=5,"Master")</f>
        <v>Principiante avanzado</v>
      </c>
      <c r="AE147" s="17" t="s">
        <v>421</v>
      </c>
    </row>
    <row r="148" spans="1:31" x14ac:dyDescent="0.25">
      <c r="A148" t="s">
        <v>194</v>
      </c>
      <c r="B148" t="s">
        <v>59</v>
      </c>
      <c r="C148" t="s">
        <v>195</v>
      </c>
      <c r="D148" t="s">
        <v>196</v>
      </c>
      <c r="E148" t="s">
        <v>207</v>
      </c>
      <c r="F148" t="s">
        <v>177</v>
      </c>
      <c r="G148" t="s">
        <v>208</v>
      </c>
      <c r="H148" s="4"/>
      <c r="I148" s="1">
        <f t="shared" ca="1" si="11"/>
        <v>1485</v>
      </c>
      <c r="J148" s="1" t="str">
        <f t="shared" ca="1" si="12"/>
        <v>3. Mayor a 6 meses</v>
      </c>
      <c r="K148" t="str">
        <f t="shared" si="13"/>
        <v>NO</v>
      </c>
      <c r="L148" t="s">
        <v>318</v>
      </c>
      <c r="M148" t="s">
        <v>166</v>
      </c>
      <c r="N148" t="s">
        <v>416</v>
      </c>
      <c r="O148" t="s">
        <v>416</v>
      </c>
      <c r="P148" t="str">
        <f t="shared" si="14"/>
        <v>CARLOS ENRIQUE ANGELES RAMOSBase de datos No-SQLEVALUACION</v>
      </c>
      <c r="Q148" t="str">
        <f>BASE[[#This Row],[NombresCalificado]]&amp;BASE[[#This Row],[TipoEvaluacion]]</f>
        <v>CARLOS ENRIQUE ANGELES RAMOSEVALUACION</v>
      </c>
      <c r="R148">
        <v>1</v>
      </c>
      <c r="S148" t="s">
        <v>6</v>
      </c>
      <c r="T148" t="s">
        <v>419</v>
      </c>
      <c r="U148" s="17">
        <v>3</v>
      </c>
      <c r="V148" s="17" t="str" cm="1">
        <f t="array" ref="V148">_xlfn.IFS(U148=0,"Prenovato",U148=1,"Novato",U148=2,"Principiante avanzado",U148=3,"Competente",U148=4,"Proficiente",U148=5,"Master")</f>
        <v>Competente</v>
      </c>
      <c r="W148" s="17">
        <v>3</v>
      </c>
      <c r="X148" s="17" t="str" cm="1">
        <f t="array" ref="X148">_xlfn.IFS(W148=0,"No evidenciado",W148=1,"Novato",W148=2,"Principiante avanzado",W148=3,"Competente",W148=4,"Proficiente",W148=5,"Master")</f>
        <v>Competente</v>
      </c>
      <c r="Y148" s="17">
        <v>2</v>
      </c>
      <c r="Z148" s="17" t="str" cm="1">
        <f t="array" ref="Z148">_xlfn.IFS(Y148=0,"No evidenciado",Y148=1,"Novato",Y148=2,"Principiante avanzado",Y148=3,"Competente",Y148=4,"Proficiente",Y148=5,"Master")</f>
        <v>Principiante avanzado</v>
      </c>
      <c r="AA148" s="17">
        <v>4</v>
      </c>
      <c r="AB148" s="17" t="str" cm="1">
        <f t="array" ref="AB148">_xlfn.IFS(AA148=0,"No evidenciado",AA148=1,"Novato",AA148=2,"Principiante avanzado",AA148=3,"Competente",AA148=4,"Proficiente",AA148=5,"Master")</f>
        <v>Proficiente</v>
      </c>
      <c r="AC148" s="17">
        <v>2</v>
      </c>
      <c r="AD148" s="17" t="str" cm="1">
        <f t="array" ref="AD148">_xlfn.IFS(AC148=0,"Prenovato",AC148=1,"Novato",AC148=2,"Principiante avanzado",AC148=3,"Competente",AC148=4,"Proficiente",AC148=5,"Master")</f>
        <v>Principiante avanzado</v>
      </c>
      <c r="AE148" s="17" t="s">
        <v>421</v>
      </c>
    </row>
    <row r="149" spans="1:31" x14ac:dyDescent="0.25">
      <c r="A149" t="s">
        <v>194</v>
      </c>
      <c r="B149" t="s">
        <v>59</v>
      </c>
      <c r="C149" t="s">
        <v>195</v>
      </c>
      <c r="D149" t="s">
        <v>196</v>
      </c>
      <c r="E149" t="s">
        <v>207</v>
      </c>
      <c r="F149" t="s">
        <v>177</v>
      </c>
      <c r="G149" t="s">
        <v>208</v>
      </c>
      <c r="H149" s="4"/>
      <c r="I149" s="1">
        <f t="shared" ca="1" si="11"/>
        <v>1485</v>
      </c>
      <c r="J149" s="1" t="str">
        <f t="shared" ca="1" si="12"/>
        <v>3. Mayor a 6 meses</v>
      </c>
      <c r="K149" t="str">
        <f t="shared" si="13"/>
        <v>NO</v>
      </c>
      <c r="L149" t="s">
        <v>318</v>
      </c>
      <c r="M149" t="s">
        <v>160</v>
      </c>
      <c r="N149" t="s">
        <v>416</v>
      </c>
      <c r="O149" t="s">
        <v>416</v>
      </c>
      <c r="P149" t="str">
        <f t="shared" si="14"/>
        <v>CARLOS ENRIQUE ANGELES RAMOSIntegración de datos en tiempo realEVALUACION</v>
      </c>
      <c r="Q149" t="str">
        <f>BASE[[#This Row],[NombresCalificado]]&amp;BASE[[#This Row],[TipoEvaluacion]]</f>
        <v>CARLOS ENRIQUE ANGELES RAMOSEVALUACION</v>
      </c>
      <c r="R149">
        <v>0</v>
      </c>
      <c r="S149" t="s">
        <v>185</v>
      </c>
      <c r="T149" t="s">
        <v>420</v>
      </c>
      <c r="U149" s="17">
        <v>3</v>
      </c>
      <c r="V149" s="17" t="str" cm="1">
        <f t="array" ref="V149">_xlfn.IFS(U149=0,"Prenovato",U149=1,"Novato",U149=2,"Principiante avanzado",U149=3,"Competente",U149=4,"Proficiente",U149=5,"Master")</f>
        <v>Competente</v>
      </c>
      <c r="W149" s="17">
        <v>3</v>
      </c>
      <c r="X149" s="17" t="str" cm="1">
        <f t="array" ref="X149">_xlfn.IFS(W149=0,"No evidenciado",W149=1,"Novato",W149=2,"Principiante avanzado",W149=3,"Competente",W149=4,"Proficiente",W149=5,"Master")</f>
        <v>Competente</v>
      </c>
      <c r="Y149" s="17">
        <v>2</v>
      </c>
      <c r="Z149" s="17" t="str" cm="1">
        <f t="array" ref="Z149">_xlfn.IFS(Y149=0,"No evidenciado",Y149=1,"Novato",Y149=2,"Principiante avanzado",Y149=3,"Competente",Y149=4,"Proficiente",Y149=5,"Master")</f>
        <v>Principiante avanzado</v>
      </c>
      <c r="AA149" s="17">
        <v>4</v>
      </c>
      <c r="AB149" s="17" t="str" cm="1">
        <f t="array" ref="AB149">_xlfn.IFS(AA149=0,"No evidenciado",AA149=1,"Novato",AA149=2,"Principiante avanzado",AA149=3,"Competente",AA149=4,"Proficiente",AA149=5,"Master")</f>
        <v>Proficiente</v>
      </c>
      <c r="AC149" s="17">
        <v>2</v>
      </c>
      <c r="AD149" s="17" t="str" cm="1">
        <f t="array" ref="AD149">_xlfn.IFS(AC149=0,"Prenovato",AC149=1,"Novato",AC149=2,"Principiante avanzado",AC149=3,"Competente",AC149=4,"Proficiente",AC149=5,"Master")</f>
        <v>Principiante avanzado</v>
      </c>
      <c r="AE149" s="17" t="s">
        <v>421</v>
      </c>
    </row>
    <row r="150" spans="1:31" x14ac:dyDescent="0.25">
      <c r="A150" t="s">
        <v>194</v>
      </c>
      <c r="B150" t="s">
        <v>59</v>
      </c>
      <c r="C150" t="s">
        <v>195</v>
      </c>
      <c r="D150" t="s">
        <v>196</v>
      </c>
      <c r="E150" t="s">
        <v>207</v>
      </c>
      <c r="F150" t="s">
        <v>177</v>
      </c>
      <c r="G150" t="s">
        <v>208</v>
      </c>
      <c r="H150" s="4"/>
      <c r="I150" s="1">
        <f t="shared" ca="1" si="11"/>
        <v>1485</v>
      </c>
      <c r="J150" s="1" t="str">
        <f t="shared" ca="1" si="12"/>
        <v>3. Mayor a 6 meses</v>
      </c>
      <c r="K150" t="str">
        <f t="shared" si="13"/>
        <v>NO</v>
      </c>
      <c r="L150" t="s">
        <v>318</v>
      </c>
      <c r="M150" t="s">
        <v>170</v>
      </c>
      <c r="N150" t="s">
        <v>417</v>
      </c>
      <c r="O150" t="s">
        <v>416</v>
      </c>
      <c r="P150" t="str">
        <f t="shared" si="14"/>
        <v>CARLOS ENRIQUE ANGELES RAMOSArquitectura de datosEVALUACION</v>
      </c>
      <c r="Q150" t="str">
        <f>BASE[[#This Row],[NombresCalificado]]&amp;BASE[[#This Row],[TipoEvaluacion]]</f>
        <v>CARLOS ENRIQUE ANGELES RAMOSEVALUACION</v>
      </c>
      <c r="R150">
        <v>2</v>
      </c>
      <c r="S150" t="s">
        <v>4</v>
      </c>
      <c r="T150" t="s">
        <v>419</v>
      </c>
      <c r="U150" s="17">
        <v>3</v>
      </c>
      <c r="V150" s="17" t="str" cm="1">
        <f t="array" ref="V150">_xlfn.IFS(U150=0,"Prenovato",U150=1,"Novato",U150=2,"Principiante avanzado",U150=3,"Competente",U150=4,"Proficiente",U150=5,"Master")</f>
        <v>Competente</v>
      </c>
      <c r="W150" s="17">
        <v>3</v>
      </c>
      <c r="X150" s="17" t="str" cm="1">
        <f t="array" ref="X150">_xlfn.IFS(W150=0,"No evidenciado",W150=1,"Novato",W150=2,"Principiante avanzado",W150=3,"Competente",W150=4,"Proficiente",W150=5,"Master")</f>
        <v>Competente</v>
      </c>
      <c r="Y150" s="17">
        <v>2</v>
      </c>
      <c r="Z150" s="17" t="str" cm="1">
        <f t="array" ref="Z150">_xlfn.IFS(Y150=0,"No evidenciado",Y150=1,"Novato",Y150=2,"Principiante avanzado",Y150=3,"Competente",Y150=4,"Proficiente",Y150=5,"Master")</f>
        <v>Principiante avanzado</v>
      </c>
      <c r="AA150" s="17">
        <v>4</v>
      </c>
      <c r="AB150" s="17" t="str" cm="1">
        <f t="array" ref="AB150">_xlfn.IFS(AA150=0,"No evidenciado",AA150=1,"Novato",AA150=2,"Principiante avanzado",AA150=3,"Competente",AA150=4,"Proficiente",AA150=5,"Master")</f>
        <v>Proficiente</v>
      </c>
      <c r="AC150" s="17">
        <v>2</v>
      </c>
      <c r="AD150" s="17" t="str" cm="1">
        <f t="array" ref="AD150">_xlfn.IFS(AC150=0,"Prenovato",AC150=1,"Novato",AC150=2,"Principiante avanzado",AC150=3,"Competente",AC150=4,"Proficiente",AC150=5,"Master")</f>
        <v>Principiante avanzado</v>
      </c>
      <c r="AE150" s="17" t="s">
        <v>421</v>
      </c>
    </row>
    <row r="151" spans="1:31" x14ac:dyDescent="0.25">
      <c r="A151" t="s">
        <v>194</v>
      </c>
      <c r="B151" t="s">
        <v>59</v>
      </c>
      <c r="C151" t="s">
        <v>195</v>
      </c>
      <c r="D151" t="s">
        <v>196</v>
      </c>
      <c r="E151" t="s">
        <v>207</v>
      </c>
      <c r="F151" t="s">
        <v>177</v>
      </c>
      <c r="G151" t="s">
        <v>208</v>
      </c>
      <c r="H151" s="4"/>
      <c r="I151" s="1">
        <f t="shared" ca="1" si="11"/>
        <v>1485</v>
      </c>
      <c r="J151" s="1" t="str">
        <f t="shared" ca="1" si="12"/>
        <v>3. Mayor a 6 meses</v>
      </c>
      <c r="K151" t="str">
        <f t="shared" si="13"/>
        <v>NO</v>
      </c>
      <c r="L151" t="s">
        <v>318</v>
      </c>
      <c r="M151" t="s">
        <v>56</v>
      </c>
      <c r="N151" t="s">
        <v>417</v>
      </c>
      <c r="O151" t="s">
        <v>416</v>
      </c>
      <c r="P151" t="str">
        <f t="shared" si="14"/>
        <v>CARLOS ENRIQUE ANGELES RAMOSControl de versionesEVALUACION</v>
      </c>
      <c r="Q151" t="str">
        <f>BASE[[#This Row],[NombresCalificado]]&amp;BASE[[#This Row],[TipoEvaluacion]]</f>
        <v>CARLOS ENRIQUE ANGELES RAMOSEVALUACION</v>
      </c>
      <c r="R151">
        <v>3</v>
      </c>
      <c r="S151" t="s">
        <v>5</v>
      </c>
      <c r="T151" t="s">
        <v>419</v>
      </c>
      <c r="U151" s="17">
        <v>3</v>
      </c>
      <c r="V151" s="17" t="str" cm="1">
        <f t="array" ref="V151">_xlfn.IFS(U151=0,"Prenovato",U151=1,"Novato",U151=2,"Principiante avanzado",U151=3,"Competente",U151=4,"Proficiente",U151=5,"Master")</f>
        <v>Competente</v>
      </c>
      <c r="W151" s="17">
        <v>3</v>
      </c>
      <c r="X151" s="17" t="str" cm="1">
        <f t="array" ref="X151">_xlfn.IFS(W151=0,"No evidenciado",W151=1,"Novato",W151=2,"Principiante avanzado",W151=3,"Competente",W151=4,"Proficiente",W151=5,"Master")</f>
        <v>Competente</v>
      </c>
      <c r="Y151" s="17">
        <v>2</v>
      </c>
      <c r="Z151" s="17" t="str" cm="1">
        <f t="array" ref="Z151">_xlfn.IFS(Y151=0,"No evidenciado",Y151=1,"Novato",Y151=2,"Principiante avanzado",Y151=3,"Competente",Y151=4,"Proficiente",Y151=5,"Master")</f>
        <v>Principiante avanzado</v>
      </c>
      <c r="AA151" s="17">
        <v>4</v>
      </c>
      <c r="AB151" s="17" t="str" cm="1">
        <f t="array" ref="AB151">_xlfn.IFS(AA151=0,"No evidenciado",AA151=1,"Novato",AA151=2,"Principiante avanzado",AA151=3,"Competente",AA151=4,"Proficiente",AA151=5,"Master")</f>
        <v>Proficiente</v>
      </c>
      <c r="AC151" s="17">
        <v>2</v>
      </c>
      <c r="AD151" s="17" t="str" cm="1">
        <f t="array" ref="AD151">_xlfn.IFS(AC151=0,"Prenovato",AC151=1,"Novato",AC151=2,"Principiante avanzado",AC151=3,"Competente",AC151=4,"Proficiente",AC151=5,"Master")</f>
        <v>Principiante avanzado</v>
      </c>
      <c r="AE151" s="17" t="s">
        <v>421</v>
      </c>
    </row>
    <row r="152" spans="1:31" x14ac:dyDescent="0.25">
      <c r="A152" t="s">
        <v>194</v>
      </c>
      <c r="B152" t="s">
        <v>59</v>
      </c>
      <c r="C152" t="s">
        <v>195</v>
      </c>
      <c r="D152" t="s">
        <v>196</v>
      </c>
      <c r="E152" t="s">
        <v>207</v>
      </c>
      <c r="F152" t="s">
        <v>177</v>
      </c>
      <c r="G152" t="s">
        <v>208</v>
      </c>
      <c r="H152" s="4"/>
      <c r="I152" s="1">
        <f t="shared" ca="1" si="11"/>
        <v>1485</v>
      </c>
      <c r="J152" s="1" t="str">
        <f t="shared" ca="1" si="12"/>
        <v>3. Mayor a 6 meses</v>
      </c>
      <c r="K152" t="str">
        <f t="shared" si="13"/>
        <v>NO</v>
      </c>
      <c r="L152" t="s">
        <v>318</v>
      </c>
      <c r="M152" t="s">
        <v>165</v>
      </c>
      <c r="N152" t="s">
        <v>418</v>
      </c>
      <c r="O152" t="s">
        <v>418</v>
      </c>
      <c r="P152" t="str">
        <f t="shared" si="14"/>
        <v>CARLOS ENRIQUE ANGELES RAMOSProcesamiento de datosEVALUACION</v>
      </c>
      <c r="Q152" t="str">
        <f>BASE[[#This Row],[NombresCalificado]]&amp;BASE[[#This Row],[TipoEvaluacion]]</f>
        <v>CARLOS ENRIQUE ANGELES RAMOSEVALUACION</v>
      </c>
      <c r="R152">
        <v>3</v>
      </c>
      <c r="S152" t="s">
        <v>5</v>
      </c>
      <c r="T152" t="s">
        <v>419</v>
      </c>
      <c r="U152" s="17">
        <v>3</v>
      </c>
      <c r="V152" s="17" t="str" cm="1">
        <f t="array" ref="V152">_xlfn.IFS(U152=0,"Prenovato",U152=1,"Novato",U152=2,"Principiante avanzado",U152=3,"Competente",U152=4,"Proficiente",U152=5,"Master")</f>
        <v>Competente</v>
      </c>
      <c r="W152" s="17">
        <v>3</v>
      </c>
      <c r="X152" s="17" t="str" cm="1">
        <f t="array" ref="X152">_xlfn.IFS(W152=0,"No evidenciado",W152=1,"Novato",W152=2,"Principiante avanzado",W152=3,"Competente",W152=4,"Proficiente",W152=5,"Master")</f>
        <v>Competente</v>
      </c>
      <c r="Y152" s="17">
        <v>2</v>
      </c>
      <c r="Z152" s="17" t="str" cm="1">
        <f t="array" ref="Z152">_xlfn.IFS(Y152=0,"No evidenciado",Y152=1,"Novato",Y152=2,"Principiante avanzado",Y152=3,"Competente",Y152=4,"Proficiente",Y152=5,"Master")</f>
        <v>Principiante avanzado</v>
      </c>
      <c r="AA152" s="17">
        <v>4</v>
      </c>
      <c r="AB152" s="17" t="str" cm="1">
        <f t="array" ref="AB152">_xlfn.IFS(AA152=0,"No evidenciado",AA152=1,"Novato",AA152=2,"Principiante avanzado",AA152=3,"Competente",AA152=4,"Proficiente",AA152=5,"Master")</f>
        <v>Proficiente</v>
      </c>
      <c r="AC152" s="17">
        <v>2</v>
      </c>
      <c r="AD152" s="17" t="str" cm="1">
        <f t="array" ref="AD152">_xlfn.IFS(AC152=0,"Prenovato",AC152=1,"Novato",AC152=2,"Principiante avanzado",AC152=3,"Competente",AC152=4,"Proficiente",AC152=5,"Master")</f>
        <v>Principiante avanzado</v>
      </c>
      <c r="AE152" s="17" t="s">
        <v>421</v>
      </c>
    </row>
    <row r="153" spans="1:31" x14ac:dyDescent="0.25">
      <c r="A153" t="s">
        <v>194</v>
      </c>
      <c r="B153" t="s">
        <v>59</v>
      </c>
      <c r="C153" t="s">
        <v>195</v>
      </c>
      <c r="D153" t="s">
        <v>196</v>
      </c>
      <c r="E153" t="s">
        <v>207</v>
      </c>
      <c r="F153" t="s">
        <v>177</v>
      </c>
      <c r="G153" t="s">
        <v>208</v>
      </c>
      <c r="H153" s="4"/>
      <c r="I153" s="1">
        <f t="shared" ca="1" si="11"/>
        <v>1485</v>
      </c>
      <c r="J153" s="1" t="str">
        <f t="shared" ca="1" si="12"/>
        <v>3. Mayor a 6 meses</v>
      </c>
      <c r="K153" t="str">
        <f t="shared" si="13"/>
        <v>NO</v>
      </c>
      <c r="L153" t="s">
        <v>318</v>
      </c>
      <c r="M153" t="s">
        <v>168</v>
      </c>
      <c r="N153" t="s">
        <v>418</v>
      </c>
      <c r="O153" t="s">
        <v>418</v>
      </c>
      <c r="P153" t="str">
        <f t="shared" si="14"/>
        <v>CARLOS ENRIQUE ANGELES RAMOSBase de datos relacionalEVALUACION</v>
      </c>
      <c r="Q153" t="str">
        <f>BASE[[#This Row],[NombresCalificado]]&amp;BASE[[#This Row],[TipoEvaluacion]]</f>
        <v>CARLOS ENRIQUE ANGELES RAMOSEVALUACION</v>
      </c>
      <c r="R153">
        <v>3</v>
      </c>
      <c r="S153" t="s">
        <v>5</v>
      </c>
      <c r="T153" t="s">
        <v>419</v>
      </c>
      <c r="U153" s="17">
        <v>3</v>
      </c>
      <c r="V153" s="17" t="str" cm="1">
        <f t="array" ref="V153">_xlfn.IFS(U153=0,"Prenovato",U153=1,"Novato",U153=2,"Principiante avanzado",U153=3,"Competente",U153=4,"Proficiente",U153=5,"Master")</f>
        <v>Competente</v>
      </c>
      <c r="W153" s="17">
        <v>3</v>
      </c>
      <c r="X153" s="17" t="str" cm="1">
        <f t="array" ref="X153">_xlfn.IFS(W153=0,"No evidenciado",W153=1,"Novato",W153=2,"Principiante avanzado",W153=3,"Competente",W153=4,"Proficiente",W153=5,"Master")</f>
        <v>Competente</v>
      </c>
      <c r="Y153" s="17">
        <v>2</v>
      </c>
      <c r="Z153" s="17" t="str" cm="1">
        <f t="array" ref="Z153">_xlfn.IFS(Y153=0,"No evidenciado",Y153=1,"Novato",Y153=2,"Principiante avanzado",Y153=3,"Competente",Y153=4,"Proficiente",Y153=5,"Master")</f>
        <v>Principiante avanzado</v>
      </c>
      <c r="AA153" s="17">
        <v>4</v>
      </c>
      <c r="AB153" s="17" t="str" cm="1">
        <f t="array" ref="AB153">_xlfn.IFS(AA153=0,"No evidenciado",AA153=1,"Novato",AA153=2,"Principiante avanzado",AA153=3,"Competente",AA153=4,"Proficiente",AA153=5,"Master")</f>
        <v>Proficiente</v>
      </c>
      <c r="AC153" s="17">
        <v>2</v>
      </c>
      <c r="AD153" s="17" t="str" cm="1">
        <f t="array" ref="AD153">_xlfn.IFS(AC153=0,"Prenovato",AC153=1,"Novato",AC153=2,"Principiante avanzado",AC153=3,"Competente",AC153=4,"Proficiente",AC153=5,"Master")</f>
        <v>Principiante avanzado</v>
      </c>
      <c r="AE153" s="17" t="s">
        <v>421</v>
      </c>
    </row>
    <row r="154" spans="1:31" x14ac:dyDescent="0.25">
      <c r="A154" t="s">
        <v>194</v>
      </c>
      <c r="B154" t="s">
        <v>59</v>
      </c>
      <c r="C154" t="s">
        <v>195</v>
      </c>
      <c r="D154" t="s">
        <v>196</v>
      </c>
      <c r="E154" t="s">
        <v>207</v>
      </c>
      <c r="F154" t="s">
        <v>177</v>
      </c>
      <c r="G154" t="s">
        <v>208</v>
      </c>
      <c r="H154" s="4"/>
      <c r="I154" s="1">
        <f t="shared" ca="1" si="11"/>
        <v>1485</v>
      </c>
      <c r="J154" s="1" t="str">
        <f t="shared" ca="1" si="12"/>
        <v>3. Mayor a 6 meses</v>
      </c>
      <c r="K154" t="str">
        <f t="shared" si="13"/>
        <v>NO</v>
      </c>
      <c r="L154" t="s">
        <v>318</v>
      </c>
      <c r="M154" t="s">
        <v>161</v>
      </c>
      <c r="N154" t="s">
        <v>418</v>
      </c>
      <c r="O154" t="s">
        <v>418</v>
      </c>
      <c r="P154" t="str">
        <f t="shared" si="14"/>
        <v>CARLOS ENRIQUE ANGELES RAMOSIntegración de datos por lotesEVALUACION</v>
      </c>
      <c r="Q154" t="str">
        <f>BASE[[#This Row],[NombresCalificado]]&amp;BASE[[#This Row],[TipoEvaluacion]]</f>
        <v>CARLOS ENRIQUE ANGELES RAMOSEVALUACION</v>
      </c>
      <c r="R154">
        <v>3</v>
      </c>
      <c r="S154" t="s">
        <v>5</v>
      </c>
      <c r="T154" t="s">
        <v>419</v>
      </c>
      <c r="U154" s="17">
        <v>3</v>
      </c>
      <c r="V154" s="17" t="str" cm="1">
        <f t="array" ref="V154">_xlfn.IFS(U154=0,"Prenovato",U154=1,"Novato",U154=2,"Principiante avanzado",U154=3,"Competente",U154=4,"Proficiente",U154=5,"Master")</f>
        <v>Competente</v>
      </c>
      <c r="W154" s="17">
        <v>3</v>
      </c>
      <c r="X154" s="17" t="str" cm="1">
        <f t="array" ref="X154">_xlfn.IFS(W154=0,"No evidenciado",W154=1,"Novato",W154=2,"Principiante avanzado",W154=3,"Competente",W154=4,"Proficiente",W154=5,"Master")</f>
        <v>Competente</v>
      </c>
      <c r="Y154" s="17">
        <v>2</v>
      </c>
      <c r="Z154" s="17" t="str" cm="1">
        <f t="array" ref="Z154">_xlfn.IFS(Y154=0,"No evidenciado",Y154=1,"Novato",Y154=2,"Principiante avanzado",Y154=3,"Competente",Y154=4,"Proficiente",Y154=5,"Master")</f>
        <v>Principiante avanzado</v>
      </c>
      <c r="AA154" s="17">
        <v>4</v>
      </c>
      <c r="AB154" s="17" t="str" cm="1">
        <f t="array" ref="AB154">_xlfn.IFS(AA154=0,"No evidenciado",AA154=1,"Novato",AA154=2,"Principiante avanzado",AA154=3,"Competente",AA154=4,"Proficiente",AA154=5,"Master")</f>
        <v>Proficiente</v>
      </c>
      <c r="AC154" s="17">
        <v>2</v>
      </c>
      <c r="AD154" s="17" t="str" cm="1">
        <f t="array" ref="AD154">_xlfn.IFS(AC154=0,"Prenovato",AC154=1,"Novato",AC154=2,"Principiante avanzado",AC154=3,"Competente",AC154=4,"Proficiente",AC154=5,"Master")</f>
        <v>Principiante avanzado</v>
      </c>
      <c r="AE154" s="17" t="s">
        <v>421</v>
      </c>
    </row>
    <row r="155" spans="1:31" x14ac:dyDescent="0.25">
      <c r="A155" t="s">
        <v>194</v>
      </c>
      <c r="B155" t="s">
        <v>59</v>
      </c>
      <c r="C155" t="s">
        <v>195</v>
      </c>
      <c r="D155" t="s">
        <v>196</v>
      </c>
      <c r="E155" t="s">
        <v>207</v>
      </c>
      <c r="F155" t="s">
        <v>177</v>
      </c>
      <c r="G155" t="s">
        <v>208</v>
      </c>
      <c r="H155" s="4"/>
      <c r="I155" s="1">
        <f t="shared" ca="1" si="11"/>
        <v>1485</v>
      </c>
      <c r="J155" s="1" t="str">
        <f t="shared" ca="1" si="12"/>
        <v>3. Mayor a 6 meses</v>
      </c>
      <c r="K155" t="str">
        <f t="shared" si="13"/>
        <v>NO</v>
      </c>
      <c r="L155" t="s">
        <v>318</v>
      </c>
      <c r="M155" t="s">
        <v>158</v>
      </c>
      <c r="N155" t="s">
        <v>418</v>
      </c>
      <c r="O155" t="s">
        <v>418</v>
      </c>
      <c r="P155" t="str">
        <f t="shared" si="14"/>
        <v>CARLOS ENRIQUE ANGELES RAMOSServicios en la nubeEVALUACION</v>
      </c>
      <c r="Q155" t="str">
        <f>BASE[[#This Row],[NombresCalificado]]&amp;BASE[[#This Row],[TipoEvaluacion]]</f>
        <v>CARLOS ENRIQUE ANGELES RAMOSEVALUACION</v>
      </c>
      <c r="R155">
        <v>3</v>
      </c>
      <c r="S155" t="s">
        <v>5</v>
      </c>
      <c r="T155" t="s">
        <v>419</v>
      </c>
      <c r="U155" s="17">
        <v>3</v>
      </c>
      <c r="V155" s="17" t="str" cm="1">
        <f t="array" ref="V155">_xlfn.IFS(U155=0,"Prenovato",U155=1,"Novato",U155=2,"Principiante avanzado",U155=3,"Competente",U155=4,"Proficiente",U155=5,"Master")</f>
        <v>Competente</v>
      </c>
      <c r="W155" s="17">
        <v>3</v>
      </c>
      <c r="X155" s="17" t="str" cm="1">
        <f t="array" ref="X155">_xlfn.IFS(W155=0,"No evidenciado",W155=1,"Novato",W155=2,"Principiante avanzado",W155=3,"Competente",W155=4,"Proficiente",W155=5,"Master")</f>
        <v>Competente</v>
      </c>
      <c r="Y155" s="17">
        <v>2</v>
      </c>
      <c r="Z155" s="17" t="str" cm="1">
        <f t="array" ref="Z155">_xlfn.IFS(Y155=0,"No evidenciado",Y155=1,"Novato",Y155=2,"Principiante avanzado",Y155=3,"Competente",Y155=4,"Proficiente",Y155=5,"Master")</f>
        <v>Principiante avanzado</v>
      </c>
      <c r="AA155" s="17">
        <v>4</v>
      </c>
      <c r="AB155" s="17" t="str" cm="1">
        <f t="array" ref="AB155">_xlfn.IFS(AA155=0,"No evidenciado",AA155=1,"Novato",AA155=2,"Principiante avanzado",AA155=3,"Competente",AA155=4,"Proficiente",AA155=5,"Master")</f>
        <v>Proficiente</v>
      </c>
      <c r="AC155" s="17">
        <v>2</v>
      </c>
      <c r="AD155" s="17" t="str" cm="1">
        <f t="array" ref="AD155">_xlfn.IFS(AC155=0,"Prenovato",AC155=1,"Novato",AC155=2,"Principiante avanzado",AC155=3,"Competente",AC155=4,"Proficiente",AC155=5,"Master")</f>
        <v>Principiante avanzado</v>
      </c>
      <c r="AE155" s="17" t="s">
        <v>421</v>
      </c>
    </row>
    <row r="156" spans="1:31" x14ac:dyDescent="0.25">
      <c r="A156" t="s">
        <v>194</v>
      </c>
      <c r="B156" t="s">
        <v>59</v>
      </c>
      <c r="C156" t="s">
        <v>195</v>
      </c>
      <c r="D156" t="s">
        <v>196</v>
      </c>
      <c r="E156" t="s">
        <v>207</v>
      </c>
      <c r="F156" t="s">
        <v>177</v>
      </c>
      <c r="G156" t="s">
        <v>208</v>
      </c>
      <c r="H156" s="4"/>
      <c r="I156" s="1">
        <f t="shared" ca="1" si="11"/>
        <v>1485</v>
      </c>
      <c r="J156" s="1" t="str">
        <f t="shared" ca="1" si="12"/>
        <v>3. Mayor a 6 meses</v>
      </c>
      <c r="K156" t="str">
        <f t="shared" si="13"/>
        <v>NO</v>
      </c>
      <c r="L156" t="s">
        <v>318</v>
      </c>
      <c r="M156" t="s">
        <v>55</v>
      </c>
      <c r="N156" t="s">
        <v>418</v>
      </c>
      <c r="O156" t="s">
        <v>418</v>
      </c>
      <c r="P156" t="str">
        <f t="shared" si="14"/>
        <v>CARLOS ENRIQUE ANGELES RAMOSProgramaciónEVALUACION</v>
      </c>
      <c r="Q156" t="str">
        <f>BASE[[#This Row],[NombresCalificado]]&amp;BASE[[#This Row],[TipoEvaluacion]]</f>
        <v>CARLOS ENRIQUE ANGELES RAMOSEVALUACION</v>
      </c>
      <c r="R156">
        <v>3</v>
      </c>
      <c r="S156" t="s">
        <v>5</v>
      </c>
      <c r="T156" t="s">
        <v>419</v>
      </c>
      <c r="U156" s="17">
        <v>3</v>
      </c>
      <c r="V156" s="17" t="str" cm="1">
        <f t="array" ref="V156">_xlfn.IFS(U156=0,"Prenovato",U156=1,"Novato",U156=2,"Principiante avanzado",U156=3,"Competente",U156=4,"Proficiente",U156=5,"Master")</f>
        <v>Competente</v>
      </c>
      <c r="W156" s="17">
        <v>3</v>
      </c>
      <c r="X156" s="17" t="str" cm="1">
        <f t="array" ref="X156">_xlfn.IFS(W156=0,"No evidenciado",W156=1,"Novato",W156=2,"Principiante avanzado",W156=3,"Competente",W156=4,"Proficiente",W156=5,"Master")</f>
        <v>Competente</v>
      </c>
      <c r="Y156" s="17">
        <v>2</v>
      </c>
      <c r="Z156" s="17" t="str" cm="1">
        <f t="array" ref="Z156">_xlfn.IFS(Y156=0,"No evidenciado",Y156=1,"Novato",Y156=2,"Principiante avanzado",Y156=3,"Competente",Y156=4,"Proficiente",Y156=5,"Master")</f>
        <v>Principiante avanzado</v>
      </c>
      <c r="AA156" s="17">
        <v>4</v>
      </c>
      <c r="AB156" s="17" t="str" cm="1">
        <f t="array" ref="AB156">_xlfn.IFS(AA156=0,"No evidenciado",AA156=1,"Novato",AA156=2,"Principiante avanzado",AA156=3,"Competente",AA156=4,"Proficiente",AA156=5,"Master")</f>
        <v>Proficiente</v>
      </c>
      <c r="AC156" s="17">
        <v>2</v>
      </c>
      <c r="AD156" s="17" t="str" cm="1">
        <f t="array" ref="AD156">_xlfn.IFS(AC156=0,"Prenovato",AC156=1,"Novato",AC156=2,"Principiante avanzado",AC156=3,"Competente",AC156=4,"Proficiente",AC156=5,"Master")</f>
        <v>Principiante avanzado</v>
      </c>
      <c r="AE156" s="17" t="s">
        <v>421</v>
      </c>
    </row>
    <row r="157" spans="1:31" x14ac:dyDescent="0.25">
      <c r="A157" t="s">
        <v>194</v>
      </c>
      <c r="B157" t="s">
        <v>59</v>
      </c>
      <c r="C157" t="s">
        <v>195</v>
      </c>
      <c r="D157" t="s">
        <v>196</v>
      </c>
      <c r="E157" t="s">
        <v>207</v>
      </c>
      <c r="F157" t="s">
        <v>177</v>
      </c>
      <c r="G157" t="s">
        <v>208</v>
      </c>
      <c r="H157" s="4"/>
      <c r="I157" s="1">
        <f t="shared" ca="1" si="11"/>
        <v>1485</v>
      </c>
      <c r="J157" s="1" t="str">
        <f t="shared" ca="1" si="12"/>
        <v>3. Mayor a 6 meses</v>
      </c>
      <c r="K157" t="str">
        <f t="shared" si="13"/>
        <v>NO</v>
      </c>
      <c r="L157" t="s">
        <v>318</v>
      </c>
      <c r="M157" t="s">
        <v>163</v>
      </c>
      <c r="N157" t="s">
        <v>418</v>
      </c>
      <c r="O157" t="s">
        <v>418</v>
      </c>
      <c r="P157" t="str">
        <f t="shared" si="14"/>
        <v>CARLOS ENRIQUE ANGELES RAMOSNube BCPEVALUACION</v>
      </c>
      <c r="Q157" t="str">
        <f>BASE[[#This Row],[NombresCalificado]]&amp;BASE[[#This Row],[TipoEvaluacion]]</f>
        <v>CARLOS ENRIQUE ANGELES RAMOSEVALUACION</v>
      </c>
      <c r="R157">
        <v>3</v>
      </c>
      <c r="S157" t="s">
        <v>5</v>
      </c>
      <c r="T157" t="s">
        <v>419</v>
      </c>
      <c r="U157" s="17">
        <v>3</v>
      </c>
      <c r="V157" s="17" t="str" cm="1">
        <f t="array" ref="V157">_xlfn.IFS(U157=0,"Prenovato",U157=1,"Novato",U157=2,"Principiante avanzado",U157=3,"Competente",U157=4,"Proficiente",U157=5,"Master")</f>
        <v>Competente</v>
      </c>
      <c r="W157" s="17">
        <v>3</v>
      </c>
      <c r="X157" s="17" t="str" cm="1">
        <f t="array" ref="X157">_xlfn.IFS(W157=0,"No evidenciado",W157=1,"Novato",W157=2,"Principiante avanzado",W157=3,"Competente",W157=4,"Proficiente",W157=5,"Master")</f>
        <v>Competente</v>
      </c>
      <c r="Y157" s="17">
        <v>2</v>
      </c>
      <c r="Z157" s="17" t="str" cm="1">
        <f t="array" ref="Z157">_xlfn.IFS(Y157=0,"No evidenciado",Y157=1,"Novato",Y157=2,"Principiante avanzado",Y157=3,"Competente",Y157=4,"Proficiente",Y157=5,"Master")</f>
        <v>Principiante avanzado</v>
      </c>
      <c r="AA157" s="17">
        <v>4</v>
      </c>
      <c r="AB157" s="17" t="str" cm="1">
        <f t="array" ref="AB157">_xlfn.IFS(AA157=0,"No evidenciado",AA157=1,"Novato",AA157=2,"Principiante avanzado",AA157=3,"Competente",AA157=4,"Proficiente",AA157=5,"Master")</f>
        <v>Proficiente</v>
      </c>
      <c r="AC157" s="17">
        <v>2</v>
      </c>
      <c r="AD157" s="17" t="str" cm="1">
        <f t="array" ref="AD157">_xlfn.IFS(AC157=0,"Prenovato",AC157=1,"Novato",AC157=2,"Principiante avanzado",AC157=3,"Competente",AC157=4,"Proficiente",AC157=5,"Master")</f>
        <v>Principiante avanzado</v>
      </c>
      <c r="AE157" s="17" t="s">
        <v>421</v>
      </c>
    </row>
    <row r="158" spans="1:31" x14ac:dyDescent="0.25">
      <c r="A158" t="s">
        <v>194</v>
      </c>
      <c r="B158" t="s">
        <v>59</v>
      </c>
      <c r="C158" t="s">
        <v>201</v>
      </c>
      <c r="D158" t="s">
        <v>196</v>
      </c>
      <c r="E158" t="s">
        <v>207</v>
      </c>
      <c r="F158" t="s">
        <v>177</v>
      </c>
      <c r="G158" t="s">
        <v>208</v>
      </c>
      <c r="H158" s="4"/>
      <c r="I158" s="1">
        <f t="shared" ca="1" si="11"/>
        <v>1485</v>
      </c>
      <c r="J158" s="1" t="str">
        <f t="shared" ca="1" si="12"/>
        <v>3. Mayor a 6 meses</v>
      </c>
      <c r="K158" t="str">
        <f t="shared" si="13"/>
        <v>NO</v>
      </c>
      <c r="L158" t="s">
        <v>318</v>
      </c>
      <c r="M158" t="s">
        <v>164</v>
      </c>
      <c r="N158" t="s">
        <v>417</v>
      </c>
      <c r="O158" t="s">
        <v>416</v>
      </c>
      <c r="P158" t="str">
        <f t="shared" si="14"/>
        <v>CARLOS ENRIQUE ANGELES RAMOSPrivacidad y seguridad de los datosEVALUACION ANTERIOR</v>
      </c>
      <c r="Q158" t="str">
        <f>BASE[[#This Row],[NombresCalificado]]&amp;BASE[[#This Row],[TipoEvaluacion]]</f>
        <v>CARLOS ENRIQUE ANGELES RAMOSEVALUACION ANTERIOR</v>
      </c>
      <c r="R158">
        <v>3</v>
      </c>
      <c r="S158" t="s">
        <v>5</v>
      </c>
      <c r="T158" t="s">
        <v>419</v>
      </c>
      <c r="U158" s="17">
        <v>3</v>
      </c>
      <c r="V158" s="17" t="str" cm="1">
        <f t="array" ref="V158">_xlfn.IFS(U158=0,"Prenovato",U158=1,"Novato",U158=2,"Principiante avanzado",U158=3,"Competente",U158=4,"Proficiente",U158=5,"Master")</f>
        <v>Competente</v>
      </c>
      <c r="W158" s="17">
        <v>3</v>
      </c>
      <c r="X158" s="17" t="str" cm="1">
        <f t="array" ref="X158">_xlfn.IFS(W158=0,"No evidenciado",W158=1,"Novato",W158=2,"Principiante avanzado",W158=3,"Competente",W158=4,"Proficiente",W158=5,"Master")</f>
        <v>Competente</v>
      </c>
      <c r="Y158" s="17">
        <v>2</v>
      </c>
      <c r="Z158" s="17" t="str" cm="1">
        <f t="array" ref="Z158">_xlfn.IFS(Y158=0,"No evidenciado",Y158=1,"Novato",Y158=2,"Principiante avanzado",Y158=3,"Competente",Y158=4,"Proficiente",Y158=5,"Master")</f>
        <v>Principiante avanzado</v>
      </c>
      <c r="AA158" s="17">
        <v>3</v>
      </c>
      <c r="AB158" s="17" t="str" cm="1">
        <f t="array" ref="AB158">_xlfn.IFS(AA158=0,"No evidenciado",AA158=1,"Novato",AA158=2,"Principiante avanzado",AA158=3,"Competente",AA158=4,"Proficiente",AA158=5,"Master")</f>
        <v>Competente</v>
      </c>
      <c r="AC158" s="17">
        <v>2</v>
      </c>
      <c r="AD158" s="17" t="str" cm="1">
        <f t="array" ref="AD158">_xlfn.IFS(AC158=0,"Prenovato",AC158=1,"Novato",AC158=2,"Principiante avanzado",AC158=3,"Competente",AC158=4,"Proficiente",AC158=5,"Master")</f>
        <v>Principiante avanzado</v>
      </c>
      <c r="AE158" s="17" t="s">
        <v>422</v>
      </c>
    </row>
    <row r="159" spans="1:31" x14ac:dyDescent="0.25">
      <c r="A159" t="s">
        <v>194</v>
      </c>
      <c r="B159" t="s">
        <v>59</v>
      </c>
      <c r="C159" t="s">
        <v>201</v>
      </c>
      <c r="D159" t="s">
        <v>196</v>
      </c>
      <c r="E159" t="s">
        <v>207</v>
      </c>
      <c r="F159" t="s">
        <v>177</v>
      </c>
      <c r="G159" t="s">
        <v>208</v>
      </c>
      <c r="H159" s="4"/>
      <c r="I159" s="1">
        <f t="shared" ca="1" si="11"/>
        <v>1485</v>
      </c>
      <c r="J159" s="1" t="str">
        <f t="shared" ca="1" si="12"/>
        <v>3. Mayor a 6 meses</v>
      </c>
      <c r="K159" t="str">
        <f t="shared" si="13"/>
        <v>NO</v>
      </c>
      <c r="L159" t="s">
        <v>318</v>
      </c>
      <c r="M159" t="s">
        <v>169</v>
      </c>
      <c r="N159" t="s">
        <v>416</v>
      </c>
      <c r="O159" t="s">
        <v>416</v>
      </c>
      <c r="P159" t="str">
        <f t="shared" si="14"/>
        <v>CARLOS ENRIQUE ANGELES RAMOSAnálisis de datosEVALUACION ANTERIOR</v>
      </c>
      <c r="Q159" t="str">
        <f>BASE[[#This Row],[NombresCalificado]]&amp;BASE[[#This Row],[TipoEvaluacion]]</f>
        <v>CARLOS ENRIQUE ANGELES RAMOSEVALUACION ANTERIOR</v>
      </c>
      <c r="R159">
        <v>2</v>
      </c>
      <c r="S159" t="s">
        <v>4</v>
      </c>
      <c r="T159" t="s">
        <v>419</v>
      </c>
      <c r="U159" s="17">
        <v>3</v>
      </c>
      <c r="V159" s="17" t="str" cm="1">
        <f t="array" ref="V159">_xlfn.IFS(U159=0,"Prenovato",U159=1,"Novato",U159=2,"Principiante avanzado",U159=3,"Competente",U159=4,"Proficiente",U159=5,"Master")</f>
        <v>Competente</v>
      </c>
      <c r="W159" s="17">
        <v>3</v>
      </c>
      <c r="X159" s="17" t="str" cm="1">
        <f t="array" ref="X159">_xlfn.IFS(W159=0,"No evidenciado",W159=1,"Novato",W159=2,"Principiante avanzado",W159=3,"Competente",W159=4,"Proficiente",W159=5,"Master")</f>
        <v>Competente</v>
      </c>
      <c r="Y159" s="17">
        <v>2</v>
      </c>
      <c r="Z159" s="17" t="str" cm="1">
        <f t="array" ref="Z159">_xlfn.IFS(Y159=0,"No evidenciado",Y159=1,"Novato",Y159=2,"Principiante avanzado",Y159=3,"Competente",Y159=4,"Proficiente",Y159=5,"Master")</f>
        <v>Principiante avanzado</v>
      </c>
      <c r="AA159" s="17">
        <v>3</v>
      </c>
      <c r="AB159" s="17" t="str" cm="1">
        <f t="array" ref="AB159">_xlfn.IFS(AA159=0,"No evidenciado",AA159=1,"Novato",AA159=2,"Principiante avanzado",AA159=3,"Competente",AA159=4,"Proficiente",AA159=5,"Master")</f>
        <v>Competente</v>
      </c>
      <c r="AC159" s="17">
        <v>2</v>
      </c>
      <c r="AD159" s="17" t="str" cm="1">
        <f t="array" ref="AD159">_xlfn.IFS(AC159=0,"Prenovato",AC159=1,"Novato",AC159=2,"Principiante avanzado",AC159=3,"Competente",AC159=4,"Proficiente",AC159=5,"Master")</f>
        <v>Principiante avanzado</v>
      </c>
      <c r="AE159" s="17" t="s">
        <v>422</v>
      </c>
    </row>
    <row r="160" spans="1:31" x14ac:dyDescent="0.25">
      <c r="A160" t="s">
        <v>194</v>
      </c>
      <c r="B160" t="s">
        <v>59</v>
      </c>
      <c r="C160" t="s">
        <v>201</v>
      </c>
      <c r="D160" t="s">
        <v>196</v>
      </c>
      <c r="E160" t="s">
        <v>207</v>
      </c>
      <c r="F160" t="s">
        <v>177</v>
      </c>
      <c r="G160" t="s">
        <v>208</v>
      </c>
      <c r="H160" s="4"/>
      <c r="I160" s="1">
        <f t="shared" ca="1" si="11"/>
        <v>1485</v>
      </c>
      <c r="J160" s="1" t="str">
        <f t="shared" ca="1" si="12"/>
        <v>3. Mayor a 6 meses</v>
      </c>
      <c r="K160" t="str">
        <f t="shared" si="13"/>
        <v>NO</v>
      </c>
      <c r="L160" t="s">
        <v>318</v>
      </c>
      <c r="M160" t="s">
        <v>167</v>
      </c>
      <c r="N160" t="s">
        <v>417</v>
      </c>
      <c r="O160" t="s">
        <v>416</v>
      </c>
      <c r="P160" t="str">
        <f t="shared" si="14"/>
        <v>CARLOS ENRIQUE ANGELES RAMOSCI-CDEVALUACION ANTERIOR</v>
      </c>
      <c r="Q160" t="str">
        <f>BASE[[#This Row],[NombresCalificado]]&amp;BASE[[#This Row],[TipoEvaluacion]]</f>
        <v>CARLOS ENRIQUE ANGELES RAMOSEVALUACION ANTERIOR</v>
      </c>
      <c r="R160">
        <v>3</v>
      </c>
      <c r="S160" t="s">
        <v>5</v>
      </c>
      <c r="T160" t="s">
        <v>419</v>
      </c>
      <c r="U160" s="17">
        <v>3</v>
      </c>
      <c r="V160" s="17" t="str" cm="1">
        <f t="array" ref="V160">_xlfn.IFS(U160=0,"Prenovato",U160=1,"Novato",U160=2,"Principiante avanzado",U160=3,"Competente",U160=4,"Proficiente",U160=5,"Master")</f>
        <v>Competente</v>
      </c>
      <c r="W160" s="17">
        <v>3</v>
      </c>
      <c r="X160" s="17" t="str" cm="1">
        <f t="array" ref="X160">_xlfn.IFS(W160=0,"No evidenciado",W160=1,"Novato",W160=2,"Principiante avanzado",W160=3,"Competente",W160=4,"Proficiente",W160=5,"Master")</f>
        <v>Competente</v>
      </c>
      <c r="Y160" s="17">
        <v>2</v>
      </c>
      <c r="Z160" s="17" t="str" cm="1">
        <f t="array" ref="Z160">_xlfn.IFS(Y160=0,"No evidenciado",Y160=1,"Novato",Y160=2,"Principiante avanzado",Y160=3,"Competente",Y160=4,"Proficiente",Y160=5,"Master")</f>
        <v>Principiante avanzado</v>
      </c>
      <c r="AA160" s="17">
        <v>3</v>
      </c>
      <c r="AB160" s="17" t="str" cm="1">
        <f t="array" ref="AB160">_xlfn.IFS(AA160=0,"No evidenciado",AA160=1,"Novato",AA160=2,"Principiante avanzado",AA160=3,"Competente",AA160=4,"Proficiente",AA160=5,"Master")</f>
        <v>Competente</v>
      </c>
      <c r="AC160" s="17">
        <v>2</v>
      </c>
      <c r="AD160" s="17" t="str" cm="1">
        <f t="array" ref="AD160">_xlfn.IFS(AC160=0,"Prenovato",AC160=1,"Novato",AC160=2,"Principiante avanzado",AC160=3,"Competente",AC160=4,"Proficiente",AC160=5,"Master")</f>
        <v>Principiante avanzado</v>
      </c>
      <c r="AE160" s="17" t="s">
        <v>422</v>
      </c>
    </row>
    <row r="161" spans="1:31" x14ac:dyDescent="0.25">
      <c r="A161" t="s">
        <v>194</v>
      </c>
      <c r="B161" t="s">
        <v>59</v>
      </c>
      <c r="C161" t="s">
        <v>201</v>
      </c>
      <c r="D161" t="s">
        <v>196</v>
      </c>
      <c r="E161" t="s">
        <v>207</v>
      </c>
      <c r="F161" t="s">
        <v>177</v>
      </c>
      <c r="G161" t="s">
        <v>208</v>
      </c>
      <c r="H161" s="4"/>
      <c r="I161" s="1">
        <f t="shared" ca="1" si="11"/>
        <v>1485</v>
      </c>
      <c r="J161" s="1" t="str">
        <f t="shared" ca="1" si="12"/>
        <v>3. Mayor a 6 meses</v>
      </c>
      <c r="K161" t="str">
        <f t="shared" si="13"/>
        <v>NO</v>
      </c>
      <c r="L161" t="s">
        <v>318</v>
      </c>
      <c r="M161" t="s">
        <v>168</v>
      </c>
      <c r="N161" t="s">
        <v>418</v>
      </c>
      <c r="O161" t="s">
        <v>418</v>
      </c>
      <c r="P161" t="str">
        <f t="shared" si="14"/>
        <v>CARLOS ENRIQUE ANGELES RAMOSBase de datos relacionalEVALUACION ANTERIOR</v>
      </c>
      <c r="Q161" t="str">
        <f>BASE[[#This Row],[NombresCalificado]]&amp;BASE[[#This Row],[TipoEvaluacion]]</f>
        <v>CARLOS ENRIQUE ANGELES RAMOSEVALUACION ANTERIOR</v>
      </c>
      <c r="R161">
        <v>3</v>
      </c>
      <c r="S161" t="s">
        <v>5</v>
      </c>
      <c r="T161" t="s">
        <v>419</v>
      </c>
      <c r="U161" s="17">
        <v>3</v>
      </c>
      <c r="V161" s="17" t="str" cm="1">
        <f t="array" ref="V161">_xlfn.IFS(U161=0,"Prenovato",U161=1,"Novato",U161=2,"Principiante avanzado",U161=3,"Competente",U161=4,"Proficiente",U161=5,"Master")</f>
        <v>Competente</v>
      </c>
      <c r="W161" s="17">
        <v>3</v>
      </c>
      <c r="X161" s="17" t="str" cm="1">
        <f t="array" ref="X161">_xlfn.IFS(W161=0,"No evidenciado",W161=1,"Novato",W161=2,"Principiante avanzado",W161=3,"Competente",W161=4,"Proficiente",W161=5,"Master")</f>
        <v>Competente</v>
      </c>
      <c r="Y161" s="17">
        <v>2</v>
      </c>
      <c r="Z161" s="17" t="str" cm="1">
        <f t="array" ref="Z161">_xlfn.IFS(Y161=0,"No evidenciado",Y161=1,"Novato",Y161=2,"Principiante avanzado",Y161=3,"Competente",Y161=4,"Proficiente",Y161=5,"Master")</f>
        <v>Principiante avanzado</v>
      </c>
      <c r="AA161" s="17">
        <v>3</v>
      </c>
      <c r="AB161" s="17" t="str" cm="1">
        <f t="array" ref="AB161">_xlfn.IFS(AA161=0,"No evidenciado",AA161=1,"Novato",AA161=2,"Principiante avanzado",AA161=3,"Competente",AA161=4,"Proficiente",AA161=5,"Master")</f>
        <v>Competente</v>
      </c>
      <c r="AC161" s="17">
        <v>2</v>
      </c>
      <c r="AD161" s="17" t="str" cm="1">
        <f t="array" ref="AD161">_xlfn.IFS(AC161=0,"Prenovato",AC161=1,"Novato",AC161=2,"Principiante avanzado",AC161=3,"Competente",AC161=4,"Proficiente",AC161=5,"Master")</f>
        <v>Principiante avanzado</v>
      </c>
      <c r="AE161" s="17" t="s">
        <v>422</v>
      </c>
    </row>
    <row r="162" spans="1:31" x14ac:dyDescent="0.25">
      <c r="A162" t="s">
        <v>194</v>
      </c>
      <c r="B162" t="s">
        <v>59</v>
      </c>
      <c r="C162" t="s">
        <v>201</v>
      </c>
      <c r="D162" t="s">
        <v>196</v>
      </c>
      <c r="E162" t="s">
        <v>207</v>
      </c>
      <c r="F162" t="s">
        <v>177</v>
      </c>
      <c r="G162" t="s">
        <v>208</v>
      </c>
      <c r="H162" s="4"/>
      <c r="I162" s="1">
        <f t="shared" ca="1" si="11"/>
        <v>1485</v>
      </c>
      <c r="J162" s="1" t="str">
        <f t="shared" ca="1" si="12"/>
        <v>3. Mayor a 6 meses</v>
      </c>
      <c r="K162" t="str">
        <f t="shared" si="13"/>
        <v>NO</v>
      </c>
      <c r="L162" t="s">
        <v>318</v>
      </c>
      <c r="M162" t="s">
        <v>158</v>
      </c>
      <c r="N162" t="s">
        <v>418</v>
      </c>
      <c r="O162" t="s">
        <v>418</v>
      </c>
      <c r="P162" t="str">
        <f t="shared" si="14"/>
        <v>CARLOS ENRIQUE ANGELES RAMOSServicios en la nubeEVALUACION ANTERIOR</v>
      </c>
      <c r="Q162" t="str">
        <f>BASE[[#This Row],[NombresCalificado]]&amp;BASE[[#This Row],[TipoEvaluacion]]</f>
        <v>CARLOS ENRIQUE ANGELES RAMOSEVALUACION ANTERIOR</v>
      </c>
      <c r="R162">
        <v>3</v>
      </c>
      <c r="S162" t="s">
        <v>5</v>
      </c>
      <c r="T162" t="s">
        <v>419</v>
      </c>
      <c r="U162" s="17">
        <v>3</v>
      </c>
      <c r="V162" s="17" t="str" cm="1">
        <f t="array" ref="V162">_xlfn.IFS(U162=0,"Prenovato",U162=1,"Novato",U162=2,"Principiante avanzado",U162=3,"Competente",U162=4,"Proficiente",U162=5,"Master")</f>
        <v>Competente</v>
      </c>
      <c r="W162" s="17">
        <v>3</v>
      </c>
      <c r="X162" s="17" t="str" cm="1">
        <f t="array" ref="X162">_xlfn.IFS(W162=0,"No evidenciado",W162=1,"Novato",W162=2,"Principiante avanzado",W162=3,"Competente",W162=4,"Proficiente",W162=5,"Master")</f>
        <v>Competente</v>
      </c>
      <c r="Y162" s="17">
        <v>2</v>
      </c>
      <c r="Z162" s="17" t="str" cm="1">
        <f t="array" ref="Z162">_xlfn.IFS(Y162=0,"No evidenciado",Y162=1,"Novato",Y162=2,"Principiante avanzado",Y162=3,"Competente",Y162=4,"Proficiente",Y162=5,"Master")</f>
        <v>Principiante avanzado</v>
      </c>
      <c r="AA162" s="17">
        <v>3</v>
      </c>
      <c r="AB162" s="17" t="str" cm="1">
        <f t="array" ref="AB162">_xlfn.IFS(AA162=0,"No evidenciado",AA162=1,"Novato",AA162=2,"Principiante avanzado",AA162=3,"Competente",AA162=4,"Proficiente",AA162=5,"Master")</f>
        <v>Competente</v>
      </c>
      <c r="AC162" s="17">
        <v>2</v>
      </c>
      <c r="AD162" s="17" t="str" cm="1">
        <f t="array" ref="AD162">_xlfn.IFS(AC162=0,"Prenovato",AC162=1,"Novato",AC162=2,"Principiante avanzado",AC162=3,"Competente",AC162=4,"Proficiente",AC162=5,"Master")</f>
        <v>Principiante avanzado</v>
      </c>
      <c r="AE162" s="17" t="s">
        <v>422</v>
      </c>
    </row>
    <row r="163" spans="1:31" x14ac:dyDescent="0.25">
      <c r="A163" t="s">
        <v>194</v>
      </c>
      <c r="B163" t="s">
        <v>59</v>
      </c>
      <c r="C163" t="s">
        <v>201</v>
      </c>
      <c r="D163" t="s">
        <v>196</v>
      </c>
      <c r="E163" t="s">
        <v>207</v>
      </c>
      <c r="F163" t="s">
        <v>177</v>
      </c>
      <c r="G163" t="s">
        <v>208</v>
      </c>
      <c r="H163" s="4"/>
      <c r="I163" s="1">
        <f t="shared" ca="1" si="11"/>
        <v>1485</v>
      </c>
      <c r="J163" s="1" t="str">
        <f t="shared" ca="1" si="12"/>
        <v>3. Mayor a 6 meses</v>
      </c>
      <c r="K163" t="str">
        <f t="shared" si="13"/>
        <v>NO</v>
      </c>
      <c r="L163" t="s">
        <v>318</v>
      </c>
      <c r="M163" t="s">
        <v>163</v>
      </c>
      <c r="N163" t="s">
        <v>418</v>
      </c>
      <c r="O163" t="s">
        <v>418</v>
      </c>
      <c r="P163" t="str">
        <f t="shared" si="14"/>
        <v>CARLOS ENRIQUE ANGELES RAMOSNube BCPEVALUACION ANTERIOR</v>
      </c>
      <c r="Q163" t="str">
        <f>BASE[[#This Row],[NombresCalificado]]&amp;BASE[[#This Row],[TipoEvaluacion]]</f>
        <v>CARLOS ENRIQUE ANGELES RAMOSEVALUACION ANTERIOR</v>
      </c>
      <c r="R163">
        <v>3</v>
      </c>
      <c r="S163" t="s">
        <v>5</v>
      </c>
      <c r="T163" t="s">
        <v>419</v>
      </c>
      <c r="U163" s="17">
        <v>3</v>
      </c>
      <c r="V163" s="17" t="str" cm="1">
        <f t="array" ref="V163">_xlfn.IFS(U163=0,"Prenovato",U163=1,"Novato",U163=2,"Principiante avanzado",U163=3,"Competente",U163=4,"Proficiente",U163=5,"Master")</f>
        <v>Competente</v>
      </c>
      <c r="W163" s="17">
        <v>3</v>
      </c>
      <c r="X163" s="17" t="str" cm="1">
        <f t="array" ref="X163">_xlfn.IFS(W163=0,"No evidenciado",W163=1,"Novato",W163=2,"Principiante avanzado",W163=3,"Competente",W163=4,"Proficiente",W163=5,"Master")</f>
        <v>Competente</v>
      </c>
      <c r="Y163" s="17">
        <v>2</v>
      </c>
      <c r="Z163" s="17" t="str" cm="1">
        <f t="array" ref="Z163">_xlfn.IFS(Y163=0,"No evidenciado",Y163=1,"Novato",Y163=2,"Principiante avanzado",Y163=3,"Competente",Y163=4,"Proficiente",Y163=5,"Master")</f>
        <v>Principiante avanzado</v>
      </c>
      <c r="AA163" s="17">
        <v>3</v>
      </c>
      <c r="AB163" s="17" t="str" cm="1">
        <f t="array" ref="AB163">_xlfn.IFS(AA163=0,"No evidenciado",AA163=1,"Novato",AA163=2,"Principiante avanzado",AA163=3,"Competente",AA163=4,"Proficiente",AA163=5,"Master")</f>
        <v>Competente</v>
      </c>
      <c r="AC163" s="17">
        <v>2</v>
      </c>
      <c r="AD163" s="17" t="str" cm="1">
        <f t="array" ref="AD163">_xlfn.IFS(AC163=0,"Prenovato",AC163=1,"Novato",AC163=2,"Principiante avanzado",AC163=3,"Competente",AC163=4,"Proficiente",AC163=5,"Master")</f>
        <v>Principiante avanzado</v>
      </c>
      <c r="AE163" s="17" t="s">
        <v>422</v>
      </c>
    </row>
    <row r="164" spans="1:31" x14ac:dyDescent="0.25">
      <c r="A164" t="s">
        <v>194</v>
      </c>
      <c r="B164" t="s">
        <v>59</v>
      </c>
      <c r="C164" t="s">
        <v>201</v>
      </c>
      <c r="D164" t="s">
        <v>196</v>
      </c>
      <c r="E164" t="s">
        <v>207</v>
      </c>
      <c r="F164" t="s">
        <v>177</v>
      </c>
      <c r="G164" t="s">
        <v>208</v>
      </c>
      <c r="H164" s="4"/>
      <c r="I164" s="1">
        <f t="shared" ca="1" si="11"/>
        <v>1485</v>
      </c>
      <c r="J164" s="1" t="str">
        <f t="shared" ca="1" si="12"/>
        <v>3. Mayor a 6 meses</v>
      </c>
      <c r="K164" t="str">
        <f t="shared" si="13"/>
        <v>NO</v>
      </c>
      <c r="L164" t="s">
        <v>318</v>
      </c>
      <c r="M164" t="s">
        <v>56</v>
      </c>
      <c r="N164" t="s">
        <v>417</v>
      </c>
      <c r="O164" t="s">
        <v>416</v>
      </c>
      <c r="P164" t="str">
        <f t="shared" si="14"/>
        <v>CARLOS ENRIQUE ANGELES RAMOSControl de versionesEVALUACION ANTERIOR</v>
      </c>
      <c r="Q164" t="str">
        <f>BASE[[#This Row],[NombresCalificado]]&amp;BASE[[#This Row],[TipoEvaluacion]]</f>
        <v>CARLOS ENRIQUE ANGELES RAMOSEVALUACION ANTERIOR</v>
      </c>
      <c r="R164">
        <v>3</v>
      </c>
      <c r="S164" t="s">
        <v>5</v>
      </c>
      <c r="T164" t="s">
        <v>419</v>
      </c>
      <c r="U164" s="17">
        <v>3</v>
      </c>
      <c r="V164" s="17" t="str" cm="1">
        <f t="array" ref="V164">_xlfn.IFS(U164=0,"Prenovato",U164=1,"Novato",U164=2,"Principiante avanzado",U164=3,"Competente",U164=4,"Proficiente",U164=5,"Master")</f>
        <v>Competente</v>
      </c>
      <c r="W164" s="17">
        <v>3</v>
      </c>
      <c r="X164" s="17" t="str" cm="1">
        <f t="array" ref="X164">_xlfn.IFS(W164=0,"No evidenciado",W164=1,"Novato",W164=2,"Principiante avanzado",W164=3,"Competente",W164=4,"Proficiente",W164=5,"Master")</f>
        <v>Competente</v>
      </c>
      <c r="Y164" s="17">
        <v>2</v>
      </c>
      <c r="Z164" s="17" t="str" cm="1">
        <f t="array" ref="Z164">_xlfn.IFS(Y164=0,"No evidenciado",Y164=1,"Novato",Y164=2,"Principiante avanzado",Y164=3,"Competente",Y164=4,"Proficiente",Y164=5,"Master")</f>
        <v>Principiante avanzado</v>
      </c>
      <c r="AA164" s="17">
        <v>3</v>
      </c>
      <c r="AB164" s="17" t="str" cm="1">
        <f t="array" ref="AB164">_xlfn.IFS(AA164=0,"No evidenciado",AA164=1,"Novato",AA164=2,"Principiante avanzado",AA164=3,"Competente",AA164=4,"Proficiente",AA164=5,"Master")</f>
        <v>Competente</v>
      </c>
      <c r="AC164" s="17">
        <v>2</v>
      </c>
      <c r="AD164" s="17" t="str" cm="1">
        <f t="array" ref="AD164">_xlfn.IFS(AC164=0,"Prenovato",AC164=1,"Novato",AC164=2,"Principiante avanzado",AC164=3,"Competente",AC164=4,"Proficiente",AC164=5,"Master")</f>
        <v>Principiante avanzado</v>
      </c>
      <c r="AE164" s="17" t="s">
        <v>422</v>
      </c>
    </row>
    <row r="165" spans="1:31" x14ac:dyDescent="0.25">
      <c r="A165" t="s">
        <v>194</v>
      </c>
      <c r="B165" t="s">
        <v>59</v>
      </c>
      <c r="C165" t="s">
        <v>201</v>
      </c>
      <c r="D165" t="s">
        <v>196</v>
      </c>
      <c r="E165" t="s">
        <v>207</v>
      </c>
      <c r="F165" t="s">
        <v>177</v>
      </c>
      <c r="G165" t="s">
        <v>208</v>
      </c>
      <c r="H165" s="4"/>
      <c r="I165" s="1">
        <f t="shared" ca="1" si="11"/>
        <v>1485</v>
      </c>
      <c r="J165" s="1" t="str">
        <f t="shared" ca="1" si="12"/>
        <v>3. Mayor a 6 meses</v>
      </c>
      <c r="K165" t="str">
        <f t="shared" si="13"/>
        <v>NO</v>
      </c>
      <c r="L165" t="s">
        <v>318</v>
      </c>
      <c r="M165" t="s">
        <v>165</v>
      </c>
      <c r="N165" t="s">
        <v>418</v>
      </c>
      <c r="O165" t="s">
        <v>418</v>
      </c>
      <c r="P165" t="str">
        <f t="shared" si="14"/>
        <v>CARLOS ENRIQUE ANGELES RAMOSProcesamiento de datosEVALUACION ANTERIOR</v>
      </c>
      <c r="Q165" t="str">
        <f>BASE[[#This Row],[NombresCalificado]]&amp;BASE[[#This Row],[TipoEvaluacion]]</f>
        <v>CARLOS ENRIQUE ANGELES RAMOSEVALUACION ANTERIOR</v>
      </c>
      <c r="R165">
        <v>3</v>
      </c>
      <c r="S165" t="s">
        <v>5</v>
      </c>
      <c r="T165" t="s">
        <v>419</v>
      </c>
      <c r="U165" s="17">
        <v>3</v>
      </c>
      <c r="V165" s="17" t="str" cm="1">
        <f t="array" ref="V165">_xlfn.IFS(U165=0,"Prenovato",U165=1,"Novato",U165=2,"Principiante avanzado",U165=3,"Competente",U165=4,"Proficiente",U165=5,"Master")</f>
        <v>Competente</v>
      </c>
      <c r="W165" s="17">
        <v>3</v>
      </c>
      <c r="X165" s="17" t="str" cm="1">
        <f t="array" ref="X165">_xlfn.IFS(W165=0,"No evidenciado",W165=1,"Novato",W165=2,"Principiante avanzado",W165=3,"Competente",W165=4,"Proficiente",W165=5,"Master")</f>
        <v>Competente</v>
      </c>
      <c r="Y165" s="17">
        <v>2</v>
      </c>
      <c r="Z165" s="17" t="str" cm="1">
        <f t="array" ref="Z165">_xlfn.IFS(Y165=0,"No evidenciado",Y165=1,"Novato",Y165=2,"Principiante avanzado",Y165=3,"Competente",Y165=4,"Proficiente",Y165=5,"Master")</f>
        <v>Principiante avanzado</v>
      </c>
      <c r="AA165" s="17">
        <v>3</v>
      </c>
      <c r="AB165" s="17" t="str" cm="1">
        <f t="array" ref="AB165">_xlfn.IFS(AA165=0,"No evidenciado",AA165=1,"Novato",AA165=2,"Principiante avanzado",AA165=3,"Competente",AA165=4,"Proficiente",AA165=5,"Master")</f>
        <v>Competente</v>
      </c>
      <c r="AC165" s="17">
        <v>2</v>
      </c>
      <c r="AD165" s="17" t="str" cm="1">
        <f t="array" ref="AD165">_xlfn.IFS(AC165=0,"Prenovato",AC165=1,"Novato",AC165=2,"Principiante avanzado",AC165=3,"Competente",AC165=4,"Proficiente",AC165=5,"Master")</f>
        <v>Principiante avanzado</v>
      </c>
      <c r="AE165" s="17" t="s">
        <v>422</v>
      </c>
    </row>
    <row r="166" spans="1:31" x14ac:dyDescent="0.25">
      <c r="A166" t="s">
        <v>194</v>
      </c>
      <c r="B166" t="s">
        <v>59</v>
      </c>
      <c r="C166" t="s">
        <v>201</v>
      </c>
      <c r="D166" t="s">
        <v>196</v>
      </c>
      <c r="E166" t="s">
        <v>207</v>
      </c>
      <c r="F166" t="s">
        <v>177</v>
      </c>
      <c r="G166" t="s">
        <v>208</v>
      </c>
      <c r="H166" s="4"/>
      <c r="I166" s="1">
        <f t="shared" ca="1" si="11"/>
        <v>1485</v>
      </c>
      <c r="J166" s="1" t="str">
        <f t="shared" ca="1" si="12"/>
        <v>3. Mayor a 6 meses</v>
      </c>
      <c r="K166" t="str">
        <f t="shared" si="13"/>
        <v>NO</v>
      </c>
      <c r="L166" t="s">
        <v>318</v>
      </c>
      <c r="M166" t="s">
        <v>170</v>
      </c>
      <c r="N166" t="s">
        <v>417</v>
      </c>
      <c r="O166" t="s">
        <v>416</v>
      </c>
      <c r="P166" t="str">
        <f t="shared" si="14"/>
        <v>CARLOS ENRIQUE ANGELES RAMOSArquitectura de datosEVALUACION ANTERIOR</v>
      </c>
      <c r="Q166" t="str">
        <f>BASE[[#This Row],[NombresCalificado]]&amp;BASE[[#This Row],[TipoEvaluacion]]</f>
        <v>CARLOS ENRIQUE ANGELES RAMOSEVALUACION ANTERIOR</v>
      </c>
      <c r="R166">
        <v>2</v>
      </c>
      <c r="S166" t="s">
        <v>4</v>
      </c>
      <c r="T166" t="s">
        <v>419</v>
      </c>
      <c r="U166" s="17">
        <v>3</v>
      </c>
      <c r="V166" s="17" t="str" cm="1">
        <f t="array" ref="V166">_xlfn.IFS(U166=0,"Prenovato",U166=1,"Novato",U166=2,"Principiante avanzado",U166=3,"Competente",U166=4,"Proficiente",U166=5,"Master")</f>
        <v>Competente</v>
      </c>
      <c r="W166" s="17">
        <v>3</v>
      </c>
      <c r="X166" s="17" t="str" cm="1">
        <f t="array" ref="X166">_xlfn.IFS(W166=0,"No evidenciado",W166=1,"Novato",W166=2,"Principiante avanzado",W166=3,"Competente",W166=4,"Proficiente",W166=5,"Master")</f>
        <v>Competente</v>
      </c>
      <c r="Y166" s="17">
        <v>2</v>
      </c>
      <c r="Z166" s="17" t="str" cm="1">
        <f t="array" ref="Z166">_xlfn.IFS(Y166=0,"No evidenciado",Y166=1,"Novato",Y166=2,"Principiante avanzado",Y166=3,"Competente",Y166=4,"Proficiente",Y166=5,"Master")</f>
        <v>Principiante avanzado</v>
      </c>
      <c r="AA166" s="17">
        <v>3</v>
      </c>
      <c r="AB166" s="17" t="str" cm="1">
        <f t="array" ref="AB166">_xlfn.IFS(AA166=0,"No evidenciado",AA166=1,"Novato",AA166=2,"Principiante avanzado",AA166=3,"Competente",AA166=4,"Proficiente",AA166=5,"Master")</f>
        <v>Competente</v>
      </c>
      <c r="AC166" s="17">
        <v>2</v>
      </c>
      <c r="AD166" s="17" t="str" cm="1">
        <f t="array" ref="AD166">_xlfn.IFS(AC166=0,"Prenovato",AC166=1,"Novato",AC166=2,"Principiante avanzado",AC166=3,"Competente",AC166=4,"Proficiente",AC166=5,"Master")</f>
        <v>Principiante avanzado</v>
      </c>
      <c r="AE166" s="17" t="s">
        <v>422</v>
      </c>
    </row>
    <row r="167" spans="1:31" x14ac:dyDescent="0.25">
      <c r="A167" t="s">
        <v>194</v>
      </c>
      <c r="B167" t="s">
        <v>59</v>
      </c>
      <c r="C167" t="s">
        <v>201</v>
      </c>
      <c r="D167" t="s">
        <v>196</v>
      </c>
      <c r="E167" t="s">
        <v>207</v>
      </c>
      <c r="F167" t="s">
        <v>177</v>
      </c>
      <c r="G167" t="s">
        <v>208</v>
      </c>
      <c r="H167" s="4"/>
      <c r="I167" s="1">
        <f t="shared" ca="1" si="11"/>
        <v>1485</v>
      </c>
      <c r="J167" s="1" t="str">
        <f t="shared" ca="1" si="12"/>
        <v>3. Mayor a 6 meses</v>
      </c>
      <c r="K167" t="str">
        <f t="shared" si="13"/>
        <v>NO</v>
      </c>
      <c r="L167" t="s">
        <v>318</v>
      </c>
      <c r="M167" t="s">
        <v>55</v>
      </c>
      <c r="N167" t="s">
        <v>418</v>
      </c>
      <c r="O167" t="s">
        <v>418</v>
      </c>
      <c r="P167" t="str">
        <f t="shared" si="14"/>
        <v>CARLOS ENRIQUE ANGELES RAMOSProgramaciónEVALUACION ANTERIOR</v>
      </c>
      <c r="Q167" t="str">
        <f>BASE[[#This Row],[NombresCalificado]]&amp;BASE[[#This Row],[TipoEvaluacion]]</f>
        <v>CARLOS ENRIQUE ANGELES RAMOSEVALUACION ANTERIOR</v>
      </c>
      <c r="R167">
        <v>3</v>
      </c>
      <c r="S167" t="s">
        <v>5</v>
      </c>
      <c r="T167" t="s">
        <v>419</v>
      </c>
      <c r="U167" s="17">
        <v>3</v>
      </c>
      <c r="V167" s="17" t="str" cm="1">
        <f t="array" ref="V167">_xlfn.IFS(U167=0,"Prenovato",U167=1,"Novato",U167=2,"Principiante avanzado",U167=3,"Competente",U167=4,"Proficiente",U167=5,"Master")</f>
        <v>Competente</v>
      </c>
      <c r="W167" s="17">
        <v>3</v>
      </c>
      <c r="X167" s="17" t="str" cm="1">
        <f t="array" ref="X167">_xlfn.IFS(W167=0,"No evidenciado",W167=1,"Novato",W167=2,"Principiante avanzado",W167=3,"Competente",W167=4,"Proficiente",W167=5,"Master")</f>
        <v>Competente</v>
      </c>
      <c r="Y167" s="17">
        <v>2</v>
      </c>
      <c r="Z167" s="17" t="str" cm="1">
        <f t="array" ref="Z167">_xlfn.IFS(Y167=0,"No evidenciado",Y167=1,"Novato",Y167=2,"Principiante avanzado",Y167=3,"Competente",Y167=4,"Proficiente",Y167=5,"Master")</f>
        <v>Principiante avanzado</v>
      </c>
      <c r="AA167" s="17">
        <v>3</v>
      </c>
      <c r="AB167" s="17" t="str" cm="1">
        <f t="array" ref="AB167">_xlfn.IFS(AA167=0,"No evidenciado",AA167=1,"Novato",AA167=2,"Principiante avanzado",AA167=3,"Competente",AA167=4,"Proficiente",AA167=5,"Master")</f>
        <v>Competente</v>
      </c>
      <c r="AC167" s="17">
        <v>2</v>
      </c>
      <c r="AD167" s="17" t="str" cm="1">
        <f t="array" ref="AD167">_xlfn.IFS(AC167=0,"Prenovato",AC167=1,"Novato",AC167=2,"Principiante avanzado",AC167=3,"Competente",AC167=4,"Proficiente",AC167=5,"Master")</f>
        <v>Principiante avanzado</v>
      </c>
      <c r="AE167" s="17" t="s">
        <v>422</v>
      </c>
    </row>
    <row r="168" spans="1:31" x14ac:dyDescent="0.25">
      <c r="A168" t="s">
        <v>194</v>
      </c>
      <c r="B168" t="s">
        <v>59</v>
      </c>
      <c r="C168" t="s">
        <v>201</v>
      </c>
      <c r="D168" t="s">
        <v>196</v>
      </c>
      <c r="E168" t="s">
        <v>207</v>
      </c>
      <c r="F168" t="s">
        <v>177</v>
      </c>
      <c r="G168" t="s">
        <v>208</v>
      </c>
      <c r="H168" s="4"/>
      <c r="I168" s="1">
        <f t="shared" ca="1" si="11"/>
        <v>1485</v>
      </c>
      <c r="J168" s="1" t="str">
        <f t="shared" ca="1" si="12"/>
        <v>3. Mayor a 6 meses</v>
      </c>
      <c r="K168" t="str">
        <f t="shared" si="13"/>
        <v>NO</v>
      </c>
      <c r="L168" t="s">
        <v>318</v>
      </c>
      <c r="M168" t="s">
        <v>161</v>
      </c>
      <c r="N168" t="s">
        <v>418</v>
      </c>
      <c r="O168" t="s">
        <v>418</v>
      </c>
      <c r="P168" t="str">
        <f t="shared" si="14"/>
        <v>CARLOS ENRIQUE ANGELES RAMOSIntegración de datos por lotesEVALUACION ANTERIOR</v>
      </c>
      <c r="Q168" t="str">
        <f>BASE[[#This Row],[NombresCalificado]]&amp;BASE[[#This Row],[TipoEvaluacion]]</f>
        <v>CARLOS ENRIQUE ANGELES RAMOSEVALUACION ANTERIOR</v>
      </c>
      <c r="R168">
        <v>3</v>
      </c>
      <c r="S168" t="s">
        <v>5</v>
      </c>
      <c r="T168" t="s">
        <v>419</v>
      </c>
      <c r="U168" s="17">
        <v>3</v>
      </c>
      <c r="V168" s="17" t="str" cm="1">
        <f t="array" ref="V168">_xlfn.IFS(U168=0,"Prenovato",U168=1,"Novato",U168=2,"Principiante avanzado",U168=3,"Competente",U168=4,"Proficiente",U168=5,"Master")</f>
        <v>Competente</v>
      </c>
      <c r="W168" s="17">
        <v>3</v>
      </c>
      <c r="X168" s="17" t="str" cm="1">
        <f t="array" ref="X168">_xlfn.IFS(W168=0,"No evidenciado",W168=1,"Novato",W168=2,"Principiante avanzado",W168=3,"Competente",W168=4,"Proficiente",W168=5,"Master")</f>
        <v>Competente</v>
      </c>
      <c r="Y168" s="17">
        <v>2</v>
      </c>
      <c r="Z168" s="17" t="str" cm="1">
        <f t="array" ref="Z168">_xlfn.IFS(Y168=0,"No evidenciado",Y168=1,"Novato",Y168=2,"Principiante avanzado",Y168=3,"Competente",Y168=4,"Proficiente",Y168=5,"Master")</f>
        <v>Principiante avanzado</v>
      </c>
      <c r="AA168" s="17">
        <v>3</v>
      </c>
      <c r="AB168" s="17" t="str" cm="1">
        <f t="array" ref="AB168">_xlfn.IFS(AA168=0,"No evidenciado",AA168=1,"Novato",AA168=2,"Principiante avanzado",AA168=3,"Competente",AA168=4,"Proficiente",AA168=5,"Master")</f>
        <v>Competente</v>
      </c>
      <c r="AC168" s="17">
        <v>2</v>
      </c>
      <c r="AD168" s="17" t="str" cm="1">
        <f t="array" ref="AD168">_xlfn.IFS(AC168=0,"Prenovato",AC168=1,"Novato",AC168=2,"Principiante avanzado",AC168=3,"Competente",AC168=4,"Proficiente",AC168=5,"Master")</f>
        <v>Principiante avanzado</v>
      </c>
      <c r="AE168" s="17" t="s">
        <v>422</v>
      </c>
    </row>
    <row r="169" spans="1:31" x14ac:dyDescent="0.25">
      <c r="A169" t="s">
        <v>194</v>
      </c>
      <c r="B169" t="s">
        <v>59</v>
      </c>
      <c r="C169" t="s">
        <v>201</v>
      </c>
      <c r="D169" t="s">
        <v>196</v>
      </c>
      <c r="E169" t="s">
        <v>207</v>
      </c>
      <c r="F169" t="s">
        <v>177</v>
      </c>
      <c r="G169" t="s">
        <v>208</v>
      </c>
      <c r="H169" s="4"/>
      <c r="I169" s="1">
        <f t="shared" ca="1" si="11"/>
        <v>1485</v>
      </c>
      <c r="J169" s="1" t="str">
        <f t="shared" ca="1" si="12"/>
        <v>3. Mayor a 6 meses</v>
      </c>
      <c r="K169" t="str">
        <f t="shared" si="13"/>
        <v>NO</v>
      </c>
      <c r="L169" t="s">
        <v>318</v>
      </c>
      <c r="M169" t="s">
        <v>159</v>
      </c>
      <c r="N169" t="s">
        <v>416</v>
      </c>
      <c r="O169" t="s">
        <v>416</v>
      </c>
      <c r="P169" t="str">
        <f t="shared" si="14"/>
        <v>CARLOS ENRIQUE ANGELES RAMOSGobernanza de datosEVALUACION ANTERIOR</v>
      </c>
      <c r="Q169" t="str">
        <f>BASE[[#This Row],[NombresCalificado]]&amp;BASE[[#This Row],[TipoEvaluacion]]</f>
        <v>CARLOS ENRIQUE ANGELES RAMOSEVALUACION ANTERIOR</v>
      </c>
      <c r="R169">
        <v>2</v>
      </c>
      <c r="S169" t="s">
        <v>4</v>
      </c>
      <c r="T169" t="s">
        <v>419</v>
      </c>
      <c r="U169" s="17">
        <v>3</v>
      </c>
      <c r="V169" s="17" t="str" cm="1">
        <f t="array" ref="V169">_xlfn.IFS(U169=0,"Prenovato",U169=1,"Novato",U169=2,"Principiante avanzado",U169=3,"Competente",U169=4,"Proficiente",U169=5,"Master")</f>
        <v>Competente</v>
      </c>
      <c r="W169" s="17">
        <v>3</v>
      </c>
      <c r="X169" s="17" t="str" cm="1">
        <f t="array" ref="X169">_xlfn.IFS(W169=0,"No evidenciado",W169=1,"Novato",W169=2,"Principiante avanzado",W169=3,"Competente",W169=4,"Proficiente",W169=5,"Master")</f>
        <v>Competente</v>
      </c>
      <c r="Y169" s="17">
        <v>2</v>
      </c>
      <c r="Z169" s="17" t="str" cm="1">
        <f t="array" ref="Z169">_xlfn.IFS(Y169=0,"No evidenciado",Y169=1,"Novato",Y169=2,"Principiante avanzado",Y169=3,"Competente",Y169=4,"Proficiente",Y169=5,"Master")</f>
        <v>Principiante avanzado</v>
      </c>
      <c r="AA169" s="17">
        <v>3</v>
      </c>
      <c r="AB169" s="17" t="str" cm="1">
        <f t="array" ref="AB169">_xlfn.IFS(AA169=0,"No evidenciado",AA169=1,"Novato",AA169=2,"Principiante avanzado",AA169=3,"Competente",AA169=4,"Proficiente",AA169=5,"Master")</f>
        <v>Competente</v>
      </c>
      <c r="AC169" s="17">
        <v>2</v>
      </c>
      <c r="AD169" s="17" t="str" cm="1">
        <f t="array" ref="AD169">_xlfn.IFS(AC169=0,"Prenovato",AC169=1,"Novato",AC169=2,"Principiante avanzado",AC169=3,"Competente",AC169=4,"Proficiente",AC169=5,"Master")</f>
        <v>Principiante avanzado</v>
      </c>
      <c r="AE169" s="17" t="s">
        <v>422</v>
      </c>
    </row>
    <row r="170" spans="1:31" x14ac:dyDescent="0.25">
      <c r="A170" t="s">
        <v>194</v>
      </c>
      <c r="B170" t="s">
        <v>59</v>
      </c>
      <c r="C170" t="s">
        <v>201</v>
      </c>
      <c r="D170" t="s">
        <v>196</v>
      </c>
      <c r="E170" t="s">
        <v>207</v>
      </c>
      <c r="F170" t="s">
        <v>177</v>
      </c>
      <c r="G170" t="s">
        <v>208</v>
      </c>
      <c r="H170" s="4"/>
      <c r="I170" s="1">
        <f t="shared" ca="1" si="11"/>
        <v>1485</v>
      </c>
      <c r="J170" s="1" t="str">
        <f t="shared" ca="1" si="12"/>
        <v>3. Mayor a 6 meses</v>
      </c>
      <c r="K170" t="str">
        <f t="shared" si="13"/>
        <v>NO</v>
      </c>
      <c r="L170" t="s">
        <v>318</v>
      </c>
      <c r="M170" t="s">
        <v>162</v>
      </c>
      <c r="N170" t="s">
        <v>416</v>
      </c>
      <c r="O170" t="s">
        <v>416</v>
      </c>
      <c r="P170" t="str">
        <f t="shared" si="14"/>
        <v>CARLOS ENRIQUE ANGELES RAMOSMLOpsEVALUACION ANTERIOR</v>
      </c>
      <c r="Q170" t="str">
        <f>BASE[[#This Row],[NombresCalificado]]&amp;BASE[[#This Row],[TipoEvaluacion]]</f>
        <v>CARLOS ENRIQUE ANGELES RAMOSEVALUACION ANTERIOR</v>
      </c>
      <c r="R170">
        <v>0</v>
      </c>
      <c r="S170" t="s">
        <v>185</v>
      </c>
      <c r="T170" t="s">
        <v>420</v>
      </c>
      <c r="U170" s="17">
        <v>3</v>
      </c>
      <c r="V170" s="17" t="str" cm="1">
        <f t="array" ref="V170">_xlfn.IFS(U170=0,"Prenovato",U170=1,"Novato",U170=2,"Principiante avanzado",U170=3,"Competente",U170=4,"Proficiente",U170=5,"Master")</f>
        <v>Competente</v>
      </c>
      <c r="W170" s="17">
        <v>3</v>
      </c>
      <c r="X170" s="17" t="str" cm="1">
        <f t="array" ref="X170">_xlfn.IFS(W170=0,"No evidenciado",W170=1,"Novato",W170=2,"Principiante avanzado",W170=3,"Competente",W170=4,"Proficiente",W170=5,"Master")</f>
        <v>Competente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3</v>
      </c>
      <c r="AB170" s="17" t="str" cm="1">
        <f t="array" ref="AB170">_xlfn.IFS(AA170=0,"No evidenciado",AA170=1,"Novato",AA170=2,"Principiante avanzado",AA170=3,"Competente",AA170=4,"Proficiente",AA170=5,"Master")</f>
        <v>Competente</v>
      </c>
      <c r="AC170" s="17">
        <v>2</v>
      </c>
      <c r="AD170" s="17" t="str" cm="1">
        <f t="array" ref="AD170">_xlfn.IFS(AC170=0,"Prenovato",AC170=1,"Novato",AC170=2,"Principiante avanzado",AC170=3,"Competente",AC170=4,"Proficiente",AC170=5,"Master")</f>
        <v>Principiante avanzado</v>
      </c>
      <c r="AE170" s="17" t="s">
        <v>422</v>
      </c>
    </row>
    <row r="171" spans="1:31" x14ac:dyDescent="0.25">
      <c r="A171" t="s">
        <v>194</v>
      </c>
      <c r="B171" t="s">
        <v>59</v>
      </c>
      <c r="C171" t="s">
        <v>201</v>
      </c>
      <c r="D171" t="s">
        <v>196</v>
      </c>
      <c r="E171" t="s">
        <v>207</v>
      </c>
      <c r="F171" t="s">
        <v>177</v>
      </c>
      <c r="G171" t="s">
        <v>208</v>
      </c>
      <c r="H171" s="4"/>
      <c r="I171" s="1">
        <f t="shared" ca="1" si="11"/>
        <v>1485</v>
      </c>
      <c r="J171" s="1" t="str">
        <f t="shared" ca="1" si="12"/>
        <v>3. Mayor a 6 meses</v>
      </c>
      <c r="K171" t="str">
        <f t="shared" si="13"/>
        <v>NO</v>
      </c>
      <c r="L171" t="s">
        <v>318</v>
      </c>
      <c r="M171" t="s">
        <v>173</v>
      </c>
      <c r="N171" t="s">
        <v>416</v>
      </c>
      <c r="O171" t="s">
        <v>416</v>
      </c>
      <c r="P171" t="str">
        <f t="shared" si="14"/>
        <v>CARLOS ENRIQUE ANGELES RAMOSDatalake BCPEVALUACION ANTERIOR</v>
      </c>
      <c r="Q171" t="str">
        <f>BASE[[#This Row],[NombresCalificado]]&amp;BASE[[#This Row],[TipoEvaluacion]]</f>
        <v>CARLOS ENRIQUE ANGELES RAMOSEVALUACION ANTERIOR</v>
      </c>
      <c r="R171">
        <v>2</v>
      </c>
      <c r="S171" t="s">
        <v>4</v>
      </c>
      <c r="T171" t="s">
        <v>419</v>
      </c>
      <c r="U171" s="17">
        <v>3</v>
      </c>
      <c r="V171" s="17" t="str" cm="1">
        <f t="array" ref="V171">_xlfn.IFS(U171=0,"Prenovato",U171=1,"Novato",U171=2,"Principiante avanzado",U171=3,"Competente",U171=4,"Proficiente",U171=5,"Master")</f>
        <v>Competente</v>
      </c>
      <c r="W171" s="17">
        <v>3</v>
      </c>
      <c r="X171" s="17" t="str" cm="1">
        <f t="array" ref="X171">_xlfn.IFS(W171=0,"No evidenciado",W171=1,"Novato",W171=2,"Principiante avanzado",W171=3,"Competente",W171=4,"Proficiente",W171=5,"Master")</f>
        <v>Competente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3</v>
      </c>
      <c r="AB171" s="17" t="str" cm="1">
        <f t="array" ref="AB171">_xlfn.IFS(AA171=0,"No evidenciado",AA171=1,"Novato",AA171=2,"Principiante avanzado",AA171=3,"Competente",AA171=4,"Proficiente",AA171=5,"Master")</f>
        <v>Competente</v>
      </c>
      <c r="AC171" s="17">
        <v>2</v>
      </c>
      <c r="AD171" s="17" t="str" cm="1">
        <f t="array" ref="AD171">_xlfn.IFS(AC171=0,"Prenovato",AC171=1,"Novato",AC171=2,"Principiante avanzado",AC171=3,"Competente",AC171=4,"Proficiente",AC171=5,"Master")</f>
        <v>Principiante avanzado</v>
      </c>
      <c r="AE171" s="17" t="s">
        <v>422</v>
      </c>
    </row>
    <row r="172" spans="1:31" x14ac:dyDescent="0.25">
      <c r="A172" t="s">
        <v>194</v>
      </c>
      <c r="B172" t="s">
        <v>59</v>
      </c>
      <c r="C172" t="s">
        <v>201</v>
      </c>
      <c r="D172" t="s">
        <v>196</v>
      </c>
      <c r="E172" t="s">
        <v>207</v>
      </c>
      <c r="F172" t="s">
        <v>177</v>
      </c>
      <c r="G172" t="s">
        <v>208</v>
      </c>
      <c r="H172" s="4"/>
      <c r="I172" s="1">
        <f t="shared" ca="1" si="11"/>
        <v>1485</v>
      </c>
      <c r="J172" s="1" t="str">
        <f t="shared" ca="1" si="12"/>
        <v>3. Mayor a 6 meses</v>
      </c>
      <c r="K172" t="str">
        <f t="shared" si="13"/>
        <v>NO</v>
      </c>
      <c r="L172" t="s">
        <v>318</v>
      </c>
      <c r="M172" t="s">
        <v>172</v>
      </c>
      <c r="N172" t="s">
        <v>416</v>
      </c>
      <c r="O172" t="s">
        <v>416</v>
      </c>
      <c r="P172" t="str">
        <f t="shared" si="14"/>
        <v>CARLOS ENRIQUE ANGELES RAMOSCalidad de datosEVALUACION ANTERIOR</v>
      </c>
      <c r="Q172" t="str">
        <f>BASE[[#This Row],[NombresCalificado]]&amp;BASE[[#This Row],[TipoEvaluacion]]</f>
        <v>CARLOS ENRIQUE ANGELES RAMOSEVALUACION ANTERIOR</v>
      </c>
      <c r="R172">
        <v>2</v>
      </c>
      <c r="S172" t="s">
        <v>4</v>
      </c>
      <c r="T172" t="s">
        <v>419</v>
      </c>
      <c r="U172" s="17">
        <v>3</v>
      </c>
      <c r="V172" s="17" t="str" cm="1">
        <f t="array" ref="V172">_xlfn.IFS(U172=0,"Prenovato",U172=1,"Novato",U172=2,"Principiante avanzado",U172=3,"Competente",U172=4,"Proficiente",U172=5,"Master")</f>
        <v>Competente</v>
      </c>
      <c r="W172" s="17">
        <v>3</v>
      </c>
      <c r="X172" s="17" t="str" cm="1">
        <f t="array" ref="X172">_xlfn.IFS(W172=0,"No evidenciado",W172=1,"Novato",W172=2,"Principiante avanzado",W172=3,"Competente",W172=4,"Proficiente",W172=5,"Master")</f>
        <v>Competente</v>
      </c>
      <c r="Y172" s="17">
        <v>2</v>
      </c>
      <c r="Z172" s="17" t="str" cm="1">
        <f t="array" ref="Z172">_xlfn.IFS(Y172=0,"No evidenciado",Y172=1,"Novato",Y172=2,"Principiante avanzado",Y172=3,"Competente",Y172=4,"Proficiente",Y172=5,"Master")</f>
        <v>Principiante avanzado</v>
      </c>
      <c r="AA172" s="17">
        <v>3</v>
      </c>
      <c r="AB172" s="17" t="str" cm="1">
        <f t="array" ref="AB172">_xlfn.IFS(AA172=0,"No evidenciado",AA172=1,"Novato",AA172=2,"Principiante avanzado",AA172=3,"Competente",AA172=4,"Proficiente",AA172=5,"Master")</f>
        <v>Competente</v>
      </c>
      <c r="AC172" s="17">
        <v>2</v>
      </c>
      <c r="AD172" s="17" t="str" cm="1">
        <f t="array" ref="AD172">_xlfn.IFS(AC172=0,"Prenovato",AC172=1,"Novato",AC172=2,"Principiante avanzado",AC172=3,"Competente",AC172=4,"Proficiente",AC172=5,"Master")</f>
        <v>Principiante avanzado</v>
      </c>
      <c r="AE172" s="17" t="s">
        <v>422</v>
      </c>
    </row>
    <row r="173" spans="1:31" x14ac:dyDescent="0.25">
      <c r="A173" t="s">
        <v>194</v>
      </c>
      <c r="B173" t="s">
        <v>59</v>
      </c>
      <c r="C173" t="s">
        <v>195</v>
      </c>
      <c r="D173" t="s">
        <v>196</v>
      </c>
      <c r="E173" t="s">
        <v>209</v>
      </c>
      <c r="F173" t="s">
        <v>178</v>
      </c>
      <c r="G173" t="s">
        <v>210</v>
      </c>
      <c r="H173" s="4"/>
      <c r="I173" s="1">
        <f t="shared" ca="1" si="11"/>
        <v>1485</v>
      </c>
      <c r="J173" s="1" t="str">
        <f t="shared" ca="1" si="12"/>
        <v>3. Mayor a 6 meses</v>
      </c>
      <c r="K173" t="str">
        <f t="shared" si="13"/>
        <v>NO</v>
      </c>
      <c r="L173" t="s">
        <v>318</v>
      </c>
      <c r="M173" t="s">
        <v>55</v>
      </c>
      <c r="N173" t="s">
        <v>418</v>
      </c>
      <c r="O173" t="s">
        <v>418</v>
      </c>
      <c r="P173" t="str">
        <f t="shared" si="14"/>
        <v>AXEL SEBASTIAN POLO CASTILLOProgramaciónEVALUACION</v>
      </c>
      <c r="Q173" t="str">
        <f>BASE[[#This Row],[NombresCalificado]]&amp;BASE[[#This Row],[TipoEvaluacion]]</f>
        <v>AXEL SEBASTIAN POLO CASTILLOEVALUACION</v>
      </c>
      <c r="R173">
        <v>2</v>
      </c>
      <c r="S173" t="s">
        <v>4</v>
      </c>
      <c r="T173" t="s">
        <v>419</v>
      </c>
      <c r="U173" s="17">
        <v>1</v>
      </c>
      <c r="V173" s="17" t="str" cm="1">
        <f t="array" ref="V173">_xlfn.IFS(U173=0,"Prenovato",U173=1,"Novato",U173=2,"Principiante avanzado",U173=3,"Competente",U173=4,"Proficiente",U173=5,"Master")</f>
        <v>Novato</v>
      </c>
      <c r="W173" s="17">
        <v>2</v>
      </c>
      <c r="X173" s="17" t="str" cm="1">
        <f t="array" ref="X173">_xlfn.IFS(W173=0,"No evidenciado",W173=1,"Novato",W173=2,"Principiante avanzado",W173=3,"Competente",W173=4,"Proficiente",W173=5,"Master")</f>
        <v>Principiante avanzado</v>
      </c>
      <c r="Y173" s="17">
        <v>2</v>
      </c>
      <c r="Z173" s="17" t="str" cm="1">
        <f t="array" ref="Z173">_xlfn.IFS(Y173=0,"No evidenciado",Y173=1,"Novato",Y173=2,"Principiante avanzado",Y173=3,"Competente",Y173=4,"Proficiente",Y173=5,"Master")</f>
        <v>Principiante avanzado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1</v>
      </c>
      <c r="AD173" s="17" t="str" cm="1">
        <f t="array" ref="AD173">_xlfn.IFS(AC173=0,"Prenovato",AC173=1,"Novato",AC173=2,"Principiante avanzado",AC173=3,"Competente",AC173=4,"Proficiente",AC173=5,"Master")</f>
        <v>Novato</v>
      </c>
      <c r="AE173" s="17" t="s">
        <v>421</v>
      </c>
    </row>
    <row r="174" spans="1:31" x14ac:dyDescent="0.25">
      <c r="A174" t="s">
        <v>194</v>
      </c>
      <c r="B174" t="s">
        <v>59</v>
      </c>
      <c r="C174" t="s">
        <v>195</v>
      </c>
      <c r="D174" t="s">
        <v>196</v>
      </c>
      <c r="E174" t="s">
        <v>209</v>
      </c>
      <c r="F174" t="s">
        <v>178</v>
      </c>
      <c r="G174" t="s">
        <v>210</v>
      </c>
      <c r="H174" s="4"/>
      <c r="I174" s="1">
        <f t="shared" ca="1" si="11"/>
        <v>1485</v>
      </c>
      <c r="J174" s="1" t="str">
        <f t="shared" ca="1" si="12"/>
        <v>3. Mayor a 6 meses</v>
      </c>
      <c r="K174" t="str">
        <f t="shared" si="13"/>
        <v>NO</v>
      </c>
      <c r="L174" t="s">
        <v>318</v>
      </c>
      <c r="M174" t="s">
        <v>168</v>
      </c>
      <c r="N174" t="s">
        <v>418</v>
      </c>
      <c r="O174" t="s">
        <v>418</v>
      </c>
      <c r="P174" t="str">
        <f t="shared" si="14"/>
        <v>AXEL SEBASTIAN POLO CASTILLOBase de datos relacionalEVALUACION</v>
      </c>
      <c r="Q174" t="str">
        <f>BASE[[#This Row],[NombresCalificado]]&amp;BASE[[#This Row],[TipoEvaluacion]]</f>
        <v>AXEL SEBASTIAN POLO CASTILLOEVALUACION</v>
      </c>
      <c r="R174">
        <v>2</v>
      </c>
      <c r="S174" t="s">
        <v>4</v>
      </c>
      <c r="T174" t="s">
        <v>419</v>
      </c>
      <c r="U174" s="17">
        <v>1</v>
      </c>
      <c r="V174" s="17" t="str" cm="1">
        <f t="array" ref="V174">_xlfn.IFS(U174=0,"Prenovato",U174=1,"Novato",U174=2,"Principiante avanzado",U174=3,"Competente",U174=4,"Proficiente",U174=5,"Master")</f>
        <v>Novato</v>
      </c>
      <c r="W174" s="17">
        <v>2</v>
      </c>
      <c r="X174" s="17" t="str" cm="1">
        <f t="array" ref="X174">_xlfn.IFS(W174=0,"No evidenciado",W174=1,"Novato",W174=2,"Principiante avanzado",W174=3,"Competente",W174=4,"Proficiente",W174=5,"Master")</f>
        <v>Principiante avanzado</v>
      </c>
      <c r="Y174" s="17">
        <v>2</v>
      </c>
      <c r="Z174" s="17" t="str" cm="1">
        <f t="array" ref="Z174">_xlfn.IFS(Y174=0,"No evidenciado",Y174=1,"Novato",Y174=2,"Principiante avanzado",Y174=3,"Competente",Y174=4,"Proficiente",Y174=5,"Master")</f>
        <v>Principiante avanzado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1</v>
      </c>
      <c r="AD174" s="17" t="str" cm="1">
        <f t="array" ref="AD174">_xlfn.IFS(AC174=0,"Prenovato",AC174=1,"Novato",AC174=2,"Principiante avanzado",AC174=3,"Competente",AC174=4,"Proficiente",AC174=5,"Master")</f>
        <v>Novato</v>
      </c>
      <c r="AE174" s="17" t="s">
        <v>421</v>
      </c>
    </row>
    <row r="175" spans="1:31" x14ac:dyDescent="0.25">
      <c r="A175" t="s">
        <v>194</v>
      </c>
      <c r="B175" t="s">
        <v>59</v>
      </c>
      <c r="C175" t="s">
        <v>195</v>
      </c>
      <c r="D175" t="s">
        <v>196</v>
      </c>
      <c r="E175" t="s">
        <v>209</v>
      </c>
      <c r="F175" t="s">
        <v>178</v>
      </c>
      <c r="G175" t="s">
        <v>210</v>
      </c>
      <c r="H175" s="4"/>
      <c r="I175" s="1">
        <f t="shared" ca="1" si="11"/>
        <v>1485</v>
      </c>
      <c r="J175" s="1" t="str">
        <f t="shared" ca="1" si="12"/>
        <v>3. Mayor a 6 meses</v>
      </c>
      <c r="K175" t="str">
        <f t="shared" si="13"/>
        <v>NO</v>
      </c>
      <c r="L175" t="s">
        <v>318</v>
      </c>
      <c r="M175" t="s">
        <v>163</v>
      </c>
      <c r="N175" t="s">
        <v>418</v>
      </c>
      <c r="O175" t="s">
        <v>418</v>
      </c>
      <c r="P175" t="str">
        <f t="shared" si="14"/>
        <v>AXEL SEBASTIAN POLO CASTILLONube BCPEVALUACION</v>
      </c>
      <c r="Q175" t="str">
        <f>BASE[[#This Row],[NombresCalificado]]&amp;BASE[[#This Row],[TipoEvaluacion]]</f>
        <v>AXEL SEBASTIAN POLO CASTILLOEVALUACION</v>
      </c>
      <c r="R175">
        <v>2</v>
      </c>
      <c r="S175" t="s">
        <v>4</v>
      </c>
      <c r="T175" t="s">
        <v>419</v>
      </c>
      <c r="U175" s="17">
        <v>1</v>
      </c>
      <c r="V175" s="17" t="str" cm="1">
        <f t="array" ref="V175">_xlfn.IFS(U175=0,"Prenovato",U175=1,"Novato",U175=2,"Principiante avanzado",U175=3,"Competente",U175=4,"Proficiente",U175=5,"Master")</f>
        <v>Novato</v>
      </c>
      <c r="W175" s="17">
        <v>2</v>
      </c>
      <c r="X175" s="17" t="str" cm="1">
        <f t="array" ref="X175">_xlfn.IFS(W175=0,"No evidenciado",W175=1,"Novato",W175=2,"Principiante avanzado",W175=3,"Competente",W175=4,"Proficiente",W175=5,"Master")</f>
        <v>Principiante avanzado</v>
      </c>
      <c r="Y175" s="17">
        <v>2</v>
      </c>
      <c r="Z175" s="17" t="str" cm="1">
        <f t="array" ref="Z175">_xlfn.IFS(Y175=0,"No evidenciado",Y175=1,"Novato",Y175=2,"Principiante avanzado",Y175=3,"Competente",Y175=4,"Proficiente",Y175=5,"Master")</f>
        <v>Principiante avanzado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1</v>
      </c>
      <c r="AD175" s="17" t="str" cm="1">
        <f t="array" ref="AD175">_xlfn.IFS(AC175=0,"Prenovato",AC175=1,"Novato",AC175=2,"Principiante avanzado",AC175=3,"Competente",AC175=4,"Proficiente",AC175=5,"Master")</f>
        <v>Novato</v>
      </c>
      <c r="AE175" s="17" t="s">
        <v>421</v>
      </c>
    </row>
    <row r="176" spans="1:31" x14ac:dyDescent="0.25">
      <c r="A176" t="s">
        <v>194</v>
      </c>
      <c r="B176" t="s">
        <v>59</v>
      </c>
      <c r="C176" t="s">
        <v>195</v>
      </c>
      <c r="D176" t="s">
        <v>196</v>
      </c>
      <c r="E176" t="s">
        <v>209</v>
      </c>
      <c r="F176" t="s">
        <v>178</v>
      </c>
      <c r="G176" t="s">
        <v>210</v>
      </c>
      <c r="H176" s="4"/>
      <c r="I176" s="1">
        <f t="shared" ca="1" si="11"/>
        <v>1485</v>
      </c>
      <c r="J176" s="1" t="str">
        <f t="shared" ca="1" si="12"/>
        <v>3. Mayor a 6 meses</v>
      </c>
      <c r="K176" t="str">
        <f t="shared" si="13"/>
        <v>NO</v>
      </c>
      <c r="L176" t="s">
        <v>318</v>
      </c>
      <c r="M176" t="s">
        <v>56</v>
      </c>
      <c r="N176" t="s">
        <v>417</v>
      </c>
      <c r="O176" t="s">
        <v>416</v>
      </c>
      <c r="P176" t="str">
        <f t="shared" si="14"/>
        <v>AXEL SEBASTIAN POLO CASTILLOControl de versionesEVALUACION</v>
      </c>
      <c r="Q176" t="str">
        <f>BASE[[#This Row],[NombresCalificado]]&amp;BASE[[#This Row],[TipoEvaluacion]]</f>
        <v>AXEL SEBASTIAN POLO CASTILLOEVALUACION</v>
      </c>
      <c r="R176">
        <v>2</v>
      </c>
      <c r="S176" t="s">
        <v>4</v>
      </c>
      <c r="T176" t="s">
        <v>419</v>
      </c>
      <c r="U176" s="17">
        <v>1</v>
      </c>
      <c r="V176" s="17" t="str" cm="1">
        <f t="array" ref="V176">_xlfn.IFS(U176=0,"Prenovato",U176=1,"Novato",U176=2,"Principiante avanzado",U176=3,"Competente",U176=4,"Proficiente",U176=5,"Master")</f>
        <v>Novato</v>
      </c>
      <c r="W176" s="17">
        <v>2</v>
      </c>
      <c r="X176" s="17" t="str" cm="1">
        <f t="array" ref="X176">_xlfn.IFS(W176=0,"No evidenciado",W176=1,"Novato",W176=2,"Principiante avanzado",W176=3,"Competente",W176=4,"Proficiente",W176=5,"Master")</f>
        <v>Principiante avanzado</v>
      </c>
      <c r="Y176" s="17">
        <v>2</v>
      </c>
      <c r="Z176" s="17" t="str" cm="1">
        <f t="array" ref="Z176">_xlfn.IFS(Y176=0,"No evidenciado",Y176=1,"Novato",Y176=2,"Principiante avanzado",Y176=3,"Competente",Y176=4,"Proficiente",Y176=5,"Master")</f>
        <v>Principiante avanzado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1</v>
      </c>
      <c r="AD176" s="17" t="str" cm="1">
        <f t="array" ref="AD176">_xlfn.IFS(AC176=0,"Prenovato",AC176=1,"Novato",AC176=2,"Principiante avanzado",AC176=3,"Competente",AC176=4,"Proficiente",AC176=5,"Master")</f>
        <v>Novato</v>
      </c>
      <c r="AE176" s="17" t="s">
        <v>421</v>
      </c>
    </row>
    <row r="177" spans="1:31" x14ac:dyDescent="0.25">
      <c r="A177" t="s">
        <v>194</v>
      </c>
      <c r="B177" t="s">
        <v>59</v>
      </c>
      <c r="C177" t="s">
        <v>195</v>
      </c>
      <c r="D177" t="s">
        <v>196</v>
      </c>
      <c r="E177" t="s">
        <v>209</v>
      </c>
      <c r="F177" t="s">
        <v>178</v>
      </c>
      <c r="G177" t="s">
        <v>210</v>
      </c>
      <c r="H177" s="4"/>
      <c r="I177" s="1">
        <f t="shared" ca="1" si="11"/>
        <v>1485</v>
      </c>
      <c r="J177" s="1" t="str">
        <f t="shared" ca="1" si="12"/>
        <v>3. Mayor a 6 meses</v>
      </c>
      <c r="K177" t="str">
        <f t="shared" si="13"/>
        <v>NO</v>
      </c>
      <c r="L177" t="s">
        <v>318</v>
      </c>
      <c r="M177" t="s">
        <v>158</v>
      </c>
      <c r="N177" t="s">
        <v>418</v>
      </c>
      <c r="O177" t="s">
        <v>418</v>
      </c>
      <c r="P177" t="str">
        <f t="shared" si="14"/>
        <v>AXEL SEBASTIAN POLO CASTILLOServicios en la nubeEVALUACION</v>
      </c>
      <c r="Q177" t="str">
        <f>BASE[[#This Row],[NombresCalificado]]&amp;BASE[[#This Row],[TipoEvaluacion]]</f>
        <v>AXEL SEBASTIAN POLO CASTILLOEVALUACION</v>
      </c>
      <c r="R177">
        <v>2</v>
      </c>
      <c r="S177" t="s">
        <v>4</v>
      </c>
      <c r="T177" t="s">
        <v>419</v>
      </c>
      <c r="U177" s="17">
        <v>1</v>
      </c>
      <c r="V177" s="17" t="str" cm="1">
        <f t="array" ref="V177">_xlfn.IFS(U177=0,"Prenovato",U177=1,"Novato",U177=2,"Principiante avanzado",U177=3,"Competente",U177=4,"Proficiente",U177=5,"Master")</f>
        <v>Novato</v>
      </c>
      <c r="W177" s="17">
        <v>2</v>
      </c>
      <c r="X177" s="17" t="str" cm="1">
        <f t="array" ref="X177">_xlfn.IFS(W177=0,"No evidenciado",W177=1,"Novato",W177=2,"Principiante avanzado",W177=3,"Competente",W177=4,"Proficiente",W177=5,"Master")</f>
        <v>Principiante avanzado</v>
      </c>
      <c r="Y177" s="17">
        <v>2</v>
      </c>
      <c r="Z177" s="17" t="str" cm="1">
        <f t="array" ref="Z177">_xlfn.IFS(Y177=0,"No evidenciado",Y177=1,"Novato",Y177=2,"Principiante avanzado",Y177=3,"Competente",Y177=4,"Proficiente",Y177=5,"Master")</f>
        <v>Principiante avanzado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1</v>
      </c>
      <c r="AD177" s="17" t="str" cm="1">
        <f t="array" ref="AD177">_xlfn.IFS(AC177=0,"Prenovato",AC177=1,"Novato",AC177=2,"Principiante avanzado",AC177=3,"Competente",AC177=4,"Proficiente",AC177=5,"Master")</f>
        <v>Novato</v>
      </c>
      <c r="AE177" s="17" t="s">
        <v>421</v>
      </c>
    </row>
    <row r="178" spans="1:31" x14ac:dyDescent="0.25">
      <c r="A178" t="s">
        <v>194</v>
      </c>
      <c r="B178" t="s">
        <v>59</v>
      </c>
      <c r="C178" t="s">
        <v>195</v>
      </c>
      <c r="D178" t="s">
        <v>196</v>
      </c>
      <c r="E178" t="s">
        <v>209</v>
      </c>
      <c r="F178" t="s">
        <v>178</v>
      </c>
      <c r="G178" t="s">
        <v>210</v>
      </c>
      <c r="H178" s="4"/>
      <c r="I178" s="1">
        <f t="shared" ca="1" si="11"/>
        <v>1485</v>
      </c>
      <c r="J178" s="1" t="str">
        <f t="shared" ca="1" si="12"/>
        <v>3. Mayor a 6 meses</v>
      </c>
      <c r="K178" t="str">
        <f t="shared" si="13"/>
        <v>NO</v>
      </c>
      <c r="L178" t="s">
        <v>318</v>
      </c>
      <c r="M178" t="s">
        <v>161</v>
      </c>
      <c r="N178" t="s">
        <v>418</v>
      </c>
      <c r="O178" t="s">
        <v>418</v>
      </c>
      <c r="P178" t="str">
        <f t="shared" si="14"/>
        <v>AXEL SEBASTIAN POLO CASTILLOIntegración de datos por lotesEVALUACION</v>
      </c>
      <c r="Q178" t="str">
        <f>BASE[[#This Row],[NombresCalificado]]&amp;BASE[[#This Row],[TipoEvaluacion]]</f>
        <v>AXEL SEBASTIAN POLO CASTILLOEVALUACION</v>
      </c>
      <c r="R178">
        <v>2</v>
      </c>
      <c r="S178" t="s">
        <v>4</v>
      </c>
      <c r="T178" t="s">
        <v>419</v>
      </c>
      <c r="U178" s="17">
        <v>1</v>
      </c>
      <c r="V178" s="17" t="str" cm="1">
        <f t="array" ref="V178">_xlfn.IFS(U178=0,"Prenovato",U178=1,"Novato",U178=2,"Principiante avanzado",U178=3,"Competente",U178=4,"Proficiente",U178=5,"Master")</f>
        <v>Novato</v>
      </c>
      <c r="W178" s="17">
        <v>2</v>
      </c>
      <c r="X178" s="17" t="str" cm="1">
        <f t="array" ref="X178">_xlfn.IFS(W178=0,"No evidenciado",W178=1,"Novato",W178=2,"Principiante avanzado",W178=3,"Competente",W178=4,"Proficiente",W178=5,"Master")</f>
        <v>Principiante avanzado</v>
      </c>
      <c r="Y178" s="17">
        <v>2</v>
      </c>
      <c r="Z178" s="17" t="str" cm="1">
        <f t="array" ref="Z178">_xlfn.IFS(Y178=0,"No evidenciado",Y178=1,"Novato",Y178=2,"Principiante avanzado",Y178=3,"Competente",Y178=4,"Proficiente",Y178=5,"Master")</f>
        <v>Principiante avanzado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1</v>
      </c>
      <c r="AD178" s="17" t="str" cm="1">
        <f t="array" ref="AD178">_xlfn.IFS(AC178=0,"Prenovato",AC178=1,"Novato",AC178=2,"Principiante avanzado",AC178=3,"Competente",AC178=4,"Proficiente",AC178=5,"Master")</f>
        <v>Novato</v>
      </c>
      <c r="AE178" s="17" t="s">
        <v>421</v>
      </c>
    </row>
    <row r="179" spans="1:31" x14ac:dyDescent="0.25">
      <c r="A179" t="s">
        <v>194</v>
      </c>
      <c r="B179" t="s">
        <v>59</v>
      </c>
      <c r="C179" t="s">
        <v>195</v>
      </c>
      <c r="D179" t="s">
        <v>196</v>
      </c>
      <c r="E179" t="s">
        <v>209</v>
      </c>
      <c r="F179" t="s">
        <v>178</v>
      </c>
      <c r="G179" t="s">
        <v>210</v>
      </c>
      <c r="H179" s="4"/>
      <c r="I179" s="1">
        <f t="shared" ca="1" si="11"/>
        <v>1485</v>
      </c>
      <c r="J179" s="1" t="str">
        <f t="shared" ca="1" si="12"/>
        <v>3. Mayor a 6 meses</v>
      </c>
      <c r="K179" t="str">
        <f t="shared" si="13"/>
        <v>NO</v>
      </c>
      <c r="L179" t="s">
        <v>318</v>
      </c>
      <c r="M179" t="s">
        <v>170</v>
      </c>
      <c r="N179" t="s">
        <v>417</v>
      </c>
      <c r="O179" t="s">
        <v>416</v>
      </c>
      <c r="P179" t="str">
        <f t="shared" si="14"/>
        <v>AXEL SEBASTIAN POLO CASTILLOArquitectura de datosEVALUACION</v>
      </c>
      <c r="Q179" t="str">
        <f>BASE[[#This Row],[NombresCalificado]]&amp;BASE[[#This Row],[TipoEvaluacion]]</f>
        <v>AXEL SEBASTIAN POLO CASTILLOEVALUACION</v>
      </c>
      <c r="R179">
        <v>1</v>
      </c>
      <c r="S179" t="s">
        <v>6</v>
      </c>
      <c r="T179" t="s">
        <v>419</v>
      </c>
      <c r="U179" s="17">
        <v>1</v>
      </c>
      <c r="V179" s="17" t="str" cm="1">
        <f t="array" ref="V179">_xlfn.IFS(U179=0,"Prenovato",U179=1,"Novato",U179=2,"Principiante avanzado",U179=3,"Competente",U179=4,"Proficiente",U179=5,"Master")</f>
        <v>Novato</v>
      </c>
      <c r="W179" s="17">
        <v>2</v>
      </c>
      <c r="X179" s="17" t="str" cm="1">
        <f t="array" ref="X179">_xlfn.IFS(W179=0,"No evidenciado",W179=1,"Novato",W179=2,"Principiante avanzado",W179=3,"Competente",W179=4,"Proficiente",W179=5,"Master")</f>
        <v>Principiante avanzado</v>
      </c>
      <c r="Y179" s="17">
        <v>2</v>
      </c>
      <c r="Z179" s="17" t="str" cm="1">
        <f t="array" ref="Z179">_xlfn.IFS(Y179=0,"No evidenciado",Y179=1,"Novato",Y179=2,"Principiante avanzado",Y179=3,"Competente",Y179=4,"Proficiente",Y179=5,"Master")</f>
        <v>Principiante avanzado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1</v>
      </c>
      <c r="AD179" s="17" t="str" cm="1">
        <f t="array" ref="AD179">_xlfn.IFS(AC179=0,"Prenovato",AC179=1,"Novato",AC179=2,"Principiante avanzado",AC179=3,"Competente",AC179=4,"Proficiente",AC179=5,"Master")</f>
        <v>Novato</v>
      </c>
      <c r="AE179" s="17" t="s">
        <v>421</v>
      </c>
    </row>
    <row r="180" spans="1:31" x14ac:dyDescent="0.25">
      <c r="A180" t="s">
        <v>194</v>
      </c>
      <c r="B180" t="s">
        <v>59</v>
      </c>
      <c r="C180" t="s">
        <v>195</v>
      </c>
      <c r="D180" t="s">
        <v>196</v>
      </c>
      <c r="E180" t="s">
        <v>209</v>
      </c>
      <c r="F180" t="s">
        <v>178</v>
      </c>
      <c r="G180" t="s">
        <v>210</v>
      </c>
      <c r="H180" s="4"/>
      <c r="I180" s="1">
        <f t="shared" ca="1" si="11"/>
        <v>1485</v>
      </c>
      <c r="J180" s="1" t="str">
        <f t="shared" ca="1" si="12"/>
        <v>3. Mayor a 6 meses</v>
      </c>
      <c r="K180" t="str">
        <f t="shared" si="13"/>
        <v>NO</v>
      </c>
      <c r="L180" t="s">
        <v>318</v>
      </c>
      <c r="M180" t="s">
        <v>164</v>
      </c>
      <c r="N180" t="s">
        <v>417</v>
      </c>
      <c r="O180" t="s">
        <v>416</v>
      </c>
      <c r="P180" t="str">
        <f t="shared" si="14"/>
        <v>AXEL SEBASTIAN POLO CASTILLOPrivacidad y seguridad de los datosEVALUACION</v>
      </c>
      <c r="Q180" t="str">
        <f>BASE[[#This Row],[NombresCalificado]]&amp;BASE[[#This Row],[TipoEvaluacion]]</f>
        <v>AXEL SEBASTIAN POLO CASTILLOEVALUACION</v>
      </c>
      <c r="R180">
        <v>2</v>
      </c>
      <c r="S180" t="s">
        <v>4</v>
      </c>
      <c r="T180" t="s">
        <v>419</v>
      </c>
      <c r="U180" s="17">
        <v>1</v>
      </c>
      <c r="V180" s="17" t="str" cm="1">
        <f t="array" ref="V180">_xlfn.IFS(U180=0,"Prenovato",U180=1,"Novato",U180=2,"Principiante avanzado",U180=3,"Competente",U180=4,"Proficiente",U180=5,"Master")</f>
        <v>Novato</v>
      </c>
      <c r="W180" s="17">
        <v>2</v>
      </c>
      <c r="X180" s="17" t="str" cm="1">
        <f t="array" ref="X180">_xlfn.IFS(W180=0,"No evidenciado",W180=1,"Novato",W180=2,"Principiante avanzado",W180=3,"Competente",W180=4,"Proficiente",W180=5,"Master")</f>
        <v>Principiante avanzado</v>
      </c>
      <c r="Y180" s="17">
        <v>2</v>
      </c>
      <c r="Z180" s="17" t="str" cm="1">
        <f t="array" ref="Z180">_xlfn.IFS(Y180=0,"No evidenciado",Y180=1,"Novato",Y180=2,"Principiante avanzado",Y180=3,"Competente",Y180=4,"Proficiente",Y180=5,"Master")</f>
        <v>Principiante avanzado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1</v>
      </c>
      <c r="AD180" s="17" t="str" cm="1">
        <f t="array" ref="AD180">_xlfn.IFS(AC180=0,"Prenovato",AC180=1,"Novato",AC180=2,"Principiante avanzado",AC180=3,"Competente",AC180=4,"Proficiente",AC180=5,"Master")</f>
        <v>Novato</v>
      </c>
      <c r="AE180" s="17" t="s">
        <v>421</v>
      </c>
    </row>
    <row r="181" spans="1:31" x14ac:dyDescent="0.25">
      <c r="A181" t="s">
        <v>194</v>
      </c>
      <c r="B181" t="s">
        <v>59</v>
      </c>
      <c r="C181" t="s">
        <v>195</v>
      </c>
      <c r="D181" t="s">
        <v>196</v>
      </c>
      <c r="E181" t="s">
        <v>209</v>
      </c>
      <c r="F181" t="s">
        <v>178</v>
      </c>
      <c r="G181" t="s">
        <v>210</v>
      </c>
      <c r="H181" s="4"/>
      <c r="I181" s="1">
        <f t="shared" ca="1" si="11"/>
        <v>1485</v>
      </c>
      <c r="J181" s="1" t="str">
        <f t="shared" ca="1" si="12"/>
        <v>3. Mayor a 6 meses</v>
      </c>
      <c r="K181" t="str">
        <f t="shared" si="13"/>
        <v>NO</v>
      </c>
      <c r="L181" t="s">
        <v>318</v>
      </c>
      <c r="M181" t="s">
        <v>165</v>
      </c>
      <c r="N181" t="s">
        <v>418</v>
      </c>
      <c r="O181" t="s">
        <v>418</v>
      </c>
      <c r="P181" t="str">
        <f t="shared" si="14"/>
        <v>AXEL SEBASTIAN POLO CASTILLOProcesamiento de datosEVALUACION</v>
      </c>
      <c r="Q181" t="str">
        <f>BASE[[#This Row],[NombresCalificado]]&amp;BASE[[#This Row],[TipoEvaluacion]]</f>
        <v>AXEL SEBASTIAN POLO CASTILLOEVALUACION</v>
      </c>
      <c r="R181">
        <v>2</v>
      </c>
      <c r="S181" t="s">
        <v>4</v>
      </c>
      <c r="T181" t="s">
        <v>419</v>
      </c>
      <c r="U181" s="17">
        <v>1</v>
      </c>
      <c r="V181" s="17" t="str" cm="1">
        <f t="array" ref="V181">_xlfn.IFS(U181=0,"Prenovato",U181=1,"Novato",U181=2,"Principiante avanzado",U181=3,"Competente",U181=4,"Proficiente",U181=5,"Master")</f>
        <v>Novato</v>
      </c>
      <c r="W181" s="17">
        <v>2</v>
      </c>
      <c r="X181" s="17" t="str" cm="1">
        <f t="array" ref="X181">_xlfn.IFS(W181=0,"No evidenciado",W181=1,"Novato",W181=2,"Principiante avanzado",W181=3,"Competente",W181=4,"Proficiente",W181=5,"Master")</f>
        <v>Principiante avanzado</v>
      </c>
      <c r="Y181" s="17">
        <v>2</v>
      </c>
      <c r="Z181" s="17" t="str" cm="1">
        <f t="array" ref="Z181">_xlfn.IFS(Y181=0,"No evidenciado",Y181=1,"Novato",Y181=2,"Principiante avanzado",Y181=3,"Competente",Y181=4,"Proficiente",Y181=5,"Master")</f>
        <v>Principiante avanzado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1</v>
      </c>
      <c r="AD181" s="17" t="str" cm="1">
        <f t="array" ref="AD181">_xlfn.IFS(AC181=0,"Prenovato",AC181=1,"Novato",AC181=2,"Principiante avanzado",AC181=3,"Competente",AC181=4,"Proficiente",AC181=5,"Master")</f>
        <v>Novato</v>
      </c>
      <c r="AE181" s="17" t="s">
        <v>421</v>
      </c>
    </row>
    <row r="182" spans="1:31" x14ac:dyDescent="0.25">
      <c r="A182" t="s">
        <v>194</v>
      </c>
      <c r="B182" t="s">
        <v>59</v>
      </c>
      <c r="C182" t="s">
        <v>195</v>
      </c>
      <c r="D182" t="s">
        <v>196</v>
      </c>
      <c r="E182" t="s">
        <v>209</v>
      </c>
      <c r="F182" t="s">
        <v>178</v>
      </c>
      <c r="G182" t="s">
        <v>210</v>
      </c>
      <c r="H182" s="4"/>
      <c r="I182" s="1">
        <f t="shared" ca="1" si="11"/>
        <v>1485</v>
      </c>
      <c r="J182" s="1" t="str">
        <f t="shared" ca="1" si="12"/>
        <v>3. Mayor a 6 meses</v>
      </c>
      <c r="K182" t="str">
        <f t="shared" si="13"/>
        <v>NO</v>
      </c>
      <c r="L182" t="s">
        <v>318</v>
      </c>
      <c r="M182" t="s">
        <v>167</v>
      </c>
      <c r="N182" t="s">
        <v>417</v>
      </c>
      <c r="O182" t="s">
        <v>416</v>
      </c>
      <c r="P182" t="str">
        <f t="shared" si="14"/>
        <v>AXEL SEBASTIAN POLO CASTILLOCI-CDEVALUACION</v>
      </c>
      <c r="Q182" t="str">
        <f>BASE[[#This Row],[NombresCalificado]]&amp;BASE[[#This Row],[TipoEvaluacion]]</f>
        <v>AXEL SEBASTIAN POLO CASTILLOEVALUACION</v>
      </c>
      <c r="R182">
        <v>2</v>
      </c>
      <c r="S182" t="s">
        <v>4</v>
      </c>
      <c r="T182" t="s">
        <v>419</v>
      </c>
      <c r="U182" s="17">
        <v>1</v>
      </c>
      <c r="V182" s="17" t="str" cm="1">
        <f t="array" ref="V182">_xlfn.IFS(U182=0,"Prenovato",U182=1,"Novato",U182=2,"Principiante avanzado",U182=3,"Competente",U182=4,"Proficiente",U182=5,"Master")</f>
        <v>Novato</v>
      </c>
      <c r="W182" s="17">
        <v>2</v>
      </c>
      <c r="X182" s="17" t="str" cm="1">
        <f t="array" ref="X182">_xlfn.IFS(W182=0,"No evidenciado",W182=1,"Novato",W182=2,"Principiante avanzado",W182=3,"Competente",W182=4,"Proficiente",W182=5,"Master")</f>
        <v>Principiante avanzado</v>
      </c>
      <c r="Y182" s="17">
        <v>2</v>
      </c>
      <c r="Z182" s="17" t="str" cm="1">
        <f t="array" ref="Z182">_xlfn.IFS(Y182=0,"No evidenciado",Y182=1,"Novato",Y182=2,"Principiante avanzado",Y182=3,"Competente",Y182=4,"Proficiente",Y182=5,"Master")</f>
        <v>Principiante avanzado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1</v>
      </c>
      <c r="AD182" s="17" t="str" cm="1">
        <f t="array" ref="AD182">_xlfn.IFS(AC182=0,"Prenovato",AC182=1,"Novato",AC182=2,"Principiante avanzado",AC182=3,"Competente",AC182=4,"Proficiente",AC182=5,"Master")</f>
        <v>Novato</v>
      </c>
      <c r="AE182" s="17" t="s">
        <v>421</v>
      </c>
    </row>
    <row r="183" spans="1:31" x14ac:dyDescent="0.25">
      <c r="A183" t="s">
        <v>194</v>
      </c>
      <c r="B183" t="s">
        <v>59</v>
      </c>
      <c r="C183" t="s">
        <v>195</v>
      </c>
      <c r="D183" t="s">
        <v>196</v>
      </c>
      <c r="E183" t="s">
        <v>209</v>
      </c>
      <c r="F183" t="s">
        <v>178</v>
      </c>
      <c r="G183" t="s">
        <v>210</v>
      </c>
      <c r="H183" s="4"/>
      <c r="I183" s="1">
        <f t="shared" ca="1" si="11"/>
        <v>1485</v>
      </c>
      <c r="J183" s="1" t="str">
        <f t="shared" ca="1" si="12"/>
        <v>3. Mayor a 6 meses</v>
      </c>
      <c r="K183" t="str">
        <f t="shared" si="13"/>
        <v>NO</v>
      </c>
      <c r="L183" t="s">
        <v>318</v>
      </c>
      <c r="M183" t="s">
        <v>166</v>
      </c>
      <c r="N183" t="s">
        <v>416</v>
      </c>
      <c r="O183" t="s">
        <v>416</v>
      </c>
      <c r="P183" t="str">
        <f t="shared" si="14"/>
        <v>AXEL SEBASTIAN POLO CASTILLOBase de datos No-SQLEVALUACION</v>
      </c>
      <c r="Q183" t="str">
        <f>BASE[[#This Row],[NombresCalificado]]&amp;BASE[[#This Row],[TipoEvaluacion]]</f>
        <v>AXEL SEBASTIAN POLO CASTILLOEVALUACION</v>
      </c>
      <c r="R183">
        <v>0</v>
      </c>
      <c r="S183" t="s">
        <v>185</v>
      </c>
      <c r="T183" t="s">
        <v>420</v>
      </c>
      <c r="U183" s="17">
        <v>1</v>
      </c>
      <c r="V183" s="17" t="str" cm="1">
        <f t="array" ref="V183">_xlfn.IFS(U183=0,"Prenovato",U183=1,"Novato",U183=2,"Principiante avanzado",U183=3,"Competente",U183=4,"Proficiente",U183=5,"Master")</f>
        <v>Novato</v>
      </c>
      <c r="W183" s="17">
        <v>2</v>
      </c>
      <c r="X183" s="17" t="str" cm="1">
        <f t="array" ref="X183">_xlfn.IFS(W183=0,"No evidenciado",W183=1,"Novato",W183=2,"Principiante avanzado",W183=3,"Competente",W183=4,"Proficiente",W183=5,"Master")</f>
        <v>Principiante avanzado</v>
      </c>
      <c r="Y183" s="17">
        <v>2</v>
      </c>
      <c r="Z183" s="17" t="str" cm="1">
        <f t="array" ref="Z183">_xlfn.IFS(Y183=0,"No evidenciado",Y183=1,"Novato",Y183=2,"Principiante avanzado",Y183=3,"Competente",Y183=4,"Proficiente",Y183=5,"Master")</f>
        <v>Principiante avanzado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1</v>
      </c>
      <c r="AD183" s="17" t="str" cm="1">
        <f t="array" ref="AD183">_xlfn.IFS(AC183=0,"Prenovato",AC183=1,"Novato",AC183=2,"Principiante avanzado",AC183=3,"Competente",AC183=4,"Proficiente",AC183=5,"Master")</f>
        <v>Novato</v>
      </c>
      <c r="AE183" s="17" t="s">
        <v>421</v>
      </c>
    </row>
    <row r="184" spans="1:31" x14ac:dyDescent="0.25">
      <c r="A184" t="s">
        <v>194</v>
      </c>
      <c r="B184" t="s">
        <v>59</v>
      </c>
      <c r="C184" t="s">
        <v>195</v>
      </c>
      <c r="D184" t="s">
        <v>196</v>
      </c>
      <c r="E184" t="s">
        <v>209</v>
      </c>
      <c r="F184" t="s">
        <v>178</v>
      </c>
      <c r="G184" t="s">
        <v>210</v>
      </c>
      <c r="H184" s="4"/>
      <c r="I184" s="1">
        <f t="shared" ca="1" si="11"/>
        <v>1485</v>
      </c>
      <c r="J184" s="1" t="str">
        <f t="shared" ca="1" si="12"/>
        <v>3. Mayor a 6 meses</v>
      </c>
      <c r="K184" t="str">
        <f t="shared" si="13"/>
        <v>NO</v>
      </c>
      <c r="L184" t="s">
        <v>318</v>
      </c>
      <c r="M184" t="s">
        <v>169</v>
      </c>
      <c r="N184" t="s">
        <v>416</v>
      </c>
      <c r="O184" t="s">
        <v>416</v>
      </c>
      <c r="P184" t="str">
        <f t="shared" si="14"/>
        <v>AXEL SEBASTIAN POLO CASTILLOAnálisis de datosEVALUACION</v>
      </c>
      <c r="Q184" t="str">
        <f>BASE[[#This Row],[NombresCalificado]]&amp;BASE[[#This Row],[TipoEvaluacion]]</f>
        <v>AXEL SEBASTIAN POLO CASTILLOEVALUACION</v>
      </c>
      <c r="R184">
        <v>2</v>
      </c>
      <c r="S184" t="s">
        <v>4</v>
      </c>
      <c r="T184" t="s">
        <v>419</v>
      </c>
      <c r="U184" s="17">
        <v>1</v>
      </c>
      <c r="V184" s="17" t="str" cm="1">
        <f t="array" ref="V184">_xlfn.IFS(U184=0,"Prenovato",U184=1,"Novato",U184=2,"Principiante avanzado",U184=3,"Competente",U184=4,"Proficiente",U184=5,"Master")</f>
        <v>Novato</v>
      </c>
      <c r="W184" s="17">
        <v>2</v>
      </c>
      <c r="X184" s="17" t="str" cm="1">
        <f t="array" ref="X184">_xlfn.IFS(W184=0,"No evidenciado",W184=1,"Novato",W184=2,"Principiante avanzado",W184=3,"Competente",W184=4,"Proficiente",W184=5,"Master")</f>
        <v>Principiante avanzado</v>
      </c>
      <c r="Y184" s="17">
        <v>2</v>
      </c>
      <c r="Z184" s="17" t="str" cm="1">
        <f t="array" ref="Z184">_xlfn.IFS(Y184=0,"No evidenciado",Y184=1,"Novato",Y184=2,"Principiante avanzado",Y184=3,"Competente",Y184=4,"Proficiente",Y184=5,"Master")</f>
        <v>Principiante avanzado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1</v>
      </c>
      <c r="AD184" s="17" t="str" cm="1">
        <f t="array" ref="AD184">_xlfn.IFS(AC184=0,"Prenovato",AC184=1,"Novato",AC184=2,"Principiante avanzado",AC184=3,"Competente",AC184=4,"Proficiente",AC184=5,"Master")</f>
        <v>Novato</v>
      </c>
      <c r="AE184" s="17" t="s">
        <v>421</v>
      </c>
    </row>
    <row r="185" spans="1:31" x14ac:dyDescent="0.25">
      <c r="A185" t="s">
        <v>194</v>
      </c>
      <c r="B185" t="s">
        <v>59</v>
      </c>
      <c r="C185" t="s">
        <v>195</v>
      </c>
      <c r="D185" t="s">
        <v>196</v>
      </c>
      <c r="E185" t="s">
        <v>209</v>
      </c>
      <c r="F185" t="s">
        <v>178</v>
      </c>
      <c r="G185" t="s">
        <v>210</v>
      </c>
      <c r="H185" s="4"/>
      <c r="I185" s="1">
        <f t="shared" ca="1" si="11"/>
        <v>1485</v>
      </c>
      <c r="J185" s="1" t="str">
        <f t="shared" ca="1" si="12"/>
        <v>3. Mayor a 6 meses</v>
      </c>
      <c r="K185" t="str">
        <f t="shared" si="13"/>
        <v>NO</v>
      </c>
      <c r="L185" t="s">
        <v>318</v>
      </c>
      <c r="M185" t="s">
        <v>171</v>
      </c>
      <c r="N185" t="s">
        <v>416</v>
      </c>
      <c r="O185" t="s">
        <v>416</v>
      </c>
      <c r="P185" t="str">
        <f t="shared" si="14"/>
        <v>AXEL SEBASTIAN POLO CASTILLOBases de datos en la nubeEVALUACION</v>
      </c>
      <c r="Q185" t="str">
        <f>BASE[[#This Row],[NombresCalificado]]&amp;BASE[[#This Row],[TipoEvaluacion]]</f>
        <v>AXEL SEBASTIAN POLO CASTILLOEVALUACION</v>
      </c>
      <c r="R185">
        <v>0</v>
      </c>
      <c r="S185" t="s">
        <v>185</v>
      </c>
      <c r="T185" t="s">
        <v>420</v>
      </c>
      <c r="U185" s="17">
        <v>1</v>
      </c>
      <c r="V185" s="17" t="str" cm="1">
        <f t="array" ref="V185">_xlfn.IFS(U185=0,"Prenovato",U185=1,"Novato",U185=2,"Principiante avanzado",U185=3,"Competente",U185=4,"Proficiente",U185=5,"Master")</f>
        <v>Novato</v>
      </c>
      <c r="W185" s="17">
        <v>2</v>
      </c>
      <c r="X185" s="17" t="str" cm="1">
        <f t="array" ref="X185">_xlfn.IFS(W185=0,"No evidenciado",W185=1,"Novato",W185=2,"Principiante avanzado",W185=3,"Competente",W185=4,"Proficiente",W185=5,"Master")</f>
        <v>Principiante avanzado</v>
      </c>
      <c r="Y185" s="17">
        <v>2</v>
      </c>
      <c r="Z185" s="17" t="str" cm="1">
        <f t="array" ref="Z185">_xlfn.IFS(Y185=0,"No evidenciado",Y185=1,"Novato",Y185=2,"Principiante avanzado",Y185=3,"Competente",Y185=4,"Proficiente",Y185=5,"Master")</f>
        <v>Principiante avanzado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1</v>
      </c>
      <c r="AD185" s="17" t="str" cm="1">
        <f t="array" ref="AD185">_xlfn.IFS(AC185=0,"Prenovato",AC185=1,"Novato",AC185=2,"Principiante avanzado",AC185=3,"Competente",AC185=4,"Proficiente",AC185=5,"Master")</f>
        <v>Novato</v>
      </c>
      <c r="AE185" s="17" t="s">
        <v>421</v>
      </c>
    </row>
    <row r="186" spans="1:31" x14ac:dyDescent="0.25">
      <c r="A186" t="s">
        <v>194</v>
      </c>
      <c r="B186" t="s">
        <v>59</v>
      </c>
      <c r="C186" t="s">
        <v>195</v>
      </c>
      <c r="D186" t="s">
        <v>196</v>
      </c>
      <c r="E186" t="s">
        <v>209</v>
      </c>
      <c r="F186" t="s">
        <v>178</v>
      </c>
      <c r="G186" t="s">
        <v>210</v>
      </c>
      <c r="H186" s="4"/>
      <c r="I186" s="1">
        <f t="shared" ca="1" si="11"/>
        <v>1485</v>
      </c>
      <c r="J186" s="1" t="str">
        <f t="shared" ca="1" si="12"/>
        <v>3. Mayor a 6 meses</v>
      </c>
      <c r="K186" t="str">
        <f t="shared" si="13"/>
        <v>NO</v>
      </c>
      <c r="L186" t="s">
        <v>318</v>
      </c>
      <c r="M186" t="s">
        <v>160</v>
      </c>
      <c r="N186" t="s">
        <v>416</v>
      </c>
      <c r="O186" t="s">
        <v>416</v>
      </c>
      <c r="P186" t="str">
        <f t="shared" si="14"/>
        <v>AXEL SEBASTIAN POLO CASTILLOIntegración de datos en tiempo realEVALUACION</v>
      </c>
      <c r="Q186" t="str">
        <f>BASE[[#This Row],[NombresCalificado]]&amp;BASE[[#This Row],[TipoEvaluacion]]</f>
        <v>AXEL SEBASTIAN POLO CASTILLOEVALUACION</v>
      </c>
      <c r="R186">
        <v>0</v>
      </c>
      <c r="S186" t="s">
        <v>185</v>
      </c>
      <c r="T186" t="s">
        <v>420</v>
      </c>
      <c r="U186" s="17">
        <v>1</v>
      </c>
      <c r="V186" s="17" t="str" cm="1">
        <f t="array" ref="V186">_xlfn.IFS(U186=0,"Prenovato",U186=1,"Novato",U186=2,"Principiante avanzado",U186=3,"Competente",U186=4,"Proficiente",U186=5,"Master")</f>
        <v>Novato</v>
      </c>
      <c r="W186" s="17">
        <v>2</v>
      </c>
      <c r="X186" s="17" t="str" cm="1">
        <f t="array" ref="X186">_xlfn.IFS(W186=0,"No evidenciado",W186=1,"Novato",W186=2,"Principiante avanzado",W186=3,"Competente",W186=4,"Proficiente",W186=5,"Master")</f>
        <v>Principiante avanzado</v>
      </c>
      <c r="Y186" s="17">
        <v>2</v>
      </c>
      <c r="Z186" s="17" t="str" cm="1">
        <f t="array" ref="Z186">_xlfn.IFS(Y186=0,"No evidenciado",Y186=1,"Novato",Y186=2,"Principiante avanzado",Y186=3,"Competente",Y186=4,"Proficiente",Y186=5,"Master")</f>
        <v>Principiante avanzado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1</v>
      </c>
      <c r="AD186" s="17" t="str" cm="1">
        <f t="array" ref="AD186">_xlfn.IFS(AC186=0,"Prenovato",AC186=1,"Novato",AC186=2,"Principiante avanzado",AC186=3,"Competente",AC186=4,"Proficiente",AC186=5,"Master")</f>
        <v>Novato</v>
      </c>
      <c r="AE186" s="17" t="s">
        <v>421</v>
      </c>
    </row>
    <row r="187" spans="1:31" x14ac:dyDescent="0.25">
      <c r="A187" t="s">
        <v>194</v>
      </c>
      <c r="B187" t="s">
        <v>59</v>
      </c>
      <c r="C187" t="s">
        <v>195</v>
      </c>
      <c r="D187" t="s">
        <v>196</v>
      </c>
      <c r="E187" t="s">
        <v>209</v>
      </c>
      <c r="F187" t="s">
        <v>178</v>
      </c>
      <c r="G187" t="s">
        <v>210</v>
      </c>
      <c r="H187" s="4"/>
      <c r="I187" s="1">
        <f t="shared" ca="1" si="11"/>
        <v>1485</v>
      </c>
      <c r="J187" s="1" t="str">
        <f t="shared" ca="1" si="12"/>
        <v>3. Mayor a 6 meses</v>
      </c>
      <c r="K187" t="str">
        <f t="shared" si="13"/>
        <v>NO</v>
      </c>
      <c r="L187" t="s">
        <v>318</v>
      </c>
      <c r="M187" t="s">
        <v>174</v>
      </c>
      <c r="N187" t="s">
        <v>416</v>
      </c>
      <c r="O187" t="s">
        <v>416</v>
      </c>
      <c r="P187" t="str">
        <f t="shared" si="14"/>
        <v>AXEL SEBASTIAN POLO CASTILLODatawarehouse BCPEVALUACION</v>
      </c>
      <c r="Q187" t="str">
        <f>BASE[[#This Row],[NombresCalificado]]&amp;BASE[[#This Row],[TipoEvaluacion]]</f>
        <v>AXEL SEBASTIAN POLO CASTILLOEVALUACION</v>
      </c>
      <c r="R187">
        <v>2</v>
      </c>
      <c r="S187" t="s">
        <v>4</v>
      </c>
      <c r="T187" t="s">
        <v>419</v>
      </c>
      <c r="U187" s="17">
        <v>1</v>
      </c>
      <c r="V187" s="17" t="str" cm="1">
        <f t="array" ref="V187">_xlfn.IFS(U187=0,"Prenovato",U187=1,"Novato",U187=2,"Principiante avanzado",U187=3,"Competente",U187=4,"Proficiente",U187=5,"Master")</f>
        <v>Novato</v>
      </c>
      <c r="W187" s="17">
        <v>2</v>
      </c>
      <c r="X187" s="17" t="str" cm="1">
        <f t="array" ref="X187">_xlfn.IFS(W187=0,"No evidenciado",W187=1,"Novato",W187=2,"Principiante avanzado",W187=3,"Competente",W187=4,"Proficiente",W187=5,"Master")</f>
        <v>Principiante avanzado</v>
      </c>
      <c r="Y187" s="17">
        <v>2</v>
      </c>
      <c r="Z187" s="17" t="str" cm="1">
        <f t="array" ref="Z187">_xlfn.IFS(Y187=0,"No evidenciado",Y187=1,"Novato",Y187=2,"Principiante avanzado",Y187=3,"Competente",Y187=4,"Proficiente",Y187=5,"Master")</f>
        <v>Principiante avanzado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1</v>
      </c>
      <c r="AD187" s="17" t="str" cm="1">
        <f t="array" ref="AD187">_xlfn.IFS(AC187=0,"Prenovato",AC187=1,"Novato",AC187=2,"Principiante avanzado",AC187=3,"Competente",AC187=4,"Proficiente",AC187=5,"Master")</f>
        <v>Novato</v>
      </c>
      <c r="AE187" s="17" t="s">
        <v>421</v>
      </c>
    </row>
    <row r="188" spans="1:31" x14ac:dyDescent="0.25">
      <c r="A188" t="s">
        <v>194</v>
      </c>
      <c r="B188" t="s">
        <v>59</v>
      </c>
      <c r="C188" t="s">
        <v>195</v>
      </c>
      <c r="D188" t="s">
        <v>196</v>
      </c>
      <c r="E188" t="s">
        <v>209</v>
      </c>
      <c r="F188" t="s">
        <v>178</v>
      </c>
      <c r="G188" t="s">
        <v>210</v>
      </c>
      <c r="H188" s="4"/>
      <c r="I188" s="1">
        <f t="shared" ca="1" si="11"/>
        <v>1485</v>
      </c>
      <c r="J188" s="1" t="str">
        <f t="shared" ca="1" si="12"/>
        <v>3. Mayor a 6 meses</v>
      </c>
      <c r="K188" t="str">
        <f t="shared" si="13"/>
        <v>NO</v>
      </c>
      <c r="L188" t="s">
        <v>318</v>
      </c>
      <c r="M188" t="s">
        <v>159</v>
      </c>
      <c r="N188" t="s">
        <v>416</v>
      </c>
      <c r="O188" t="s">
        <v>416</v>
      </c>
      <c r="P188" t="str">
        <f t="shared" si="14"/>
        <v>AXEL SEBASTIAN POLO CASTILLOGobernanza de datosEVALUACION</v>
      </c>
      <c r="Q188" t="str">
        <f>BASE[[#This Row],[NombresCalificado]]&amp;BASE[[#This Row],[TipoEvaluacion]]</f>
        <v>AXEL SEBASTIAN POLO CASTILLOEVALUACION</v>
      </c>
      <c r="R188">
        <v>2</v>
      </c>
      <c r="S188" t="s">
        <v>4</v>
      </c>
      <c r="T188" t="s">
        <v>419</v>
      </c>
      <c r="U188" s="17">
        <v>1</v>
      </c>
      <c r="V188" s="17" t="str" cm="1">
        <f t="array" ref="V188">_xlfn.IFS(U188=0,"Prenovato",U188=1,"Novato",U188=2,"Principiante avanzado",U188=3,"Competente",U188=4,"Proficiente",U188=5,"Master")</f>
        <v>Novato</v>
      </c>
      <c r="W188" s="17">
        <v>2</v>
      </c>
      <c r="X188" s="17" t="str" cm="1">
        <f t="array" ref="X188">_xlfn.IFS(W188=0,"No evidenciado",W188=1,"Novato",W188=2,"Principiante avanzado",W188=3,"Competente",W188=4,"Proficiente",W188=5,"Master")</f>
        <v>Principiante avanzado</v>
      </c>
      <c r="Y188" s="17">
        <v>2</v>
      </c>
      <c r="Z188" s="17" t="str" cm="1">
        <f t="array" ref="Z188">_xlfn.IFS(Y188=0,"No evidenciado",Y188=1,"Novato",Y188=2,"Principiante avanzado",Y188=3,"Competente",Y188=4,"Proficiente",Y188=5,"Master")</f>
        <v>Principiante avanzado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1</v>
      </c>
      <c r="AD188" s="17" t="str" cm="1">
        <f t="array" ref="AD188">_xlfn.IFS(AC188=0,"Prenovato",AC188=1,"Novato",AC188=2,"Principiante avanzado",AC188=3,"Competente",AC188=4,"Proficiente",AC188=5,"Master")</f>
        <v>Novato</v>
      </c>
      <c r="AE188" s="17" t="s">
        <v>421</v>
      </c>
    </row>
    <row r="189" spans="1:31" x14ac:dyDescent="0.25">
      <c r="A189" t="s">
        <v>194</v>
      </c>
      <c r="B189" t="s">
        <v>59</v>
      </c>
      <c r="C189" t="s">
        <v>195</v>
      </c>
      <c r="D189" t="s">
        <v>196</v>
      </c>
      <c r="E189" t="s">
        <v>209</v>
      </c>
      <c r="F189" t="s">
        <v>178</v>
      </c>
      <c r="G189" t="s">
        <v>210</v>
      </c>
      <c r="H189" s="4"/>
      <c r="I189" s="1">
        <f t="shared" ca="1" si="11"/>
        <v>1485</v>
      </c>
      <c r="J189" s="1" t="str">
        <f t="shared" ca="1" si="12"/>
        <v>3. Mayor a 6 meses</v>
      </c>
      <c r="K189" t="str">
        <f t="shared" si="13"/>
        <v>NO</v>
      </c>
      <c r="L189" t="s">
        <v>318</v>
      </c>
      <c r="M189" t="s">
        <v>162</v>
      </c>
      <c r="N189" t="s">
        <v>416</v>
      </c>
      <c r="O189" t="s">
        <v>416</v>
      </c>
      <c r="P189" t="str">
        <f t="shared" si="14"/>
        <v>AXEL SEBASTIAN POLO CASTILLOMLOpsEVALUACION</v>
      </c>
      <c r="Q189" t="str">
        <f>BASE[[#This Row],[NombresCalificado]]&amp;BASE[[#This Row],[TipoEvaluacion]]</f>
        <v>AXEL SEBASTIAN POLO CASTILLOEVALUACION</v>
      </c>
      <c r="R189">
        <v>1</v>
      </c>
      <c r="S189" t="s">
        <v>6</v>
      </c>
      <c r="T189" t="s">
        <v>419</v>
      </c>
      <c r="U189" s="17">
        <v>1</v>
      </c>
      <c r="V189" s="17" t="str" cm="1">
        <f t="array" ref="V189">_xlfn.IFS(U189=0,"Prenovato",U189=1,"Novato",U189=2,"Principiante avanzado",U189=3,"Competente",U189=4,"Proficiente",U189=5,"Master")</f>
        <v>Novato</v>
      </c>
      <c r="W189" s="17">
        <v>2</v>
      </c>
      <c r="X189" s="17" t="str" cm="1">
        <f t="array" ref="X189">_xlfn.IFS(W189=0,"No evidenciado",W189=1,"Novato",W189=2,"Principiante avanzado",W189=3,"Competente",W189=4,"Proficiente",W189=5,"Master")</f>
        <v>Principiante avanzado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1</v>
      </c>
      <c r="AD189" s="17" t="str" cm="1">
        <f t="array" ref="AD189">_xlfn.IFS(AC189=0,"Prenovato",AC189=1,"Novato",AC189=2,"Principiante avanzado",AC189=3,"Competente",AC189=4,"Proficiente",AC189=5,"Master")</f>
        <v>Novato</v>
      </c>
      <c r="AE189" s="17" t="s">
        <v>421</v>
      </c>
    </row>
    <row r="190" spans="1:31" x14ac:dyDescent="0.25">
      <c r="A190" t="s">
        <v>194</v>
      </c>
      <c r="B190" t="s">
        <v>59</v>
      </c>
      <c r="C190" t="s">
        <v>195</v>
      </c>
      <c r="D190" t="s">
        <v>196</v>
      </c>
      <c r="E190" t="s">
        <v>209</v>
      </c>
      <c r="F190" t="s">
        <v>178</v>
      </c>
      <c r="G190" t="s">
        <v>210</v>
      </c>
      <c r="H190" s="4"/>
      <c r="I190" s="1">
        <f t="shared" ca="1" si="11"/>
        <v>1485</v>
      </c>
      <c r="J190" s="1" t="str">
        <f t="shared" ca="1" si="12"/>
        <v>3. Mayor a 6 meses</v>
      </c>
      <c r="K190" t="str">
        <f t="shared" si="13"/>
        <v>NO</v>
      </c>
      <c r="L190" t="s">
        <v>318</v>
      </c>
      <c r="M190" t="s">
        <v>173</v>
      </c>
      <c r="N190" t="s">
        <v>416</v>
      </c>
      <c r="O190" t="s">
        <v>416</v>
      </c>
      <c r="P190" t="str">
        <f t="shared" si="14"/>
        <v>AXEL SEBASTIAN POLO CASTILLODatalake BCPEVALUACION</v>
      </c>
      <c r="Q190" t="str">
        <f>BASE[[#This Row],[NombresCalificado]]&amp;BASE[[#This Row],[TipoEvaluacion]]</f>
        <v>AXEL SEBASTIAN POLO CASTILLOEVALUACION</v>
      </c>
      <c r="R190">
        <v>1</v>
      </c>
      <c r="S190" t="s">
        <v>6</v>
      </c>
      <c r="T190" t="s">
        <v>419</v>
      </c>
      <c r="U190" s="17">
        <v>1</v>
      </c>
      <c r="V190" s="17" t="str" cm="1">
        <f t="array" ref="V190">_xlfn.IFS(U190=0,"Prenovato",U190=1,"Novato",U190=2,"Principiante avanzado",U190=3,"Competente",U190=4,"Proficiente",U190=5,"Master")</f>
        <v>Novato</v>
      </c>
      <c r="W190" s="17">
        <v>2</v>
      </c>
      <c r="X190" s="17" t="str" cm="1">
        <f t="array" ref="X190">_xlfn.IFS(W190=0,"No evidenciado",W190=1,"Novato",W190=2,"Principiante avanzado",W190=3,"Competente",W190=4,"Proficiente",W190=5,"Master")</f>
        <v>Principiante avanzado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1</v>
      </c>
      <c r="AD190" s="17" t="str" cm="1">
        <f t="array" ref="AD190">_xlfn.IFS(AC190=0,"Prenovato",AC190=1,"Novato",AC190=2,"Principiante avanzado",AC190=3,"Competente",AC190=4,"Proficiente",AC190=5,"Master")</f>
        <v>Novato</v>
      </c>
      <c r="AE190" s="17" t="s">
        <v>421</v>
      </c>
    </row>
    <row r="191" spans="1:31" x14ac:dyDescent="0.25">
      <c r="A191" t="s">
        <v>194</v>
      </c>
      <c r="B191" t="s">
        <v>59</v>
      </c>
      <c r="C191" t="s">
        <v>195</v>
      </c>
      <c r="D191" t="s">
        <v>196</v>
      </c>
      <c r="E191" t="s">
        <v>209</v>
      </c>
      <c r="F191" t="s">
        <v>178</v>
      </c>
      <c r="G191" t="s">
        <v>210</v>
      </c>
      <c r="H191" s="4"/>
      <c r="I191" s="1">
        <f t="shared" ca="1" si="11"/>
        <v>1485</v>
      </c>
      <c r="J191" s="1" t="str">
        <f t="shared" ca="1" si="12"/>
        <v>3. Mayor a 6 meses</v>
      </c>
      <c r="K191" t="str">
        <f t="shared" si="13"/>
        <v>NO</v>
      </c>
      <c r="L191" t="s">
        <v>318</v>
      </c>
      <c r="M191" t="s">
        <v>172</v>
      </c>
      <c r="N191" t="s">
        <v>416</v>
      </c>
      <c r="O191" t="s">
        <v>416</v>
      </c>
      <c r="P191" t="str">
        <f t="shared" si="14"/>
        <v>AXEL SEBASTIAN POLO CASTILLOCalidad de datosEVALUACION</v>
      </c>
      <c r="Q191" t="str">
        <f>BASE[[#This Row],[NombresCalificado]]&amp;BASE[[#This Row],[TipoEvaluacion]]</f>
        <v>AXEL SEBASTIAN POLO CASTILLOEVALUACION</v>
      </c>
      <c r="R191">
        <v>2</v>
      </c>
      <c r="S191" t="s">
        <v>4</v>
      </c>
      <c r="T191" t="s">
        <v>419</v>
      </c>
      <c r="U191" s="17">
        <v>1</v>
      </c>
      <c r="V191" s="17" t="str" cm="1">
        <f t="array" ref="V191">_xlfn.IFS(U191=0,"Prenovato",U191=1,"Novato",U191=2,"Principiante avanzado",U191=3,"Competente",U191=4,"Proficiente",U191=5,"Master")</f>
        <v>Novato</v>
      </c>
      <c r="W191" s="17">
        <v>2</v>
      </c>
      <c r="X191" s="17" t="str" cm="1">
        <f t="array" ref="X191">_xlfn.IFS(W191=0,"No evidenciado",W191=1,"Novato",W191=2,"Principiante avanzado",W191=3,"Competente",W191=4,"Proficiente",W191=5,"Master")</f>
        <v>Principiante avanzado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1</v>
      </c>
      <c r="AD191" s="17" t="str" cm="1">
        <f t="array" ref="AD191">_xlfn.IFS(AC191=0,"Prenovato",AC191=1,"Novato",AC191=2,"Principiante avanzado",AC191=3,"Competente",AC191=4,"Proficiente",AC191=5,"Master")</f>
        <v>Novato</v>
      </c>
      <c r="AE191" s="17" t="s">
        <v>421</v>
      </c>
    </row>
    <row r="192" spans="1:31" x14ac:dyDescent="0.25">
      <c r="A192" t="s">
        <v>194</v>
      </c>
      <c r="B192" t="s">
        <v>59</v>
      </c>
      <c r="C192" t="s">
        <v>195</v>
      </c>
      <c r="D192" t="s">
        <v>196</v>
      </c>
      <c r="E192" t="s">
        <v>211</v>
      </c>
      <c r="F192" t="s">
        <v>117</v>
      </c>
      <c r="G192" t="s">
        <v>212</v>
      </c>
      <c r="H192" s="4"/>
      <c r="I192" s="1">
        <f t="shared" ca="1" si="11"/>
        <v>1485</v>
      </c>
      <c r="J192" s="1" t="str">
        <f t="shared" ca="1" si="12"/>
        <v>3. Mayor a 6 meses</v>
      </c>
      <c r="K192" t="str">
        <f t="shared" si="13"/>
        <v>NO</v>
      </c>
      <c r="L192" t="s">
        <v>268</v>
      </c>
      <c r="M192" t="s">
        <v>168</v>
      </c>
      <c r="N192" t="s">
        <v>418</v>
      </c>
      <c r="O192" t="s">
        <v>418</v>
      </c>
      <c r="P192" t="str">
        <f t="shared" si="14"/>
        <v>JHOMAR DAVID YURIVILCA GOMEZBase de datos relacionalEVALUACION</v>
      </c>
      <c r="Q192" t="str">
        <f>BASE[[#This Row],[NombresCalificado]]&amp;BASE[[#This Row],[TipoEvaluacion]]</f>
        <v>JHOMAR DAVID YURIVILCA GOMEZEVALUACION</v>
      </c>
      <c r="R192">
        <v>2</v>
      </c>
      <c r="S192" t="s">
        <v>4</v>
      </c>
      <c r="T192" t="s">
        <v>419</v>
      </c>
      <c r="U192" s="17">
        <v>2</v>
      </c>
      <c r="V192" s="17" t="str" cm="1">
        <f t="array" ref="V192">_xlfn.IFS(U192=0,"Prenovato",U192=1,"Novato",U192=2,"Principiante avanzado",U192=3,"Competente",U192=4,"Proficiente",U192=5,"Master")</f>
        <v>Principiante avanzado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2</v>
      </c>
      <c r="AD192" s="17" t="str" cm="1">
        <f t="array" ref="AD192">_xlfn.IFS(AC192=0,"Prenovato",AC192=1,"Novato",AC192=2,"Principiante avanzado",AC192=3,"Competente",AC192=4,"Proficiente",AC192=5,"Master")</f>
        <v>Principiante avanzado</v>
      </c>
      <c r="AE192" s="17" t="s">
        <v>421</v>
      </c>
    </row>
    <row r="193" spans="1:31" x14ac:dyDescent="0.25">
      <c r="A193" t="s">
        <v>194</v>
      </c>
      <c r="B193" t="s">
        <v>59</v>
      </c>
      <c r="C193" t="s">
        <v>195</v>
      </c>
      <c r="D193" t="s">
        <v>196</v>
      </c>
      <c r="E193" t="s">
        <v>211</v>
      </c>
      <c r="F193" t="s">
        <v>117</v>
      </c>
      <c r="G193" t="s">
        <v>212</v>
      </c>
      <c r="H193" s="4"/>
      <c r="I193" s="1">
        <f t="shared" ca="1" si="11"/>
        <v>1485</v>
      </c>
      <c r="J193" s="1" t="str">
        <f t="shared" ca="1" si="12"/>
        <v>3. Mayor a 6 meses</v>
      </c>
      <c r="K193" t="str">
        <f t="shared" si="13"/>
        <v>NO</v>
      </c>
      <c r="L193" t="s">
        <v>268</v>
      </c>
      <c r="M193" t="s">
        <v>55</v>
      </c>
      <c r="N193" t="s">
        <v>418</v>
      </c>
      <c r="O193" t="s">
        <v>418</v>
      </c>
      <c r="P193" t="str">
        <f t="shared" si="14"/>
        <v>JHOMAR DAVID YURIVILCA GOMEZProgramaciónEVALUACION</v>
      </c>
      <c r="Q193" t="str">
        <f>BASE[[#This Row],[NombresCalificado]]&amp;BASE[[#This Row],[TipoEvaluacion]]</f>
        <v>JHOMAR DAVID YURIVILCA GOMEZEVALUACION</v>
      </c>
      <c r="R193">
        <v>3</v>
      </c>
      <c r="S193" t="s">
        <v>5</v>
      </c>
      <c r="T193" t="s">
        <v>419</v>
      </c>
      <c r="U193" s="17">
        <v>2</v>
      </c>
      <c r="V193" s="17" t="str" cm="1">
        <f t="array" ref="V193">_xlfn.IFS(U193=0,"Prenovato",U193=1,"Novato",U193=2,"Principiante avanzado",U193=3,"Competente",U193=4,"Proficiente",U193=5,"Master")</f>
        <v>Principiante avanzado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2</v>
      </c>
      <c r="AD193" s="17" t="str" cm="1">
        <f t="array" ref="AD193">_xlfn.IFS(AC193=0,"Prenovato",AC193=1,"Novato",AC193=2,"Principiante avanzado",AC193=3,"Competente",AC193=4,"Proficiente",AC193=5,"Master")</f>
        <v>Principiante avanzado</v>
      </c>
      <c r="AE193" s="17" t="s">
        <v>421</v>
      </c>
    </row>
    <row r="194" spans="1:31" x14ac:dyDescent="0.25">
      <c r="A194" t="s">
        <v>194</v>
      </c>
      <c r="B194" t="s">
        <v>59</v>
      </c>
      <c r="C194" t="s">
        <v>195</v>
      </c>
      <c r="D194" t="s">
        <v>196</v>
      </c>
      <c r="E194" t="s">
        <v>211</v>
      </c>
      <c r="F194" t="s">
        <v>117</v>
      </c>
      <c r="G194" t="s">
        <v>212</v>
      </c>
      <c r="H194" s="4"/>
      <c r="I194" s="1">
        <f t="shared" ca="1" si="11"/>
        <v>1485</v>
      </c>
      <c r="J194" s="1" t="str">
        <f t="shared" ca="1" si="12"/>
        <v>3. Mayor a 6 meses</v>
      </c>
      <c r="K194" t="str">
        <f t="shared" si="13"/>
        <v>NO</v>
      </c>
      <c r="L194" t="s">
        <v>268</v>
      </c>
      <c r="M194" t="s">
        <v>163</v>
      </c>
      <c r="N194" t="s">
        <v>417</v>
      </c>
      <c r="O194" t="s">
        <v>416</v>
      </c>
      <c r="P194" t="str">
        <f t="shared" si="14"/>
        <v>JHOMAR DAVID YURIVILCA GOMEZNube BCPEVALUACION</v>
      </c>
      <c r="Q194" t="str">
        <f>BASE[[#This Row],[NombresCalificado]]&amp;BASE[[#This Row],[TipoEvaluacion]]</f>
        <v>JHOMAR DAVID YURIVILCA GOMEZEVALUACION</v>
      </c>
      <c r="R194">
        <v>2</v>
      </c>
      <c r="S194" t="s">
        <v>4</v>
      </c>
      <c r="T194" t="s">
        <v>419</v>
      </c>
      <c r="U194" s="17">
        <v>2</v>
      </c>
      <c r="V194" s="17" t="str" cm="1">
        <f t="array" ref="V194">_xlfn.IFS(U194=0,"Prenovato",U194=1,"Novato",U194=2,"Principiante avanzado",U194=3,"Competente",U194=4,"Proficiente",U194=5,"Master")</f>
        <v>Principiante avanzado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2</v>
      </c>
      <c r="AD194" s="17" t="str" cm="1">
        <f t="array" ref="AD194">_xlfn.IFS(AC194=0,"Prenovato",AC194=1,"Novato",AC194=2,"Principiante avanzado",AC194=3,"Competente",AC194=4,"Proficiente",AC194=5,"Master")</f>
        <v>Principiante avanzado</v>
      </c>
      <c r="AE194" s="17" t="s">
        <v>421</v>
      </c>
    </row>
    <row r="195" spans="1:31" x14ac:dyDescent="0.25">
      <c r="A195" t="s">
        <v>194</v>
      </c>
      <c r="B195" t="s">
        <v>59</v>
      </c>
      <c r="C195" t="s">
        <v>195</v>
      </c>
      <c r="D195" t="s">
        <v>196</v>
      </c>
      <c r="E195" t="s">
        <v>211</v>
      </c>
      <c r="F195" t="s">
        <v>117</v>
      </c>
      <c r="G195" t="s">
        <v>212</v>
      </c>
      <c r="H195" s="4"/>
      <c r="I195" s="1">
        <f t="shared" ref="I195:I258" ca="1" si="15">DATEDIF(H195,TODAY(),"m")</f>
        <v>1485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IF(COUNTIFS($E$2:$E$5625,E195,$O$2:$O$5625,"PRINCIPAL",$R$2:$R$5625,0)&gt;0,"SI","NO")</f>
        <v>NO</v>
      </c>
      <c r="L195" t="s">
        <v>268</v>
      </c>
      <c r="M195" t="s">
        <v>164</v>
      </c>
      <c r="N195" t="s">
        <v>417</v>
      </c>
      <c r="O195" t="s">
        <v>416</v>
      </c>
      <c r="P195" t="str">
        <f t="shared" ref="P195:P258" si="18">F195&amp;M195&amp;AE195</f>
        <v>JHOMAR DAVID YURIVILCA GOMEZPrivacidad y seguridad de los datosEVALUACION</v>
      </c>
      <c r="Q195" t="str">
        <f>BASE[[#This Row],[NombresCalificado]]&amp;BASE[[#This Row],[TipoEvaluacion]]</f>
        <v>JHOMAR DAVID YURIVILCA GOMEZEVALUACION</v>
      </c>
      <c r="R195">
        <v>2</v>
      </c>
      <c r="S195" t="s">
        <v>4</v>
      </c>
      <c r="T195" t="s">
        <v>419</v>
      </c>
      <c r="U195" s="17">
        <v>2</v>
      </c>
      <c r="V195" s="17" t="str" cm="1">
        <f t="array" ref="V195">_xlfn.IFS(U195=0,"Prenovato",U195=1,"Novato",U195=2,"Principiante avanzado",U195=3,"Competente",U195=4,"Proficiente",U195=5,"Master")</f>
        <v>Principiante avanzado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2</v>
      </c>
      <c r="AD195" s="17" t="str" cm="1">
        <f t="array" ref="AD195">_xlfn.IFS(AC195=0,"Prenovato",AC195=1,"Novato",AC195=2,"Principiante avanzado",AC195=3,"Competente",AC195=4,"Proficiente",AC195=5,"Master")</f>
        <v>Principiante avanzado</v>
      </c>
      <c r="AE195" s="17" t="s">
        <v>421</v>
      </c>
    </row>
    <row r="196" spans="1:31" x14ac:dyDescent="0.25">
      <c r="A196" t="s">
        <v>194</v>
      </c>
      <c r="B196" t="s">
        <v>59</v>
      </c>
      <c r="C196" t="s">
        <v>195</v>
      </c>
      <c r="D196" t="s">
        <v>196</v>
      </c>
      <c r="E196" t="s">
        <v>211</v>
      </c>
      <c r="F196" t="s">
        <v>117</v>
      </c>
      <c r="G196" t="s">
        <v>212</v>
      </c>
      <c r="H196" s="4"/>
      <c r="I196" s="1">
        <f t="shared" ca="1" si="15"/>
        <v>1485</v>
      </c>
      <c r="J196" s="1" t="str">
        <f t="shared" ca="1" si="16"/>
        <v>3. Mayor a 6 meses</v>
      </c>
      <c r="K196" t="str">
        <f t="shared" si="17"/>
        <v>NO</v>
      </c>
      <c r="L196" t="s">
        <v>268</v>
      </c>
      <c r="M196" t="s">
        <v>170</v>
      </c>
      <c r="N196" t="s">
        <v>417</v>
      </c>
      <c r="O196" t="s">
        <v>416</v>
      </c>
      <c r="P196" t="str">
        <f t="shared" si="18"/>
        <v>JHOMAR DAVID YURIVILCA GOMEZArquitectura de datosEVALUACION</v>
      </c>
      <c r="Q196" t="str">
        <f>BASE[[#This Row],[NombresCalificado]]&amp;BASE[[#This Row],[TipoEvaluacion]]</f>
        <v>JHOMAR DAVID YURIVILCA GOMEZEVALUACION</v>
      </c>
      <c r="R196">
        <v>2</v>
      </c>
      <c r="S196" t="s">
        <v>4</v>
      </c>
      <c r="T196" t="s">
        <v>419</v>
      </c>
      <c r="U196" s="17">
        <v>2</v>
      </c>
      <c r="V196" s="17" t="str" cm="1">
        <f t="array" ref="V196">_xlfn.IFS(U196=0,"Prenovato",U196=1,"Novato",U196=2,"Principiante avanzado",U196=3,"Competente",U196=4,"Proficiente",U196=5,"Master")</f>
        <v>Principiante avanzado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2</v>
      </c>
      <c r="AD196" s="17" t="str" cm="1">
        <f t="array" ref="AD196">_xlfn.IFS(AC196=0,"Prenovato",AC196=1,"Novato",AC196=2,"Principiante avanzado",AC196=3,"Competente",AC196=4,"Proficiente",AC196=5,"Master")</f>
        <v>Principiante avanzado</v>
      </c>
      <c r="AE196" s="17" t="s">
        <v>421</v>
      </c>
    </row>
    <row r="197" spans="1:31" x14ac:dyDescent="0.25">
      <c r="A197" t="s">
        <v>194</v>
      </c>
      <c r="B197" t="s">
        <v>59</v>
      </c>
      <c r="C197" t="s">
        <v>195</v>
      </c>
      <c r="D197" t="s">
        <v>196</v>
      </c>
      <c r="E197" t="s">
        <v>211</v>
      </c>
      <c r="F197" t="s">
        <v>117</v>
      </c>
      <c r="G197" t="s">
        <v>212</v>
      </c>
      <c r="H197" s="4"/>
      <c r="I197" s="1">
        <f t="shared" ca="1" si="15"/>
        <v>1485</v>
      </c>
      <c r="J197" s="1" t="str">
        <f t="shared" ca="1" si="16"/>
        <v>3. Mayor a 6 meses</v>
      </c>
      <c r="K197" t="str">
        <f t="shared" si="17"/>
        <v>NO</v>
      </c>
      <c r="L197" t="s">
        <v>268</v>
      </c>
      <c r="M197" t="s">
        <v>165</v>
      </c>
      <c r="N197" t="s">
        <v>418</v>
      </c>
      <c r="O197" t="s">
        <v>418</v>
      </c>
      <c r="P197" t="str">
        <f t="shared" si="18"/>
        <v>JHOMAR DAVID YURIVILCA GOMEZProcesamiento de datosEVALUACION</v>
      </c>
      <c r="Q197" t="str">
        <f>BASE[[#This Row],[NombresCalificado]]&amp;BASE[[#This Row],[TipoEvaluacion]]</f>
        <v>JHOMAR DAVID YURIVILCA GOMEZEVALUACION</v>
      </c>
      <c r="R197">
        <v>3</v>
      </c>
      <c r="S197" t="s">
        <v>5</v>
      </c>
      <c r="T197" t="s">
        <v>419</v>
      </c>
      <c r="U197" s="17">
        <v>2</v>
      </c>
      <c r="V197" s="17" t="str" cm="1">
        <f t="array" ref="V197">_xlfn.IFS(U197=0,"Prenovato",U197=1,"Novato",U197=2,"Principiante avanzado",U197=3,"Competente",U197=4,"Proficiente",U197=5,"Master")</f>
        <v>Principiante avanzado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2</v>
      </c>
      <c r="AD197" s="17" t="str" cm="1">
        <f t="array" ref="AD197">_xlfn.IFS(AC197=0,"Prenovato",AC197=1,"Novato",AC197=2,"Principiante avanzado",AC197=3,"Competente",AC197=4,"Proficiente",AC197=5,"Master")</f>
        <v>Principiante avanzado</v>
      </c>
      <c r="AE197" s="17" t="s">
        <v>421</v>
      </c>
    </row>
    <row r="198" spans="1:31" x14ac:dyDescent="0.25">
      <c r="A198" t="s">
        <v>194</v>
      </c>
      <c r="B198" t="s">
        <v>59</v>
      </c>
      <c r="C198" t="s">
        <v>195</v>
      </c>
      <c r="D198" t="s">
        <v>196</v>
      </c>
      <c r="E198" t="s">
        <v>211</v>
      </c>
      <c r="F198" t="s">
        <v>117</v>
      </c>
      <c r="G198" t="s">
        <v>212</v>
      </c>
      <c r="H198" s="4"/>
      <c r="I198" s="1">
        <f t="shared" ca="1" si="15"/>
        <v>1485</v>
      </c>
      <c r="J198" s="1" t="str">
        <f t="shared" ca="1" si="16"/>
        <v>3. Mayor a 6 meses</v>
      </c>
      <c r="K198" t="str">
        <f t="shared" si="17"/>
        <v>NO</v>
      </c>
      <c r="L198" t="s">
        <v>268</v>
      </c>
      <c r="M198" t="s">
        <v>56</v>
      </c>
      <c r="N198" t="s">
        <v>417</v>
      </c>
      <c r="O198" t="s">
        <v>416</v>
      </c>
      <c r="P198" t="str">
        <f t="shared" si="18"/>
        <v>JHOMAR DAVID YURIVILCA GOMEZControl de versionesEVALUACION</v>
      </c>
      <c r="Q198" t="str">
        <f>BASE[[#This Row],[NombresCalificado]]&amp;BASE[[#This Row],[TipoEvaluacion]]</f>
        <v>JHOMAR DAVID YURIVILCA GOMEZEVALUACION</v>
      </c>
      <c r="R198">
        <v>3</v>
      </c>
      <c r="S198" t="s">
        <v>5</v>
      </c>
      <c r="T198" t="s">
        <v>419</v>
      </c>
      <c r="U198" s="17">
        <v>2</v>
      </c>
      <c r="V198" s="17" t="str" cm="1">
        <f t="array" ref="V198">_xlfn.IFS(U198=0,"Prenovato",U198=1,"Novato",U198=2,"Principiante avanzado",U198=3,"Competente",U198=4,"Proficiente",U198=5,"Master")</f>
        <v>Principiante avanzado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2</v>
      </c>
      <c r="AD198" s="17" t="str" cm="1">
        <f t="array" ref="AD198">_xlfn.IFS(AC198=0,"Prenovato",AC198=1,"Novato",AC198=2,"Principiante avanzado",AC198=3,"Competente",AC198=4,"Proficiente",AC198=5,"Master")</f>
        <v>Principiante avanzado</v>
      </c>
      <c r="AE198" s="17" t="s">
        <v>421</v>
      </c>
    </row>
    <row r="199" spans="1:31" x14ac:dyDescent="0.25">
      <c r="A199" t="s">
        <v>194</v>
      </c>
      <c r="B199" t="s">
        <v>59</v>
      </c>
      <c r="C199" t="s">
        <v>195</v>
      </c>
      <c r="D199" t="s">
        <v>196</v>
      </c>
      <c r="E199" t="s">
        <v>211</v>
      </c>
      <c r="F199" t="s">
        <v>117</v>
      </c>
      <c r="G199" t="s">
        <v>212</v>
      </c>
      <c r="H199" s="4"/>
      <c r="I199" s="1">
        <f t="shared" ca="1" si="15"/>
        <v>1485</v>
      </c>
      <c r="J199" s="1" t="str">
        <f t="shared" ca="1" si="16"/>
        <v>3. Mayor a 6 meses</v>
      </c>
      <c r="K199" t="str">
        <f t="shared" si="17"/>
        <v>NO</v>
      </c>
      <c r="L199" t="s">
        <v>268</v>
      </c>
      <c r="M199" t="s">
        <v>160</v>
      </c>
      <c r="N199" t="s">
        <v>416</v>
      </c>
      <c r="O199" t="s">
        <v>416</v>
      </c>
      <c r="P199" t="str">
        <f t="shared" si="18"/>
        <v>JHOMAR DAVID YURIVILCA GOMEZIntegración de datos en tiempo realEVALUACION</v>
      </c>
      <c r="Q199" t="str">
        <f>BASE[[#This Row],[NombresCalificado]]&amp;BASE[[#This Row],[TipoEvaluacion]]</f>
        <v>JHOMAR DAVID YURIVILCA GOMEZEVALUACION</v>
      </c>
      <c r="R199">
        <v>0</v>
      </c>
      <c r="S199" t="s">
        <v>185</v>
      </c>
      <c r="T199" t="s">
        <v>420</v>
      </c>
      <c r="U199" s="17">
        <v>2</v>
      </c>
      <c r="V199" s="17" t="str" cm="1">
        <f t="array" ref="V199">_xlfn.IFS(U199=0,"Prenovato",U199=1,"Novato",U199=2,"Principiante avanzado",U199=3,"Competente",U199=4,"Proficiente",U199=5,"Master")</f>
        <v>Principiante avanzado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2</v>
      </c>
      <c r="AD199" s="17" t="str" cm="1">
        <f t="array" ref="AD199">_xlfn.IFS(AC199=0,"Prenovato",AC199=1,"Novato",AC199=2,"Principiante avanzado",AC199=3,"Competente",AC199=4,"Proficiente",AC199=5,"Master")</f>
        <v>Principiante avanzado</v>
      </c>
      <c r="AE199" s="17" t="s">
        <v>421</v>
      </c>
    </row>
    <row r="200" spans="1:31" x14ac:dyDescent="0.25">
      <c r="A200" t="s">
        <v>194</v>
      </c>
      <c r="B200" t="s">
        <v>59</v>
      </c>
      <c r="C200" t="s">
        <v>195</v>
      </c>
      <c r="D200" t="s">
        <v>196</v>
      </c>
      <c r="E200" t="s">
        <v>211</v>
      </c>
      <c r="F200" t="s">
        <v>117</v>
      </c>
      <c r="G200" t="s">
        <v>212</v>
      </c>
      <c r="H200" s="4"/>
      <c r="I200" s="1">
        <f t="shared" ca="1" si="15"/>
        <v>1485</v>
      </c>
      <c r="J200" s="1" t="str">
        <f t="shared" ca="1" si="16"/>
        <v>3. Mayor a 6 meses</v>
      </c>
      <c r="K200" t="str">
        <f t="shared" si="17"/>
        <v>NO</v>
      </c>
      <c r="L200" t="s">
        <v>268</v>
      </c>
      <c r="M200" t="s">
        <v>173</v>
      </c>
      <c r="N200" t="s">
        <v>418</v>
      </c>
      <c r="O200" t="s">
        <v>418</v>
      </c>
      <c r="P200" t="str">
        <f t="shared" si="18"/>
        <v>JHOMAR DAVID YURIVILCA GOMEZDatalake BCPEVALUACION</v>
      </c>
      <c r="Q200" t="str">
        <f>BASE[[#This Row],[NombresCalificado]]&amp;BASE[[#This Row],[TipoEvaluacion]]</f>
        <v>JHOMAR DAVID YURIVILCA GOMEZEVALUACION</v>
      </c>
      <c r="R200">
        <v>3</v>
      </c>
      <c r="S200" t="s">
        <v>5</v>
      </c>
      <c r="T200" t="s">
        <v>419</v>
      </c>
      <c r="U200" s="17">
        <v>2</v>
      </c>
      <c r="V200" s="17" t="str" cm="1">
        <f t="array" ref="V200">_xlfn.IFS(U200=0,"Prenovato",U200=1,"Novato",U200=2,"Principiante avanzado",U200=3,"Competente",U200=4,"Proficiente",U200=5,"Master")</f>
        <v>Principiante avanzado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2</v>
      </c>
      <c r="AD200" s="17" t="str" cm="1">
        <f t="array" ref="AD200">_xlfn.IFS(AC200=0,"Prenovato",AC200=1,"Novato",AC200=2,"Principiante avanzado",AC200=3,"Competente",AC200=4,"Proficiente",AC200=5,"Master")</f>
        <v>Principiante avanzado</v>
      </c>
      <c r="AE200" s="17" t="s">
        <v>421</v>
      </c>
    </row>
    <row r="201" spans="1:31" x14ac:dyDescent="0.25">
      <c r="A201" t="s">
        <v>194</v>
      </c>
      <c r="B201" t="s">
        <v>59</v>
      </c>
      <c r="C201" t="s">
        <v>195</v>
      </c>
      <c r="D201" t="s">
        <v>196</v>
      </c>
      <c r="E201" t="s">
        <v>211</v>
      </c>
      <c r="F201" t="s">
        <v>117</v>
      </c>
      <c r="G201" t="s">
        <v>212</v>
      </c>
      <c r="H201" s="4"/>
      <c r="I201" s="1">
        <f t="shared" ca="1" si="15"/>
        <v>1485</v>
      </c>
      <c r="J201" s="1" t="str">
        <f t="shared" ca="1" si="16"/>
        <v>3. Mayor a 6 meses</v>
      </c>
      <c r="K201" t="str">
        <f t="shared" si="17"/>
        <v>NO</v>
      </c>
      <c r="L201" t="s">
        <v>268</v>
      </c>
      <c r="M201" t="s">
        <v>167</v>
      </c>
      <c r="N201" t="s">
        <v>417</v>
      </c>
      <c r="O201" t="s">
        <v>416</v>
      </c>
      <c r="P201" t="str">
        <f t="shared" si="18"/>
        <v>JHOMAR DAVID YURIVILCA GOMEZCI-CDEVALUACION</v>
      </c>
      <c r="Q201" t="str">
        <f>BASE[[#This Row],[NombresCalificado]]&amp;BASE[[#This Row],[TipoEvaluacion]]</f>
        <v>JHOMAR DAVID YURIVILCA GOMEZEVALUACION</v>
      </c>
      <c r="R201">
        <v>2</v>
      </c>
      <c r="S201" t="s">
        <v>4</v>
      </c>
      <c r="T201" t="s">
        <v>419</v>
      </c>
      <c r="U201" s="17">
        <v>2</v>
      </c>
      <c r="V201" s="17" t="str" cm="1">
        <f t="array" ref="V201">_xlfn.IFS(U201=0,"Prenovato",U201=1,"Novato",U201=2,"Principiante avanzado",U201=3,"Competente",U201=4,"Proficiente",U201=5,"Master")</f>
        <v>Principiante avanzado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2</v>
      </c>
      <c r="AD201" s="17" t="str" cm="1">
        <f t="array" ref="AD201">_xlfn.IFS(AC201=0,"Prenovato",AC201=1,"Novato",AC201=2,"Principiante avanzado",AC201=3,"Competente",AC201=4,"Proficiente",AC201=5,"Master")</f>
        <v>Principiante avanzado</v>
      </c>
      <c r="AE201" s="17" t="s">
        <v>421</v>
      </c>
    </row>
    <row r="202" spans="1:31" x14ac:dyDescent="0.25">
      <c r="A202" t="s">
        <v>194</v>
      </c>
      <c r="B202" t="s">
        <v>59</v>
      </c>
      <c r="C202" t="s">
        <v>195</v>
      </c>
      <c r="D202" t="s">
        <v>196</v>
      </c>
      <c r="E202" t="s">
        <v>211</v>
      </c>
      <c r="F202" t="s">
        <v>117</v>
      </c>
      <c r="G202" t="s">
        <v>212</v>
      </c>
      <c r="H202" s="4"/>
      <c r="I202" s="1">
        <f t="shared" ca="1" si="15"/>
        <v>1485</v>
      </c>
      <c r="J202" s="1" t="str">
        <f t="shared" ca="1" si="16"/>
        <v>3. Mayor a 6 meses</v>
      </c>
      <c r="K202" t="str">
        <f t="shared" si="17"/>
        <v>NO</v>
      </c>
      <c r="L202" t="s">
        <v>268</v>
      </c>
      <c r="M202" t="s">
        <v>166</v>
      </c>
      <c r="N202" t="s">
        <v>416</v>
      </c>
      <c r="O202" t="s">
        <v>416</v>
      </c>
      <c r="P202" t="str">
        <f t="shared" si="18"/>
        <v>JHOMAR DAVID YURIVILCA GOMEZBase de datos No-SQLEVALUACION</v>
      </c>
      <c r="Q202" t="str">
        <f>BASE[[#This Row],[NombresCalificado]]&amp;BASE[[#This Row],[TipoEvaluacion]]</f>
        <v>JHOMAR DAVID YURIVILCA GOMEZEVALUACION</v>
      </c>
      <c r="R202">
        <v>0</v>
      </c>
      <c r="S202" t="s">
        <v>185</v>
      </c>
      <c r="T202" t="s">
        <v>420</v>
      </c>
      <c r="U202" s="17">
        <v>2</v>
      </c>
      <c r="V202" s="17" t="str" cm="1">
        <f t="array" ref="V202">_xlfn.IFS(U202=0,"Prenovato",U202=1,"Novato",U202=2,"Principiante avanzado",U202=3,"Competente",U202=4,"Proficiente",U202=5,"Master")</f>
        <v>Principiante avanzado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2</v>
      </c>
      <c r="AD202" s="17" t="str" cm="1">
        <f t="array" ref="AD202">_xlfn.IFS(AC202=0,"Prenovato",AC202=1,"Novato",AC202=2,"Principiante avanzado",AC202=3,"Competente",AC202=4,"Proficiente",AC202=5,"Master")</f>
        <v>Principiante avanzado</v>
      </c>
      <c r="AE202" s="17" t="s">
        <v>421</v>
      </c>
    </row>
    <row r="203" spans="1:31" x14ac:dyDescent="0.25">
      <c r="A203" t="s">
        <v>194</v>
      </c>
      <c r="B203" t="s">
        <v>59</v>
      </c>
      <c r="C203" t="s">
        <v>195</v>
      </c>
      <c r="D203" t="s">
        <v>196</v>
      </c>
      <c r="E203" t="s">
        <v>211</v>
      </c>
      <c r="F203" t="s">
        <v>117</v>
      </c>
      <c r="G203" t="s">
        <v>212</v>
      </c>
      <c r="H203" s="4"/>
      <c r="I203" s="1">
        <f t="shared" ca="1" si="15"/>
        <v>1485</v>
      </c>
      <c r="J203" s="1" t="str">
        <f t="shared" ca="1" si="16"/>
        <v>3. Mayor a 6 meses</v>
      </c>
      <c r="K203" t="str">
        <f t="shared" si="17"/>
        <v>NO</v>
      </c>
      <c r="L203" t="s">
        <v>268</v>
      </c>
      <c r="M203" t="s">
        <v>169</v>
      </c>
      <c r="N203" t="s">
        <v>416</v>
      </c>
      <c r="O203" t="s">
        <v>416</v>
      </c>
      <c r="P203" t="str">
        <f t="shared" si="18"/>
        <v>JHOMAR DAVID YURIVILCA GOMEZAnálisis de datosEVALUACION</v>
      </c>
      <c r="Q203" t="str">
        <f>BASE[[#This Row],[NombresCalificado]]&amp;BASE[[#This Row],[TipoEvaluacion]]</f>
        <v>JHOMAR DAVID YURIVILCA GOMEZEVALUACION</v>
      </c>
      <c r="R203">
        <v>2</v>
      </c>
      <c r="S203" t="s">
        <v>4</v>
      </c>
      <c r="T203" t="s">
        <v>419</v>
      </c>
      <c r="U203" s="17">
        <v>2</v>
      </c>
      <c r="V203" s="17" t="str" cm="1">
        <f t="array" ref="V203">_xlfn.IFS(U203=0,"Prenovato",U203=1,"Novato",U203=2,"Principiante avanzado",U203=3,"Competente",U203=4,"Proficiente",U203=5,"Master")</f>
        <v>Principiante avanzado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2</v>
      </c>
      <c r="AD203" s="17" t="str" cm="1">
        <f t="array" ref="AD203">_xlfn.IFS(AC203=0,"Prenovato",AC203=1,"Novato",AC203=2,"Principiante avanzado",AC203=3,"Competente",AC203=4,"Proficiente",AC203=5,"Master")</f>
        <v>Principiante avanzado</v>
      </c>
      <c r="AE203" s="17" t="s">
        <v>421</v>
      </c>
    </row>
    <row r="204" spans="1:31" x14ac:dyDescent="0.25">
      <c r="A204" t="s">
        <v>194</v>
      </c>
      <c r="B204" t="s">
        <v>59</v>
      </c>
      <c r="C204" t="s">
        <v>195</v>
      </c>
      <c r="D204" t="s">
        <v>196</v>
      </c>
      <c r="E204" t="s">
        <v>211</v>
      </c>
      <c r="F204" t="s">
        <v>117</v>
      </c>
      <c r="G204" t="s">
        <v>212</v>
      </c>
      <c r="H204" s="4"/>
      <c r="I204" s="1">
        <f t="shared" ca="1" si="15"/>
        <v>1485</v>
      </c>
      <c r="J204" s="1" t="str">
        <f t="shared" ca="1" si="16"/>
        <v>3. Mayor a 6 meses</v>
      </c>
      <c r="K204" t="str">
        <f t="shared" si="17"/>
        <v>NO</v>
      </c>
      <c r="L204" t="s">
        <v>268</v>
      </c>
      <c r="M204" t="s">
        <v>161</v>
      </c>
      <c r="N204" t="s">
        <v>418</v>
      </c>
      <c r="O204" t="s">
        <v>418</v>
      </c>
      <c r="P204" t="str">
        <f t="shared" si="18"/>
        <v>JHOMAR DAVID YURIVILCA GOMEZIntegración de datos por lotesEVALUACION</v>
      </c>
      <c r="Q204" t="str">
        <f>BASE[[#This Row],[NombresCalificado]]&amp;BASE[[#This Row],[TipoEvaluacion]]</f>
        <v>JHOMAR DAVID YURIVILCA GOMEZEVALUACION</v>
      </c>
      <c r="R204">
        <v>3</v>
      </c>
      <c r="S204" t="s">
        <v>5</v>
      </c>
      <c r="T204" t="s">
        <v>419</v>
      </c>
      <c r="U204" s="17">
        <v>2</v>
      </c>
      <c r="V204" s="17" t="str" cm="1">
        <f t="array" ref="V204">_xlfn.IFS(U204=0,"Prenovato",U204=1,"Novato",U204=2,"Principiante avanzado",U204=3,"Competente",U204=4,"Proficiente",U204=5,"Master")</f>
        <v>Principiante avanzado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2</v>
      </c>
      <c r="AD204" s="17" t="str" cm="1">
        <f t="array" ref="AD204">_xlfn.IFS(AC204=0,"Prenovato",AC204=1,"Novato",AC204=2,"Principiante avanzado",AC204=3,"Competente",AC204=4,"Proficiente",AC204=5,"Master")</f>
        <v>Principiante avanzado</v>
      </c>
      <c r="AE204" s="17" t="s">
        <v>421</v>
      </c>
    </row>
    <row r="205" spans="1:31" x14ac:dyDescent="0.25">
      <c r="A205" t="s">
        <v>194</v>
      </c>
      <c r="B205" t="s">
        <v>59</v>
      </c>
      <c r="C205" t="s">
        <v>195</v>
      </c>
      <c r="D205" t="s">
        <v>196</v>
      </c>
      <c r="E205" t="s">
        <v>211</v>
      </c>
      <c r="F205" t="s">
        <v>117</v>
      </c>
      <c r="G205" t="s">
        <v>212</v>
      </c>
      <c r="H205" s="4"/>
      <c r="I205" s="1">
        <f t="shared" ca="1" si="15"/>
        <v>1485</v>
      </c>
      <c r="J205" s="1" t="str">
        <f t="shared" ca="1" si="16"/>
        <v>3. Mayor a 6 meses</v>
      </c>
      <c r="K205" t="str">
        <f t="shared" si="17"/>
        <v>NO</v>
      </c>
      <c r="L205" t="s">
        <v>268</v>
      </c>
      <c r="M205" t="s">
        <v>171</v>
      </c>
      <c r="N205" t="s">
        <v>416</v>
      </c>
      <c r="O205" t="s">
        <v>416</v>
      </c>
      <c r="P205" t="str">
        <f t="shared" si="18"/>
        <v>JHOMAR DAVID YURIVILCA GOMEZBases de datos en la nubeEVALUACION</v>
      </c>
      <c r="Q205" t="str">
        <f>BASE[[#This Row],[NombresCalificado]]&amp;BASE[[#This Row],[TipoEvaluacion]]</f>
        <v>JHOMAR DAVID YURIVILCA GOMEZEVALUACION</v>
      </c>
      <c r="R205">
        <v>0</v>
      </c>
      <c r="S205" t="s">
        <v>185</v>
      </c>
      <c r="T205" t="s">
        <v>420</v>
      </c>
      <c r="U205" s="17">
        <v>2</v>
      </c>
      <c r="V205" s="17" t="str" cm="1">
        <f t="array" ref="V205">_xlfn.IFS(U205=0,"Prenovato",U205=1,"Novato",U205=2,"Principiante avanzado",U205=3,"Competente",U205=4,"Proficiente",U205=5,"Master")</f>
        <v>Principiante avanzado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2</v>
      </c>
      <c r="AD205" s="17" t="str" cm="1">
        <f t="array" ref="AD205">_xlfn.IFS(AC205=0,"Prenovato",AC205=1,"Novato",AC205=2,"Principiante avanzado",AC205=3,"Competente",AC205=4,"Proficiente",AC205=5,"Master")</f>
        <v>Principiante avanzado</v>
      </c>
      <c r="AE205" s="17" t="s">
        <v>421</v>
      </c>
    </row>
    <row r="206" spans="1:31" x14ac:dyDescent="0.25">
      <c r="A206" t="s">
        <v>194</v>
      </c>
      <c r="B206" t="s">
        <v>59</v>
      </c>
      <c r="C206" t="s">
        <v>195</v>
      </c>
      <c r="D206" t="s">
        <v>196</v>
      </c>
      <c r="E206" t="s">
        <v>211</v>
      </c>
      <c r="F206" t="s">
        <v>117</v>
      </c>
      <c r="G206" t="s">
        <v>212</v>
      </c>
      <c r="H206" s="4"/>
      <c r="I206" s="1">
        <f t="shared" ca="1" si="15"/>
        <v>1485</v>
      </c>
      <c r="J206" s="1" t="str">
        <f t="shared" ca="1" si="16"/>
        <v>3. Mayor a 6 meses</v>
      </c>
      <c r="K206" t="str">
        <f t="shared" si="17"/>
        <v>NO</v>
      </c>
      <c r="L206" t="s">
        <v>268</v>
      </c>
      <c r="M206" t="s">
        <v>158</v>
      </c>
      <c r="N206" t="s">
        <v>416</v>
      </c>
      <c r="O206" t="s">
        <v>416</v>
      </c>
      <c r="P206" t="str">
        <f t="shared" si="18"/>
        <v>JHOMAR DAVID YURIVILCA GOMEZServicios en la nubeEVALUACION</v>
      </c>
      <c r="Q206" t="str">
        <f>BASE[[#This Row],[NombresCalificado]]&amp;BASE[[#This Row],[TipoEvaluacion]]</f>
        <v>JHOMAR DAVID YURIVILCA GOMEZEVALUACION</v>
      </c>
      <c r="R206">
        <v>1</v>
      </c>
      <c r="S206" t="s">
        <v>6</v>
      </c>
      <c r="T206" t="s">
        <v>419</v>
      </c>
      <c r="U206" s="17">
        <v>2</v>
      </c>
      <c r="V206" s="17" t="str" cm="1">
        <f t="array" ref="V206">_xlfn.IFS(U206=0,"Prenovato",U206=1,"Novato",U206=2,"Principiante avanzado",U206=3,"Competente",U206=4,"Proficiente",U206=5,"Master")</f>
        <v>Principiante avanzado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2</v>
      </c>
      <c r="Z206" s="17" t="str" cm="1">
        <f t="array" ref="Z206">_xlfn.IFS(Y206=0,"No evidenciado",Y206=1,"Novato",Y206=2,"Principiante avanzado",Y206=3,"Competente",Y206=4,"Proficiente",Y206=5,"Master")</f>
        <v>Principiante avanzado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2</v>
      </c>
      <c r="AD206" s="17" t="str" cm="1">
        <f t="array" ref="AD206">_xlfn.IFS(AC206=0,"Prenovato",AC206=1,"Novato",AC206=2,"Principiante avanzado",AC206=3,"Competente",AC206=4,"Proficiente",AC206=5,"Master")</f>
        <v>Principiante avanzado</v>
      </c>
      <c r="AE206" s="17" t="s">
        <v>421</v>
      </c>
    </row>
    <row r="207" spans="1:31" x14ac:dyDescent="0.25">
      <c r="A207" t="s">
        <v>194</v>
      </c>
      <c r="B207" t="s">
        <v>59</v>
      </c>
      <c r="C207" t="s">
        <v>195</v>
      </c>
      <c r="D207" t="s">
        <v>196</v>
      </c>
      <c r="E207" t="s">
        <v>211</v>
      </c>
      <c r="F207" t="s">
        <v>117</v>
      </c>
      <c r="G207" t="s">
        <v>212</v>
      </c>
      <c r="H207" s="4"/>
      <c r="I207" s="1">
        <f t="shared" ca="1" si="15"/>
        <v>1485</v>
      </c>
      <c r="J207" s="1" t="str">
        <f t="shared" ca="1" si="16"/>
        <v>3. Mayor a 6 meses</v>
      </c>
      <c r="K207" t="str">
        <f t="shared" si="17"/>
        <v>NO</v>
      </c>
      <c r="L207" t="s">
        <v>268</v>
      </c>
      <c r="M207" t="s">
        <v>174</v>
      </c>
      <c r="N207" t="s">
        <v>416</v>
      </c>
      <c r="O207" t="s">
        <v>416</v>
      </c>
      <c r="P207" t="str">
        <f t="shared" si="18"/>
        <v>JHOMAR DAVID YURIVILCA GOMEZDatawarehouse BCPEVALUACION</v>
      </c>
      <c r="Q207" t="str">
        <f>BASE[[#This Row],[NombresCalificado]]&amp;BASE[[#This Row],[TipoEvaluacion]]</f>
        <v>JHOMAR DAVID YURIVILCA GOMEZEVALUACION</v>
      </c>
      <c r="R207">
        <v>2</v>
      </c>
      <c r="S207" t="s">
        <v>4</v>
      </c>
      <c r="T207" t="s">
        <v>419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2</v>
      </c>
      <c r="Z207" s="17" t="str" cm="1">
        <f t="array" ref="Z207">_xlfn.IFS(Y207=0,"No evidenciado",Y207=1,"Novato",Y207=2,"Principiante avanzado",Y207=3,"Competente",Y207=4,"Proficiente",Y207=5,"Master")</f>
        <v>Principiante avanzado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">
        <v>421</v>
      </c>
    </row>
    <row r="208" spans="1:31" x14ac:dyDescent="0.25">
      <c r="A208" t="s">
        <v>194</v>
      </c>
      <c r="B208" t="s">
        <v>59</v>
      </c>
      <c r="C208" t="s">
        <v>195</v>
      </c>
      <c r="D208" t="s">
        <v>196</v>
      </c>
      <c r="E208" t="s">
        <v>211</v>
      </c>
      <c r="F208" t="s">
        <v>117</v>
      </c>
      <c r="G208" t="s">
        <v>212</v>
      </c>
      <c r="H208" s="4"/>
      <c r="I208" s="1">
        <f t="shared" ca="1" si="15"/>
        <v>1485</v>
      </c>
      <c r="J208" s="1" t="str">
        <f t="shared" ca="1" si="16"/>
        <v>3. Mayor a 6 meses</v>
      </c>
      <c r="K208" t="str">
        <f t="shared" si="17"/>
        <v>NO</v>
      </c>
      <c r="L208" t="s">
        <v>268</v>
      </c>
      <c r="M208" t="s">
        <v>172</v>
      </c>
      <c r="N208" t="s">
        <v>416</v>
      </c>
      <c r="O208" t="s">
        <v>416</v>
      </c>
      <c r="P208" t="str">
        <f t="shared" si="18"/>
        <v>JHOMAR DAVID YURIVILCA GOMEZCalidad de datosEVALUACION</v>
      </c>
      <c r="Q208" t="str">
        <f>BASE[[#This Row],[NombresCalificado]]&amp;BASE[[#This Row],[TipoEvaluacion]]</f>
        <v>JHOMAR DAVID YURIVILCA GOMEZEVALUACION</v>
      </c>
      <c r="R208">
        <v>2</v>
      </c>
      <c r="S208" t="s">
        <v>4</v>
      </c>
      <c r="T208" t="s">
        <v>419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2</v>
      </c>
      <c r="Z208" s="17" t="str" cm="1">
        <f t="array" ref="Z208">_xlfn.IFS(Y208=0,"No evidenciado",Y208=1,"Novato",Y208=2,"Principiante avanzado",Y208=3,"Competente",Y208=4,"Proficiente",Y208=5,"Master")</f>
        <v>Principiante avanzado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">
        <v>421</v>
      </c>
    </row>
    <row r="209" spans="1:31" x14ac:dyDescent="0.25">
      <c r="A209" t="s">
        <v>194</v>
      </c>
      <c r="B209" t="s">
        <v>59</v>
      </c>
      <c r="C209" t="s">
        <v>195</v>
      </c>
      <c r="D209" t="s">
        <v>196</v>
      </c>
      <c r="E209" t="s">
        <v>211</v>
      </c>
      <c r="F209" t="s">
        <v>117</v>
      </c>
      <c r="G209" t="s">
        <v>212</v>
      </c>
      <c r="H209" s="4"/>
      <c r="I209" s="1">
        <f t="shared" ca="1" si="15"/>
        <v>1485</v>
      </c>
      <c r="J209" s="1" t="str">
        <f t="shared" ca="1" si="16"/>
        <v>3. Mayor a 6 meses</v>
      </c>
      <c r="K209" t="str">
        <f t="shared" si="17"/>
        <v>NO</v>
      </c>
      <c r="L209" t="s">
        <v>268</v>
      </c>
      <c r="M209" t="s">
        <v>159</v>
      </c>
      <c r="N209" t="s">
        <v>416</v>
      </c>
      <c r="O209" t="s">
        <v>416</v>
      </c>
      <c r="P209" t="str">
        <f t="shared" si="18"/>
        <v>JHOMAR DAVID YURIVILCA GOMEZGobernanza de datosEVALUACION</v>
      </c>
      <c r="Q209" t="str">
        <f>BASE[[#This Row],[NombresCalificado]]&amp;BASE[[#This Row],[TipoEvaluacion]]</f>
        <v>JHOMAR DAVID YURIVILCA GOMEZEVALUACION</v>
      </c>
      <c r="R209">
        <v>3</v>
      </c>
      <c r="S209" t="s">
        <v>5</v>
      </c>
      <c r="T209" t="s">
        <v>419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2</v>
      </c>
      <c r="Z209" s="17" t="str" cm="1">
        <f t="array" ref="Z209">_xlfn.IFS(Y209=0,"No evidenciado",Y209=1,"Novato",Y209=2,"Principiante avanzado",Y209=3,"Competente",Y209=4,"Proficiente",Y209=5,"Master")</f>
        <v>Principiante avanzado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">
        <v>421</v>
      </c>
    </row>
    <row r="210" spans="1:31" x14ac:dyDescent="0.25">
      <c r="A210" t="s">
        <v>194</v>
      </c>
      <c r="B210" t="s">
        <v>59</v>
      </c>
      <c r="C210" t="s">
        <v>195</v>
      </c>
      <c r="D210" t="s">
        <v>196</v>
      </c>
      <c r="E210" t="s">
        <v>211</v>
      </c>
      <c r="F210" t="s">
        <v>117</v>
      </c>
      <c r="G210" t="s">
        <v>212</v>
      </c>
      <c r="H210" s="4"/>
      <c r="I210" s="1">
        <f t="shared" ca="1" si="15"/>
        <v>1485</v>
      </c>
      <c r="J210" s="1" t="str">
        <f t="shared" ca="1" si="16"/>
        <v>3. Mayor a 6 meses</v>
      </c>
      <c r="K210" t="str">
        <f t="shared" si="17"/>
        <v>NO</v>
      </c>
      <c r="L210" t="s">
        <v>268</v>
      </c>
      <c r="M210" t="s">
        <v>162</v>
      </c>
      <c r="N210" t="s">
        <v>416</v>
      </c>
      <c r="O210" t="s">
        <v>416</v>
      </c>
      <c r="P210" t="str">
        <f t="shared" si="18"/>
        <v>JHOMAR DAVID YURIVILCA GOMEZMLOpsEVALUACION</v>
      </c>
      <c r="Q210" t="str">
        <f>BASE[[#This Row],[NombresCalificado]]&amp;BASE[[#This Row],[TipoEvaluacion]]</f>
        <v>JHOMAR DAVID YURIVILCA GOMEZEVALUACION</v>
      </c>
      <c r="R210">
        <v>0</v>
      </c>
      <c r="S210" t="s">
        <v>185</v>
      </c>
      <c r="T210" t="s">
        <v>420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2</v>
      </c>
      <c r="Z210" s="17" t="str" cm="1">
        <f t="array" ref="Z210">_xlfn.IFS(Y210=0,"No evidenciado",Y210=1,"Novato",Y210=2,"Principiante avanzado",Y210=3,"Competente",Y210=4,"Proficiente",Y210=5,"Master")</f>
        <v>Principiante avanzado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">
        <v>421</v>
      </c>
    </row>
    <row r="211" spans="1:31" x14ac:dyDescent="0.25">
      <c r="A211" t="s">
        <v>194</v>
      </c>
      <c r="B211" t="s">
        <v>59</v>
      </c>
      <c r="C211" t="s">
        <v>195</v>
      </c>
      <c r="D211" t="s">
        <v>196</v>
      </c>
      <c r="E211" t="s">
        <v>213</v>
      </c>
      <c r="F211" t="s">
        <v>180</v>
      </c>
      <c r="G211" t="s">
        <v>214</v>
      </c>
      <c r="H211" s="4"/>
      <c r="I211" s="1">
        <f t="shared" ca="1" si="15"/>
        <v>1485</v>
      </c>
      <c r="J211" s="1" t="str">
        <f t="shared" ca="1" si="16"/>
        <v>3. Mayor a 6 meses</v>
      </c>
      <c r="K211" t="str">
        <f t="shared" si="17"/>
        <v>NO</v>
      </c>
      <c r="L211" t="s">
        <v>268</v>
      </c>
      <c r="M211" t="s">
        <v>55</v>
      </c>
      <c r="N211" t="s">
        <v>418</v>
      </c>
      <c r="O211" t="s">
        <v>418</v>
      </c>
      <c r="P211" t="str">
        <f t="shared" si="18"/>
        <v>RUSSEL GUIBARRO COLLADO VIDALProgramaciónEVALUACION</v>
      </c>
      <c r="Q211" t="str">
        <f>BASE[[#This Row],[NombresCalificado]]&amp;BASE[[#This Row],[TipoEvaluacion]]</f>
        <v>RUSSEL GUIBARRO COLLADO VIDALEVALUACION</v>
      </c>
      <c r="R211">
        <v>3</v>
      </c>
      <c r="S211" t="s">
        <v>5</v>
      </c>
      <c r="T211" t="s">
        <v>419</v>
      </c>
      <c r="U211" s="17">
        <v>2</v>
      </c>
      <c r="V211" s="17" t="str" cm="1">
        <f t="array" ref="V211">_xlfn.IFS(U211=0,"Prenovato",U211=1,"Novato",U211=2,"Principiante avanzado",U211=3,"Competente",U211=4,"Proficiente",U211=5,"Master")</f>
        <v>Principiante avanzado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2</v>
      </c>
      <c r="Z211" s="17" t="str" cm="1">
        <f t="array" ref="Z211">_xlfn.IFS(Y211=0,"No evidenciado",Y211=1,"Novato",Y211=2,"Principiante avanzado",Y211=3,"Competente",Y211=4,"Proficiente",Y211=5,"Master")</f>
        <v>Principiante avanzado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2</v>
      </c>
      <c r="AD211" s="17" t="str" cm="1">
        <f t="array" ref="AD211">_xlfn.IFS(AC211=0,"Prenovato",AC211=1,"Novato",AC211=2,"Principiante avanzado",AC211=3,"Competente",AC211=4,"Proficiente",AC211=5,"Master")</f>
        <v>Principiante avanzado</v>
      </c>
      <c r="AE211" s="17" t="s">
        <v>421</v>
      </c>
    </row>
    <row r="212" spans="1:31" x14ac:dyDescent="0.25">
      <c r="A212" t="s">
        <v>194</v>
      </c>
      <c r="B212" t="s">
        <v>59</v>
      </c>
      <c r="C212" t="s">
        <v>195</v>
      </c>
      <c r="D212" t="s">
        <v>196</v>
      </c>
      <c r="E212" t="s">
        <v>213</v>
      </c>
      <c r="F212" t="s">
        <v>180</v>
      </c>
      <c r="G212" t="s">
        <v>214</v>
      </c>
      <c r="H212" s="4"/>
      <c r="I212" s="1">
        <f t="shared" ca="1" si="15"/>
        <v>1485</v>
      </c>
      <c r="J212" s="1" t="str">
        <f t="shared" ca="1" si="16"/>
        <v>3. Mayor a 6 meses</v>
      </c>
      <c r="K212" t="str">
        <f t="shared" si="17"/>
        <v>NO</v>
      </c>
      <c r="L212" t="s">
        <v>268</v>
      </c>
      <c r="M212" t="s">
        <v>173</v>
      </c>
      <c r="N212" t="s">
        <v>418</v>
      </c>
      <c r="O212" t="s">
        <v>418</v>
      </c>
      <c r="P212" t="str">
        <f t="shared" si="18"/>
        <v>RUSSEL GUIBARRO COLLADO VIDALDatalake BCPEVALUACION</v>
      </c>
      <c r="Q212" t="str">
        <f>BASE[[#This Row],[NombresCalificado]]&amp;BASE[[#This Row],[TipoEvaluacion]]</f>
        <v>RUSSEL GUIBARRO COLLADO VIDALEVALUACION</v>
      </c>
      <c r="R212">
        <v>3</v>
      </c>
      <c r="S212" t="s">
        <v>5</v>
      </c>
      <c r="T212" t="s">
        <v>419</v>
      </c>
      <c r="U212" s="17">
        <v>2</v>
      </c>
      <c r="V212" s="17" t="str" cm="1">
        <f t="array" ref="V212">_xlfn.IFS(U212=0,"Prenovato",U212=1,"Novato",U212=2,"Principiante avanzado",U212=3,"Competente",U212=4,"Proficiente",U212=5,"Master")</f>
        <v>Principiante avanzado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2</v>
      </c>
      <c r="Z212" s="17" t="str" cm="1">
        <f t="array" ref="Z212">_xlfn.IFS(Y212=0,"No evidenciado",Y212=1,"Novato",Y212=2,"Principiante avanzado",Y212=3,"Competente",Y212=4,"Proficiente",Y212=5,"Master")</f>
        <v>Principiante avanzado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2</v>
      </c>
      <c r="AD212" s="17" t="str" cm="1">
        <f t="array" ref="AD212">_xlfn.IFS(AC212=0,"Prenovato",AC212=1,"Novato",AC212=2,"Principiante avanzado",AC212=3,"Competente",AC212=4,"Proficiente",AC212=5,"Master")</f>
        <v>Principiante avanzado</v>
      </c>
      <c r="AE212" s="17" t="s">
        <v>421</v>
      </c>
    </row>
    <row r="213" spans="1:31" x14ac:dyDescent="0.25">
      <c r="A213" t="s">
        <v>194</v>
      </c>
      <c r="B213" t="s">
        <v>59</v>
      </c>
      <c r="C213" t="s">
        <v>195</v>
      </c>
      <c r="D213" t="s">
        <v>196</v>
      </c>
      <c r="E213" t="s">
        <v>213</v>
      </c>
      <c r="F213" t="s">
        <v>180</v>
      </c>
      <c r="G213" t="s">
        <v>214</v>
      </c>
      <c r="H213" s="4"/>
      <c r="I213" s="1">
        <f t="shared" ca="1" si="15"/>
        <v>1485</v>
      </c>
      <c r="J213" s="1" t="str">
        <f t="shared" ca="1" si="16"/>
        <v>3. Mayor a 6 meses</v>
      </c>
      <c r="K213" t="str">
        <f t="shared" si="17"/>
        <v>NO</v>
      </c>
      <c r="L213" t="s">
        <v>268</v>
      </c>
      <c r="M213" t="s">
        <v>160</v>
      </c>
      <c r="N213" t="s">
        <v>416</v>
      </c>
      <c r="O213" t="s">
        <v>416</v>
      </c>
      <c r="P213" t="str">
        <f t="shared" si="18"/>
        <v>RUSSEL GUIBARRO COLLADO VIDALIntegración de datos en tiempo realEVALUACION</v>
      </c>
      <c r="Q213" t="str">
        <f>BASE[[#This Row],[NombresCalificado]]&amp;BASE[[#This Row],[TipoEvaluacion]]</f>
        <v>RUSSEL GUIBARRO COLLADO VIDALEVALUACION</v>
      </c>
      <c r="R213">
        <v>0</v>
      </c>
      <c r="S213" t="s">
        <v>185</v>
      </c>
      <c r="T213" t="s">
        <v>420</v>
      </c>
      <c r="U213" s="17">
        <v>2</v>
      </c>
      <c r="V213" s="17" t="str" cm="1">
        <f t="array" ref="V213">_xlfn.IFS(U213=0,"Prenovato",U213=1,"Novato",U213=2,"Principiante avanzado",U213=3,"Competente",U213=4,"Proficiente",U213=5,"Master")</f>
        <v>Principiante avanzado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2</v>
      </c>
      <c r="Z213" s="17" t="str" cm="1">
        <f t="array" ref="Z213">_xlfn.IFS(Y213=0,"No evidenciado",Y213=1,"Novato",Y213=2,"Principiante avanzado",Y213=3,"Competente",Y213=4,"Proficiente",Y213=5,"Master")</f>
        <v>Principiante avanzado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2</v>
      </c>
      <c r="AD213" s="17" t="str" cm="1">
        <f t="array" ref="AD213">_xlfn.IFS(AC213=0,"Prenovato",AC213=1,"Novato",AC213=2,"Principiante avanzado",AC213=3,"Competente",AC213=4,"Proficiente",AC213=5,"Master")</f>
        <v>Principiante avanzado</v>
      </c>
      <c r="AE213" s="17" t="s">
        <v>421</v>
      </c>
    </row>
    <row r="214" spans="1:31" x14ac:dyDescent="0.25">
      <c r="A214" t="s">
        <v>194</v>
      </c>
      <c r="B214" t="s">
        <v>59</v>
      </c>
      <c r="C214" t="s">
        <v>195</v>
      </c>
      <c r="D214" t="s">
        <v>196</v>
      </c>
      <c r="E214" t="s">
        <v>213</v>
      </c>
      <c r="F214" t="s">
        <v>180</v>
      </c>
      <c r="G214" t="s">
        <v>214</v>
      </c>
      <c r="H214" s="4"/>
      <c r="I214" s="1">
        <f t="shared" ca="1" si="15"/>
        <v>1485</v>
      </c>
      <c r="J214" s="1" t="str">
        <f t="shared" ca="1" si="16"/>
        <v>3. Mayor a 6 meses</v>
      </c>
      <c r="K214" t="str">
        <f t="shared" si="17"/>
        <v>NO</v>
      </c>
      <c r="L214" t="s">
        <v>268</v>
      </c>
      <c r="M214" t="s">
        <v>168</v>
      </c>
      <c r="N214" t="s">
        <v>418</v>
      </c>
      <c r="O214" t="s">
        <v>418</v>
      </c>
      <c r="P214" t="str">
        <f t="shared" si="18"/>
        <v>RUSSEL GUIBARRO COLLADO VIDALBase de datos relacionalEVALUACION</v>
      </c>
      <c r="Q214" t="str">
        <f>BASE[[#This Row],[NombresCalificado]]&amp;BASE[[#This Row],[TipoEvaluacion]]</f>
        <v>RUSSEL GUIBARRO COLLADO VIDALEVALUACION</v>
      </c>
      <c r="R214">
        <v>3</v>
      </c>
      <c r="S214" t="s">
        <v>5</v>
      </c>
      <c r="T214" t="s">
        <v>419</v>
      </c>
      <c r="U214" s="17">
        <v>2</v>
      </c>
      <c r="V214" s="17" t="str" cm="1">
        <f t="array" ref="V214">_xlfn.IFS(U214=0,"Prenovato",U214=1,"Novato",U214=2,"Principiante avanzado",U214=3,"Competente",U214=4,"Proficiente",U214=5,"Master")</f>
        <v>Principiante avanzado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2</v>
      </c>
      <c r="Z214" s="17" t="str" cm="1">
        <f t="array" ref="Z214">_xlfn.IFS(Y214=0,"No evidenciado",Y214=1,"Novato",Y214=2,"Principiante avanzado",Y214=3,"Competente",Y214=4,"Proficiente",Y214=5,"Master")</f>
        <v>Principiante avanzado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2</v>
      </c>
      <c r="AD214" s="17" t="str" cm="1">
        <f t="array" ref="AD214">_xlfn.IFS(AC214=0,"Prenovato",AC214=1,"Novato",AC214=2,"Principiante avanzado",AC214=3,"Competente",AC214=4,"Proficiente",AC214=5,"Master")</f>
        <v>Principiante avanzado</v>
      </c>
      <c r="AE214" s="17" t="s">
        <v>421</v>
      </c>
    </row>
    <row r="215" spans="1:31" x14ac:dyDescent="0.25">
      <c r="A215" t="s">
        <v>194</v>
      </c>
      <c r="B215" t="s">
        <v>59</v>
      </c>
      <c r="C215" t="s">
        <v>195</v>
      </c>
      <c r="D215" t="s">
        <v>196</v>
      </c>
      <c r="E215" t="s">
        <v>213</v>
      </c>
      <c r="F215" t="s">
        <v>180</v>
      </c>
      <c r="G215" t="s">
        <v>214</v>
      </c>
      <c r="H215" s="4"/>
      <c r="I215" s="1">
        <f t="shared" ca="1" si="15"/>
        <v>1485</v>
      </c>
      <c r="J215" s="1" t="str">
        <f t="shared" ca="1" si="16"/>
        <v>3. Mayor a 6 meses</v>
      </c>
      <c r="K215" t="str">
        <f t="shared" si="17"/>
        <v>NO</v>
      </c>
      <c r="L215" t="s">
        <v>268</v>
      </c>
      <c r="M215" t="s">
        <v>165</v>
      </c>
      <c r="N215" t="s">
        <v>418</v>
      </c>
      <c r="O215" t="s">
        <v>418</v>
      </c>
      <c r="P215" t="str">
        <f t="shared" si="18"/>
        <v>RUSSEL GUIBARRO COLLADO VIDALProcesamiento de datosEVALUACION</v>
      </c>
      <c r="Q215" t="str">
        <f>BASE[[#This Row],[NombresCalificado]]&amp;BASE[[#This Row],[TipoEvaluacion]]</f>
        <v>RUSSEL GUIBARRO COLLADO VIDALEVALUACION</v>
      </c>
      <c r="R215">
        <v>2</v>
      </c>
      <c r="S215" t="s">
        <v>4</v>
      </c>
      <c r="T215" t="s">
        <v>419</v>
      </c>
      <c r="U215" s="17">
        <v>2</v>
      </c>
      <c r="V215" s="17" t="str" cm="1">
        <f t="array" ref="V215">_xlfn.IFS(U215=0,"Prenovato",U215=1,"Novato",U215=2,"Principiante avanzado",U215=3,"Competente",U215=4,"Proficiente",U215=5,"Master")</f>
        <v>Principiante avanzado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2</v>
      </c>
      <c r="Z215" s="17" t="str" cm="1">
        <f t="array" ref="Z215">_xlfn.IFS(Y215=0,"No evidenciado",Y215=1,"Novato",Y215=2,"Principiante avanzado",Y215=3,"Competente",Y215=4,"Proficiente",Y215=5,"Master")</f>
        <v>Principiante avanzado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2</v>
      </c>
      <c r="AD215" s="17" t="str" cm="1">
        <f t="array" ref="AD215">_xlfn.IFS(AC215=0,"Prenovato",AC215=1,"Novato",AC215=2,"Principiante avanzado",AC215=3,"Competente",AC215=4,"Proficiente",AC215=5,"Master")</f>
        <v>Principiante avanzado</v>
      </c>
      <c r="AE215" s="17" t="s">
        <v>421</v>
      </c>
    </row>
    <row r="216" spans="1:31" x14ac:dyDescent="0.25">
      <c r="A216" t="s">
        <v>194</v>
      </c>
      <c r="B216" t="s">
        <v>59</v>
      </c>
      <c r="C216" t="s">
        <v>195</v>
      </c>
      <c r="D216" t="s">
        <v>196</v>
      </c>
      <c r="E216" t="s">
        <v>213</v>
      </c>
      <c r="F216" t="s">
        <v>180</v>
      </c>
      <c r="G216" t="s">
        <v>214</v>
      </c>
      <c r="H216" s="4"/>
      <c r="I216" s="1">
        <f t="shared" ca="1" si="15"/>
        <v>1485</v>
      </c>
      <c r="J216" s="1" t="str">
        <f t="shared" ca="1" si="16"/>
        <v>3. Mayor a 6 meses</v>
      </c>
      <c r="K216" t="str">
        <f t="shared" si="17"/>
        <v>NO</v>
      </c>
      <c r="L216" t="s">
        <v>268</v>
      </c>
      <c r="M216" t="s">
        <v>170</v>
      </c>
      <c r="N216" t="s">
        <v>417</v>
      </c>
      <c r="O216" t="s">
        <v>416</v>
      </c>
      <c r="P216" t="str">
        <f t="shared" si="18"/>
        <v>RUSSEL GUIBARRO COLLADO VIDALArquitectura de datosEVALUACION</v>
      </c>
      <c r="Q216" t="str">
        <f>BASE[[#This Row],[NombresCalificado]]&amp;BASE[[#This Row],[TipoEvaluacion]]</f>
        <v>RUSSEL GUIBARRO COLLADO VIDALEVALUACION</v>
      </c>
      <c r="R216">
        <v>1</v>
      </c>
      <c r="S216" t="s">
        <v>6</v>
      </c>
      <c r="T216" t="s">
        <v>419</v>
      </c>
      <c r="U216" s="17">
        <v>2</v>
      </c>
      <c r="V216" s="17" t="str" cm="1">
        <f t="array" ref="V216">_xlfn.IFS(U216=0,"Prenovato",U216=1,"Novato",U216=2,"Principiante avanzado",U216=3,"Competente",U216=4,"Proficiente",U216=5,"Master")</f>
        <v>Principiante avanzado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2</v>
      </c>
      <c r="Z216" s="17" t="str" cm="1">
        <f t="array" ref="Z216">_xlfn.IFS(Y216=0,"No evidenciado",Y216=1,"Novato",Y216=2,"Principiante avanzado",Y216=3,"Competente",Y216=4,"Proficiente",Y216=5,"Master")</f>
        <v>Principiante avanzado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2</v>
      </c>
      <c r="AD216" s="17" t="str" cm="1">
        <f t="array" ref="AD216">_xlfn.IFS(AC216=0,"Prenovato",AC216=1,"Novato",AC216=2,"Principiante avanzado",AC216=3,"Competente",AC216=4,"Proficiente",AC216=5,"Master")</f>
        <v>Principiante avanzado</v>
      </c>
      <c r="AE216" s="17" t="s">
        <v>421</v>
      </c>
    </row>
    <row r="217" spans="1:31" x14ac:dyDescent="0.25">
      <c r="A217" t="s">
        <v>194</v>
      </c>
      <c r="B217" t="s">
        <v>59</v>
      </c>
      <c r="C217" t="s">
        <v>195</v>
      </c>
      <c r="D217" t="s">
        <v>196</v>
      </c>
      <c r="E217" t="s">
        <v>213</v>
      </c>
      <c r="F217" t="s">
        <v>180</v>
      </c>
      <c r="G217" t="s">
        <v>214</v>
      </c>
      <c r="H217" s="4"/>
      <c r="I217" s="1">
        <f t="shared" ca="1" si="15"/>
        <v>1485</v>
      </c>
      <c r="J217" s="1" t="str">
        <f t="shared" ca="1" si="16"/>
        <v>3. Mayor a 6 meses</v>
      </c>
      <c r="K217" t="str">
        <f t="shared" si="17"/>
        <v>NO</v>
      </c>
      <c r="L217" t="s">
        <v>268</v>
      </c>
      <c r="M217" t="s">
        <v>56</v>
      </c>
      <c r="N217" t="s">
        <v>417</v>
      </c>
      <c r="O217" t="s">
        <v>416</v>
      </c>
      <c r="P217" t="str">
        <f t="shared" si="18"/>
        <v>RUSSEL GUIBARRO COLLADO VIDALControl de versionesEVALUACION</v>
      </c>
      <c r="Q217" t="str">
        <f>BASE[[#This Row],[NombresCalificado]]&amp;BASE[[#This Row],[TipoEvaluacion]]</f>
        <v>RUSSEL GUIBARRO COLLADO VIDALEVALUACION</v>
      </c>
      <c r="R217">
        <v>3</v>
      </c>
      <c r="S217" t="s">
        <v>5</v>
      </c>
      <c r="T217" t="s">
        <v>419</v>
      </c>
      <c r="U217" s="17">
        <v>2</v>
      </c>
      <c r="V217" s="17" t="str" cm="1">
        <f t="array" ref="V217">_xlfn.IFS(U217=0,"Prenovato",U217=1,"Novato",U217=2,"Principiante avanzado",U217=3,"Competente",U217=4,"Proficiente",U217=5,"Master")</f>
        <v>Principiante avanzado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2</v>
      </c>
      <c r="Z217" s="17" t="str" cm="1">
        <f t="array" ref="Z217">_xlfn.IFS(Y217=0,"No evidenciado",Y217=1,"Novato",Y217=2,"Principiante avanzado",Y217=3,"Competente",Y217=4,"Proficiente",Y217=5,"Master")</f>
        <v>Principiante avanzado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2</v>
      </c>
      <c r="AD217" s="17" t="str" cm="1">
        <f t="array" ref="AD217">_xlfn.IFS(AC217=0,"Prenovato",AC217=1,"Novato",AC217=2,"Principiante avanzado",AC217=3,"Competente",AC217=4,"Proficiente",AC217=5,"Master")</f>
        <v>Principiante avanzado</v>
      </c>
      <c r="AE217" s="17" t="s">
        <v>421</v>
      </c>
    </row>
    <row r="218" spans="1:31" x14ac:dyDescent="0.25">
      <c r="A218" t="s">
        <v>194</v>
      </c>
      <c r="B218" t="s">
        <v>59</v>
      </c>
      <c r="C218" t="s">
        <v>195</v>
      </c>
      <c r="D218" t="s">
        <v>196</v>
      </c>
      <c r="E218" t="s">
        <v>213</v>
      </c>
      <c r="F218" t="s">
        <v>180</v>
      </c>
      <c r="G218" t="s">
        <v>214</v>
      </c>
      <c r="H218" s="4"/>
      <c r="I218" s="1">
        <f t="shared" ca="1" si="15"/>
        <v>1485</v>
      </c>
      <c r="J218" s="1" t="str">
        <f t="shared" ca="1" si="16"/>
        <v>3. Mayor a 6 meses</v>
      </c>
      <c r="K218" t="str">
        <f t="shared" si="17"/>
        <v>NO</v>
      </c>
      <c r="L218" t="s">
        <v>268</v>
      </c>
      <c r="M218" t="s">
        <v>161</v>
      </c>
      <c r="N218" t="s">
        <v>418</v>
      </c>
      <c r="O218" t="s">
        <v>418</v>
      </c>
      <c r="P218" t="str">
        <f t="shared" si="18"/>
        <v>RUSSEL GUIBARRO COLLADO VIDALIntegración de datos por lotesEVALUACION</v>
      </c>
      <c r="Q218" t="str">
        <f>BASE[[#This Row],[NombresCalificado]]&amp;BASE[[#This Row],[TipoEvaluacion]]</f>
        <v>RUSSEL GUIBARRO COLLADO VIDALEVALUACION</v>
      </c>
      <c r="R218">
        <v>3</v>
      </c>
      <c r="S218" t="s">
        <v>5</v>
      </c>
      <c r="T218" t="s">
        <v>419</v>
      </c>
      <c r="U218" s="17">
        <v>2</v>
      </c>
      <c r="V218" s="17" t="str" cm="1">
        <f t="array" ref="V218">_xlfn.IFS(U218=0,"Prenovato",U218=1,"Novato",U218=2,"Principiante avanzado",U218=3,"Competente",U218=4,"Proficiente",U218=5,"Master")</f>
        <v>Principiante avanzado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2</v>
      </c>
      <c r="Z218" s="17" t="str" cm="1">
        <f t="array" ref="Z218">_xlfn.IFS(Y218=0,"No evidenciado",Y218=1,"Novato",Y218=2,"Principiante avanzado",Y218=3,"Competente",Y218=4,"Proficiente",Y218=5,"Master")</f>
        <v>Principiante avanzado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2</v>
      </c>
      <c r="AD218" s="17" t="str" cm="1">
        <f t="array" ref="AD218">_xlfn.IFS(AC218=0,"Prenovato",AC218=1,"Novato",AC218=2,"Principiante avanzado",AC218=3,"Competente",AC218=4,"Proficiente",AC218=5,"Master")</f>
        <v>Principiante avanzado</v>
      </c>
      <c r="AE218" s="17" t="s">
        <v>421</v>
      </c>
    </row>
    <row r="219" spans="1:31" x14ac:dyDescent="0.25">
      <c r="A219" t="s">
        <v>194</v>
      </c>
      <c r="B219" t="s">
        <v>59</v>
      </c>
      <c r="C219" t="s">
        <v>195</v>
      </c>
      <c r="D219" t="s">
        <v>196</v>
      </c>
      <c r="E219" t="s">
        <v>213</v>
      </c>
      <c r="F219" t="s">
        <v>180</v>
      </c>
      <c r="G219" t="s">
        <v>214</v>
      </c>
      <c r="H219" s="4"/>
      <c r="I219" s="1">
        <f t="shared" ca="1" si="15"/>
        <v>1485</v>
      </c>
      <c r="J219" s="1" t="str">
        <f t="shared" ca="1" si="16"/>
        <v>3. Mayor a 6 meses</v>
      </c>
      <c r="K219" t="str">
        <f t="shared" si="17"/>
        <v>NO</v>
      </c>
      <c r="L219" t="s">
        <v>268</v>
      </c>
      <c r="M219" t="s">
        <v>163</v>
      </c>
      <c r="N219" t="s">
        <v>417</v>
      </c>
      <c r="O219" t="s">
        <v>416</v>
      </c>
      <c r="P219" t="str">
        <f t="shared" si="18"/>
        <v>RUSSEL GUIBARRO COLLADO VIDALNube BCPEVALUACION</v>
      </c>
      <c r="Q219" t="str">
        <f>BASE[[#This Row],[NombresCalificado]]&amp;BASE[[#This Row],[TipoEvaluacion]]</f>
        <v>RUSSEL GUIBARRO COLLADO VIDALEVALUACION</v>
      </c>
      <c r="R219">
        <v>2</v>
      </c>
      <c r="S219" t="s">
        <v>4</v>
      </c>
      <c r="T219" t="s">
        <v>419</v>
      </c>
      <c r="U219" s="17">
        <v>2</v>
      </c>
      <c r="V219" s="17" t="str" cm="1">
        <f t="array" ref="V219">_xlfn.IFS(U219=0,"Prenovato",U219=1,"Novato",U219=2,"Principiante avanzado",U219=3,"Competente",U219=4,"Proficiente",U219=5,"Master")</f>
        <v>Principiante avanzado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2</v>
      </c>
      <c r="Z219" s="17" t="str" cm="1">
        <f t="array" ref="Z219">_xlfn.IFS(Y219=0,"No evidenciado",Y219=1,"Novato",Y219=2,"Principiante avanzado",Y219=3,"Competente",Y219=4,"Proficiente",Y219=5,"Master")</f>
        <v>Principiante avanzado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2</v>
      </c>
      <c r="AD219" s="17" t="str" cm="1">
        <f t="array" ref="AD219">_xlfn.IFS(AC219=0,"Prenovato",AC219=1,"Novato",AC219=2,"Principiante avanzado",AC219=3,"Competente",AC219=4,"Proficiente",AC219=5,"Master")</f>
        <v>Principiante avanzado</v>
      </c>
      <c r="AE219" s="17" t="s">
        <v>421</v>
      </c>
    </row>
    <row r="220" spans="1:31" x14ac:dyDescent="0.25">
      <c r="A220" t="s">
        <v>194</v>
      </c>
      <c r="B220" t="s">
        <v>59</v>
      </c>
      <c r="C220" t="s">
        <v>195</v>
      </c>
      <c r="D220" t="s">
        <v>196</v>
      </c>
      <c r="E220" t="s">
        <v>213</v>
      </c>
      <c r="F220" t="s">
        <v>180</v>
      </c>
      <c r="G220" t="s">
        <v>214</v>
      </c>
      <c r="H220" s="4"/>
      <c r="I220" s="1">
        <f t="shared" ca="1" si="15"/>
        <v>1485</v>
      </c>
      <c r="J220" s="1" t="str">
        <f t="shared" ca="1" si="16"/>
        <v>3. Mayor a 6 meses</v>
      </c>
      <c r="K220" t="str">
        <f t="shared" si="17"/>
        <v>NO</v>
      </c>
      <c r="L220" t="s">
        <v>268</v>
      </c>
      <c r="M220" t="s">
        <v>164</v>
      </c>
      <c r="N220" t="s">
        <v>417</v>
      </c>
      <c r="O220" t="s">
        <v>416</v>
      </c>
      <c r="P220" t="str">
        <f t="shared" si="18"/>
        <v>RUSSEL GUIBARRO COLLADO VIDALPrivacidad y seguridad de los datosEVALUACION</v>
      </c>
      <c r="Q220" t="str">
        <f>BASE[[#This Row],[NombresCalificado]]&amp;BASE[[#This Row],[TipoEvaluacion]]</f>
        <v>RUSSEL GUIBARRO COLLADO VIDALEVALUACION</v>
      </c>
      <c r="R220">
        <v>3</v>
      </c>
      <c r="S220" t="s">
        <v>5</v>
      </c>
      <c r="T220" t="s">
        <v>419</v>
      </c>
      <c r="U220" s="17">
        <v>2</v>
      </c>
      <c r="V220" s="17" t="str" cm="1">
        <f t="array" ref="V220">_xlfn.IFS(U220=0,"Prenovato",U220=1,"Novato",U220=2,"Principiante avanzado",U220=3,"Competente",U220=4,"Proficiente",U220=5,"Master")</f>
        <v>Principiante avanzado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2</v>
      </c>
      <c r="Z220" s="17" t="str" cm="1">
        <f t="array" ref="Z220">_xlfn.IFS(Y220=0,"No evidenciado",Y220=1,"Novato",Y220=2,"Principiante avanzado",Y220=3,"Competente",Y220=4,"Proficiente",Y220=5,"Master")</f>
        <v>Principiante avanzado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2</v>
      </c>
      <c r="AD220" s="17" t="str" cm="1">
        <f t="array" ref="AD220">_xlfn.IFS(AC220=0,"Prenovato",AC220=1,"Novato",AC220=2,"Principiante avanzado",AC220=3,"Competente",AC220=4,"Proficiente",AC220=5,"Master")</f>
        <v>Principiante avanzado</v>
      </c>
      <c r="AE220" s="17" t="s">
        <v>421</v>
      </c>
    </row>
    <row r="221" spans="1:31" x14ac:dyDescent="0.25">
      <c r="A221" t="s">
        <v>194</v>
      </c>
      <c r="B221" t="s">
        <v>59</v>
      </c>
      <c r="C221" t="s">
        <v>195</v>
      </c>
      <c r="D221" t="s">
        <v>196</v>
      </c>
      <c r="E221" t="s">
        <v>213</v>
      </c>
      <c r="F221" t="s">
        <v>180</v>
      </c>
      <c r="G221" t="s">
        <v>214</v>
      </c>
      <c r="H221" s="4"/>
      <c r="I221" s="1">
        <f t="shared" ca="1" si="15"/>
        <v>1485</v>
      </c>
      <c r="J221" s="1" t="str">
        <f t="shared" ca="1" si="16"/>
        <v>3. Mayor a 6 meses</v>
      </c>
      <c r="K221" t="str">
        <f t="shared" si="17"/>
        <v>NO</v>
      </c>
      <c r="L221" t="s">
        <v>268</v>
      </c>
      <c r="M221" t="s">
        <v>167</v>
      </c>
      <c r="N221" t="s">
        <v>417</v>
      </c>
      <c r="O221" t="s">
        <v>416</v>
      </c>
      <c r="P221" t="str">
        <f t="shared" si="18"/>
        <v>RUSSEL GUIBARRO COLLADO VIDALCI-CDEVALUACION</v>
      </c>
      <c r="Q221" t="str">
        <f>BASE[[#This Row],[NombresCalificado]]&amp;BASE[[#This Row],[TipoEvaluacion]]</f>
        <v>RUSSEL GUIBARRO COLLADO VIDALEVALUACION</v>
      </c>
      <c r="R221">
        <v>2</v>
      </c>
      <c r="S221" t="s">
        <v>4</v>
      </c>
      <c r="T221" t="s">
        <v>419</v>
      </c>
      <c r="U221" s="17">
        <v>2</v>
      </c>
      <c r="V221" s="17" t="str" cm="1">
        <f t="array" ref="V221">_xlfn.IFS(U221=0,"Prenovato",U221=1,"Novato",U221=2,"Principiante avanzado",U221=3,"Competente",U221=4,"Proficiente",U221=5,"Master")</f>
        <v>Principiante avanzado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2</v>
      </c>
      <c r="Z221" s="17" t="str" cm="1">
        <f t="array" ref="Z221">_xlfn.IFS(Y221=0,"No evidenciado",Y221=1,"Novato",Y221=2,"Principiante avanzado",Y221=3,"Competente",Y221=4,"Proficiente",Y221=5,"Master")</f>
        <v>Principiante avanzado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2</v>
      </c>
      <c r="AD221" s="17" t="str" cm="1">
        <f t="array" ref="AD221">_xlfn.IFS(AC221=0,"Prenovato",AC221=1,"Novato",AC221=2,"Principiante avanzado",AC221=3,"Competente",AC221=4,"Proficiente",AC221=5,"Master")</f>
        <v>Principiante avanzado</v>
      </c>
      <c r="AE221" s="17" t="s">
        <v>421</v>
      </c>
    </row>
    <row r="222" spans="1:31" x14ac:dyDescent="0.25">
      <c r="A222" t="s">
        <v>194</v>
      </c>
      <c r="B222" t="s">
        <v>59</v>
      </c>
      <c r="C222" t="s">
        <v>195</v>
      </c>
      <c r="D222" t="s">
        <v>196</v>
      </c>
      <c r="E222" t="s">
        <v>213</v>
      </c>
      <c r="F222" t="s">
        <v>180</v>
      </c>
      <c r="G222" t="s">
        <v>214</v>
      </c>
      <c r="H222" s="4"/>
      <c r="I222" s="1">
        <f t="shared" ca="1" si="15"/>
        <v>1485</v>
      </c>
      <c r="J222" s="1" t="str">
        <f t="shared" ca="1" si="16"/>
        <v>3. Mayor a 6 meses</v>
      </c>
      <c r="K222" t="str">
        <f t="shared" si="17"/>
        <v>NO</v>
      </c>
      <c r="L222" t="s">
        <v>268</v>
      </c>
      <c r="M222" t="s">
        <v>169</v>
      </c>
      <c r="N222" t="s">
        <v>416</v>
      </c>
      <c r="O222" t="s">
        <v>416</v>
      </c>
      <c r="P222" t="str">
        <f t="shared" si="18"/>
        <v>RUSSEL GUIBARRO COLLADO VIDALAnálisis de datosEVALUACION</v>
      </c>
      <c r="Q222" t="str">
        <f>BASE[[#This Row],[NombresCalificado]]&amp;BASE[[#This Row],[TipoEvaluacion]]</f>
        <v>RUSSEL GUIBARRO COLLADO VIDALEVALUACION</v>
      </c>
      <c r="R222">
        <v>2</v>
      </c>
      <c r="S222" t="s">
        <v>4</v>
      </c>
      <c r="T222" t="s">
        <v>419</v>
      </c>
      <c r="U222" s="17">
        <v>2</v>
      </c>
      <c r="V222" s="17" t="str" cm="1">
        <f t="array" ref="V222">_xlfn.IFS(U222=0,"Prenovato",U222=1,"Novato",U222=2,"Principiante avanzado",U222=3,"Competente",U222=4,"Proficiente",U222=5,"Master")</f>
        <v>Principiante avanzado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2</v>
      </c>
      <c r="Z222" s="17" t="str" cm="1">
        <f t="array" ref="Z222">_xlfn.IFS(Y222=0,"No evidenciado",Y222=1,"Novato",Y222=2,"Principiante avanzado",Y222=3,"Competente",Y222=4,"Proficiente",Y222=5,"Master")</f>
        <v>Principiante avanzado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2</v>
      </c>
      <c r="AD222" s="17" t="str" cm="1">
        <f t="array" ref="AD222">_xlfn.IFS(AC222=0,"Prenovato",AC222=1,"Novato",AC222=2,"Principiante avanzado",AC222=3,"Competente",AC222=4,"Proficiente",AC222=5,"Master")</f>
        <v>Principiante avanzado</v>
      </c>
      <c r="AE222" s="17" t="s">
        <v>421</v>
      </c>
    </row>
    <row r="223" spans="1:31" x14ac:dyDescent="0.25">
      <c r="A223" t="s">
        <v>194</v>
      </c>
      <c r="B223" t="s">
        <v>59</v>
      </c>
      <c r="C223" t="s">
        <v>195</v>
      </c>
      <c r="D223" t="s">
        <v>196</v>
      </c>
      <c r="E223" t="s">
        <v>213</v>
      </c>
      <c r="F223" t="s">
        <v>180</v>
      </c>
      <c r="G223" t="s">
        <v>214</v>
      </c>
      <c r="H223" s="4"/>
      <c r="I223" s="1">
        <f t="shared" ca="1" si="15"/>
        <v>1485</v>
      </c>
      <c r="J223" s="1" t="str">
        <f t="shared" ca="1" si="16"/>
        <v>3. Mayor a 6 meses</v>
      </c>
      <c r="K223" t="str">
        <f t="shared" si="17"/>
        <v>NO</v>
      </c>
      <c r="L223" t="s">
        <v>268</v>
      </c>
      <c r="M223" t="s">
        <v>166</v>
      </c>
      <c r="N223" t="s">
        <v>416</v>
      </c>
      <c r="O223" t="s">
        <v>416</v>
      </c>
      <c r="P223" t="str">
        <f t="shared" si="18"/>
        <v>RUSSEL GUIBARRO COLLADO VIDALBase de datos No-SQLEVALUACION</v>
      </c>
      <c r="Q223" t="str">
        <f>BASE[[#This Row],[NombresCalificado]]&amp;BASE[[#This Row],[TipoEvaluacion]]</f>
        <v>RUSSEL GUIBARRO COLLADO VIDALEVALUACION</v>
      </c>
      <c r="R223">
        <v>0</v>
      </c>
      <c r="S223" t="s">
        <v>185</v>
      </c>
      <c r="T223" t="s">
        <v>420</v>
      </c>
      <c r="U223" s="17">
        <v>2</v>
      </c>
      <c r="V223" s="17" t="str" cm="1">
        <f t="array" ref="V223">_xlfn.IFS(U223=0,"Prenovato",U223=1,"Novato",U223=2,"Principiante avanzado",U223=3,"Competente",U223=4,"Proficiente",U223=5,"Master")</f>
        <v>Principiante avanzado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2</v>
      </c>
      <c r="Z223" s="17" t="str" cm="1">
        <f t="array" ref="Z223">_xlfn.IFS(Y223=0,"No evidenciado",Y223=1,"Novato",Y223=2,"Principiante avanzado",Y223=3,"Competente",Y223=4,"Proficiente",Y223=5,"Master")</f>
        <v>Principiante avanzado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2</v>
      </c>
      <c r="AD223" s="17" t="str" cm="1">
        <f t="array" ref="AD223">_xlfn.IFS(AC223=0,"Prenovato",AC223=1,"Novato",AC223=2,"Principiante avanzado",AC223=3,"Competente",AC223=4,"Proficiente",AC223=5,"Master")</f>
        <v>Principiante avanzado</v>
      </c>
      <c r="AE223" s="17" t="s">
        <v>421</v>
      </c>
    </row>
    <row r="224" spans="1:31" x14ac:dyDescent="0.25">
      <c r="A224" t="s">
        <v>194</v>
      </c>
      <c r="B224" t="s">
        <v>59</v>
      </c>
      <c r="C224" t="s">
        <v>195</v>
      </c>
      <c r="D224" t="s">
        <v>196</v>
      </c>
      <c r="E224" t="s">
        <v>213</v>
      </c>
      <c r="F224" t="s">
        <v>180</v>
      </c>
      <c r="G224" t="s">
        <v>214</v>
      </c>
      <c r="H224" s="4"/>
      <c r="I224" s="1">
        <f t="shared" ca="1" si="15"/>
        <v>1485</v>
      </c>
      <c r="J224" s="1" t="str">
        <f t="shared" ca="1" si="16"/>
        <v>3. Mayor a 6 meses</v>
      </c>
      <c r="K224" t="str">
        <f t="shared" si="17"/>
        <v>NO</v>
      </c>
      <c r="L224" t="s">
        <v>268</v>
      </c>
      <c r="M224" t="s">
        <v>171</v>
      </c>
      <c r="N224" t="s">
        <v>416</v>
      </c>
      <c r="O224" t="s">
        <v>416</v>
      </c>
      <c r="P224" t="str">
        <f t="shared" si="18"/>
        <v>RUSSEL GUIBARRO COLLADO VIDALBases de datos en la nubeEVALUACION</v>
      </c>
      <c r="Q224" t="str">
        <f>BASE[[#This Row],[NombresCalificado]]&amp;BASE[[#This Row],[TipoEvaluacion]]</f>
        <v>RUSSEL GUIBARRO COLLADO VIDALEVALUACION</v>
      </c>
      <c r="R224">
        <v>2</v>
      </c>
      <c r="S224" t="s">
        <v>4</v>
      </c>
      <c r="T224" t="s">
        <v>419</v>
      </c>
      <c r="U224" s="17">
        <v>2</v>
      </c>
      <c r="V224" s="17" t="str" cm="1">
        <f t="array" ref="V224">_xlfn.IFS(U224=0,"Prenovato",U224=1,"Novato",U224=2,"Principiante avanzado",U224=3,"Competente",U224=4,"Proficiente",U224=5,"Master")</f>
        <v>Principiante avanzado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2</v>
      </c>
      <c r="Z224" s="17" t="str" cm="1">
        <f t="array" ref="Z224">_xlfn.IFS(Y224=0,"No evidenciado",Y224=1,"Novato",Y224=2,"Principiante avanzado",Y224=3,"Competente",Y224=4,"Proficiente",Y224=5,"Master")</f>
        <v>Principiante avanzado</v>
      </c>
      <c r="AA224" s="17">
        <v>3</v>
      </c>
      <c r="AB224" s="17" t="str" cm="1">
        <f t="array" ref="AB224">_xlfn.IFS(AA224=0,"No evidenciado",AA224=1,"Novato",AA224=2,"Principiante avanzado",AA224=3,"Competente",AA224=4,"Proficiente",AA224=5,"Master")</f>
        <v>Competente</v>
      </c>
      <c r="AC224" s="17">
        <v>2</v>
      </c>
      <c r="AD224" s="17" t="str" cm="1">
        <f t="array" ref="AD224">_xlfn.IFS(AC224=0,"Prenovato",AC224=1,"Novato",AC224=2,"Principiante avanzado",AC224=3,"Competente",AC224=4,"Proficiente",AC224=5,"Master")</f>
        <v>Principiante avanzado</v>
      </c>
      <c r="AE224" s="17" t="s">
        <v>421</v>
      </c>
    </row>
    <row r="225" spans="1:31" x14ac:dyDescent="0.25">
      <c r="A225" t="s">
        <v>194</v>
      </c>
      <c r="B225" t="s">
        <v>59</v>
      </c>
      <c r="C225" t="s">
        <v>195</v>
      </c>
      <c r="D225" t="s">
        <v>196</v>
      </c>
      <c r="E225" t="s">
        <v>213</v>
      </c>
      <c r="F225" t="s">
        <v>180</v>
      </c>
      <c r="G225" t="s">
        <v>214</v>
      </c>
      <c r="H225" s="4"/>
      <c r="I225" s="1">
        <f t="shared" ca="1" si="15"/>
        <v>1485</v>
      </c>
      <c r="J225" s="1" t="str">
        <f t="shared" ca="1" si="16"/>
        <v>3. Mayor a 6 meses</v>
      </c>
      <c r="K225" t="str">
        <f t="shared" si="17"/>
        <v>NO</v>
      </c>
      <c r="L225" t="s">
        <v>268</v>
      </c>
      <c r="M225" t="s">
        <v>158</v>
      </c>
      <c r="N225" t="s">
        <v>416</v>
      </c>
      <c r="O225" t="s">
        <v>416</v>
      </c>
      <c r="P225" t="str">
        <f t="shared" si="18"/>
        <v>RUSSEL GUIBARRO COLLADO VIDALServicios en la nubeEVALUACION</v>
      </c>
      <c r="Q225" t="str">
        <f>BASE[[#This Row],[NombresCalificado]]&amp;BASE[[#This Row],[TipoEvaluacion]]</f>
        <v>RUSSEL GUIBARRO COLLADO VIDALEVALUACION</v>
      </c>
      <c r="R225">
        <v>2</v>
      </c>
      <c r="S225" t="s">
        <v>4</v>
      </c>
      <c r="T225" t="s">
        <v>419</v>
      </c>
      <c r="U225" s="17">
        <v>2</v>
      </c>
      <c r="V225" s="17" t="str" cm="1">
        <f t="array" ref="V225">_xlfn.IFS(U225=0,"Prenovato",U225=1,"Novato",U225=2,"Principiante avanzado",U225=3,"Competente",U225=4,"Proficiente",U225=5,"Master")</f>
        <v>Principiante avanzado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2</v>
      </c>
      <c r="Z225" s="17" t="str" cm="1">
        <f t="array" ref="Z225">_xlfn.IFS(Y225=0,"No evidenciado",Y225=1,"Novato",Y225=2,"Principiante avanzado",Y225=3,"Competente",Y225=4,"Proficiente",Y225=5,"Master")</f>
        <v>Principiante avanzado</v>
      </c>
      <c r="AA225" s="17">
        <v>3</v>
      </c>
      <c r="AB225" s="17" t="str" cm="1">
        <f t="array" ref="AB225">_xlfn.IFS(AA225=0,"No evidenciado",AA225=1,"Novato",AA225=2,"Principiante avanzado",AA225=3,"Competente",AA225=4,"Proficiente",AA225=5,"Master")</f>
        <v>Competente</v>
      </c>
      <c r="AC225" s="17">
        <v>2</v>
      </c>
      <c r="AD225" s="17" t="str" cm="1">
        <f t="array" ref="AD225">_xlfn.IFS(AC225=0,"Prenovato",AC225=1,"Novato",AC225=2,"Principiante avanzado",AC225=3,"Competente",AC225=4,"Proficiente",AC225=5,"Master")</f>
        <v>Principiante avanzado</v>
      </c>
      <c r="AE225" s="17" t="s">
        <v>421</v>
      </c>
    </row>
    <row r="226" spans="1:31" x14ac:dyDescent="0.25">
      <c r="A226" t="s">
        <v>194</v>
      </c>
      <c r="B226" t="s">
        <v>59</v>
      </c>
      <c r="C226" t="s">
        <v>195</v>
      </c>
      <c r="D226" t="s">
        <v>196</v>
      </c>
      <c r="E226" t="s">
        <v>213</v>
      </c>
      <c r="F226" t="s">
        <v>180</v>
      </c>
      <c r="G226" t="s">
        <v>214</v>
      </c>
      <c r="H226" s="4"/>
      <c r="I226" s="1">
        <f t="shared" ca="1" si="15"/>
        <v>1485</v>
      </c>
      <c r="J226" s="1" t="str">
        <f t="shared" ca="1" si="16"/>
        <v>3. Mayor a 6 meses</v>
      </c>
      <c r="K226" t="str">
        <f t="shared" si="17"/>
        <v>NO</v>
      </c>
      <c r="L226" t="s">
        <v>268</v>
      </c>
      <c r="M226" t="s">
        <v>174</v>
      </c>
      <c r="N226" t="s">
        <v>416</v>
      </c>
      <c r="O226" t="s">
        <v>416</v>
      </c>
      <c r="P226" t="str">
        <f t="shared" si="18"/>
        <v>RUSSEL GUIBARRO COLLADO VIDALDatawarehouse BCPEVALUACION</v>
      </c>
      <c r="Q226" t="str">
        <f>BASE[[#This Row],[NombresCalificado]]&amp;BASE[[#This Row],[TipoEvaluacion]]</f>
        <v>RUSSEL GUIBARRO COLLADO VIDALEVALUACION</v>
      </c>
      <c r="R226">
        <v>3</v>
      </c>
      <c r="S226" t="s">
        <v>5</v>
      </c>
      <c r="T226" t="s">
        <v>419</v>
      </c>
      <c r="U226" s="17">
        <v>2</v>
      </c>
      <c r="V226" s="17" t="str" cm="1">
        <f t="array" ref="V226">_xlfn.IFS(U226=0,"Prenovato",U226=1,"Novato",U226=2,"Principiante avanzado",U226=3,"Competente",U226=4,"Proficiente",U226=5,"Master")</f>
        <v>Principiante avanzado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2</v>
      </c>
      <c r="Z226" s="17" t="str" cm="1">
        <f t="array" ref="Z226">_xlfn.IFS(Y226=0,"No evidenciado",Y226=1,"Novato",Y226=2,"Principiante avanzado",Y226=3,"Competente",Y226=4,"Proficiente",Y226=5,"Master")</f>
        <v>Principiante avanzado</v>
      </c>
      <c r="AA226" s="17">
        <v>3</v>
      </c>
      <c r="AB226" s="17" t="str" cm="1">
        <f t="array" ref="AB226">_xlfn.IFS(AA226=0,"No evidenciado",AA226=1,"Novato",AA226=2,"Principiante avanzado",AA226=3,"Competente",AA226=4,"Proficiente",AA226=5,"Master")</f>
        <v>Competente</v>
      </c>
      <c r="AC226" s="17">
        <v>2</v>
      </c>
      <c r="AD226" s="17" t="str" cm="1">
        <f t="array" ref="AD226">_xlfn.IFS(AC226=0,"Prenovato",AC226=1,"Novato",AC226=2,"Principiante avanzado",AC226=3,"Competente",AC226=4,"Proficiente",AC226=5,"Master")</f>
        <v>Principiante avanzado</v>
      </c>
      <c r="AE226" s="17" t="s">
        <v>421</v>
      </c>
    </row>
    <row r="227" spans="1:31" x14ac:dyDescent="0.25">
      <c r="A227" t="s">
        <v>194</v>
      </c>
      <c r="B227" t="s">
        <v>59</v>
      </c>
      <c r="C227" t="s">
        <v>195</v>
      </c>
      <c r="D227" t="s">
        <v>196</v>
      </c>
      <c r="E227" t="s">
        <v>213</v>
      </c>
      <c r="F227" t="s">
        <v>180</v>
      </c>
      <c r="G227" t="s">
        <v>214</v>
      </c>
      <c r="H227" s="4"/>
      <c r="I227" s="1">
        <f t="shared" ca="1" si="15"/>
        <v>1485</v>
      </c>
      <c r="J227" s="1" t="str">
        <f t="shared" ca="1" si="16"/>
        <v>3. Mayor a 6 meses</v>
      </c>
      <c r="K227" t="str">
        <f t="shared" si="17"/>
        <v>NO</v>
      </c>
      <c r="L227" t="s">
        <v>268</v>
      </c>
      <c r="M227" t="s">
        <v>159</v>
      </c>
      <c r="N227" t="s">
        <v>416</v>
      </c>
      <c r="O227" t="s">
        <v>416</v>
      </c>
      <c r="P227" t="str">
        <f t="shared" si="18"/>
        <v>RUSSEL GUIBARRO COLLADO VIDALGobernanza de datosEVALUACION</v>
      </c>
      <c r="Q227" t="str">
        <f>BASE[[#This Row],[NombresCalificado]]&amp;BASE[[#This Row],[TipoEvaluacion]]</f>
        <v>RUSSEL GUIBARRO COLLADO VIDALEVALUACION</v>
      </c>
      <c r="R227">
        <v>3</v>
      </c>
      <c r="S227" t="s">
        <v>5</v>
      </c>
      <c r="T227" t="s">
        <v>419</v>
      </c>
      <c r="U227" s="17">
        <v>2</v>
      </c>
      <c r="V227" s="17" t="str" cm="1">
        <f t="array" ref="V227">_xlfn.IFS(U227=0,"Prenovato",U227=1,"Novato",U227=2,"Principiante avanzado",U227=3,"Competente",U227=4,"Proficiente",U227=5,"Master")</f>
        <v>Principiante avanzado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2</v>
      </c>
      <c r="Z227" s="17" t="str" cm="1">
        <f t="array" ref="Z227">_xlfn.IFS(Y227=0,"No evidenciado",Y227=1,"Novato",Y227=2,"Principiante avanzado",Y227=3,"Competente",Y227=4,"Proficiente",Y227=5,"Master")</f>
        <v>Principiante avanzado</v>
      </c>
      <c r="AA227" s="17">
        <v>3</v>
      </c>
      <c r="AB227" s="17" t="str" cm="1">
        <f t="array" ref="AB227">_xlfn.IFS(AA227=0,"No evidenciado",AA227=1,"Novato",AA227=2,"Principiante avanzado",AA227=3,"Competente",AA227=4,"Proficiente",AA227=5,"Master")</f>
        <v>Competente</v>
      </c>
      <c r="AC227" s="17">
        <v>2</v>
      </c>
      <c r="AD227" s="17" t="str" cm="1">
        <f t="array" ref="AD227">_xlfn.IFS(AC227=0,"Prenovato",AC227=1,"Novato",AC227=2,"Principiante avanzado",AC227=3,"Competente",AC227=4,"Proficiente",AC227=5,"Master")</f>
        <v>Principiante avanzado</v>
      </c>
      <c r="AE227" s="17" t="s">
        <v>421</v>
      </c>
    </row>
    <row r="228" spans="1:31" x14ac:dyDescent="0.25">
      <c r="A228" t="s">
        <v>194</v>
      </c>
      <c r="B228" t="s">
        <v>59</v>
      </c>
      <c r="C228" t="s">
        <v>195</v>
      </c>
      <c r="D228" t="s">
        <v>196</v>
      </c>
      <c r="E228" t="s">
        <v>213</v>
      </c>
      <c r="F228" t="s">
        <v>180</v>
      </c>
      <c r="G228" t="s">
        <v>214</v>
      </c>
      <c r="H228" s="4"/>
      <c r="I228" s="1">
        <f t="shared" ca="1" si="15"/>
        <v>1485</v>
      </c>
      <c r="J228" s="1" t="str">
        <f t="shared" ca="1" si="16"/>
        <v>3. Mayor a 6 meses</v>
      </c>
      <c r="K228" t="str">
        <f t="shared" si="17"/>
        <v>NO</v>
      </c>
      <c r="L228" t="s">
        <v>268</v>
      </c>
      <c r="M228" t="s">
        <v>172</v>
      </c>
      <c r="N228" t="s">
        <v>416</v>
      </c>
      <c r="O228" t="s">
        <v>416</v>
      </c>
      <c r="P228" t="str">
        <f t="shared" si="18"/>
        <v>RUSSEL GUIBARRO COLLADO VIDALCalidad de datosEVALUACION</v>
      </c>
      <c r="Q228" t="str">
        <f>BASE[[#This Row],[NombresCalificado]]&amp;BASE[[#This Row],[TipoEvaluacion]]</f>
        <v>RUSSEL GUIBARRO COLLADO VIDALEVALUACION</v>
      </c>
      <c r="R228">
        <v>2</v>
      </c>
      <c r="S228" t="s">
        <v>4</v>
      </c>
      <c r="T228" t="s">
        <v>419</v>
      </c>
      <c r="U228" s="17">
        <v>2</v>
      </c>
      <c r="V228" s="17" t="str" cm="1">
        <f t="array" ref="V228">_xlfn.IFS(U228=0,"Prenovato",U228=1,"Novato",U228=2,"Principiante avanzado",U228=3,"Competente",U228=4,"Proficiente",U228=5,"Master")</f>
        <v>Principiante avanzado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2</v>
      </c>
      <c r="Z228" s="17" t="str" cm="1">
        <f t="array" ref="Z228">_xlfn.IFS(Y228=0,"No evidenciado",Y228=1,"Novato",Y228=2,"Principiante avanzado",Y228=3,"Competente",Y228=4,"Proficiente",Y228=5,"Master")</f>
        <v>Principiante avanzado</v>
      </c>
      <c r="AA228" s="17">
        <v>3</v>
      </c>
      <c r="AB228" s="17" t="str" cm="1">
        <f t="array" ref="AB228">_xlfn.IFS(AA228=0,"No evidenciado",AA228=1,"Novato",AA228=2,"Principiante avanzado",AA228=3,"Competente",AA228=4,"Proficiente",AA228=5,"Master")</f>
        <v>Competente</v>
      </c>
      <c r="AC228" s="17">
        <v>2</v>
      </c>
      <c r="AD228" s="17" t="str" cm="1">
        <f t="array" ref="AD228">_xlfn.IFS(AC228=0,"Prenovato",AC228=1,"Novato",AC228=2,"Principiante avanzado",AC228=3,"Competente",AC228=4,"Proficiente",AC228=5,"Master")</f>
        <v>Principiante avanzado</v>
      </c>
      <c r="AE228" s="17" t="s">
        <v>421</v>
      </c>
    </row>
    <row r="229" spans="1:31" x14ac:dyDescent="0.25">
      <c r="A229" t="s">
        <v>194</v>
      </c>
      <c r="B229" t="s">
        <v>59</v>
      </c>
      <c r="C229" t="s">
        <v>195</v>
      </c>
      <c r="D229" t="s">
        <v>196</v>
      </c>
      <c r="E229" t="s">
        <v>213</v>
      </c>
      <c r="F229" t="s">
        <v>180</v>
      </c>
      <c r="G229" t="s">
        <v>214</v>
      </c>
      <c r="H229" s="4"/>
      <c r="I229" s="1">
        <f t="shared" ca="1" si="15"/>
        <v>1485</v>
      </c>
      <c r="J229" s="1" t="str">
        <f t="shared" ca="1" si="16"/>
        <v>3. Mayor a 6 meses</v>
      </c>
      <c r="K229" t="str">
        <f t="shared" si="17"/>
        <v>NO</v>
      </c>
      <c r="L229" t="s">
        <v>268</v>
      </c>
      <c r="M229" t="s">
        <v>162</v>
      </c>
      <c r="N229" t="s">
        <v>416</v>
      </c>
      <c r="O229" t="s">
        <v>416</v>
      </c>
      <c r="P229" t="str">
        <f t="shared" si="18"/>
        <v>RUSSEL GUIBARRO COLLADO VIDALMLOpsEVALUACION</v>
      </c>
      <c r="Q229" t="str">
        <f>BASE[[#This Row],[NombresCalificado]]&amp;BASE[[#This Row],[TipoEvaluacion]]</f>
        <v>RUSSEL GUIBARRO COLLADO VIDALEVALUACION</v>
      </c>
      <c r="R229">
        <v>0</v>
      </c>
      <c r="S229" t="s">
        <v>185</v>
      </c>
      <c r="T229" t="s">
        <v>420</v>
      </c>
      <c r="U229" s="17">
        <v>2</v>
      </c>
      <c r="V229" s="17" t="str" cm="1">
        <f t="array" ref="V229">_xlfn.IFS(U229=0,"Prenovato",U229=1,"Novato",U229=2,"Principiante avanzado",U229=3,"Competente",U229=4,"Proficiente",U229=5,"Master")</f>
        <v>Principiante avanzado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2</v>
      </c>
      <c r="Z229" s="17" t="str" cm="1">
        <f t="array" ref="Z229">_xlfn.IFS(Y229=0,"No evidenciado",Y229=1,"Novato",Y229=2,"Principiante avanzado",Y229=3,"Competente",Y229=4,"Proficiente",Y229=5,"Master")</f>
        <v>Principiante avanzado</v>
      </c>
      <c r="AA229" s="17">
        <v>3</v>
      </c>
      <c r="AB229" s="17" t="str" cm="1">
        <f t="array" ref="AB229">_xlfn.IFS(AA229=0,"No evidenciado",AA229=1,"Novato",AA229=2,"Principiante avanzado",AA229=3,"Competente",AA229=4,"Proficiente",AA229=5,"Master")</f>
        <v>Competente</v>
      </c>
      <c r="AC229" s="17">
        <v>2</v>
      </c>
      <c r="AD229" s="17" t="str" cm="1">
        <f t="array" ref="AD229">_xlfn.IFS(AC229=0,"Prenovato",AC229=1,"Novato",AC229=2,"Principiante avanzado",AC229=3,"Competente",AC229=4,"Proficiente",AC229=5,"Master")</f>
        <v>Principiante avanzado</v>
      </c>
      <c r="AE229" s="17" t="s">
        <v>421</v>
      </c>
    </row>
    <row r="230" spans="1:31" x14ac:dyDescent="0.25">
      <c r="A230" t="s">
        <v>194</v>
      </c>
      <c r="B230" t="s">
        <v>59</v>
      </c>
      <c r="C230" t="s">
        <v>201</v>
      </c>
      <c r="D230" t="s">
        <v>196</v>
      </c>
      <c r="E230" t="s">
        <v>213</v>
      </c>
      <c r="F230" t="s">
        <v>180</v>
      </c>
      <c r="G230" t="s">
        <v>214</v>
      </c>
      <c r="H230" s="4"/>
      <c r="I230" s="1">
        <f t="shared" ca="1" si="15"/>
        <v>1485</v>
      </c>
      <c r="J230" s="1" t="str">
        <f t="shared" ca="1" si="16"/>
        <v>3. Mayor a 6 meses</v>
      </c>
      <c r="K230" t="str">
        <f t="shared" si="17"/>
        <v>NO</v>
      </c>
      <c r="L230" t="s">
        <v>268</v>
      </c>
      <c r="M230" t="s">
        <v>56</v>
      </c>
      <c r="N230" t="s">
        <v>417</v>
      </c>
      <c r="O230" t="s">
        <v>416</v>
      </c>
      <c r="P230" t="str">
        <f t="shared" si="18"/>
        <v>RUSSEL GUIBARRO COLLADO VIDALControl de versionesEVALUACION ANTERIOR</v>
      </c>
      <c r="Q230" t="str">
        <f>BASE[[#This Row],[NombresCalificado]]&amp;BASE[[#This Row],[TipoEvaluacion]]</f>
        <v>RUSSEL GUIBARRO COLLADO VIDALEVALUACION ANTERIOR</v>
      </c>
      <c r="R230">
        <v>2</v>
      </c>
      <c r="S230" t="s">
        <v>4</v>
      </c>
      <c r="T230" t="s">
        <v>419</v>
      </c>
      <c r="U230" s="17">
        <v>1</v>
      </c>
      <c r="V230" s="17" t="str" cm="1">
        <f t="array" ref="V230">_xlfn.IFS(U230=0,"Prenovato",U230=1,"Novato",U230=2,"Principiante avanzado",U230=3,"Competente",U230=4,"Proficiente",U230=5,"Master")</f>
        <v>Novato</v>
      </c>
      <c r="W230" s="17">
        <v>2</v>
      </c>
      <c r="X230" s="17" t="str" cm="1">
        <f t="array" ref="X230">_xlfn.IFS(W230=0,"No evidenciado",W230=1,"Novato",W230=2,"Principiante avanzado",W230=3,"Competente",W230=4,"Proficiente",W230=5,"Master")</f>
        <v>Principiante avanzado</v>
      </c>
      <c r="Y230" s="17">
        <v>2</v>
      </c>
      <c r="Z230" s="17" t="str" cm="1">
        <f t="array" ref="Z230">_xlfn.IFS(Y230=0,"No evidenciado",Y230=1,"Novato",Y230=2,"Principiante avanzado",Y230=3,"Competente",Y230=4,"Proficiente",Y230=5,"Master")</f>
        <v>Principiante avanzado</v>
      </c>
      <c r="AA230" s="17">
        <v>2</v>
      </c>
      <c r="AB230" s="17" t="str" cm="1">
        <f t="array" ref="AB230">_xlfn.IFS(AA230=0,"No evidenciado",AA230=1,"Novato",AA230=2,"Principiante avanzado",AA230=3,"Competente",AA230=4,"Proficiente",AA230=5,"Master")</f>
        <v>Principiante avanzado</v>
      </c>
      <c r="AC230" s="17">
        <v>1</v>
      </c>
      <c r="AD230" s="17" t="str" cm="1">
        <f t="array" ref="AD230">_xlfn.IFS(AC230=0,"Prenovato",AC230=1,"Novato",AC230=2,"Principiante avanzado",AC230=3,"Competente",AC230=4,"Proficiente",AC230=5,"Master")</f>
        <v>Novato</v>
      </c>
      <c r="AE230" s="17" t="s">
        <v>422</v>
      </c>
    </row>
    <row r="231" spans="1:31" x14ac:dyDescent="0.25">
      <c r="A231" t="s">
        <v>194</v>
      </c>
      <c r="B231" t="s">
        <v>59</v>
      </c>
      <c r="C231" t="s">
        <v>201</v>
      </c>
      <c r="D231" t="s">
        <v>196</v>
      </c>
      <c r="E231" t="s">
        <v>213</v>
      </c>
      <c r="F231" t="s">
        <v>180</v>
      </c>
      <c r="G231" t="s">
        <v>214</v>
      </c>
      <c r="H231" s="4"/>
      <c r="I231" s="1">
        <f t="shared" ca="1" si="15"/>
        <v>1485</v>
      </c>
      <c r="J231" s="1" t="str">
        <f t="shared" ca="1" si="16"/>
        <v>3. Mayor a 6 meses</v>
      </c>
      <c r="K231" t="str">
        <f t="shared" si="17"/>
        <v>NO</v>
      </c>
      <c r="L231" t="s">
        <v>268</v>
      </c>
      <c r="M231" t="s">
        <v>174</v>
      </c>
      <c r="N231" t="s">
        <v>416</v>
      </c>
      <c r="O231" t="s">
        <v>416</v>
      </c>
      <c r="P231" t="str">
        <f t="shared" si="18"/>
        <v>RUSSEL GUIBARRO COLLADO VIDALDatawarehouse BCPEVALUACION ANTERIOR</v>
      </c>
      <c r="Q231" t="str">
        <f>BASE[[#This Row],[NombresCalificado]]&amp;BASE[[#This Row],[TipoEvaluacion]]</f>
        <v>RUSSEL GUIBARRO COLLADO VIDALEVALUACION ANTERIOR</v>
      </c>
      <c r="R231">
        <v>3</v>
      </c>
      <c r="S231" t="s">
        <v>5</v>
      </c>
      <c r="T231" t="s">
        <v>419</v>
      </c>
      <c r="U231" s="17">
        <v>1</v>
      </c>
      <c r="V231" s="17" t="str" cm="1">
        <f t="array" ref="V231">_xlfn.IFS(U231=0,"Prenovato",U231=1,"Novato",U231=2,"Principiante avanzado",U231=3,"Competente",U231=4,"Proficiente",U231=5,"Master")</f>
        <v>Novato</v>
      </c>
      <c r="W231" s="17">
        <v>2</v>
      </c>
      <c r="X231" s="17" t="str" cm="1">
        <f t="array" ref="X231">_xlfn.IFS(W231=0,"No evidenciado",W231=1,"Novato",W231=2,"Principiante avanzado",W231=3,"Competente",W231=4,"Proficiente",W231=5,"Master")</f>
        <v>Principiante avanzado</v>
      </c>
      <c r="Y231" s="17">
        <v>2</v>
      </c>
      <c r="Z231" s="17" t="str" cm="1">
        <f t="array" ref="Z231">_xlfn.IFS(Y231=0,"No evidenciado",Y231=1,"Novato",Y231=2,"Principiante avanzado",Y231=3,"Competente",Y231=4,"Proficiente",Y231=5,"Master")</f>
        <v>Principiante avanzado</v>
      </c>
      <c r="AA231" s="17">
        <v>2</v>
      </c>
      <c r="AB231" s="17" t="str" cm="1">
        <f t="array" ref="AB231">_xlfn.IFS(AA231=0,"No evidenciado",AA231=1,"Novato",AA231=2,"Principiante avanzado",AA231=3,"Competente",AA231=4,"Proficiente",AA231=5,"Master")</f>
        <v>Principiante avanzado</v>
      </c>
      <c r="AC231" s="17">
        <v>1</v>
      </c>
      <c r="AD231" s="17" t="str" cm="1">
        <f t="array" ref="AD231">_xlfn.IFS(AC231=0,"Prenovato",AC231=1,"Novato",AC231=2,"Principiante avanzado",AC231=3,"Competente",AC231=4,"Proficiente",AC231=5,"Master")</f>
        <v>Novato</v>
      </c>
      <c r="AE231" s="17" t="s">
        <v>422</v>
      </c>
    </row>
    <row r="232" spans="1:31" x14ac:dyDescent="0.25">
      <c r="A232" t="s">
        <v>194</v>
      </c>
      <c r="B232" t="s">
        <v>59</v>
      </c>
      <c r="C232" t="s">
        <v>201</v>
      </c>
      <c r="D232" t="s">
        <v>196</v>
      </c>
      <c r="E232" t="s">
        <v>213</v>
      </c>
      <c r="F232" t="s">
        <v>180</v>
      </c>
      <c r="G232" t="s">
        <v>214</v>
      </c>
      <c r="H232" s="4"/>
      <c r="I232" s="1">
        <f t="shared" ca="1" si="15"/>
        <v>1485</v>
      </c>
      <c r="J232" s="1" t="str">
        <f t="shared" ca="1" si="16"/>
        <v>3. Mayor a 6 meses</v>
      </c>
      <c r="K232" t="str">
        <f t="shared" si="17"/>
        <v>NO</v>
      </c>
      <c r="L232" t="s">
        <v>268</v>
      </c>
      <c r="M232" t="s">
        <v>172</v>
      </c>
      <c r="N232" t="s">
        <v>416</v>
      </c>
      <c r="O232" t="s">
        <v>416</v>
      </c>
      <c r="P232" t="str">
        <f t="shared" si="18"/>
        <v>RUSSEL GUIBARRO COLLADO VIDALCalidad de datosEVALUACION ANTERIOR</v>
      </c>
      <c r="Q232" t="str">
        <f>BASE[[#This Row],[NombresCalificado]]&amp;BASE[[#This Row],[TipoEvaluacion]]</f>
        <v>RUSSEL GUIBARRO COLLADO VIDALEVALUACION ANTERIOR</v>
      </c>
      <c r="R232">
        <v>2</v>
      </c>
      <c r="S232" t="s">
        <v>4</v>
      </c>
      <c r="T232" t="s">
        <v>419</v>
      </c>
      <c r="U232" s="17">
        <v>1</v>
      </c>
      <c r="V232" s="17" t="str" cm="1">
        <f t="array" ref="V232">_xlfn.IFS(U232=0,"Prenovato",U232=1,"Novato",U232=2,"Principiante avanzado",U232=3,"Competente",U232=4,"Proficiente",U232=5,"Master")</f>
        <v>Novato</v>
      </c>
      <c r="W232" s="17">
        <v>2</v>
      </c>
      <c r="X232" s="17" t="str" cm="1">
        <f t="array" ref="X232">_xlfn.IFS(W232=0,"No evidenciado",W232=1,"Novato",W232=2,"Principiante avanzado",W232=3,"Competente",W232=4,"Proficiente",W232=5,"Master")</f>
        <v>Principiante avanzado</v>
      </c>
      <c r="Y232" s="17">
        <v>2</v>
      </c>
      <c r="Z232" s="17" t="str" cm="1">
        <f t="array" ref="Z232">_xlfn.IFS(Y232=0,"No evidenciado",Y232=1,"Novato",Y232=2,"Principiante avanzado",Y232=3,"Competente",Y232=4,"Proficiente",Y232=5,"Master")</f>
        <v>Principiante avanzado</v>
      </c>
      <c r="AA232" s="17">
        <v>2</v>
      </c>
      <c r="AB232" s="17" t="str" cm="1">
        <f t="array" ref="AB232">_xlfn.IFS(AA232=0,"No evidenciado",AA232=1,"Novato",AA232=2,"Principiante avanzado",AA232=3,"Competente",AA232=4,"Proficiente",AA232=5,"Master")</f>
        <v>Principiante avanzado</v>
      </c>
      <c r="AC232" s="17">
        <v>1</v>
      </c>
      <c r="AD232" s="17" t="str" cm="1">
        <f t="array" ref="AD232">_xlfn.IFS(AC232=0,"Prenovato",AC232=1,"Novato",AC232=2,"Principiante avanzado",AC232=3,"Competente",AC232=4,"Proficiente",AC232=5,"Master")</f>
        <v>Novato</v>
      </c>
      <c r="AE232" s="17" t="s">
        <v>422</v>
      </c>
    </row>
    <row r="233" spans="1:31" x14ac:dyDescent="0.25">
      <c r="A233" t="s">
        <v>194</v>
      </c>
      <c r="B233" t="s">
        <v>59</v>
      </c>
      <c r="C233" t="s">
        <v>201</v>
      </c>
      <c r="D233" t="s">
        <v>196</v>
      </c>
      <c r="E233" t="s">
        <v>213</v>
      </c>
      <c r="F233" t="s">
        <v>180</v>
      </c>
      <c r="G233" t="s">
        <v>214</v>
      </c>
      <c r="H233" s="4"/>
      <c r="I233" s="1">
        <f t="shared" ca="1" si="15"/>
        <v>1485</v>
      </c>
      <c r="J233" s="1" t="str">
        <f t="shared" ca="1" si="16"/>
        <v>3. Mayor a 6 meses</v>
      </c>
      <c r="K233" t="str">
        <f t="shared" si="17"/>
        <v>NO</v>
      </c>
      <c r="L233" t="s">
        <v>268</v>
      </c>
      <c r="M233" t="s">
        <v>162</v>
      </c>
      <c r="N233" t="s">
        <v>416</v>
      </c>
      <c r="O233" t="s">
        <v>416</v>
      </c>
      <c r="P233" t="str">
        <f t="shared" si="18"/>
        <v>RUSSEL GUIBARRO COLLADO VIDALMLOpsEVALUACION ANTERIOR</v>
      </c>
      <c r="Q233" t="str">
        <f>BASE[[#This Row],[NombresCalificado]]&amp;BASE[[#This Row],[TipoEvaluacion]]</f>
        <v>RUSSEL GUIBARRO COLLADO VIDALEVALUACION ANTERIOR</v>
      </c>
      <c r="R233">
        <v>0</v>
      </c>
      <c r="S233" t="s">
        <v>185</v>
      </c>
      <c r="T233" t="s">
        <v>420</v>
      </c>
      <c r="U233" s="17">
        <v>1</v>
      </c>
      <c r="V233" s="17" t="str" cm="1">
        <f t="array" ref="V233">_xlfn.IFS(U233=0,"Prenovato",U233=1,"Novato",U233=2,"Principiante avanzado",U233=3,"Competente",U233=4,"Proficiente",U233=5,"Master")</f>
        <v>Novato</v>
      </c>
      <c r="W233" s="17">
        <v>2</v>
      </c>
      <c r="X233" s="17" t="str" cm="1">
        <f t="array" ref="X233">_xlfn.IFS(W233=0,"No evidenciado",W233=1,"Novato",W233=2,"Principiante avanzado",W233=3,"Competente",W233=4,"Proficiente",W233=5,"Master")</f>
        <v>Principiante avanzado</v>
      </c>
      <c r="Y233" s="17">
        <v>2</v>
      </c>
      <c r="Z233" s="17" t="str" cm="1">
        <f t="array" ref="Z233">_xlfn.IFS(Y233=0,"No evidenciado",Y233=1,"Novato",Y233=2,"Principiante avanzado",Y233=3,"Competente",Y233=4,"Proficiente",Y233=5,"Master")</f>
        <v>Principiante avanzado</v>
      </c>
      <c r="AA233" s="17">
        <v>2</v>
      </c>
      <c r="AB233" s="17" t="str" cm="1">
        <f t="array" ref="AB233">_xlfn.IFS(AA233=0,"No evidenciado",AA233=1,"Novato",AA233=2,"Principiante avanzado",AA233=3,"Competente",AA233=4,"Proficiente",AA233=5,"Master")</f>
        <v>Principiante avanzado</v>
      </c>
      <c r="AC233" s="17">
        <v>1</v>
      </c>
      <c r="AD233" s="17" t="str" cm="1">
        <f t="array" ref="AD233">_xlfn.IFS(AC233=0,"Prenovato",AC233=1,"Novato",AC233=2,"Principiante avanzado",AC233=3,"Competente",AC233=4,"Proficiente",AC233=5,"Master")</f>
        <v>Novato</v>
      </c>
      <c r="AE233" s="17" t="s">
        <v>422</v>
      </c>
    </row>
    <row r="234" spans="1:31" x14ac:dyDescent="0.25">
      <c r="A234" t="s">
        <v>194</v>
      </c>
      <c r="B234" t="s">
        <v>59</v>
      </c>
      <c r="C234" t="s">
        <v>201</v>
      </c>
      <c r="D234" t="s">
        <v>196</v>
      </c>
      <c r="E234" t="s">
        <v>213</v>
      </c>
      <c r="F234" t="s">
        <v>180</v>
      </c>
      <c r="G234" t="s">
        <v>214</v>
      </c>
      <c r="H234" s="4"/>
      <c r="I234" s="1">
        <f t="shared" ca="1" si="15"/>
        <v>1485</v>
      </c>
      <c r="J234" s="1" t="str">
        <f t="shared" ca="1" si="16"/>
        <v>3. Mayor a 6 meses</v>
      </c>
      <c r="K234" t="str">
        <f t="shared" si="17"/>
        <v>NO</v>
      </c>
      <c r="L234" t="s">
        <v>268</v>
      </c>
      <c r="M234" t="s">
        <v>159</v>
      </c>
      <c r="N234" t="s">
        <v>416</v>
      </c>
      <c r="O234" t="s">
        <v>416</v>
      </c>
      <c r="P234" t="str">
        <f t="shared" si="18"/>
        <v>RUSSEL GUIBARRO COLLADO VIDALGobernanza de datosEVALUACION ANTERIOR</v>
      </c>
      <c r="Q234" t="str">
        <f>BASE[[#This Row],[NombresCalificado]]&amp;BASE[[#This Row],[TipoEvaluacion]]</f>
        <v>RUSSEL GUIBARRO COLLADO VIDALEVALUACION ANTERIOR</v>
      </c>
      <c r="R234">
        <v>2</v>
      </c>
      <c r="S234" t="s">
        <v>4</v>
      </c>
      <c r="T234" t="s">
        <v>419</v>
      </c>
      <c r="U234" s="17">
        <v>1</v>
      </c>
      <c r="V234" s="17" t="str" cm="1">
        <f t="array" ref="V234">_xlfn.IFS(U234=0,"Prenovato",U234=1,"Novato",U234=2,"Principiante avanzado",U234=3,"Competente",U234=4,"Proficiente",U234=5,"Master")</f>
        <v>Novato</v>
      </c>
      <c r="W234" s="17">
        <v>2</v>
      </c>
      <c r="X234" s="17" t="str" cm="1">
        <f t="array" ref="X234">_xlfn.IFS(W234=0,"No evidenciado",W234=1,"Novato",W234=2,"Principiante avanzado",W234=3,"Competente",W234=4,"Proficiente",W234=5,"Master")</f>
        <v>Principiante avanzado</v>
      </c>
      <c r="Y234" s="17">
        <v>2</v>
      </c>
      <c r="Z234" s="17" t="str" cm="1">
        <f t="array" ref="Z234">_xlfn.IFS(Y234=0,"No evidenciado",Y234=1,"Novato",Y234=2,"Principiante avanzado",Y234=3,"Competente",Y234=4,"Proficiente",Y234=5,"Master")</f>
        <v>Principiante avanzado</v>
      </c>
      <c r="AA234" s="17">
        <v>2</v>
      </c>
      <c r="AB234" s="17" t="str" cm="1">
        <f t="array" ref="AB234">_xlfn.IFS(AA234=0,"No evidenciado",AA234=1,"Novato",AA234=2,"Principiante avanzado",AA234=3,"Competente",AA234=4,"Proficiente",AA234=5,"Master")</f>
        <v>Principiante avanzado</v>
      </c>
      <c r="AC234" s="17">
        <v>1</v>
      </c>
      <c r="AD234" s="17" t="str" cm="1">
        <f t="array" ref="AD234">_xlfn.IFS(AC234=0,"Prenovato",AC234=1,"Novato",AC234=2,"Principiante avanzado",AC234=3,"Competente",AC234=4,"Proficiente",AC234=5,"Master")</f>
        <v>Novato</v>
      </c>
      <c r="AE234" s="17" t="s">
        <v>422</v>
      </c>
    </row>
    <row r="235" spans="1:31" x14ac:dyDescent="0.25">
      <c r="A235" t="s">
        <v>194</v>
      </c>
      <c r="B235" t="s">
        <v>59</v>
      </c>
      <c r="C235" t="s">
        <v>201</v>
      </c>
      <c r="D235" t="s">
        <v>196</v>
      </c>
      <c r="E235" t="s">
        <v>215</v>
      </c>
      <c r="F235" t="s">
        <v>176</v>
      </c>
      <c r="G235" t="s">
        <v>216</v>
      </c>
      <c r="H235" s="4"/>
      <c r="I235" s="1">
        <f t="shared" ca="1" si="15"/>
        <v>1485</v>
      </c>
      <c r="J235" s="1" t="str">
        <f t="shared" ca="1" si="16"/>
        <v>3. Mayor a 6 meses</v>
      </c>
      <c r="K235" t="str">
        <f t="shared" si="17"/>
        <v>NO</v>
      </c>
      <c r="L235" t="s">
        <v>318</v>
      </c>
      <c r="M235" t="s">
        <v>165</v>
      </c>
      <c r="N235" t="s">
        <v>418</v>
      </c>
      <c r="O235" t="s">
        <v>418</v>
      </c>
      <c r="P235" t="str">
        <f t="shared" si="18"/>
        <v>JULIA SOFÍA DÁVILA SALCEDOProcesamiento de datosEVALUACION ANTERIOR</v>
      </c>
      <c r="Q235" t="str">
        <f>BASE[[#This Row],[NombresCalificado]]&amp;BASE[[#This Row],[TipoEvaluacion]]</f>
        <v>JULIA SOFÍA DÁVILA SALCEDOEVALUACION ANTERIOR</v>
      </c>
      <c r="R235">
        <v>3</v>
      </c>
      <c r="S235" t="s">
        <v>5</v>
      </c>
      <c r="T235" t="s">
        <v>419</v>
      </c>
      <c r="U235" s="17">
        <v>3</v>
      </c>
      <c r="V235" s="17" t="str" cm="1">
        <f t="array" ref="V235">_xlfn.IFS(U235=0,"Prenovato",U235=1,"Novato",U235=2,"Principiante avanzado",U235=3,"Competente",U235=4,"Proficiente",U235=5,"Master")</f>
        <v>Competente</v>
      </c>
      <c r="W235" s="17">
        <v>2</v>
      </c>
      <c r="X235" s="17" t="str" cm="1">
        <f t="array" ref="X235">_xlfn.IFS(W235=0,"No evidenciado",W235=1,"Novato",W235=2,"Principiante avanzado",W235=3,"Competente",W235=4,"Proficiente",W235=5,"Master")</f>
        <v>Principiante avanzado</v>
      </c>
      <c r="Y235" s="17">
        <v>2</v>
      </c>
      <c r="Z235" s="17" t="str" cm="1">
        <f t="array" ref="Z235">_xlfn.IFS(Y235=0,"No evidenciado",Y235=1,"Novato",Y235=2,"Principiante avanzado",Y235=3,"Competente",Y235=4,"Proficiente",Y235=5,"Master")</f>
        <v>Principiante avanzado</v>
      </c>
      <c r="AA235" s="17">
        <v>3</v>
      </c>
      <c r="AB235" s="17" t="str" cm="1">
        <f t="array" ref="AB235">_xlfn.IFS(AA235=0,"No evidenciado",AA235=1,"Novato",AA235=2,"Principiante avanzado",AA235=3,"Competente",AA235=4,"Proficiente",AA235=5,"Master")</f>
        <v>Competente</v>
      </c>
      <c r="AC235" s="17">
        <v>2</v>
      </c>
      <c r="AD235" s="17" t="str" cm="1">
        <f t="array" ref="AD235">_xlfn.IFS(AC235=0,"Prenovato",AC235=1,"Novato",AC235=2,"Principiante avanzado",AC235=3,"Competente",AC235=4,"Proficiente",AC235=5,"Master")</f>
        <v>Principiante avanzado</v>
      </c>
      <c r="AE235" s="17" t="s">
        <v>422</v>
      </c>
    </row>
    <row r="236" spans="1:31" x14ac:dyDescent="0.25">
      <c r="A236" t="s">
        <v>194</v>
      </c>
      <c r="B236" t="s">
        <v>59</v>
      </c>
      <c r="C236" t="s">
        <v>201</v>
      </c>
      <c r="D236" t="s">
        <v>196</v>
      </c>
      <c r="E236" t="s">
        <v>215</v>
      </c>
      <c r="F236" t="s">
        <v>176</v>
      </c>
      <c r="G236" t="s">
        <v>216</v>
      </c>
      <c r="H236" s="4"/>
      <c r="I236" s="1">
        <f t="shared" ca="1" si="15"/>
        <v>1485</v>
      </c>
      <c r="J236" s="1" t="str">
        <f t="shared" ca="1" si="16"/>
        <v>3. Mayor a 6 meses</v>
      </c>
      <c r="K236" t="str">
        <f t="shared" si="17"/>
        <v>NO</v>
      </c>
      <c r="L236" t="s">
        <v>318</v>
      </c>
      <c r="M236" t="s">
        <v>168</v>
      </c>
      <c r="N236" t="s">
        <v>418</v>
      </c>
      <c r="O236" t="s">
        <v>418</v>
      </c>
      <c r="P236" t="str">
        <f t="shared" si="18"/>
        <v>JULIA SOFÍA DÁVILA SALCEDOBase de datos relacionalEVALUACION ANTERIOR</v>
      </c>
      <c r="Q236" t="str">
        <f>BASE[[#This Row],[NombresCalificado]]&amp;BASE[[#This Row],[TipoEvaluacion]]</f>
        <v>JULIA SOFÍA DÁVILA SALCEDOEVALUACION ANTERIOR</v>
      </c>
      <c r="R236">
        <v>3</v>
      </c>
      <c r="S236" t="s">
        <v>5</v>
      </c>
      <c r="T236" t="s">
        <v>419</v>
      </c>
      <c r="U236" s="17">
        <v>3</v>
      </c>
      <c r="V236" s="17" t="str" cm="1">
        <f t="array" ref="V236">_xlfn.IFS(U236=0,"Prenovato",U236=1,"Novato",U236=2,"Principiante avanzado",U236=3,"Competente",U236=4,"Proficiente",U236=5,"Master")</f>
        <v>Competente</v>
      </c>
      <c r="W236" s="17">
        <v>2</v>
      </c>
      <c r="X236" s="17" t="str" cm="1">
        <f t="array" ref="X236">_xlfn.IFS(W236=0,"No evidenciado",W236=1,"Novato",W236=2,"Principiante avanzado",W236=3,"Competente",W236=4,"Proficiente",W236=5,"Master")</f>
        <v>Principiante avanzado</v>
      </c>
      <c r="Y236" s="17">
        <v>2</v>
      </c>
      <c r="Z236" s="17" t="str" cm="1">
        <f t="array" ref="Z236">_xlfn.IFS(Y236=0,"No evidenciado",Y236=1,"Novato",Y236=2,"Principiante avanzado",Y236=3,"Competente",Y236=4,"Proficiente",Y236=5,"Master")</f>
        <v>Principiante avanzado</v>
      </c>
      <c r="AA236" s="17">
        <v>3</v>
      </c>
      <c r="AB236" s="17" t="str" cm="1">
        <f t="array" ref="AB236">_xlfn.IFS(AA236=0,"No evidenciado",AA236=1,"Novato",AA236=2,"Principiante avanzado",AA236=3,"Competente",AA236=4,"Proficiente",AA236=5,"Master")</f>
        <v>Competente</v>
      </c>
      <c r="AC236" s="17">
        <v>2</v>
      </c>
      <c r="AD236" s="17" t="str" cm="1">
        <f t="array" ref="AD236">_xlfn.IFS(AC236=0,"Prenovato",AC236=1,"Novato",AC236=2,"Principiante avanzado",AC236=3,"Competente",AC236=4,"Proficiente",AC236=5,"Master")</f>
        <v>Principiante avanzado</v>
      </c>
      <c r="AE236" s="17" t="s">
        <v>422</v>
      </c>
    </row>
    <row r="237" spans="1:31" x14ac:dyDescent="0.25">
      <c r="A237" t="s">
        <v>194</v>
      </c>
      <c r="B237" t="s">
        <v>59</v>
      </c>
      <c r="C237" t="s">
        <v>201</v>
      </c>
      <c r="D237" t="s">
        <v>196</v>
      </c>
      <c r="E237" t="s">
        <v>215</v>
      </c>
      <c r="F237" t="s">
        <v>176</v>
      </c>
      <c r="G237" t="s">
        <v>216</v>
      </c>
      <c r="H237" s="4"/>
      <c r="I237" s="1">
        <f t="shared" ca="1" si="15"/>
        <v>1485</v>
      </c>
      <c r="J237" s="1" t="str">
        <f t="shared" ca="1" si="16"/>
        <v>3. Mayor a 6 meses</v>
      </c>
      <c r="K237" t="str">
        <f t="shared" si="17"/>
        <v>NO</v>
      </c>
      <c r="L237" t="s">
        <v>318</v>
      </c>
      <c r="M237" t="s">
        <v>161</v>
      </c>
      <c r="N237" t="s">
        <v>418</v>
      </c>
      <c r="O237" t="s">
        <v>418</v>
      </c>
      <c r="P237" t="str">
        <f t="shared" si="18"/>
        <v>JULIA SOFÍA DÁVILA SALCEDOIntegración de datos por lotesEVALUACION ANTERIOR</v>
      </c>
      <c r="Q237" t="str">
        <f>BASE[[#This Row],[NombresCalificado]]&amp;BASE[[#This Row],[TipoEvaluacion]]</f>
        <v>JULIA SOFÍA DÁVILA SALCEDOEVALUACION ANTERIOR</v>
      </c>
      <c r="R237">
        <v>3</v>
      </c>
      <c r="S237" t="s">
        <v>5</v>
      </c>
      <c r="T237" t="s">
        <v>419</v>
      </c>
      <c r="U237" s="17">
        <v>3</v>
      </c>
      <c r="V237" s="17" t="str" cm="1">
        <f t="array" ref="V237">_xlfn.IFS(U237=0,"Prenovato",U237=1,"Novato",U237=2,"Principiante avanzado",U237=3,"Competente",U237=4,"Proficiente",U237=5,"Master")</f>
        <v>Competente</v>
      </c>
      <c r="W237" s="17">
        <v>2</v>
      </c>
      <c r="X237" s="17" t="str" cm="1">
        <f t="array" ref="X237">_xlfn.IFS(W237=0,"No evidenciado",W237=1,"Novato",W237=2,"Principiante avanzado",W237=3,"Competente",W237=4,"Proficiente",W237=5,"Master")</f>
        <v>Principiante avanzado</v>
      </c>
      <c r="Y237" s="17">
        <v>2</v>
      </c>
      <c r="Z237" s="17" t="str" cm="1">
        <f t="array" ref="Z237">_xlfn.IFS(Y237=0,"No evidenciado",Y237=1,"Novato",Y237=2,"Principiante avanzado",Y237=3,"Competente",Y237=4,"Proficiente",Y237=5,"Master")</f>
        <v>Principiante avanzado</v>
      </c>
      <c r="AA237" s="17">
        <v>3</v>
      </c>
      <c r="AB237" s="17" t="str" cm="1">
        <f t="array" ref="AB237">_xlfn.IFS(AA237=0,"No evidenciado",AA237=1,"Novato",AA237=2,"Principiante avanzado",AA237=3,"Competente",AA237=4,"Proficiente",AA237=5,"Master")</f>
        <v>Competente</v>
      </c>
      <c r="AC237" s="17">
        <v>2</v>
      </c>
      <c r="AD237" s="17" t="str" cm="1">
        <f t="array" ref="AD237">_xlfn.IFS(AC237=0,"Prenovato",AC237=1,"Novato",AC237=2,"Principiante avanzado",AC237=3,"Competente",AC237=4,"Proficiente",AC237=5,"Master")</f>
        <v>Principiante avanzado</v>
      </c>
      <c r="AE237" s="17" t="s">
        <v>422</v>
      </c>
    </row>
    <row r="238" spans="1:31" x14ac:dyDescent="0.25">
      <c r="A238" t="s">
        <v>194</v>
      </c>
      <c r="B238" t="s">
        <v>59</v>
      </c>
      <c r="C238" t="s">
        <v>201</v>
      </c>
      <c r="D238" t="s">
        <v>196</v>
      </c>
      <c r="E238" t="s">
        <v>215</v>
      </c>
      <c r="F238" t="s">
        <v>176</v>
      </c>
      <c r="G238" t="s">
        <v>216</v>
      </c>
      <c r="H238" s="4"/>
      <c r="I238" s="1">
        <f t="shared" ca="1" si="15"/>
        <v>1485</v>
      </c>
      <c r="J238" s="1" t="str">
        <f t="shared" ca="1" si="16"/>
        <v>3. Mayor a 6 meses</v>
      </c>
      <c r="K238" t="str">
        <f t="shared" si="17"/>
        <v>NO</v>
      </c>
      <c r="L238" t="s">
        <v>318</v>
      </c>
      <c r="M238" t="s">
        <v>55</v>
      </c>
      <c r="N238" t="s">
        <v>418</v>
      </c>
      <c r="O238" t="s">
        <v>418</v>
      </c>
      <c r="P238" t="str">
        <f t="shared" si="18"/>
        <v>JULIA SOFÍA DÁVILA SALCEDOProgramaciónEVALUACION ANTERIOR</v>
      </c>
      <c r="Q238" t="str">
        <f>BASE[[#This Row],[NombresCalificado]]&amp;BASE[[#This Row],[TipoEvaluacion]]</f>
        <v>JULIA SOFÍA DÁVILA SALCEDOEVALUACION ANTERIOR</v>
      </c>
      <c r="R238">
        <v>3</v>
      </c>
      <c r="S238" t="s">
        <v>5</v>
      </c>
      <c r="T238" t="s">
        <v>419</v>
      </c>
      <c r="U238" s="17">
        <v>3</v>
      </c>
      <c r="V238" s="17" t="str" cm="1">
        <f t="array" ref="V238">_xlfn.IFS(U238=0,"Prenovato",U238=1,"Novato",U238=2,"Principiante avanzado",U238=3,"Competente",U238=4,"Proficiente",U238=5,"Master")</f>
        <v>Competente</v>
      </c>
      <c r="W238" s="17">
        <v>2</v>
      </c>
      <c r="X238" s="17" t="str" cm="1">
        <f t="array" ref="X238">_xlfn.IFS(W238=0,"No evidenciado",W238=1,"Novato",W238=2,"Principiante avanzado",W238=3,"Competente",W238=4,"Proficiente",W238=5,"Master")</f>
        <v>Principiante avanzado</v>
      </c>
      <c r="Y238" s="17">
        <v>2</v>
      </c>
      <c r="Z238" s="17" t="str" cm="1">
        <f t="array" ref="Z238">_xlfn.IFS(Y238=0,"No evidenciado",Y238=1,"Novato",Y238=2,"Principiante avanzado",Y238=3,"Competente",Y238=4,"Proficiente",Y238=5,"Master")</f>
        <v>Principiante avanzado</v>
      </c>
      <c r="AA238" s="17">
        <v>3</v>
      </c>
      <c r="AB238" s="17" t="str" cm="1">
        <f t="array" ref="AB238">_xlfn.IFS(AA238=0,"No evidenciado",AA238=1,"Novato",AA238=2,"Principiante avanzado",AA238=3,"Competente",AA238=4,"Proficiente",AA238=5,"Master")</f>
        <v>Competente</v>
      </c>
      <c r="AC238" s="17">
        <v>2</v>
      </c>
      <c r="AD238" s="17" t="str" cm="1">
        <f t="array" ref="AD238">_xlfn.IFS(AC238=0,"Prenovato",AC238=1,"Novato",AC238=2,"Principiante avanzado",AC238=3,"Competente",AC238=4,"Proficiente",AC238=5,"Master")</f>
        <v>Principiante avanzado</v>
      </c>
      <c r="AE238" s="17" t="s">
        <v>422</v>
      </c>
    </row>
    <row r="239" spans="1:31" x14ac:dyDescent="0.25">
      <c r="A239" t="s">
        <v>194</v>
      </c>
      <c r="B239" t="s">
        <v>59</v>
      </c>
      <c r="C239" t="s">
        <v>201</v>
      </c>
      <c r="D239" t="s">
        <v>196</v>
      </c>
      <c r="E239" t="s">
        <v>215</v>
      </c>
      <c r="F239" t="s">
        <v>176</v>
      </c>
      <c r="G239" t="s">
        <v>216</v>
      </c>
      <c r="H239" s="4"/>
      <c r="I239" s="1">
        <f t="shared" ca="1" si="15"/>
        <v>1485</v>
      </c>
      <c r="J239" s="1" t="str">
        <f t="shared" ca="1" si="16"/>
        <v>3. Mayor a 6 meses</v>
      </c>
      <c r="K239" t="str">
        <f t="shared" si="17"/>
        <v>NO</v>
      </c>
      <c r="L239" t="s">
        <v>318</v>
      </c>
      <c r="M239" t="s">
        <v>56</v>
      </c>
      <c r="N239" t="s">
        <v>417</v>
      </c>
      <c r="O239" t="s">
        <v>416</v>
      </c>
      <c r="P239" t="str">
        <f t="shared" si="18"/>
        <v>JULIA SOFÍA DÁVILA SALCEDOControl de versionesEVALUACION ANTERIOR</v>
      </c>
      <c r="Q239" t="str">
        <f>BASE[[#This Row],[NombresCalificado]]&amp;BASE[[#This Row],[TipoEvaluacion]]</f>
        <v>JULIA SOFÍA DÁVILA SALCEDOEVALUACION ANTERIOR</v>
      </c>
      <c r="R239">
        <v>3</v>
      </c>
      <c r="S239" t="s">
        <v>5</v>
      </c>
      <c r="T239" t="s">
        <v>419</v>
      </c>
      <c r="U239" s="17">
        <v>3</v>
      </c>
      <c r="V239" s="17" t="str" cm="1">
        <f t="array" ref="V239">_xlfn.IFS(U239=0,"Prenovato",U239=1,"Novato",U239=2,"Principiante avanzado",U239=3,"Competente",U239=4,"Proficiente",U239=5,"Master")</f>
        <v>Competente</v>
      </c>
      <c r="W239" s="17">
        <v>2</v>
      </c>
      <c r="X239" s="17" t="str" cm="1">
        <f t="array" ref="X239">_xlfn.IFS(W239=0,"No evidenciado",W239=1,"Novato",W239=2,"Principiante avanzado",W239=3,"Competente",W239=4,"Proficiente",W239=5,"Master")</f>
        <v>Principiante avanzado</v>
      </c>
      <c r="Y239" s="17">
        <v>2</v>
      </c>
      <c r="Z239" s="17" t="str" cm="1">
        <f t="array" ref="Z239">_xlfn.IFS(Y239=0,"No evidenciado",Y239=1,"Novato",Y239=2,"Principiante avanzado",Y239=3,"Competente",Y239=4,"Proficiente",Y239=5,"Master")</f>
        <v>Principiante avanzado</v>
      </c>
      <c r="AA239" s="17">
        <v>3</v>
      </c>
      <c r="AB239" s="17" t="str" cm="1">
        <f t="array" ref="AB239">_xlfn.IFS(AA239=0,"No evidenciado",AA239=1,"Novato",AA239=2,"Principiante avanzado",AA239=3,"Competente",AA239=4,"Proficiente",AA239=5,"Master")</f>
        <v>Competente</v>
      </c>
      <c r="AC239" s="17">
        <v>2</v>
      </c>
      <c r="AD239" s="17" t="str" cm="1">
        <f t="array" ref="AD239">_xlfn.IFS(AC239=0,"Prenovato",AC239=1,"Novato",AC239=2,"Principiante avanzado",AC239=3,"Competente",AC239=4,"Proficiente",AC239=5,"Master")</f>
        <v>Principiante avanzado</v>
      </c>
      <c r="AE239" s="17" t="s">
        <v>422</v>
      </c>
    </row>
    <row r="240" spans="1:31" x14ac:dyDescent="0.25">
      <c r="A240" t="s">
        <v>194</v>
      </c>
      <c r="B240" t="s">
        <v>59</v>
      </c>
      <c r="C240" t="s">
        <v>201</v>
      </c>
      <c r="D240" t="s">
        <v>196</v>
      </c>
      <c r="E240" t="s">
        <v>215</v>
      </c>
      <c r="F240" t="s">
        <v>176</v>
      </c>
      <c r="G240" t="s">
        <v>216</v>
      </c>
      <c r="H240" s="4"/>
      <c r="I240" s="1">
        <f t="shared" ca="1" si="15"/>
        <v>1485</v>
      </c>
      <c r="J240" s="1" t="str">
        <f t="shared" ca="1" si="16"/>
        <v>3. Mayor a 6 meses</v>
      </c>
      <c r="K240" t="str">
        <f t="shared" si="17"/>
        <v>NO</v>
      </c>
      <c r="L240" t="s">
        <v>318</v>
      </c>
      <c r="M240" t="s">
        <v>163</v>
      </c>
      <c r="N240" t="s">
        <v>418</v>
      </c>
      <c r="O240" t="s">
        <v>418</v>
      </c>
      <c r="P240" t="str">
        <f t="shared" si="18"/>
        <v>JULIA SOFÍA DÁVILA SALCEDONube BCPEVALUACION ANTERIOR</v>
      </c>
      <c r="Q240" t="str">
        <f>BASE[[#This Row],[NombresCalificado]]&amp;BASE[[#This Row],[TipoEvaluacion]]</f>
        <v>JULIA SOFÍA DÁVILA SALCEDOEVALUACION ANTERIOR</v>
      </c>
      <c r="R240">
        <v>3</v>
      </c>
      <c r="S240" t="s">
        <v>5</v>
      </c>
      <c r="T240" t="s">
        <v>419</v>
      </c>
      <c r="U240" s="17">
        <v>3</v>
      </c>
      <c r="V240" s="17" t="str" cm="1">
        <f t="array" ref="V240">_xlfn.IFS(U240=0,"Prenovato",U240=1,"Novato",U240=2,"Principiante avanzado",U240=3,"Competente",U240=4,"Proficiente",U240=5,"Master")</f>
        <v>Competente</v>
      </c>
      <c r="W240" s="17">
        <v>2</v>
      </c>
      <c r="X240" s="17" t="str" cm="1">
        <f t="array" ref="X240">_xlfn.IFS(W240=0,"No evidenciado",W240=1,"Novato",W240=2,"Principiante avanzado",W240=3,"Competente",W240=4,"Proficiente",W240=5,"Master")</f>
        <v>Principiante avanzado</v>
      </c>
      <c r="Y240" s="17">
        <v>2</v>
      </c>
      <c r="Z240" s="17" t="str" cm="1">
        <f t="array" ref="Z240">_xlfn.IFS(Y240=0,"No evidenciado",Y240=1,"Novato",Y240=2,"Principiante avanzado",Y240=3,"Competente",Y240=4,"Proficiente",Y240=5,"Master")</f>
        <v>Principiante avanzado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2</v>
      </c>
      <c r="AD240" s="17" t="str" cm="1">
        <f t="array" ref="AD240">_xlfn.IFS(AC240=0,"Prenovato",AC240=1,"Novato",AC240=2,"Principiante avanzado",AC240=3,"Competente",AC240=4,"Proficiente",AC240=5,"Master")</f>
        <v>Principiante avanzado</v>
      </c>
      <c r="AE240" s="17" t="s">
        <v>422</v>
      </c>
    </row>
    <row r="241" spans="1:31" x14ac:dyDescent="0.25">
      <c r="A241" t="s">
        <v>194</v>
      </c>
      <c r="B241" t="s">
        <v>59</v>
      </c>
      <c r="C241" t="s">
        <v>201</v>
      </c>
      <c r="D241" t="s">
        <v>196</v>
      </c>
      <c r="E241" t="s">
        <v>215</v>
      </c>
      <c r="F241" t="s">
        <v>176</v>
      </c>
      <c r="G241" t="s">
        <v>216</v>
      </c>
      <c r="H241" s="4"/>
      <c r="I241" s="1">
        <f t="shared" ca="1" si="15"/>
        <v>1485</v>
      </c>
      <c r="J241" s="1" t="str">
        <f t="shared" ca="1" si="16"/>
        <v>3. Mayor a 6 meses</v>
      </c>
      <c r="K241" t="str">
        <f t="shared" si="17"/>
        <v>NO</v>
      </c>
      <c r="L241" t="s">
        <v>318</v>
      </c>
      <c r="M241" t="s">
        <v>170</v>
      </c>
      <c r="N241" t="s">
        <v>417</v>
      </c>
      <c r="O241" t="s">
        <v>416</v>
      </c>
      <c r="P241" t="str">
        <f t="shared" si="18"/>
        <v>JULIA SOFÍA DÁVILA SALCEDOArquitectura de datosEVALUACION ANTERIOR</v>
      </c>
      <c r="Q241" t="str">
        <f>BASE[[#This Row],[NombresCalificado]]&amp;BASE[[#This Row],[TipoEvaluacion]]</f>
        <v>JULIA SOFÍA DÁVILA SALCEDOEVALUACION ANTERIOR</v>
      </c>
      <c r="R241">
        <v>1</v>
      </c>
      <c r="S241" t="s">
        <v>6</v>
      </c>
      <c r="T241" t="s">
        <v>419</v>
      </c>
      <c r="U241" s="17">
        <v>3</v>
      </c>
      <c r="V241" s="17" t="str" cm="1">
        <f t="array" ref="V241">_xlfn.IFS(U241=0,"Prenovato",U241=1,"Novato",U241=2,"Principiante avanzado",U241=3,"Competente",U241=4,"Proficiente",U241=5,"Master")</f>
        <v>Competente</v>
      </c>
      <c r="W241" s="17">
        <v>2</v>
      </c>
      <c r="X241" s="17" t="str" cm="1">
        <f t="array" ref="X241">_xlfn.IFS(W241=0,"No evidenciado",W241=1,"Novato",W241=2,"Principiante avanzado",W241=3,"Competente",W241=4,"Proficiente",W241=5,"Master")</f>
        <v>Principiante avanzado</v>
      </c>
      <c r="Y241" s="17">
        <v>2</v>
      </c>
      <c r="Z241" s="17" t="str" cm="1">
        <f t="array" ref="Z241">_xlfn.IFS(Y241=0,"No evidenciado",Y241=1,"Novato",Y241=2,"Principiante avanzado",Y241=3,"Competente",Y241=4,"Proficiente",Y241=5,"Master")</f>
        <v>Principiante avanzado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2</v>
      </c>
      <c r="AD241" s="17" t="str" cm="1">
        <f t="array" ref="AD241">_xlfn.IFS(AC241=0,"Prenovato",AC241=1,"Novato",AC241=2,"Principiante avanzado",AC241=3,"Competente",AC241=4,"Proficiente",AC241=5,"Master")</f>
        <v>Principiante avanzado</v>
      </c>
      <c r="AE241" s="17" t="s">
        <v>422</v>
      </c>
    </row>
    <row r="242" spans="1:31" x14ac:dyDescent="0.25">
      <c r="A242" t="s">
        <v>194</v>
      </c>
      <c r="B242" t="s">
        <v>59</v>
      </c>
      <c r="C242" t="s">
        <v>201</v>
      </c>
      <c r="D242" t="s">
        <v>196</v>
      </c>
      <c r="E242" t="s">
        <v>215</v>
      </c>
      <c r="F242" t="s">
        <v>176</v>
      </c>
      <c r="G242" t="s">
        <v>216</v>
      </c>
      <c r="H242" s="4"/>
      <c r="I242" s="1">
        <f t="shared" ca="1" si="15"/>
        <v>1485</v>
      </c>
      <c r="J242" s="1" t="str">
        <f t="shared" ca="1" si="16"/>
        <v>3. Mayor a 6 meses</v>
      </c>
      <c r="K242" t="str">
        <f t="shared" si="17"/>
        <v>NO</v>
      </c>
      <c r="L242" t="s">
        <v>318</v>
      </c>
      <c r="M242" t="s">
        <v>164</v>
      </c>
      <c r="N242" t="s">
        <v>417</v>
      </c>
      <c r="O242" t="s">
        <v>416</v>
      </c>
      <c r="P242" t="str">
        <f t="shared" si="18"/>
        <v>JULIA SOFÍA DÁVILA SALCEDOPrivacidad y seguridad de los datosEVALUACION ANTERIOR</v>
      </c>
      <c r="Q242" t="str">
        <f>BASE[[#This Row],[NombresCalificado]]&amp;BASE[[#This Row],[TipoEvaluacion]]</f>
        <v>JULIA SOFÍA DÁVILA SALCEDOEVALUACION ANTERIOR</v>
      </c>
      <c r="R242">
        <v>3</v>
      </c>
      <c r="S242" t="s">
        <v>5</v>
      </c>
      <c r="T242" t="s">
        <v>419</v>
      </c>
      <c r="U242" s="17">
        <v>3</v>
      </c>
      <c r="V242" s="17" t="str" cm="1">
        <f t="array" ref="V242">_xlfn.IFS(U242=0,"Prenovato",U242=1,"Novato",U242=2,"Principiante avanzado",U242=3,"Competente",U242=4,"Proficiente",U242=5,"Master")</f>
        <v>Competente</v>
      </c>
      <c r="W242" s="17">
        <v>2</v>
      </c>
      <c r="X242" s="17" t="str" cm="1">
        <f t="array" ref="X242">_xlfn.IFS(W242=0,"No evidenciado",W242=1,"Novato",W242=2,"Principiante avanzado",W242=3,"Competente",W242=4,"Proficiente",W242=5,"Master")</f>
        <v>Principiante avanzado</v>
      </c>
      <c r="Y242" s="17">
        <v>2</v>
      </c>
      <c r="Z242" s="17" t="str" cm="1">
        <f t="array" ref="Z242">_xlfn.IFS(Y242=0,"No evidenciado",Y242=1,"Novato",Y242=2,"Principiante avanzado",Y242=3,"Competente",Y242=4,"Proficiente",Y242=5,"Master")</f>
        <v>Principiante avanzado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2</v>
      </c>
      <c r="AD242" s="17" t="str" cm="1">
        <f t="array" ref="AD242">_xlfn.IFS(AC242=0,"Prenovato",AC242=1,"Novato",AC242=2,"Principiante avanzado",AC242=3,"Competente",AC242=4,"Proficiente",AC242=5,"Master")</f>
        <v>Principiante avanzado</v>
      </c>
      <c r="AE242" s="17" t="s">
        <v>422</v>
      </c>
    </row>
    <row r="243" spans="1:31" x14ac:dyDescent="0.25">
      <c r="A243" t="s">
        <v>194</v>
      </c>
      <c r="B243" t="s">
        <v>59</v>
      </c>
      <c r="C243" t="s">
        <v>201</v>
      </c>
      <c r="D243" t="s">
        <v>196</v>
      </c>
      <c r="E243" t="s">
        <v>215</v>
      </c>
      <c r="F243" t="s">
        <v>176</v>
      </c>
      <c r="G243" t="s">
        <v>216</v>
      </c>
      <c r="H243" s="4"/>
      <c r="I243" s="1">
        <f t="shared" ca="1" si="15"/>
        <v>1485</v>
      </c>
      <c r="J243" s="1" t="str">
        <f t="shared" ca="1" si="16"/>
        <v>3. Mayor a 6 meses</v>
      </c>
      <c r="K243" t="str">
        <f t="shared" si="17"/>
        <v>NO</v>
      </c>
      <c r="L243" t="s">
        <v>318</v>
      </c>
      <c r="M243" t="s">
        <v>167</v>
      </c>
      <c r="N243" t="s">
        <v>417</v>
      </c>
      <c r="O243" t="s">
        <v>416</v>
      </c>
      <c r="P243" t="str">
        <f t="shared" si="18"/>
        <v>JULIA SOFÍA DÁVILA SALCEDOCI-CDEVALUACION ANTERIOR</v>
      </c>
      <c r="Q243" t="str">
        <f>BASE[[#This Row],[NombresCalificado]]&amp;BASE[[#This Row],[TipoEvaluacion]]</f>
        <v>JULIA SOFÍA DÁVILA SALCEDOEVALUACION ANTERIOR</v>
      </c>
      <c r="R243">
        <v>3</v>
      </c>
      <c r="S243" t="s">
        <v>5</v>
      </c>
      <c r="T243" t="s">
        <v>419</v>
      </c>
      <c r="U243" s="17">
        <v>3</v>
      </c>
      <c r="V243" s="17" t="str" cm="1">
        <f t="array" ref="V243">_xlfn.IFS(U243=0,"Prenovato",U243=1,"Novato",U243=2,"Principiante avanzado",U243=3,"Competente",U243=4,"Proficiente",U243=5,"Master")</f>
        <v>Competente</v>
      </c>
      <c r="W243" s="17">
        <v>2</v>
      </c>
      <c r="X243" s="17" t="str" cm="1">
        <f t="array" ref="X243">_xlfn.IFS(W243=0,"No evidenciado",W243=1,"Novato",W243=2,"Principiante avanzado",W243=3,"Competente",W243=4,"Proficiente",W243=5,"Master")</f>
        <v>Principiante avanzado</v>
      </c>
      <c r="Y243" s="17">
        <v>2</v>
      </c>
      <c r="Z243" s="17" t="str" cm="1">
        <f t="array" ref="Z243">_xlfn.IFS(Y243=0,"No evidenciado",Y243=1,"Novato",Y243=2,"Principiante avanzado",Y243=3,"Competente",Y243=4,"Proficiente",Y243=5,"Master")</f>
        <v>Principiante avanzado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2</v>
      </c>
      <c r="AD243" s="17" t="str" cm="1">
        <f t="array" ref="AD243">_xlfn.IFS(AC243=0,"Prenovato",AC243=1,"Novato",AC243=2,"Principiante avanzado",AC243=3,"Competente",AC243=4,"Proficiente",AC243=5,"Master")</f>
        <v>Principiante avanzado</v>
      </c>
      <c r="AE243" s="17" t="s">
        <v>422</v>
      </c>
    </row>
    <row r="244" spans="1:31" x14ac:dyDescent="0.25">
      <c r="A244" t="s">
        <v>194</v>
      </c>
      <c r="B244" t="s">
        <v>59</v>
      </c>
      <c r="C244" t="s">
        <v>201</v>
      </c>
      <c r="D244" t="s">
        <v>196</v>
      </c>
      <c r="E244" t="s">
        <v>215</v>
      </c>
      <c r="F244" t="s">
        <v>176</v>
      </c>
      <c r="G244" t="s">
        <v>216</v>
      </c>
      <c r="H244" s="4"/>
      <c r="I244" s="1">
        <f t="shared" ca="1" si="15"/>
        <v>1485</v>
      </c>
      <c r="J244" s="1" t="str">
        <f t="shared" ca="1" si="16"/>
        <v>3. Mayor a 6 meses</v>
      </c>
      <c r="K244" t="str">
        <f t="shared" si="17"/>
        <v>NO</v>
      </c>
      <c r="L244" t="s">
        <v>318</v>
      </c>
      <c r="M244" t="s">
        <v>158</v>
      </c>
      <c r="N244" t="s">
        <v>418</v>
      </c>
      <c r="O244" t="s">
        <v>418</v>
      </c>
      <c r="P244" t="str">
        <f t="shared" si="18"/>
        <v>JULIA SOFÍA DÁVILA SALCEDOServicios en la nubeEVALUACION ANTERIOR</v>
      </c>
      <c r="Q244" t="str">
        <f>BASE[[#This Row],[NombresCalificado]]&amp;BASE[[#This Row],[TipoEvaluacion]]</f>
        <v>JULIA SOFÍA DÁVILA SALCEDOEVALUACION ANTERIOR</v>
      </c>
      <c r="R244">
        <v>3</v>
      </c>
      <c r="S244" t="s">
        <v>5</v>
      </c>
      <c r="T244" t="s">
        <v>419</v>
      </c>
      <c r="U244" s="17">
        <v>3</v>
      </c>
      <c r="V244" s="17" t="str" cm="1">
        <f t="array" ref="V244">_xlfn.IFS(U244=0,"Prenovato",U244=1,"Novato",U244=2,"Principiante avanzado",U244=3,"Competente",U244=4,"Proficiente",U244=5,"Master")</f>
        <v>Competente</v>
      </c>
      <c r="W244" s="17">
        <v>2</v>
      </c>
      <c r="X244" s="17" t="str" cm="1">
        <f t="array" ref="X244">_xlfn.IFS(W244=0,"No evidenciado",W244=1,"Novato",W244=2,"Principiante avanzado",W244=3,"Competente",W244=4,"Proficiente",W244=5,"Master")</f>
        <v>Principiante avanzado</v>
      </c>
      <c r="Y244" s="17">
        <v>2</v>
      </c>
      <c r="Z244" s="17" t="str" cm="1">
        <f t="array" ref="Z244">_xlfn.IFS(Y244=0,"No evidenciado",Y244=1,"Novato",Y244=2,"Principiante avanzado",Y244=3,"Competente",Y244=4,"Proficiente",Y244=5,"Master")</f>
        <v>Principiante avanzado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2</v>
      </c>
      <c r="AD244" s="17" t="str" cm="1">
        <f t="array" ref="AD244">_xlfn.IFS(AC244=0,"Prenovato",AC244=1,"Novato",AC244=2,"Principiante avanzado",AC244=3,"Competente",AC244=4,"Proficiente",AC244=5,"Master")</f>
        <v>Principiante avanzado</v>
      </c>
      <c r="AE244" s="17" t="s">
        <v>422</v>
      </c>
    </row>
    <row r="245" spans="1:31" x14ac:dyDescent="0.25">
      <c r="A245" t="s">
        <v>194</v>
      </c>
      <c r="B245" t="s">
        <v>59</v>
      </c>
      <c r="C245" t="s">
        <v>201</v>
      </c>
      <c r="D245" t="s">
        <v>196</v>
      </c>
      <c r="E245" t="s">
        <v>215</v>
      </c>
      <c r="F245" t="s">
        <v>176</v>
      </c>
      <c r="G245" t="s">
        <v>216</v>
      </c>
      <c r="H245" s="4"/>
      <c r="I245" s="1">
        <f t="shared" ca="1" si="15"/>
        <v>1485</v>
      </c>
      <c r="J245" s="1" t="str">
        <f t="shared" ca="1" si="16"/>
        <v>3. Mayor a 6 meses</v>
      </c>
      <c r="K245" t="str">
        <f t="shared" si="17"/>
        <v>NO</v>
      </c>
      <c r="L245" t="s">
        <v>318</v>
      </c>
      <c r="M245" t="s">
        <v>169</v>
      </c>
      <c r="N245" t="s">
        <v>416</v>
      </c>
      <c r="O245" t="s">
        <v>416</v>
      </c>
      <c r="P245" t="str">
        <f t="shared" si="18"/>
        <v>JULIA SOFÍA DÁVILA SALCEDOAnálisis de datosEVALUACION ANTERIOR</v>
      </c>
      <c r="Q245" t="str">
        <f>BASE[[#This Row],[NombresCalificado]]&amp;BASE[[#This Row],[TipoEvaluacion]]</f>
        <v>JULIA SOFÍA DÁVILA SALCEDOEVALUACION ANTERIOR</v>
      </c>
      <c r="R245">
        <v>2</v>
      </c>
      <c r="S245" t="s">
        <v>4</v>
      </c>
      <c r="T245" t="s">
        <v>419</v>
      </c>
      <c r="U245" s="17">
        <v>3</v>
      </c>
      <c r="V245" s="17" t="str" cm="1">
        <f t="array" ref="V245">_xlfn.IFS(U245=0,"Prenovato",U245=1,"Novato",U245=2,"Principiante avanzado",U245=3,"Competente",U245=4,"Proficiente",U245=5,"Master")</f>
        <v>Competente</v>
      </c>
      <c r="W245" s="17">
        <v>2</v>
      </c>
      <c r="X245" s="17" t="str" cm="1">
        <f t="array" ref="X245">_xlfn.IFS(W245=0,"No evidenciado",W245=1,"Novato",W245=2,"Principiante avanzado",W245=3,"Competente",W245=4,"Proficiente",W245=5,"Master")</f>
        <v>Principiante avanzado</v>
      </c>
      <c r="Y245" s="17">
        <v>2</v>
      </c>
      <c r="Z245" s="17" t="str" cm="1">
        <f t="array" ref="Z245">_xlfn.IFS(Y245=0,"No evidenciado",Y245=1,"Novato",Y245=2,"Principiante avanzado",Y245=3,"Competente",Y245=4,"Proficiente",Y245=5,"Master")</f>
        <v>Principiante avanzado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2</v>
      </c>
      <c r="AD245" s="17" t="str" cm="1">
        <f t="array" ref="AD245">_xlfn.IFS(AC245=0,"Prenovato",AC245=1,"Novato",AC245=2,"Principiante avanzado",AC245=3,"Competente",AC245=4,"Proficiente",AC245=5,"Master")</f>
        <v>Principiante avanzado</v>
      </c>
      <c r="AE245" s="17" t="s">
        <v>422</v>
      </c>
    </row>
    <row r="246" spans="1:31" x14ac:dyDescent="0.25">
      <c r="A246" t="s">
        <v>194</v>
      </c>
      <c r="B246" t="s">
        <v>59</v>
      </c>
      <c r="C246" t="s">
        <v>201</v>
      </c>
      <c r="D246" t="s">
        <v>196</v>
      </c>
      <c r="E246" t="s">
        <v>215</v>
      </c>
      <c r="F246" t="s">
        <v>176</v>
      </c>
      <c r="G246" t="s">
        <v>216</v>
      </c>
      <c r="H246" s="4"/>
      <c r="I246" s="1">
        <f t="shared" ca="1" si="15"/>
        <v>1485</v>
      </c>
      <c r="J246" s="1" t="str">
        <f t="shared" ca="1" si="16"/>
        <v>3. Mayor a 6 meses</v>
      </c>
      <c r="K246" t="str">
        <f t="shared" si="17"/>
        <v>NO</v>
      </c>
      <c r="L246" t="s">
        <v>318</v>
      </c>
      <c r="M246" t="s">
        <v>171</v>
      </c>
      <c r="N246" t="s">
        <v>416</v>
      </c>
      <c r="O246" t="s">
        <v>416</v>
      </c>
      <c r="P246" t="str">
        <f t="shared" si="18"/>
        <v>JULIA SOFÍA DÁVILA SALCEDOBases de datos en la nubeEVALUACION ANTERIOR</v>
      </c>
      <c r="Q246" t="str">
        <f>BASE[[#This Row],[NombresCalificado]]&amp;BASE[[#This Row],[TipoEvaluacion]]</f>
        <v>JULIA SOFÍA DÁVILA SALCEDOEVALUACION ANTERIOR</v>
      </c>
      <c r="R246">
        <v>2</v>
      </c>
      <c r="S246" t="s">
        <v>4</v>
      </c>
      <c r="T246" t="s">
        <v>419</v>
      </c>
      <c r="U246" s="17">
        <v>3</v>
      </c>
      <c r="V246" s="17" t="str" cm="1">
        <f t="array" ref="V246">_xlfn.IFS(U246=0,"Prenovato",U246=1,"Novato",U246=2,"Principiante avanzado",U246=3,"Competente",U246=4,"Proficiente",U246=5,"Master")</f>
        <v>Competente</v>
      </c>
      <c r="W246" s="17">
        <v>2</v>
      </c>
      <c r="X246" s="17" t="str" cm="1">
        <f t="array" ref="X246">_xlfn.IFS(W246=0,"No evidenciado",W246=1,"Novato",W246=2,"Principiante avanzado",W246=3,"Competente",W246=4,"Proficiente",W246=5,"Master")</f>
        <v>Principiante avanzado</v>
      </c>
      <c r="Y246" s="17">
        <v>2</v>
      </c>
      <c r="Z246" s="17" t="str" cm="1">
        <f t="array" ref="Z246">_xlfn.IFS(Y246=0,"No evidenciado",Y246=1,"Novato",Y246=2,"Principiante avanzado",Y246=3,"Competente",Y246=4,"Proficiente",Y246=5,"Master")</f>
        <v>Principiante avanzado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2</v>
      </c>
      <c r="AD246" s="17" t="str" cm="1">
        <f t="array" ref="AD246">_xlfn.IFS(AC246=0,"Prenovato",AC246=1,"Novato",AC246=2,"Principiante avanzado",AC246=3,"Competente",AC246=4,"Proficiente",AC246=5,"Master")</f>
        <v>Principiante avanzado</v>
      </c>
      <c r="AE246" s="17" t="s">
        <v>422</v>
      </c>
    </row>
    <row r="247" spans="1:31" x14ac:dyDescent="0.25">
      <c r="A247" t="s">
        <v>194</v>
      </c>
      <c r="B247" t="s">
        <v>59</v>
      </c>
      <c r="C247" t="s">
        <v>201</v>
      </c>
      <c r="D247" t="s">
        <v>196</v>
      </c>
      <c r="E247" t="s">
        <v>215</v>
      </c>
      <c r="F247" t="s">
        <v>176</v>
      </c>
      <c r="G247" t="s">
        <v>216</v>
      </c>
      <c r="H247" s="4"/>
      <c r="I247" s="1">
        <f t="shared" ca="1" si="15"/>
        <v>1485</v>
      </c>
      <c r="J247" s="1" t="str">
        <f t="shared" ca="1" si="16"/>
        <v>3. Mayor a 6 meses</v>
      </c>
      <c r="K247" t="str">
        <f t="shared" si="17"/>
        <v>NO</v>
      </c>
      <c r="L247" t="s">
        <v>318</v>
      </c>
      <c r="M247" t="s">
        <v>160</v>
      </c>
      <c r="N247" t="s">
        <v>416</v>
      </c>
      <c r="O247" t="s">
        <v>416</v>
      </c>
      <c r="P247" t="str">
        <f t="shared" si="18"/>
        <v>JULIA SOFÍA DÁVILA SALCEDOIntegración de datos en tiempo realEVALUACION ANTERIOR</v>
      </c>
      <c r="Q247" t="str">
        <f>BASE[[#This Row],[NombresCalificado]]&amp;BASE[[#This Row],[TipoEvaluacion]]</f>
        <v>JULIA SOFÍA DÁVILA SALCEDOEVALUACION ANTERIOR</v>
      </c>
      <c r="R247">
        <v>1</v>
      </c>
      <c r="S247" t="s">
        <v>6</v>
      </c>
      <c r="T247" t="s">
        <v>419</v>
      </c>
      <c r="U247" s="17">
        <v>3</v>
      </c>
      <c r="V247" s="17" t="str" cm="1">
        <f t="array" ref="V247">_xlfn.IFS(U247=0,"Prenovato",U247=1,"Novato",U247=2,"Principiante avanzado",U247=3,"Competente",U247=4,"Proficiente",U247=5,"Master")</f>
        <v>Competente</v>
      </c>
      <c r="W247" s="17">
        <v>2</v>
      </c>
      <c r="X247" s="17" t="str" cm="1">
        <f t="array" ref="X247">_xlfn.IFS(W247=0,"No evidenciado",W247=1,"Novato",W247=2,"Principiante avanzado",W247=3,"Competente",W247=4,"Proficiente",W247=5,"Master")</f>
        <v>Principiante avanzado</v>
      </c>
      <c r="Y247" s="17">
        <v>2</v>
      </c>
      <c r="Z247" s="17" t="str" cm="1">
        <f t="array" ref="Z247">_xlfn.IFS(Y247=0,"No evidenciado",Y247=1,"Novato",Y247=2,"Principiante avanzado",Y247=3,"Competente",Y247=4,"Proficiente",Y247=5,"Master")</f>
        <v>Principiante avanzado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2</v>
      </c>
      <c r="AD247" s="17" t="str" cm="1">
        <f t="array" ref="AD247">_xlfn.IFS(AC247=0,"Prenovato",AC247=1,"Novato",AC247=2,"Principiante avanzado",AC247=3,"Competente",AC247=4,"Proficiente",AC247=5,"Master")</f>
        <v>Principiante avanzado</v>
      </c>
      <c r="AE247" s="17" t="s">
        <v>422</v>
      </c>
    </row>
    <row r="248" spans="1:31" x14ac:dyDescent="0.25">
      <c r="A248" t="s">
        <v>194</v>
      </c>
      <c r="B248" t="s">
        <v>59</v>
      </c>
      <c r="C248" t="s">
        <v>201</v>
      </c>
      <c r="D248" t="s">
        <v>196</v>
      </c>
      <c r="E248" t="s">
        <v>215</v>
      </c>
      <c r="F248" t="s">
        <v>176</v>
      </c>
      <c r="G248" t="s">
        <v>216</v>
      </c>
      <c r="H248" s="4"/>
      <c r="I248" s="1">
        <f t="shared" ca="1" si="15"/>
        <v>1485</v>
      </c>
      <c r="J248" s="1" t="str">
        <f t="shared" ca="1" si="16"/>
        <v>3. Mayor a 6 meses</v>
      </c>
      <c r="K248" t="str">
        <f t="shared" si="17"/>
        <v>NO</v>
      </c>
      <c r="L248" t="s">
        <v>318</v>
      </c>
      <c r="M248" t="s">
        <v>166</v>
      </c>
      <c r="N248" t="s">
        <v>416</v>
      </c>
      <c r="O248" t="s">
        <v>416</v>
      </c>
      <c r="P248" t="str">
        <f t="shared" si="18"/>
        <v>JULIA SOFÍA DÁVILA SALCEDOBase de datos No-SQLEVALUACION ANTERIOR</v>
      </c>
      <c r="Q248" t="str">
        <f>BASE[[#This Row],[NombresCalificado]]&amp;BASE[[#This Row],[TipoEvaluacion]]</f>
        <v>JULIA SOFÍA DÁVILA SALCEDOEVALUACION ANTERIOR</v>
      </c>
      <c r="R248">
        <v>2</v>
      </c>
      <c r="S248" t="s">
        <v>4</v>
      </c>
      <c r="T248" t="s">
        <v>419</v>
      </c>
      <c r="U248" s="17">
        <v>3</v>
      </c>
      <c r="V248" s="17" t="str" cm="1">
        <f t="array" ref="V248">_xlfn.IFS(U248=0,"Prenovato",U248=1,"Novato",U248=2,"Principiante avanzado",U248=3,"Competente",U248=4,"Proficiente",U248=5,"Master")</f>
        <v>Competente</v>
      </c>
      <c r="W248" s="17">
        <v>2</v>
      </c>
      <c r="X248" s="17" t="str" cm="1">
        <f t="array" ref="X248">_xlfn.IFS(W248=0,"No evidenciado",W248=1,"Novato",W248=2,"Principiante avanzado",W248=3,"Competente",W248=4,"Proficiente",W248=5,"Master")</f>
        <v>Principiante avanzado</v>
      </c>
      <c r="Y248" s="17">
        <v>2</v>
      </c>
      <c r="Z248" s="17" t="str" cm="1">
        <f t="array" ref="Z248">_xlfn.IFS(Y248=0,"No evidenciado",Y248=1,"Novato",Y248=2,"Principiante avanzado",Y248=3,"Competente",Y248=4,"Proficiente",Y248=5,"Master")</f>
        <v>Principiante avanzado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2</v>
      </c>
      <c r="AD248" s="17" t="str" cm="1">
        <f t="array" ref="AD248">_xlfn.IFS(AC248=0,"Prenovato",AC248=1,"Novato",AC248=2,"Principiante avanzado",AC248=3,"Competente",AC248=4,"Proficiente",AC248=5,"Master")</f>
        <v>Principiante avanzado</v>
      </c>
      <c r="AE248" s="17" t="s">
        <v>422</v>
      </c>
    </row>
    <row r="249" spans="1:31" x14ac:dyDescent="0.25">
      <c r="A249" t="s">
        <v>194</v>
      </c>
      <c r="B249" t="s">
        <v>59</v>
      </c>
      <c r="C249" t="s">
        <v>201</v>
      </c>
      <c r="D249" t="s">
        <v>196</v>
      </c>
      <c r="E249" t="s">
        <v>215</v>
      </c>
      <c r="F249" t="s">
        <v>176</v>
      </c>
      <c r="G249" t="s">
        <v>216</v>
      </c>
      <c r="H249" s="4"/>
      <c r="I249" s="1">
        <f t="shared" ca="1" si="15"/>
        <v>1485</v>
      </c>
      <c r="J249" s="1" t="str">
        <f t="shared" ca="1" si="16"/>
        <v>3. Mayor a 6 meses</v>
      </c>
      <c r="K249" t="str">
        <f t="shared" si="17"/>
        <v>NO</v>
      </c>
      <c r="L249" t="s">
        <v>318</v>
      </c>
      <c r="M249" t="s">
        <v>174</v>
      </c>
      <c r="N249" t="s">
        <v>416</v>
      </c>
      <c r="O249" t="s">
        <v>416</v>
      </c>
      <c r="P249" t="str">
        <f t="shared" si="18"/>
        <v>JULIA SOFÍA DÁVILA SALCEDODatawarehouse BCPEVALUACION ANTERIOR</v>
      </c>
      <c r="Q249" t="str">
        <f>BASE[[#This Row],[NombresCalificado]]&amp;BASE[[#This Row],[TipoEvaluacion]]</f>
        <v>JULIA SOFÍA DÁVILA SALCEDOEVALUACION ANTERIOR</v>
      </c>
      <c r="R249">
        <v>1</v>
      </c>
      <c r="S249" t="s">
        <v>6</v>
      </c>
      <c r="T249" t="s">
        <v>419</v>
      </c>
      <c r="U249" s="17">
        <v>3</v>
      </c>
      <c r="V249" s="17" t="str" cm="1">
        <f t="array" ref="V249">_xlfn.IFS(U249=0,"Prenovato",U249=1,"Novato",U249=2,"Principiante avanzado",U249=3,"Competente",U249=4,"Proficiente",U249=5,"Master")</f>
        <v>Competente</v>
      </c>
      <c r="W249" s="17">
        <v>2</v>
      </c>
      <c r="X249" s="17" t="str" cm="1">
        <f t="array" ref="X249">_xlfn.IFS(W249=0,"No evidenciado",W249=1,"Novato",W249=2,"Principiante avanzado",W249=3,"Competente",W249=4,"Proficiente",W249=5,"Master")</f>
        <v>Principiante avanzado</v>
      </c>
      <c r="Y249" s="17">
        <v>2</v>
      </c>
      <c r="Z249" s="17" t="str" cm="1">
        <f t="array" ref="Z249">_xlfn.IFS(Y249=0,"No evidenciado",Y249=1,"Novato",Y249=2,"Principiante avanzado",Y249=3,"Competente",Y249=4,"Proficiente",Y249=5,"Master")</f>
        <v>Principiante avanzado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2</v>
      </c>
      <c r="AD249" s="17" t="str" cm="1">
        <f t="array" ref="AD249">_xlfn.IFS(AC249=0,"Prenovato",AC249=1,"Novato",AC249=2,"Principiante avanzado",AC249=3,"Competente",AC249=4,"Proficiente",AC249=5,"Master")</f>
        <v>Principiante avanzado</v>
      </c>
      <c r="AE249" s="17" t="s">
        <v>422</v>
      </c>
    </row>
    <row r="250" spans="1:31" x14ac:dyDescent="0.25">
      <c r="A250" t="s">
        <v>194</v>
      </c>
      <c r="B250" t="s">
        <v>59</v>
      </c>
      <c r="C250" t="s">
        <v>201</v>
      </c>
      <c r="D250" t="s">
        <v>196</v>
      </c>
      <c r="E250" t="s">
        <v>215</v>
      </c>
      <c r="F250" t="s">
        <v>176</v>
      </c>
      <c r="G250" t="s">
        <v>216</v>
      </c>
      <c r="H250" s="4"/>
      <c r="I250" s="1">
        <f t="shared" ca="1" si="15"/>
        <v>1485</v>
      </c>
      <c r="J250" s="1" t="str">
        <f t="shared" ca="1" si="16"/>
        <v>3. Mayor a 6 meses</v>
      </c>
      <c r="K250" t="str">
        <f t="shared" si="17"/>
        <v>NO</v>
      </c>
      <c r="L250" t="s">
        <v>318</v>
      </c>
      <c r="M250" t="s">
        <v>159</v>
      </c>
      <c r="N250" t="s">
        <v>416</v>
      </c>
      <c r="O250" t="s">
        <v>416</v>
      </c>
      <c r="P250" t="str">
        <f t="shared" si="18"/>
        <v>JULIA SOFÍA DÁVILA SALCEDOGobernanza de datosEVALUACION ANTERIOR</v>
      </c>
      <c r="Q250" t="str">
        <f>BASE[[#This Row],[NombresCalificado]]&amp;BASE[[#This Row],[TipoEvaluacion]]</f>
        <v>JULIA SOFÍA DÁVILA SALCEDOEVALUACION ANTERIOR</v>
      </c>
      <c r="R250">
        <v>2</v>
      </c>
      <c r="S250" t="s">
        <v>4</v>
      </c>
      <c r="T250" t="s">
        <v>419</v>
      </c>
      <c r="U250" s="17">
        <v>3</v>
      </c>
      <c r="V250" s="17" t="str" cm="1">
        <f t="array" ref="V250">_xlfn.IFS(U250=0,"Prenovato",U250=1,"Novato",U250=2,"Principiante avanzado",U250=3,"Competente",U250=4,"Proficiente",U250=5,"Master")</f>
        <v>Competente</v>
      </c>
      <c r="W250" s="17">
        <v>2</v>
      </c>
      <c r="X250" s="17" t="str" cm="1">
        <f t="array" ref="X250">_xlfn.IFS(W250=0,"No evidenciado",W250=1,"Novato",W250=2,"Principiante avanzado",W250=3,"Competente",W250=4,"Proficiente",W250=5,"Master")</f>
        <v>Principiante avanzado</v>
      </c>
      <c r="Y250" s="17">
        <v>2</v>
      </c>
      <c r="Z250" s="17" t="str" cm="1">
        <f t="array" ref="Z250">_xlfn.IFS(Y250=0,"No evidenciado",Y250=1,"Novato",Y250=2,"Principiante avanzado",Y250=3,"Competente",Y250=4,"Proficiente",Y250=5,"Master")</f>
        <v>Principiante avanzado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2</v>
      </c>
      <c r="AD250" s="17" t="str" cm="1">
        <f t="array" ref="AD250">_xlfn.IFS(AC250=0,"Prenovato",AC250=1,"Novato",AC250=2,"Principiante avanzado",AC250=3,"Competente",AC250=4,"Proficiente",AC250=5,"Master")</f>
        <v>Principiante avanzado</v>
      </c>
      <c r="AE250" s="17" t="s">
        <v>422</v>
      </c>
    </row>
    <row r="251" spans="1:31" x14ac:dyDescent="0.25">
      <c r="A251" t="s">
        <v>194</v>
      </c>
      <c r="B251" t="s">
        <v>59</v>
      </c>
      <c r="C251" t="s">
        <v>201</v>
      </c>
      <c r="D251" t="s">
        <v>196</v>
      </c>
      <c r="E251" t="s">
        <v>215</v>
      </c>
      <c r="F251" t="s">
        <v>176</v>
      </c>
      <c r="G251" t="s">
        <v>216</v>
      </c>
      <c r="H251" s="4"/>
      <c r="I251" s="1">
        <f t="shared" ca="1" si="15"/>
        <v>1485</v>
      </c>
      <c r="J251" s="1" t="str">
        <f t="shared" ca="1" si="16"/>
        <v>3. Mayor a 6 meses</v>
      </c>
      <c r="K251" t="str">
        <f t="shared" si="17"/>
        <v>NO</v>
      </c>
      <c r="L251" t="s">
        <v>318</v>
      </c>
      <c r="M251" t="s">
        <v>173</v>
      </c>
      <c r="N251" t="s">
        <v>416</v>
      </c>
      <c r="O251" t="s">
        <v>416</v>
      </c>
      <c r="P251" t="str">
        <f t="shared" si="18"/>
        <v>JULIA SOFÍA DÁVILA SALCEDODatalake BCPEVALUACION ANTERIOR</v>
      </c>
      <c r="Q251" t="str">
        <f>BASE[[#This Row],[NombresCalificado]]&amp;BASE[[#This Row],[TipoEvaluacion]]</f>
        <v>JULIA SOFÍA DÁVILA SALCEDOEVALUACION ANTERIOR</v>
      </c>
      <c r="R251">
        <v>1</v>
      </c>
      <c r="S251" t="s">
        <v>6</v>
      </c>
      <c r="T251" t="s">
        <v>419</v>
      </c>
      <c r="U251" s="17">
        <v>3</v>
      </c>
      <c r="V251" s="17" t="str" cm="1">
        <f t="array" ref="V251">_xlfn.IFS(U251=0,"Prenovato",U251=1,"Novato",U251=2,"Principiante avanzado",U251=3,"Competente",U251=4,"Proficiente",U251=5,"Master")</f>
        <v>Competente</v>
      </c>
      <c r="W251" s="17">
        <v>2</v>
      </c>
      <c r="X251" s="17" t="str" cm="1">
        <f t="array" ref="X251">_xlfn.IFS(W251=0,"No evidenciado",W251=1,"Novato",W251=2,"Principiante avanzado",W251=3,"Competente",W251=4,"Proficiente",W251=5,"Master")</f>
        <v>Principiante avanzado</v>
      </c>
      <c r="Y251" s="17">
        <v>2</v>
      </c>
      <c r="Z251" s="17" t="str" cm="1">
        <f t="array" ref="Z251">_xlfn.IFS(Y251=0,"No evidenciado",Y251=1,"Novato",Y251=2,"Principiante avanzado",Y251=3,"Competente",Y251=4,"Proficiente",Y251=5,"Master")</f>
        <v>Principiante avanzado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2</v>
      </c>
      <c r="AD251" s="17" t="str" cm="1">
        <f t="array" ref="AD251">_xlfn.IFS(AC251=0,"Prenovato",AC251=1,"Novato",AC251=2,"Principiante avanzado",AC251=3,"Competente",AC251=4,"Proficiente",AC251=5,"Master")</f>
        <v>Principiante avanzado</v>
      </c>
      <c r="AE251" s="17" t="s">
        <v>422</v>
      </c>
    </row>
    <row r="252" spans="1:31" x14ac:dyDescent="0.25">
      <c r="A252" t="s">
        <v>194</v>
      </c>
      <c r="B252" t="s">
        <v>59</v>
      </c>
      <c r="C252" t="s">
        <v>201</v>
      </c>
      <c r="D252" t="s">
        <v>196</v>
      </c>
      <c r="E252" t="s">
        <v>215</v>
      </c>
      <c r="F252" t="s">
        <v>176</v>
      </c>
      <c r="G252" t="s">
        <v>216</v>
      </c>
      <c r="H252" s="4"/>
      <c r="I252" s="1">
        <f t="shared" ca="1" si="15"/>
        <v>1485</v>
      </c>
      <c r="J252" s="1" t="str">
        <f t="shared" ca="1" si="16"/>
        <v>3. Mayor a 6 meses</v>
      </c>
      <c r="K252" t="str">
        <f t="shared" si="17"/>
        <v>NO</v>
      </c>
      <c r="L252" t="s">
        <v>318</v>
      </c>
      <c r="M252" t="s">
        <v>172</v>
      </c>
      <c r="N252" t="s">
        <v>416</v>
      </c>
      <c r="O252" t="s">
        <v>416</v>
      </c>
      <c r="P252" t="str">
        <f t="shared" si="18"/>
        <v>JULIA SOFÍA DÁVILA SALCEDOCalidad de datosEVALUACION ANTERIOR</v>
      </c>
      <c r="Q252" t="str">
        <f>BASE[[#This Row],[NombresCalificado]]&amp;BASE[[#This Row],[TipoEvaluacion]]</f>
        <v>JULIA SOFÍA DÁVILA SALCEDOEVALUACION ANTERIOR</v>
      </c>
      <c r="R252">
        <v>2</v>
      </c>
      <c r="S252" t="s">
        <v>4</v>
      </c>
      <c r="T252" t="s">
        <v>419</v>
      </c>
      <c r="U252" s="17">
        <v>3</v>
      </c>
      <c r="V252" s="17" t="str" cm="1">
        <f t="array" ref="V252">_xlfn.IFS(U252=0,"Prenovato",U252=1,"Novato",U252=2,"Principiante avanzado",U252=3,"Competente",U252=4,"Proficiente",U252=5,"Master")</f>
        <v>Competente</v>
      </c>
      <c r="W252" s="17">
        <v>2</v>
      </c>
      <c r="X252" s="17" t="str" cm="1">
        <f t="array" ref="X252">_xlfn.IFS(W252=0,"No evidenciado",W252=1,"Novato",W252=2,"Principiante avanzado",W252=3,"Competente",W252=4,"Proficiente",W252=5,"Master")</f>
        <v>Principiante avanzado</v>
      </c>
      <c r="Y252" s="17">
        <v>2</v>
      </c>
      <c r="Z252" s="17" t="str" cm="1">
        <f t="array" ref="Z252">_xlfn.IFS(Y252=0,"No evidenciado",Y252=1,"Novato",Y252=2,"Principiante avanzado",Y252=3,"Competente",Y252=4,"Proficiente",Y252=5,"Master")</f>
        <v>Principiante avanzado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2</v>
      </c>
      <c r="AD252" s="17" t="str" cm="1">
        <f t="array" ref="AD252">_xlfn.IFS(AC252=0,"Prenovato",AC252=1,"Novato",AC252=2,"Principiante avanzado",AC252=3,"Competente",AC252=4,"Proficiente",AC252=5,"Master")</f>
        <v>Principiante avanzado</v>
      </c>
      <c r="AE252" s="17" t="s">
        <v>422</v>
      </c>
    </row>
    <row r="253" spans="1:31" x14ac:dyDescent="0.25">
      <c r="A253" t="s">
        <v>194</v>
      </c>
      <c r="B253" t="s">
        <v>59</v>
      </c>
      <c r="C253" t="s">
        <v>201</v>
      </c>
      <c r="D253" t="s">
        <v>196</v>
      </c>
      <c r="E253" t="s">
        <v>215</v>
      </c>
      <c r="F253" t="s">
        <v>176</v>
      </c>
      <c r="G253" t="s">
        <v>216</v>
      </c>
      <c r="H253" s="4"/>
      <c r="I253" s="1">
        <f t="shared" ca="1" si="15"/>
        <v>1485</v>
      </c>
      <c r="J253" s="1" t="str">
        <f t="shared" ca="1" si="16"/>
        <v>3. Mayor a 6 meses</v>
      </c>
      <c r="K253" t="str">
        <f t="shared" si="17"/>
        <v>NO</v>
      </c>
      <c r="L253" t="s">
        <v>318</v>
      </c>
      <c r="M253" t="s">
        <v>162</v>
      </c>
      <c r="N253" t="s">
        <v>416</v>
      </c>
      <c r="O253" t="s">
        <v>416</v>
      </c>
      <c r="P253" t="str">
        <f t="shared" si="18"/>
        <v>JULIA SOFÍA DÁVILA SALCEDOMLOpsEVALUACION ANTERIOR</v>
      </c>
      <c r="Q253" t="str">
        <f>BASE[[#This Row],[NombresCalificado]]&amp;BASE[[#This Row],[TipoEvaluacion]]</f>
        <v>JULIA SOFÍA DÁVILA SALCEDOEVALUACION ANTERIOR</v>
      </c>
      <c r="R253">
        <v>2</v>
      </c>
      <c r="S253" t="s">
        <v>4</v>
      </c>
      <c r="T253" t="s">
        <v>419</v>
      </c>
      <c r="U253" s="17">
        <v>3</v>
      </c>
      <c r="V253" s="17" t="str" cm="1">
        <f t="array" ref="V253">_xlfn.IFS(U253=0,"Prenovato",U253=1,"Novato",U253=2,"Principiante avanzado",U253=3,"Competente",U253=4,"Proficiente",U253=5,"Master")</f>
        <v>Competente</v>
      </c>
      <c r="W253" s="17">
        <v>2</v>
      </c>
      <c r="X253" s="17" t="str" cm="1">
        <f t="array" ref="X253">_xlfn.IFS(W253=0,"No evidenciado",W253=1,"Novato",W253=2,"Principiante avanzado",W253=3,"Competente",W253=4,"Proficiente",W253=5,"Master")</f>
        <v>Principiante avanzado</v>
      </c>
      <c r="Y253" s="17">
        <v>2</v>
      </c>
      <c r="Z253" s="17" t="str" cm="1">
        <f t="array" ref="Z253">_xlfn.IFS(Y253=0,"No evidenciado",Y253=1,"Novato",Y253=2,"Principiante avanzado",Y253=3,"Competente",Y253=4,"Proficiente",Y253=5,"Master")</f>
        <v>Principiante avanzado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2</v>
      </c>
      <c r="AD253" s="17" t="str" cm="1">
        <f t="array" ref="AD253">_xlfn.IFS(AC253=0,"Prenovato",AC253=1,"Novato",AC253=2,"Principiante avanzado",AC253=3,"Competente",AC253=4,"Proficiente",AC253=5,"Master")</f>
        <v>Principiante avanzado</v>
      </c>
      <c r="AE253" s="17" t="s">
        <v>422</v>
      </c>
    </row>
    <row r="254" spans="1:31" x14ac:dyDescent="0.25">
      <c r="A254" t="s">
        <v>194</v>
      </c>
      <c r="B254" t="s">
        <v>59</v>
      </c>
      <c r="C254" t="s">
        <v>201</v>
      </c>
      <c r="D254" t="s">
        <v>196</v>
      </c>
      <c r="E254" t="s">
        <v>209</v>
      </c>
      <c r="F254" t="s">
        <v>178</v>
      </c>
      <c r="G254" t="s">
        <v>210</v>
      </c>
      <c r="H254" s="4"/>
      <c r="I254" s="1">
        <f t="shared" ca="1" si="15"/>
        <v>1485</v>
      </c>
      <c r="J254" s="1" t="str">
        <f t="shared" ca="1" si="16"/>
        <v>3. Mayor a 6 meses</v>
      </c>
      <c r="K254" t="str">
        <f t="shared" si="17"/>
        <v>NO</v>
      </c>
      <c r="L254" t="s">
        <v>318</v>
      </c>
      <c r="M254" t="s">
        <v>163</v>
      </c>
      <c r="N254" t="s">
        <v>418</v>
      </c>
      <c r="O254" t="s">
        <v>418</v>
      </c>
      <c r="P254" t="str">
        <f t="shared" si="18"/>
        <v>AXEL SEBASTIAN POLO CASTILLONube BCPEVALUACION ANTERIOR</v>
      </c>
      <c r="Q254" t="str">
        <f>BASE[[#This Row],[NombresCalificado]]&amp;BASE[[#This Row],[TipoEvaluacion]]</f>
        <v>AXEL SEBASTIAN POLO CASTILLOEVALUACION ANTERIOR</v>
      </c>
      <c r="R254">
        <v>1</v>
      </c>
      <c r="S254" t="s">
        <v>6</v>
      </c>
      <c r="T254" t="s">
        <v>419</v>
      </c>
      <c r="U254" s="17">
        <v>1</v>
      </c>
      <c r="V254" s="17" t="str" cm="1">
        <f t="array" ref="V254">_xlfn.IFS(U254=0,"Prenovato",U254=1,"Novato",U254=2,"Principiante avanzado",U254=3,"Competente",U254=4,"Proficiente",U254=5,"Master")</f>
        <v>Novato</v>
      </c>
      <c r="W254" s="17">
        <v>2</v>
      </c>
      <c r="X254" s="17" t="str" cm="1">
        <f t="array" ref="X254">_xlfn.IFS(W254=0,"No evidenciado",W254=1,"Novato",W254=2,"Principiante avanzado",W254=3,"Competente",W254=4,"Proficiente",W254=5,"Master")</f>
        <v>Principiante avanzado</v>
      </c>
      <c r="Y254" s="17">
        <v>2</v>
      </c>
      <c r="Z254" s="17" t="str" cm="1">
        <f t="array" ref="Z254">_xlfn.IFS(Y254=0,"No evidenciado",Y254=1,"Novato",Y254=2,"Principiante avanzado",Y254=3,"Competente",Y254=4,"Proficiente",Y254=5,"Master")</f>
        <v>Principiante avanzado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1</v>
      </c>
      <c r="AD254" s="17" t="str" cm="1">
        <f t="array" ref="AD254">_xlfn.IFS(AC254=0,"Prenovato",AC254=1,"Novato",AC254=2,"Principiante avanzado",AC254=3,"Competente",AC254=4,"Proficiente",AC254=5,"Master")</f>
        <v>Novato</v>
      </c>
      <c r="AE254" s="17" t="s">
        <v>422</v>
      </c>
    </row>
    <row r="255" spans="1:31" x14ac:dyDescent="0.25">
      <c r="A255" t="s">
        <v>194</v>
      </c>
      <c r="B255" t="s">
        <v>59</v>
      </c>
      <c r="C255" t="s">
        <v>201</v>
      </c>
      <c r="D255" t="s">
        <v>196</v>
      </c>
      <c r="E255" t="s">
        <v>209</v>
      </c>
      <c r="F255" t="s">
        <v>178</v>
      </c>
      <c r="G255" t="s">
        <v>210</v>
      </c>
      <c r="H255" s="4"/>
      <c r="I255" s="1">
        <f t="shared" ca="1" si="15"/>
        <v>1485</v>
      </c>
      <c r="J255" s="1" t="str">
        <f t="shared" ca="1" si="16"/>
        <v>3. Mayor a 6 meses</v>
      </c>
      <c r="K255" t="str">
        <f t="shared" si="17"/>
        <v>NO</v>
      </c>
      <c r="L255" t="s">
        <v>318</v>
      </c>
      <c r="M255" t="s">
        <v>168</v>
      </c>
      <c r="N255" t="s">
        <v>418</v>
      </c>
      <c r="O255" t="s">
        <v>418</v>
      </c>
      <c r="P255" t="str">
        <f t="shared" si="18"/>
        <v>AXEL SEBASTIAN POLO CASTILLOBase de datos relacionalEVALUACION ANTERIOR</v>
      </c>
      <c r="Q255" t="str">
        <f>BASE[[#This Row],[NombresCalificado]]&amp;BASE[[#This Row],[TipoEvaluacion]]</f>
        <v>AXEL SEBASTIAN POLO CASTILLOEVALUACION ANTERIOR</v>
      </c>
      <c r="R255">
        <v>2</v>
      </c>
      <c r="S255" t="s">
        <v>4</v>
      </c>
      <c r="T255" t="s">
        <v>419</v>
      </c>
      <c r="U255" s="17">
        <v>1</v>
      </c>
      <c r="V255" s="17" t="str" cm="1">
        <f t="array" ref="V255">_xlfn.IFS(U255=0,"Prenovato",U255=1,"Novato",U255=2,"Principiante avanzado",U255=3,"Competente",U255=4,"Proficiente",U255=5,"Master")</f>
        <v>Novato</v>
      </c>
      <c r="W255" s="17">
        <v>2</v>
      </c>
      <c r="X255" s="17" t="str" cm="1">
        <f t="array" ref="X255">_xlfn.IFS(W255=0,"No evidenciado",W255=1,"Novato",W255=2,"Principiante avanzado",W255=3,"Competente",W255=4,"Proficiente",W255=5,"Master")</f>
        <v>Principiante avanzado</v>
      </c>
      <c r="Y255" s="17">
        <v>2</v>
      </c>
      <c r="Z255" s="17" t="str" cm="1">
        <f t="array" ref="Z255">_xlfn.IFS(Y255=0,"No evidenciado",Y255=1,"Novato",Y255=2,"Principiante avanzado",Y255=3,"Competente",Y255=4,"Proficiente",Y255=5,"Master")</f>
        <v>Principiante avanzado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1</v>
      </c>
      <c r="AD255" s="17" t="str" cm="1">
        <f t="array" ref="AD255">_xlfn.IFS(AC255=0,"Prenovato",AC255=1,"Novato",AC255=2,"Principiante avanzado",AC255=3,"Competente",AC255=4,"Proficiente",AC255=5,"Master")</f>
        <v>Novato</v>
      </c>
      <c r="AE255" s="17" t="s">
        <v>422</v>
      </c>
    </row>
    <row r="256" spans="1:31" x14ac:dyDescent="0.25">
      <c r="A256" t="s">
        <v>194</v>
      </c>
      <c r="B256" t="s">
        <v>59</v>
      </c>
      <c r="C256" t="s">
        <v>201</v>
      </c>
      <c r="D256" t="s">
        <v>196</v>
      </c>
      <c r="E256" t="s">
        <v>209</v>
      </c>
      <c r="F256" t="s">
        <v>178</v>
      </c>
      <c r="G256" t="s">
        <v>210</v>
      </c>
      <c r="H256" s="4"/>
      <c r="I256" s="1">
        <f t="shared" ca="1" si="15"/>
        <v>1485</v>
      </c>
      <c r="J256" s="1" t="str">
        <f t="shared" ca="1" si="16"/>
        <v>3. Mayor a 6 meses</v>
      </c>
      <c r="K256" t="str">
        <f t="shared" si="17"/>
        <v>NO</v>
      </c>
      <c r="L256" t="s">
        <v>318</v>
      </c>
      <c r="M256" t="s">
        <v>170</v>
      </c>
      <c r="N256" t="s">
        <v>417</v>
      </c>
      <c r="O256" t="s">
        <v>416</v>
      </c>
      <c r="P256" t="str">
        <f t="shared" si="18"/>
        <v>AXEL SEBASTIAN POLO CASTILLOArquitectura de datosEVALUACION ANTERIOR</v>
      </c>
      <c r="Q256" t="str">
        <f>BASE[[#This Row],[NombresCalificado]]&amp;BASE[[#This Row],[TipoEvaluacion]]</f>
        <v>AXEL SEBASTIAN POLO CASTILLOEVALUACION ANTERIOR</v>
      </c>
      <c r="R256">
        <v>1</v>
      </c>
      <c r="S256" t="s">
        <v>6</v>
      </c>
      <c r="T256" t="s">
        <v>419</v>
      </c>
      <c r="U256" s="17">
        <v>1</v>
      </c>
      <c r="V256" s="17" t="str" cm="1">
        <f t="array" ref="V256">_xlfn.IFS(U256=0,"Prenovato",U256=1,"Novato",U256=2,"Principiante avanzado",U256=3,"Competente",U256=4,"Proficiente",U256=5,"Master")</f>
        <v>Novato</v>
      </c>
      <c r="W256" s="17">
        <v>2</v>
      </c>
      <c r="X256" s="17" t="str" cm="1">
        <f t="array" ref="X256">_xlfn.IFS(W256=0,"No evidenciado",W256=1,"Novato",W256=2,"Principiante avanzado",W256=3,"Competente",W256=4,"Proficiente",W256=5,"Master")</f>
        <v>Principiante avanzado</v>
      </c>
      <c r="Y256" s="17">
        <v>2</v>
      </c>
      <c r="Z256" s="17" t="str" cm="1">
        <f t="array" ref="Z256">_xlfn.IFS(Y256=0,"No evidenciado",Y256=1,"Novato",Y256=2,"Principiante avanzado",Y256=3,"Competente",Y256=4,"Proficiente",Y256=5,"Master")</f>
        <v>Principiante avanzado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1</v>
      </c>
      <c r="AD256" s="17" t="str" cm="1">
        <f t="array" ref="AD256">_xlfn.IFS(AC256=0,"Prenovato",AC256=1,"Novato",AC256=2,"Principiante avanzado",AC256=3,"Competente",AC256=4,"Proficiente",AC256=5,"Master")</f>
        <v>Novato</v>
      </c>
      <c r="AE256" s="17" t="s">
        <v>422</v>
      </c>
    </row>
    <row r="257" spans="1:31" x14ac:dyDescent="0.25">
      <c r="A257" t="s">
        <v>194</v>
      </c>
      <c r="B257" t="s">
        <v>59</v>
      </c>
      <c r="C257" t="s">
        <v>201</v>
      </c>
      <c r="D257" t="s">
        <v>196</v>
      </c>
      <c r="E257" t="s">
        <v>209</v>
      </c>
      <c r="F257" t="s">
        <v>178</v>
      </c>
      <c r="G257" t="s">
        <v>210</v>
      </c>
      <c r="H257" s="4"/>
      <c r="I257" s="1">
        <f t="shared" ca="1" si="15"/>
        <v>1485</v>
      </c>
      <c r="J257" s="1" t="str">
        <f t="shared" ca="1" si="16"/>
        <v>3. Mayor a 6 meses</v>
      </c>
      <c r="K257" t="str">
        <f t="shared" si="17"/>
        <v>NO</v>
      </c>
      <c r="L257" t="s">
        <v>318</v>
      </c>
      <c r="M257" t="s">
        <v>167</v>
      </c>
      <c r="N257" t="s">
        <v>417</v>
      </c>
      <c r="O257" t="s">
        <v>416</v>
      </c>
      <c r="P257" t="str">
        <f t="shared" si="18"/>
        <v>AXEL SEBASTIAN POLO CASTILLOCI-CDEVALUACION ANTERIOR</v>
      </c>
      <c r="Q257" t="str">
        <f>BASE[[#This Row],[NombresCalificado]]&amp;BASE[[#This Row],[TipoEvaluacion]]</f>
        <v>AXEL SEBASTIAN POLO CASTILLOEVALUACION ANTERIOR</v>
      </c>
      <c r="R257">
        <v>2</v>
      </c>
      <c r="S257" t="s">
        <v>4</v>
      </c>
      <c r="T257" t="s">
        <v>419</v>
      </c>
      <c r="U257" s="17">
        <v>1</v>
      </c>
      <c r="V257" s="17" t="str" cm="1">
        <f t="array" ref="V257">_xlfn.IFS(U257=0,"Prenovato",U257=1,"Novato",U257=2,"Principiante avanzado",U257=3,"Competente",U257=4,"Proficiente",U257=5,"Master")</f>
        <v>Novato</v>
      </c>
      <c r="W257" s="17">
        <v>2</v>
      </c>
      <c r="X257" s="17" t="str" cm="1">
        <f t="array" ref="X257">_xlfn.IFS(W257=0,"No evidenciado",W257=1,"Novato",W257=2,"Principiante avanzado",W257=3,"Competente",W257=4,"Proficiente",W257=5,"Master")</f>
        <v>Principiante avanzado</v>
      </c>
      <c r="Y257" s="17">
        <v>2</v>
      </c>
      <c r="Z257" s="17" t="str" cm="1">
        <f t="array" ref="Z257">_xlfn.IFS(Y257=0,"No evidenciado",Y257=1,"Novato",Y257=2,"Principiante avanzado",Y257=3,"Competente",Y257=4,"Proficiente",Y257=5,"Master")</f>
        <v>Principiante avanzado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1</v>
      </c>
      <c r="AD257" s="17" t="str" cm="1">
        <f t="array" ref="AD257">_xlfn.IFS(AC257=0,"Prenovato",AC257=1,"Novato",AC257=2,"Principiante avanzado",AC257=3,"Competente",AC257=4,"Proficiente",AC257=5,"Master")</f>
        <v>Novato</v>
      </c>
      <c r="AE257" s="17" t="s">
        <v>422</v>
      </c>
    </row>
    <row r="258" spans="1:31" x14ac:dyDescent="0.25">
      <c r="A258" t="s">
        <v>194</v>
      </c>
      <c r="B258" t="s">
        <v>59</v>
      </c>
      <c r="C258" t="s">
        <v>201</v>
      </c>
      <c r="D258" t="s">
        <v>196</v>
      </c>
      <c r="E258" t="s">
        <v>209</v>
      </c>
      <c r="F258" t="s">
        <v>178</v>
      </c>
      <c r="G258" t="s">
        <v>210</v>
      </c>
      <c r="H258" s="4"/>
      <c r="I258" s="1">
        <f t="shared" ca="1" si="15"/>
        <v>1485</v>
      </c>
      <c r="J258" s="1" t="str">
        <f t="shared" ca="1" si="16"/>
        <v>3. Mayor a 6 meses</v>
      </c>
      <c r="K258" t="str">
        <f t="shared" si="17"/>
        <v>NO</v>
      </c>
      <c r="L258" t="s">
        <v>318</v>
      </c>
      <c r="M258" t="s">
        <v>166</v>
      </c>
      <c r="N258" t="s">
        <v>416</v>
      </c>
      <c r="O258" t="s">
        <v>416</v>
      </c>
      <c r="P258" t="str">
        <f t="shared" si="18"/>
        <v>AXEL SEBASTIAN POLO CASTILLOBase de datos No-SQLEVALUACION ANTERIOR</v>
      </c>
      <c r="Q258" t="str">
        <f>BASE[[#This Row],[NombresCalificado]]&amp;BASE[[#This Row],[TipoEvaluacion]]</f>
        <v>AXEL SEBASTIAN POLO CASTILLOEVALUACION ANTERIOR</v>
      </c>
      <c r="R258">
        <v>0</v>
      </c>
      <c r="S258" t="s">
        <v>185</v>
      </c>
      <c r="T258" t="s">
        <v>420</v>
      </c>
      <c r="U258" s="17">
        <v>1</v>
      </c>
      <c r="V258" s="17" t="str" cm="1">
        <f t="array" ref="V258">_xlfn.IFS(U258=0,"Prenovato",U258=1,"Novato",U258=2,"Principiante avanzado",U258=3,"Competente",U258=4,"Proficiente",U258=5,"Master")</f>
        <v>Novato</v>
      </c>
      <c r="W258" s="17">
        <v>2</v>
      </c>
      <c r="X258" s="17" t="str" cm="1">
        <f t="array" ref="X258">_xlfn.IFS(W258=0,"No evidenciado",W258=1,"Novato",W258=2,"Principiante avanzado",W258=3,"Competente",W258=4,"Proficiente",W258=5,"Master")</f>
        <v>Principiante avanzado</v>
      </c>
      <c r="Y258" s="17">
        <v>2</v>
      </c>
      <c r="Z258" s="17" t="str" cm="1">
        <f t="array" ref="Z258">_xlfn.IFS(Y258=0,"No evidenciado",Y258=1,"Novato",Y258=2,"Principiante avanzado",Y258=3,"Competente",Y258=4,"Proficiente",Y258=5,"Master")</f>
        <v>Principiante avanzado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1</v>
      </c>
      <c r="AD258" s="17" t="str" cm="1">
        <f t="array" ref="AD258">_xlfn.IFS(AC258=0,"Prenovato",AC258=1,"Novato",AC258=2,"Principiante avanzado",AC258=3,"Competente",AC258=4,"Proficiente",AC258=5,"Master")</f>
        <v>Novato</v>
      </c>
      <c r="AE258" s="17" t="s">
        <v>422</v>
      </c>
    </row>
    <row r="259" spans="1:31" x14ac:dyDescent="0.25">
      <c r="A259" t="s">
        <v>194</v>
      </c>
      <c r="B259" t="s">
        <v>59</v>
      </c>
      <c r="C259" t="s">
        <v>201</v>
      </c>
      <c r="D259" t="s">
        <v>196</v>
      </c>
      <c r="E259" t="s">
        <v>209</v>
      </c>
      <c r="F259" t="s">
        <v>178</v>
      </c>
      <c r="G259" t="s">
        <v>210</v>
      </c>
      <c r="H259" s="4"/>
      <c r="I259" s="1">
        <f t="shared" ref="I259:I322" ca="1" si="19">DATEDIF(H259,TODAY(),"m")</f>
        <v>1485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IF(COUNTIFS($E$2:$E$5625,E259,$O$2:$O$5625,"PRINCIPAL",$R$2:$R$5625,0)&gt;0,"SI","NO")</f>
        <v>NO</v>
      </c>
      <c r="L259" t="s">
        <v>318</v>
      </c>
      <c r="M259" t="s">
        <v>164</v>
      </c>
      <c r="N259" t="s">
        <v>417</v>
      </c>
      <c r="O259" t="s">
        <v>416</v>
      </c>
      <c r="P259" t="str">
        <f t="shared" ref="P259:P322" si="22">F259&amp;M259&amp;AE259</f>
        <v>AXEL SEBASTIAN POLO CASTILLOPrivacidad y seguridad de los datosEVALUACION ANTERIOR</v>
      </c>
      <c r="Q259" t="str">
        <f>BASE[[#This Row],[NombresCalificado]]&amp;BASE[[#This Row],[TipoEvaluacion]]</f>
        <v>AXEL SEBASTIAN POLO CASTILLOEVALUACION ANTERIOR</v>
      </c>
      <c r="R259">
        <v>2</v>
      </c>
      <c r="S259" t="s">
        <v>4</v>
      </c>
      <c r="T259" t="s">
        <v>419</v>
      </c>
      <c r="U259" s="17">
        <v>1</v>
      </c>
      <c r="V259" s="17" t="str" cm="1">
        <f t="array" ref="V259">_xlfn.IFS(U259=0,"Prenovato",U259=1,"Novato",U259=2,"Principiante avanzado",U259=3,"Competente",U259=4,"Proficiente",U259=5,"Master")</f>
        <v>Novato</v>
      </c>
      <c r="W259" s="17">
        <v>2</v>
      </c>
      <c r="X259" s="17" t="str" cm="1">
        <f t="array" ref="X259">_xlfn.IFS(W259=0,"No evidenciado",W259=1,"Novato",W259=2,"Principiante avanzado",W259=3,"Competente",W259=4,"Proficiente",W259=5,"Master")</f>
        <v>Principiante avanzado</v>
      </c>
      <c r="Y259" s="17">
        <v>2</v>
      </c>
      <c r="Z259" s="17" t="str" cm="1">
        <f t="array" ref="Z259">_xlfn.IFS(Y259=0,"No evidenciado",Y259=1,"Novato",Y259=2,"Principiante avanzado",Y259=3,"Competente",Y259=4,"Proficiente",Y259=5,"Master")</f>
        <v>Principiante avanzado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1</v>
      </c>
      <c r="AD259" s="17" t="str" cm="1">
        <f t="array" ref="AD259">_xlfn.IFS(AC259=0,"Prenovato",AC259=1,"Novato",AC259=2,"Principiante avanzado",AC259=3,"Competente",AC259=4,"Proficiente",AC259=5,"Master")</f>
        <v>Novato</v>
      </c>
      <c r="AE259" s="17" t="s">
        <v>422</v>
      </c>
    </row>
    <row r="260" spans="1:31" x14ac:dyDescent="0.25">
      <c r="A260" t="s">
        <v>194</v>
      </c>
      <c r="B260" t="s">
        <v>59</v>
      </c>
      <c r="C260" t="s">
        <v>201</v>
      </c>
      <c r="D260" t="s">
        <v>196</v>
      </c>
      <c r="E260" t="s">
        <v>209</v>
      </c>
      <c r="F260" t="s">
        <v>178</v>
      </c>
      <c r="G260" t="s">
        <v>210</v>
      </c>
      <c r="H260" s="4"/>
      <c r="I260" s="1">
        <f t="shared" ca="1" si="19"/>
        <v>1485</v>
      </c>
      <c r="J260" s="1" t="str">
        <f t="shared" ca="1" si="20"/>
        <v>3. Mayor a 6 meses</v>
      </c>
      <c r="K260" t="str">
        <f t="shared" si="21"/>
        <v>NO</v>
      </c>
      <c r="L260" t="s">
        <v>318</v>
      </c>
      <c r="M260" t="s">
        <v>169</v>
      </c>
      <c r="N260" t="s">
        <v>416</v>
      </c>
      <c r="O260" t="s">
        <v>416</v>
      </c>
      <c r="P260" t="str">
        <f t="shared" si="22"/>
        <v>AXEL SEBASTIAN POLO CASTILLOAnálisis de datosEVALUACION ANTERIOR</v>
      </c>
      <c r="Q260" t="str">
        <f>BASE[[#This Row],[NombresCalificado]]&amp;BASE[[#This Row],[TipoEvaluacion]]</f>
        <v>AXEL SEBASTIAN POLO CASTILLOEVALUACION ANTERIOR</v>
      </c>
      <c r="R260">
        <v>2</v>
      </c>
      <c r="S260" t="s">
        <v>4</v>
      </c>
      <c r="T260" t="s">
        <v>419</v>
      </c>
      <c r="U260" s="17">
        <v>1</v>
      </c>
      <c r="V260" s="17" t="str" cm="1">
        <f t="array" ref="V260">_xlfn.IFS(U260=0,"Prenovato",U260=1,"Novato",U260=2,"Principiante avanzado",U260=3,"Competente",U260=4,"Proficiente",U260=5,"Master")</f>
        <v>Novato</v>
      </c>
      <c r="W260" s="17">
        <v>2</v>
      </c>
      <c r="X260" s="17" t="str" cm="1">
        <f t="array" ref="X260">_xlfn.IFS(W260=0,"No evidenciado",W260=1,"Novato",W260=2,"Principiante avanzado",W260=3,"Competente",W260=4,"Proficiente",W260=5,"Master")</f>
        <v>Principiante avanzado</v>
      </c>
      <c r="Y260" s="17">
        <v>2</v>
      </c>
      <c r="Z260" s="17" t="str" cm="1">
        <f t="array" ref="Z260">_xlfn.IFS(Y260=0,"No evidenciado",Y260=1,"Novato",Y260=2,"Principiante avanzado",Y260=3,"Competente",Y260=4,"Proficiente",Y260=5,"Master")</f>
        <v>Principiante avanzado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1</v>
      </c>
      <c r="AD260" s="17" t="str" cm="1">
        <f t="array" ref="AD260">_xlfn.IFS(AC260=0,"Prenovato",AC260=1,"Novato",AC260=2,"Principiante avanzado",AC260=3,"Competente",AC260=4,"Proficiente",AC260=5,"Master")</f>
        <v>Novato</v>
      </c>
      <c r="AE260" s="17" t="s">
        <v>422</v>
      </c>
    </row>
    <row r="261" spans="1:31" x14ac:dyDescent="0.25">
      <c r="A261" t="s">
        <v>194</v>
      </c>
      <c r="B261" t="s">
        <v>59</v>
      </c>
      <c r="C261" t="s">
        <v>201</v>
      </c>
      <c r="D261" t="s">
        <v>196</v>
      </c>
      <c r="E261" t="s">
        <v>209</v>
      </c>
      <c r="F261" t="s">
        <v>178</v>
      </c>
      <c r="G261" t="s">
        <v>210</v>
      </c>
      <c r="H261" s="4"/>
      <c r="I261" s="1">
        <f t="shared" ca="1" si="19"/>
        <v>1485</v>
      </c>
      <c r="J261" s="1" t="str">
        <f t="shared" ca="1" si="20"/>
        <v>3. Mayor a 6 meses</v>
      </c>
      <c r="K261" t="str">
        <f t="shared" si="21"/>
        <v>NO</v>
      </c>
      <c r="L261" t="s">
        <v>318</v>
      </c>
      <c r="M261" t="s">
        <v>171</v>
      </c>
      <c r="N261" t="s">
        <v>416</v>
      </c>
      <c r="O261" t="s">
        <v>416</v>
      </c>
      <c r="P261" t="str">
        <f t="shared" si="22"/>
        <v>AXEL SEBASTIAN POLO CASTILLOBases de datos en la nubeEVALUACION ANTERIOR</v>
      </c>
      <c r="Q261" t="str">
        <f>BASE[[#This Row],[NombresCalificado]]&amp;BASE[[#This Row],[TipoEvaluacion]]</f>
        <v>AXEL SEBASTIAN POLO CASTILLOEVALUACION ANTERIOR</v>
      </c>
      <c r="R261">
        <v>0</v>
      </c>
      <c r="S261" t="s">
        <v>185</v>
      </c>
      <c r="T261" t="s">
        <v>420</v>
      </c>
      <c r="U261" s="17">
        <v>1</v>
      </c>
      <c r="V261" s="17" t="str" cm="1">
        <f t="array" ref="V261">_xlfn.IFS(U261=0,"Prenovato",U261=1,"Novato",U261=2,"Principiante avanzado",U261=3,"Competente",U261=4,"Proficiente",U261=5,"Master")</f>
        <v>Novato</v>
      </c>
      <c r="W261" s="17">
        <v>2</v>
      </c>
      <c r="X261" s="17" t="str" cm="1">
        <f t="array" ref="X261">_xlfn.IFS(W261=0,"No evidenciado",W261=1,"Novato",W261=2,"Principiante avanzado",W261=3,"Competente",W261=4,"Proficiente",W261=5,"Master")</f>
        <v>Principiante avanzado</v>
      </c>
      <c r="Y261" s="17">
        <v>2</v>
      </c>
      <c r="Z261" s="17" t="str" cm="1">
        <f t="array" ref="Z261">_xlfn.IFS(Y261=0,"No evidenciado",Y261=1,"Novato",Y261=2,"Principiante avanzado",Y261=3,"Competente",Y261=4,"Proficiente",Y261=5,"Master")</f>
        <v>Principiante avanzado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1</v>
      </c>
      <c r="AD261" s="17" t="str" cm="1">
        <f t="array" ref="AD261">_xlfn.IFS(AC261=0,"Prenovato",AC261=1,"Novato",AC261=2,"Principiante avanzado",AC261=3,"Competente",AC261=4,"Proficiente",AC261=5,"Master")</f>
        <v>Novato</v>
      </c>
      <c r="AE261" s="17" t="s">
        <v>422</v>
      </c>
    </row>
    <row r="262" spans="1:31" x14ac:dyDescent="0.25">
      <c r="A262" t="s">
        <v>194</v>
      </c>
      <c r="B262" t="s">
        <v>59</v>
      </c>
      <c r="C262" t="s">
        <v>201</v>
      </c>
      <c r="D262" t="s">
        <v>196</v>
      </c>
      <c r="E262" t="s">
        <v>209</v>
      </c>
      <c r="F262" t="s">
        <v>178</v>
      </c>
      <c r="G262" t="s">
        <v>210</v>
      </c>
      <c r="H262" s="4"/>
      <c r="I262" s="1">
        <f t="shared" ca="1" si="19"/>
        <v>1485</v>
      </c>
      <c r="J262" s="1" t="str">
        <f t="shared" ca="1" si="20"/>
        <v>3. Mayor a 6 meses</v>
      </c>
      <c r="K262" t="str">
        <f t="shared" si="21"/>
        <v>NO</v>
      </c>
      <c r="L262" t="s">
        <v>318</v>
      </c>
      <c r="M262" t="s">
        <v>160</v>
      </c>
      <c r="N262" t="s">
        <v>416</v>
      </c>
      <c r="O262" t="s">
        <v>416</v>
      </c>
      <c r="P262" t="str">
        <f t="shared" si="22"/>
        <v>AXEL SEBASTIAN POLO CASTILLOIntegración de datos en tiempo realEVALUACION ANTERIOR</v>
      </c>
      <c r="Q262" t="str">
        <f>BASE[[#This Row],[NombresCalificado]]&amp;BASE[[#This Row],[TipoEvaluacion]]</f>
        <v>AXEL SEBASTIAN POLO CASTILLOEVALUACION ANTERIOR</v>
      </c>
      <c r="R262">
        <v>0</v>
      </c>
      <c r="S262" t="s">
        <v>185</v>
      </c>
      <c r="T262" t="s">
        <v>420</v>
      </c>
      <c r="U262" s="17">
        <v>1</v>
      </c>
      <c r="V262" s="17" t="str" cm="1">
        <f t="array" ref="V262">_xlfn.IFS(U262=0,"Prenovato",U262=1,"Novato",U262=2,"Principiante avanzado",U262=3,"Competente",U262=4,"Proficiente",U262=5,"Master")</f>
        <v>Novato</v>
      </c>
      <c r="W262" s="17">
        <v>2</v>
      </c>
      <c r="X262" s="17" t="str" cm="1">
        <f t="array" ref="X262">_xlfn.IFS(W262=0,"No evidenciado",W262=1,"Novato",W262=2,"Principiante avanzado",W262=3,"Competente",W262=4,"Proficiente",W262=5,"Master")</f>
        <v>Principiante avanzado</v>
      </c>
      <c r="Y262" s="17">
        <v>2</v>
      </c>
      <c r="Z262" s="17" t="str" cm="1">
        <f t="array" ref="Z262">_xlfn.IFS(Y262=0,"No evidenciado",Y262=1,"Novato",Y262=2,"Principiante avanzado",Y262=3,"Competente",Y262=4,"Proficiente",Y262=5,"Master")</f>
        <v>Principiante avanzado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1</v>
      </c>
      <c r="AD262" s="17" t="str" cm="1">
        <f t="array" ref="AD262">_xlfn.IFS(AC262=0,"Prenovato",AC262=1,"Novato",AC262=2,"Principiante avanzado",AC262=3,"Competente",AC262=4,"Proficiente",AC262=5,"Master")</f>
        <v>Novato</v>
      </c>
      <c r="AE262" s="17" t="s">
        <v>422</v>
      </c>
    </row>
    <row r="263" spans="1:31" x14ac:dyDescent="0.25">
      <c r="A263" t="s">
        <v>194</v>
      </c>
      <c r="B263" t="s">
        <v>59</v>
      </c>
      <c r="C263" t="s">
        <v>201</v>
      </c>
      <c r="D263" t="s">
        <v>196</v>
      </c>
      <c r="E263" t="s">
        <v>209</v>
      </c>
      <c r="F263" t="s">
        <v>178</v>
      </c>
      <c r="G263" t="s">
        <v>210</v>
      </c>
      <c r="H263" s="4"/>
      <c r="I263" s="1">
        <f t="shared" ca="1" si="19"/>
        <v>1485</v>
      </c>
      <c r="J263" s="1" t="str">
        <f t="shared" ca="1" si="20"/>
        <v>3. Mayor a 6 meses</v>
      </c>
      <c r="K263" t="str">
        <f t="shared" si="21"/>
        <v>NO</v>
      </c>
      <c r="L263" t="s">
        <v>318</v>
      </c>
      <c r="M263" t="s">
        <v>55</v>
      </c>
      <c r="N263" t="s">
        <v>418</v>
      </c>
      <c r="O263" t="s">
        <v>418</v>
      </c>
      <c r="P263" t="str">
        <f t="shared" si="22"/>
        <v>AXEL SEBASTIAN POLO CASTILLOProgramaciónEVALUACION ANTERIOR</v>
      </c>
      <c r="Q263" t="str">
        <f>BASE[[#This Row],[NombresCalificado]]&amp;BASE[[#This Row],[TipoEvaluacion]]</f>
        <v>AXEL SEBASTIAN POLO CASTILLOEVALUACION ANTERIOR</v>
      </c>
      <c r="R263">
        <v>2</v>
      </c>
      <c r="S263" t="s">
        <v>4</v>
      </c>
      <c r="T263" t="s">
        <v>419</v>
      </c>
      <c r="U263" s="17">
        <v>1</v>
      </c>
      <c r="V263" s="17" t="str" cm="1">
        <f t="array" ref="V263">_xlfn.IFS(U263=0,"Prenovato",U263=1,"Novato",U263=2,"Principiante avanzado",U263=3,"Competente",U263=4,"Proficiente",U263=5,"Master")</f>
        <v>Novato</v>
      </c>
      <c r="W263" s="17">
        <v>2</v>
      </c>
      <c r="X263" s="17" t="str" cm="1">
        <f t="array" ref="X263">_xlfn.IFS(W263=0,"No evidenciado",W263=1,"Novato",W263=2,"Principiante avanzado",W263=3,"Competente",W263=4,"Proficiente",W263=5,"Master")</f>
        <v>Principiante avanzado</v>
      </c>
      <c r="Y263" s="17">
        <v>2</v>
      </c>
      <c r="Z263" s="17" t="str" cm="1">
        <f t="array" ref="Z263">_xlfn.IFS(Y263=0,"No evidenciado",Y263=1,"Novato",Y263=2,"Principiante avanzado",Y263=3,"Competente",Y263=4,"Proficiente",Y263=5,"Master")</f>
        <v>Principiante avanzado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1</v>
      </c>
      <c r="AD263" s="17" t="str" cm="1">
        <f t="array" ref="AD263">_xlfn.IFS(AC263=0,"Prenovato",AC263=1,"Novato",AC263=2,"Principiante avanzado",AC263=3,"Competente",AC263=4,"Proficiente",AC263=5,"Master")</f>
        <v>Novato</v>
      </c>
      <c r="AE263" s="17" t="s">
        <v>422</v>
      </c>
    </row>
    <row r="264" spans="1:31" x14ac:dyDescent="0.25">
      <c r="A264" t="s">
        <v>194</v>
      </c>
      <c r="B264" t="s">
        <v>59</v>
      </c>
      <c r="C264" t="s">
        <v>201</v>
      </c>
      <c r="D264" t="s">
        <v>196</v>
      </c>
      <c r="E264" t="s">
        <v>209</v>
      </c>
      <c r="F264" t="s">
        <v>178</v>
      </c>
      <c r="G264" t="s">
        <v>210</v>
      </c>
      <c r="H264" s="4"/>
      <c r="I264" s="1">
        <f t="shared" ca="1" si="19"/>
        <v>1485</v>
      </c>
      <c r="J264" s="1" t="str">
        <f t="shared" ca="1" si="20"/>
        <v>3. Mayor a 6 meses</v>
      </c>
      <c r="K264" t="str">
        <f t="shared" si="21"/>
        <v>NO</v>
      </c>
      <c r="L264" t="s">
        <v>318</v>
      </c>
      <c r="M264" t="s">
        <v>173</v>
      </c>
      <c r="N264" t="s">
        <v>416</v>
      </c>
      <c r="O264" t="s">
        <v>416</v>
      </c>
      <c r="P264" t="str">
        <f t="shared" si="22"/>
        <v>AXEL SEBASTIAN POLO CASTILLODatalake BCPEVALUACION ANTERIOR</v>
      </c>
      <c r="Q264" t="str">
        <f>BASE[[#This Row],[NombresCalificado]]&amp;BASE[[#This Row],[TipoEvaluacion]]</f>
        <v>AXEL SEBASTIAN POLO CASTILLOEVALUACION ANTERIOR</v>
      </c>
      <c r="R264">
        <v>1</v>
      </c>
      <c r="S264" t="s">
        <v>6</v>
      </c>
      <c r="T264" t="s">
        <v>419</v>
      </c>
      <c r="U264" s="17">
        <v>1</v>
      </c>
      <c r="V264" s="17" t="str" cm="1">
        <f t="array" ref="V264">_xlfn.IFS(U264=0,"Prenovato",U264=1,"Novato",U264=2,"Principiante avanzado",U264=3,"Competente",U264=4,"Proficiente",U264=5,"Master")</f>
        <v>Novato</v>
      </c>
      <c r="W264" s="17">
        <v>2</v>
      </c>
      <c r="X264" s="17" t="str" cm="1">
        <f t="array" ref="X264">_xlfn.IFS(W264=0,"No evidenciado",W264=1,"Novato",W264=2,"Principiante avanzado",W264=3,"Competente",W264=4,"Proficiente",W264=5,"Master")</f>
        <v>Principiante avanzado</v>
      </c>
      <c r="Y264" s="17">
        <v>2</v>
      </c>
      <c r="Z264" s="17" t="str" cm="1">
        <f t="array" ref="Z264">_xlfn.IFS(Y264=0,"No evidenciado",Y264=1,"Novato",Y264=2,"Principiante avanzado",Y264=3,"Competente",Y264=4,"Proficiente",Y264=5,"Master")</f>
        <v>Principiante avanzado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1</v>
      </c>
      <c r="AD264" s="17" t="str" cm="1">
        <f t="array" ref="AD264">_xlfn.IFS(AC264=0,"Prenovato",AC264=1,"Novato",AC264=2,"Principiante avanzado",AC264=3,"Competente",AC264=4,"Proficiente",AC264=5,"Master")</f>
        <v>Novato</v>
      </c>
      <c r="AE264" s="17" t="s">
        <v>422</v>
      </c>
    </row>
    <row r="265" spans="1:31" x14ac:dyDescent="0.25">
      <c r="A265" t="s">
        <v>194</v>
      </c>
      <c r="B265" t="s">
        <v>59</v>
      </c>
      <c r="C265" t="s">
        <v>201</v>
      </c>
      <c r="D265" t="s">
        <v>196</v>
      </c>
      <c r="E265" t="s">
        <v>209</v>
      </c>
      <c r="F265" t="s">
        <v>178</v>
      </c>
      <c r="G265" t="s">
        <v>210</v>
      </c>
      <c r="H265" s="4"/>
      <c r="I265" s="1">
        <f t="shared" ca="1" si="19"/>
        <v>1485</v>
      </c>
      <c r="J265" s="1" t="str">
        <f t="shared" ca="1" si="20"/>
        <v>3. Mayor a 6 meses</v>
      </c>
      <c r="K265" t="str">
        <f t="shared" si="21"/>
        <v>NO</v>
      </c>
      <c r="L265" t="s">
        <v>318</v>
      </c>
      <c r="M265" t="s">
        <v>174</v>
      </c>
      <c r="N265" t="s">
        <v>416</v>
      </c>
      <c r="O265" t="s">
        <v>416</v>
      </c>
      <c r="P265" t="str">
        <f t="shared" si="22"/>
        <v>AXEL SEBASTIAN POLO CASTILLODatawarehouse BCPEVALUACION ANTERIOR</v>
      </c>
      <c r="Q265" t="str">
        <f>BASE[[#This Row],[NombresCalificado]]&amp;BASE[[#This Row],[TipoEvaluacion]]</f>
        <v>AXEL SEBASTIAN POLO CASTILLOEVALUACION ANTERIOR</v>
      </c>
      <c r="R265">
        <v>1</v>
      </c>
      <c r="S265" t="s">
        <v>6</v>
      </c>
      <c r="T265" t="s">
        <v>419</v>
      </c>
      <c r="U265" s="17">
        <v>1</v>
      </c>
      <c r="V265" s="17" t="str" cm="1">
        <f t="array" ref="V265">_xlfn.IFS(U265=0,"Prenovato",U265=1,"Novato",U265=2,"Principiante avanzado",U265=3,"Competente",U265=4,"Proficiente",U265=5,"Master")</f>
        <v>Novato</v>
      </c>
      <c r="W265" s="17">
        <v>2</v>
      </c>
      <c r="X265" s="17" t="str" cm="1">
        <f t="array" ref="X265">_xlfn.IFS(W265=0,"No evidenciado",W265=1,"Novato",W265=2,"Principiante avanzado",W265=3,"Competente",W265=4,"Proficiente",W265=5,"Master")</f>
        <v>Principiante avanzado</v>
      </c>
      <c r="Y265" s="17">
        <v>2</v>
      </c>
      <c r="Z265" s="17" t="str" cm="1">
        <f t="array" ref="Z265">_xlfn.IFS(Y265=0,"No evidenciado",Y265=1,"Novato",Y265=2,"Principiante avanzado",Y265=3,"Competente",Y265=4,"Proficiente",Y265=5,"Master")</f>
        <v>Principiante avanzado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1</v>
      </c>
      <c r="AD265" s="17" t="str" cm="1">
        <f t="array" ref="AD265">_xlfn.IFS(AC265=0,"Prenovato",AC265=1,"Novato",AC265=2,"Principiante avanzado",AC265=3,"Competente",AC265=4,"Proficiente",AC265=5,"Master")</f>
        <v>Novato</v>
      </c>
      <c r="AE265" s="17" t="s">
        <v>422</v>
      </c>
    </row>
    <row r="266" spans="1:31" x14ac:dyDescent="0.25">
      <c r="A266" t="s">
        <v>194</v>
      </c>
      <c r="B266" t="s">
        <v>59</v>
      </c>
      <c r="C266" t="s">
        <v>201</v>
      </c>
      <c r="D266" t="s">
        <v>196</v>
      </c>
      <c r="E266" t="s">
        <v>209</v>
      </c>
      <c r="F266" t="s">
        <v>178</v>
      </c>
      <c r="G266" t="s">
        <v>210</v>
      </c>
      <c r="H266" s="4"/>
      <c r="I266" s="1">
        <f t="shared" ca="1" si="19"/>
        <v>1485</v>
      </c>
      <c r="J266" s="1" t="str">
        <f t="shared" ca="1" si="20"/>
        <v>3. Mayor a 6 meses</v>
      </c>
      <c r="K266" t="str">
        <f t="shared" si="21"/>
        <v>NO</v>
      </c>
      <c r="L266" t="s">
        <v>318</v>
      </c>
      <c r="M266" t="s">
        <v>56</v>
      </c>
      <c r="N266" t="s">
        <v>417</v>
      </c>
      <c r="O266" t="s">
        <v>416</v>
      </c>
      <c r="P266" t="str">
        <f t="shared" si="22"/>
        <v>AXEL SEBASTIAN POLO CASTILLOControl de versionesEVALUACION ANTERIOR</v>
      </c>
      <c r="Q266" t="str">
        <f>BASE[[#This Row],[NombresCalificado]]&amp;BASE[[#This Row],[TipoEvaluacion]]</f>
        <v>AXEL SEBASTIAN POLO CASTILLOEVALUACION ANTERIOR</v>
      </c>
      <c r="R266">
        <v>2</v>
      </c>
      <c r="S266" t="s">
        <v>4</v>
      </c>
      <c r="T266" t="s">
        <v>419</v>
      </c>
      <c r="U266" s="17">
        <v>1</v>
      </c>
      <c r="V266" s="17" t="str" cm="1">
        <f t="array" ref="V266">_xlfn.IFS(U266=0,"Prenovato",U266=1,"Novato",U266=2,"Principiante avanzado",U266=3,"Competente",U266=4,"Proficiente",U266=5,"Master")</f>
        <v>Novato</v>
      </c>
      <c r="W266" s="17">
        <v>2</v>
      </c>
      <c r="X266" s="17" t="str" cm="1">
        <f t="array" ref="X266">_xlfn.IFS(W266=0,"No evidenciado",W266=1,"Novato",W266=2,"Principiante avanzado",W266=3,"Competente",W266=4,"Proficiente",W266=5,"Master")</f>
        <v>Principiante avanzado</v>
      </c>
      <c r="Y266" s="17">
        <v>2</v>
      </c>
      <c r="Z266" s="17" t="str" cm="1">
        <f t="array" ref="Z266">_xlfn.IFS(Y266=0,"No evidenciado",Y266=1,"Novato",Y266=2,"Principiante avanzado",Y266=3,"Competente",Y266=4,"Proficiente",Y266=5,"Master")</f>
        <v>Principiante avanzado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1</v>
      </c>
      <c r="AD266" s="17" t="str" cm="1">
        <f t="array" ref="AD266">_xlfn.IFS(AC266=0,"Prenovato",AC266=1,"Novato",AC266=2,"Principiante avanzado",AC266=3,"Competente",AC266=4,"Proficiente",AC266=5,"Master")</f>
        <v>Novato</v>
      </c>
      <c r="AE266" s="17" t="s">
        <v>422</v>
      </c>
    </row>
    <row r="267" spans="1:31" x14ac:dyDescent="0.25">
      <c r="A267" t="s">
        <v>194</v>
      </c>
      <c r="B267" t="s">
        <v>59</v>
      </c>
      <c r="C267" t="s">
        <v>201</v>
      </c>
      <c r="D267" t="s">
        <v>196</v>
      </c>
      <c r="E267" t="s">
        <v>209</v>
      </c>
      <c r="F267" t="s">
        <v>178</v>
      </c>
      <c r="G267" t="s">
        <v>210</v>
      </c>
      <c r="H267" s="4"/>
      <c r="I267" s="1">
        <f t="shared" ca="1" si="19"/>
        <v>1485</v>
      </c>
      <c r="J267" s="1" t="str">
        <f t="shared" ca="1" si="20"/>
        <v>3. Mayor a 6 meses</v>
      </c>
      <c r="K267" t="str">
        <f t="shared" si="21"/>
        <v>NO</v>
      </c>
      <c r="L267" t="s">
        <v>318</v>
      </c>
      <c r="M267" t="s">
        <v>158</v>
      </c>
      <c r="N267" t="s">
        <v>418</v>
      </c>
      <c r="O267" t="s">
        <v>418</v>
      </c>
      <c r="P267" t="str">
        <f t="shared" si="22"/>
        <v>AXEL SEBASTIAN POLO CASTILLOServicios en la nubeEVALUACION ANTERIOR</v>
      </c>
      <c r="Q267" t="str">
        <f>BASE[[#This Row],[NombresCalificado]]&amp;BASE[[#This Row],[TipoEvaluacion]]</f>
        <v>AXEL SEBASTIAN POLO CASTILLOEVALUACION ANTERIOR</v>
      </c>
      <c r="R267">
        <v>1</v>
      </c>
      <c r="S267" t="s">
        <v>6</v>
      </c>
      <c r="T267" t="s">
        <v>419</v>
      </c>
      <c r="U267" s="17">
        <v>1</v>
      </c>
      <c r="V267" s="17" t="str" cm="1">
        <f t="array" ref="V267">_xlfn.IFS(U267=0,"Prenovato",U267=1,"Novato",U267=2,"Principiante avanzado",U267=3,"Competente",U267=4,"Proficiente",U267=5,"Master")</f>
        <v>Novato</v>
      </c>
      <c r="W267" s="17">
        <v>2</v>
      </c>
      <c r="X267" s="17" t="str" cm="1">
        <f t="array" ref="X267">_xlfn.IFS(W267=0,"No evidenciado",W267=1,"Novato",W267=2,"Principiante avanzado",W267=3,"Competente",W267=4,"Proficiente",W267=5,"Master")</f>
        <v>Principiante avanzado</v>
      </c>
      <c r="Y267" s="17">
        <v>2</v>
      </c>
      <c r="Z267" s="17" t="str" cm="1">
        <f t="array" ref="Z267">_xlfn.IFS(Y267=0,"No evidenciado",Y267=1,"Novato",Y267=2,"Principiante avanzado",Y267=3,"Competente",Y267=4,"Proficiente",Y267=5,"Master")</f>
        <v>Principiante avanzado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1</v>
      </c>
      <c r="AD267" s="17" t="str" cm="1">
        <f t="array" ref="AD267">_xlfn.IFS(AC267=0,"Prenovato",AC267=1,"Novato",AC267=2,"Principiante avanzado",AC267=3,"Competente",AC267=4,"Proficiente",AC267=5,"Master")</f>
        <v>Novato</v>
      </c>
      <c r="AE267" s="17" t="s">
        <v>422</v>
      </c>
    </row>
    <row r="268" spans="1:31" x14ac:dyDescent="0.25">
      <c r="A268" t="s">
        <v>194</v>
      </c>
      <c r="B268" t="s">
        <v>59</v>
      </c>
      <c r="C268" t="s">
        <v>201</v>
      </c>
      <c r="D268" t="s">
        <v>196</v>
      </c>
      <c r="E268" t="s">
        <v>209</v>
      </c>
      <c r="F268" t="s">
        <v>178</v>
      </c>
      <c r="G268" t="s">
        <v>210</v>
      </c>
      <c r="H268" s="4"/>
      <c r="I268" s="1">
        <f t="shared" ca="1" si="19"/>
        <v>1485</v>
      </c>
      <c r="J268" s="1" t="str">
        <f t="shared" ca="1" si="20"/>
        <v>3. Mayor a 6 meses</v>
      </c>
      <c r="K268" t="str">
        <f t="shared" si="21"/>
        <v>NO</v>
      </c>
      <c r="L268" t="s">
        <v>318</v>
      </c>
      <c r="M268" t="s">
        <v>165</v>
      </c>
      <c r="N268" t="s">
        <v>418</v>
      </c>
      <c r="O268" t="s">
        <v>418</v>
      </c>
      <c r="P268" t="str">
        <f t="shared" si="22"/>
        <v>AXEL SEBASTIAN POLO CASTILLOProcesamiento de datosEVALUACION ANTERIOR</v>
      </c>
      <c r="Q268" t="str">
        <f>BASE[[#This Row],[NombresCalificado]]&amp;BASE[[#This Row],[TipoEvaluacion]]</f>
        <v>AXEL SEBASTIAN POLO CASTILLOEVALUACION ANTERIOR</v>
      </c>
      <c r="R268">
        <v>2</v>
      </c>
      <c r="S268" t="s">
        <v>4</v>
      </c>
      <c r="T268" t="s">
        <v>419</v>
      </c>
      <c r="U268" s="17">
        <v>1</v>
      </c>
      <c r="V268" s="17" t="str" cm="1">
        <f t="array" ref="V268">_xlfn.IFS(U268=0,"Prenovato",U268=1,"Novato",U268=2,"Principiante avanzado",U268=3,"Competente",U268=4,"Proficiente",U268=5,"Master")</f>
        <v>Novato</v>
      </c>
      <c r="W268" s="17">
        <v>2</v>
      </c>
      <c r="X268" s="17" t="str" cm="1">
        <f t="array" ref="X268">_xlfn.IFS(W268=0,"No evidenciado",W268=1,"Novato",W268=2,"Principiante avanzado",W268=3,"Competente",W268=4,"Proficiente",W268=5,"Master")</f>
        <v>Principiante avanzado</v>
      </c>
      <c r="Y268" s="17">
        <v>2</v>
      </c>
      <c r="Z268" s="17" t="str" cm="1">
        <f t="array" ref="Z268">_xlfn.IFS(Y268=0,"No evidenciado",Y268=1,"Novato",Y268=2,"Principiante avanzado",Y268=3,"Competente",Y268=4,"Proficiente",Y268=5,"Master")</f>
        <v>Principiante avanzado</v>
      </c>
      <c r="AA268" s="17">
        <v>3</v>
      </c>
      <c r="AB268" s="17" t="str" cm="1">
        <f t="array" ref="AB268">_xlfn.IFS(AA268=0,"No evidenciado",AA268=1,"Novato",AA268=2,"Principiante avanzado",AA268=3,"Competente",AA268=4,"Proficiente",AA268=5,"Master")</f>
        <v>Competente</v>
      </c>
      <c r="AC268" s="17">
        <v>1</v>
      </c>
      <c r="AD268" s="17" t="str" cm="1">
        <f t="array" ref="AD268">_xlfn.IFS(AC268=0,"Prenovato",AC268=1,"Novato",AC268=2,"Principiante avanzado",AC268=3,"Competente",AC268=4,"Proficiente",AC268=5,"Master")</f>
        <v>Novato</v>
      </c>
      <c r="AE268" s="17" t="s">
        <v>422</v>
      </c>
    </row>
    <row r="269" spans="1:31" x14ac:dyDescent="0.25">
      <c r="A269" t="s">
        <v>194</v>
      </c>
      <c r="B269" t="s">
        <v>59</v>
      </c>
      <c r="C269" t="s">
        <v>201</v>
      </c>
      <c r="D269" t="s">
        <v>196</v>
      </c>
      <c r="E269" t="s">
        <v>209</v>
      </c>
      <c r="F269" t="s">
        <v>178</v>
      </c>
      <c r="G269" t="s">
        <v>210</v>
      </c>
      <c r="H269" s="4"/>
      <c r="I269" s="1">
        <f t="shared" ca="1" si="19"/>
        <v>1485</v>
      </c>
      <c r="J269" s="1" t="str">
        <f t="shared" ca="1" si="20"/>
        <v>3. Mayor a 6 meses</v>
      </c>
      <c r="K269" t="str">
        <f t="shared" si="21"/>
        <v>NO</v>
      </c>
      <c r="L269" t="s">
        <v>318</v>
      </c>
      <c r="M269" t="s">
        <v>161</v>
      </c>
      <c r="N269" t="s">
        <v>418</v>
      </c>
      <c r="O269" t="s">
        <v>418</v>
      </c>
      <c r="P269" t="str">
        <f t="shared" si="22"/>
        <v>AXEL SEBASTIAN POLO CASTILLOIntegración de datos por lotesEVALUACION ANTERIOR</v>
      </c>
      <c r="Q269" t="str">
        <f>BASE[[#This Row],[NombresCalificado]]&amp;BASE[[#This Row],[TipoEvaluacion]]</f>
        <v>AXEL SEBASTIAN POLO CASTILLOEVALUACION ANTERIOR</v>
      </c>
      <c r="R269">
        <v>2</v>
      </c>
      <c r="S269" t="s">
        <v>4</v>
      </c>
      <c r="T269" t="s">
        <v>419</v>
      </c>
      <c r="U269" s="17">
        <v>1</v>
      </c>
      <c r="V269" s="17" t="str" cm="1">
        <f t="array" ref="V269">_xlfn.IFS(U269=0,"Prenovato",U269=1,"Novato",U269=2,"Principiante avanzado",U269=3,"Competente",U269=4,"Proficiente",U269=5,"Master")</f>
        <v>Novato</v>
      </c>
      <c r="W269" s="17">
        <v>2</v>
      </c>
      <c r="X269" s="17" t="str" cm="1">
        <f t="array" ref="X269">_xlfn.IFS(W269=0,"No evidenciado",W269=1,"Novato",W269=2,"Principiante avanzado",W269=3,"Competente",W269=4,"Proficiente",W269=5,"Master")</f>
        <v>Principiante avanzado</v>
      </c>
      <c r="Y269" s="17">
        <v>2</v>
      </c>
      <c r="Z269" s="17" t="str" cm="1">
        <f t="array" ref="Z269">_xlfn.IFS(Y269=0,"No evidenciado",Y269=1,"Novato",Y269=2,"Principiante avanzado",Y269=3,"Competente",Y269=4,"Proficiente",Y269=5,"Master")</f>
        <v>Principiante avanzado</v>
      </c>
      <c r="AA269" s="17">
        <v>3</v>
      </c>
      <c r="AB269" s="17" t="str" cm="1">
        <f t="array" ref="AB269">_xlfn.IFS(AA269=0,"No evidenciado",AA269=1,"Novato",AA269=2,"Principiante avanzado",AA269=3,"Competente",AA269=4,"Proficiente",AA269=5,"Master")</f>
        <v>Competente</v>
      </c>
      <c r="AC269" s="17">
        <v>1</v>
      </c>
      <c r="AD269" s="17" t="str" cm="1">
        <f t="array" ref="AD269">_xlfn.IFS(AC269=0,"Prenovato",AC269=1,"Novato",AC269=2,"Principiante avanzado",AC269=3,"Competente",AC269=4,"Proficiente",AC269=5,"Master")</f>
        <v>Novato</v>
      </c>
      <c r="AE269" s="17" t="s">
        <v>422</v>
      </c>
    </row>
    <row r="270" spans="1:31" x14ac:dyDescent="0.25">
      <c r="A270" t="s">
        <v>194</v>
      </c>
      <c r="B270" t="s">
        <v>59</v>
      </c>
      <c r="C270" t="s">
        <v>201</v>
      </c>
      <c r="D270" t="s">
        <v>196</v>
      </c>
      <c r="E270" t="s">
        <v>209</v>
      </c>
      <c r="F270" t="s">
        <v>178</v>
      </c>
      <c r="G270" t="s">
        <v>210</v>
      </c>
      <c r="H270" s="4"/>
      <c r="I270" s="1">
        <f t="shared" ca="1" si="19"/>
        <v>1485</v>
      </c>
      <c r="J270" s="1" t="str">
        <f t="shared" ca="1" si="20"/>
        <v>3. Mayor a 6 meses</v>
      </c>
      <c r="K270" t="str">
        <f t="shared" si="21"/>
        <v>NO</v>
      </c>
      <c r="L270" t="s">
        <v>318</v>
      </c>
      <c r="M270" t="s">
        <v>159</v>
      </c>
      <c r="N270" t="s">
        <v>416</v>
      </c>
      <c r="O270" t="s">
        <v>416</v>
      </c>
      <c r="P270" t="str">
        <f t="shared" si="22"/>
        <v>AXEL SEBASTIAN POLO CASTILLOGobernanza de datosEVALUACION ANTERIOR</v>
      </c>
      <c r="Q270" t="str">
        <f>BASE[[#This Row],[NombresCalificado]]&amp;BASE[[#This Row],[TipoEvaluacion]]</f>
        <v>AXEL SEBASTIAN POLO CASTILLOEVALUACION ANTERIOR</v>
      </c>
      <c r="R270">
        <v>2</v>
      </c>
      <c r="S270" t="s">
        <v>4</v>
      </c>
      <c r="T270" t="s">
        <v>419</v>
      </c>
      <c r="U270" s="17">
        <v>1</v>
      </c>
      <c r="V270" s="17" t="str" cm="1">
        <f t="array" ref="V270">_xlfn.IFS(U270=0,"Prenovato",U270=1,"Novato",U270=2,"Principiante avanzado",U270=3,"Competente",U270=4,"Proficiente",U270=5,"Master")</f>
        <v>Novato</v>
      </c>
      <c r="W270" s="17">
        <v>2</v>
      </c>
      <c r="X270" s="17" t="str" cm="1">
        <f t="array" ref="X270">_xlfn.IFS(W270=0,"No evidenciado",W270=1,"Novato",W270=2,"Principiante avanzado",W270=3,"Competente",W270=4,"Proficiente",W270=5,"Master")</f>
        <v>Principiante avanzado</v>
      </c>
      <c r="Y270" s="17">
        <v>2</v>
      </c>
      <c r="Z270" s="17" t="str" cm="1">
        <f t="array" ref="Z270">_xlfn.IFS(Y270=0,"No evidenciado",Y270=1,"Novato",Y270=2,"Principiante avanzado",Y270=3,"Competente",Y270=4,"Proficiente",Y270=5,"Master")</f>
        <v>Principiante avanzado</v>
      </c>
      <c r="AA270" s="17">
        <v>3</v>
      </c>
      <c r="AB270" s="17" t="str" cm="1">
        <f t="array" ref="AB270">_xlfn.IFS(AA270=0,"No evidenciado",AA270=1,"Novato",AA270=2,"Principiante avanzado",AA270=3,"Competente",AA270=4,"Proficiente",AA270=5,"Master")</f>
        <v>Competente</v>
      </c>
      <c r="AC270" s="17">
        <v>1</v>
      </c>
      <c r="AD270" s="17" t="str" cm="1">
        <f t="array" ref="AD270">_xlfn.IFS(AC270=0,"Prenovato",AC270=1,"Novato",AC270=2,"Principiante avanzado",AC270=3,"Competente",AC270=4,"Proficiente",AC270=5,"Master")</f>
        <v>Novato</v>
      </c>
      <c r="AE270" s="17" t="s">
        <v>422</v>
      </c>
    </row>
    <row r="271" spans="1:31" x14ac:dyDescent="0.25">
      <c r="A271" t="s">
        <v>194</v>
      </c>
      <c r="B271" t="s">
        <v>59</v>
      </c>
      <c r="C271" t="s">
        <v>201</v>
      </c>
      <c r="D271" t="s">
        <v>196</v>
      </c>
      <c r="E271" t="s">
        <v>209</v>
      </c>
      <c r="F271" t="s">
        <v>178</v>
      </c>
      <c r="G271" t="s">
        <v>210</v>
      </c>
      <c r="H271" s="4"/>
      <c r="I271" s="1">
        <f t="shared" ca="1" si="19"/>
        <v>1485</v>
      </c>
      <c r="J271" s="1" t="str">
        <f t="shared" ca="1" si="20"/>
        <v>3. Mayor a 6 meses</v>
      </c>
      <c r="K271" t="str">
        <f t="shared" si="21"/>
        <v>NO</v>
      </c>
      <c r="L271" t="s">
        <v>318</v>
      </c>
      <c r="M271" t="s">
        <v>162</v>
      </c>
      <c r="N271" t="s">
        <v>416</v>
      </c>
      <c r="O271" t="s">
        <v>416</v>
      </c>
      <c r="P271" t="str">
        <f t="shared" si="22"/>
        <v>AXEL SEBASTIAN POLO CASTILLOMLOpsEVALUACION ANTERIOR</v>
      </c>
      <c r="Q271" t="str">
        <f>BASE[[#This Row],[NombresCalificado]]&amp;BASE[[#This Row],[TipoEvaluacion]]</f>
        <v>AXEL SEBASTIAN POLO CASTILLOEVALUACION ANTERIOR</v>
      </c>
      <c r="R271">
        <v>1</v>
      </c>
      <c r="S271" t="s">
        <v>6</v>
      </c>
      <c r="T271" t="s">
        <v>419</v>
      </c>
      <c r="U271" s="17">
        <v>1</v>
      </c>
      <c r="V271" s="17" t="str" cm="1">
        <f t="array" ref="V271">_xlfn.IFS(U271=0,"Prenovato",U271=1,"Novato",U271=2,"Principiante avanzado",U271=3,"Competente",U271=4,"Proficiente",U271=5,"Master")</f>
        <v>Novato</v>
      </c>
      <c r="W271" s="17">
        <v>2</v>
      </c>
      <c r="X271" s="17" t="str" cm="1">
        <f t="array" ref="X271">_xlfn.IFS(W271=0,"No evidenciado",W271=1,"Novato",W271=2,"Principiante avanzado",W271=3,"Competente",W271=4,"Proficiente",W271=5,"Master")</f>
        <v>Principiante avanzado</v>
      </c>
      <c r="Y271" s="17">
        <v>2</v>
      </c>
      <c r="Z271" s="17" t="str" cm="1">
        <f t="array" ref="Z271">_xlfn.IFS(Y271=0,"No evidenciado",Y271=1,"Novato",Y271=2,"Principiante avanzado",Y271=3,"Competente",Y271=4,"Proficiente",Y271=5,"Master")</f>
        <v>Principiante avanzado</v>
      </c>
      <c r="AA271" s="17">
        <v>3</v>
      </c>
      <c r="AB271" s="17" t="str" cm="1">
        <f t="array" ref="AB271">_xlfn.IFS(AA271=0,"No evidenciado",AA271=1,"Novato",AA271=2,"Principiante avanzado",AA271=3,"Competente",AA271=4,"Proficiente",AA271=5,"Master")</f>
        <v>Competente</v>
      </c>
      <c r="AC271" s="17">
        <v>1</v>
      </c>
      <c r="AD271" s="17" t="str" cm="1">
        <f t="array" ref="AD271">_xlfn.IFS(AC271=0,"Prenovato",AC271=1,"Novato",AC271=2,"Principiante avanzado",AC271=3,"Competente",AC271=4,"Proficiente",AC271=5,"Master")</f>
        <v>Novato</v>
      </c>
      <c r="AE271" s="17" t="s">
        <v>422</v>
      </c>
    </row>
    <row r="272" spans="1:31" x14ac:dyDescent="0.25">
      <c r="A272" t="s">
        <v>194</v>
      </c>
      <c r="B272" t="s">
        <v>59</v>
      </c>
      <c r="C272" t="s">
        <v>201</v>
      </c>
      <c r="D272" t="s">
        <v>196</v>
      </c>
      <c r="E272" t="s">
        <v>209</v>
      </c>
      <c r="F272" t="s">
        <v>178</v>
      </c>
      <c r="G272" t="s">
        <v>210</v>
      </c>
      <c r="H272" s="4"/>
      <c r="I272" s="1">
        <f t="shared" ca="1" si="19"/>
        <v>1485</v>
      </c>
      <c r="J272" s="1" t="str">
        <f t="shared" ca="1" si="20"/>
        <v>3. Mayor a 6 meses</v>
      </c>
      <c r="K272" t="str">
        <f t="shared" si="21"/>
        <v>NO</v>
      </c>
      <c r="L272" t="s">
        <v>318</v>
      </c>
      <c r="M272" t="s">
        <v>172</v>
      </c>
      <c r="N272" t="s">
        <v>416</v>
      </c>
      <c r="O272" t="s">
        <v>416</v>
      </c>
      <c r="P272" t="str">
        <f t="shared" si="22"/>
        <v>AXEL SEBASTIAN POLO CASTILLOCalidad de datosEVALUACION ANTERIOR</v>
      </c>
      <c r="Q272" t="str">
        <f>BASE[[#This Row],[NombresCalificado]]&amp;BASE[[#This Row],[TipoEvaluacion]]</f>
        <v>AXEL SEBASTIAN POLO CASTILLOEVALUACION ANTERIOR</v>
      </c>
      <c r="R272">
        <v>2</v>
      </c>
      <c r="S272" t="s">
        <v>4</v>
      </c>
      <c r="T272" t="s">
        <v>419</v>
      </c>
      <c r="U272" s="17">
        <v>1</v>
      </c>
      <c r="V272" s="17" t="str" cm="1">
        <f t="array" ref="V272">_xlfn.IFS(U272=0,"Prenovato",U272=1,"Novato",U272=2,"Principiante avanzado",U272=3,"Competente",U272=4,"Proficiente",U272=5,"Master")</f>
        <v>Novato</v>
      </c>
      <c r="W272" s="17">
        <v>2</v>
      </c>
      <c r="X272" s="17" t="str" cm="1">
        <f t="array" ref="X272">_xlfn.IFS(W272=0,"No evidenciado",W272=1,"Novato",W272=2,"Principiante avanzado",W272=3,"Competente",W272=4,"Proficiente",W272=5,"Master")</f>
        <v>Principiante avanzado</v>
      </c>
      <c r="Y272" s="17">
        <v>2</v>
      </c>
      <c r="Z272" s="17" t="str" cm="1">
        <f t="array" ref="Z272">_xlfn.IFS(Y272=0,"No evidenciado",Y272=1,"Novato",Y272=2,"Principiante avanzado",Y272=3,"Competente",Y272=4,"Proficiente",Y272=5,"Master")</f>
        <v>Principiante avanzado</v>
      </c>
      <c r="AA272" s="17">
        <v>3</v>
      </c>
      <c r="AB272" s="17" t="str" cm="1">
        <f t="array" ref="AB272">_xlfn.IFS(AA272=0,"No evidenciado",AA272=1,"Novato",AA272=2,"Principiante avanzado",AA272=3,"Competente",AA272=4,"Proficiente",AA272=5,"Master")</f>
        <v>Competente</v>
      </c>
      <c r="AC272" s="17">
        <v>1</v>
      </c>
      <c r="AD272" s="17" t="str" cm="1">
        <f t="array" ref="AD272">_xlfn.IFS(AC272=0,"Prenovato",AC272=1,"Novato",AC272=2,"Principiante avanzado",AC272=3,"Competente",AC272=4,"Proficiente",AC272=5,"Master")</f>
        <v>Novato</v>
      </c>
      <c r="AE272" s="17" t="s">
        <v>422</v>
      </c>
    </row>
    <row r="273" spans="1:31" x14ac:dyDescent="0.25">
      <c r="A273" t="s">
        <v>194</v>
      </c>
      <c r="B273" t="s">
        <v>59</v>
      </c>
      <c r="C273" t="s">
        <v>201</v>
      </c>
      <c r="D273" t="s">
        <v>196</v>
      </c>
      <c r="E273" t="s">
        <v>213</v>
      </c>
      <c r="F273" t="s">
        <v>180</v>
      </c>
      <c r="G273" t="s">
        <v>214</v>
      </c>
      <c r="H273" s="4"/>
      <c r="I273" s="1">
        <f t="shared" ca="1" si="19"/>
        <v>1485</v>
      </c>
      <c r="J273" s="1" t="str">
        <f t="shared" ca="1" si="20"/>
        <v>3. Mayor a 6 meses</v>
      </c>
      <c r="K273" t="str">
        <f t="shared" si="21"/>
        <v>NO</v>
      </c>
      <c r="L273" t="s">
        <v>268</v>
      </c>
      <c r="M273" t="s">
        <v>168</v>
      </c>
      <c r="N273" t="s">
        <v>418</v>
      </c>
      <c r="O273" t="s">
        <v>418</v>
      </c>
      <c r="P273" t="str">
        <f t="shared" si="22"/>
        <v>RUSSEL GUIBARRO COLLADO VIDALBase de datos relacionalEVALUACION ANTERIOR</v>
      </c>
      <c r="Q273" t="str">
        <f>BASE[[#This Row],[NombresCalificado]]&amp;BASE[[#This Row],[TipoEvaluacion]]</f>
        <v>RUSSEL GUIBARRO COLLADO VIDALEVALUACION ANTERIOR</v>
      </c>
      <c r="R273">
        <v>3</v>
      </c>
      <c r="S273" t="s">
        <v>5</v>
      </c>
      <c r="T273" t="s">
        <v>419</v>
      </c>
      <c r="U273" s="17">
        <v>1</v>
      </c>
      <c r="V273" s="17" t="str" cm="1">
        <f t="array" ref="V273">_xlfn.IFS(U273=0,"Prenovato",U273=1,"Novato",U273=2,"Principiante avanzado",U273=3,"Competente",U273=4,"Proficiente",U273=5,"Master")</f>
        <v>Novato</v>
      </c>
      <c r="W273" s="17">
        <v>2</v>
      </c>
      <c r="X273" s="17" t="str" cm="1">
        <f t="array" ref="X273">_xlfn.IFS(W273=0,"No evidenciado",W273=1,"Novato",W273=2,"Principiante avanzado",W273=3,"Competente",W273=4,"Proficiente",W273=5,"Master")</f>
        <v>Principiante avanzado</v>
      </c>
      <c r="Y273" s="17">
        <v>2</v>
      </c>
      <c r="Z273" s="17" t="str" cm="1">
        <f t="array" ref="Z273">_xlfn.IFS(Y273=0,"No evidenciado",Y273=1,"Novato",Y273=2,"Principiante avanzado",Y273=3,"Competente",Y273=4,"Proficiente",Y273=5,"Master")</f>
        <v>Principiante avanzado</v>
      </c>
      <c r="AA273" s="17">
        <v>2</v>
      </c>
      <c r="AB273" s="17" t="str" cm="1">
        <f t="array" ref="AB273">_xlfn.IFS(AA273=0,"No evidenciado",AA273=1,"Novato",AA273=2,"Principiante avanzado",AA273=3,"Competente",AA273=4,"Proficiente",AA273=5,"Master")</f>
        <v>Principiante avanzado</v>
      </c>
      <c r="AC273" s="17">
        <v>1</v>
      </c>
      <c r="AD273" s="17" t="str" cm="1">
        <f t="array" ref="AD273">_xlfn.IFS(AC273=0,"Prenovato",AC273=1,"Novato",AC273=2,"Principiante avanzado",AC273=3,"Competente",AC273=4,"Proficiente",AC273=5,"Master")</f>
        <v>Novato</v>
      </c>
      <c r="AE273" s="17" t="s">
        <v>422</v>
      </c>
    </row>
    <row r="274" spans="1:31" x14ac:dyDescent="0.25">
      <c r="A274" t="s">
        <v>194</v>
      </c>
      <c r="B274" t="s">
        <v>59</v>
      </c>
      <c r="C274" t="s">
        <v>201</v>
      </c>
      <c r="D274" t="s">
        <v>196</v>
      </c>
      <c r="E274" t="s">
        <v>213</v>
      </c>
      <c r="F274" t="s">
        <v>180</v>
      </c>
      <c r="G274" t="s">
        <v>214</v>
      </c>
      <c r="H274" s="4"/>
      <c r="I274" s="1">
        <f t="shared" ca="1" si="19"/>
        <v>1485</v>
      </c>
      <c r="J274" s="1" t="str">
        <f t="shared" ca="1" si="20"/>
        <v>3. Mayor a 6 meses</v>
      </c>
      <c r="K274" t="str">
        <f t="shared" si="21"/>
        <v>NO</v>
      </c>
      <c r="L274" t="s">
        <v>268</v>
      </c>
      <c r="M274" t="s">
        <v>55</v>
      </c>
      <c r="N274" t="s">
        <v>418</v>
      </c>
      <c r="O274" t="s">
        <v>418</v>
      </c>
      <c r="P274" t="str">
        <f t="shared" si="22"/>
        <v>RUSSEL GUIBARRO COLLADO VIDALProgramaciónEVALUACION ANTERIOR</v>
      </c>
      <c r="Q274" t="str">
        <f>BASE[[#This Row],[NombresCalificado]]&amp;BASE[[#This Row],[TipoEvaluacion]]</f>
        <v>RUSSEL GUIBARRO COLLADO VIDALEVALUACION ANTERIOR</v>
      </c>
      <c r="R274">
        <v>2</v>
      </c>
      <c r="S274" t="s">
        <v>4</v>
      </c>
      <c r="T274" t="s">
        <v>419</v>
      </c>
      <c r="U274" s="17">
        <v>1</v>
      </c>
      <c r="V274" s="17" t="str" cm="1">
        <f t="array" ref="V274">_xlfn.IFS(U274=0,"Prenovato",U274=1,"Novato",U274=2,"Principiante avanzado",U274=3,"Competente",U274=4,"Proficiente",U274=5,"Master")</f>
        <v>Novato</v>
      </c>
      <c r="W274" s="17">
        <v>2</v>
      </c>
      <c r="X274" s="17" t="str" cm="1">
        <f t="array" ref="X274">_xlfn.IFS(W274=0,"No evidenciado",W274=1,"Novato",W274=2,"Principiante avanzado",W274=3,"Competente",W274=4,"Proficiente",W274=5,"Master")</f>
        <v>Principiante avanzado</v>
      </c>
      <c r="Y274" s="17">
        <v>2</v>
      </c>
      <c r="Z274" s="17" t="str" cm="1">
        <f t="array" ref="Z274">_xlfn.IFS(Y274=0,"No evidenciado",Y274=1,"Novato",Y274=2,"Principiante avanzado",Y274=3,"Competente",Y274=4,"Proficiente",Y274=5,"Master")</f>
        <v>Principiante avanzado</v>
      </c>
      <c r="AA274" s="17">
        <v>2</v>
      </c>
      <c r="AB274" s="17" t="str" cm="1">
        <f t="array" ref="AB274">_xlfn.IFS(AA274=0,"No evidenciado",AA274=1,"Novato",AA274=2,"Principiante avanzado",AA274=3,"Competente",AA274=4,"Proficiente",AA274=5,"Master")</f>
        <v>Principiante avanzado</v>
      </c>
      <c r="AC274" s="17">
        <v>1</v>
      </c>
      <c r="AD274" s="17" t="str" cm="1">
        <f t="array" ref="AD274">_xlfn.IFS(AC274=0,"Prenovato",AC274=1,"Novato",AC274=2,"Principiante avanzado",AC274=3,"Competente",AC274=4,"Proficiente",AC274=5,"Master")</f>
        <v>Novato</v>
      </c>
      <c r="AE274" s="17" t="s">
        <v>422</v>
      </c>
    </row>
    <row r="275" spans="1:31" x14ac:dyDescent="0.25">
      <c r="A275" t="s">
        <v>194</v>
      </c>
      <c r="B275" t="s">
        <v>59</v>
      </c>
      <c r="C275" t="s">
        <v>201</v>
      </c>
      <c r="D275" t="s">
        <v>196</v>
      </c>
      <c r="E275" t="s">
        <v>213</v>
      </c>
      <c r="F275" t="s">
        <v>180</v>
      </c>
      <c r="G275" t="s">
        <v>214</v>
      </c>
      <c r="H275" s="4"/>
      <c r="I275" s="1">
        <f t="shared" ca="1" si="19"/>
        <v>1485</v>
      </c>
      <c r="J275" s="1" t="str">
        <f t="shared" ca="1" si="20"/>
        <v>3. Mayor a 6 meses</v>
      </c>
      <c r="K275" t="str">
        <f t="shared" si="21"/>
        <v>NO</v>
      </c>
      <c r="L275" t="s">
        <v>268</v>
      </c>
      <c r="M275" t="s">
        <v>165</v>
      </c>
      <c r="N275" t="s">
        <v>418</v>
      </c>
      <c r="O275" t="s">
        <v>418</v>
      </c>
      <c r="P275" t="str">
        <f t="shared" si="22"/>
        <v>RUSSEL GUIBARRO COLLADO VIDALProcesamiento de datosEVALUACION ANTERIOR</v>
      </c>
      <c r="Q275" t="str">
        <f>BASE[[#This Row],[NombresCalificado]]&amp;BASE[[#This Row],[TipoEvaluacion]]</f>
        <v>RUSSEL GUIBARRO COLLADO VIDALEVALUACION ANTERIOR</v>
      </c>
      <c r="R275">
        <v>2</v>
      </c>
      <c r="S275" t="s">
        <v>4</v>
      </c>
      <c r="T275" t="s">
        <v>419</v>
      </c>
      <c r="U275" s="17">
        <v>1</v>
      </c>
      <c r="V275" s="17" t="str" cm="1">
        <f t="array" ref="V275">_xlfn.IFS(U275=0,"Prenovato",U275=1,"Novato",U275=2,"Principiante avanzado",U275=3,"Competente",U275=4,"Proficiente",U275=5,"Master")</f>
        <v>Novato</v>
      </c>
      <c r="W275" s="17">
        <v>2</v>
      </c>
      <c r="X275" s="17" t="str" cm="1">
        <f t="array" ref="X275">_xlfn.IFS(W275=0,"No evidenciado",W275=1,"Novato",W275=2,"Principiante avanzado",W275=3,"Competente",W275=4,"Proficiente",W275=5,"Master")</f>
        <v>Principiante avanzado</v>
      </c>
      <c r="Y275" s="17">
        <v>2</v>
      </c>
      <c r="Z275" s="17" t="str" cm="1">
        <f t="array" ref="Z275">_xlfn.IFS(Y275=0,"No evidenciado",Y275=1,"Novato",Y275=2,"Principiante avanzado",Y275=3,"Competente",Y275=4,"Proficiente",Y275=5,"Master")</f>
        <v>Principiante avanzado</v>
      </c>
      <c r="AA275" s="17">
        <v>2</v>
      </c>
      <c r="AB275" s="17" t="str" cm="1">
        <f t="array" ref="AB275">_xlfn.IFS(AA275=0,"No evidenciado",AA275=1,"Novato",AA275=2,"Principiante avanzado",AA275=3,"Competente",AA275=4,"Proficiente",AA275=5,"Master")</f>
        <v>Principiante avanzado</v>
      </c>
      <c r="AC275" s="17">
        <v>1</v>
      </c>
      <c r="AD275" s="17" t="str" cm="1">
        <f t="array" ref="AD275">_xlfn.IFS(AC275=0,"Prenovato",AC275=1,"Novato",AC275=2,"Principiante avanzado",AC275=3,"Competente",AC275=4,"Proficiente",AC275=5,"Master")</f>
        <v>Novato</v>
      </c>
      <c r="AE275" s="17" t="s">
        <v>422</v>
      </c>
    </row>
    <row r="276" spans="1:31" x14ac:dyDescent="0.25">
      <c r="A276" t="s">
        <v>194</v>
      </c>
      <c r="B276" t="s">
        <v>59</v>
      </c>
      <c r="C276" t="s">
        <v>201</v>
      </c>
      <c r="D276" t="s">
        <v>196</v>
      </c>
      <c r="E276" t="s">
        <v>213</v>
      </c>
      <c r="F276" t="s">
        <v>180</v>
      </c>
      <c r="G276" t="s">
        <v>214</v>
      </c>
      <c r="H276" s="4"/>
      <c r="I276" s="1">
        <f t="shared" ca="1" si="19"/>
        <v>1485</v>
      </c>
      <c r="J276" s="1" t="str">
        <f t="shared" ca="1" si="20"/>
        <v>3. Mayor a 6 meses</v>
      </c>
      <c r="K276" t="str">
        <f t="shared" si="21"/>
        <v>NO</v>
      </c>
      <c r="L276" t="s">
        <v>268</v>
      </c>
      <c r="M276" t="s">
        <v>161</v>
      </c>
      <c r="N276" t="s">
        <v>418</v>
      </c>
      <c r="O276" t="s">
        <v>418</v>
      </c>
      <c r="P276" t="str">
        <f t="shared" si="22"/>
        <v>RUSSEL GUIBARRO COLLADO VIDALIntegración de datos por lotesEVALUACION ANTERIOR</v>
      </c>
      <c r="Q276" t="str">
        <f>BASE[[#This Row],[NombresCalificado]]&amp;BASE[[#This Row],[TipoEvaluacion]]</f>
        <v>RUSSEL GUIBARRO COLLADO VIDALEVALUACION ANTERIOR</v>
      </c>
      <c r="R276">
        <v>2</v>
      </c>
      <c r="S276" t="s">
        <v>4</v>
      </c>
      <c r="T276" t="s">
        <v>419</v>
      </c>
      <c r="U276" s="17">
        <v>1</v>
      </c>
      <c r="V276" s="17" t="str" cm="1">
        <f t="array" ref="V276">_xlfn.IFS(U276=0,"Prenovato",U276=1,"Novato",U276=2,"Principiante avanzado",U276=3,"Competente",U276=4,"Proficiente",U276=5,"Master")</f>
        <v>Novato</v>
      </c>
      <c r="W276" s="17">
        <v>2</v>
      </c>
      <c r="X276" s="17" t="str" cm="1">
        <f t="array" ref="X276">_xlfn.IFS(W276=0,"No evidenciado",W276=1,"Novato",W276=2,"Principiante avanzado",W276=3,"Competente",W276=4,"Proficiente",W276=5,"Master")</f>
        <v>Principiante avanzado</v>
      </c>
      <c r="Y276" s="17">
        <v>2</v>
      </c>
      <c r="Z276" s="17" t="str" cm="1">
        <f t="array" ref="Z276">_xlfn.IFS(Y276=0,"No evidenciado",Y276=1,"Novato",Y276=2,"Principiante avanzado",Y276=3,"Competente",Y276=4,"Proficiente",Y276=5,"Master")</f>
        <v>Principiante avanzado</v>
      </c>
      <c r="AA276" s="17">
        <v>2</v>
      </c>
      <c r="AB276" s="17" t="str" cm="1">
        <f t="array" ref="AB276">_xlfn.IFS(AA276=0,"No evidenciado",AA276=1,"Novato",AA276=2,"Principiante avanzado",AA276=3,"Competente",AA276=4,"Proficiente",AA276=5,"Master")</f>
        <v>Principiante avanzado</v>
      </c>
      <c r="AC276" s="17">
        <v>1</v>
      </c>
      <c r="AD276" s="17" t="str" cm="1">
        <f t="array" ref="AD276">_xlfn.IFS(AC276=0,"Prenovato",AC276=1,"Novato",AC276=2,"Principiante avanzado",AC276=3,"Competente",AC276=4,"Proficiente",AC276=5,"Master")</f>
        <v>Novato</v>
      </c>
      <c r="AE276" s="17" t="s">
        <v>422</v>
      </c>
    </row>
    <row r="277" spans="1:31" x14ac:dyDescent="0.25">
      <c r="A277" t="s">
        <v>194</v>
      </c>
      <c r="B277" t="s">
        <v>59</v>
      </c>
      <c r="C277" t="s">
        <v>201</v>
      </c>
      <c r="D277" t="s">
        <v>196</v>
      </c>
      <c r="E277" t="s">
        <v>213</v>
      </c>
      <c r="F277" t="s">
        <v>180</v>
      </c>
      <c r="G277" t="s">
        <v>214</v>
      </c>
      <c r="H277" s="4"/>
      <c r="I277" s="1">
        <f t="shared" ca="1" si="19"/>
        <v>1485</v>
      </c>
      <c r="J277" s="1" t="str">
        <f t="shared" ca="1" si="20"/>
        <v>3. Mayor a 6 meses</v>
      </c>
      <c r="K277" t="str">
        <f t="shared" si="21"/>
        <v>NO</v>
      </c>
      <c r="L277" t="s">
        <v>268</v>
      </c>
      <c r="M277" t="s">
        <v>160</v>
      </c>
      <c r="N277" t="s">
        <v>416</v>
      </c>
      <c r="O277" t="s">
        <v>416</v>
      </c>
      <c r="P277" t="str">
        <f t="shared" si="22"/>
        <v>RUSSEL GUIBARRO COLLADO VIDALIntegración de datos en tiempo realEVALUACION ANTERIOR</v>
      </c>
      <c r="Q277" t="str">
        <f>BASE[[#This Row],[NombresCalificado]]&amp;BASE[[#This Row],[TipoEvaluacion]]</f>
        <v>RUSSEL GUIBARRO COLLADO VIDALEVALUACION ANTERIOR</v>
      </c>
      <c r="R277">
        <v>0</v>
      </c>
      <c r="S277" t="s">
        <v>185</v>
      </c>
      <c r="T277" t="s">
        <v>420</v>
      </c>
      <c r="U277" s="17">
        <v>1</v>
      </c>
      <c r="V277" s="17" t="str" cm="1">
        <f t="array" ref="V277">_xlfn.IFS(U277=0,"Prenovato",U277=1,"Novato",U277=2,"Principiante avanzado",U277=3,"Competente",U277=4,"Proficiente",U277=5,"Master")</f>
        <v>Novato</v>
      </c>
      <c r="W277" s="17">
        <v>2</v>
      </c>
      <c r="X277" s="17" t="str" cm="1">
        <f t="array" ref="X277">_xlfn.IFS(W277=0,"No evidenciado",W277=1,"Novato",W277=2,"Principiante avanzado",W277=3,"Competente",W277=4,"Proficiente",W277=5,"Master")</f>
        <v>Principiante avanzado</v>
      </c>
      <c r="Y277" s="17">
        <v>2</v>
      </c>
      <c r="Z277" s="17" t="str" cm="1">
        <f t="array" ref="Z277">_xlfn.IFS(Y277=0,"No evidenciado",Y277=1,"Novato",Y277=2,"Principiante avanzado",Y277=3,"Competente",Y277=4,"Proficiente",Y277=5,"Master")</f>
        <v>Principiante avanzado</v>
      </c>
      <c r="AA277" s="17">
        <v>2</v>
      </c>
      <c r="AB277" s="17" t="str" cm="1">
        <f t="array" ref="AB277">_xlfn.IFS(AA277=0,"No evidenciado",AA277=1,"Novato",AA277=2,"Principiante avanzado",AA277=3,"Competente",AA277=4,"Proficiente",AA277=5,"Master")</f>
        <v>Principiante avanzado</v>
      </c>
      <c r="AC277" s="17">
        <v>1</v>
      </c>
      <c r="AD277" s="17" t="str" cm="1">
        <f t="array" ref="AD277">_xlfn.IFS(AC277=0,"Prenovato",AC277=1,"Novato",AC277=2,"Principiante avanzado",AC277=3,"Competente",AC277=4,"Proficiente",AC277=5,"Master")</f>
        <v>Novato</v>
      </c>
      <c r="AE277" s="17" t="s">
        <v>422</v>
      </c>
    </row>
    <row r="278" spans="1:31" x14ac:dyDescent="0.25">
      <c r="A278" t="s">
        <v>194</v>
      </c>
      <c r="B278" t="s">
        <v>59</v>
      </c>
      <c r="C278" t="s">
        <v>201</v>
      </c>
      <c r="D278" t="s">
        <v>196</v>
      </c>
      <c r="E278" t="s">
        <v>213</v>
      </c>
      <c r="F278" t="s">
        <v>180</v>
      </c>
      <c r="G278" t="s">
        <v>214</v>
      </c>
      <c r="H278" s="4"/>
      <c r="I278" s="1">
        <f t="shared" ca="1" si="19"/>
        <v>1485</v>
      </c>
      <c r="J278" s="1" t="str">
        <f t="shared" ca="1" si="20"/>
        <v>3. Mayor a 6 meses</v>
      </c>
      <c r="K278" t="str">
        <f t="shared" si="21"/>
        <v>NO</v>
      </c>
      <c r="L278" t="s">
        <v>268</v>
      </c>
      <c r="M278" t="s">
        <v>170</v>
      </c>
      <c r="N278" t="s">
        <v>417</v>
      </c>
      <c r="O278" t="s">
        <v>416</v>
      </c>
      <c r="P278" t="str">
        <f t="shared" si="22"/>
        <v>RUSSEL GUIBARRO COLLADO VIDALArquitectura de datosEVALUACION ANTERIOR</v>
      </c>
      <c r="Q278" t="str">
        <f>BASE[[#This Row],[NombresCalificado]]&amp;BASE[[#This Row],[TipoEvaluacion]]</f>
        <v>RUSSEL GUIBARRO COLLADO VIDALEVALUACION ANTERIOR</v>
      </c>
      <c r="R278">
        <v>1</v>
      </c>
      <c r="S278" t="s">
        <v>6</v>
      </c>
      <c r="T278" t="s">
        <v>419</v>
      </c>
      <c r="U278" s="17">
        <v>1</v>
      </c>
      <c r="V278" s="17" t="str" cm="1">
        <f t="array" ref="V278">_xlfn.IFS(U278=0,"Prenovato",U278=1,"Novato",U278=2,"Principiante avanzado",U278=3,"Competente",U278=4,"Proficiente",U278=5,"Master")</f>
        <v>Novato</v>
      </c>
      <c r="W278" s="17">
        <v>2</v>
      </c>
      <c r="X278" s="17" t="str" cm="1">
        <f t="array" ref="X278">_xlfn.IFS(W278=0,"No evidenciado",W278=1,"Novato",W278=2,"Principiante avanzado",W278=3,"Competente",W278=4,"Proficiente",W278=5,"Master")</f>
        <v>Principiante avanzado</v>
      </c>
      <c r="Y278" s="17">
        <v>2</v>
      </c>
      <c r="Z278" s="17" t="str" cm="1">
        <f t="array" ref="Z278">_xlfn.IFS(Y278=0,"No evidenciado",Y278=1,"Novato",Y278=2,"Principiante avanzado",Y278=3,"Competente",Y278=4,"Proficiente",Y278=5,"Master")</f>
        <v>Principiante avanzado</v>
      </c>
      <c r="AA278" s="17">
        <v>2</v>
      </c>
      <c r="AB278" s="17" t="str" cm="1">
        <f t="array" ref="AB278">_xlfn.IFS(AA278=0,"No evidenciado",AA278=1,"Novato",AA278=2,"Principiante avanzado",AA278=3,"Competente",AA278=4,"Proficiente",AA278=5,"Master")</f>
        <v>Principiante avanzado</v>
      </c>
      <c r="AC278" s="17">
        <v>1</v>
      </c>
      <c r="AD278" s="17" t="str" cm="1">
        <f t="array" ref="AD278">_xlfn.IFS(AC278=0,"Prenovato",AC278=1,"Novato",AC278=2,"Principiante avanzado",AC278=3,"Competente",AC278=4,"Proficiente",AC278=5,"Master")</f>
        <v>Novato</v>
      </c>
      <c r="AE278" s="17" t="s">
        <v>422</v>
      </c>
    </row>
    <row r="279" spans="1:31" x14ac:dyDescent="0.25">
      <c r="A279" t="s">
        <v>194</v>
      </c>
      <c r="B279" t="s">
        <v>59</v>
      </c>
      <c r="C279" t="s">
        <v>201</v>
      </c>
      <c r="D279" t="s">
        <v>196</v>
      </c>
      <c r="E279" t="s">
        <v>213</v>
      </c>
      <c r="F279" t="s">
        <v>180</v>
      </c>
      <c r="G279" t="s">
        <v>214</v>
      </c>
      <c r="H279" s="4"/>
      <c r="I279" s="1">
        <f t="shared" ca="1" si="19"/>
        <v>1485</v>
      </c>
      <c r="J279" s="1" t="str">
        <f t="shared" ca="1" si="20"/>
        <v>3. Mayor a 6 meses</v>
      </c>
      <c r="K279" t="str">
        <f t="shared" si="21"/>
        <v>NO</v>
      </c>
      <c r="L279" t="s">
        <v>268</v>
      </c>
      <c r="M279" t="s">
        <v>173</v>
      </c>
      <c r="N279" t="s">
        <v>418</v>
      </c>
      <c r="O279" t="s">
        <v>418</v>
      </c>
      <c r="P279" t="str">
        <f t="shared" si="22"/>
        <v>RUSSEL GUIBARRO COLLADO VIDALDatalake BCPEVALUACION ANTERIOR</v>
      </c>
      <c r="Q279" t="str">
        <f>BASE[[#This Row],[NombresCalificado]]&amp;BASE[[#This Row],[TipoEvaluacion]]</f>
        <v>RUSSEL GUIBARRO COLLADO VIDALEVALUACION ANTERIOR</v>
      </c>
      <c r="R279">
        <v>3</v>
      </c>
      <c r="S279" t="s">
        <v>5</v>
      </c>
      <c r="T279" t="s">
        <v>419</v>
      </c>
      <c r="U279" s="17">
        <v>1</v>
      </c>
      <c r="V279" s="17" t="str" cm="1">
        <f t="array" ref="V279">_xlfn.IFS(U279=0,"Prenovato",U279=1,"Novato",U279=2,"Principiante avanzado",U279=3,"Competente",U279=4,"Proficiente",U279=5,"Master")</f>
        <v>Novato</v>
      </c>
      <c r="W279" s="17">
        <v>2</v>
      </c>
      <c r="X279" s="17" t="str" cm="1">
        <f t="array" ref="X279">_xlfn.IFS(W279=0,"No evidenciado",W279=1,"Novato",W279=2,"Principiante avanzado",W279=3,"Competente",W279=4,"Proficiente",W279=5,"Master")</f>
        <v>Principiante avanzado</v>
      </c>
      <c r="Y279" s="17">
        <v>2</v>
      </c>
      <c r="Z279" s="17" t="str" cm="1">
        <f t="array" ref="Z279">_xlfn.IFS(Y279=0,"No evidenciado",Y279=1,"Novato",Y279=2,"Principiante avanzado",Y279=3,"Competente",Y279=4,"Proficiente",Y279=5,"Master")</f>
        <v>Principiante avanzado</v>
      </c>
      <c r="AA279" s="17">
        <v>2</v>
      </c>
      <c r="AB279" s="17" t="str" cm="1">
        <f t="array" ref="AB279">_xlfn.IFS(AA279=0,"No evidenciado",AA279=1,"Novato",AA279=2,"Principiante avanzado",AA279=3,"Competente",AA279=4,"Proficiente",AA279=5,"Master")</f>
        <v>Principiante avanzado</v>
      </c>
      <c r="AC279" s="17">
        <v>1</v>
      </c>
      <c r="AD279" s="17" t="str" cm="1">
        <f t="array" ref="AD279">_xlfn.IFS(AC279=0,"Prenovato",AC279=1,"Novato",AC279=2,"Principiante avanzado",AC279=3,"Competente",AC279=4,"Proficiente",AC279=5,"Master")</f>
        <v>Novato</v>
      </c>
      <c r="AE279" s="17" t="s">
        <v>422</v>
      </c>
    </row>
    <row r="280" spans="1:31" x14ac:dyDescent="0.25">
      <c r="A280" t="s">
        <v>194</v>
      </c>
      <c r="B280" t="s">
        <v>59</v>
      </c>
      <c r="C280" t="s">
        <v>201</v>
      </c>
      <c r="D280" t="s">
        <v>196</v>
      </c>
      <c r="E280" t="s">
        <v>213</v>
      </c>
      <c r="F280" t="s">
        <v>180</v>
      </c>
      <c r="G280" t="s">
        <v>214</v>
      </c>
      <c r="H280" s="4"/>
      <c r="I280" s="1">
        <f t="shared" ca="1" si="19"/>
        <v>1485</v>
      </c>
      <c r="J280" s="1" t="str">
        <f t="shared" ca="1" si="20"/>
        <v>3. Mayor a 6 meses</v>
      </c>
      <c r="K280" t="str">
        <f t="shared" si="21"/>
        <v>NO</v>
      </c>
      <c r="L280" t="s">
        <v>268</v>
      </c>
      <c r="M280" t="s">
        <v>163</v>
      </c>
      <c r="N280" t="s">
        <v>417</v>
      </c>
      <c r="O280" t="s">
        <v>416</v>
      </c>
      <c r="P280" t="str">
        <f t="shared" si="22"/>
        <v>RUSSEL GUIBARRO COLLADO VIDALNube BCPEVALUACION ANTERIOR</v>
      </c>
      <c r="Q280" t="str">
        <f>BASE[[#This Row],[NombresCalificado]]&amp;BASE[[#This Row],[TipoEvaluacion]]</f>
        <v>RUSSEL GUIBARRO COLLADO VIDALEVALUACION ANTERIOR</v>
      </c>
      <c r="R280">
        <v>1</v>
      </c>
      <c r="S280" t="s">
        <v>6</v>
      </c>
      <c r="T280" t="s">
        <v>419</v>
      </c>
      <c r="U280" s="17">
        <v>1</v>
      </c>
      <c r="V280" s="17" t="str" cm="1">
        <f t="array" ref="V280">_xlfn.IFS(U280=0,"Prenovato",U280=1,"Novato",U280=2,"Principiante avanzado",U280=3,"Competente",U280=4,"Proficiente",U280=5,"Master")</f>
        <v>Novato</v>
      </c>
      <c r="W280" s="17">
        <v>2</v>
      </c>
      <c r="X280" s="17" t="str" cm="1">
        <f t="array" ref="X280">_xlfn.IFS(W280=0,"No evidenciado",W280=1,"Novato",W280=2,"Principiante avanzado",W280=3,"Competente",W280=4,"Proficiente",W280=5,"Master")</f>
        <v>Principiante avanzado</v>
      </c>
      <c r="Y280" s="17">
        <v>2</v>
      </c>
      <c r="Z280" s="17" t="str" cm="1">
        <f t="array" ref="Z280">_xlfn.IFS(Y280=0,"No evidenciado",Y280=1,"Novato",Y280=2,"Principiante avanzado",Y280=3,"Competente",Y280=4,"Proficiente",Y280=5,"Master")</f>
        <v>Principiante avanzado</v>
      </c>
      <c r="AA280" s="17">
        <v>2</v>
      </c>
      <c r="AB280" s="17" t="str" cm="1">
        <f t="array" ref="AB280">_xlfn.IFS(AA280=0,"No evidenciado",AA280=1,"Novato",AA280=2,"Principiante avanzado",AA280=3,"Competente",AA280=4,"Proficiente",AA280=5,"Master")</f>
        <v>Principiante avanzado</v>
      </c>
      <c r="AC280" s="17">
        <v>1</v>
      </c>
      <c r="AD280" s="17" t="str" cm="1">
        <f t="array" ref="AD280">_xlfn.IFS(AC280=0,"Prenovato",AC280=1,"Novato",AC280=2,"Principiante avanzado",AC280=3,"Competente",AC280=4,"Proficiente",AC280=5,"Master")</f>
        <v>Novato</v>
      </c>
      <c r="AE280" s="17" t="s">
        <v>422</v>
      </c>
    </row>
    <row r="281" spans="1:31" x14ac:dyDescent="0.25">
      <c r="A281" t="s">
        <v>194</v>
      </c>
      <c r="B281" t="s">
        <v>59</v>
      </c>
      <c r="C281" t="s">
        <v>201</v>
      </c>
      <c r="D281" t="s">
        <v>196</v>
      </c>
      <c r="E281" t="s">
        <v>213</v>
      </c>
      <c r="F281" t="s">
        <v>180</v>
      </c>
      <c r="G281" t="s">
        <v>214</v>
      </c>
      <c r="H281" s="4"/>
      <c r="I281" s="1">
        <f t="shared" ca="1" si="19"/>
        <v>1485</v>
      </c>
      <c r="J281" s="1" t="str">
        <f t="shared" ca="1" si="20"/>
        <v>3. Mayor a 6 meses</v>
      </c>
      <c r="K281" t="str">
        <f t="shared" si="21"/>
        <v>NO</v>
      </c>
      <c r="L281" t="s">
        <v>268</v>
      </c>
      <c r="M281" t="s">
        <v>164</v>
      </c>
      <c r="N281" t="s">
        <v>417</v>
      </c>
      <c r="O281" t="s">
        <v>416</v>
      </c>
      <c r="P281" t="str">
        <f t="shared" si="22"/>
        <v>RUSSEL GUIBARRO COLLADO VIDALPrivacidad y seguridad de los datosEVALUACION ANTERIOR</v>
      </c>
      <c r="Q281" t="str">
        <f>BASE[[#This Row],[NombresCalificado]]&amp;BASE[[#This Row],[TipoEvaluacion]]</f>
        <v>RUSSEL GUIBARRO COLLADO VIDALEVALUACION ANTERIOR</v>
      </c>
      <c r="R281">
        <v>2</v>
      </c>
      <c r="S281" t="s">
        <v>4</v>
      </c>
      <c r="T281" t="s">
        <v>419</v>
      </c>
      <c r="U281" s="17">
        <v>1</v>
      </c>
      <c r="V281" s="17" t="str" cm="1">
        <f t="array" ref="V281">_xlfn.IFS(U281=0,"Prenovato",U281=1,"Novato",U281=2,"Principiante avanzado",U281=3,"Competente",U281=4,"Proficiente",U281=5,"Master")</f>
        <v>Novato</v>
      </c>
      <c r="W281" s="17">
        <v>2</v>
      </c>
      <c r="X281" s="17" t="str" cm="1">
        <f t="array" ref="X281">_xlfn.IFS(W281=0,"No evidenciado",W281=1,"Novato",W281=2,"Principiante avanzado",W281=3,"Competente",W281=4,"Proficiente",W281=5,"Master")</f>
        <v>Principiante avanzado</v>
      </c>
      <c r="Y281" s="17">
        <v>2</v>
      </c>
      <c r="Z281" s="17" t="str" cm="1">
        <f t="array" ref="Z281">_xlfn.IFS(Y281=0,"No evidenciado",Y281=1,"Novato",Y281=2,"Principiante avanzado",Y281=3,"Competente",Y281=4,"Proficiente",Y281=5,"Master")</f>
        <v>Principiante avanzado</v>
      </c>
      <c r="AA281" s="17">
        <v>2</v>
      </c>
      <c r="AB281" s="17" t="str" cm="1">
        <f t="array" ref="AB281">_xlfn.IFS(AA281=0,"No evidenciado",AA281=1,"Novato",AA281=2,"Principiante avanzado",AA281=3,"Competente",AA281=4,"Proficiente",AA281=5,"Master")</f>
        <v>Principiante avanzado</v>
      </c>
      <c r="AC281" s="17">
        <v>1</v>
      </c>
      <c r="AD281" s="17" t="str" cm="1">
        <f t="array" ref="AD281">_xlfn.IFS(AC281=0,"Prenovato",AC281=1,"Novato",AC281=2,"Principiante avanzado",AC281=3,"Competente",AC281=4,"Proficiente",AC281=5,"Master")</f>
        <v>Novato</v>
      </c>
      <c r="AE281" s="17" t="s">
        <v>422</v>
      </c>
    </row>
    <row r="282" spans="1:31" x14ac:dyDescent="0.25">
      <c r="A282" t="s">
        <v>194</v>
      </c>
      <c r="B282" t="s">
        <v>59</v>
      </c>
      <c r="C282" t="s">
        <v>201</v>
      </c>
      <c r="D282" t="s">
        <v>196</v>
      </c>
      <c r="E282" t="s">
        <v>213</v>
      </c>
      <c r="F282" t="s">
        <v>180</v>
      </c>
      <c r="G282" t="s">
        <v>214</v>
      </c>
      <c r="H282" s="4"/>
      <c r="I282" s="1">
        <f t="shared" ca="1" si="19"/>
        <v>1485</v>
      </c>
      <c r="J282" s="1" t="str">
        <f t="shared" ca="1" si="20"/>
        <v>3. Mayor a 6 meses</v>
      </c>
      <c r="K282" t="str">
        <f t="shared" si="21"/>
        <v>NO</v>
      </c>
      <c r="L282" t="s">
        <v>268</v>
      </c>
      <c r="M282" t="s">
        <v>167</v>
      </c>
      <c r="N282" t="s">
        <v>417</v>
      </c>
      <c r="O282" t="s">
        <v>416</v>
      </c>
      <c r="P282" t="str">
        <f t="shared" si="22"/>
        <v>RUSSEL GUIBARRO COLLADO VIDALCI-CDEVALUACION ANTERIOR</v>
      </c>
      <c r="Q282" t="str">
        <f>BASE[[#This Row],[NombresCalificado]]&amp;BASE[[#This Row],[TipoEvaluacion]]</f>
        <v>RUSSEL GUIBARRO COLLADO VIDALEVALUACION ANTERIOR</v>
      </c>
      <c r="R282">
        <v>2</v>
      </c>
      <c r="S282" t="s">
        <v>4</v>
      </c>
      <c r="T282" t="s">
        <v>419</v>
      </c>
      <c r="U282" s="17">
        <v>1</v>
      </c>
      <c r="V282" s="17" t="str" cm="1">
        <f t="array" ref="V282">_xlfn.IFS(U282=0,"Prenovato",U282=1,"Novato",U282=2,"Principiante avanzado",U282=3,"Competente",U282=4,"Proficiente",U282=5,"Master")</f>
        <v>Novato</v>
      </c>
      <c r="W282" s="17">
        <v>2</v>
      </c>
      <c r="X282" s="17" t="str" cm="1">
        <f t="array" ref="X282">_xlfn.IFS(W282=0,"No evidenciado",W282=1,"Novato",W282=2,"Principiante avanzado",W282=3,"Competente",W282=4,"Proficiente",W282=5,"Master")</f>
        <v>Principiante avanzado</v>
      </c>
      <c r="Y282" s="17">
        <v>2</v>
      </c>
      <c r="Z282" s="17" t="str" cm="1">
        <f t="array" ref="Z282">_xlfn.IFS(Y282=0,"No evidenciado",Y282=1,"Novato",Y282=2,"Principiante avanzado",Y282=3,"Competente",Y282=4,"Proficiente",Y282=5,"Master")</f>
        <v>Principiante avanzado</v>
      </c>
      <c r="AA282" s="17">
        <v>2</v>
      </c>
      <c r="AB282" s="17" t="str" cm="1">
        <f t="array" ref="AB282">_xlfn.IFS(AA282=0,"No evidenciado",AA282=1,"Novato",AA282=2,"Principiante avanzado",AA282=3,"Competente",AA282=4,"Proficiente",AA282=5,"Master")</f>
        <v>Principiante avanzado</v>
      </c>
      <c r="AC282" s="17">
        <v>1</v>
      </c>
      <c r="AD282" s="17" t="str" cm="1">
        <f t="array" ref="AD282">_xlfn.IFS(AC282=0,"Prenovato",AC282=1,"Novato",AC282=2,"Principiante avanzado",AC282=3,"Competente",AC282=4,"Proficiente",AC282=5,"Master")</f>
        <v>Novato</v>
      </c>
      <c r="AE282" s="17" t="s">
        <v>422</v>
      </c>
    </row>
    <row r="283" spans="1:31" x14ac:dyDescent="0.25">
      <c r="A283" t="s">
        <v>194</v>
      </c>
      <c r="B283" t="s">
        <v>59</v>
      </c>
      <c r="C283" t="s">
        <v>201</v>
      </c>
      <c r="D283" t="s">
        <v>196</v>
      </c>
      <c r="E283" t="s">
        <v>213</v>
      </c>
      <c r="F283" t="s">
        <v>180</v>
      </c>
      <c r="G283" t="s">
        <v>214</v>
      </c>
      <c r="H283" s="4"/>
      <c r="I283" s="1">
        <f t="shared" ca="1" si="19"/>
        <v>1485</v>
      </c>
      <c r="J283" s="1" t="str">
        <f t="shared" ca="1" si="20"/>
        <v>3. Mayor a 6 meses</v>
      </c>
      <c r="K283" t="str">
        <f t="shared" si="21"/>
        <v>NO</v>
      </c>
      <c r="L283" t="s">
        <v>268</v>
      </c>
      <c r="M283" t="s">
        <v>169</v>
      </c>
      <c r="N283" t="s">
        <v>416</v>
      </c>
      <c r="O283" t="s">
        <v>416</v>
      </c>
      <c r="P283" t="str">
        <f t="shared" si="22"/>
        <v>RUSSEL GUIBARRO COLLADO VIDALAnálisis de datosEVALUACION ANTERIOR</v>
      </c>
      <c r="Q283" t="str">
        <f>BASE[[#This Row],[NombresCalificado]]&amp;BASE[[#This Row],[TipoEvaluacion]]</f>
        <v>RUSSEL GUIBARRO COLLADO VIDALEVALUACION ANTERIOR</v>
      </c>
      <c r="R283">
        <v>2</v>
      </c>
      <c r="S283" t="s">
        <v>4</v>
      </c>
      <c r="T283" t="s">
        <v>419</v>
      </c>
      <c r="U283" s="17">
        <v>1</v>
      </c>
      <c r="V283" s="17" t="str" cm="1">
        <f t="array" ref="V283">_xlfn.IFS(U283=0,"Prenovato",U283=1,"Novato",U283=2,"Principiante avanzado",U283=3,"Competente",U283=4,"Proficiente",U283=5,"Master")</f>
        <v>Novato</v>
      </c>
      <c r="W283" s="17">
        <v>2</v>
      </c>
      <c r="X283" s="17" t="str" cm="1">
        <f t="array" ref="X283">_xlfn.IFS(W283=0,"No evidenciado",W283=1,"Novato",W283=2,"Principiante avanzado",W283=3,"Competente",W283=4,"Proficiente",W283=5,"Master")</f>
        <v>Principiante avanzado</v>
      </c>
      <c r="Y283" s="17">
        <v>2</v>
      </c>
      <c r="Z283" s="17" t="str" cm="1">
        <f t="array" ref="Z283">_xlfn.IFS(Y283=0,"No evidenciado",Y283=1,"Novato",Y283=2,"Principiante avanzado",Y283=3,"Competente",Y283=4,"Proficiente",Y283=5,"Master")</f>
        <v>Principiante avanzado</v>
      </c>
      <c r="AA283" s="17">
        <v>2</v>
      </c>
      <c r="AB283" s="17" t="str" cm="1">
        <f t="array" ref="AB283">_xlfn.IFS(AA283=0,"No evidenciado",AA283=1,"Novato",AA283=2,"Principiante avanzado",AA283=3,"Competente",AA283=4,"Proficiente",AA283=5,"Master")</f>
        <v>Principiante avanzado</v>
      </c>
      <c r="AC283" s="17">
        <v>1</v>
      </c>
      <c r="AD283" s="17" t="str" cm="1">
        <f t="array" ref="AD283">_xlfn.IFS(AC283=0,"Prenovato",AC283=1,"Novato",AC283=2,"Principiante avanzado",AC283=3,"Competente",AC283=4,"Proficiente",AC283=5,"Master")</f>
        <v>Novato</v>
      </c>
      <c r="AE283" s="17" t="s">
        <v>422</v>
      </c>
    </row>
    <row r="284" spans="1:31" x14ac:dyDescent="0.25">
      <c r="A284" t="s">
        <v>194</v>
      </c>
      <c r="B284" t="s">
        <v>59</v>
      </c>
      <c r="C284" t="s">
        <v>201</v>
      </c>
      <c r="D284" t="s">
        <v>196</v>
      </c>
      <c r="E284" t="s">
        <v>213</v>
      </c>
      <c r="F284" t="s">
        <v>180</v>
      </c>
      <c r="G284" t="s">
        <v>214</v>
      </c>
      <c r="H284" s="4"/>
      <c r="I284" s="1">
        <f t="shared" ca="1" si="19"/>
        <v>1485</v>
      </c>
      <c r="J284" s="1" t="str">
        <f t="shared" ca="1" si="20"/>
        <v>3. Mayor a 6 meses</v>
      </c>
      <c r="K284" t="str">
        <f t="shared" si="21"/>
        <v>NO</v>
      </c>
      <c r="L284" t="s">
        <v>268</v>
      </c>
      <c r="M284" t="s">
        <v>171</v>
      </c>
      <c r="N284" t="s">
        <v>416</v>
      </c>
      <c r="O284" t="s">
        <v>416</v>
      </c>
      <c r="P284" t="str">
        <f t="shared" si="22"/>
        <v>RUSSEL GUIBARRO COLLADO VIDALBases de datos en la nubeEVALUACION ANTERIOR</v>
      </c>
      <c r="Q284" t="str">
        <f>BASE[[#This Row],[NombresCalificado]]&amp;BASE[[#This Row],[TipoEvaluacion]]</f>
        <v>RUSSEL GUIBARRO COLLADO VIDALEVALUACION ANTERIOR</v>
      </c>
      <c r="R284">
        <v>0</v>
      </c>
      <c r="S284" t="s">
        <v>185</v>
      </c>
      <c r="T284" t="s">
        <v>420</v>
      </c>
      <c r="U284" s="17">
        <v>1</v>
      </c>
      <c r="V284" s="17" t="str" cm="1">
        <f t="array" ref="V284">_xlfn.IFS(U284=0,"Prenovato",U284=1,"Novato",U284=2,"Principiante avanzado",U284=3,"Competente",U284=4,"Proficiente",U284=5,"Master")</f>
        <v>Novato</v>
      </c>
      <c r="W284" s="17">
        <v>2</v>
      </c>
      <c r="X284" s="17" t="str" cm="1">
        <f t="array" ref="X284">_xlfn.IFS(W284=0,"No evidenciado",W284=1,"Novato",W284=2,"Principiante avanzado",W284=3,"Competente",W284=4,"Proficiente",W284=5,"Master")</f>
        <v>Principiante avanzado</v>
      </c>
      <c r="Y284" s="17">
        <v>2</v>
      </c>
      <c r="Z284" s="17" t="str" cm="1">
        <f t="array" ref="Z284">_xlfn.IFS(Y284=0,"No evidenciado",Y284=1,"Novato",Y284=2,"Principiante avanzado",Y284=3,"Competente",Y284=4,"Proficiente",Y284=5,"Master")</f>
        <v>Principiante avanzado</v>
      </c>
      <c r="AA284" s="17">
        <v>2</v>
      </c>
      <c r="AB284" s="17" t="str" cm="1">
        <f t="array" ref="AB284">_xlfn.IFS(AA284=0,"No evidenciado",AA284=1,"Novato",AA284=2,"Principiante avanzado",AA284=3,"Competente",AA284=4,"Proficiente",AA284=5,"Master")</f>
        <v>Principiante avanzado</v>
      </c>
      <c r="AC284" s="17">
        <v>1</v>
      </c>
      <c r="AD284" s="17" t="str" cm="1">
        <f t="array" ref="AD284">_xlfn.IFS(AC284=0,"Prenovato",AC284=1,"Novato",AC284=2,"Principiante avanzado",AC284=3,"Competente",AC284=4,"Proficiente",AC284=5,"Master")</f>
        <v>Novato</v>
      </c>
      <c r="AE284" s="17" t="s">
        <v>422</v>
      </c>
    </row>
    <row r="285" spans="1:31" x14ac:dyDescent="0.25">
      <c r="A285" t="s">
        <v>194</v>
      </c>
      <c r="B285" t="s">
        <v>59</v>
      </c>
      <c r="C285" t="s">
        <v>201</v>
      </c>
      <c r="D285" t="s">
        <v>196</v>
      </c>
      <c r="E285" t="s">
        <v>213</v>
      </c>
      <c r="F285" t="s">
        <v>180</v>
      </c>
      <c r="G285" t="s">
        <v>214</v>
      </c>
      <c r="H285" s="4"/>
      <c r="I285" s="1">
        <f t="shared" ca="1" si="19"/>
        <v>1485</v>
      </c>
      <c r="J285" s="1" t="str">
        <f t="shared" ca="1" si="20"/>
        <v>3. Mayor a 6 meses</v>
      </c>
      <c r="K285" t="str">
        <f t="shared" si="21"/>
        <v>NO</v>
      </c>
      <c r="L285" t="s">
        <v>268</v>
      </c>
      <c r="M285" t="s">
        <v>166</v>
      </c>
      <c r="N285" t="s">
        <v>416</v>
      </c>
      <c r="O285" t="s">
        <v>416</v>
      </c>
      <c r="P285" t="str">
        <f t="shared" si="22"/>
        <v>RUSSEL GUIBARRO COLLADO VIDALBase de datos No-SQLEVALUACION ANTERIOR</v>
      </c>
      <c r="Q285" t="str">
        <f>BASE[[#This Row],[NombresCalificado]]&amp;BASE[[#This Row],[TipoEvaluacion]]</f>
        <v>RUSSEL GUIBARRO COLLADO VIDALEVALUACION ANTERIOR</v>
      </c>
      <c r="R285">
        <v>0</v>
      </c>
      <c r="S285" t="s">
        <v>185</v>
      </c>
      <c r="T285" t="s">
        <v>420</v>
      </c>
      <c r="U285" s="17">
        <v>1</v>
      </c>
      <c r="V285" s="17" t="str" cm="1">
        <f t="array" ref="V285">_xlfn.IFS(U285=0,"Prenovato",U285=1,"Novato",U285=2,"Principiante avanzado",U285=3,"Competente",U285=4,"Proficiente",U285=5,"Master")</f>
        <v>Novato</v>
      </c>
      <c r="W285" s="17">
        <v>2</v>
      </c>
      <c r="X285" s="17" t="str" cm="1">
        <f t="array" ref="X285">_xlfn.IFS(W285=0,"No evidenciado",W285=1,"Novato",W285=2,"Principiante avanzado",W285=3,"Competente",W285=4,"Proficiente",W285=5,"Master")</f>
        <v>Principiante avanzado</v>
      </c>
      <c r="Y285" s="17">
        <v>2</v>
      </c>
      <c r="Z285" s="17" t="str" cm="1">
        <f t="array" ref="Z285">_xlfn.IFS(Y285=0,"No evidenciado",Y285=1,"Novato",Y285=2,"Principiante avanzado",Y285=3,"Competente",Y285=4,"Proficiente",Y285=5,"Master")</f>
        <v>Principiante avanzado</v>
      </c>
      <c r="AA285" s="17">
        <v>2</v>
      </c>
      <c r="AB285" s="17" t="str" cm="1">
        <f t="array" ref="AB285">_xlfn.IFS(AA285=0,"No evidenciado",AA285=1,"Novato",AA285=2,"Principiante avanzado",AA285=3,"Competente",AA285=4,"Proficiente",AA285=5,"Master")</f>
        <v>Principiante avanzado</v>
      </c>
      <c r="AC285" s="17">
        <v>1</v>
      </c>
      <c r="AD285" s="17" t="str" cm="1">
        <f t="array" ref="AD285">_xlfn.IFS(AC285=0,"Prenovato",AC285=1,"Novato",AC285=2,"Principiante avanzado",AC285=3,"Competente",AC285=4,"Proficiente",AC285=5,"Master")</f>
        <v>Novato</v>
      </c>
      <c r="AE285" s="17" t="s">
        <v>422</v>
      </c>
    </row>
    <row r="286" spans="1:31" x14ac:dyDescent="0.25">
      <c r="A286" t="s">
        <v>194</v>
      </c>
      <c r="B286" t="s">
        <v>59</v>
      </c>
      <c r="C286" t="s">
        <v>201</v>
      </c>
      <c r="D286" t="s">
        <v>196</v>
      </c>
      <c r="E286" t="s">
        <v>213</v>
      </c>
      <c r="F286" t="s">
        <v>180</v>
      </c>
      <c r="G286" t="s">
        <v>214</v>
      </c>
      <c r="H286" s="4"/>
      <c r="I286" s="1">
        <f t="shared" ca="1" si="19"/>
        <v>1485</v>
      </c>
      <c r="J286" s="1" t="str">
        <f t="shared" ca="1" si="20"/>
        <v>3. Mayor a 6 meses</v>
      </c>
      <c r="K286" t="str">
        <f t="shared" si="21"/>
        <v>NO</v>
      </c>
      <c r="L286" t="s">
        <v>268</v>
      </c>
      <c r="M286" t="s">
        <v>158</v>
      </c>
      <c r="N286" t="s">
        <v>416</v>
      </c>
      <c r="O286" t="s">
        <v>416</v>
      </c>
      <c r="P286" t="str">
        <f t="shared" si="22"/>
        <v>RUSSEL GUIBARRO COLLADO VIDALServicios en la nubeEVALUACION ANTERIOR</v>
      </c>
      <c r="Q286" t="str">
        <f>BASE[[#This Row],[NombresCalificado]]&amp;BASE[[#This Row],[TipoEvaluacion]]</f>
        <v>RUSSEL GUIBARRO COLLADO VIDALEVALUACION ANTERIOR</v>
      </c>
      <c r="R286">
        <v>0</v>
      </c>
      <c r="S286" t="s">
        <v>185</v>
      </c>
      <c r="T286" t="s">
        <v>420</v>
      </c>
      <c r="U286" s="17">
        <v>1</v>
      </c>
      <c r="V286" s="17" t="str" cm="1">
        <f t="array" ref="V286">_xlfn.IFS(U286=0,"Prenovato",U286=1,"Novato",U286=2,"Principiante avanzado",U286=3,"Competente",U286=4,"Proficiente",U286=5,"Master")</f>
        <v>Novato</v>
      </c>
      <c r="W286" s="17">
        <v>2</v>
      </c>
      <c r="X286" s="17" t="str" cm="1">
        <f t="array" ref="X286">_xlfn.IFS(W286=0,"No evidenciado",W286=1,"Novato",W286=2,"Principiante avanzado",W286=3,"Competente",W286=4,"Proficiente",W286=5,"Master")</f>
        <v>Principiante avanzado</v>
      </c>
      <c r="Y286" s="17">
        <v>2</v>
      </c>
      <c r="Z286" s="17" t="str" cm="1">
        <f t="array" ref="Z286">_xlfn.IFS(Y286=0,"No evidenciado",Y286=1,"Novato",Y286=2,"Principiante avanzado",Y286=3,"Competente",Y286=4,"Proficiente",Y286=5,"Master")</f>
        <v>Principiante avanzado</v>
      </c>
      <c r="AA286" s="17">
        <v>2</v>
      </c>
      <c r="AB286" s="17" t="str" cm="1">
        <f t="array" ref="AB286">_xlfn.IFS(AA286=0,"No evidenciado",AA286=1,"Novato",AA286=2,"Principiante avanzado",AA286=3,"Competente",AA286=4,"Proficiente",AA286=5,"Master")</f>
        <v>Principiante avanzado</v>
      </c>
      <c r="AC286" s="17">
        <v>1</v>
      </c>
      <c r="AD286" s="17" t="str" cm="1">
        <f t="array" ref="AD286">_xlfn.IFS(AC286=0,"Prenovato",AC286=1,"Novato",AC286=2,"Principiante avanzado",AC286=3,"Competente",AC286=4,"Proficiente",AC286=5,"Master")</f>
        <v>Novato</v>
      </c>
      <c r="AE286" s="17" t="s">
        <v>422</v>
      </c>
    </row>
    <row r="287" spans="1:31" x14ac:dyDescent="0.25">
      <c r="A287" t="s">
        <v>217</v>
      </c>
      <c r="B287" t="s">
        <v>79</v>
      </c>
      <c r="C287" t="s">
        <v>218</v>
      </c>
      <c r="D287" t="s">
        <v>196</v>
      </c>
      <c r="E287" t="s">
        <v>219</v>
      </c>
      <c r="F287" t="s">
        <v>80</v>
      </c>
      <c r="G287" t="s">
        <v>220</v>
      </c>
      <c r="H287" s="4"/>
      <c r="I287" s="1">
        <f t="shared" ca="1" si="19"/>
        <v>1485</v>
      </c>
      <c r="J287" s="1" t="str">
        <f t="shared" ca="1" si="20"/>
        <v>3. Mayor a 6 meses</v>
      </c>
      <c r="K287" t="str">
        <f t="shared" si="21"/>
        <v>NO</v>
      </c>
      <c r="L287" t="s">
        <v>318</v>
      </c>
      <c r="M287" t="s">
        <v>172</v>
      </c>
      <c r="N287" t="s">
        <v>416</v>
      </c>
      <c r="O287" t="s">
        <v>416</v>
      </c>
      <c r="P287" t="str">
        <f t="shared" si="22"/>
        <v>STTEFANY HILDA REGALADO VALENZUELACalidad de datosEVALUACION ANTERIOR</v>
      </c>
      <c r="Q287" t="str">
        <f>BASE[[#This Row],[NombresCalificado]]&amp;BASE[[#This Row],[TipoEvaluacion]]</f>
        <v>STTEFANY HILDA REGALADO VALENZUELAEVALUACION ANTERIOR</v>
      </c>
      <c r="R287">
        <v>3</v>
      </c>
      <c r="S287" t="s">
        <v>5</v>
      </c>
      <c r="T287" t="s">
        <v>419</v>
      </c>
      <c r="U287" s="17">
        <v>3</v>
      </c>
      <c r="V287" s="17" t="str" cm="1">
        <f t="array" ref="V287">_xlfn.IFS(U287=0,"Prenovato",U287=1,"Novato",U287=2,"Principiante avanzado",U287=3,"Competente",U287=4,"Proficiente",U287=5,"Master")</f>
        <v>Competente</v>
      </c>
      <c r="W287" s="17">
        <v>3</v>
      </c>
      <c r="X287" s="17" t="str" cm="1">
        <f t="array" ref="X287">_xlfn.IFS(W287=0,"No evidenciado",W287=1,"Novato",W287=2,"Principiante avanzado",W287=3,"Competente",W287=4,"Proficiente",W287=5,"Master")</f>
        <v>Competente</v>
      </c>
      <c r="Y287" s="17">
        <v>3</v>
      </c>
      <c r="Z287" s="17" t="str" cm="1">
        <f t="array" ref="Z287">_xlfn.IFS(Y287=0,"No evidenciado",Y287=1,"Novato",Y287=2,"Principiante avanzado",Y287=3,"Competente",Y287=4,"Proficiente",Y287=5,"Master")</f>
        <v>Competente</v>
      </c>
      <c r="AA287" s="17">
        <v>3</v>
      </c>
      <c r="AB287" s="17" t="str" cm="1">
        <f t="array" ref="AB287">_xlfn.IFS(AA287=0,"No evidenciado",AA287=1,"Novato",AA287=2,"Principiante avanzado",AA287=3,"Competente",AA287=4,"Proficiente",AA287=5,"Master")</f>
        <v>Competente</v>
      </c>
      <c r="AC287" s="17">
        <v>3</v>
      </c>
      <c r="AD287" s="17" t="str" cm="1">
        <f t="array" ref="AD287">_xlfn.IFS(AC287=0,"Prenovato",AC287=1,"Novato",AC287=2,"Principiante avanzado",AC287=3,"Competente",AC287=4,"Proficiente",AC287=5,"Master")</f>
        <v>Competente</v>
      </c>
      <c r="AE287" s="17" t="s">
        <v>422</v>
      </c>
    </row>
    <row r="288" spans="1:31" x14ac:dyDescent="0.25">
      <c r="A288" t="s">
        <v>217</v>
      </c>
      <c r="B288" t="s">
        <v>79</v>
      </c>
      <c r="C288" t="s">
        <v>218</v>
      </c>
      <c r="D288" t="s">
        <v>196</v>
      </c>
      <c r="E288" t="s">
        <v>219</v>
      </c>
      <c r="F288" t="s">
        <v>80</v>
      </c>
      <c r="G288" t="s">
        <v>220</v>
      </c>
      <c r="H288" s="4"/>
      <c r="I288" s="1">
        <f t="shared" ca="1" si="19"/>
        <v>1485</v>
      </c>
      <c r="J288" s="1" t="str">
        <f t="shared" ca="1" si="20"/>
        <v>3. Mayor a 6 meses</v>
      </c>
      <c r="K288" t="str">
        <f t="shared" si="21"/>
        <v>NO</v>
      </c>
      <c r="L288" t="s">
        <v>318</v>
      </c>
      <c r="M288" t="s">
        <v>171</v>
      </c>
      <c r="N288" t="s">
        <v>416</v>
      </c>
      <c r="O288" t="s">
        <v>416</v>
      </c>
      <c r="P288" t="str">
        <f t="shared" si="22"/>
        <v>STTEFANY HILDA REGALADO VALENZUELABases de datos en la nubeEVALUACION ANTERIOR</v>
      </c>
      <c r="Q288" t="str">
        <f>BASE[[#This Row],[NombresCalificado]]&amp;BASE[[#This Row],[TipoEvaluacion]]</f>
        <v>STTEFANY HILDA REGALADO VALENZUELAEVALUACION ANTERIOR</v>
      </c>
      <c r="R288">
        <v>4</v>
      </c>
      <c r="S288" t="s">
        <v>7</v>
      </c>
      <c r="T288" t="s">
        <v>419</v>
      </c>
      <c r="U288" s="17">
        <v>3</v>
      </c>
      <c r="V288" s="17" t="str" cm="1">
        <f t="array" ref="V288">_xlfn.IFS(U288=0,"Prenovato",U288=1,"Novato",U288=2,"Principiante avanzado",U288=3,"Competente",U288=4,"Proficiente",U288=5,"Master")</f>
        <v>Competente</v>
      </c>
      <c r="W288" s="17">
        <v>3</v>
      </c>
      <c r="X288" s="17" t="str" cm="1">
        <f t="array" ref="X288">_xlfn.IFS(W288=0,"No evidenciado",W288=1,"Novato",W288=2,"Principiante avanzado",W288=3,"Competente",W288=4,"Proficiente",W288=5,"Master")</f>
        <v>Competente</v>
      </c>
      <c r="Y288" s="17">
        <v>3</v>
      </c>
      <c r="Z288" s="17" t="str" cm="1">
        <f t="array" ref="Z288">_xlfn.IFS(Y288=0,"No evidenciado",Y288=1,"Novato",Y288=2,"Principiante avanzado",Y288=3,"Competente",Y288=4,"Proficiente",Y288=5,"Master")</f>
        <v>Competente</v>
      </c>
      <c r="AA288" s="17">
        <v>3</v>
      </c>
      <c r="AB288" s="17" t="str" cm="1">
        <f t="array" ref="AB288">_xlfn.IFS(AA288=0,"No evidenciado",AA288=1,"Novato",AA288=2,"Principiante avanzado",AA288=3,"Competente",AA288=4,"Proficiente",AA288=5,"Master")</f>
        <v>Competente</v>
      </c>
      <c r="AC288" s="17">
        <v>3</v>
      </c>
      <c r="AD288" s="17" t="str" cm="1">
        <f t="array" ref="AD288">_xlfn.IFS(AC288=0,"Prenovato",AC288=1,"Novato",AC288=2,"Principiante avanzado",AC288=3,"Competente",AC288=4,"Proficiente",AC288=5,"Master")</f>
        <v>Competente</v>
      </c>
      <c r="AE288" s="17" t="s">
        <v>422</v>
      </c>
    </row>
    <row r="289" spans="1:31" x14ac:dyDescent="0.25">
      <c r="A289" t="s">
        <v>217</v>
      </c>
      <c r="B289" t="s">
        <v>79</v>
      </c>
      <c r="C289" t="s">
        <v>218</v>
      </c>
      <c r="D289" t="s">
        <v>196</v>
      </c>
      <c r="E289" t="s">
        <v>219</v>
      </c>
      <c r="F289" t="s">
        <v>80</v>
      </c>
      <c r="G289" t="s">
        <v>220</v>
      </c>
      <c r="H289" s="4"/>
      <c r="I289" s="1">
        <f t="shared" ca="1" si="19"/>
        <v>1485</v>
      </c>
      <c r="J289" s="1" t="str">
        <f t="shared" ca="1" si="20"/>
        <v>3. Mayor a 6 meses</v>
      </c>
      <c r="K289" t="str">
        <f t="shared" si="21"/>
        <v>NO</v>
      </c>
      <c r="L289" t="s">
        <v>318</v>
      </c>
      <c r="M289" t="s">
        <v>160</v>
      </c>
      <c r="N289" t="s">
        <v>416</v>
      </c>
      <c r="O289" t="s">
        <v>416</v>
      </c>
      <c r="P289" t="str">
        <f t="shared" si="22"/>
        <v>STTEFANY HILDA REGALADO VALENZUELAIntegración de datos en tiempo realEVALUACION ANTERIOR</v>
      </c>
      <c r="Q289" t="str">
        <f>BASE[[#This Row],[NombresCalificado]]&amp;BASE[[#This Row],[TipoEvaluacion]]</f>
        <v>STTEFANY HILDA REGALADO VALENZUELAEVALUACION ANTERIOR</v>
      </c>
      <c r="R289">
        <v>4</v>
      </c>
      <c r="S289" t="s">
        <v>7</v>
      </c>
      <c r="T289" t="s">
        <v>419</v>
      </c>
      <c r="U289" s="17">
        <v>3</v>
      </c>
      <c r="V289" s="17" t="str" cm="1">
        <f t="array" ref="V289">_xlfn.IFS(U289=0,"Prenovato",U289=1,"Novato",U289=2,"Principiante avanzado",U289=3,"Competente",U289=4,"Proficiente",U289=5,"Master")</f>
        <v>Competente</v>
      </c>
      <c r="W289" s="17">
        <v>3</v>
      </c>
      <c r="X289" s="17" t="str" cm="1">
        <f t="array" ref="X289">_xlfn.IFS(W289=0,"No evidenciado",W289=1,"Novato",W289=2,"Principiante avanzado",W289=3,"Competente",W289=4,"Proficiente",W289=5,"Master")</f>
        <v>Competente</v>
      </c>
      <c r="Y289" s="17">
        <v>3</v>
      </c>
      <c r="Z289" s="17" t="str" cm="1">
        <f t="array" ref="Z289">_xlfn.IFS(Y289=0,"No evidenciado",Y289=1,"Novato",Y289=2,"Principiante avanzado",Y289=3,"Competente",Y289=4,"Proficiente",Y289=5,"Master")</f>
        <v>Competente</v>
      </c>
      <c r="AA289" s="17">
        <v>3</v>
      </c>
      <c r="AB289" s="17" t="str" cm="1">
        <f t="array" ref="AB289">_xlfn.IFS(AA289=0,"No evidenciado",AA289=1,"Novato",AA289=2,"Principiante avanzado",AA289=3,"Competente",AA289=4,"Proficiente",AA289=5,"Master")</f>
        <v>Competente</v>
      </c>
      <c r="AC289" s="17">
        <v>3</v>
      </c>
      <c r="AD289" s="17" t="str" cm="1">
        <f t="array" ref="AD289">_xlfn.IFS(AC289=0,"Prenovato",AC289=1,"Novato",AC289=2,"Principiante avanzado",AC289=3,"Competente",AC289=4,"Proficiente",AC289=5,"Master")</f>
        <v>Competente</v>
      </c>
      <c r="AE289" s="17" t="s">
        <v>422</v>
      </c>
    </row>
    <row r="290" spans="1:31" x14ac:dyDescent="0.25">
      <c r="A290" t="s">
        <v>217</v>
      </c>
      <c r="B290" t="s">
        <v>79</v>
      </c>
      <c r="C290" t="s">
        <v>218</v>
      </c>
      <c r="D290" t="s">
        <v>196</v>
      </c>
      <c r="E290" t="s">
        <v>219</v>
      </c>
      <c r="F290" t="s">
        <v>80</v>
      </c>
      <c r="G290" t="s">
        <v>220</v>
      </c>
      <c r="H290" s="4"/>
      <c r="I290" s="1">
        <f t="shared" ca="1" si="19"/>
        <v>1485</v>
      </c>
      <c r="J290" s="1" t="str">
        <f t="shared" ca="1" si="20"/>
        <v>3. Mayor a 6 meses</v>
      </c>
      <c r="K290" t="str">
        <f t="shared" si="21"/>
        <v>NO</v>
      </c>
      <c r="L290" t="s">
        <v>318</v>
      </c>
      <c r="M290" t="s">
        <v>174</v>
      </c>
      <c r="N290" t="s">
        <v>416</v>
      </c>
      <c r="O290" t="s">
        <v>416</v>
      </c>
      <c r="P290" t="str">
        <f t="shared" si="22"/>
        <v>STTEFANY HILDA REGALADO VALENZUELADatawarehouse BCPEVALUACION ANTERIOR</v>
      </c>
      <c r="Q290" t="str">
        <f>BASE[[#This Row],[NombresCalificado]]&amp;BASE[[#This Row],[TipoEvaluacion]]</f>
        <v>STTEFANY HILDA REGALADO VALENZUELAEVALUACION ANTERIOR</v>
      </c>
      <c r="R290">
        <v>0</v>
      </c>
      <c r="S290" t="s">
        <v>185</v>
      </c>
      <c r="T290" t="s">
        <v>419</v>
      </c>
      <c r="U290" s="17">
        <v>3</v>
      </c>
      <c r="V290" s="17" t="str" cm="1">
        <f t="array" ref="V290">_xlfn.IFS(U290=0,"Prenovato",U290=1,"Novato",U290=2,"Principiante avanzado",U290=3,"Competente",U290=4,"Proficiente",U290=5,"Master")</f>
        <v>Competente</v>
      </c>
      <c r="W290" s="17">
        <v>3</v>
      </c>
      <c r="X290" s="17" t="str" cm="1">
        <f t="array" ref="X290">_xlfn.IFS(W290=0,"No evidenciado",W290=1,"Novato",W290=2,"Principiante avanzado",W290=3,"Competente",W290=4,"Proficiente",W290=5,"Master")</f>
        <v>Competente</v>
      </c>
      <c r="Y290" s="17">
        <v>3</v>
      </c>
      <c r="Z290" s="17" t="str" cm="1">
        <f t="array" ref="Z290">_xlfn.IFS(Y290=0,"No evidenciado",Y290=1,"Novato",Y290=2,"Principiante avanzado",Y290=3,"Competente",Y290=4,"Proficiente",Y290=5,"Master")</f>
        <v>Competente</v>
      </c>
      <c r="AA290" s="17">
        <v>3</v>
      </c>
      <c r="AB290" s="17" t="str" cm="1">
        <f t="array" ref="AB290">_xlfn.IFS(AA290=0,"No evidenciado",AA290=1,"Novato",AA290=2,"Principiante avanzado",AA290=3,"Competente",AA290=4,"Proficiente",AA290=5,"Master")</f>
        <v>Competente</v>
      </c>
      <c r="AC290" s="17">
        <v>3</v>
      </c>
      <c r="AD290" s="17" t="str" cm="1">
        <f t="array" ref="AD290">_xlfn.IFS(AC290=0,"Prenovato",AC290=1,"Novato",AC290=2,"Principiante avanzado",AC290=3,"Competente",AC290=4,"Proficiente",AC290=5,"Master")</f>
        <v>Competente</v>
      </c>
      <c r="AE290" s="17" t="s">
        <v>422</v>
      </c>
    </row>
    <row r="291" spans="1:31" x14ac:dyDescent="0.25">
      <c r="A291" t="s">
        <v>217</v>
      </c>
      <c r="B291" t="s">
        <v>79</v>
      </c>
      <c r="C291" t="s">
        <v>218</v>
      </c>
      <c r="D291" t="s">
        <v>196</v>
      </c>
      <c r="E291" t="s">
        <v>219</v>
      </c>
      <c r="F291" t="s">
        <v>80</v>
      </c>
      <c r="G291" t="s">
        <v>220</v>
      </c>
      <c r="H291" s="4"/>
      <c r="I291" s="1">
        <f t="shared" ca="1" si="19"/>
        <v>1485</v>
      </c>
      <c r="J291" s="1" t="str">
        <f t="shared" ca="1" si="20"/>
        <v>3. Mayor a 6 meses</v>
      </c>
      <c r="K291" t="str">
        <f t="shared" si="21"/>
        <v>NO</v>
      </c>
      <c r="L291" t="s">
        <v>318</v>
      </c>
      <c r="M291" t="s">
        <v>173</v>
      </c>
      <c r="N291" t="s">
        <v>416</v>
      </c>
      <c r="O291" t="s">
        <v>416</v>
      </c>
      <c r="P291" t="str">
        <f t="shared" si="22"/>
        <v>STTEFANY HILDA REGALADO VALENZUELADatalake BCPEVALUACION ANTERIOR</v>
      </c>
      <c r="Q291" t="str">
        <f>BASE[[#This Row],[NombresCalificado]]&amp;BASE[[#This Row],[TipoEvaluacion]]</f>
        <v>STTEFANY HILDA REGALADO VALENZUELAEVALUACION ANTERIOR</v>
      </c>
      <c r="R291">
        <v>0</v>
      </c>
      <c r="S291" t="s">
        <v>185</v>
      </c>
      <c r="T291" t="s">
        <v>419</v>
      </c>
      <c r="U291" s="17">
        <v>3</v>
      </c>
      <c r="V291" s="17" t="str" cm="1">
        <f t="array" ref="V291">_xlfn.IFS(U291=0,"Prenovato",U291=1,"Novato",U291=2,"Principiante avanzado",U291=3,"Competente",U291=4,"Proficiente",U291=5,"Master")</f>
        <v>Competente</v>
      </c>
      <c r="W291" s="17">
        <v>3</v>
      </c>
      <c r="X291" s="17" t="str" cm="1">
        <f t="array" ref="X291">_xlfn.IFS(W291=0,"No evidenciado",W291=1,"Novato",W291=2,"Principiante avanzado",W291=3,"Competente",W291=4,"Proficiente",W291=5,"Master")</f>
        <v>Competente</v>
      </c>
      <c r="Y291" s="17">
        <v>3</v>
      </c>
      <c r="Z291" s="17" t="str" cm="1">
        <f t="array" ref="Z291">_xlfn.IFS(Y291=0,"No evidenciado",Y291=1,"Novato",Y291=2,"Principiante avanzado",Y291=3,"Competente",Y291=4,"Proficiente",Y291=5,"Master")</f>
        <v>Competente</v>
      </c>
      <c r="AA291" s="17">
        <v>3</v>
      </c>
      <c r="AB291" s="17" t="str" cm="1">
        <f t="array" ref="AB291">_xlfn.IFS(AA291=0,"No evidenciado",AA291=1,"Novato",AA291=2,"Principiante avanzado",AA291=3,"Competente",AA291=4,"Proficiente",AA291=5,"Master")</f>
        <v>Competente</v>
      </c>
      <c r="AC291" s="17">
        <v>3</v>
      </c>
      <c r="AD291" s="17" t="str" cm="1">
        <f t="array" ref="AD291">_xlfn.IFS(AC291=0,"Prenovato",AC291=1,"Novato",AC291=2,"Principiante avanzado",AC291=3,"Competente",AC291=4,"Proficiente",AC291=5,"Master")</f>
        <v>Competente</v>
      </c>
      <c r="AE291" s="17" t="s">
        <v>422</v>
      </c>
    </row>
    <row r="292" spans="1:31" x14ac:dyDescent="0.25">
      <c r="A292" t="s">
        <v>217</v>
      </c>
      <c r="B292" t="s">
        <v>79</v>
      </c>
      <c r="C292" t="s">
        <v>218</v>
      </c>
      <c r="D292" t="s">
        <v>196</v>
      </c>
      <c r="E292" t="s">
        <v>219</v>
      </c>
      <c r="F292" t="s">
        <v>80</v>
      </c>
      <c r="G292" t="s">
        <v>220</v>
      </c>
      <c r="H292" s="4"/>
      <c r="I292" s="1">
        <f t="shared" ca="1" si="19"/>
        <v>1485</v>
      </c>
      <c r="J292" s="1" t="str">
        <f t="shared" ca="1" si="20"/>
        <v>3. Mayor a 6 meses</v>
      </c>
      <c r="K292" t="str">
        <f t="shared" si="21"/>
        <v>NO</v>
      </c>
      <c r="L292" t="s">
        <v>318</v>
      </c>
      <c r="M292" t="s">
        <v>159</v>
      </c>
      <c r="N292" t="s">
        <v>416</v>
      </c>
      <c r="O292" t="s">
        <v>416</v>
      </c>
      <c r="P292" t="str">
        <f t="shared" si="22"/>
        <v>STTEFANY HILDA REGALADO VALENZUELAGobernanza de datosEVALUACION ANTERIOR</v>
      </c>
      <c r="Q292" t="str">
        <f>BASE[[#This Row],[NombresCalificado]]&amp;BASE[[#This Row],[TipoEvaluacion]]</f>
        <v>STTEFANY HILDA REGALADO VALENZUELAEVALUACION ANTERIOR</v>
      </c>
      <c r="R292">
        <v>3</v>
      </c>
      <c r="S292" t="s">
        <v>5</v>
      </c>
      <c r="T292" t="s">
        <v>419</v>
      </c>
      <c r="U292" s="17">
        <v>3</v>
      </c>
      <c r="V292" s="17" t="str" cm="1">
        <f t="array" ref="V292">_xlfn.IFS(U292=0,"Prenovato",U292=1,"Novato",U292=2,"Principiante avanzado",U292=3,"Competente",U292=4,"Proficiente",U292=5,"Master")</f>
        <v>Competente</v>
      </c>
      <c r="W292" s="17">
        <v>3</v>
      </c>
      <c r="X292" s="17" t="str" cm="1">
        <f t="array" ref="X292">_xlfn.IFS(W292=0,"No evidenciado",W292=1,"Novato",W292=2,"Principiante avanzado",W292=3,"Competente",W292=4,"Proficiente",W292=5,"Master")</f>
        <v>Competente</v>
      </c>
      <c r="Y292" s="17">
        <v>3</v>
      </c>
      <c r="Z292" s="17" t="str" cm="1">
        <f t="array" ref="Z292">_xlfn.IFS(Y292=0,"No evidenciado",Y292=1,"Novato",Y292=2,"Principiante avanzado",Y292=3,"Competente",Y292=4,"Proficiente",Y292=5,"Master")</f>
        <v>Competente</v>
      </c>
      <c r="AA292" s="17">
        <v>3</v>
      </c>
      <c r="AB292" s="17" t="str" cm="1">
        <f t="array" ref="AB292">_xlfn.IFS(AA292=0,"No evidenciado",AA292=1,"Novato",AA292=2,"Principiante avanzado",AA292=3,"Competente",AA292=4,"Proficiente",AA292=5,"Master")</f>
        <v>Competente</v>
      </c>
      <c r="AC292" s="17">
        <v>3</v>
      </c>
      <c r="AD292" s="17" t="str" cm="1">
        <f t="array" ref="AD292">_xlfn.IFS(AC292=0,"Prenovato",AC292=1,"Novato",AC292=2,"Principiante avanzado",AC292=3,"Competente",AC292=4,"Proficiente",AC292=5,"Master")</f>
        <v>Competente</v>
      </c>
      <c r="AE292" s="17" t="s">
        <v>422</v>
      </c>
    </row>
    <row r="293" spans="1:31" x14ac:dyDescent="0.25">
      <c r="A293" t="s">
        <v>217</v>
      </c>
      <c r="B293" t="s">
        <v>79</v>
      </c>
      <c r="C293" t="s">
        <v>218</v>
      </c>
      <c r="D293" t="s">
        <v>196</v>
      </c>
      <c r="E293" t="s">
        <v>219</v>
      </c>
      <c r="F293" t="s">
        <v>80</v>
      </c>
      <c r="G293" t="s">
        <v>220</v>
      </c>
      <c r="H293" s="4"/>
      <c r="I293" s="1">
        <f t="shared" ca="1" si="19"/>
        <v>1485</v>
      </c>
      <c r="J293" s="1" t="str">
        <f t="shared" ca="1" si="20"/>
        <v>3. Mayor a 6 meses</v>
      </c>
      <c r="K293" t="str">
        <f t="shared" si="21"/>
        <v>NO</v>
      </c>
      <c r="L293" t="s">
        <v>318</v>
      </c>
      <c r="M293" t="s">
        <v>162</v>
      </c>
      <c r="N293" t="s">
        <v>416</v>
      </c>
      <c r="O293" t="s">
        <v>416</v>
      </c>
      <c r="P293" t="str">
        <f t="shared" si="22"/>
        <v>STTEFANY HILDA REGALADO VALENZUELAMLOpsEVALUACION ANTERIOR</v>
      </c>
      <c r="Q293" t="str">
        <f>BASE[[#This Row],[NombresCalificado]]&amp;BASE[[#This Row],[TipoEvaluacion]]</f>
        <v>STTEFANY HILDA REGALADO VALENZUELAEVALUACION ANTERIOR</v>
      </c>
      <c r="R293">
        <v>0</v>
      </c>
      <c r="S293" t="s">
        <v>185</v>
      </c>
      <c r="T293" t="s">
        <v>419</v>
      </c>
      <c r="U293" s="17">
        <v>3</v>
      </c>
      <c r="V293" s="17" t="str" cm="1">
        <f t="array" ref="V293">_xlfn.IFS(U293=0,"Prenovato",U293=1,"Novato",U293=2,"Principiante avanzado",U293=3,"Competente",U293=4,"Proficiente",U293=5,"Master")</f>
        <v>Competente</v>
      </c>
      <c r="W293" s="17">
        <v>3</v>
      </c>
      <c r="X293" s="17" t="str" cm="1">
        <f t="array" ref="X293">_xlfn.IFS(W293=0,"No evidenciado",W293=1,"Novato",W293=2,"Principiante avanzado",W293=3,"Competente",W293=4,"Proficiente",W293=5,"Master")</f>
        <v>Competente</v>
      </c>
      <c r="Y293" s="17">
        <v>3</v>
      </c>
      <c r="Z293" s="17" t="str" cm="1">
        <f t="array" ref="Z293">_xlfn.IFS(Y293=0,"No evidenciado",Y293=1,"Novato",Y293=2,"Principiante avanzado",Y293=3,"Competente",Y293=4,"Proficiente",Y293=5,"Master")</f>
        <v>Competente</v>
      </c>
      <c r="AA293" s="17">
        <v>3</v>
      </c>
      <c r="AB293" s="17" t="str" cm="1">
        <f t="array" ref="AB293">_xlfn.IFS(AA293=0,"No evidenciado",AA293=1,"Novato",AA293=2,"Principiante avanzado",AA293=3,"Competente",AA293=4,"Proficiente",AA293=5,"Master")</f>
        <v>Competente</v>
      </c>
      <c r="AC293" s="17">
        <v>3</v>
      </c>
      <c r="AD293" s="17" t="str" cm="1">
        <f t="array" ref="AD293">_xlfn.IFS(AC293=0,"Prenovato",AC293=1,"Novato",AC293=2,"Principiante avanzado",AC293=3,"Competente",AC293=4,"Proficiente",AC293=5,"Master")</f>
        <v>Competente</v>
      </c>
      <c r="AE293" s="17" t="s">
        <v>422</v>
      </c>
    </row>
    <row r="294" spans="1:31" x14ac:dyDescent="0.25">
      <c r="A294" t="s">
        <v>217</v>
      </c>
      <c r="B294" t="s">
        <v>79</v>
      </c>
      <c r="C294" t="s">
        <v>218</v>
      </c>
      <c r="D294" t="s">
        <v>196</v>
      </c>
      <c r="E294" t="s">
        <v>219</v>
      </c>
      <c r="F294" t="s">
        <v>80</v>
      </c>
      <c r="G294" t="s">
        <v>220</v>
      </c>
      <c r="H294" s="4"/>
      <c r="I294" s="1">
        <f t="shared" ca="1" si="19"/>
        <v>1485</v>
      </c>
      <c r="J294" s="1" t="str">
        <f t="shared" ca="1" si="20"/>
        <v>3. Mayor a 6 meses</v>
      </c>
      <c r="K294" t="str">
        <f t="shared" si="21"/>
        <v>NO</v>
      </c>
      <c r="L294" t="s">
        <v>318</v>
      </c>
      <c r="M294" t="s">
        <v>56</v>
      </c>
      <c r="N294" t="s">
        <v>417</v>
      </c>
      <c r="O294" t="s">
        <v>416</v>
      </c>
      <c r="P294" t="str">
        <f t="shared" si="22"/>
        <v>STTEFANY HILDA REGALADO VALENZUELAControl de versionesEVALUACION ANTERIOR</v>
      </c>
      <c r="Q294" t="str">
        <f>BASE[[#This Row],[NombresCalificado]]&amp;BASE[[#This Row],[TipoEvaluacion]]</f>
        <v>STTEFANY HILDA REGALADO VALENZUELAEVALUACION ANTERIOR</v>
      </c>
      <c r="R294">
        <v>3</v>
      </c>
      <c r="S294" t="s">
        <v>5</v>
      </c>
      <c r="T294" t="s">
        <v>419</v>
      </c>
      <c r="U294" s="17">
        <v>3</v>
      </c>
      <c r="V294" s="17" t="str" cm="1">
        <f t="array" ref="V294">_xlfn.IFS(U294=0,"Prenovato",U294=1,"Novato",U294=2,"Principiante avanzado",U294=3,"Competente",U294=4,"Proficiente",U294=5,"Master")</f>
        <v>Competente</v>
      </c>
      <c r="W294" s="17">
        <v>3</v>
      </c>
      <c r="X294" s="17" t="str" cm="1">
        <f t="array" ref="X294">_xlfn.IFS(W294=0,"No evidenciado",W294=1,"Novato",W294=2,"Principiante avanzado",W294=3,"Competente",W294=4,"Proficiente",W294=5,"Master")</f>
        <v>Competente</v>
      </c>
      <c r="Y294" s="17">
        <v>3</v>
      </c>
      <c r="Z294" s="17" t="str" cm="1">
        <f t="array" ref="Z294">_xlfn.IFS(Y294=0,"No evidenciado",Y294=1,"Novato",Y294=2,"Principiante avanzado",Y294=3,"Competente",Y294=4,"Proficiente",Y294=5,"Master")</f>
        <v>Competente</v>
      </c>
      <c r="AA294" s="17">
        <v>3</v>
      </c>
      <c r="AB294" s="17" t="str" cm="1">
        <f t="array" ref="AB294">_xlfn.IFS(AA294=0,"No evidenciado",AA294=1,"Novato",AA294=2,"Principiante avanzado",AA294=3,"Competente",AA294=4,"Proficiente",AA294=5,"Master")</f>
        <v>Competente</v>
      </c>
      <c r="AC294" s="17">
        <v>3</v>
      </c>
      <c r="AD294" s="17" t="str" cm="1">
        <f t="array" ref="AD294">_xlfn.IFS(AC294=0,"Prenovato",AC294=1,"Novato",AC294=2,"Principiante avanzado",AC294=3,"Competente",AC294=4,"Proficiente",AC294=5,"Master")</f>
        <v>Competente</v>
      </c>
      <c r="AE294" s="17" t="s">
        <v>422</v>
      </c>
    </row>
    <row r="295" spans="1:31" x14ac:dyDescent="0.25">
      <c r="A295" t="s">
        <v>217</v>
      </c>
      <c r="B295" t="s">
        <v>79</v>
      </c>
      <c r="C295" t="s">
        <v>218</v>
      </c>
      <c r="D295" t="s">
        <v>196</v>
      </c>
      <c r="E295" t="s">
        <v>219</v>
      </c>
      <c r="F295" t="s">
        <v>80</v>
      </c>
      <c r="G295" t="s">
        <v>220</v>
      </c>
      <c r="H295" s="4"/>
      <c r="I295" s="1">
        <f t="shared" ca="1" si="19"/>
        <v>1485</v>
      </c>
      <c r="J295" s="1" t="str">
        <f t="shared" ca="1" si="20"/>
        <v>3. Mayor a 6 meses</v>
      </c>
      <c r="K295" t="str">
        <f t="shared" si="21"/>
        <v>NO</v>
      </c>
      <c r="L295" t="s">
        <v>318</v>
      </c>
      <c r="M295" t="s">
        <v>170</v>
      </c>
      <c r="N295" t="s">
        <v>417</v>
      </c>
      <c r="O295" t="s">
        <v>416</v>
      </c>
      <c r="P295" t="str">
        <f t="shared" si="22"/>
        <v>STTEFANY HILDA REGALADO VALENZUELAArquitectura de datosEVALUACION ANTERIOR</v>
      </c>
      <c r="Q295" t="str">
        <f>BASE[[#This Row],[NombresCalificado]]&amp;BASE[[#This Row],[TipoEvaluacion]]</f>
        <v>STTEFANY HILDA REGALADO VALENZUELAEVALUACION ANTERIOR</v>
      </c>
      <c r="R295">
        <v>3</v>
      </c>
      <c r="S295" t="s">
        <v>5</v>
      </c>
      <c r="T295" t="s">
        <v>419</v>
      </c>
      <c r="U295" s="17">
        <v>3</v>
      </c>
      <c r="V295" s="17" t="str" cm="1">
        <f t="array" ref="V295">_xlfn.IFS(U295=0,"Prenovato",U295=1,"Novato",U295=2,"Principiante avanzado",U295=3,"Competente",U295=4,"Proficiente",U295=5,"Master")</f>
        <v>Competente</v>
      </c>
      <c r="W295" s="17">
        <v>3</v>
      </c>
      <c r="X295" s="17" t="str" cm="1">
        <f t="array" ref="X295">_xlfn.IFS(W295=0,"No evidenciado",W295=1,"Novato",W295=2,"Principiante avanzado",W295=3,"Competente",W295=4,"Proficiente",W295=5,"Master")</f>
        <v>Competente</v>
      </c>
      <c r="Y295" s="17">
        <v>3</v>
      </c>
      <c r="Z295" s="17" t="str" cm="1">
        <f t="array" ref="Z295">_xlfn.IFS(Y295=0,"No evidenciado",Y295=1,"Novato",Y295=2,"Principiante avanzado",Y295=3,"Competente",Y295=4,"Proficiente",Y295=5,"Master")</f>
        <v>Competente</v>
      </c>
      <c r="AA295" s="17">
        <v>3</v>
      </c>
      <c r="AB295" s="17" t="str" cm="1">
        <f t="array" ref="AB295">_xlfn.IFS(AA295=0,"No evidenciado",AA295=1,"Novato",AA295=2,"Principiante avanzado",AA295=3,"Competente",AA295=4,"Proficiente",AA295=5,"Master")</f>
        <v>Competente</v>
      </c>
      <c r="AC295" s="17">
        <v>3</v>
      </c>
      <c r="AD295" s="17" t="str" cm="1">
        <f t="array" ref="AD295">_xlfn.IFS(AC295=0,"Prenovato",AC295=1,"Novato",AC295=2,"Principiante avanzado",AC295=3,"Competente",AC295=4,"Proficiente",AC295=5,"Master")</f>
        <v>Competente</v>
      </c>
      <c r="AE295" s="17" t="s">
        <v>422</v>
      </c>
    </row>
    <row r="296" spans="1:31" x14ac:dyDescent="0.25">
      <c r="A296" t="s">
        <v>217</v>
      </c>
      <c r="B296" t="s">
        <v>79</v>
      </c>
      <c r="C296" t="s">
        <v>218</v>
      </c>
      <c r="D296" t="s">
        <v>196</v>
      </c>
      <c r="E296" t="s">
        <v>219</v>
      </c>
      <c r="F296" t="s">
        <v>80</v>
      </c>
      <c r="G296" t="s">
        <v>220</v>
      </c>
      <c r="H296" s="4"/>
      <c r="I296" s="1">
        <f t="shared" ca="1" si="19"/>
        <v>1485</v>
      </c>
      <c r="J296" s="1" t="str">
        <f t="shared" ca="1" si="20"/>
        <v>3. Mayor a 6 meses</v>
      </c>
      <c r="K296" t="str">
        <f t="shared" si="21"/>
        <v>NO</v>
      </c>
      <c r="L296" t="s">
        <v>318</v>
      </c>
      <c r="M296" t="s">
        <v>164</v>
      </c>
      <c r="N296" t="s">
        <v>417</v>
      </c>
      <c r="O296" t="s">
        <v>416</v>
      </c>
      <c r="P296" t="str">
        <f t="shared" si="22"/>
        <v>STTEFANY HILDA REGALADO VALENZUELAPrivacidad y seguridad de los datosEVALUACION ANTERIOR</v>
      </c>
      <c r="Q296" t="str">
        <f>BASE[[#This Row],[NombresCalificado]]&amp;BASE[[#This Row],[TipoEvaluacion]]</f>
        <v>STTEFANY HILDA REGALADO VALENZUELAEVALUACION ANTERIOR</v>
      </c>
      <c r="R296">
        <v>3</v>
      </c>
      <c r="S296" t="s">
        <v>5</v>
      </c>
      <c r="T296" t="s">
        <v>419</v>
      </c>
      <c r="U296" s="17">
        <v>3</v>
      </c>
      <c r="V296" s="17" t="str" cm="1">
        <f t="array" ref="V296">_xlfn.IFS(U296=0,"Prenovato",U296=1,"Novato",U296=2,"Principiante avanzado",U296=3,"Competente",U296=4,"Proficiente",U296=5,"Master")</f>
        <v>Competente</v>
      </c>
      <c r="W296" s="17">
        <v>3</v>
      </c>
      <c r="X296" s="17" t="str" cm="1">
        <f t="array" ref="X296">_xlfn.IFS(W296=0,"No evidenciado",W296=1,"Novato",W296=2,"Principiante avanzado",W296=3,"Competente",W296=4,"Proficiente",W296=5,"Master")</f>
        <v>Competente</v>
      </c>
      <c r="Y296" s="17">
        <v>3</v>
      </c>
      <c r="Z296" s="17" t="str" cm="1">
        <f t="array" ref="Z296">_xlfn.IFS(Y296=0,"No evidenciado",Y296=1,"Novato",Y296=2,"Principiante avanzado",Y296=3,"Competente",Y296=4,"Proficiente",Y296=5,"Master")</f>
        <v>Competente</v>
      </c>
      <c r="AA296" s="17">
        <v>3</v>
      </c>
      <c r="AB296" s="17" t="str" cm="1">
        <f t="array" ref="AB296">_xlfn.IFS(AA296=0,"No evidenciado",AA296=1,"Novato",AA296=2,"Principiante avanzado",AA296=3,"Competente",AA296=4,"Proficiente",AA296=5,"Master")</f>
        <v>Competente</v>
      </c>
      <c r="AC296" s="17">
        <v>3</v>
      </c>
      <c r="AD296" s="17" t="str" cm="1">
        <f t="array" ref="AD296">_xlfn.IFS(AC296=0,"Prenovato",AC296=1,"Novato",AC296=2,"Principiante avanzado",AC296=3,"Competente",AC296=4,"Proficiente",AC296=5,"Master")</f>
        <v>Competente</v>
      </c>
      <c r="AE296" s="17" t="s">
        <v>422</v>
      </c>
    </row>
    <row r="297" spans="1:31" x14ac:dyDescent="0.25">
      <c r="A297" t="s">
        <v>217</v>
      </c>
      <c r="B297" t="s">
        <v>79</v>
      </c>
      <c r="C297" t="s">
        <v>218</v>
      </c>
      <c r="D297" t="s">
        <v>196</v>
      </c>
      <c r="E297" t="s">
        <v>219</v>
      </c>
      <c r="F297" t="s">
        <v>80</v>
      </c>
      <c r="G297" t="s">
        <v>220</v>
      </c>
      <c r="H297" s="4"/>
      <c r="I297" s="1">
        <f t="shared" ca="1" si="19"/>
        <v>1485</v>
      </c>
      <c r="J297" s="1" t="str">
        <f t="shared" ca="1" si="20"/>
        <v>3. Mayor a 6 meses</v>
      </c>
      <c r="K297" t="str">
        <f t="shared" si="21"/>
        <v>NO</v>
      </c>
      <c r="L297" t="s">
        <v>318</v>
      </c>
      <c r="M297" t="s">
        <v>167</v>
      </c>
      <c r="N297" t="s">
        <v>417</v>
      </c>
      <c r="O297" t="s">
        <v>416</v>
      </c>
      <c r="P297" t="str">
        <f t="shared" si="22"/>
        <v>STTEFANY HILDA REGALADO VALENZUELACI-CDEVALUACION ANTERIOR</v>
      </c>
      <c r="Q297" t="str">
        <f>BASE[[#This Row],[NombresCalificado]]&amp;BASE[[#This Row],[TipoEvaluacion]]</f>
        <v>STTEFANY HILDA REGALADO VALENZUELAEVALUACION ANTERIOR</v>
      </c>
      <c r="R297">
        <v>3</v>
      </c>
      <c r="S297" t="s">
        <v>5</v>
      </c>
      <c r="T297" t="s">
        <v>419</v>
      </c>
      <c r="U297" s="17">
        <v>3</v>
      </c>
      <c r="V297" s="17" t="str" cm="1">
        <f t="array" ref="V297">_xlfn.IFS(U297=0,"Prenovato",U297=1,"Novato",U297=2,"Principiante avanzado",U297=3,"Competente",U297=4,"Proficiente",U297=5,"Master")</f>
        <v>Competente</v>
      </c>
      <c r="W297" s="17">
        <v>3</v>
      </c>
      <c r="X297" s="17" t="str" cm="1">
        <f t="array" ref="X297">_xlfn.IFS(W297=0,"No evidenciado",W297=1,"Novato",W297=2,"Principiante avanzado",W297=3,"Competente",W297=4,"Proficiente",W297=5,"Master")</f>
        <v>Competente</v>
      </c>
      <c r="Y297" s="17">
        <v>3</v>
      </c>
      <c r="Z297" s="17" t="str" cm="1">
        <f t="array" ref="Z297">_xlfn.IFS(Y297=0,"No evidenciado",Y297=1,"Novato",Y297=2,"Principiante avanzado",Y297=3,"Competente",Y297=4,"Proficiente",Y297=5,"Master")</f>
        <v>Competente</v>
      </c>
      <c r="AA297" s="17">
        <v>3</v>
      </c>
      <c r="AB297" s="17" t="str" cm="1">
        <f t="array" ref="AB297">_xlfn.IFS(AA297=0,"No evidenciado",AA297=1,"Novato",AA297=2,"Principiante avanzado",AA297=3,"Competente",AA297=4,"Proficiente",AA297=5,"Master")</f>
        <v>Competente</v>
      </c>
      <c r="AC297" s="17">
        <v>3</v>
      </c>
      <c r="AD297" s="17" t="str" cm="1">
        <f t="array" ref="AD297">_xlfn.IFS(AC297=0,"Prenovato",AC297=1,"Novato",AC297=2,"Principiante avanzado",AC297=3,"Competente",AC297=4,"Proficiente",AC297=5,"Master")</f>
        <v>Competente</v>
      </c>
      <c r="AE297" s="17" t="s">
        <v>422</v>
      </c>
    </row>
    <row r="298" spans="1:31" x14ac:dyDescent="0.25">
      <c r="A298" t="s">
        <v>217</v>
      </c>
      <c r="B298" t="s">
        <v>79</v>
      </c>
      <c r="C298" t="s">
        <v>218</v>
      </c>
      <c r="D298" t="s">
        <v>196</v>
      </c>
      <c r="E298" t="s">
        <v>219</v>
      </c>
      <c r="F298" t="s">
        <v>80</v>
      </c>
      <c r="G298" t="s">
        <v>220</v>
      </c>
      <c r="H298" s="4"/>
      <c r="I298" s="1">
        <f t="shared" ca="1" si="19"/>
        <v>1485</v>
      </c>
      <c r="J298" s="1" t="str">
        <f t="shared" ca="1" si="20"/>
        <v>3. Mayor a 6 meses</v>
      </c>
      <c r="K298" t="str">
        <f t="shared" si="21"/>
        <v>NO</v>
      </c>
      <c r="L298" t="s">
        <v>318</v>
      </c>
      <c r="M298" t="s">
        <v>169</v>
      </c>
      <c r="N298" t="s">
        <v>416</v>
      </c>
      <c r="O298" t="s">
        <v>416</v>
      </c>
      <c r="P298" t="str">
        <f t="shared" si="22"/>
        <v>STTEFANY HILDA REGALADO VALENZUELAAnálisis de datosEVALUACION ANTERIOR</v>
      </c>
      <c r="Q298" t="str">
        <f>BASE[[#This Row],[NombresCalificado]]&amp;BASE[[#This Row],[TipoEvaluacion]]</f>
        <v>STTEFANY HILDA REGALADO VALENZUELAEVALUACION ANTERIOR</v>
      </c>
      <c r="R298">
        <v>3</v>
      </c>
      <c r="S298" t="s">
        <v>5</v>
      </c>
      <c r="T298" t="s">
        <v>419</v>
      </c>
      <c r="U298" s="17">
        <v>3</v>
      </c>
      <c r="V298" s="17" t="str" cm="1">
        <f t="array" ref="V298">_xlfn.IFS(U298=0,"Prenovato",U298=1,"Novato",U298=2,"Principiante avanzado",U298=3,"Competente",U298=4,"Proficiente",U298=5,"Master")</f>
        <v>Competente</v>
      </c>
      <c r="W298" s="17">
        <v>3</v>
      </c>
      <c r="X298" s="17" t="str" cm="1">
        <f t="array" ref="X298">_xlfn.IFS(W298=0,"No evidenciado",W298=1,"Novato",W298=2,"Principiante avanzado",W298=3,"Competente",W298=4,"Proficiente",W298=5,"Master")</f>
        <v>Competente</v>
      </c>
      <c r="Y298" s="17">
        <v>3</v>
      </c>
      <c r="Z298" s="17" t="str" cm="1">
        <f t="array" ref="Z298">_xlfn.IFS(Y298=0,"No evidenciado",Y298=1,"Novato",Y298=2,"Principiante avanzado",Y298=3,"Competente",Y298=4,"Proficiente",Y298=5,"Master")</f>
        <v>Competente</v>
      </c>
      <c r="AA298" s="17">
        <v>3</v>
      </c>
      <c r="AB298" s="17" t="str" cm="1">
        <f t="array" ref="AB298">_xlfn.IFS(AA298=0,"No evidenciado",AA298=1,"Novato",AA298=2,"Principiante avanzado",AA298=3,"Competente",AA298=4,"Proficiente",AA298=5,"Master")</f>
        <v>Competente</v>
      </c>
      <c r="AC298" s="17">
        <v>3</v>
      </c>
      <c r="AD298" s="17" t="str" cm="1">
        <f t="array" ref="AD298">_xlfn.IFS(AC298=0,"Prenovato",AC298=1,"Novato",AC298=2,"Principiante avanzado",AC298=3,"Competente",AC298=4,"Proficiente",AC298=5,"Master")</f>
        <v>Competente</v>
      </c>
      <c r="AE298" s="17" t="s">
        <v>422</v>
      </c>
    </row>
    <row r="299" spans="1:31" x14ac:dyDescent="0.25">
      <c r="A299" t="s">
        <v>217</v>
      </c>
      <c r="B299" t="s">
        <v>79</v>
      </c>
      <c r="C299" t="s">
        <v>218</v>
      </c>
      <c r="D299" t="s">
        <v>196</v>
      </c>
      <c r="E299" t="s">
        <v>219</v>
      </c>
      <c r="F299" t="s">
        <v>80</v>
      </c>
      <c r="G299" t="s">
        <v>220</v>
      </c>
      <c r="H299" s="4"/>
      <c r="I299" s="1">
        <f t="shared" ca="1" si="19"/>
        <v>1485</v>
      </c>
      <c r="J299" s="1" t="str">
        <f t="shared" ca="1" si="20"/>
        <v>3. Mayor a 6 meses</v>
      </c>
      <c r="K299" t="str">
        <f t="shared" si="21"/>
        <v>NO</v>
      </c>
      <c r="L299" t="s">
        <v>318</v>
      </c>
      <c r="M299" t="s">
        <v>166</v>
      </c>
      <c r="N299" t="s">
        <v>416</v>
      </c>
      <c r="O299" t="s">
        <v>416</v>
      </c>
      <c r="P299" t="str">
        <f t="shared" si="22"/>
        <v>STTEFANY HILDA REGALADO VALENZUELABase de datos No-SQLEVALUACION ANTERIOR</v>
      </c>
      <c r="Q299" t="str">
        <f>BASE[[#This Row],[NombresCalificado]]&amp;BASE[[#This Row],[TipoEvaluacion]]</f>
        <v>STTEFANY HILDA REGALADO VALENZUELAEVALUACION ANTERIOR</v>
      </c>
      <c r="R299">
        <v>3</v>
      </c>
      <c r="S299" t="s">
        <v>5</v>
      </c>
      <c r="T299" t="s">
        <v>419</v>
      </c>
      <c r="U299" s="17">
        <v>3</v>
      </c>
      <c r="V299" s="17" t="str" cm="1">
        <f t="array" ref="V299">_xlfn.IFS(U299=0,"Prenovato",U299=1,"Novato",U299=2,"Principiante avanzado",U299=3,"Competente",U299=4,"Proficiente",U299=5,"Master")</f>
        <v>Competente</v>
      </c>
      <c r="W299" s="17">
        <v>3</v>
      </c>
      <c r="X299" s="17" t="str" cm="1">
        <f t="array" ref="X299">_xlfn.IFS(W299=0,"No evidenciado",W299=1,"Novato",W299=2,"Principiante avanzado",W299=3,"Competente",W299=4,"Proficiente",W299=5,"Master")</f>
        <v>Competente</v>
      </c>
      <c r="Y299" s="17">
        <v>3</v>
      </c>
      <c r="Z299" s="17" t="str" cm="1">
        <f t="array" ref="Z299">_xlfn.IFS(Y299=0,"No evidenciado",Y299=1,"Novato",Y299=2,"Principiante avanzado",Y299=3,"Competente",Y299=4,"Proficiente",Y299=5,"Master")</f>
        <v>Competente</v>
      </c>
      <c r="AA299" s="17">
        <v>3</v>
      </c>
      <c r="AB299" s="17" t="str" cm="1">
        <f t="array" ref="AB299">_xlfn.IFS(AA299=0,"No evidenciado",AA299=1,"Novato",AA299=2,"Principiante avanzado",AA299=3,"Competente",AA299=4,"Proficiente",AA299=5,"Master")</f>
        <v>Competente</v>
      </c>
      <c r="AC299" s="17">
        <v>3</v>
      </c>
      <c r="AD299" s="17" t="str" cm="1">
        <f t="array" ref="AD299">_xlfn.IFS(AC299=0,"Prenovato",AC299=1,"Novato",AC299=2,"Principiante avanzado",AC299=3,"Competente",AC299=4,"Proficiente",AC299=5,"Master")</f>
        <v>Competente</v>
      </c>
      <c r="AE299" s="17" t="s">
        <v>422</v>
      </c>
    </row>
    <row r="300" spans="1:31" x14ac:dyDescent="0.25">
      <c r="A300" t="s">
        <v>217</v>
      </c>
      <c r="B300" t="s">
        <v>79</v>
      </c>
      <c r="C300" t="s">
        <v>218</v>
      </c>
      <c r="D300" t="s">
        <v>196</v>
      </c>
      <c r="E300" t="s">
        <v>219</v>
      </c>
      <c r="F300" t="s">
        <v>80</v>
      </c>
      <c r="G300" t="s">
        <v>220</v>
      </c>
      <c r="H300" s="4"/>
      <c r="I300" s="1">
        <f t="shared" ca="1" si="19"/>
        <v>1485</v>
      </c>
      <c r="J300" s="1" t="str">
        <f t="shared" ca="1" si="20"/>
        <v>3. Mayor a 6 meses</v>
      </c>
      <c r="K300" t="str">
        <f t="shared" si="21"/>
        <v>NO</v>
      </c>
      <c r="L300" t="s">
        <v>318</v>
      </c>
      <c r="M300" t="s">
        <v>55</v>
      </c>
      <c r="N300" t="s">
        <v>418</v>
      </c>
      <c r="O300" t="s">
        <v>418</v>
      </c>
      <c r="P300" t="str">
        <f t="shared" si="22"/>
        <v>STTEFANY HILDA REGALADO VALENZUELAProgramaciónEVALUACION ANTERIOR</v>
      </c>
      <c r="Q300" t="str">
        <f>BASE[[#This Row],[NombresCalificado]]&amp;BASE[[#This Row],[TipoEvaluacion]]</f>
        <v>STTEFANY HILDA REGALADO VALENZUELAEVALUACION ANTERIOR</v>
      </c>
      <c r="R300">
        <v>3</v>
      </c>
      <c r="S300" t="s">
        <v>5</v>
      </c>
      <c r="T300" t="s">
        <v>419</v>
      </c>
      <c r="U300" s="17">
        <v>3</v>
      </c>
      <c r="V300" s="17" t="str" cm="1">
        <f t="array" ref="V300">_xlfn.IFS(U300=0,"Prenovato",U300=1,"Novato",U300=2,"Principiante avanzado",U300=3,"Competente",U300=4,"Proficiente",U300=5,"Master")</f>
        <v>Competente</v>
      </c>
      <c r="W300" s="17">
        <v>3</v>
      </c>
      <c r="X300" s="17" t="str" cm="1">
        <f t="array" ref="X300">_xlfn.IFS(W300=0,"No evidenciado",W300=1,"Novato",W300=2,"Principiante avanzado",W300=3,"Competente",W300=4,"Proficiente",W300=5,"Master")</f>
        <v>Competente</v>
      </c>
      <c r="Y300" s="17">
        <v>3</v>
      </c>
      <c r="Z300" s="17" t="str" cm="1">
        <f t="array" ref="Z300">_xlfn.IFS(Y300=0,"No evidenciado",Y300=1,"Novato",Y300=2,"Principiante avanzado",Y300=3,"Competente",Y300=4,"Proficiente",Y300=5,"Master")</f>
        <v>Competente</v>
      </c>
      <c r="AA300" s="17">
        <v>3</v>
      </c>
      <c r="AB300" s="17" t="str" cm="1">
        <f t="array" ref="AB300">_xlfn.IFS(AA300=0,"No evidenciado",AA300=1,"Novato",AA300=2,"Principiante avanzado",AA300=3,"Competente",AA300=4,"Proficiente",AA300=5,"Master")</f>
        <v>Competente</v>
      </c>
      <c r="AC300" s="17">
        <v>3</v>
      </c>
      <c r="AD300" s="17" t="str" cm="1">
        <f t="array" ref="AD300">_xlfn.IFS(AC300=0,"Prenovato",AC300=1,"Novato",AC300=2,"Principiante avanzado",AC300=3,"Competente",AC300=4,"Proficiente",AC300=5,"Master")</f>
        <v>Competente</v>
      </c>
      <c r="AE300" s="17" t="s">
        <v>422</v>
      </c>
    </row>
    <row r="301" spans="1:31" x14ac:dyDescent="0.25">
      <c r="A301" t="s">
        <v>217</v>
      </c>
      <c r="B301" t="s">
        <v>79</v>
      </c>
      <c r="C301" t="s">
        <v>218</v>
      </c>
      <c r="D301" t="s">
        <v>196</v>
      </c>
      <c r="E301" t="s">
        <v>219</v>
      </c>
      <c r="F301" t="s">
        <v>80</v>
      </c>
      <c r="G301" t="s">
        <v>220</v>
      </c>
      <c r="H301" s="4"/>
      <c r="I301" s="1">
        <f t="shared" ca="1" si="19"/>
        <v>1485</v>
      </c>
      <c r="J301" s="1" t="str">
        <f t="shared" ca="1" si="20"/>
        <v>3. Mayor a 6 meses</v>
      </c>
      <c r="K301" t="str">
        <f t="shared" si="21"/>
        <v>NO</v>
      </c>
      <c r="L301" t="s">
        <v>318</v>
      </c>
      <c r="M301" t="s">
        <v>163</v>
      </c>
      <c r="N301" t="s">
        <v>418</v>
      </c>
      <c r="O301" t="s">
        <v>418</v>
      </c>
      <c r="P301" t="str">
        <f t="shared" si="22"/>
        <v>STTEFANY HILDA REGALADO VALENZUELANube BCPEVALUACION ANTERIOR</v>
      </c>
      <c r="Q301" t="str">
        <f>BASE[[#This Row],[NombresCalificado]]&amp;BASE[[#This Row],[TipoEvaluacion]]</f>
        <v>STTEFANY HILDA REGALADO VALENZUELAEVALUACION ANTERIOR</v>
      </c>
      <c r="R301">
        <v>3</v>
      </c>
      <c r="S301" t="s">
        <v>5</v>
      </c>
      <c r="T301" t="s">
        <v>419</v>
      </c>
      <c r="U301" s="17">
        <v>3</v>
      </c>
      <c r="V301" s="17" t="str" cm="1">
        <f t="array" ref="V301">_xlfn.IFS(U301=0,"Prenovato",U301=1,"Novato",U301=2,"Principiante avanzado",U301=3,"Competente",U301=4,"Proficiente",U301=5,"Master")</f>
        <v>Competente</v>
      </c>
      <c r="W301" s="17">
        <v>3</v>
      </c>
      <c r="X301" s="17" t="str" cm="1">
        <f t="array" ref="X301">_xlfn.IFS(W301=0,"No evidenciado",W301=1,"Novato",W301=2,"Principiante avanzado",W301=3,"Competente",W301=4,"Proficiente",W301=5,"Master")</f>
        <v>Competente</v>
      </c>
      <c r="Y301" s="17">
        <v>3</v>
      </c>
      <c r="Z301" s="17" t="str" cm="1">
        <f t="array" ref="Z301">_xlfn.IFS(Y301=0,"No evidenciado",Y301=1,"Novato",Y301=2,"Principiante avanzado",Y301=3,"Competente",Y301=4,"Proficiente",Y301=5,"Master")</f>
        <v>Competente</v>
      </c>
      <c r="AA301" s="17">
        <v>3</v>
      </c>
      <c r="AB301" s="17" t="str" cm="1">
        <f t="array" ref="AB301">_xlfn.IFS(AA301=0,"No evidenciado",AA301=1,"Novato",AA301=2,"Principiante avanzado",AA301=3,"Competente",AA301=4,"Proficiente",AA301=5,"Master")</f>
        <v>Competente</v>
      </c>
      <c r="AC301" s="17">
        <v>3</v>
      </c>
      <c r="AD301" s="17" t="str" cm="1">
        <f t="array" ref="AD301">_xlfn.IFS(AC301=0,"Prenovato",AC301=1,"Novato",AC301=2,"Principiante avanzado",AC301=3,"Competente",AC301=4,"Proficiente",AC301=5,"Master")</f>
        <v>Competente</v>
      </c>
      <c r="AE301" s="17" t="s">
        <v>422</v>
      </c>
    </row>
    <row r="302" spans="1:31" x14ac:dyDescent="0.25">
      <c r="A302" t="s">
        <v>217</v>
      </c>
      <c r="B302" t="s">
        <v>79</v>
      </c>
      <c r="C302" t="s">
        <v>218</v>
      </c>
      <c r="D302" t="s">
        <v>196</v>
      </c>
      <c r="E302" t="s">
        <v>219</v>
      </c>
      <c r="F302" t="s">
        <v>80</v>
      </c>
      <c r="G302" t="s">
        <v>220</v>
      </c>
      <c r="H302" s="4"/>
      <c r="I302" s="1">
        <f t="shared" ca="1" si="19"/>
        <v>1485</v>
      </c>
      <c r="J302" s="1" t="str">
        <f t="shared" ca="1" si="20"/>
        <v>3. Mayor a 6 meses</v>
      </c>
      <c r="K302" t="str">
        <f t="shared" si="21"/>
        <v>NO</v>
      </c>
      <c r="L302" t="s">
        <v>318</v>
      </c>
      <c r="M302" t="s">
        <v>168</v>
      </c>
      <c r="N302" t="s">
        <v>418</v>
      </c>
      <c r="O302" t="s">
        <v>418</v>
      </c>
      <c r="P302" t="str">
        <f t="shared" si="22"/>
        <v>STTEFANY HILDA REGALADO VALENZUELABase de datos relacionalEVALUACION ANTERIOR</v>
      </c>
      <c r="Q302" t="str">
        <f>BASE[[#This Row],[NombresCalificado]]&amp;BASE[[#This Row],[TipoEvaluacion]]</f>
        <v>STTEFANY HILDA REGALADO VALENZUELAEVALUACION ANTERIOR</v>
      </c>
      <c r="R302">
        <v>3</v>
      </c>
      <c r="S302" t="s">
        <v>5</v>
      </c>
      <c r="T302" t="s">
        <v>419</v>
      </c>
      <c r="U302" s="17">
        <v>3</v>
      </c>
      <c r="V302" s="17" t="str" cm="1">
        <f t="array" ref="V302">_xlfn.IFS(U302=0,"Prenovato",U302=1,"Novato",U302=2,"Principiante avanzado",U302=3,"Competente",U302=4,"Proficiente",U302=5,"Master")</f>
        <v>Competente</v>
      </c>
      <c r="W302" s="17">
        <v>3</v>
      </c>
      <c r="X302" s="17" t="str" cm="1">
        <f t="array" ref="X302">_xlfn.IFS(W302=0,"No evidenciado",W302=1,"Novato",W302=2,"Principiante avanzado",W302=3,"Competente",W302=4,"Proficiente",W302=5,"Master")</f>
        <v>Competente</v>
      </c>
      <c r="Y302" s="17">
        <v>3</v>
      </c>
      <c r="Z302" s="17" t="str" cm="1">
        <f t="array" ref="Z302">_xlfn.IFS(Y302=0,"No evidenciado",Y302=1,"Novato",Y302=2,"Principiante avanzado",Y302=3,"Competente",Y302=4,"Proficiente",Y302=5,"Master")</f>
        <v>Competente</v>
      </c>
      <c r="AA302" s="17">
        <v>3</v>
      </c>
      <c r="AB302" s="17" t="str" cm="1">
        <f t="array" ref="AB302">_xlfn.IFS(AA302=0,"No evidenciado",AA302=1,"Novato",AA302=2,"Principiante avanzado",AA302=3,"Competente",AA302=4,"Proficiente",AA302=5,"Master")</f>
        <v>Competente</v>
      </c>
      <c r="AC302" s="17">
        <v>3</v>
      </c>
      <c r="AD302" s="17" t="str" cm="1">
        <f t="array" ref="AD302">_xlfn.IFS(AC302=0,"Prenovato",AC302=1,"Novato",AC302=2,"Principiante avanzado",AC302=3,"Competente",AC302=4,"Proficiente",AC302=5,"Master")</f>
        <v>Competente</v>
      </c>
      <c r="AE302" s="17" t="s">
        <v>422</v>
      </c>
    </row>
    <row r="303" spans="1:31" x14ac:dyDescent="0.25">
      <c r="A303" t="s">
        <v>217</v>
      </c>
      <c r="B303" t="s">
        <v>79</v>
      </c>
      <c r="C303" t="s">
        <v>218</v>
      </c>
      <c r="D303" t="s">
        <v>196</v>
      </c>
      <c r="E303" t="s">
        <v>219</v>
      </c>
      <c r="F303" t="s">
        <v>80</v>
      </c>
      <c r="G303" t="s">
        <v>220</v>
      </c>
      <c r="H303" s="4"/>
      <c r="I303" s="1">
        <f t="shared" ca="1" si="19"/>
        <v>1485</v>
      </c>
      <c r="J303" s="1" t="str">
        <f t="shared" ca="1" si="20"/>
        <v>3. Mayor a 6 meses</v>
      </c>
      <c r="K303" t="str">
        <f t="shared" si="21"/>
        <v>NO</v>
      </c>
      <c r="L303" t="s">
        <v>318</v>
      </c>
      <c r="M303" t="s">
        <v>161</v>
      </c>
      <c r="N303" t="s">
        <v>418</v>
      </c>
      <c r="O303" t="s">
        <v>418</v>
      </c>
      <c r="P303" t="str">
        <f t="shared" si="22"/>
        <v>STTEFANY HILDA REGALADO VALENZUELAIntegración de datos por lotesEVALUACION ANTERIOR</v>
      </c>
      <c r="Q303" t="str">
        <f>BASE[[#This Row],[NombresCalificado]]&amp;BASE[[#This Row],[TipoEvaluacion]]</f>
        <v>STTEFANY HILDA REGALADO VALENZUELAEVALUACION ANTERIOR</v>
      </c>
      <c r="R303">
        <v>3</v>
      </c>
      <c r="S303" t="s">
        <v>5</v>
      </c>
      <c r="T303" t="s">
        <v>419</v>
      </c>
      <c r="U303" s="17">
        <v>3</v>
      </c>
      <c r="V303" s="17" t="str" cm="1">
        <f t="array" ref="V303">_xlfn.IFS(U303=0,"Prenovato",U303=1,"Novato",U303=2,"Principiante avanzado",U303=3,"Competente",U303=4,"Proficiente",U303=5,"Master")</f>
        <v>Competente</v>
      </c>
      <c r="W303" s="17">
        <v>3</v>
      </c>
      <c r="X303" s="17" t="str" cm="1">
        <f t="array" ref="X303">_xlfn.IFS(W303=0,"No evidenciado",W303=1,"Novato",W303=2,"Principiante avanzado",W303=3,"Competente",W303=4,"Proficiente",W303=5,"Master")</f>
        <v>Competente</v>
      </c>
      <c r="Y303" s="17">
        <v>3</v>
      </c>
      <c r="Z303" s="17" t="str" cm="1">
        <f t="array" ref="Z303">_xlfn.IFS(Y303=0,"No evidenciado",Y303=1,"Novato",Y303=2,"Principiante avanzado",Y303=3,"Competente",Y303=4,"Proficiente",Y303=5,"Master")</f>
        <v>Competente</v>
      </c>
      <c r="AA303" s="17">
        <v>3</v>
      </c>
      <c r="AB303" s="17" t="str" cm="1">
        <f t="array" ref="AB303">_xlfn.IFS(AA303=0,"No evidenciado",AA303=1,"Novato",AA303=2,"Principiante avanzado",AA303=3,"Competente",AA303=4,"Proficiente",AA303=5,"Master")</f>
        <v>Competente</v>
      </c>
      <c r="AC303" s="17">
        <v>3</v>
      </c>
      <c r="AD303" s="17" t="str" cm="1">
        <f t="array" ref="AD303">_xlfn.IFS(AC303=0,"Prenovato",AC303=1,"Novato",AC303=2,"Principiante avanzado",AC303=3,"Competente",AC303=4,"Proficiente",AC303=5,"Master")</f>
        <v>Competente</v>
      </c>
      <c r="AE303" s="17" t="s">
        <v>422</v>
      </c>
    </row>
    <row r="304" spans="1:31" x14ac:dyDescent="0.25">
      <c r="A304" t="s">
        <v>217</v>
      </c>
      <c r="B304" t="s">
        <v>79</v>
      </c>
      <c r="C304" t="s">
        <v>218</v>
      </c>
      <c r="D304" t="s">
        <v>196</v>
      </c>
      <c r="E304" t="s">
        <v>219</v>
      </c>
      <c r="F304" t="s">
        <v>80</v>
      </c>
      <c r="G304" t="s">
        <v>220</v>
      </c>
      <c r="H304" s="4"/>
      <c r="I304" s="1">
        <f t="shared" ca="1" si="19"/>
        <v>1485</v>
      </c>
      <c r="J304" s="1" t="str">
        <f t="shared" ca="1" si="20"/>
        <v>3. Mayor a 6 meses</v>
      </c>
      <c r="K304" t="str">
        <f t="shared" si="21"/>
        <v>NO</v>
      </c>
      <c r="L304" t="s">
        <v>318</v>
      </c>
      <c r="M304" t="s">
        <v>165</v>
      </c>
      <c r="N304" t="s">
        <v>418</v>
      </c>
      <c r="O304" t="s">
        <v>418</v>
      </c>
      <c r="P304" t="str">
        <f t="shared" si="22"/>
        <v>STTEFANY HILDA REGALADO VALENZUELAProcesamiento de datosEVALUACION ANTERIOR</v>
      </c>
      <c r="Q304" t="str">
        <f>BASE[[#This Row],[NombresCalificado]]&amp;BASE[[#This Row],[TipoEvaluacion]]</f>
        <v>STTEFANY HILDA REGALADO VALENZUELAEVALUACION ANTERIOR</v>
      </c>
      <c r="R304">
        <v>3</v>
      </c>
      <c r="S304" t="s">
        <v>5</v>
      </c>
      <c r="T304" t="s">
        <v>419</v>
      </c>
      <c r="U304" s="17">
        <v>3</v>
      </c>
      <c r="V304" s="17" t="str" cm="1">
        <f t="array" ref="V304">_xlfn.IFS(U304=0,"Prenovato",U304=1,"Novato",U304=2,"Principiante avanzado",U304=3,"Competente",U304=4,"Proficiente",U304=5,"Master")</f>
        <v>Competente</v>
      </c>
      <c r="W304" s="17">
        <v>3</v>
      </c>
      <c r="X304" s="17" t="str" cm="1">
        <f t="array" ref="X304">_xlfn.IFS(W304=0,"No evidenciado",W304=1,"Novato",W304=2,"Principiante avanzado",W304=3,"Competente",W304=4,"Proficiente",W304=5,"Master")</f>
        <v>Competente</v>
      </c>
      <c r="Y304" s="17">
        <v>3</v>
      </c>
      <c r="Z304" s="17" t="str" cm="1">
        <f t="array" ref="Z304">_xlfn.IFS(Y304=0,"No evidenciado",Y304=1,"Novato",Y304=2,"Principiante avanzado",Y304=3,"Competente",Y304=4,"Proficiente",Y304=5,"Master")</f>
        <v>Competente</v>
      </c>
      <c r="AA304" s="17">
        <v>3</v>
      </c>
      <c r="AB304" s="17" t="str" cm="1">
        <f t="array" ref="AB304">_xlfn.IFS(AA304=0,"No evidenciado",AA304=1,"Novato",AA304=2,"Principiante avanzado",AA304=3,"Competente",AA304=4,"Proficiente",AA304=5,"Master")</f>
        <v>Competente</v>
      </c>
      <c r="AC304" s="17">
        <v>3</v>
      </c>
      <c r="AD304" s="17" t="str" cm="1">
        <f t="array" ref="AD304">_xlfn.IFS(AC304=0,"Prenovato",AC304=1,"Novato",AC304=2,"Principiante avanzado",AC304=3,"Competente",AC304=4,"Proficiente",AC304=5,"Master")</f>
        <v>Competente</v>
      </c>
      <c r="AE304" s="17" t="s">
        <v>422</v>
      </c>
    </row>
    <row r="305" spans="1:31" x14ac:dyDescent="0.25">
      <c r="A305" t="s">
        <v>217</v>
      </c>
      <c r="B305" t="s">
        <v>79</v>
      </c>
      <c r="C305" t="s">
        <v>218</v>
      </c>
      <c r="D305" t="s">
        <v>196</v>
      </c>
      <c r="E305" t="s">
        <v>219</v>
      </c>
      <c r="F305" t="s">
        <v>80</v>
      </c>
      <c r="G305" t="s">
        <v>220</v>
      </c>
      <c r="H305" s="4"/>
      <c r="I305" s="1">
        <f t="shared" ca="1" si="19"/>
        <v>1485</v>
      </c>
      <c r="J305" s="1" t="str">
        <f t="shared" ca="1" si="20"/>
        <v>3. Mayor a 6 meses</v>
      </c>
      <c r="K305" t="str">
        <f t="shared" si="21"/>
        <v>NO</v>
      </c>
      <c r="L305" t="s">
        <v>318</v>
      </c>
      <c r="M305" t="s">
        <v>158</v>
      </c>
      <c r="N305" t="s">
        <v>418</v>
      </c>
      <c r="O305" t="s">
        <v>418</v>
      </c>
      <c r="P305" t="str">
        <f t="shared" si="22"/>
        <v>STTEFANY HILDA REGALADO VALENZUELAServicios en la nubeEVALUACION ANTERIOR</v>
      </c>
      <c r="Q305" t="str">
        <f>BASE[[#This Row],[NombresCalificado]]&amp;BASE[[#This Row],[TipoEvaluacion]]</f>
        <v>STTEFANY HILDA REGALADO VALENZUELAEVALUACION ANTERIOR</v>
      </c>
      <c r="R305">
        <v>3</v>
      </c>
      <c r="S305" t="s">
        <v>5</v>
      </c>
      <c r="T305" t="s">
        <v>419</v>
      </c>
      <c r="U305" s="17">
        <v>3</v>
      </c>
      <c r="V305" s="17" t="str" cm="1">
        <f t="array" ref="V305">_xlfn.IFS(U305=0,"Prenovato",U305=1,"Novato",U305=2,"Principiante avanzado",U305=3,"Competente",U305=4,"Proficiente",U305=5,"Master")</f>
        <v>Competente</v>
      </c>
      <c r="W305" s="17">
        <v>3</v>
      </c>
      <c r="X305" s="17" t="str" cm="1">
        <f t="array" ref="X305">_xlfn.IFS(W305=0,"No evidenciado",W305=1,"Novato",W305=2,"Principiante avanzado",W305=3,"Competente",W305=4,"Proficiente",W305=5,"Master")</f>
        <v>Competente</v>
      </c>
      <c r="Y305" s="17">
        <v>3</v>
      </c>
      <c r="Z305" s="17" t="str" cm="1">
        <f t="array" ref="Z305">_xlfn.IFS(Y305=0,"No evidenciado",Y305=1,"Novato",Y305=2,"Principiante avanzado",Y305=3,"Competente",Y305=4,"Proficiente",Y305=5,"Master")</f>
        <v>Competente</v>
      </c>
      <c r="AA305" s="17">
        <v>3</v>
      </c>
      <c r="AB305" s="17" t="str" cm="1">
        <f t="array" ref="AB305">_xlfn.IFS(AA305=0,"No evidenciado",AA305=1,"Novato",AA305=2,"Principiante avanzado",AA305=3,"Competente",AA305=4,"Proficiente",AA305=5,"Master")</f>
        <v>Competente</v>
      </c>
      <c r="AC305" s="17">
        <v>3</v>
      </c>
      <c r="AD305" s="17" t="str" cm="1">
        <f t="array" ref="AD305">_xlfn.IFS(AC305=0,"Prenovato",AC305=1,"Novato",AC305=2,"Principiante avanzado",AC305=3,"Competente",AC305=4,"Proficiente",AC305=5,"Master")</f>
        <v>Competente</v>
      </c>
      <c r="AE305" s="17" t="s">
        <v>422</v>
      </c>
    </row>
    <row r="306" spans="1:31" x14ac:dyDescent="0.25">
      <c r="A306" t="s">
        <v>217</v>
      </c>
      <c r="B306" t="s">
        <v>79</v>
      </c>
      <c r="C306" t="s">
        <v>195</v>
      </c>
      <c r="D306" t="s">
        <v>196</v>
      </c>
      <c r="E306" t="s">
        <v>219</v>
      </c>
      <c r="F306" t="s">
        <v>80</v>
      </c>
      <c r="G306" t="s">
        <v>220</v>
      </c>
      <c r="H306" s="4"/>
      <c r="I306" s="1">
        <f t="shared" ca="1" si="19"/>
        <v>1485</v>
      </c>
      <c r="J306" s="1" t="str">
        <f t="shared" ca="1" si="20"/>
        <v>3. Mayor a 6 meses</v>
      </c>
      <c r="K306" t="str">
        <f t="shared" si="21"/>
        <v>NO</v>
      </c>
      <c r="L306" t="s">
        <v>318</v>
      </c>
      <c r="M306" t="s">
        <v>174</v>
      </c>
      <c r="N306" t="s">
        <v>416</v>
      </c>
      <c r="O306" t="s">
        <v>416</v>
      </c>
      <c r="P306" t="str">
        <f t="shared" si="22"/>
        <v>STTEFANY HILDA REGALADO VALENZUELADatawarehouse BCPEVALUACION</v>
      </c>
      <c r="Q306" t="str">
        <f>BASE[[#This Row],[NombresCalificado]]&amp;BASE[[#This Row],[TipoEvaluacion]]</f>
        <v>STTEFANY HILDA REGALADO VALENZUELAEVALUACION</v>
      </c>
      <c r="R306">
        <v>0</v>
      </c>
      <c r="S306" t="s">
        <v>185</v>
      </c>
      <c r="T306" t="s">
        <v>420</v>
      </c>
      <c r="U306" s="17">
        <v>3</v>
      </c>
      <c r="V306" s="17" t="str" cm="1">
        <f t="array" ref="V306">_xlfn.IFS(U306=0,"Prenovato",U306=1,"Novato",U306=2,"Principiante avanzado",U306=3,"Competente",U306=4,"Proficiente",U306=5,"Master")</f>
        <v>Competente</v>
      </c>
      <c r="W306" s="17">
        <v>4</v>
      </c>
      <c r="X306" s="17" t="str" cm="1">
        <f t="array" ref="X306">_xlfn.IFS(W306=0,"No evidenciado",W306=1,"Novato",W306=2,"Principiante avanzado",W306=3,"Competente",W306=4,"Proficiente",W306=5,"Master")</f>
        <v>Proficiente</v>
      </c>
      <c r="Y306" s="17">
        <v>3</v>
      </c>
      <c r="Z306" s="17" t="str" cm="1">
        <f t="array" ref="Z306">_xlfn.IFS(Y306=0,"No evidenciado",Y306=1,"Novato",Y306=2,"Principiante avanzado",Y306=3,"Competente",Y306=4,"Proficiente",Y306=5,"Master")</f>
        <v>Competente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3</v>
      </c>
      <c r="AD306" s="17" t="str" cm="1">
        <f t="array" ref="AD306">_xlfn.IFS(AC306=0,"Prenovato",AC306=1,"Novato",AC306=2,"Principiante avanzado",AC306=3,"Competente",AC306=4,"Proficiente",AC306=5,"Master")</f>
        <v>Competente</v>
      </c>
      <c r="AE306" s="17" t="s">
        <v>421</v>
      </c>
    </row>
    <row r="307" spans="1:31" x14ac:dyDescent="0.25">
      <c r="A307" t="s">
        <v>217</v>
      </c>
      <c r="B307" t="s">
        <v>79</v>
      </c>
      <c r="C307" t="s">
        <v>195</v>
      </c>
      <c r="D307" t="s">
        <v>196</v>
      </c>
      <c r="E307" t="s">
        <v>219</v>
      </c>
      <c r="F307" t="s">
        <v>80</v>
      </c>
      <c r="G307" t="s">
        <v>220</v>
      </c>
      <c r="H307" s="4"/>
      <c r="I307" s="1">
        <f t="shared" ca="1" si="19"/>
        <v>1485</v>
      </c>
      <c r="J307" s="1" t="str">
        <f t="shared" ca="1" si="20"/>
        <v>3. Mayor a 6 meses</v>
      </c>
      <c r="K307" t="str">
        <f t="shared" si="21"/>
        <v>NO</v>
      </c>
      <c r="L307" t="s">
        <v>318</v>
      </c>
      <c r="M307" t="s">
        <v>172</v>
      </c>
      <c r="N307" t="s">
        <v>416</v>
      </c>
      <c r="O307" t="s">
        <v>416</v>
      </c>
      <c r="P307" t="str">
        <f t="shared" si="22"/>
        <v>STTEFANY HILDA REGALADO VALENZUELACalidad de datosEVALUACION</v>
      </c>
      <c r="Q307" t="str">
        <f>BASE[[#This Row],[NombresCalificado]]&amp;BASE[[#This Row],[TipoEvaluacion]]</f>
        <v>STTEFANY HILDA REGALADO VALENZUELAEVALUACION</v>
      </c>
      <c r="R307">
        <v>3</v>
      </c>
      <c r="S307" t="s">
        <v>5</v>
      </c>
      <c r="T307" t="s">
        <v>419</v>
      </c>
      <c r="U307" s="17">
        <v>3</v>
      </c>
      <c r="V307" s="17" t="str" cm="1">
        <f t="array" ref="V307">_xlfn.IFS(U307=0,"Prenovato",U307=1,"Novato",U307=2,"Principiante avanzado",U307=3,"Competente",U307=4,"Proficiente",U307=5,"Master")</f>
        <v>Competente</v>
      </c>
      <c r="W307" s="17">
        <v>4</v>
      </c>
      <c r="X307" s="17" t="str" cm="1">
        <f t="array" ref="X307">_xlfn.IFS(W307=0,"No evidenciado",W307=1,"Novato",W307=2,"Principiante avanzado",W307=3,"Competente",W307=4,"Proficiente",W307=5,"Master")</f>
        <v>Proficiente</v>
      </c>
      <c r="Y307" s="17">
        <v>3</v>
      </c>
      <c r="Z307" s="17" t="str" cm="1">
        <f t="array" ref="Z307">_xlfn.IFS(Y307=0,"No evidenciado",Y307=1,"Novato",Y307=2,"Principiante avanzado",Y307=3,"Competente",Y307=4,"Proficiente",Y307=5,"Master")</f>
        <v>Competente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3</v>
      </c>
      <c r="AD307" s="17" t="str" cm="1">
        <f t="array" ref="AD307">_xlfn.IFS(AC307=0,"Prenovato",AC307=1,"Novato",AC307=2,"Principiante avanzado",AC307=3,"Competente",AC307=4,"Proficiente",AC307=5,"Master")</f>
        <v>Competente</v>
      </c>
      <c r="AE307" s="17" t="s">
        <v>421</v>
      </c>
    </row>
    <row r="308" spans="1:31" x14ac:dyDescent="0.25">
      <c r="A308" t="s">
        <v>217</v>
      </c>
      <c r="B308" t="s">
        <v>79</v>
      </c>
      <c r="C308" t="s">
        <v>195</v>
      </c>
      <c r="D308" t="s">
        <v>196</v>
      </c>
      <c r="E308" t="s">
        <v>219</v>
      </c>
      <c r="F308" t="s">
        <v>80</v>
      </c>
      <c r="G308" t="s">
        <v>220</v>
      </c>
      <c r="H308" s="4"/>
      <c r="I308" s="1">
        <f t="shared" ca="1" si="19"/>
        <v>1485</v>
      </c>
      <c r="J308" s="1" t="str">
        <f t="shared" ca="1" si="20"/>
        <v>3. Mayor a 6 meses</v>
      </c>
      <c r="K308" t="str">
        <f t="shared" si="21"/>
        <v>NO</v>
      </c>
      <c r="L308" t="s">
        <v>318</v>
      </c>
      <c r="M308" t="s">
        <v>162</v>
      </c>
      <c r="N308" t="s">
        <v>416</v>
      </c>
      <c r="O308" t="s">
        <v>416</v>
      </c>
      <c r="P308" t="str">
        <f t="shared" si="22"/>
        <v>STTEFANY HILDA REGALADO VALENZUELAMLOpsEVALUACION</v>
      </c>
      <c r="Q308" t="str">
        <f>BASE[[#This Row],[NombresCalificado]]&amp;BASE[[#This Row],[TipoEvaluacion]]</f>
        <v>STTEFANY HILDA REGALADO VALENZUELAEVALUACION</v>
      </c>
      <c r="R308">
        <v>0</v>
      </c>
      <c r="S308" t="s">
        <v>185</v>
      </c>
      <c r="T308" t="s">
        <v>419</v>
      </c>
      <c r="U308" s="17">
        <v>3</v>
      </c>
      <c r="V308" s="17" t="str" cm="1">
        <f t="array" ref="V308">_xlfn.IFS(U308=0,"Prenovato",U308=1,"Novato",U308=2,"Principiante avanzado",U308=3,"Competente",U308=4,"Proficiente",U308=5,"Master")</f>
        <v>Competente</v>
      </c>
      <c r="W308" s="17">
        <v>4</v>
      </c>
      <c r="X308" s="17" t="str" cm="1">
        <f t="array" ref="X308">_xlfn.IFS(W308=0,"No evidenciado",W308=1,"Novato",W308=2,"Principiante avanzado",W308=3,"Competente",W308=4,"Proficiente",W308=5,"Master")</f>
        <v>Proficiente</v>
      </c>
      <c r="Y308" s="17">
        <v>3</v>
      </c>
      <c r="Z308" s="17" t="str" cm="1">
        <f t="array" ref="Z308">_xlfn.IFS(Y308=0,"No evidenciado",Y308=1,"Novato",Y308=2,"Principiante avanzado",Y308=3,"Competente",Y308=4,"Proficiente",Y308=5,"Master")</f>
        <v>Competente</v>
      </c>
      <c r="AA308" s="17">
        <v>4</v>
      </c>
      <c r="AB308" s="17" t="str" cm="1">
        <f t="array" ref="AB308">_xlfn.IFS(AA308=0,"No evidenciado",AA308=1,"Novato",AA308=2,"Principiante avanzado",AA308=3,"Competente",AA308=4,"Proficiente",AA308=5,"Master")</f>
        <v>Proficiente</v>
      </c>
      <c r="AC308" s="17">
        <v>3</v>
      </c>
      <c r="AD308" s="17" t="str" cm="1">
        <f t="array" ref="AD308">_xlfn.IFS(AC308=0,"Prenovato",AC308=1,"Novato",AC308=2,"Principiante avanzado",AC308=3,"Competente",AC308=4,"Proficiente",AC308=5,"Master")</f>
        <v>Competente</v>
      </c>
      <c r="AE308" s="17" t="s">
        <v>421</v>
      </c>
    </row>
    <row r="309" spans="1:31" x14ac:dyDescent="0.25">
      <c r="A309" t="s">
        <v>217</v>
      </c>
      <c r="B309" t="s">
        <v>79</v>
      </c>
      <c r="C309" t="s">
        <v>195</v>
      </c>
      <c r="D309" t="s">
        <v>196</v>
      </c>
      <c r="E309" t="s">
        <v>219</v>
      </c>
      <c r="F309" t="s">
        <v>80</v>
      </c>
      <c r="G309" t="s">
        <v>220</v>
      </c>
      <c r="H309" s="4"/>
      <c r="I309" s="1">
        <f t="shared" ca="1" si="19"/>
        <v>1485</v>
      </c>
      <c r="J309" s="1" t="str">
        <f t="shared" ca="1" si="20"/>
        <v>3. Mayor a 6 meses</v>
      </c>
      <c r="K309" t="str">
        <f t="shared" si="21"/>
        <v>NO</v>
      </c>
      <c r="L309" t="s">
        <v>318</v>
      </c>
      <c r="M309" t="s">
        <v>169</v>
      </c>
      <c r="N309" t="s">
        <v>416</v>
      </c>
      <c r="O309" t="s">
        <v>416</v>
      </c>
      <c r="P309" t="str">
        <f t="shared" si="22"/>
        <v>STTEFANY HILDA REGALADO VALENZUELAAnálisis de datosEVALUACION</v>
      </c>
      <c r="Q309" t="str">
        <f>BASE[[#This Row],[NombresCalificado]]&amp;BASE[[#This Row],[TipoEvaluacion]]</f>
        <v>STTEFANY HILDA REGALADO VALENZUELAEVALUACION</v>
      </c>
      <c r="R309">
        <v>3</v>
      </c>
      <c r="S309" t="s">
        <v>5</v>
      </c>
      <c r="T309" t="s">
        <v>419</v>
      </c>
      <c r="U309" s="17">
        <v>3</v>
      </c>
      <c r="V309" s="17" t="str" cm="1">
        <f t="array" ref="V309">_xlfn.IFS(U309=0,"Prenovato",U309=1,"Novato",U309=2,"Principiante avanzado",U309=3,"Competente",U309=4,"Proficiente",U309=5,"Master")</f>
        <v>Competente</v>
      </c>
      <c r="W309" s="17">
        <v>4</v>
      </c>
      <c r="X309" s="17" t="str" cm="1">
        <f t="array" ref="X309">_xlfn.IFS(W309=0,"No evidenciado",W309=1,"Novato",W309=2,"Principiante avanzado",W309=3,"Competente",W309=4,"Proficiente",W309=5,"Master")</f>
        <v>Proficiente</v>
      </c>
      <c r="Y309" s="17">
        <v>3</v>
      </c>
      <c r="Z309" s="17" t="str" cm="1">
        <f t="array" ref="Z309">_xlfn.IFS(Y309=0,"No evidenciado",Y309=1,"Novato",Y309=2,"Principiante avanzado",Y309=3,"Competente",Y309=4,"Proficiente",Y309=5,"Master")</f>
        <v>Competente</v>
      </c>
      <c r="AA309" s="17">
        <v>4</v>
      </c>
      <c r="AB309" s="17" t="str" cm="1">
        <f t="array" ref="AB309">_xlfn.IFS(AA309=0,"No evidenciado",AA309=1,"Novato",AA309=2,"Principiante avanzado",AA309=3,"Competente",AA309=4,"Proficiente",AA309=5,"Master")</f>
        <v>Proficiente</v>
      </c>
      <c r="AC309" s="17">
        <v>3</v>
      </c>
      <c r="AD309" s="17" t="str" cm="1">
        <f t="array" ref="AD309">_xlfn.IFS(AC309=0,"Prenovato",AC309=1,"Novato",AC309=2,"Principiante avanzado",AC309=3,"Competente",AC309=4,"Proficiente",AC309=5,"Master")</f>
        <v>Competente</v>
      </c>
      <c r="AE309" s="17" t="s">
        <v>421</v>
      </c>
    </row>
    <row r="310" spans="1:31" x14ac:dyDescent="0.25">
      <c r="A310" t="s">
        <v>217</v>
      </c>
      <c r="B310" t="s">
        <v>79</v>
      </c>
      <c r="C310" t="s">
        <v>195</v>
      </c>
      <c r="D310" t="s">
        <v>196</v>
      </c>
      <c r="E310" t="s">
        <v>219</v>
      </c>
      <c r="F310" t="s">
        <v>80</v>
      </c>
      <c r="G310" t="s">
        <v>220</v>
      </c>
      <c r="H310" s="4"/>
      <c r="I310" s="1">
        <f t="shared" ca="1" si="19"/>
        <v>1485</v>
      </c>
      <c r="J310" s="1" t="str">
        <f t="shared" ca="1" si="20"/>
        <v>3. Mayor a 6 meses</v>
      </c>
      <c r="K310" t="str">
        <f t="shared" si="21"/>
        <v>NO</v>
      </c>
      <c r="L310" t="s">
        <v>318</v>
      </c>
      <c r="M310" t="s">
        <v>166</v>
      </c>
      <c r="N310" t="s">
        <v>416</v>
      </c>
      <c r="O310" t="s">
        <v>416</v>
      </c>
      <c r="P310" t="str">
        <f t="shared" si="22"/>
        <v>STTEFANY HILDA REGALADO VALENZUELABase de datos No-SQLEVALUACION</v>
      </c>
      <c r="Q310" t="str">
        <f>BASE[[#This Row],[NombresCalificado]]&amp;BASE[[#This Row],[TipoEvaluacion]]</f>
        <v>STTEFANY HILDA REGALADO VALENZUELAEVALUACION</v>
      </c>
      <c r="R310">
        <v>3</v>
      </c>
      <c r="S310" t="s">
        <v>5</v>
      </c>
      <c r="T310" t="s">
        <v>419</v>
      </c>
      <c r="U310" s="17">
        <v>3</v>
      </c>
      <c r="V310" s="17" t="str" cm="1">
        <f t="array" ref="V310">_xlfn.IFS(U310=0,"Prenovato",U310=1,"Novato",U310=2,"Principiante avanzado",U310=3,"Competente",U310=4,"Proficiente",U310=5,"Master")</f>
        <v>Competente</v>
      </c>
      <c r="W310" s="17">
        <v>4</v>
      </c>
      <c r="X310" s="17" t="str" cm="1">
        <f t="array" ref="X310">_xlfn.IFS(W310=0,"No evidenciado",W310=1,"Novato",W310=2,"Principiante avanzado",W310=3,"Competente",W310=4,"Proficiente",W310=5,"Master")</f>
        <v>Proficiente</v>
      </c>
      <c r="Y310" s="17">
        <v>3</v>
      </c>
      <c r="Z310" s="17" t="str" cm="1">
        <f t="array" ref="Z310">_xlfn.IFS(Y310=0,"No evidenciado",Y310=1,"Novato",Y310=2,"Principiante avanzado",Y310=3,"Competente",Y310=4,"Proficiente",Y310=5,"Master")</f>
        <v>Competente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3</v>
      </c>
      <c r="AD310" s="17" t="str" cm="1">
        <f t="array" ref="AD310">_xlfn.IFS(AC310=0,"Prenovato",AC310=1,"Novato",AC310=2,"Principiante avanzado",AC310=3,"Competente",AC310=4,"Proficiente",AC310=5,"Master")</f>
        <v>Competente</v>
      </c>
      <c r="AE310" s="17" t="s">
        <v>421</v>
      </c>
    </row>
    <row r="311" spans="1:31" x14ac:dyDescent="0.25">
      <c r="A311" t="s">
        <v>217</v>
      </c>
      <c r="B311" t="s">
        <v>79</v>
      </c>
      <c r="C311" t="s">
        <v>195</v>
      </c>
      <c r="D311" t="s">
        <v>196</v>
      </c>
      <c r="E311" t="s">
        <v>219</v>
      </c>
      <c r="F311" t="s">
        <v>80</v>
      </c>
      <c r="G311" t="s">
        <v>220</v>
      </c>
      <c r="H311" s="4"/>
      <c r="I311" s="1">
        <f t="shared" ca="1" si="19"/>
        <v>1485</v>
      </c>
      <c r="J311" s="1" t="str">
        <f t="shared" ca="1" si="20"/>
        <v>3. Mayor a 6 meses</v>
      </c>
      <c r="K311" t="str">
        <f t="shared" si="21"/>
        <v>NO</v>
      </c>
      <c r="L311" t="s">
        <v>318</v>
      </c>
      <c r="M311" t="s">
        <v>171</v>
      </c>
      <c r="N311" t="s">
        <v>416</v>
      </c>
      <c r="O311" t="s">
        <v>416</v>
      </c>
      <c r="P311" t="str">
        <f t="shared" si="22"/>
        <v>STTEFANY HILDA REGALADO VALENZUELABases de datos en la nubeEVALUACION</v>
      </c>
      <c r="Q311" t="str">
        <f>BASE[[#This Row],[NombresCalificado]]&amp;BASE[[#This Row],[TipoEvaluacion]]</f>
        <v>STTEFANY HILDA REGALADO VALENZUELAEVALUACION</v>
      </c>
      <c r="R311">
        <v>4</v>
      </c>
      <c r="S311" t="s">
        <v>7</v>
      </c>
      <c r="T311" t="s">
        <v>419</v>
      </c>
      <c r="U311" s="17">
        <v>3</v>
      </c>
      <c r="V311" s="17" t="str" cm="1">
        <f t="array" ref="V311">_xlfn.IFS(U311=0,"Prenovato",U311=1,"Novato",U311=2,"Principiante avanzado",U311=3,"Competente",U311=4,"Proficiente",U311=5,"Master")</f>
        <v>Competente</v>
      </c>
      <c r="W311" s="17">
        <v>4</v>
      </c>
      <c r="X311" s="17" t="str" cm="1">
        <f t="array" ref="X311">_xlfn.IFS(W311=0,"No evidenciado",W311=1,"Novato",W311=2,"Principiante avanzado",W311=3,"Competente",W311=4,"Proficiente",W311=5,"Master")</f>
        <v>Proficiente</v>
      </c>
      <c r="Y311" s="17">
        <v>3</v>
      </c>
      <c r="Z311" s="17" t="str" cm="1">
        <f t="array" ref="Z311">_xlfn.IFS(Y311=0,"No evidenciado",Y311=1,"Novato",Y311=2,"Principiante avanzado",Y311=3,"Competente",Y311=4,"Proficiente",Y311=5,"Master")</f>
        <v>Competente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3</v>
      </c>
      <c r="AD311" s="17" t="str" cm="1">
        <f t="array" ref="AD311">_xlfn.IFS(AC311=0,"Prenovato",AC311=1,"Novato",AC311=2,"Principiante avanzado",AC311=3,"Competente",AC311=4,"Proficiente",AC311=5,"Master")</f>
        <v>Competente</v>
      </c>
      <c r="AE311" s="17" t="s">
        <v>421</v>
      </c>
    </row>
    <row r="312" spans="1:31" x14ac:dyDescent="0.25">
      <c r="A312" t="s">
        <v>217</v>
      </c>
      <c r="B312" t="s">
        <v>79</v>
      </c>
      <c r="C312" t="s">
        <v>195</v>
      </c>
      <c r="D312" t="s">
        <v>196</v>
      </c>
      <c r="E312" t="s">
        <v>219</v>
      </c>
      <c r="F312" t="s">
        <v>80</v>
      </c>
      <c r="G312" t="s">
        <v>220</v>
      </c>
      <c r="H312" s="4"/>
      <c r="I312" s="1">
        <f t="shared" ca="1" si="19"/>
        <v>1485</v>
      </c>
      <c r="J312" s="1" t="str">
        <f t="shared" ca="1" si="20"/>
        <v>3. Mayor a 6 meses</v>
      </c>
      <c r="K312" t="str">
        <f t="shared" si="21"/>
        <v>NO</v>
      </c>
      <c r="L312" t="s">
        <v>318</v>
      </c>
      <c r="M312" t="s">
        <v>160</v>
      </c>
      <c r="N312" t="s">
        <v>416</v>
      </c>
      <c r="O312" t="s">
        <v>416</v>
      </c>
      <c r="P312" t="str">
        <f t="shared" si="22"/>
        <v>STTEFANY HILDA REGALADO VALENZUELAIntegración de datos en tiempo realEVALUACION</v>
      </c>
      <c r="Q312" t="str">
        <f>BASE[[#This Row],[NombresCalificado]]&amp;BASE[[#This Row],[TipoEvaluacion]]</f>
        <v>STTEFANY HILDA REGALADO VALENZUELAEVALUACION</v>
      </c>
      <c r="R312">
        <v>4</v>
      </c>
      <c r="S312" t="s">
        <v>7</v>
      </c>
      <c r="T312" t="s">
        <v>419</v>
      </c>
      <c r="U312" s="17">
        <v>3</v>
      </c>
      <c r="V312" s="17" t="str" cm="1">
        <f t="array" ref="V312">_xlfn.IFS(U312=0,"Prenovato",U312=1,"Novato",U312=2,"Principiante avanzado",U312=3,"Competente",U312=4,"Proficiente",U312=5,"Master")</f>
        <v>Competente</v>
      </c>
      <c r="W312" s="17">
        <v>4</v>
      </c>
      <c r="X312" s="17" t="str" cm="1">
        <f t="array" ref="X312">_xlfn.IFS(W312=0,"No evidenciado",W312=1,"Novato",W312=2,"Principiante avanzado",W312=3,"Competente",W312=4,"Proficiente",W312=5,"Master")</f>
        <v>Proficiente</v>
      </c>
      <c r="Y312" s="17">
        <v>3</v>
      </c>
      <c r="Z312" s="17" t="str" cm="1">
        <f t="array" ref="Z312">_xlfn.IFS(Y312=0,"No evidenciado",Y312=1,"Novato",Y312=2,"Principiante avanzado",Y312=3,"Competente",Y312=4,"Proficiente",Y312=5,"Master")</f>
        <v>Competente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3</v>
      </c>
      <c r="AD312" s="17" t="str" cm="1">
        <f t="array" ref="AD312">_xlfn.IFS(AC312=0,"Prenovato",AC312=1,"Novato",AC312=2,"Principiante avanzado",AC312=3,"Competente",AC312=4,"Proficiente",AC312=5,"Master")</f>
        <v>Competente</v>
      </c>
      <c r="AE312" s="17" t="s">
        <v>421</v>
      </c>
    </row>
    <row r="313" spans="1:31" x14ac:dyDescent="0.25">
      <c r="A313" t="s">
        <v>217</v>
      </c>
      <c r="B313" t="s">
        <v>79</v>
      </c>
      <c r="C313" t="s">
        <v>195</v>
      </c>
      <c r="D313" t="s">
        <v>196</v>
      </c>
      <c r="E313" t="s">
        <v>219</v>
      </c>
      <c r="F313" t="s">
        <v>80</v>
      </c>
      <c r="G313" t="s">
        <v>220</v>
      </c>
      <c r="H313" s="4"/>
      <c r="I313" s="1">
        <f t="shared" ca="1" si="19"/>
        <v>1485</v>
      </c>
      <c r="J313" s="1" t="str">
        <f t="shared" ca="1" si="20"/>
        <v>3. Mayor a 6 meses</v>
      </c>
      <c r="K313" t="str">
        <f t="shared" si="21"/>
        <v>NO</v>
      </c>
      <c r="L313" t="s">
        <v>318</v>
      </c>
      <c r="M313" t="s">
        <v>159</v>
      </c>
      <c r="N313" t="s">
        <v>416</v>
      </c>
      <c r="O313" t="s">
        <v>416</v>
      </c>
      <c r="P313" t="str">
        <f t="shared" si="22"/>
        <v>STTEFANY HILDA REGALADO VALENZUELAGobernanza de datosEVALUACION</v>
      </c>
      <c r="Q313" t="str">
        <f>BASE[[#This Row],[NombresCalificado]]&amp;BASE[[#This Row],[TipoEvaluacion]]</f>
        <v>STTEFANY HILDA REGALADO VALENZUELAEVALUACION</v>
      </c>
      <c r="R313">
        <v>3</v>
      </c>
      <c r="S313" t="s">
        <v>5</v>
      </c>
      <c r="T313" t="s">
        <v>419</v>
      </c>
      <c r="U313" s="17">
        <v>3</v>
      </c>
      <c r="V313" s="17" t="str" cm="1">
        <f t="array" ref="V313">_xlfn.IFS(U313=0,"Prenovato",U313=1,"Novato",U313=2,"Principiante avanzado",U313=3,"Competente",U313=4,"Proficiente",U313=5,"Master")</f>
        <v>Competente</v>
      </c>
      <c r="W313" s="17">
        <v>4</v>
      </c>
      <c r="X313" s="17" t="str" cm="1">
        <f t="array" ref="X313">_xlfn.IFS(W313=0,"No evidenciado",W313=1,"Novato",W313=2,"Principiante avanzado",W313=3,"Competente",W313=4,"Proficiente",W313=5,"Master")</f>
        <v>Proficiente</v>
      </c>
      <c r="Y313" s="17">
        <v>3</v>
      </c>
      <c r="Z313" s="17" t="str" cm="1">
        <f t="array" ref="Z313">_xlfn.IFS(Y313=0,"No evidenciado",Y313=1,"Novato",Y313=2,"Principiante avanzado",Y313=3,"Competente",Y313=4,"Proficiente",Y313=5,"Master")</f>
        <v>Competente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3</v>
      </c>
      <c r="AD313" s="17" t="str" cm="1">
        <f t="array" ref="AD313">_xlfn.IFS(AC313=0,"Prenovato",AC313=1,"Novato",AC313=2,"Principiante avanzado",AC313=3,"Competente",AC313=4,"Proficiente",AC313=5,"Master")</f>
        <v>Competente</v>
      </c>
      <c r="AE313" s="17" t="s">
        <v>421</v>
      </c>
    </row>
    <row r="314" spans="1:31" x14ac:dyDescent="0.25">
      <c r="A314" t="s">
        <v>217</v>
      </c>
      <c r="B314" t="s">
        <v>79</v>
      </c>
      <c r="C314" t="s">
        <v>195</v>
      </c>
      <c r="D314" t="s">
        <v>196</v>
      </c>
      <c r="E314" t="s">
        <v>219</v>
      </c>
      <c r="F314" t="s">
        <v>80</v>
      </c>
      <c r="G314" t="s">
        <v>220</v>
      </c>
      <c r="H314" s="4"/>
      <c r="I314" s="1">
        <f t="shared" ca="1" si="19"/>
        <v>1485</v>
      </c>
      <c r="J314" s="1" t="str">
        <f t="shared" ca="1" si="20"/>
        <v>3. Mayor a 6 meses</v>
      </c>
      <c r="K314" t="str">
        <f t="shared" si="21"/>
        <v>NO</v>
      </c>
      <c r="L314" t="s">
        <v>318</v>
      </c>
      <c r="M314" t="s">
        <v>173</v>
      </c>
      <c r="N314" t="s">
        <v>416</v>
      </c>
      <c r="O314" t="s">
        <v>416</v>
      </c>
      <c r="P314" t="str">
        <f t="shared" si="22"/>
        <v>STTEFANY HILDA REGALADO VALENZUELADatalake BCPEVALUACION</v>
      </c>
      <c r="Q314" t="str">
        <f>BASE[[#This Row],[NombresCalificado]]&amp;BASE[[#This Row],[TipoEvaluacion]]</f>
        <v>STTEFANY HILDA REGALADO VALENZUELAEVALUACION</v>
      </c>
      <c r="R314">
        <v>0</v>
      </c>
      <c r="S314" t="s">
        <v>185</v>
      </c>
      <c r="T314" t="s">
        <v>420</v>
      </c>
      <c r="U314" s="17">
        <v>3</v>
      </c>
      <c r="V314" s="17" t="str" cm="1">
        <f t="array" ref="V314">_xlfn.IFS(U314=0,"Prenovato",U314=1,"Novato",U314=2,"Principiante avanzado",U314=3,"Competente",U314=4,"Proficiente",U314=5,"Master")</f>
        <v>Competente</v>
      </c>
      <c r="W314" s="17">
        <v>4</v>
      </c>
      <c r="X314" s="17" t="str" cm="1">
        <f t="array" ref="X314">_xlfn.IFS(W314=0,"No evidenciado",W314=1,"Novato",W314=2,"Principiante avanzado",W314=3,"Competente",W314=4,"Proficiente",W314=5,"Master")</f>
        <v>Proficiente</v>
      </c>
      <c r="Y314" s="17">
        <v>3</v>
      </c>
      <c r="Z314" s="17" t="str" cm="1">
        <f t="array" ref="Z314">_xlfn.IFS(Y314=0,"No evidenciado",Y314=1,"Novato",Y314=2,"Principiante avanzado",Y314=3,"Competente",Y314=4,"Proficiente",Y314=5,"Master")</f>
        <v>Competente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3</v>
      </c>
      <c r="AD314" s="17" t="str" cm="1">
        <f t="array" ref="AD314">_xlfn.IFS(AC314=0,"Prenovato",AC314=1,"Novato",AC314=2,"Principiante avanzado",AC314=3,"Competente",AC314=4,"Proficiente",AC314=5,"Master")</f>
        <v>Competente</v>
      </c>
      <c r="AE314" s="17" t="s">
        <v>421</v>
      </c>
    </row>
    <row r="315" spans="1:31" x14ac:dyDescent="0.25">
      <c r="A315" t="s">
        <v>217</v>
      </c>
      <c r="B315" t="s">
        <v>79</v>
      </c>
      <c r="C315" t="s">
        <v>195</v>
      </c>
      <c r="D315" t="s">
        <v>196</v>
      </c>
      <c r="E315" t="s">
        <v>219</v>
      </c>
      <c r="F315" t="s">
        <v>80</v>
      </c>
      <c r="G315" t="s">
        <v>220</v>
      </c>
      <c r="H315" s="4"/>
      <c r="I315" s="1">
        <f t="shared" ca="1" si="19"/>
        <v>1485</v>
      </c>
      <c r="J315" s="1" t="str">
        <f t="shared" ca="1" si="20"/>
        <v>3. Mayor a 6 meses</v>
      </c>
      <c r="K315" t="str">
        <f t="shared" si="21"/>
        <v>NO</v>
      </c>
      <c r="L315" t="s">
        <v>318</v>
      </c>
      <c r="M315" t="s">
        <v>165</v>
      </c>
      <c r="N315" t="s">
        <v>418</v>
      </c>
      <c r="O315" t="s">
        <v>418</v>
      </c>
      <c r="P315" t="str">
        <f t="shared" si="22"/>
        <v>STTEFANY HILDA REGALADO VALENZUELAProcesamiento de datosEVALUACION</v>
      </c>
      <c r="Q315" t="str">
        <f>BASE[[#This Row],[NombresCalificado]]&amp;BASE[[#This Row],[TipoEvaluacion]]</f>
        <v>STTEFANY HILDA REGALADO VALENZUELAEVALUACION</v>
      </c>
      <c r="R315">
        <v>3</v>
      </c>
      <c r="S315" t="s">
        <v>5</v>
      </c>
      <c r="T315" t="s">
        <v>419</v>
      </c>
      <c r="U315" s="17">
        <v>3</v>
      </c>
      <c r="V315" s="17" t="str" cm="1">
        <f t="array" ref="V315">_xlfn.IFS(U315=0,"Prenovato",U315=1,"Novato",U315=2,"Principiante avanzado",U315=3,"Competente",U315=4,"Proficiente",U315=5,"Master")</f>
        <v>Competente</v>
      </c>
      <c r="W315" s="17">
        <v>4</v>
      </c>
      <c r="X315" s="17" t="str" cm="1">
        <f t="array" ref="X315">_xlfn.IFS(W315=0,"No evidenciado",W315=1,"Novato",W315=2,"Principiante avanzado",W315=3,"Competente",W315=4,"Proficiente",W315=5,"Master")</f>
        <v>Proficiente</v>
      </c>
      <c r="Y315" s="17">
        <v>3</v>
      </c>
      <c r="Z315" s="17" t="str" cm="1">
        <f t="array" ref="Z315">_xlfn.IFS(Y315=0,"No evidenciado",Y315=1,"Novato",Y315=2,"Principiante avanzado",Y315=3,"Competente",Y315=4,"Proficiente",Y315=5,"Master")</f>
        <v>Competente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3</v>
      </c>
      <c r="AD315" s="17" t="str" cm="1">
        <f t="array" ref="AD315">_xlfn.IFS(AC315=0,"Prenovato",AC315=1,"Novato",AC315=2,"Principiante avanzado",AC315=3,"Competente",AC315=4,"Proficiente",AC315=5,"Master")</f>
        <v>Competente</v>
      </c>
      <c r="AE315" s="17" t="s">
        <v>421</v>
      </c>
    </row>
    <row r="316" spans="1:31" x14ac:dyDescent="0.25">
      <c r="A316" t="s">
        <v>217</v>
      </c>
      <c r="B316" t="s">
        <v>79</v>
      </c>
      <c r="C316" t="s">
        <v>195</v>
      </c>
      <c r="D316" t="s">
        <v>196</v>
      </c>
      <c r="E316" t="s">
        <v>219</v>
      </c>
      <c r="F316" t="s">
        <v>80</v>
      </c>
      <c r="G316" t="s">
        <v>220</v>
      </c>
      <c r="H316" s="4"/>
      <c r="I316" s="1">
        <f t="shared" ca="1" si="19"/>
        <v>1485</v>
      </c>
      <c r="J316" s="1" t="str">
        <f t="shared" ca="1" si="20"/>
        <v>3. Mayor a 6 meses</v>
      </c>
      <c r="K316" t="str">
        <f t="shared" si="21"/>
        <v>NO</v>
      </c>
      <c r="L316" t="s">
        <v>318</v>
      </c>
      <c r="M316" t="s">
        <v>56</v>
      </c>
      <c r="N316" t="s">
        <v>417</v>
      </c>
      <c r="O316" t="s">
        <v>416</v>
      </c>
      <c r="P316" t="str">
        <f t="shared" si="22"/>
        <v>STTEFANY HILDA REGALADO VALENZUELAControl de versionesEVALUACION</v>
      </c>
      <c r="Q316" t="str">
        <f>BASE[[#This Row],[NombresCalificado]]&amp;BASE[[#This Row],[TipoEvaluacion]]</f>
        <v>STTEFANY HILDA REGALADO VALENZUELAEVALUACION</v>
      </c>
      <c r="R316">
        <v>3</v>
      </c>
      <c r="S316" t="s">
        <v>5</v>
      </c>
      <c r="T316" t="s">
        <v>419</v>
      </c>
      <c r="U316" s="17">
        <v>3</v>
      </c>
      <c r="V316" s="17" t="str" cm="1">
        <f t="array" ref="V316">_xlfn.IFS(U316=0,"Prenovato",U316=1,"Novato",U316=2,"Principiante avanzado",U316=3,"Competente",U316=4,"Proficiente",U316=5,"Master")</f>
        <v>Competente</v>
      </c>
      <c r="W316" s="17">
        <v>4</v>
      </c>
      <c r="X316" s="17" t="str" cm="1">
        <f t="array" ref="X316">_xlfn.IFS(W316=0,"No evidenciado",W316=1,"Novato",W316=2,"Principiante avanzado",W316=3,"Competente",W316=4,"Proficiente",W316=5,"Master")</f>
        <v>Proficiente</v>
      </c>
      <c r="Y316" s="17">
        <v>3</v>
      </c>
      <c r="Z316" s="17" t="str" cm="1">
        <f t="array" ref="Z316">_xlfn.IFS(Y316=0,"No evidenciado",Y316=1,"Novato",Y316=2,"Principiante avanzado",Y316=3,"Competente",Y316=4,"Proficiente",Y316=5,"Master")</f>
        <v>Competente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3</v>
      </c>
      <c r="AD316" s="17" t="str" cm="1">
        <f t="array" ref="AD316">_xlfn.IFS(AC316=0,"Prenovato",AC316=1,"Novato",AC316=2,"Principiante avanzado",AC316=3,"Competente",AC316=4,"Proficiente",AC316=5,"Master")</f>
        <v>Competente</v>
      </c>
      <c r="AE316" s="17" t="s">
        <v>421</v>
      </c>
    </row>
    <row r="317" spans="1:31" x14ac:dyDescent="0.25">
      <c r="A317" t="s">
        <v>217</v>
      </c>
      <c r="B317" t="s">
        <v>79</v>
      </c>
      <c r="C317" t="s">
        <v>195</v>
      </c>
      <c r="D317" t="s">
        <v>196</v>
      </c>
      <c r="E317" t="s">
        <v>219</v>
      </c>
      <c r="F317" t="s">
        <v>80</v>
      </c>
      <c r="G317" t="s">
        <v>220</v>
      </c>
      <c r="H317" s="4"/>
      <c r="I317" s="1">
        <f t="shared" ca="1" si="19"/>
        <v>1485</v>
      </c>
      <c r="J317" s="1" t="str">
        <f t="shared" ca="1" si="20"/>
        <v>3. Mayor a 6 meses</v>
      </c>
      <c r="K317" t="str">
        <f t="shared" si="21"/>
        <v>NO</v>
      </c>
      <c r="L317" t="s">
        <v>318</v>
      </c>
      <c r="M317" t="s">
        <v>55</v>
      </c>
      <c r="N317" t="s">
        <v>418</v>
      </c>
      <c r="O317" t="s">
        <v>418</v>
      </c>
      <c r="P317" t="str">
        <f t="shared" si="22"/>
        <v>STTEFANY HILDA REGALADO VALENZUELAProgramaciónEVALUACION</v>
      </c>
      <c r="Q317" t="str">
        <f>BASE[[#This Row],[NombresCalificado]]&amp;BASE[[#This Row],[TipoEvaluacion]]</f>
        <v>STTEFANY HILDA REGALADO VALENZUELAEVALUACION</v>
      </c>
      <c r="R317">
        <v>3</v>
      </c>
      <c r="S317" t="s">
        <v>5</v>
      </c>
      <c r="T317" t="s">
        <v>419</v>
      </c>
      <c r="U317" s="17">
        <v>3</v>
      </c>
      <c r="V317" s="17" t="str" cm="1">
        <f t="array" ref="V317">_xlfn.IFS(U317=0,"Prenovato",U317=1,"Novato",U317=2,"Principiante avanzado",U317=3,"Competente",U317=4,"Proficiente",U317=5,"Master")</f>
        <v>Competente</v>
      </c>
      <c r="W317" s="17">
        <v>4</v>
      </c>
      <c r="X317" s="17" t="str" cm="1">
        <f t="array" ref="X317">_xlfn.IFS(W317=0,"No evidenciado",W317=1,"Novato",W317=2,"Principiante avanzado",W317=3,"Competente",W317=4,"Proficiente",W317=5,"Master")</f>
        <v>Proficiente</v>
      </c>
      <c r="Y317" s="17">
        <v>3</v>
      </c>
      <c r="Z317" s="17" t="str" cm="1">
        <f t="array" ref="Z317">_xlfn.IFS(Y317=0,"No evidenciado",Y317=1,"Novato",Y317=2,"Principiante avanzado",Y317=3,"Competente",Y317=4,"Proficiente",Y317=5,"Master")</f>
        <v>Competente</v>
      </c>
      <c r="AA317" s="17">
        <v>4</v>
      </c>
      <c r="AB317" s="17" t="str" cm="1">
        <f t="array" ref="AB317">_xlfn.IFS(AA317=0,"No evidenciado",AA317=1,"Novato",AA317=2,"Principiante avanzado",AA317=3,"Competente",AA317=4,"Proficiente",AA317=5,"Master")</f>
        <v>Proficiente</v>
      </c>
      <c r="AC317" s="17">
        <v>3</v>
      </c>
      <c r="AD317" s="17" t="str" cm="1">
        <f t="array" ref="AD317">_xlfn.IFS(AC317=0,"Prenovato",AC317=1,"Novato",AC317=2,"Principiante avanzado",AC317=3,"Competente",AC317=4,"Proficiente",AC317=5,"Master")</f>
        <v>Competente</v>
      </c>
      <c r="AE317" s="17" t="s">
        <v>421</v>
      </c>
    </row>
    <row r="318" spans="1:31" x14ac:dyDescent="0.25">
      <c r="A318" t="s">
        <v>217</v>
      </c>
      <c r="B318" t="s">
        <v>79</v>
      </c>
      <c r="C318" t="s">
        <v>195</v>
      </c>
      <c r="D318" t="s">
        <v>196</v>
      </c>
      <c r="E318" t="s">
        <v>219</v>
      </c>
      <c r="F318" t="s">
        <v>80</v>
      </c>
      <c r="G318" t="s">
        <v>220</v>
      </c>
      <c r="H318" s="4"/>
      <c r="I318" s="1">
        <f t="shared" ca="1" si="19"/>
        <v>1485</v>
      </c>
      <c r="J318" s="1" t="str">
        <f t="shared" ca="1" si="20"/>
        <v>3. Mayor a 6 meses</v>
      </c>
      <c r="K318" t="str">
        <f t="shared" si="21"/>
        <v>NO</v>
      </c>
      <c r="L318" t="s">
        <v>318</v>
      </c>
      <c r="M318" t="s">
        <v>164</v>
      </c>
      <c r="N318" t="s">
        <v>417</v>
      </c>
      <c r="O318" t="s">
        <v>416</v>
      </c>
      <c r="P318" t="str">
        <f t="shared" si="22"/>
        <v>STTEFANY HILDA REGALADO VALENZUELAPrivacidad y seguridad de los datosEVALUACION</v>
      </c>
      <c r="Q318" t="str">
        <f>BASE[[#This Row],[NombresCalificado]]&amp;BASE[[#This Row],[TipoEvaluacion]]</f>
        <v>STTEFANY HILDA REGALADO VALENZUELAEVALUACION</v>
      </c>
      <c r="R318">
        <v>3</v>
      </c>
      <c r="S318" t="s">
        <v>5</v>
      </c>
      <c r="T318" t="s">
        <v>419</v>
      </c>
      <c r="U318" s="17">
        <v>3</v>
      </c>
      <c r="V318" s="17" t="str" cm="1">
        <f t="array" ref="V318">_xlfn.IFS(U318=0,"Prenovato",U318=1,"Novato",U318=2,"Principiante avanzado",U318=3,"Competente",U318=4,"Proficiente",U318=5,"Master")</f>
        <v>Competente</v>
      </c>
      <c r="W318" s="17">
        <v>4</v>
      </c>
      <c r="X318" s="17" t="str" cm="1">
        <f t="array" ref="X318">_xlfn.IFS(W318=0,"No evidenciado",W318=1,"Novato",W318=2,"Principiante avanzado",W318=3,"Competente",W318=4,"Proficiente",W318=5,"Master")</f>
        <v>Proficiente</v>
      </c>
      <c r="Y318" s="17">
        <v>3</v>
      </c>
      <c r="Z318" s="17" t="str" cm="1">
        <f t="array" ref="Z318">_xlfn.IFS(Y318=0,"No evidenciado",Y318=1,"Novato",Y318=2,"Principiante avanzado",Y318=3,"Competente",Y318=4,"Proficiente",Y318=5,"Master")</f>
        <v>Competente</v>
      </c>
      <c r="AA318" s="17">
        <v>4</v>
      </c>
      <c r="AB318" s="17" t="str" cm="1">
        <f t="array" ref="AB318">_xlfn.IFS(AA318=0,"No evidenciado",AA318=1,"Novato",AA318=2,"Principiante avanzado",AA318=3,"Competente",AA318=4,"Proficiente",AA318=5,"Master")</f>
        <v>Proficiente</v>
      </c>
      <c r="AC318" s="17">
        <v>3</v>
      </c>
      <c r="AD318" s="17" t="str" cm="1">
        <f t="array" ref="AD318">_xlfn.IFS(AC318=0,"Prenovato",AC318=1,"Novato",AC318=2,"Principiante avanzado",AC318=3,"Competente",AC318=4,"Proficiente",AC318=5,"Master")</f>
        <v>Competente</v>
      </c>
      <c r="AE318" s="17" t="s">
        <v>421</v>
      </c>
    </row>
    <row r="319" spans="1:31" x14ac:dyDescent="0.25">
      <c r="A319" t="s">
        <v>217</v>
      </c>
      <c r="B319" t="s">
        <v>79</v>
      </c>
      <c r="C319" t="s">
        <v>195</v>
      </c>
      <c r="D319" t="s">
        <v>196</v>
      </c>
      <c r="E319" t="s">
        <v>219</v>
      </c>
      <c r="F319" t="s">
        <v>80</v>
      </c>
      <c r="G319" t="s">
        <v>220</v>
      </c>
      <c r="H319" s="4"/>
      <c r="I319" s="1">
        <f t="shared" ca="1" si="19"/>
        <v>1485</v>
      </c>
      <c r="J319" s="1" t="str">
        <f t="shared" ca="1" si="20"/>
        <v>3. Mayor a 6 meses</v>
      </c>
      <c r="K319" t="str">
        <f t="shared" si="21"/>
        <v>NO</v>
      </c>
      <c r="L319" t="s">
        <v>318</v>
      </c>
      <c r="M319" t="s">
        <v>170</v>
      </c>
      <c r="N319" t="s">
        <v>417</v>
      </c>
      <c r="O319" t="s">
        <v>416</v>
      </c>
      <c r="P319" t="str">
        <f t="shared" si="22"/>
        <v>STTEFANY HILDA REGALADO VALENZUELAArquitectura de datosEVALUACION</v>
      </c>
      <c r="Q319" t="str">
        <f>BASE[[#This Row],[NombresCalificado]]&amp;BASE[[#This Row],[TipoEvaluacion]]</f>
        <v>STTEFANY HILDA REGALADO VALENZUELAEVALUACION</v>
      </c>
      <c r="R319">
        <v>3</v>
      </c>
      <c r="S319" t="s">
        <v>5</v>
      </c>
      <c r="T319" t="s">
        <v>419</v>
      </c>
      <c r="U319" s="17">
        <v>3</v>
      </c>
      <c r="V319" s="17" t="str" cm="1">
        <f t="array" ref="V319">_xlfn.IFS(U319=0,"Prenovato",U319=1,"Novato",U319=2,"Principiante avanzado",U319=3,"Competente",U319=4,"Proficiente",U319=5,"Master")</f>
        <v>Competente</v>
      </c>
      <c r="W319" s="17">
        <v>4</v>
      </c>
      <c r="X319" s="17" t="str" cm="1">
        <f t="array" ref="X319">_xlfn.IFS(W319=0,"No evidenciado",W319=1,"Novato",W319=2,"Principiante avanzado",W319=3,"Competente",W319=4,"Proficiente",W319=5,"Master")</f>
        <v>Proficiente</v>
      </c>
      <c r="Y319" s="17">
        <v>3</v>
      </c>
      <c r="Z319" s="17" t="str" cm="1">
        <f t="array" ref="Z319">_xlfn.IFS(Y319=0,"No evidenciado",Y319=1,"Novato",Y319=2,"Principiante avanzado",Y319=3,"Competente",Y319=4,"Proficiente",Y319=5,"Master")</f>
        <v>Competente</v>
      </c>
      <c r="AA319" s="17">
        <v>4</v>
      </c>
      <c r="AB319" s="17" t="str" cm="1">
        <f t="array" ref="AB319">_xlfn.IFS(AA319=0,"No evidenciado",AA319=1,"Novato",AA319=2,"Principiante avanzado",AA319=3,"Competente",AA319=4,"Proficiente",AA319=5,"Master")</f>
        <v>Proficiente</v>
      </c>
      <c r="AC319" s="17">
        <v>3</v>
      </c>
      <c r="AD319" s="17" t="str" cm="1">
        <f t="array" ref="AD319">_xlfn.IFS(AC319=0,"Prenovato",AC319=1,"Novato",AC319=2,"Principiante avanzado",AC319=3,"Competente",AC319=4,"Proficiente",AC319=5,"Master")</f>
        <v>Competente</v>
      </c>
      <c r="AE319" s="17" t="s">
        <v>421</v>
      </c>
    </row>
    <row r="320" spans="1:31" x14ac:dyDescent="0.25">
      <c r="A320" t="s">
        <v>217</v>
      </c>
      <c r="B320" t="s">
        <v>79</v>
      </c>
      <c r="C320" t="s">
        <v>195</v>
      </c>
      <c r="D320" t="s">
        <v>196</v>
      </c>
      <c r="E320" t="s">
        <v>219</v>
      </c>
      <c r="F320" t="s">
        <v>80</v>
      </c>
      <c r="G320" t="s">
        <v>220</v>
      </c>
      <c r="H320" s="4"/>
      <c r="I320" s="1">
        <f t="shared" ca="1" si="19"/>
        <v>1485</v>
      </c>
      <c r="J320" s="1" t="str">
        <f t="shared" ca="1" si="20"/>
        <v>3. Mayor a 6 meses</v>
      </c>
      <c r="K320" t="str">
        <f t="shared" si="21"/>
        <v>NO</v>
      </c>
      <c r="L320" t="s">
        <v>318</v>
      </c>
      <c r="M320" t="s">
        <v>167</v>
      </c>
      <c r="N320" t="s">
        <v>417</v>
      </c>
      <c r="O320" t="s">
        <v>416</v>
      </c>
      <c r="P320" t="str">
        <f t="shared" si="22"/>
        <v>STTEFANY HILDA REGALADO VALENZUELACI-CDEVALUACION</v>
      </c>
      <c r="Q320" t="str">
        <f>BASE[[#This Row],[NombresCalificado]]&amp;BASE[[#This Row],[TipoEvaluacion]]</f>
        <v>STTEFANY HILDA REGALADO VALENZUELAEVALUACION</v>
      </c>
      <c r="R320">
        <v>3</v>
      </c>
      <c r="S320" t="s">
        <v>5</v>
      </c>
      <c r="T320" t="s">
        <v>419</v>
      </c>
      <c r="U320" s="17">
        <v>3</v>
      </c>
      <c r="V320" s="17" t="str" cm="1">
        <f t="array" ref="V320">_xlfn.IFS(U320=0,"Prenovato",U320=1,"Novato",U320=2,"Principiante avanzado",U320=3,"Competente",U320=4,"Proficiente",U320=5,"Master")</f>
        <v>Competente</v>
      </c>
      <c r="W320" s="17">
        <v>4</v>
      </c>
      <c r="X320" s="17" t="str" cm="1">
        <f t="array" ref="X320">_xlfn.IFS(W320=0,"No evidenciado",W320=1,"Novato",W320=2,"Principiante avanzado",W320=3,"Competente",W320=4,"Proficiente",W320=5,"Master")</f>
        <v>Proficiente</v>
      </c>
      <c r="Y320" s="17">
        <v>3</v>
      </c>
      <c r="Z320" s="17" t="str" cm="1">
        <f t="array" ref="Z320">_xlfn.IFS(Y320=0,"No evidenciado",Y320=1,"Novato",Y320=2,"Principiante avanzado",Y320=3,"Competente",Y320=4,"Proficiente",Y320=5,"Master")</f>
        <v>Competente</v>
      </c>
      <c r="AA320" s="17">
        <v>4</v>
      </c>
      <c r="AB320" s="17" t="str" cm="1">
        <f t="array" ref="AB320">_xlfn.IFS(AA320=0,"No evidenciado",AA320=1,"Novato",AA320=2,"Principiante avanzado",AA320=3,"Competente",AA320=4,"Proficiente",AA320=5,"Master")</f>
        <v>Proficiente</v>
      </c>
      <c r="AC320" s="17">
        <v>3</v>
      </c>
      <c r="AD320" s="17" t="str" cm="1">
        <f t="array" ref="AD320">_xlfn.IFS(AC320=0,"Prenovato",AC320=1,"Novato",AC320=2,"Principiante avanzado",AC320=3,"Competente",AC320=4,"Proficiente",AC320=5,"Master")</f>
        <v>Competente</v>
      </c>
      <c r="AE320" s="17" t="s">
        <v>421</v>
      </c>
    </row>
    <row r="321" spans="1:31" x14ac:dyDescent="0.25">
      <c r="A321" t="s">
        <v>217</v>
      </c>
      <c r="B321" t="s">
        <v>79</v>
      </c>
      <c r="C321" t="s">
        <v>195</v>
      </c>
      <c r="D321" t="s">
        <v>196</v>
      </c>
      <c r="E321" t="s">
        <v>219</v>
      </c>
      <c r="F321" t="s">
        <v>80</v>
      </c>
      <c r="G321" t="s">
        <v>220</v>
      </c>
      <c r="H321" s="4"/>
      <c r="I321" s="1">
        <f t="shared" ca="1" si="19"/>
        <v>1485</v>
      </c>
      <c r="J321" s="1" t="str">
        <f t="shared" ca="1" si="20"/>
        <v>3. Mayor a 6 meses</v>
      </c>
      <c r="K321" t="str">
        <f t="shared" si="21"/>
        <v>NO</v>
      </c>
      <c r="L321" t="s">
        <v>318</v>
      </c>
      <c r="M321" t="s">
        <v>163</v>
      </c>
      <c r="N321" t="s">
        <v>418</v>
      </c>
      <c r="O321" t="s">
        <v>418</v>
      </c>
      <c r="P321" t="str">
        <f t="shared" si="22"/>
        <v>STTEFANY HILDA REGALADO VALENZUELANube BCPEVALUACION</v>
      </c>
      <c r="Q321" t="str">
        <f>BASE[[#This Row],[NombresCalificado]]&amp;BASE[[#This Row],[TipoEvaluacion]]</f>
        <v>STTEFANY HILDA REGALADO VALENZUELAEVALUACION</v>
      </c>
      <c r="R321">
        <v>3</v>
      </c>
      <c r="S321" t="s">
        <v>5</v>
      </c>
      <c r="T321" t="s">
        <v>419</v>
      </c>
      <c r="U321" s="17">
        <v>3</v>
      </c>
      <c r="V321" s="17" t="str" cm="1">
        <f t="array" ref="V321">_xlfn.IFS(U321=0,"Prenovato",U321=1,"Novato",U321=2,"Principiante avanzado",U321=3,"Competente",U321=4,"Proficiente",U321=5,"Master")</f>
        <v>Competente</v>
      </c>
      <c r="W321" s="17">
        <v>4</v>
      </c>
      <c r="X321" s="17" t="str" cm="1">
        <f t="array" ref="X321">_xlfn.IFS(W321=0,"No evidenciado",W321=1,"Novato",W321=2,"Principiante avanzado",W321=3,"Competente",W321=4,"Proficiente",W321=5,"Master")</f>
        <v>Proficiente</v>
      </c>
      <c r="Y321" s="17">
        <v>3</v>
      </c>
      <c r="Z321" s="17" t="str" cm="1">
        <f t="array" ref="Z321">_xlfn.IFS(Y321=0,"No evidenciado",Y321=1,"Novato",Y321=2,"Principiante avanzado",Y321=3,"Competente",Y321=4,"Proficiente",Y321=5,"Master")</f>
        <v>Competente</v>
      </c>
      <c r="AA321" s="17">
        <v>4</v>
      </c>
      <c r="AB321" s="17" t="str" cm="1">
        <f t="array" ref="AB321">_xlfn.IFS(AA321=0,"No evidenciado",AA321=1,"Novato",AA321=2,"Principiante avanzado",AA321=3,"Competente",AA321=4,"Proficiente",AA321=5,"Master")</f>
        <v>Proficiente</v>
      </c>
      <c r="AC321" s="17">
        <v>3</v>
      </c>
      <c r="AD321" s="17" t="str" cm="1">
        <f t="array" ref="AD321">_xlfn.IFS(AC321=0,"Prenovato",AC321=1,"Novato",AC321=2,"Principiante avanzado",AC321=3,"Competente",AC321=4,"Proficiente",AC321=5,"Master")</f>
        <v>Competente</v>
      </c>
      <c r="AE321" s="17" t="s">
        <v>421</v>
      </c>
    </row>
    <row r="322" spans="1:31" x14ac:dyDescent="0.25">
      <c r="A322" t="s">
        <v>217</v>
      </c>
      <c r="B322" t="s">
        <v>79</v>
      </c>
      <c r="C322" t="s">
        <v>195</v>
      </c>
      <c r="D322" t="s">
        <v>196</v>
      </c>
      <c r="E322" t="s">
        <v>219</v>
      </c>
      <c r="F322" t="s">
        <v>80</v>
      </c>
      <c r="G322" t="s">
        <v>220</v>
      </c>
      <c r="H322" s="4"/>
      <c r="I322" s="1">
        <f t="shared" ca="1" si="19"/>
        <v>1485</v>
      </c>
      <c r="J322" s="1" t="str">
        <f t="shared" ca="1" si="20"/>
        <v>3. Mayor a 6 meses</v>
      </c>
      <c r="K322" t="str">
        <f t="shared" si="21"/>
        <v>NO</v>
      </c>
      <c r="L322" t="s">
        <v>318</v>
      </c>
      <c r="M322" t="s">
        <v>168</v>
      </c>
      <c r="N322" t="s">
        <v>418</v>
      </c>
      <c r="O322" t="s">
        <v>418</v>
      </c>
      <c r="P322" t="str">
        <f t="shared" si="22"/>
        <v>STTEFANY HILDA REGALADO VALENZUELABase de datos relacionalEVALUACION</v>
      </c>
      <c r="Q322" t="str">
        <f>BASE[[#This Row],[NombresCalificado]]&amp;BASE[[#This Row],[TipoEvaluacion]]</f>
        <v>STTEFANY HILDA REGALADO VALENZUELAEVALUACION</v>
      </c>
      <c r="R322">
        <v>3</v>
      </c>
      <c r="S322" t="s">
        <v>5</v>
      </c>
      <c r="T322" t="s">
        <v>419</v>
      </c>
      <c r="U322" s="17">
        <v>3</v>
      </c>
      <c r="V322" s="17" t="str" cm="1">
        <f t="array" ref="V322">_xlfn.IFS(U322=0,"Prenovato",U322=1,"Novato",U322=2,"Principiante avanzado",U322=3,"Competente",U322=4,"Proficiente",U322=5,"Master")</f>
        <v>Competente</v>
      </c>
      <c r="W322" s="17">
        <v>4</v>
      </c>
      <c r="X322" s="17" t="str" cm="1">
        <f t="array" ref="X322">_xlfn.IFS(W322=0,"No evidenciado",W322=1,"Novato",W322=2,"Principiante avanzado",W322=3,"Competente",W322=4,"Proficiente",W322=5,"Master")</f>
        <v>Proficiente</v>
      </c>
      <c r="Y322" s="17">
        <v>3</v>
      </c>
      <c r="Z322" s="17" t="str" cm="1">
        <f t="array" ref="Z322">_xlfn.IFS(Y322=0,"No evidenciado",Y322=1,"Novato",Y322=2,"Principiante avanzado",Y322=3,"Competente",Y322=4,"Proficiente",Y322=5,"Master")</f>
        <v>Competente</v>
      </c>
      <c r="AA322" s="17">
        <v>4</v>
      </c>
      <c r="AB322" s="17" t="str" cm="1">
        <f t="array" ref="AB322">_xlfn.IFS(AA322=0,"No evidenciado",AA322=1,"Novato",AA322=2,"Principiante avanzado",AA322=3,"Competente",AA322=4,"Proficiente",AA322=5,"Master")</f>
        <v>Proficiente</v>
      </c>
      <c r="AC322" s="17">
        <v>3</v>
      </c>
      <c r="AD322" s="17" t="str" cm="1">
        <f t="array" ref="AD322">_xlfn.IFS(AC322=0,"Prenovato",AC322=1,"Novato",AC322=2,"Principiante avanzado",AC322=3,"Competente",AC322=4,"Proficiente",AC322=5,"Master")</f>
        <v>Competente</v>
      </c>
      <c r="AE322" s="17" t="s">
        <v>421</v>
      </c>
    </row>
    <row r="323" spans="1:31" x14ac:dyDescent="0.25">
      <c r="A323" t="s">
        <v>217</v>
      </c>
      <c r="B323" t="s">
        <v>79</v>
      </c>
      <c r="C323" t="s">
        <v>195</v>
      </c>
      <c r="D323" t="s">
        <v>196</v>
      </c>
      <c r="E323" t="s">
        <v>219</v>
      </c>
      <c r="F323" t="s">
        <v>80</v>
      </c>
      <c r="G323" t="s">
        <v>220</v>
      </c>
      <c r="H323" s="4"/>
      <c r="I323" s="1">
        <f t="shared" ref="I323:I386" ca="1" si="23">DATEDIF(H323,TODAY(),"m")</f>
        <v>1485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IF(COUNTIFS($E$2:$E$5625,E323,$O$2:$O$5625,"PRINCIPAL",$R$2:$R$5625,0)&gt;0,"SI","NO")</f>
        <v>NO</v>
      </c>
      <c r="L323" t="s">
        <v>318</v>
      </c>
      <c r="M323" t="s">
        <v>158</v>
      </c>
      <c r="N323" t="s">
        <v>418</v>
      </c>
      <c r="O323" t="s">
        <v>418</v>
      </c>
      <c r="P323" t="str">
        <f t="shared" ref="P323:P386" si="26">F323&amp;M323&amp;AE323</f>
        <v>STTEFANY HILDA REGALADO VALENZUELAServicios en la nubeEVALUACION</v>
      </c>
      <c r="Q323" t="str">
        <f>BASE[[#This Row],[NombresCalificado]]&amp;BASE[[#This Row],[TipoEvaluacion]]</f>
        <v>STTEFANY HILDA REGALADO VALENZUELAEVALUACION</v>
      </c>
      <c r="R323">
        <v>3</v>
      </c>
      <c r="S323" t="s">
        <v>5</v>
      </c>
      <c r="T323" t="s">
        <v>419</v>
      </c>
      <c r="U323" s="17">
        <v>3</v>
      </c>
      <c r="V323" s="17" t="str" cm="1">
        <f t="array" ref="V323">_xlfn.IFS(U323=0,"Prenovato",U323=1,"Novato",U323=2,"Principiante avanzado",U323=3,"Competente",U323=4,"Proficiente",U323=5,"Master")</f>
        <v>Competente</v>
      </c>
      <c r="W323" s="17">
        <v>4</v>
      </c>
      <c r="X323" s="17" t="str" cm="1">
        <f t="array" ref="X323">_xlfn.IFS(W323=0,"No evidenciado",W323=1,"Novato",W323=2,"Principiante avanzado",W323=3,"Competente",W323=4,"Proficiente",W323=5,"Master")</f>
        <v>Proficiente</v>
      </c>
      <c r="Y323" s="17">
        <v>3</v>
      </c>
      <c r="Z323" s="17" t="str" cm="1">
        <f t="array" ref="Z323">_xlfn.IFS(Y323=0,"No evidenciado",Y323=1,"Novato",Y323=2,"Principiante avanzado",Y323=3,"Competente",Y323=4,"Proficiente",Y323=5,"Master")</f>
        <v>Competente</v>
      </c>
      <c r="AA323" s="17">
        <v>4</v>
      </c>
      <c r="AB323" s="17" t="str" cm="1">
        <f t="array" ref="AB323">_xlfn.IFS(AA323=0,"No evidenciado",AA323=1,"Novato",AA323=2,"Principiante avanzado",AA323=3,"Competente",AA323=4,"Proficiente",AA323=5,"Master")</f>
        <v>Proficiente</v>
      </c>
      <c r="AC323" s="17">
        <v>3</v>
      </c>
      <c r="AD323" s="17" t="str" cm="1">
        <f t="array" ref="AD323">_xlfn.IFS(AC323=0,"Prenovato",AC323=1,"Novato",AC323=2,"Principiante avanzado",AC323=3,"Competente",AC323=4,"Proficiente",AC323=5,"Master")</f>
        <v>Competente</v>
      </c>
      <c r="AE323" s="17" t="s">
        <v>421</v>
      </c>
    </row>
    <row r="324" spans="1:31" x14ac:dyDescent="0.25">
      <c r="A324" t="s">
        <v>217</v>
      </c>
      <c r="B324" t="s">
        <v>79</v>
      </c>
      <c r="C324" t="s">
        <v>195</v>
      </c>
      <c r="D324" t="s">
        <v>196</v>
      </c>
      <c r="E324" t="s">
        <v>219</v>
      </c>
      <c r="F324" t="s">
        <v>80</v>
      </c>
      <c r="G324" t="s">
        <v>220</v>
      </c>
      <c r="H324" s="4"/>
      <c r="I324" s="1">
        <f t="shared" ca="1" si="23"/>
        <v>1485</v>
      </c>
      <c r="J324" s="1" t="str">
        <f t="shared" ca="1" si="24"/>
        <v>3. Mayor a 6 meses</v>
      </c>
      <c r="K324" t="str">
        <f t="shared" si="25"/>
        <v>NO</v>
      </c>
      <c r="L324" t="s">
        <v>318</v>
      </c>
      <c r="M324" t="s">
        <v>161</v>
      </c>
      <c r="N324" t="s">
        <v>418</v>
      </c>
      <c r="O324" t="s">
        <v>418</v>
      </c>
      <c r="P324" t="str">
        <f t="shared" si="26"/>
        <v>STTEFANY HILDA REGALADO VALENZUELAIntegración de datos por lotesEVALUACION</v>
      </c>
      <c r="Q324" t="str">
        <f>BASE[[#This Row],[NombresCalificado]]&amp;BASE[[#This Row],[TipoEvaluacion]]</f>
        <v>STTEFANY HILDA REGALADO VALENZUELAEVALUACION</v>
      </c>
      <c r="R324">
        <v>3</v>
      </c>
      <c r="S324" t="s">
        <v>5</v>
      </c>
      <c r="T324" t="s">
        <v>419</v>
      </c>
      <c r="U324" s="17">
        <v>3</v>
      </c>
      <c r="V324" s="17" t="str" cm="1">
        <f t="array" ref="V324">_xlfn.IFS(U324=0,"Prenovato",U324=1,"Novato",U324=2,"Principiante avanzado",U324=3,"Competente",U324=4,"Proficiente",U324=5,"Master")</f>
        <v>Competente</v>
      </c>
      <c r="W324" s="17">
        <v>4</v>
      </c>
      <c r="X324" s="17" t="str" cm="1">
        <f t="array" ref="X324">_xlfn.IFS(W324=0,"No evidenciado",W324=1,"Novato",W324=2,"Principiante avanzado",W324=3,"Competente",W324=4,"Proficiente",W324=5,"Master")</f>
        <v>Proficiente</v>
      </c>
      <c r="Y324" s="17">
        <v>3</v>
      </c>
      <c r="Z324" s="17" t="str" cm="1">
        <f t="array" ref="Z324">_xlfn.IFS(Y324=0,"No evidenciado",Y324=1,"Novato",Y324=2,"Principiante avanzado",Y324=3,"Competente",Y324=4,"Proficiente",Y324=5,"Master")</f>
        <v>Competente</v>
      </c>
      <c r="AA324" s="17">
        <v>4</v>
      </c>
      <c r="AB324" s="17" t="str" cm="1">
        <f t="array" ref="AB324">_xlfn.IFS(AA324=0,"No evidenciado",AA324=1,"Novato",AA324=2,"Principiante avanzado",AA324=3,"Competente",AA324=4,"Proficiente",AA324=5,"Master")</f>
        <v>Proficiente</v>
      </c>
      <c r="AC324" s="17">
        <v>3</v>
      </c>
      <c r="AD324" s="17" t="str" cm="1">
        <f t="array" ref="AD324">_xlfn.IFS(AC324=0,"Prenovato",AC324=1,"Novato",AC324=2,"Principiante avanzado",AC324=3,"Competente",AC324=4,"Proficiente",AC324=5,"Master")</f>
        <v>Competente</v>
      </c>
      <c r="AE324" s="17" t="s">
        <v>421</v>
      </c>
    </row>
    <row r="325" spans="1:31" x14ac:dyDescent="0.25">
      <c r="A325" t="s">
        <v>217</v>
      </c>
      <c r="B325" t="s">
        <v>79</v>
      </c>
      <c r="C325" t="s">
        <v>195</v>
      </c>
      <c r="D325" t="s">
        <v>196</v>
      </c>
      <c r="E325" t="s">
        <v>221</v>
      </c>
      <c r="F325" t="s">
        <v>146</v>
      </c>
      <c r="G325" t="s">
        <v>222</v>
      </c>
      <c r="H325" s="4"/>
      <c r="I325" s="1">
        <f t="shared" ca="1" si="23"/>
        <v>1485</v>
      </c>
      <c r="J325" s="1" t="str">
        <f t="shared" ca="1" si="24"/>
        <v>3. Mayor a 6 meses</v>
      </c>
      <c r="K325" t="str">
        <f t="shared" si="25"/>
        <v>NO</v>
      </c>
      <c r="L325" t="s">
        <v>318</v>
      </c>
      <c r="M325" t="s">
        <v>174</v>
      </c>
      <c r="N325" t="s">
        <v>416</v>
      </c>
      <c r="O325" t="s">
        <v>416</v>
      </c>
      <c r="P325" t="str">
        <f t="shared" si="26"/>
        <v>ROGER HANS RODRIGUEZ SAMANEZDatawarehouse BCPEVALUACION</v>
      </c>
      <c r="Q325" t="str">
        <f>BASE[[#This Row],[NombresCalificado]]&amp;BASE[[#This Row],[TipoEvaluacion]]</f>
        <v>ROGER HANS RODRIGUEZ SAMANEZEVALUACION</v>
      </c>
      <c r="R325">
        <v>0</v>
      </c>
      <c r="S325" t="s">
        <v>185</v>
      </c>
      <c r="T325" t="s">
        <v>420</v>
      </c>
      <c r="U325" s="17">
        <v>4</v>
      </c>
      <c r="V325" s="17" t="str" cm="1">
        <f t="array" ref="V325">_xlfn.IFS(U325=0,"Prenovato",U325=1,"Novato",U325=2,"Principiante avanzado",U325=3,"Competente",U325=4,"Proficiente",U325=5,"Master")</f>
        <v>Proficiente</v>
      </c>
      <c r="W325" s="17">
        <v>4</v>
      </c>
      <c r="X325" s="17" t="str" cm="1">
        <f t="array" ref="X325">_xlfn.IFS(W325=0,"No evidenciado",W325=1,"Novato",W325=2,"Principiante avanzado",W325=3,"Competente",W325=4,"Proficiente",W325=5,"Master")</f>
        <v>Proficiente</v>
      </c>
      <c r="Y325" s="17">
        <v>4</v>
      </c>
      <c r="Z325" s="17" t="str" cm="1">
        <f t="array" ref="Z325">_xlfn.IFS(Y325=0,"No evidenciado",Y325=1,"Novato",Y325=2,"Principiante avanzado",Y325=3,"Competente",Y325=4,"Proficiente",Y325=5,"Master")</f>
        <v>Proficiente</v>
      </c>
      <c r="AA325" s="17">
        <v>4</v>
      </c>
      <c r="AB325" s="17" t="str" cm="1">
        <f t="array" ref="AB325">_xlfn.IFS(AA325=0,"No evidenciado",AA325=1,"Novato",AA325=2,"Principiante avanzado",AA325=3,"Competente",AA325=4,"Proficiente",AA325=5,"Master")</f>
        <v>Proficiente</v>
      </c>
      <c r="AC325" s="17">
        <v>4</v>
      </c>
      <c r="AD325" s="17" t="str" cm="1">
        <f t="array" ref="AD325">_xlfn.IFS(AC325=0,"Prenovato",AC325=1,"Novato",AC325=2,"Principiante avanzado",AC325=3,"Competente",AC325=4,"Proficiente",AC325=5,"Master")</f>
        <v>Proficiente</v>
      </c>
      <c r="AE325" s="17" t="s">
        <v>421</v>
      </c>
    </row>
    <row r="326" spans="1:31" x14ac:dyDescent="0.25">
      <c r="A326" t="s">
        <v>217</v>
      </c>
      <c r="B326" t="s">
        <v>79</v>
      </c>
      <c r="C326" t="s">
        <v>195</v>
      </c>
      <c r="D326" t="s">
        <v>196</v>
      </c>
      <c r="E326" t="s">
        <v>221</v>
      </c>
      <c r="F326" t="s">
        <v>146</v>
      </c>
      <c r="G326" t="s">
        <v>222</v>
      </c>
      <c r="H326" s="4"/>
      <c r="I326" s="1">
        <f t="shared" ca="1" si="23"/>
        <v>1485</v>
      </c>
      <c r="J326" s="1" t="str">
        <f t="shared" ca="1" si="24"/>
        <v>3. Mayor a 6 meses</v>
      </c>
      <c r="K326" t="str">
        <f t="shared" si="25"/>
        <v>NO</v>
      </c>
      <c r="L326" t="s">
        <v>318</v>
      </c>
      <c r="M326" t="s">
        <v>173</v>
      </c>
      <c r="N326" t="s">
        <v>416</v>
      </c>
      <c r="O326" t="s">
        <v>416</v>
      </c>
      <c r="P326" t="str">
        <f t="shared" si="26"/>
        <v>ROGER HANS RODRIGUEZ SAMANEZDatalake BCPEVALUACION</v>
      </c>
      <c r="Q326" t="str">
        <f>BASE[[#This Row],[NombresCalificado]]&amp;BASE[[#This Row],[TipoEvaluacion]]</f>
        <v>ROGER HANS RODRIGUEZ SAMANEZEVALUACION</v>
      </c>
      <c r="R326">
        <v>0</v>
      </c>
      <c r="S326" t="s">
        <v>185</v>
      </c>
      <c r="T326" t="s">
        <v>420</v>
      </c>
      <c r="U326" s="17">
        <v>4</v>
      </c>
      <c r="V326" s="17" t="str" cm="1">
        <f t="array" ref="V326">_xlfn.IFS(U326=0,"Prenovato",U326=1,"Novato",U326=2,"Principiante avanzado",U326=3,"Competente",U326=4,"Proficiente",U326=5,"Master")</f>
        <v>Proficiente</v>
      </c>
      <c r="W326" s="17">
        <v>4</v>
      </c>
      <c r="X326" s="17" t="str" cm="1">
        <f t="array" ref="X326">_xlfn.IFS(W326=0,"No evidenciado",W326=1,"Novato",W326=2,"Principiante avanzado",W326=3,"Competente",W326=4,"Proficiente",W326=5,"Master")</f>
        <v>Proficiente</v>
      </c>
      <c r="Y326" s="17">
        <v>4</v>
      </c>
      <c r="Z326" s="17" t="str" cm="1">
        <f t="array" ref="Z326">_xlfn.IFS(Y326=0,"No evidenciado",Y326=1,"Novato",Y326=2,"Principiante avanzado",Y326=3,"Competente",Y326=4,"Proficiente",Y326=5,"Master")</f>
        <v>Proficiente</v>
      </c>
      <c r="AA326" s="17">
        <v>4</v>
      </c>
      <c r="AB326" s="17" t="str" cm="1">
        <f t="array" ref="AB326">_xlfn.IFS(AA326=0,"No evidenciado",AA326=1,"Novato",AA326=2,"Principiante avanzado",AA326=3,"Competente",AA326=4,"Proficiente",AA326=5,"Master")</f>
        <v>Proficiente</v>
      </c>
      <c r="AC326" s="17">
        <v>4</v>
      </c>
      <c r="AD326" s="17" t="str" cm="1">
        <f t="array" ref="AD326">_xlfn.IFS(AC326=0,"Prenovato",AC326=1,"Novato",AC326=2,"Principiante avanzado",AC326=3,"Competente",AC326=4,"Proficiente",AC326=5,"Master")</f>
        <v>Proficiente</v>
      </c>
      <c r="AE326" s="17" t="s">
        <v>421</v>
      </c>
    </row>
    <row r="327" spans="1:31" x14ac:dyDescent="0.25">
      <c r="A327" t="s">
        <v>217</v>
      </c>
      <c r="B327" t="s">
        <v>79</v>
      </c>
      <c r="C327" t="s">
        <v>195</v>
      </c>
      <c r="D327" t="s">
        <v>196</v>
      </c>
      <c r="E327" t="s">
        <v>221</v>
      </c>
      <c r="F327" t="s">
        <v>146</v>
      </c>
      <c r="G327" t="s">
        <v>222</v>
      </c>
      <c r="H327" s="4"/>
      <c r="I327" s="1">
        <f t="shared" ca="1" si="23"/>
        <v>1485</v>
      </c>
      <c r="J327" s="1" t="str">
        <f t="shared" ca="1" si="24"/>
        <v>3. Mayor a 6 meses</v>
      </c>
      <c r="K327" t="str">
        <f t="shared" si="25"/>
        <v>NO</v>
      </c>
      <c r="L327" t="s">
        <v>318</v>
      </c>
      <c r="M327" t="s">
        <v>159</v>
      </c>
      <c r="N327" t="s">
        <v>416</v>
      </c>
      <c r="O327" t="s">
        <v>416</v>
      </c>
      <c r="P327" t="str">
        <f t="shared" si="26"/>
        <v>ROGER HANS RODRIGUEZ SAMANEZGobernanza de datosEVALUACION</v>
      </c>
      <c r="Q327" t="str">
        <f>BASE[[#This Row],[NombresCalificado]]&amp;BASE[[#This Row],[TipoEvaluacion]]</f>
        <v>ROGER HANS RODRIGUEZ SAMANEZEVALUACION</v>
      </c>
      <c r="R327">
        <v>3</v>
      </c>
      <c r="S327" t="s">
        <v>5</v>
      </c>
      <c r="T327" t="s">
        <v>419</v>
      </c>
      <c r="U327" s="17">
        <v>4</v>
      </c>
      <c r="V327" s="17" t="str" cm="1">
        <f t="array" ref="V327">_xlfn.IFS(U327=0,"Prenovato",U327=1,"Novato",U327=2,"Principiante avanzado",U327=3,"Competente",U327=4,"Proficiente",U327=5,"Master")</f>
        <v>Proficiente</v>
      </c>
      <c r="W327" s="17">
        <v>4</v>
      </c>
      <c r="X327" s="17" t="str" cm="1">
        <f t="array" ref="X327">_xlfn.IFS(W327=0,"No evidenciado",W327=1,"Novato",W327=2,"Principiante avanzado",W327=3,"Competente",W327=4,"Proficiente",W327=5,"Master")</f>
        <v>Proficiente</v>
      </c>
      <c r="Y327" s="17">
        <v>4</v>
      </c>
      <c r="Z327" s="17" t="str" cm="1">
        <f t="array" ref="Z327">_xlfn.IFS(Y327=0,"No evidenciado",Y327=1,"Novato",Y327=2,"Principiante avanzado",Y327=3,"Competente",Y327=4,"Proficiente",Y327=5,"Master")</f>
        <v>Proficiente</v>
      </c>
      <c r="AA327" s="17">
        <v>4</v>
      </c>
      <c r="AB327" s="17" t="str" cm="1">
        <f t="array" ref="AB327">_xlfn.IFS(AA327=0,"No evidenciado",AA327=1,"Novato",AA327=2,"Principiante avanzado",AA327=3,"Competente",AA327=4,"Proficiente",AA327=5,"Master")</f>
        <v>Proficiente</v>
      </c>
      <c r="AC327" s="17">
        <v>4</v>
      </c>
      <c r="AD327" s="17" t="str" cm="1">
        <f t="array" ref="AD327">_xlfn.IFS(AC327=0,"Prenovato",AC327=1,"Novato",AC327=2,"Principiante avanzado",AC327=3,"Competente",AC327=4,"Proficiente",AC327=5,"Master")</f>
        <v>Proficiente</v>
      </c>
      <c r="AE327" s="17" t="s">
        <v>421</v>
      </c>
    </row>
    <row r="328" spans="1:31" x14ac:dyDescent="0.25">
      <c r="A328" t="s">
        <v>217</v>
      </c>
      <c r="B328" t="s">
        <v>79</v>
      </c>
      <c r="C328" t="s">
        <v>195</v>
      </c>
      <c r="D328" t="s">
        <v>196</v>
      </c>
      <c r="E328" t="s">
        <v>221</v>
      </c>
      <c r="F328" t="s">
        <v>146</v>
      </c>
      <c r="G328" t="s">
        <v>222</v>
      </c>
      <c r="H328" s="4"/>
      <c r="I328" s="1">
        <f t="shared" ca="1" si="23"/>
        <v>1485</v>
      </c>
      <c r="J328" s="1" t="str">
        <f t="shared" ca="1" si="24"/>
        <v>3. Mayor a 6 meses</v>
      </c>
      <c r="K328" t="str">
        <f t="shared" si="25"/>
        <v>NO</v>
      </c>
      <c r="L328" t="s">
        <v>318</v>
      </c>
      <c r="M328" t="s">
        <v>172</v>
      </c>
      <c r="N328" t="s">
        <v>416</v>
      </c>
      <c r="O328" t="s">
        <v>416</v>
      </c>
      <c r="P328" t="str">
        <f t="shared" si="26"/>
        <v>ROGER HANS RODRIGUEZ SAMANEZCalidad de datosEVALUACION</v>
      </c>
      <c r="Q328" t="str">
        <f>BASE[[#This Row],[NombresCalificado]]&amp;BASE[[#This Row],[TipoEvaluacion]]</f>
        <v>ROGER HANS RODRIGUEZ SAMANEZEVALUACION</v>
      </c>
      <c r="R328">
        <v>3</v>
      </c>
      <c r="S328" t="s">
        <v>5</v>
      </c>
      <c r="T328" t="s">
        <v>419</v>
      </c>
      <c r="U328" s="17">
        <v>4</v>
      </c>
      <c r="V328" s="17" t="str" cm="1">
        <f t="array" ref="V328">_xlfn.IFS(U328=0,"Prenovato",U328=1,"Novato",U328=2,"Principiante avanzado",U328=3,"Competente",U328=4,"Proficiente",U328=5,"Master")</f>
        <v>Proficiente</v>
      </c>
      <c r="W328" s="17">
        <v>4</v>
      </c>
      <c r="X328" s="17" t="str" cm="1">
        <f t="array" ref="X328">_xlfn.IFS(W328=0,"No evidenciado",W328=1,"Novato",W328=2,"Principiante avanzado",W328=3,"Competente",W328=4,"Proficiente",W328=5,"Master")</f>
        <v>Proficiente</v>
      </c>
      <c r="Y328" s="17">
        <v>4</v>
      </c>
      <c r="Z328" s="17" t="str" cm="1">
        <f t="array" ref="Z328">_xlfn.IFS(Y328=0,"No evidenciado",Y328=1,"Novato",Y328=2,"Principiante avanzado",Y328=3,"Competente",Y328=4,"Proficiente",Y328=5,"Master")</f>
        <v>Proficiente</v>
      </c>
      <c r="AA328" s="17">
        <v>4</v>
      </c>
      <c r="AB328" s="17" t="str" cm="1">
        <f t="array" ref="AB328">_xlfn.IFS(AA328=0,"No evidenciado",AA328=1,"Novato",AA328=2,"Principiante avanzado",AA328=3,"Competente",AA328=4,"Proficiente",AA328=5,"Master")</f>
        <v>Proficiente</v>
      </c>
      <c r="AC328" s="17">
        <v>4</v>
      </c>
      <c r="AD328" s="17" t="str" cm="1">
        <f t="array" ref="AD328">_xlfn.IFS(AC328=0,"Prenovato",AC328=1,"Novato",AC328=2,"Principiante avanzado",AC328=3,"Competente",AC328=4,"Proficiente",AC328=5,"Master")</f>
        <v>Proficiente</v>
      </c>
      <c r="AE328" s="17" t="s">
        <v>421</v>
      </c>
    </row>
    <row r="329" spans="1:31" x14ac:dyDescent="0.25">
      <c r="A329" t="s">
        <v>217</v>
      </c>
      <c r="B329" t="s">
        <v>79</v>
      </c>
      <c r="C329" t="s">
        <v>195</v>
      </c>
      <c r="D329" t="s">
        <v>196</v>
      </c>
      <c r="E329" t="s">
        <v>221</v>
      </c>
      <c r="F329" t="s">
        <v>146</v>
      </c>
      <c r="G329" t="s">
        <v>222</v>
      </c>
      <c r="H329" s="4"/>
      <c r="I329" s="1">
        <f t="shared" ca="1" si="23"/>
        <v>1485</v>
      </c>
      <c r="J329" s="1" t="str">
        <f t="shared" ca="1" si="24"/>
        <v>3. Mayor a 6 meses</v>
      </c>
      <c r="K329" t="str">
        <f t="shared" si="25"/>
        <v>NO</v>
      </c>
      <c r="L329" t="s">
        <v>318</v>
      </c>
      <c r="M329" t="s">
        <v>162</v>
      </c>
      <c r="N329" t="s">
        <v>416</v>
      </c>
      <c r="O329" t="s">
        <v>416</v>
      </c>
      <c r="P329" t="str">
        <f t="shared" si="26"/>
        <v>ROGER HANS RODRIGUEZ SAMANEZMLOpsEVALUACION</v>
      </c>
      <c r="Q329" t="str">
        <f>BASE[[#This Row],[NombresCalificado]]&amp;BASE[[#This Row],[TipoEvaluacion]]</f>
        <v>ROGER HANS RODRIGUEZ SAMANEZEVALUACION</v>
      </c>
      <c r="R329">
        <v>0</v>
      </c>
      <c r="S329" t="s">
        <v>185</v>
      </c>
      <c r="T329" t="s">
        <v>420</v>
      </c>
      <c r="U329" s="17">
        <v>4</v>
      </c>
      <c r="V329" s="17" t="str" cm="1">
        <f t="array" ref="V329">_xlfn.IFS(U329=0,"Prenovato",U329=1,"Novato",U329=2,"Principiante avanzado",U329=3,"Competente",U329=4,"Proficiente",U329=5,"Master")</f>
        <v>Proficiente</v>
      </c>
      <c r="W329" s="17">
        <v>4</v>
      </c>
      <c r="X329" s="17" t="str" cm="1">
        <f t="array" ref="X329">_xlfn.IFS(W329=0,"No evidenciado",W329=1,"Novato",W329=2,"Principiante avanzado",W329=3,"Competente",W329=4,"Proficiente",W329=5,"Master")</f>
        <v>Proficiente</v>
      </c>
      <c r="Y329" s="17">
        <v>4</v>
      </c>
      <c r="Z329" s="17" t="str" cm="1">
        <f t="array" ref="Z329">_xlfn.IFS(Y329=0,"No evidenciado",Y329=1,"Novato",Y329=2,"Principiante avanzado",Y329=3,"Competente",Y329=4,"Proficiente",Y329=5,"Master")</f>
        <v>Proficiente</v>
      </c>
      <c r="AA329" s="17">
        <v>4</v>
      </c>
      <c r="AB329" s="17" t="str" cm="1">
        <f t="array" ref="AB329">_xlfn.IFS(AA329=0,"No evidenciado",AA329=1,"Novato",AA329=2,"Principiante avanzado",AA329=3,"Competente",AA329=4,"Proficiente",AA329=5,"Master")</f>
        <v>Proficiente</v>
      </c>
      <c r="AC329" s="17">
        <v>4</v>
      </c>
      <c r="AD329" s="17" t="str" cm="1">
        <f t="array" ref="AD329">_xlfn.IFS(AC329=0,"Prenovato",AC329=1,"Novato",AC329=2,"Principiante avanzado",AC329=3,"Competente",AC329=4,"Proficiente",AC329=5,"Master")</f>
        <v>Proficiente</v>
      </c>
      <c r="AE329" s="17" t="s">
        <v>421</v>
      </c>
    </row>
    <row r="330" spans="1:31" x14ac:dyDescent="0.25">
      <c r="A330" t="s">
        <v>217</v>
      </c>
      <c r="B330" t="s">
        <v>79</v>
      </c>
      <c r="C330" t="s">
        <v>195</v>
      </c>
      <c r="D330" t="s">
        <v>196</v>
      </c>
      <c r="E330" t="s">
        <v>221</v>
      </c>
      <c r="F330" t="s">
        <v>146</v>
      </c>
      <c r="G330" t="s">
        <v>222</v>
      </c>
      <c r="H330" s="4"/>
      <c r="I330" s="1">
        <f t="shared" ca="1" si="23"/>
        <v>1485</v>
      </c>
      <c r="J330" s="1" t="str">
        <f t="shared" ca="1" si="24"/>
        <v>3. Mayor a 6 meses</v>
      </c>
      <c r="K330" t="str">
        <f t="shared" si="25"/>
        <v>NO</v>
      </c>
      <c r="L330" t="s">
        <v>318</v>
      </c>
      <c r="M330" t="s">
        <v>167</v>
      </c>
      <c r="N330" t="s">
        <v>417</v>
      </c>
      <c r="O330" t="s">
        <v>416</v>
      </c>
      <c r="P330" t="str">
        <f t="shared" si="26"/>
        <v>ROGER HANS RODRIGUEZ SAMANEZCI-CDEVALUACION</v>
      </c>
      <c r="Q330" t="str">
        <f>BASE[[#This Row],[NombresCalificado]]&amp;BASE[[#This Row],[TipoEvaluacion]]</f>
        <v>ROGER HANS RODRIGUEZ SAMANEZEVALUACION</v>
      </c>
      <c r="R330">
        <v>3</v>
      </c>
      <c r="S330" t="s">
        <v>5</v>
      </c>
      <c r="T330" t="s">
        <v>419</v>
      </c>
      <c r="U330" s="17">
        <v>4</v>
      </c>
      <c r="V330" s="17" t="str" cm="1">
        <f t="array" ref="V330">_xlfn.IFS(U330=0,"Prenovato",U330=1,"Novato",U330=2,"Principiante avanzado",U330=3,"Competente",U330=4,"Proficiente",U330=5,"Master")</f>
        <v>Proficiente</v>
      </c>
      <c r="W330" s="17">
        <v>4</v>
      </c>
      <c r="X330" s="17" t="str" cm="1">
        <f t="array" ref="X330">_xlfn.IFS(W330=0,"No evidenciado",W330=1,"Novato",W330=2,"Principiante avanzado",W330=3,"Competente",W330=4,"Proficiente",W330=5,"Master")</f>
        <v>Proficiente</v>
      </c>
      <c r="Y330" s="17">
        <v>4</v>
      </c>
      <c r="Z330" s="17" t="str" cm="1">
        <f t="array" ref="Z330">_xlfn.IFS(Y330=0,"No evidenciado",Y330=1,"Novato",Y330=2,"Principiante avanzado",Y330=3,"Competente",Y330=4,"Proficiente",Y330=5,"Master")</f>
        <v>Proficiente</v>
      </c>
      <c r="AA330" s="17">
        <v>4</v>
      </c>
      <c r="AB330" s="17" t="str" cm="1">
        <f t="array" ref="AB330">_xlfn.IFS(AA330=0,"No evidenciado",AA330=1,"Novato",AA330=2,"Principiante avanzado",AA330=3,"Competente",AA330=4,"Proficiente",AA330=5,"Master")</f>
        <v>Proficiente</v>
      </c>
      <c r="AC330" s="17">
        <v>4</v>
      </c>
      <c r="AD330" s="17" t="str" cm="1">
        <f t="array" ref="AD330">_xlfn.IFS(AC330=0,"Prenovato",AC330=1,"Novato",AC330=2,"Principiante avanzado",AC330=3,"Competente",AC330=4,"Proficiente",AC330=5,"Master")</f>
        <v>Proficiente</v>
      </c>
      <c r="AE330" s="17" t="s">
        <v>421</v>
      </c>
    </row>
    <row r="331" spans="1:31" x14ac:dyDescent="0.25">
      <c r="A331" t="s">
        <v>217</v>
      </c>
      <c r="B331" t="s">
        <v>79</v>
      </c>
      <c r="C331" t="s">
        <v>195</v>
      </c>
      <c r="D331" t="s">
        <v>196</v>
      </c>
      <c r="E331" t="s">
        <v>221</v>
      </c>
      <c r="F331" t="s">
        <v>146</v>
      </c>
      <c r="G331" t="s">
        <v>222</v>
      </c>
      <c r="H331" s="4"/>
      <c r="I331" s="1">
        <f t="shared" ca="1" si="23"/>
        <v>1485</v>
      </c>
      <c r="J331" s="1" t="str">
        <f t="shared" ca="1" si="24"/>
        <v>3. Mayor a 6 meses</v>
      </c>
      <c r="K331" t="str">
        <f t="shared" si="25"/>
        <v>NO</v>
      </c>
      <c r="L331" t="s">
        <v>318</v>
      </c>
      <c r="M331" t="s">
        <v>164</v>
      </c>
      <c r="N331" t="s">
        <v>417</v>
      </c>
      <c r="O331" t="s">
        <v>416</v>
      </c>
      <c r="P331" t="str">
        <f t="shared" si="26"/>
        <v>ROGER HANS RODRIGUEZ SAMANEZPrivacidad y seguridad de los datosEVALUACION</v>
      </c>
      <c r="Q331" t="str">
        <f>BASE[[#This Row],[NombresCalificado]]&amp;BASE[[#This Row],[TipoEvaluacion]]</f>
        <v>ROGER HANS RODRIGUEZ SAMANEZEVALUACION</v>
      </c>
      <c r="R331">
        <v>4</v>
      </c>
      <c r="S331" t="s">
        <v>7</v>
      </c>
      <c r="T331" t="s">
        <v>419</v>
      </c>
      <c r="U331" s="17">
        <v>4</v>
      </c>
      <c r="V331" s="17" t="str" cm="1">
        <f t="array" ref="V331">_xlfn.IFS(U331=0,"Prenovato",U331=1,"Novato",U331=2,"Principiante avanzado",U331=3,"Competente",U331=4,"Proficiente",U331=5,"Master")</f>
        <v>Proficiente</v>
      </c>
      <c r="W331" s="17">
        <v>4</v>
      </c>
      <c r="X331" s="17" t="str" cm="1">
        <f t="array" ref="X331">_xlfn.IFS(W331=0,"No evidenciado",W331=1,"Novato",W331=2,"Principiante avanzado",W331=3,"Competente",W331=4,"Proficiente",W331=5,"Master")</f>
        <v>Proficiente</v>
      </c>
      <c r="Y331" s="17">
        <v>4</v>
      </c>
      <c r="Z331" s="17" t="str" cm="1">
        <f t="array" ref="Z331">_xlfn.IFS(Y331=0,"No evidenciado",Y331=1,"Novato",Y331=2,"Principiante avanzado",Y331=3,"Competente",Y331=4,"Proficiente",Y331=5,"Master")</f>
        <v>Proficiente</v>
      </c>
      <c r="AA331" s="17">
        <v>4</v>
      </c>
      <c r="AB331" s="17" t="str" cm="1">
        <f t="array" ref="AB331">_xlfn.IFS(AA331=0,"No evidenciado",AA331=1,"Novato",AA331=2,"Principiante avanzado",AA331=3,"Competente",AA331=4,"Proficiente",AA331=5,"Master")</f>
        <v>Proficiente</v>
      </c>
      <c r="AC331" s="17">
        <v>4</v>
      </c>
      <c r="AD331" s="17" t="str" cm="1">
        <f t="array" ref="AD331">_xlfn.IFS(AC331=0,"Prenovato",AC331=1,"Novato",AC331=2,"Principiante avanzado",AC331=3,"Competente",AC331=4,"Proficiente",AC331=5,"Master")</f>
        <v>Proficiente</v>
      </c>
      <c r="AE331" s="17" t="s">
        <v>421</v>
      </c>
    </row>
    <row r="332" spans="1:31" x14ac:dyDescent="0.25">
      <c r="A332" t="s">
        <v>217</v>
      </c>
      <c r="B332" t="s">
        <v>79</v>
      </c>
      <c r="C332" t="s">
        <v>195</v>
      </c>
      <c r="D332" t="s">
        <v>196</v>
      </c>
      <c r="E332" t="s">
        <v>221</v>
      </c>
      <c r="F332" t="s">
        <v>146</v>
      </c>
      <c r="G332" t="s">
        <v>222</v>
      </c>
      <c r="H332" s="4"/>
      <c r="I332" s="1">
        <f t="shared" ca="1" si="23"/>
        <v>1485</v>
      </c>
      <c r="J332" s="1" t="str">
        <f t="shared" ca="1" si="24"/>
        <v>3. Mayor a 6 meses</v>
      </c>
      <c r="K332" t="str">
        <f t="shared" si="25"/>
        <v>NO</v>
      </c>
      <c r="L332" t="s">
        <v>318</v>
      </c>
      <c r="M332" t="s">
        <v>169</v>
      </c>
      <c r="N332" t="s">
        <v>416</v>
      </c>
      <c r="O332" t="s">
        <v>416</v>
      </c>
      <c r="P332" t="str">
        <f t="shared" si="26"/>
        <v>ROGER HANS RODRIGUEZ SAMANEZAnálisis de datosEVALUACION</v>
      </c>
      <c r="Q332" t="str">
        <f>BASE[[#This Row],[NombresCalificado]]&amp;BASE[[#This Row],[TipoEvaluacion]]</f>
        <v>ROGER HANS RODRIGUEZ SAMANEZEVALUACION</v>
      </c>
      <c r="R332">
        <v>4</v>
      </c>
      <c r="S332" t="s">
        <v>7</v>
      </c>
      <c r="T332" t="s">
        <v>419</v>
      </c>
      <c r="U332" s="17">
        <v>4</v>
      </c>
      <c r="V332" s="17" t="str" cm="1">
        <f t="array" ref="V332">_xlfn.IFS(U332=0,"Prenovato",U332=1,"Novato",U332=2,"Principiante avanzado",U332=3,"Competente",U332=4,"Proficiente",U332=5,"Master")</f>
        <v>Proficiente</v>
      </c>
      <c r="W332" s="17">
        <v>4</v>
      </c>
      <c r="X332" s="17" t="str" cm="1">
        <f t="array" ref="X332">_xlfn.IFS(W332=0,"No evidenciado",W332=1,"Novato",W332=2,"Principiante avanzado",W332=3,"Competente",W332=4,"Proficiente",W332=5,"Master")</f>
        <v>Proficiente</v>
      </c>
      <c r="Y332" s="17">
        <v>4</v>
      </c>
      <c r="Z332" s="17" t="str" cm="1">
        <f t="array" ref="Z332">_xlfn.IFS(Y332=0,"No evidenciado",Y332=1,"Novato",Y332=2,"Principiante avanzado",Y332=3,"Competente",Y332=4,"Proficiente",Y332=5,"Master")</f>
        <v>Proficiente</v>
      </c>
      <c r="AA332" s="17">
        <v>4</v>
      </c>
      <c r="AB332" s="17" t="str" cm="1">
        <f t="array" ref="AB332">_xlfn.IFS(AA332=0,"No evidenciado",AA332=1,"Novato",AA332=2,"Principiante avanzado",AA332=3,"Competente",AA332=4,"Proficiente",AA332=5,"Master")</f>
        <v>Proficiente</v>
      </c>
      <c r="AC332" s="17">
        <v>4</v>
      </c>
      <c r="AD332" s="17" t="str" cm="1">
        <f t="array" ref="AD332">_xlfn.IFS(AC332=0,"Prenovato",AC332=1,"Novato",AC332=2,"Principiante avanzado",AC332=3,"Competente",AC332=4,"Proficiente",AC332=5,"Master")</f>
        <v>Proficiente</v>
      </c>
      <c r="AE332" s="17" t="s">
        <v>421</v>
      </c>
    </row>
    <row r="333" spans="1:31" x14ac:dyDescent="0.25">
      <c r="A333" t="s">
        <v>217</v>
      </c>
      <c r="B333" t="s">
        <v>79</v>
      </c>
      <c r="C333" t="s">
        <v>195</v>
      </c>
      <c r="D333" t="s">
        <v>196</v>
      </c>
      <c r="E333" t="s">
        <v>221</v>
      </c>
      <c r="F333" t="s">
        <v>146</v>
      </c>
      <c r="G333" t="s">
        <v>222</v>
      </c>
      <c r="H333" s="4"/>
      <c r="I333" s="1">
        <f t="shared" ca="1" si="23"/>
        <v>1485</v>
      </c>
      <c r="J333" s="1" t="str">
        <f t="shared" ca="1" si="24"/>
        <v>3. Mayor a 6 meses</v>
      </c>
      <c r="K333" t="str">
        <f t="shared" si="25"/>
        <v>NO</v>
      </c>
      <c r="L333" t="s">
        <v>318</v>
      </c>
      <c r="M333" t="s">
        <v>166</v>
      </c>
      <c r="N333" t="s">
        <v>416</v>
      </c>
      <c r="O333" t="s">
        <v>416</v>
      </c>
      <c r="P333" t="str">
        <f t="shared" si="26"/>
        <v>ROGER HANS RODRIGUEZ SAMANEZBase de datos No-SQLEVALUACION</v>
      </c>
      <c r="Q333" t="str">
        <f>BASE[[#This Row],[NombresCalificado]]&amp;BASE[[#This Row],[TipoEvaluacion]]</f>
        <v>ROGER HANS RODRIGUEZ SAMANEZEVALUACION</v>
      </c>
      <c r="R333">
        <v>3</v>
      </c>
      <c r="S333" t="s">
        <v>5</v>
      </c>
      <c r="T333" t="s">
        <v>419</v>
      </c>
      <c r="U333" s="17">
        <v>4</v>
      </c>
      <c r="V333" s="17" t="str" cm="1">
        <f t="array" ref="V333">_xlfn.IFS(U333=0,"Prenovato",U333=1,"Novato",U333=2,"Principiante avanzado",U333=3,"Competente",U333=4,"Proficiente",U333=5,"Master")</f>
        <v>Proficiente</v>
      </c>
      <c r="W333" s="17">
        <v>4</v>
      </c>
      <c r="X333" s="17" t="str" cm="1">
        <f t="array" ref="X333">_xlfn.IFS(W333=0,"No evidenciado",W333=1,"Novato",W333=2,"Principiante avanzado",W333=3,"Competente",W333=4,"Proficiente",W333=5,"Master")</f>
        <v>Proficiente</v>
      </c>
      <c r="Y333" s="17">
        <v>4</v>
      </c>
      <c r="Z333" s="17" t="str" cm="1">
        <f t="array" ref="Z333">_xlfn.IFS(Y333=0,"No evidenciado",Y333=1,"Novato",Y333=2,"Principiante avanzado",Y333=3,"Competente",Y333=4,"Proficiente",Y333=5,"Master")</f>
        <v>Proficiente</v>
      </c>
      <c r="AA333" s="17">
        <v>4</v>
      </c>
      <c r="AB333" s="17" t="str" cm="1">
        <f t="array" ref="AB333">_xlfn.IFS(AA333=0,"No evidenciado",AA333=1,"Novato",AA333=2,"Principiante avanzado",AA333=3,"Competente",AA333=4,"Proficiente",AA333=5,"Master")</f>
        <v>Proficiente</v>
      </c>
      <c r="AC333" s="17">
        <v>4</v>
      </c>
      <c r="AD333" s="17" t="str" cm="1">
        <f t="array" ref="AD333">_xlfn.IFS(AC333=0,"Prenovato",AC333=1,"Novato",AC333=2,"Principiante avanzado",AC333=3,"Competente",AC333=4,"Proficiente",AC333=5,"Master")</f>
        <v>Proficiente</v>
      </c>
      <c r="AE333" s="17" t="s">
        <v>421</v>
      </c>
    </row>
    <row r="334" spans="1:31" x14ac:dyDescent="0.25">
      <c r="A334" t="s">
        <v>217</v>
      </c>
      <c r="B334" t="s">
        <v>79</v>
      </c>
      <c r="C334" t="s">
        <v>195</v>
      </c>
      <c r="D334" t="s">
        <v>196</v>
      </c>
      <c r="E334" t="s">
        <v>221</v>
      </c>
      <c r="F334" t="s">
        <v>146</v>
      </c>
      <c r="G334" t="s">
        <v>222</v>
      </c>
      <c r="H334" s="4"/>
      <c r="I334" s="1">
        <f t="shared" ca="1" si="23"/>
        <v>1485</v>
      </c>
      <c r="J334" s="1" t="str">
        <f t="shared" ca="1" si="24"/>
        <v>3. Mayor a 6 meses</v>
      </c>
      <c r="K334" t="str">
        <f t="shared" si="25"/>
        <v>NO</v>
      </c>
      <c r="L334" t="s">
        <v>318</v>
      </c>
      <c r="M334" t="s">
        <v>160</v>
      </c>
      <c r="N334" t="s">
        <v>416</v>
      </c>
      <c r="O334" t="s">
        <v>416</v>
      </c>
      <c r="P334" t="str">
        <f t="shared" si="26"/>
        <v>ROGER HANS RODRIGUEZ SAMANEZIntegración de datos en tiempo realEVALUACION</v>
      </c>
      <c r="Q334" t="str">
        <f>BASE[[#This Row],[NombresCalificado]]&amp;BASE[[#This Row],[TipoEvaluacion]]</f>
        <v>ROGER HANS RODRIGUEZ SAMANEZEVALUACION</v>
      </c>
      <c r="R334">
        <v>4</v>
      </c>
      <c r="S334" t="s">
        <v>7</v>
      </c>
      <c r="T334" t="s">
        <v>419</v>
      </c>
      <c r="U334" s="17">
        <v>4</v>
      </c>
      <c r="V334" s="17" t="str" cm="1">
        <f t="array" ref="V334">_xlfn.IFS(U334=0,"Prenovato",U334=1,"Novato",U334=2,"Principiante avanzado",U334=3,"Competente",U334=4,"Proficiente",U334=5,"Master")</f>
        <v>Proficiente</v>
      </c>
      <c r="W334" s="17">
        <v>4</v>
      </c>
      <c r="X334" s="17" t="str" cm="1">
        <f t="array" ref="X334">_xlfn.IFS(W334=0,"No evidenciado",W334=1,"Novato",W334=2,"Principiante avanzado",W334=3,"Competente",W334=4,"Proficiente",W334=5,"Master")</f>
        <v>Proficiente</v>
      </c>
      <c r="Y334" s="17">
        <v>4</v>
      </c>
      <c r="Z334" s="17" t="str" cm="1">
        <f t="array" ref="Z334">_xlfn.IFS(Y334=0,"No evidenciado",Y334=1,"Novato",Y334=2,"Principiante avanzado",Y334=3,"Competente",Y334=4,"Proficiente",Y334=5,"Master")</f>
        <v>Proficiente</v>
      </c>
      <c r="AA334" s="17">
        <v>4</v>
      </c>
      <c r="AB334" s="17" t="str" cm="1">
        <f t="array" ref="AB334">_xlfn.IFS(AA334=0,"No evidenciado",AA334=1,"Novato",AA334=2,"Principiante avanzado",AA334=3,"Competente",AA334=4,"Proficiente",AA334=5,"Master")</f>
        <v>Proficiente</v>
      </c>
      <c r="AC334" s="17">
        <v>4</v>
      </c>
      <c r="AD334" s="17" t="str" cm="1">
        <f t="array" ref="AD334">_xlfn.IFS(AC334=0,"Prenovato",AC334=1,"Novato",AC334=2,"Principiante avanzado",AC334=3,"Competente",AC334=4,"Proficiente",AC334=5,"Master")</f>
        <v>Proficiente</v>
      </c>
      <c r="AE334" s="17" t="s">
        <v>421</v>
      </c>
    </row>
    <row r="335" spans="1:31" x14ac:dyDescent="0.25">
      <c r="A335" t="s">
        <v>217</v>
      </c>
      <c r="B335" t="s">
        <v>79</v>
      </c>
      <c r="C335" t="s">
        <v>195</v>
      </c>
      <c r="D335" t="s">
        <v>196</v>
      </c>
      <c r="E335" t="s">
        <v>221</v>
      </c>
      <c r="F335" t="s">
        <v>146</v>
      </c>
      <c r="G335" t="s">
        <v>222</v>
      </c>
      <c r="H335" s="4"/>
      <c r="I335" s="1">
        <f t="shared" ca="1" si="23"/>
        <v>1485</v>
      </c>
      <c r="J335" s="1" t="str">
        <f t="shared" ca="1" si="24"/>
        <v>3. Mayor a 6 meses</v>
      </c>
      <c r="K335" t="str">
        <f t="shared" si="25"/>
        <v>NO</v>
      </c>
      <c r="L335" t="s">
        <v>318</v>
      </c>
      <c r="M335" t="s">
        <v>171</v>
      </c>
      <c r="N335" t="s">
        <v>416</v>
      </c>
      <c r="O335" t="s">
        <v>416</v>
      </c>
      <c r="P335" t="str">
        <f t="shared" si="26"/>
        <v>ROGER HANS RODRIGUEZ SAMANEZBases de datos en la nubeEVALUACION</v>
      </c>
      <c r="Q335" t="str">
        <f>BASE[[#This Row],[NombresCalificado]]&amp;BASE[[#This Row],[TipoEvaluacion]]</f>
        <v>ROGER HANS RODRIGUEZ SAMANEZEVALUACION</v>
      </c>
      <c r="R335">
        <v>4</v>
      </c>
      <c r="S335" t="s">
        <v>7</v>
      </c>
      <c r="T335" t="s">
        <v>419</v>
      </c>
      <c r="U335" s="17">
        <v>4</v>
      </c>
      <c r="V335" s="17" t="str" cm="1">
        <f t="array" ref="V335">_xlfn.IFS(U335=0,"Prenovato",U335=1,"Novato",U335=2,"Principiante avanzado",U335=3,"Competente",U335=4,"Proficiente",U335=5,"Master")</f>
        <v>Proficiente</v>
      </c>
      <c r="W335" s="17">
        <v>4</v>
      </c>
      <c r="X335" s="17" t="str" cm="1">
        <f t="array" ref="X335">_xlfn.IFS(W335=0,"No evidenciado",W335=1,"Novato",W335=2,"Principiante avanzado",W335=3,"Competente",W335=4,"Proficiente",W335=5,"Master")</f>
        <v>Proficiente</v>
      </c>
      <c r="Y335" s="17">
        <v>4</v>
      </c>
      <c r="Z335" s="17" t="str" cm="1">
        <f t="array" ref="Z335">_xlfn.IFS(Y335=0,"No evidenciado",Y335=1,"Novato",Y335=2,"Principiante avanzado",Y335=3,"Competente",Y335=4,"Proficiente",Y335=5,"Master")</f>
        <v>Proficiente</v>
      </c>
      <c r="AA335" s="17">
        <v>4</v>
      </c>
      <c r="AB335" s="17" t="str" cm="1">
        <f t="array" ref="AB335">_xlfn.IFS(AA335=0,"No evidenciado",AA335=1,"Novato",AA335=2,"Principiante avanzado",AA335=3,"Competente",AA335=4,"Proficiente",AA335=5,"Master")</f>
        <v>Proficiente</v>
      </c>
      <c r="AC335" s="17">
        <v>4</v>
      </c>
      <c r="AD335" s="17" t="str" cm="1">
        <f t="array" ref="AD335">_xlfn.IFS(AC335=0,"Prenovato",AC335=1,"Novato",AC335=2,"Principiante avanzado",AC335=3,"Competente",AC335=4,"Proficiente",AC335=5,"Master")</f>
        <v>Proficiente</v>
      </c>
      <c r="AE335" s="17" t="s">
        <v>421</v>
      </c>
    </row>
    <row r="336" spans="1:31" x14ac:dyDescent="0.25">
      <c r="A336" t="s">
        <v>217</v>
      </c>
      <c r="B336" t="s">
        <v>79</v>
      </c>
      <c r="C336" t="s">
        <v>195</v>
      </c>
      <c r="D336" t="s">
        <v>196</v>
      </c>
      <c r="E336" t="s">
        <v>221</v>
      </c>
      <c r="F336" t="s">
        <v>146</v>
      </c>
      <c r="G336" t="s">
        <v>222</v>
      </c>
      <c r="H336" s="4"/>
      <c r="I336" s="1">
        <f t="shared" ca="1" si="23"/>
        <v>1485</v>
      </c>
      <c r="J336" s="1" t="str">
        <f t="shared" ca="1" si="24"/>
        <v>3. Mayor a 6 meses</v>
      </c>
      <c r="K336" t="str">
        <f t="shared" si="25"/>
        <v>NO</v>
      </c>
      <c r="L336" t="s">
        <v>318</v>
      </c>
      <c r="M336" t="s">
        <v>165</v>
      </c>
      <c r="N336" t="s">
        <v>418</v>
      </c>
      <c r="O336" t="s">
        <v>418</v>
      </c>
      <c r="P336" t="str">
        <f t="shared" si="26"/>
        <v>ROGER HANS RODRIGUEZ SAMANEZProcesamiento de datosEVALUACION</v>
      </c>
      <c r="Q336" t="str">
        <f>BASE[[#This Row],[NombresCalificado]]&amp;BASE[[#This Row],[TipoEvaluacion]]</f>
        <v>ROGER HANS RODRIGUEZ SAMANEZEVALUACION</v>
      </c>
      <c r="R336">
        <v>4</v>
      </c>
      <c r="S336" t="s">
        <v>7</v>
      </c>
      <c r="T336" t="s">
        <v>419</v>
      </c>
      <c r="U336" s="17">
        <v>4</v>
      </c>
      <c r="V336" s="17" t="str" cm="1">
        <f t="array" ref="V336">_xlfn.IFS(U336=0,"Prenovato",U336=1,"Novato",U336=2,"Principiante avanzado",U336=3,"Competente",U336=4,"Proficiente",U336=5,"Master")</f>
        <v>Proficiente</v>
      </c>
      <c r="W336" s="17">
        <v>4</v>
      </c>
      <c r="X336" s="17" t="str" cm="1">
        <f t="array" ref="X336">_xlfn.IFS(W336=0,"No evidenciado",W336=1,"Novato",W336=2,"Principiante avanzado",W336=3,"Competente",W336=4,"Proficiente",W336=5,"Master")</f>
        <v>Proficiente</v>
      </c>
      <c r="Y336" s="17">
        <v>4</v>
      </c>
      <c r="Z336" s="17" t="str" cm="1">
        <f t="array" ref="Z336">_xlfn.IFS(Y336=0,"No evidenciado",Y336=1,"Novato",Y336=2,"Principiante avanzado",Y336=3,"Competente",Y336=4,"Proficiente",Y336=5,"Master")</f>
        <v>Proficiente</v>
      </c>
      <c r="AA336" s="17">
        <v>4</v>
      </c>
      <c r="AB336" s="17" t="str" cm="1">
        <f t="array" ref="AB336">_xlfn.IFS(AA336=0,"No evidenciado",AA336=1,"Novato",AA336=2,"Principiante avanzado",AA336=3,"Competente",AA336=4,"Proficiente",AA336=5,"Master")</f>
        <v>Proficiente</v>
      </c>
      <c r="AC336" s="17">
        <v>4</v>
      </c>
      <c r="AD336" s="17" t="str" cm="1">
        <f t="array" ref="AD336">_xlfn.IFS(AC336=0,"Prenovato",AC336=1,"Novato",AC336=2,"Principiante avanzado",AC336=3,"Competente",AC336=4,"Proficiente",AC336=5,"Master")</f>
        <v>Proficiente</v>
      </c>
      <c r="AE336" s="17" t="s">
        <v>421</v>
      </c>
    </row>
    <row r="337" spans="1:31" x14ac:dyDescent="0.25">
      <c r="A337" t="s">
        <v>217</v>
      </c>
      <c r="B337" t="s">
        <v>79</v>
      </c>
      <c r="C337" t="s">
        <v>195</v>
      </c>
      <c r="D337" t="s">
        <v>196</v>
      </c>
      <c r="E337" t="s">
        <v>221</v>
      </c>
      <c r="F337" t="s">
        <v>146</v>
      </c>
      <c r="G337" t="s">
        <v>222</v>
      </c>
      <c r="H337" s="4"/>
      <c r="I337" s="1">
        <f t="shared" ca="1" si="23"/>
        <v>1485</v>
      </c>
      <c r="J337" s="1" t="str">
        <f t="shared" ca="1" si="24"/>
        <v>3. Mayor a 6 meses</v>
      </c>
      <c r="K337" t="str">
        <f t="shared" si="25"/>
        <v>NO</v>
      </c>
      <c r="L337" t="s">
        <v>318</v>
      </c>
      <c r="M337" t="s">
        <v>158</v>
      </c>
      <c r="N337" t="s">
        <v>418</v>
      </c>
      <c r="O337" t="s">
        <v>418</v>
      </c>
      <c r="P337" t="str">
        <f t="shared" si="26"/>
        <v>ROGER HANS RODRIGUEZ SAMANEZServicios en la nubeEVALUACION</v>
      </c>
      <c r="Q337" t="str">
        <f>BASE[[#This Row],[NombresCalificado]]&amp;BASE[[#This Row],[TipoEvaluacion]]</f>
        <v>ROGER HANS RODRIGUEZ SAMANEZEVALUACION</v>
      </c>
      <c r="R337">
        <v>4</v>
      </c>
      <c r="S337" t="s">
        <v>7</v>
      </c>
      <c r="T337" t="s">
        <v>419</v>
      </c>
      <c r="U337" s="17">
        <v>4</v>
      </c>
      <c r="V337" s="17" t="str" cm="1">
        <f t="array" ref="V337">_xlfn.IFS(U337=0,"Prenovato",U337=1,"Novato",U337=2,"Principiante avanzado",U337=3,"Competente",U337=4,"Proficiente",U337=5,"Master")</f>
        <v>Proficiente</v>
      </c>
      <c r="W337" s="17">
        <v>4</v>
      </c>
      <c r="X337" s="17" t="str" cm="1">
        <f t="array" ref="X337">_xlfn.IFS(W337=0,"No evidenciado",W337=1,"Novato",W337=2,"Principiante avanzado",W337=3,"Competente",W337=4,"Proficiente",W337=5,"Master")</f>
        <v>Proficiente</v>
      </c>
      <c r="Y337" s="17">
        <v>4</v>
      </c>
      <c r="Z337" s="17" t="str" cm="1">
        <f t="array" ref="Z337">_xlfn.IFS(Y337=0,"No evidenciado",Y337=1,"Novato",Y337=2,"Principiante avanzado",Y337=3,"Competente",Y337=4,"Proficiente",Y337=5,"Master")</f>
        <v>Proficiente</v>
      </c>
      <c r="AA337" s="17">
        <v>4</v>
      </c>
      <c r="AB337" s="17" t="str" cm="1">
        <f t="array" ref="AB337">_xlfn.IFS(AA337=0,"No evidenciado",AA337=1,"Novato",AA337=2,"Principiante avanzado",AA337=3,"Competente",AA337=4,"Proficiente",AA337=5,"Master")</f>
        <v>Proficiente</v>
      </c>
      <c r="AC337" s="17">
        <v>4</v>
      </c>
      <c r="AD337" s="17" t="str" cm="1">
        <f t="array" ref="AD337">_xlfn.IFS(AC337=0,"Prenovato",AC337=1,"Novato",AC337=2,"Principiante avanzado",AC337=3,"Competente",AC337=4,"Proficiente",AC337=5,"Master")</f>
        <v>Proficiente</v>
      </c>
      <c r="AE337" s="17" t="s">
        <v>421</v>
      </c>
    </row>
    <row r="338" spans="1:31" x14ac:dyDescent="0.25">
      <c r="A338" t="s">
        <v>217</v>
      </c>
      <c r="B338" t="s">
        <v>79</v>
      </c>
      <c r="C338" t="s">
        <v>195</v>
      </c>
      <c r="D338" t="s">
        <v>196</v>
      </c>
      <c r="E338" t="s">
        <v>221</v>
      </c>
      <c r="F338" t="s">
        <v>146</v>
      </c>
      <c r="G338" t="s">
        <v>222</v>
      </c>
      <c r="H338" s="4"/>
      <c r="I338" s="1">
        <f t="shared" ca="1" si="23"/>
        <v>1485</v>
      </c>
      <c r="J338" s="1" t="str">
        <f t="shared" ca="1" si="24"/>
        <v>3. Mayor a 6 meses</v>
      </c>
      <c r="K338" t="str">
        <f t="shared" si="25"/>
        <v>NO</v>
      </c>
      <c r="L338" t="s">
        <v>318</v>
      </c>
      <c r="M338" t="s">
        <v>161</v>
      </c>
      <c r="N338" t="s">
        <v>418</v>
      </c>
      <c r="O338" t="s">
        <v>418</v>
      </c>
      <c r="P338" t="str">
        <f t="shared" si="26"/>
        <v>ROGER HANS RODRIGUEZ SAMANEZIntegración de datos por lotesEVALUACION</v>
      </c>
      <c r="Q338" t="str">
        <f>BASE[[#This Row],[NombresCalificado]]&amp;BASE[[#This Row],[TipoEvaluacion]]</f>
        <v>ROGER HANS RODRIGUEZ SAMANEZEVALUACION</v>
      </c>
      <c r="R338">
        <v>4</v>
      </c>
      <c r="S338" t="s">
        <v>7</v>
      </c>
      <c r="T338" t="s">
        <v>419</v>
      </c>
      <c r="U338" s="17">
        <v>4</v>
      </c>
      <c r="V338" s="17" t="str" cm="1">
        <f t="array" ref="V338">_xlfn.IFS(U338=0,"Prenovato",U338=1,"Novato",U338=2,"Principiante avanzado",U338=3,"Competente",U338=4,"Proficiente",U338=5,"Master")</f>
        <v>Proficiente</v>
      </c>
      <c r="W338" s="17">
        <v>4</v>
      </c>
      <c r="X338" s="17" t="str" cm="1">
        <f t="array" ref="X338">_xlfn.IFS(W338=0,"No evidenciado",W338=1,"Novato",W338=2,"Principiante avanzado",W338=3,"Competente",W338=4,"Proficiente",W338=5,"Master")</f>
        <v>Proficiente</v>
      </c>
      <c r="Y338" s="17">
        <v>4</v>
      </c>
      <c r="Z338" s="17" t="str" cm="1">
        <f t="array" ref="Z338">_xlfn.IFS(Y338=0,"No evidenciado",Y338=1,"Novato",Y338=2,"Principiante avanzado",Y338=3,"Competente",Y338=4,"Proficiente",Y338=5,"Master")</f>
        <v>Proficiente</v>
      </c>
      <c r="AA338" s="17">
        <v>4</v>
      </c>
      <c r="AB338" s="17" t="str" cm="1">
        <f t="array" ref="AB338">_xlfn.IFS(AA338=0,"No evidenciado",AA338=1,"Novato",AA338=2,"Principiante avanzado",AA338=3,"Competente",AA338=4,"Proficiente",AA338=5,"Master")</f>
        <v>Proficiente</v>
      </c>
      <c r="AC338" s="17">
        <v>4</v>
      </c>
      <c r="AD338" s="17" t="str" cm="1">
        <f t="array" ref="AD338">_xlfn.IFS(AC338=0,"Prenovato",AC338=1,"Novato",AC338=2,"Principiante avanzado",AC338=3,"Competente",AC338=4,"Proficiente",AC338=5,"Master")</f>
        <v>Proficiente</v>
      </c>
      <c r="AE338" s="17" t="s">
        <v>421</v>
      </c>
    </row>
    <row r="339" spans="1:31" x14ac:dyDescent="0.25">
      <c r="A339" t="s">
        <v>217</v>
      </c>
      <c r="B339" t="s">
        <v>79</v>
      </c>
      <c r="C339" t="s">
        <v>195</v>
      </c>
      <c r="D339" t="s">
        <v>196</v>
      </c>
      <c r="E339" t="s">
        <v>221</v>
      </c>
      <c r="F339" t="s">
        <v>146</v>
      </c>
      <c r="G339" t="s">
        <v>222</v>
      </c>
      <c r="H339" s="4"/>
      <c r="I339" s="1">
        <f t="shared" ca="1" si="23"/>
        <v>1485</v>
      </c>
      <c r="J339" s="1" t="str">
        <f t="shared" ca="1" si="24"/>
        <v>3. Mayor a 6 meses</v>
      </c>
      <c r="K339" t="str">
        <f t="shared" si="25"/>
        <v>NO</v>
      </c>
      <c r="L339" t="s">
        <v>318</v>
      </c>
      <c r="M339" t="s">
        <v>168</v>
      </c>
      <c r="N339" t="s">
        <v>418</v>
      </c>
      <c r="O339" t="s">
        <v>418</v>
      </c>
      <c r="P339" t="str">
        <f t="shared" si="26"/>
        <v>ROGER HANS RODRIGUEZ SAMANEZBase de datos relacionalEVALUACION</v>
      </c>
      <c r="Q339" t="str">
        <f>BASE[[#This Row],[NombresCalificado]]&amp;BASE[[#This Row],[TipoEvaluacion]]</f>
        <v>ROGER HANS RODRIGUEZ SAMANEZEVALUACION</v>
      </c>
      <c r="R339">
        <v>4</v>
      </c>
      <c r="S339" t="s">
        <v>7</v>
      </c>
      <c r="T339" t="s">
        <v>419</v>
      </c>
      <c r="U339" s="17">
        <v>4</v>
      </c>
      <c r="V339" s="17" t="str" cm="1">
        <f t="array" ref="V339">_xlfn.IFS(U339=0,"Prenovato",U339=1,"Novato",U339=2,"Principiante avanzado",U339=3,"Competente",U339=4,"Proficiente",U339=5,"Master")</f>
        <v>Proficiente</v>
      </c>
      <c r="W339" s="17">
        <v>4</v>
      </c>
      <c r="X339" s="17" t="str" cm="1">
        <f t="array" ref="X339">_xlfn.IFS(W339=0,"No evidenciado",W339=1,"Novato",W339=2,"Principiante avanzado",W339=3,"Competente",W339=4,"Proficiente",W339=5,"Master")</f>
        <v>Proficiente</v>
      </c>
      <c r="Y339" s="17">
        <v>4</v>
      </c>
      <c r="Z339" s="17" t="str" cm="1">
        <f t="array" ref="Z339">_xlfn.IFS(Y339=0,"No evidenciado",Y339=1,"Novato",Y339=2,"Principiante avanzado",Y339=3,"Competente",Y339=4,"Proficiente",Y339=5,"Master")</f>
        <v>Proficiente</v>
      </c>
      <c r="AA339" s="17">
        <v>4</v>
      </c>
      <c r="AB339" s="17" t="str" cm="1">
        <f t="array" ref="AB339">_xlfn.IFS(AA339=0,"No evidenciado",AA339=1,"Novato",AA339=2,"Principiante avanzado",AA339=3,"Competente",AA339=4,"Proficiente",AA339=5,"Master")</f>
        <v>Proficiente</v>
      </c>
      <c r="AC339" s="17">
        <v>4</v>
      </c>
      <c r="AD339" s="17" t="str" cm="1">
        <f t="array" ref="AD339">_xlfn.IFS(AC339=0,"Prenovato",AC339=1,"Novato",AC339=2,"Principiante avanzado",AC339=3,"Competente",AC339=4,"Proficiente",AC339=5,"Master")</f>
        <v>Proficiente</v>
      </c>
      <c r="AE339" s="17" t="s">
        <v>421</v>
      </c>
    </row>
    <row r="340" spans="1:31" x14ac:dyDescent="0.25">
      <c r="A340" t="s">
        <v>217</v>
      </c>
      <c r="B340" t="s">
        <v>79</v>
      </c>
      <c r="C340" t="s">
        <v>195</v>
      </c>
      <c r="D340" t="s">
        <v>196</v>
      </c>
      <c r="E340" t="s">
        <v>221</v>
      </c>
      <c r="F340" t="s">
        <v>146</v>
      </c>
      <c r="G340" t="s">
        <v>222</v>
      </c>
      <c r="H340" s="4"/>
      <c r="I340" s="1">
        <f t="shared" ca="1" si="23"/>
        <v>1485</v>
      </c>
      <c r="J340" s="1" t="str">
        <f t="shared" ca="1" si="24"/>
        <v>3. Mayor a 6 meses</v>
      </c>
      <c r="K340" t="str">
        <f t="shared" si="25"/>
        <v>NO</v>
      </c>
      <c r="L340" t="s">
        <v>318</v>
      </c>
      <c r="M340" t="s">
        <v>56</v>
      </c>
      <c r="N340" t="s">
        <v>417</v>
      </c>
      <c r="O340" t="s">
        <v>416</v>
      </c>
      <c r="P340" t="str">
        <f t="shared" si="26"/>
        <v>ROGER HANS RODRIGUEZ SAMANEZControl de versionesEVALUACION</v>
      </c>
      <c r="Q340" t="str">
        <f>BASE[[#This Row],[NombresCalificado]]&amp;BASE[[#This Row],[TipoEvaluacion]]</f>
        <v>ROGER HANS RODRIGUEZ SAMANEZEVALUACION</v>
      </c>
      <c r="R340">
        <v>3</v>
      </c>
      <c r="S340" t="s">
        <v>5</v>
      </c>
      <c r="T340" t="s">
        <v>419</v>
      </c>
      <c r="U340" s="17">
        <v>4</v>
      </c>
      <c r="V340" s="17" t="str" cm="1">
        <f t="array" ref="V340">_xlfn.IFS(U340=0,"Prenovato",U340=1,"Novato",U340=2,"Principiante avanzado",U340=3,"Competente",U340=4,"Proficiente",U340=5,"Master")</f>
        <v>Proficiente</v>
      </c>
      <c r="W340" s="17">
        <v>4</v>
      </c>
      <c r="X340" s="17" t="str" cm="1">
        <f t="array" ref="X340">_xlfn.IFS(W340=0,"No evidenciado",W340=1,"Novato",W340=2,"Principiante avanzado",W340=3,"Competente",W340=4,"Proficiente",W340=5,"Master")</f>
        <v>Proficiente</v>
      </c>
      <c r="Y340" s="17">
        <v>4</v>
      </c>
      <c r="Z340" s="17" t="str" cm="1">
        <f t="array" ref="Z340">_xlfn.IFS(Y340=0,"No evidenciado",Y340=1,"Novato",Y340=2,"Principiante avanzado",Y340=3,"Competente",Y340=4,"Proficiente",Y340=5,"Master")</f>
        <v>Proficiente</v>
      </c>
      <c r="AA340" s="17">
        <v>4</v>
      </c>
      <c r="AB340" s="17" t="str" cm="1">
        <f t="array" ref="AB340">_xlfn.IFS(AA340=0,"No evidenciado",AA340=1,"Novato",AA340=2,"Principiante avanzado",AA340=3,"Competente",AA340=4,"Proficiente",AA340=5,"Master")</f>
        <v>Proficiente</v>
      </c>
      <c r="AC340" s="17">
        <v>4</v>
      </c>
      <c r="AD340" s="17" t="str" cm="1">
        <f t="array" ref="AD340">_xlfn.IFS(AC340=0,"Prenovato",AC340=1,"Novato",AC340=2,"Principiante avanzado",AC340=3,"Competente",AC340=4,"Proficiente",AC340=5,"Master")</f>
        <v>Proficiente</v>
      </c>
      <c r="AE340" s="17" t="s">
        <v>421</v>
      </c>
    </row>
    <row r="341" spans="1:31" x14ac:dyDescent="0.25">
      <c r="A341" t="s">
        <v>217</v>
      </c>
      <c r="B341" t="s">
        <v>79</v>
      </c>
      <c r="C341" t="s">
        <v>195</v>
      </c>
      <c r="D341" t="s">
        <v>196</v>
      </c>
      <c r="E341" t="s">
        <v>221</v>
      </c>
      <c r="F341" t="s">
        <v>146</v>
      </c>
      <c r="G341" t="s">
        <v>222</v>
      </c>
      <c r="H341" s="4"/>
      <c r="I341" s="1">
        <f t="shared" ca="1" si="23"/>
        <v>1485</v>
      </c>
      <c r="J341" s="1" t="str">
        <f t="shared" ca="1" si="24"/>
        <v>3. Mayor a 6 meses</v>
      </c>
      <c r="K341" t="str">
        <f t="shared" si="25"/>
        <v>NO</v>
      </c>
      <c r="L341" t="s">
        <v>318</v>
      </c>
      <c r="M341" t="s">
        <v>170</v>
      </c>
      <c r="N341" t="s">
        <v>417</v>
      </c>
      <c r="O341" t="s">
        <v>416</v>
      </c>
      <c r="P341" t="str">
        <f t="shared" si="26"/>
        <v>ROGER HANS RODRIGUEZ SAMANEZArquitectura de datosEVALUACION</v>
      </c>
      <c r="Q341" t="str">
        <f>BASE[[#This Row],[NombresCalificado]]&amp;BASE[[#This Row],[TipoEvaluacion]]</f>
        <v>ROGER HANS RODRIGUEZ SAMANEZEVALUACION</v>
      </c>
      <c r="R341">
        <v>4</v>
      </c>
      <c r="S341" t="s">
        <v>7</v>
      </c>
      <c r="T341" t="s">
        <v>419</v>
      </c>
      <c r="U341" s="17">
        <v>4</v>
      </c>
      <c r="V341" s="17" t="str" cm="1">
        <f t="array" ref="V341">_xlfn.IFS(U341=0,"Prenovato",U341=1,"Novato",U341=2,"Principiante avanzado",U341=3,"Competente",U341=4,"Proficiente",U341=5,"Master")</f>
        <v>Proficiente</v>
      </c>
      <c r="W341" s="17">
        <v>4</v>
      </c>
      <c r="X341" s="17" t="str" cm="1">
        <f t="array" ref="X341">_xlfn.IFS(W341=0,"No evidenciado",W341=1,"Novato",W341=2,"Principiante avanzado",W341=3,"Competente",W341=4,"Proficiente",W341=5,"Master")</f>
        <v>Proficiente</v>
      </c>
      <c r="Y341" s="17">
        <v>4</v>
      </c>
      <c r="Z341" s="17" t="str" cm="1">
        <f t="array" ref="Z341">_xlfn.IFS(Y341=0,"No evidenciado",Y341=1,"Novato",Y341=2,"Principiante avanzado",Y341=3,"Competente",Y341=4,"Proficiente",Y341=5,"Master")</f>
        <v>Proficiente</v>
      </c>
      <c r="AA341" s="17">
        <v>4</v>
      </c>
      <c r="AB341" s="17" t="str" cm="1">
        <f t="array" ref="AB341">_xlfn.IFS(AA341=0,"No evidenciado",AA341=1,"Novato",AA341=2,"Principiante avanzado",AA341=3,"Competente",AA341=4,"Proficiente",AA341=5,"Master")</f>
        <v>Proficiente</v>
      </c>
      <c r="AC341" s="17">
        <v>4</v>
      </c>
      <c r="AD341" s="17" t="str" cm="1">
        <f t="array" ref="AD341">_xlfn.IFS(AC341=0,"Prenovato",AC341=1,"Novato",AC341=2,"Principiante avanzado",AC341=3,"Competente",AC341=4,"Proficiente",AC341=5,"Master")</f>
        <v>Proficiente</v>
      </c>
      <c r="AE341" s="17" t="s">
        <v>421</v>
      </c>
    </row>
    <row r="342" spans="1:31" x14ac:dyDescent="0.25">
      <c r="A342" t="s">
        <v>217</v>
      </c>
      <c r="B342" t="s">
        <v>79</v>
      </c>
      <c r="C342" t="s">
        <v>218</v>
      </c>
      <c r="D342" t="s">
        <v>196</v>
      </c>
      <c r="E342" t="s">
        <v>221</v>
      </c>
      <c r="F342" t="s">
        <v>146</v>
      </c>
      <c r="G342" t="s">
        <v>222</v>
      </c>
      <c r="H342" s="4"/>
      <c r="I342" s="1">
        <f t="shared" ca="1" si="23"/>
        <v>1485</v>
      </c>
      <c r="J342" s="1" t="str">
        <f t="shared" ca="1" si="24"/>
        <v>3. Mayor a 6 meses</v>
      </c>
      <c r="K342" t="str">
        <f t="shared" si="25"/>
        <v>NO</v>
      </c>
      <c r="L342" t="s">
        <v>318</v>
      </c>
      <c r="M342" t="s">
        <v>172</v>
      </c>
      <c r="N342" t="s">
        <v>416</v>
      </c>
      <c r="O342" t="s">
        <v>416</v>
      </c>
      <c r="P342" t="str">
        <f t="shared" si="26"/>
        <v>ROGER HANS RODRIGUEZ SAMANEZCalidad de datosEVALUACION ANTERIOR</v>
      </c>
      <c r="Q342" t="str">
        <f>BASE[[#This Row],[NombresCalificado]]&amp;BASE[[#This Row],[TipoEvaluacion]]</f>
        <v>ROGER HANS RODRIGUEZ SAMANEZEVALUACION ANTERIOR</v>
      </c>
      <c r="R342">
        <v>3</v>
      </c>
      <c r="S342" t="s">
        <v>5</v>
      </c>
      <c r="T342" t="s">
        <v>419</v>
      </c>
      <c r="U342" s="17">
        <v>4</v>
      </c>
      <c r="V342" s="17" t="str" cm="1">
        <f t="array" ref="V342">_xlfn.IFS(U342=0,"Prenovato",U342=1,"Novato",U342=2,"Principiante avanzado",U342=3,"Competente",U342=4,"Proficiente",U342=5,"Master")</f>
        <v>Proficiente</v>
      </c>
      <c r="W342" s="17">
        <v>4</v>
      </c>
      <c r="X342" s="17" t="str" cm="1">
        <f t="array" ref="X342">_xlfn.IFS(W342=0,"No evidenciado",W342=1,"Novato",W342=2,"Principiante avanzado",W342=3,"Competente",W342=4,"Proficiente",W342=5,"Master")</f>
        <v>Proficiente</v>
      </c>
      <c r="Y342" s="17">
        <v>4</v>
      </c>
      <c r="Z342" s="17" t="str" cm="1">
        <f t="array" ref="Z342">_xlfn.IFS(Y342=0,"No evidenciado",Y342=1,"Novato",Y342=2,"Principiante avanzado",Y342=3,"Competente",Y342=4,"Proficiente",Y342=5,"Master")</f>
        <v>Proficiente</v>
      </c>
      <c r="AA342" s="17">
        <v>4</v>
      </c>
      <c r="AB342" s="17" t="str" cm="1">
        <f t="array" ref="AB342">_xlfn.IFS(AA342=0,"No evidenciado",AA342=1,"Novato",AA342=2,"Principiante avanzado",AA342=3,"Competente",AA342=4,"Proficiente",AA342=5,"Master")</f>
        <v>Proficiente</v>
      </c>
      <c r="AC342" s="17">
        <v>4</v>
      </c>
      <c r="AD342" s="17" t="str" cm="1">
        <f t="array" ref="AD342">_xlfn.IFS(AC342=0,"Prenovato",AC342=1,"Novato",AC342=2,"Principiante avanzado",AC342=3,"Competente",AC342=4,"Proficiente",AC342=5,"Master")</f>
        <v>Proficiente</v>
      </c>
      <c r="AE342" s="17" t="s">
        <v>422</v>
      </c>
    </row>
    <row r="343" spans="1:31" x14ac:dyDescent="0.25">
      <c r="A343" t="s">
        <v>217</v>
      </c>
      <c r="B343" t="s">
        <v>79</v>
      </c>
      <c r="C343" t="s">
        <v>218</v>
      </c>
      <c r="D343" t="s">
        <v>196</v>
      </c>
      <c r="E343" t="s">
        <v>221</v>
      </c>
      <c r="F343" t="s">
        <v>146</v>
      </c>
      <c r="G343" t="s">
        <v>222</v>
      </c>
      <c r="H343" s="4"/>
      <c r="I343" s="1">
        <f t="shared" ca="1" si="23"/>
        <v>1485</v>
      </c>
      <c r="J343" s="1" t="str">
        <f t="shared" ca="1" si="24"/>
        <v>3. Mayor a 6 meses</v>
      </c>
      <c r="K343" t="str">
        <f t="shared" si="25"/>
        <v>NO</v>
      </c>
      <c r="L343" t="s">
        <v>318</v>
      </c>
      <c r="M343" t="s">
        <v>173</v>
      </c>
      <c r="N343" t="s">
        <v>416</v>
      </c>
      <c r="O343" t="s">
        <v>416</v>
      </c>
      <c r="P343" t="str">
        <f t="shared" si="26"/>
        <v>ROGER HANS RODRIGUEZ SAMANEZDatalake BCPEVALUACION ANTERIOR</v>
      </c>
      <c r="Q343" t="str">
        <f>BASE[[#This Row],[NombresCalificado]]&amp;BASE[[#This Row],[TipoEvaluacion]]</f>
        <v>ROGER HANS RODRIGUEZ SAMANEZEVALUACION ANTERIOR</v>
      </c>
      <c r="R343">
        <v>0</v>
      </c>
      <c r="S343" t="s">
        <v>185</v>
      </c>
      <c r="T343" t="s">
        <v>419</v>
      </c>
      <c r="U343" s="17">
        <v>4</v>
      </c>
      <c r="V343" s="17" t="str" cm="1">
        <f t="array" ref="V343">_xlfn.IFS(U343=0,"Prenovato",U343=1,"Novato",U343=2,"Principiante avanzado",U343=3,"Competente",U343=4,"Proficiente",U343=5,"Master")</f>
        <v>Proficiente</v>
      </c>
      <c r="W343" s="17">
        <v>4</v>
      </c>
      <c r="X343" s="17" t="str" cm="1">
        <f t="array" ref="X343">_xlfn.IFS(W343=0,"No evidenciado",W343=1,"Novato",W343=2,"Principiante avanzado",W343=3,"Competente",W343=4,"Proficiente",W343=5,"Master")</f>
        <v>Proficiente</v>
      </c>
      <c r="Y343" s="17">
        <v>4</v>
      </c>
      <c r="Z343" s="17" t="str" cm="1">
        <f t="array" ref="Z343">_xlfn.IFS(Y343=0,"No evidenciado",Y343=1,"Novato",Y343=2,"Principiante avanzado",Y343=3,"Competente",Y343=4,"Proficiente",Y343=5,"Master")</f>
        <v>Proficiente</v>
      </c>
      <c r="AA343" s="17">
        <v>4</v>
      </c>
      <c r="AB343" s="17" t="str" cm="1">
        <f t="array" ref="AB343">_xlfn.IFS(AA343=0,"No evidenciado",AA343=1,"Novato",AA343=2,"Principiante avanzado",AA343=3,"Competente",AA343=4,"Proficiente",AA343=5,"Master")</f>
        <v>Proficiente</v>
      </c>
      <c r="AC343" s="17">
        <v>4</v>
      </c>
      <c r="AD343" s="17" t="str" cm="1">
        <f t="array" ref="AD343">_xlfn.IFS(AC343=0,"Prenovato",AC343=1,"Novato",AC343=2,"Principiante avanzado",AC343=3,"Competente",AC343=4,"Proficiente",AC343=5,"Master")</f>
        <v>Proficiente</v>
      </c>
      <c r="AE343" s="17" t="s">
        <v>422</v>
      </c>
    </row>
    <row r="344" spans="1:31" x14ac:dyDescent="0.25">
      <c r="A344" t="s">
        <v>217</v>
      </c>
      <c r="B344" t="s">
        <v>79</v>
      </c>
      <c r="C344" t="s">
        <v>218</v>
      </c>
      <c r="D344" t="s">
        <v>196</v>
      </c>
      <c r="E344" t="s">
        <v>221</v>
      </c>
      <c r="F344" t="s">
        <v>146</v>
      </c>
      <c r="G344" t="s">
        <v>222</v>
      </c>
      <c r="H344" s="4"/>
      <c r="I344" s="1">
        <f t="shared" ca="1" si="23"/>
        <v>1485</v>
      </c>
      <c r="J344" s="1" t="str">
        <f t="shared" ca="1" si="24"/>
        <v>3. Mayor a 6 meses</v>
      </c>
      <c r="K344" t="str">
        <f t="shared" si="25"/>
        <v>NO</v>
      </c>
      <c r="L344" t="s">
        <v>318</v>
      </c>
      <c r="M344" t="s">
        <v>167</v>
      </c>
      <c r="N344" t="s">
        <v>417</v>
      </c>
      <c r="O344" t="s">
        <v>416</v>
      </c>
      <c r="P344" t="str">
        <f t="shared" si="26"/>
        <v>ROGER HANS RODRIGUEZ SAMANEZCI-CDEVALUACION ANTERIOR</v>
      </c>
      <c r="Q344" t="str">
        <f>BASE[[#This Row],[NombresCalificado]]&amp;BASE[[#This Row],[TipoEvaluacion]]</f>
        <v>ROGER HANS RODRIGUEZ SAMANEZEVALUACION ANTERIOR</v>
      </c>
      <c r="R344">
        <v>3</v>
      </c>
      <c r="S344" t="s">
        <v>5</v>
      </c>
      <c r="T344" t="s">
        <v>419</v>
      </c>
      <c r="U344" s="17">
        <v>4</v>
      </c>
      <c r="V344" s="17" t="str" cm="1">
        <f t="array" ref="V344">_xlfn.IFS(U344=0,"Prenovato",U344=1,"Novato",U344=2,"Principiante avanzado",U344=3,"Competente",U344=4,"Proficiente",U344=5,"Master")</f>
        <v>Proficiente</v>
      </c>
      <c r="W344" s="17">
        <v>4</v>
      </c>
      <c r="X344" s="17" t="str" cm="1">
        <f t="array" ref="X344">_xlfn.IFS(W344=0,"No evidenciado",W344=1,"Novato",W344=2,"Principiante avanzado",W344=3,"Competente",W344=4,"Proficiente",W344=5,"Master")</f>
        <v>Proficiente</v>
      </c>
      <c r="Y344" s="17">
        <v>4</v>
      </c>
      <c r="Z344" s="17" t="str" cm="1">
        <f t="array" ref="Z344">_xlfn.IFS(Y344=0,"No evidenciado",Y344=1,"Novato",Y344=2,"Principiante avanzado",Y344=3,"Competente",Y344=4,"Proficiente",Y344=5,"Master")</f>
        <v>Proficiente</v>
      </c>
      <c r="AA344" s="17">
        <v>4</v>
      </c>
      <c r="AB344" s="17" t="str" cm="1">
        <f t="array" ref="AB344">_xlfn.IFS(AA344=0,"No evidenciado",AA344=1,"Novato",AA344=2,"Principiante avanzado",AA344=3,"Competente",AA344=4,"Proficiente",AA344=5,"Master")</f>
        <v>Proficiente</v>
      </c>
      <c r="AC344" s="17">
        <v>4</v>
      </c>
      <c r="AD344" s="17" t="str" cm="1">
        <f t="array" ref="AD344">_xlfn.IFS(AC344=0,"Prenovato",AC344=1,"Novato",AC344=2,"Principiante avanzado",AC344=3,"Competente",AC344=4,"Proficiente",AC344=5,"Master")</f>
        <v>Proficiente</v>
      </c>
      <c r="AE344" s="17" t="s">
        <v>422</v>
      </c>
    </row>
    <row r="345" spans="1:31" x14ac:dyDescent="0.25">
      <c r="A345" t="s">
        <v>217</v>
      </c>
      <c r="B345" t="s">
        <v>79</v>
      </c>
      <c r="C345" t="s">
        <v>218</v>
      </c>
      <c r="D345" t="s">
        <v>196</v>
      </c>
      <c r="E345" t="s">
        <v>221</v>
      </c>
      <c r="F345" t="s">
        <v>146</v>
      </c>
      <c r="G345" t="s">
        <v>222</v>
      </c>
      <c r="H345" s="4"/>
      <c r="I345" s="1">
        <f t="shared" ca="1" si="23"/>
        <v>1485</v>
      </c>
      <c r="J345" s="1" t="str">
        <f t="shared" ca="1" si="24"/>
        <v>3. Mayor a 6 meses</v>
      </c>
      <c r="K345" t="str">
        <f t="shared" si="25"/>
        <v>NO</v>
      </c>
      <c r="L345" t="s">
        <v>318</v>
      </c>
      <c r="M345" t="s">
        <v>166</v>
      </c>
      <c r="N345" t="s">
        <v>416</v>
      </c>
      <c r="O345" t="s">
        <v>416</v>
      </c>
      <c r="P345" t="str">
        <f t="shared" si="26"/>
        <v>ROGER HANS RODRIGUEZ SAMANEZBase de datos No-SQLEVALUACION ANTERIOR</v>
      </c>
      <c r="Q345" t="str">
        <f>BASE[[#This Row],[NombresCalificado]]&amp;BASE[[#This Row],[TipoEvaluacion]]</f>
        <v>ROGER HANS RODRIGUEZ SAMANEZEVALUACION ANTERIOR</v>
      </c>
      <c r="R345">
        <v>3</v>
      </c>
      <c r="S345" t="s">
        <v>5</v>
      </c>
      <c r="T345" t="s">
        <v>419</v>
      </c>
      <c r="U345" s="17">
        <v>4</v>
      </c>
      <c r="V345" s="17" t="str" cm="1">
        <f t="array" ref="V345">_xlfn.IFS(U345=0,"Prenovato",U345=1,"Novato",U345=2,"Principiante avanzado",U345=3,"Competente",U345=4,"Proficiente",U345=5,"Master")</f>
        <v>Proficiente</v>
      </c>
      <c r="W345" s="17">
        <v>4</v>
      </c>
      <c r="X345" s="17" t="str" cm="1">
        <f t="array" ref="X345">_xlfn.IFS(W345=0,"No evidenciado",W345=1,"Novato",W345=2,"Principiante avanzado",W345=3,"Competente",W345=4,"Proficiente",W345=5,"Master")</f>
        <v>Proficiente</v>
      </c>
      <c r="Y345" s="17">
        <v>4</v>
      </c>
      <c r="Z345" s="17" t="str" cm="1">
        <f t="array" ref="Z345">_xlfn.IFS(Y345=0,"No evidenciado",Y345=1,"Novato",Y345=2,"Principiante avanzado",Y345=3,"Competente",Y345=4,"Proficiente",Y345=5,"Master")</f>
        <v>Proficiente</v>
      </c>
      <c r="AA345" s="17">
        <v>4</v>
      </c>
      <c r="AB345" s="17" t="str" cm="1">
        <f t="array" ref="AB345">_xlfn.IFS(AA345=0,"No evidenciado",AA345=1,"Novato",AA345=2,"Principiante avanzado",AA345=3,"Competente",AA345=4,"Proficiente",AA345=5,"Master")</f>
        <v>Proficiente</v>
      </c>
      <c r="AC345" s="17">
        <v>4</v>
      </c>
      <c r="AD345" s="17" t="str" cm="1">
        <f t="array" ref="AD345">_xlfn.IFS(AC345=0,"Prenovato",AC345=1,"Novato",AC345=2,"Principiante avanzado",AC345=3,"Competente",AC345=4,"Proficiente",AC345=5,"Master")</f>
        <v>Proficiente</v>
      </c>
      <c r="AE345" s="17" t="s">
        <v>422</v>
      </c>
    </row>
    <row r="346" spans="1:31" x14ac:dyDescent="0.25">
      <c r="A346" t="s">
        <v>217</v>
      </c>
      <c r="B346" t="s">
        <v>79</v>
      </c>
      <c r="C346" t="s">
        <v>218</v>
      </c>
      <c r="D346" t="s">
        <v>196</v>
      </c>
      <c r="E346" t="s">
        <v>221</v>
      </c>
      <c r="F346" t="s">
        <v>146</v>
      </c>
      <c r="G346" t="s">
        <v>222</v>
      </c>
      <c r="H346" s="4"/>
      <c r="I346" s="1">
        <f t="shared" ca="1" si="23"/>
        <v>1485</v>
      </c>
      <c r="J346" s="1" t="str">
        <f t="shared" ca="1" si="24"/>
        <v>3. Mayor a 6 meses</v>
      </c>
      <c r="K346" t="str">
        <f t="shared" si="25"/>
        <v>NO</v>
      </c>
      <c r="L346" t="s">
        <v>318</v>
      </c>
      <c r="M346" t="s">
        <v>160</v>
      </c>
      <c r="N346" t="s">
        <v>416</v>
      </c>
      <c r="O346" t="s">
        <v>416</v>
      </c>
      <c r="P346" t="str">
        <f t="shared" si="26"/>
        <v>ROGER HANS RODRIGUEZ SAMANEZIntegración de datos en tiempo realEVALUACION ANTERIOR</v>
      </c>
      <c r="Q346" t="str">
        <f>BASE[[#This Row],[NombresCalificado]]&amp;BASE[[#This Row],[TipoEvaluacion]]</f>
        <v>ROGER HANS RODRIGUEZ SAMANEZEVALUACION ANTERIOR</v>
      </c>
      <c r="R346">
        <v>4</v>
      </c>
      <c r="S346" t="s">
        <v>7</v>
      </c>
      <c r="T346" t="s">
        <v>419</v>
      </c>
      <c r="U346" s="17">
        <v>4</v>
      </c>
      <c r="V346" s="17" t="str" cm="1">
        <f t="array" ref="V346">_xlfn.IFS(U346=0,"Prenovato",U346=1,"Novato",U346=2,"Principiante avanzado",U346=3,"Competente",U346=4,"Proficiente",U346=5,"Master")</f>
        <v>Proficiente</v>
      </c>
      <c r="W346" s="17">
        <v>4</v>
      </c>
      <c r="X346" s="17" t="str" cm="1">
        <f t="array" ref="X346">_xlfn.IFS(W346=0,"No evidenciado",W346=1,"Novato",W346=2,"Principiante avanzado",W346=3,"Competente",W346=4,"Proficiente",W346=5,"Master")</f>
        <v>Proficiente</v>
      </c>
      <c r="Y346" s="17">
        <v>4</v>
      </c>
      <c r="Z346" s="17" t="str" cm="1">
        <f t="array" ref="Z346">_xlfn.IFS(Y346=0,"No evidenciado",Y346=1,"Novato",Y346=2,"Principiante avanzado",Y346=3,"Competente",Y346=4,"Proficiente",Y346=5,"Master")</f>
        <v>Proficiente</v>
      </c>
      <c r="AA346" s="17">
        <v>4</v>
      </c>
      <c r="AB346" s="17" t="str" cm="1">
        <f t="array" ref="AB346">_xlfn.IFS(AA346=0,"No evidenciado",AA346=1,"Novato",AA346=2,"Principiante avanzado",AA346=3,"Competente",AA346=4,"Proficiente",AA346=5,"Master")</f>
        <v>Proficiente</v>
      </c>
      <c r="AC346" s="17">
        <v>4</v>
      </c>
      <c r="AD346" s="17" t="str" cm="1">
        <f t="array" ref="AD346">_xlfn.IFS(AC346=0,"Prenovato",AC346=1,"Novato",AC346=2,"Principiante avanzado",AC346=3,"Competente",AC346=4,"Proficiente",AC346=5,"Master")</f>
        <v>Proficiente</v>
      </c>
      <c r="AE346" s="17" t="s">
        <v>422</v>
      </c>
    </row>
    <row r="347" spans="1:31" x14ac:dyDescent="0.25">
      <c r="A347" t="s">
        <v>217</v>
      </c>
      <c r="B347" t="s">
        <v>79</v>
      </c>
      <c r="C347" t="s">
        <v>218</v>
      </c>
      <c r="D347" t="s">
        <v>196</v>
      </c>
      <c r="E347" t="s">
        <v>221</v>
      </c>
      <c r="F347" t="s">
        <v>146</v>
      </c>
      <c r="G347" t="s">
        <v>222</v>
      </c>
      <c r="H347" s="4"/>
      <c r="I347" s="1">
        <f t="shared" ca="1" si="23"/>
        <v>1485</v>
      </c>
      <c r="J347" s="1" t="str">
        <f t="shared" ca="1" si="24"/>
        <v>3. Mayor a 6 meses</v>
      </c>
      <c r="K347" t="str">
        <f t="shared" si="25"/>
        <v>NO</v>
      </c>
      <c r="L347" t="s">
        <v>318</v>
      </c>
      <c r="M347" t="s">
        <v>174</v>
      </c>
      <c r="N347" t="s">
        <v>416</v>
      </c>
      <c r="O347" t="s">
        <v>416</v>
      </c>
      <c r="P347" t="str">
        <f t="shared" si="26"/>
        <v>ROGER HANS RODRIGUEZ SAMANEZDatawarehouse BCPEVALUACION ANTERIOR</v>
      </c>
      <c r="Q347" t="str">
        <f>BASE[[#This Row],[NombresCalificado]]&amp;BASE[[#This Row],[TipoEvaluacion]]</f>
        <v>ROGER HANS RODRIGUEZ SAMANEZEVALUACION ANTERIOR</v>
      </c>
      <c r="R347">
        <v>0</v>
      </c>
      <c r="S347" t="s">
        <v>185</v>
      </c>
      <c r="T347" t="s">
        <v>419</v>
      </c>
      <c r="U347" s="17">
        <v>4</v>
      </c>
      <c r="V347" s="17" t="str" cm="1">
        <f t="array" ref="V347">_xlfn.IFS(U347=0,"Prenovato",U347=1,"Novato",U347=2,"Principiante avanzado",U347=3,"Competente",U347=4,"Proficiente",U347=5,"Master")</f>
        <v>Proficiente</v>
      </c>
      <c r="W347" s="17">
        <v>4</v>
      </c>
      <c r="X347" s="17" t="str" cm="1">
        <f t="array" ref="X347">_xlfn.IFS(W347=0,"No evidenciado",W347=1,"Novato",W347=2,"Principiante avanzado",W347=3,"Competente",W347=4,"Proficiente",W347=5,"Master")</f>
        <v>Proficiente</v>
      </c>
      <c r="Y347" s="17">
        <v>4</v>
      </c>
      <c r="Z347" s="17" t="str" cm="1">
        <f t="array" ref="Z347">_xlfn.IFS(Y347=0,"No evidenciado",Y347=1,"Novato",Y347=2,"Principiante avanzado",Y347=3,"Competente",Y347=4,"Proficiente",Y347=5,"Master")</f>
        <v>Proficiente</v>
      </c>
      <c r="AA347" s="17">
        <v>4</v>
      </c>
      <c r="AB347" s="17" t="str" cm="1">
        <f t="array" ref="AB347">_xlfn.IFS(AA347=0,"No evidenciado",AA347=1,"Novato",AA347=2,"Principiante avanzado",AA347=3,"Competente",AA347=4,"Proficiente",AA347=5,"Master")</f>
        <v>Proficiente</v>
      </c>
      <c r="AC347" s="17">
        <v>4</v>
      </c>
      <c r="AD347" s="17" t="str" cm="1">
        <f t="array" ref="AD347">_xlfn.IFS(AC347=0,"Prenovato",AC347=1,"Novato",AC347=2,"Principiante avanzado",AC347=3,"Competente",AC347=4,"Proficiente",AC347=5,"Master")</f>
        <v>Proficiente</v>
      </c>
      <c r="AE347" s="17" t="s">
        <v>422</v>
      </c>
    </row>
    <row r="348" spans="1:31" x14ac:dyDescent="0.25">
      <c r="A348" t="s">
        <v>217</v>
      </c>
      <c r="B348" t="s">
        <v>79</v>
      </c>
      <c r="C348" t="s">
        <v>218</v>
      </c>
      <c r="D348" t="s">
        <v>196</v>
      </c>
      <c r="E348" t="s">
        <v>221</v>
      </c>
      <c r="F348" t="s">
        <v>146</v>
      </c>
      <c r="G348" t="s">
        <v>222</v>
      </c>
      <c r="H348" s="4"/>
      <c r="I348" s="1">
        <f t="shared" ca="1" si="23"/>
        <v>1485</v>
      </c>
      <c r="J348" s="1" t="str">
        <f t="shared" ca="1" si="24"/>
        <v>3. Mayor a 6 meses</v>
      </c>
      <c r="K348" t="str">
        <f t="shared" si="25"/>
        <v>NO</v>
      </c>
      <c r="L348" t="s">
        <v>318</v>
      </c>
      <c r="M348" t="s">
        <v>159</v>
      </c>
      <c r="N348" t="s">
        <v>416</v>
      </c>
      <c r="O348" t="s">
        <v>416</v>
      </c>
      <c r="P348" t="str">
        <f t="shared" si="26"/>
        <v>ROGER HANS RODRIGUEZ SAMANEZGobernanza de datosEVALUACION ANTERIOR</v>
      </c>
      <c r="Q348" t="str">
        <f>BASE[[#This Row],[NombresCalificado]]&amp;BASE[[#This Row],[TipoEvaluacion]]</f>
        <v>ROGER HANS RODRIGUEZ SAMANEZEVALUACION ANTERIOR</v>
      </c>
      <c r="R348">
        <v>3</v>
      </c>
      <c r="S348" t="s">
        <v>5</v>
      </c>
      <c r="T348" t="s">
        <v>419</v>
      </c>
      <c r="U348" s="17">
        <v>4</v>
      </c>
      <c r="V348" s="17" t="str" cm="1">
        <f t="array" ref="V348">_xlfn.IFS(U348=0,"Prenovato",U348=1,"Novato",U348=2,"Principiante avanzado",U348=3,"Competente",U348=4,"Proficiente",U348=5,"Master")</f>
        <v>Proficiente</v>
      </c>
      <c r="W348" s="17">
        <v>4</v>
      </c>
      <c r="X348" s="17" t="str" cm="1">
        <f t="array" ref="X348">_xlfn.IFS(W348=0,"No evidenciado",W348=1,"Novato",W348=2,"Principiante avanzado",W348=3,"Competente",W348=4,"Proficiente",W348=5,"Master")</f>
        <v>Proficiente</v>
      </c>
      <c r="Y348" s="17">
        <v>4</v>
      </c>
      <c r="Z348" s="17" t="str" cm="1">
        <f t="array" ref="Z348">_xlfn.IFS(Y348=0,"No evidenciado",Y348=1,"Novato",Y348=2,"Principiante avanzado",Y348=3,"Competente",Y348=4,"Proficiente",Y348=5,"Master")</f>
        <v>Proficiente</v>
      </c>
      <c r="AA348" s="17">
        <v>4</v>
      </c>
      <c r="AB348" s="17" t="str" cm="1">
        <f t="array" ref="AB348">_xlfn.IFS(AA348=0,"No evidenciado",AA348=1,"Novato",AA348=2,"Principiante avanzado",AA348=3,"Competente",AA348=4,"Proficiente",AA348=5,"Master")</f>
        <v>Proficiente</v>
      </c>
      <c r="AC348" s="17">
        <v>4</v>
      </c>
      <c r="AD348" s="17" t="str" cm="1">
        <f t="array" ref="AD348">_xlfn.IFS(AC348=0,"Prenovato",AC348=1,"Novato",AC348=2,"Principiante avanzado",AC348=3,"Competente",AC348=4,"Proficiente",AC348=5,"Master")</f>
        <v>Proficiente</v>
      </c>
      <c r="AE348" s="17" t="s">
        <v>422</v>
      </c>
    </row>
    <row r="349" spans="1:31" x14ac:dyDescent="0.25">
      <c r="A349" t="s">
        <v>217</v>
      </c>
      <c r="B349" t="s">
        <v>79</v>
      </c>
      <c r="C349" t="s">
        <v>218</v>
      </c>
      <c r="D349" t="s">
        <v>196</v>
      </c>
      <c r="E349" t="s">
        <v>221</v>
      </c>
      <c r="F349" t="s">
        <v>146</v>
      </c>
      <c r="G349" t="s">
        <v>222</v>
      </c>
      <c r="H349" s="4"/>
      <c r="I349" s="1">
        <f t="shared" ca="1" si="23"/>
        <v>1485</v>
      </c>
      <c r="J349" s="1" t="str">
        <f t="shared" ca="1" si="24"/>
        <v>3. Mayor a 6 meses</v>
      </c>
      <c r="K349" t="str">
        <f t="shared" si="25"/>
        <v>NO</v>
      </c>
      <c r="L349" t="s">
        <v>318</v>
      </c>
      <c r="M349" t="s">
        <v>162</v>
      </c>
      <c r="N349" t="s">
        <v>416</v>
      </c>
      <c r="O349" t="s">
        <v>416</v>
      </c>
      <c r="P349" t="str">
        <f t="shared" si="26"/>
        <v>ROGER HANS RODRIGUEZ SAMANEZMLOpsEVALUACION ANTERIOR</v>
      </c>
      <c r="Q349" t="str">
        <f>BASE[[#This Row],[NombresCalificado]]&amp;BASE[[#This Row],[TipoEvaluacion]]</f>
        <v>ROGER HANS RODRIGUEZ SAMANEZEVALUACION ANTERIOR</v>
      </c>
      <c r="R349">
        <v>0</v>
      </c>
      <c r="S349" t="s">
        <v>185</v>
      </c>
      <c r="T349" t="s">
        <v>420</v>
      </c>
      <c r="U349" s="17">
        <v>4</v>
      </c>
      <c r="V349" s="17" t="str" cm="1">
        <f t="array" ref="V349">_xlfn.IFS(U349=0,"Prenovato",U349=1,"Novato",U349=2,"Principiante avanzado",U349=3,"Competente",U349=4,"Proficiente",U349=5,"Master")</f>
        <v>Proficiente</v>
      </c>
      <c r="W349" s="17">
        <v>4</v>
      </c>
      <c r="X349" s="17" t="str" cm="1">
        <f t="array" ref="X349">_xlfn.IFS(W349=0,"No evidenciado",W349=1,"Novato",W349=2,"Principiante avanzado",W349=3,"Competente",W349=4,"Proficiente",W349=5,"Master")</f>
        <v>Proficiente</v>
      </c>
      <c r="Y349" s="17">
        <v>4</v>
      </c>
      <c r="Z349" s="17" t="str" cm="1">
        <f t="array" ref="Z349">_xlfn.IFS(Y349=0,"No evidenciado",Y349=1,"Novato",Y349=2,"Principiante avanzado",Y349=3,"Competente",Y349=4,"Proficiente",Y349=5,"Master")</f>
        <v>Proficiente</v>
      </c>
      <c r="AA349" s="17">
        <v>4</v>
      </c>
      <c r="AB349" s="17" t="str" cm="1">
        <f t="array" ref="AB349">_xlfn.IFS(AA349=0,"No evidenciado",AA349=1,"Novato",AA349=2,"Principiante avanzado",AA349=3,"Competente",AA349=4,"Proficiente",AA349=5,"Master")</f>
        <v>Proficiente</v>
      </c>
      <c r="AC349" s="17">
        <v>4</v>
      </c>
      <c r="AD349" s="17" t="str" cm="1">
        <f t="array" ref="AD349">_xlfn.IFS(AC349=0,"Prenovato",AC349=1,"Novato",AC349=2,"Principiante avanzado",AC349=3,"Competente",AC349=4,"Proficiente",AC349=5,"Master")</f>
        <v>Proficiente</v>
      </c>
      <c r="AE349" s="17" t="s">
        <v>422</v>
      </c>
    </row>
    <row r="350" spans="1:31" x14ac:dyDescent="0.25">
      <c r="A350" t="s">
        <v>217</v>
      </c>
      <c r="B350" t="s">
        <v>79</v>
      </c>
      <c r="C350" t="s">
        <v>218</v>
      </c>
      <c r="D350" t="s">
        <v>196</v>
      </c>
      <c r="E350" t="s">
        <v>221</v>
      </c>
      <c r="F350" t="s">
        <v>146</v>
      </c>
      <c r="G350" t="s">
        <v>222</v>
      </c>
      <c r="H350" s="4"/>
      <c r="I350" s="1">
        <f t="shared" ca="1" si="23"/>
        <v>1485</v>
      </c>
      <c r="J350" s="1" t="str">
        <f t="shared" ca="1" si="24"/>
        <v>3. Mayor a 6 meses</v>
      </c>
      <c r="K350" t="str">
        <f t="shared" si="25"/>
        <v>NO</v>
      </c>
      <c r="L350" t="s">
        <v>318</v>
      </c>
      <c r="M350" t="s">
        <v>55</v>
      </c>
      <c r="N350" t="s">
        <v>418</v>
      </c>
      <c r="O350" t="s">
        <v>418</v>
      </c>
      <c r="P350" t="str">
        <f t="shared" si="26"/>
        <v>ROGER HANS RODRIGUEZ SAMANEZProgramaciónEVALUACION ANTERIOR</v>
      </c>
      <c r="Q350" t="str">
        <f>BASE[[#This Row],[NombresCalificado]]&amp;BASE[[#This Row],[TipoEvaluacion]]</f>
        <v>ROGER HANS RODRIGUEZ SAMANEZEVALUACION ANTERIOR</v>
      </c>
      <c r="R350">
        <v>4</v>
      </c>
      <c r="S350" t="s">
        <v>7</v>
      </c>
      <c r="T350" t="s">
        <v>419</v>
      </c>
      <c r="U350" s="17">
        <v>4</v>
      </c>
      <c r="V350" s="17" t="str" cm="1">
        <f t="array" ref="V350">_xlfn.IFS(U350=0,"Prenovato",U350=1,"Novato",U350=2,"Principiante avanzado",U350=3,"Competente",U350=4,"Proficiente",U350=5,"Master")</f>
        <v>Proficiente</v>
      </c>
      <c r="W350" s="17">
        <v>4</v>
      </c>
      <c r="X350" s="17" t="str" cm="1">
        <f t="array" ref="X350">_xlfn.IFS(W350=0,"No evidenciado",W350=1,"Novato",W350=2,"Principiante avanzado",W350=3,"Competente",W350=4,"Proficiente",W350=5,"Master")</f>
        <v>Proficiente</v>
      </c>
      <c r="Y350" s="17">
        <v>4</v>
      </c>
      <c r="Z350" s="17" t="str" cm="1">
        <f t="array" ref="Z350">_xlfn.IFS(Y350=0,"No evidenciado",Y350=1,"Novato",Y350=2,"Principiante avanzado",Y350=3,"Competente",Y350=4,"Proficiente",Y350=5,"Master")</f>
        <v>Proficiente</v>
      </c>
      <c r="AA350" s="17">
        <v>4</v>
      </c>
      <c r="AB350" s="17" t="str" cm="1">
        <f t="array" ref="AB350">_xlfn.IFS(AA350=0,"No evidenciado",AA350=1,"Novato",AA350=2,"Principiante avanzado",AA350=3,"Competente",AA350=4,"Proficiente",AA350=5,"Master")</f>
        <v>Proficiente</v>
      </c>
      <c r="AC350" s="17">
        <v>4</v>
      </c>
      <c r="AD350" s="17" t="str" cm="1">
        <f t="array" ref="AD350">_xlfn.IFS(AC350=0,"Prenovato",AC350=1,"Novato",AC350=2,"Principiante avanzado",AC350=3,"Competente",AC350=4,"Proficiente",AC350=5,"Master")</f>
        <v>Proficiente</v>
      </c>
      <c r="AE350" s="17" t="s">
        <v>422</v>
      </c>
    </row>
    <row r="351" spans="1:31" x14ac:dyDescent="0.25">
      <c r="A351" t="s">
        <v>217</v>
      </c>
      <c r="B351" t="s">
        <v>79</v>
      </c>
      <c r="C351" t="s">
        <v>218</v>
      </c>
      <c r="D351" t="s">
        <v>196</v>
      </c>
      <c r="E351" t="s">
        <v>221</v>
      </c>
      <c r="F351" t="s">
        <v>146</v>
      </c>
      <c r="G351" t="s">
        <v>222</v>
      </c>
      <c r="H351" s="4"/>
      <c r="I351" s="1">
        <f t="shared" ca="1" si="23"/>
        <v>1485</v>
      </c>
      <c r="J351" s="1" t="str">
        <f t="shared" ca="1" si="24"/>
        <v>3. Mayor a 6 meses</v>
      </c>
      <c r="K351" t="str">
        <f t="shared" si="25"/>
        <v>NO</v>
      </c>
      <c r="L351" t="s">
        <v>318</v>
      </c>
      <c r="M351" t="s">
        <v>164</v>
      </c>
      <c r="N351" t="s">
        <v>417</v>
      </c>
      <c r="O351" t="s">
        <v>416</v>
      </c>
      <c r="P351" t="str">
        <f t="shared" si="26"/>
        <v>ROGER HANS RODRIGUEZ SAMANEZPrivacidad y seguridad de los datosEVALUACION ANTERIOR</v>
      </c>
      <c r="Q351" t="str">
        <f>BASE[[#This Row],[NombresCalificado]]&amp;BASE[[#This Row],[TipoEvaluacion]]</f>
        <v>ROGER HANS RODRIGUEZ SAMANEZEVALUACION ANTERIOR</v>
      </c>
      <c r="R351">
        <v>3</v>
      </c>
      <c r="S351" t="s">
        <v>5</v>
      </c>
      <c r="T351" t="s">
        <v>419</v>
      </c>
      <c r="U351" s="17">
        <v>4</v>
      </c>
      <c r="V351" s="17" t="str" cm="1">
        <f t="array" ref="V351">_xlfn.IFS(U351=0,"Prenovato",U351=1,"Novato",U351=2,"Principiante avanzado",U351=3,"Competente",U351=4,"Proficiente",U351=5,"Master")</f>
        <v>Proficiente</v>
      </c>
      <c r="W351" s="17">
        <v>4</v>
      </c>
      <c r="X351" s="17" t="str" cm="1">
        <f t="array" ref="X351">_xlfn.IFS(W351=0,"No evidenciado",W351=1,"Novato",W351=2,"Principiante avanzado",W351=3,"Competente",W351=4,"Proficiente",W351=5,"Master")</f>
        <v>Proficiente</v>
      </c>
      <c r="Y351" s="17">
        <v>4</v>
      </c>
      <c r="Z351" s="17" t="str" cm="1">
        <f t="array" ref="Z351">_xlfn.IFS(Y351=0,"No evidenciado",Y351=1,"Novato",Y351=2,"Principiante avanzado",Y351=3,"Competente",Y351=4,"Proficiente",Y351=5,"Master")</f>
        <v>Proficiente</v>
      </c>
      <c r="AA351" s="17">
        <v>4</v>
      </c>
      <c r="AB351" s="17" t="str" cm="1">
        <f t="array" ref="AB351">_xlfn.IFS(AA351=0,"No evidenciado",AA351=1,"Novato",AA351=2,"Principiante avanzado",AA351=3,"Competente",AA351=4,"Proficiente",AA351=5,"Master")</f>
        <v>Proficiente</v>
      </c>
      <c r="AC351" s="17">
        <v>4</v>
      </c>
      <c r="AD351" s="17" t="str" cm="1">
        <f t="array" ref="AD351">_xlfn.IFS(AC351=0,"Prenovato",AC351=1,"Novato",AC351=2,"Principiante avanzado",AC351=3,"Competente",AC351=4,"Proficiente",AC351=5,"Master")</f>
        <v>Proficiente</v>
      </c>
      <c r="AE351" s="17" t="s">
        <v>422</v>
      </c>
    </row>
    <row r="352" spans="1:31" x14ac:dyDescent="0.25">
      <c r="A352" t="s">
        <v>217</v>
      </c>
      <c r="B352" t="s">
        <v>79</v>
      </c>
      <c r="C352" t="s">
        <v>218</v>
      </c>
      <c r="D352" t="s">
        <v>196</v>
      </c>
      <c r="E352" t="s">
        <v>221</v>
      </c>
      <c r="F352" t="s">
        <v>146</v>
      </c>
      <c r="G352" t="s">
        <v>222</v>
      </c>
      <c r="H352" s="4"/>
      <c r="I352" s="1">
        <f t="shared" ca="1" si="23"/>
        <v>1485</v>
      </c>
      <c r="J352" s="1" t="str">
        <f t="shared" ca="1" si="24"/>
        <v>3. Mayor a 6 meses</v>
      </c>
      <c r="K352" t="str">
        <f t="shared" si="25"/>
        <v>NO</v>
      </c>
      <c r="L352" t="s">
        <v>318</v>
      </c>
      <c r="M352" t="s">
        <v>161</v>
      </c>
      <c r="N352" t="s">
        <v>418</v>
      </c>
      <c r="O352" t="s">
        <v>418</v>
      </c>
      <c r="P352" t="str">
        <f t="shared" si="26"/>
        <v>ROGER HANS RODRIGUEZ SAMANEZIntegración de datos por lotesEVALUACION ANTERIOR</v>
      </c>
      <c r="Q352" t="str">
        <f>BASE[[#This Row],[NombresCalificado]]&amp;BASE[[#This Row],[TipoEvaluacion]]</f>
        <v>ROGER HANS RODRIGUEZ SAMANEZEVALUACION ANTERIOR</v>
      </c>
      <c r="R352">
        <v>4</v>
      </c>
      <c r="S352" t="s">
        <v>7</v>
      </c>
      <c r="T352" t="s">
        <v>419</v>
      </c>
      <c r="U352" s="17">
        <v>4</v>
      </c>
      <c r="V352" s="17" t="str" cm="1">
        <f t="array" ref="V352">_xlfn.IFS(U352=0,"Prenovato",U352=1,"Novato",U352=2,"Principiante avanzado",U352=3,"Competente",U352=4,"Proficiente",U352=5,"Master")</f>
        <v>Proficiente</v>
      </c>
      <c r="W352" s="17">
        <v>4</v>
      </c>
      <c r="X352" s="17" t="str" cm="1">
        <f t="array" ref="X352">_xlfn.IFS(W352=0,"No evidenciado",W352=1,"Novato",W352=2,"Principiante avanzado",W352=3,"Competente",W352=4,"Proficiente",W352=5,"Master")</f>
        <v>Proficiente</v>
      </c>
      <c r="Y352" s="17">
        <v>4</v>
      </c>
      <c r="Z352" s="17" t="str" cm="1">
        <f t="array" ref="Z352">_xlfn.IFS(Y352=0,"No evidenciado",Y352=1,"Novato",Y352=2,"Principiante avanzado",Y352=3,"Competente",Y352=4,"Proficiente",Y352=5,"Master")</f>
        <v>Proficiente</v>
      </c>
      <c r="AA352" s="17">
        <v>4</v>
      </c>
      <c r="AB352" s="17" t="str" cm="1">
        <f t="array" ref="AB352">_xlfn.IFS(AA352=0,"No evidenciado",AA352=1,"Novato",AA352=2,"Principiante avanzado",AA352=3,"Competente",AA352=4,"Proficiente",AA352=5,"Master")</f>
        <v>Proficiente</v>
      </c>
      <c r="AC352" s="17">
        <v>4</v>
      </c>
      <c r="AD352" s="17" t="str" cm="1">
        <f t="array" ref="AD352">_xlfn.IFS(AC352=0,"Prenovato",AC352=1,"Novato",AC352=2,"Principiante avanzado",AC352=3,"Competente",AC352=4,"Proficiente",AC352=5,"Master")</f>
        <v>Proficiente</v>
      </c>
      <c r="AE352" s="17" t="s">
        <v>422</v>
      </c>
    </row>
    <row r="353" spans="1:31" x14ac:dyDescent="0.25">
      <c r="A353" t="s">
        <v>217</v>
      </c>
      <c r="B353" t="s">
        <v>79</v>
      </c>
      <c r="C353" t="s">
        <v>218</v>
      </c>
      <c r="D353" t="s">
        <v>196</v>
      </c>
      <c r="E353" t="s">
        <v>221</v>
      </c>
      <c r="F353" t="s">
        <v>146</v>
      </c>
      <c r="G353" t="s">
        <v>222</v>
      </c>
      <c r="H353" s="4"/>
      <c r="I353" s="1">
        <f t="shared" ca="1" si="23"/>
        <v>1485</v>
      </c>
      <c r="J353" s="1" t="str">
        <f t="shared" ca="1" si="24"/>
        <v>3. Mayor a 6 meses</v>
      </c>
      <c r="K353" t="str">
        <f t="shared" si="25"/>
        <v>NO</v>
      </c>
      <c r="L353" t="s">
        <v>318</v>
      </c>
      <c r="M353" t="s">
        <v>170</v>
      </c>
      <c r="N353" t="s">
        <v>417</v>
      </c>
      <c r="O353" t="s">
        <v>416</v>
      </c>
      <c r="P353" t="str">
        <f t="shared" si="26"/>
        <v>ROGER HANS RODRIGUEZ SAMANEZArquitectura de datosEVALUACION ANTERIOR</v>
      </c>
      <c r="Q353" t="str">
        <f>BASE[[#This Row],[NombresCalificado]]&amp;BASE[[#This Row],[TipoEvaluacion]]</f>
        <v>ROGER HANS RODRIGUEZ SAMANEZEVALUACION ANTERIOR</v>
      </c>
      <c r="R353">
        <v>4</v>
      </c>
      <c r="S353" t="s">
        <v>7</v>
      </c>
      <c r="T353" t="s">
        <v>419</v>
      </c>
      <c r="U353" s="17">
        <v>4</v>
      </c>
      <c r="V353" s="17" t="str" cm="1">
        <f t="array" ref="V353">_xlfn.IFS(U353=0,"Prenovato",U353=1,"Novato",U353=2,"Principiante avanzado",U353=3,"Competente",U353=4,"Proficiente",U353=5,"Master")</f>
        <v>Proficiente</v>
      </c>
      <c r="W353" s="17">
        <v>4</v>
      </c>
      <c r="X353" s="17" t="str" cm="1">
        <f t="array" ref="X353">_xlfn.IFS(W353=0,"No evidenciado",W353=1,"Novato",W353=2,"Principiante avanzado",W353=3,"Competente",W353=4,"Proficiente",W353=5,"Master")</f>
        <v>Proficiente</v>
      </c>
      <c r="Y353" s="17">
        <v>4</v>
      </c>
      <c r="Z353" s="17" t="str" cm="1">
        <f t="array" ref="Z353">_xlfn.IFS(Y353=0,"No evidenciado",Y353=1,"Novato",Y353=2,"Principiante avanzado",Y353=3,"Competente",Y353=4,"Proficiente",Y353=5,"Master")</f>
        <v>Proficiente</v>
      </c>
      <c r="AA353" s="17">
        <v>4</v>
      </c>
      <c r="AB353" s="17" t="str" cm="1">
        <f t="array" ref="AB353">_xlfn.IFS(AA353=0,"No evidenciado",AA353=1,"Novato",AA353=2,"Principiante avanzado",AA353=3,"Competente",AA353=4,"Proficiente",AA353=5,"Master")</f>
        <v>Proficiente</v>
      </c>
      <c r="AC353" s="17">
        <v>4</v>
      </c>
      <c r="AD353" s="17" t="str" cm="1">
        <f t="array" ref="AD353">_xlfn.IFS(AC353=0,"Prenovato",AC353=1,"Novato",AC353=2,"Principiante avanzado",AC353=3,"Competente",AC353=4,"Proficiente",AC353=5,"Master")</f>
        <v>Proficiente</v>
      </c>
      <c r="AE353" s="17" t="s">
        <v>422</v>
      </c>
    </row>
    <row r="354" spans="1:31" x14ac:dyDescent="0.25">
      <c r="A354" t="s">
        <v>217</v>
      </c>
      <c r="B354" t="s">
        <v>79</v>
      </c>
      <c r="C354" t="s">
        <v>218</v>
      </c>
      <c r="D354" t="s">
        <v>196</v>
      </c>
      <c r="E354" t="s">
        <v>221</v>
      </c>
      <c r="F354" t="s">
        <v>146</v>
      </c>
      <c r="G354" t="s">
        <v>222</v>
      </c>
      <c r="H354" s="4"/>
      <c r="I354" s="1">
        <f t="shared" ca="1" si="23"/>
        <v>1485</v>
      </c>
      <c r="J354" s="1" t="str">
        <f t="shared" ca="1" si="24"/>
        <v>3. Mayor a 6 meses</v>
      </c>
      <c r="K354" t="str">
        <f t="shared" si="25"/>
        <v>NO</v>
      </c>
      <c r="L354" t="s">
        <v>318</v>
      </c>
      <c r="M354" t="s">
        <v>171</v>
      </c>
      <c r="N354" t="s">
        <v>416</v>
      </c>
      <c r="O354" t="s">
        <v>416</v>
      </c>
      <c r="P354" t="str">
        <f t="shared" si="26"/>
        <v>ROGER HANS RODRIGUEZ SAMANEZBases de datos en la nubeEVALUACION ANTERIOR</v>
      </c>
      <c r="Q354" t="str">
        <f>BASE[[#This Row],[NombresCalificado]]&amp;BASE[[#This Row],[TipoEvaluacion]]</f>
        <v>ROGER HANS RODRIGUEZ SAMANEZEVALUACION ANTERIOR</v>
      </c>
      <c r="R354">
        <v>4</v>
      </c>
      <c r="S354" t="s">
        <v>7</v>
      </c>
      <c r="T354" t="s">
        <v>419</v>
      </c>
      <c r="U354" s="17">
        <v>4</v>
      </c>
      <c r="V354" s="17" t="str" cm="1">
        <f t="array" ref="V354">_xlfn.IFS(U354=0,"Prenovato",U354=1,"Novato",U354=2,"Principiante avanzado",U354=3,"Competente",U354=4,"Proficiente",U354=5,"Master")</f>
        <v>Proficiente</v>
      </c>
      <c r="W354" s="17">
        <v>4</v>
      </c>
      <c r="X354" s="17" t="str" cm="1">
        <f t="array" ref="X354">_xlfn.IFS(W354=0,"No evidenciado",W354=1,"Novato",W354=2,"Principiante avanzado",W354=3,"Competente",W354=4,"Proficiente",W354=5,"Master")</f>
        <v>Proficiente</v>
      </c>
      <c r="Y354" s="17">
        <v>4</v>
      </c>
      <c r="Z354" s="17" t="str" cm="1">
        <f t="array" ref="Z354">_xlfn.IFS(Y354=0,"No evidenciado",Y354=1,"Novato",Y354=2,"Principiante avanzado",Y354=3,"Competente",Y354=4,"Proficiente",Y354=5,"Master")</f>
        <v>Proficiente</v>
      </c>
      <c r="AA354" s="17">
        <v>4</v>
      </c>
      <c r="AB354" s="17" t="str" cm="1">
        <f t="array" ref="AB354">_xlfn.IFS(AA354=0,"No evidenciado",AA354=1,"Novato",AA354=2,"Principiante avanzado",AA354=3,"Competente",AA354=4,"Proficiente",AA354=5,"Master")</f>
        <v>Proficiente</v>
      </c>
      <c r="AC354" s="17">
        <v>4</v>
      </c>
      <c r="AD354" s="17" t="str" cm="1">
        <f t="array" ref="AD354">_xlfn.IFS(AC354=0,"Prenovato",AC354=1,"Novato",AC354=2,"Principiante avanzado",AC354=3,"Competente",AC354=4,"Proficiente",AC354=5,"Master")</f>
        <v>Proficiente</v>
      </c>
      <c r="AE354" s="17" t="s">
        <v>422</v>
      </c>
    </row>
    <row r="355" spans="1:31" x14ac:dyDescent="0.25">
      <c r="A355" t="s">
        <v>217</v>
      </c>
      <c r="B355" t="s">
        <v>79</v>
      </c>
      <c r="C355" t="s">
        <v>218</v>
      </c>
      <c r="D355" t="s">
        <v>196</v>
      </c>
      <c r="E355" t="s">
        <v>221</v>
      </c>
      <c r="F355" t="s">
        <v>146</v>
      </c>
      <c r="G355" t="s">
        <v>222</v>
      </c>
      <c r="H355" s="4"/>
      <c r="I355" s="1">
        <f t="shared" ca="1" si="23"/>
        <v>1485</v>
      </c>
      <c r="J355" s="1" t="str">
        <f t="shared" ca="1" si="24"/>
        <v>3. Mayor a 6 meses</v>
      </c>
      <c r="K355" t="str">
        <f t="shared" si="25"/>
        <v>NO</v>
      </c>
      <c r="L355" t="s">
        <v>318</v>
      </c>
      <c r="M355" t="s">
        <v>169</v>
      </c>
      <c r="N355" t="s">
        <v>416</v>
      </c>
      <c r="O355" t="s">
        <v>416</v>
      </c>
      <c r="P355" t="str">
        <f t="shared" si="26"/>
        <v>ROGER HANS RODRIGUEZ SAMANEZAnálisis de datosEVALUACION ANTERIOR</v>
      </c>
      <c r="Q355" t="str">
        <f>BASE[[#This Row],[NombresCalificado]]&amp;BASE[[#This Row],[TipoEvaluacion]]</f>
        <v>ROGER HANS RODRIGUEZ SAMANEZEVALUACION ANTERIOR</v>
      </c>
      <c r="R355">
        <v>4</v>
      </c>
      <c r="S355" t="s">
        <v>7</v>
      </c>
      <c r="T355" t="s">
        <v>419</v>
      </c>
      <c r="U355" s="17">
        <v>4</v>
      </c>
      <c r="V355" s="17" t="str" cm="1">
        <f t="array" ref="V355">_xlfn.IFS(U355=0,"Prenovato",U355=1,"Novato",U355=2,"Principiante avanzado",U355=3,"Competente",U355=4,"Proficiente",U355=5,"Master")</f>
        <v>Proficiente</v>
      </c>
      <c r="W355" s="17">
        <v>4</v>
      </c>
      <c r="X355" s="17" t="str" cm="1">
        <f t="array" ref="X355">_xlfn.IFS(W355=0,"No evidenciado",W355=1,"Novato",W355=2,"Principiante avanzado",W355=3,"Competente",W355=4,"Proficiente",W355=5,"Master")</f>
        <v>Proficiente</v>
      </c>
      <c r="Y355" s="17">
        <v>4</v>
      </c>
      <c r="Z355" s="17" t="str" cm="1">
        <f t="array" ref="Z355">_xlfn.IFS(Y355=0,"No evidenciado",Y355=1,"Novato",Y355=2,"Principiante avanzado",Y355=3,"Competente",Y355=4,"Proficiente",Y355=5,"Master")</f>
        <v>Proficiente</v>
      </c>
      <c r="AA355" s="17">
        <v>4</v>
      </c>
      <c r="AB355" s="17" t="str" cm="1">
        <f t="array" ref="AB355">_xlfn.IFS(AA355=0,"No evidenciado",AA355=1,"Novato",AA355=2,"Principiante avanzado",AA355=3,"Competente",AA355=4,"Proficiente",AA355=5,"Master")</f>
        <v>Proficiente</v>
      </c>
      <c r="AC355" s="17">
        <v>4</v>
      </c>
      <c r="AD355" s="17" t="str" cm="1">
        <f t="array" ref="AD355">_xlfn.IFS(AC355=0,"Prenovato",AC355=1,"Novato",AC355=2,"Principiante avanzado",AC355=3,"Competente",AC355=4,"Proficiente",AC355=5,"Master")</f>
        <v>Proficiente</v>
      </c>
      <c r="AE355" s="17" t="s">
        <v>422</v>
      </c>
    </row>
    <row r="356" spans="1:31" x14ac:dyDescent="0.25">
      <c r="A356" t="s">
        <v>217</v>
      </c>
      <c r="B356" t="s">
        <v>79</v>
      </c>
      <c r="C356" t="s">
        <v>218</v>
      </c>
      <c r="D356" t="s">
        <v>196</v>
      </c>
      <c r="E356" t="s">
        <v>221</v>
      </c>
      <c r="F356" t="s">
        <v>146</v>
      </c>
      <c r="G356" t="s">
        <v>222</v>
      </c>
      <c r="H356" s="4"/>
      <c r="I356" s="1">
        <f t="shared" ca="1" si="23"/>
        <v>1485</v>
      </c>
      <c r="J356" s="1" t="str">
        <f t="shared" ca="1" si="24"/>
        <v>3. Mayor a 6 meses</v>
      </c>
      <c r="K356" t="str">
        <f t="shared" si="25"/>
        <v>NO</v>
      </c>
      <c r="L356" t="s">
        <v>318</v>
      </c>
      <c r="M356" t="s">
        <v>165</v>
      </c>
      <c r="N356" t="s">
        <v>418</v>
      </c>
      <c r="O356" t="s">
        <v>418</v>
      </c>
      <c r="P356" t="str">
        <f t="shared" si="26"/>
        <v>ROGER HANS RODRIGUEZ SAMANEZProcesamiento de datosEVALUACION ANTERIOR</v>
      </c>
      <c r="Q356" t="str">
        <f>BASE[[#This Row],[NombresCalificado]]&amp;BASE[[#This Row],[TipoEvaluacion]]</f>
        <v>ROGER HANS RODRIGUEZ SAMANEZEVALUACION ANTERIOR</v>
      </c>
      <c r="R356">
        <v>4</v>
      </c>
      <c r="S356" t="s">
        <v>7</v>
      </c>
      <c r="T356" t="s">
        <v>419</v>
      </c>
      <c r="U356" s="17">
        <v>4</v>
      </c>
      <c r="V356" s="17" t="str" cm="1">
        <f t="array" ref="V356">_xlfn.IFS(U356=0,"Prenovato",U356=1,"Novato",U356=2,"Principiante avanzado",U356=3,"Competente",U356=4,"Proficiente",U356=5,"Master")</f>
        <v>Proficiente</v>
      </c>
      <c r="W356" s="17">
        <v>4</v>
      </c>
      <c r="X356" s="17" t="str" cm="1">
        <f t="array" ref="X356">_xlfn.IFS(W356=0,"No evidenciado",W356=1,"Novato",W356=2,"Principiante avanzado",W356=3,"Competente",W356=4,"Proficiente",W356=5,"Master")</f>
        <v>Proficiente</v>
      </c>
      <c r="Y356" s="17">
        <v>4</v>
      </c>
      <c r="Z356" s="17" t="str" cm="1">
        <f t="array" ref="Z356">_xlfn.IFS(Y356=0,"No evidenciado",Y356=1,"Novato",Y356=2,"Principiante avanzado",Y356=3,"Competente",Y356=4,"Proficiente",Y356=5,"Master")</f>
        <v>Proficiente</v>
      </c>
      <c r="AA356" s="17">
        <v>4</v>
      </c>
      <c r="AB356" s="17" t="str" cm="1">
        <f t="array" ref="AB356">_xlfn.IFS(AA356=0,"No evidenciado",AA356=1,"Novato",AA356=2,"Principiante avanzado",AA356=3,"Competente",AA356=4,"Proficiente",AA356=5,"Master")</f>
        <v>Proficiente</v>
      </c>
      <c r="AC356" s="17">
        <v>4</v>
      </c>
      <c r="AD356" s="17" t="str" cm="1">
        <f t="array" ref="AD356">_xlfn.IFS(AC356=0,"Prenovato",AC356=1,"Novato",AC356=2,"Principiante avanzado",AC356=3,"Competente",AC356=4,"Proficiente",AC356=5,"Master")</f>
        <v>Proficiente</v>
      </c>
      <c r="AE356" s="17" t="s">
        <v>422</v>
      </c>
    </row>
    <row r="357" spans="1:31" x14ac:dyDescent="0.25">
      <c r="A357" t="s">
        <v>217</v>
      </c>
      <c r="B357" t="s">
        <v>79</v>
      </c>
      <c r="C357" t="s">
        <v>218</v>
      </c>
      <c r="D357" t="s">
        <v>196</v>
      </c>
      <c r="E357" t="s">
        <v>221</v>
      </c>
      <c r="F357" t="s">
        <v>146</v>
      </c>
      <c r="G357" t="s">
        <v>222</v>
      </c>
      <c r="H357" s="4"/>
      <c r="I357" s="1">
        <f t="shared" ca="1" si="23"/>
        <v>1485</v>
      </c>
      <c r="J357" s="1" t="str">
        <f t="shared" ca="1" si="24"/>
        <v>3. Mayor a 6 meses</v>
      </c>
      <c r="K357" t="str">
        <f t="shared" si="25"/>
        <v>NO</v>
      </c>
      <c r="L357" t="s">
        <v>318</v>
      </c>
      <c r="M357" t="s">
        <v>56</v>
      </c>
      <c r="N357" t="s">
        <v>417</v>
      </c>
      <c r="O357" t="s">
        <v>416</v>
      </c>
      <c r="P357" t="str">
        <f t="shared" si="26"/>
        <v>ROGER HANS RODRIGUEZ SAMANEZControl de versionesEVALUACION ANTERIOR</v>
      </c>
      <c r="Q357" t="str">
        <f>BASE[[#This Row],[NombresCalificado]]&amp;BASE[[#This Row],[TipoEvaluacion]]</f>
        <v>ROGER HANS RODRIGUEZ SAMANEZEVALUACION ANTERIOR</v>
      </c>
      <c r="R357">
        <v>3</v>
      </c>
      <c r="S357" t="s">
        <v>5</v>
      </c>
      <c r="T357" t="s">
        <v>419</v>
      </c>
      <c r="U357" s="17">
        <v>4</v>
      </c>
      <c r="V357" s="17" t="str" cm="1">
        <f t="array" ref="V357">_xlfn.IFS(U357=0,"Prenovato",U357=1,"Novato",U357=2,"Principiante avanzado",U357=3,"Competente",U357=4,"Proficiente",U357=5,"Master")</f>
        <v>Proficiente</v>
      </c>
      <c r="W357" s="17">
        <v>4</v>
      </c>
      <c r="X357" s="17" t="str" cm="1">
        <f t="array" ref="X357">_xlfn.IFS(W357=0,"No evidenciado",W357=1,"Novato",W357=2,"Principiante avanzado",W357=3,"Competente",W357=4,"Proficiente",W357=5,"Master")</f>
        <v>Proficiente</v>
      </c>
      <c r="Y357" s="17">
        <v>4</v>
      </c>
      <c r="Z357" s="17" t="str" cm="1">
        <f t="array" ref="Z357">_xlfn.IFS(Y357=0,"No evidenciado",Y357=1,"Novato",Y357=2,"Principiante avanzado",Y357=3,"Competente",Y357=4,"Proficiente",Y357=5,"Master")</f>
        <v>Proficiente</v>
      </c>
      <c r="AA357" s="17">
        <v>4</v>
      </c>
      <c r="AB357" s="17" t="str" cm="1">
        <f t="array" ref="AB357">_xlfn.IFS(AA357=0,"No evidenciado",AA357=1,"Novato",AA357=2,"Principiante avanzado",AA357=3,"Competente",AA357=4,"Proficiente",AA357=5,"Master")</f>
        <v>Proficiente</v>
      </c>
      <c r="AC357" s="17">
        <v>4</v>
      </c>
      <c r="AD357" s="17" t="str" cm="1">
        <f t="array" ref="AD357">_xlfn.IFS(AC357=0,"Prenovato",AC357=1,"Novato",AC357=2,"Principiante avanzado",AC357=3,"Competente",AC357=4,"Proficiente",AC357=5,"Master")</f>
        <v>Proficiente</v>
      </c>
      <c r="AE357" s="17" t="s">
        <v>422</v>
      </c>
    </row>
    <row r="358" spans="1:31" x14ac:dyDescent="0.25">
      <c r="A358" t="s">
        <v>217</v>
      </c>
      <c r="B358" t="s">
        <v>79</v>
      </c>
      <c r="C358" t="s">
        <v>218</v>
      </c>
      <c r="D358" t="s">
        <v>196</v>
      </c>
      <c r="E358" t="s">
        <v>221</v>
      </c>
      <c r="F358" t="s">
        <v>146</v>
      </c>
      <c r="G358" t="s">
        <v>222</v>
      </c>
      <c r="H358" s="4"/>
      <c r="I358" s="1">
        <f t="shared" ca="1" si="23"/>
        <v>1485</v>
      </c>
      <c r="J358" s="1" t="str">
        <f t="shared" ca="1" si="24"/>
        <v>3. Mayor a 6 meses</v>
      </c>
      <c r="K358" t="str">
        <f t="shared" si="25"/>
        <v>NO</v>
      </c>
      <c r="L358" t="s">
        <v>318</v>
      </c>
      <c r="M358" t="s">
        <v>158</v>
      </c>
      <c r="N358" t="s">
        <v>418</v>
      </c>
      <c r="O358" t="s">
        <v>418</v>
      </c>
      <c r="P358" t="str">
        <f t="shared" si="26"/>
        <v>ROGER HANS RODRIGUEZ SAMANEZServicios en la nubeEVALUACION ANTERIOR</v>
      </c>
      <c r="Q358" t="str">
        <f>BASE[[#This Row],[NombresCalificado]]&amp;BASE[[#This Row],[TipoEvaluacion]]</f>
        <v>ROGER HANS RODRIGUEZ SAMANEZEVALUACION ANTERIOR</v>
      </c>
      <c r="R358">
        <v>4</v>
      </c>
      <c r="S358" t="s">
        <v>7</v>
      </c>
      <c r="T358" t="s">
        <v>419</v>
      </c>
      <c r="U358" s="17">
        <v>4</v>
      </c>
      <c r="V358" s="17" t="str" cm="1">
        <f t="array" ref="V358">_xlfn.IFS(U358=0,"Prenovato",U358=1,"Novato",U358=2,"Principiante avanzado",U358=3,"Competente",U358=4,"Proficiente",U358=5,"Master")</f>
        <v>Proficiente</v>
      </c>
      <c r="W358" s="17">
        <v>4</v>
      </c>
      <c r="X358" s="17" t="str" cm="1">
        <f t="array" ref="X358">_xlfn.IFS(W358=0,"No evidenciado",W358=1,"Novato",W358=2,"Principiante avanzado",W358=3,"Competente",W358=4,"Proficiente",W358=5,"Master")</f>
        <v>Proficiente</v>
      </c>
      <c r="Y358" s="17">
        <v>4</v>
      </c>
      <c r="Z358" s="17" t="str" cm="1">
        <f t="array" ref="Z358">_xlfn.IFS(Y358=0,"No evidenciado",Y358=1,"Novato",Y358=2,"Principiante avanzado",Y358=3,"Competente",Y358=4,"Proficiente",Y358=5,"Master")</f>
        <v>Proficiente</v>
      </c>
      <c r="AA358" s="17">
        <v>4</v>
      </c>
      <c r="AB358" s="17" t="str" cm="1">
        <f t="array" ref="AB358">_xlfn.IFS(AA358=0,"No evidenciado",AA358=1,"Novato",AA358=2,"Principiante avanzado",AA358=3,"Competente",AA358=4,"Proficiente",AA358=5,"Master")</f>
        <v>Proficiente</v>
      </c>
      <c r="AC358" s="17">
        <v>4</v>
      </c>
      <c r="AD358" s="17" t="str" cm="1">
        <f t="array" ref="AD358">_xlfn.IFS(AC358=0,"Prenovato",AC358=1,"Novato",AC358=2,"Principiante avanzado",AC358=3,"Competente",AC358=4,"Proficiente",AC358=5,"Master")</f>
        <v>Proficiente</v>
      </c>
      <c r="AE358" s="17" t="s">
        <v>422</v>
      </c>
    </row>
    <row r="359" spans="1:31" x14ac:dyDescent="0.25">
      <c r="A359" t="s">
        <v>217</v>
      </c>
      <c r="B359" t="s">
        <v>79</v>
      </c>
      <c r="C359" t="s">
        <v>218</v>
      </c>
      <c r="D359" t="s">
        <v>196</v>
      </c>
      <c r="E359" t="s">
        <v>221</v>
      </c>
      <c r="F359" t="s">
        <v>146</v>
      </c>
      <c r="G359" t="s">
        <v>222</v>
      </c>
      <c r="H359" s="4"/>
      <c r="I359" s="1">
        <f t="shared" ca="1" si="23"/>
        <v>1485</v>
      </c>
      <c r="J359" s="1" t="str">
        <f t="shared" ca="1" si="24"/>
        <v>3. Mayor a 6 meses</v>
      </c>
      <c r="K359" t="str">
        <f t="shared" si="25"/>
        <v>NO</v>
      </c>
      <c r="L359" t="s">
        <v>318</v>
      </c>
      <c r="M359" t="s">
        <v>163</v>
      </c>
      <c r="N359" t="s">
        <v>418</v>
      </c>
      <c r="O359" t="s">
        <v>418</v>
      </c>
      <c r="P359" t="str">
        <f t="shared" si="26"/>
        <v>ROGER HANS RODRIGUEZ SAMANEZNube BCPEVALUACION ANTERIOR</v>
      </c>
      <c r="Q359" t="str">
        <f>BASE[[#This Row],[NombresCalificado]]&amp;BASE[[#This Row],[TipoEvaluacion]]</f>
        <v>ROGER HANS RODRIGUEZ SAMANEZEVALUACION ANTERIOR</v>
      </c>
      <c r="R359">
        <v>4</v>
      </c>
      <c r="S359" t="s">
        <v>7</v>
      </c>
      <c r="T359" t="s">
        <v>419</v>
      </c>
      <c r="U359" s="17">
        <v>4</v>
      </c>
      <c r="V359" s="17" t="str" cm="1">
        <f t="array" ref="V359">_xlfn.IFS(U359=0,"Prenovato",U359=1,"Novato",U359=2,"Principiante avanzado",U359=3,"Competente",U359=4,"Proficiente",U359=5,"Master")</f>
        <v>Proficiente</v>
      </c>
      <c r="W359" s="17">
        <v>4</v>
      </c>
      <c r="X359" s="17" t="str" cm="1">
        <f t="array" ref="X359">_xlfn.IFS(W359=0,"No evidenciado",W359=1,"Novato",W359=2,"Principiante avanzado",W359=3,"Competente",W359=4,"Proficiente",W359=5,"Master")</f>
        <v>Proficiente</v>
      </c>
      <c r="Y359" s="17">
        <v>4</v>
      </c>
      <c r="Z359" s="17" t="str" cm="1">
        <f t="array" ref="Z359">_xlfn.IFS(Y359=0,"No evidenciado",Y359=1,"Novato",Y359=2,"Principiante avanzado",Y359=3,"Competente",Y359=4,"Proficiente",Y359=5,"Master")</f>
        <v>Proficiente</v>
      </c>
      <c r="AA359" s="17">
        <v>4</v>
      </c>
      <c r="AB359" s="17" t="str" cm="1">
        <f t="array" ref="AB359">_xlfn.IFS(AA359=0,"No evidenciado",AA359=1,"Novato",AA359=2,"Principiante avanzado",AA359=3,"Competente",AA359=4,"Proficiente",AA359=5,"Master")</f>
        <v>Proficiente</v>
      </c>
      <c r="AC359" s="17">
        <v>4</v>
      </c>
      <c r="AD359" s="17" t="str" cm="1">
        <f t="array" ref="AD359">_xlfn.IFS(AC359=0,"Prenovato",AC359=1,"Novato",AC359=2,"Principiante avanzado",AC359=3,"Competente",AC359=4,"Proficiente",AC359=5,"Master")</f>
        <v>Proficiente</v>
      </c>
      <c r="AE359" s="17" t="s">
        <v>422</v>
      </c>
    </row>
    <row r="360" spans="1:31" x14ac:dyDescent="0.25">
      <c r="A360" t="s">
        <v>217</v>
      </c>
      <c r="B360" t="s">
        <v>79</v>
      </c>
      <c r="C360" t="s">
        <v>218</v>
      </c>
      <c r="D360" t="s">
        <v>196</v>
      </c>
      <c r="E360" t="s">
        <v>221</v>
      </c>
      <c r="F360" t="s">
        <v>146</v>
      </c>
      <c r="G360" t="s">
        <v>222</v>
      </c>
      <c r="H360" s="4"/>
      <c r="I360" s="1">
        <f t="shared" ca="1" si="23"/>
        <v>1485</v>
      </c>
      <c r="J360" s="1" t="str">
        <f t="shared" ca="1" si="24"/>
        <v>3. Mayor a 6 meses</v>
      </c>
      <c r="K360" t="str">
        <f t="shared" si="25"/>
        <v>NO</v>
      </c>
      <c r="L360" t="s">
        <v>318</v>
      </c>
      <c r="M360" t="s">
        <v>168</v>
      </c>
      <c r="N360" t="s">
        <v>418</v>
      </c>
      <c r="O360" t="s">
        <v>418</v>
      </c>
      <c r="P360" t="str">
        <f t="shared" si="26"/>
        <v>ROGER HANS RODRIGUEZ SAMANEZBase de datos relacionalEVALUACION ANTERIOR</v>
      </c>
      <c r="Q360" t="str">
        <f>BASE[[#This Row],[NombresCalificado]]&amp;BASE[[#This Row],[TipoEvaluacion]]</f>
        <v>ROGER HANS RODRIGUEZ SAMANEZEVALUACION ANTERIOR</v>
      </c>
      <c r="R360">
        <v>4</v>
      </c>
      <c r="S360" t="s">
        <v>7</v>
      </c>
      <c r="T360" t="s">
        <v>419</v>
      </c>
      <c r="U360" s="17">
        <v>4</v>
      </c>
      <c r="V360" s="17" t="str" cm="1">
        <f t="array" ref="V360">_xlfn.IFS(U360=0,"Prenovato",U360=1,"Novato",U360=2,"Principiante avanzado",U360=3,"Competente",U360=4,"Proficiente",U360=5,"Master")</f>
        <v>Proficiente</v>
      </c>
      <c r="W360" s="17">
        <v>4</v>
      </c>
      <c r="X360" s="17" t="str" cm="1">
        <f t="array" ref="X360">_xlfn.IFS(W360=0,"No evidenciado",W360=1,"Novato",W360=2,"Principiante avanzado",W360=3,"Competente",W360=4,"Proficiente",W360=5,"Master")</f>
        <v>Proficiente</v>
      </c>
      <c r="Y360" s="17">
        <v>4</v>
      </c>
      <c r="Z360" s="17" t="str" cm="1">
        <f t="array" ref="Z360">_xlfn.IFS(Y360=0,"No evidenciado",Y360=1,"Novato",Y360=2,"Principiante avanzado",Y360=3,"Competente",Y360=4,"Proficiente",Y360=5,"Master")</f>
        <v>Proficiente</v>
      </c>
      <c r="AA360" s="17">
        <v>4</v>
      </c>
      <c r="AB360" s="17" t="str" cm="1">
        <f t="array" ref="AB360">_xlfn.IFS(AA360=0,"No evidenciado",AA360=1,"Novato",AA360=2,"Principiante avanzado",AA360=3,"Competente",AA360=4,"Proficiente",AA360=5,"Master")</f>
        <v>Proficiente</v>
      </c>
      <c r="AC360" s="17">
        <v>4</v>
      </c>
      <c r="AD360" s="17" t="str" cm="1">
        <f t="array" ref="AD360">_xlfn.IFS(AC360=0,"Prenovato",AC360=1,"Novato",AC360=2,"Principiante avanzado",AC360=3,"Competente",AC360=4,"Proficiente",AC360=5,"Master")</f>
        <v>Proficiente</v>
      </c>
      <c r="AE360" s="17" t="s">
        <v>422</v>
      </c>
    </row>
    <row r="361" spans="1:31" x14ac:dyDescent="0.25">
      <c r="A361" t="s">
        <v>217</v>
      </c>
      <c r="B361" t="s">
        <v>79</v>
      </c>
      <c r="C361" t="s">
        <v>195</v>
      </c>
      <c r="D361" t="s">
        <v>196</v>
      </c>
      <c r="E361" t="s">
        <v>221</v>
      </c>
      <c r="F361" t="s">
        <v>146</v>
      </c>
      <c r="G361" t="s">
        <v>222</v>
      </c>
      <c r="H361" s="4"/>
      <c r="I361" s="1">
        <f t="shared" ca="1" si="23"/>
        <v>1485</v>
      </c>
      <c r="J361" s="1" t="str">
        <f t="shared" ca="1" si="24"/>
        <v>3. Mayor a 6 meses</v>
      </c>
      <c r="K361" t="str">
        <f t="shared" si="25"/>
        <v>NO</v>
      </c>
      <c r="L361" t="s">
        <v>318</v>
      </c>
      <c r="M361" t="s">
        <v>55</v>
      </c>
      <c r="N361" t="s">
        <v>418</v>
      </c>
      <c r="O361" t="s">
        <v>418</v>
      </c>
      <c r="P361" t="str">
        <f t="shared" si="26"/>
        <v>ROGER HANS RODRIGUEZ SAMANEZProgramaciónEVALUACION</v>
      </c>
      <c r="Q361" t="str">
        <f>BASE[[#This Row],[NombresCalificado]]&amp;BASE[[#This Row],[TipoEvaluacion]]</f>
        <v>ROGER HANS RODRIGUEZ SAMANEZEVALUACION</v>
      </c>
      <c r="R361">
        <v>4</v>
      </c>
      <c r="S361" t="s">
        <v>7</v>
      </c>
      <c r="T361" t="s">
        <v>419</v>
      </c>
      <c r="U361" s="17">
        <v>4</v>
      </c>
      <c r="V361" s="17" t="str" cm="1">
        <f t="array" ref="V361">_xlfn.IFS(U361=0,"Prenovato",U361=1,"Novato",U361=2,"Principiante avanzado",U361=3,"Competente",U361=4,"Proficiente",U361=5,"Master")</f>
        <v>Proficiente</v>
      </c>
      <c r="W361" s="17">
        <v>4</v>
      </c>
      <c r="X361" s="17" t="str" cm="1">
        <f t="array" ref="X361">_xlfn.IFS(W361=0,"No evidenciado",W361=1,"Novato",W361=2,"Principiante avanzado",W361=3,"Competente",W361=4,"Proficiente",W361=5,"Master")</f>
        <v>Proficiente</v>
      </c>
      <c r="Y361" s="17">
        <v>4</v>
      </c>
      <c r="Z361" s="17" t="str" cm="1">
        <f t="array" ref="Z361">_xlfn.IFS(Y361=0,"No evidenciado",Y361=1,"Novato",Y361=2,"Principiante avanzado",Y361=3,"Competente",Y361=4,"Proficiente",Y361=5,"Master")</f>
        <v>Proficiente</v>
      </c>
      <c r="AA361" s="17">
        <v>4</v>
      </c>
      <c r="AB361" s="17" t="str" cm="1">
        <f t="array" ref="AB361">_xlfn.IFS(AA361=0,"No evidenciado",AA361=1,"Novato",AA361=2,"Principiante avanzado",AA361=3,"Competente",AA361=4,"Proficiente",AA361=5,"Master")</f>
        <v>Proficiente</v>
      </c>
      <c r="AC361" s="17">
        <v>4</v>
      </c>
      <c r="AD361" s="17" t="str" cm="1">
        <f t="array" ref="AD361">_xlfn.IFS(AC361=0,"Prenovato",AC361=1,"Novato",AC361=2,"Principiante avanzado",AC361=3,"Competente",AC361=4,"Proficiente",AC361=5,"Master")</f>
        <v>Proficiente</v>
      </c>
      <c r="AE361" s="17" t="s">
        <v>421</v>
      </c>
    </row>
    <row r="362" spans="1:31" x14ac:dyDescent="0.25">
      <c r="A362" t="s">
        <v>217</v>
      </c>
      <c r="B362" t="s">
        <v>79</v>
      </c>
      <c r="C362" t="s">
        <v>195</v>
      </c>
      <c r="D362" t="s">
        <v>196</v>
      </c>
      <c r="E362" t="s">
        <v>221</v>
      </c>
      <c r="F362" t="s">
        <v>146</v>
      </c>
      <c r="G362" t="s">
        <v>222</v>
      </c>
      <c r="H362" s="4"/>
      <c r="I362" s="1">
        <f t="shared" ca="1" si="23"/>
        <v>1485</v>
      </c>
      <c r="J362" s="1" t="str">
        <f t="shared" ca="1" si="24"/>
        <v>3. Mayor a 6 meses</v>
      </c>
      <c r="K362" t="str">
        <f t="shared" si="25"/>
        <v>NO</v>
      </c>
      <c r="L362" t="s">
        <v>318</v>
      </c>
      <c r="M362" t="s">
        <v>163</v>
      </c>
      <c r="N362" t="s">
        <v>418</v>
      </c>
      <c r="O362" t="s">
        <v>418</v>
      </c>
      <c r="P362" t="str">
        <f t="shared" si="26"/>
        <v>ROGER HANS RODRIGUEZ SAMANEZNube BCPEVALUACION</v>
      </c>
      <c r="Q362" t="str">
        <f>BASE[[#This Row],[NombresCalificado]]&amp;BASE[[#This Row],[TipoEvaluacion]]</f>
        <v>ROGER HANS RODRIGUEZ SAMANEZEVALUACION</v>
      </c>
      <c r="R362">
        <v>4</v>
      </c>
      <c r="S362" t="s">
        <v>7</v>
      </c>
      <c r="T362" t="s">
        <v>419</v>
      </c>
      <c r="U362" s="17">
        <v>4</v>
      </c>
      <c r="V362" s="17" t="str" cm="1">
        <f t="array" ref="V362">_xlfn.IFS(U362=0,"Prenovato",U362=1,"Novato",U362=2,"Principiante avanzado",U362=3,"Competente",U362=4,"Proficiente",U362=5,"Master")</f>
        <v>Proficiente</v>
      </c>
      <c r="W362" s="17">
        <v>4</v>
      </c>
      <c r="X362" s="17" t="str" cm="1">
        <f t="array" ref="X362">_xlfn.IFS(W362=0,"No evidenciado",W362=1,"Novato",W362=2,"Principiante avanzado",W362=3,"Competente",W362=4,"Proficiente",W362=5,"Master")</f>
        <v>Proficiente</v>
      </c>
      <c r="Y362" s="17">
        <v>4</v>
      </c>
      <c r="Z362" s="17" t="str" cm="1">
        <f t="array" ref="Z362">_xlfn.IFS(Y362=0,"No evidenciado",Y362=1,"Novato",Y362=2,"Principiante avanzado",Y362=3,"Competente",Y362=4,"Proficiente",Y362=5,"Master")</f>
        <v>Proficiente</v>
      </c>
      <c r="AA362" s="17">
        <v>4</v>
      </c>
      <c r="AB362" s="17" t="str" cm="1">
        <f t="array" ref="AB362">_xlfn.IFS(AA362=0,"No evidenciado",AA362=1,"Novato",AA362=2,"Principiante avanzado",AA362=3,"Competente",AA362=4,"Proficiente",AA362=5,"Master")</f>
        <v>Proficiente</v>
      </c>
      <c r="AC362" s="17">
        <v>4</v>
      </c>
      <c r="AD362" s="17" t="str" cm="1">
        <f t="array" ref="AD362">_xlfn.IFS(AC362=0,"Prenovato",AC362=1,"Novato",AC362=2,"Principiante avanzado",AC362=3,"Competente",AC362=4,"Proficiente",AC362=5,"Master")</f>
        <v>Proficiente</v>
      </c>
      <c r="AE362" s="17" t="s">
        <v>421</v>
      </c>
    </row>
    <row r="363" spans="1:31" x14ac:dyDescent="0.25">
      <c r="A363" t="s">
        <v>217</v>
      </c>
      <c r="B363" t="s">
        <v>79</v>
      </c>
      <c r="C363" t="s">
        <v>195</v>
      </c>
      <c r="D363" t="s">
        <v>196</v>
      </c>
      <c r="E363" t="s">
        <v>217</v>
      </c>
      <c r="F363" t="s">
        <v>79</v>
      </c>
      <c r="G363" t="s">
        <v>223</v>
      </c>
      <c r="H363" s="4"/>
      <c r="I363" s="1">
        <f t="shared" ca="1" si="23"/>
        <v>1485</v>
      </c>
      <c r="J363" s="1" t="str">
        <f t="shared" ca="1" si="24"/>
        <v>3. Mayor a 6 meses</v>
      </c>
      <c r="K363" t="str">
        <f t="shared" si="25"/>
        <v>NO</v>
      </c>
      <c r="L363" t="s">
        <v>218</v>
      </c>
      <c r="M363" t="s">
        <v>166</v>
      </c>
      <c r="N363" t="s">
        <v>416</v>
      </c>
      <c r="O363" t="s">
        <v>416</v>
      </c>
      <c r="P363" t="str">
        <f t="shared" si="26"/>
        <v>RENATO PAUL SALAS SALASBase de datos No-SQLAUTOEVALUACION</v>
      </c>
      <c r="Q363" t="str">
        <f>BASE[[#This Row],[NombresCalificado]]&amp;BASE[[#This Row],[TipoEvaluacion]]</f>
        <v>RENATO PAUL SALAS SALASAUTOEVALUACION</v>
      </c>
      <c r="R363">
        <v>1</v>
      </c>
      <c r="S363" t="s">
        <v>6</v>
      </c>
      <c r="T363" t="s">
        <v>419</v>
      </c>
      <c r="U363" s="17">
        <v>3</v>
      </c>
      <c r="V363" s="17" t="str" cm="1">
        <f t="array" ref="V363">_xlfn.IFS(U363=0,"Prenovato",U363=1,"Novato",U363=2,"Principiante avanzado",U363=3,"Competente",U363=4,"Proficiente",U363=5,"Master")</f>
        <v>Competente</v>
      </c>
      <c r="W363" s="17">
        <v>4</v>
      </c>
      <c r="X363" s="17" t="str" cm="1">
        <f t="array" ref="X363">_xlfn.IFS(W363=0,"No evidenciado",W363=1,"Novato",W363=2,"Principiante avanzado",W363=3,"Competente",W363=4,"Proficiente",W363=5,"Master")</f>
        <v>Proficiente</v>
      </c>
      <c r="Y363" s="17">
        <v>4</v>
      </c>
      <c r="Z363" s="17" t="str" cm="1">
        <f t="array" ref="Z363">_xlfn.IFS(Y363=0,"No evidenciado",Y363=1,"Novato",Y363=2,"Principiante avanzado",Y363=3,"Competente",Y363=4,"Proficiente",Y363=5,"Master")</f>
        <v>Proficiente</v>
      </c>
      <c r="AA363" s="17">
        <v>4</v>
      </c>
      <c r="AB363" s="17" t="str" cm="1">
        <f t="array" ref="AB363">_xlfn.IFS(AA363=0,"No evidenciado",AA363=1,"Novato",AA363=2,"Principiante avanzado",AA363=3,"Competente",AA363=4,"Proficiente",AA363=5,"Master")</f>
        <v>Proficiente</v>
      </c>
      <c r="AC363" s="17">
        <v>3</v>
      </c>
      <c r="AD363" s="17" t="str" cm="1">
        <f t="array" ref="AD363">_xlfn.IFS(AC363=0,"Prenovato",AC363=1,"Novato",AC363=2,"Principiante avanzado",AC363=3,"Competente",AC363=4,"Proficiente",AC363=5,"Master")</f>
        <v>Competente</v>
      </c>
      <c r="AE363" s="17" t="s">
        <v>423</v>
      </c>
    </row>
    <row r="364" spans="1:31" x14ac:dyDescent="0.25">
      <c r="A364" t="s">
        <v>217</v>
      </c>
      <c r="B364" t="s">
        <v>79</v>
      </c>
      <c r="C364" t="s">
        <v>195</v>
      </c>
      <c r="D364" t="s">
        <v>196</v>
      </c>
      <c r="E364" t="s">
        <v>217</v>
      </c>
      <c r="F364" t="s">
        <v>79</v>
      </c>
      <c r="G364" t="s">
        <v>223</v>
      </c>
      <c r="H364" s="4"/>
      <c r="I364" s="1">
        <f t="shared" ca="1" si="23"/>
        <v>1485</v>
      </c>
      <c r="J364" s="1" t="str">
        <f t="shared" ca="1" si="24"/>
        <v>3. Mayor a 6 meses</v>
      </c>
      <c r="K364" t="str">
        <f t="shared" si="25"/>
        <v>NO</v>
      </c>
      <c r="L364" t="s">
        <v>218</v>
      </c>
      <c r="M364" t="s">
        <v>159</v>
      </c>
      <c r="N364" t="s">
        <v>416</v>
      </c>
      <c r="O364" t="s">
        <v>416</v>
      </c>
      <c r="P364" t="str">
        <f t="shared" si="26"/>
        <v>RENATO PAUL SALAS SALASGobernanza de datosAUTOEVALUACION</v>
      </c>
      <c r="Q364" t="str">
        <f>BASE[[#This Row],[NombresCalificado]]&amp;BASE[[#This Row],[TipoEvaluacion]]</f>
        <v>RENATO PAUL SALAS SALASAUTOEVALUACION</v>
      </c>
      <c r="R364">
        <v>3</v>
      </c>
      <c r="S364" t="s">
        <v>5</v>
      </c>
      <c r="T364" t="s">
        <v>419</v>
      </c>
      <c r="U364" s="17">
        <v>3</v>
      </c>
      <c r="V364" s="17" t="str" cm="1">
        <f t="array" ref="V364">_xlfn.IFS(U364=0,"Prenovato",U364=1,"Novato",U364=2,"Principiante avanzado",U364=3,"Competente",U364=4,"Proficiente",U364=5,"Master")</f>
        <v>Competente</v>
      </c>
      <c r="W364" s="17">
        <v>4</v>
      </c>
      <c r="X364" s="17" t="str" cm="1">
        <f t="array" ref="X364">_xlfn.IFS(W364=0,"No evidenciado",W364=1,"Novato",W364=2,"Principiante avanzado",W364=3,"Competente",W364=4,"Proficiente",W364=5,"Master")</f>
        <v>Proficiente</v>
      </c>
      <c r="Y364" s="17">
        <v>4</v>
      </c>
      <c r="Z364" s="17" t="str" cm="1">
        <f t="array" ref="Z364">_xlfn.IFS(Y364=0,"No evidenciado",Y364=1,"Novato",Y364=2,"Principiante avanzado",Y364=3,"Competente",Y364=4,"Proficiente",Y364=5,"Master")</f>
        <v>Proficiente</v>
      </c>
      <c r="AA364" s="17">
        <v>4</v>
      </c>
      <c r="AB364" s="17" t="str" cm="1">
        <f t="array" ref="AB364">_xlfn.IFS(AA364=0,"No evidenciado",AA364=1,"Novato",AA364=2,"Principiante avanzado",AA364=3,"Competente",AA364=4,"Proficiente",AA364=5,"Master")</f>
        <v>Proficiente</v>
      </c>
      <c r="AC364" s="17">
        <v>3</v>
      </c>
      <c r="AD364" s="17" t="str" cm="1">
        <f t="array" ref="AD364">_xlfn.IFS(AC364=0,"Prenovato",AC364=1,"Novato",AC364=2,"Principiante avanzado",AC364=3,"Competente",AC364=4,"Proficiente",AC364=5,"Master")</f>
        <v>Competente</v>
      </c>
      <c r="AE364" s="17" t="s">
        <v>423</v>
      </c>
    </row>
    <row r="365" spans="1:31" x14ac:dyDescent="0.25">
      <c r="A365" t="s">
        <v>217</v>
      </c>
      <c r="B365" t="s">
        <v>79</v>
      </c>
      <c r="C365" t="s">
        <v>195</v>
      </c>
      <c r="D365" t="s">
        <v>196</v>
      </c>
      <c r="E365" t="s">
        <v>217</v>
      </c>
      <c r="F365" t="s">
        <v>79</v>
      </c>
      <c r="G365" t="s">
        <v>223</v>
      </c>
      <c r="H365" s="4"/>
      <c r="I365" s="1">
        <f t="shared" ca="1" si="23"/>
        <v>1485</v>
      </c>
      <c r="J365" s="1" t="str">
        <f t="shared" ca="1" si="24"/>
        <v>3. Mayor a 6 meses</v>
      </c>
      <c r="K365" t="str">
        <f t="shared" si="25"/>
        <v>NO</v>
      </c>
      <c r="L365" t="s">
        <v>218</v>
      </c>
      <c r="M365" t="s">
        <v>160</v>
      </c>
      <c r="N365" t="s">
        <v>416</v>
      </c>
      <c r="O365" t="s">
        <v>416</v>
      </c>
      <c r="P365" t="str">
        <f t="shared" si="26"/>
        <v>RENATO PAUL SALAS SALASIntegración de datos en tiempo realAUTOEVALUACION</v>
      </c>
      <c r="Q365" t="str">
        <f>BASE[[#This Row],[NombresCalificado]]&amp;BASE[[#This Row],[TipoEvaluacion]]</f>
        <v>RENATO PAUL SALAS SALASAUTOEVALUACION</v>
      </c>
      <c r="R365">
        <v>0</v>
      </c>
      <c r="S365" t="s">
        <v>185</v>
      </c>
      <c r="T365" t="s">
        <v>419</v>
      </c>
      <c r="U365" s="17">
        <v>3</v>
      </c>
      <c r="V365" s="17" t="str" cm="1">
        <f t="array" ref="V365">_xlfn.IFS(U365=0,"Prenovato",U365=1,"Novato",U365=2,"Principiante avanzado",U365=3,"Competente",U365=4,"Proficiente",U365=5,"Master")</f>
        <v>Competente</v>
      </c>
      <c r="W365" s="17">
        <v>4</v>
      </c>
      <c r="X365" s="17" t="str" cm="1">
        <f t="array" ref="X365">_xlfn.IFS(W365=0,"No evidenciado",W365=1,"Novato",W365=2,"Principiante avanzado",W365=3,"Competente",W365=4,"Proficiente",W365=5,"Master")</f>
        <v>Proficiente</v>
      </c>
      <c r="Y365" s="17">
        <v>4</v>
      </c>
      <c r="Z365" s="17" t="str" cm="1">
        <f t="array" ref="Z365">_xlfn.IFS(Y365=0,"No evidenciado",Y365=1,"Novato",Y365=2,"Principiante avanzado",Y365=3,"Competente",Y365=4,"Proficiente",Y365=5,"Master")</f>
        <v>Proficiente</v>
      </c>
      <c r="AA365" s="17">
        <v>4</v>
      </c>
      <c r="AB365" s="17" t="str" cm="1">
        <f t="array" ref="AB365">_xlfn.IFS(AA365=0,"No evidenciado",AA365=1,"Novato",AA365=2,"Principiante avanzado",AA365=3,"Competente",AA365=4,"Proficiente",AA365=5,"Master")</f>
        <v>Proficiente</v>
      </c>
      <c r="AC365" s="17">
        <v>3</v>
      </c>
      <c r="AD365" s="17" t="str" cm="1">
        <f t="array" ref="AD365">_xlfn.IFS(AC365=0,"Prenovato",AC365=1,"Novato",AC365=2,"Principiante avanzado",AC365=3,"Competente",AC365=4,"Proficiente",AC365=5,"Master")</f>
        <v>Competente</v>
      </c>
      <c r="AE365" s="17" t="s">
        <v>423</v>
      </c>
    </row>
    <row r="366" spans="1:31" x14ac:dyDescent="0.25">
      <c r="A366" t="s">
        <v>217</v>
      </c>
      <c r="B366" t="s">
        <v>79</v>
      </c>
      <c r="C366" t="s">
        <v>195</v>
      </c>
      <c r="D366" t="s">
        <v>196</v>
      </c>
      <c r="E366" t="s">
        <v>217</v>
      </c>
      <c r="F366" t="s">
        <v>79</v>
      </c>
      <c r="G366" t="s">
        <v>223</v>
      </c>
      <c r="H366" s="4"/>
      <c r="I366" s="1">
        <f t="shared" ca="1" si="23"/>
        <v>1485</v>
      </c>
      <c r="J366" s="1" t="str">
        <f t="shared" ca="1" si="24"/>
        <v>3. Mayor a 6 meses</v>
      </c>
      <c r="K366" t="str">
        <f t="shared" si="25"/>
        <v>NO</v>
      </c>
      <c r="L366" t="s">
        <v>218</v>
      </c>
      <c r="M366" t="s">
        <v>173</v>
      </c>
      <c r="N366" t="s">
        <v>416</v>
      </c>
      <c r="O366" t="s">
        <v>416</v>
      </c>
      <c r="P366" t="str">
        <f t="shared" si="26"/>
        <v>RENATO PAUL SALAS SALASDatalake BCPAUTOEVALUACION</v>
      </c>
      <c r="Q366" t="str">
        <f>BASE[[#This Row],[NombresCalificado]]&amp;BASE[[#This Row],[TipoEvaluacion]]</f>
        <v>RENATO PAUL SALAS SALASAUTOEVALUACION</v>
      </c>
      <c r="R366">
        <v>2</v>
      </c>
      <c r="S366" t="s">
        <v>4</v>
      </c>
      <c r="T366" t="s">
        <v>419</v>
      </c>
      <c r="U366" s="17">
        <v>3</v>
      </c>
      <c r="V366" s="17" t="str" cm="1">
        <f t="array" ref="V366">_xlfn.IFS(U366=0,"Prenovato",U366=1,"Novato",U366=2,"Principiante avanzado",U366=3,"Competente",U366=4,"Proficiente",U366=5,"Master")</f>
        <v>Competente</v>
      </c>
      <c r="W366" s="17">
        <v>4</v>
      </c>
      <c r="X366" s="17" t="str" cm="1">
        <f t="array" ref="X366">_xlfn.IFS(W366=0,"No evidenciado",W366=1,"Novato",W366=2,"Principiante avanzado",W366=3,"Competente",W366=4,"Proficiente",W366=5,"Master")</f>
        <v>Proficiente</v>
      </c>
      <c r="Y366" s="17">
        <v>4</v>
      </c>
      <c r="Z366" s="17" t="str" cm="1">
        <f t="array" ref="Z366">_xlfn.IFS(Y366=0,"No evidenciado",Y366=1,"Novato",Y366=2,"Principiante avanzado",Y366=3,"Competente",Y366=4,"Proficiente",Y366=5,"Master")</f>
        <v>Proficiente</v>
      </c>
      <c r="AA366" s="17">
        <v>4</v>
      </c>
      <c r="AB366" s="17" t="str" cm="1">
        <f t="array" ref="AB366">_xlfn.IFS(AA366=0,"No evidenciado",AA366=1,"Novato",AA366=2,"Principiante avanzado",AA366=3,"Competente",AA366=4,"Proficiente",AA366=5,"Master")</f>
        <v>Proficiente</v>
      </c>
      <c r="AC366" s="17">
        <v>3</v>
      </c>
      <c r="AD366" s="17" t="str" cm="1">
        <f t="array" ref="AD366">_xlfn.IFS(AC366=0,"Prenovato",AC366=1,"Novato",AC366=2,"Principiante avanzado",AC366=3,"Competente",AC366=4,"Proficiente",AC366=5,"Master")</f>
        <v>Competente</v>
      </c>
      <c r="AE366" s="17" t="s">
        <v>423</v>
      </c>
    </row>
    <row r="367" spans="1:31" x14ac:dyDescent="0.25">
      <c r="A367" t="s">
        <v>217</v>
      </c>
      <c r="B367" t="s">
        <v>79</v>
      </c>
      <c r="C367" t="s">
        <v>195</v>
      </c>
      <c r="D367" t="s">
        <v>196</v>
      </c>
      <c r="E367" t="s">
        <v>217</v>
      </c>
      <c r="F367" t="s">
        <v>79</v>
      </c>
      <c r="G367" t="s">
        <v>223</v>
      </c>
      <c r="H367" s="4"/>
      <c r="I367" s="1">
        <f t="shared" ca="1" si="23"/>
        <v>1485</v>
      </c>
      <c r="J367" s="1" t="str">
        <f t="shared" ca="1" si="24"/>
        <v>3. Mayor a 6 meses</v>
      </c>
      <c r="K367" t="str">
        <f t="shared" si="25"/>
        <v>NO</v>
      </c>
      <c r="L367" t="s">
        <v>218</v>
      </c>
      <c r="M367" t="s">
        <v>171</v>
      </c>
      <c r="N367" t="s">
        <v>416</v>
      </c>
      <c r="O367" t="s">
        <v>416</v>
      </c>
      <c r="P367" t="str">
        <f t="shared" si="26"/>
        <v>RENATO PAUL SALAS SALASBases de datos en la nubeAUTOEVALUACION</v>
      </c>
      <c r="Q367" t="str">
        <f>BASE[[#This Row],[NombresCalificado]]&amp;BASE[[#This Row],[TipoEvaluacion]]</f>
        <v>RENATO PAUL SALAS SALASAUTOEVALUACION</v>
      </c>
      <c r="R367">
        <v>1</v>
      </c>
      <c r="S367" t="s">
        <v>6</v>
      </c>
      <c r="T367" t="s">
        <v>419</v>
      </c>
      <c r="U367" s="17">
        <v>3</v>
      </c>
      <c r="V367" s="17" t="str" cm="1">
        <f t="array" ref="V367">_xlfn.IFS(U367=0,"Prenovato",U367=1,"Novato",U367=2,"Principiante avanzado",U367=3,"Competente",U367=4,"Proficiente",U367=5,"Master")</f>
        <v>Competente</v>
      </c>
      <c r="W367" s="17">
        <v>4</v>
      </c>
      <c r="X367" s="17" t="str" cm="1">
        <f t="array" ref="X367">_xlfn.IFS(W367=0,"No evidenciado",W367=1,"Novato",W367=2,"Principiante avanzado",W367=3,"Competente",W367=4,"Proficiente",W367=5,"Master")</f>
        <v>Proficiente</v>
      </c>
      <c r="Y367" s="17">
        <v>4</v>
      </c>
      <c r="Z367" s="17" t="str" cm="1">
        <f t="array" ref="Z367">_xlfn.IFS(Y367=0,"No evidenciado",Y367=1,"Novato",Y367=2,"Principiante avanzado",Y367=3,"Competente",Y367=4,"Proficiente",Y367=5,"Master")</f>
        <v>Proficiente</v>
      </c>
      <c r="AA367" s="17">
        <v>4</v>
      </c>
      <c r="AB367" s="17" t="str" cm="1">
        <f t="array" ref="AB367">_xlfn.IFS(AA367=0,"No evidenciado",AA367=1,"Novato",AA367=2,"Principiante avanzado",AA367=3,"Competente",AA367=4,"Proficiente",AA367=5,"Master")</f>
        <v>Proficiente</v>
      </c>
      <c r="AC367" s="17">
        <v>3</v>
      </c>
      <c r="AD367" s="17" t="str" cm="1">
        <f t="array" ref="AD367">_xlfn.IFS(AC367=0,"Prenovato",AC367=1,"Novato",AC367=2,"Principiante avanzado",AC367=3,"Competente",AC367=4,"Proficiente",AC367=5,"Master")</f>
        <v>Competente</v>
      </c>
      <c r="AE367" s="17" t="s">
        <v>423</v>
      </c>
    </row>
    <row r="368" spans="1:31" x14ac:dyDescent="0.25">
      <c r="A368" t="s">
        <v>217</v>
      </c>
      <c r="B368" t="s">
        <v>79</v>
      </c>
      <c r="C368" t="s">
        <v>195</v>
      </c>
      <c r="D368" t="s">
        <v>196</v>
      </c>
      <c r="E368" t="s">
        <v>217</v>
      </c>
      <c r="F368" t="s">
        <v>79</v>
      </c>
      <c r="G368" t="s">
        <v>223</v>
      </c>
      <c r="H368" s="4"/>
      <c r="I368" s="1">
        <f t="shared" ca="1" si="23"/>
        <v>1485</v>
      </c>
      <c r="J368" s="1" t="str">
        <f t="shared" ca="1" si="24"/>
        <v>3. Mayor a 6 meses</v>
      </c>
      <c r="K368" t="str">
        <f t="shared" si="25"/>
        <v>NO</v>
      </c>
      <c r="L368" t="s">
        <v>218</v>
      </c>
      <c r="M368" t="s">
        <v>163</v>
      </c>
      <c r="N368" t="s">
        <v>417</v>
      </c>
      <c r="O368" t="s">
        <v>416</v>
      </c>
      <c r="P368" t="str">
        <f t="shared" si="26"/>
        <v>RENATO PAUL SALAS SALASNube BCPAUTOEVALUACION</v>
      </c>
      <c r="Q368" t="str">
        <f>BASE[[#This Row],[NombresCalificado]]&amp;BASE[[#This Row],[TipoEvaluacion]]</f>
        <v>RENATO PAUL SALAS SALASAUTOEVALUACION</v>
      </c>
      <c r="R368">
        <v>1</v>
      </c>
      <c r="S368" t="s">
        <v>6</v>
      </c>
      <c r="T368" t="s">
        <v>419</v>
      </c>
      <c r="U368" s="17">
        <v>3</v>
      </c>
      <c r="V368" s="17" t="str" cm="1">
        <f t="array" ref="V368">_xlfn.IFS(U368=0,"Prenovato",U368=1,"Novato",U368=2,"Principiante avanzado",U368=3,"Competente",U368=4,"Proficiente",U368=5,"Master")</f>
        <v>Competente</v>
      </c>
      <c r="W368" s="17">
        <v>4</v>
      </c>
      <c r="X368" s="17" t="str" cm="1">
        <f t="array" ref="X368">_xlfn.IFS(W368=0,"No evidenciado",W368=1,"Novato",W368=2,"Principiante avanzado",W368=3,"Competente",W368=4,"Proficiente",W368=5,"Master")</f>
        <v>Proficiente</v>
      </c>
      <c r="Y368" s="17">
        <v>4</v>
      </c>
      <c r="Z368" s="17" t="str" cm="1">
        <f t="array" ref="Z368">_xlfn.IFS(Y368=0,"No evidenciado",Y368=1,"Novato",Y368=2,"Principiante avanzado",Y368=3,"Competente",Y368=4,"Proficiente",Y368=5,"Master")</f>
        <v>Proficiente</v>
      </c>
      <c r="AA368" s="17">
        <v>4</v>
      </c>
      <c r="AB368" s="17" t="str" cm="1">
        <f t="array" ref="AB368">_xlfn.IFS(AA368=0,"No evidenciado",AA368=1,"Novato",AA368=2,"Principiante avanzado",AA368=3,"Competente",AA368=4,"Proficiente",AA368=5,"Master")</f>
        <v>Proficiente</v>
      </c>
      <c r="AC368" s="17">
        <v>3</v>
      </c>
      <c r="AD368" s="17" t="str" cm="1">
        <f t="array" ref="AD368">_xlfn.IFS(AC368=0,"Prenovato",AC368=1,"Novato",AC368=2,"Principiante avanzado",AC368=3,"Competente",AC368=4,"Proficiente",AC368=5,"Master")</f>
        <v>Competente</v>
      </c>
      <c r="AE368" s="17" t="s">
        <v>423</v>
      </c>
    </row>
    <row r="369" spans="1:31" x14ac:dyDescent="0.25">
      <c r="A369" t="s">
        <v>217</v>
      </c>
      <c r="B369" t="s">
        <v>79</v>
      </c>
      <c r="C369" t="s">
        <v>195</v>
      </c>
      <c r="D369" t="s">
        <v>196</v>
      </c>
      <c r="E369" t="s">
        <v>217</v>
      </c>
      <c r="F369" t="s">
        <v>79</v>
      </c>
      <c r="G369" t="s">
        <v>223</v>
      </c>
      <c r="H369" s="4"/>
      <c r="I369" s="1">
        <f t="shared" ca="1" si="23"/>
        <v>1485</v>
      </c>
      <c r="J369" s="1" t="str">
        <f t="shared" ca="1" si="24"/>
        <v>3. Mayor a 6 meses</v>
      </c>
      <c r="K369" t="str">
        <f t="shared" si="25"/>
        <v>NO</v>
      </c>
      <c r="L369" t="s">
        <v>218</v>
      </c>
      <c r="M369" t="s">
        <v>172</v>
      </c>
      <c r="N369" t="s">
        <v>416</v>
      </c>
      <c r="O369" t="s">
        <v>416</v>
      </c>
      <c r="P369" t="str">
        <f t="shared" si="26"/>
        <v>RENATO PAUL SALAS SALASCalidad de datosAUTOEVALUACION</v>
      </c>
      <c r="Q369" t="str">
        <f>BASE[[#This Row],[NombresCalificado]]&amp;BASE[[#This Row],[TipoEvaluacion]]</f>
        <v>RENATO PAUL SALAS SALASAUTOEVALUACION</v>
      </c>
      <c r="R369">
        <v>3</v>
      </c>
      <c r="S369" t="s">
        <v>5</v>
      </c>
      <c r="T369" t="s">
        <v>419</v>
      </c>
      <c r="U369" s="17">
        <v>3</v>
      </c>
      <c r="V369" s="17" t="str" cm="1">
        <f t="array" ref="V369">_xlfn.IFS(U369=0,"Prenovato",U369=1,"Novato",U369=2,"Principiante avanzado",U369=3,"Competente",U369=4,"Proficiente",U369=5,"Master")</f>
        <v>Competente</v>
      </c>
      <c r="W369" s="17">
        <v>4</v>
      </c>
      <c r="X369" s="17" t="str" cm="1">
        <f t="array" ref="X369">_xlfn.IFS(W369=0,"No evidenciado",W369=1,"Novato",W369=2,"Principiante avanzado",W369=3,"Competente",W369=4,"Proficiente",W369=5,"Master")</f>
        <v>Proficiente</v>
      </c>
      <c r="Y369" s="17">
        <v>4</v>
      </c>
      <c r="Z369" s="17" t="str" cm="1">
        <f t="array" ref="Z369">_xlfn.IFS(Y369=0,"No evidenciado",Y369=1,"Novato",Y369=2,"Principiante avanzado",Y369=3,"Competente",Y369=4,"Proficiente",Y369=5,"Master")</f>
        <v>Proficiente</v>
      </c>
      <c r="AA369" s="17">
        <v>4</v>
      </c>
      <c r="AB369" s="17" t="str" cm="1">
        <f t="array" ref="AB369">_xlfn.IFS(AA369=0,"No evidenciado",AA369=1,"Novato",AA369=2,"Principiante avanzado",AA369=3,"Competente",AA369=4,"Proficiente",AA369=5,"Master")</f>
        <v>Proficiente</v>
      </c>
      <c r="AC369" s="17">
        <v>3</v>
      </c>
      <c r="AD369" s="17" t="str" cm="1">
        <f t="array" ref="AD369">_xlfn.IFS(AC369=0,"Prenovato",AC369=1,"Novato",AC369=2,"Principiante avanzado",AC369=3,"Competente",AC369=4,"Proficiente",AC369=5,"Master")</f>
        <v>Competente</v>
      </c>
      <c r="AE369" s="17" t="s">
        <v>423</v>
      </c>
    </row>
    <row r="370" spans="1:31" x14ac:dyDescent="0.25">
      <c r="A370" t="s">
        <v>217</v>
      </c>
      <c r="B370" t="s">
        <v>79</v>
      </c>
      <c r="C370" t="s">
        <v>195</v>
      </c>
      <c r="D370" t="s">
        <v>196</v>
      </c>
      <c r="E370" t="s">
        <v>217</v>
      </c>
      <c r="F370" t="s">
        <v>79</v>
      </c>
      <c r="G370" t="s">
        <v>223</v>
      </c>
      <c r="H370" s="4"/>
      <c r="I370" s="1">
        <f t="shared" ca="1" si="23"/>
        <v>1485</v>
      </c>
      <c r="J370" s="1" t="str">
        <f t="shared" ca="1" si="24"/>
        <v>3. Mayor a 6 meses</v>
      </c>
      <c r="K370" t="str">
        <f t="shared" si="25"/>
        <v>NO</v>
      </c>
      <c r="L370" t="s">
        <v>218</v>
      </c>
      <c r="M370" t="s">
        <v>169</v>
      </c>
      <c r="N370" t="s">
        <v>416</v>
      </c>
      <c r="O370" t="s">
        <v>416</v>
      </c>
      <c r="P370" t="str">
        <f t="shared" si="26"/>
        <v>RENATO PAUL SALAS SALASAnálisis de datosAUTOEVALUACION</v>
      </c>
      <c r="Q370" t="str">
        <f>BASE[[#This Row],[NombresCalificado]]&amp;BASE[[#This Row],[TipoEvaluacion]]</f>
        <v>RENATO PAUL SALAS SALASAUTOEVALUACION</v>
      </c>
      <c r="R370">
        <v>4</v>
      </c>
      <c r="S370" t="s">
        <v>7</v>
      </c>
      <c r="T370" t="s">
        <v>419</v>
      </c>
      <c r="U370" s="17">
        <v>3</v>
      </c>
      <c r="V370" s="17" t="str" cm="1">
        <f t="array" ref="V370">_xlfn.IFS(U370=0,"Prenovato",U370=1,"Novato",U370=2,"Principiante avanzado",U370=3,"Competente",U370=4,"Proficiente",U370=5,"Master")</f>
        <v>Competente</v>
      </c>
      <c r="W370" s="17">
        <v>4</v>
      </c>
      <c r="X370" s="17" t="str" cm="1">
        <f t="array" ref="X370">_xlfn.IFS(W370=0,"No evidenciado",W370=1,"Novato",W370=2,"Principiante avanzado",W370=3,"Competente",W370=4,"Proficiente",W370=5,"Master")</f>
        <v>Proficiente</v>
      </c>
      <c r="Y370" s="17">
        <v>4</v>
      </c>
      <c r="Z370" s="17" t="str" cm="1">
        <f t="array" ref="Z370">_xlfn.IFS(Y370=0,"No evidenciado",Y370=1,"Novato",Y370=2,"Principiante avanzado",Y370=3,"Competente",Y370=4,"Proficiente",Y370=5,"Master")</f>
        <v>Proficiente</v>
      </c>
      <c r="AA370" s="17">
        <v>4</v>
      </c>
      <c r="AB370" s="17" t="str" cm="1">
        <f t="array" ref="AB370">_xlfn.IFS(AA370=0,"No evidenciado",AA370=1,"Novato",AA370=2,"Principiante avanzado",AA370=3,"Competente",AA370=4,"Proficiente",AA370=5,"Master")</f>
        <v>Proficiente</v>
      </c>
      <c r="AC370" s="17">
        <v>3</v>
      </c>
      <c r="AD370" s="17" t="str" cm="1">
        <f t="array" ref="AD370">_xlfn.IFS(AC370=0,"Prenovato",AC370=1,"Novato",AC370=2,"Principiante avanzado",AC370=3,"Competente",AC370=4,"Proficiente",AC370=5,"Master")</f>
        <v>Competente</v>
      </c>
      <c r="AE370" s="17" t="s">
        <v>423</v>
      </c>
    </row>
    <row r="371" spans="1:31" x14ac:dyDescent="0.25">
      <c r="A371" t="s">
        <v>217</v>
      </c>
      <c r="B371" t="s">
        <v>79</v>
      </c>
      <c r="C371" t="s">
        <v>195</v>
      </c>
      <c r="D371" t="s">
        <v>196</v>
      </c>
      <c r="E371" t="s">
        <v>217</v>
      </c>
      <c r="F371" t="s">
        <v>79</v>
      </c>
      <c r="G371" t="s">
        <v>223</v>
      </c>
      <c r="H371" s="4"/>
      <c r="I371" s="1">
        <f t="shared" ca="1" si="23"/>
        <v>1485</v>
      </c>
      <c r="J371" s="1" t="str">
        <f t="shared" ca="1" si="24"/>
        <v>3. Mayor a 6 meses</v>
      </c>
      <c r="K371" t="str">
        <f t="shared" si="25"/>
        <v>NO</v>
      </c>
      <c r="L371" t="s">
        <v>218</v>
      </c>
      <c r="M371" t="s">
        <v>170</v>
      </c>
      <c r="N371" t="s">
        <v>417</v>
      </c>
      <c r="O371" t="s">
        <v>416</v>
      </c>
      <c r="P371" t="str">
        <f t="shared" si="26"/>
        <v>RENATO PAUL SALAS SALASArquitectura de datosAUTOEVALUACION</v>
      </c>
      <c r="Q371" t="str">
        <f>BASE[[#This Row],[NombresCalificado]]&amp;BASE[[#This Row],[TipoEvaluacion]]</f>
        <v>RENATO PAUL SALAS SALASAUTOEVALUACION</v>
      </c>
      <c r="R371">
        <v>3</v>
      </c>
      <c r="S371" t="s">
        <v>5</v>
      </c>
      <c r="T371" t="s">
        <v>419</v>
      </c>
      <c r="U371" s="17">
        <v>3</v>
      </c>
      <c r="V371" s="17" t="str" cm="1">
        <f t="array" ref="V371">_xlfn.IFS(U371=0,"Prenovato",U371=1,"Novato",U371=2,"Principiante avanzado",U371=3,"Competente",U371=4,"Proficiente",U371=5,"Master")</f>
        <v>Competente</v>
      </c>
      <c r="W371" s="17">
        <v>4</v>
      </c>
      <c r="X371" s="17" t="str" cm="1">
        <f t="array" ref="X371">_xlfn.IFS(W371=0,"No evidenciado",W371=1,"Novato",W371=2,"Principiante avanzado",W371=3,"Competente",W371=4,"Proficiente",W371=5,"Master")</f>
        <v>Proficiente</v>
      </c>
      <c r="Y371" s="17">
        <v>4</v>
      </c>
      <c r="Z371" s="17" t="str" cm="1">
        <f t="array" ref="Z371">_xlfn.IFS(Y371=0,"No evidenciado",Y371=1,"Novato",Y371=2,"Principiante avanzado",Y371=3,"Competente",Y371=4,"Proficiente",Y371=5,"Master")</f>
        <v>Proficiente</v>
      </c>
      <c r="AA371" s="17">
        <v>4</v>
      </c>
      <c r="AB371" s="17" t="str" cm="1">
        <f t="array" ref="AB371">_xlfn.IFS(AA371=0,"No evidenciado",AA371=1,"Novato",AA371=2,"Principiante avanzado",AA371=3,"Competente",AA371=4,"Proficiente",AA371=5,"Master")</f>
        <v>Proficiente</v>
      </c>
      <c r="AC371" s="17">
        <v>3</v>
      </c>
      <c r="AD371" s="17" t="str" cm="1">
        <f t="array" ref="AD371">_xlfn.IFS(AC371=0,"Prenovato",AC371=1,"Novato",AC371=2,"Principiante avanzado",AC371=3,"Competente",AC371=4,"Proficiente",AC371=5,"Master")</f>
        <v>Competente</v>
      </c>
      <c r="AE371" s="17" t="s">
        <v>423</v>
      </c>
    </row>
    <row r="372" spans="1:31" x14ac:dyDescent="0.25">
      <c r="A372" t="s">
        <v>217</v>
      </c>
      <c r="B372" t="s">
        <v>79</v>
      </c>
      <c r="C372" t="s">
        <v>195</v>
      </c>
      <c r="D372" t="s">
        <v>196</v>
      </c>
      <c r="E372" t="s">
        <v>217</v>
      </c>
      <c r="F372" t="s">
        <v>79</v>
      </c>
      <c r="G372" t="s">
        <v>223</v>
      </c>
      <c r="H372" s="4"/>
      <c r="I372" s="1">
        <f t="shared" ca="1" si="23"/>
        <v>1485</v>
      </c>
      <c r="J372" s="1" t="str">
        <f t="shared" ca="1" si="24"/>
        <v>3. Mayor a 6 meses</v>
      </c>
      <c r="K372" t="str">
        <f t="shared" si="25"/>
        <v>NO</v>
      </c>
      <c r="L372" t="s">
        <v>218</v>
      </c>
      <c r="M372" t="s">
        <v>165</v>
      </c>
      <c r="N372" t="s">
        <v>418</v>
      </c>
      <c r="O372" t="s">
        <v>418</v>
      </c>
      <c r="P372" t="str">
        <f t="shared" si="26"/>
        <v>RENATO PAUL SALAS SALASProcesamiento de datosAUTOEVALUACION</v>
      </c>
      <c r="Q372" t="str">
        <f>BASE[[#This Row],[NombresCalificado]]&amp;BASE[[#This Row],[TipoEvaluacion]]</f>
        <v>RENATO PAUL SALAS SALASAUTOEVALUACION</v>
      </c>
      <c r="R372">
        <v>4</v>
      </c>
      <c r="S372" t="s">
        <v>7</v>
      </c>
      <c r="T372" t="s">
        <v>419</v>
      </c>
      <c r="U372" s="17">
        <v>3</v>
      </c>
      <c r="V372" s="17" t="str" cm="1">
        <f t="array" ref="V372">_xlfn.IFS(U372=0,"Prenovato",U372=1,"Novato",U372=2,"Principiante avanzado",U372=3,"Competente",U372=4,"Proficiente",U372=5,"Master")</f>
        <v>Competente</v>
      </c>
      <c r="W372" s="17">
        <v>4</v>
      </c>
      <c r="X372" s="17" t="str" cm="1">
        <f t="array" ref="X372">_xlfn.IFS(W372=0,"No evidenciado",W372=1,"Novato",W372=2,"Principiante avanzado",W372=3,"Competente",W372=4,"Proficiente",W372=5,"Master")</f>
        <v>Proficiente</v>
      </c>
      <c r="Y372" s="17">
        <v>4</v>
      </c>
      <c r="Z372" s="17" t="str" cm="1">
        <f t="array" ref="Z372">_xlfn.IFS(Y372=0,"No evidenciado",Y372=1,"Novato",Y372=2,"Principiante avanzado",Y372=3,"Competente",Y372=4,"Proficiente",Y372=5,"Master")</f>
        <v>Proficiente</v>
      </c>
      <c r="AA372" s="17">
        <v>4</v>
      </c>
      <c r="AB372" s="17" t="str" cm="1">
        <f t="array" ref="AB372">_xlfn.IFS(AA372=0,"No evidenciado",AA372=1,"Novato",AA372=2,"Principiante avanzado",AA372=3,"Competente",AA372=4,"Proficiente",AA372=5,"Master")</f>
        <v>Proficiente</v>
      </c>
      <c r="AC372" s="17">
        <v>3</v>
      </c>
      <c r="AD372" s="17" t="str" cm="1">
        <f t="array" ref="AD372">_xlfn.IFS(AC372=0,"Prenovato",AC372=1,"Novato",AC372=2,"Principiante avanzado",AC372=3,"Competente",AC372=4,"Proficiente",AC372=5,"Master")</f>
        <v>Competente</v>
      </c>
      <c r="AE372" s="17" t="s">
        <v>423</v>
      </c>
    </row>
    <row r="373" spans="1:31" x14ac:dyDescent="0.25">
      <c r="A373" t="s">
        <v>217</v>
      </c>
      <c r="B373" t="s">
        <v>79</v>
      </c>
      <c r="C373" t="s">
        <v>195</v>
      </c>
      <c r="D373" t="s">
        <v>196</v>
      </c>
      <c r="E373" t="s">
        <v>217</v>
      </c>
      <c r="F373" t="s">
        <v>79</v>
      </c>
      <c r="G373" t="s">
        <v>223</v>
      </c>
      <c r="H373" s="4"/>
      <c r="I373" s="1">
        <f t="shared" ca="1" si="23"/>
        <v>1485</v>
      </c>
      <c r="J373" s="1" t="str">
        <f t="shared" ca="1" si="24"/>
        <v>3. Mayor a 6 meses</v>
      </c>
      <c r="K373" t="str">
        <f t="shared" si="25"/>
        <v>NO</v>
      </c>
      <c r="L373" t="s">
        <v>218</v>
      </c>
      <c r="M373" t="s">
        <v>161</v>
      </c>
      <c r="N373" t="s">
        <v>418</v>
      </c>
      <c r="O373" t="s">
        <v>418</v>
      </c>
      <c r="P373" t="str">
        <f t="shared" si="26"/>
        <v>RENATO PAUL SALAS SALASIntegración de datos por lotesAUTOEVALUACION</v>
      </c>
      <c r="Q373" t="str">
        <f>BASE[[#This Row],[NombresCalificado]]&amp;BASE[[#This Row],[TipoEvaluacion]]</f>
        <v>RENATO PAUL SALAS SALASAUTOEVALUACION</v>
      </c>
      <c r="R373">
        <v>4</v>
      </c>
      <c r="S373" t="s">
        <v>7</v>
      </c>
      <c r="T373" t="s">
        <v>419</v>
      </c>
      <c r="U373" s="17">
        <v>3</v>
      </c>
      <c r="V373" s="17" t="str" cm="1">
        <f t="array" ref="V373">_xlfn.IFS(U373=0,"Prenovato",U373=1,"Novato",U373=2,"Principiante avanzado",U373=3,"Competente",U373=4,"Proficiente",U373=5,"Master")</f>
        <v>Competente</v>
      </c>
      <c r="W373" s="17">
        <v>4</v>
      </c>
      <c r="X373" s="17" t="str" cm="1">
        <f t="array" ref="X373">_xlfn.IFS(W373=0,"No evidenciado",W373=1,"Novato",W373=2,"Principiante avanzado",W373=3,"Competente",W373=4,"Proficiente",W373=5,"Master")</f>
        <v>Proficiente</v>
      </c>
      <c r="Y373" s="17">
        <v>4</v>
      </c>
      <c r="Z373" s="17" t="str" cm="1">
        <f t="array" ref="Z373">_xlfn.IFS(Y373=0,"No evidenciado",Y373=1,"Novato",Y373=2,"Principiante avanzado",Y373=3,"Competente",Y373=4,"Proficiente",Y373=5,"Master")</f>
        <v>Proficiente</v>
      </c>
      <c r="AA373" s="17">
        <v>4</v>
      </c>
      <c r="AB373" s="17" t="str" cm="1">
        <f t="array" ref="AB373">_xlfn.IFS(AA373=0,"No evidenciado",AA373=1,"Novato",AA373=2,"Principiante avanzado",AA373=3,"Competente",AA373=4,"Proficiente",AA373=5,"Master")</f>
        <v>Proficiente</v>
      </c>
      <c r="AC373" s="17">
        <v>3</v>
      </c>
      <c r="AD373" s="17" t="str" cm="1">
        <f t="array" ref="AD373">_xlfn.IFS(AC373=0,"Prenovato",AC373=1,"Novato",AC373=2,"Principiante avanzado",AC373=3,"Competente",AC373=4,"Proficiente",AC373=5,"Master")</f>
        <v>Competente</v>
      </c>
      <c r="AE373" s="17" t="s">
        <v>423</v>
      </c>
    </row>
    <row r="374" spans="1:31" x14ac:dyDescent="0.25">
      <c r="A374" t="s">
        <v>217</v>
      </c>
      <c r="B374" t="s">
        <v>79</v>
      </c>
      <c r="C374" t="s">
        <v>195</v>
      </c>
      <c r="D374" t="s">
        <v>196</v>
      </c>
      <c r="E374" t="s">
        <v>217</v>
      </c>
      <c r="F374" t="s">
        <v>79</v>
      </c>
      <c r="G374" t="s">
        <v>223</v>
      </c>
      <c r="H374" s="4"/>
      <c r="I374" s="1">
        <f t="shared" ca="1" si="23"/>
        <v>1485</v>
      </c>
      <c r="J374" s="1" t="str">
        <f t="shared" ca="1" si="24"/>
        <v>3. Mayor a 6 meses</v>
      </c>
      <c r="K374" t="str">
        <f t="shared" si="25"/>
        <v>NO</v>
      </c>
      <c r="L374" t="s">
        <v>218</v>
      </c>
      <c r="M374" t="s">
        <v>56</v>
      </c>
      <c r="N374" t="s">
        <v>417</v>
      </c>
      <c r="O374" t="s">
        <v>416</v>
      </c>
      <c r="P374" t="str">
        <f t="shared" si="26"/>
        <v>RENATO PAUL SALAS SALASControl de versionesAUTOEVALUACION</v>
      </c>
      <c r="Q374" t="str">
        <f>BASE[[#This Row],[NombresCalificado]]&amp;BASE[[#This Row],[TipoEvaluacion]]</f>
        <v>RENATO PAUL SALAS SALASAUTOEVALUACION</v>
      </c>
      <c r="R374">
        <v>3</v>
      </c>
      <c r="S374" t="s">
        <v>5</v>
      </c>
      <c r="T374" t="s">
        <v>419</v>
      </c>
      <c r="U374" s="17">
        <v>3</v>
      </c>
      <c r="V374" s="17" t="str" cm="1">
        <f t="array" ref="V374">_xlfn.IFS(U374=0,"Prenovato",U374=1,"Novato",U374=2,"Principiante avanzado",U374=3,"Competente",U374=4,"Proficiente",U374=5,"Master")</f>
        <v>Competente</v>
      </c>
      <c r="W374" s="17">
        <v>4</v>
      </c>
      <c r="X374" s="17" t="str" cm="1">
        <f t="array" ref="X374">_xlfn.IFS(W374=0,"No evidenciado",W374=1,"Novato",W374=2,"Principiante avanzado",W374=3,"Competente",W374=4,"Proficiente",W374=5,"Master")</f>
        <v>Proficiente</v>
      </c>
      <c r="Y374" s="17">
        <v>4</v>
      </c>
      <c r="Z374" s="17" t="str" cm="1">
        <f t="array" ref="Z374">_xlfn.IFS(Y374=0,"No evidenciado",Y374=1,"Novato",Y374=2,"Principiante avanzado",Y374=3,"Competente",Y374=4,"Proficiente",Y374=5,"Master")</f>
        <v>Proficiente</v>
      </c>
      <c r="AA374" s="17">
        <v>4</v>
      </c>
      <c r="AB374" s="17" t="str" cm="1">
        <f t="array" ref="AB374">_xlfn.IFS(AA374=0,"No evidenciado",AA374=1,"Novato",AA374=2,"Principiante avanzado",AA374=3,"Competente",AA374=4,"Proficiente",AA374=5,"Master")</f>
        <v>Proficiente</v>
      </c>
      <c r="AC374" s="17">
        <v>3</v>
      </c>
      <c r="AD374" s="17" t="str" cm="1">
        <f t="array" ref="AD374">_xlfn.IFS(AC374=0,"Prenovato",AC374=1,"Novato",AC374=2,"Principiante avanzado",AC374=3,"Competente",AC374=4,"Proficiente",AC374=5,"Master")</f>
        <v>Competente</v>
      </c>
      <c r="AE374" s="17" t="s">
        <v>423</v>
      </c>
    </row>
    <row r="375" spans="1:31" x14ac:dyDescent="0.25">
      <c r="A375" t="s">
        <v>217</v>
      </c>
      <c r="B375" t="s">
        <v>79</v>
      </c>
      <c r="C375" t="s">
        <v>195</v>
      </c>
      <c r="D375" t="s">
        <v>196</v>
      </c>
      <c r="E375" t="s">
        <v>217</v>
      </c>
      <c r="F375" t="s">
        <v>79</v>
      </c>
      <c r="G375" t="s">
        <v>223</v>
      </c>
      <c r="H375" s="4"/>
      <c r="I375" s="1">
        <f t="shared" ca="1" si="23"/>
        <v>1485</v>
      </c>
      <c r="J375" s="1" t="str">
        <f t="shared" ca="1" si="24"/>
        <v>3. Mayor a 6 meses</v>
      </c>
      <c r="K375" t="str">
        <f t="shared" si="25"/>
        <v>NO</v>
      </c>
      <c r="L375" t="s">
        <v>218</v>
      </c>
      <c r="M375" t="s">
        <v>167</v>
      </c>
      <c r="N375" t="s">
        <v>417</v>
      </c>
      <c r="O375" t="s">
        <v>416</v>
      </c>
      <c r="P375" t="str">
        <f t="shared" si="26"/>
        <v>RENATO PAUL SALAS SALASCI-CDAUTOEVALUACION</v>
      </c>
      <c r="Q375" t="str">
        <f>BASE[[#This Row],[NombresCalificado]]&amp;BASE[[#This Row],[TipoEvaluacion]]</f>
        <v>RENATO PAUL SALAS SALASAUTOEVALUACION</v>
      </c>
      <c r="R375">
        <v>1</v>
      </c>
      <c r="S375" t="s">
        <v>6</v>
      </c>
      <c r="T375" t="s">
        <v>419</v>
      </c>
      <c r="U375" s="17">
        <v>3</v>
      </c>
      <c r="V375" s="17" t="str" cm="1">
        <f t="array" ref="V375">_xlfn.IFS(U375=0,"Prenovato",U375=1,"Novato",U375=2,"Principiante avanzado",U375=3,"Competente",U375=4,"Proficiente",U375=5,"Master")</f>
        <v>Competente</v>
      </c>
      <c r="W375" s="17">
        <v>4</v>
      </c>
      <c r="X375" s="17" t="str" cm="1">
        <f t="array" ref="X375">_xlfn.IFS(W375=0,"No evidenciado",W375=1,"Novato",W375=2,"Principiante avanzado",W375=3,"Competente",W375=4,"Proficiente",W375=5,"Master")</f>
        <v>Proficiente</v>
      </c>
      <c r="Y375" s="17">
        <v>4</v>
      </c>
      <c r="Z375" s="17" t="str" cm="1">
        <f t="array" ref="Z375">_xlfn.IFS(Y375=0,"No evidenciado",Y375=1,"Novato",Y375=2,"Principiante avanzado",Y375=3,"Competente",Y375=4,"Proficiente",Y375=5,"Master")</f>
        <v>Proficiente</v>
      </c>
      <c r="AA375" s="17">
        <v>4</v>
      </c>
      <c r="AB375" s="17" t="str" cm="1">
        <f t="array" ref="AB375">_xlfn.IFS(AA375=0,"No evidenciado",AA375=1,"Novato",AA375=2,"Principiante avanzado",AA375=3,"Competente",AA375=4,"Proficiente",AA375=5,"Master")</f>
        <v>Proficiente</v>
      </c>
      <c r="AC375" s="17">
        <v>3</v>
      </c>
      <c r="AD375" s="17" t="str" cm="1">
        <f t="array" ref="AD375">_xlfn.IFS(AC375=0,"Prenovato",AC375=1,"Novato",AC375=2,"Principiante avanzado",AC375=3,"Competente",AC375=4,"Proficiente",AC375=5,"Master")</f>
        <v>Competente</v>
      </c>
      <c r="AE375" s="17" t="s">
        <v>423</v>
      </c>
    </row>
    <row r="376" spans="1:31" x14ac:dyDescent="0.25">
      <c r="A376" t="s">
        <v>217</v>
      </c>
      <c r="B376" t="s">
        <v>79</v>
      </c>
      <c r="C376" t="s">
        <v>195</v>
      </c>
      <c r="D376" t="s">
        <v>196</v>
      </c>
      <c r="E376" t="s">
        <v>217</v>
      </c>
      <c r="F376" t="s">
        <v>79</v>
      </c>
      <c r="G376" t="s">
        <v>223</v>
      </c>
      <c r="H376" s="4"/>
      <c r="I376" s="1">
        <f t="shared" ca="1" si="23"/>
        <v>1485</v>
      </c>
      <c r="J376" s="1" t="str">
        <f t="shared" ca="1" si="24"/>
        <v>3. Mayor a 6 meses</v>
      </c>
      <c r="K376" t="str">
        <f t="shared" si="25"/>
        <v>NO</v>
      </c>
      <c r="L376" t="s">
        <v>218</v>
      </c>
      <c r="M376" t="s">
        <v>164</v>
      </c>
      <c r="N376" t="s">
        <v>417</v>
      </c>
      <c r="O376" t="s">
        <v>416</v>
      </c>
      <c r="P376" t="str">
        <f t="shared" si="26"/>
        <v>RENATO PAUL SALAS SALASPrivacidad y seguridad de los datosAUTOEVALUACION</v>
      </c>
      <c r="Q376" t="str">
        <f>BASE[[#This Row],[NombresCalificado]]&amp;BASE[[#This Row],[TipoEvaluacion]]</f>
        <v>RENATO PAUL SALAS SALASAUTOEVALUACION</v>
      </c>
      <c r="R376">
        <v>3</v>
      </c>
      <c r="S376" t="s">
        <v>5</v>
      </c>
      <c r="T376" t="s">
        <v>419</v>
      </c>
      <c r="U376" s="17">
        <v>3</v>
      </c>
      <c r="V376" s="17" t="str" cm="1">
        <f t="array" ref="V376">_xlfn.IFS(U376=0,"Prenovato",U376=1,"Novato",U376=2,"Principiante avanzado",U376=3,"Competente",U376=4,"Proficiente",U376=5,"Master")</f>
        <v>Competente</v>
      </c>
      <c r="W376" s="17">
        <v>4</v>
      </c>
      <c r="X376" s="17" t="str" cm="1">
        <f t="array" ref="X376">_xlfn.IFS(W376=0,"No evidenciado",W376=1,"Novato",W376=2,"Principiante avanzado",W376=3,"Competente",W376=4,"Proficiente",W376=5,"Master")</f>
        <v>Proficiente</v>
      </c>
      <c r="Y376" s="17">
        <v>4</v>
      </c>
      <c r="Z376" s="17" t="str" cm="1">
        <f t="array" ref="Z376">_xlfn.IFS(Y376=0,"No evidenciado",Y376=1,"Novato",Y376=2,"Principiante avanzado",Y376=3,"Competente",Y376=4,"Proficiente",Y376=5,"Master")</f>
        <v>Proficiente</v>
      </c>
      <c r="AA376" s="17">
        <v>4</v>
      </c>
      <c r="AB376" s="17" t="str" cm="1">
        <f t="array" ref="AB376">_xlfn.IFS(AA376=0,"No evidenciado",AA376=1,"Novato",AA376=2,"Principiante avanzado",AA376=3,"Competente",AA376=4,"Proficiente",AA376=5,"Master")</f>
        <v>Proficiente</v>
      </c>
      <c r="AC376" s="17">
        <v>3</v>
      </c>
      <c r="AD376" s="17" t="str" cm="1">
        <f t="array" ref="AD376">_xlfn.IFS(AC376=0,"Prenovato",AC376=1,"Novato",AC376=2,"Principiante avanzado",AC376=3,"Competente",AC376=4,"Proficiente",AC376=5,"Master")</f>
        <v>Competente</v>
      </c>
      <c r="AE376" s="17" t="s">
        <v>423</v>
      </c>
    </row>
    <row r="377" spans="1:31" x14ac:dyDescent="0.25">
      <c r="A377" t="s">
        <v>217</v>
      </c>
      <c r="B377" t="s">
        <v>79</v>
      </c>
      <c r="C377" t="s">
        <v>195</v>
      </c>
      <c r="D377" t="s">
        <v>196</v>
      </c>
      <c r="E377" t="s">
        <v>217</v>
      </c>
      <c r="F377" t="s">
        <v>79</v>
      </c>
      <c r="G377" t="s">
        <v>223</v>
      </c>
      <c r="H377" s="4"/>
      <c r="I377" s="1">
        <f t="shared" ca="1" si="23"/>
        <v>1485</v>
      </c>
      <c r="J377" s="1" t="str">
        <f t="shared" ca="1" si="24"/>
        <v>3. Mayor a 6 meses</v>
      </c>
      <c r="K377" t="str">
        <f t="shared" si="25"/>
        <v>NO</v>
      </c>
      <c r="L377" t="s">
        <v>218</v>
      </c>
      <c r="M377" t="s">
        <v>168</v>
      </c>
      <c r="N377" t="s">
        <v>418</v>
      </c>
      <c r="O377" t="s">
        <v>418</v>
      </c>
      <c r="P377" t="str">
        <f t="shared" si="26"/>
        <v>RENATO PAUL SALAS SALASBase de datos relacionalAUTOEVALUACION</v>
      </c>
      <c r="Q377" t="str">
        <f>BASE[[#This Row],[NombresCalificado]]&amp;BASE[[#This Row],[TipoEvaluacion]]</f>
        <v>RENATO PAUL SALAS SALASAUTOEVALUACION</v>
      </c>
      <c r="R377">
        <v>4</v>
      </c>
      <c r="S377" t="s">
        <v>7</v>
      </c>
      <c r="T377" t="s">
        <v>419</v>
      </c>
      <c r="U377" s="17">
        <v>3</v>
      </c>
      <c r="V377" s="17" t="str" cm="1">
        <f t="array" ref="V377">_xlfn.IFS(U377=0,"Prenovato",U377=1,"Novato",U377=2,"Principiante avanzado",U377=3,"Competente",U377=4,"Proficiente",U377=5,"Master")</f>
        <v>Competente</v>
      </c>
      <c r="W377" s="17">
        <v>4</v>
      </c>
      <c r="X377" s="17" t="str" cm="1">
        <f t="array" ref="X377">_xlfn.IFS(W377=0,"No evidenciado",W377=1,"Novato",W377=2,"Principiante avanzado",W377=3,"Competente",W377=4,"Proficiente",W377=5,"Master")</f>
        <v>Proficiente</v>
      </c>
      <c r="Y377" s="17">
        <v>4</v>
      </c>
      <c r="Z377" s="17" t="str" cm="1">
        <f t="array" ref="Z377">_xlfn.IFS(Y377=0,"No evidenciado",Y377=1,"Novato",Y377=2,"Principiante avanzado",Y377=3,"Competente",Y377=4,"Proficiente",Y377=5,"Master")</f>
        <v>Proficiente</v>
      </c>
      <c r="AA377" s="17">
        <v>4</v>
      </c>
      <c r="AB377" s="17" t="str" cm="1">
        <f t="array" ref="AB377">_xlfn.IFS(AA377=0,"No evidenciado",AA377=1,"Novato",AA377=2,"Principiante avanzado",AA377=3,"Competente",AA377=4,"Proficiente",AA377=5,"Master")</f>
        <v>Proficiente</v>
      </c>
      <c r="AC377" s="17">
        <v>3</v>
      </c>
      <c r="AD377" s="17" t="str" cm="1">
        <f t="array" ref="AD377">_xlfn.IFS(AC377=0,"Prenovato",AC377=1,"Novato",AC377=2,"Principiante avanzado",AC377=3,"Competente",AC377=4,"Proficiente",AC377=5,"Master")</f>
        <v>Competente</v>
      </c>
      <c r="AE377" s="17" t="s">
        <v>423</v>
      </c>
    </row>
    <row r="378" spans="1:31" x14ac:dyDescent="0.25">
      <c r="A378" t="s">
        <v>217</v>
      </c>
      <c r="B378" t="s">
        <v>79</v>
      </c>
      <c r="C378" t="s">
        <v>195</v>
      </c>
      <c r="D378" t="s">
        <v>196</v>
      </c>
      <c r="E378" t="s">
        <v>217</v>
      </c>
      <c r="F378" t="s">
        <v>79</v>
      </c>
      <c r="G378" t="s">
        <v>223</v>
      </c>
      <c r="H378" s="4"/>
      <c r="I378" s="1">
        <f t="shared" ca="1" si="23"/>
        <v>1485</v>
      </c>
      <c r="J378" s="1" t="str">
        <f t="shared" ca="1" si="24"/>
        <v>3. Mayor a 6 meses</v>
      </c>
      <c r="K378" t="str">
        <f t="shared" si="25"/>
        <v>NO</v>
      </c>
      <c r="L378" t="s">
        <v>218</v>
      </c>
      <c r="M378" t="s">
        <v>158</v>
      </c>
      <c r="N378" t="s">
        <v>416</v>
      </c>
      <c r="O378" t="s">
        <v>416</v>
      </c>
      <c r="P378" t="str">
        <f t="shared" si="26"/>
        <v>RENATO PAUL SALAS SALASServicios en la nubeAUTOEVALUACION</v>
      </c>
      <c r="Q378" t="str">
        <f>BASE[[#This Row],[NombresCalificado]]&amp;BASE[[#This Row],[TipoEvaluacion]]</f>
        <v>RENATO PAUL SALAS SALASAUTOEVALUACION</v>
      </c>
      <c r="R378">
        <v>1</v>
      </c>
      <c r="S378" t="s">
        <v>6</v>
      </c>
      <c r="T378" t="s">
        <v>419</v>
      </c>
      <c r="U378" s="17">
        <v>3</v>
      </c>
      <c r="V378" s="17" t="str" cm="1">
        <f t="array" ref="V378">_xlfn.IFS(U378=0,"Prenovato",U378=1,"Novato",U378=2,"Principiante avanzado",U378=3,"Competente",U378=4,"Proficiente",U378=5,"Master")</f>
        <v>Competente</v>
      </c>
      <c r="W378" s="17">
        <v>4</v>
      </c>
      <c r="X378" s="17" t="str" cm="1">
        <f t="array" ref="X378">_xlfn.IFS(W378=0,"No evidenciado",W378=1,"Novato",W378=2,"Principiante avanzado",W378=3,"Competente",W378=4,"Proficiente",W378=5,"Master")</f>
        <v>Proficiente</v>
      </c>
      <c r="Y378" s="17">
        <v>4</v>
      </c>
      <c r="Z378" s="17" t="str" cm="1">
        <f t="array" ref="Z378">_xlfn.IFS(Y378=0,"No evidenciado",Y378=1,"Novato",Y378=2,"Principiante avanzado",Y378=3,"Competente",Y378=4,"Proficiente",Y378=5,"Master")</f>
        <v>Proficiente</v>
      </c>
      <c r="AA378" s="17">
        <v>4</v>
      </c>
      <c r="AB378" s="17" t="str" cm="1">
        <f t="array" ref="AB378">_xlfn.IFS(AA378=0,"No evidenciado",AA378=1,"Novato",AA378=2,"Principiante avanzado",AA378=3,"Competente",AA378=4,"Proficiente",AA378=5,"Master")</f>
        <v>Proficiente</v>
      </c>
      <c r="AC378" s="17">
        <v>3</v>
      </c>
      <c r="AD378" s="17" t="str" cm="1">
        <f t="array" ref="AD378">_xlfn.IFS(AC378=0,"Prenovato",AC378=1,"Novato",AC378=2,"Principiante avanzado",AC378=3,"Competente",AC378=4,"Proficiente",AC378=5,"Master")</f>
        <v>Competente</v>
      </c>
      <c r="AE378" s="17" t="s">
        <v>423</v>
      </c>
    </row>
    <row r="379" spans="1:31" x14ac:dyDescent="0.25">
      <c r="A379" t="s">
        <v>217</v>
      </c>
      <c r="B379" t="s">
        <v>79</v>
      </c>
      <c r="C379" t="s">
        <v>195</v>
      </c>
      <c r="D379" t="s">
        <v>196</v>
      </c>
      <c r="E379" t="s">
        <v>217</v>
      </c>
      <c r="F379" t="s">
        <v>79</v>
      </c>
      <c r="G379" t="s">
        <v>223</v>
      </c>
      <c r="H379" s="4"/>
      <c r="I379" s="1">
        <f t="shared" ca="1" si="23"/>
        <v>1485</v>
      </c>
      <c r="J379" s="1" t="str">
        <f t="shared" ca="1" si="24"/>
        <v>3. Mayor a 6 meses</v>
      </c>
      <c r="K379" t="str">
        <f t="shared" si="25"/>
        <v>NO</v>
      </c>
      <c r="L379" t="s">
        <v>218</v>
      </c>
      <c r="M379" t="s">
        <v>162</v>
      </c>
      <c r="N379" t="s">
        <v>416</v>
      </c>
      <c r="O379" t="s">
        <v>416</v>
      </c>
      <c r="P379" t="str">
        <f t="shared" si="26"/>
        <v>RENATO PAUL SALAS SALASMLOpsAUTOEVALUACION</v>
      </c>
      <c r="Q379" t="str">
        <f>BASE[[#This Row],[NombresCalificado]]&amp;BASE[[#This Row],[TipoEvaluacion]]</f>
        <v>RENATO PAUL SALAS SALASAUTOEVALUACION</v>
      </c>
      <c r="R379">
        <v>0</v>
      </c>
      <c r="S379" t="s">
        <v>185</v>
      </c>
      <c r="T379" t="s">
        <v>419</v>
      </c>
      <c r="U379" s="17">
        <v>3</v>
      </c>
      <c r="V379" s="17" t="str" cm="1">
        <f t="array" ref="V379">_xlfn.IFS(U379=0,"Prenovato",U379=1,"Novato",U379=2,"Principiante avanzado",U379=3,"Competente",U379=4,"Proficiente",U379=5,"Master")</f>
        <v>Competente</v>
      </c>
      <c r="W379" s="17">
        <v>4</v>
      </c>
      <c r="X379" s="17" t="str" cm="1">
        <f t="array" ref="X379">_xlfn.IFS(W379=0,"No evidenciado",W379=1,"Novato",W379=2,"Principiante avanzado",W379=3,"Competente",W379=4,"Proficiente",W379=5,"Master")</f>
        <v>Proficiente</v>
      </c>
      <c r="Y379" s="17">
        <v>4</v>
      </c>
      <c r="Z379" s="17" t="str" cm="1">
        <f t="array" ref="Z379">_xlfn.IFS(Y379=0,"No evidenciado",Y379=1,"Novato",Y379=2,"Principiante avanzado",Y379=3,"Competente",Y379=4,"Proficiente",Y379=5,"Master")</f>
        <v>Proficiente</v>
      </c>
      <c r="AA379" s="17">
        <v>4</v>
      </c>
      <c r="AB379" s="17" t="str" cm="1">
        <f t="array" ref="AB379">_xlfn.IFS(AA379=0,"No evidenciado",AA379=1,"Novato",AA379=2,"Principiante avanzado",AA379=3,"Competente",AA379=4,"Proficiente",AA379=5,"Master")</f>
        <v>Proficiente</v>
      </c>
      <c r="AC379" s="17">
        <v>3</v>
      </c>
      <c r="AD379" s="17" t="str" cm="1">
        <f t="array" ref="AD379">_xlfn.IFS(AC379=0,"Prenovato",AC379=1,"Novato",AC379=2,"Principiante avanzado",AC379=3,"Competente",AC379=4,"Proficiente",AC379=5,"Master")</f>
        <v>Competente</v>
      </c>
      <c r="AE379" s="17" t="s">
        <v>423</v>
      </c>
    </row>
    <row r="380" spans="1:31" x14ac:dyDescent="0.25">
      <c r="A380" t="s">
        <v>217</v>
      </c>
      <c r="B380" t="s">
        <v>79</v>
      </c>
      <c r="C380" t="s">
        <v>195</v>
      </c>
      <c r="D380" t="s">
        <v>196</v>
      </c>
      <c r="E380" t="s">
        <v>217</v>
      </c>
      <c r="F380" t="s">
        <v>79</v>
      </c>
      <c r="G380" t="s">
        <v>223</v>
      </c>
      <c r="H380" s="4"/>
      <c r="I380" s="1">
        <f t="shared" ca="1" si="23"/>
        <v>1485</v>
      </c>
      <c r="J380" s="1" t="str">
        <f t="shared" ca="1" si="24"/>
        <v>3. Mayor a 6 meses</v>
      </c>
      <c r="K380" t="str">
        <f t="shared" si="25"/>
        <v>NO</v>
      </c>
      <c r="L380" t="s">
        <v>218</v>
      </c>
      <c r="M380" t="s">
        <v>174</v>
      </c>
      <c r="N380" t="s">
        <v>418</v>
      </c>
      <c r="O380" t="s">
        <v>418</v>
      </c>
      <c r="P380" t="str">
        <f t="shared" si="26"/>
        <v>RENATO PAUL SALAS SALASDatawarehouse BCPAUTOEVALUACION</v>
      </c>
      <c r="Q380" t="str">
        <f>BASE[[#This Row],[NombresCalificado]]&amp;BASE[[#This Row],[TipoEvaluacion]]</f>
        <v>RENATO PAUL SALAS SALASAUTOEVALUACION</v>
      </c>
      <c r="R380">
        <v>4</v>
      </c>
      <c r="S380" t="s">
        <v>7</v>
      </c>
      <c r="T380" t="s">
        <v>419</v>
      </c>
      <c r="U380" s="17">
        <v>3</v>
      </c>
      <c r="V380" s="17" t="str" cm="1">
        <f t="array" ref="V380">_xlfn.IFS(U380=0,"Prenovato",U380=1,"Novato",U380=2,"Principiante avanzado",U380=3,"Competente",U380=4,"Proficiente",U380=5,"Master")</f>
        <v>Competente</v>
      </c>
      <c r="W380" s="17">
        <v>4</v>
      </c>
      <c r="X380" s="17" t="str" cm="1">
        <f t="array" ref="X380">_xlfn.IFS(W380=0,"No evidenciado",W380=1,"Novato",W380=2,"Principiante avanzado",W380=3,"Competente",W380=4,"Proficiente",W380=5,"Master")</f>
        <v>Proficiente</v>
      </c>
      <c r="Y380" s="17">
        <v>4</v>
      </c>
      <c r="Z380" s="17" t="str" cm="1">
        <f t="array" ref="Z380">_xlfn.IFS(Y380=0,"No evidenciado",Y380=1,"Novato",Y380=2,"Principiante avanzado",Y380=3,"Competente",Y380=4,"Proficiente",Y380=5,"Master")</f>
        <v>Proficiente</v>
      </c>
      <c r="AA380" s="17">
        <v>4</v>
      </c>
      <c r="AB380" s="17" t="str" cm="1">
        <f t="array" ref="AB380">_xlfn.IFS(AA380=0,"No evidenciado",AA380=1,"Novato",AA380=2,"Principiante avanzado",AA380=3,"Competente",AA380=4,"Proficiente",AA380=5,"Master")</f>
        <v>Proficiente</v>
      </c>
      <c r="AC380" s="17">
        <v>3</v>
      </c>
      <c r="AD380" s="17" t="str" cm="1">
        <f t="array" ref="AD380">_xlfn.IFS(AC380=0,"Prenovato",AC380=1,"Novato",AC380=2,"Principiante avanzado",AC380=3,"Competente",AC380=4,"Proficiente",AC380=5,"Master")</f>
        <v>Competente</v>
      </c>
      <c r="AE380" s="17" t="s">
        <v>423</v>
      </c>
    </row>
    <row r="381" spans="1:31" x14ac:dyDescent="0.25">
      <c r="A381" t="s">
        <v>217</v>
      </c>
      <c r="B381" t="s">
        <v>79</v>
      </c>
      <c r="C381" t="s">
        <v>195</v>
      </c>
      <c r="D381" t="s">
        <v>196</v>
      </c>
      <c r="E381" t="s">
        <v>217</v>
      </c>
      <c r="F381" t="s">
        <v>79</v>
      </c>
      <c r="G381" t="s">
        <v>223</v>
      </c>
      <c r="H381" s="4"/>
      <c r="I381" s="1">
        <f t="shared" ca="1" si="23"/>
        <v>1485</v>
      </c>
      <c r="J381" s="1" t="str">
        <f t="shared" ca="1" si="24"/>
        <v>3. Mayor a 6 meses</v>
      </c>
      <c r="K381" t="str">
        <f t="shared" si="25"/>
        <v>NO</v>
      </c>
      <c r="L381" t="s">
        <v>218</v>
      </c>
      <c r="M381" t="s">
        <v>55</v>
      </c>
      <c r="N381" t="s">
        <v>418</v>
      </c>
      <c r="O381" t="s">
        <v>418</v>
      </c>
      <c r="P381" t="str">
        <f t="shared" si="26"/>
        <v>RENATO PAUL SALAS SALASProgramaciónAUTOEVALUACION</v>
      </c>
      <c r="Q381" t="str">
        <f>BASE[[#This Row],[NombresCalificado]]&amp;BASE[[#This Row],[TipoEvaluacion]]</f>
        <v>RENATO PAUL SALAS SALASAUTOEVALUACION</v>
      </c>
      <c r="R381">
        <v>4</v>
      </c>
      <c r="S381" t="s">
        <v>7</v>
      </c>
      <c r="T381" t="s">
        <v>419</v>
      </c>
      <c r="U381" s="17">
        <v>3</v>
      </c>
      <c r="V381" s="17" t="str" cm="1">
        <f t="array" ref="V381">_xlfn.IFS(U381=0,"Prenovato",U381=1,"Novato",U381=2,"Principiante avanzado",U381=3,"Competente",U381=4,"Proficiente",U381=5,"Master")</f>
        <v>Competente</v>
      </c>
      <c r="W381" s="17">
        <v>4</v>
      </c>
      <c r="X381" s="17" t="str" cm="1">
        <f t="array" ref="X381">_xlfn.IFS(W381=0,"No evidenciado",W381=1,"Novato",W381=2,"Principiante avanzado",W381=3,"Competente",W381=4,"Proficiente",W381=5,"Master")</f>
        <v>Proficiente</v>
      </c>
      <c r="Y381" s="17">
        <v>4</v>
      </c>
      <c r="Z381" s="17" t="str" cm="1">
        <f t="array" ref="Z381">_xlfn.IFS(Y381=0,"No evidenciado",Y381=1,"Novato",Y381=2,"Principiante avanzado",Y381=3,"Competente",Y381=4,"Proficiente",Y381=5,"Master")</f>
        <v>Proficiente</v>
      </c>
      <c r="AA381" s="17">
        <v>4</v>
      </c>
      <c r="AB381" s="17" t="str" cm="1">
        <f t="array" ref="AB381">_xlfn.IFS(AA381=0,"No evidenciado",AA381=1,"Novato",AA381=2,"Principiante avanzado",AA381=3,"Competente",AA381=4,"Proficiente",AA381=5,"Master")</f>
        <v>Proficiente</v>
      </c>
      <c r="AC381" s="17">
        <v>3</v>
      </c>
      <c r="AD381" s="17" t="str" cm="1">
        <f t="array" ref="AD381">_xlfn.IFS(AC381=0,"Prenovato",AC381=1,"Novato",AC381=2,"Principiante avanzado",AC381=3,"Competente",AC381=4,"Proficiente",AC381=5,"Master")</f>
        <v>Competente</v>
      </c>
      <c r="AE381" s="17" t="s">
        <v>423</v>
      </c>
    </row>
    <row r="382" spans="1:31" x14ac:dyDescent="0.25">
      <c r="A382" t="s">
        <v>217</v>
      </c>
      <c r="B382" t="s">
        <v>79</v>
      </c>
      <c r="C382" t="s">
        <v>195</v>
      </c>
      <c r="D382" t="s">
        <v>196</v>
      </c>
      <c r="E382" t="s">
        <v>224</v>
      </c>
      <c r="F382" t="s">
        <v>112</v>
      </c>
      <c r="G382" t="s">
        <v>225</v>
      </c>
      <c r="H382" s="4"/>
      <c r="I382" s="1">
        <f t="shared" ca="1" si="23"/>
        <v>1485</v>
      </c>
      <c r="J382" s="1" t="str">
        <f t="shared" ca="1" si="24"/>
        <v>3. Mayor a 6 meses</v>
      </c>
      <c r="K382" t="str">
        <f t="shared" si="25"/>
        <v>NO</v>
      </c>
      <c r="L382" t="s">
        <v>318</v>
      </c>
      <c r="M382" t="s">
        <v>174</v>
      </c>
      <c r="N382" t="s">
        <v>416</v>
      </c>
      <c r="O382" t="s">
        <v>416</v>
      </c>
      <c r="P382" t="str">
        <f t="shared" si="26"/>
        <v>JUAN FREDY ESPINOZA ROJASDatawarehouse BCPEVALUACION</v>
      </c>
      <c r="Q382" t="str">
        <f>BASE[[#This Row],[NombresCalificado]]&amp;BASE[[#This Row],[TipoEvaluacion]]</f>
        <v>JUAN FREDY ESPINOZA ROJASEVALUACION</v>
      </c>
      <c r="R382">
        <v>0</v>
      </c>
      <c r="S382" t="s">
        <v>185</v>
      </c>
      <c r="T382" t="s">
        <v>420</v>
      </c>
      <c r="U382" s="17">
        <v>3</v>
      </c>
      <c r="V382" s="17" t="str" cm="1">
        <f t="array" ref="V382">_xlfn.IFS(U382=0,"Prenovato",U382=1,"Novato",U382=2,"Principiante avanzado",U382=3,"Competente",U382=4,"Proficiente",U382=5,"Master")</f>
        <v>Competente</v>
      </c>
      <c r="W382" s="17">
        <v>4</v>
      </c>
      <c r="X382" s="17" t="str" cm="1">
        <f t="array" ref="X382">_xlfn.IFS(W382=0,"No evidenciado",W382=1,"Novato",W382=2,"Principiante avanzado",W382=3,"Competente",W382=4,"Proficiente",W382=5,"Master")</f>
        <v>Proficiente</v>
      </c>
      <c r="Y382" s="17">
        <v>4</v>
      </c>
      <c r="Z382" s="17" t="str" cm="1">
        <f t="array" ref="Z382">_xlfn.IFS(Y382=0,"No evidenciado",Y382=1,"Novato",Y382=2,"Principiante avanzado",Y382=3,"Competente",Y382=4,"Proficiente",Y382=5,"Master")</f>
        <v>Proficiente</v>
      </c>
      <c r="AA382" s="17">
        <v>4</v>
      </c>
      <c r="AB382" s="17" t="str" cm="1">
        <f t="array" ref="AB382">_xlfn.IFS(AA382=0,"No evidenciado",AA382=1,"Novato",AA382=2,"Principiante avanzado",AA382=3,"Competente",AA382=4,"Proficiente",AA382=5,"Master")</f>
        <v>Proficiente</v>
      </c>
      <c r="AC382" s="17">
        <v>3</v>
      </c>
      <c r="AD382" s="17" t="str" cm="1">
        <f t="array" ref="AD382">_xlfn.IFS(AC382=0,"Prenovato",AC382=1,"Novato",AC382=2,"Principiante avanzado",AC382=3,"Competente",AC382=4,"Proficiente",AC382=5,"Master")</f>
        <v>Competente</v>
      </c>
      <c r="AE382" s="17" t="s">
        <v>421</v>
      </c>
    </row>
    <row r="383" spans="1:31" x14ac:dyDescent="0.25">
      <c r="A383" t="s">
        <v>217</v>
      </c>
      <c r="B383" t="s">
        <v>79</v>
      </c>
      <c r="C383" t="s">
        <v>195</v>
      </c>
      <c r="D383" t="s">
        <v>196</v>
      </c>
      <c r="E383" t="s">
        <v>224</v>
      </c>
      <c r="F383" t="s">
        <v>112</v>
      </c>
      <c r="G383" t="s">
        <v>225</v>
      </c>
      <c r="H383" s="4"/>
      <c r="I383" s="1">
        <f t="shared" ca="1" si="23"/>
        <v>1485</v>
      </c>
      <c r="J383" s="1" t="str">
        <f t="shared" ca="1" si="24"/>
        <v>3. Mayor a 6 meses</v>
      </c>
      <c r="K383" t="str">
        <f t="shared" si="25"/>
        <v>NO</v>
      </c>
      <c r="L383" t="s">
        <v>318</v>
      </c>
      <c r="M383" t="s">
        <v>173</v>
      </c>
      <c r="N383" t="s">
        <v>416</v>
      </c>
      <c r="O383" t="s">
        <v>416</v>
      </c>
      <c r="P383" t="str">
        <f t="shared" si="26"/>
        <v>JUAN FREDY ESPINOZA ROJASDatalake BCPEVALUACION</v>
      </c>
      <c r="Q383" t="str">
        <f>BASE[[#This Row],[NombresCalificado]]&amp;BASE[[#This Row],[TipoEvaluacion]]</f>
        <v>JUAN FREDY ESPINOZA ROJASEVALUACION</v>
      </c>
      <c r="R383">
        <v>0</v>
      </c>
      <c r="S383" t="s">
        <v>185</v>
      </c>
      <c r="T383" t="s">
        <v>420</v>
      </c>
      <c r="U383" s="17">
        <v>3</v>
      </c>
      <c r="V383" s="17" t="str" cm="1">
        <f t="array" ref="V383">_xlfn.IFS(U383=0,"Prenovato",U383=1,"Novato",U383=2,"Principiante avanzado",U383=3,"Competente",U383=4,"Proficiente",U383=5,"Master")</f>
        <v>Competente</v>
      </c>
      <c r="W383" s="17">
        <v>4</v>
      </c>
      <c r="X383" s="17" t="str" cm="1">
        <f t="array" ref="X383">_xlfn.IFS(W383=0,"No evidenciado",W383=1,"Novato",W383=2,"Principiante avanzado",W383=3,"Competente",W383=4,"Proficiente",W383=5,"Master")</f>
        <v>Proficiente</v>
      </c>
      <c r="Y383" s="17">
        <v>4</v>
      </c>
      <c r="Z383" s="17" t="str" cm="1">
        <f t="array" ref="Z383">_xlfn.IFS(Y383=0,"No evidenciado",Y383=1,"Novato",Y383=2,"Principiante avanzado",Y383=3,"Competente",Y383=4,"Proficiente",Y383=5,"Master")</f>
        <v>Proficiente</v>
      </c>
      <c r="AA383" s="17">
        <v>4</v>
      </c>
      <c r="AB383" s="17" t="str" cm="1">
        <f t="array" ref="AB383">_xlfn.IFS(AA383=0,"No evidenciado",AA383=1,"Novato",AA383=2,"Principiante avanzado",AA383=3,"Competente",AA383=4,"Proficiente",AA383=5,"Master")</f>
        <v>Proficiente</v>
      </c>
      <c r="AC383" s="17">
        <v>3</v>
      </c>
      <c r="AD383" s="17" t="str" cm="1">
        <f t="array" ref="AD383">_xlfn.IFS(AC383=0,"Prenovato",AC383=1,"Novato",AC383=2,"Principiante avanzado",AC383=3,"Competente",AC383=4,"Proficiente",AC383=5,"Master")</f>
        <v>Competente</v>
      </c>
      <c r="AE383" s="17" t="s">
        <v>421</v>
      </c>
    </row>
    <row r="384" spans="1:31" x14ac:dyDescent="0.25">
      <c r="A384" t="s">
        <v>217</v>
      </c>
      <c r="B384" t="s">
        <v>79</v>
      </c>
      <c r="C384" t="s">
        <v>195</v>
      </c>
      <c r="D384" t="s">
        <v>196</v>
      </c>
      <c r="E384" t="s">
        <v>224</v>
      </c>
      <c r="F384" t="s">
        <v>112</v>
      </c>
      <c r="G384" t="s">
        <v>225</v>
      </c>
      <c r="H384" s="4"/>
      <c r="I384" s="1">
        <f t="shared" ca="1" si="23"/>
        <v>1485</v>
      </c>
      <c r="J384" s="1" t="str">
        <f t="shared" ca="1" si="24"/>
        <v>3. Mayor a 6 meses</v>
      </c>
      <c r="K384" t="str">
        <f t="shared" si="25"/>
        <v>NO</v>
      </c>
      <c r="L384" t="s">
        <v>318</v>
      </c>
      <c r="M384" t="s">
        <v>159</v>
      </c>
      <c r="N384" t="s">
        <v>416</v>
      </c>
      <c r="O384" t="s">
        <v>416</v>
      </c>
      <c r="P384" t="str">
        <f t="shared" si="26"/>
        <v>JUAN FREDY ESPINOZA ROJASGobernanza de datosEVALUACION</v>
      </c>
      <c r="Q384" t="str">
        <f>BASE[[#This Row],[NombresCalificado]]&amp;BASE[[#This Row],[TipoEvaluacion]]</f>
        <v>JUAN FREDY ESPINOZA ROJASEVALUACION</v>
      </c>
      <c r="R384">
        <v>3</v>
      </c>
      <c r="S384" t="s">
        <v>5</v>
      </c>
      <c r="T384" t="s">
        <v>419</v>
      </c>
      <c r="U384" s="17">
        <v>3</v>
      </c>
      <c r="V384" s="17" t="str" cm="1">
        <f t="array" ref="V384">_xlfn.IFS(U384=0,"Prenovato",U384=1,"Novato",U384=2,"Principiante avanzado",U384=3,"Competente",U384=4,"Proficiente",U384=5,"Master")</f>
        <v>Competente</v>
      </c>
      <c r="W384" s="17">
        <v>4</v>
      </c>
      <c r="X384" s="17" t="str" cm="1">
        <f t="array" ref="X384">_xlfn.IFS(W384=0,"No evidenciado",W384=1,"Novato",W384=2,"Principiante avanzado",W384=3,"Competente",W384=4,"Proficiente",W384=5,"Master")</f>
        <v>Proficiente</v>
      </c>
      <c r="Y384" s="17">
        <v>4</v>
      </c>
      <c r="Z384" s="17" t="str" cm="1">
        <f t="array" ref="Z384">_xlfn.IFS(Y384=0,"No evidenciado",Y384=1,"Novato",Y384=2,"Principiante avanzado",Y384=3,"Competente",Y384=4,"Proficiente",Y384=5,"Master")</f>
        <v>Proficiente</v>
      </c>
      <c r="AA384" s="17">
        <v>4</v>
      </c>
      <c r="AB384" s="17" t="str" cm="1">
        <f t="array" ref="AB384">_xlfn.IFS(AA384=0,"No evidenciado",AA384=1,"Novato",AA384=2,"Principiante avanzado",AA384=3,"Competente",AA384=4,"Proficiente",AA384=5,"Master")</f>
        <v>Proficiente</v>
      </c>
      <c r="AC384" s="17">
        <v>3</v>
      </c>
      <c r="AD384" s="17" t="str" cm="1">
        <f t="array" ref="AD384">_xlfn.IFS(AC384=0,"Prenovato",AC384=1,"Novato",AC384=2,"Principiante avanzado",AC384=3,"Competente",AC384=4,"Proficiente",AC384=5,"Master")</f>
        <v>Competente</v>
      </c>
      <c r="AE384" s="17" t="s">
        <v>421</v>
      </c>
    </row>
    <row r="385" spans="1:31" x14ac:dyDescent="0.25">
      <c r="A385" t="s">
        <v>217</v>
      </c>
      <c r="B385" t="s">
        <v>79</v>
      </c>
      <c r="C385" t="s">
        <v>195</v>
      </c>
      <c r="D385" t="s">
        <v>196</v>
      </c>
      <c r="E385" t="s">
        <v>224</v>
      </c>
      <c r="F385" t="s">
        <v>112</v>
      </c>
      <c r="G385" t="s">
        <v>225</v>
      </c>
      <c r="H385" s="4"/>
      <c r="I385" s="1">
        <f t="shared" ca="1" si="23"/>
        <v>1485</v>
      </c>
      <c r="J385" s="1" t="str">
        <f t="shared" ca="1" si="24"/>
        <v>3. Mayor a 6 meses</v>
      </c>
      <c r="K385" t="str">
        <f t="shared" si="25"/>
        <v>NO</v>
      </c>
      <c r="L385" t="s">
        <v>318</v>
      </c>
      <c r="M385" t="s">
        <v>172</v>
      </c>
      <c r="N385" t="s">
        <v>416</v>
      </c>
      <c r="O385" t="s">
        <v>416</v>
      </c>
      <c r="P385" t="str">
        <f t="shared" si="26"/>
        <v>JUAN FREDY ESPINOZA ROJASCalidad de datosEVALUACION</v>
      </c>
      <c r="Q385" t="str">
        <f>BASE[[#This Row],[NombresCalificado]]&amp;BASE[[#This Row],[TipoEvaluacion]]</f>
        <v>JUAN FREDY ESPINOZA ROJASEVALUACION</v>
      </c>
      <c r="R385">
        <v>3</v>
      </c>
      <c r="S385" t="s">
        <v>5</v>
      </c>
      <c r="T385" t="s">
        <v>419</v>
      </c>
      <c r="U385" s="17">
        <v>3</v>
      </c>
      <c r="V385" s="17" t="str" cm="1">
        <f t="array" ref="V385">_xlfn.IFS(U385=0,"Prenovato",U385=1,"Novato",U385=2,"Principiante avanzado",U385=3,"Competente",U385=4,"Proficiente",U385=5,"Master")</f>
        <v>Competente</v>
      </c>
      <c r="W385" s="17">
        <v>4</v>
      </c>
      <c r="X385" s="17" t="str" cm="1">
        <f t="array" ref="X385">_xlfn.IFS(W385=0,"No evidenciado",W385=1,"Novato",W385=2,"Principiante avanzado",W385=3,"Competente",W385=4,"Proficiente",W385=5,"Master")</f>
        <v>Proficiente</v>
      </c>
      <c r="Y385" s="17">
        <v>4</v>
      </c>
      <c r="Z385" s="17" t="str" cm="1">
        <f t="array" ref="Z385">_xlfn.IFS(Y385=0,"No evidenciado",Y385=1,"Novato",Y385=2,"Principiante avanzado",Y385=3,"Competente",Y385=4,"Proficiente",Y385=5,"Master")</f>
        <v>Proficiente</v>
      </c>
      <c r="AA385" s="17">
        <v>4</v>
      </c>
      <c r="AB385" s="17" t="str" cm="1">
        <f t="array" ref="AB385">_xlfn.IFS(AA385=0,"No evidenciado",AA385=1,"Novato",AA385=2,"Principiante avanzado",AA385=3,"Competente",AA385=4,"Proficiente",AA385=5,"Master")</f>
        <v>Proficiente</v>
      </c>
      <c r="AC385" s="17">
        <v>3</v>
      </c>
      <c r="AD385" s="17" t="str" cm="1">
        <f t="array" ref="AD385">_xlfn.IFS(AC385=0,"Prenovato",AC385=1,"Novato",AC385=2,"Principiante avanzado",AC385=3,"Competente",AC385=4,"Proficiente",AC385=5,"Master")</f>
        <v>Competente</v>
      </c>
      <c r="AE385" s="17" t="s">
        <v>421</v>
      </c>
    </row>
    <row r="386" spans="1:31" x14ac:dyDescent="0.25">
      <c r="A386" t="s">
        <v>217</v>
      </c>
      <c r="B386" t="s">
        <v>79</v>
      </c>
      <c r="C386" t="s">
        <v>195</v>
      </c>
      <c r="D386" t="s">
        <v>196</v>
      </c>
      <c r="E386" t="s">
        <v>224</v>
      </c>
      <c r="F386" t="s">
        <v>112</v>
      </c>
      <c r="G386" t="s">
        <v>225</v>
      </c>
      <c r="H386" s="4"/>
      <c r="I386" s="1">
        <f t="shared" ca="1" si="23"/>
        <v>1485</v>
      </c>
      <c r="J386" s="1" t="str">
        <f t="shared" ca="1" si="24"/>
        <v>3. Mayor a 6 meses</v>
      </c>
      <c r="K386" t="str">
        <f t="shared" si="25"/>
        <v>NO</v>
      </c>
      <c r="L386" t="s">
        <v>318</v>
      </c>
      <c r="M386" t="s">
        <v>162</v>
      </c>
      <c r="N386" t="s">
        <v>416</v>
      </c>
      <c r="O386" t="s">
        <v>416</v>
      </c>
      <c r="P386" t="str">
        <f t="shared" si="26"/>
        <v>JUAN FREDY ESPINOZA ROJASMLOpsEVALUACION</v>
      </c>
      <c r="Q386" t="str">
        <f>BASE[[#This Row],[NombresCalificado]]&amp;BASE[[#This Row],[TipoEvaluacion]]</f>
        <v>JUAN FREDY ESPINOZA ROJASEVALUACION</v>
      </c>
      <c r="R386">
        <v>0</v>
      </c>
      <c r="S386" t="s">
        <v>185</v>
      </c>
      <c r="T386" t="s">
        <v>420</v>
      </c>
      <c r="U386" s="17">
        <v>3</v>
      </c>
      <c r="V386" s="17" t="str" cm="1">
        <f t="array" ref="V386">_xlfn.IFS(U386=0,"Prenovato",U386=1,"Novato",U386=2,"Principiante avanzado",U386=3,"Competente",U386=4,"Proficiente",U386=5,"Master")</f>
        <v>Competente</v>
      </c>
      <c r="W386" s="17">
        <v>4</v>
      </c>
      <c r="X386" s="17" t="str" cm="1">
        <f t="array" ref="X386">_xlfn.IFS(W386=0,"No evidenciado",W386=1,"Novato",W386=2,"Principiante avanzado",W386=3,"Competente",W386=4,"Proficiente",W386=5,"Master")</f>
        <v>Proficiente</v>
      </c>
      <c r="Y386" s="17">
        <v>4</v>
      </c>
      <c r="Z386" s="17" t="str" cm="1">
        <f t="array" ref="Z386">_xlfn.IFS(Y386=0,"No evidenciado",Y386=1,"Novato",Y386=2,"Principiante avanzado",Y386=3,"Competente",Y386=4,"Proficiente",Y386=5,"Master")</f>
        <v>Proficiente</v>
      </c>
      <c r="AA386" s="17">
        <v>4</v>
      </c>
      <c r="AB386" s="17" t="str" cm="1">
        <f t="array" ref="AB386">_xlfn.IFS(AA386=0,"No evidenciado",AA386=1,"Novato",AA386=2,"Principiante avanzado",AA386=3,"Competente",AA386=4,"Proficiente",AA386=5,"Master")</f>
        <v>Proficiente</v>
      </c>
      <c r="AC386" s="17">
        <v>3</v>
      </c>
      <c r="AD386" s="17" t="str" cm="1">
        <f t="array" ref="AD386">_xlfn.IFS(AC386=0,"Prenovato",AC386=1,"Novato",AC386=2,"Principiante avanzado",AC386=3,"Competente",AC386=4,"Proficiente",AC386=5,"Master")</f>
        <v>Competente</v>
      </c>
      <c r="AE386" s="17" t="s">
        <v>421</v>
      </c>
    </row>
    <row r="387" spans="1:31" x14ac:dyDescent="0.25">
      <c r="A387" t="s">
        <v>217</v>
      </c>
      <c r="B387" t="s">
        <v>79</v>
      </c>
      <c r="C387" t="s">
        <v>195</v>
      </c>
      <c r="D387" t="s">
        <v>196</v>
      </c>
      <c r="E387" t="s">
        <v>224</v>
      </c>
      <c r="F387" t="s">
        <v>112</v>
      </c>
      <c r="G387" t="s">
        <v>225</v>
      </c>
      <c r="H387" s="4"/>
      <c r="I387" s="1">
        <f t="shared" ref="I387:I450" ca="1" si="27">DATEDIF(H387,TODAY(),"m")</f>
        <v>1485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IF(COUNTIFS($E$2:$E$5625,E387,$O$2:$O$5625,"PRINCIPAL",$R$2:$R$5625,0)&gt;0,"SI","NO")</f>
        <v>NO</v>
      </c>
      <c r="L387" t="s">
        <v>318</v>
      </c>
      <c r="M387" t="s">
        <v>167</v>
      </c>
      <c r="N387" t="s">
        <v>417</v>
      </c>
      <c r="O387" t="s">
        <v>416</v>
      </c>
      <c r="P387" t="str">
        <f t="shared" ref="P387:P450" si="30">F387&amp;M387&amp;AE387</f>
        <v>JUAN FREDY ESPINOZA ROJASCI-CDEVALUACION</v>
      </c>
      <c r="Q387" t="str">
        <f>BASE[[#This Row],[NombresCalificado]]&amp;BASE[[#This Row],[TipoEvaluacion]]</f>
        <v>JUAN FREDY ESPINOZA ROJASEVALUACION</v>
      </c>
      <c r="R387">
        <v>3</v>
      </c>
      <c r="S387" t="s">
        <v>5</v>
      </c>
      <c r="T387" t="s">
        <v>419</v>
      </c>
      <c r="U387" s="17">
        <v>3</v>
      </c>
      <c r="V387" s="17" t="str" cm="1">
        <f t="array" ref="V387">_xlfn.IFS(U387=0,"Prenovato",U387=1,"Novato",U387=2,"Principiante avanzado",U387=3,"Competente",U387=4,"Proficiente",U387=5,"Master")</f>
        <v>Competente</v>
      </c>
      <c r="W387" s="17">
        <v>4</v>
      </c>
      <c r="X387" s="17" t="str" cm="1">
        <f t="array" ref="X387">_xlfn.IFS(W387=0,"No evidenciado",W387=1,"Novato",W387=2,"Principiante avanzado",W387=3,"Competente",W387=4,"Proficiente",W387=5,"Master")</f>
        <v>Proficiente</v>
      </c>
      <c r="Y387" s="17">
        <v>4</v>
      </c>
      <c r="Z387" s="17" t="str" cm="1">
        <f t="array" ref="Z387">_xlfn.IFS(Y387=0,"No evidenciado",Y387=1,"Novato",Y387=2,"Principiante avanzado",Y387=3,"Competente",Y387=4,"Proficiente",Y387=5,"Master")</f>
        <v>Proficiente</v>
      </c>
      <c r="AA387" s="17">
        <v>4</v>
      </c>
      <c r="AB387" s="17" t="str" cm="1">
        <f t="array" ref="AB387">_xlfn.IFS(AA387=0,"No evidenciado",AA387=1,"Novato",AA387=2,"Principiante avanzado",AA387=3,"Competente",AA387=4,"Proficiente",AA387=5,"Master")</f>
        <v>Proficiente</v>
      </c>
      <c r="AC387" s="17">
        <v>3</v>
      </c>
      <c r="AD387" s="17" t="str" cm="1">
        <f t="array" ref="AD387">_xlfn.IFS(AC387=0,"Prenovato",AC387=1,"Novato",AC387=2,"Principiante avanzado",AC387=3,"Competente",AC387=4,"Proficiente",AC387=5,"Master")</f>
        <v>Competente</v>
      </c>
      <c r="AE387" s="17" t="s">
        <v>421</v>
      </c>
    </row>
    <row r="388" spans="1:31" x14ac:dyDescent="0.25">
      <c r="A388" t="s">
        <v>217</v>
      </c>
      <c r="B388" t="s">
        <v>79</v>
      </c>
      <c r="C388" t="s">
        <v>195</v>
      </c>
      <c r="D388" t="s">
        <v>196</v>
      </c>
      <c r="E388" t="s">
        <v>224</v>
      </c>
      <c r="F388" t="s">
        <v>112</v>
      </c>
      <c r="G388" t="s">
        <v>225</v>
      </c>
      <c r="H388" s="4"/>
      <c r="I388" s="1">
        <f t="shared" ca="1" si="27"/>
        <v>1485</v>
      </c>
      <c r="J388" s="1" t="str">
        <f t="shared" ca="1" si="28"/>
        <v>3. Mayor a 6 meses</v>
      </c>
      <c r="K388" t="str">
        <f t="shared" si="29"/>
        <v>NO</v>
      </c>
      <c r="L388" t="s">
        <v>318</v>
      </c>
      <c r="M388" t="s">
        <v>169</v>
      </c>
      <c r="N388" t="s">
        <v>416</v>
      </c>
      <c r="O388" t="s">
        <v>416</v>
      </c>
      <c r="P388" t="str">
        <f t="shared" si="30"/>
        <v>JUAN FREDY ESPINOZA ROJASAnálisis de datosEVALUACION</v>
      </c>
      <c r="Q388" t="str">
        <f>BASE[[#This Row],[NombresCalificado]]&amp;BASE[[#This Row],[TipoEvaluacion]]</f>
        <v>JUAN FREDY ESPINOZA ROJASEVALUACION</v>
      </c>
      <c r="R388">
        <v>3</v>
      </c>
      <c r="S388" t="s">
        <v>5</v>
      </c>
      <c r="T388" t="s">
        <v>419</v>
      </c>
      <c r="U388" s="17">
        <v>3</v>
      </c>
      <c r="V388" s="17" t="str" cm="1">
        <f t="array" ref="V388">_xlfn.IFS(U388=0,"Prenovato",U388=1,"Novato",U388=2,"Principiante avanzado",U388=3,"Competente",U388=4,"Proficiente",U388=5,"Master")</f>
        <v>Competente</v>
      </c>
      <c r="W388" s="17">
        <v>4</v>
      </c>
      <c r="X388" s="17" t="str" cm="1">
        <f t="array" ref="X388">_xlfn.IFS(W388=0,"No evidenciado",W388=1,"Novato",W388=2,"Principiante avanzado",W388=3,"Competente",W388=4,"Proficiente",W388=5,"Master")</f>
        <v>Proficiente</v>
      </c>
      <c r="Y388" s="17">
        <v>4</v>
      </c>
      <c r="Z388" s="17" t="str" cm="1">
        <f t="array" ref="Z388">_xlfn.IFS(Y388=0,"No evidenciado",Y388=1,"Novato",Y388=2,"Principiante avanzado",Y388=3,"Competente",Y388=4,"Proficiente",Y388=5,"Master")</f>
        <v>Proficiente</v>
      </c>
      <c r="AA388" s="17">
        <v>4</v>
      </c>
      <c r="AB388" s="17" t="str" cm="1">
        <f t="array" ref="AB388">_xlfn.IFS(AA388=0,"No evidenciado",AA388=1,"Novato",AA388=2,"Principiante avanzado",AA388=3,"Competente",AA388=4,"Proficiente",AA388=5,"Master")</f>
        <v>Proficiente</v>
      </c>
      <c r="AC388" s="17">
        <v>3</v>
      </c>
      <c r="AD388" s="17" t="str" cm="1">
        <f t="array" ref="AD388">_xlfn.IFS(AC388=0,"Prenovato",AC388=1,"Novato",AC388=2,"Principiante avanzado",AC388=3,"Competente",AC388=4,"Proficiente",AC388=5,"Master")</f>
        <v>Competente</v>
      </c>
      <c r="AE388" s="17" t="s">
        <v>421</v>
      </c>
    </row>
    <row r="389" spans="1:31" x14ac:dyDescent="0.25">
      <c r="A389" t="s">
        <v>217</v>
      </c>
      <c r="B389" t="s">
        <v>79</v>
      </c>
      <c r="C389" t="s">
        <v>195</v>
      </c>
      <c r="D389" t="s">
        <v>196</v>
      </c>
      <c r="E389" t="s">
        <v>224</v>
      </c>
      <c r="F389" t="s">
        <v>112</v>
      </c>
      <c r="G389" t="s">
        <v>225</v>
      </c>
      <c r="H389" s="4"/>
      <c r="I389" s="1">
        <f t="shared" ca="1" si="27"/>
        <v>1485</v>
      </c>
      <c r="J389" s="1" t="str">
        <f t="shared" ca="1" si="28"/>
        <v>3. Mayor a 6 meses</v>
      </c>
      <c r="K389" t="str">
        <f t="shared" si="29"/>
        <v>NO</v>
      </c>
      <c r="L389" t="s">
        <v>318</v>
      </c>
      <c r="M389" t="s">
        <v>166</v>
      </c>
      <c r="N389" t="s">
        <v>416</v>
      </c>
      <c r="O389" t="s">
        <v>416</v>
      </c>
      <c r="P389" t="str">
        <f t="shared" si="30"/>
        <v>JUAN FREDY ESPINOZA ROJASBase de datos No-SQLEVALUACION</v>
      </c>
      <c r="Q389" t="str">
        <f>BASE[[#This Row],[NombresCalificado]]&amp;BASE[[#This Row],[TipoEvaluacion]]</f>
        <v>JUAN FREDY ESPINOZA ROJASEVALUACION</v>
      </c>
      <c r="R389">
        <v>3</v>
      </c>
      <c r="S389" t="s">
        <v>5</v>
      </c>
      <c r="T389" t="s">
        <v>419</v>
      </c>
      <c r="U389" s="17">
        <v>3</v>
      </c>
      <c r="V389" s="17" t="str" cm="1">
        <f t="array" ref="V389">_xlfn.IFS(U389=0,"Prenovato",U389=1,"Novato",U389=2,"Principiante avanzado",U389=3,"Competente",U389=4,"Proficiente",U389=5,"Master")</f>
        <v>Competente</v>
      </c>
      <c r="W389" s="17">
        <v>4</v>
      </c>
      <c r="X389" s="17" t="str" cm="1">
        <f t="array" ref="X389">_xlfn.IFS(W389=0,"No evidenciado",W389=1,"Novato",W389=2,"Principiante avanzado",W389=3,"Competente",W389=4,"Proficiente",W389=5,"Master")</f>
        <v>Proficiente</v>
      </c>
      <c r="Y389" s="17">
        <v>4</v>
      </c>
      <c r="Z389" s="17" t="str" cm="1">
        <f t="array" ref="Z389">_xlfn.IFS(Y389=0,"No evidenciado",Y389=1,"Novato",Y389=2,"Principiante avanzado",Y389=3,"Competente",Y389=4,"Proficiente",Y389=5,"Master")</f>
        <v>Proficiente</v>
      </c>
      <c r="AA389" s="17">
        <v>4</v>
      </c>
      <c r="AB389" s="17" t="str" cm="1">
        <f t="array" ref="AB389">_xlfn.IFS(AA389=0,"No evidenciado",AA389=1,"Novato",AA389=2,"Principiante avanzado",AA389=3,"Competente",AA389=4,"Proficiente",AA389=5,"Master")</f>
        <v>Proficiente</v>
      </c>
      <c r="AC389" s="17">
        <v>3</v>
      </c>
      <c r="AD389" s="17" t="str" cm="1">
        <f t="array" ref="AD389">_xlfn.IFS(AC389=0,"Prenovato",AC389=1,"Novato",AC389=2,"Principiante avanzado",AC389=3,"Competente",AC389=4,"Proficiente",AC389=5,"Master")</f>
        <v>Competente</v>
      </c>
      <c r="AE389" s="17" t="s">
        <v>421</v>
      </c>
    </row>
    <row r="390" spans="1:31" x14ac:dyDescent="0.25">
      <c r="A390" t="s">
        <v>217</v>
      </c>
      <c r="B390" t="s">
        <v>79</v>
      </c>
      <c r="C390" t="s">
        <v>195</v>
      </c>
      <c r="D390" t="s">
        <v>196</v>
      </c>
      <c r="E390" t="s">
        <v>224</v>
      </c>
      <c r="F390" t="s">
        <v>112</v>
      </c>
      <c r="G390" t="s">
        <v>225</v>
      </c>
      <c r="H390" s="4"/>
      <c r="I390" s="1">
        <f t="shared" ca="1" si="27"/>
        <v>1485</v>
      </c>
      <c r="J390" s="1" t="str">
        <f t="shared" ca="1" si="28"/>
        <v>3. Mayor a 6 meses</v>
      </c>
      <c r="K390" t="str">
        <f t="shared" si="29"/>
        <v>NO</v>
      </c>
      <c r="L390" t="s">
        <v>318</v>
      </c>
      <c r="M390" t="s">
        <v>171</v>
      </c>
      <c r="N390" t="s">
        <v>416</v>
      </c>
      <c r="O390" t="s">
        <v>416</v>
      </c>
      <c r="P390" t="str">
        <f t="shared" si="30"/>
        <v>JUAN FREDY ESPINOZA ROJASBases de datos en la nubeEVALUACION</v>
      </c>
      <c r="Q390" t="str">
        <f>BASE[[#This Row],[NombresCalificado]]&amp;BASE[[#This Row],[TipoEvaluacion]]</f>
        <v>JUAN FREDY ESPINOZA ROJASEVALUACION</v>
      </c>
      <c r="R390">
        <v>3</v>
      </c>
      <c r="S390" t="s">
        <v>5</v>
      </c>
      <c r="T390" t="s">
        <v>419</v>
      </c>
      <c r="U390" s="17">
        <v>3</v>
      </c>
      <c r="V390" s="17" t="str" cm="1">
        <f t="array" ref="V390">_xlfn.IFS(U390=0,"Prenovato",U390=1,"Novato",U390=2,"Principiante avanzado",U390=3,"Competente",U390=4,"Proficiente",U390=5,"Master")</f>
        <v>Competente</v>
      </c>
      <c r="W390" s="17">
        <v>4</v>
      </c>
      <c r="X390" s="17" t="str" cm="1">
        <f t="array" ref="X390">_xlfn.IFS(W390=0,"No evidenciado",W390=1,"Novato",W390=2,"Principiante avanzado",W390=3,"Competente",W390=4,"Proficiente",W390=5,"Master")</f>
        <v>Proficiente</v>
      </c>
      <c r="Y390" s="17">
        <v>4</v>
      </c>
      <c r="Z390" s="17" t="str" cm="1">
        <f t="array" ref="Z390">_xlfn.IFS(Y390=0,"No evidenciado",Y390=1,"Novato",Y390=2,"Principiante avanzado",Y390=3,"Competente",Y390=4,"Proficiente",Y390=5,"Master")</f>
        <v>Proficiente</v>
      </c>
      <c r="AA390" s="17">
        <v>4</v>
      </c>
      <c r="AB390" s="17" t="str" cm="1">
        <f t="array" ref="AB390">_xlfn.IFS(AA390=0,"No evidenciado",AA390=1,"Novato",AA390=2,"Principiante avanzado",AA390=3,"Competente",AA390=4,"Proficiente",AA390=5,"Master")</f>
        <v>Proficiente</v>
      </c>
      <c r="AC390" s="17">
        <v>3</v>
      </c>
      <c r="AD390" s="17" t="str" cm="1">
        <f t="array" ref="AD390">_xlfn.IFS(AC390=0,"Prenovato",AC390=1,"Novato",AC390=2,"Principiante avanzado",AC390=3,"Competente",AC390=4,"Proficiente",AC390=5,"Master")</f>
        <v>Competente</v>
      </c>
      <c r="AE390" s="17" t="s">
        <v>421</v>
      </c>
    </row>
    <row r="391" spans="1:31" x14ac:dyDescent="0.25">
      <c r="A391" t="s">
        <v>217</v>
      </c>
      <c r="B391" t="s">
        <v>79</v>
      </c>
      <c r="C391" t="s">
        <v>195</v>
      </c>
      <c r="D391" t="s">
        <v>196</v>
      </c>
      <c r="E391" t="s">
        <v>224</v>
      </c>
      <c r="F391" t="s">
        <v>112</v>
      </c>
      <c r="G391" t="s">
        <v>225</v>
      </c>
      <c r="H391" s="4"/>
      <c r="I391" s="1">
        <f t="shared" ca="1" si="27"/>
        <v>1485</v>
      </c>
      <c r="J391" s="1" t="str">
        <f t="shared" ca="1" si="28"/>
        <v>3. Mayor a 6 meses</v>
      </c>
      <c r="K391" t="str">
        <f t="shared" si="29"/>
        <v>NO</v>
      </c>
      <c r="L391" t="s">
        <v>318</v>
      </c>
      <c r="M391" t="s">
        <v>56</v>
      </c>
      <c r="N391" t="s">
        <v>417</v>
      </c>
      <c r="O391" t="s">
        <v>416</v>
      </c>
      <c r="P391" t="str">
        <f t="shared" si="30"/>
        <v>JUAN FREDY ESPINOZA ROJASControl de versionesEVALUACION</v>
      </c>
      <c r="Q391" t="str">
        <f>BASE[[#This Row],[NombresCalificado]]&amp;BASE[[#This Row],[TipoEvaluacion]]</f>
        <v>JUAN FREDY ESPINOZA ROJASEVALUACION</v>
      </c>
      <c r="R391">
        <v>3</v>
      </c>
      <c r="S391" t="s">
        <v>5</v>
      </c>
      <c r="T391" t="s">
        <v>419</v>
      </c>
      <c r="U391" s="17">
        <v>3</v>
      </c>
      <c r="V391" s="17" t="str" cm="1">
        <f t="array" ref="V391">_xlfn.IFS(U391=0,"Prenovato",U391=1,"Novato",U391=2,"Principiante avanzado",U391=3,"Competente",U391=4,"Proficiente",U391=5,"Master")</f>
        <v>Competente</v>
      </c>
      <c r="W391" s="17">
        <v>4</v>
      </c>
      <c r="X391" s="17" t="str" cm="1">
        <f t="array" ref="X391">_xlfn.IFS(W391=0,"No evidenciado",W391=1,"Novato",W391=2,"Principiante avanzado",W391=3,"Competente",W391=4,"Proficiente",W391=5,"Master")</f>
        <v>Proficiente</v>
      </c>
      <c r="Y391" s="17">
        <v>4</v>
      </c>
      <c r="Z391" s="17" t="str" cm="1">
        <f t="array" ref="Z391">_xlfn.IFS(Y391=0,"No evidenciado",Y391=1,"Novato",Y391=2,"Principiante avanzado",Y391=3,"Competente",Y391=4,"Proficiente",Y391=5,"Master")</f>
        <v>Proficiente</v>
      </c>
      <c r="AA391" s="17">
        <v>4</v>
      </c>
      <c r="AB391" s="17" t="str" cm="1">
        <f t="array" ref="AB391">_xlfn.IFS(AA391=0,"No evidenciado",AA391=1,"Novato",AA391=2,"Principiante avanzado",AA391=3,"Competente",AA391=4,"Proficiente",AA391=5,"Master")</f>
        <v>Proficiente</v>
      </c>
      <c r="AC391" s="17">
        <v>3</v>
      </c>
      <c r="AD391" s="17" t="str" cm="1">
        <f t="array" ref="AD391">_xlfn.IFS(AC391=0,"Prenovato",AC391=1,"Novato",AC391=2,"Principiante avanzado",AC391=3,"Competente",AC391=4,"Proficiente",AC391=5,"Master")</f>
        <v>Competente</v>
      </c>
      <c r="AE391" s="17" t="s">
        <v>421</v>
      </c>
    </row>
    <row r="392" spans="1:31" x14ac:dyDescent="0.25">
      <c r="A392" t="s">
        <v>217</v>
      </c>
      <c r="B392" t="s">
        <v>79</v>
      </c>
      <c r="C392" t="s">
        <v>195</v>
      </c>
      <c r="D392" t="s">
        <v>196</v>
      </c>
      <c r="E392" t="s">
        <v>224</v>
      </c>
      <c r="F392" t="s">
        <v>112</v>
      </c>
      <c r="G392" t="s">
        <v>225</v>
      </c>
      <c r="H392" s="4"/>
      <c r="I392" s="1">
        <f t="shared" ca="1" si="27"/>
        <v>1485</v>
      </c>
      <c r="J392" s="1" t="str">
        <f t="shared" ca="1" si="28"/>
        <v>3. Mayor a 6 meses</v>
      </c>
      <c r="K392" t="str">
        <f t="shared" si="29"/>
        <v>NO</v>
      </c>
      <c r="L392" t="s">
        <v>318</v>
      </c>
      <c r="M392" t="s">
        <v>160</v>
      </c>
      <c r="N392" t="s">
        <v>416</v>
      </c>
      <c r="O392" t="s">
        <v>416</v>
      </c>
      <c r="P392" t="str">
        <f t="shared" si="30"/>
        <v>JUAN FREDY ESPINOZA ROJASIntegración de datos en tiempo realEVALUACION</v>
      </c>
      <c r="Q392" t="str">
        <f>BASE[[#This Row],[NombresCalificado]]&amp;BASE[[#This Row],[TipoEvaluacion]]</f>
        <v>JUAN FREDY ESPINOZA ROJASEVALUACION</v>
      </c>
      <c r="R392">
        <v>3</v>
      </c>
      <c r="S392" t="s">
        <v>5</v>
      </c>
      <c r="T392" t="s">
        <v>419</v>
      </c>
      <c r="U392" s="17">
        <v>3</v>
      </c>
      <c r="V392" s="17" t="str" cm="1">
        <f t="array" ref="V392">_xlfn.IFS(U392=0,"Prenovato",U392=1,"Novato",U392=2,"Principiante avanzado",U392=3,"Competente",U392=4,"Proficiente",U392=5,"Master")</f>
        <v>Competente</v>
      </c>
      <c r="W392" s="17">
        <v>4</v>
      </c>
      <c r="X392" s="17" t="str" cm="1">
        <f t="array" ref="X392">_xlfn.IFS(W392=0,"No evidenciado",W392=1,"Novato",W392=2,"Principiante avanzado",W392=3,"Competente",W392=4,"Proficiente",W392=5,"Master")</f>
        <v>Proficiente</v>
      </c>
      <c r="Y392" s="17">
        <v>4</v>
      </c>
      <c r="Z392" s="17" t="str" cm="1">
        <f t="array" ref="Z392">_xlfn.IFS(Y392=0,"No evidenciado",Y392=1,"Novato",Y392=2,"Principiante avanzado",Y392=3,"Competente",Y392=4,"Proficiente",Y392=5,"Master")</f>
        <v>Proficiente</v>
      </c>
      <c r="AA392" s="17">
        <v>4</v>
      </c>
      <c r="AB392" s="17" t="str" cm="1">
        <f t="array" ref="AB392">_xlfn.IFS(AA392=0,"No evidenciado",AA392=1,"Novato",AA392=2,"Principiante avanzado",AA392=3,"Competente",AA392=4,"Proficiente",AA392=5,"Master")</f>
        <v>Proficiente</v>
      </c>
      <c r="AC392" s="17">
        <v>3</v>
      </c>
      <c r="AD392" s="17" t="str" cm="1">
        <f t="array" ref="AD392">_xlfn.IFS(AC392=0,"Prenovato",AC392=1,"Novato",AC392=2,"Principiante avanzado",AC392=3,"Competente",AC392=4,"Proficiente",AC392=5,"Master")</f>
        <v>Competente</v>
      </c>
      <c r="AE392" s="17" t="s">
        <v>421</v>
      </c>
    </row>
    <row r="393" spans="1:31" x14ac:dyDescent="0.25">
      <c r="A393" t="s">
        <v>217</v>
      </c>
      <c r="B393" t="s">
        <v>79</v>
      </c>
      <c r="C393" t="s">
        <v>195</v>
      </c>
      <c r="D393" t="s">
        <v>196</v>
      </c>
      <c r="E393" t="s">
        <v>224</v>
      </c>
      <c r="F393" t="s">
        <v>112</v>
      </c>
      <c r="G393" t="s">
        <v>225</v>
      </c>
      <c r="H393" s="4"/>
      <c r="I393" s="1">
        <f t="shared" ca="1" si="27"/>
        <v>1485</v>
      </c>
      <c r="J393" s="1" t="str">
        <f t="shared" ca="1" si="28"/>
        <v>3. Mayor a 6 meses</v>
      </c>
      <c r="K393" t="str">
        <f t="shared" si="29"/>
        <v>NO</v>
      </c>
      <c r="L393" t="s">
        <v>318</v>
      </c>
      <c r="M393" t="s">
        <v>165</v>
      </c>
      <c r="N393" t="s">
        <v>418</v>
      </c>
      <c r="O393" t="s">
        <v>418</v>
      </c>
      <c r="P393" t="str">
        <f t="shared" si="30"/>
        <v>JUAN FREDY ESPINOZA ROJASProcesamiento de datosEVALUACION</v>
      </c>
      <c r="Q393" t="str">
        <f>BASE[[#This Row],[NombresCalificado]]&amp;BASE[[#This Row],[TipoEvaluacion]]</f>
        <v>JUAN FREDY ESPINOZA ROJASEVALUACION</v>
      </c>
      <c r="R393">
        <v>4</v>
      </c>
      <c r="S393" t="s">
        <v>7</v>
      </c>
      <c r="T393" t="s">
        <v>419</v>
      </c>
      <c r="U393" s="17">
        <v>3</v>
      </c>
      <c r="V393" s="17" t="str" cm="1">
        <f t="array" ref="V393">_xlfn.IFS(U393=0,"Prenovato",U393=1,"Novato",U393=2,"Principiante avanzado",U393=3,"Competente",U393=4,"Proficiente",U393=5,"Master")</f>
        <v>Competente</v>
      </c>
      <c r="W393" s="17">
        <v>4</v>
      </c>
      <c r="X393" s="17" t="str" cm="1">
        <f t="array" ref="X393">_xlfn.IFS(W393=0,"No evidenciado",W393=1,"Novato",W393=2,"Principiante avanzado",W393=3,"Competente",W393=4,"Proficiente",W393=5,"Master")</f>
        <v>Proficiente</v>
      </c>
      <c r="Y393" s="17">
        <v>4</v>
      </c>
      <c r="Z393" s="17" t="str" cm="1">
        <f t="array" ref="Z393">_xlfn.IFS(Y393=0,"No evidenciado",Y393=1,"Novato",Y393=2,"Principiante avanzado",Y393=3,"Competente",Y393=4,"Proficiente",Y393=5,"Master")</f>
        <v>Proficiente</v>
      </c>
      <c r="AA393" s="17">
        <v>4</v>
      </c>
      <c r="AB393" s="17" t="str" cm="1">
        <f t="array" ref="AB393">_xlfn.IFS(AA393=0,"No evidenciado",AA393=1,"Novato",AA393=2,"Principiante avanzado",AA393=3,"Competente",AA393=4,"Proficiente",AA393=5,"Master")</f>
        <v>Proficiente</v>
      </c>
      <c r="AC393" s="17">
        <v>3</v>
      </c>
      <c r="AD393" s="17" t="str" cm="1">
        <f t="array" ref="AD393">_xlfn.IFS(AC393=0,"Prenovato",AC393=1,"Novato",AC393=2,"Principiante avanzado",AC393=3,"Competente",AC393=4,"Proficiente",AC393=5,"Master")</f>
        <v>Competente</v>
      </c>
      <c r="AE393" s="17" t="s">
        <v>421</v>
      </c>
    </row>
    <row r="394" spans="1:31" x14ac:dyDescent="0.25">
      <c r="A394" t="s">
        <v>217</v>
      </c>
      <c r="B394" t="s">
        <v>79</v>
      </c>
      <c r="C394" t="s">
        <v>195</v>
      </c>
      <c r="D394" t="s">
        <v>196</v>
      </c>
      <c r="E394" t="s">
        <v>224</v>
      </c>
      <c r="F394" t="s">
        <v>112</v>
      </c>
      <c r="G394" t="s">
        <v>225</v>
      </c>
      <c r="H394" s="4"/>
      <c r="I394" s="1">
        <f t="shared" ca="1" si="27"/>
        <v>1485</v>
      </c>
      <c r="J394" s="1" t="str">
        <f t="shared" ca="1" si="28"/>
        <v>3. Mayor a 6 meses</v>
      </c>
      <c r="K394" t="str">
        <f t="shared" si="29"/>
        <v>NO</v>
      </c>
      <c r="L394" t="s">
        <v>318</v>
      </c>
      <c r="M394" t="s">
        <v>158</v>
      </c>
      <c r="N394" t="s">
        <v>418</v>
      </c>
      <c r="O394" t="s">
        <v>418</v>
      </c>
      <c r="P394" t="str">
        <f t="shared" si="30"/>
        <v>JUAN FREDY ESPINOZA ROJASServicios en la nubeEVALUACION</v>
      </c>
      <c r="Q394" t="str">
        <f>BASE[[#This Row],[NombresCalificado]]&amp;BASE[[#This Row],[TipoEvaluacion]]</f>
        <v>JUAN FREDY ESPINOZA ROJASEVALUACION</v>
      </c>
      <c r="R394">
        <v>3</v>
      </c>
      <c r="S394" t="s">
        <v>5</v>
      </c>
      <c r="T394" t="s">
        <v>419</v>
      </c>
      <c r="U394" s="17">
        <v>3</v>
      </c>
      <c r="V394" s="17" t="str" cm="1">
        <f t="array" ref="V394">_xlfn.IFS(U394=0,"Prenovato",U394=1,"Novato",U394=2,"Principiante avanzado",U394=3,"Competente",U394=4,"Proficiente",U394=5,"Master")</f>
        <v>Competente</v>
      </c>
      <c r="W394" s="17">
        <v>4</v>
      </c>
      <c r="X394" s="17" t="str" cm="1">
        <f t="array" ref="X394">_xlfn.IFS(W394=0,"No evidenciado",W394=1,"Novato",W394=2,"Principiante avanzado",W394=3,"Competente",W394=4,"Proficiente",W394=5,"Master")</f>
        <v>Proficiente</v>
      </c>
      <c r="Y394" s="17">
        <v>4</v>
      </c>
      <c r="Z394" s="17" t="str" cm="1">
        <f t="array" ref="Z394">_xlfn.IFS(Y394=0,"No evidenciado",Y394=1,"Novato",Y394=2,"Principiante avanzado",Y394=3,"Competente",Y394=4,"Proficiente",Y394=5,"Master")</f>
        <v>Proficiente</v>
      </c>
      <c r="AA394" s="17">
        <v>4</v>
      </c>
      <c r="AB394" s="17" t="str" cm="1">
        <f t="array" ref="AB394">_xlfn.IFS(AA394=0,"No evidenciado",AA394=1,"Novato",AA394=2,"Principiante avanzado",AA394=3,"Competente",AA394=4,"Proficiente",AA394=5,"Master")</f>
        <v>Proficiente</v>
      </c>
      <c r="AC394" s="17">
        <v>3</v>
      </c>
      <c r="AD394" s="17" t="str" cm="1">
        <f t="array" ref="AD394">_xlfn.IFS(AC394=0,"Prenovato",AC394=1,"Novato",AC394=2,"Principiante avanzado",AC394=3,"Competente",AC394=4,"Proficiente",AC394=5,"Master")</f>
        <v>Competente</v>
      </c>
      <c r="AE394" s="17" t="s">
        <v>421</v>
      </c>
    </row>
    <row r="395" spans="1:31" x14ac:dyDescent="0.25">
      <c r="A395" t="s">
        <v>217</v>
      </c>
      <c r="B395" t="s">
        <v>79</v>
      </c>
      <c r="C395" t="s">
        <v>195</v>
      </c>
      <c r="D395" t="s">
        <v>196</v>
      </c>
      <c r="E395" t="s">
        <v>224</v>
      </c>
      <c r="F395" t="s">
        <v>112</v>
      </c>
      <c r="G395" t="s">
        <v>225</v>
      </c>
      <c r="H395" s="4"/>
      <c r="I395" s="1">
        <f t="shared" ca="1" si="27"/>
        <v>1485</v>
      </c>
      <c r="J395" s="1" t="str">
        <f t="shared" ca="1" si="28"/>
        <v>3. Mayor a 6 meses</v>
      </c>
      <c r="K395" t="str">
        <f t="shared" si="29"/>
        <v>NO</v>
      </c>
      <c r="L395" t="s">
        <v>318</v>
      </c>
      <c r="M395" t="s">
        <v>161</v>
      </c>
      <c r="N395" t="s">
        <v>418</v>
      </c>
      <c r="O395" t="s">
        <v>418</v>
      </c>
      <c r="P395" t="str">
        <f t="shared" si="30"/>
        <v>JUAN FREDY ESPINOZA ROJASIntegración de datos por lotesEVALUACION</v>
      </c>
      <c r="Q395" t="str">
        <f>BASE[[#This Row],[NombresCalificado]]&amp;BASE[[#This Row],[TipoEvaluacion]]</f>
        <v>JUAN FREDY ESPINOZA ROJASEVALUACION</v>
      </c>
      <c r="R395">
        <v>4</v>
      </c>
      <c r="S395" t="s">
        <v>7</v>
      </c>
      <c r="T395" t="s">
        <v>419</v>
      </c>
      <c r="U395" s="17">
        <v>3</v>
      </c>
      <c r="V395" s="17" t="str" cm="1">
        <f t="array" ref="V395">_xlfn.IFS(U395=0,"Prenovato",U395=1,"Novato",U395=2,"Principiante avanzado",U395=3,"Competente",U395=4,"Proficiente",U395=5,"Master")</f>
        <v>Competente</v>
      </c>
      <c r="W395" s="17">
        <v>4</v>
      </c>
      <c r="X395" s="17" t="str" cm="1">
        <f t="array" ref="X395">_xlfn.IFS(W395=0,"No evidenciado",W395=1,"Novato",W395=2,"Principiante avanzado",W395=3,"Competente",W395=4,"Proficiente",W395=5,"Master")</f>
        <v>Proficiente</v>
      </c>
      <c r="Y395" s="17">
        <v>4</v>
      </c>
      <c r="Z395" s="17" t="str" cm="1">
        <f t="array" ref="Z395">_xlfn.IFS(Y395=0,"No evidenciado",Y395=1,"Novato",Y395=2,"Principiante avanzado",Y395=3,"Competente",Y395=4,"Proficiente",Y395=5,"Master")</f>
        <v>Proficiente</v>
      </c>
      <c r="AA395" s="17">
        <v>4</v>
      </c>
      <c r="AB395" s="17" t="str" cm="1">
        <f t="array" ref="AB395">_xlfn.IFS(AA395=0,"No evidenciado",AA395=1,"Novato",AA395=2,"Principiante avanzado",AA395=3,"Competente",AA395=4,"Proficiente",AA395=5,"Master")</f>
        <v>Proficiente</v>
      </c>
      <c r="AC395" s="17">
        <v>3</v>
      </c>
      <c r="AD395" s="17" t="str" cm="1">
        <f t="array" ref="AD395">_xlfn.IFS(AC395=0,"Prenovato",AC395=1,"Novato",AC395=2,"Principiante avanzado",AC395=3,"Competente",AC395=4,"Proficiente",AC395=5,"Master")</f>
        <v>Competente</v>
      </c>
      <c r="AE395" s="17" t="s">
        <v>421</v>
      </c>
    </row>
    <row r="396" spans="1:31" x14ac:dyDescent="0.25">
      <c r="A396" t="s">
        <v>217</v>
      </c>
      <c r="B396" t="s">
        <v>79</v>
      </c>
      <c r="C396" t="s">
        <v>195</v>
      </c>
      <c r="D396" t="s">
        <v>196</v>
      </c>
      <c r="E396" t="s">
        <v>224</v>
      </c>
      <c r="F396" t="s">
        <v>112</v>
      </c>
      <c r="G396" t="s">
        <v>225</v>
      </c>
      <c r="H396" s="4"/>
      <c r="I396" s="1">
        <f t="shared" ca="1" si="27"/>
        <v>1485</v>
      </c>
      <c r="J396" s="1" t="str">
        <f t="shared" ca="1" si="28"/>
        <v>3. Mayor a 6 meses</v>
      </c>
      <c r="K396" t="str">
        <f t="shared" si="29"/>
        <v>NO</v>
      </c>
      <c r="L396" t="s">
        <v>318</v>
      </c>
      <c r="M396" t="s">
        <v>55</v>
      </c>
      <c r="N396" t="s">
        <v>418</v>
      </c>
      <c r="O396" t="s">
        <v>418</v>
      </c>
      <c r="P396" t="str">
        <f t="shared" si="30"/>
        <v>JUAN FREDY ESPINOZA ROJASProgramaciónEVALUACION</v>
      </c>
      <c r="Q396" t="str">
        <f>BASE[[#This Row],[NombresCalificado]]&amp;BASE[[#This Row],[TipoEvaluacion]]</f>
        <v>JUAN FREDY ESPINOZA ROJASEVALUACION</v>
      </c>
      <c r="R396">
        <v>3</v>
      </c>
      <c r="S396" t="s">
        <v>5</v>
      </c>
      <c r="T396" t="s">
        <v>419</v>
      </c>
      <c r="U396" s="17">
        <v>3</v>
      </c>
      <c r="V396" s="17" t="str" cm="1">
        <f t="array" ref="V396">_xlfn.IFS(U396=0,"Prenovato",U396=1,"Novato",U396=2,"Principiante avanzado",U396=3,"Competente",U396=4,"Proficiente",U396=5,"Master")</f>
        <v>Competente</v>
      </c>
      <c r="W396" s="17">
        <v>4</v>
      </c>
      <c r="X396" s="17" t="str" cm="1">
        <f t="array" ref="X396">_xlfn.IFS(W396=0,"No evidenciado",W396=1,"Novato",W396=2,"Principiante avanzado",W396=3,"Competente",W396=4,"Proficiente",W396=5,"Master")</f>
        <v>Proficiente</v>
      </c>
      <c r="Y396" s="17">
        <v>4</v>
      </c>
      <c r="Z396" s="17" t="str" cm="1">
        <f t="array" ref="Z396">_xlfn.IFS(Y396=0,"No evidenciado",Y396=1,"Novato",Y396=2,"Principiante avanzado",Y396=3,"Competente",Y396=4,"Proficiente",Y396=5,"Master")</f>
        <v>Proficiente</v>
      </c>
      <c r="AA396" s="17">
        <v>4</v>
      </c>
      <c r="AB396" s="17" t="str" cm="1">
        <f t="array" ref="AB396">_xlfn.IFS(AA396=0,"No evidenciado",AA396=1,"Novato",AA396=2,"Principiante avanzado",AA396=3,"Competente",AA396=4,"Proficiente",AA396=5,"Master")</f>
        <v>Proficiente</v>
      </c>
      <c r="AC396" s="17">
        <v>3</v>
      </c>
      <c r="AD396" s="17" t="str" cm="1">
        <f t="array" ref="AD396">_xlfn.IFS(AC396=0,"Prenovato",AC396=1,"Novato",AC396=2,"Principiante avanzado",AC396=3,"Competente",AC396=4,"Proficiente",AC396=5,"Master")</f>
        <v>Competente</v>
      </c>
      <c r="AE396" s="17" t="s">
        <v>421</v>
      </c>
    </row>
    <row r="397" spans="1:31" x14ac:dyDescent="0.25">
      <c r="A397" t="s">
        <v>217</v>
      </c>
      <c r="B397" t="s">
        <v>79</v>
      </c>
      <c r="C397" t="s">
        <v>195</v>
      </c>
      <c r="D397" t="s">
        <v>196</v>
      </c>
      <c r="E397" t="s">
        <v>224</v>
      </c>
      <c r="F397" t="s">
        <v>112</v>
      </c>
      <c r="G397" t="s">
        <v>225</v>
      </c>
      <c r="H397" s="4"/>
      <c r="I397" s="1">
        <f t="shared" ca="1" si="27"/>
        <v>1485</v>
      </c>
      <c r="J397" s="1" t="str">
        <f t="shared" ca="1" si="28"/>
        <v>3. Mayor a 6 meses</v>
      </c>
      <c r="K397" t="str">
        <f t="shared" si="29"/>
        <v>NO</v>
      </c>
      <c r="L397" t="s">
        <v>318</v>
      </c>
      <c r="M397" t="s">
        <v>170</v>
      </c>
      <c r="N397" t="s">
        <v>417</v>
      </c>
      <c r="O397" t="s">
        <v>416</v>
      </c>
      <c r="P397" t="str">
        <f t="shared" si="30"/>
        <v>JUAN FREDY ESPINOZA ROJASArquitectura de datosEVALUACION</v>
      </c>
      <c r="Q397" t="str">
        <f>BASE[[#This Row],[NombresCalificado]]&amp;BASE[[#This Row],[TipoEvaluacion]]</f>
        <v>JUAN FREDY ESPINOZA ROJASEVALUACION</v>
      </c>
      <c r="R397">
        <v>3</v>
      </c>
      <c r="S397" t="s">
        <v>5</v>
      </c>
      <c r="T397" t="s">
        <v>419</v>
      </c>
      <c r="U397" s="17">
        <v>3</v>
      </c>
      <c r="V397" s="17" t="str" cm="1">
        <f t="array" ref="V397">_xlfn.IFS(U397=0,"Prenovato",U397=1,"Novato",U397=2,"Principiante avanzado",U397=3,"Competente",U397=4,"Proficiente",U397=5,"Master")</f>
        <v>Competente</v>
      </c>
      <c r="W397" s="17">
        <v>4</v>
      </c>
      <c r="X397" s="17" t="str" cm="1">
        <f t="array" ref="X397">_xlfn.IFS(W397=0,"No evidenciado",W397=1,"Novato",W397=2,"Principiante avanzado",W397=3,"Competente",W397=4,"Proficiente",W397=5,"Master")</f>
        <v>Proficiente</v>
      </c>
      <c r="Y397" s="17">
        <v>4</v>
      </c>
      <c r="Z397" s="17" t="str" cm="1">
        <f t="array" ref="Z397">_xlfn.IFS(Y397=0,"No evidenciado",Y397=1,"Novato",Y397=2,"Principiante avanzado",Y397=3,"Competente",Y397=4,"Proficiente",Y397=5,"Master")</f>
        <v>Proficiente</v>
      </c>
      <c r="AA397" s="17">
        <v>4</v>
      </c>
      <c r="AB397" s="17" t="str" cm="1">
        <f t="array" ref="AB397">_xlfn.IFS(AA397=0,"No evidenciado",AA397=1,"Novato",AA397=2,"Principiante avanzado",AA397=3,"Competente",AA397=4,"Proficiente",AA397=5,"Master")</f>
        <v>Proficiente</v>
      </c>
      <c r="AC397" s="17">
        <v>3</v>
      </c>
      <c r="AD397" s="17" t="str" cm="1">
        <f t="array" ref="AD397">_xlfn.IFS(AC397=0,"Prenovato",AC397=1,"Novato",AC397=2,"Principiante avanzado",AC397=3,"Competente",AC397=4,"Proficiente",AC397=5,"Master")</f>
        <v>Competente</v>
      </c>
      <c r="AE397" s="17" t="s">
        <v>421</v>
      </c>
    </row>
    <row r="398" spans="1:31" x14ac:dyDescent="0.25">
      <c r="A398" t="s">
        <v>217</v>
      </c>
      <c r="B398" t="s">
        <v>79</v>
      </c>
      <c r="C398" t="s">
        <v>195</v>
      </c>
      <c r="D398" t="s">
        <v>196</v>
      </c>
      <c r="E398" t="s">
        <v>224</v>
      </c>
      <c r="F398" t="s">
        <v>112</v>
      </c>
      <c r="G398" t="s">
        <v>225</v>
      </c>
      <c r="H398" s="4"/>
      <c r="I398" s="1">
        <f t="shared" ca="1" si="27"/>
        <v>1485</v>
      </c>
      <c r="J398" s="1" t="str">
        <f t="shared" ca="1" si="28"/>
        <v>3. Mayor a 6 meses</v>
      </c>
      <c r="K398" t="str">
        <f t="shared" si="29"/>
        <v>NO</v>
      </c>
      <c r="L398" t="s">
        <v>318</v>
      </c>
      <c r="M398" t="s">
        <v>164</v>
      </c>
      <c r="N398" t="s">
        <v>417</v>
      </c>
      <c r="O398" t="s">
        <v>416</v>
      </c>
      <c r="P398" t="str">
        <f t="shared" si="30"/>
        <v>JUAN FREDY ESPINOZA ROJASPrivacidad y seguridad de los datosEVALUACION</v>
      </c>
      <c r="Q398" t="str">
        <f>BASE[[#This Row],[NombresCalificado]]&amp;BASE[[#This Row],[TipoEvaluacion]]</f>
        <v>JUAN FREDY ESPINOZA ROJASEVALUACION</v>
      </c>
      <c r="R398">
        <v>3</v>
      </c>
      <c r="S398" t="s">
        <v>5</v>
      </c>
      <c r="T398" t="s">
        <v>419</v>
      </c>
      <c r="U398" s="17">
        <v>3</v>
      </c>
      <c r="V398" s="17" t="str" cm="1">
        <f t="array" ref="V398">_xlfn.IFS(U398=0,"Prenovato",U398=1,"Novato",U398=2,"Principiante avanzado",U398=3,"Competente",U398=4,"Proficiente",U398=5,"Master")</f>
        <v>Competente</v>
      </c>
      <c r="W398" s="17">
        <v>4</v>
      </c>
      <c r="X398" s="17" t="str" cm="1">
        <f t="array" ref="X398">_xlfn.IFS(W398=0,"No evidenciado",W398=1,"Novato",W398=2,"Principiante avanzado",W398=3,"Competente",W398=4,"Proficiente",W398=5,"Master")</f>
        <v>Proficiente</v>
      </c>
      <c r="Y398" s="17">
        <v>4</v>
      </c>
      <c r="Z398" s="17" t="str" cm="1">
        <f t="array" ref="Z398">_xlfn.IFS(Y398=0,"No evidenciado",Y398=1,"Novato",Y398=2,"Principiante avanzado",Y398=3,"Competente",Y398=4,"Proficiente",Y398=5,"Master")</f>
        <v>Proficiente</v>
      </c>
      <c r="AA398" s="17">
        <v>4</v>
      </c>
      <c r="AB398" s="17" t="str" cm="1">
        <f t="array" ref="AB398">_xlfn.IFS(AA398=0,"No evidenciado",AA398=1,"Novato",AA398=2,"Principiante avanzado",AA398=3,"Competente",AA398=4,"Proficiente",AA398=5,"Master")</f>
        <v>Proficiente</v>
      </c>
      <c r="AC398" s="17">
        <v>3</v>
      </c>
      <c r="AD398" s="17" t="str" cm="1">
        <f t="array" ref="AD398">_xlfn.IFS(AC398=0,"Prenovato",AC398=1,"Novato",AC398=2,"Principiante avanzado",AC398=3,"Competente",AC398=4,"Proficiente",AC398=5,"Master")</f>
        <v>Competente</v>
      </c>
      <c r="AE398" s="17" t="s">
        <v>421</v>
      </c>
    </row>
    <row r="399" spans="1:31" x14ac:dyDescent="0.25">
      <c r="A399" t="s">
        <v>217</v>
      </c>
      <c r="B399" t="s">
        <v>79</v>
      </c>
      <c r="C399" t="s">
        <v>195</v>
      </c>
      <c r="D399" t="s">
        <v>196</v>
      </c>
      <c r="E399" t="s">
        <v>224</v>
      </c>
      <c r="F399" t="s">
        <v>112</v>
      </c>
      <c r="G399" t="s">
        <v>225</v>
      </c>
      <c r="H399" s="4"/>
      <c r="I399" s="1">
        <f t="shared" ca="1" si="27"/>
        <v>1485</v>
      </c>
      <c r="J399" s="1" t="str">
        <f t="shared" ca="1" si="28"/>
        <v>3. Mayor a 6 meses</v>
      </c>
      <c r="K399" t="str">
        <f t="shared" si="29"/>
        <v>NO</v>
      </c>
      <c r="L399" t="s">
        <v>318</v>
      </c>
      <c r="M399" t="s">
        <v>168</v>
      </c>
      <c r="N399" t="s">
        <v>418</v>
      </c>
      <c r="O399" t="s">
        <v>418</v>
      </c>
      <c r="P399" t="str">
        <f t="shared" si="30"/>
        <v>JUAN FREDY ESPINOZA ROJASBase de datos relacionalEVALUACION</v>
      </c>
      <c r="Q399" t="str">
        <f>BASE[[#This Row],[NombresCalificado]]&amp;BASE[[#This Row],[TipoEvaluacion]]</f>
        <v>JUAN FREDY ESPINOZA ROJASEVALUACION</v>
      </c>
      <c r="R399">
        <v>4</v>
      </c>
      <c r="S399" t="s">
        <v>7</v>
      </c>
      <c r="T399" t="s">
        <v>419</v>
      </c>
      <c r="U399" s="17">
        <v>3</v>
      </c>
      <c r="V399" s="17" t="str" cm="1">
        <f t="array" ref="V399">_xlfn.IFS(U399=0,"Prenovato",U399=1,"Novato",U399=2,"Principiante avanzado",U399=3,"Competente",U399=4,"Proficiente",U399=5,"Master")</f>
        <v>Competente</v>
      </c>
      <c r="W399" s="17">
        <v>4</v>
      </c>
      <c r="X399" s="17" t="str" cm="1">
        <f t="array" ref="X399">_xlfn.IFS(W399=0,"No evidenciado",W399=1,"Novato",W399=2,"Principiante avanzado",W399=3,"Competente",W399=4,"Proficiente",W399=5,"Master")</f>
        <v>Proficiente</v>
      </c>
      <c r="Y399" s="17">
        <v>4</v>
      </c>
      <c r="Z399" s="17" t="str" cm="1">
        <f t="array" ref="Z399">_xlfn.IFS(Y399=0,"No evidenciado",Y399=1,"Novato",Y399=2,"Principiante avanzado",Y399=3,"Competente",Y399=4,"Proficiente",Y399=5,"Master")</f>
        <v>Proficiente</v>
      </c>
      <c r="AA399" s="17">
        <v>4</v>
      </c>
      <c r="AB399" s="17" t="str" cm="1">
        <f t="array" ref="AB399">_xlfn.IFS(AA399=0,"No evidenciado",AA399=1,"Novato",AA399=2,"Principiante avanzado",AA399=3,"Competente",AA399=4,"Proficiente",AA399=5,"Master")</f>
        <v>Proficiente</v>
      </c>
      <c r="AC399" s="17">
        <v>3</v>
      </c>
      <c r="AD399" s="17" t="str" cm="1">
        <f t="array" ref="AD399">_xlfn.IFS(AC399=0,"Prenovato",AC399=1,"Novato",AC399=2,"Principiante avanzado",AC399=3,"Competente",AC399=4,"Proficiente",AC399=5,"Master")</f>
        <v>Competente</v>
      </c>
      <c r="AE399" s="17" t="s">
        <v>421</v>
      </c>
    </row>
    <row r="400" spans="1:31" x14ac:dyDescent="0.25">
      <c r="A400" t="s">
        <v>217</v>
      </c>
      <c r="B400" t="s">
        <v>79</v>
      </c>
      <c r="C400" t="s">
        <v>195</v>
      </c>
      <c r="D400" t="s">
        <v>196</v>
      </c>
      <c r="E400" t="s">
        <v>224</v>
      </c>
      <c r="F400" t="s">
        <v>112</v>
      </c>
      <c r="G400" t="s">
        <v>225</v>
      </c>
      <c r="H400" s="4"/>
      <c r="I400" s="1">
        <f t="shared" ca="1" si="27"/>
        <v>1485</v>
      </c>
      <c r="J400" s="1" t="str">
        <f t="shared" ca="1" si="28"/>
        <v>3. Mayor a 6 meses</v>
      </c>
      <c r="K400" t="str">
        <f t="shared" si="29"/>
        <v>NO</v>
      </c>
      <c r="L400" t="s">
        <v>318</v>
      </c>
      <c r="M400" t="s">
        <v>163</v>
      </c>
      <c r="N400" t="s">
        <v>418</v>
      </c>
      <c r="O400" t="s">
        <v>418</v>
      </c>
      <c r="P400" t="str">
        <f t="shared" si="30"/>
        <v>JUAN FREDY ESPINOZA ROJASNube BCPEVALUACION</v>
      </c>
      <c r="Q400" t="str">
        <f>BASE[[#This Row],[NombresCalificado]]&amp;BASE[[#This Row],[TipoEvaluacion]]</f>
        <v>JUAN FREDY ESPINOZA ROJASEVALUACION</v>
      </c>
      <c r="R400">
        <v>3</v>
      </c>
      <c r="S400" t="s">
        <v>5</v>
      </c>
      <c r="T400" t="s">
        <v>419</v>
      </c>
      <c r="U400" s="17">
        <v>3</v>
      </c>
      <c r="V400" s="17" t="str" cm="1">
        <f t="array" ref="V400">_xlfn.IFS(U400=0,"Prenovato",U400=1,"Novato",U400=2,"Principiante avanzado",U400=3,"Competente",U400=4,"Proficiente",U400=5,"Master")</f>
        <v>Competente</v>
      </c>
      <c r="W400" s="17">
        <v>4</v>
      </c>
      <c r="X400" s="17" t="str" cm="1">
        <f t="array" ref="X400">_xlfn.IFS(W400=0,"No evidenciado",W400=1,"Novato",W400=2,"Principiante avanzado",W400=3,"Competente",W400=4,"Proficiente",W400=5,"Master")</f>
        <v>Proficiente</v>
      </c>
      <c r="Y400" s="17">
        <v>4</v>
      </c>
      <c r="Z400" s="17" t="str" cm="1">
        <f t="array" ref="Z400">_xlfn.IFS(Y400=0,"No evidenciado",Y400=1,"Novato",Y400=2,"Principiante avanzado",Y400=3,"Competente",Y400=4,"Proficiente",Y400=5,"Master")</f>
        <v>Proficiente</v>
      </c>
      <c r="AA400" s="17">
        <v>4</v>
      </c>
      <c r="AB400" s="17" t="str" cm="1">
        <f t="array" ref="AB400">_xlfn.IFS(AA400=0,"No evidenciado",AA400=1,"Novato",AA400=2,"Principiante avanzado",AA400=3,"Competente",AA400=4,"Proficiente",AA400=5,"Master")</f>
        <v>Proficiente</v>
      </c>
      <c r="AC400" s="17">
        <v>3</v>
      </c>
      <c r="AD400" s="17" t="str" cm="1">
        <f t="array" ref="AD400">_xlfn.IFS(AC400=0,"Prenovato",AC400=1,"Novato",AC400=2,"Principiante avanzado",AC400=3,"Competente",AC400=4,"Proficiente",AC400=5,"Master")</f>
        <v>Competente</v>
      </c>
      <c r="AE400" s="17" t="s">
        <v>421</v>
      </c>
    </row>
    <row r="401" spans="1:31" x14ac:dyDescent="0.25">
      <c r="A401" t="s">
        <v>217</v>
      </c>
      <c r="B401" t="s">
        <v>79</v>
      </c>
      <c r="C401" t="s">
        <v>218</v>
      </c>
      <c r="D401" t="s">
        <v>196</v>
      </c>
      <c r="E401" t="s">
        <v>224</v>
      </c>
      <c r="F401" t="s">
        <v>112</v>
      </c>
      <c r="G401" t="s">
        <v>225</v>
      </c>
      <c r="H401" s="4"/>
      <c r="I401" s="1">
        <f t="shared" ca="1" si="27"/>
        <v>1485</v>
      </c>
      <c r="J401" s="1" t="str">
        <f t="shared" ca="1" si="28"/>
        <v>3. Mayor a 6 meses</v>
      </c>
      <c r="K401" t="str">
        <f t="shared" si="29"/>
        <v>NO</v>
      </c>
      <c r="L401" t="s">
        <v>318</v>
      </c>
      <c r="M401" t="s">
        <v>172</v>
      </c>
      <c r="N401" t="s">
        <v>416</v>
      </c>
      <c r="O401" t="s">
        <v>416</v>
      </c>
      <c r="P401" t="str">
        <f t="shared" si="30"/>
        <v>JUAN FREDY ESPINOZA ROJASCalidad de datosEVALUACION ANTERIOR</v>
      </c>
      <c r="Q401" t="str">
        <f>BASE[[#This Row],[NombresCalificado]]&amp;BASE[[#This Row],[TipoEvaluacion]]</f>
        <v>JUAN FREDY ESPINOZA ROJASEVALUACION ANTERIOR</v>
      </c>
      <c r="R401">
        <v>3</v>
      </c>
      <c r="S401" t="s">
        <v>5</v>
      </c>
      <c r="T401" t="s">
        <v>419</v>
      </c>
      <c r="U401" s="17">
        <v>3</v>
      </c>
      <c r="V401" s="17" t="str" cm="1">
        <f t="array" ref="V401">_xlfn.IFS(U401=0,"Prenovato",U401=1,"Novato",U401=2,"Principiante avanzado",U401=3,"Competente",U401=4,"Proficiente",U401=5,"Master")</f>
        <v>Competente</v>
      </c>
      <c r="W401" s="17">
        <v>4</v>
      </c>
      <c r="X401" s="17" t="str" cm="1">
        <f t="array" ref="X401">_xlfn.IFS(W401=0,"No evidenciado",W401=1,"Novato",W401=2,"Principiante avanzado",W401=3,"Competente",W401=4,"Proficiente",W401=5,"Master")</f>
        <v>Proficiente</v>
      </c>
      <c r="Y401" s="17">
        <v>4</v>
      </c>
      <c r="Z401" s="17" t="str" cm="1">
        <f t="array" ref="Z401">_xlfn.IFS(Y401=0,"No evidenciado",Y401=1,"Novato",Y401=2,"Principiante avanzado",Y401=3,"Competente",Y401=4,"Proficiente",Y401=5,"Master")</f>
        <v>Proficiente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3</v>
      </c>
      <c r="AD401" s="17" t="str" cm="1">
        <f t="array" ref="AD401">_xlfn.IFS(AC401=0,"Prenovato",AC401=1,"Novato",AC401=2,"Principiante avanzado",AC401=3,"Competente",AC401=4,"Proficiente",AC401=5,"Master")</f>
        <v>Competente</v>
      </c>
      <c r="AE401" s="17" t="s">
        <v>422</v>
      </c>
    </row>
    <row r="402" spans="1:31" x14ac:dyDescent="0.25">
      <c r="A402" t="s">
        <v>217</v>
      </c>
      <c r="B402" t="s">
        <v>79</v>
      </c>
      <c r="C402" t="s">
        <v>218</v>
      </c>
      <c r="D402" t="s">
        <v>196</v>
      </c>
      <c r="E402" t="s">
        <v>224</v>
      </c>
      <c r="F402" t="s">
        <v>112</v>
      </c>
      <c r="G402" t="s">
        <v>225</v>
      </c>
      <c r="H402" s="4"/>
      <c r="I402" s="1">
        <f t="shared" ca="1" si="27"/>
        <v>1485</v>
      </c>
      <c r="J402" s="1" t="str">
        <f t="shared" ca="1" si="28"/>
        <v>3. Mayor a 6 meses</v>
      </c>
      <c r="K402" t="str">
        <f t="shared" si="29"/>
        <v>NO</v>
      </c>
      <c r="L402" t="s">
        <v>318</v>
      </c>
      <c r="M402" t="s">
        <v>162</v>
      </c>
      <c r="N402" t="s">
        <v>416</v>
      </c>
      <c r="O402" t="s">
        <v>416</v>
      </c>
      <c r="P402" t="str">
        <f t="shared" si="30"/>
        <v>JUAN FREDY ESPINOZA ROJASMLOpsEVALUACION ANTERIOR</v>
      </c>
      <c r="Q402" t="str">
        <f>BASE[[#This Row],[NombresCalificado]]&amp;BASE[[#This Row],[TipoEvaluacion]]</f>
        <v>JUAN FREDY ESPINOZA ROJASEVALUACION ANTERIOR</v>
      </c>
      <c r="R402">
        <v>0</v>
      </c>
      <c r="S402" t="s">
        <v>185</v>
      </c>
      <c r="T402" t="s">
        <v>419</v>
      </c>
      <c r="U402" s="17">
        <v>3</v>
      </c>
      <c r="V402" s="17" t="str" cm="1">
        <f t="array" ref="V402">_xlfn.IFS(U402=0,"Prenovato",U402=1,"Novato",U402=2,"Principiante avanzado",U402=3,"Competente",U402=4,"Proficiente",U402=5,"Master")</f>
        <v>Competente</v>
      </c>
      <c r="W402" s="17">
        <v>4</v>
      </c>
      <c r="X402" s="17" t="str" cm="1">
        <f t="array" ref="X402">_xlfn.IFS(W402=0,"No evidenciado",W402=1,"Novato",W402=2,"Principiante avanzado",W402=3,"Competente",W402=4,"Proficiente",W402=5,"Master")</f>
        <v>Proficiente</v>
      </c>
      <c r="Y402" s="17">
        <v>4</v>
      </c>
      <c r="Z402" s="17" t="str" cm="1">
        <f t="array" ref="Z402">_xlfn.IFS(Y402=0,"No evidenciado",Y402=1,"Novato",Y402=2,"Principiante avanzado",Y402=3,"Competente",Y402=4,"Proficiente",Y402=5,"Master")</f>
        <v>Proficiente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3</v>
      </c>
      <c r="AD402" s="17" t="str" cm="1">
        <f t="array" ref="AD402">_xlfn.IFS(AC402=0,"Prenovato",AC402=1,"Novato",AC402=2,"Principiante avanzado",AC402=3,"Competente",AC402=4,"Proficiente",AC402=5,"Master")</f>
        <v>Competente</v>
      </c>
      <c r="AE402" s="17" t="s">
        <v>422</v>
      </c>
    </row>
    <row r="403" spans="1:31" x14ac:dyDescent="0.25">
      <c r="A403" t="s">
        <v>217</v>
      </c>
      <c r="B403" t="s">
        <v>79</v>
      </c>
      <c r="C403" t="s">
        <v>218</v>
      </c>
      <c r="D403" t="s">
        <v>196</v>
      </c>
      <c r="E403" t="s">
        <v>224</v>
      </c>
      <c r="F403" t="s">
        <v>112</v>
      </c>
      <c r="G403" t="s">
        <v>225</v>
      </c>
      <c r="H403" s="4"/>
      <c r="I403" s="1">
        <f t="shared" ca="1" si="27"/>
        <v>1485</v>
      </c>
      <c r="J403" s="1" t="str">
        <f t="shared" ca="1" si="28"/>
        <v>3. Mayor a 6 meses</v>
      </c>
      <c r="K403" t="str">
        <f t="shared" si="29"/>
        <v>NO</v>
      </c>
      <c r="L403" t="s">
        <v>318</v>
      </c>
      <c r="M403" t="s">
        <v>160</v>
      </c>
      <c r="N403" t="s">
        <v>416</v>
      </c>
      <c r="O403" t="s">
        <v>416</v>
      </c>
      <c r="P403" t="str">
        <f t="shared" si="30"/>
        <v>JUAN FREDY ESPINOZA ROJASIntegración de datos en tiempo realEVALUACION ANTERIOR</v>
      </c>
      <c r="Q403" t="str">
        <f>BASE[[#This Row],[NombresCalificado]]&amp;BASE[[#This Row],[TipoEvaluacion]]</f>
        <v>JUAN FREDY ESPINOZA ROJASEVALUACION ANTERIOR</v>
      </c>
      <c r="R403">
        <v>3</v>
      </c>
      <c r="S403" t="s">
        <v>5</v>
      </c>
      <c r="T403" t="s">
        <v>419</v>
      </c>
      <c r="U403" s="17">
        <v>3</v>
      </c>
      <c r="V403" s="17" t="str" cm="1">
        <f t="array" ref="V403">_xlfn.IFS(U403=0,"Prenovato",U403=1,"Novato",U403=2,"Principiante avanzado",U403=3,"Competente",U403=4,"Proficiente",U403=5,"Master")</f>
        <v>Competente</v>
      </c>
      <c r="W403" s="17">
        <v>4</v>
      </c>
      <c r="X403" s="17" t="str" cm="1">
        <f t="array" ref="X403">_xlfn.IFS(W403=0,"No evidenciado",W403=1,"Novato",W403=2,"Principiante avanzado",W403=3,"Competente",W403=4,"Proficiente",W403=5,"Master")</f>
        <v>Proficiente</v>
      </c>
      <c r="Y403" s="17">
        <v>4</v>
      </c>
      <c r="Z403" s="17" t="str" cm="1">
        <f t="array" ref="Z403">_xlfn.IFS(Y403=0,"No evidenciado",Y403=1,"Novato",Y403=2,"Principiante avanzado",Y403=3,"Competente",Y403=4,"Proficiente",Y403=5,"Master")</f>
        <v>Proficiente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3</v>
      </c>
      <c r="AD403" s="17" t="str" cm="1">
        <f t="array" ref="AD403">_xlfn.IFS(AC403=0,"Prenovato",AC403=1,"Novato",AC403=2,"Principiante avanzado",AC403=3,"Competente",AC403=4,"Proficiente",AC403=5,"Master")</f>
        <v>Competente</v>
      </c>
      <c r="AE403" s="17" t="s">
        <v>422</v>
      </c>
    </row>
    <row r="404" spans="1:31" x14ac:dyDescent="0.25">
      <c r="A404" t="s">
        <v>217</v>
      </c>
      <c r="B404" t="s">
        <v>79</v>
      </c>
      <c r="C404" t="s">
        <v>218</v>
      </c>
      <c r="D404" t="s">
        <v>196</v>
      </c>
      <c r="E404" t="s">
        <v>224</v>
      </c>
      <c r="F404" t="s">
        <v>112</v>
      </c>
      <c r="G404" t="s">
        <v>225</v>
      </c>
      <c r="H404" s="4"/>
      <c r="I404" s="1">
        <f t="shared" ca="1" si="27"/>
        <v>1485</v>
      </c>
      <c r="J404" s="1" t="str">
        <f t="shared" ca="1" si="28"/>
        <v>3. Mayor a 6 meses</v>
      </c>
      <c r="K404" t="str">
        <f t="shared" si="29"/>
        <v>NO</v>
      </c>
      <c r="L404" t="s">
        <v>318</v>
      </c>
      <c r="M404" t="s">
        <v>174</v>
      </c>
      <c r="N404" t="s">
        <v>416</v>
      </c>
      <c r="O404" t="s">
        <v>416</v>
      </c>
      <c r="P404" t="str">
        <f t="shared" si="30"/>
        <v>JUAN FREDY ESPINOZA ROJASDatawarehouse BCPEVALUACION ANTERIOR</v>
      </c>
      <c r="Q404" t="str">
        <f>BASE[[#This Row],[NombresCalificado]]&amp;BASE[[#This Row],[TipoEvaluacion]]</f>
        <v>JUAN FREDY ESPINOZA ROJASEVALUACION ANTERIOR</v>
      </c>
      <c r="R404">
        <v>0</v>
      </c>
      <c r="S404" t="s">
        <v>185</v>
      </c>
      <c r="T404" t="s">
        <v>419</v>
      </c>
      <c r="U404" s="17">
        <v>3</v>
      </c>
      <c r="V404" s="17" t="str" cm="1">
        <f t="array" ref="V404">_xlfn.IFS(U404=0,"Prenovato",U404=1,"Novato",U404=2,"Principiante avanzado",U404=3,"Competente",U404=4,"Proficiente",U404=5,"Master")</f>
        <v>Competente</v>
      </c>
      <c r="W404" s="17">
        <v>4</v>
      </c>
      <c r="X404" s="17" t="str" cm="1">
        <f t="array" ref="X404">_xlfn.IFS(W404=0,"No evidenciado",W404=1,"Novato",W404=2,"Principiante avanzado",W404=3,"Competente",W404=4,"Proficiente",W404=5,"Master")</f>
        <v>Proficiente</v>
      </c>
      <c r="Y404" s="17">
        <v>4</v>
      </c>
      <c r="Z404" s="17" t="str" cm="1">
        <f t="array" ref="Z404">_xlfn.IFS(Y404=0,"No evidenciado",Y404=1,"Novato",Y404=2,"Principiante avanzado",Y404=3,"Competente",Y404=4,"Proficiente",Y404=5,"Master")</f>
        <v>Proficiente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3</v>
      </c>
      <c r="AD404" s="17" t="str" cm="1">
        <f t="array" ref="AD404">_xlfn.IFS(AC404=0,"Prenovato",AC404=1,"Novato",AC404=2,"Principiante avanzado",AC404=3,"Competente",AC404=4,"Proficiente",AC404=5,"Master")</f>
        <v>Competente</v>
      </c>
      <c r="AE404" s="17" t="s">
        <v>422</v>
      </c>
    </row>
    <row r="405" spans="1:31" x14ac:dyDescent="0.25">
      <c r="A405" t="s">
        <v>217</v>
      </c>
      <c r="B405" t="s">
        <v>79</v>
      </c>
      <c r="C405" t="s">
        <v>218</v>
      </c>
      <c r="D405" t="s">
        <v>196</v>
      </c>
      <c r="E405" t="s">
        <v>224</v>
      </c>
      <c r="F405" t="s">
        <v>112</v>
      </c>
      <c r="G405" t="s">
        <v>225</v>
      </c>
      <c r="H405" s="4"/>
      <c r="I405" s="1">
        <f t="shared" ca="1" si="27"/>
        <v>1485</v>
      </c>
      <c r="J405" s="1" t="str">
        <f t="shared" ca="1" si="28"/>
        <v>3. Mayor a 6 meses</v>
      </c>
      <c r="K405" t="str">
        <f t="shared" si="29"/>
        <v>NO</v>
      </c>
      <c r="L405" t="s">
        <v>318</v>
      </c>
      <c r="M405" t="s">
        <v>173</v>
      </c>
      <c r="N405" t="s">
        <v>416</v>
      </c>
      <c r="O405" t="s">
        <v>416</v>
      </c>
      <c r="P405" t="str">
        <f t="shared" si="30"/>
        <v>JUAN FREDY ESPINOZA ROJASDatalake BCPEVALUACION ANTERIOR</v>
      </c>
      <c r="Q405" t="str">
        <f>BASE[[#This Row],[NombresCalificado]]&amp;BASE[[#This Row],[TipoEvaluacion]]</f>
        <v>JUAN FREDY ESPINOZA ROJASEVALUACION ANTERIOR</v>
      </c>
      <c r="R405">
        <v>0</v>
      </c>
      <c r="S405" t="s">
        <v>185</v>
      </c>
      <c r="T405" t="s">
        <v>419</v>
      </c>
      <c r="U405" s="17">
        <v>3</v>
      </c>
      <c r="V405" s="17" t="str" cm="1">
        <f t="array" ref="V405">_xlfn.IFS(U405=0,"Prenovato",U405=1,"Novato",U405=2,"Principiante avanzado",U405=3,"Competente",U405=4,"Proficiente",U405=5,"Master")</f>
        <v>Competente</v>
      </c>
      <c r="W405" s="17">
        <v>4</v>
      </c>
      <c r="X405" s="17" t="str" cm="1">
        <f t="array" ref="X405">_xlfn.IFS(W405=0,"No evidenciado",W405=1,"Novato",W405=2,"Principiante avanzado",W405=3,"Competente",W405=4,"Proficiente",W405=5,"Master")</f>
        <v>Proficiente</v>
      </c>
      <c r="Y405" s="17">
        <v>4</v>
      </c>
      <c r="Z405" s="17" t="str" cm="1">
        <f t="array" ref="Z405">_xlfn.IFS(Y405=0,"No evidenciado",Y405=1,"Novato",Y405=2,"Principiante avanzado",Y405=3,"Competente",Y405=4,"Proficiente",Y405=5,"Master")</f>
        <v>Proficiente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3</v>
      </c>
      <c r="AD405" s="17" t="str" cm="1">
        <f t="array" ref="AD405">_xlfn.IFS(AC405=0,"Prenovato",AC405=1,"Novato",AC405=2,"Principiante avanzado",AC405=3,"Competente",AC405=4,"Proficiente",AC405=5,"Master")</f>
        <v>Competente</v>
      </c>
      <c r="AE405" s="17" t="s">
        <v>422</v>
      </c>
    </row>
    <row r="406" spans="1:31" x14ac:dyDescent="0.25">
      <c r="A406" t="s">
        <v>217</v>
      </c>
      <c r="B406" t="s">
        <v>79</v>
      </c>
      <c r="C406" t="s">
        <v>218</v>
      </c>
      <c r="D406" t="s">
        <v>196</v>
      </c>
      <c r="E406" t="s">
        <v>224</v>
      </c>
      <c r="F406" t="s">
        <v>112</v>
      </c>
      <c r="G406" t="s">
        <v>225</v>
      </c>
      <c r="H406" s="4"/>
      <c r="I406" s="1">
        <f t="shared" ca="1" si="27"/>
        <v>1485</v>
      </c>
      <c r="J406" s="1" t="str">
        <f t="shared" ca="1" si="28"/>
        <v>3. Mayor a 6 meses</v>
      </c>
      <c r="K406" t="str">
        <f t="shared" si="29"/>
        <v>NO</v>
      </c>
      <c r="L406" t="s">
        <v>318</v>
      </c>
      <c r="M406" t="s">
        <v>159</v>
      </c>
      <c r="N406" t="s">
        <v>416</v>
      </c>
      <c r="O406" t="s">
        <v>416</v>
      </c>
      <c r="P406" t="str">
        <f t="shared" si="30"/>
        <v>JUAN FREDY ESPINOZA ROJASGobernanza de datosEVALUACION ANTERIOR</v>
      </c>
      <c r="Q406" t="str">
        <f>BASE[[#This Row],[NombresCalificado]]&amp;BASE[[#This Row],[TipoEvaluacion]]</f>
        <v>JUAN FREDY ESPINOZA ROJASEVALUACION ANTERIOR</v>
      </c>
      <c r="R406">
        <v>3</v>
      </c>
      <c r="S406" t="s">
        <v>5</v>
      </c>
      <c r="T406" t="s">
        <v>419</v>
      </c>
      <c r="U406" s="17">
        <v>3</v>
      </c>
      <c r="V406" s="17" t="str" cm="1">
        <f t="array" ref="V406">_xlfn.IFS(U406=0,"Prenovato",U406=1,"Novato",U406=2,"Principiante avanzado",U406=3,"Competente",U406=4,"Proficiente",U406=5,"Master")</f>
        <v>Competente</v>
      </c>
      <c r="W406" s="17">
        <v>4</v>
      </c>
      <c r="X406" s="17" t="str" cm="1">
        <f t="array" ref="X406">_xlfn.IFS(W406=0,"No evidenciado",W406=1,"Novato",W406=2,"Principiante avanzado",W406=3,"Competente",W406=4,"Proficiente",W406=5,"Master")</f>
        <v>Proficiente</v>
      </c>
      <c r="Y406" s="17">
        <v>4</v>
      </c>
      <c r="Z406" s="17" t="str" cm="1">
        <f t="array" ref="Z406">_xlfn.IFS(Y406=0,"No evidenciado",Y406=1,"Novato",Y406=2,"Principiante avanzado",Y406=3,"Competente",Y406=4,"Proficiente",Y406=5,"Master")</f>
        <v>Proficiente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3</v>
      </c>
      <c r="AD406" s="17" t="str" cm="1">
        <f t="array" ref="AD406">_xlfn.IFS(AC406=0,"Prenovato",AC406=1,"Novato",AC406=2,"Principiante avanzado",AC406=3,"Competente",AC406=4,"Proficiente",AC406=5,"Master")</f>
        <v>Competente</v>
      </c>
      <c r="AE406" s="17" t="s">
        <v>422</v>
      </c>
    </row>
    <row r="407" spans="1:31" x14ac:dyDescent="0.25">
      <c r="A407" t="s">
        <v>217</v>
      </c>
      <c r="B407" t="s">
        <v>79</v>
      </c>
      <c r="C407" t="s">
        <v>218</v>
      </c>
      <c r="D407" t="s">
        <v>196</v>
      </c>
      <c r="E407" t="s">
        <v>224</v>
      </c>
      <c r="F407" t="s">
        <v>112</v>
      </c>
      <c r="G407" t="s">
        <v>225</v>
      </c>
      <c r="H407" s="4"/>
      <c r="I407" s="1">
        <f t="shared" ca="1" si="27"/>
        <v>1485</v>
      </c>
      <c r="J407" s="1" t="str">
        <f t="shared" ca="1" si="28"/>
        <v>3. Mayor a 6 meses</v>
      </c>
      <c r="K407" t="str">
        <f t="shared" si="29"/>
        <v>NO</v>
      </c>
      <c r="L407" t="s">
        <v>318</v>
      </c>
      <c r="M407" t="s">
        <v>56</v>
      </c>
      <c r="N407" t="s">
        <v>417</v>
      </c>
      <c r="O407" t="s">
        <v>416</v>
      </c>
      <c r="P407" t="str">
        <f t="shared" si="30"/>
        <v>JUAN FREDY ESPINOZA ROJASControl de versionesEVALUACION ANTERIOR</v>
      </c>
      <c r="Q407" t="str">
        <f>BASE[[#This Row],[NombresCalificado]]&amp;BASE[[#This Row],[TipoEvaluacion]]</f>
        <v>JUAN FREDY ESPINOZA ROJASEVALUACION ANTERIOR</v>
      </c>
      <c r="R407">
        <v>3</v>
      </c>
      <c r="S407" t="s">
        <v>5</v>
      </c>
      <c r="T407" t="s">
        <v>419</v>
      </c>
      <c r="U407" s="17">
        <v>3</v>
      </c>
      <c r="V407" s="17" t="str" cm="1">
        <f t="array" ref="V407">_xlfn.IFS(U407=0,"Prenovato",U407=1,"Novato",U407=2,"Principiante avanzado",U407=3,"Competente",U407=4,"Proficiente",U407=5,"Master")</f>
        <v>Competente</v>
      </c>
      <c r="W407" s="17">
        <v>4</v>
      </c>
      <c r="X407" s="17" t="str" cm="1">
        <f t="array" ref="X407">_xlfn.IFS(W407=0,"No evidenciado",W407=1,"Novato",W407=2,"Principiante avanzado",W407=3,"Competente",W407=4,"Proficiente",W407=5,"Master")</f>
        <v>Proficiente</v>
      </c>
      <c r="Y407" s="17">
        <v>4</v>
      </c>
      <c r="Z407" s="17" t="str" cm="1">
        <f t="array" ref="Z407">_xlfn.IFS(Y407=0,"No evidenciado",Y407=1,"Novato",Y407=2,"Principiante avanzado",Y407=3,"Competente",Y407=4,"Proficiente",Y407=5,"Master")</f>
        <v>Proficiente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3</v>
      </c>
      <c r="AD407" s="17" t="str" cm="1">
        <f t="array" ref="AD407">_xlfn.IFS(AC407=0,"Prenovato",AC407=1,"Novato",AC407=2,"Principiante avanzado",AC407=3,"Competente",AC407=4,"Proficiente",AC407=5,"Master")</f>
        <v>Competente</v>
      </c>
      <c r="AE407" s="17" t="s">
        <v>422</v>
      </c>
    </row>
    <row r="408" spans="1:31" x14ac:dyDescent="0.25">
      <c r="A408" t="s">
        <v>217</v>
      </c>
      <c r="B408" t="s">
        <v>79</v>
      </c>
      <c r="C408" t="s">
        <v>218</v>
      </c>
      <c r="D408" t="s">
        <v>196</v>
      </c>
      <c r="E408" t="s">
        <v>224</v>
      </c>
      <c r="F408" t="s">
        <v>112</v>
      </c>
      <c r="G408" t="s">
        <v>225</v>
      </c>
      <c r="H408" s="4"/>
      <c r="I408" s="1">
        <f t="shared" ca="1" si="27"/>
        <v>1485</v>
      </c>
      <c r="J408" s="1" t="str">
        <f t="shared" ca="1" si="28"/>
        <v>3. Mayor a 6 meses</v>
      </c>
      <c r="K408" t="str">
        <f t="shared" si="29"/>
        <v>NO</v>
      </c>
      <c r="L408" t="s">
        <v>318</v>
      </c>
      <c r="M408" t="s">
        <v>163</v>
      </c>
      <c r="N408" t="s">
        <v>418</v>
      </c>
      <c r="O408" t="s">
        <v>418</v>
      </c>
      <c r="P408" t="str">
        <f t="shared" si="30"/>
        <v>JUAN FREDY ESPINOZA ROJASNube BCPEVALUACION ANTERIOR</v>
      </c>
      <c r="Q408" t="str">
        <f>BASE[[#This Row],[NombresCalificado]]&amp;BASE[[#This Row],[TipoEvaluacion]]</f>
        <v>JUAN FREDY ESPINOZA ROJASEVALUACION ANTERIOR</v>
      </c>
      <c r="R408">
        <v>3</v>
      </c>
      <c r="S408" t="s">
        <v>5</v>
      </c>
      <c r="T408" t="s">
        <v>419</v>
      </c>
      <c r="U408" s="17">
        <v>3</v>
      </c>
      <c r="V408" s="17" t="str" cm="1">
        <f t="array" ref="V408">_xlfn.IFS(U408=0,"Prenovato",U408=1,"Novato",U408=2,"Principiante avanzado",U408=3,"Competente",U408=4,"Proficiente",U408=5,"Master")</f>
        <v>Competente</v>
      </c>
      <c r="W408" s="17">
        <v>4</v>
      </c>
      <c r="X408" s="17" t="str" cm="1">
        <f t="array" ref="X408">_xlfn.IFS(W408=0,"No evidenciado",W408=1,"Novato",W408=2,"Principiante avanzado",W408=3,"Competente",W408=4,"Proficiente",W408=5,"Master")</f>
        <v>Proficiente</v>
      </c>
      <c r="Y408" s="17">
        <v>4</v>
      </c>
      <c r="Z408" s="17" t="str" cm="1">
        <f t="array" ref="Z408">_xlfn.IFS(Y408=0,"No evidenciado",Y408=1,"Novato",Y408=2,"Principiante avanzado",Y408=3,"Competente",Y408=4,"Proficiente",Y408=5,"Master")</f>
        <v>Proficiente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3</v>
      </c>
      <c r="AD408" s="17" t="str" cm="1">
        <f t="array" ref="AD408">_xlfn.IFS(AC408=0,"Prenovato",AC408=1,"Novato",AC408=2,"Principiante avanzado",AC408=3,"Competente",AC408=4,"Proficiente",AC408=5,"Master")</f>
        <v>Competente</v>
      </c>
      <c r="AE408" s="17" t="s">
        <v>422</v>
      </c>
    </row>
    <row r="409" spans="1:31" x14ac:dyDescent="0.25">
      <c r="A409" t="s">
        <v>217</v>
      </c>
      <c r="B409" t="s">
        <v>79</v>
      </c>
      <c r="C409" t="s">
        <v>218</v>
      </c>
      <c r="D409" t="s">
        <v>196</v>
      </c>
      <c r="E409" t="s">
        <v>224</v>
      </c>
      <c r="F409" t="s">
        <v>112</v>
      </c>
      <c r="G409" t="s">
        <v>225</v>
      </c>
      <c r="H409" s="4"/>
      <c r="I409" s="1">
        <f t="shared" ca="1" si="27"/>
        <v>1485</v>
      </c>
      <c r="J409" s="1" t="str">
        <f t="shared" ca="1" si="28"/>
        <v>3. Mayor a 6 meses</v>
      </c>
      <c r="K409" t="str">
        <f t="shared" si="29"/>
        <v>NO</v>
      </c>
      <c r="L409" t="s">
        <v>318</v>
      </c>
      <c r="M409" t="s">
        <v>170</v>
      </c>
      <c r="N409" t="s">
        <v>417</v>
      </c>
      <c r="O409" t="s">
        <v>416</v>
      </c>
      <c r="P409" t="str">
        <f t="shared" si="30"/>
        <v>JUAN FREDY ESPINOZA ROJASArquitectura de datosEVALUACION ANTERIOR</v>
      </c>
      <c r="Q409" t="str">
        <f>BASE[[#This Row],[NombresCalificado]]&amp;BASE[[#This Row],[TipoEvaluacion]]</f>
        <v>JUAN FREDY ESPINOZA ROJASEVALUACION ANTERIOR</v>
      </c>
      <c r="R409">
        <v>3</v>
      </c>
      <c r="S409" t="s">
        <v>5</v>
      </c>
      <c r="T409" t="s">
        <v>419</v>
      </c>
      <c r="U409" s="17">
        <v>3</v>
      </c>
      <c r="V409" s="17" t="str" cm="1">
        <f t="array" ref="V409">_xlfn.IFS(U409=0,"Prenovato",U409=1,"Novato",U409=2,"Principiante avanzado",U409=3,"Competente",U409=4,"Proficiente",U409=5,"Master")</f>
        <v>Competente</v>
      </c>
      <c r="W409" s="17">
        <v>4</v>
      </c>
      <c r="X409" s="17" t="str" cm="1">
        <f t="array" ref="X409">_xlfn.IFS(W409=0,"No evidenciado",W409=1,"Novato",W409=2,"Principiante avanzado",W409=3,"Competente",W409=4,"Proficiente",W409=5,"Master")</f>
        <v>Proficiente</v>
      </c>
      <c r="Y409" s="17">
        <v>4</v>
      </c>
      <c r="Z409" s="17" t="str" cm="1">
        <f t="array" ref="Z409">_xlfn.IFS(Y409=0,"No evidenciado",Y409=1,"Novato",Y409=2,"Principiante avanzado",Y409=3,"Competente",Y409=4,"Proficiente",Y409=5,"Master")</f>
        <v>Proficiente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3</v>
      </c>
      <c r="AD409" s="17" t="str" cm="1">
        <f t="array" ref="AD409">_xlfn.IFS(AC409=0,"Prenovato",AC409=1,"Novato",AC409=2,"Principiante avanzado",AC409=3,"Competente",AC409=4,"Proficiente",AC409=5,"Master")</f>
        <v>Competente</v>
      </c>
      <c r="AE409" s="17" t="s">
        <v>422</v>
      </c>
    </row>
    <row r="410" spans="1:31" x14ac:dyDescent="0.25">
      <c r="A410" t="s">
        <v>217</v>
      </c>
      <c r="B410" t="s">
        <v>79</v>
      </c>
      <c r="C410" t="s">
        <v>218</v>
      </c>
      <c r="D410" t="s">
        <v>196</v>
      </c>
      <c r="E410" t="s">
        <v>224</v>
      </c>
      <c r="F410" t="s">
        <v>112</v>
      </c>
      <c r="G410" t="s">
        <v>225</v>
      </c>
      <c r="H410" s="4"/>
      <c r="I410" s="1">
        <f t="shared" ca="1" si="27"/>
        <v>1485</v>
      </c>
      <c r="J410" s="1" t="str">
        <f t="shared" ca="1" si="28"/>
        <v>3. Mayor a 6 meses</v>
      </c>
      <c r="K410" t="str">
        <f t="shared" si="29"/>
        <v>NO</v>
      </c>
      <c r="L410" t="s">
        <v>318</v>
      </c>
      <c r="M410" t="s">
        <v>164</v>
      </c>
      <c r="N410" t="s">
        <v>417</v>
      </c>
      <c r="O410" t="s">
        <v>416</v>
      </c>
      <c r="P410" t="str">
        <f t="shared" si="30"/>
        <v>JUAN FREDY ESPINOZA ROJASPrivacidad y seguridad de los datosEVALUACION ANTERIOR</v>
      </c>
      <c r="Q410" t="str">
        <f>BASE[[#This Row],[NombresCalificado]]&amp;BASE[[#This Row],[TipoEvaluacion]]</f>
        <v>JUAN FREDY ESPINOZA ROJASEVALUACION ANTERIOR</v>
      </c>
      <c r="R410">
        <v>3</v>
      </c>
      <c r="S410" t="s">
        <v>5</v>
      </c>
      <c r="T410" t="s">
        <v>419</v>
      </c>
      <c r="U410" s="17">
        <v>3</v>
      </c>
      <c r="V410" s="17" t="str" cm="1">
        <f t="array" ref="V410">_xlfn.IFS(U410=0,"Prenovato",U410=1,"Novato",U410=2,"Principiante avanzado",U410=3,"Competente",U410=4,"Proficiente",U410=5,"Master")</f>
        <v>Competente</v>
      </c>
      <c r="W410" s="17">
        <v>4</v>
      </c>
      <c r="X410" s="17" t="str" cm="1">
        <f t="array" ref="X410">_xlfn.IFS(W410=0,"No evidenciado",W410=1,"Novato",W410=2,"Principiante avanzado",W410=3,"Competente",W410=4,"Proficiente",W410=5,"Master")</f>
        <v>Proficiente</v>
      </c>
      <c r="Y410" s="17">
        <v>4</v>
      </c>
      <c r="Z410" s="17" t="str" cm="1">
        <f t="array" ref="Z410">_xlfn.IFS(Y410=0,"No evidenciado",Y410=1,"Novato",Y410=2,"Principiante avanzado",Y410=3,"Competente",Y410=4,"Proficiente",Y410=5,"Master")</f>
        <v>Proficiente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3</v>
      </c>
      <c r="AD410" s="17" t="str" cm="1">
        <f t="array" ref="AD410">_xlfn.IFS(AC410=0,"Prenovato",AC410=1,"Novato",AC410=2,"Principiante avanzado",AC410=3,"Competente",AC410=4,"Proficiente",AC410=5,"Master")</f>
        <v>Competente</v>
      </c>
      <c r="AE410" s="17" t="s">
        <v>422</v>
      </c>
    </row>
    <row r="411" spans="1:31" x14ac:dyDescent="0.25">
      <c r="A411" t="s">
        <v>217</v>
      </c>
      <c r="B411" t="s">
        <v>79</v>
      </c>
      <c r="C411" t="s">
        <v>218</v>
      </c>
      <c r="D411" t="s">
        <v>196</v>
      </c>
      <c r="E411" t="s">
        <v>224</v>
      </c>
      <c r="F411" t="s">
        <v>112</v>
      </c>
      <c r="G411" t="s">
        <v>225</v>
      </c>
      <c r="H411" s="4"/>
      <c r="I411" s="1">
        <f t="shared" ca="1" si="27"/>
        <v>1485</v>
      </c>
      <c r="J411" s="1" t="str">
        <f t="shared" ca="1" si="28"/>
        <v>3. Mayor a 6 meses</v>
      </c>
      <c r="K411" t="str">
        <f t="shared" si="29"/>
        <v>NO</v>
      </c>
      <c r="L411" t="s">
        <v>318</v>
      </c>
      <c r="M411" t="s">
        <v>167</v>
      </c>
      <c r="N411" t="s">
        <v>417</v>
      </c>
      <c r="O411" t="s">
        <v>416</v>
      </c>
      <c r="P411" t="str">
        <f t="shared" si="30"/>
        <v>JUAN FREDY ESPINOZA ROJASCI-CDEVALUACION ANTERIOR</v>
      </c>
      <c r="Q411" t="str">
        <f>BASE[[#This Row],[NombresCalificado]]&amp;BASE[[#This Row],[TipoEvaluacion]]</f>
        <v>JUAN FREDY ESPINOZA ROJASEVALUACION ANTERIOR</v>
      </c>
      <c r="R411">
        <v>3</v>
      </c>
      <c r="S411" t="s">
        <v>5</v>
      </c>
      <c r="T411" t="s">
        <v>419</v>
      </c>
      <c r="U411" s="17">
        <v>3</v>
      </c>
      <c r="V411" s="17" t="str" cm="1">
        <f t="array" ref="V411">_xlfn.IFS(U411=0,"Prenovato",U411=1,"Novato",U411=2,"Principiante avanzado",U411=3,"Competente",U411=4,"Proficiente",U411=5,"Master")</f>
        <v>Competente</v>
      </c>
      <c r="W411" s="17">
        <v>4</v>
      </c>
      <c r="X411" s="17" t="str" cm="1">
        <f t="array" ref="X411">_xlfn.IFS(W411=0,"No evidenciado",W411=1,"Novato",W411=2,"Principiante avanzado",W411=3,"Competente",W411=4,"Proficiente",W411=5,"Master")</f>
        <v>Proficiente</v>
      </c>
      <c r="Y411" s="17">
        <v>4</v>
      </c>
      <c r="Z411" s="17" t="str" cm="1">
        <f t="array" ref="Z411">_xlfn.IFS(Y411=0,"No evidenciado",Y411=1,"Novato",Y411=2,"Principiante avanzado",Y411=3,"Competente",Y411=4,"Proficiente",Y411=5,"Master")</f>
        <v>Proficiente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3</v>
      </c>
      <c r="AD411" s="17" t="str" cm="1">
        <f t="array" ref="AD411">_xlfn.IFS(AC411=0,"Prenovato",AC411=1,"Novato",AC411=2,"Principiante avanzado",AC411=3,"Competente",AC411=4,"Proficiente",AC411=5,"Master")</f>
        <v>Competente</v>
      </c>
      <c r="AE411" s="17" t="s">
        <v>422</v>
      </c>
    </row>
    <row r="412" spans="1:31" x14ac:dyDescent="0.25">
      <c r="A412" t="s">
        <v>217</v>
      </c>
      <c r="B412" t="s">
        <v>79</v>
      </c>
      <c r="C412" t="s">
        <v>218</v>
      </c>
      <c r="D412" t="s">
        <v>196</v>
      </c>
      <c r="E412" t="s">
        <v>224</v>
      </c>
      <c r="F412" t="s">
        <v>112</v>
      </c>
      <c r="G412" t="s">
        <v>225</v>
      </c>
      <c r="H412" s="4"/>
      <c r="I412" s="1">
        <f t="shared" ca="1" si="27"/>
        <v>1485</v>
      </c>
      <c r="J412" s="1" t="str">
        <f t="shared" ca="1" si="28"/>
        <v>3. Mayor a 6 meses</v>
      </c>
      <c r="K412" t="str">
        <f t="shared" si="29"/>
        <v>NO</v>
      </c>
      <c r="L412" t="s">
        <v>318</v>
      </c>
      <c r="M412" t="s">
        <v>169</v>
      </c>
      <c r="N412" t="s">
        <v>416</v>
      </c>
      <c r="O412" t="s">
        <v>416</v>
      </c>
      <c r="P412" t="str">
        <f t="shared" si="30"/>
        <v>JUAN FREDY ESPINOZA ROJASAnálisis de datosEVALUACION ANTERIOR</v>
      </c>
      <c r="Q412" t="str">
        <f>BASE[[#This Row],[NombresCalificado]]&amp;BASE[[#This Row],[TipoEvaluacion]]</f>
        <v>JUAN FREDY ESPINOZA ROJASEVALUACION ANTERIOR</v>
      </c>
      <c r="R412">
        <v>3</v>
      </c>
      <c r="S412" t="s">
        <v>5</v>
      </c>
      <c r="T412" t="s">
        <v>419</v>
      </c>
      <c r="U412" s="17">
        <v>3</v>
      </c>
      <c r="V412" s="17" t="str" cm="1">
        <f t="array" ref="V412">_xlfn.IFS(U412=0,"Prenovato",U412=1,"Novato",U412=2,"Principiante avanzado",U412=3,"Competente",U412=4,"Proficiente",U412=5,"Master")</f>
        <v>Competente</v>
      </c>
      <c r="W412" s="17">
        <v>4</v>
      </c>
      <c r="X412" s="17" t="str" cm="1">
        <f t="array" ref="X412">_xlfn.IFS(W412=0,"No evidenciado",W412=1,"Novato",W412=2,"Principiante avanzado",W412=3,"Competente",W412=4,"Proficiente",W412=5,"Master")</f>
        <v>Proficiente</v>
      </c>
      <c r="Y412" s="17">
        <v>4</v>
      </c>
      <c r="Z412" s="17" t="str" cm="1">
        <f t="array" ref="Z412">_xlfn.IFS(Y412=0,"No evidenciado",Y412=1,"Novato",Y412=2,"Principiante avanzado",Y412=3,"Competente",Y412=4,"Proficiente",Y412=5,"Master")</f>
        <v>Proficiente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3</v>
      </c>
      <c r="AD412" s="17" t="str" cm="1">
        <f t="array" ref="AD412">_xlfn.IFS(AC412=0,"Prenovato",AC412=1,"Novato",AC412=2,"Principiante avanzado",AC412=3,"Competente",AC412=4,"Proficiente",AC412=5,"Master")</f>
        <v>Competente</v>
      </c>
      <c r="AE412" s="17" t="s">
        <v>422</v>
      </c>
    </row>
    <row r="413" spans="1:31" x14ac:dyDescent="0.25">
      <c r="A413" t="s">
        <v>217</v>
      </c>
      <c r="B413" t="s">
        <v>79</v>
      </c>
      <c r="C413" t="s">
        <v>218</v>
      </c>
      <c r="D413" t="s">
        <v>196</v>
      </c>
      <c r="E413" t="s">
        <v>224</v>
      </c>
      <c r="F413" t="s">
        <v>112</v>
      </c>
      <c r="G413" t="s">
        <v>225</v>
      </c>
      <c r="H413" s="4"/>
      <c r="I413" s="1">
        <f t="shared" ca="1" si="27"/>
        <v>1485</v>
      </c>
      <c r="J413" s="1" t="str">
        <f t="shared" ca="1" si="28"/>
        <v>3. Mayor a 6 meses</v>
      </c>
      <c r="K413" t="str">
        <f t="shared" si="29"/>
        <v>NO</v>
      </c>
      <c r="L413" t="s">
        <v>318</v>
      </c>
      <c r="M413" t="s">
        <v>166</v>
      </c>
      <c r="N413" t="s">
        <v>416</v>
      </c>
      <c r="O413" t="s">
        <v>416</v>
      </c>
      <c r="P413" t="str">
        <f t="shared" si="30"/>
        <v>JUAN FREDY ESPINOZA ROJASBase de datos No-SQLEVALUACION ANTERIOR</v>
      </c>
      <c r="Q413" t="str">
        <f>BASE[[#This Row],[NombresCalificado]]&amp;BASE[[#This Row],[TipoEvaluacion]]</f>
        <v>JUAN FREDY ESPINOZA ROJASEVALUACION ANTERIOR</v>
      </c>
      <c r="R413">
        <v>3</v>
      </c>
      <c r="S413" t="s">
        <v>5</v>
      </c>
      <c r="T413" t="s">
        <v>419</v>
      </c>
      <c r="U413" s="17">
        <v>3</v>
      </c>
      <c r="V413" s="17" t="str" cm="1">
        <f t="array" ref="V413">_xlfn.IFS(U413=0,"Prenovato",U413=1,"Novato",U413=2,"Principiante avanzado",U413=3,"Competente",U413=4,"Proficiente",U413=5,"Master")</f>
        <v>Competente</v>
      </c>
      <c r="W413" s="17">
        <v>4</v>
      </c>
      <c r="X413" s="17" t="str" cm="1">
        <f t="array" ref="X413">_xlfn.IFS(W413=0,"No evidenciado",W413=1,"Novato",W413=2,"Principiante avanzado",W413=3,"Competente",W413=4,"Proficiente",W413=5,"Master")</f>
        <v>Proficiente</v>
      </c>
      <c r="Y413" s="17">
        <v>4</v>
      </c>
      <c r="Z413" s="17" t="str" cm="1">
        <f t="array" ref="Z413">_xlfn.IFS(Y413=0,"No evidenciado",Y413=1,"Novato",Y413=2,"Principiante avanzado",Y413=3,"Competente",Y413=4,"Proficiente",Y413=5,"Master")</f>
        <v>Proficiente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3</v>
      </c>
      <c r="AD413" s="17" t="str" cm="1">
        <f t="array" ref="AD413">_xlfn.IFS(AC413=0,"Prenovato",AC413=1,"Novato",AC413=2,"Principiante avanzado",AC413=3,"Competente",AC413=4,"Proficiente",AC413=5,"Master")</f>
        <v>Competente</v>
      </c>
      <c r="AE413" s="17" t="s">
        <v>422</v>
      </c>
    </row>
    <row r="414" spans="1:31" x14ac:dyDescent="0.25">
      <c r="A414" t="s">
        <v>217</v>
      </c>
      <c r="B414" t="s">
        <v>79</v>
      </c>
      <c r="C414" t="s">
        <v>218</v>
      </c>
      <c r="D414" t="s">
        <v>196</v>
      </c>
      <c r="E414" t="s">
        <v>224</v>
      </c>
      <c r="F414" t="s">
        <v>112</v>
      </c>
      <c r="G414" t="s">
        <v>225</v>
      </c>
      <c r="H414" s="4"/>
      <c r="I414" s="1">
        <f t="shared" ca="1" si="27"/>
        <v>1485</v>
      </c>
      <c r="J414" s="1" t="str">
        <f t="shared" ca="1" si="28"/>
        <v>3. Mayor a 6 meses</v>
      </c>
      <c r="K414" t="str">
        <f t="shared" si="29"/>
        <v>NO</v>
      </c>
      <c r="L414" t="s">
        <v>318</v>
      </c>
      <c r="M414" t="s">
        <v>171</v>
      </c>
      <c r="N414" t="s">
        <v>416</v>
      </c>
      <c r="O414" t="s">
        <v>416</v>
      </c>
      <c r="P414" t="str">
        <f t="shared" si="30"/>
        <v>JUAN FREDY ESPINOZA ROJASBases de datos en la nubeEVALUACION ANTERIOR</v>
      </c>
      <c r="Q414" t="str">
        <f>BASE[[#This Row],[NombresCalificado]]&amp;BASE[[#This Row],[TipoEvaluacion]]</f>
        <v>JUAN FREDY ESPINOZA ROJASEVALUACION ANTERIOR</v>
      </c>
      <c r="R414">
        <v>3</v>
      </c>
      <c r="S414" t="s">
        <v>5</v>
      </c>
      <c r="T414" t="s">
        <v>419</v>
      </c>
      <c r="U414" s="17">
        <v>3</v>
      </c>
      <c r="V414" s="17" t="str" cm="1">
        <f t="array" ref="V414">_xlfn.IFS(U414=0,"Prenovato",U414=1,"Novato",U414=2,"Principiante avanzado",U414=3,"Competente",U414=4,"Proficiente",U414=5,"Master")</f>
        <v>Competente</v>
      </c>
      <c r="W414" s="17">
        <v>4</v>
      </c>
      <c r="X414" s="17" t="str" cm="1">
        <f t="array" ref="X414">_xlfn.IFS(W414=0,"No evidenciado",W414=1,"Novato",W414=2,"Principiante avanzado",W414=3,"Competente",W414=4,"Proficiente",W414=5,"Master")</f>
        <v>Proficiente</v>
      </c>
      <c r="Y414" s="17">
        <v>4</v>
      </c>
      <c r="Z414" s="17" t="str" cm="1">
        <f t="array" ref="Z414">_xlfn.IFS(Y414=0,"No evidenciado",Y414=1,"Novato",Y414=2,"Principiante avanzado",Y414=3,"Competente",Y414=4,"Proficiente",Y414=5,"Master")</f>
        <v>Proficiente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3</v>
      </c>
      <c r="AD414" s="17" t="str" cm="1">
        <f t="array" ref="AD414">_xlfn.IFS(AC414=0,"Prenovato",AC414=1,"Novato",AC414=2,"Principiante avanzado",AC414=3,"Competente",AC414=4,"Proficiente",AC414=5,"Master")</f>
        <v>Competente</v>
      </c>
      <c r="AE414" s="17" t="s">
        <v>422</v>
      </c>
    </row>
    <row r="415" spans="1:31" x14ac:dyDescent="0.25">
      <c r="A415" t="s">
        <v>217</v>
      </c>
      <c r="B415" t="s">
        <v>79</v>
      </c>
      <c r="C415" t="s">
        <v>218</v>
      </c>
      <c r="D415" t="s">
        <v>196</v>
      </c>
      <c r="E415" t="s">
        <v>224</v>
      </c>
      <c r="F415" t="s">
        <v>112</v>
      </c>
      <c r="G415" t="s">
        <v>225</v>
      </c>
      <c r="H415" s="4"/>
      <c r="I415" s="1">
        <f t="shared" ca="1" si="27"/>
        <v>1485</v>
      </c>
      <c r="J415" s="1" t="str">
        <f t="shared" ca="1" si="28"/>
        <v>3. Mayor a 6 meses</v>
      </c>
      <c r="K415" t="str">
        <f t="shared" si="29"/>
        <v>NO</v>
      </c>
      <c r="L415" t="s">
        <v>318</v>
      </c>
      <c r="M415" t="s">
        <v>161</v>
      </c>
      <c r="N415" t="s">
        <v>418</v>
      </c>
      <c r="O415" t="s">
        <v>418</v>
      </c>
      <c r="P415" t="str">
        <f t="shared" si="30"/>
        <v>JUAN FREDY ESPINOZA ROJASIntegración de datos por lotesEVALUACION ANTERIOR</v>
      </c>
      <c r="Q415" t="str">
        <f>BASE[[#This Row],[NombresCalificado]]&amp;BASE[[#This Row],[TipoEvaluacion]]</f>
        <v>JUAN FREDY ESPINOZA ROJASEVALUACION ANTERIOR</v>
      </c>
      <c r="R415">
        <v>3</v>
      </c>
      <c r="S415" t="s">
        <v>5</v>
      </c>
      <c r="T415" t="s">
        <v>419</v>
      </c>
      <c r="U415" s="17">
        <v>3</v>
      </c>
      <c r="V415" s="17" t="str" cm="1">
        <f t="array" ref="V415">_xlfn.IFS(U415=0,"Prenovato",U415=1,"Novato",U415=2,"Principiante avanzado",U415=3,"Competente",U415=4,"Proficiente",U415=5,"Master")</f>
        <v>Competente</v>
      </c>
      <c r="W415" s="17">
        <v>4</v>
      </c>
      <c r="X415" s="17" t="str" cm="1">
        <f t="array" ref="X415">_xlfn.IFS(W415=0,"No evidenciado",W415=1,"Novato",W415=2,"Principiante avanzado",W415=3,"Competente",W415=4,"Proficiente",W415=5,"Master")</f>
        <v>Proficiente</v>
      </c>
      <c r="Y415" s="17">
        <v>4</v>
      </c>
      <c r="Z415" s="17" t="str" cm="1">
        <f t="array" ref="Z415">_xlfn.IFS(Y415=0,"No evidenciado",Y415=1,"Novato",Y415=2,"Principiante avanzado",Y415=3,"Competente",Y415=4,"Proficiente",Y415=5,"Master")</f>
        <v>Proficiente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3</v>
      </c>
      <c r="AD415" s="17" t="str" cm="1">
        <f t="array" ref="AD415">_xlfn.IFS(AC415=0,"Prenovato",AC415=1,"Novato",AC415=2,"Principiante avanzado",AC415=3,"Competente",AC415=4,"Proficiente",AC415=5,"Master")</f>
        <v>Competente</v>
      </c>
      <c r="AE415" s="17" t="s">
        <v>422</v>
      </c>
    </row>
    <row r="416" spans="1:31" x14ac:dyDescent="0.25">
      <c r="A416" t="s">
        <v>217</v>
      </c>
      <c r="B416" t="s">
        <v>79</v>
      </c>
      <c r="C416" t="s">
        <v>218</v>
      </c>
      <c r="D416" t="s">
        <v>196</v>
      </c>
      <c r="E416" t="s">
        <v>224</v>
      </c>
      <c r="F416" t="s">
        <v>112</v>
      </c>
      <c r="G416" t="s">
        <v>225</v>
      </c>
      <c r="H416" s="4"/>
      <c r="I416" s="1">
        <f t="shared" ca="1" si="27"/>
        <v>1485</v>
      </c>
      <c r="J416" s="1" t="str">
        <f t="shared" ca="1" si="28"/>
        <v>3. Mayor a 6 meses</v>
      </c>
      <c r="K416" t="str">
        <f t="shared" si="29"/>
        <v>NO</v>
      </c>
      <c r="L416" t="s">
        <v>318</v>
      </c>
      <c r="M416" t="s">
        <v>168</v>
      </c>
      <c r="N416" t="s">
        <v>418</v>
      </c>
      <c r="O416" t="s">
        <v>418</v>
      </c>
      <c r="P416" t="str">
        <f t="shared" si="30"/>
        <v>JUAN FREDY ESPINOZA ROJASBase de datos relacionalEVALUACION ANTERIOR</v>
      </c>
      <c r="Q416" t="str">
        <f>BASE[[#This Row],[NombresCalificado]]&amp;BASE[[#This Row],[TipoEvaluacion]]</f>
        <v>JUAN FREDY ESPINOZA ROJASEVALUACION ANTERIOR</v>
      </c>
      <c r="R416">
        <v>3</v>
      </c>
      <c r="S416" t="s">
        <v>5</v>
      </c>
      <c r="T416" t="s">
        <v>419</v>
      </c>
      <c r="U416" s="17">
        <v>3</v>
      </c>
      <c r="V416" s="17" t="str" cm="1">
        <f t="array" ref="V416">_xlfn.IFS(U416=0,"Prenovato",U416=1,"Novato",U416=2,"Principiante avanzado",U416=3,"Competente",U416=4,"Proficiente",U416=5,"Master")</f>
        <v>Competente</v>
      </c>
      <c r="W416" s="17">
        <v>4</v>
      </c>
      <c r="X416" s="17" t="str" cm="1">
        <f t="array" ref="X416">_xlfn.IFS(W416=0,"No evidenciado",W416=1,"Novato",W416=2,"Principiante avanzado",W416=3,"Competente",W416=4,"Proficiente",W416=5,"Master")</f>
        <v>Proficiente</v>
      </c>
      <c r="Y416" s="17">
        <v>4</v>
      </c>
      <c r="Z416" s="17" t="str" cm="1">
        <f t="array" ref="Z416">_xlfn.IFS(Y416=0,"No evidenciado",Y416=1,"Novato",Y416=2,"Principiante avanzado",Y416=3,"Competente",Y416=4,"Proficiente",Y416=5,"Master")</f>
        <v>Proficiente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3</v>
      </c>
      <c r="AD416" s="17" t="str" cm="1">
        <f t="array" ref="AD416">_xlfn.IFS(AC416=0,"Prenovato",AC416=1,"Novato",AC416=2,"Principiante avanzado",AC416=3,"Competente",AC416=4,"Proficiente",AC416=5,"Master")</f>
        <v>Competente</v>
      </c>
      <c r="AE416" s="17" t="s">
        <v>422</v>
      </c>
    </row>
    <row r="417" spans="1:31" x14ac:dyDescent="0.25">
      <c r="A417" t="s">
        <v>217</v>
      </c>
      <c r="B417" t="s">
        <v>79</v>
      </c>
      <c r="C417" t="s">
        <v>218</v>
      </c>
      <c r="D417" t="s">
        <v>196</v>
      </c>
      <c r="E417" t="s">
        <v>224</v>
      </c>
      <c r="F417" t="s">
        <v>112</v>
      </c>
      <c r="G417" t="s">
        <v>225</v>
      </c>
      <c r="H417" s="4"/>
      <c r="I417" s="1">
        <f t="shared" ca="1" si="27"/>
        <v>1485</v>
      </c>
      <c r="J417" s="1" t="str">
        <f t="shared" ca="1" si="28"/>
        <v>3. Mayor a 6 meses</v>
      </c>
      <c r="K417" t="str">
        <f t="shared" si="29"/>
        <v>NO</v>
      </c>
      <c r="L417" t="s">
        <v>318</v>
      </c>
      <c r="M417" t="s">
        <v>55</v>
      </c>
      <c r="N417" t="s">
        <v>418</v>
      </c>
      <c r="O417" t="s">
        <v>418</v>
      </c>
      <c r="P417" t="str">
        <f t="shared" si="30"/>
        <v>JUAN FREDY ESPINOZA ROJASProgramaciónEVALUACION ANTERIOR</v>
      </c>
      <c r="Q417" t="str">
        <f>BASE[[#This Row],[NombresCalificado]]&amp;BASE[[#This Row],[TipoEvaluacion]]</f>
        <v>JUAN FREDY ESPINOZA ROJASEVALUACION ANTERIOR</v>
      </c>
      <c r="R417">
        <v>3</v>
      </c>
      <c r="S417" t="s">
        <v>5</v>
      </c>
      <c r="T417" t="s">
        <v>419</v>
      </c>
      <c r="U417" s="17">
        <v>3</v>
      </c>
      <c r="V417" s="17" t="str" cm="1">
        <f t="array" ref="V417">_xlfn.IFS(U417=0,"Prenovato",U417=1,"Novato",U417=2,"Principiante avanzado",U417=3,"Competente",U417=4,"Proficiente",U417=5,"Master")</f>
        <v>Competente</v>
      </c>
      <c r="W417" s="17">
        <v>4</v>
      </c>
      <c r="X417" s="17" t="str" cm="1">
        <f t="array" ref="X417">_xlfn.IFS(W417=0,"No evidenciado",W417=1,"Novato",W417=2,"Principiante avanzado",W417=3,"Competente",W417=4,"Proficiente",W417=5,"Master")</f>
        <v>Proficiente</v>
      </c>
      <c r="Y417" s="17">
        <v>4</v>
      </c>
      <c r="Z417" s="17" t="str" cm="1">
        <f t="array" ref="Z417">_xlfn.IFS(Y417=0,"No evidenciado",Y417=1,"Novato",Y417=2,"Principiante avanzado",Y417=3,"Competente",Y417=4,"Proficiente",Y417=5,"Master")</f>
        <v>Proficiente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3</v>
      </c>
      <c r="AD417" s="17" t="str" cm="1">
        <f t="array" ref="AD417">_xlfn.IFS(AC417=0,"Prenovato",AC417=1,"Novato",AC417=2,"Principiante avanzado",AC417=3,"Competente",AC417=4,"Proficiente",AC417=5,"Master")</f>
        <v>Competente</v>
      </c>
      <c r="AE417" s="17" t="s">
        <v>422</v>
      </c>
    </row>
    <row r="418" spans="1:31" x14ac:dyDescent="0.25">
      <c r="A418" t="s">
        <v>217</v>
      </c>
      <c r="B418" t="s">
        <v>79</v>
      </c>
      <c r="C418" t="s">
        <v>218</v>
      </c>
      <c r="D418" t="s">
        <v>196</v>
      </c>
      <c r="E418" t="s">
        <v>224</v>
      </c>
      <c r="F418" t="s">
        <v>112</v>
      </c>
      <c r="G418" t="s">
        <v>225</v>
      </c>
      <c r="H418" s="4"/>
      <c r="I418" s="1">
        <f t="shared" ca="1" si="27"/>
        <v>1485</v>
      </c>
      <c r="J418" s="1" t="str">
        <f t="shared" ca="1" si="28"/>
        <v>3. Mayor a 6 meses</v>
      </c>
      <c r="K418" t="str">
        <f t="shared" si="29"/>
        <v>NO</v>
      </c>
      <c r="L418" t="s">
        <v>318</v>
      </c>
      <c r="M418" t="s">
        <v>165</v>
      </c>
      <c r="N418" t="s">
        <v>418</v>
      </c>
      <c r="O418" t="s">
        <v>418</v>
      </c>
      <c r="P418" t="str">
        <f t="shared" si="30"/>
        <v>JUAN FREDY ESPINOZA ROJASProcesamiento de datosEVALUACION ANTERIOR</v>
      </c>
      <c r="Q418" t="str">
        <f>BASE[[#This Row],[NombresCalificado]]&amp;BASE[[#This Row],[TipoEvaluacion]]</f>
        <v>JUAN FREDY ESPINOZA ROJASEVALUACION ANTERIOR</v>
      </c>
      <c r="R418">
        <v>3</v>
      </c>
      <c r="S418" t="s">
        <v>5</v>
      </c>
      <c r="T418" t="s">
        <v>419</v>
      </c>
      <c r="U418" s="17">
        <v>3</v>
      </c>
      <c r="V418" s="17" t="str" cm="1">
        <f t="array" ref="V418">_xlfn.IFS(U418=0,"Prenovato",U418=1,"Novato",U418=2,"Principiante avanzado",U418=3,"Competente",U418=4,"Proficiente",U418=5,"Master")</f>
        <v>Competente</v>
      </c>
      <c r="W418" s="17">
        <v>4</v>
      </c>
      <c r="X418" s="17" t="str" cm="1">
        <f t="array" ref="X418">_xlfn.IFS(W418=0,"No evidenciado",W418=1,"Novato",W418=2,"Principiante avanzado",W418=3,"Competente",W418=4,"Proficiente",W418=5,"Master")</f>
        <v>Proficiente</v>
      </c>
      <c r="Y418" s="17">
        <v>4</v>
      </c>
      <c r="Z418" s="17" t="str" cm="1">
        <f t="array" ref="Z418">_xlfn.IFS(Y418=0,"No evidenciado",Y418=1,"Novato",Y418=2,"Principiante avanzado",Y418=3,"Competente",Y418=4,"Proficiente",Y418=5,"Master")</f>
        <v>Proficiente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3</v>
      </c>
      <c r="AD418" s="17" t="str" cm="1">
        <f t="array" ref="AD418">_xlfn.IFS(AC418=0,"Prenovato",AC418=1,"Novato",AC418=2,"Principiante avanzado",AC418=3,"Competente",AC418=4,"Proficiente",AC418=5,"Master")</f>
        <v>Competente</v>
      </c>
      <c r="AE418" s="17" t="s">
        <v>422</v>
      </c>
    </row>
    <row r="419" spans="1:31" x14ac:dyDescent="0.25">
      <c r="A419" t="s">
        <v>217</v>
      </c>
      <c r="B419" t="s">
        <v>79</v>
      </c>
      <c r="C419" t="s">
        <v>218</v>
      </c>
      <c r="D419" t="s">
        <v>196</v>
      </c>
      <c r="E419" t="s">
        <v>224</v>
      </c>
      <c r="F419" t="s">
        <v>112</v>
      </c>
      <c r="G419" t="s">
        <v>225</v>
      </c>
      <c r="H419" s="4"/>
      <c r="I419" s="1">
        <f t="shared" ca="1" si="27"/>
        <v>1485</v>
      </c>
      <c r="J419" s="1" t="str">
        <f t="shared" ca="1" si="28"/>
        <v>3. Mayor a 6 meses</v>
      </c>
      <c r="K419" t="str">
        <f t="shared" si="29"/>
        <v>NO</v>
      </c>
      <c r="L419" t="s">
        <v>318</v>
      </c>
      <c r="M419" t="s">
        <v>158</v>
      </c>
      <c r="N419" t="s">
        <v>418</v>
      </c>
      <c r="O419" t="s">
        <v>418</v>
      </c>
      <c r="P419" t="str">
        <f t="shared" si="30"/>
        <v>JUAN FREDY ESPINOZA ROJASServicios en la nubeEVALUACION ANTERIOR</v>
      </c>
      <c r="Q419" t="str">
        <f>BASE[[#This Row],[NombresCalificado]]&amp;BASE[[#This Row],[TipoEvaluacion]]</f>
        <v>JUAN FREDY ESPINOZA ROJASEVALUACION ANTERIOR</v>
      </c>
      <c r="R419">
        <v>3</v>
      </c>
      <c r="S419" t="s">
        <v>5</v>
      </c>
      <c r="T419" t="s">
        <v>419</v>
      </c>
      <c r="U419" s="17">
        <v>3</v>
      </c>
      <c r="V419" s="17" t="str" cm="1">
        <f t="array" ref="V419">_xlfn.IFS(U419=0,"Prenovato",U419=1,"Novato",U419=2,"Principiante avanzado",U419=3,"Competente",U419=4,"Proficiente",U419=5,"Master")</f>
        <v>Competente</v>
      </c>
      <c r="W419" s="17">
        <v>4</v>
      </c>
      <c r="X419" s="17" t="str" cm="1">
        <f t="array" ref="X419">_xlfn.IFS(W419=0,"No evidenciado",W419=1,"Novato",W419=2,"Principiante avanzado",W419=3,"Competente",W419=4,"Proficiente",W419=5,"Master")</f>
        <v>Proficiente</v>
      </c>
      <c r="Y419" s="17">
        <v>4</v>
      </c>
      <c r="Z419" s="17" t="str" cm="1">
        <f t="array" ref="Z419">_xlfn.IFS(Y419=0,"No evidenciado",Y419=1,"Novato",Y419=2,"Principiante avanzado",Y419=3,"Competente",Y419=4,"Proficiente",Y419=5,"Master")</f>
        <v>Proficiente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3</v>
      </c>
      <c r="AD419" s="17" t="str" cm="1">
        <f t="array" ref="AD419">_xlfn.IFS(AC419=0,"Prenovato",AC419=1,"Novato",AC419=2,"Principiante avanzado",AC419=3,"Competente",AC419=4,"Proficiente",AC419=5,"Master")</f>
        <v>Competente</v>
      </c>
      <c r="AE419" s="17" t="s">
        <v>422</v>
      </c>
    </row>
    <row r="420" spans="1:31" x14ac:dyDescent="0.25">
      <c r="A420" t="s">
        <v>226</v>
      </c>
      <c r="B420" t="s">
        <v>175</v>
      </c>
      <c r="C420" t="s">
        <v>227</v>
      </c>
      <c r="D420" t="s">
        <v>196</v>
      </c>
      <c r="E420" t="s">
        <v>228</v>
      </c>
      <c r="F420" t="s">
        <v>114</v>
      </c>
      <c r="G420" t="s">
        <v>229</v>
      </c>
      <c r="H420" s="4"/>
      <c r="I420" s="1">
        <f t="shared" ca="1" si="27"/>
        <v>1485</v>
      </c>
      <c r="J420" s="1" t="str">
        <f t="shared" ca="1" si="28"/>
        <v>3. Mayor a 6 meses</v>
      </c>
      <c r="K420" t="str">
        <f t="shared" si="29"/>
        <v>NO</v>
      </c>
      <c r="L420" t="s">
        <v>218</v>
      </c>
      <c r="M420" t="s">
        <v>167</v>
      </c>
      <c r="N420" t="s">
        <v>417</v>
      </c>
      <c r="O420" t="s">
        <v>416</v>
      </c>
      <c r="P420" t="str">
        <f t="shared" si="30"/>
        <v>JOSE ANDRES YUPANQUI ZAACI-CDEVALUACION ANTERIOR</v>
      </c>
      <c r="Q420" t="str">
        <f>BASE[[#This Row],[NombresCalificado]]&amp;BASE[[#This Row],[TipoEvaluacion]]</f>
        <v>JOSE ANDRES YUPANQUI ZAAEVALUACION ANTERIOR</v>
      </c>
      <c r="R420">
        <v>1</v>
      </c>
      <c r="S420" t="s">
        <v>6</v>
      </c>
      <c r="T420" t="s">
        <v>419</v>
      </c>
      <c r="U420" s="17">
        <v>3</v>
      </c>
      <c r="V420" s="17" t="str" cm="1">
        <f t="array" ref="V420">_xlfn.IFS(U420=0,"Prenovato",U420=1,"Novato",U420=2,"Principiante avanzado",U420=3,"Competente",U420=4,"Proficiente",U420=5,"Master")</f>
        <v>Competente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3</v>
      </c>
      <c r="AD420" s="17" t="str" cm="1">
        <f t="array" ref="AD420">_xlfn.IFS(AC420=0,"Prenovato",AC420=1,"Novato",AC420=2,"Principiante avanzado",AC420=3,"Competente",AC420=4,"Proficiente",AC420=5,"Master")</f>
        <v>Competente</v>
      </c>
      <c r="AE420" s="17" t="s">
        <v>422</v>
      </c>
    </row>
    <row r="421" spans="1:31" x14ac:dyDescent="0.25">
      <c r="A421" t="s">
        <v>226</v>
      </c>
      <c r="B421" t="s">
        <v>175</v>
      </c>
      <c r="C421" t="s">
        <v>227</v>
      </c>
      <c r="D421" t="s">
        <v>196</v>
      </c>
      <c r="E421" t="s">
        <v>228</v>
      </c>
      <c r="F421" t="s">
        <v>114</v>
      </c>
      <c r="G421" t="s">
        <v>229</v>
      </c>
      <c r="H421" s="4"/>
      <c r="I421" s="1">
        <f t="shared" ca="1" si="27"/>
        <v>1485</v>
      </c>
      <c r="J421" s="1" t="str">
        <f t="shared" ca="1" si="28"/>
        <v>3. Mayor a 6 meses</v>
      </c>
      <c r="K421" t="str">
        <f t="shared" si="29"/>
        <v>NO</v>
      </c>
      <c r="L421" t="s">
        <v>218</v>
      </c>
      <c r="M421" t="s">
        <v>166</v>
      </c>
      <c r="N421" t="s">
        <v>416</v>
      </c>
      <c r="O421" t="s">
        <v>416</v>
      </c>
      <c r="P421" t="str">
        <f t="shared" si="30"/>
        <v>JOSE ANDRES YUPANQUI ZAABase de datos No-SQLEVALUACION ANTERIOR</v>
      </c>
      <c r="Q421" t="str">
        <f>BASE[[#This Row],[NombresCalificado]]&amp;BASE[[#This Row],[TipoEvaluacion]]</f>
        <v>JOSE ANDRES YUPANQUI ZAAEVALUACION ANTERIOR</v>
      </c>
      <c r="R421">
        <v>0</v>
      </c>
      <c r="S421" t="s">
        <v>185</v>
      </c>
      <c r="T421" t="s">
        <v>419</v>
      </c>
      <c r="U421" s="17">
        <v>3</v>
      </c>
      <c r="V421" s="17" t="str" cm="1">
        <f t="array" ref="V421">_xlfn.IFS(U421=0,"Prenovato",U421=1,"Novato",U421=2,"Principiante avanzado",U421=3,"Competente",U421=4,"Proficiente",U421=5,"Master")</f>
        <v>Competente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3</v>
      </c>
      <c r="AD421" s="17" t="str" cm="1">
        <f t="array" ref="AD421">_xlfn.IFS(AC421=0,"Prenovato",AC421=1,"Novato",AC421=2,"Principiante avanzado",AC421=3,"Competente",AC421=4,"Proficiente",AC421=5,"Master")</f>
        <v>Competente</v>
      </c>
      <c r="AE421" s="17" t="s">
        <v>422</v>
      </c>
    </row>
    <row r="422" spans="1:31" x14ac:dyDescent="0.25">
      <c r="A422" t="s">
        <v>226</v>
      </c>
      <c r="B422" t="s">
        <v>175</v>
      </c>
      <c r="C422" t="s">
        <v>227</v>
      </c>
      <c r="D422" t="s">
        <v>196</v>
      </c>
      <c r="E422" t="s">
        <v>228</v>
      </c>
      <c r="F422" t="s">
        <v>114</v>
      </c>
      <c r="G422" t="s">
        <v>229</v>
      </c>
      <c r="H422" s="4"/>
      <c r="I422" s="1">
        <f t="shared" ca="1" si="27"/>
        <v>1485</v>
      </c>
      <c r="J422" s="1" t="str">
        <f t="shared" ca="1" si="28"/>
        <v>3. Mayor a 6 meses</v>
      </c>
      <c r="K422" t="str">
        <f t="shared" si="29"/>
        <v>NO</v>
      </c>
      <c r="L422" t="s">
        <v>218</v>
      </c>
      <c r="M422" t="s">
        <v>171</v>
      </c>
      <c r="N422" t="s">
        <v>416</v>
      </c>
      <c r="O422" t="s">
        <v>416</v>
      </c>
      <c r="P422" t="str">
        <f t="shared" si="30"/>
        <v>JOSE ANDRES YUPANQUI ZAABases de datos en la nubeEVALUACION ANTERIOR</v>
      </c>
      <c r="Q422" t="str">
        <f>BASE[[#This Row],[NombresCalificado]]&amp;BASE[[#This Row],[TipoEvaluacion]]</f>
        <v>JOSE ANDRES YUPANQUI ZAAEVALUACION ANTERIOR</v>
      </c>
      <c r="R422">
        <v>0</v>
      </c>
      <c r="S422" t="s">
        <v>185</v>
      </c>
      <c r="T422" t="s">
        <v>419</v>
      </c>
      <c r="U422" s="17">
        <v>3</v>
      </c>
      <c r="V422" s="17" t="str" cm="1">
        <f t="array" ref="V422">_xlfn.IFS(U422=0,"Prenovato",U422=1,"Novato",U422=2,"Principiante avanzado",U422=3,"Competente",U422=4,"Proficiente",U422=5,"Master")</f>
        <v>Competente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3</v>
      </c>
      <c r="AD422" s="17" t="str" cm="1">
        <f t="array" ref="AD422">_xlfn.IFS(AC422=0,"Prenovato",AC422=1,"Novato",AC422=2,"Principiante avanzado",AC422=3,"Competente",AC422=4,"Proficiente",AC422=5,"Master")</f>
        <v>Competente</v>
      </c>
      <c r="AE422" s="17" t="s">
        <v>422</v>
      </c>
    </row>
    <row r="423" spans="1:31" x14ac:dyDescent="0.25">
      <c r="A423" t="s">
        <v>226</v>
      </c>
      <c r="B423" t="s">
        <v>175</v>
      </c>
      <c r="C423" t="s">
        <v>227</v>
      </c>
      <c r="D423" t="s">
        <v>196</v>
      </c>
      <c r="E423" t="s">
        <v>228</v>
      </c>
      <c r="F423" t="s">
        <v>114</v>
      </c>
      <c r="G423" t="s">
        <v>229</v>
      </c>
      <c r="H423" s="4"/>
      <c r="I423" s="1">
        <f t="shared" ca="1" si="27"/>
        <v>1485</v>
      </c>
      <c r="J423" s="1" t="str">
        <f t="shared" ca="1" si="28"/>
        <v>3. Mayor a 6 meses</v>
      </c>
      <c r="K423" t="str">
        <f t="shared" si="29"/>
        <v>NO</v>
      </c>
      <c r="L423" t="s">
        <v>218</v>
      </c>
      <c r="M423" t="s">
        <v>158</v>
      </c>
      <c r="N423" t="s">
        <v>416</v>
      </c>
      <c r="O423" t="s">
        <v>416</v>
      </c>
      <c r="P423" t="str">
        <f t="shared" si="30"/>
        <v>JOSE ANDRES YUPANQUI ZAAServicios en la nubeEVALUACION ANTERIOR</v>
      </c>
      <c r="Q423" t="str">
        <f>BASE[[#This Row],[NombresCalificado]]&amp;BASE[[#This Row],[TipoEvaluacion]]</f>
        <v>JOSE ANDRES YUPANQUI ZAAEVALUACION ANTERIOR</v>
      </c>
      <c r="R423">
        <v>0</v>
      </c>
      <c r="S423" t="s">
        <v>185</v>
      </c>
      <c r="T423" t="s">
        <v>419</v>
      </c>
      <c r="U423" s="17">
        <v>3</v>
      </c>
      <c r="V423" s="17" t="str" cm="1">
        <f t="array" ref="V423">_xlfn.IFS(U423=0,"Prenovato",U423=1,"Novato",U423=2,"Principiante avanzado",U423=3,"Competente",U423=4,"Proficiente",U423=5,"Master")</f>
        <v>Competente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3</v>
      </c>
      <c r="AD423" s="17" t="str" cm="1">
        <f t="array" ref="AD423">_xlfn.IFS(AC423=0,"Prenovato",AC423=1,"Novato",AC423=2,"Principiante avanzado",AC423=3,"Competente",AC423=4,"Proficiente",AC423=5,"Master")</f>
        <v>Competente</v>
      </c>
      <c r="AE423" s="17" t="s">
        <v>422</v>
      </c>
    </row>
    <row r="424" spans="1:31" x14ac:dyDescent="0.25">
      <c r="A424" t="s">
        <v>226</v>
      </c>
      <c r="B424" t="s">
        <v>175</v>
      </c>
      <c r="C424" t="s">
        <v>227</v>
      </c>
      <c r="D424" t="s">
        <v>196</v>
      </c>
      <c r="E424" t="s">
        <v>228</v>
      </c>
      <c r="F424" t="s">
        <v>114</v>
      </c>
      <c r="G424" t="s">
        <v>229</v>
      </c>
      <c r="H424" s="4"/>
      <c r="I424" s="1">
        <f t="shared" ca="1" si="27"/>
        <v>1485</v>
      </c>
      <c r="J424" s="1" t="str">
        <f t="shared" ca="1" si="28"/>
        <v>3. Mayor a 6 meses</v>
      </c>
      <c r="K424" t="str">
        <f t="shared" si="29"/>
        <v>NO</v>
      </c>
      <c r="L424" t="s">
        <v>218</v>
      </c>
      <c r="M424" t="s">
        <v>164</v>
      </c>
      <c r="N424" t="s">
        <v>417</v>
      </c>
      <c r="O424" t="s">
        <v>416</v>
      </c>
      <c r="P424" t="str">
        <f t="shared" si="30"/>
        <v>JOSE ANDRES YUPANQUI ZAAPrivacidad y seguridad de los datosEVALUACION ANTERIOR</v>
      </c>
      <c r="Q424" t="str">
        <f>BASE[[#This Row],[NombresCalificado]]&amp;BASE[[#This Row],[TipoEvaluacion]]</f>
        <v>JOSE ANDRES YUPANQUI ZAAEVALUACION ANTERIOR</v>
      </c>
      <c r="R424">
        <v>3</v>
      </c>
      <c r="S424" t="s">
        <v>5</v>
      </c>
      <c r="T424" t="s">
        <v>419</v>
      </c>
      <c r="U424" s="17">
        <v>3</v>
      </c>
      <c r="V424" s="17" t="str" cm="1">
        <f t="array" ref="V424">_xlfn.IFS(U424=0,"Prenovato",U424=1,"Novato",U424=2,"Principiante avanzado",U424=3,"Competente",U424=4,"Proficiente",U424=5,"Master")</f>
        <v>Competente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3</v>
      </c>
      <c r="AD424" s="17" t="str" cm="1">
        <f t="array" ref="AD424">_xlfn.IFS(AC424=0,"Prenovato",AC424=1,"Novato",AC424=2,"Principiante avanzado",AC424=3,"Competente",AC424=4,"Proficiente",AC424=5,"Master")</f>
        <v>Competente</v>
      </c>
      <c r="AE424" s="17" t="s">
        <v>422</v>
      </c>
    </row>
    <row r="425" spans="1:31" x14ac:dyDescent="0.25">
      <c r="A425" t="s">
        <v>226</v>
      </c>
      <c r="B425" t="s">
        <v>175</v>
      </c>
      <c r="C425" t="s">
        <v>227</v>
      </c>
      <c r="D425" t="s">
        <v>196</v>
      </c>
      <c r="E425" t="s">
        <v>228</v>
      </c>
      <c r="F425" t="s">
        <v>114</v>
      </c>
      <c r="G425" t="s">
        <v>229</v>
      </c>
      <c r="H425" s="4"/>
      <c r="I425" s="1">
        <f t="shared" ca="1" si="27"/>
        <v>1485</v>
      </c>
      <c r="J425" s="1" t="str">
        <f t="shared" ca="1" si="28"/>
        <v>3. Mayor a 6 meses</v>
      </c>
      <c r="K425" t="str">
        <f t="shared" si="29"/>
        <v>NO</v>
      </c>
      <c r="L425" t="s">
        <v>218</v>
      </c>
      <c r="M425" t="s">
        <v>174</v>
      </c>
      <c r="N425" t="s">
        <v>418</v>
      </c>
      <c r="O425" t="s">
        <v>418</v>
      </c>
      <c r="P425" t="str">
        <f t="shared" si="30"/>
        <v>JOSE ANDRES YUPANQUI ZAADatawarehouse BCPEVALUACION ANTERIOR</v>
      </c>
      <c r="Q425" t="str">
        <f>BASE[[#This Row],[NombresCalificado]]&amp;BASE[[#This Row],[TipoEvaluacion]]</f>
        <v>JOSE ANDRES YUPANQUI ZAAEVALUACION ANTERIOR</v>
      </c>
      <c r="R425">
        <v>4</v>
      </c>
      <c r="S425" t="s">
        <v>7</v>
      </c>
      <c r="T425" t="s">
        <v>419</v>
      </c>
      <c r="U425" s="17">
        <v>3</v>
      </c>
      <c r="V425" s="17" t="str" cm="1">
        <f t="array" ref="V425">_xlfn.IFS(U425=0,"Prenovato",U425=1,"Novato",U425=2,"Principiante avanzado",U425=3,"Competente",U425=4,"Proficiente",U425=5,"Master")</f>
        <v>Competente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3</v>
      </c>
      <c r="AD425" s="17" t="str" cm="1">
        <f t="array" ref="AD425">_xlfn.IFS(AC425=0,"Prenovato",AC425=1,"Novato",AC425=2,"Principiante avanzado",AC425=3,"Competente",AC425=4,"Proficiente",AC425=5,"Master")</f>
        <v>Competente</v>
      </c>
      <c r="AE425" s="17" t="s">
        <v>422</v>
      </c>
    </row>
    <row r="426" spans="1:31" x14ac:dyDescent="0.25">
      <c r="A426" t="s">
        <v>226</v>
      </c>
      <c r="B426" t="s">
        <v>175</v>
      </c>
      <c r="C426" t="s">
        <v>227</v>
      </c>
      <c r="D426" t="s">
        <v>196</v>
      </c>
      <c r="E426" t="s">
        <v>228</v>
      </c>
      <c r="F426" t="s">
        <v>114</v>
      </c>
      <c r="G426" t="s">
        <v>229</v>
      </c>
      <c r="H426" s="4"/>
      <c r="I426" s="1">
        <f t="shared" ca="1" si="27"/>
        <v>1485</v>
      </c>
      <c r="J426" s="1" t="str">
        <f t="shared" ca="1" si="28"/>
        <v>3. Mayor a 6 meses</v>
      </c>
      <c r="K426" t="str">
        <f t="shared" si="29"/>
        <v>NO</v>
      </c>
      <c r="L426" t="s">
        <v>201</v>
      </c>
      <c r="M426" t="s">
        <v>171</v>
      </c>
      <c r="N426" t="s">
        <v>416</v>
      </c>
      <c r="O426" t="s">
        <v>416</v>
      </c>
      <c r="P426" t="str">
        <f t="shared" si="30"/>
        <v>JOSE ANDRES YUPANQUI ZAABases de datos en la nubeEVALUACION</v>
      </c>
      <c r="Q426" t="str">
        <f>BASE[[#This Row],[NombresCalificado]]&amp;BASE[[#This Row],[TipoEvaluacion]]</f>
        <v>JOSE ANDRES YUPANQUI ZAAEVALUACION</v>
      </c>
      <c r="R426">
        <v>2</v>
      </c>
      <c r="S426" t="s">
        <v>4</v>
      </c>
      <c r="T426" t="s">
        <v>419</v>
      </c>
      <c r="U426" s="17">
        <v>3</v>
      </c>
      <c r="V426" s="17" t="str" cm="1">
        <f t="array" ref="V426">_xlfn.IFS(U426=0,"Prenovato",U426=1,"Novato",U426=2,"Principiante avanzado",U426=3,"Competente",U426=4,"Proficiente",U426=5,"Master")</f>
        <v>Competente</v>
      </c>
      <c r="W426" s="17">
        <v>2</v>
      </c>
      <c r="X426" s="17" t="str" cm="1">
        <f t="array" ref="X426">_xlfn.IFS(W426=0,"No evidenciado",W426=1,"Novato",W426=2,"Principiante avanzado",W426=3,"Competente",W426=4,"Proficiente",W426=5,"Master")</f>
        <v>Principiante avanzado</v>
      </c>
      <c r="Y426" s="17">
        <v>2</v>
      </c>
      <c r="Z426" s="17" t="str" cm="1">
        <f t="array" ref="Z426">_xlfn.IFS(Y426=0,"No evidenciado",Y426=1,"Novato",Y426=2,"Principiante avanzado",Y426=3,"Competente",Y426=4,"Proficiente",Y426=5,"Master")</f>
        <v>Principiante avanzado</v>
      </c>
      <c r="AA426" s="17">
        <v>4</v>
      </c>
      <c r="AB426" s="17" t="str" cm="1">
        <f t="array" ref="AB426">_xlfn.IFS(AA426=0,"No evidenciado",AA426=1,"Novato",AA426=2,"Principiante avanzado",AA426=3,"Competente",AA426=4,"Proficiente",AA426=5,"Master")</f>
        <v>Proficiente</v>
      </c>
      <c r="AC426" s="17">
        <v>2</v>
      </c>
      <c r="AD426" s="17" t="str" cm="1">
        <f t="array" ref="AD426">_xlfn.IFS(AC426=0,"Prenovato",AC426=1,"Novato",AC426=2,"Principiante avanzado",AC426=3,"Competente",AC426=4,"Proficiente",AC426=5,"Master")</f>
        <v>Principiante avanzado</v>
      </c>
      <c r="AE426" s="17" t="s">
        <v>421</v>
      </c>
    </row>
    <row r="427" spans="1:31" x14ac:dyDescent="0.25">
      <c r="A427" t="s">
        <v>226</v>
      </c>
      <c r="B427" t="s">
        <v>175</v>
      </c>
      <c r="C427" t="s">
        <v>227</v>
      </c>
      <c r="D427" t="s">
        <v>196</v>
      </c>
      <c r="E427" t="s">
        <v>228</v>
      </c>
      <c r="F427" t="s">
        <v>114</v>
      </c>
      <c r="G427" t="s">
        <v>229</v>
      </c>
      <c r="H427" s="4"/>
      <c r="I427" s="1">
        <f t="shared" ca="1" si="27"/>
        <v>1485</v>
      </c>
      <c r="J427" s="1" t="str">
        <f t="shared" ca="1" si="28"/>
        <v>3. Mayor a 6 meses</v>
      </c>
      <c r="K427" t="str">
        <f t="shared" si="29"/>
        <v>NO</v>
      </c>
      <c r="L427" t="s">
        <v>201</v>
      </c>
      <c r="M427" t="s">
        <v>174</v>
      </c>
      <c r="N427" t="s">
        <v>416</v>
      </c>
      <c r="O427" t="s">
        <v>416</v>
      </c>
      <c r="P427" t="str">
        <f t="shared" si="30"/>
        <v>JOSE ANDRES YUPANQUI ZAADatawarehouse BCPEVALUACION</v>
      </c>
      <c r="Q427" t="str">
        <f>BASE[[#This Row],[NombresCalificado]]&amp;BASE[[#This Row],[TipoEvaluacion]]</f>
        <v>JOSE ANDRES YUPANQUI ZAAEVALUACION</v>
      </c>
      <c r="R427">
        <v>4</v>
      </c>
      <c r="S427" t="s">
        <v>7</v>
      </c>
      <c r="T427" t="s">
        <v>419</v>
      </c>
      <c r="U427" s="17">
        <v>3</v>
      </c>
      <c r="V427" s="17" t="str" cm="1">
        <f t="array" ref="V427">_xlfn.IFS(U427=0,"Prenovato",U427=1,"Novato",U427=2,"Principiante avanzado",U427=3,"Competente",U427=4,"Proficiente",U427=5,"Master")</f>
        <v>Competente</v>
      </c>
      <c r="W427" s="17">
        <v>2</v>
      </c>
      <c r="X427" s="17" t="str" cm="1">
        <f t="array" ref="X427">_xlfn.IFS(W427=0,"No evidenciado",W427=1,"Novato",W427=2,"Principiante avanzado",W427=3,"Competente",W427=4,"Proficiente",W427=5,"Master")</f>
        <v>Principiante avanzado</v>
      </c>
      <c r="Y427" s="17">
        <v>2</v>
      </c>
      <c r="Z427" s="17" t="str" cm="1">
        <f t="array" ref="Z427">_xlfn.IFS(Y427=0,"No evidenciado",Y427=1,"Novato",Y427=2,"Principiante avanzado",Y427=3,"Competente",Y427=4,"Proficiente",Y427=5,"Master")</f>
        <v>Principiante avanzado</v>
      </c>
      <c r="AA427" s="17">
        <v>4</v>
      </c>
      <c r="AB427" s="17" t="str" cm="1">
        <f t="array" ref="AB427">_xlfn.IFS(AA427=0,"No evidenciado",AA427=1,"Novato",AA427=2,"Principiante avanzado",AA427=3,"Competente",AA427=4,"Proficiente",AA427=5,"Master")</f>
        <v>Proficiente</v>
      </c>
      <c r="AC427" s="17">
        <v>2</v>
      </c>
      <c r="AD427" s="17" t="str" cm="1">
        <f t="array" ref="AD427">_xlfn.IFS(AC427=0,"Prenovato",AC427=1,"Novato",AC427=2,"Principiante avanzado",AC427=3,"Competente",AC427=4,"Proficiente",AC427=5,"Master")</f>
        <v>Principiante avanzado</v>
      </c>
      <c r="AE427" s="17" t="s">
        <v>421</v>
      </c>
    </row>
    <row r="428" spans="1:31" x14ac:dyDescent="0.25">
      <c r="A428" t="s">
        <v>226</v>
      </c>
      <c r="B428" t="s">
        <v>175</v>
      </c>
      <c r="C428" t="s">
        <v>227</v>
      </c>
      <c r="D428" t="s">
        <v>196</v>
      </c>
      <c r="E428" t="s">
        <v>228</v>
      </c>
      <c r="F428" t="s">
        <v>114</v>
      </c>
      <c r="G428" t="s">
        <v>229</v>
      </c>
      <c r="H428" s="4"/>
      <c r="I428" s="1">
        <f t="shared" ca="1" si="27"/>
        <v>1485</v>
      </c>
      <c r="J428" s="1" t="str">
        <f t="shared" ca="1" si="28"/>
        <v>3. Mayor a 6 meses</v>
      </c>
      <c r="K428" t="str">
        <f t="shared" si="29"/>
        <v>NO</v>
      </c>
      <c r="L428" t="s">
        <v>201</v>
      </c>
      <c r="M428" t="s">
        <v>159</v>
      </c>
      <c r="N428" t="s">
        <v>416</v>
      </c>
      <c r="O428" t="s">
        <v>416</v>
      </c>
      <c r="P428" t="str">
        <f t="shared" si="30"/>
        <v>JOSE ANDRES YUPANQUI ZAAGobernanza de datosEVALUACION</v>
      </c>
      <c r="Q428" t="str">
        <f>BASE[[#This Row],[NombresCalificado]]&amp;BASE[[#This Row],[TipoEvaluacion]]</f>
        <v>JOSE ANDRES YUPANQUI ZAAEVALUACION</v>
      </c>
      <c r="R428">
        <v>3</v>
      </c>
      <c r="S428" t="s">
        <v>5</v>
      </c>
      <c r="T428" t="s">
        <v>419</v>
      </c>
      <c r="U428" s="17">
        <v>3</v>
      </c>
      <c r="V428" s="17" t="str" cm="1">
        <f t="array" ref="V428">_xlfn.IFS(U428=0,"Prenovato",U428=1,"Novato",U428=2,"Principiante avanzado",U428=3,"Competente",U428=4,"Proficiente",U428=5,"Master")</f>
        <v>Competente</v>
      </c>
      <c r="W428" s="17">
        <v>2</v>
      </c>
      <c r="X428" s="17" t="str" cm="1">
        <f t="array" ref="X428">_xlfn.IFS(W428=0,"No evidenciado",W428=1,"Novato",W428=2,"Principiante avanzado",W428=3,"Competente",W428=4,"Proficiente",W428=5,"Master")</f>
        <v>Principiante avanzado</v>
      </c>
      <c r="Y428" s="17">
        <v>2</v>
      </c>
      <c r="Z428" s="17" t="str" cm="1">
        <f t="array" ref="Z428">_xlfn.IFS(Y428=0,"No evidenciado",Y428=1,"Novato",Y428=2,"Principiante avanzado",Y428=3,"Competente",Y428=4,"Proficiente",Y428=5,"Master")</f>
        <v>Principiante avanzado</v>
      </c>
      <c r="AA428" s="17">
        <v>4</v>
      </c>
      <c r="AB428" s="17" t="str" cm="1">
        <f t="array" ref="AB428">_xlfn.IFS(AA428=0,"No evidenciado",AA428=1,"Novato",AA428=2,"Principiante avanzado",AA428=3,"Competente",AA428=4,"Proficiente",AA428=5,"Master")</f>
        <v>Proficiente</v>
      </c>
      <c r="AC428" s="17">
        <v>2</v>
      </c>
      <c r="AD428" s="17" t="str" cm="1">
        <f t="array" ref="AD428">_xlfn.IFS(AC428=0,"Prenovato",AC428=1,"Novato",AC428=2,"Principiante avanzado",AC428=3,"Competente",AC428=4,"Proficiente",AC428=5,"Master")</f>
        <v>Principiante avanzado</v>
      </c>
      <c r="AE428" s="17" t="s">
        <v>421</v>
      </c>
    </row>
    <row r="429" spans="1:31" x14ac:dyDescent="0.25">
      <c r="A429" t="s">
        <v>226</v>
      </c>
      <c r="B429" t="s">
        <v>175</v>
      </c>
      <c r="C429" t="s">
        <v>227</v>
      </c>
      <c r="D429" t="s">
        <v>196</v>
      </c>
      <c r="E429" t="s">
        <v>228</v>
      </c>
      <c r="F429" t="s">
        <v>114</v>
      </c>
      <c r="G429" t="s">
        <v>229</v>
      </c>
      <c r="H429" s="4"/>
      <c r="I429" s="1">
        <f t="shared" ca="1" si="27"/>
        <v>1485</v>
      </c>
      <c r="J429" s="1" t="str">
        <f t="shared" ca="1" si="28"/>
        <v>3. Mayor a 6 meses</v>
      </c>
      <c r="K429" t="str">
        <f t="shared" si="29"/>
        <v>NO</v>
      </c>
      <c r="L429" t="s">
        <v>201</v>
      </c>
      <c r="M429" t="s">
        <v>172</v>
      </c>
      <c r="N429" t="s">
        <v>416</v>
      </c>
      <c r="O429" t="s">
        <v>416</v>
      </c>
      <c r="P429" t="str">
        <f t="shared" si="30"/>
        <v>JOSE ANDRES YUPANQUI ZAACalidad de datosEVALUACION</v>
      </c>
      <c r="Q429" t="str">
        <f>BASE[[#This Row],[NombresCalificado]]&amp;BASE[[#This Row],[TipoEvaluacion]]</f>
        <v>JOSE ANDRES YUPANQUI ZAAEVALUACION</v>
      </c>
      <c r="R429">
        <v>3</v>
      </c>
      <c r="S429" t="s">
        <v>5</v>
      </c>
      <c r="T429" t="s">
        <v>419</v>
      </c>
      <c r="U429" s="17">
        <v>3</v>
      </c>
      <c r="V429" s="17" t="str" cm="1">
        <f t="array" ref="V429">_xlfn.IFS(U429=0,"Prenovato",U429=1,"Novato",U429=2,"Principiante avanzado",U429=3,"Competente",U429=4,"Proficiente",U429=5,"Master")</f>
        <v>Competente</v>
      </c>
      <c r="W429" s="17">
        <v>2</v>
      </c>
      <c r="X429" s="17" t="str" cm="1">
        <f t="array" ref="X429">_xlfn.IFS(W429=0,"No evidenciado",W429=1,"Novato",W429=2,"Principiante avanzado",W429=3,"Competente",W429=4,"Proficiente",W429=5,"Master")</f>
        <v>Principiante avanzado</v>
      </c>
      <c r="Y429" s="17">
        <v>2</v>
      </c>
      <c r="Z429" s="17" t="str" cm="1">
        <f t="array" ref="Z429">_xlfn.IFS(Y429=0,"No evidenciado",Y429=1,"Novato",Y429=2,"Principiante avanzado",Y429=3,"Competente",Y429=4,"Proficiente",Y429=5,"Master")</f>
        <v>Principiante avanzado</v>
      </c>
      <c r="AA429" s="17">
        <v>4</v>
      </c>
      <c r="AB429" s="17" t="str" cm="1">
        <f t="array" ref="AB429">_xlfn.IFS(AA429=0,"No evidenciado",AA429=1,"Novato",AA429=2,"Principiante avanzado",AA429=3,"Competente",AA429=4,"Proficiente",AA429=5,"Master")</f>
        <v>Proficiente</v>
      </c>
      <c r="AC429" s="17">
        <v>2</v>
      </c>
      <c r="AD429" s="17" t="str" cm="1">
        <f t="array" ref="AD429">_xlfn.IFS(AC429=0,"Prenovato",AC429=1,"Novato",AC429=2,"Principiante avanzado",AC429=3,"Competente",AC429=4,"Proficiente",AC429=5,"Master")</f>
        <v>Principiante avanzado</v>
      </c>
      <c r="AE429" s="17" t="s">
        <v>421</v>
      </c>
    </row>
    <row r="430" spans="1:31" x14ac:dyDescent="0.25">
      <c r="A430" t="s">
        <v>226</v>
      </c>
      <c r="B430" t="s">
        <v>175</v>
      </c>
      <c r="C430" t="s">
        <v>227</v>
      </c>
      <c r="D430" t="s">
        <v>196</v>
      </c>
      <c r="E430" t="s">
        <v>228</v>
      </c>
      <c r="F430" t="s">
        <v>114</v>
      </c>
      <c r="G430" t="s">
        <v>229</v>
      </c>
      <c r="H430" s="4"/>
      <c r="I430" s="1">
        <f t="shared" ca="1" si="27"/>
        <v>1485</v>
      </c>
      <c r="J430" s="1" t="str">
        <f t="shared" ca="1" si="28"/>
        <v>3. Mayor a 6 meses</v>
      </c>
      <c r="K430" t="str">
        <f t="shared" si="29"/>
        <v>NO</v>
      </c>
      <c r="L430" t="s">
        <v>201</v>
      </c>
      <c r="M430" t="s">
        <v>162</v>
      </c>
      <c r="N430" t="s">
        <v>416</v>
      </c>
      <c r="O430" t="s">
        <v>416</v>
      </c>
      <c r="P430" t="str">
        <f t="shared" si="30"/>
        <v>JOSE ANDRES YUPANQUI ZAAMLOpsEVALUACION</v>
      </c>
      <c r="Q430" t="str">
        <f>BASE[[#This Row],[NombresCalificado]]&amp;BASE[[#This Row],[TipoEvaluacion]]</f>
        <v>JOSE ANDRES YUPANQUI ZAAEVALUACION</v>
      </c>
      <c r="R430">
        <v>0</v>
      </c>
      <c r="S430" t="s">
        <v>185</v>
      </c>
      <c r="T430" t="s">
        <v>419</v>
      </c>
      <c r="U430" s="17">
        <v>3</v>
      </c>
      <c r="V430" s="17" t="str" cm="1">
        <f t="array" ref="V430">_xlfn.IFS(U430=0,"Prenovato",U430=1,"Novato",U430=2,"Principiante avanzado",U430=3,"Competente",U430=4,"Proficiente",U430=5,"Master")</f>
        <v>Competente</v>
      </c>
      <c r="W430" s="17">
        <v>2</v>
      </c>
      <c r="X430" s="17" t="str" cm="1">
        <f t="array" ref="X430">_xlfn.IFS(W430=0,"No evidenciado",W430=1,"Novato",W430=2,"Principiante avanzado",W430=3,"Competente",W430=4,"Proficiente",W430=5,"Master")</f>
        <v>Principiante avanzado</v>
      </c>
      <c r="Y430" s="17">
        <v>2</v>
      </c>
      <c r="Z430" s="17" t="str" cm="1">
        <f t="array" ref="Z430">_xlfn.IFS(Y430=0,"No evidenciado",Y430=1,"Novato",Y430=2,"Principiante avanzado",Y430=3,"Competente",Y430=4,"Proficiente",Y430=5,"Master")</f>
        <v>Principiante avanzado</v>
      </c>
      <c r="AA430" s="17">
        <v>4</v>
      </c>
      <c r="AB430" s="17" t="str" cm="1">
        <f t="array" ref="AB430">_xlfn.IFS(AA430=0,"No evidenciado",AA430=1,"Novato",AA430=2,"Principiante avanzado",AA430=3,"Competente",AA430=4,"Proficiente",AA430=5,"Master")</f>
        <v>Proficiente</v>
      </c>
      <c r="AC430" s="17">
        <v>2</v>
      </c>
      <c r="AD430" s="17" t="str" cm="1">
        <f t="array" ref="AD430">_xlfn.IFS(AC430=0,"Prenovato",AC430=1,"Novato",AC430=2,"Principiante avanzado",AC430=3,"Competente",AC430=4,"Proficiente",AC430=5,"Master")</f>
        <v>Principiante avanzado</v>
      </c>
      <c r="AE430" s="17" t="s">
        <v>421</v>
      </c>
    </row>
    <row r="431" spans="1:31" x14ac:dyDescent="0.25">
      <c r="A431" t="s">
        <v>226</v>
      </c>
      <c r="B431" t="s">
        <v>175</v>
      </c>
      <c r="C431" t="s">
        <v>227</v>
      </c>
      <c r="D431" t="s">
        <v>196</v>
      </c>
      <c r="E431" t="s">
        <v>228</v>
      </c>
      <c r="F431" t="s">
        <v>114</v>
      </c>
      <c r="G431" t="s">
        <v>229</v>
      </c>
      <c r="H431" s="4"/>
      <c r="I431" s="1">
        <f t="shared" ca="1" si="27"/>
        <v>1485</v>
      </c>
      <c r="J431" s="1" t="str">
        <f t="shared" ca="1" si="28"/>
        <v>3. Mayor a 6 meses</v>
      </c>
      <c r="K431" t="str">
        <f t="shared" si="29"/>
        <v>NO</v>
      </c>
      <c r="L431" t="s">
        <v>201</v>
      </c>
      <c r="M431" t="s">
        <v>56</v>
      </c>
      <c r="N431" t="s">
        <v>417</v>
      </c>
      <c r="O431" t="s">
        <v>416</v>
      </c>
      <c r="P431" t="str">
        <f t="shared" si="30"/>
        <v>JOSE ANDRES YUPANQUI ZAAControl de versionesEVALUACION</v>
      </c>
      <c r="Q431" t="str">
        <f>BASE[[#This Row],[NombresCalificado]]&amp;BASE[[#This Row],[TipoEvaluacion]]</f>
        <v>JOSE ANDRES YUPANQUI ZAAEVALUACION</v>
      </c>
      <c r="R431">
        <v>3</v>
      </c>
      <c r="S431" t="s">
        <v>5</v>
      </c>
      <c r="T431" t="s">
        <v>419</v>
      </c>
      <c r="U431" s="17">
        <v>3</v>
      </c>
      <c r="V431" s="17" t="str" cm="1">
        <f t="array" ref="V431">_xlfn.IFS(U431=0,"Prenovato",U431=1,"Novato",U431=2,"Principiante avanzado",U431=3,"Competente",U431=4,"Proficiente",U431=5,"Master")</f>
        <v>Competente</v>
      </c>
      <c r="W431" s="17">
        <v>2</v>
      </c>
      <c r="X431" s="17" t="str" cm="1">
        <f t="array" ref="X431">_xlfn.IFS(W431=0,"No evidenciado",W431=1,"Novato",W431=2,"Principiante avanzado",W431=3,"Competente",W431=4,"Proficiente",W431=5,"Master")</f>
        <v>Principiante avanzado</v>
      </c>
      <c r="Y431" s="17">
        <v>2</v>
      </c>
      <c r="Z431" s="17" t="str" cm="1">
        <f t="array" ref="Z431">_xlfn.IFS(Y431=0,"No evidenciado",Y431=1,"Novato",Y431=2,"Principiante avanzado",Y431=3,"Competente",Y431=4,"Proficiente",Y431=5,"Master")</f>
        <v>Principiante avanzado</v>
      </c>
      <c r="AA431" s="17">
        <v>4</v>
      </c>
      <c r="AB431" s="17" t="str" cm="1">
        <f t="array" ref="AB431">_xlfn.IFS(AA431=0,"No evidenciado",AA431=1,"Novato",AA431=2,"Principiante avanzado",AA431=3,"Competente",AA431=4,"Proficiente",AA431=5,"Master")</f>
        <v>Proficiente</v>
      </c>
      <c r="AC431" s="17">
        <v>2</v>
      </c>
      <c r="AD431" s="17" t="str" cm="1">
        <f t="array" ref="AD431">_xlfn.IFS(AC431=0,"Prenovato",AC431=1,"Novato",AC431=2,"Principiante avanzado",AC431=3,"Competente",AC431=4,"Proficiente",AC431=5,"Master")</f>
        <v>Principiante avanzado</v>
      </c>
      <c r="AE431" s="17" t="s">
        <v>421</v>
      </c>
    </row>
    <row r="432" spans="1:31" x14ac:dyDescent="0.25">
      <c r="A432" t="s">
        <v>226</v>
      </c>
      <c r="B432" t="s">
        <v>175</v>
      </c>
      <c r="C432" t="s">
        <v>227</v>
      </c>
      <c r="D432" t="s">
        <v>196</v>
      </c>
      <c r="E432" t="s">
        <v>228</v>
      </c>
      <c r="F432" t="s">
        <v>114</v>
      </c>
      <c r="G432" t="s">
        <v>229</v>
      </c>
      <c r="H432" s="4"/>
      <c r="I432" s="1">
        <f t="shared" ca="1" si="27"/>
        <v>1485</v>
      </c>
      <c r="J432" s="1" t="str">
        <f t="shared" ca="1" si="28"/>
        <v>3. Mayor a 6 meses</v>
      </c>
      <c r="K432" t="str">
        <f t="shared" si="29"/>
        <v>NO</v>
      </c>
      <c r="L432" t="s">
        <v>201</v>
      </c>
      <c r="M432" t="s">
        <v>167</v>
      </c>
      <c r="N432" t="s">
        <v>417</v>
      </c>
      <c r="O432" t="s">
        <v>416</v>
      </c>
      <c r="P432" t="str">
        <f t="shared" si="30"/>
        <v>JOSE ANDRES YUPANQUI ZAACI-CDEVALUACION</v>
      </c>
      <c r="Q432" t="str">
        <f>BASE[[#This Row],[NombresCalificado]]&amp;BASE[[#This Row],[TipoEvaluacion]]</f>
        <v>JOSE ANDRES YUPANQUI ZAAEVALUACION</v>
      </c>
      <c r="R432">
        <v>2</v>
      </c>
      <c r="S432" t="s">
        <v>4</v>
      </c>
      <c r="T432" t="s">
        <v>419</v>
      </c>
      <c r="U432" s="17">
        <v>3</v>
      </c>
      <c r="V432" s="17" t="str" cm="1">
        <f t="array" ref="V432">_xlfn.IFS(U432=0,"Prenovato",U432=1,"Novato",U432=2,"Principiante avanzado",U432=3,"Competente",U432=4,"Proficiente",U432=5,"Master")</f>
        <v>Competente</v>
      </c>
      <c r="W432" s="17">
        <v>2</v>
      </c>
      <c r="X432" s="17" t="str" cm="1">
        <f t="array" ref="X432">_xlfn.IFS(W432=0,"No evidenciado",W432=1,"Novato",W432=2,"Principiante avanzado",W432=3,"Competente",W432=4,"Proficiente",W432=5,"Master")</f>
        <v>Principiante avanzado</v>
      </c>
      <c r="Y432" s="17">
        <v>2</v>
      </c>
      <c r="Z432" s="17" t="str" cm="1">
        <f t="array" ref="Z432">_xlfn.IFS(Y432=0,"No evidenciado",Y432=1,"Novato",Y432=2,"Principiante avanzado",Y432=3,"Competente",Y432=4,"Proficiente",Y432=5,"Master")</f>
        <v>Principiante avanzado</v>
      </c>
      <c r="AA432" s="17">
        <v>4</v>
      </c>
      <c r="AB432" s="17" t="str" cm="1">
        <f t="array" ref="AB432">_xlfn.IFS(AA432=0,"No evidenciado",AA432=1,"Novato",AA432=2,"Principiante avanzado",AA432=3,"Competente",AA432=4,"Proficiente",AA432=5,"Master")</f>
        <v>Proficiente</v>
      </c>
      <c r="AC432" s="17">
        <v>2</v>
      </c>
      <c r="AD432" s="17" t="str" cm="1">
        <f t="array" ref="AD432">_xlfn.IFS(AC432=0,"Prenovato",AC432=1,"Novato",AC432=2,"Principiante avanzado",AC432=3,"Competente",AC432=4,"Proficiente",AC432=5,"Master")</f>
        <v>Principiante avanzado</v>
      </c>
      <c r="AE432" s="17" t="s">
        <v>421</v>
      </c>
    </row>
    <row r="433" spans="1:31" x14ac:dyDescent="0.25">
      <c r="A433" t="s">
        <v>226</v>
      </c>
      <c r="B433" t="s">
        <v>175</v>
      </c>
      <c r="C433" t="s">
        <v>227</v>
      </c>
      <c r="D433" t="s">
        <v>196</v>
      </c>
      <c r="E433" t="s">
        <v>228</v>
      </c>
      <c r="F433" t="s">
        <v>114</v>
      </c>
      <c r="G433" t="s">
        <v>229</v>
      </c>
      <c r="H433" s="4"/>
      <c r="I433" s="1">
        <f t="shared" ca="1" si="27"/>
        <v>1485</v>
      </c>
      <c r="J433" s="1" t="str">
        <f t="shared" ca="1" si="28"/>
        <v>3. Mayor a 6 meses</v>
      </c>
      <c r="K433" t="str">
        <f t="shared" si="29"/>
        <v>NO</v>
      </c>
      <c r="L433" t="s">
        <v>201</v>
      </c>
      <c r="M433" t="s">
        <v>165</v>
      </c>
      <c r="N433" t="s">
        <v>418</v>
      </c>
      <c r="O433" t="s">
        <v>418</v>
      </c>
      <c r="P433" t="str">
        <f t="shared" si="30"/>
        <v>JOSE ANDRES YUPANQUI ZAAProcesamiento de datosEVALUACION</v>
      </c>
      <c r="Q433" t="str">
        <f>BASE[[#This Row],[NombresCalificado]]&amp;BASE[[#This Row],[TipoEvaluacion]]</f>
        <v>JOSE ANDRES YUPANQUI ZAAEVALUACION</v>
      </c>
      <c r="R433">
        <v>3</v>
      </c>
      <c r="S433" t="s">
        <v>5</v>
      </c>
      <c r="T433" t="s">
        <v>419</v>
      </c>
      <c r="U433" s="17">
        <v>3</v>
      </c>
      <c r="V433" s="17" t="str" cm="1">
        <f t="array" ref="V433">_xlfn.IFS(U433=0,"Prenovato",U433=1,"Novato",U433=2,"Principiante avanzado",U433=3,"Competente",U433=4,"Proficiente",U433=5,"Master")</f>
        <v>Competente</v>
      </c>
      <c r="W433" s="17">
        <v>2</v>
      </c>
      <c r="X433" s="17" t="str" cm="1">
        <f t="array" ref="X433">_xlfn.IFS(W433=0,"No evidenciado",W433=1,"Novato",W433=2,"Principiante avanzado",W433=3,"Competente",W433=4,"Proficiente",W433=5,"Master")</f>
        <v>Principiante avanzado</v>
      </c>
      <c r="Y433" s="17">
        <v>2</v>
      </c>
      <c r="Z433" s="17" t="str" cm="1">
        <f t="array" ref="Z433">_xlfn.IFS(Y433=0,"No evidenciado",Y433=1,"Novato",Y433=2,"Principiante avanzado",Y433=3,"Competente",Y433=4,"Proficiente",Y433=5,"Master")</f>
        <v>Principiante avanzado</v>
      </c>
      <c r="AA433" s="17">
        <v>4</v>
      </c>
      <c r="AB433" s="17" t="str" cm="1">
        <f t="array" ref="AB433">_xlfn.IFS(AA433=0,"No evidenciado",AA433=1,"Novato",AA433=2,"Principiante avanzado",AA433=3,"Competente",AA433=4,"Proficiente",AA433=5,"Master")</f>
        <v>Proficiente</v>
      </c>
      <c r="AC433" s="17">
        <v>2</v>
      </c>
      <c r="AD433" s="17" t="str" cm="1">
        <f t="array" ref="AD433">_xlfn.IFS(AC433=0,"Prenovato",AC433=1,"Novato",AC433=2,"Principiante avanzado",AC433=3,"Competente",AC433=4,"Proficiente",AC433=5,"Master")</f>
        <v>Principiante avanzado</v>
      </c>
      <c r="AE433" s="17" t="s">
        <v>421</v>
      </c>
    </row>
    <row r="434" spans="1:31" x14ac:dyDescent="0.25">
      <c r="A434" t="s">
        <v>226</v>
      </c>
      <c r="B434" t="s">
        <v>175</v>
      </c>
      <c r="C434" t="s">
        <v>227</v>
      </c>
      <c r="D434" t="s">
        <v>196</v>
      </c>
      <c r="E434" t="s">
        <v>228</v>
      </c>
      <c r="F434" t="s">
        <v>114</v>
      </c>
      <c r="G434" t="s">
        <v>229</v>
      </c>
      <c r="H434" s="4"/>
      <c r="I434" s="1">
        <f t="shared" ca="1" si="27"/>
        <v>1485</v>
      </c>
      <c r="J434" s="1" t="str">
        <f t="shared" ca="1" si="28"/>
        <v>3. Mayor a 6 meses</v>
      </c>
      <c r="K434" t="str">
        <f t="shared" si="29"/>
        <v>NO</v>
      </c>
      <c r="L434" t="s">
        <v>201</v>
      </c>
      <c r="M434" t="s">
        <v>166</v>
      </c>
      <c r="N434" t="s">
        <v>416</v>
      </c>
      <c r="O434" t="s">
        <v>416</v>
      </c>
      <c r="P434" t="str">
        <f t="shared" si="30"/>
        <v>JOSE ANDRES YUPANQUI ZAABase de datos No-SQLEVALUACION</v>
      </c>
      <c r="Q434" t="str">
        <f>BASE[[#This Row],[NombresCalificado]]&amp;BASE[[#This Row],[TipoEvaluacion]]</f>
        <v>JOSE ANDRES YUPANQUI ZAAEVALUACION</v>
      </c>
      <c r="R434">
        <v>1</v>
      </c>
      <c r="S434" t="s">
        <v>6</v>
      </c>
      <c r="T434" t="s">
        <v>419</v>
      </c>
      <c r="U434" s="17">
        <v>3</v>
      </c>
      <c r="V434" s="17" t="str" cm="1">
        <f t="array" ref="V434">_xlfn.IFS(U434=0,"Prenovato",U434=1,"Novato",U434=2,"Principiante avanzado",U434=3,"Competente",U434=4,"Proficiente",U434=5,"Master")</f>
        <v>Competente</v>
      </c>
      <c r="W434" s="17">
        <v>2</v>
      </c>
      <c r="X434" s="17" t="str" cm="1">
        <f t="array" ref="X434">_xlfn.IFS(W434=0,"No evidenciado",W434=1,"Novato",W434=2,"Principiante avanzado",W434=3,"Competente",W434=4,"Proficiente",W434=5,"Master")</f>
        <v>Principiante avanzado</v>
      </c>
      <c r="Y434" s="17">
        <v>2</v>
      </c>
      <c r="Z434" s="17" t="str" cm="1">
        <f t="array" ref="Z434">_xlfn.IFS(Y434=0,"No evidenciado",Y434=1,"Novato",Y434=2,"Principiante avanzado",Y434=3,"Competente",Y434=4,"Proficiente",Y434=5,"Master")</f>
        <v>Principiante avanzado</v>
      </c>
      <c r="AA434" s="17">
        <v>4</v>
      </c>
      <c r="AB434" s="17" t="str" cm="1">
        <f t="array" ref="AB434">_xlfn.IFS(AA434=0,"No evidenciado",AA434=1,"Novato",AA434=2,"Principiante avanzado",AA434=3,"Competente",AA434=4,"Proficiente",AA434=5,"Master")</f>
        <v>Proficiente</v>
      </c>
      <c r="AC434" s="17">
        <v>2</v>
      </c>
      <c r="AD434" s="17" t="str" cm="1">
        <f t="array" ref="AD434">_xlfn.IFS(AC434=0,"Prenovato",AC434=1,"Novato",AC434=2,"Principiante avanzado",AC434=3,"Competente",AC434=4,"Proficiente",AC434=5,"Master")</f>
        <v>Principiante avanzado</v>
      </c>
      <c r="AE434" s="17" t="s">
        <v>421</v>
      </c>
    </row>
    <row r="435" spans="1:31" x14ac:dyDescent="0.25">
      <c r="A435" t="s">
        <v>226</v>
      </c>
      <c r="B435" t="s">
        <v>175</v>
      </c>
      <c r="C435" t="s">
        <v>227</v>
      </c>
      <c r="D435" t="s">
        <v>196</v>
      </c>
      <c r="E435" t="s">
        <v>228</v>
      </c>
      <c r="F435" t="s">
        <v>114</v>
      </c>
      <c r="G435" t="s">
        <v>229</v>
      </c>
      <c r="H435" s="4"/>
      <c r="I435" s="1">
        <f t="shared" ca="1" si="27"/>
        <v>1485</v>
      </c>
      <c r="J435" s="1" t="str">
        <f t="shared" ca="1" si="28"/>
        <v>3. Mayor a 6 meses</v>
      </c>
      <c r="K435" t="str">
        <f t="shared" si="29"/>
        <v>NO</v>
      </c>
      <c r="L435" t="s">
        <v>201</v>
      </c>
      <c r="M435" t="s">
        <v>169</v>
      </c>
      <c r="N435" t="s">
        <v>416</v>
      </c>
      <c r="O435" t="s">
        <v>416</v>
      </c>
      <c r="P435" t="str">
        <f t="shared" si="30"/>
        <v>JOSE ANDRES YUPANQUI ZAAAnálisis de datosEVALUACION</v>
      </c>
      <c r="Q435" t="str">
        <f>BASE[[#This Row],[NombresCalificado]]&amp;BASE[[#This Row],[TipoEvaluacion]]</f>
        <v>JOSE ANDRES YUPANQUI ZAAEVALUACION</v>
      </c>
      <c r="R435">
        <v>4</v>
      </c>
      <c r="S435" t="s">
        <v>7</v>
      </c>
      <c r="T435" t="s">
        <v>419</v>
      </c>
      <c r="U435" s="17">
        <v>3</v>
      </c>
      <c r="V435" s="17" t="str" cm="1">
        <f t="array" ref="V435">_xlfn.IFS(U435=0,"Prenovato",U435=1,"Novato",U435=2,"Principiante avanzado",U435=3,"Competente",U435=4,"Proficiente",U435=5,"Master")</f>
        <v>Competente</v>
      </c>
      <c r="W435" s="17">
        <v>2</v>
      </c>
      <c r="X435" s="17" t="str" cm="1">
        <f t="array" ref="X435">_xlfn.IFS(W435=0,"No evidenciado",W435=1,"Novato",W435=2,"Principiante avanzado",W435=3,"Competente",W435=4,"Proficiente",W435=5,"Master")</f>
        <v>Principiante avanzado</v>
      </c>
      <c r="Y435" s="17">
        <v>2</v>
      </c>
      <c r="Z435" s="17" t="str" cm="1">
        <f t="array" ref="Z435">_xlfn.IFS(Y435=0,"No evidenciado",Y435=1,"Novato",Y435=2,"Principiante avanzado",Y435=3,"Competente",Y435=4,"Proficiente",Y435=5,"Master")</f>
        <v>Principiante avanzado</v>
      </c>
      <c r="AA435" s="17">
        <v>4</v>
      </c>
      <c r="AB435" s="17" t="str" cm="1">
        <f t="array" ref="AB435">_xlfn.IFS(AA435=0,"No evidenciado",AA435=1,"Novato",AA435=2,"Principiante avanzado",AA435=3,"Competente",AA435=4,"Proficiente",AA435=5,"Master")</f>
        <v>Proficiente</v>
      </c>
      <c r="AC435" s="17">
        <v>2</v>
      </c>
      <c r="AD435" s="17" t="str" cm="1">
        <f t="array" ref="AD435">_xlfn.IFS(AC435=0,"Prenovato",AC435=1,"Novato",AC435=2,"Principiante avanzado",AC435=3,"Competente",AC435=4,"Proficiente",AC435=5,"Master")</f>
        <v>Principiante avanzado</v>
      </c>
      <c r="AE435" s="17" t="s">
        <v>421</v>
      </c>
    </row>
    <row r="436" spans="1:31" x14ac:dyDescent="0.25">
      <c r="A436" t="s">
        <v>226</v>
      </c>
      <c r="B436" t="s">
        <v>175</v>
      </c>
      <c r="C436" t="s">
        <v>227</v>
      </c>
      <c r="D436" t="s">
        <v>196</v>
      </c>
      <c r="E436" t="s">
        <v>228</v>
      </c>
      <c r="F436" t="s">
        <v>114</v>
      </c>
      <c r="G436" t="s">
        <v>229</v>
      </c>
      <c r="H436" s="4"/>
      <c r="I436" s="1">
        <f t="shared" ca="1" si="27"/>
        <v>1485</v>
      </c>
      <c r="J436" s="1" t="str">
        <f t="shared" ca="1" si="28"/>
        <v>3. Mayor a 6 meses</v>
      </c>
      <c r="K436" t="str">
        <f t="shared" si="29"/>
        <v>NO</v>
      </c>
      <c r="L436" t="s">
        <v>201</v>
      </c>
      <c r="M436" t="s">
        <v>158</v>
      </c>
      <c r="N436" t="s">
        <v>416</v>
      </c>
      <c r="O436" t="s">
        <v>416</v>
      </c>
      <c r="P436" t="str">
        <f t="shared" si="30"/>
        <v>JOSE ANDRES YUPANQUI ZAAServicios en la nubeEVALUACION</v>
      </c>
      <c r="Q436" t="str">
        <f>BASE[[#This Row],[NombresCalificado]]&amp;BASE[[#This Row],[TipoEvaluacion]]</f>
        <v>JOSE ANDRES YUPANQUI ZAAEVALUACION</v>
      </c>
      <c r="R436">
        <v>1</v>
      </c>
      <c r="S436" t="s">
        <v>6</v>
      </c>
      <c r="T436" t="s">
        <v>419</v>
      </c>
      <c r="U436" s="17">
        <v>3</v>
      </c>
      <c r="V436" s="17" t="str" cm="1">
        <f t="array" ref="V436">_xlfn.IFS(U436=0,"Prenovato",U436=1,"Novato",U436=2,"Principiante avanzado",U436=3,"Competente",U436=4,"Proficiente",U436=5,"Master")</f>
        <v>Competente</v>
      </c>
      <c r="W436" s="17">
        <v>2</v>
      </c>
      <c r="X436" s="17" t="str" cm="1">
        <f t="array" ref="X436">_xlfn.IFS(W436=0,"No evidenciado",W436=1,"Novato",W436=2,"Principiante avanzado",W436=3,"Competente",W436=4,"Proficiente",W436=5,"Master")</f>
        <v>Principiante avanzado</v>
      </c>
      <c r="Y436" s="17">
        <v>2</v>
      </c>
      <c r="Z436" s="17" t="str" cm="1">
        <f t="array" ref="Z436">_xlfn.IFS(Y436=0,"No evidenciado",Y436=1,"Novato",Y436=2,"Principiante avanzado",Y436=3,"Competente",Y436=4,"Proficiente",Y436=5,"Master")</f>
        <v>Principiante avanzado</v>
      </c>
      <c r="AA436" s="17">
        <v>4</v>
      </c>
      <c r="AB436" s="17" t="str" cm="1">
        <f t="array" ref="AB436">_xlfn.IFS(AA436=0,"No evidenciado",AA436=1,"Novato",AA436=2,"Principiante avanzado",AA436=3,"Competente",AA436=4,"Proficiente",AA436=5,"Master")</f>
        <v>Proficiente</v>
      </c>
      <c r="AC436" s="17">
        <v>2</v>
      </c>
      <c r="AD436" s="17" t="str" cm="1">
        <f t="array" ref="AD436">_xlfn.IFS(AC436=0,"Prenovato",AC436=1,"Novato",AC436=2,"Principiante avanzado",AC436=3,"Competente",AC436=4,"Proficiente",AC436=5,"Master")</f>
        <v>Principiante avanzado</v>
      </c>
      <c r="AE436" s="17" t="s">
        <v>421</v>
      </c>
    </row>
    <row r="437" spans="1:31" x14ac:dyDescent="0.25">
      <c r="A437" t="s">
        <v>226</v>
      </c>
      <c r="B437" t="s">
        <v>175</v>
      </c>
      <c r="C437" t="s">
        <v>227</v>
      </c>
      <c r="D437" t="s">
        <v>196</v>
      </c>
      <c r="E437" t="s">
        <v>228</v>
      </c>
      <c r="F437" t="s">
        <v>114</v>
      </c>
      <c r="G437" t="s">
        <v>229</v>
      </c>
      <c r="H437" s="4"/>
      <c r="I437" s="1">
        <f t="shared" ca="1" si="27"/>
        <v>1485</v>
      </c>
      <c r="J437" s="1" t="str">
        <f t="shared" ca="1" si="28"/>
        <v>3. Mayor a 6 meses</v>
      </c>
      <c r="K437" t="str">
        <f t="shared" si="29"/>
        <v>NO</v>
      </c>
      <c r="L437" t="s">
        <v>201</v>
      </c>
      <c r="M437" t="s">
        <v>173</v>
      </c>
      <c r="N437" t="s">
        <v>418</v>
      </c>
      <c r="O437" t="s">
        <v>418</v>
      </c>
      <c r="P437" t="str">
        <f t="shared" si="30"/>
        <v>JOSE ANDRES YUPANQUI ZAADatalake BCPEVALUACION</v>
      </c>
      <c r="Q437" t="str">
        <f>BASE[[#This Row],[NombresCalificado]]&amp;BASE[[#This Row],[TipoEvaluacion]]</f>
        <v>JOSE ANDRES YUPANQUI ZAAEVALUACION</v>
      </c>
      <c r="R437">
        <v>3</v>
      </c>
      <c r="S437" t="s">
        <v>5</v>
      </c>
      <c r="T437" t="s">
        <v>419</v>
      </c>
      <c r="U437" s="17">
        <v>3</v>
      </c>
      <c r="V437" s="17" t="str" cm="1">
        <f t="array" ref="V437">_xlfn.IFS(U437=0,"Prenovato",U437=1,"Novato",U437=2,"Principiante avanzado",U437=3,"Competente",U437=4,"Proficiente",U437=5,"Master")</f>
        <v>Competente</v>
      </c>
      <c r="W437" s="17">
        <v>2</v>
      </c>
      <c r="X437" s="17" t="str" cm="1">
        <f t="array" ref="X437">_xlfn.IFS(W437=0,"No evidenciado",W437=1,"Novato",W437=2,"Principiante avanzado",W437=3,"Competente",W437=4,"Proficiente",W437=5,"Master")</f>
        <v>Principiante avanzado</v>
      </c>
      <c r="Y437" s="17">
        <v>2</v>
      </c>
      <c r="Z437" s="17" t="str" cm="1">
        <f t="array" ref="Z437">_xlfn.IFS(Y437=0,"No evidenciado",Y437=1,"Novato",Y437=2,"Principiante avanzado",Y437=3,"Competente",Y437=4,"Proficiente",Y437=5,"Master")</f>
        <v>Principiante avanzado</v>
      </c>
      <c r="AA437" s="17">
        <v>4</v>
      </c>
      <c r="AB437" s="17" t="str" cm="1">
        <f t="array" ref="AB437">_xlfn.IFS(AA437=0,"No evidenciado",AA437=1,"Novato",AA437=2,"Principiante avanzado",AA437=3,"Competente",AA437=4,"Proficiente",AA437=5,"Master")</f>
        <v>Proficiente</v>
      </c>
      <c r="AC437" s="17">
        <v>2</v>
      </c>
      <c r="AD437" s="17" t="str" cm="1">
        <f t="array" ref="AD437">_xlfn.IFS(AC437=0,"Prenovato",AC437=1,"Novato",AC437=2,"Principiante avanzado",AC437=3,"Competente",AC437=4,"Proficiente",AC437=5,"Master")</f>
        <v>Principiante avanzado</v>
      </c>
      <c r="AE437" s="17" t="s">
        <v>421</v>
      </c>
    </row>
    <row r="438" spans="1:31" x14ac:dyDescent="0.25">
      <c r="A438" t="s">
        <v>226</v>
      </c>
      <c r="B438" t="s">
        <v>175</v>
      </c>
      <c r="C438" t="s">
        <v>227</v>
      </c>
      <c r="D438" t="s">
        <v>196</v>
      </c>
      <c r="E438" t="s">
        <v>228</v>
      </c>
      <c r="F438" t="s">
        <v>114</v>
      </c>
      <c r="G438" t="s">
        <v>229</v>
      </c>
      <c r="H438" s="4"/>
      <c r="I438" s="1">
        <f t="shared" ca="1" si="27"/>
        <v>1485</v>
      </c>
      <c r="J438" s="1" t="str">
        <f t="shared" ca="1" si="28"/>
        <v>3. Mayor a 6 meses</v>
      </c>
      <c r="K438" t="str">
        <f t="shared" si="29"/>
        <v>NO</v>
      </c>
      <c r="L438" t="s">
        <v>201</v>
      </c>
      <c r="M438" t="s">
        <v>168</v>
      </c>
      <c r="N438" t="s">
        <v>418</v>
      </c>
      <c r="O438" t="s">
        <v>418</v>
      </c>
      <c r="P438" t="str">
        <f t="shared" si="30"/>
        <v>JOSE ANDRES YUPANQUI ZAABase de datos relacionalEVALUACION</v>
      </c>
      <c r="Q438" t="str">
        <f>BASE[[#This Row],[NombresCalificado]]&amp;BASE[[#This Row],[TipoEvaluacion]]</f>
        <v>JOSE ANDRES YUPANQUI ZAAEVALUACION</v>
      </c>
      <c r="R438">
        <v>3</v>
      </c>
      <c r="S438" t="s">
        <v>5</v>
      </c>
      <c r="T438" t="s">
        <v>419</v>
      </c>
      <c r="U438" s="17">
        <v>3</v>
      </c>
      <c r="V438" s="17" t="str" cm="1">
        <f t="array" ref="V438">_xlfn.IFS(U438=0,"Prenovato",U438=1,"Novato",U438=2,"Principiante avanzado",U438=3,"Competente",U438=4,"Proficiente",U438=5,"Master")</f>
        <v>Competente</v>
      </c>
      <c r="W438" s="17">
        <v>2</v>
      </c>
      <c r="X438" s="17" t="str" cm="1">
        <f t="array" ref="X438">_xlfn.IFS(W438=0,"No evidenciado",W438=1,"Novato",W438=2,"Principiante avanzado",W438=3,"Competente",W438=4,"Proficiente",W438=5,"Master")</f>
        <v>Principiante avanzado</v>
      </c>
      <c r="Y438" s="17">
        <v>2</v>
      </c>
      <c r="Z438" s="17" t="str" cm="1">
        <f t="array" ref="Z438">_xlfn.IFS(Y438=0,"No evidenciado",Y438=1,"Novato",Y438=2,"Principiante avanzado",Y438=3,"Competente",Y438=4,"Proficiente",Y438=5,"Master")</f>
        <v>Principiante avanzado</v>
      </c>
      <c r="AA438" s="17">
        <v>4</v>
      </c>
      <c r="AB438" s="17" t="str" cm="1">
        <f t="array" ref="AB438">_xlfn.IFS(AA438=0,"No evidenciado",AA438=1,"Novato",AA438=2,"Principiante avanzado",AA438=3,"Competente",AA438=4,"Proficiente",AA438=5,"Master")</f>
        <v>Proficiente</v>
      </c>
      <c r="AC438" s="17">
        <v>2</v>
      </c>
      <c r="AD438" s="17" t="str" cm="1">
        <f t="array" ref="AD438">_xlfn.IFS(AC438=0,"Prenovato",AC438=1,"Novato",AC438=2,"Principiante avanzado",AC438=3,"Competente",AC438=4,"Proficiente",AC438=5,"Master")</f>
        <v>Principiante avanzado</v>
      </c>
      <c r="AE438" s="17" t="s">
        <v>421</v>
      </c>
    </row>
    <row r="439" spans="1:31" x14ac:dyDescent="0.25">
      <c r="A439" t="s">
        <v>226</v>
      </c>
      <c r="B439" t="s">
        <v>175</v>
      </c>
      <c r="C439" t="s">
        <v>227</v>
      </c>
      <c r="D439" t="s">
        <v>196</v>
      </c>
      <c r="E439" t="s">
        <v>228</v>
      </c>
      <c r="F439" t="s">
        <v>114</v>
      </c>
      <c r="G439" t="s">
        <v>229</v>
      </c>
      <c r="H439" s="4"/>
      <c r="I439" s="1">
        <f t="shared" ca="1" si="27"/>
        <v>1485</v>
      </c>
      <c r="J439" s="1" t="str">
        <f t="shared" ca="1" si="28"/>
        <v>3. Mayor a 6 meses</v>
      </c>
      <c r="K439" t="str">
        <f t="shared" si="29"/>
        <v>NO</v>
      </c>
      <c r="L439" t="s">
        <v>201</v>
      </c>
      <c r="M439" t="s">
        <v>170</v>
      </c>
      <c r="N439" t="s">
        <v>417</v>
      </c>
      <c r="O439" t="s">
        <v>416</v>
      </c>
      <c r="P439" t="str">
        <f t="shared" si="30"/>
        <v>JOSE ANDRES YUPANQUI ZAAArquitectura de datosEVALUACION</v>
      </c>
      <c r="Q439" t="str">
        <f>BASE[[#This Row],[NombresCalificado]]&amp;BASE[[#This Row],[TipoEvaluacion]]</f>
        <v>JOSE ANDRES YUPANQUI ZAAEVALUACION</v>
      </c>
      <c r="R439">
        <v>3</v>
      </c>
      <c r="S439" t="s">
        <v>5</v>
      </c>
      <c r="T439" t="s">
        <v>419</v>
      </c>
      <c r="U439" s="17">
        <v>3</v>
      </c>
      <c r="V439" s="17" t="str" cm="1">
        <f t="array" ref="V439">_xlfn.IFS(U439=0,"Prenovato",U439=1,"Novato",U439=2,"Principiante avanzado",U439=3,"Competente",U439=4,"Proficiente",U439=5,"Master")</f>
        <v>Competente</v>
      </c>
      <c r="W439" s="17">
        <v>2</v>
      </c>
      <c r="X439" s="17" t="str" cm="1">
        <f t="array" ref="X439">_xlfn.IFS(W439=0,"No evidenciado",W439=1,"Novato",W439=2,"Principiante avanzado",W439=3,"Competente",W439=4,"Proficiente",W439=5,"Master")</f>
        <v>Principiante avanzado</v>
      </c>
      <c r="Y439" s="17">
        <v>2</v>
      </c>
      <c r="Z439" s="17" t="str" cm="1">
        <f t="array" ref="Z439">_xlfn.IFS(Y439=0,"No evidenciado",Y439=1,"Novato",Y439=2,"Principiante avanzado",Y439=3,"Competente",Y439=4,"Proficiente",Y439=5,"Master")</f>
        <v>Principiante avanzado</v>
      </c>
      <c r="AA439" s="17">
        <v>4</v>
      </c>
      <c r="AB439" s="17" t="str" cm="1">
        <f t="array" ref="AB439">_xlfn.IFS(AA439=0,"No evidenciado",AA439=1,"Novato",AA439=2,"Principiante avanzado",AA439=3,"Competente",AA439=4,"Proficiente",AA439=5,"Master")</f>
        <v>Proficiente</v>
      </c>
      <c r="AC439" s="17">
        <v>2</v>
      </c>
      <c r="AD439" s="17" t="str" cm="1">
        <f t="array" ref="AD439">_xlfn.IFS(AC439=0,"Prenovato",AC439=1,"Novato",AC439=2,"Principiante avanzado",AC439=3,"Competente",AC439=4,"Proficiente",AC439=5,"Master")</f>
        <v>Principiante avanzado</v>
      </c>
      <c r="AE439" s="17" t="s">
        <v>421</v>
      </c>
    </row>
    <row r="440" spans="1:31" x14ac:dyDescent="0.25">
      <c r="A440" t="s">
        <v>226</v>
      </c>
      <c r="B440" t="s">
        <v>175</v>
      </c>
      <c r="C440" t="s">
        <v>227</v>
      </c>
      <c r="D440" t="s">
        <v>196</v>
      </c>
      <c r="E440" t="s">
        <v>228</v>
      </c>
      <c r="F440" t="s">
        <v>114</v>
      </c>
      <c r="G440" t="s">
        <v>229</v>
      </c>
      <c r="H440" s="4"/>
      <c r="I440" s="1">
        <f t="shared" ca="1" si="27"/>
        <v>1485</v>
      </c>
      <c r="J440" s="1" t="str">
        <f t="shared" ca="1" si="28"/>
        <v>3. Mayor a 6 meses</v>
      </c>
      <c r="K440" t="str">
        <f t="shared" si="29"/>
        <v>NO</v>
      </c>
      <c r="L440" t="s">
        <v>201</v>
      </c>
      <c r="M440" t="s">
        <v>163</v>
      </c>
      <c r="N440" t="s">
        <v>417</v>
      </c>
      <c r="O440" t="s">
        <v>416</v>
      </c>
      <c r="P440" t="str">
        <f t="shared" si="30"/>
        <v>JOSE ANDRES YUPANQUI ZAANube BCPEVALUACION</v>
      </c>
      <c r="Q440" t="str">
        <f>BASE[[#This Row],[NombresCalificado]]&amp;BASE[[#This Row],[TipoEvaluacion]]</f>
        <v>JOSE ANDRES YUPANQUI ZAAEVALUACION</v>
      </c>
      <c r="R440">
        <v>2</v>
      </c>
      <c r="S440" t="s">
        <v>4</v>
      </c>
      <c r="T440" t="s">
        <v>419</v>
      </c>
      <c r="U440" s="17">
        <v>3</v>
      </c>
      <c r="V440" s="17" t="str" cm="1">
        <f t="array" ref="V440">_xlfn.IFS(U440=0,"Prenovato",U440=1,"Novato",U440=2,"Principiante avanzado",U440=3,"Competente",U440=4,"Proficiente",U440=5,"Master")</f>
        <v>Competente</v>
      </c>
      <c r="W440" s="17">
        <v>2</v>
      </c>
      <c r="X440" s="17" t="str" cm="1">
        <f t="array" ref="X440">_xlfn.IFS(W440=0,"No evidenciado",W440=1,"Novato",W440=2,"Principiante avanzado",W440=3,"Competente",W440=4,"Proficiente",W440=5,"Master")</f>
        <v>Principiante avanzado</v>
      </c>
      <c r="Y440" s="17">
        <v>2</v>
      </c>
      <c r="Z440" s="17" t="str" cm="1">
        <f t="array" ref="Z440">_xlfn.IFS(Y440=0,"No evidenciado",Y440=1,"Novato",Y440=2,"Principiante avanzado",Y440=3,"Competente",Y440=4,"Proficiente",Y440=5,"Master")</f>
        <v>Principiante avanzado</v>
      </c>
      <c r="AA440" s="17">
        <v>4</v>
      </c>
      <c r="AB440" s="17" t="str" cm="1">
        <f t="array" ref="AB440">_xlfn.IFS(AA440=0,"No evidenciado",AA440=1,"Novato",AA440=2,"Principiante avanzado",AA440=3,"Competente",AA440=4,"Proficiente",AA440=5,"Master")</f>
        <v>Proficiente</v>
      </c>
      <c r="AC440" s="17">
        <v>2</v>
      </c>
      <c r="AD440" s="17" t="str" cm="1">
        <f t="array" ref="AD440">_xlfn.IFS(AC440=0,"Prenovato",AC440=1,"Novato",AC440=2,"Principiante avanzado",AC440=3,"Competente",AC440=4,"Proficiente",AC440=5,"Master")</f>
        <v>Principiante avanzado</v>
      </c>
      <c r="AE440" s="17" t="s">
        <v>421</v>
      </c>
    </row>
    <row r="441" spans="1:31" x14ac:dyDescent="0.25">
      <c r="A441" t="s">
        <v>226</v>
      </c>
      <c r="B441" t="s">
        <v>175</v>
      </c>
      <c r="C441" t="s">
        <v>227</v>
      </c>
      <c r="D441" t="s">
        <v>196</v>
      </c>
      <c r="E441" t="s">
        <v>228</v>
      </c>
      <c r="F441" t="s">
        <v>114</v>
      </c>
      <c r="G441" t="s">
        <v>229</v>
      </c>
      <c r="H441" s="4"/>
      <c r="I441" s="1">
        <f t="shared" ca="1" si="27"/>
        <v>1485</v>
      </c>
      <c r="J441" s="1" t="str">
        <f t="shared" ca="1" si="28"/>
        <v>3. Mayor a 6 meses</v>
      </c>
      <c r="K441" t="str">
        <f t="shared" si="29"/>
        <v>NO</v>
      </c>
      <c r="L441" t="s">
        <v>201</v>
      </c>
      <c r="M441" t="s">
        <v>161</v>
      </c>
      <c r="N441" t="s">
        <v>418</v>
      </c>
      <c r="O441" t="s">
        <v>418</v>
      </c>
      <c r="P441" t="str">
        <f t="shared" si="30"/>
        <v>JOSE ANDRES YUPANQUI ZAAIntegración de datos por lotesEVALUACION</v>
      </c>
      <c r="Q441" t="str">
        <f>BASE[[#This Row],[NombresCalificado]]&amp;BASE[[#This Row],[TipoEvaluacion]]</f>
        <v>JOSE ANDRES YUPANQUI ZAAEVALUACION</v>
      </c>
      <c r="R441">
        <v>3</v>
      </c>
      <c r="S441" t="s">
        <v>5</v>
      </c>
      <c r="T441" t="s">
        <v>419</v>
      </c>
      <c r="U441" s="17">
        <v>3</v>
      </c>
      <c r="V441" s="17" t="str" cm="1">
        <f t="array" ref="V441">_xlfn.IFS(U441=0,"Prenovato",U441=1,"Novato",U441=2,"Principiante avanzado",U441=3,"Competente",U441=4,"Proficiente",U441=5,"Master")</f>
        <v>Competente</v>
      </c>
      <c r="W441" s="17">
        <v>2</v>
      </c>
      <c r="X441" s="17" t="str" cm="1">
        <f t="array" ref="X441">_xlfn.IFS(W441=0,"No evidenciado",W441=1,"Novato",W441=2,"Principiante avanzado",W441=3,"Competente",W441=4,"Proficiente",W441=5,"Master")</f>
        <v>Principiante avanzado</v>
      </c>
      <c r="Y441" s="17">
        <v>2</v>
      </c>
      <c r="Z441" s="17" t="str" cm="1">
        <f t="array" ref="Z441">_xlfn.IFS(Y441=0,"No evidenciado",Y441=1,"Novato",Y441=2,"Principiante avanzado",Y441=3,"Competente",Y441=4,"Proficiente",Y441=5,"Master")</f>
        <v>Principiante avanzado</v>
      </c>
      <c r="AA441" s="17">
        <v>4</v>
      </c>
      <c r="AB441" s="17" t="str" cm="1">
        <f t="array" ref="AB441">_xlfn.IFS(AA441=0,"No evidenciado",AA441=1,"Novato",AA441=2,"Principiante avanzado",AA441=3,"Competente",AA441=4,"Proficiente",AA441=5,"Master")</f>
        <v>Proficiente</v>
      </c>
      <c r="AC441" s="17">
        <v>2</v>
      </c>
      <c r="AD441" s="17" t="str" cm="1">
        <f t="array" ref="AD441">_xlfn.IFS(AC441=0,"Prenovato",AC441=1,"Novato",AC441=2,"Principiante avanzado",AC441=3,"Competente",AC441=4,"Proficiente",AC441=5,"Master")</f>
        <v>Principiante avanzado</v>
      </c>
      <c r="AE441" s="17" t="s">
        <v>421</v>
      </c>
    </row>
    <row r="442" spans="1:31" x14ac:dyDescent="0.25">
      <c r="A442" t="s">
        <v>226</v>
      </c>
      <c r="B442" t="s">
        <v>175</v>
      </c>
      <c r="C442" t="s">
        <v>227</v>
      </c>
      <c r="D442" t="s">
        <v>196</v>
      </c>
      <c r="E442" t="s">
        <v>228</v>
      </c>
      <c r="F442" t="s">
        <v>114</v>
      </c>
      <c r="G442" t="s">
        <v>229</v>
      </c>
      <c r="H442" s="4"/>
      <c r="I442" s="1">
        <f t="shared" ca="1" si="27"/>
        <v>1485</v>
      </c>
      <c r="J442" s="1" t="str">
        <f t="shared" ca="1" si="28"/>
        <v>3. Mayor a 6 meses</v>
      </c>
      <c r="K442" t="str">
        <f t="shared" si="29"/>
        <v>NO</v>
      </c>
      <c r="L442" t="s">
        <v>201</v>
      </c>
      <c r="M442" t="s">
        <v>164</v>
      </c>
      <c r="N442" t="s">
        <v>417</v>
      </c>
      <c r="O442" t="s">
        <v>416</v>
      </c>
      <c r="P442" t="str">
        <f t="shared" si="30"/>
        <v>JOSE ANDRES YUPANQUI ZAAPrivacidad y seguridad de los datosEVALUACION</v>
      </c>
      <c r="Q442" t="str">
        <f>BASE[[#This Row],[NombresCalificado]]&amp;BASE[[#This Row],[TipoEvaluacion]]</f>
        <v>JOSE ANDRES YUPANQUI ZAAEVALUACION</v>
      </c>
      <c r="R442">
        <v>3</v>
      </c>
      <c r="S442" t="s">
        <v>5</v>
      </c>
      <c r="T442" t="s">
        <v>419</v>
      </c>
      <c r="U442" s="17">
        <v>3</v>
      </c>
      <c r="V442" s="17" t="str" cm="1">
        <f t="array" ref="V442">_xlfn.IFS(U442=0,"Prenovato",U442=1,"Novato",U442=2,"Principiante avanzado",U442=3,"Competente",U442=4,"Proficiente",U442=5,"Master")</f>
        <v>Competente</v>
      </c>
      <c r="W442" s="17">
        <v>2</v>
      </c>
      <c r="X442" s="17" t="str" cm="1">
        <f t="array" ref="X442">_xlfn.IFS(W442=0,"No evidenciado",W442=1,"Novato",W442=2,"Principiante avanzado",W442=3,"Competente",W442=4,"Proficiente",W442=5,"Master")</f>
        <v>Principiante avanzado</v>
      </c>
      <c r="Y442" s="17">
        <v>2</v>
      </c>
      <c r="Z442" s="17" t="str" cm="1">
        <f t="array" ref="Z442">_xlfn.IFS(Y442=0,"No evidenciado",Y442=1,"Novato",Y442=2,"Principiante avanzado",Y442=3,"Competente",Y442=4,"Proficiente",Y442=5,"Master")</f>
        <v>Principiante avanzado</v>
      </c>
      <c r="AA442" s="17">
        <v>4</v>
      </c>
      <c r="AB442" s="17" t="str" cm="1">
        <f t="array" ref="AB442">_xlfn.IFS(AA442=0,"No evidenciado",AA442=1,"Novato",AA442=2,"Principiante avanzado",AA442=3,"Competente",AA442=4,"Proficiente",AA442=5,"Master")</f>
        <v>Proficiente</v>
      </c>
      <c r="AC442" s="17">
        <v>2</v>
      </c>
      <c r="AD442" s="17" t="str" cm="1">
        <f t="array" ref="AD442">_xlfn.IFS(AC442=0,"Prenovato",AC442=1,"Novato",AC442=2,"Principiante avanzado",AC442=3,"Competente",AC442=4,"Proficiente",AC442=5,"Master")</f>
        <v>Principiante avanzado</v>
      </c>
      <c r="AE442" s="17" t="s">
        <v>421</v>
      </c>
    </row>
    <row r="443" spans="1:31" x14ac:dyDescent="0.25">
      <c r="A443" t="s">
        <v>226</v>
      </c>
      <c r="B443" t="s">
        <v>175</v>
      </c>
      <c r="C443" t="s">
        <v>227</v>
      </c>
      <c r="D443" t="s">
        <v>196</v>
      </c>
      <c r="E443" t="s">
        <v>228</v>
      </c>
      <c r="F443" t="s">
        <v>114</v>
      </c>
      <c r="G443" t="s">
        <v>229</v>
      </c>
      <c r="H443" s="4"/>
      <c r="I443" s="1">
        <f t="shared" ca="1" si="27"/>
        <v>1485</v>
      </c>
      <c r="J443" s="1" t="str">
        <f t="shared" ca="1" si="28"/>
        <v>3. Mayor a 6 meses</v>
      </c>
      <c r="K443" t="str">
        <f t="shared" si="29"/>
        <v>NO</v>
      </c>
      <c r="L443" t="s">
        <v>201</v>
      </c>
      <c r="M443" t="s">
        <v>55</v>
      </c>
      <c r="N443" t="s">
        <v>418</v>
      </c>
      <c r="O443" t="s">
        <v>418</v>
      </c>
      <c r="P443" t="str">
        <f t="shared" si="30"/>
        <v>JOSE ANDRES YUPANQUI ZAAProgramaciónEVALUACION</v>
      </c>
      <c r="Q443" t="str">
        <f>BASE[[#This Row],[NombresCalificado]]&amp;BASE[[#This Row],[TipoEvaluacion]]</f>
        <v>JOSE ANDRES YUPANQUI ZAAEVALUACION</v>
      </c>
      <c r="R443">
        <v>3</v>
      </c>
      <c r="S443" t="s">
        <v>5</v>
      </c>
      <c r="T443" t="s">
        <v>419</v>
      </c>
      <c r="U443" s="17">
        <v>3</v>
      </c>
      <c r="V443" s="17" t="str" cm="1">
        <f t="array" ref="V443">_xlfn.IFS(U443=0,"Prenovato",U443=1,"Novato",U443=2,"Principiante avanzado",U443=3,"Competente",U443=4,"Proficiente",U443=5,"Master")</f>
        <v>Competente</v>
      </c>
      <c r="W443" s="17">
        <v>2</v>
      </c>
      <c r="X443" s="17" t="str" cm="1">
        <f t="array" ref="X443">_xlfn.IFS(W443=0,"No evidenciado",W443=1,"Novato",W443=2,"Principiante avanzado",W443=3,"Competente",W443=4,"Proficiente",W443=5,"Master")</f>
        <v>Principiante avanzado</v>
      </c>
      <c r="Y443" s="17">
        <v>2</v>
      </c>
      <c r="Z443" s="17" t="str" cm="1">
        <f t="array" ref="Z443">_xlfn.IFS(Y443=0,"No evidenciado",Y443=1,"Novato",Y443=2,"Principiante avanzado",Y443=3,"Competente",Y443=4,"Proficiente",Y443=5,"Master")</f>
        <v>Principiante avanzado</v>
      </c>
      <c r="AA443" s="17">
        <v>4</v>
      </c>
      <c r="AB443" s="17" t="str" cm="1">
        <f t="array" ref="AB443">_xlfn.IFS(AA443=0,"No evidenciado",AA443=1,"Novato",AA443=2,"Principiante avanzado",AA443=3,"Competente",AA443=4,"Proficiente",AA443=5,"Master")</f>
        <v>Proficiente</v>
      </c>
      <c r="AC443" s="17">
        <v>2</v>
      </c>
      <c r="AD443" s="17" t="str" cm="1">
        <f t="array" ref="AD443">_xlfn.IFS(AC443=0,"Prenovato",AC443=1,"Novato",AC443=2,"Principiante avanzado",AC443=3,"Competente",AC443=4,"Proficiente",AC443=5,"Master")</f>
        <v>Principiante avanzado</v>
      </c>
      <c r="AE443" s="17" t="s">
        <v>421</v>
      </c>
    </row>
    <row r="444" spans="1:31" x14ac:dyDescent="0.25">
      <c r="A444" t="s">
        <v>226</v>
      </c>
      <c r="B444" t="s">
        <v>175</v>
      </c>
      <c r="C444" t="s">
        <v>227</v>
      </c>
      <c r="D444" t="s">
        <v>196</v>
      </c>
      <c r="E444" t="s">
        <v>228</v>
      </c>
      <c r="F444" t="s">
        <v>114</v>
      </c>
      <c r="G444" t="s">
        <v>229</v>
      </c>
      <c r="H444" s="4"/>
      <c r="I444" s="1">
        <f t="shared" ca="1" si="27"/>
        <v>1485</v>
      </c>
      <c r="J444" s="1" t="str">
        <f t="shared" ca="1" si="28"/>
        <v>3. Mayor a 6 meses</v>
      </c>
      <c r="K444" t="str">
        <f t="shared" si="29"/>
        <v>NO</v>
      </c>
      <c r="L444" t="s">
        <v>201</v>
      </c>
      <c r="M444" t="s">
        <v>160</v>
      </c>
      <c r="N444" t="s">
        <v>416</v>
      </c>
      <c r="O444" t="s">
        <v>416</v>
      </c>
      <c r="P444" t="str">
        <f t="shared" si="30"/>
        <v>JOSE ANDRES YUPANQUI ZAAIntegración de datos en tiempo realEVALUACION</v>
      </c>
      <c r="Q444" t="str">
        <f>BASE[[#This Row],[NombresCalificado]]&amp;BASE[[#This Row],[TipoEvaluacion]]</f>
        <v>JOSE ANDRES YUPANQUI ZAAEVALUACION</v>
      </c>
      <c r="R444">
        <v>0</v>
      </c>
      <c r="S444" t="s">
        <v>185</v>
      </c>
      <c r="T444" t="s">
        <v>419</v>
      </c>
      <c r="U444" s="17">
        <v>3</v>
      </c>
      <c r="V444" s="17" t="str" cm="1">
        <f t="array" ref="V444">_xlfn.IFS(U444=0,"Prenovato",U444=1,"Novato",U444=2,"Principiante avanzado",U444=3,"Competente",U444=4,"Proficiente",U444=5,"Master")</f>
        <v>Competente</v>
      </c>
      <c r="W444" s="17">
        <v>2</v>
      </c>
      <c r="X444" s="17" t="str" cm="1">
        <f t="array" ref="X444">_xlfn.IFS(W444=0,"No evidenciado",W444=1,"Novato",W444=2,"Principiante avanzado",W444=3,"Competente",W444=4,"Proficiente",W444=5,"Master")</f>
        <v>Principiante avanzado</v>
      </c>
      <c r="Y444" s="17">
        <v>2</v>
      </c>
      <c r="Z444" s="17" t="str" cm="1">
        <f t="array" ref="Z444">_xlfn.IFS(Y444=0,"No evidenciado",Y444=1,"Novato",Y444=2,"Principiante avanzado",Y444=3,"Competente",Y444=4,"Proficiente",Y444=5,"Master")</f>
        <v>Principiante avanzado</v>
      </c>
      <c r="AA444" s="17">
        <v>4</v>
      </c>
      <c r="AB444" s="17" t="str" cm="1">
        <f t="array" ref="AB444">_xlfn.IFS(AA444=0,"No evidenciado",AA444=1,"Novato",AA444=2,"Principiante avanzado",AA444=3,"Competente",AA444=4,"Proficiente",AA444=5,"Master")</f>
        <v>Proficiente</v>
      </c>
      <c r="AC444" s="17">
        <v>2</v>
      </c>
      <c r="AD444" s="17" t="str" cm="1">
        <f t="array" ref="AD444">_xlfn.IFS(AC444=0,"Prenovato",AC444=1,"Novato",AC444=2,"Principiante avanzado",AC444=3,"Competente",AC444=4,"Proficiente",AC444=5,"Master")</f>
        <v>Principiante avanzado</v>
      </c>
      <c r="AE444" s="17" t="s">
        <v>421</v>
      </c>
    </row>
    <row r="445" spans="1:31" x14ac:dyDescent="0.25">
      <c r="A445" t="s">
        <v>226</v>
      </c>
      <c r="B445" t="s">
        <v>175</v>
      </c>
      <c r="C445" t="s">
        <v>227</v>
      </c>
      <c r="D445" t="s">
        <v>196</v>
      </c>
      <c r="E445" t="s">
        <v>228</v>
      </c>
      <c r="F445" t="s">
        <v>114</v>
      </c>
      <c r="G445" t="s">
        <v>229</v>
      </c>
      <c r="H445" s="4"/>
      <c r="I445" s="1">
        <f t="shared" ca="1" si="27"/>
        <v>1485</v>
      </c>
      <c r="J445" s="1" t="str">
        <f t="shared" ca="1" si="28"/>
        <v>3. Mayor a 6 meses</v>
      </c>
      <c r="K445" t="str">
        <f t="shared" si="29"/>
        <v>NO</v>
      </c>
      <c r="L445" t="s">
        <v>218</v>
      </c>
      <c r="M445" t="s">
        <v>170</v>
      </c>
      <c r="N445" t="s">
        <v>417</v>
      </c>
      <c r="O445" t="s">
        <v>416</v>
      </c>
      <c r="P445" t="str">
        <f t="shared" si="30"/>
        <v>JOSE ANDRES YUPANQUI ZAAArquitectura de datosEVALUACION ANTERIOR</v>
      </c>
      <c r="Q445" t="str">
        <f>BASE[[#This Row],[NombresCalificado]]&amp;BASE[[#This Row],[TipoEvaluacion]]</f>
        <v>JOSE ANDRES YUPANQUI ZAAEVALUACION ANTERIOR</v>
      </c>
      <c r="R445">
        <v>3</v>
      </c>
      <c r="S445" t="s">
        <v>5</v>
      </c>
      <c r="T445" t="s">
        <v>419</v>
      </c>
      <c r="U445" s="17">
        <v>3</v>
      </c>
      <c r="V445" s="17" t="str" cm="1">
        <f t="array" ref="V445">_xlfn.IFS(U445=0,"Prenovato",U445=1,"Novato",U445=2,"Principiante avanzado",U445=3,"Competente",U445=4,"Proficiente",U445=5,"Master")</f>
        <v>Competente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3</v>
      </c>
      <c r="Z445" s="17" t="str" cm="1">
        <f t="array" ref="Z445">_xlfn.IFS(Y445=0,"No evidenciado",Y445=1,"Novato",Y445=2,"Principiante avanzado",Y445=3,"Competente",Y445=4,"Proficiente",Y445=5,"Master")</f>
        <v>Competente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3</v>
      </c>
      <c r="AD445" s="17" t="str" cm="1">
        <f t="array" ref="AD445">_xlfn.IFS(AC445=0,"Prenovato",AC445=1,"Novato",AC445=2,"Principiante avanzado",AC445=3,"Competente",AC445=4,"Proficiente",AC445=5,"Master")</f>
        <v>Competente</v>
      </c>
      <c r="AE445" s="17" t="s">
        <v>422</v>
      </c>
    </row>
    <row r="446" spans="1:31" x14ac:dyDescent="0.25">
      <c r="A446" t="s">
        <v>226</v>
      </c>
      <c r="B446" t="s">
        <v>175</v>
      </c>
      <c r="C446" t="s">
        <v>227</v>
      </c>
      <c r="D446" t="s">
        <v>196</v>
      </c>
      <c r="E446" t="s">
        <v>228</v>
      </c>
      <c r="F446" t="s">
        <v>114</v>
      </c>
      <c r="G446" t="s">
        <v>229</v>
      </c>
      <c r="H446" s="4"/>
      <c r="I446" s="1">
        <f t="shared" ca="1" si="27"/>
        <v>1485</v>
      </c>
      <c r="J446" s="1" t="str">
        <f t="shared" ca="1" si="28"/>
        <v>3. Mayor a 6 meses</v>
      </c>
      <c r="K446" t="str">
        <f t="shared" si="29"/>
        <v>NO</v>
      </c>
      <c r="L446" t="s">
        <v>218</v>
      </c>
      <c r="M446" t="s">
        <v>56</v>
      </c>
      <c r="N446" t="s">
        <v>417</v>
      </c>
      <c r="O446" t="s">
        <v>416</v>
      </c>
      <c r="P446" t="str">
        <f t="shared" si="30"/>
        <v>JOSE ANDRES YUPANQUI ZAAControl de versionesEVALUACION ANTERIOR</v>
      </c>
      <c r="Q446" t="str">
        <f>BASE[[#This Row],[NombresCalificado]]&amp;BASE[[#This Row],[TipoEvaluacion]]</f>
        <v>JOSE ANDRES YUPANQUI ZAAEVALUACION ANTERIOR</v>
      </c>
      <c r="R446">
        <v>2</v>
      </c>
      <c r="S446" t="s">
        <v>4</v>
      </c>
      <c r="T446" t="s">
        <v>419</v>
      </c>
      <c r="U446" s="17">
        <v>3</v>
      </c>
      <c r="V446" s="17" t="str" cm="1">
        <f t="array" ref="V446">_xlfn.IFS(U446=0,"Prenovato",U446=1,"Novato",U446=2,"Principiante avanzado",U446=3,"Competente",U446=4,"Proficiente",U446=5,"Master")</f>
        <v>Competente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3</v>
      </c>
      <c r="Z446" s="17" t="str" cm="1">
        <f t="array" ref="Z446">_xlfn.IFS(Y446=0,"No evidenciado",Y446=1,"Novato",Y446=2,"Principiante avanzado",Y446=3,"Competente",Y446=4,"Proficiente",Y446=5,"Master")</f>
        <v>Competente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3</v>
      </c>
      <c r="AD446" s="17" t="str" cm="1">
        <f t="array" ref="AD446">_xlfn.IFS(AC446=0,"Prenovato",AC446=1,"Novato",AC446=2,"Principiante avanzado",AC446=3,"Competente",AC446=4,"Proficiente",AC446=5,"Master")</f>
        <v>Competente</v>
      </c>
      <c r="AE446" s="17" t="s">
        <v>422</v>
      </c>
    </row>
    <row r="447" spans="1:31" x14ac:dyDescent="0.25">
      <c r="A447" t="s">
        <v>226</v>
      </c>
      <c r="B447" t="s">
        <v>175</v>
      </c>
      <c r="C447" t="s">
        <v>227</v>
      </c>
      <c r="D447" t="s">
        <v>196</v>
      </c>
      <c r="E447" t="s">
        <v>228</v>
      </c>
      <c r="F447" t="s">
        <v>114</v>
      </c>
      <c r="G447" t="s">
        <v>229</v>
      </c>
      <c r="H447" s="4"/>
      <c r="I447" s="1">
        <f t="shared" ca="1" si="27"/>
        <v>1485</v>
      </c>
      <c r="J447" s="1" t="str">
        <f t="shared" ca="1" si="28"/>
        <v>3. Mayor a 6 meses</v>
      </c>
      <c r="K447" t="str">
        <f t="shared" si="29"/>
        <v>NO</v>
      </c>
      <c r="L447" t="s">
        <v>218</v>
      </c>
      <c r="M447" t="s">
        <v>173</v>
      </c>
      <c r="N447" t="s">
        <v>416</v>
      </c>
      <c r="O447" t="s">
        <v>416</v>
      </c>
      <c r="P447" t="str">
        <f t="shared" si="30"/>
        <v>JOSE ANDRES YUPANQUI ZAADatalake BCPEVALUACION ANTERIOR</v>
      </c>
      <c r="Q447" t="str">
        <f>BASE[[#This Row],[NombresCalificado]]&amp;BASE[[#This Row],[TipoEvaluacion]]</f>
        <v>JOSE ANDRES YUPANQUI ZAAEVALUACION ANTERIOR</v>
      </c>
      <c r="R447">
        <v>2</v>
      </c>
      <c r="S447" t="s">
        <v>4</v>
      </c>
      <c r="T447" t="s">
        <v>419</v>
      </c>
      <c r="U447" s="17">
        <v>3</v>
      </c>
      <c r="V447" s="17" t="str" cm="1">
        <f t="array" ref="V447">_xlfn.IFS(U447=0,"Prenovato",U447=1,"Novato",U447=2,"Principiante avanzado",U447=3,"Competente",U447=4,"Proficiente",U447=5,"Master")</f>
        <v>Competente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3</v>
      </c>
      <c r="Z447" s="17" t="str" cm="1">
        <f t="array" ref="Z447">_xlfn.IFS(Y447=0,"No evidenciado",Y447=1,"Novato",Y447=2,"Principiante avanzado",Y447=3,"Competente",Y447=4,"Proficiente",Y447=5,"Master")</f>
        <v>Competente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3</v>
      </c>
      <c r="AD447" s="17" t="str" cm="1">
        <f t="array" ref="AD447">_xlfn.IFS(AC447=0,"Prenovato",AC447=1,"Novato",AC447=2,"Principiante avanzado",AC447=3,"Competente",AC447=4,"Proficiente",AC447=5,"Master")</f>
        <v>Competente</v>
      </c>
      <c r="AE447" s="17" t="s">
        <v>422</v>
      </c>
    </row>
    <row r="448" spans="1:31" x14ac:dyDescent="0.25">
      <c r="A448" t="s">
        <v>226</v>
      </c>
      <c r="B448" t="s">
        <v>175</v>
      </c>
      <c r="C448" t="s">
        <v>227</v>
      </c>
      <c r="D448" t="s">
        <v>196</v>
      </c>
      <c r="E448" t="s">
        <v>228</v>
      </c>
      <c r="F448" t="s">
        <v>114</v>
      </c>
      <c r="G448" t="s">
        <v>229</v>
      </c>
      <c r="H448" s="4"/>
      <c r="I448" s="1">
        <f t="shared" ca="1" si="27"/>
        <v>1485</v>
      </c>
      <c r="J448" s="1" t="str">
        <f t="shared" ca="1" si="28"/>
        <v>3. Mayor a 6 meses</v>
      </c>
      <c r="K448" t="str">
        <f t="shared" si="29"/>
        <v>NO</v>
      </c>
      <c r="L448" t="s">
        <v>218</v>
      </c>
      <c r="M448" t="s">
        <v>163</v>
      </c>
      <c r="N448" t="s">
        <v>417</v>
      </c>
      <c r="O448" t="s">
        <v>416</v>
      </c>
      <c r="P448" t="str">
        <f t="shared" si="30"/>
        <v>JOSE ANDRES YUPANQUI ZAANube BCPEVALUACION ANTERIOR</v>
      </c>
      <c r="Q448" t="str">
        <f>BASE[[#This Row],[NombresCalificado]]&amp;BASE[[#This Row],[TipoEvaluacion]]</f>
        <v>JOSE ANDRES YUPANQUI ZAAEVALUACION ANTERIOR</v>
      </c>
      <c r="R448">
        <v>0</v>
      </c>
      <c r="S448" t="s">
        <v>185</v>
      </c>
      <c r="T448" t="s">
        <v>419</v>
      </c>
      <c r="U448" s="17">
        <v>3</v>
      </c>
      <c r="V448" s="17" t="str" cm="1">
        <f t="array" ref="V448">_xlfn.IFS(U448=0,"Prenovato",U448=1,"Novato",U448=2,"Principiante avanzado",U448=3,"Competente",U448=4,"Proficiente",U448=5,"Master")</f>
        <v>Competente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3</v>
      </c>
      <c r="Z448" s="17" t="str" cm="1">
        <f t="array" ref="Z448">_xlfn.IFS(Y448=0,"No evidenciado",Y448=1,"Novato",Y448=2,"Principiante avanzado",Y448=3,"Competente",Y448=4,"Proficiente",Y448=5,"Master")</f>
        <v>Competente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3</v>
      </c>
      <c r="AD448" s="17" t="str" cm="1">
        <f t="array" ref="AD448">_xlfn.IFS(AC448=0,"Prenovato",AC448=1,"Novato",AC448=2,"Principiante avanzado",AC448=3,"Competente",AC448=4,"Proficiente",AC448=5,"Master")</f>
        <v>Competente</v>
      </c>
      <c r="AE448" s="17" t="s">
        <v>422</v>
      </c>
    </row>
    <row r="449" spans="1:31" x14ac:dyDescent="0.25">
      <c r="A449" t="s">
        <v>226</v>
      </c>
      <c r="B449" t="s">
        <v>175</v>
      </c>
      <c r="C449" t="s">
        <v>227</v>
      </c>
      <c r="D449" t="s">
        <v>196</v>
      </c>
      <c r="E449" t="s">
        <v>228</v>
      </c>
      <c r="F449" t="s">
        <v>114</v>
      </c>
      <c r="G449" t="s">
        <v>229</v>
      </c>
      <c r="H449" s="4"/>
      <c r="I449" s="1">
        <f t="shared" ca="1" si="27"/>
        <v>1485</v>
      </c>
      <c r="J449" s="1" t="str">
        <f t="shared" ca="1" si="28"/>
        <v>3. Mayor a 6 meses</v>
      </c>
      <c r="K449" t="str">
        <f t="shared" si="29"/>
        <v>NO</v>
      </c>
      <c r="L449" t="s">
        <v>218</v>
      </c>
      <c r="M449" t="s">
        <v>169</v>
      </c>
      <c r="N449" t="s">
        <v>416</v>
      </c>
      <c r="O449" t="s">
        <v>416</v>
      </c>
      <c r="P449" t="str">
        <f t="shared" si="30"/>
        <v>JOSE ANDRES YUPANQUI ZAAAnálisis de datosEVALUACION ANTERIOR</v>
      </c>
      <c r="Q449" t="str">
        <f>BASE[[#This Row],[NombresCalificado]]&amp;BASE[[#This Row],[TipoEvaluacion]]</f>
        <v>JOSE ANDRES YUPANQUI ZAAEVALUACION ANTERIOR</v>
      </c>
      <c r="R449">
        <v>4</v>
      </c>
      <c r="S449" t="s">
        <v>7</v>
      </c>
      <c r="T449" t="s">
        <v>419</v>
      </c>
      <c r="U449" s="17">
        <v>3</v>
      </c>
      <c r="V449" s="17" t="str" cm="1">
        <f t="array" ref="V449">_xlfn.IFS(U449=0,"Prenovato",U449=1,"Novato",U449=2,"Principiante avanzado",U449=3,"Competente",U449=4,"Proficiente",U449=5,"Master")</f>
        <v>Competente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3</v>
      </c>
      <c r="Z449" s="17" t="str" cm="1">
        <f t="array" ref="Z449">_xlfn.IFS(Y449=0,"No evidenciado",Y449=1,"Novato",Y449=2,"Principiante avanzado",Y449=3,"Competente",Y449=4,"Proficiente",Y449=5,"Master")</f>
        <v>Competente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3</v>
      </c>
      <c r="AD449" s="17" t="str" cm="1">
        <f t="array" ref="AD449">_xlfn.IFS(AC449=0,"Prenovato",AC449=1,"Novato",AC449=2,"Principiante avanzado",AC449=3,"Competente",AC449=4,"Proficiente",AC449=5,"Master")</f>
        <v>Competente</v>
      </c>
      <c r="AE449" s="17" t="s">
        <v>422</v>
      </c>
    </row>
    <row r="450" spans="1:31" x14ac:dyDescent="0.25">
      <c r="A450" t="s">
        <v>226</v>
      </c>
      <c r="B450" t="s">
        <v>175</v>
      </c>
      <c r="C450" t="s">
        <v>227</v>
      </c>
      <c r="D450" t="s">
        <v>196</v>
      </c>
      <c r="E450" t="s">
        <v>228</v>
      </c>
      <c r="F450" t="s">
        <v>114</v>
      </c>
      <c r="G450" t="s">
        <v>229</v>
      </c>
      <c r="H450" s="4"/>
      <c r="I450" s="1">
        <f t="shared" ca="1" si="27"/>
        <v>1485</v>
      </c>
      <c r="J450" s="1" t="str">
        <f t="shared" ca="1" si="28"/>
        <v>3. Mayor a 6 meses</v>
      </c>
      <c r="K450" t="str">
        <f t="shared" si="29"/>
        <v>NO</v>
      </c>
      <c r="L450" t="s">
        <v>218</v>
      </c>
      <c r="M450" t="s">
        <v>165</v>
      </c>
      <c r="N450" t="s">
        <v>418</v>
      </c>
      <c r="O450" t="s">
        <v>418</v>
      </c>
      <c r="P450" t="str">
        <f t="shared" si="30"/>
        <v>JOSE ANDRES YUPANQUI ZAAProcesamiento de datosEVALUACION ANTERIOR</v>
      </c>
      <c r="Q450" t="str">
        <f>BASE[[#This Row],[NombresCalificado]]&amp;BASE[[#This Row],[TipoEvaluacion]]</f>
        <v>JOSE ANDRES YUPANQUI ZAAEVALUACION ANTERIOR</v>
      </c>
      <c r="R450">
        <v>3</v>
      </c>
      <c r="S450" t="s">
        <v>5</v>
      </c>
      <c r="T450" t="s">
        <v>419</v>
      </c>
      <c r="U450" s="17">
        <v>3</v>
      </c>
      <c r="V450" s="17" t="str" cm="1">
        <f t="array" ref="V450">_xlfn.IFS(U450=0,"Prenovato",U450=1,"Novato",U450=2,"Principiante avanzado",U450=3,"Competente",U450=4,"Proficiente",U450=5,"Master")</f>
        <v>Competente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3</v>
      </c>
      <c r="Z450" s="17" t="str" cm="1">
        <f t="array" ref="Z450">_xlfn.IFS(Y450=0,"No evidenciado",Y450=1,"Novato",Y450=2,"Principiante avanzado",Y450=3,"Competente",Y450=4,"Proficiente",Y450=5,"Master")</f>
        <v>Competente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3</v>
      </c>
      <c r="AD450" s="17" t="str" cm="1">
        <f t="array" ref="AD450">_xlfn.IFS(AC450=0,"Prenovato",AC450=1,"Novato",AC450=2,"Principiante avanzado",AC450=3,"Competente",AC450=4,"Proficiente",AC450=5,"Master")</f>
        <v>Competente</v>
      </c>
      <c r="AE450" s="17" t="s">
        <v>422</v>
      </c>
    </row>
    <row r="451" spans="1:31" x14ac:dyDescent="0.25">
      <c r="A451" t="s">
        <v>226</v>
      </c>
      <c r="B451" t="s">
        <v>175</v>
      </c>
      <c r="C451" t="s">
        <v>227</v>
      </c>
      <c r="D451" t="s">
        <v>196</v>
      </c>
      <c r="E451" t="s">
        <v>228</v>
      </c>
      <c r="F451" t="s">
        <v>114</v>
      </c>
      <c r="G451" t="s">
        <v>229</v>
      </c>
      <c r="H451" s="4"/>
      <c r="I451" s="1">
        <f t="shared" ref="I451:I514" ca="1" si="31">DATEDIF(H451,TODAY(),"m")</f>
        <v>1485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IF(COUNTIFS($E$2:$E$5625,E451,$O$2:$O$5625,"PRINCIPAL",$R$2:$R$5625,0)&gt;0,"SI","NO")</f>
        <v>NO</v>
      </c>
      <c r="L451" t="s">
        <v>218</v>
      </c>
      <c r="M451" t="s">
        <v>55</v>
      </c>
      <c r="N451" t="s">
        <v>418</v>
      </c>
      <c r="O451" t="s">
        <v>418</v>
      </c>
      <c r="P451" t="str">
        <f t="shared" ref="P451:P514" si="34">F451&amp;M451&amp;AE451</f>
        <v>JOSE ANDRES YUPANQUI ZAAProgramaciónEVALUACION ANTERIOR</v>
      </c>
      <c r="Q451" t="str">
        <f>BASE[[#This Row],[NombresCalificado]]&amp;BASE[[#This Row],[TipoEvaluacion]]</f>
        <v>JOSE ANDRES YUPANQUI ZAAEVALUACION ANTERIOR</v>
      </c>
      <c r="R451">
        <v>4</v>
      </c>
      <c r="S451" t="s">
        <v>7</v>
      </c>
      <c r="T451" t="s">
        <v>419</v>
      </c>
      <c r="U451" s="17">
        <v>3</v>
      </c>
      <c r="V451" s="17" t="str" cm="1">
        <f t="array" ref="V451">_xlfn.IFS(U451=0,"Prenovato",U451=1,"Novato",U451=2,"Principiante avanzado",U451=3,"Competente",U451=4,"Proficiente",U451=5,"Master")</f>
        <v>Competente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3</v>
      </c>
      <c r="Z451" s="17" t="str" cm="1">
        <f t="array" ref="Z451">_xlfn.IFS(Y451=0,"No evidenciado",Y451=1,"Novato",Y451=2,"Principiante avanzado",Y451=3,"Competente",Y451=4,"Proficiente",Y451=5,"Master")</f>
        <v>Competente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3</v>
      </c>
      <c r="AD451" s="17" t="str" cm="1">
        <f t="array" ref="AD451">_xlfn.IFS(AC451=0,"Prenovato",AC451=1,"Novato",AC451=2,"Principiante avanzado",AC451=3,"Competente",AC451=4,"Proficiente",AC451=5,"Master")</f>
        <v>Competente</v>
      </c>
      <c r="AE451" s="17" t="s">
        <v>422</v>
      </c>
    </row>
    <row r="452" spans="1:31" x14ac:dyDescent="0.25">
      <c r="A452" t="s">
        <v>226</v>
      </c>
      <c r="B452" t="s">
        <v>175</v>
      </c>
      <c r="C452" t="s">
        <v>227</v>
      </c>
      <c r="D452" t="s">
        <v>196</v>
      </c>
      <c r="E452" t="s">
        <v>228</v>
      </c>
      <c r="F452" t="s">
        <v>114</v>
      </c>
      <c r="G452" t="s">
        <v>229</v>
      </c>
      <c r="H452" s="4"/>
      <c r="I452" s="1">
        <f t="shared" ca="1" si="31"/>
        <v>1485</v>
      </c>
      <c r="J452" s="1" t="str">
        <f t="shared" ca="1" si="32"/>
        <v>3. Mayor a 6 meses</v>
      </c>
      <c r="K452" t="str">
        <f t="shared" si="33"/>
        <v>NO</v>
      </c>
      <c r="L452" t="s">
        <v>218</v>
      </c>
      <c r="M452" t="s">
        <v>160</v>
      </c>
      <c r="N452" t="s">
        <v>416</v>
      </c>
      <c r="O452" t="s">
        <v>416</v>
      </c>
      <c r="P452" t="str">
        <f t="shared" si="34"/>
        <v>JOSE ANDRES YUPANQUI ZAAIntegración de datos en tiempo realEVALUACION ANTERIOR</v>
      </c>
      <c r="Q452" t="str">
        <f>BASE[[#This Row],[NombresCalificado]]&amp;BASE[[#This Row],[TipoEvaluacion]]</f>
        <v>JOSE ANDRES YUPANQUI ZAAEVALUACION ANTERIOR</v>
      </c>
      <c r="R452">
        <v>0</v>
      </c>
      <c r="S452" t="s">
        <v>185</v>
      </c>
      <c r="T452" t="s">
        <v>419</v>
      </c>
      <c r="U452" s="17">
        <v>3</v>
      </c>
      <c r="V452" s="17" t="str" cm="1">
        <f t="array" ref="V452">_xlfn.IFS(U452=0,"Prenovato",U452=1,"Novato",U452=2,"Principiante avanzado",U452=3,"Competente",U452=4,"Proficiente",U452=5,"Master")</f>
        <v>Competente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3</v>
      </c>
      <c r="Z452" s="17" t="str" cm="1">
        <f t="array" ref="Z452">_xlfn.IFS(Y452=0,"No evidenciado",Y452=1,"Novato",Y452=2,"Principiante avanzado",Y452=3,"Competente",Y452=4,"Proficiente",Y452=5,"Master")</f>
        <v>Competente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3</v>
      </c>
      <c r="AD452" s="17" t="str" cm="1">
        <f t="array" ref="AD452">_xlfn.IFS(AC452=0,"Prenovato",AC452=1,"Novato",AC452=2,"Principiante avanzado",AC452=3,"Competente",AC452=4,"Proficiente",AC452=5,"Master")</f>
        <v>Competente</v>
      </c>
      <c r="AE452" s="17" t="s">
        <v>422</v>
      </c>
    </row>
    <row r="453" spans="1:31" x14ac:dyDescent="0.25">
      <c r="A453" t="s">
        <v>226</v>
      </c>
      <c r="B453" t="s">
        <v>175</v>
      </c>
      <c r="C453" t="s">
        <v>227</v>
      </c>
      <c r="D453" t="s">
        <v>196</v>
      </c>
      <c r="E453" t="s">
        <v>228</v>
      </c>
      <c r="F453" t="s">
        <v>114</v>
      </c>
      <c r="G453" t="s">
        <v>229</v>
      </c>
      <c r="H453" s="4"/>
      <c r="I453" s="1">
        <f t="shared" ca="1" si="31"/>
        <v>1485</v>
      </c>
      <c r="J453" s="1" t="str">
        <f t="shared" ca="1" si="32"/>
        <v>3. Mayor a 6 meses</v>
      </c>
      <c r="K453" t="str">
        <f t="shared" si="33"/>
        <v>NO</v>
      </c>
      <c r="L453" t="s">
        <v>218</v>
      </c>
      <c r="M453" t="s">
        <v>159</v>
      </c>
      <c r="N453" t="s">
        <v>416</v>
      </c>
      <c r="O453" t="s">
        <v>416</v>
      </c>
      <c r="P453" t="str">
        <f t="shared" si="34"/>
        <v>JOSE ANDRES YUPANQUI ZAAGobernanza de datosEVALUACION ANTERIOR</v>
      </c>
      <c r="Q453" t="str">
        <f>BASE[[#This Row],[NombresCalificado]]&amp;BASE[[#This Row],[TipoEvaluacion]]</f>
        <v>JOSE ANDRES YUPANQUI ZAAEVALUACION ANTERIOR</v>
      </c>
      <c r="R453">
        <v>3</v>
      </c>
      <c r="S453" t="s">
        <v>5</v>
      </c>
      <c r="T453" t="s">
        <v>419</v>
      </c>
      <c r="U453" s="17">
        <v>3</v>
      </c>
      <c r="V453" s="17" t="str" cm="1">
        <f t="array" ref="V453">_xlfn.IFS(U453=0,"Prenovato",U453=1,"Novato",U453=2,"Principiante avanzado",U453=3,"Competente",U453=4,"Proficiente",U453=5,"Master")</f>
        <v>Competente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3</v>
      </c>
      <c r="Z453" s="17" t="str" cm="1">
        <f t="array" ref="Z453">_xlfn.IFS(Y453=0,"No evidenciado",Y453=1,"Novato",Y453=2,"Principiante avanzado",Y453=3,"Competente",Y453=4,"Proficiente",Y453=5,"Master")</f>
        <v>Competente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3</v>
      </c>
      <c r="AD453" s="17" t="str" cm="1">
        <f t="array" ref="AD453">_xlfn.IFS(AC453=0,"Prenovato",AC453=1,"Novato",AC453=2,"Principiante avanzado",AC453=3,"Competente",AC453=4,"Proficiente",AC453=5,"Master")</f>
        <v>Competente</v>
      </c>
      <c r="AE453" s="17" t="s">
        <v>422</v>
      </c>
    </row>
    <row r="454" spans="1:31" x14ac:dyDescent="0.25">
      <c r="A454" t="s">
        <v>226</v>
      </c>
      <c r="B454" t="s">
        <v>175</v>
      </c>
      <c r="C454" t="s">
        <v>227</v>
      </c>
      <c r="D454" t="s">
        <v>196</v>
      </c>
      <c r="E454" t="s">
        <v>228</v>
      </c>
      <c r="F454" t="s">
        <v>114</v>
      </c>
      <c r="G454" t="s">
        <v>229</v>
      </c>
      <c r="H454" s="4"/>
      <c r="I454" s="1">
        <f t="shared" ca="1" si="31"/>
        <v>1485</v>
      </c>
      <c r="J454" s="1" t="str">
        <f t="shared" ca="1" si="32"/>
        <v>3. Mayor a 6 meses</v>
      </c>
      <c r="K454" t="str">
        <f t="shared" si="33"/>
        <v>NO</v>
      </c>
      <c r="L454" t="s">
        <v>218</v>
      </c>
      <c r="M454" t="s">
        <v>172</v>
      </c>
      <c r="N454" t="s">
        <v>416</v>
      </c>
      <c r="O454" t="s">
        <v>416</v>
      </c>
      <c r="P454" t="str">
        <f t="shared" si="34"/>
        <v>JOSE ANDRES YUPANQUI ZAACalidad de datosEVALUACION ANTERIOR</v>
      </c>
      <c r="Q454" t="str">
        <f>BASE[[#This Row],[NombresCalificado]]&amp;BASE[[#This Row],[TipoEvaluacion]]</f>
        <v>JOSE ANDRES YUPANQUI ZAAEVALUACION ANTERIOR</v>
      </c>
      <c r="R454">
        <v>3</v>
      </c>
      <c r="S454" t="s">
        <v>5</v>
      </c>
      <c r="T454" t="s">
        <v>419</v>
      </c>
      <c r="U454" s="17">
        <v>3</v>
      </c>
      <c r="V454" s="17" t="str" cm="1">
        <f t="array" ref="V454">_xlfn.IFS(U454=0,"Prenovato",U454=1,"Novato",U454=2,"Principiante avanzado",U454=3,"Competente",U454=4,"Proficiente",U454=5,"Master")</f>
        <v>Competente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3</v>
      </c>
      <c r="Z454" s="17" t="str" cm="1">
        <f t="array" ref="Z454">_xlfn.IFS(Y454=0,"No evidenciado",Y454=1,"Novato",Y454=2,"Principiante avanzado",Y454=3,"Competente",Y454=4,"Proficiente",Y454=5,"Master")</f>
        <v>Competente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3</v>
      </c>
      <c r="AD454" s="17" t="str" cm="1">
        <f t="array" ref="AD454">_xlfn.IFS(AC454=0,"Prenovato",AC454=1,"Novato",AC454=2,"Principiante avanzado",AC454=3,"Competente",AC454=4,"Proficiente",AC454=5,"Master")</f>
        <v>Competente</v>
      </c>
      <c r="AE454" s="17" t="s">
        <v>422</v>
      </c>
    </row>
    <row r="455" spans="1:31" x14ac:dyDescent="0.25">
      <c r="A455" t="s">
        <v>226</v>
      </c>
      <c r="B455" t="s">
        <v>175</v>
      </c>
      <c r="C455" t="s">
        <v>227</v>
      </c>
      <c r="D455" t="s">
        <v>196</v>
      </c>
      <c r="E455" t="s">
        <v>228</v>
      </c>
      <c r="F455" t="s">
        <v>114</v>
      </c>
      <c r="G455" t="s">
        <v>229</v>
      </c>
      <c r="H455" s="4"/>
      <c r="I455" s="1">
        <f t="shared" ca="1" si="31"/>
        <v>1485</v>
      </c>
      <c r="J455" s="1" t="str">
        <f t="shared" ca="1" si="32"/>
        <v>3. Mayor a 6 meses</v>
      </c>
      <c r="K455" t="str">
        <f t="shared" si="33"/>
        <v>NO</v>
      </c>
      <c r="L455" t="s">
        <v>218</v>
      </c>
      <c r="M455" t="s">
        <v>162</v>
      </c>
      <c r="N455" t="s">
        <v>416</v>
      </c>
      <c r="O455" t="s">
        <v>416</v>
      </c>
      <c r="P455" t="str">
        <f t="shared" si="34"/>
        <v>JOSE ANDRES YUPANQUI ZAAMLOpsEVALUACION ANTERIOR</v>
      </c>
      <c r="Q455" t="str">
        <f>BASE[[#This Row],[NombresCalificado]]&amp;BASE[[#This Row],[TipoEvaluacion]]</f>
        <v>JOSE ANDRES YUPANQUI ZAAEVALUACION ANTERIOR</v>
      </c>
      <c r="R455">
        <v>0</v>
      </c>
      <c r="S455" t="s">
        <v>185</v>
      </c>
      <c r="T455" t="s">
        <v>419</v>
      </c>
      <c r="U455" s="17">
        <v>3</v>
      </c>
      <c r="V455" s="17" t="str" cm="1">
        <f t="array" ref="V455">_xlfn.IFS(U455=0,"Prenovato",U455=1,"Novato",U455=2,"Principiante avanzado",U455=3,"Competente",U455=4,"Proficiente",U455=5,"Master")</f>
        <v>Competente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3</v>
      </c>
      <c r="Z455" s="17" t="str" cm="1">
        <f t="array" ref="Z455">_xlfn.IFS(Y455=0,"No evidenciado",Y455=1,"Novato",Y455=2,"Principiante avanzado",Y455=3,"Competente",Y455=4,"Proficiente",Y455=5,"Master")</f>
        <v>Competente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3</v>
      </c>
      <c r="AD455" s="17" t="str" cm="1">
        <f t="array" ref="AD455">_xlfn.IFS(AC455=0,"Prenovato",AC455=1,"Novato",AC455=2,"Principiante avanzado",AC455=3,"Competente",AC455=4,"Proficiente",AC455=5,"Master")</f>
        <v>Competente</v>
      </c>
      <c r="AE455" s="17" t="s">
        <v>422</v>
      </c>
    </row>
    <row r="456" spans="1:31" x14ac:dyDescent="0.25">
      <c r="A456" t="s">
        <v>226</v>
      </c>
      <c r="B456" t="s">
        <v>175</v>
      </c>
      <c r="C456" t="s">
        <v>227</v>
      </c>
      <c r="D456" t="s">
        <v>196</v>
      </c>
      <c r="E456" t="s">
        <v>228</v>
      </c>
      <c r="F456" t="s">
        <v>114</v>
      </c>
      <c r="G456" t="s">
        <v>229</v>
      </c>
      <c r="H456" s="4"/>
      <c r="I456" s="1">
        <f t="shared" ca="1" si="31"/>
        <v>1485</v>
      </c>
      <c r="J456" s="1" t="str">
        <f t="shared" ca="1" si="32"/>
        <v>3. Mayor a 6 meses</v>
      </c>
      <c r="K456" t="str">
        <f t="shared" si="33"/>
        <v>NO</v>
      </c>
      <c r="L456" t="s">
        <v>218</v>
      </c>
      <c r="M456" t="s">
        <v>161</v>
      </c>
      <c r="N456" t="s">
        <v>418</v>
      </c>
      <c r="O456" t="s">
        <v>418</v>
      </c>
      <c r="P456" t="str">
        <f t="shared" si="34"/>
        <v>JOSE ANDRES YUPANQUI ZAAIntegración de datos por lotesEVALUACION ANTERIOR</v>
      </c>
      <c r="Q456" t="str">
        <f>BASE[[#This Row],[NombresCalificado]]&amp;BASE[[#This Row],[TipoEvaluacion]]</f>
        <v>JOSE ANDRES YUPANQUI ZAAEVALUACION ANTERIOR</v>
      </c>
      <c r="R456">
        <v>3</v>
      </c>
      <c r="S456" t="s">
        <v>5</v>
      </c>
      <c r="T456" t="s">
        <v>419</v>
      </c>
      <c r="U456" s="17">
        <v>3</v>
      </c>
      <c r="V456" s="17" t="str" cm="1">
        <f t="array" ref="V456">_xlfn.IFS(U456=0,"Prenovato",U456=1,"Novato",U456=2,"Principiante avanzado",U456=3,"Competente",U456=4,"Proficiente",U456=5,"Master")</f>
        <v>Competente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3</v>
      </c>
      <c r="Z456" s="17" t="str" cm="1">
        <f t="array" ref="Z456">_xlfn.IFS(Y456=0,"No evidenciado",Y456=1,"Novato",Y456=2,"Principiante avanzado",Y456=3,"Competente",Y456=4,"Proficiente",Y456=5,"Master")</f>
        <v>Competente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3</v>
      </c>
      <c r="AD456" s="17" t="str" cm="1">
        <f t="array" ref="AD456">_xlfn.IFS(AC456=0,"Prenovato",AC456=1,"Novato",AC456=2,"Principiante avanzado",AC456=3,"Competente",AC456=4,"Proficiente",AC456=5,"Master")</f>
        <v>Competente</v>
      </c>
      <c r="AE456" s="17" t="s">
        <v>422</v>
      </c>
    </row>
    <row r="457" spans="1:31" x14ac:dyDescent="0.25">
      <c r="A457" t="s">
        <v>226</v>
      </c>
      <c r="B457" t="s">
        <v>175</v>
      </c>
      <c r="C457" t="s">
        <v>227</v>
      </c>
      <c r="D457" t="s">
        <v>196</v>
      </c>
      <c r="E457" t="s">
        <v>228</v>
      </c>
      <c r="F457" t="s">
        <v>114</v>
      </c>
      <c r="G457" t="s">
        <v>229</v>
      </c>
      <c r="H457" s="4"/>
      <c r="I457" s="1">
        <f t="shared" ca="1" si="31"/>
        <v>1485</v>
      </c>
      <c r="J457" s="1" t="str">
        <f t="shared" ca="1" si="32"/>
        <v>3. Mayor a 6 meses</v>
      </c>
      <c r="K457" t="str">
        <f t="shared" si="33"/>
        <v>NO</v>
      </c>
      <c r="L457" t="s">
        <v>218</v>
      </c>
      <c r="M457" t="s">
        <v>168</v>
      </c>
      <c r="N457" t="s">
        <v>418</v>
      </c>
      <c r="O457" t="s">
        <v>418</v>
      </c>
      <c r="P457" t="str">
        <f t="shared" si="34"/>
        <v>JOSE ANDRES YUPANQUI ZAABase de datos relacionalEVALUACION ANTERIOR</v>
      </c>
      <c r="Q457" t="str">
        <f>BASE[[#This Row],[NombresCalificado]]&amp;BASE[[#This Row],[TipoEvaluacion]]</f>
        <v>JOSE ANDRES YUPANQUI ZAAEVALUACION ANTERIOR</v>
      </c>
      <c r="R457">
        <v>3</v>
      </c>
      <c r="S457" t="s">
        <v>5</v>
      </c>
      <c r="T457" t="s">
        <v>419</v>
      </c>
      <c r="U457" s="17">
        <v>3</v>
      </c>
      <c r="V457" s="17" t="str" cm="1">
        <f t="array" ref="V457">_xlfn.IFS(U457=0,"Prenovato",U457=1,"Novato",U457=2,"Principiante avanzado",U457=3,"Competente",U457=4,"Proficiente",U457=5,"Master")</f>
        <v>Competente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3</v>
      </c>
      <c r="Z457" s="17" t="str" cm="1">
        <f t="array" ref="Z457">_xlfn.IFS(Y457=0,"No evidenciado",Y457=1,"Novato",Y457=2,"Principiante avanzado",Y457=3,"Competente",Y457=4,"Proficiente",Y457=5,"Master")</f>
        <v>Competente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3</v>
      </c>
      <c r="AD457" s="17" t="str" cm="1">
        <f t="array" ref="AD457">_xlfn.IFS(AC457=0,"Prenovato",AC457=1,"Novato",AC457=2,"Principiante avanzado",AC457=3,"Competente",AC457=4,"Proficiente",AC457=5,"Master")</f>
        <v>Competente</v>
      </c>
      <c r="AE457" s="17" t="s">
        <v>422</v>
      </c>
    </row>
    <row r="458" spans="1:31" x14ac:dyDescent="0.25">
      <c r="A458" t="s">
        <v>226</v>
      </c>
      <c r="B458" t="s">
        <v>175</v>
      </c>
      <c r="C458" t="s">
        <v>227</v>
      </c>
      <c r="D458" t="s">
        <v>196</v>
      </c>
      <c r="E458" t="s">
        <v>230</v>
      </c>
      <c r="F458" t="s">
        <v>109</v>
      </c>
      <c r="G458" t="s">
        <v>231</v>
      </c>
      <c r="H458" s="4"/>
      <c r="I458" s="1">
        <f t="shared" ca="1" si="31"/>
        <v>1485</v>
      </c>
      <c r="J458" s="1" t="str">
        <f t="shared" ca="1" si="32"/>
        <v>3. Mayor a 6 meses</v>
      </c>
      <c r="K458" t="str">
        <f t="shared" si="33"/>
        <v>NO</v>
      </c>
      <c r="L458" t="s">
        <v>201</v>
      </c>
      <c r="M458" t="s">
        <v>172</v>
      </c>
      <c r="N458" t="s">
        <v>416</v>
      </c>
      <c r="O458" t="s">
        <v>416</v>
      </c>
      <c r="P458" t="str">
        <f t="shared" si="34"/>
        <v>PAMELA LISETTE NUNEZ ZENDERCalidad de datosEVALUACION ANTERIOR</v>
      </c>
      <c r="Q458" t="str">
        <f>BASE[[#This Row],[NombresCalificado]]&amp;BASE[[#This Row],[TipoEvaluacion]]</f>
        <v>PAMELA LISETTE NUNEZ ZENDEREVALUACION ANTERIOR</v>
      </c>
      <c r="R458">
        <v>3</v>
      </c>
      <c r="S458" t="s">
        <v>5</v>
      </c>
      <c r="T458" t="s">
        <v>419</v>
      </c>
      <c r="U458" s="17">
        <v>3</v>
      </c>
      <c r="V458" s="17" t="str" cm="1">
        <f t="array" ref="V458">_xlfn.IFS(U458=0,"Prenovato",U458=1,"Novato",U458=2,"Principiante avanzado",U458=3,"Competente",U458=4,"Proficiente",U458=5,"Master")</f>
        <v>Competente</v>
      </c>
      <c r="W458" s="17">
        <v>3</v>
      </c>
      <c r="X458" s="17" t="str" cm="1">
        <f t="array" ref="X458">_xlfn.IFS(W458=0,"No evidenciado",W458=1,"Novato",W458=2,"Principiante avanzado",W458=3,"Competente",W458=4,"Proficiente",W458=5,"Master")</f>
        <v>Competente</v>
      </c>
      <c r="Y458" s="17">
        <v>3</v>
      </c>
      <c r="Z458" s="17" t="str" cm="1">
        <f t="array" ref="Z458">_xlfn.IFS(Y458=0,"No evidenciado",Y458=1,"Novato",Y458=2,"Principiante avanzado",Y458=3,"Competente",Y458=4,"Proficiente",Y458=5,"Master")</f>
        <v>Competente</v>
      </c>
      <c r="AA458" s="17">
        <v>3</v>
      </c>
      <c r="AB458" s="17" t="str" cm="1">
        <f t="array" ref="AB458">_xlfn.IFS(AA458=0,"No evidenciado",AA458=1,"Novato",AA458=2,"Principiante avanzado",AA458=3,"Competente",AA458=4,"Proficiente",AA458=5,"Master")</f>
        <v>Competente</v>
      </c>
      <c r="AC458" s="17">
        <v>3</v>
      </c>
      <c r="AD458" s="17" t="str" cm="1">
        <f t="array" ref="AD458">_xlfn.IFS(AC458=0,"Prenovato",AC458=1,"Novato",AC458=2,"Principiante avanzado",AC458=3,"Competente",AC458=4,"Proficiente",AC458=5,"Master")</f>
        <v>Competente</v>
      </c>
      <c r="AE458" s="17" t="s">
        <v>422</v>
      </c>
    </row>
    <row r="459" spans="1:31" x14ac:dyDescent="0.25">
      <c r="A459" t="s">
        <v>226</v>
      </c>
      <c r="B459" t="s">
        <v>175</v>
      </c>
      <c r="C459" t="s">
        <v>227</v>
      </c>
      <c r="D459" t="s">
        <v>196</v>
      </c>
      <c r="E459" t="s">
        <v>230</v>
      </c>
      <c r="F459" t="s">
        <v>109</v>
      </c>
      <c r="G459" t="s">
        <v>231</v>
      </c>
      <c r="H459" s="4"/>
      <c r="I459" s="1">
        <f t="shared" ca="1" si="31"/>
        <v>1485</v>
      </c>
      <c r="J459" s="1" t="str">
        <f t="shared" ca="1" si="32"/>
        <v>3. Mayor a 6 meses</v>
      </c>
      <c r="K459" t="str">
        <f t="shared" si="33"/>
        <v>NO</v>
      </c>
      <c r="L459" t="s">
        <v>201</v>
      </c>
      <c r="M459" t="s">
        <v>161</v>
      </c>
      <c r="N459" t="s">
        <v>418</v>
      </c>
      <c r="O459" t="s">
        <v>418</v>
      </c>
      <c r="P459" t="str">
        <f t="shared" si="34"/>
        <v>PAMELA LISETTE NUNEZ ZENDERIntegración de datos por lotesEVALUACION ANTERIOR</v>
      </c>
      <c r="Q459" t="str">
        <f>BASE[[#This Row],[NombresCalificado]]&amp;BASE[[#This Row],[TipoEvaluacion]]</f>
        <v>PAMELA LISETTE NUNEZ ZENDEREVALUACION ANTERIOR</v>
      </c>
      <c r="R459">
        <v>3</v>
      </c>
      <c r="S459" t="s">
        <v>5</v>
      </c>
      <c r="T459" t="s">
        <v>419</v>
      </c>
      <c r="U459" s="17">
        <v>3</v>
      </c>
      <c r="V459" s="17" t="str" cm="1">
        <f t="array" ref="V459">_xlfn.IFS(U459=0,"Prenovato",U459=1,"Novato",U459=2,"Principiante avanzado",U459=3,"Competente",U459=4,"Proficiente",U459=5,"Master")</f>
        <v>Competente</v>
      </c>
      <c r="W459" s="17">
        <v>3</v>
      </c>
      <c r="X459" s="17" t="str" cm="1">
        <f t="array" ref="X459">_xlfn.IFS(W459=0,"No evidenciado",W459=1,"Novato",W459=2,"Principiante avanzado",W459=3,"Competente",W459=4,"Proficiente",W459=5,"Master")</f>
        <v>Competente</v>
      </c>
      <c r="Y459" s="17">
        <v>3</v>
      </c>
      <c r="Z459" s="17" t="str" cm="1">
        <f t="array" ref="Z459">_xlfn.IFS(Y459=0,"No evidenciado",Y459=1,"Novato",Y459=2,"Principiante avanzado",Y459=3,"Competente",Y459=4,"Proficiente",Y459=5,"Master")</f>
        <v>Competente</v>
      </c>
      <c r="AA459" s="17">
        <v>3</v>
      </c>
      <c r="AB459" s="17" t="str" cm="1">
        <f t="array" ref="AB459">_xlfn.IFS(AA459=0,"No evidenciado",AA459=1,"Novato",AA459=2,"Principiante avanzado",AA459=3,"Competente",AA459=4,"Proficiente",AA459=5,"Master")</f>
        <v>Competente</v>
      </c>
      <c r="AC459" s="17">
        <v>3</v>
      </c>
      <c r="AD459" s="17" t="str" cm="1">
        <f t="array" ref="AD459">_xlfn.IFS(AC459=0,"Prenovato",AC459=1,"Novato",AC459=2,"Principiante avanzado",AC459=3,"Competente",AC459=4,"Proficiente",AC459=5,"Master")</f>
        <v>Competente</v>
      </c>
      <c r="AE459" s="17" t="s">
        <v>422</v>
      </c>
    </row>
    <row r="460" spans="1:31" x14ac:dyDescent="0.25">
      <c r="A460" t="s">
        <v>226</v>
      </c>
      <c r="B460" t="s">
        <v>175</v>
      </c>
      <c r="C460" t="s">
        <v>227</v>
      </c>
      <c r="D460" t="s">
        <v>196</v>
      </c>
      <c r="E460" t="s">
        <v>230</v>
      </c>
      <c r="F460" t="s">
        <v>109</v>
      </c>
      <c r="G460" t="s">
        <v>231</v>
      </c>
      <c r="H460" s="4"/>
      <c r="I460" s="1">
        <f t="shared" ca="1" si="31"/>
        <v>1485</v>
      </c>
      <c r="J460" s="1" t="str">
        <f t="shared" ca="1" si="32"/>
        <v>3. Mayor a 6 meses</v>
      </c>
      <c r="K460" t="str">
        <f t="shared" si="33"/>
        <v>NO</v>
      </c>
      <c r="L460" t="s">
        <v>201</v>
      </c>
      <c r="M460" t="s">
        <v>165</v>
      </c>
      <c r="N460" t="s">
        <v>418</v>
      </c>
      <c r="O460" t="s">
        <v>418</v>
      </c>
      <c r="P460" t="str">
        <f t="shared" si="34"/>
        <v>PAMELA LISETTE NUNEZ ZENDERProcesamiento de datosEVALUACION ANTERIOR</v>
      </c>
      <c r="Q460" t="str">
        <f>BASE[[#This Row],[NombresCalificado]]&amp;BASE[[#This Row],[TipoEvaluacion]]</f>
        <v>PAMELA LISETTE NUNEZ ZENDEREVALUACION ANTERIOR</v>
      </c>
      <c r="R460">
        <v>3</v>
      </c>
      <c r="S460" t="s">
        <v>5</v>
      </c>
      <c r="T460" t="s">
        <v>419</v>
      </c>
      <c r="U460" s="17">
        <v>3</v>
      </c>
      <c r="V460" s="17" t="str" cm="1">
        <f t="array" ref="V460">_xlfn.IFS(U460=0,"Prenovato",U460=1,"Novato",U460=2,"Principiante avanzado",U460=3,"Competente",U460=4,"Proficiente",U460=5,"Master")</f>
        <v>Competente</v>
      </c>
      <c r="W460" s="17">
        <v>3</v>
      </c>
      <c r="X460" s="17" t="str" cm="1">
        <f t="array" ref="X460">_xlfn.IFS(W460=0,"No evidenciado",W460=1,"Novato",W460=2,"Principiante avanzado",W460=3,"Competente",W460=4,"Proficiente",W460=5,"Master")</f>
        <v>Competente</v>
      </c>
      <c r="Y460" s="17">
        <v>3</v>
      </c>
      <c r="Z460" s="17" t="str" cm="1">
        <f t="array" ref="Z460">_xlfn.IFS(Y460=0,"No evidenciado",Y460=1,"Novato",Y460=2,"Principiante avanzado",Y460=3,"Competente",Y460=4,"Proficiente",Y460=5,"Master")</f>
        <v>Competente</v>
      </c>
      <c r="AA460" s="17">
        <v>3</v>
      </c>
      <c r="AB460" s="17" t="str" cm="1">
        <f t="array" ref="AB460">_xlfn.IFS(AA460=0,"No evidenciado",AA460=1,"Novato",AA460=2,"Principiante avanzado",AA460=3,"Competente",AA460=4,"Proficiente",AA460=5,"Master")</f>
        <v>Competente</v>
      </c>
      <c r="AC460" s="17">
        <v>3</v>
      </c>
      <c r="AD460" s="17" t="str" cm="1">
        <f t="array" ref="AD460">_xlfn.IFS(AC460=0,"Prenovato",AC460=1,"Novato",AC460=2,"Principiante avanzado",AC460=3,"Competente",AC460=4,"Proficiente",AC460=5,"Master")</f>
        <v>Competente</v>
      </c>
      <c r="AE460" s="17" t="s">
        <v>422</v>
      </c>
    </row>
    <row r="461" spans="1:31" x14ac:dyDescent="0.25">
      <c r="A461" t="s">
        <v>226</v>
      </c>
      <c r="B461" t="s">
        <v>175</v>
      </c>
      <c r="C461" t="s">
        <v>227</v>
      </c>
      <c r="D461" t="s">
        <v>196</v>
      </c>
      <c r="E461" t="s">
        <v>230</v>
      </c>
      <c r="F461" t="s">
        <v>109</v>
      </c>
      <c r="G461" t="s">
        <v>231</v>
      </c>
      <c r="H461" s="4"/>
      <c r="I461" s="1">
        <f t="shared" ca="1" si="31"/>
        <v>1485</v>
      </c>
      <c r="J461" s="1" t="str">
        <f t="shared" ca="1" si="32"/>
        <v>3. Mayor a 6 meses</v>
      </c>
      <c r="K461" t="str">
        <f t="shared" si="33"/>
        <v>NO</v>
      </c>
      <c r="L461" t="s">
        <v>201</v>
      </c>
      <c r="M461" t="s">
        <v>168</v>
      </c>
      <c r="N461" t="s">
        <v>418</v>
      </c>
      <c r="O461" t="s">
        <v>418</v>
      </c>
      <c r="P461" t="str">
        <f t="shared" si="34"/>
        <v>PAMELA LISETTE NUNEZ ZENDERBase de datos relacionalEVALUACION ANTERIOR</v>
      </c>
      <c r="Q461" t="str">
        <f>BASE[[#This Row],[NombresCalificado]]&amp;BASE[[#This Row],[TipoEvaluacion]]</f>
        <v>PAMELA LISETTE NUNEZ ZENDEREVALUACION ANTERIOR</v>
      </c>
      <c r="R461">
        <v>3</v>
      </c>
      <c r="S461" t="s">
        <v>5</v>
      </c>
      <c r="T461" t="s">
        <v>419</v>
      </c>
      <c r="U461" s="17">
        <v>3</v>
      </c>
      <c r="V461" s="17" t="str" cm="1">
        <f t="array" ref="V461">_xlfn.IFS(U461=0,"Prenovato",U461=1,"Novato",U461=2,"Principiante avanzado",U461=3,"Competente",U461=4,"Proficiente",U461=5,"Master")</f>
        <v>Competente</v>
      </c>
      <c r="W461" s="17">
        <v>3</v>
      </c>
      <c r="X461" s="17" t="str" cm="1">
        <f t="array" ref="X461">_xlfn.IFS(W461=0,"No evidenciado",W461=1,"Novato",W461=2,"Principiante avanzado",W461=3,"Competente",W461=4,"Proficiente",W461=5,"Master")</f>
        <v>Competente</v>
      </c>
      <c r="Y461" s="17">
        <v>3</v>
      </c>
      <c r="Z461" s="17" t="str" cm="1">
        <f t="array" ref="Z461">_xlfn.IFS(Y461=0,"No evidenciado",Y461=1,"Novato",Y461=2,"Principiante avanzado",Y461=3,"Competente",Y461=4,"Proficiente",Y461=5,"Master")</f>
        <v>Competente</v>
      </c>
      <c r="AA461" s="17">
        <v>3</v>
      </c>
      <c r="AB461" s="17" t="str" cm="1">
        <f t="array" ref="AB461">_xlfn.IFS(AA461=0,"No evidenciado",AA461=1,"Novato",AA461=2,"Principiante avanzado",AA461=3,"Competente",AA461=4,"Proficiente",AA461=5,"Master")</f>
        <v>Competente</v>
      </c>
      <c r="AC461" s="17">
        <v>3</v>
      </c>
      <c r="AD461" s="17" t="str" cm="1">
        <f t="array" ref="AD461">_xlfn.IFS(AC461=0,"Prenovato",AC461=1,"Novato",AC461=2,"Principiante avanzado",AC461=3,"Competente",AC461=4,"Proficiente",AC461=5,"Master")</f>
        <v>Competente</v>
      </c>
      <c r="AE461" s="17" t="s">
        <v>422</v>
      </c>
    </row>
    <row r="462" spans="1:31" x14ac:dyDescent="0.25">
      <c r="A462" t="s">
        <v>226</v>
      </c>
      <c r="B462" t="s">
        <v>175</v>
      </c>
      <c r="C462" t="s">
        <v>227</v>
      </c>
      <c r="D462" t="s">
        <v>196</v>
      </c>
      <c r="E462" t="s">
        <v>230</v>
      </c>
      <c r="F462" t="s">
        <v>109</v>
      </c>
      <c r="G462" t="s">
        <v>231</v>
      </c>
      <c r="H462" s="4"/>
      <c r="I462" s="1">
        <f t="shared" ca="1" si="31"/>
        <v>1485</v>
      </c>
      <c r="J462" s="1" t="str">
        <f t="shared" ca="1" si="32"/>
        <v>3. Mayor a 6 meses</v>
      </c>
      <c r="K462" t="str">
        <f t="shared" si="33"/>
        <v>NO</v>
      </c>
      <c r="L462" t="s">
        <v>201</v>
      </c>
      <c r="M462" t="s">
        <v>55</v>
      </c>
      <c r="N462" t="s">
        <v>418</v>
      </c>
      <c r="O462" t="s">
        <v>418</v>
      </c>
      <c r="P462" t="str">
        <f t="shared" si="34"/>
        <v>PAMELA LISETTE NUNEZ ZENDERProgramaciónEVALUACION ANTERIOR</v>
      </c>
      <c r="Q462" t="str">
        <f>BASE[[#This Row],[NombresCalificado]]&amp;BASE[[#This Row],[TipoEvaluacion]]</f>
        <v>PAMELA LISETTE NUNEZ ZENDEREVALUACION ANTERIOR</v>
      </c>
      <c r="R462">
        <v>4</v>
      </c>
      <c r="S462" t="s">
        <v>7</v>
      </c>
      <c r="T462" t="s">
        <v>419</v>
      </c>
      <c r="U462" s="17">
        <v>3</v>
      </c>
      <c r="V462" s="17" t="str" cm="1">
        <f t="array" ref="V462">_xlfn.IFS(U462=0,"Prenovato",U462=1,"Novato",U462=2,"Principiante avanzado",U462=3,"Competente",U462=4,"Proficiente",U462=5,"Master")</f>
        <v>Competente</v>
      </c>
      <c r="W462" s="17">
        <v>3</v>
      </c>
      <c r="X462" s="17" t="str" cm="1">
        <f t="array" ref="X462">_xlfn.IFS(W462=0,"No evidenciado",W462=1,"Novato",W462=2,"Principiante avanzado",W462=3,"Competente",W462=4,"Proficiente",W462=5,"Master")</f>
        <v>Competente</v>
      </c>
      <c r="Y462" s="17">
        <v>3</v>
      </c>
      <c r="Z462" s="17" t="str" cm="1">
        <f t="array" ref="Z462">_xlfn.IFS(Y462=0,"No evidenciado",Y462=1,"Novato",Y462=2,"Principiante avanzado",Y462=3,"Competente",Y462=4,"Proficiente",Y462=5,"Master")</f>
        <v>Competente</v>
      </c>
      <c r="AA462" s="17">
        <v>3</v>
      </c>
      <c r="AB462" s="17" t="str" cm="1">
        <f t="array" ref="AB462">_xlfn.IFS(AA462=0,"No evidenciado",AA462=1,"Novato",AA462=2,"Principiante avanzado",AA462=3,"Competente",AA462=4,"Proficiente",AA462=5,"Master")</f>
        <v>Competente</v>
      </c>
      <c r="AC462" s="17">
        <v>3</v>
      </c>
      <c r="AD462" s="17" t="str" cm="1">
        <f t="array" ref="AD462">_xlfn.IFS(AC462=0,"Prenovato",AC462=1,"Novato",AC462=2,"Principiante avanzado",AC462=3,"Competente",AC462=4,"Proficiente",AC462=5,"Master")</f>
        <v>Competente</v>
      </c>
      <c r="AE462" s="17" t="s">
        <v>422</v>
      </c>
    </row>
    <row r="463" spans="1:31" x14ac:dyDescent="0.25">
      <c r="A463" t="s">
        <v>226</v>
      </c>
      <c r="B463" t="s">
        <v>175</v>
      </c>
      <c r="C463" t="s">
        <v>227</v>
      </c>
      <c r="D463" t="s">
        <v>196</v>
      </c>
      <c r="E463" t="s">
        <v>230</v>
      </c>
      <c r="F463" t="s">
        <v>109</v>
      </c>
      <c r="G463" t="s">
        <v>231</v>
      </c>
      <c r="H463" s="4"/>
      <c r="I463" s="1">
        <f t="shared" ca="1" si="31"/>
        <v>1485</v>
      </c>
      <c r="J463" s="1" t="str">
        <f t="shared" ca="1" si="32"/>
        <v>3. Mayor a 6 meses</v>
      </c>
      <c r="K463" t="str">
        <f t="shared" si="33"/>
        <v>NO</v>
      </c>
      <c r="L463" t="s">
        <v>201</v>
      </c>
      <c r="M463" t="s">
        <v>56</v>
      </c>
      <c r="N463" t="s">
        <v>417</v>
      </c>
      <c r="O463" t="s">
        <v>416</v>
      </c>
      <c r="P463" t="str">
        <f t="shared" si="34"/>
        <v>PAMELA LISETTE NUNEZ ZENDERControl de versionesEVALUACION ANTERIOR</v>
      </c>
      <c r="Q463" t="str">
        <f>BASE[[#This Row],[NombresCalificado]]&amp;BASE[[#This Row],[TipoEvaluacion]]</f>
        <v>PAMELA LISETTE NUNEZ ZENDEREVALUACION ANTERIOR</v>
      </c>
      <c r="R463">
        <v>2</v>
      </c>
      <c r="S463" t="s">
        <v>4</v>
      </c>
      <c r="T463" t="s">
        <v>419</v>
      </c>
      <c r="U463" s="17">
        <v>3</v>
      </c>
      <c r="V463" s="17" t="str" cm="1">
        <f t="array" ref="V463">_xlfn.IFS(U463=0,"Prenovato",U463=1,"Novato",U463=2,"Principiante avanzado",U463=3,"Competente",U463=4,"Proficiente",U463=5,"Master")</f>
        <v>Competente</v>
      </c>
      <c r="W463" s="17">
        <v>3</v>
      </c>
      <c r="X463" s="17" t="str" cm="1">
        <f t="array" ref="X463">_xlfn.IFS(W463=0,"No evidenciado",W463=1,"Novato",W463=2,"Principiante avanzado",W463=3,"Competente",W463=4,"Proficiente",W463=5,"Master")</f>
        <v>Competente</v>
      </c>
      <c r="Y463" s="17">
        <v>3</v>
      </c>
      <c r="Z463" s="17" t="str" cm="1">
        <f t="array" ref="Z463">_xlfn.IFS(Y463=0,"No evidenciado",Y463=1,"Novato",Y463=2,"Principiante avanzado",Y463=3,"Competente",Y463=4,"Proficiente",Y463=5,"Master")</f>
        <v>Competente</v>
      </c>
      <c r="AA463" s="17">
        <v>3</v>
      </c>
      <c r="AB463" s="17" t="str" cm="1">
        <f t="array" ref="AB463">_xlfn.IFS(AA463=0,"No evidenciado",AA463=1,"Novato",AA463=2,"Principiante avanzado",AA463=3,"Competente",AA463=4,"Proficiente",AA463=5,"Master")</f>
        <v>Competente</v>
      </c>
      <c r="AC463" s="17">
        <v>3</v>
      </c>
      <c r="AD463" s="17" t="str" cm="1">
        <f t="array" ref="AD463">_xlfn.IFS(AC463=0,"Prenovato",AC463=1,"Novato",AC463=2,"Principiante avanzado",AC463=3,"Competente",AC463=4,"Proficiente",AC463=5,"Master")</f>
        <v>Competente</v>
      </c>
      <c r="AE463" s="17" t="s">
        <v>422</v>
      </c>
    </row>
    <row r="464" spans="1:31" x14ac:dyDescent="0.25">
      <c r="A464" t="s">
        <v>226</v>
      </c>
      <c r="B464" t="s">
        <v>175</v>
      </c>
      <c r="C464" t="s">
        <v>227</v>
      </c>
      <c r="D464" t="s">
        <v>196</v>
      </c>
      <c r="E464" t="s">
        <v>230</v>
      </c>
      <c r="F464" t="s">
        <v>109</v>
      </c>
      <c r="G464" t="s">
        <v>231</v>
      </c>
      <c r="H464" s="4"/>
      <c r="I464" s="1">
        <f t="shared" ca="1" si="31"/>
        <v>1485</v>
      </c>
      <c r="J464" s="1" t="str">
        <f t="shared" ca="1" si="32"/>
        <v>3. Mayor a 6 meses</v>
      </c>
      <c r="K464" t="str">
        <f t="shared" si="33"/>
        <v>NO</v>
      </c>
      <c r="L464" t="s">
        <v>201</v>
      </c>
      <c r="M464" t="s">
        <v>160</v>
      </c>
      <c r="N464" t="s">
        <v>416</v>
      </c>
      <c r="O464" t="s">
        <v>416</v>
      </c>
      <c r="P464" t="str">
        <f t="shared" si="34"/>
        <v>PAMELA LISETTE NUNEZ ZENDERIntegración de datos en tiempo realEVALUACION ANTERIOR</v>
      </c>
      <c r="Q464" t="str">
        <f>BASE[[#This Row],[NombresCalificado]]&amp;BASE[[#This Row],[TipoEvaluacion]]</f>
        <v>PAMELA LISETTE NUNEZ ZENDEREVALUACION ANTERIOR</v>
      </c>
      <c r="R464">
        <v>0</v>
      </c>
      <c r="S464" t="s">
        <v>185</v>
      </c>
      <c r="T464" t="s">
        <v>420</v>
      </c>
      <c r="U464" s="17">
        <v>3</v>
      </c>
      <c r="V464" s="17" t="str" cm="1">
        <f t="array" ref="V464">_xlfn.IFS(U464=0,"Prenovato",U464=1,"Novato",U464=2,"Principiante avanzado",U464=3,"Competente",U464=4,"Proficiente",U464=5,"Master")</f>
        <v>Competente</v>
      </c>
      <c r="W464" s="17">
        <v>3</v>
      </c>
      <c r="X464" s="17" t="str" cm="1">
        <f t="array" ref="X464">_xlfn.IFS(W464=0,"No evidenciado",W464=1,"Novato",W464=2,"Principiante avanzado",W464=3,"Competente",W464=4,"Proficiente",W464=5,"Master")</f>
        <v>Competente</v>
      </c>
      <c r="Y464" s="17">
        <v>3</v>
      </c>
      <c r="Z464" s="17" t="str" cm="1">
        <f t="array" ref="Z464">_xlfn.IFS(Y464=0,"No evidenciado",Y464=1,"Novato",Y464=2,"Principiante avanzado",Y464=3,"Competente",Y464=4,"Proficiente",Y464=5,"Master")</f>
        <v>Competente</v>
      </c>
      <c r="AA464" s="17">
        <v>3</v>
      </c>
      <c r="AB464" s="17" t="str" cm="1">
        <f t="array" ref="AB464">_xlfn.IFS(AA464=0,"No evidenciado",AA464=1,"Novato",AA464=2,"Principiante avanzado",AA464=3,"Competente",AA464=4,"Proficiente",AA464=5,"Master")</f>
        <v>Competente</v>
      </c>
      <c r="AC464" s="17">
        <v>3</v>
      </c>
      <c r="AD464" s="17" t="str" cm="1">
        <f t="array" ref="AD464">_xlfn.IFS(AC464=0,"Prenovato",AC464=1,"Novato",AC464=2,"Principiante avanzado",AC464=3,"Competente",AC464=4,"Proficiente",AC464=5,"Master")</f>
        <v>Competente</v>
      </c>
      <c r="AE464" s="17" t="s">
        <v>422</v>
      </c>
    </row>
    <row r="465" spans="1:31" x14ac:dyDescent="0.25">
      <c r="A465" t="s">
        <v>226</v>
      </c>
      <c r="B465" t="s">
        <v>175</v>
      </c>
      <c r="C465" t="s">
        <v>227</v>
      </c>
      <c r="D465" t="s">
        <v>196</v>
      </c>
      <c r="E465" t="s">
        <v>230</v>
      </c>
      <c r="F465" t="s">
        <v>109</v>
      </c>
      <c r="G465" t="s">
        <v>231</v>
      </c>
      <c r="H465" s="4"/>
      <c r="I465" s="1">
        <f t="shared" ca="1" si="31"/>
        <v>1485</v>
      </c>
      <c r="J465" s="1" t="str">
        <f t="shared" ca="1" si="32"/>
        <v>3. Mayor a 6 meses</v>
      </c>
      <c r="K465" t="str">
        <f t="shared" si="33"/>
        <v>NO</v>
      </c>
      <c r="L465" t="s">
        <v>201</v>
      </c>
      <c r="M465" t="s">
        <v>167</v>
      </c>
      <c r="N465" t="s">
        <v>417</v>
      </c>
      <c r="O465" t="s">
        <v>416</v>
      </c>
      <c r="P465" t="str">
        <f t="shared" si="34"/>
        <v>PAMELA LISETTE NUNEZ ZENDERCI-CDEVALUACION ANTERIOR</v>
      </c>
      <c r="Q465" t="str">
        <f>BASE[[#This Row],[NombresCalificado]]&amp;BASE[[#This Row],[TipoEvaluacion]]</f>
        <v>PAMELA LISETTE NUNEZ ZENDEREVALUACION ANTERIOR</v>
      </c>
      <c r="R465">
        <v>2</v>
      </c>
      <c r="S465" t="s">
        <v>4</v>
      </c>
      <c r="T465" t="s">
        <v>419</v>
      </c>
      <c r="U465" s="17">
        <v>3</v>
      </c>
      <c r="V465" s="17" t="str" cm="1">
        <f t="array" ref="V465">_xlfn.IFS(U465=0,"Prenovato",U465=1,"Novato",U465=2,"Principiante avanzado",U465=3,"Competente",U465=4,"Proficiente",U465=5,"Master")</f>
        <v>Competente</v>
      </c>
      <c r="W465" s="17">
        <v>3</v>
      </c>
      <c r="X465" s="17" t="str" cm="1">
        <f t="array" ref="X465">_xlfn.IFS(W465=0,"No evidenciado",W465=1,"Novato",W465=2,"Principiante avanzado",W465=3,"Competente",W465=4,"Proficiente",W465=5,"Master")</f>
        <v>Competente</v>
      </c>
      <c r="Y465" s="17">
        <v>3</v>
      </c>
      <c r="Z465" s="17" t="str" cm="1">
        <f t="array" ref="Z465">_xlfn.IFS(Y465=0,"No evidenciado",Y465=1,"Novato",Y465=2,"Principiante avanzado",Y465=3,"Competente",Y465=4,"Proficiente",Y465=5,"Master")</f>
        <v>Competente</v>
      </c>
      <c r="AA465" s="17">
        <v>3</v>
      </c>
      <c r="AB465" s="17" t="str" cm="1">
        <f t="array" ref="AB465">_xlfn.IFS(AA465=0,"No evidenciado",AA465=1,"Novato",AA465=2,"Principiante avanzado",AA465=3,"Competente",AA465=4,"Proficiente",AA465=5,"Master")</f>
        <v>Competente</v>
      </c>
      <c r="AC465" s="17">
        <v>3</v>
      </c>
      <c r="AD465" s="17" t="str" cm="1">
        <f t="array" ref="AD465">_xlfn.IFS(AC465=0,"Prenovato",AC465=1,"Novato",AC465=2,"Principiante avanzado",AC465=3,"Competente",AC465=4,"Proficiente",AC465=5,"Master")</f>
        <v>Competente</v>
      </c>
      <c r="AE465" s="17" t="s">
        <v>422</v>
      </c>
    </row>
    <row r="466" spans="1:31" x14ac:dyDescent="0.25">
      <c r="A466" t="s">
        <v>226</v>
      </c>
      <c r="B466" t="s">
        <v>175</v>
      </c>
      <c r="C466" t="s">
        <v>227</v>
      </c>
      <c r="D466" t="s">
        <v>196</v>
      </c>
      <c r="E466" t="s">
        <v>230</v>
      </c>
      <c r="F466" t="s">
        <v>109</v>
      </c>
      <c r="G466" t="s">
        <v>231</v>
      </c>
      <c r="H466" s="4"/>
      <c r="I466" s="1">
        <f t="shared" ca="1" si="31"/>
        <v>1485</v>
      </c>
      <c r="J466" s="1" t="str">
        <f t="shared" ca="1" si="32"/>
        <v>3. Mayor a 6 meses</v>
      </c>
      <c r="K466" t="str">
        <f t="shared" si="33"/>
        <v>NO</v>
      </c>
      <c r="L466" t="s">
        <v>201</v>
      </c>
      <c r="M466" t="s">
        <v>171</v>
      </c>
      <c r="N466" t="s">
        <v>416</v>
      </c>
      <c r="O466" t="s">
        <v>416</v>
      </c>
      <c r="P466" t="str">
        <f t="shared" si="34"/>
        <v>PAMELA LISETTE NUNEZ ZENDERBases de datos en la nubeEVALUACION ANTERIOR</v>
      </c>
      <c r="Q466" t="str">
        <f>BASE[[#This Row],[NombresCalificado]]&amp;BASE[[#This Row],[TipoEvaluacion]]</f>
        <v>PAMELA LISETTE NUNEZ ZENDEREVALUACION ANTERIOR</v>
      </c>
      <c r="R466">
        <v>0</v>
      </c>
      <c r="S466" t="s">
        <v>185</v>
      </c>
      <c r="T466" t="s">
        <v>420</v>
      </c>
      <c r="U466" s="17">
        <v>3</v>
      </c>
      <c r="V466" s="17" t="str" cm="1">
        <f t="array" ref="V466">_xlfn.IFS(U466=0,"Prenovato",U466=1,"Novato",U466=2,"Principiante avanzado",U466=3,"Competente",U466=4,"Proficiente",U466=5,"Master")</f>
        <v>Competente</v>
      </c>
      <c r="W466" s="17">
        <v>3</v>
      </c>
      <c r="X466" s="17" t="str" cm="1">
        <f t="array" ref="X466">_xlfn.IFS(W466=0,"No evidenciado",W466=1,"Novato",W466=2,"Principiante avanzado",W466=3,"Competente",W466=4,"Proficiente",W466=5,"Master")</f>
        <v>Competente</v>
      </c>
      <c r="Y466" s="17">
        <v>3</v>
      </c>
      <c r="Z466" s="17" t="str" cm="1">
        <f t="array" ref="Z466">_xlfn.IFS(Y466=0,"No evidenciado",Y466=1,"Novato",Y466=2,"Principiante avanzado",Y466=3,"Competente",Y466=4,"Proficiente",Y466=5,"Master")</f>
        <v>Competente</v>
      </c>
      <c r="AA466" s="17">
        <v>3</v>
      </c>
      <c r="AB466" s="17" t="str" cm="1">
        <f t="array" ref="AB466">_xlfn.IFS(AA466=0,"No evidenciado",AA466=1,"Novato",AA466=2,"Principiante avanzado",AA466=3,"Competente",AA466=4,"Proficiente",AA466=5,"Master")</f>
        <v>Competente</v>
      </c>
      <c r="AC466" s="17">
        <v>3</v>
      </c>
      <c r="AD466" s="17" t="str" cm="1">
        <f t="array" ref="AD466">_xlfn.IFS(AC466=0,"Prenovato",AC466=1,"Novato",AC466=2,"Principiante avanzado",AC466=3,"Competente",AC466=4,"Proficiente",AC466=5,"Master")</f>
        <v>Competente</v>
      </c>
      <c r="AE466" s="17" t="s">
        <v>422</v>
      </c>
    </row>
    <row r="467" spans="1:31" x14ac:dyDescent="0.25">
      <c r="A467" t="s">
        <v>226</v>
      </c>
      <c r="B467" t="s">
        <v>175</v>
      </c>
      <c r="C467" t="s">
        <v>227</v>
      </c>
      <c r="D467" t="s">
        <v>196</v>
      </c>
      <c r="E467" t="s">
        <v>230</v>
      </c>
      <c r="F467" t="s">
        <v>109</v>
      </c>
      <c r="G467" t="s">
        <v>231</v>
      </c>
      <c r="H467" s="4"/>
      <c r="I467" s="1">
        <f t="shared" ca="1" si="31"/>
        <v>1485</v>
      </c>
      <c r="J467" s="1" t="str">
        <f t="shared" ca="1" si="32"/>
        <v>3. Mayor a 6 meses</v>
      </c>
      <c r="K467" t="str">
        <f t="shared" si="33"/>
        <v>NO</v>
      </c>
      <c r="L467" t="s">
        <v>201</v>
      </c>
      <c r="M467" t="s">
        <v>174</v>
      </c>
      <c r="N467" t="s">
        <v>416</v>
      </c>
      <c r="O467" t="s">
        <v>416</v>
      </c>
      <c r="P467" t="str">
        <f t="shared" si="34"/>
        <v>PAMELA LISETTE NUNEZ ZENDERDatawarehouse BCPEVALUACION ANTERIOR</v>
      </c>
      <c r="Q467" t="str">
        <f>BASE[[#This Row],[NombresCalificado]]&amp;BASE[[#This Row],[TipoEvaluacion]]</f>
        <v>PAMELA LISETTE NUNEZ ZENDEREVALUACION ANTERIOR</v>
      </c>
      <c r="R467">
        <v>3</v>
      </c>
      <c r="S467" t="s">
        <v>5</v>
      </c>
      <c r="T467" t="s">
        <v>419</v>
      </c>
      <c r="U467" s="17">
        <v>3</v>
      </c>
      <c r="V467" s="17" t="str" cm="1">
        <f t="array" ref="V467">_xlfn.IFS(U467=0,"Prenovato",U467=1,"Novato",U467=2,"Principiante avanzado",U467=3,"Competente",U467=4,"Proficiente",U467=5,"Master")</f>
        <v>Competente</v>
      </c>
      <c r="W467" s="17">
        <v>3</v>
      </c>
      <c r="X467" s="17" t="str" cm="1">
        <f t="array" ref="X467">_xlfn.IFS(W467=0,"No evidenciado",W467=1,"Novato",W467=2,"Principiante avanzado",W467=3,"Competente",W467=4,"Proficiente",W467=5,"Master")</f>
        <v>Competente</v>
      </c>
      <c r="Y467" s="17">
        <v>3</v>
      </c>
      <c r="Z467" s="17" t="str" cm="1">
        <f t="array" ref="Z467">_xlfn.IFS(Y467=0,"No evidenciado",Y467=1,"Novato",Y467=2,"Principiante avanzado",Y467=3,"Competente",Y467=4,"Proficiente",Y467=5,"Master")</f>
        <v>Competente</v>
      </c>
      <c r="AA467" s="17">
        <v>3</v>
      </c>
      <c r="AB467" s="17" t="str" cm="1">
        <f t="array" ref="AB467">_xlfn.IFS(AA467=0,"No evidenciado",AA467=1,"Novato",AA467=2,"Principiante avanzado",AA467=3,"Competente",AA467=4,"Proficiente",AA467=5,"Master")</f>
        <v>Competente</v>
      </c>
      <c r="AC467" s="17">
        <v>3</v>
      </c>
      <c r="AD467" s="17" t="str" cm="1">
        <f t="array" ref="AD467">_xlfn.IFS(AC467=0,"Prenovato",AC467=1,"Novato",AC467=2,"Principiante avanzado",AC467=3,"Competente",AC467=4,"Proficiente",AC467=5,"Master")</f>
        <v>Competente</v>
      </c>
      <c r="AE467" s="17" t="s">
        <v>422</v>
      </c>
    </row>
    <row r="468" spans="1:31" x14ac:dyDescent="0.25">
      <c r="A468" t="s">
        <v>226</v>
      </c>
      <c r="B468" t="s">
        <v>175</v>
      </c>
      <c r="C468" t="s">
        <v>227</v>
      </c>
      <c r="D468" t="s">
        <v>196</v>
      </c>
      <c r="E468" t="s">
        <v>230</v>
      </c>
      <c r="F468" t="s">
        <v>109</v>
      </c>
      <c r="G468" t="s">
        <v>231</v>
      </c>
      <c r="H468" s="4"/>
      <c r="I468" s="1">
        <f t="shared" ca="1" si="31"/>
        <v>1485</v>
      </c>
      <c r="J468" s="1" t="str">
        <f t="shared" ca="1" si="32"/>
        <v>3. Mayor a 6 meses</v>
      </c>
      <c r="K468" t="str">
        <f t="shared" si="33"/>
        <v>NO</v>
      </c>
      <c r="L468" t="s">
        <v>201</v>
      </c>
      <c r="M468" t="s">
        <v>158</v>
      </c>
      <c r="N468" t="s">
        <v>416</v>
      </c>
      <c r="O468" t="s">
        <v>416</v>
      </c>
      <c r="P468" t="str">
        <f t="shared" si="34"/>
        <v>PAMELA LISETTE NUNEZ ZENDERServicios en la nubeEVALUACION ANTERIOR</v>
      </c>
      <c r="Q468" t="str">
        <f>BASE[[#This Row],[NombresCalificado]]&amp;BASE[[#This Row],[TipoEvaluacion]]</f>
        <v>PAMELA LISETTE NUNEZ ZENDEREVALUACION ANTERIOR</v>
      </c>
      <c r="R468">
        <v>0</v>
      </c>
      <c r="S468" t="s">
        <v>185</v>
      </c>
      <c r="T468" t="s">
        <v>420</v>
      </c>
      <c r="U468" s="17">
        <v>3</v>
      </c>
      <c r="V468" s="17" t="str" cm="1">
        <f t="array" ref="V468">_xlfn.IFS(U468=0,"Prenovato",U468=1,"Novato",U468=2,"Principiante avanzado",U468=3,"Competente",U468=4,"Proficiente",U468=5,"Master")</f>
        <v>Competente</v>
      </c>
      <c r="W468" s="17">
        <v>3</v>
      </c>
      <c r="X468" s="17" t="str" cm="1">
        <f t="array" ref="X468">_xlfn.IFS(W468=0,"No evidenciado",W468=1,"Novato",W468=2,"Principiante avanzado",W468=3,"Competente",W468=4,"Proficiente",W468=5,"Master")</f>
        <v>Competente</v>
      </c>
      <c r="Y468" s="17">
        <v>3</v>
      </c>
      <c r="Z468" s="17" t="str" cm="1">
        <f t="array" ref="Z468">_xlfn.IFS(Y468=0,"No evidenciado",Y468=1,"Novato",Y468=2,"Principiante avanzado",Y468=3,"Competente",Y468=4,"Proficiente",Y468=5,"Master")</f>
        <v>Competente</v>
      </c>
      <c r="AA468" s="17">
        <v>3</v>
      </c>
      <c r="AB468" s="17" t="str" cm="1">
        <f t="array" ref="AB468">_xlfn.IFS(AA468=0,"No evidenciado",AA468=1,"Novato",AA468=2,"Principiante avanzado",AA468=3,"Competente",AA468=4,"Proficiente",AA468=5,"Master")</f>
        <v>Competente</v>
      </c>
      <c r="AC468" s="17">
        <v>3</v>
      </c>
      <c r="AD468" s="17" t="str" cm="1">
        <f t="array" ref="AD468">_xlfn.IFS(AC468=0,"Prenovato",AC468=1,"Novato",AC468=2,"Principiante avanzado",AC468=3,"Competente",AC468=4,"Proficiente",AC468=5,"Master")</f>
        <v>Competente</v>
      </c>
      <c r="AE468" s="17" t="s">
        <v>422</v>
      </c>
    </row>
    <row r="469" spans="1:31" x14ac:dyDescent="0.25">
      <c r="A469" t="s">
        <v>226</v>
      </c>
      <c r="B469" t="s">
        <v>175</v>
      </c>
      <c r="C469" t="s">
        <v>227</v>
      </c>
      <c r="D469" t="s">
        <v>196</v>
      </c>
      <c r="E469" t="s">
        <v>230</v>
      </c>
      <c r="F469" t="s">
        <v>109</v>
      </c>
      <c r="G469" t="s">
        <v>231</v>
      </c>
      <c r="H469" s="4"/>
      <c r="I469" s="1">
        <f t="shared" ca="1" si="31"/>
        <v>1485</v>
      </c>
      <c r="J469" s="1" t="str">
        <f t="shared" ca="1" si="32"/>
        <v>3. Mayor a 6 meses</v>
      </c>
      <c r="K469" t="str">
        <f t="shared" si="33"/>
        <v>NO</v>
      </c>
      <c r="L469" t="s">
        <v>201</v>
      </c>
      <c r="M469" t="s">
        <v>159</v>
      </c>
      <c r="N469" t="s">
        <v>416</v>
      </c>
      <c r="O469" t="s">
        <v>416</v>
      </c>
      <c r="P469" t="str">
        <f t="shared" si="34"/>
        <v>PAMELA LISETTE NUNEZ ZENDERGobernanza de datosEVALUACION ANTERIOR</v>
      </c>
      <c r="Q469" t="str">
        <f>BASE[[#This Row],[NombresCalificado]]&amp;BASE[[#This Row],[TipoEvaluacion]]</f>
        <v>PAMELA LISETTE NUNEZ ZENDEREVALUACION ANTERIOR</v>
      </c>
      <c r="R469">
        <v>3</v>
      </c>
      <c r="S469" t="s">
        <v>5</v>
      </c>
      <c r="T469" t="s">
        <v>419</v>
      </c>
      <c r="U469" s="17">
        <v>3</v>
      </c>
      <c r="V469" s="17" t="str" cm="1">
        <f t="array" ref="V469">_xlfn.IFS(U469=0,"Prenovato",U469=1,"Novato",U469=2,"Principiante avanzado",U469=3,"Competente",U469=4,"Proficiente",U469=5,"Master")</f>
        <v>Competente</v>
      </c>
      <c r="W469" s="17">
        <v>3</v>
      </c>
      <c r="X469" s="17" t="str" cm="1">
        <f t="array" ref="X469">_xlfn.IFS(W469=0,"No evidenciado",W469=1,"Novato",W469=2,"Principiante avanzado",W469=3,"Competente",W469=4,"Proficiente",W469=5,"Master")</f>
        <v>Competente</v>
      </c>
      <c r="Y469" s="17">
        <v>3</v>
      </c>
      <c r="Z469" s="17" t="str" cm="1">
        <f t="array" ref="Z469">_xlfn.IFS(Y469=0,"No evidenciado",Y469=1,"Novato",Y469=2,"Principiante avanzado",Y469=3,"Competente",Y469=4,"Proficiente",Y469=5,"Master")</f>
        <v>Competente</v>
      </c>
      <c r="AA469" s="17">
        <v>3</v>
      </c>
      <c r="AB469" s="17" t="str" cm="1">
        <f t="array" ref="AB469">_xlfn.IFS(AA469=0,"No evidenciado",AA469=1,"Novato",AA469=2,"Principiante avanzado",AA469=3,"Competente",AA469=4,"Proficiente",AA469=5,"Master")</f>
        <v>Competente</v>
      </c>
      <c r="AC469" s="17">
        <v>3</v>
      </c>
      <c r="AD469" s="17" t="str" cm="1">
        <f t="array" ref="AD469">_xlfn.IFS(AC469=0,"Prenovato",AC469=1,"Novato",AC469=2,"Principiante avanzado",AC469=3,"Competente",AC469=4,"Proficiente",AC469=5,"Master")</f>
        <v>Competente</v>
      </c>
      <c r="AE469" s="17" t="s">
        <v>422</v>
      </c>
    </row>
    <row r="470" spans="1:31" x14ac:dyDescent="0.25">
      <c r="A470" t="s">
        <v>226</v>
      </c>
      <c r="B470" t="s">
        <v>175</v>
      </c>
      <c r="C470" t="s">
        <v>227</v>
      </c>
      <c r="D470" t="s">
        <v>196</v>
      </c>
      <c r="E470" t="s">
        <v>230</v>
      </c>
      <c r="F470" t="s">
        <v>109</v>
      </c>
      <c r="G470" t="s">
        <v>231</v>
      </c>
      <c r="H470" s="4"/>
      <c r="I470" s="1">
        <f t="shared" ca="1" si="31"/>
        <v>1485</v>
      </c>
      <c r="J470" s="1" t="str">
        <f t="shared" ca="1" si="32"/>
        <v>3. Mayor a 6 meses</v>
      </c>
      <c r="K470" t="str">
        <f t="shared" si="33"/>
        <v>NO</v>
      </c>
      <c r="L470" t="s">
        <v>201</v>
      </c>
      <c r="M470" t="s">
        <v>162</v>
      </c>
      <c r="N470" t="s">
        <v>416</v>
      </c>
      <c r="O470" t="s">
        <v>416</v>
      </c>
      <c r="P470" t="str">
        <f t="shared" si="34"/>
        <v>PAMELA LISETTE NUNEZ ZENDERMLOpsEVALUACION ANTERIOR</v>
      </c>
      <c r="Q470" t="str">
        <f>BASE[[#This Row],[NombresCalificado]]&amp;BASE[[#This Row],[TipoEvaluacion]]</f>
        <v>PAMELA LISETTE NUNEZ ZENDEREVALUACION ANTERIOR</v>
      </c>
      <c r="R470">
        <v>0</v>
      </c>
      <c r="S470" t="s">
        <v>185</v>
      </c>
      <c r="T470" t="s">
        <v>419</v>
      </c>
      <c r="U470" s="17">
        <v>3</v>
      </c>
      <c r="V470" s="17" t="str" cm="1">
        <f t="array" ref="V470">_xlfn.IFS(U470=0,"Prenovato",U470=1,"Novato",U470=2,"Principiante avanzado",U470=3,"Competente",U470=4,"Proficiente",U470=5,"Master")</f>
        <v>Competente</v>
      </c>
      <c r="W470" s="17">
        <v>3</v>
      </c>
      <c r="X470" s="17" t="str" cm="1">
        <f t="array" ref="X470">_xlfn.IFS(W470=0,"No evidenciado",W470=1,"Novato",W470=2,"Principiante avanzado",W470=3,"Competente",W470=4,"Proficiente",W470=5,"Master")</f>
        <v>Competente</v>
      </c>
      <c r="Y470" s="17">
        <v>3</v>
      </c>
      <c r="Z470" s="17" t="str" cm="1">
        <f t="array" ref="Z470">_xlfn.IFS(Y470=0,"No evidenciado",Y470=1,"Novato",Y470=2,"Principiante avanzado",Y470=3,"Competente",Y470=4,"Proficiente",Y470=5,"Master")</f>
        <v>Competente</v>
      </c>
      <c r="AA470" s="17">
        <v>3</v>
      </c>
      <c r="AB470" s="17" t="str" cm="1">
        <f t="array" ref="AB470">_xlfn.IFS(AA470=0,"No evidenciado",AA470=1,"Novato",AA470=2,"Principiante avanzado",AA470=3,"Competente",AA470=4,"Proficiente",AA470=5,"Master")</f>
        <v>Competente</v>
      </c>
      <c r="AC470" s="17">
        <v>3</v>
      </c>
      <c r="AD470" s="17" t="str" cm="1">
        <f t="array" ref="AD470">_xlfn.IFS(AC470=0,"Prenovato",AC470=1,"Novato",AC470=2,"Principiante avanzado",AC470=3,"Competente",AC470=4,"Proficiente",AC470=5,"Master")</f>
        <v>Competente</v>
      </c>
      <c r="AE470" s="17" t="s">
        <v>422</v>
      </c>
    </row>
    <row r="471" spans="1:31" x14ac:dyDescent="0.25">
      <c r="A471" t="s">
        <v>226</v>
      </c>
      <c r="B471" t="s">
        <v>175</v>
      </c>
      <c r="C471" t="s">
        <v>227</v>
      </c>
      <c r="D471" t="s">
        <v>196</v>
      </c>
      <c r="E471" t="s">
        <v>230</v>
      </c>
      <c r="F471" t="s">
        <v>109</v>
      </c>
      <c r="G471" t="s">
        <v>231</v>
      </c>
      <c r="H471" s="4"/>
      <c r="I471" s="1">
        <f t="shared" ca="1" si="31"/>
        <v>1485</v>
      </c>
      <c r="J471" s="1" t="str">
        <f t="shared" ca="1" si="32"/>
        <v>3. Mayor a 6 meses</v>
      </c>
      <c r="K471" t="str">
        <f t="shared" si="33"/>
        <v>NO</v>
      </c>
      <c r="L471" t="s">
        <v>201</v>
      </c>
      <c r="M471" t="s">
        <v>163</v>
      </c>
      <c r="N471" t="s">
        <v>417</v>
      </c>
      <c r="O471" t="s">
        <v>416</v>
      </c>
      <c r="P471" t="str">
        <f t="shared" si="34"/>
        <v>PAMELA LISETTE NUNEZ ZENDERNube BCPEVALUACION ANTERIOR</v>
      </c>
      <c r="Q471" t="str">
        <f>BASE[[#This Row],[NombresCalificado]]&amp;BASE[[#This Row],[TipoEvaluacion]]</f>
        <v>PAMELA LISETTE NUNEZ ZENDEREVALUACION ANTERIOR</v>
      </c>
      <c r="R471">
        <v>0</v>
      </c>
      <c r="S471" t="s">
        <v>185</v>
      </c>
      <c r="T471" t="s">
        <v>420</v>
      </c>
      <c r="U471" s="17">
        <v>3</v>
      </c>
      <c r="V471" s="17" t="str" cm="1">
        <f t="array" ref="V471">_xlfn.IFS(U471=0,"Prenovato",U471=1,"Novato",U471=2,"Principiante avanzado",U471=3,"Competente",U471=4,"Proficiente",U471=5,"Master")</f>
        <v>Competente</v>
      </c>
      <c r="W471" s="17">
        <v>3</v>
      </c>
      <c r="X471" s="17" t="str" cm="1">
        <f t="array" ref="X471">_xlfn.IFS(W471=0,"No evidenciado",W471=1,"Novato",W471=2,"Principiante avanzado",W471=3,"Competente",W471=4,"Proficiente",W471=5,"Master")</f>
        <v>Competente</v>
      </c>
      <c r="Y471" s="17">
        <v>3</v>
      </c>
      <c r="Z471" s="17" t="str" cm="1">
        <f t="array" ref="Z471">_xlfn.IFS(Y471=0,"No evidenciado",Y471=1,"Novato",Y471=2,"Principiante avanzado",Y471=3,"Competente",Y471=4,"Proficiente",Y471=5,"Master")</f>
        <v>Competente</v>
      </c>
      <c r="AA471" s="17">
        <v>3</v>
      </c>
      <c r="AB471" s="17" t="str" cm="1">
        <f t="array" ref="AB471">_xlfn.IFS(AA471=0,"No evidenciado",AA471=1,"Novato",AA471=2,"Principiante avanzado",AA471=3,"Competente",AA471=4,"Proficiente",AA471=5,"Master")</f>
        <v>Competente</v>
      </c>
      <c r="AC471" s="17">
        <v>3</v>
      </c>
      <c r="AD471" s="17" t="str" cm="1">
        <f t="array" ref="AD471">_xlfn.IFS(AC471=0,"Prenovato",AC471=1,"Novato",AC471=2,"Principiante avanzado",AC471=3,"Competente",AC471=4,"Proficiente",AC471=5,"Master")</f>
        <v>Competente</v>
      </c>
      <c r="AE471" s="17" t="s">
        <v>422</v>
      </c>
    </row>
    <row r="472" spans="1:31" x14ac:dyDescent="0.25">
      <c r="A472" t="s">
        <v>226</v>
      </c>
      <c r="B472" t="s">
        <v>175</v>
      </c>
      <c r="C472" t="s">
        <v>227</v>
      </c>
      <c r="D472" t="s">
        <v>196</v>
      </c>
      <c r="E472" t="s">
        <v>230</v>
      </c>
      <c r="F472" t="s">
        <v>109</v>
      </c>
      <c r="G472" t="s">
        <v>231</v>
      </c>
      <c r="H472" s="4"/>
      <c r="I472" s="1">
        <f t="shared" ca="1" si="31"/>
        <v>1485</v>
      </c>
      <c r="J472" s="1" t="str">
        <f t="shared" ca="1" si="32"/>
        <v>3. Mayor a 6 meses</v>
      </c>
      <c r="K472" t="str">
        <f t="shared" si="33"/>
        <v>NO</v>
      </c>
      <c r="L472" t="s">
        <v>201</v>
      </c>
      <c r="M472" t="s">
        <v>170</v>
      </c>
      <c r="N472" t="s">
        <v>417</v>
      </c>
      <c r="O472" t="s">
        <v>416</v>
      </c>
      <c r="P472" t="str">
        <f t="shared" si="34"/>
        <v>PAMELA LISETTE NUNEZ ZENDERArquitectura de datosEVALUACION ANTERIOR</v>
      </c>
      <c r="Q472" t="str">
        <f>BASE[[#This Row],[NombresCalificado]]&amp;BASE[[#This Row],[TipoEvaluacion]]</f>
        <v>PAMELA LISETTE NUNEZ ZENDEREVALUACION ANTERIOR</v>
      </c>
      <c r="R472">
        <v>3</v>
      </c>
      <c r="S472" t="s">
        <v>5</v>
      </c>
      <c r="T472" t="s">
        <v>419</v>
      </c>
      <c r="U472" s="17">
        <v>3</v>
      </c>
      <c r="V472" s="17" t="str" cm="1">
        <f t="array" ref="V472">_xlfn.IFS(U472=0,"Prenovato",U472=1,"Novato",U472=2,"Principiante avanzado",U472=3,"Competente",U472=4,"Proficiente",U472=5,"Master")</f>
        <v>Competente</v>
      </c>
      <c r="W472" s="17">
        <v>3</v>
      </c>
      <c r="X472" s="17" t="str" cm="1">
        <f t="array" ref="X472">_xlfn.IFS(W472=0,"No evidenciado",W472=1,"Novato",W472=2,"Principiante avanzado",W472=3,"Competente",W472=4,"Proficiente",W472=5,"Master")</f>
        <v>Competente</v>
      </c>
      <c r="Y472" s="17">
        <v>3</v>
      </c>
      <c r="Z472" s="17" t="str" cm="1">
        <f t="array" ref="Z472">_xlfn.IFS(Y472=0,"No evidenciado",Y472=1,"Novato",Y472=2,"Principiante avanzado",Y472=3,"Competente",Y472=4,"Proficiente",Y472=5,"Master")</f>
        <v>Competente</v>
      </c>
      <c r="AA472" s="17">
        <v>3</v>
      </c>
      <c r="AB472" s="17" t="str" cm="1">
        <f t="array" ref="AB472">_xlfn.IFS(AA472=0,"No evidenciado",AA472=1,"Novato",AA472=2,"Principiante avanzado",AA472=3,"Competente",AA472=4,"Proficiente",AA472=5,"Master")</f>
        <v>Competente</v>
      </c>
      <c r="AC472" s="17">
        <v>3</v>
      </c>
      <c r="AD472" s="17" t="str" cm="1">
        <f t="array" ref="AD472">_xlfn.IFS(AC472=0,"Prenovato",AC472=1,"Novato",AC472=2,"Principiante avanzado",AC472=3,"Competente",AC472=4,"Proficiente",AC472=5,"Master")</f>
        <v>Competente</v>
      </c>
      <c r="AE472" s="17" t="s">
        <v>422</v>
      </c>
    </row>
    <row r="473" spans="1:31" x14ac:dyDescent="0.25">
      <c r="A473" t="s">
        <v>226</v>
      </c>
      <c r="B473" t="s">
        <v>175</v>
      </c>
      <c r="C473" t="s">
        <v>227</v>
      </c>
      <c r="D473" t="s">
        <v>196</v>
      </c>
      <c r="E473" t="s">
        <v>230</v>
      </c>
      <c r="F473" t="s">
        <v>109</v>
      </c>
      <c r="G473" t="s">
        <v>231</v>
      </c>
      <c r="H473" s="4"/>
      <c r="I473" s="1">
        <f t="shared" ca="1" si="31"/>
        <v>1485</v>
      </c>
      <c r="J473" s="1" t="str">
        <f t="shared" ca="1" si="32"/>
        <v>3. Mayor a 6 meses</v>
      </c>
      <c r="K473" t="str">
        <f t="shared" si="33"/>
        <v>NO</v>
      </c>
      <c r="L473" t="s">
        <v>201</v>
      </c>
      <c r="M473" t="s">
        <v>164</v>
      </c>
      <c r="N473" t="s">
        <v>417</v>
      </c>
      <c r="O473" t="s">
        <v>416</v>
      </c>
      <c r="P473" t="str">
        <f t="shared" si="34"/>
        <v>PAMELA LISETTE NUNEZ ZENDERPrivacidad y seguridad de los datosEVALUACION ANTERIOR</v>
      </c>
      <c r="Q473" t="str">
        <f>BASE[[#This Row],[NombresCalificado]]&amp;BASE[[#This Row],[TipoEvaluacion]]</f>
        <v>PAMELA LISETTE NUNEZ ZENDEREVALUACION ANTERIOR</v>
      </c>
      <c r="R473">
        <v>3</v>
      </c>
      <c r="S473" t="s">
        <v>5</v>
      </c>
      <c r="T473" t="s">
        <v>419</v>
      </c>
      <c r="U473" s="17">
        <v>3</v>
      </c>
      <c r="V473" s="17" t="str" cm="1">
        <f t="array" ref="V473">_xlfn.IFS(U473=0,"Prenovato",U473=1,"Novato",U473=2,"Principiante avanzado",U473=3,"Competente",U473=4,"Proficiente",U473=5,"Master")</f>
        <v>Competente</v>
      </c>
      <c r="W473" s="17">
        <v>3</v>
      </c>
      <c r="X473" s="17" t="str" cm="1">
        <f t="array" ref="X473">_xlfn.IFS(W473=0,"No evidenciado",W473=1,"Novato",W473=2,"Principiante avanzado",W473=3,"Competente",W473=4,"Proficiente",W473=5,"Master")</f>
        <v>Competente</v>
      </c>
      <c r="Y473" s="17">
        <v>3</v>
      </c>
      <c r="Z473" s="17" t="str" cm="1">
        <f t="array" ref="Z473">_xlfn.IFS(Y473=0,"No evidenciado",Y473=1,"Novato",Y473=2,"Principiante avanzado",Y473=3,"Competente",Y473=4,"Proficiente",Y473=5,"Master")</f>
        <v>Competente</v>
      </c>
      <c r="AA473" s="17">
        <v>3</v>
      </c>
      <c r="AB473" s="17" t="str" cm="1">
        <f t="array" ref="AB473">_xlfn.IFS(AA473=0,"No evidenciado",AA473=1,"Novato",AA473=2,"Principiante avanzado",AA473=3,"Competente",AA473=4,"Proficiente",AA473=5,"Master")</f>
        <v>Competente</v>
      </c>
      <c r="AC473" s="17">
        <v>3</v>
      </c>
      <c r="AD473" s="17" t="str" cm="1">
        <f t="array" ref="AD473">_xlfn.IFS(AC473=0,"Prenovato",AC473=1,"Novato",AC473=2,"Principiante avanzado",AC473=3,"Competente",AC473=4,"Proficiente",AC473=5,"Master")</f>
        <v>Competente</v>
      </c>
      <c r="AE473" s="17" t="s">
        <v>422</v>
      </c>
    </row>
    <row r="474" spans="1:31" x14ac:dyDescent="0.25">
      <c r="A474" t="s">
        <v>226</v>
      </c>
      <c r="B474" t="s">
        <v>175</v>
      </c>
      <c r="C474" t="s">
        <v>227</v>
      </c>
      <c r="D474" t="s">
        <v>196</v>
      </c>
      <c r="E474" t="s">
        <v>230</v>
      </c>
      <c r="F474" t="s">
        <v>109</v>
      </c>
      <c r="G474" t="s">
        <v>231</v>
      </c>
      <c r="H474" s="4"/>
      <c r="I474" s="1">
        <f t="shared" ca="1" si="31"/>
        <v>1485</v>
      </c>
      <c r="J474" s="1" t="str">
        <f t="shared" ca="1" si="32"/>
        <v>3. Mayor a 6 meses</v>
      </c>
      <c r="K474" t="str">
        <f t="shared" si="33"/>
        <v>NO</v>
      </c>
      <c r="L474" t="s">
        <v>201</v>
      </c>
      <c r="M474" t="s">
        <v>173</v>
      </c>
      <c r="N474" t="s">
        <v>418</v>
      </c>
      <c r="O474" t="s">
        <v>418</v>
      </c>
      <c r="P474" t="str">
        <f t="shared" si="34"/>
        <v>PAMELA LISETTE NUNEZ ZENDERDatalake BCPEVALUACION ANTERIOR</v>
      </c>
      <c r="Q474" t="str">
        <f>BASE[[#This Row],[NombresCalificado]]&amp;BASE[[#This Row],[TipoEvaluacion]]</f>
        <v>PAMELA LISETTE NUNEZ ZENDEREVALUACION ANTERIOR</v>
      </c>
      <c r="R474">
        <v>3</v>
      </c>
      <c r="S474" t="s">
        <v>5</v>
      </c>
      <c r="T474" t="s">
        <v>419</v>
      </c>
      <c r="U474" s="17">
        <v>3</v>
      </c>
      <c r="V474" s="17" t="str" cm="1">
        <f t="array" ref="V474">_xlfn.IFS(U474=0,"Prenovato",U474=1,"Novato",U474=2,"Principiante avanzado",U474=3,"Competente",U474=4,"Proficiente",U474=5,"Master")</f>
        <v>Competente</v>
      </c>
      <c r="W474" s="17">
        <v>3</v>
      </c>
      <c r="X474" s="17" t="str" cm="1">
        <f t="array" ref="X474">_xlfn.IFS(W474=0,"No evidenciado",W474=1,"Novato",W474=2,"Principiante avanzado",W474=3,"Competente",W474=4,"Proficiente",W474=5,"Master")</f>
        <v>Competente</v>
      </c>
      <c r="Y474" s="17">
        <v>3</v>
      </c>
      <c r="Z474" s="17" t="str" cm="1">
        <f t="array" ref="Z474">_xlfn.IFS(Y474=0,"No evidenciado",Y474=1,"Novato",Y474=2,"Principiante avanzado",Y474=3,"Competente",Y474=4,"Proficiente",Y474=5,"Master")</f>
        <v>Competente</v>
      </c>
      <c r="AA474" s="17">
        <v>3</v>
      </c>
      <c r="AB474" s="17" t="str" cm="1">
        <f t="array" ref="AB474">_xlfn.IFS(AA474=0,"No evidenciado",AA474=1,"Novato",AA474=2,"Principiante avanzado",AA474=3,"Competente",AA474=4,"Proficiente",AA474=5,"Master")</f>
        <v>Competente</v>
      </c>
      <c r="AC474" s="17">
        <v>3</v>
      </c>
      <c r="AD474" s="17" t="str" cm="1">
        <f t="array" ref="AD474">_xlfn.IFS(AC474=0,"Prenovato",AC474=1,"Novato",AC474=2,"Principiante avanzado",AC474=3,"Competente",AC474=4,"Proficiente",AC474=5,"Master")</f>
        <v>Competente</v>
      </c>
      <c r="AE474" s="17" t="s">
        <v>422</v>
      </c>
    </row>
    <row r="475" spans="1:31" x14ac:dyDescent="0.25">
      <c r="A475" t="s">
        <v>226</v>
      </c>
      <c r="B475" t="s">
        <v>175</v>
      </c>
      <c r="C475" t="s">
        <v>227</v>
      </c>
      <c r="D475" t="s">
        <v>196</v>
      </c>
      <c r="E475" t="s">
        <v>230</v>
      </c>
      <c r="F475" t="s">
        <v>109</v>
      </c>
      <c r="G475" t="s">
        <v>231</v>
      </c>
      <c r="H475" s="4"/>
      <c r="I475" s="1">
        <f t="shared" ca="1" si="31"/>
        <v>1485</v>
      </c>
      <c r="J475" s="1" t="str">
        <f t="shared" ca="1" si="32"/>
        <v>3. Mayor a 6 meses</v>
      </c>
      <c r="K475" t="str">
        <f t="shared" si="33"/>
        <v>NO</v>
      </c>
      <c r="L475" t="s">
        <v>201</v>
      </c>
      <c r="M475" t="s">
        <v>169</v>
      </c>
      <c r="N475" t="s">
        <v>416</v>
      </c>
      <c r="O475" t="s">
        <v>416</v>
      </c>
      <c r="P475" t="str">
        <f t="shared" si="34"/>
        <v>PAMELA LISETTE NUNEZ ZENDERAnálisis de datosEVALUACION ANTERIOR</v>
      </c>
      <c r="Q475" t="str">
        <f>BASE[[#This Row],[NombresCalificado]]&amp;BASE[[#This Row],[TipoEvaluacion]]</f>
        <v>PAMELA LISETTE NUNEZ ZENDEREVALUACION ANTERIOR</v>
      </c>
      <c r="R475">
        <v>3</v>
      </c>
      <c r="S475" t="s">
        <v>5</v>
      </c>
      <c r="T475" t="s">
        <v>419</v>
      </c>
      <c r="U475" s="17">
        <v>3</v>
      </c>
      <c r="V475" s="17" t="str" cm="1">
        <f t="array" ref="V475">_xlfn.IFS(U475=0,"Prenovato",U475=1,"Novato",U475=2,"Principiante avanzado",U475=3,"Competente",U475=4,"Proficiente",U475=5,"Master")</f>
        <v>Competente</v>
      </c>
      <c r="W475" s="17">
        <v>3</v>
      </c>
      <c r="X475" s="17" t="str" cm="1">
        <f t="array" ref="X475">_xlfn.IFS(W475=0,"No evidenciado",W475=1,"Novato",W475=2,"Principiante avanzado",W475=3,"Competente",W475=4,"Proficiente",W475=5,"Master")</f>
        <v>Competente</v>
      </c>
      <c r="Y475" s="17">
        <v>3</v>
      </c>
      <c r="Z475" s="17" t="str" cm="1">
        <f t="array" ref="Z475">_xlfn.IFS(Y475=0,"No evidenciado",Y475=1,"Novato",Y475=2,"Principiante avanzado",Y475=3,"Competente",Y475=4,"Proficiente",Y475=5,"Master")</f>
        <v>Competente</v>
      </c>
      <c r="AA475" s="17">
        <v>3</v>
      </c>
      <c r="AB475" s="17" t="str" cm="1">
        <f t="array" ref="AB475">_xlfn.IFS(AA475=0,"No evidenciado",AA475=1,"Novato",AA475=2,"Principiante avanzado",AA475=3,"Competente",AA475=4,"Proficiente",AA475=5,"Master")</f>
        <v>Competente</v>
      </c>
      <c r="AC475" s="17">
        <v>3</v>
      </c>
      <c r="AD475" s="17" t="str" cm="1">
        <f t="array" ref="AD475">_xlfn.IFS(AC475=0,"Prenovato",AC475=1,"Novato",AC475=2,"Principiante avanzado",AC475=3,"Competente",AC475=4,"Proficiente",AC475=5,"Master")</f>
        <v>Competente</v>
      </c>
      <c r="AE475" s="17" t="s">
        <v>422</v>
      </c>
    </row>
    <row r="476" spans="1:31" x14ac:dyDescent="0.25">
      <c r="A476" t="s">
        <v>226</v>
      </c>
      <c r="B476" t="s">
        <v>175</v>
      </c>
      <c r="C476" t="s">
        <v>227</v>
      </c>
      <c r="D476" t="s">
        <v>196</v>
      </c>
      <c r="E476" t="s">
        <v>230</v>
      </c>
      <c r="F476" t="s">
        <v>109</v>
      </c>
      <c r="G476" t="s">
        <v>231</v>
      </c>
      <c r="H476" s="4"/>
      <c r="I476" s="1">
        <f t="shared" ca="1" si="31"/>
        <v>1485</v>
      </c>
      <c r="J476" s="1" t="str">
        <f t="shared" ca="1" si="32"/>
        <v>3. Mayor a 6 meses</v>
      </c>
      <c r="K476" t="str">
        <f t="shared" si="33"/>
        <v>NO</v>
      </c>
      <c r="L476" t="s">
        <v>201</v>
      </c>
      <c r="M476" t="s">
        <v>166</v>
      </c>
      <c r="N476" t="s">
        <v>416</v>
      </c>
      <c r="O476" t="s">
        <v>416</v>
      </c>
      <c r="P476" t="str">
        <f t="shared" si="34"/>
        <v>PAMELA LISETTE NUNEZ ZENDERBase de datos No-SQLEVALUACION ANTERIOR</v>
      </c>
      <c r="Q476" t="str">
        <f>BASE[[#This Row],[NombresCalificado]]&amp;BASE[[#This Row],[TipoEvaluacion]]</f>
        <v>PAMELA LISETTE NUNEZ ZENDEREVALUACION ANTERIOR</v>
      </c>
      <c r="R476">
        <v>0</v>
      </c>
      <c r="S476" t="s">
        <v>185</v>
      </c>
      <c r="T476" t="s">
        <v>420</v>
      </c>
      <c r="U476" s="17">
        <v>3</v>
      </c>
      <c r="V476" s="17" t="str" cm="1">
        <f t="array" ref="V476">_xlfn.IFS(U476=0,"Prenovato",U476=1,"Novato",U476=2,"Principiante avanzado",U476=3,"Competente",U476=4,"Proficiente",U476=5,"Master")</f>
        <v>Competente</v>
      </c>
      <c r="W476" s="17">
        <v>3</v>
      </c>
      <c r="X476" s="17" t="str" cm="1">
        <f t="array" ref="X476">_xlfn.IFS(W476=0,"No evidenciado",W476=1,"Novato",W476=2,"Principiante avanzado",W476=3,"Competente",W476=4,"Proficiente",W476=5,"Master")</f>
        <v>Competente</v>
      </c>
      <c r="Y476" s="17">
        <v>3</v>
      </c>
      <c r="Z476" s="17" t="str" cm="1">
        <f t="array" ref="Z476">_xlfn.IFS(Y476=0,"No evidenciado",Y476=1,"Novato",Y476=2,"Principiante avanzado",Y476=3,"Competente",Y476=4,"Proficiente",Y476=5,"Master")</f>
        <v>Competente</v>
      </c>
      <c r="AA476" s="17">
        <v>3</v>
      </c>
      <c r="AB476" s="17" t="str" cm="1">
        <f t="array" ref="AB476">_xlfn.IFS(AA476=0,"No evidenciado",AA476=1,"Novato",AA476=2,"Principiante avanzado",AA476=3,"Competente",AA476=4,"Proficiente",AA476=5,"Master")</f>
        <v>Competente</v>
      </c>
      <c r="AC476" s="17">
        <v>3</v>
      </c>
      <c r="AD476" s="17" t="str" cm="1">
        <f t="array" ref="AD476">_xlfn.IFS(AC476=0,"Prenovato",AC476=1,"Novato",AC476=2,"Principiante avanzado",AC476=3,"Competente",AC476=4,"Proficiente",AC476=5,"Master")</f>
        <v>Competente</v>
      </c>
      <c r="AE476" s="17" t="s">
        <v>422</v>
      </c>
    </row>
    <row r="477" spans="1:31" x14ac:dyDescent="0.25">
      <c r="A477" t="s">
        <v>226</v>
      </c>
      <c r="B477" t="s">
        <v>175</v>
      </c>
      <c r="C477" t="s">
        <v>227</v>
      </c>
      <c r="D477" t="s">
        <v>196</v>
      </c>
      <c r="E477" t="s">
        <v>217</v>
      </c>
      <c r="F477" t="s">
        <v>79</v>
      </c>
      <c r="G477" t="s">
        <v>223</v>
      </c>
      <c r="H477" s="4"/>
      <c r="I477" s="1">
        <f t="shared" ca="1" si="31"/>
        <v>1485</v>
      </c>
      <c r="J477" s="1" t="str">
        <f t="shared" ca="1" si="32"/>
        <v>3. Mayor a 6 meses</v>
      </c>
      <c r="K477" t="str">
        <f t="shared" si="33"/>
        <v>NO</v>
      </c>
      <c r="L477" t="s">
        <v>218</v>
      </c>
      <c r="M477" t="s">
        <v>173</v>
      </c>
      <c r="N477" t="s">
        <v>416</v>
      </c>
      <c r="O477" t="s">
        <v>416</v>
      </c>
      <c r="P477" t="str">
        <f t="shared" si="34"/>
        <v>RENATO PAUL SALAS SALASDatalake BCPEVALUACION ANTERIOR</v>
      </c>
      <c r="Q477" t="str">
        <f>BASE[[#This Row],[NombresCalificado]]&amp;BASE[[#This Row],[TipoEvaluacion]]</f>
        <v>RENATO PAUL SALAS SALASEVALUACION ANTERIOR</v>
      </c>
      <c r="R477">
        <v>2</v>
      </c>
      <c r="S477" t="s">
        <v>4</v>
      </c>
      <c r="T477" t="s">
        <v>419</v>
      </c>
      <c r="U477" s="17">
        <v>3</v>
      </c>
      <c r="V477" s="17" t="str" cm="1">
        <f t="array" ref="V477">_xlfn.IFS(U477=0,"Prenovato",U477=1,"Novato",U477=2,"Principiante avanzado",U477=3,"Competente",U477=4,"Proficiente",U477=5,"Master")</f>
        <v>Competente</v>
      </c>
      <c r="W477" s="17">
        <v>4</v>
      </c>
      <c r="X477" s="17" t="str" cm="1">
        <f t="array" ref="X477">_xlfn.IFS(W477=0,"No evidenciado",W477=1,"Novato",W477=2,"Principiante avanzado",W477=3,"Competente",W477=4,"Proficiente",W477=5,"Master")</f>
        <v>Proficiente</v>
      </c>
      <c r="Y477" s="17">
        <v>4</v>
      </c>
      <c r="Z477" s="17" t="str" cm="1">
        <f t="array" ref="Z477">_xlfn.IFS(Y477=0,"No evidenciado",Y477=1,"Novato",Y477=2,"Principiante avanzado",Y477=3,"Competente",Y477=4,"Proficiente",Y477=5,"Master")</f>
        <v>Proficiente</v>
      </c>
      <c r="AA477" s="17">
        <v>4</v>
      </c>
      <c r="AB477" s="17" t="str" cm="1">
        <f t="array" ref="AB477">_xlfn.IFS(AA477=0,"No evidenciado",AA477=1,"Novato",AA477=2,"Principiante avanzado",AA477=3,"Competente",AA477=4,"Proficiente",AA477=5,"Master")</f>
        <v>Proficiente</v>
      </c>
      <c r="AC477" s="17">
        <v>3</v>
      </c>
      <c r="AD477" s="17" t="str" cm="1">
        <f t="array" ref="AD477">_xlfn.IFS(AC477=0,"Prenovato",AC477=1,"Novato",AC477=2,"Principiante avanzado",AC477=3,"Competente",AC477=4,"Proficiente",AC477=5,"Master")</f>
        <v>Competente</v>
      </c>
      <c r="AE477" s="17" t="s">
        <v>422</v>
      </c>
    </row>
    <row r="478" spans="1:31" x14ac:dyDescent="0.25">
      <c r="A478" t="s">
        <v>226</v>
      </c>
      <c r="B478" t="s">
        <v>175</v>
      </c>
      <c r="C478" t="s">
        <v>227</v>
      </c>
      <c r="D478" t="s">
        <v>196</v>
      </c>
      <c r="E478" t="s">
        <v>217</v>
      </c>
      <c r="F478" t="s">
        <v>79</v>
      </c>
      <c r="G478" t="s">
        <v>223</v>
      </c>
      <c r="H478" s="4"/>
      <c r="I478" s="1">
        <f t="shared" ca="1" si="31"/>
        <v>1485</v>
      </c>
      <c r="J478" s="1" t="str">
        <f t="shared" ca="1" si="32"/>
        <v>3. Mayor a 6 meses</v>
      </c>
      <c r="K478" t="str">
        <f t="shared" si="33"/>
        <v>NO</v>
      </c>
      <c r="L478" t="s">
        <v>218</v>
      </c>
      <c r="M478" t="s">
        <v>172</v>
      </c>
      <c r="N478" t="s">
        <v>416</v>
      </c>
      <c r="O478" t="s">
        <v>416</v>
      </c>
      <c r="P478" t="str">
        <f t="shared" si="34"/>
        <v>RENATO PAUL SALAS SALASCalidad de datosEVALUACION ANTERIOR</v>
      </c>
      <c r="Q478" t="str">
        <f>BASE[[#This Row],[NombresCalificado]]&amp;BASE[[#This Row],[TipoEvaluacion]]</f>
        <v>RENATO PAUL SALAS SALASEVALUACION ANTERIOR</v>
      </c>
      <c r="R478">
        <v>3</v>
      </c>
      <c r="S478" t="s">
        <v>5</v>
      </c>
      <c r="T478" t="s">
        <v>419</v>
      </c>
      <c r="U478" s="17">
        <v>3</v>
      </c>
      <c r="V478" s="17" t="str" cm="1">
        <f t="array" ref="V478">_xlfn.IFS(U478=0,"Prenovato",U478=1,"Novato",U478=2,"Principiante avanzado",U478=3,"Competente",U478=4,"Proficiente",U478=5,"Master")</f>
        <v>Competente</v>
      </c>
      <c r="W478" s="17">
        <v>4</v>
      </c>
      <c r="X478" s="17" t="str" cm="1">
        <f t="array" ref="X478">_xlfn.IFS(W478=0,"No evidenciado",W478=1,"Novato",W478=2,"Principiante avanzado",W478=3,"Competente",W478=4,"Proficiente",W478=5,"Master")</f>
        <v>Proficiente</v>
      </c>
      <c r="Y478" s="17">
        <v>4</v>
      </c>
      <c r="Z478" s="17" t="str" cm="1">
        <f t="array" ref="Z478">_xlfn.IFS(Y478=0,"No evidenciado",Y478=1,"Novato",Y478=2,"Principiante avanzado",Y478=3,"Competente",Y478=4,"Proficiente",Y478=5,"Master")</f>
        <v>Proficiente</v>
      </c>
      <c r="AA478" s="17">
        <v>4</v>
      </c>
      <c r="AB478" s="17" t="str" cm="1">
        <f t="array" ref="AB478">_xlfn.IFS(AA478=0,"No evidenciado",AA478=1,"Novato",AA478=2,"Principiante avanzado",AA478=3,"Competente",AA478=4,"Proficiente",AA478=5,"Master")</f>
        <v>Proficiente</v>
      </c>
      <c r="AC478" s="17">
        <v>3</v>
      </c>
      <c r="AD478" s="17" t="str" cm="1">
        <f t="array" ref="AD478">_xlfn.IFS(AC478=0,"Prenovato",AC478=1,"Novato",AC478=2,"Principiante avanzado",AC478=3,"Competente",AC478=4,"Proficiente",AC478=5,"Master")</f>
        <v>Competente</v>
      </c>
      <c r="AE478" s="17" t="s">
        <v>422</v>
      </c>
    </row>
    <row r="479" spans="1:31" x14ac:dyDescent="0.25">
      <c r="A479" t="s">
        <v>226</v>
      </c>
      <c r="B479" t="s">
        <v>175</v>
      </c>
      <c r="C479" t="s">
        <v>227</v>
      </c>
      <c r="D479" t="s">
        <v>196</v>
      </c>
      <c r="E479" t="s">
        <v>217</v>
      </c>
      <c r="F479" t="s">
        <v>79</v>
      </c>
      <c r="G479" t="s">
        <v>223</v>
      </c>
      <c r="H479" s="4"/>
      <c r="I479" s="1">
        <f t="shared" ca="1" si="31"/>
        <v>1485</v>
      </c>
      <c r="J479" s="1" t="str">
        <f t="shared" ca="1" si="32"/>
        <v>3. Mayor a 6 meses</v>
      </c>
      <c r="K479" t="str">
        <f t="shared" si="33"/>
        <v>NO</v>
      </c>
      <c r="L479" t="s">
        <v>218</v>
      </c>
      <c r="M479" t="s">
        <v>159</v>
      </c>
      <c r="N479" t="s">
        <v>416</v>
      </c>
      <c r="O479" t="s">
        <v>416</v>
      </c>
      <c r="P479" t="str">
        <f t="shared" si="34"/>
        <v>RENATO PAUL SALAS SALASGobernanza de datosEVALUACION ANTERIOR</v>
      </c>
      <c r="Q479" t="str">
        <f>BASE[[#This Row],[NombresCalificado]]&amp;BASE[[#This Row],[TipoEvaluacion]]</f>
        <v>RENATO PAUL SALAS SALASEVALUACION ANTERIOR</v>
      </c>
      <c r="R479">
        <v>3</v>
      </c>
      <c r="S479" t="s">
        <v>5</v>
      </c>
      <c r="T479" t="s">
        <v>419</v>
      </c>
      <c r="U479" s="17">
        <v>3</v>
      </c>
      <c r="V479" s="17" t="str" cm="1">
        <f t="array" ref="V479">_xlfn.IFS(U479=0,"Prenovato",U479=1,"Novato",U479=2,"Principiante avanzado",U479=3,"Competente",U479=4,"Proficiente",U479=5,"Master")</f>
        <v>Competente</v>
      </c>
      <c r="W479" s="17">
        <v>4</v>
      </c>
      <c r="X479" s="17" t="str" cm="1">
        <f t="array" ref="X479">_xlfn.IFS(W479=0,"No evidenciado",W479=1,"Novato",W479=2,"Principiante avanzado",W479=3,"Competente",W479=4,"Proficiente",W479=5,"Master")</f>
        <v>Proficiente</v>
      </c>
      <c r="Y479" s="17">
        <v>4</v>
      </c>
      <c r="Z479" s="17" t="str" cm="1">
        <f t="array" ref="Z479">_xlfn.IFS(Y479=0,"No evidenciado",Y479=1,"Novato",Y479=2,"Principiante avanzado",Y479=3,"Competente",Y479=4,"Proficiente",Y479=5,"Master")</f>
        <v>Proficiente</v>
      </c>
      <c r="AA479" s="17">
        <v>4</v>
      </c>
      <c r="AB479" s="17" t="str" cm="1">
        <f t="array" ref="AB479">_xlfn.IFS(AA479=0,"No evidenciado",AA479=1,"Novato",AA479=2,"Principiante avanzado",AA479=3,"Competente",AA479=4,"Proficiente",AA479=5,"Master")</f>
        <v>Proficiente</v>
      </c>
      <c r="AC479" s="17">
        <v>3</v>
      </c>
      <c r="AD479" s="17" t="str" cm="1">
        <f t="array" ref="AD479">_xlfn.IFS(AC479=0,"Prenovato",AC479=1,"Novato",AC479=2,"Principiante avanzado",AC479=3,"Competente",AC479=4,"Proficiente",AC479=5,"Master")</f>
        <v>Competente</v>
      </c>
      <c r="AE479" s="17" t="s">
        <v>422</v>
      </c>
    </row>
    <row r="480" spans="1:31" x14ac:dyDescent="0.25">
      <c r="A480" t="s">
        <v>226</v>
      </c>
      <c r="B480" t="s">
        <v>175</v>
      </c>
      <c r="C480" t="s">
        <v>227</v>
      </c>
      <c r="D480" t="s">
        <v>196</v>
      </c>
      <c r="E480" t="s">
        <v>217</v>
      </c>
      <c r="F480" t="s">
        <v>79</v>
      </c>
      <c r="G480" t="s">
        <v>223</v>
      </c>
      <c r="H480" s="4"/>
      <c r="I480" s="1">
        <f t="shared" ca="1" si="31"/>
        <v>1485</v>
      </c>
      <c r="J480" s="1" t="str">
        <f t="shared" ca="1" si="32"/>
        <v>3. Mayor a 6 meses</v>
      </c>
      <c r="K480" t="str">
        <f t="shared" si="33"/>
        <v>NO</v>
      </c>
      <c r="L480" t="s">
        <v>218</v>
      </c>
      <c r="M480" t="s">
        <v>162</v>
      </c>
      <c r="N480" t="s">
        <v>416</v>
      </c>
      <c r="O480" t="s">
        <v>416</v>
      </c>
      <c r="P480" t="str">
        <f t="shared" si="34"/>
        <v>RENATO PAUL SALAS SALASMLOpsEVALUACION ANTERIOR</v>
      </c>
      <c r="Q480" t="str">
        <f>BASE[[#This Row],[NombresCalificado]]&amp;BASE[[#This Row],[TipoEvaluacion]]</f>
        <v>RENATO PAUL SALAS SALASEVALUACION ANTERIOR</v>
      </c>
      <c r="R480">
        <v>0</v>
      </c>
      <c r="S480" t="s">
        <v>185</v>
      </c>
      <c r="T480" t="s">
        <v>419</v>
      </c>
      <c r="U480" s="17">
        <v>3</v>
      </c>
      <c r="V480" s="17" t="str" cm="1">
        <f t="array" ref="V480">_xlfn.IFS(U480=0,"Prenovato",U480=1,"Novato",U480=2,"Principiante avanzado",U480=3,"Competente",U480=4,"Proficiente",U480=5,"Master")</f>
        <v>Competente</v>
      </c>
      <c r="W480" s="17">
        <v>4</v>
      </c>
      <c r="X480" s="17" t="str" cm="1">
        <f t="array" ref="X480">_xlfn.IFS(W480=0,"No evidenciado",W480=1,"Novato",W480=2,"Principiante avanzado",W480=3,"Competente",W480=4,"Proficiente",W480=5,"Master")</f>
        <v>Proficiente</v>
      </c>
      <c r="Y480" s="17">
        <v>4</v>
      </c>
      <c r="Z480" s="17" t="str" cm="1">
        <f t="array" ref="Z480">_xlfn.IFS(Y480=0,"No evidenciado",Y480=1,"Novato",Y480=2,"Principiante avanzado",Y480=3,"Competente",Y480=4,"Proficiente",Y480=5,"Master")</f>
        <v>Proficiente</v>
      </c>
      <c r="AA480" s="17">
        <v>4</v>
      </c>
      <c r="AB480" s="17" t="str" cm="1">
        <f t="array" ref="AB480">_xlfn.IFS(AA480=0,"No evidenciado",AA480=1,"Novato",AA480=2,"Principiante avanzado",AA480=3,"Competente",AA480=4,"Proficiente",AA480=5,"Master")</f>
        <v>Proficiente</v>
      </c>
      <c r="AC480" s="17">
        <v>3</v>
      </c>
      <c r="AD480" s="17" t="str" cm="1">
        <f t="array" ref="AD480">_xlfn.IFS(AC480=0,"Prenovato",AC480=1,"Novato",AC480=2,"Principiante avanzado",AC480=3,"Competente",AC480=4,"Proficiente",AC480=5,"Master")</f>
        <v>Competente</v>
      </c>
      <c r="AE480" s="17" t="s">
        <v>422</v>
      </c>
    </row>
    <row r="481" spans="1:31" x14ac:dyDescent="0.25">
      <c r="A481" t="s">
        <v>226</v>
      </c>
      <c r="B481" t="s">
        <v>175</v>
      </c>
      <c r="C481" t="s">
        <v>227</v>
      </c>
      <c r="D481" t="s">
        <v>196</v>
      </c>
      <c r="E481" t="s">
        <v>217</v>
      </c>
      <c r="F481" t="s">
        <v>79</v>
      </c>
      <c r="G481" t="s">
        <v>223</v>
      </c>
      <c r="H481" s="4"/>
      <c r="I481" s="1">
        <f t="shared" ca="1" si="31"/>
        <v>1485</v>
      </c>
      <c r="J481" s="1" t="str">
        <f t="shared" ca="1" si="32"/>
        <v>3. Mayor a 6 meses</v>
      </c>
      <c r="K481" t="str">
        <f t="shared" si="33"/>
        <v>NO</v>
      </c>
      <c r="L481" t="s">
        <v>218</v>
      </c>
      <c r="M481" t="s">
        <v>166</v>
      </c>
      <c r="N481" t="s">
        <v>416</v>
      </c>
      <c r="O481" t="s">
        <v>416</v>
      </c>
      <c r="P481" t="str">
        <f t="shared" si="34"/>
        <v>RENATO PAUL SALAS SALASBase de datos No-SQLEVALUACION ANTERIOR</v>
      </c>
      <c r="Q481" t="str">
        <f>BASE[[#This Row],[NombresCalificado]]&amp;BASE[[#This Row],[TipoEvaluacion]]</f>
        <v>RENATO PAUL SALAS SALASEVALUACION ANTERIOR</v>
      </c>
      <c r="R481">
        <v>1</v>
      </c>
      <c r="S481" t="s">
        <v>6</v>
      </c>
      <c r="T481" t="s">
        <v>419</v>
      </c>
      <c r="U481" s="17">
        <v>3</v>
      </c>
      <c r="V481" s="17" t="str" cm="1">
        <f t="array" ref="V481">_xlfn.IFS(U481=0,"Prenovato",U481=1,"Novato",U481=2,"Principiante avanzado",U481=3,"Competente",U481=4,"Proficiente",U481=5,"Master")</f>
        <v>Competente</v>
      </c>
      <c r="W481" s="17">
        <v>4</v>
      </c>
      <c r="X481" s="17" t="str" cm="1">
        <f t="array" ref="X481">_xlfn.IFS(W481=0,"No evidenciado",W481=1,"Novato",W481=2,"Principiante avanzado",W481=3,"Competente",W481=4,"Proficiente",W481=5,"Master")</f>
        <v>Proficiente</v>
      </c>
      <c r="Y481" s="17">
        <v>4</v>
      </c>
      <c r="Z481" s="17" t="str" cm="1">
        <f t="array" ref="Z481">_xlfn.IFS(Y481=0,"No evidenciado",Y481=1,"Novato",Y481=2,"Principiante avanzado",Y481=3,"Competente",Y481=4,"Proficiente",Y481=5,"Master")</f>
        <v>Proficiente</v>
      </c>
      <c r="AA481" s="17">
        <v>4</v>
      </c>
      <c r="AB481" s="17" t="str" cm="1">
        <f t="array" ref="AB481">_xlfn.IFS(AA481=0,"No evidenciado",AA481=1,"Novato",AA481=2,"Principiante avanzado",AA481=3,"Competente",AA481=4,"Proficiente",AA481=5,"Master")</f>
        <v>Proficiente</v>
      </c>
      <c r="AC481" s="17">
        <v>3</v>
      </c>
      <c r="AD481" s="17" t="str" cm="1">
        <f t="array" ref="AD481">_xlfn.IFS(AC481=0,"Prenovato",AC481=1,"Novato",AC481=2,"Principiante avanzado",AC481=3,"Competente",AC481=4,"Proficiente",AC481=5,"Master")</f>
        <v>Competente</v>
      </c>
      <c r="AE481" s="17" t="s">
        <v>422</v>
      </c>
    </row>
    <row r="482" spans="1:31" x14ac:dyDescent="0.25">
      <c r="A482" t="s">
        <v>226</v>
      </c>
      <c r="B482" t="s">
        <v>175</v>
      </c>
      <c r="C482" t="s">
        <v>227</v>
      </c>
      <c r="D482" t="s">
        <v>196</v>
      </c>
      <c r="E482" t="s">
        <v>217</v>
      </c>
      <c r="F482" t="s">
        <v>79</v>
      </c>
      <c r="G482" t="s">
        <v>223</v>
      </c>
      <c r="H482" s="4"/>
      <c r="I482" s="1">
        <f t="shared" ca="1" si="31"/>
        <v>1485</v>
      </c>
      <c r="J482" s="1" t="str">
        <f t="shared" ca="1" si="32"/>
        <v>3. Mayor a 6 meses</v>
      </c>
      <c r="K482" t="str">
        <f t="shared" si="33"/>
        <v>NO</v>
      </c>
      <c r="L482" t="s">
        <v>218</v>
      </c>
      <c r="M482" t="s">
        <v>169</v>
      </c>
      <c r="N482" t="s">
        <v>416</v>
      </c>
      <c r="O482" t="s">
        <v>416</v>
      </c>
      <c r="P482" t="str">
        <f t="shared" si="34"/>
        <v>RENATO PAUL SALAS SALASAnálisis de datosEVALUACION ANTERIOR</v>
      </c>
      <c r="Q482" t="str">
        <f>BASE[[#This Row],[NombresCalificado]]&amp;BASE[[#This Row],[TipoEvaluacion]]</f>
        <v>RENATO PAUL SALAS SALASEVALUACION ANTERIOR</v>
      </c>
      <c r="R482">
        <v>4</v>
      </c>
      <c r="S482" t="s">
        <v>7</v>
      </c>
      <c r="T482" t="s">
        <v>419</v>
      </c>
      <c r="U482" s="17">
        <v>3</v>
      </c>
      <c r="V482" s="17" t="str" cm="1">
        <f t="array" ref="V482">_xlfn.IFS(U482=0,"Prenovato",U482=1,"Novato",U482=2,"Principiante avanzado",U482=3,"Competente",U482=4,"Proficiente",U482=5,"Master")</f>
        <v>Competente</v>
      </c>
      <c r="W482" s="17">
        <v>4</v>
      </c>
      <c r="X482" s="17" t="str" cm="1">
        <f t="array" ref="X482">_xlfn.IFS(W482=0,"No evidenciado",W482=1,"Novato",W482=2,"Principiante avanzado",W482=3,"Competente",W482=4,"Proficiente",W482=5,"Master")</f>
        <v>Proficiente</v>
      </c>
      <c r="Y482" s="17">
        <v>4</v>
      </c>
      <c r="Z482" s="17" t="str" cm="1">
        <f t="array" ref="Z482">_xlfn.IFS(Y482=0,"No evidenciado",Y482=1,"Novato",Y482=2,"Principiante avanzado",Y482=3,"Competente",Y482=4,"Proficiente",Y482=5,"Master")</f>
        <v>Proficiente</v>
      </c>
      <c r="AA482" s="17">
        <v>4</v>
      </c>
      <c r="AB482" s="17" t="str" cm="1">
        <f t="array" ref="AB482">_xlfn.IFS(AA482=0,"No evidenciado",AA482=1,"Novato",AA482=2,"Principiante avanzado",AA482=3,"Competente",AA482=4,"Proficiente",AA482=5,"Master")</f>
        <v>Proficiente</v>
      </c>
      <c r="AC482" s="17">
        <v>3</v>
      </c>
      <c r="AD482" s="17" t="str" cm="1">
        <f t="array" ref="AD482">_xlfn.IFS(AC482=0,"Prenovato",AC482=1,"Novato",AC482=2,"Principiante avanzado",AC482=3,"Competente",AC482=4,"Proficiente",AC482=5,"Master")</f>
        <v>Competente</v>
      </c>
      <c r="AE482" s="17" t="s">
        <v>422</v>
      </c>
    </row>
    <row r="483" spans="1:31" x14ac:dyDescent="0.25">
      <c r="A483" t="s">
        <v>226</v>
      </c>
      <c r="B483" t="s">
        <v>175</v>
      </c>
      <c r="C483" t="s">
        <v>227</v>
      </c>
      <c r="D483" t="s">
        <v>196</v>
      </c>
      <c r="E483" t="s">
        <v>217</v>
      </c>
      <c r="F483" t="s">
        <v>79</v>
      </c>
      <c r="G483" t="s">
        <v>223</v>
      </c>
      <c r="H483" s="4"/>
      <c r="I483" s="1">
        <f t="shared" ca="1" si="31"/>
        <v>1485</v>
      </c>
      <c r="J483" s="1" t="str">
        <f t="shared" ca="1" si="32"/>
        <v>3. Mayor a 6 meses</v>
      </c>
      <c r="K483" t="str">
        <f t="shared" si="33"/>
        <v>NO</v>
      </c>
      <c r="L483" t="s">
        <v>218</v>
      </c>
      <c r="M483" t="s">
        <v>171</v>
      </c>
      <c r="N483" t="s">
        <v>416</v>
      </c>
      <c r="O483" t="s">
        <v>416</v>
      </c>
      <c r="P483" t="str">
        <f t="shared" si="34"/>
        <v>RENATO PAUL SALAS SALASBases de datos en la nubeEVALUACION ANTERIOR</v>
      </c>
      <c r="Q483" t="str">
        <f>BASE[[#This Row],[NombresCalificado]]&amp;BASE[[#This Row],[TipoEvaluacion]]</f>
        <v>RENATO PAUL SALAS SALASEVALUACION ANTERIOR</v>
      </c>
      <c r="R483">
        <v>1</v>
      </c>
      <c r="S483" t="s">
        <v>6</v>
      </c>
      <c r="T483" t="s">
        <v>419</v>
      </c>
      <c r="U483" s="17">
        <v>3</v>
      </c>
      <c r="V483" s="17" t="str" cm="1">
        <f t="array" ref="V483">_xlfn.IFS(U483=0,"Prenovato",U483=1,"Novato",U483=2,"Principiante avanzado",U483=3,"Competente",U483=4,"Proficiente",U483=5,"Master")</f>
        <v>Competente</v>
      </c>
      <c r="W483" s="17">
        <v>4</v>
      </c>
      <c r="X483" s="17" t="str" cm="1">
        <f t="array" ref="X483">_xlfn.IFS(W483=0,"No evidenciado",W483=1,"Novato",W483=2,"Principiante avanzado",W483=3,"Competente",W483=4,"Proficiente",W483=5,"Master")</f>
        <v>Proficiente</v>
      </c>
      <c r="Y483" s="17">
        <v>4</v>
      </c>
      <c r="Z483" s="17" t="str" cm="1">
        <f t="array" ref="Z483">_xlfn.IFS(Y483=0,"No evidenciado",Y483=1,"Novato",Y483=2,"Principiante avanzado",Y483=3,"Competente",Y483=4,"Proficiente",Y483=5,"Master")</f>
        <v>Proficiente</v>
      </c>
      <c r="AA483" s="17">
        <v>4</v>
      </c>
      <c r="AB483" s="17" t="str" cm="1">
        <f t="array" ref="AB483">_xlfn.IFS(AA483=0,"No evidenciado",AA483=1,"Novato",AA483=2,"Principiante avanzado",AA483=3,"Competente",AA483=4,"Proficiente",AA483=5,"Master")</f>
        <v>Proficiente</v>
      </c>
      <c r="AC483" s="17">
        <v>3</v>
      </c>
      <c r="AD483" s="17" t="str" cm="1">
        <f t="array" ref="AD483">_xlfn.IFS(AC483=0,"Prenovato",AC483=1,"Novato",AC483=2,"Principiante avanzado",AC483=3,"Competente",AC483=4,"Proficiente",AC483=5,"Master")</f>
        <v>Competente</v>
      </c>
      <c r="AE483" s="17" t="s">
        <v>422</v>
      </c>
    </row>
    <row r="484" spans="1:31" x14ac:dyDescent="0.25">
      <c r="A484" t="s">
        <v>226</v>
      </c>
      <c r="B484" t="s">
        <v>175</v>
      </c>
      <c r="C484" t="s">
        <v>227</v>
      </c>
      <c r="D484" t="s">
        <v>196</v>
      </c>
      <c r="E484" t="s">
        <v>217</v>
      </c>
      <c r="F484" t="s">
        <v>79</v>
      </c>
      <c r="G484" t="s">
        <v>223</v>
      </c>
      <c r="H484" s="4"/>
      <c r="I484" s="1">
        <f t="shared" ca="1" si="31"/>
        <v>1485</v>
      </c>
      <c r="J484" s="1" t="str">
        <f t="shared" ca="1" si="32"/>
        <v>3. Mayor a 6 meses</v>
      </c>
      <c r="K484" t="str">
        <f t="shared" si="33"/>
        <v>NO</v>
      </c>
      <c r="L484" t="s">
        <v>218</v>
      </c>
      <c r="M484" t="s">
        <v>160</v>
      </c>
      <c r="N484" t="s">
        <v>416</v>
      </c>
      <c r="O484" t="s">
        <v>416</v>
      </c>
      <c r="P484" t="str">
        <f t="shared" si="34"/>
        <v>RENATO PAUL SALAS SALASIntegración de datos en tiempo realEVALUACION ANTERIOR</v>
      </c>
      <c r="Q484" t="str">
        <f>BASE[[#This Row],[NombresCalificado]]&amp;BASE[[#This Row],[TipoEvaluacion]]</f>
        <v>RENATO PAUL SALAS SALASEVALUACION ANTERIOR</v>
      </c>
      <c r="R484">
        <v>0</v>
      </c>
      <c r="S484" t="s">
        <v>185</v>
      </c>
      <c r="T484" t="s">
        <v>419</v>
      </c>
      <c r="U484" s="17">
        <v>3</v>
      </c>
      <c r="V484" s="17" t="str" cm="1">
        <f t="array" ref="V484">_xlfn.IFS(U484=0,"Prenovato",U484=1,"Novato",U484=2,"Principiante avanzado",U484=3,"Competente",U484=4,"Proficiente",U484=5,"Master")</f>
        <v>Competente</v>
      </c>
      <c r="W484" s="17">
        <v>4</v>
      </c>
      <c r="X484" s="17" t="str" cm="1">
        <f t="array" ref="X484">_xlfn.IFS(W484=0,"No evidenciado",W484=1,"Novato",W484=2,"Principiante avanzado",W484=3,"Competente",W484=4,"Proficiente",W484=5,"Master")</f>
        <v>Proficiente</v>
      </c>
      <c r="Y484" s="17">
        <v>4</v>
      </c>
      <c r="Z484" s="17" t="str" cm="1">
        <f t="array" ref="Z484">_xlfn.IFS(Y484=0,"No evidenciado",Y484=1,"Novato",Y484=2,"Principiante avanzado",Y484=3,"Competente",Y484=4,"Proficiente",Y484=5,"Master")</f>
        <v>Proficiente</v>
      </c>
      <c r="AA484" s="17">
        <v>4</v>
      </c>
      <c r="AB484" s="17" t="str" cm="1">
        <f t="array" ref="AB484">_xlfn.IFS(AA484=0,"No evidenciado",AA484=1,"Novato",AA484=2,"Principiante avanzado",AA484=3,"Competente",AA484=4,"Proficiente",AA484=5,"Master")</f>
        <v>Proficiente</v>
      </c>
      <c r="AC484" s="17">
        <v>3</v>
      </c>
      <c r="AD484" s="17" t="str" cm="1">
        <f t="array" ref="AD484">_xlfn.IFS(AC484=0,"Prenovato",AC484=1,"Novato",AC484=2,"Principiante avanzado",AC484=3,"Competente",AC484=4,"Proficiente",AC484=5,"Master")</f>
        <v>Competente</v>
      </c>
      <c r="AE484" s="17" t="s">
        <v>422</v>
      </c>
    </row>
    <row r="485" spans="1:31" x14ac:dyDescent="0.25">
      <c r="A485" t="s">
        <v>226</v>
      </c>
      <c r="B485" t="s">
        <v>175</v>
      </c>
      <c r="C485" t="s">
        <v>227</v>
      </c>
      <c r="D485" t="s">
        <v>196</v>
      </c>
      <c r="E485" t="s">
        <v>217</v>
      </c>
      <c r="F485" t="s">
        <v>79</v>
      </c>
      <c r="G485" t="s">
        <v>223</v>
      </c>
      <c r="H485" s="4"/>
      <c r="I485" s="1">
        <f t="shared" ca="1" si="31"/>
        <v>1485</v>
      </c>
      <c r="J485" s="1" t="str">
        <f t="shared" ca="1" si="32"/>
        <v>3. Mayor a 6 meses</v>
      </c>
      <c r="K485" t="str">
        <f t="shared" si="33"/>
        <v>NO</v>
      </c>
      <c r="L485" t="s">
        <v>218</v>
      </c>
      <c r="M485" t="s">
        <v>174</v>
      </c>
      <c r="N485" t="s">
        <v>418</v>
      </c>
      <c r="O485" t="s">
        <v>418</v>
      </c>
      <c r="P485" t="str">
        <f t="shared" si="34"/>
        <v>RENATO PAUL SALAS SALASDatawarehouse BCPEVALUACION ANTERIOR</v>
      </c>
      <c r="Q485" t="str">
        <f>BASE[[#This Row],[NombresCalificado]]&amp;BASE[[#This Row],[TipoEvaluacion]]</f>
        <v>RENATO PAUL SALAS SALASEVALUACION ANTERIOR</v>
      </c>
      <c r="R485">
        <v>4</v>
      </c>
      <c r="S485" t="s">
        <v>7</v>
      </c>
      <c r="T485" t="s">
        <v>419</v>
      </c>
      <c r="U485" s="17">
        <v>3</v>
      </c>
      <c r="V485" s="17" t="str" cm="1">
        <f t="array" ref="V485">_xlfn.IFS(U485=0,"Prenovato",U485=1,"Novato",U485=2,"Principiante avanzado",U485=3,"Competente",U485=4,"Proficiente",U485=5,"Master")</f>
        <v>Competente</v>
      </c>
      <c r="W485" s="17">
        <v>4</v>
      </c>
      <c r="X485" s="17" t="str" cm="1">
        <f t="array" ref="X485">_xlfn.IFS(W485=0,"No evidenciado",W485=1,"Novato",W485=2,"Principiante avanzado",W485=3,"Competente",W485=4,"Proficiente",W485=5,"Master")</f>
        <v>Proficiente</v>
      </c>
      <c r="Y485" s="17">
        <v>4</v>
      </c>
      <c r="Z485" s="17" t="str" cm="1">
        <f t="array" ref="Z485">_xlfn.IFS(Y485=0,"No evidenciado",Y485=1,"Novato",Y485=2,"Principiante avanzado",Y485=3,"Competente",Y485=4,"Proficiente",Y485=5,"Master")</f>
        <v>Proficiente</v>
      </c>
      <c r="AA485" s="17">
        <v>4</v>
      </c>
      <c r="AB485" s="17" t="str" cm="1">
        <f t="array" ref="AB485">_xlfn.IFS(AA485=0,"No evidenciado",AA485=1,"Novato",AA485=2,"Principiante avanzado",AA485=3,"Competente",AA485=4,"Proficiente",AA485=5,"Master")</f>
        <v>Proficiente</v>
      </c>
      <c r="AC485" s="17">
        <v>3</v>
      </c>
      <c r="AD485" s="17" t="str" cm="1">
        <f t="array" ref="AD485">_xlfn.IFS(AC485=0,"Prenovato",AC485=1,"Novato",AC485=2,"Principiante avanzado",AC485=3,"Competente",AC485=4,"Proficiente",AC485=5,"Master")</f>
        <v>Competente</v>
      </c>
      <c r="AE485" s="17" t="s">
        <v>422</v>
      </c>
    </row>
    <row r="486" spans="1:31" x14ac:dyDescent="0.25">
      <c r="A486" t="s">
        <v>226</v>
      </c>
      <c r="B486" t="s">
        <v>175</v>
      </c>
      <c r="C486" t="s">
        <v>227</v>
      </c>
      <c r="D486" t="s">
        <v>196</v>
      </c>
      <c r="E486" t="s">
        <v>217</v>
      </c>
      <c r="F486" t="s">
        <v>79</v>
      </c>
      <c r="G486" t="s">
        <v>223</v>
      </c>
      <c r="H486" s="4"/>
      <c r="I486" s="1">
        <f t="shared" ca="1" si="31"/>
        <v>1485</v>
      </c>
      <c r="J486" s="1" t="str">
        <f t="shared" ca="1" si="32"/>
        <v>3. Mayor a 6 meses</v>
      </c>
      <c r="K486" t="str">
        <f t="shared" si="33"/>
        <v>NO</v>
      </c>
      <c r="L486" t="s">
        <v>218</v>
      </c>
      <c r="M486" t="s">
        <v>161</v>
      </c>
      <c r="N486" t="s">
        <v>418</v>
      </c>
      <c r="O486" t="s">
        <v>418</v>
      </c>
      <c r="P486" t="str">
        <f t="shared" si="34"/>
        <v>RENATO PAUL SALAS SALASIntegración de datos por lotesEVALUACION ANTERIOR</v>
      </c>
      <c r="Q486" t="str">
        <f>BASE[[#This Row],[NombresCalificado]]&amp;BASE[[#This Row],[TipoEvaluacion]]</f>
        <v>RENATO PAUL SALAS SALASEVALUACION ANTERIOR</v>
      </c>
      <c r="R486">
        <v>4</v>
      </c>
      <c r="S486" t="s">
        <v>7</v>
      </c>
      <c r="T486" t="s">
        <v>419</v>
      </c>
      <c r="U486" s="17">
        <v>3</v>
      </c>
      <c r="V486" s="17" t="str" cm="1">
        <f t="array" ref="V486">_xlfn.IFS(U486=0,"Prenovato",U486=1,"Novato",U486=2,"Principiante avanzado",U486=3,"Competente",U486=4,"Proficiente",U486=5,"Master")</f>
        <v>Competente</v>
      </c>
      <c r="W486" s="17">
        <v>4</v>
      </c>
      <c r="X486" s="17" t="str" cm="1">
        <f t="array" ref="X486">_xlfn.IFS(W486=0,"No evidenciado",W486=1,"Novato",W486=2,"Principiante avanzado",W486=3,"Competente",W486=4,"Proficiente",W486=5,"Master")</f>
        <v>Proficiente</v>
      </c>
      <c r="Y486" s="17">
        <v>4</v>
      </c>
      <c r="Z486" s="17" t="str" cm="1">
        <f t="array" ref="Z486">_xlfn.IFS(Y486=0,"No evidenciado",Y486=1,"Novato",Y486=2,"Principiante avanzado",Y486=3,"Competente",Y486=4,"Proficiente",Y486=5,"Master")</f>
        <v>Proficiente</v>
      </c>
      <c r="AA486" s="17">
        <v>4</v>
      </c>
      <c r="AB486" s="17" t="str" cm="1">
        <f t="array" ref="AB486">_xlfn.IFS(AA486=0,"No evidenciado",AA486=1,"Novato",AA486=2,"Principiante avanzado",AA486=3,"Competente",AA486=4,"Proficiente",AA486=5,"Master")</f>
        <v>Proficiente</v>
      </c>
      <c r="AC486" s="17">
        <v>3</v>
      </c>
      <c r="AD486" s="17" t="str" cm="1">
        <f t="array" ref="AD486">_xlfn.IFS(AC486=0,"Prenovato",AC486=1,"Novato",AC486=2,"Principiante avanzado",AC486=3,"Competente",AC486=4,"Proficiente",AC486=5,"Master")</f>
        <v>Competente</v>
      </c>
      <c r="AE486" s="17" t="s">
        <v>422</v>
      </c>
    </row>
    <row r="487" spans="1:31" x14ac:dyDescent="0.25">
      <c r="A487" t="s">
        <v>226</v>
      </c>
      <c r="B487" t="s">
        <v>175</v>
      </c>
      <c r="C487" t="s">
        <v>227</v>
      </c>
      <c r="D487" t="s">
        <v>196</v>
      </c>
      <c r="E487" t="s">
        <v>217</v>
      </c>
      <c r="F487" t="s">
        <v>79</v>
      </c>
      <c r="G487" t="s">
        <v>223</v>
      </c>
      <c r="H487" s="4"/>
      <c r="I487" s="1">
        <f t="shared" ca="1" si="31"/>
        <v>1485</v>
      </c>
      <c r="J487" s="1" t="str">
        <f t="shared" ca="1" si="32"/>
        <v>3. Mayor a 6 meses</v>
      </c>
      <c r="K487" t="str">
        <f t="shared" si="33"/>
        <v>NO</v>
      </c>
      <c r="L487" t="s">
        <v>218</v>
      </c>
      <c r="M487" t="s">
        <v>168</v>
      </c>
      <c r="N487" t="s">
        <v>418</v>
      </c>
      <c r="O487" t="s">
        <v>418</v>
      </c>
      <c r="P487" t="str">
        <f t="shared" si="34"/>
        <v>RENATO PAUL SALAS SALASBase de datos relacionalEVALUACION ANTERIOR</v>
      </c>
      <c r="Q487" t="str">
        <f>BASE[[#This Row],[NombresCalificado]]&amp;BASE[[#This Row],[TipoEvaluacion]]</f>
        <v>RENATO PAUL SALAS SALASEVALUACION ANTERIOR</v>
      </c>
      <c r="R487">
        <v>4</v>
      </c>
      <c r="S487" t="s">
        <v>7</v>
      </c>
      <c r="T487" t="s">
        <v>419</v>
      </c>
      <c r="U487" s="17">
        <v>3</v>
      </c>
      <c r="V487" s="17" t="str" cm="1">
        <f t="array" ref="V487">_xlfn.IFS(U487=0,"Prenovato",U487=1,"Novato",U487=2,"Principiante avanzado",U487=3,"Competente",U487=4,"Proficiente",U487=5,"Master")</f>
        <v>Competente</v>
      </c>
      <c r="W487" s="17">
        <v>4</v>
      </c>
      <c r="X487" s="17" t="str" cm="1">
        <f t="array" ref="X487">_xlfn.IFS(W487=0,"No evidenciado",W487=1,"Novato",W487=2,"Principiante avanzado",W487=3,"Competente",W487=4,"Proficiente",W487=5,"Master")</f>
        <v>Proficiente</v>
      </c>
      <c r="Y487" s="17">
        <v>4</v>
      </c>
      <c r="Z487" s="17" t="str" cm="1">
        <f t="array" ref="Z487">_xlfn.IFS(Y487=0,"No evidenciado",Y487=1,"Novato",Y487=2,"Principiante avanzado",Y487=3,"Competente",Y487=4,"Proficiente",Y487=5,"Master")</f>
        <v>Proficiente</v>
      </c>
      <c r="AA487" s="17">
        <v>4</v>
      </c>
      <c r="AB487" s="17" t="str" cm="1">
        <f t="array" ref="AB487">_xlfn.IFS(AA487=0,"No evidenciado",AA487=1,"Novato",AA487=2,"Principiante avanzado",AA487=3,"Competente",AA487=4,"Proficiente",AA487=5,"Master")</f>
        <v>Proficiente</v>
      </c>
      <c r="AC487" s="17">
        <v>3</v>
      </c>
      <c r="AD487" s="17" t="str" cm="1">
        <f t="array" ref="AD487">_xlfn.IFS(AC487=0,"Prenovato",AC487=1,"Novato",AC487=2,"Principiante avanzado",AC487=3,"Competente",AC487=4,"Proficiente",AC487=5,"Master")</f>
        <v>Competente</v>
      </c>
      <c r="AE487" s="17" t="s">
        <v>422</v>
      </c>
    </row>
    <row r="488" spans="1:31" x14ac:dyDescent="0.25">
      <c r="A488" t="s">
        <v>226</v>
      </c>
      <c r="B488" t="s">
        <v>175</v>
      </c>
      <c r="C488" t="s">
        <v>227</v>
      </c>
      <c r="D488" t="s">
        <v>196</v>
      </c>
      <c r="E488" t="s">
        <v>217</v>
      </c>
      <c r="F488" t="s">
        <v>79</v>
      </c>
      <c r="G488" t="s">
        <v>223</v>
      </c>
      <c r="H488" s="4"/>
      <c r="I488" s="1">
        <f t="shared" ca="1" si="31"/>
        <v>1485</v>
      </c>
      <c r="J488" s="1" t="str">
        <f t="shared" ca="1" si="32"/>
        <v>3. Mayor a 6 meses</v>
      </c>
      <c r="K488" t="str">
        <f t="shared" si="33"/>
        <v>NO</v>
      </c>
      <c r="L488" t="s">
        <v>218</v>
      </c>
      <c r="M488" t="s">
        <v>163</v>
      </c>
      <c r="N488" t="s">
        <v>417</v>
      </c>
      <c r="O488" t="s">
        <v>416</v>
      </c>
      <c r="P488" t="str">
        <f t="shared" si="34"/>
        <v>RENATO PAUL SALAS SALASNube BCPEVALUACION ANTERIOR</v>
      </c>
      <c r="Q488" t="str">
        <f>BASE[[#This Row],[NombresCalificado]]&amp;BASE[[#This Row],[TipoEvaluacion]]</f>
        <v>RENATO PAUL SALAS SALASEVALUACION ANTERIOR</v>
      </c>
      <c r="R488">
        <v>1</v>
      </c>
      <c r="S488" t="s">
        <v>6</v>
      </c>
      <c r="T488" t="s">
        <v>419</v>
      </c>
      <c r="U488" s="17">
        <v>3</v>
      </c>
      <c r="V488" s="17" t="str" cm="1">
        <f t="array" ref="V488">_xlfn.IFS(U488=0,"Prenovato",U488=1,"Novato",U488=2,"Principiante avanzado",U488=3,"Competente",U488=4,"Proficiente",U488=5,"Master")</f>
        <v>Competente</v>
      </c>
      <c r="W488" s="17">
        <v>4</v>
      </c>
      <c r="X488" s="17" t="str" cm="1">
        <f t="array" ref="X488">_xlfn.IFS(W488=0,"No evidenciado",W488=1,"Novato",W488=2,"Principiante avanzado",W488=3,"Competente",W488=4,"Proficiente",W488=5,"Master")</f>
        <v>Proficiente</v>
      </c>
      <c r="Y488" s="17">
        <v>4</v>
      </c>
      <c r="Z488" s="17" t="str" cm="1">
        <f t="array" ref="Z488">_xlfn.IFS(Y488=0,"No evidenciado",Y488=1,"Novato",Y488=2,"Principiante avanzado",Y488=3,"Competente",Y488=4,"Proficiente",Y488=5,"Master")</f>
        <v>Proficiente</v>
      </c>
      <c r="AA488" s="17">
        <v>4</v>
      </c>
      <c r="AB488" s="17" t="str" cm="1">
        <f t="array" ref="AB488">_xlfn.IFS(AA488=0,"No evidenciado",AA488=1,"Novato",AA488=2,"Principiante avanzado",AA488=3,"Competente",AA488=4,"Proficiente",AA488=5,"Master")</f>
        <v>Proficiente</v>
      </c>
      <c r="AC488" s="17">
        <v>3</v>
      </c>
      <c r="AD488" s="17" t="str" cm="1">
        <f t="array" ref="AD488">_xlfn.IFS(AC488=0,"Prenovato",AC488=1,"Novato",AC488=2,"Principiante avanzado",AC488=3,"Competente",AC488=4,"Proficiente",AC488=5,"Master")</f>
        <v>Competente</v>
      </c>
      <c r="AE488" s="17" t="s">
        <v>422</v>
      </c>
    </row>
    <row r="489" spans="1:31" x14ac:dyDescent="0.25">
      <c r="A489" t="s">
        <v>226</v>
      </c>
      <c r="B489" t="s">
        <v>175</v>
      </c>
      <c r="C489" t="s">
        <v>227</v>
      </c>
      <c r="D489" t="s">
        <v>196</v>
      </c>
      <c r="E489" t="s">
        <v>217</v>
      </c>
      <c r="F489" t="s">
        <v>79</v>
      </c>
      <c r="G489" t="s">
        <v>223</v>
      </c>
      <c r="H489" s="4"/>
      <c r="I489" s="1">
        <f t="shared" ca="1" si="31"/>
        <v>1485</v>
      </c>
      <c r="J489" s="1" t="str">
        <f t="shared" ca="1" si="32"/>
        <v>3. Mayor a 6 meses</v>
      </c>
      <c r="K489" t="str">
        <f t="shared" si="33"/>
        <v>NO</v>
      </c>
      <c r="L489" t="s">
        <v>218</v>
      </c>
      <c r="M489" t="s">
        <v>170</v>
      </c>
      <c r="N489" t="s">
        <v>417</v>
      </c>
      <c r="O489" t="s">
        <v>416</v>
      </c>
      <c r="P489" t="str">
        <f t="shared" si="34"/>
        <v>RENATO PAUL SALAS SALASArquitectura de datosEVALUACION ANTERIOR</v>
      </c>
      <c r="Q489" t="str">
        <f>BASE[[#This Row],[NombresCalificado]]&amp;BASE[[#This Row],[TipoEvaluacion]]</f>
        <v>RENATO PAUL SALAS SALASEVALUACION ANTERIOR</v>
      </c>
      <c r="R489">
        <v>3</v>
      </c>
      <c r="S489" t="s">
        <v>5</v>
      </c>
      <c r="T489" t="s">
        <v>419</v>
      </c>
      <c r="U489" s="17">
        <v>3</v>
      </c>
      <c r="V489" s="17" t="str" cm="1">
        <f t="array" ref="V489">_xlfn.IFS(U489=0,"Prenovato",U489=1,"Novato",U489=2,"Principiante avanzado",U489=3,"Competente",U489=4,"Proficiente",U489=5,"Master")</f>
        <v>Competente</v>
      </c>
      <c r="W489" s="17">
        <v>4</v>
      </c>
      <c r="X489" s="17" t="str" cm="1">
        <f t="array" ref="X489">_xlfn.IFS(W489=0,"No evidenciado",W489=1,"Novato",W489=2,"Principiante avanzado",W489=3,"Competente",W489=4,"Proficiente",W489=5,"Master")</f>
        <v>Proficiente</v>
      </c>
      <c r="Y489" s="17">
        <v>4</v>
      </c>
      <c r="Z489" s="17" t="str" cm="1">
        <f t="array" ref="Z489">_xlfn.IFS(Y489=0,"No evidenciado",Y489=1,"Novato",Y489=2,"Principiante avanzado",Y489=3,"Competente",Y489=4,"Proficiente",Y489=5,"Master")</f>
        <v>Proficiente</v>
      </c>
      <c r="AA489" s="17">
        <v>4</v>
      </c>
      <c r="AB489" s="17" t="str" cm="1">
        <f t="array" ref="AB489">_xlfn.IFS(AA489=0,"No evidenciado",AA489=1,"Novato",AA489=2,"Principiante avanzado",AA489=3,"Competente",AA489=4,"Proficiente",AA489=5,"Master")</f>
        <v>Proficiente</v>
      </c>
      <c r="AC489" s="17">
        <v>3</v>
      </c>
      <c r="AD489" s="17" t="str" cm="1">
        <f t="array" ref="AD489">_xlfn.IFS(AC489=0,"Prenovato",AC489=1,"Novato",AC489=2,"Principiante avanzado",AC489=3,"Competente",AC489=4,"Proficiente",AC489=5,"Master")</f>
        <v>Competente</v>
      </c>
      <c r="AE489" s="17" t="s">
        <v>422</v>
      </c>
    </row>
    <row r="490" spans="1:31" x14ac:dyDescent="0.25">
      <c r="A490" t="s">
        <v>226</v>
      </c>
      <c r="B490" t="s">
        <v>175</v>
      </c>
      <c r="C490" t="s">
        <v>227</v>
      </c>
      <c r="D490" t="s">
        <v>196</v>
      </c>
      <c r="E490" t="s">
        <v>217</v>
      </c>
      <c r="F490" t="s">
        <v>79</v>
      </c>
      <c r="G490" t="s">
        <v>223</v>
      </c>
      <c r="H490" s="4"/>
      <c r="I490" s="1">
        <f t="shared" ca="1" si="31"/>
        <v>1485</v>
      </c>
      <c r="J490" s="1" t="str">
        <f t="shared" ca="1" si="32"/>
        <v>3. Mayor a 6 meses</v>
      </c>
      <c r="K490" t="str">
        <f t="shared" si="33"/>
        <v>NO</v>
      </c>
      <c r="L490" t="s">
        <v>218</v>
      </c>
      <c r="M490" t="s">
        <v>164</v>
      </c>
      <c r="N490" t="s">
        <v>417</v>
      </c>
      <c r="O490" t="s">
        <v>416</v>
      </c>
      <c r="P490" t="str">
        <f t="shared" si="34"/>
        <v>RENATO PAUL SALAS SALASPrivacidad y seguridad de los datosEVALUACION ANTERIOR</v>
      </c>
      <c r="Q490" t="str">
        <f>BASE[[#This Row],[NombresCalificado]]&amp;BASE[[#This Row],[TipoEvaluacion]]</f>
        <v>RENATO PAUL SALAS SALASEVALUACION ANTERIOR</v>
      </c>
      <c r="R490">
        <v>3</v>
      </c>
      <c r="S490" t="s">
        <v>5</v>
      </c>
      <c r="T490" t="s">
        <v>419</v>
      </c>
      <c r="U490" s="17">
        <v>3</v>
      </c>
      <c r="V490" s="17" t="str" cm="1">
        <f t="array" ref="V490">_xlfn.IFS(U490=0,"Prenovato",U490=1,"Novato",U490=2,"Principiante avanzado",U490=3,"Competente",U490=4,"Proficiente",U490=5,"Master")</f>
        <v>Competente</v>
      </c>
      <c r="W490" s="17">
        <v>4</v>
      </c>
      <c r="X490" s="17" t="str" cm="1">
        <f t="array" ref="X490">_xlfn.IFS(W490=0,"No evidenciado",W490=1,"Novato",W490=2,"Principiante avanzado",W490=3,"Competente",W490=4,"Proficiente",W490=5,"Master")</f>
        <v>Proficiente</v>
      </c>
      <c r="Y490" s="17">
        <v>4</v>
      </c>
      <c r="Z490" s="17" t="str" cm="1">
        <f t="array" ref="Z490">_xlfn.IFS(Y490=0,"No evidenciado",Y490=1,"Novato",Y490=2,"Principiante avanzado",Y490=3,"Competente",Y490=4,"Proficiente",Y490=5,"Master")</f>
        <v>Proficiente</v>
      </c>
      <c r="AA490" s="17">
        <v>4</v>
      </c>
      <c r="AB490" s="17" t="str" cm="1">
        <f t="array" ref="AB490">_xlfn.IFS(AA490=0,"No evidenciado",AA490=1,"Novato",AA490=2,"Principiante avanzado",AA490=3,"Competente",AA490=4,"Proficiente",AA490=5,"Master")</f>
        <v>Proficiente</v>
      </c>
      <c r="AC490" s="17">
        <v>3</v>
      </c>
      <c r="AD490" s="17" t="str" cm="1">
        <f t="array" ref="AD490">_xlfn.IFS(AC490=0,"Prenovato",AC490=1,"Novato",AC490=2,"Principiante avanzado",AC490=3,"Competente",AC490=4,"Proficiente",AC490=5,"Master")</f>
        <v>Competente</v>
      </c>
      <c r="AE490" s="17" t="s">
        <v>422</v>
      </c>
    </row>
    <row r="491" spans="1:31" x14ac:dyDescent="0.25">
      <c r="A491" t="s">
        <v>226</v>
      </c>
      <c r="B491" t="s">
        <v>175</v>
      </c>
      <c r="C491" t="s">
        <v>227</v>
      </c>
      <c r="D491" t="s">
        <v>196</v>
      </c>
      <c r="E491" t="s">
        <v>217</v>
      </c>
      <c r="F491" t="s">
        <v>79</v>
      </c>
      <c r="G491" t="s">
        <v>223</v>
      </c>
      <c r="H491" s="4"/>
      <c r="I491" s="1">
        <f t="shared" ca="1" si="31"/>
        <v>1485</v>
      </c>
      <c r="J491" s="1" t="str">
        <f t="shared" ca="1" si="32"/>
        <v>3. Mayor a 6 meses</v>
      </c>
      <c r="K491" t="str">
        <f t="shared" si="33"/>
        <v>NO</v>
      </c>
      <c r="L491" t="s">
        <v>218</v>
      </c>
      <c r="M491" t="s">
        <v>167</v>
      </c>
      <c r="N491" t="s">
        <v>417</v>
      </c>
      <c r="O491" t="s">
        <v>416</v>
      </c>
      <c r="P491" t="str">
        <f t="shared" si="34"/>
        <v>RENATO PAUL SALAS SALASCI-CDEVALUACION ANTERIOR</v>
      </c>
      <c r="Q491" t="str">
        <f>BASE[[#This Row],[NombresCalificado]]&amp;BASE[[#This Row],[TipoEvaluacion]]</f>
        <v>RENATO PAUL SALAS SALASEVALUACION ANTERIOR</v>
      </c>
      <c r="R491">
        <v>1</v>
      </c>
      <c r="S491" t="s">
        <v>6</v>
      </c>
      <c r="T491" t="s">
        <v>419</v>
      </c>
      <c r="U491" s="17">
        <v>3</v>
      </c>
      <c r="V491" s="17" t="str" cm="1">
        <f t="array" ref="V491">_xlfn.IFS(U491=0,"Prenovato",U491=1,"Novato",U491=2,"Principiante avanzado",U491=3,"Competente",U491=4,"Proficiente",U491=5,"Master")</f>
        <v>Competente</v>
      </c>
      <c r="W491" s="17">
        <v>4</v>
      </c>
      <c r="X491" s="17" t="str" cm="1">
        <f t="array" ref="X491">_xlfn.IFS(W491=0,"No evidenciado",W491=1,"Novato",W491=2,"Principiante avanzado",W491=3,"Competente",W491=4,"Proficiente",W491=5,"Master")</f>
        <v>Proficiente</v>
      </c>
      <c r="Y491" s="17">
        <v>4</v>
      </c>
      <c r="Z491" s="17" t="str" cm="1">
        <f t="array" ref="Z491">_xlfn.IFS(Y491=0,"No evidenciado",Y491=1,"Novato",Y491=2,"Principiante avanzado",Y491=3,"Competente",Y491=4,"Proficiente",Y491=5,"Master")</f>
        <v>Proficiente</v>
      </c>
      <c r="AA491" s="17">
        <v>4</v>
      </c>
      <c r="AB491" s="17" t="str" cm="1">
        <f t="array" ref="AB491">_xlfn.IFS(AA491=0,"No evidenciado",AA491=1,"Novato",AA491=2,"Principiante avanzado",AA491=3,"Competente",AA491=4,"Proficiente",AA491=5,"Master")</f>
        <v>Proficiente</v>
      </c>
      <c r="AC491" s="17">
        <v>3</v>
      </c>
      <c r="AD491" s="17" t="str" cm="1">
        <f t="array" ref="AD491">_xlfn.IFS(AC491=0,"Prenovato",AC491=1,"Novato",AC491=2,"Principiante avanzado",AC491=3,"Competente",AC491=4,"Proficiente",AC491=5,"Master")</f>
        <v>Competente</v>
      </c>
      <c r="AE491" s="17" t="s">
        <v>422</v>
      </c>
    </row>
    <row r="492" spans="1:31" x14ac:dyDescent="0.25">
      <c r="A492" t="s">
        <v>226</v>
      </c>
      <c r="B492" t="s">
        <v>175</v>
      </c>
      <c r="C492" t="s">
        <v>227</v>
      </c>
      <c r="D492" t="s">
        <v>196</v>
      </c>
      <c r="E492" t="s">
        <v>217</v>
      </c>
      <c r="F492" t="s">
        <v>79</v>
      </c>
      <c r="G492" t="s">
        <v>223</v>
      </c>
      <c r="H492" s="4"/>
      <c r="I492" s="1">
        <f t="shared" ca="1" si="31"/>
        <v>1485</v>
      </c>
      <c r="J492" s="1" t="str">
        <f t="shared" ca="1" si="32"/>
        <v>3. Mayor a 6 meses</v>
      </c>
      <c r="K492" t="str">
        <f t="shared" si="33"/>
        <v>NO</v>
      </c>
      <c r="L492" t="s">
        <v>218</v>
      </c>
      <c r="M492" t="s">
        <v>158</v>
      </c>
      <c r="N492" t="s">
        <v>416</v>
      </c>
      <c r="O492" t="s">
        <v>416</v>
      </c>
      <c r="P492" t="str">
        <f t="shared" si="34"/>
        <v>RENATO PAUL SALAS SALASServicios en la nubeEVALUACION ANTERIOR</v>
      </c>
      <c r="Q492" t="str">
        <f>BASE[[#This Row],[NombresCalificado]]&amp;BASE[[#This Row],[TipoEvaluacion]]</f>
        <v>RENATO PAUL SALAS SALASEVALUACION ANTERIOR</v>
      </c>
      <c r="R492">
        <v>1</v>
      </c>
      <c r="S492" t="s">
        <v>6</v>
      </c>
      <c r="T492" t="s">
        <v>419</v>
      </c>
      <c r="U492" s="17">
        <v>3</v>
      </c>
      <c r="V492" s="17" t="str" cm="1">
        <f t="array" ref="V492">_xlfn.IFS(U492=0,"Prenovato",U492=1,"Novato",U492=2,"Principiante avanzado",U492=3,"Competente",U492=4,"Proficiente",U492=5,"Master")</f>
        <v>Competente</v>
      </c>
      <c r="W492" s="17">
        <v>4</v>
      </c>
      <c r="X492" s="17" t="str" cm="1">
        <f t="array" ref="X492">_xlfn.IFS(W492=0,"No evidenciado",W492=1,"Novato",W492=2,"Principiante avanzado",W492=3,"Competente",W492=4,"Proficiente",W492=5,"Master")</f>
        <v>Proficiente</v>
      </c>
      <c r="Y492" s="17">
        <v>4</v>
      </c>
      <c r="Z492" s="17" t="str" cm="1">
        <f t="array" ref="Z492">_xlfn.IFS(Y492=0,"No evidenciado",Y492=1,"Novato",Y492=2,"Principiante avanzado",Y492=3,"Competente",Y492=4,"Proficiente",Y492=5,"Master")</f>
        <v>Proficiente</v>
      </c>
      <c r="AA492" s="17">
        <v>4</v>
      </c>
      <c r="AB492" s="17" t="str" cm="1">
        <f t="array" ref="AB492">_xlfn.IFS(AA492=0,"No evidenciado",AA492=1,"Novato",AA492=2,"Principiante avanzado",AA492=3,"Competente",AA492=4,"Proficiente",AA492=5,"Master")</f>
        <v>Proficiente</v>
      </c>
      <c r="AC492" s="17">
        <v>3</v>
      </c>
      <c r="AD492" s="17" t="str" cm="1">
        <f t="array" ref="AD492">_xlfn.IFS(AC492=0,"Prenovato",AC492=1,"Novato",AC492=2,"Principiante avanzado",AC492=3,"Competente",AC492=4,"Proficiente",AC492=5,"Master")</f>
        <v>Competente</v>
      </c>
      <c r="AE492" s="17" t="s">
        <v>422</v>
      </c>
    </row>
    <row r="493" spans="1:31" x14ac:dyDescent="0.25">
      <c r="A493" t="s">
        <v>226</v>
      </c>
      <c r="B493" t="s">
        <v>175</v>
      </c>
      <c r="C493" t="s">
        <v>227</v>
      </c>
      <c r="D493" t="s">
        <v>196</v>
      </c>
      <c r="E493" t="s">
        <v>217</v>
      </c>
      <c r="F493" t="s">
        <v>79</v>
      </c>
      <c r="G493" t="s">
        <v>223</v>
      </c>
      <c r="H493" s="4"/>
      <c r="I493" s="1">
        <f t="shared" ca="1" si="31"/>
        <v>1485</v>
      </c>
      <c r="J493" s="1" t="str">
        <f t="shared" ca="1" si="32"/>
        <v>3. Mayor a 6 meses</v>
      </c>
      <c r="K493" t="str">
        <f t="shared" si="33"/>
        <v>NO</v>
      </c>
      <c r="L493" t="s">
        <v>218</v>
      </c>
      <c r="M493" t="s">
        <v>55</v>
      </c>
      <c r="N493" t="s">
        <v>418</v>
      </c>
      <c r="O493" t="s">
        <v>418</v>
      </c>
      <c r="P493" t="str">
        <f t="shared" si="34"/>
        <v>RENATO PAUL SALAS SALASProgramaciónEVALUACION ANTERIOR</v>
      </c>
      <c r="Q493" t="str">
        <f>BASE[[#This Row],[NombresCalificado]]&amp;BASE[[#This Row],[TipoEvaluacion]]</f>
        <v>RENATO PAUL SALAS SALASEVALUACION ANTERIOR</v>
      </c>
      <c r="R493">
        <v>4</v>
      </c>
      <c r="S493" t="s">
        <v>7</v>
      </c>
      <c r="T493" t="s">
        <v>419</v>
      </c>
      <c r="U493" s="17">
        <v>3</v>
      </c>
      <c r="V493" s="17" t="str" cm="1">
        <f t="array" ref="V493">_xlfn.IFS(U493=0,"Prenovato",U493=1,"Novato",U493=2,"Principiante avanzado",U493=3,"Competente",U493=4,"Proficiente",U493=5,"Master")</f>
        <v>Competente</v>
      </c>
      <c r="W493" s="17">
        <v>4</v>
      </c>
      <c r="X493" s="17" t="str" cm="1">
        <f t="array" ref="X493">_xlfn.IFS(W493=0,"No evidenciado",W493=1,"Novato",W493=2,"Principiante avanzado",W493=3,"Competente",W493=4,"Proficiente",W493=5,"Master")</f>
        <v>Proficiente</v>
      </c>
      <c r="Y493" s="17">
        <v>4</v>
      </c>
      <c r="Z493" s="17" t="str" cm="1">
        <f t="array" ref="Z493">_xlfn.IFS(Y493=0,"No evidenciado",Y493=1,"Novato",Y493=2,"Principiante avanzado",Y493=3,"Competente",Y493=4,"Proficiente",Y493=5,"Master")</f>
        <v>Proficiente</v>
      </c>
      <c r="AA493" s="17">
        <v>4</v>
      </c>
      <c r="AB493" s="17" t="str" cm="1">
        <f t="array" ref="AB493">_xlfn.IFS(AA493=0,"No evidenciado",AA493=1,"Novato",AA493=2,"Principiante avanzado",AA493=3,"Competente",AA493=4,"Proficiente",AA493=5,"Master")</f>
        <v>Proficiente</v>
      </c>
      <c r="AC493" s="17">
        <v>3</v>
      </c>
      <c r="AD493" s="17" t="str" cm="1">
        <f t="array" ref="AD493">_xlfn.IFS(AC493=0,"Prenovato",AC493=1,"Novato",AC493=2,"Principiante avanzado",AC493=3,"Competente",AC493=4,"Proficiente",AC493=5,"Master")</f>
        <v>Competente</v>
      </c>
      <c r="AE493" s="17" t="s">
        <v>422</v>
      </c>
    </row>
    <row r="494" spans="1:31" x14ac:dyDescent="0.25">
      <c r="A494" t="s">
        <v>226</v>
      </c>
      <c r="B494" t="s">
        <v>175</v>
      </c>
      <c r="C494" t="s">
        <v>227</v>
      </c>
      <c r="D494" t="s">
        <v>196</v>
      </c>
      <c r="E494" t="s">
        <v>217</v>
      </c>
      <c r="F494" t="s">
        <v>79</v>
      </c>
      <c r="G494" t="s">
        <v>223</v>
      </c>
      <c r="H494" s="4"/>
      <c r="I494" s="1">
        <f t="shared" ca="1" si="31"/>
        <v>1485</v>
      </c>
      <c r="J494" s="1" t="str">
        <f t="shared" ca="1" si="32"/>
        <v>3. Mayor a 6 meses</v>
      </c>
      <c r="K494" t="str">
        <f t="shared" si="33"/>
        <v>NO</v>
      </c>
      <c r="L494" t="s">
        <v>218</v>
      </c>
      <c r="M494" t="s">
        <v>56</v>
      </c>
      <c r="N494" t="s">
        <v>417</v>
      </c>
      <c r="O494" t="s">
        <v>416</v>
      </c>
      <c r="P494" t="str">
        <f t="shared" si="34"/>
        <v>RENATO PAUL SALAS SALASControl de versionesEVALUACION ANTERIOR</v>
      </c>
      <c r="Q494" t="str">
        <f>BASE[[#This Row],[NombresCalificado]]&amp;BASE[[#This Row],[TipoEvaluacion]]</f>
        <v>RENATO PAUL SALAS SALASEVALUACION ANTERIOR</v>
      </c>
      <c r="R494">
        <v>3</v>
      </c>
      <c r="S494" t="s">
        <v>5</v>
      </c>
      <c r="T494" t="s">
        <v>419</v>
      </c>
      <c r="U494" s="17">
        <v>3</v>
      </c>
      <c r="V494" s="17" t="str" cm="1">
        <f t="array" ref="V494">_xlfn.IFS(U494=0,"Prenovato",U494=1,"Novato",U494=2,"Principiante avanzado",U494=3,"Competente",U494=4,"Proficiente",U494=5,"Master")</f>
        <v>Competente</v>
      </c>
      <c r="W494" s="17">
        <v>4</v>
      </c>
      <c r="X494" s="17" t="str" cm="1">
        <f t="array" ref="X494">_xlfn.IFS(W494=0,"No evidenciado",W494=1,"Novato",W494=2,"Principiante avanzado",W494=3,"Competente",W494=4,"Proficiente",W494=5,"Master")</f>
        <v>Proficiente</v>
      </c>
      <c r="Y494" s="17">
        <v>4</v>
      </c>
      <c r="Z494" s="17" t="str" cm="1">
        <f t="array" ref="Z494">_xlfn.IFS(Y494=0,"No evidenciado",Y494=1,"Novato",Y494=2,"Principiante avanzado",Y494=3,"Competente",Y494=4,"Proficiente",Y494=5,"Master")</f>
        <v>Proficiente</v>
      </c>
      <c r="AA494" s="17">
        <v>4</v>
      </c>
      <c r="AB494" s="17" t="str" cm="1">
        <f t="array" ref="AB494">_xlfn.IFS(AA494=0,"No evidenciado",AA494=1,"Novato",AA494=2,"Principiante avanzado",AA494=3,"Competente",AA494=4,"Proficiente",AA494=5,"Master")</f>
        <v>Proficiente</v>
      </c>
      <c r="AC494" s="17">
        <v>3</v>
      </c>
      <c r="AD494" s="17" t="str" cm="1">
        <f t="array" ref="AD494">_xlfn.IFS(AC494=0,"Prenovato",AC494=1,"Novato",AC494=2,"Principiante avanzado",AC494=3,"Competente",AC494=4,"Proficiente",AC494=5,"Master")</f>
        <v>Competente</v>
      </c>
      <c r="AE494" s="17" t="s">
        <v>422</v>
      </c>
    </row>
    <row r="495" spans="1:31" x14ac:dyDescent="0.25">
      <c r="A495" t="s">
        <v>226</v>
      </c>
      <c r="B495" t="s">
        <v>175</v>
      </c>
      <c r="C495" t="s">
        <v>227</v>
      </c>
      <c r="D495" t="s">
        <v>196</v>
      </c>
      <c r="E495" t="s">
        <v>217</v>
      </c>
      <c r="F495" t="s">
        <v>79</v>
      </c>
      <c r="G495" t="s">
        <v>223</v>
      </c>
      <c r="H495" s="4"/>
      <c r="I495" s="1">
        <f t="shared" ca="1" si="31"/>
        <v>1485</v>
      </c>
      <c r="J495" s="1" t="str">
        <f t="shared" ca="1" si="32"/>
        <v>3. Mayor a 6 meses</v>
      </c>
      <c r="K495" t="str">
        <f t="shared" si="33"/>
        <v>NO</v>
      </c>
      <c r="L495" t="s">
        <v>218</v>
      </c>
      <c r="M495" t="s">
        <v>165</v>
      </c>
      <c r="N495" t="s">
        <v>418</v>
      </c>
      <c r="O495" t="s">
        <v>418</v>
      </c>
      <c r="P495" t="str">
        <f t="shared" si="34"/>
        <v>RENATO PAUL SALAS SALASProcesamiento de datosEVALUACION ANTERIOR</v>
      </c>
      <c r="Q495" t="str">
        <f>BASE[[#This Row],[NombresCalificado]]&amp;BASE[[#This Row],[TipoEvaluacion]]</f>
        <v>RENATO PAUL SALAS SALASEVALUACION ANTERIOR</v>
      </c>
      <c r="R495">
        <v>4</v>
      </c>
      <c r="S495" t="s">
        <v>7</v>
      </c>
      <c r="T495" t="s">
        <v>419</v>
      </c>
      <c r="U495" s="17">
        <v>3</v>
      </c>
      <c r="V495" s="17" t="str" cm="1">
        <f t="array" ref="V495">_xlfn.IFS(U495=0,"Prenovato",U495=1,"Novato",U495=2,"Principiante avanzado",U495=3,"Competente",U495=4,"Proficiente",U495=5,"Master")</f>
        <v>Competente</v>
      </c>
      <c r="W495" s="17">
        <v>4</v>
      </c>
      <c r="X495" s="17" t="str" cm="1">
        <f t="array" ref="X495">_xlfn.IFS(W495=0,"No evidenciado",W495=1,"Novato",W495=2,"Principiante avanzado",W495=3,"Competente",W495=4,"Proficiente",W495=5,"Master")</f>
        <v>Proficiente</v>
      </c>
      <c r="Y495" s="17">
        <v>4</v>
      </c>
      <c r="Z495" s="17" t="str" cm="1">
        <f t="array" ref="Z495">_xlfn.IFS(Y495=0,"No evidenciado",Y495=1,"Novato",Y495=2,"Principiante avanzado",Y495=3,"Competente",Y495=4,"Proficiente",Y495=5,"Master")</f>
        <v>Proficiente</v>
      </c>
      <c r="AA495" s="17">
        <v>4</v>
      </c>
      <c r="AB495" s="17" t="str" cm="1">
        <f t="array" ref="AB495">_xlfn.IFS(AA495=0,"No evidenciado",AA495=1,"Novato",AA495=2,"Principiante avanzado",AA495=3,"Competente",AA495=4,"Proficiente",AA495=5,"Master")</f>
        <v>Proficiente</v>
      </c>
      <c r="AC495" s="17">
        <v>3</v>
      </c>
      <c r="AD495" s="17" t="str" cm="1">
        <f t="array" ref="AD495">_xlfn.IFS(AC495=0,"Prenovato",AC495=1,"Novato",AC495=2,"Principiante avanzado",AC495=3,"Competente",AC495=4,"Proficiente",AC495=5,"Master")</f>
        <v>Competente</v>
      </c>
      <c r="AE495" s="17" t="s">
        <v>422</v>
      </c>
    </row>
    <row r="496" spans="1:31" x14ac:dyDescent="0.25">
      <c r="A496" t="s">
        <v>226</v>
      </c>
      <c r="B496" t="s">
        <v>175</v>
      </c>
      <c r="C496" t="s">
        <v>227</v>
      </c>
      <c r="D496" t="s">
        <v>196</v>
      </c>
      <c r="E496" t="s">
        <v>232</v>
      </c>
      <c r="F496" t="s">
        <v>128</v>
      </c>
      <c r="G496" t="s">
        <v>233</v>
      </c>
      <c r="H496" s="4"/>
      <c r="I496" s="1">
        <f t="shared" ca="1" si="31"/>
        <v>1485</v>
      </c>
      <c r="J496" s="1" t="str">
        <f t="shared" ca="1" si="32"/>
        <v>3. Mayor a 6 meses</v>
      </c>
      <c r="K496" t="str">
        <f t="shared" si="33"/>
        <v>NO</v>
      </c>
      <c r="L496" t="s">
        <v>201</v>
      </c>
      <c r="M496" t="s">
        <v>55</v>
      </c>
      <c r="N496" t="s">
        <v>418</v>
      </c>
      <c r="O496" t="s">
        <v>418</v>
      </c>
      <c r="P496" t="str">
        <f t="shared" si="34"/>
        <v>WILLIAM JESUS QUISPE FLORESProgramaciónEVALUACION ANTERIOR</v>
      </c>
      <c r="Q496" t="str">
        <f>BASE[[#This Row],[NombresCalificado]]&amp;BASE[[#This Row],[TipoEvaluacion]]</f>
        <v>WILLIAM JESUS QUISPE FLORESEVALUACION ANTERIOR</v>
      </c>
      <c r="R496">
        <v>3</v>
      </c>
      <c r="S496" t="s">
        <v>5</v>
      </c>
      <c r="T496" t="s">
        <v>419</v>
      </c>
      <c r="U496" s="17">
        <v>3</v>
      </c>
      <c r="V496" s="17" t="str" cm="1">
        <f t="array" ref="V496">_xlfn.IFS(U496=0,"Prenovato",U496=1,"Novato",U496=2,"Principiante avanzado",U496=3,"Competente",U496=4,"Proficiente",U496=5,"Master")</f>
        <v>Competente</v>
      </c>
      <c r="W496" s="17">
        <v>3</v>
      </c>
      <c r="X496" s="17" t="str" cm="1">
        <f t="array" ref="X496">_xlfn.IFS(W496=0,"No evidenciado",W496=1,"Novato",W496=2,"Principiante avanzado",W496=3,"Competente",W496=4,"Proficiente",W496=5,"Master")</f>
        <v>Competente</v>
      </c>
      <c r="Y496" s="17">
        <v>4</v>
      </c>
      <c r="Z496" s="17" t="str" cm="1">
        <f t="array" ref="Z496">_xlfn.IFS(Y496=0,"No evidenciado",Y496=1,"Novato",Y496=2,"Principiante avanzado",Y496=3,"Competente",Y496=4,"Proficiente",Y496=5,"Master")</f>
        <v>Proficiente</v>
      </c>
      <c r="AA496" s="17">
        <v>3</v>
      </c>
      <c r="AB496" s="17" t="str" cm="1">
        <f t="array" ref="AB496">_xlfn.IFS(AA496=0,"No evidenciado",AA496=1,"Novato",AA496=2,"Principiante avanzado",AA496=3,"Competente",AA496=4,"Proficiente",AA496=5,"Master")</f>
        <v>Competente</v>
      </c>
      <c r="AC496" s="17">
        <v>3</v>
      </c>
      <c r="AD496" s="17" t="str" cm="1">
        <f t="array" ref="AD496">_xlfn.IFS(AC496=0,"Prenovato",AC496=1,"Novato",AC496=2,"Principiante avanzado",AC496=3,"Competente",AC496=4,"Proficiente",AC496=5,"Master")</f>
        <v>Competente</v>
      </c>
      <c r="AE496" s="17" t="s">
        <v>422</v>
      </c>
    </row>
    <row r="497" spans="1:31" x14ac:dyDescent="0.25">
      <c r="A497" t="s">
        <v>226</v>
      </c>
      <c r="B497" t="s">
        <v>175</v>
      </c>
      <c r="C497" t="s">
        <v>227</v>
      </c>
      <c r="D497" t="s">
        <v>196</v>
      </c>
      <c r="E497" t="s">
        <v>232</v>
      </c>
      <c r="F497" t="s">
        <v>128</v>
      </c>
      <c r="G497" t="s">
        <v>233</v>
      </c>
      <c r="H497" s="4"/>
      <c r="I497" s="1">
        <f t="shared" ca="1" si="31"/>
        <v>1485</v>
      </c>
      <c r="J497" s="1" t="str">
        <f t="shared" ca="1" si="32"/>
        <v>3. Mayor a 6 meses</v>
      </c>
      <c r="K497" t="str">
        <f t="shared" si="33"/>
        <v>NO</v>
      </c>
      <c r="L497" t="s">
        <v>201</v>
      </c>
      <c r="M497" t="s">
        <v>160</v>
      </c>
      <c r="N497" t="s">
        <v>416</v>
      </c>
      <c r="O497" t="s">
        <v>416</v>
      </c>
      <c r="P497" t="str">
        <f t="shared" si="34"/>
        <v>WILLIAM JESUS QUISPE FLORESIntegración de datos en tiempo realEVALUACION ANTERIOR</v>
      </c>
      <c r="Q497" t="str">
        <f>BASE[[#This Row],[NombresCalificado]]&amp;BASE[[#This Row],[TipoEvaluacion]]</f>
        <v>WILLIAM JESUS QUISPE FLORESEVALUACION ANTERIOR</v>
      </c>
      <c r="R497">
        <v>0</v>
      </c>
      <c r="S497" t="s">
        <v>185</v>
      </c>
      <c r="T497" t="s">
        <v>419</v>
      </c>
      <c r="U497" s="17">
        <v>3</v>
      </c>
      <c r="V497" s="17" t="str" cm="1">
        <f t="array" ref="V497">_xlfn.IFS(U497=0,"Prenovato",U497=1,"Novato",U497=2,"Principiante avanzado",U497=3,"Competente",U497=4,"Proficiente",U497=5,"Master")</f>
        <v>Competente</v>
      </c>
      <c r="W497" s="17">
        <v>3</v>
      </c>
      <c r="X497" s="17" t="str" cm="1">
        <f t="array" ref="X497">_xlfn.IFS(W497=0,"No evidenciado",W497=1,"Novato",W497=2,"Principiante avanzado",W497=3,"Competente",W497=4,"Proficiente",W497=5,"Master")</f>
        <v>Competente</v>
      </c>
      <c r="Y497" s="17">
        <v>4</v>
      </c>
      <c r="Z497" s="17" t="str" cm="1">
        <f t="array" ref="Z497">_xlfn.IFS(Y497=0,"No evidenciado",Y497=1,"Novato",Y497=2,"Principiante avanzado",Y497=3,"Competente",Y497=4,"Proficiente",Y497=5,"Master")</f>
        <v>Proficiente</v>
      </c>
      <c r="AA497" s="17">
        <v>3</v>
      </c>
      <c r="AB497" s="17" t="str" cm="1">
        <f t="array" ref="AB497">_xlfn.IFS(AA497=0,"No evidenciado",AA497=1,"Novato",AA497=2,"Principiante avanzado",AA497=3,"Competente",AA497=4,"Proficiente",AA497=5,"Master")</f>
        <v>Competente</v>
      </c>
      <c r="AC497" s="17">
        <v>3</v>
      </c>
      <c r="AD497" s="17" t="str" cm="1">
        <f t="array" ref="AD497">_xlfn.IFS(AC497=0,"Prenovato",AC497=1,"Novato",AC497=2,"Principiante avanzado",AC497=3,"Competente",AC497=4,"Proficiente",AC497=5,"Master")</f>
        <v>Competente</v>
      </c>
      <c r="AE497" s="17" t="s">
        <v>422</v>
      </c>
    </row>
    <row r="498" spans="1:31" x14ac:dyDescent="0.25">
      <c r="A498" t="s">
        <v>226</v>
      </c>
      <c r="B498" t="s">
        <v>175</v>
      </c>
      <c r="C498" t="s">
        <v>227</v>
      </c>
      <c r="D498" t="s">
        <v>196</v>
      </c>
      <c r="E498" t="s">
        <v>232</v>
      </c>
      <c r="F498" t="s">
        <v>128</v>
      </c>
      <c r="G498" t="s">
        <v>233</v>
      </c>
      <c r="H498" s="4"/>
      <c r="I498" s="1">
        <f t="shared" ca="1" si="31"/>
        <v>1485</v>
      </c>
      <c r="J498" s="1" t="str">
        <f t="shared" ca="1" si="32"/>
        <v>3. Mayor a 6 meses</v>
      </c>
      <c r="K498" t="str">
        <f t="shared" si="33"/>
        <v>NO</v>
      </c>
      <c r="L498" t="s">
        <v>201</v>
      </c>
      <c r="M498" t="s">
        <v>168</v>
      </c>
      <c r="N498" t="s">
        <v>418</v>
      </c>
      <c r="O498" t="s">
        <v>418</v>
      </c>
      <c r="P498" t="str">
        <f t="shared" si="34"/>
        <v>WILLIAM JESUS QUISPE FLORESBase de datos relacionalEVALUACION ANTERIOR</v>
      </c>
      <c r="Q498" t="str">
        <f>BASE[[#This Row],[NombresCalificado]]&amp;BASE[[#This Row],[TipoEvaluacion]]</f>
        <v>WILLIAM JESUS QUISPE FLORESEVALUACION ANTERIOR</v>
      </c>
      <c r="R498">
        <v>4</v>
      </c>
      <c r="S498" t="s">
        <v>7</v>
      </c>
      <c r="T498" t="s">
        <v>419</v>
      </c>
      <c r="U498" s="17">
        <v>3</v>
      </c>
      <c r="V498" s="17" t="str" cm="1">
        <f t="array" ref="V498">_xlfn.IFS(U498=0,"Prenovato",U498=1,"Novato",U498=2,"Principiante avanzado",U498=3,"Competente",U498=4,"Proficiente",U498=5,"Master")</f>
        <v>Competente</v>
      </c>
      <c r="W498" s="17">
        <v>3</v>
      </c>
      <c r="X498" s="17" t="str" cm="1">
        <f t="array" ref="X498">_xlfn.IFS(W498=0,"No evidenciado",W498=1,"Novato",W498=2,"Principiante avanzado",W498=3,"Competente",W498=4,"Proficiente",W498=5,"Master")</f>
        <v>Competente</v>
      </c>
      <c r="Y498" s="17">
        <v>4</v>
      </c>
      <c r="Z498" s="17" t="str" cm="1">
        <f t="array" ref="Z498">_xlfn.IFS(Y498=0,"No evidenciado",Y498=1,"Novato",Y498=2,"Principiante avanzado",Y498=3,"Competente",Y498=4,"Proficiente",Y498=5,"Master")</f>
        <v>Proficiente</v>
      </c>
      <c r="AA498" s="17">
        <v>3</v>
      </c>
      <c r="AB498" s="17" t="str" cm="1">
        <f t="array" ref="AB498">_xlfn.IFS(AA498=0,"No evidenciado",AA498=1,"Novato",AA498=2,"Principiante avanzado",AA498=3,"Competente",AA498=4,"Proficiente",AA498=5,"Master")</f>
        <v>Competente</v>
      </c>
      <c r="AC498" s="17">
        <v>3</v>
      </c>
      <c r="AD498" s="17" t="str" cm="1">
        <f t="array" ref="AD498">_xlfn.IFS(AC498=0,"Prenovato",AC498=1,"Novato",AC498=2,"Principiante avanzado",AC498=3,"Competente",AC498=4,"Proficiente",AC498=5,"Master")</f>
        <v>Competente</v>
      </c>
      <c r="AE498" s="17" t="s">
        <v>422</v>
      </c>
    </row>
    <row r="499" spans="1:31" x14ac:dyDescent="0.25">
      <c r="A499" t="s">
        <v>226</v>
      </c>
      <c r="B499" t="s">
        <v>175</v>
      </c>
      <c r="C499" t="s">
        <v>227</v>
      </c>
      <c r="D499" t="s">
        <v>196</v>
      </c>
      <c r="E499" t="s">
        <v>232</v>
      </c>
      <c r="F499" t="s">
        <v>128</v>
      </c>
      <c r="G499" t="s">
        <v>233</v>
      </c>
      <c r="H499" s="4"/>
      <c r="I499" s="1">
        <f t="shared" ca="1" si="31"/>
        <v>1485</v>
      </c>
      <c r="J499" s="1" t="str">
        <f t="shared" ca="1" si="32"/>
        <v>3. Mayor a 6 meses</v>
      </c>
      <c r="K499" t="str">
        <f t="shared" si="33"/>
        <v>NO</v>
      </c>
      <c r="L499" t="s">
        <v>201</v>
      </c>
      <c r="M499" t="s">
        <v>173</v>
      </c>
      <c r="N499" t="s">
        <v>418</v>
      </c>
      <c r="O499" t="s">
        <v>418</v>
      </c>
      <c r="P499" t="str">
        <f t="shared" si="34"/>
        <v>WILLIAM JESUS QUISPE FLORESDatalake BCPEVALUACION ANTERIOR</v>
      </c>
      <c r="Q499" t="str">
        <f>BASE[[#This Row],[NombresCalificado]]&amp;BASE[[#This Row],[TipoEvaluacion]]</f>
        <v>WILLIAM JESUS QUISPE FLORESEVALUACION ANTERIOR</v>
      </c>
      <c r="R499">
        <v>3</v>
      </c>
      <c r="S499" t="s">
        <v>5</v>
      </c>
      <c r="T499" t="s">
        <v>419</v>
      </c>
      <c r="U499" s="17">
        <v>3</v>
      </c>
      <c r="V499" s="17" t="str" cm="1">
        <f t="array" ref="V499">_xlfn.IFS(U499=0,"Prenovato",U499=1,"Novato",U499=2,"Principiante avanzado",U499=3,"Competente",U499=4,"Proficiente",U499=5,"Master")</f>
        <v>Competente</v>
      </c>
      <c r="W499" s="17">
        <v>3</v>
      </c>
      <c r="X499" s="17" t="str" cm="1">
        <f t="array" ref="X499">_xlfn.IFS(W499=0,"No evidenciado",W499=1,"Novato",W499=2,"Principiante avanzado",W499=3,"Competente",W499=4,"Proficiente",W499=5,"Master")</f>
        <v>Competente</v>
      </c>
      <c r="Y499" s="17">
        <v>4</v>
      </c>
      <c r="Z499" s="17" t="str" cm="1">
        <f t="array" ref="Z499">_xlfn.IFS(Y499=0,"No evidenciado",Y499=1,"Novato",Y499=2,"Principiante avanzado",Y499=3,"Competente",Y499=4,"Proficiente",Y499=5,"Master")</f>
        <v>Proficiente</v>
      </c>
      <c r="AA499" s="17">
        <v>3</v>
      </c>
      <c r="AB499" s="17" t="str" cm="1">
        <f t="array" ref="AB499">_xlfn.IFS(AA499=0,"No evidenciado",AA499=1,"Novato",AA499=2,"Principiante avanzado",AA499=3,"Competente",AA499=4,"Proficiente",AA499=5,"Master")</f>
        <v>Competente</v>
      </c>
      <c r="AC499" s="17">
        <v>3</v>
      </c>
      <c r="AD499" s="17" t="str" cm="1">
        <f t="array" ref="AD499">_xlfn.IFS(AC499=0,"Prenovato",AC499=1,"Novato",AC499=2,"Principiante avanzado",AC499=3,"Competente",AC499=4,"Proficiente",AC499=5,"Master")</f>
        <v>Competente</v>
      </c>
      <c r="AE499" s="17" t="s">
        <v>422</v>
      </c>
    </row>
    <row r="500" spans="1:31" x14ac:dyDescent="0.25">
      <c r="A500" t="s">
        <v>226</v>
      </c>
      <c r="B500" t="s">
        <v>175</v>
      </c>
      <c r="C500" t="s">
        <v>227</v>
      </c>
      <c r="D500" t="s">
        <v>196</v>
      </c>
      <c r="E500" t="s">
        <v>232</v>
      </c>
      <c r="F500" t="s">
        <v>128</v>
      </c>
      <c r="G500" t="s">
        <v>233</v>
      </c>
      <c r="H500" s="4"/>
      <c r="I500" s="1">
        <f t="shared" ca="1" si="31"/>
        <v>1485</v>
      </c>
      <c r="J500" s="1" t="str">
        <f t="shared" ca="1" si="32"/>
        <v>3. Mayor a 6 meses</v>
      </c>
      <c r="K500" t="str">
        <f t="shared" si="33"/>
        <v>NO</v>
      </c>
      <c r="L500" t="s">
        <v>201</v>
      </c>
      <c r="M500" t="s">
        <v>170</v>
      </c>
      <c r="N500" t="s">
        <v>417</v>
      </c>
      <c r="O500" t="s">
        <v>416</v>
      </c>
      <c r="P500" t="str">
        <f t="shared" si="34"/>
        <v>WILLIAM JESUS QUISPE FLORESArquitectura de datosEVALUACION ANTERIOR</v>
      </c>
      <c r="Q500" t="str">
        <f>BASE[[#This Row],[NombresCalificado]]&amp;BASE[[#This Row],[TipoEvaluacion]]</f>
        <v>WILLIAM JESUS QUISPE FLORESEVALUACION ANTERIOR</v>
      </c>
      <c r="R500">
        <v>3</v>
      </c>
      <c r="S500" t="s">
        <v>5</v>
      </c>
      <c r="T500" t="s">
        <v>419</v>
      </c>
      <c r="U500" s="17">
        <v>3</v>
      </c>
      <c r="V500" s="17" t="str" cm="1">
        <f t="array" ref="V500">_xlfn.IFS(U500=0,"Prenovato",U500=1,"Novato",U500=2,"Principiante avanzado",U500=3,"Competente",U500=4,"Proficiente",U500=5,"Master")</f>
        <v>Competente</v>
      </c>
      <c r="W500" s="17">
        <v>3</v>
      </c>
      <c r="X500" s="17" t="str" cm="1">
        <f t="array" ref="X500">_xlfn.IFS(W500=0,"No evidenciado",W500=1,"Novato",W500=2,"Principiante avanzado",W500=3,"Competente",W500=4,"Proficiente",W500=5,"Master")</f>
        <v>Competente</v>
      </c>
      <c r="Y500" s="17">
        <v>4</v>
      </c>
      <c r="Z500" s="17" t="str" cm="1">
        <f t="array" ref="Z500">_xlfn.IFS(Y500=0,"No evidenciado",Y500=1,"Novato",Y500=2,"Principiante avanzado",Y500=3,"Competente",Y500=4,"Proficiente",Y500=5,"Master")</f>
        <v>Proficiente</v>
      </c>
      <c r="AA500" s="17">
        <v>3</v>
      </c>
      <c r="AB500" s="17" t="str" cm="1">
        <f t="array" ref="AB500">_xlfn.IFS(AA500=0,"No evidenciado",AA500=1,"Novato",AA500=2,"Principiante avanzado",AA500=3,"Competente",AA500=4,"Proficiente",AA500=5,"Master")</f>
        <v>Competente</v>
      </c>
      <c r="AC500" s="17">
        <v>3</v>
      </c>
      <c r="AD500" s="17" t="str" cm="1">
        <f t="array" ref="AD500">_xlfn.IFS(AC500=0,"Prenovato",AC500=1,"Novato",AC500=2,"Principiante avanzado",AC500=3,"Competente",AC500=4,"Proficiente",AC500=5,"Master")</f>
        <v>Competente</v>
      </c>
      <c r="AE500" s="17" t="s">
        <v>422</v>
      </c>
    </row>
    <row r="501" spans="1:31" x14ac:dyDescent="0.25">
      <c r="A501" t="s">
        <v>226</v>
      </c>
      <c r="B501" t="s">
        <v>175</v>
      </c>
      <c r="C501" t="s">
        <v>227</v>
      </c>
      <c r="D501" t="s">
        <v>196</v>
      </c>
      <c r="E501" t="s">
        <v>232</v>
      </c>
      <c r="F501" t="s">
        <v>128</v>
      </c>
      <c r="G501" t="s">
        <v>233</v>
      </c>
      <c r="H501" s="4"/>
      <c r="I501" s="1">
        <f t="shared" ca="1" si="31"/>
        <v>1485</v>
      </c>
      <c r="J501" s="1" t="str">
        <f t="shared" ca="1" si="32"/>
        <v>3. Mayor a 6 meses</v>
      </c>
      <c r="K501" t="str">
        <f t="shared" si="33"/>
        <v>NO</v>
      </c>
      <c r="L501" t="s">
        <v>201</v>
      </c>
      <c r="M501" t="s">
        <v>164</v>
      </c>
      <c r="N501" t="s">
        <v>417</v>
      </c>
      <c r="O501" t="s">
        <v>416</v>
      </c>
      <c r="P501" t="str">
        <f t="shared" si="34"/>
        <v>WILLIAM JESUS QUISPE FLORESPrivacidad y seguridad de los datosEVALUACION ANTERIOR</v>
      </c>
      <c r="Q501" t="str">
        <f>BASE[[#This Row],[NombresCalificado]]&amp;BASE[[#This Row],[TipoEvaluacion]]</f>
        <v>WILLIAM JESUS QUISPE FLORESEVALUACION ANTERIOR</v>
      </c>
      <c r="R501">
        <v>3</v>
      </c>
      <c r="S501" t="s">
        <v>5</v>
      </c>
      <c r="T501" t="s">
        <v>419</v>
      </c>
      <c r="U501" s="17">
        <v>3</v>
      </c>
      <c r="V501" s="17" t="str" cm="1">
        <f t="array" ref="V501">_xlfn.IFS(U501=0,"Prenovato",U501=1,"Novato",U501=2,"Principiante avanzado",U501=3,"Competente",U501=4,"Proficiente",U501=5,"Master")</f>
        <v>Competente</v>
      </c>
      <c r="W501" s="17">
        <v>3</v>
      </c>
      <c r="X501" s="17" t="str" cm="1">
        <f t="array" ref="X501">_xlfn.IFS(W501=0,"No evidenciado",W501=1,"Novato",W501=2,"Principiante avanzado",W501=3,"Competente",W501=4,"Proficiente",W501=5,"Master")</f>
        <v>Competente</v>
      </c>
      <c r="Y501" s="17">
        <v>4</v>
      </c>
      <c r="Z501" s="17" t="str" cm="1">
        <f t="array" ref="Z501">_xlfn.IFS(Y501=0,"No evidenciado",Y501=1,"Novato",Y501=2,"Principiante avanzado",Y501=3,"Competente",Y501=4,"Proficiente",Y501=5,"Master")</f>
        <v>Proficiente</v>
      </c>
      <c r="AA501" s="17">
        <v>3</v>
      </c>
      <c r="AB501" s="17" t="str" cm="1">
        <f t="array" ref="AB501">_xlfn.IFS(AA501=0,"No evidenciado",AA501=1,"Novato",AA501=2,"Principiante avanzado",AA501=3,"Competente",AA501=4,"Proficiente",AA501=5,"Master")</f>
        <v>Competente</v>
      </c>
      <c r="AC501" s="17">
        <v>3</v>
      </c>
      <c r="AD501" s="17" t="str" cm="1">
        <f t="array" ref="AD501">_xlfn.IFS(AC501=0,"Prenovato",AC501=1,"Novato",AC501=2,"Principiante avanzado",AC501=3,"Competente",AC501=4,"Proficiente",AC501=5,"Master")</f>
        <v>Competente</v>
      </c>
      <c r="AE501" s="17" t="s">
        <v>422</v>
      </c>
    </row>
    <row r="502" spans="1:31" x14ac:dyDescent="0.25">
      <c r="A502" t="s">
        <v>226</v>
      </c>
      <c r="B502" t="s">
        <v>175</v>
      </c>
      <c r="C502" t="s">
        <v>227</v>
      </c>
      <c r="D502" t="s">
        <v>196</v>
      </c>
      <c r="E502" t="s">
        <v>232</v>
      </c>
      <c r="F502" t="s">
        <v>128</v>
      </c>
      <c r="G502" t="s">
        <v>233</v>
      </c>
      <c r="H502" s="4"/>
      <c r="I502" s="1">
        <f t="shared" ca="1" si="31"/>
        <v>1485</v>
      </c>
      <c r="J502" s="1" t="str">
        <f t="shared" ca="1" si="32"/>
        <v>3. Mayor a 6 meses</v>
      </c>
      <c r="K502" t="str">
        <f t="shared" si="33"/>
        <v>NO</v>
      </c>
      <c r="L502" t="s">
        <v>201</v>
      </c>
      <c r="M502" t="s">
        <v>171</v>
      </c>
      <c r="N502" t="s">
        <v>416</v>
      </c>
      <c r="O502" t="s">
        <v>416</v>
      </c>
      <c r="P502" t="str">
        <f t="shared" si="34"/>
        <v>WILLIAM JESUS QUISPE FLORESBases de datos en la nubeEVALUACION</v>
      </c>
      <c r="Q502" t="str">
        <f>BASE[[#This Row],[NombresCalificado]]&amp;BASE[[#This Row],[TipoEvaluacion]]</f>
        <v>WILLIAM JESUS QUISPE FLORESEVALUACION</v>
      </c>
      <c r="R502">
        <v>2</v>
      </c>
      <c r="S502" t="s">
        <v>4</v>
      </c>
      <c r="T502" t="s">
        <v>419</v>
      </c>
      <c r="U502" s="17">
        <v>3</v>
      </c>
      <c r="V502" s="17" t="str" cm="1">
        <f t="array" ref="V502">_xlfn.IFS(U502=0,"Prenovato",U502=1,"Novato",U502=2,"Principiante avanzado",U502=3,"Competente",U502=4,"Proficiente",U502=5,"Master")</f>
        <v>Competente</v>
      </c>
      <c r="W502" s="17">
        <v>2</v>
      </c>
      <c r="X502" s="17" t="str" cm="1">
        <f t="array" ref="X502">_xlfn.IFS(W502=0,"No evidenciado",W502=1,"Novato",W502=2,"Principiante avanzado",W502=3,"Competente",W502=4,"Proficiente",W502=5,"Master")</f>
        <v>Principiante avanzado</v>
      </c>
      <c r="Y502" s="17">
        <v>3</v>
      </c>
      <c r="Z502" s="17" t="str" cm="1">
        <f t="array" ref="Z502">_xlfn.IFS(Y502=0,"No evidenciado",Y502=1,"Novato",Y502=2,"Principiante avanzado",Y502=3,"Competente",Y502=4,"Proficiente",Y502=5,"Master")</f>
        <v>Competente</v>
      </c>
      <c r="AA502" s="17">
        <v>4</v>
      </c>
      <c r="AB502" s="17" t="str" cm="1">
        <f t="array" ref="AB502">_xlfn.IFS(AA502=0,"No evidenciado",AA502=1,"Novato",AA502=2,"Principiante avanzado",AA502=3,"Competente",AA502=4,"Proficiente",AA502=5,"Master")</f>
        <v>Proficiente</v>
      </c>
      <c r="AC502" s="17">
        <v>2</v>
      </c>
      <c r="AD502" s="17" t="str" cm="1">
        <f t="array" ref="AD502">_xlfn.IFS(AC502=0,"Prenovato",AC502=1,"Novato",AC502=2,"Principiante avanzado",AC502=3,"Competente",AC502=4,"Proficiente",AC502=5,"Master")</f>
        <v>Principiante avanzado</v>
      </c>
      <c r="AE502" s="17" t="s">
        <v>421</v>
      </c>
    </row>
    <row r="503" spans="1:31" x14ac:dyDescent="0.25">
      <c r="A503" t="s">
        <v>226</v>
      </c>
      <c r="B503" t="s">
        <v>175</v>
      </c>
      <c r="C503" t="s">
        <v>227</v>
      </c>
      <c r="D503" t="s">
        <v>196</v>
      </c>
      <c r="E503" t="s">
        <v>232</v>
      </c>
      <c r="F503" t="s">
        <v>128</v>
      </c>
      <c r="G503" t="s">
        <v>233</v>
      </c>
      <c r="H503" s="4"/>
      <c r="I503" s="1">
        <f t="shared" ca="1" si="31"/>
        <v>1485</v>
      </c>
      <c r="J503" s="1" t="str">
        <f t="shared" ca="1" si="32"/>
        <v>3. Mayor a 6 meses</v>
      </c>
      <c r="K503" t="str">
        <f t="shared" si="33"/>
        <v>NO</v>
      </c>
      <c r="L503" t="s">
        <v>201</v>
      </c>
      <c r="M503" t="s">
        <v>172</v>
      </c>
      <c r="N503" t="s">
        <v>416</v>
      </c>
      <c r="O503" t="s">
        <v>416</v>
      </c>
      <c r="P503" t="str">
        <f t="shared" si="34"/>
        <v>WILLIAM JESUS QUISPE FLORESCalidad de datosEVALUACION</v>
      </c>
      <c r="Q503" t="str">
        <f>BASE[[#This Row],[NombresCalificado]]&amp;BASE[[#This Row],[TipoEvaluacion]]</f>
        <v>WILLIAM JESUS QUISPE FLORESEVALUACION</v>
      </c>
      <c r="R503">
        <v>3</v>
      </c>
      <c r="S503" t="s">
        <v>5</v>
      </c>
      <c r="T503" t="s">
        <v>419</v>
      </c>
      <c r="U503" s="17">
        <v>3</v>
      </c>
      <c r="V503" s="17" t="str" cm="1">
        <f t="array" ref="V503">_xlfn.IFS(U503=0,"Prenovato",U503=1,"Novato",U503=2,"Principiante avanzado",U503=3,"Competente",U503=4,"Proficiente",U503=5,"Master")</f>
        <v>Competente</v>
      </c>
      <c r="W503" s="17">
        <v>2</v>
      </c>
      <c r="X503" s="17" t="str" cm="1">
        <f t="array" ref="X503">_xlfn.IFS(W503=0,"No evidenciado",W503=1,"Novato",W503=2,"Principiante avanzado",W503=3,"Competente",W503=4,"Proficiente",W503=5,"Master")</f>
        <v>Principiante avanzado</v>
      </c>
      <c r="Y503" s="17">
        <v>3</v>
      </c>
      <c r="Z503" s="17" t="str" cm="1">
        <f t="array" ref="Z503">_xlfn.IFS(Y503=0,"No evidenciado",Y503=1,"Novato",Y503=2,"Principiante avanzado",Y503=3,"Competente",Y503=4,"Proficiente",Y503=5,"Master")</f>
        <v>Competente</v>
      </c>
      <c r="AA503" s="17">
        <v>4</v>
      </c>
      <c r="AB503" s="17" t="str" cm="1">
        <f t="array" ref="AB503">_xlfn.IFS(AA503=0,"No evidenciado",AA503=1,"Novato",AA503=2,"Principiante avanzado",AA503=3,"Competente",AA503=4,"Proficiente",AA503=5,"Master")</f>
        <v>Proficiente</v>
      </c>
      <c r="AC503" s="17">
        <v>2</v>
      </c>
      <c r="AD503" s="17" t="str" cm="1">
        <f t="array" ref="AD503">_xlfn.IFS(AC503=0,"Prenovato",AC503=1,"Novato",AC503=2,"Principiante avanzado",AC503=3,"Competente",AC503=4,"Proficiente",AC503=5,"Master")</f>
        <v>Principiante avanzado</v>
      </c>
      <c r="AE503" s="17" t="s">
        <v>421</v>
      </c>
    </row>
    <row r="504" spans="1:31" x14ac:dyDescent="0.25">
      <c r="A504" t="s">
        <v>226</v>
      </c>
      <c r="B504" t="s">
        <v>175</v>
      </c>
      <c r="C504" t="s">
        <v>227</v>
      </c>
      <c r="D504" t="s">
        <v>196</v>
      </c>
      <c r="E504" t="s">
        <v>232</v>
      </c>
      <c r="F504" t="s">
        <v>128</v>
      </c>
      <c r="G504" t="s">
        <v>233</v>
      </c>
      <c r="H504" s="4"/>
      <c r="I504" s="1">
        <f t="shared" ca="1" si="31"/>
        <v>1485</v>
      </c>
      <c r="J504" s="1" t="str">
        <f t="shared" ca="1" si="32"/>
        <v>3. Mayor a 6 meses</v>
      </c>
      <c r="K504" t="str">
        <f t="shared" si="33"/>
        <v>NO</v>
      </c>
      <c r="L504" t="s">
        <v>201</v>
      </c>
      <c r="M504" t="s">
        <v>162</v>
      </c>
      <c r="N504" t="s">
        <v>416</v>
      </c>
      <c r="O504" t="s">
        <v>416</v>
      </c>
      <c r="P504" t="str">
        <f t="shared" si="34"/>
        <v>WILLIAM JESUS QUISPE FLORESMLOpsEVALUACION</v>
      </c>
      <c r="Q504" t="str">
        <f>BASE[[#This Row],[NombresCalificado]]&amp;BASE[[#This Row],[TipoEvaluacion]]</f>
        <v>WILLIAM JESUS QUISPE FLORESEVALUACION</v>
      </c>
      <c r="R504">
        <v>0</v>
      </c>
      <c r="S504" t="s">
        <v>185</v>
      </c>
      <c r="T504" t="s">
        <v>419</v>
      </c>
      <c r="U504" s="17">
        <v>3</v>
      </c>
      <c r="V504" s="17" t="str" cm="1">
        <f t="array" ref="V504">_xlfn.IFS(U504=0,"Prenovato",U504=1,"Novato",U504=2,"Principiante avanzado",U504=3,"Competente",U504=4,"Proficiente",U504=5,"Master")</f>
        <v>Competente</v>
      </c>
      <c r="W504" s="17">
        <v>2</v>
      </c>
      <c r="X504" s="17" t="str" cm="1">
        <f t="array" ref="X504">_xlfn.IFS(W504=0,"No evidenciado",W504=1,"Novato",W504=2,"Principiante avanzado",W504=3,"Competente",W504=4,"Proficiente",W504=5,"Master")</f>
        <v>Principiante avanzado</v>
      </c>
      <c r="Y504" s="17">
        <v>3</v>
      </c>
      <c r="Z504" s="17" t="str" cm="1">
        <f t="array" ref="Z504">_xlfn.IFS(Y504=0,"No evidenciado",Y504=1,"Novato",Y504=2,"Principiante avanzado",Y504=3,"Competente",Y504=4,"Proficiente",Y504=5,"Master")</f>
        <v>Competente</v>
      </c>
      <c r="AA504" s="17">
        <v>4</v>
      </c>
      <c r="AB504" s="17" t="str" cm="1">
        <f t="array" ref="AB504">_xlfn.IFS(AA504=0,"No evidenciado",AA504=1,"Novato",AA504=2,"Principiante avanzado",AA504=3,"Competente",AA504=4,"Proficiente",AA504=5,"Master")</f>
        <v>Proficiente</v>
      </c>
      <c r="AC504" s="17">
        <v>2</v>
      </c>
      <c r="AD504" s="17" t="str" cm="1">
        <f t="array" ref="AD504">_xlfn.IFS(AC504=0,"Prenovato",AC504=1,"Novato",AC504=2,"Principiante avanzado",AC504=3,"Competente",AC504=4,"Proficiente",AC504=5,"Master")</f>
        <v>Principiante avanzado</v>
      </c>
      <c r="AE504" s="17" t="s">
        <v>421</v>
      </c>
    </row>
    <row r="505" spans="1:31" x14ac:dyDescent="0.25">
      <c r="A505" t="s">
        <v>226</v>
      </c>
      <c r="B505" t="s">
        <v>175</v>
      </c>
      <c r="C505" t="s">
        <v>227</v>
      </c>
      <c r="D505" t="s">
        <v>196</v>
      </c>
      <c r="E505" t="s">
        <v>232</v>
      </c>
      <c r="F505" t="s">
        <v>128</v>
      </c>
      <c r="G505" t="s">
        <v>233</v>
      </c>
      <c r="H505" s="4"/>
      <c r="I505" s="1">
        <f t="shared" ca="1" si="31"/>
        <v>1485</v>
      </c>
      <c r="J505" s="1" t="str">
        <f t="shared" ca="1" si="32"/>
        <v>3. Mayor a 6 meses</v>
      </c>
      <c r="K505" t="str">
        <f t="shared" si="33"/>
        <v>NO</v>
      </c>
      <c r="L505" t="s">
        <v>201</v>
      </c>
      <c r="M505" t="s">
        <v>163</v>
      </c>
      <c r="N505" t="s">
        <v>417</v>
      </c>
      <c r="O505" t="s">
        <v>416</v>
      </c>
      <c r="P505" t="str">
        <f t="shared" si="34"/>
        <v>WILLIAM JESUS QUISPE FLORESNube BCPEVALUACION</v>
      </c>
      <c r="Q505" t="str">
        <f>BASE[[#This Row],[NombresCalificado]]&amp;BASE[[#This Row],[TipoEvaluacion]]</f>
        <v>WILLIAM JESUS QUISPE FLORESEVALUACION</v>
      </c>
      <c r="R505">
        <v>2</v>
      </c>
      <c r="S505" t="s">
        <v>4</v>
      </c>
      <c r="T505" t="s">
        <v>419</v>
      </c>
      <c r="U505" s="17">
        <v>3</v>
      </c>
      <c r="V505" s="17" t="str" cm="1">
        <f t="array" ref="V505">_xlfn.IFS(U505=0,"Prenovato",U505=1,"Novato",U505=2,"Principiante avanzado",U505=3,"Competente",U505=4,"Proficiente",U505=5,"Master")</f>
        <v>Competente</v>
      </c>
      <c r="W505" s="17">
        <v>2</v>
      </c>
      <c r="X505" s="17" t="str" cm="1">
        <f t="array" ref="X505">_xlfn.IFS(W505=0,"No evidenciado",W505=1,"Novato",W505=2,"Principiante avanzado",W505=3,"Competente",W505=4,"Proficiente",W505=5,"Master")</f>
        <v>Principiante avanzado</v>
      </c>
      <c r="Y505" s="17">
        <v>3</v>
      </c>
      <c r="Z505" s="17" t="str" cm="1">
        <f t="array" ref="Z505">_xlfn.IFS(Y505=0,"No evidenciado",Y505=1,"Novato",Y505=2,"Principiante avanzado",Y505=3,"Competente",Y505=4,"Proficiente",Y505=5,"Master")</f>
        <v>Competente</v>
      </c>
      <c r="AA505" s="17">
        <v>4</v>
      </c>
      <c r="AB505" s="17" t="str" cm="1">
        <f t="array" ref="AB505">_xlfn.IFS(AA505=0,"No evidenciado",AA505=1,"Novato",AA505=2,"Principiante avanzado",AA505=3,"Competente",AA505=4,"Proficiente",AA505=5,"Master")</f>
        <v>Proficiente</v>
      </c>
      <c r="AC505" s="17">
        <v>2</v>
      </c>
      <c r="AD505" s="17" t="str" cm="1">
        <f t="array" ref="AD505">_xlfn.IFS(AC505=0,"Prenovato",AC505=1,"Novato",AC505=2,"Principiante avanzado",AC505=3,"Competente",AC505=4,"Proficiente",AC505=5,"Master")</f>
        <v>Principiante avanzado</v>
      </c>
      <c r="AE505" s="17" t="s">
        <v>421</v>
      </c>
    </row>
    <row r="506" spans="1:31" x14ac:dyDescent="0.25">
      <c r="A506" t="s">
        <v>226</v>
      </c>
      <c r="B506" t="s">
        <v>175</v>
      </c>
      <c r="C506" t="s">
        <v>227</v>
      </c>
      <c r="D506" t="s">
        <v>196</v>
      </c>
      <c r="E506" t="s">
        <v>232</v>
      </c>
      <c r="F506" t="s">
        <v>128</v>
      </c>
      <c r="G506" t="s">
        <v>233</v>
      </c>
      <c r="H506" s="4"/>
      <c r="I506" s="1">
        <f t="shared" ca="1" si="31"/>
        <v>1485</v>
      </c>
      <c r="J506" s="1" t="str">
        <f t="shared" ca="1" si="32"/>
        <v>3. Mayor a 6 meses</v>
      </c>
      <c r="K506" t="str">
        <f t="shared" si="33"/>
        <v>NO</v>
      </c>
      <c r="L506" t="s">
        <v>201</v>
      </c>
      <c r="M506" t="s">
        <v>166</v>
      </c>
      <c r="N506" t="s">
        <v>416</v>
      </c>
      <c r="O506" t="s">
        <v>416</v>
      </c>
      <c r="P506" t="str">
        <f t="shared" si="34"/>
        <v>WILLIAM JESUS QUISPE FLORESBase de datos No-SQLEVALUACION</v>
      </c>
      <c r="Q506" t="str">
        <f>BASE[[#This Row],[NombresCalificado]]&amp;BASE[[#This Row],[TipoEvaluacion]]</f>
        <v>WILLIAM JESUS QUISPE FLORESEVALUACION</v>
      </c>
      <c r="R506">
        <v>1</v>
      </c>
      <c r="S506" t="s">
        <v>6</v>
      </c>
      <c r="T506" t="s">
        <v>419</v>
      </c>
      <c r="U506" s="17">
        <v>3</v>
      </c>
      <c r="V506" s="17" t="str" cm="1">
        <f t="array" ref="V506">_xlfn.IFS(U506=0,"Prenovato",U506=1,"Novato",U506=2,"Principiante avanzado",U506=3,"Competente",U506=4,"Proficiente",U506=5,"Master")</f>
        <v>Competente</v>
      </c>
      <c r="W506" s="17">
        <v>2</v>
      </c>
      <c r="X506" s="17" t="str" cm="1">
        <f t="array" ref="X506">_xlfn.IFS(W506=0,"No evidenciado",W506=1,"Novato",W506=2,"Principiante avanzado",W506=3,"Competente",W506=4,"Proficiente",W506=5,"Master")</f>
        <v>Principiante avanzado</v>
      </c>
      <c r="Y506" s="17">
        <v>3</v>
      </c>
      <c r="Z506" s="17" t="str" cm="1">
        <f t="array" ref="Z506">_xlfn.IFS(Y506=0,"No evidenciado",Y506=1,"Novato",Y506=2,"Principiante avanzado",Y506=3,"Competente",Y506=4,"Proficiente",Y506=5,"Master")</f>
        <v>Competente</v>
      </c>
      <c r="AA506" s="17">
        <v>4</v>
      </c>
      <c r="AB506" s="17" t="str" cm="1">
        <f t="array" ref="AB506">_xlfn.IFS(AA506=0,"No evidenciado",AA506=1,"Novato",AA506=2,"Principiante avanzado",AA506=3,"Competente",AA506=4,"Proficiente",AA506=5,"Master")</f>
        <v>Proficiente</v>
      </c>
      <c r="AC506" s="17">
        <v>2</v>
      </c>
      <c r="AD506" s="17" t="str" cm="1">
        <f t="array" ref="AD506">_xlfn.IFS(AC506=0,"Prenovato",AC506=1,"Novato",AC506=2,"Principiante avanzado",AC506=3,"Competente",AC506=4,"Proficiente",AC506=5,"Master")</f>
        <v>Principiante avanzado</v>
      </c>
      <c r="AE506" s="17" t="s">
        <v>421</v>
      </c>
    </row>
    <row r="507" spans="1:31" x14ac:dyDescent="0.25">
      <c r="A507" t="s">
        <v>226</v>
      </c>
      <c r="B507" t="s">
        <v>175</v>
      </c>
      <c r="C507" t="s">
        <v>227</v>
      </c>
      <c r="D507" t="s">
        <v>196</v>
      </c>
      <c r="E507" t="s">
        <v>232</v>
      </c>
      <c r="F507" t="s">
        <v>128</v>
      </c>
      <c r="G507" t="s">
        <v>233</v>
      </c>
      <c r="H507" s="4"/>
      <c r="I507" s="1">
        <f t="shared" ca="1" si="31"/>
        <v>1485</v>
      </c>
      <c r="J507" s="1" t="str">
        <f t="shared" ca="1" si="32"/>
        <v>3. Mayor a 6 meses</v>
      </c>
      <c r="K507" t="str">
        <f t="shared" si="33"/>
        <v>NO</v>
      </c>
      <c r="L507" t="s">
        <v>201</v>
      </c>
      <c r="M507" t="s">
        <v>164</v>
      </c>
      <c r="N507" t="s">
        <v>417</v>
      </c>
      <c r="O507" t="s">
        <v>416</v>
      </c>
      <c r="P507" t="str">
        <f t="shared" si="34"/>
        <v>WILLIAM JESUS QUISPE FLORESPrivacidad y seguridad de los datosEVALUACION</v>
      </c>
      <c r="Q507" t="str">
        <f>BASE[[#This Row],[NombresCalificado]]&amp;BASE[[#This Row],[TipoEvaluacion]]</f>
        <v>WILLIAM JESUS QUISPE FLORESEVALUACION</v>
      </c>
      <c r="R507">
        <v>3</v>
      </c>
      <c r="S507" t="s">
        <v>5</v>
      </c>
      <c r="T507" t="s">
        <v>419</v>
      </c>
      <c r="U507" s="17">
        <v>3</v>
      </c>
      <c r="V507" s="17" t="str" cm="1">
        <f t="array" ref="V507">_xlfn.IFS(U507=0,"Prenovato",U507=1,"Novato",U507=2,"Principiante avanzado",U507=3,"Competente",U507=4,"Proficiente",U507=5,"Master")</f>
        <v>Competente</v>
      </c>
      <c r="W507" s="17">
        <v>2</v>
      </c>
      <c r="X507" s="17" t="str" cm="1">
        <f t="array" ref="X507">_xlfn.IFS(W507=0,"No evidenciado",W507=1,"Novato",W507=2,"Principiante avanzado",W507=3,"Competente",W507=4,"Proficiente",W507=5,"Master")</f>
        <v>Principiante avanzado</v>
      </c>
      <c r="Y507" s="17">
        <v>3</v>
      </c>
      <c r="Z507" s="17" t="str" cm="1">
        <f t="array" ref="Z507">_xlfn.IFS(Y507=0,"No evidenciado",Y507=1,"Novato",Y507=2,"Principiante avanzado",Y507=3,"Competente",Y507=4,"Proficiente",Y507=5,"Master")</f>
        <v>Competente</v>
      </c>
      <c r="AA507" s="17">
        <v>4</v>
      </c>
      <c r="AB507" s="17" t="str" cm="1">
        <f t="array" ref="AB507">_xlfn.IFS(AA507=0,"No evidenciado",AA507=1,"Novato",AA507=2,"Principiante avanzado",AA507=3,"Competente",AA507=4,"Proficiente",AA507=5,"Master")</f>
        <v>Proficiente</v>
      </c>
      <c r="AC507" s="17">
        <v>2</v>
      </c>
      <c r="AD507" s="17" t="str" cm="1">
        <f t="array" ref="AD507">_xlfn.IFS(AC507=0,"Prenovato",AC507=1,"Novato",AC507=2,"Principiante avanzado",AC507=3,"Competente",AC507=4,"Proficiente",AC507=5,"Master")</f>
        <v>Principiante avanzado</v>
      </c>
      <c r="AE507" s="17" t="s">
        <v>421</v>
      </c>
    </row>
    <row r="508" spans="1:31" x14ac:dyDescent="0.25">
      <c r="A508" t="s">
        <v>226</v>
      </c>
      <c r="B508" t="s">
        <v>175</v>
      </c>
      <c r="C508" t="s">
        <v>227</v>
      </c>
      <c r="D508" t="s">
        <v>196</v>
      </c>
      <c r="E508" t="s">
        <v>232</v>
      </c>
      <c r="F508" t="s">
        <v>128</v>
      </c>
      <c r="G508" t="s">
        <v>233</v>
      </c>
      <c r="H508" s="4"/>
      <c r="I508" s="1">
        <f t="shared" ca="1" si="31"/>
        <v>1485</v>
      </c>
      <c r="J508" s="1" t="str">
        <f t="shared" ca="1" si="32"/>
        <v>3. Mayor a 6 meses</v>
      </c>
      <c r="K508" t="str">
        <f t="shared" si="33"/>
        <v>NO</v>
      </c>
      <c r="L508" t="s">
        <v>201</v>
      </c>
      <c r="M508" t="s">
        <v>158</v>
      </c>
      <c r="N508" t="s">
        <v>416</v>
      </c>
      <c r="O508" t="s">
        <v>416</v>
      </c>
      <c r="P508" t="str">
        <f t="shared" si="34"/>
        <v>WILLIAM JESUS QUISPE FLORESServicios en la nubeEVALUACION</v>
      </c>
      <c r="Q508" t="str">
        <f>BASE[[#This Row],[NombresCalificado]]&amp;BASE[[#This Row],[TipoEvaluacion]]</f>
        <v>WILLIAM JESUS QUISPE FLORESEVALUACION</v>
      </c>
      <c r="R508">
        <v>2</v>
      </c>
      <c r="S508" t="s">
        <v>4</v>
      </c>
      <c r="T508" t="s">
        <v>419</v>
      </c>
      <c r="U508" s="17">
        <v>3</v>
      </c>
      <c r="V508" s="17" t="str" cm="1">
        <f t="array" ref="V508">_xlfn.IFS(U508=0,"Prenovato",U508=1,"Novato",U508=2,"Principiante avanzado",U508=3,"Competente",U508=4,"Proficiente",U508=5,"Master")</f>
        <v>Competente</v>
      </c>
      <c r="W508" s="17">
        <v>2</v>
      </c>
      <c r="X508" s="17" t="str" cm="1">
        <f t="array" ref="X508">_xlfn.IFS(W508=0,"No evidenciado",W508=1,"Novato",W508=2,"Principiante avanzado",W508=3,"Competente",W508=4,"Proficiente",W508=5,"Master")</f>
        <v>Principiante avanzado</v>
      </c>
      <c r="Y508" s="17">
        <v>3</v>
      </c>
      <c r="Z508" s="17" t="str" cm="1">
        <f t="array" ref="Z508">_xlfn.IFS(Y508=0,"No evidenciado",Y508=1,"Novato",Y508=2,"Principiante avanzado",Y508=3,"Competente",Y508=4,"Proficiente",Y508=5,"Master")</f>
        <v>Competente</v>
      </c>
      <c r="AA508" s="17">
        <v>4</v>
      </c>
      <c r="AB508" s="17" t="str" cm="1">
        <f t="array" ref="AB508">_xlfn.IFS(AA508=0,"No evidenciado",AA508=1,"Novato",AA508=2,"Principiante avanzado",AA508=3,"Competente",AA508=4,"Proficiente",AA508=5,"Master")</f>
        <v>Proficiente</v>
      </c>
      <c r="AC508" s="17">
        <v>2</v>
      </c>
      <c r="AD508" s="17" t="str" cm="1">
        <f t="array" ref="AD508">_xlfn.IFS(AC508=0,"Prenovato",AC508=1,"Novato",AC508=2,"Principiante avanzado",AC508=3,"Competente",AC508=4,"Proficiente",AC508=5,"Master")</f>
        <v>Principiante avanzado</v>
      </c>
      <c r="AE508" s="17" t="s">
        <v>421</v>
      </c>
    </row>
    <row r="509" spans="1:31" x14ac:dyDescent="0.25">
      <c r="A509" t="s">
        <v>226</v>
      </c>
      <c r="B509" t="s">
        <v>175</v>
      </c>
      <c r="C509" t="s">
        <v>227</v>
      </c>
      <c r="D509" t="s">
        <v>196</v>
      </c>
      <c r="E509" t="s">
        <v>232</v>
      </c>
      <c r="F509" t="s">
        <v>128</v>
      </c>
      <c r="G509" t="s">
        <v>233</v>
      </c>
      <c r="H509" s="4"/>
      <c r="I509" s="1">
        <f t="shared" ca="1" si="31"/>
        <v>1485</v>
      </c>
      <c r="J509" s="1" t="str">
        <f t="shared" ca="1" si="32"/>
        <v>3. Mayor a 6 meses</v>
      </c>
      <c r="K509" t="str">
        <f t="shared" si="33"/>
        <v>NO</v>
      </c>
      <c r="L509" t="s">
        <v>201</v>
      </c>
      <c r="M509" t="s">
        <v>159</v>
      </c>
      <c r="N509" t="s">
        <v>416</v>
      </c>
      <c r="O509" t="s">
        <v>416</v>
      </c>
      <c r="P509" t="str">
        <f t="shared" si="34"/>
        <v>WILLIAM JESUS QUISPE FLORESGobernanza de datosEVALUACION</v>
      </c>
      <c r="Q509" t="str">
        <f>BASE[[#This Row],[NombresCalificado]]&amp;BASE[[#This Row],[TipoEvaluacion]]</f>
        <v>WILLIAM JESUS QUISPE FLORESEVALUACION</v>
      </c>
      <c r="R509">
        <v>3</v>
      </c>
      <c r="S509" t="s">
        <v>5</v>
      </c>
      <c r="T509" t="s">
        <v>419</v>
      </c>
      <c r="U509" s="17">
        <v>3</v>
      </c>
      <c r="V509" s="17" t="str" cm="1">
        <f t="array" ref="V509">_xlfn.IFS(U509=0,"Prenovato",U509=1,"Novato",U509=2,"Principiante avanzado",U509=3,"Competente",U509=4,"Proficiente",U509=5,"Master")</f>
        <v>Competente</v>
      </c>
      <c r="W509" s="17">
        <v>2</v>
      </c>
      <c r="X509" s="17" t="str" cm="1">
        <f t="array" ref="X509">_xlfn.IFS(W509=0,"No evidenciado",W509=1,"Novato",W509=2,"Principiante avanzado",W509=3,"Competente",W509=4,"Proficiente",W509=5,"Master")</f>
        <v>Principiante avanzado</v>
      </c>
      <c r="Y509" s="17">
        <v>3</v>
      </c>
      <c r="Z509" s="17" t="str" cm="1">
        <f t="array" ref="Z509">_xlfn.IFS(Y509=0,"No evidenciado",Y509=1,"Novato",Y509=2,"Principiante avanzado",Y509=3,"Competente",Y509=4,"Proficiente",Y509=5,"Master")</f>
        <v>Competente</v>
      </c>
      <c r="AA509" s="17">
        <v>4</v>
      </c>
      <c r="AB509" s="17" t="str" cm="1">
        <f t="array" ref="AB509">_xlfn.IFS(AA509=0,"No evidenciado",AA509=1,"Novato",AA509=2,"Principiante avanzado",AA509=3,"Competente",AA509=4,"Proficiente",AA509=5,"Master")</f>
        <v>Proficiente</v>
      </c>
      <c r="AC509" s="17">
        <v>2</v>
      </c>
      <c r="AD509" s="17" t="str" cm="1">
        <f t="array" ref="AD509">_xlfn.IFS(AC509=0,"Prenovato",AC509=1,"Novato",AC509=2,"Principiante avanzado",AC509=3,"Competente",AC509=4,"Proficiente",AC509=5,"Master")</f>
        <v>Principiante avanzado</v>
      </c>
      <c r="AE509" s="17" t="s">
        <v>421</v>
      </c>
    </row>
    <row r="510" spans="1:31" x14ac:dyDescent="0.25">
      <c r="A510" t="s">
        <v>226</v>
      </c>
      <c r="B510" t="s">
        <v>175</v>
      </c>
      <c r="C510" t="s">
        <v>227</v>
      </c>
      <c r="D510" t="s">
        <v>196</v>
      </c>
      <c r="E510" t="s">
        <v>232</v>
      </c>
      <c r="F510" t="s">
        <v>128</v>
      </c>
      <c r="G510" t="s">
        <v>233</v>
      </c>
      <c r="H510" s="4"/>
      <c r="I510" s="1">
        <f t="shared" ca="1" si="31"/>
        <v>1485</v>
      </c>
      <c r="J510" s="1" t="str">
        <f t="shared" ca="1" si="32"/>
        <v>3. Mayor a 6 meses</v>
      </c>
      <c r="K510" t="str">
        <f t="shared" si="33"/>
        <v>NO</v>
      </c>
      <c r="L510" t="s">
        <v>201</v>
      </c>
      <c r="M510" t="s">
        <v>174</v>
      </c>
      <c r="N510" t="s">
        <v>416</v>
      </c>
      <c r="O510" t="s">
        <v>416</v>
      </c>
      <c r="P510" t="str">
        <f t="shared" si="34"/>
        <v>WILLIAM JESUS QUISPE FLORESDatawarehouse BCPEVALUACION</v>
      </c>
      <c r="Q510" t="str">
        <f>BASE[[#This Row],[NombresCalificado]]&amp;BASE[[#This Row],[TipoEvaluacion]]</f>
        <v>WILLIAM JESUS QUISPE FLORESEVALUACION</v>
      </c>
      <c r="R510">
        <v>4</v>
      </c>
      <c r="S510" t="s">
        <v>7</v>
      </c>
      <c r="T510" t="s">
        <v>419</v>
      </c>
      <c r="U510" s="17">
        <v>3</v>
      </c>
      <c r="V510" s="17" t="str" cm="1">
        <f t="array" ref="V510">_xlfn.IFS(U510=0,"Prenovato",U510=1,"Novato",U510=2,"Principiante avanzado",U510=3,"Competente",U510=4,"Proficiente",U510=5,"Master")</f>
        <v>Competente</v>
      </c>
      <c r="W510" s="17">
        <v>2</v>
      </c>
      <c r="X510" s="17" t="str" cm="1">
        <f t="array" ref="X510">_xlfn.IFS(W510=0,"No evidenciado",W510=1,"Novato",W510=2,"Principiante avanzado",W510=3,"Competente",W510=4,"Proficiente",W510=5,"Master")</f>
        <v>Principiante avanzado</v>
      </c>
      <c r="Y510" s="17">
        <v>3</v>
      </c>
      <c r="Z510" s="17" t="str" cm="1">
        <f t="array" ref="Z510">_xlfn.IFS(Y510=0,"No evidenciado",Y510=1,"Novato",Y510=2,"Principiante avanzado",Y510=3,"Competente",Y510=4,"Proficiente",Y510=5,"Master")</f>
        <v>Competente</v>
      </c>
      <c r="AA510" s="17">
        <v>4</v>
      </c>
      <c r="AB510" s="17" t="str" cm="1">
        <f t="array" ref="AB510">_xlfn.IFS(AA510=0,"No evidenciado",AA510=1,"Novato",AA510=2,"Principiante avanzado",AA510=3,"Competente",AA510=4,"Proficiente",AA510=5,"Master")</f>
        <v>Proficiente</v>
      </c>
      <c r="AC510" s="17">
        <v>2</v>
      </c>
      <c r="AD510" s="17" t="str" cm="1">
        <f t="array" ref="AD510">_xlfn.IFS(AC510=0,"Prenovato",AC510=1,"Novato",AC510=2,"Principiante avanzado",AC510=3,"Competente",AC510=4,"Proficiente",AC510=5,"Master")</f>
        <v>Principiante avanzado</v>
      </c>
      <c r="AE510" s="17" t="s">
        <v>421</v>
      </c>
    </row>
    <row r="511" spans="1:31" x14ac:dyDescent="0.25">
      <c r="A511" t="s">
        <v>226</v>
      </c>
      <c r="B511" t="s">
        <v>175</v>
      </c>
      <c r="C511" t="s">
        <v>227</v>
      </c>
      <c r="D511" t="s">
        <v>196</v>
      </c>
      <c r="E511" t="s">
        <v>232</v>
      </c>
      <c r="F511" t="s">
        <v>128</v>
      </c>
      <c r="G511" t="s">
        <v>233</v>
      </c>
      <c r="H511" s="4"/>
      <c r="I511" s="1">
        <f t="shared" ca="1" si="31"/>
        <v>1485</v>
      </c>
      <c r="J511" s="1" t="str">
        <f t="shared" ca="1" si="32"/>
        <v>3. Mayor a 6 meses</v>
      </c>
      <c r="K511" t="str">
        <f t="shared" si="33"/>
        <v>NO</v>
      </c>
      <c r="L511" t="s">
        <v>201</v>
      </c>
      <c r="M511" t="s">
        <v>165</v>
      </c>
      <c r="N511" t="s">
        <v>418</v>
      </c>
      <c r="O511" t="s">
        <v>418</v>
      </c>
      <c r="P511" t="str">
        <f t="shared" si="34"/>
        <v>WILLIAM JESUS QUISPE FLORESProcesamiento de datosEVALUACION</v>
      </c>
      <c r="Q511" t="str">
        <f>BASE[[#This Row],[NombresCalificado]]&amp;BASE[[#This Row],[TipoEvaluacion]]</f>
        <v>WILLIAM JESUS QUISPE FLORESEVALUACION</v>
      </c>
      <c r="R511">
        <v>3</v>
      </c>
      <c r="S511" t="s">
        <v>5</v>
      </c>
      <c r="T511" t="s">
        <v>419</v>
      </c>
      <c r="U511" s="17">
        <v>3</v>
      </c>
      <c r="V511" s="17" t="str" cm="1">
        <f t="array" ref="V511">_xlfn.IFS(U511=0,"Prenovato",U511=1,"Novato",U511=2,"Principiante avanzado",U511=3,"Competente",U511=4,"Proficiente",U511=5,"Master")</f>
        <v>Competente</v>
      </c>
      <c r="W511" s="17">
        <v>2</v>
      </c>
      <c r="X511" s="17" t="str" cm="1">
        <f t="array" ref="X511">_xlfn.IFS(W511=0,"No evidenciado",W511=1,"Novato",W511=2,"Principiante avanzado",W511=3,"Competente",W511=4,"Proficiente",W511=5,"Master")</f>
        <v>Principiante avanzado</v>
      </c>
      <c r="Y511" s="17">
        <v>3</v>
      </c>
      <c r="Z511" s="17" t="str" cm="1">
        <f t="array" ref="Z511">_xlfn.IFS(Y511=0,"No evidenciado",Y511=1,"Novato",Y511=2,"Principiante avanzado",Y511=3,"Competente",Y511=4,"Proficiente",Y511=5,"Master")</f>
        <v>Competente</v>
      </c>
      <c r="AA511" s="17">
        <v>4</v>
      </c>
      <c r="AB511" s="17" t="str" cm="1">
        <f t="array" ref="AB511">_xlfn.IFS(AA511=0,"No evidenciado",AA511=1,"Novato",AA511=2,"Principiante avanzado",AA511=3,"Competente",AA511=4,"Proficiente",AA511=5,"Master")</f>
        <v>Proficiente</v>
      </c>
      <c r="AC511" s="17">
        <v>2</v>
      </c>
      <c r="AD511" s="17" t="str" cm="1">
        <f t="array" ref="AD511">_xlfn.IFS(AC511=0,"Prenovato",AC511=1,"Novato",AC511=2,"Principiante avanzado",AC511=3,"Competente",AC511=4,"Proficiente",AC511=5,"Master")</f>
        <v>Principiante avanzado</v>
      </c>
      <c r="AE511" s="17" t="s">
        <v>421</v>
      </c>
    </row>
    <row r="512" spans="1:31" x14ac:dyDescent="0.25">
      <c r="A512" t="s">
        <v>226</v>
      </c>
      <c r="B512" t="s">
        <v>175</v>
      </c>
      <c r="C512" t="s">
        <v>227</v>
      </c>
      <c r="D512" t="s">
        <v>196</v>
      </c>
      <c r="E512" t="s">
        <v>232</v>
      </c>
      <c r="F512" t="s">
        <v>128</v>
      </c>
      <c r="G512" t="s">
        <v>233</v>
      </c>
      <c r="H512" s="4"/>
      <c r="I512" s="1">
        <f t="shared" ca="1" si="31"/>
        <v>1485</v>
      </c>
      <c r="J512" s="1" t="str">
        <f t="shared" ca="1" si="32"/>
        <v>3. Mayor a 6 meses</v>
      </c>
      <c r="K512" t="str">
        <f t="shared" si="33"/>
        <v>NO</v>
      </c>
      <c r="L512" t="s">
        <v>201</v>
      </c>
      <c r="M512" t="s">
        <v>170</v>
      </c>
      <c r="N512" t="s">
        <v>417</v>
      </c>
      <c r="O512" t="s">
        <v>416</v>
      </c>
      <c r="P512" t="str">
        <f t="shared" si="34"/>
        <v>WILLIAM JESUS QUISPE FLORESArquitectura de datosEVALUACION</v>
      </c>
      <c r="Q512" t="str">
        <f>BASE[[#This Row],[NombresCalificado]]&amp;BASE[[#This Row],[TipoEvaluacion]]</f>
        <v>WILLIAM JESUS QUISPE FLORESEVALUACION</v>
      </c>
      <c r="R512">
        <v>3</v>
      </c>
      <c r="S512" t="s">
        <v>5</v>
      </c>
      <c r="T512" t="s">
        <v>419</v>
      </c>
      <c r="U512" s="17">
        <v>3</v>
      </c>
      <c r="V512" s="17" t="str" cm="1">
        <f t="array" ref="V512">_xlfn.IFS(U512=0,"Prenovato",U512=1,"Novato",U512=2,"Principiante avanzado",U512=3,"Competente",U512=4,"Proficiente",U512=5,"Master")</f>
        <v>Competente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3</v>
      </c>
      <c r="Z512" s="17" t="str" cm="1">
        <f t="array" ref="Z512">_xlfn.IFS(Y512=0,"No evidenciado",Y512=1,"Novato",Y512=2,"Principiante avanzado",Y512=3,"Competente",Y512=4,"Proficiente",Y512=5,"Master")</f>
        <v>Competente</v>
      </c>
      <c r="AA512" s="17">
        <v>4</v>
      </c>
      <c r="AB512" s="17" t="str" cm="1">
        <f t="array" ref="AB512">_xlfn.IFS(AA512=0,"No evidenciado",AA512=1,"Novato",AA512=2,"Principiante avanzado",AA512=3,"Competente",AA512=4,"Proficiente",AA512=5,"Master")</f>
        <v>Proficiente</v>
      </c>
      <c r="AC512" s="17">
        <v>2</v>
      </c>
      <c r="AD512" s="17" t="str" cm="1">
        <f t="array" ref="AD512">_xlfn.IFS(AC512=0,"Prenovato",AC512=1,"Novato",AC512=2,"Principiante avanzado",AC512=3,"Competente",AC512=4,"Proficiente",AC512=5,"Master")</f>
        <v>Principiante avanzado</v>
      </c>
      <c r="AE512" s="17" t="s">
        <v>421</v>
      </c>
    </row>
    <row r="513" spans="1:31" x14ac:dyDescent="0.25">
      <c r="A513" t="s">
        <v>226</v>
      </c>
      <c r="B513" t="s">
        <v>175</v>
      </c>
      <c r="C513" t="s">
        <v>227</v>
      </c>
      <c r="D513" t="s">
        <v>196</v>
      </c>
      <c r="E513" t="s">
        <v>232</v>
      </c>
      <c r="F513" t="s">
        <v>128</v>
      </c>
      <c r="G513" t="s">
        <v>233</v>
      </c>
      <c r="H513" s="4"/>
      <c r="I513" s="1">
        <f t="shared" ca="1" si="31"/>
        <v>1485</v>
      </c>
      <c r="J513" s="1" t="str">
        <f t="shared" ca="1" si="32"/>
        <v>3. Mayor a 6 meses</v>
      </c>
      <c r="K513" t="str">
        <f t="shared" si="33"/>
        <v>NO</v>
      </c>
      <c r="L513" t="s">
        <v>201</v>
      </c>
      <c r="M513" t="s">
        <v>160</v>
      </c>
      <c r="N513" t="s">
        <v>416</v>
      </c>
      <c r="O513" t="s">
        <v>416</v>
      </c>
      <c r="P513" t="str">
        <f t="shared" si="34"/>
        <v>WILLIAM JESUS QUISPE FLORESIntegración de datos en tiempo realEVALUACION</v>
      </c>
      <c r="Q513" t="str">
        <f>BASE[[#This Row],[NombresCalificado]]&amp;BASE[[#This Row],[TipoEvaluacion]]</f>
        <v>WILLIAM JESUS QUISPE FLORESEVALUACION</v>
      </c>
      <c r="R513">
        <v>0</v>
      </c>
      <c r="S513" t="s">
        <v>185</v>
      </c>
      <c r="T513" t="s">
        <v>419</v>
      </c>
      <c r="U513" s="17">
        <v>3</v>
      </c>
      <c r="V513" s="17" t="str" cm="1">
        <f t="array" ref="V513">_xlfn.IFS(U513=0,"Prenovato",U513=1,"Novato",U513=2,"Principiante avanzado",U513=3,"Competente",U513=4,"Proficiente",U513=5,"Master")</f>
        <v>Competente</v>
      </c>
      <c r="W513" s="17">
        <v>2</v>
      </c>
      <c r="X513" s="17" t="str" cm="1">
        <f t="array" ref="X513">_xlfn.IFS(W513=0,"No evidenciado",W513=1,"Novato",W513=2,"Principiante avanzado",W513=3,"Competente",W513=4,"Proficiente",W513=5,"Master")</f>
        <v>Principiante avanzado</v>
      </c>
      <c r="Y513" s="17">
        <v>3</v>
      </c>
      <c r="Z513" s="17" t="str" cm="1">
        <f t="array" ref="Z513">_xlfn.IFS(Y513=0,"No evidenciado",Y513=1,"Novato",Y513=2,"Principiante avanzado",Y513=3,"Competente",Y513=4,"Proficiente",Y513=5,"Master")</f>
        <v>Competente</v>
      </c>
      <c r="AA513" s="17">
        <v>4</v>
      </c>
      <c r="AB513" s="17" t="str" cm="1">
        <f t="array" ref="AB513">_xlfn.IFS(AA513=0,"No evidenciado",AA513=1,"Novato",AA513=2,"Principiante avanzado",AA513=3,"Competente",AA513=4,"Proficiente",AA513=5,"Master")</f>
        <v>Proficiente</v>
      </c>
      <c r="AC513" s="17">
        <v>2</v>
      </c>
      <c r="AD513" s="17" t="str" cm="1">
        <f t="array" ref="AD513">_xlfn.IFS(AC513=0,"Prenovato",AC513=1,"Novato",AC513=2,"Principiante avanzado",AC513=3,"Competente",AC513=4,"Proficiente",AC513=5,"Master")</f>
        <v>Principiante avanzado</v>
      </c>
      <c r="AE513" s="17" t="s">
        <v>421</v>
      </c>
    </row>
    <row r="514" spans="1:31" x14ac:dyDescent="0.25">
      <c r="A514" t="s">
        <v>226</v>
      </c>
      <c r="B514" t="s">
        <v>175</v>
      </c>
      <c r="C514" t="s">
        <v>227</v>
      </c>
      <c r="D514" t="s">
        <v>196</v>
      </c>
      <c r="E514" t="s">
        <v>232</v>
      </c>
      <c r="F514" t="s">
        <v>128</v>
      </c>
      <c r="G514" t="s">
        <v>233</v>
      </c>
      <c r="H514" s="4"/>
      <c r="I514" s="1">
        <f t="shared" ca="1" si="31"/>
        <v>1485</v>
      </c>
      <c r="J514" s="1" t="str">
        <f t="shared" ca="1" si="32"/>
        <v>3. Mayor a 6 meses</v>
      </c>
      <c r="K514" t="str">
        <f t="shared" si="33"/>
        <v>NO</v>
      </c>
      <c r="L514" t="s">
        <v>201</v>
      </c>
      <c r="M514" t="s">
        <v>167</v>
      </c>
      <c r="N514" t="s">
        <v>417</v>
      </c>
      <c r="O514" t="s">
        <v>416</v>
      </c>
      <c r="P514" t="str">
        <f t="shared" si="34"/>
        <v>WILLIAM JESUS QUISPE FLORESCI-CDEVALUACION</v>
      </c>
      <c r="Q514" t="str">
        <f>BASE[[#This Row],[NombresCalificado]]&amp;BASE[[#This Row],[TipoEvaluacion]]</f>
        <v>WILLIAM JESUS QUISPE FLORESEVALUACION</v>
      </c>
      <c r="R514">
        <v>2</v>
      </c>
      <c r="S514" t="s">
        <v>4</v>
      </c>
      <c r="T514" t="s">
        <v>419</v>
      </c>
      <c r="U514" s="17">
        <v>3</v>
      </c>
      <c r="V514" s="17" t="str" cm="1">
        <f t="array" ref="V514">_xlfn.IFS(U514=0,"Prenovato",U514=1,"Novato",U514=2,"Principiante avanzado",U514=3,"Competente",U514=4,"Proficiente",U514=5,"Master")</f>
        <v>Competente</v>
      </c>
      <c r="W514" s="17">
        <v>2</v>
      </c>
      <c r="X514" s="17" t="str" cm="1">
        <f t="array" ref="X514">_xlfn.IFS(W514=0,"No evidenciado",W514=1,"Novato",W514=2,"Principiante avanzado",W514=3,"Competente",W514=4,"Proficiente",W514=5,"Master")</f>
        <v>Principiante avanzado</v>
      </c>
      <c r="Y514" s="17">
        <v>3</v>
      </c>
      <c r="Z514" s="17" t="str" cm="1">
        <f t="array" ref="Z514">_xlfn.IFS(Y514=0,"No evidenciado",Y514=1,"Novato",Y514=2,"Principiante avanzado",Y514=3,"Competente",Y514=4,"Proficiente",Y514=5,"Master")</f>
        <v>Competente</v>
      </c>
      <c r="AA514" s="17">
        <v>4</v>
      </c>
      <c r="AB514" s="17" t="str" cm="1">
        <f t="array" ref="AB514">_xlfn.IFS(AA514=0,"No evidenciado",AA514=1,"Novato",AA514=2,"Principiante avanzado",AA514=3,"Competente",AA514=4,"Proficiente",AA514=5,"Master")</f>
        <v>Proficiente</v>
      </c>
      <c r="AC514" s="17">
        <v>2</v>
      </c>
      <c r="AD514" s="17" t="str" cm="1">
        <f t="array" ref="AD514">_xlfn.IFS(AC514=0,"Prenovato",AC514=1,"Novato",AC514=2,"Principiante avanzado",AC514=3,"Competente",AC514=4,"Proficiente",AC514=5,"Master")</f>
        <v>Principiante avanzado</v>
      </c>
      <c r="AE514" s="17" t="s">
        <v>421</v>
      </c>
    </row>
    <row r="515" spans="1:31" x14ac:dyDescent="0.25">
      <c r="A515" t="s">
        <v>226</v>
      </c>
      <c r="B515" t="s">
        <v>175</v>
      </c>
      <c r="C515" t="s">
        <v>227</v>
      </c>
      <c r="D515" t="s">
        <v>196</v>
      </c>
      <c r="E515" t="s">
        <v>232</v>
      </c>
      <c r="F515" t="s">
        <v>128</v>
      </c>
      <c r="G515" t="s">
        <v>233</v>
      </c>
      <c r="H515" s="4"/>
      <c r="I515" s="1">
        <f t="shared" ref="I515:I578" ca="1" si="35">DATEDIF(H515,TODAY(),"m")</f>
        <v>1485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IF(COUNTIFS($E$2:$E$5625,E515,$O$2:$O$5625,"PRINCIPAL",$R$2:$R$5625,0)&gt;0,"SI","NO")</f>
        <v>NO</v>
      </c>
      <c r="L515" t="s">
        <v>201</v>
      </c>
      <c r="M515" t="s">
        <v>173</v>
      </c>
      <c r="N515" t="s">
        <v>418</v>
      </c>
      <c r="O515" t="s">
        <v>418</v>
      </c>
      <c r="P515" t="str">
        <f t="shared" ref="P515:P578" si="38">F515&amp;M515&amp;AE515</f>
        <v>WILLIAM JESUS QUISPE FLORESDatalake BCPEVALUACION</v>
      </c>
      <c r="Q515" t="str">
        <f>BASE[[#This Row],[NombresCalificado]]&amp;BASE[[#This Row],[TipoEvaluacion]]</f>
        <v>WILLIAM JESUS QUISPE FLORESEVALUACION</v>
      </c>
      <c r="R515">
        <v>3</v>
      </c>
      <c r="S515" t="s">
        <v>5</v>
      </c>
      <c r="T515" t="s">
        <v>419</v>
      </c>
      <c r="U515" s="17">
        <v>3</v>
      </c>
      <c r="V515" s="17" t="str" cm="1">
        <f t="array" ref="V515">_xlfn.IFS(U515=0,"Prenovato",U515=1,"Novato",U515=2,"Principiante avanzado",U515=3,"Competente",U515=4,"Proficiente",U515=5,"Master")</f>
        <v>Competente</v>
      </c>
      <c r="W515" s="17">
        <v>2</v>
      </c>
      <c r="X515" s="17" t="str" cm="1">
        <f t="array" ref="X515">_xlfn.IFS(W515=0,"No evidenciado",W515=1,"Novato",W515=2,"Principiante avanzado",W515=3,"Competente",W515=4,"Proficiente",W515=5,"Master")</f>
        <v>Principiante avanzado</v>
      </c>
      <c r="Y515" s="17">
        <v>3</v>
      </c>
      <c r="Z515" s="17" t="str" cm="1">
        <f t="array" ref="Z515">_xlfn.IFS(Y515=0,"No evidenciado",Y515=1,"Novato",Y515=2,"Principiante avanzado",Y515=3,"Competente",Y515=4,"Proficiente",Y515=5,"Master")</f>
        <v>Competente</v>
      </c>
      <c r="AA515" s="17">
        <v>4</v>
      </c>
      <c r="AB515" s="17" t="str" cm="1">
        <f t="array" ref="AB515">_xlfn.IFS(AA515=0,"No evidenciado",AA515=1,"Novato",AA515=2,"Principiante avanzado",AA515=3,"Competente",AA515=4,"Proficiente",AA515=5,"Master")</f>
        <v>Proficiente</v>
      </c>
      <c r="AC515" s="17">
        <v>2</v>
      </c>
      <c r="AD515" s="17" t="str" cm="1">
        <f t="array" ref="AD515">_xlfn.IFS(AC515=0,"Prenovato",AC515=1,"Novato",AC515=2,"Principiante avanzado",AC515=3,"Competente",AC515=4,"Proficiente",AC515=5,"Master")</f>
        <v>Principiante avanzado</v>
      </c>
      <c r="AE515" s="17" t="s">
        <v>421</v>
      </c>
    </row>
    <row r="516" spans="1:31" x14ac:dyDescent="0.25">
      <c r="A516" t="s">
        <v>226</v>
      </c>
      <c r="B516" t="s">
        <v>175</v>
      </c>
      <c r="C516" t="s">
        <v>227</v>
      </c>
      <c r="D516" t="s">
        <v>196</v>
      </c>
      <c r="E516" t="s">
        <v>232</v>
      </c>
      <c r="F516" t="s">
        <v>128</v>
      </c>
      <c r="G516" t="s">
        <v>233</v>
      </c>
      <c r="H516" s="4"/>
      <c r="I516" s="1">
        <f t="shared" ca="1" si="35"/>
        <v>1485</v>
      </c>
      <c r="J516" s="1" t="str">
        <f t="shared" ca="1" si="36"/>
        <v>3. Mayor a 6 meses</v>
      </c>
      <c r="K516" t="str">
        <f t="shared" si="37"/>
        <v>NO</v>
      </c>
      <c r="L516" t="s">
        <v>201</v>
      </c>
      <c r="M516" t="s">
        <v>169</v>
      </c>
      <c r="N516" t="s">
        <v>416</v>
      </c>
      <c r="O516" t="s">
        <v>416</v>
      </c>
      <c r="P516" t="str">
        <f t="shared" si="38"/>
        <v>WILLIAM JESUS QUISPE FLORESAnálisis de datosEVALUACION</v>
      </c>
      <c r="Q516" t="str">
        <f>BASE[[#This Row],[NombresCalificado]]&amp;BASE[[#This Row],[TipoEvaluacion]]</f>
        <v>WILLIAM JESUS QUISPE FLORESEVALUACION</v>
      </c>
      <c r="R516">
        <v>4</v>
      </c>
      <c r="S516" t="s">
        <v>7</v>
      </c>
      <c r="T516" t="s">
        <v>419</v>
      </c>
      <c r="U516" s="17">
        <v>3</v>
      </c>
      <c r="V516" s="17" t="str" cm="1">
        <f t="array" ref="V516">_xlfn.IFS(U516=0,"Prenovato",U516=1,"Novato",U516=2,"Principiante avanzado",U516=3,"Competente",U516=4,"Proficiente",U516=5,"Master")</f>
        <v>Competente</v>
      </c>
      <c r="W516" s="17">
        <v>2</v>
      </c>
      <c r="X516" s="17" t="str" cm="1">
        <f t="array" ref="X516">_xlfn.IFS(W516=0,"No evidenciado",W516=1,"Novato",W516=2,"Principiante avanzado",W516=3,"Competente",W516=4,"Proficiente",W516=5,"Master")</f>
        <v>Principiante avanzado</v>
      </c>
      <c r="Y516" s="17">
        <v>3</v>
      </c>
      <c r="Z516" s="17" t="str" cm="1">
        <f t="array" ref="Z516">_xlfn.IFS(Y516=0,"No evidenciado",Y516=1,"Novato",Y516=2,"Principiante avanzado",Y516=3,"Competente",Y516=4,"Proficiente",Y516=5,"Master")</f>
        <v>Competente</v>
      </c>
      <c r="AA516" s="17">
        <v>4</v>
      </c>
      <c r="AB516" s="17" t="str" cm="1">
        <f t="array" ref="AB516">_xlfn.IFS(AA516=0,"No evidenciado",AA516=1,"Novato",AA516=2,"Principiante avanzado",AA516=3,"Competente",AA516=4,"Proficiente",AA516=5,"Master")</f>
        <v>Proficiente</v>
      </c>
      <c r="AC516" s="17">
        <v>2</v>
      </c>
      <c r="AD516" s="17" t="str" cm="1">
        <f t="array" ref="AD516">_xlfn.IFS(AC516=0,"Prenovato",AC516=1,"Novato",AC516=2,"Principiante avanzado",AC516=3,"Competente",AC516=4,"Proficiente",AC516=5,"Master")</f>
        <v>Principiante avanzado</v>
      </c>
      <c r="AE516" s="17" t="s">
        <v>421</v>
      </c>
    </row>
    <row r="517" spans="1:31" x14ac:dyDescent="0.25">
      <c r="A517" t="s">
        <v>226</v>
      </c>
      <c r="B517" t="s">
        <v>175</v>
      </c>
      <c r="C517" t="s">
        <v>227</v>
      </c>
      <c r="D517" t="s">
        <v>196</v>
      </c>
      <c r="E517" t="s">
        <v>232</v>
      </c>
      <c r="F517" t="s">
        <v>128</v>
      </c>
      <c r="G517" t="s">
        <v>233</v>
      </c>
      <c r="H517" s="4"/>
      <c r="I517" s="1">
        <f t="shared" ca="1" si="35"/>
        <v>1485</v>
      </c>
      <c r="J517" s="1" t="str">
        <f t="shared" ca="1" si="36"/>
        <v>3. Mayor a 6 meses</v>
      </c>
      <c r="K517" t="str">
        <f t="shared" si="37"/>
        <v>NO</v>
      </c>
      <c r="L517" t="s">
        <v>201</v>
      </c>
      <c r="M517" t="s">
        <v>55</v>
      </c>
      <c r="N517" t="s">
        <v>418</v>
      </c>
      <c r="O517" t="s">
        <v>418</v>
      </c>
      <c r="P517" t="str">
        <f t="shared" si="38"/>
        <v>WILLIAM JESUS QUISPE FLORESProgramaciónEVALUACION</v>
      </c>
      <c r="Q517" t="str">
        <f>BASE[[#This Row],[NombresCalificado]]&amp;BASE[[#This Row],[TipoEvaluacion]]</f>
        <v>WILLIAM JESUS QUISPE FLORESEVALUACION</v>
      </c>
      <c r="R517">
        <v>3</v>
      </c>
      <c r="S517" t="s">
        <v>5</v>
      </c>
      <c r="T517" t="s">
        <v>419</v>
      </c>
      <c r="U517" s="17">
        <v>3</v>
      </c>
      <c r="V517" s="17" t="str" cm="1">
        <f t="array" ref="V517">_xlfn.IFS(U517=0,"Prenovato",U517=1,"Novato",U517=2,"Principiante avanzado",U517=3,"Competente",U517=4,"Proficiente",U517=5,"Master")</f>
        <v>Competente</v>
      </c>
      <c r="W517" s="17">
        <v>2</v>
      </c>
      <c r="X517" s="17" t="str" cm="1">
        <f t="array" ref="X517">_xlfn.IFS(W517=0,"No evidenciado",W517=1,"Novato",W517=2,"Principiante avanzado",W517=3,"Competente",W517=4,"Proficiente",W517=5,"Master")</f>
        <v>Principiante avanzado</v>
      </c>
      <c r="Y517" s="17">
        <v>3</v>
      </c>
      <c r="Z517" s="17" t="str" cm="1">
        <f t="array" ref="Z517">_xlfn.IFS(Y517=0,"No evidenciado",Y517=1,"Novato",Y517=2,"Principiante avanzado",Y517=3,"Competente",Y517=4,"Proficiente",Y517=5,"Master")</f>
        <v>Competente</v>
      </c>
      <c r="AA517" s="17">
        <v>4</v>
      </c>
      <c r="AB517" s="17" t="str" cm="1">
        <f t="array" ref="AB517">_xlfn.IFS(AA517=0,"No evidenciado",AA517=1,"Novato",AA517=2,"Principiante avanzado",AA517=3,"Competente",AA517=4,"Proficiente",AA517=5,"Master")</f>
        <v>Proficiente</v>
      </c>
      <c r="AC517" s="17">
        <v>2</v>
      </c>
      <c r="AD517" s="17" t="str" cm="1">
        <f t="array" ref="AD517">_xlfn.IFS(AC517=0,"Prenovato",AC517=1,"Novato",AC517=2,"Principiante avanzado",AC517=3,"Competente",AC517=4,"Proficiente",AC517=5,"Master")</f>
        <v>Principiante avanzado</v>
      </c>
      <c r="AE517" s="17" t="s">
        <v>421</v>
      </c>
    </row>
    <row r="518" spans="1:31" x14ac:dyDescent="0.25">
      <c r="A518" t="s">
        <v>226</v>
      </c>
      <c r="B518" t="s">
        <v>175</v>
      </c>
      <c r="C518" t="s">
        <v>227</v>
      </c>
      <c r="D518" t="s">
        <v>196</v>
      </c>
      <c r="E518" t="s">
        <v>232</v>
      </c>
      <c r="F518" t="s">
        <v>128</v>
      </c>
      <c r="G518" t="s">
        <v>233</v>
      </c>
      <c r="H518" s="4"/>
      <c r="I518" s="1">
        <f t="shared" ca="1" si="35"/>
        <v>1485</v>
      </c>
      <c r="J518" s="1" t="str">
        <f t="shared" ca="1" si="36"/>
        <v>3. Mayor a 6 meses</v>
      </c>
      <c r="K518" t="str">
        <f t="shared" si="37"/>
        <v>NO</v>
      </c>
      <c r="L518" t="s">
        <v>201</v>
      </c>
      <c r="M518" t="s">
        <v>168</v>
      </c>
      <c r="N518" t="s">
        <v>418</v>
      </c>
      <c r="O518" t="s">
        <v>418</v>
      </c>
      <c r="P518" t="str">
        <f t="shared" si="38"/>
        <v>WILLIAM JESUS QUISPE FLORESBase de datos relacionalEVALUACION</v>
      </c>
      <c r="Q518" t="str">
        <f>BASE[[#This Row],[NombresCalificado]]&amp;BASE[[#This Row],[TipoEvaluacion]]</f>
        <v>WILLIAM JESUS QUISPE FLORESEVALUACION</v>
      </c>
      <c r="R518">
        <v>4</v>
      </c>
      <c r="S518" t="s">
        <v>7</v>
      </c>
      <c r="T518" t="s">
        <v>419</v>
      </c>
      <c r="U518" s="17">
        <v>3</v>
      </c>
      <c r="V518" s="17" t="str" cm="1">
        <f t="array" ref="V518">_xlfn.IFS(U518=0,"Prenovato",U518=1,"Novato",U518=2,"Principiante avanzado",U518=3,"Competente",U518=4,"Proficiente",U518=5,"Master")</f>
        <v>Competente</v>
      </c>
      <c r="W518" s="17">
        <v>2</v>
      </c>
      <c r="X518" s="17" t="str" cm="1">
        <f t="array" ref="X518">_xlfn.IFS(W518=0,"No evidenciado",W518=1,"Novato",W518=2,"Principiante avanzado",W518=3,"Competente",W518=4,"Proficiente",W518=5,"Master")</f>
        <v>Principiante avanzado</v>
      </c>
      <c r="Y518" s="17">
        <v>3</v>
      </c>
      <c r="Z518" s="17" t="str" cm="1">
        <f t="array" ref="Z518">_xlfn.IFS(Y518=0,"No evidenciado",Y518=1,"Novato",Y518=2,"Principiante avanzado",Y518=3,"Competente",Y518=4,"Proficiente",Y518=5,"Master")</f>
        <v>Competente</v>
      </c>
      <c r="AA518" s="17">
        <v>4</v>
      </c>
      <c r="AB518" s="17" t="str" cm="1">
        <f t="array" ref="AB518">_xlfn.IFS(AA518=0,"No evidenciado",AA518=1,"Novato",AA518=2,"Principiante avanzado",AA518=3,"Competente",AA518=4,"Proficiente",AA518=5,"Master")</f>
        <v>Proficiente</v>
      </c>
      <c r="AC518" s="17">
        <v>2</v>
      </c>
      <c r="AD518" s="17" t="str" cm="1">
        <f t="array" ref="AD518">_xlfn.IFS(AC518=0,"Prenovato",AC518=1,"Novato",AC518=2,"Principiante avanzado",AC518=3,"Competente",AC518=4,"Proficiente",AC518=5,"Master")</f>
        <v>Principiante avanzado</v>
      </c>
      <c r="AE518" s="17" t="s">
        <v>421</v>
      </c>
    </row>
    <row r="519" spans="1:31" x14ac:dyDescent="0.25">
      <c r="A519" t="s">
        <v>226</v>
      </c>
      <c r="B519" t="s">
        <v>175</v>
      </c>
      <c r="C519" t="s">
        <v>227</v>
      </c>
      <c r="D519" t="s">
        <v>196</v>
      </c>
      <c r="E519" t="s">
        <v>232</v>
      </c>
      <c r="F519" t="s">
        <v>128</v>
      </c>
      <c r="G519" t="s">
        <v>233</v>
      </c>
      <c r="H519" s="4"/>
      <c r="I519" s="1">
        <f t="shared" ca="1" si="35"/>
        <v>1485</v>
      </c>
      <c r="J519" s="1" t="str">
        <f t="shared" ca="1" si="36"/>
        <v>3. Mayor a 6 meses</v>
      </c>
      <c r="K519" t="str">
        <f t="shared" si="37"/>
        <v>NO</v>
      </c>
      <c r="L519" t="s">
        <v>201</v>
      </c>
      <c r="M519" t="s">
        <v>161</v>
      </c>
      <c r="N519" t="s">
        <v>418</v>
      </c>
      <c r="O519" t="s">
        <v>418</v>
      </c>
      <c r="P519" t="str">
        <f t="shared" si="38"/>
        <v>WILLIAM JESUS QUISPE FLORESIntegración de datos por lotesEVALUACION</v>
      </c>
      <c r="Q519" t="str">
        <f>BASE[[#This Row],[NombresCalificado]]&amp;BASE[[#This Row],[TipoEvaluacion]]</f>
        <v>WILLIAM JESUS QUISPE FLORESEVALUACION</v>
      </c>
      <c r="R519">
        <v>3</v>
      </c>
      <c r="S519" t="s">
        <v>5</v>
      </c>
      <c r="T519" t="s">
        <v>419</v>
      </c>
      <c r="U519" s="17">
        <v>3</v>
      </c>
      <c r="V519" s="17" t="str" cm="1">
        <f t="array" ref="V519">_xlfn.IFS(U519=0,"Prenovato",U519=1,"Novato",U519=2,"Principiante avanzado",U519=3,"Competente",U519=4,"Proficiente",U519=5,"Master")</f>
        <v>Competente</v>
      </c>
      <c r="W519" s="17">
        <v>2</v>
      </c>
      <c r="X519" s="17" t="str" cm="1">
        <f t="array" ref="X519">_xlfn.IFS(W519=0,"No evidenciado",W519=1,"Novato",W519=2,"Principiante avanzado",W519=3,"Competente",W519=4,"Proficiente",W519=5,"Master")</f>
        <v>Principiante avanzado</v>
      </c>
      <c r="Y519" s="17">
        <v>3</v>
      </c>
      <c r="Z519" s="17" t="str" cm="1">
        <f t="array" ref="Z519">_xlfn.IFS(Y519=0,"No evidenciado",Y519=1,"Novato",Y519=2,"Principiante avanzado",Y519=3,"Competente",Y519=4,"Proficiente",Y519=5,"Master")</f>
        <v>Competente</v>
      </c>
      <c r="AA519" s="17">
        <v>4</v>
      </c>
      <c r="AB519" s="17" t="str" cm="1">
        <f t="array" ref="AB519">_xlfn.IFS(AA519=0,"No evidenciado",AA519=1,"Novato",AA519=2,"Principiante avanzado",AA519=3,"Competente",AA519=4,"Proficiente",AA519=5,"Master")</f>
        <v>Proficiente</v>
      </c>
      <c r="AC519" s="17">
        <v>2</v>
      </c>
      <c r="AD519" s="17" t="str" cm="1">
        <f t="array" ref="AD519">_xlfn.IFS(AC519=0,"Prenovato",AC519=1,"Novato",AC519=2,"Principiante avanzado",AC519=3,"Competente",AC519=4,"Proficiente",AC519=5,"Master")</f>
        <v>Principiante avanzado</v>
      </c>
      <c r="AE519" s="17" t="s">
        <v>421</v>
      </c>
    </row>
    <row r="520" spans="1:31" x14ac:dyDescent="0.25">
      <c r="A520" t="s">
        <v>226</v>
      </c>
      <c r="B520" t="s">
        <v>175</v>
      </c>
      <c r="C520" t="s">
        <v>227</v>
      </c>
      <c r="D520" t="s">
        <v>196</v>
      </c>
      <c r="E520" t="s">
        <v>232</v>
      </c>
      <c r="F520" t="s">
        <v>128</v>
      </c>
      <c r="G520" t="s">
        <v>233</v>
      </c>
      <c r="H520" s="4"/>
      <c r="I520" s="1">
        <f t="shared" ca="1" si="35"/>
        <v>1485</v>
      </c>
      <c r="J520" s="1" t="str">
        <f t="shared" ca="1" si="36"/>
        <v>3. Mayor a 6 meses</v>
      </c>
      <c r="K520" t="str">
        <f t="shared" si="37"/>
        <v>NO</v>
      </c>
      <c r="L520" t="s">
        <v>201</v>
      </c>
      <c r="M520" t="s">
        <v>56</v>
      </c>
      <c r="N520" t="s">
        <v>417</v>
      </c>
      <c r="O520" t="s">
        <v>416</v>
      </c>
      <c r="P520" t="str">
        <f t="shared" si="38"/>
        <v>WILLIAM JESUS QUISPE FLORESControl de versionesEVALUACION</v>
      </c>
      <c r="Q520" t="str">
        <f>BASE[[#This Row],[NombresCalificado]]&amp;BASE[[#This Row],[TipoEvaluacion]]</f>
        <v>WILLIAM JESUS QUISPE FLORESEVALUACION</v>
      </c>
      <c r="R520">
        <v>2</v>
      </c>
      <c r="S520" t="s">
        <v>4</v>
      </c>
      <c r="T520" t="s">
        <v>419</v>
      </c>
      <c r="U520" s="17">
        <v>3</v>
      </c>
      <c r="V520" s="17" t="str" cm="1">
        <f t="array" ref="V520">_xlfn.IFS(U520=0,"Prenovato",U520=1,"Novato",U520=2,"Principiante avanzado",U520=3,"Competente",U520=4,"Proficiente",U520=5,"Master")</f>
        <v>Competente</v>
      </c>
      <c r="W520" s="17">
        <v>2</v>
      </c>
      <c r="X520" s="17" t="str" cm="1">
        <f t="array" ref="X520">_xlfn.IFS(W520=0,"No evidenciado",W520=1,"Novato",W520=2,"Principiante avanzado",W520=3,"Competente",W520=4,"Proficiente",W520=5,"Master")</f>
        <v>Principiante avanzado</v>
      </c>
      <c r="Y520" s="17">
        <v>3</v>
      </c>
      <c r="Z520" s="17" t="str" cm="1">
        <f t="array" ref="Z520">_xlfn.IFS(Y520=0,"No evidenciado",Y520=1,"Novato",Y520=2,"Principiante avanzado",Y520=3,"Competente",Y520=4,"Proficiente",Y520=5,"Master")</f>
        <v>Competente</v>
      </c>
      <c r="AA520" s="17">
        <v>4</v>
      </c>
      <c r="AB520" s="17" t="str" cm="1">
        <f t="array" ref="AB520">_xlfn.IFS(AA520=0,"No evidenciado",AA520=1,"Novato",AA520=2,"Principiante avanzado",AA520=3,"Competente",AA520=4,"Proficiente",AA520=5,"Master")</f>
        <v>Proficiente</v>
      </c>
      <c r="AC520" s="17">
        <v>2</v>
      </c>
      <c r="AD520" s="17" t="str" cm="1">
        <f t="array" ref="AD520">_xlfn.IFS(AC520=0,"Prenovato",AC520=1,"Novato",AC520=2,"Principiante avanzado",AC520=3,"Competente",AC520=4,"Proficiente",AC520=5,"Master")</f>
        <v>Principiante avanzado</v>
      </c>
      <c r="AE520" s="17" t="s">
        <v>421</v>
      </c>
    </row>
    <row r="521" spans="1:31" x14ac:dyDescent="0.25">
      <c r="A521" t="s">
        <v>226</v>
      </c>
      <c r="B521" t="s">
        <v>175</v>
      </c>
      <c r="C521" t="s">
        <v>227</v>
      </c>
      <c r="D521" t="s">
        <v>196</v>
      </c>
      <c r="E521" t="s">
        <v>232</v>
      </c>
      <c r="F521" t="s">
        <v>128</v>
      </c>
      <c r="G521" t="s">
        <v>233</v>
      </c>
      <c r="H521" s="4"/>
      <c r="I521" s="1">
        <f t="shared" ca="1" si="35"/>
        <v>1485</v>
      </c>
      <c r="J521" s="1" t="str">
        <f t="shared" ca="1" si="36"/>
        <v>3. Mayor a 6 meses</v>
      </c>
      <c r="K521" t="str">
        <f t="shared" si="37"/>
        <v>NO</v>
      </c>
      <c r="L521" t="s">
        <v>201</v>
      </c>
      <c r="M521" t="s">
        <v>172</v>
      </c>
      <c r="N521" t="s">
        <v>416</v>
      </c>
      <c r="O521" t="s">
        <v>416</v>
      </c>
      <c r="P521" t="str">
        <f t="shared" si="38"/>
        <v>WILLIAM JESUS QUISPE FLORESCalidad de datosEVALUACION ANTERIOR</v>
      </c>
      <c r="Q521" t="str">
        <f>BASE[[#This Row],[NombresCalificado]]&amp;BASE[[#This Row],[TipoEvaluacion]]</f>
        <v>WILLIAM JESUS QUISPE FLORESEVALUACION ANTERIOR</v>
      </c>
      <c r="R521">
        <v>3</v>
      </c>
      <c r="S521" t="s">
        <v>5</v>
      </c>
      <c r="T521" t="s">
        <v>419</v>
      </c>
      <c r="U521" s="17">
        <v>3</v>
      </c>
      <c r="V521" s="17" t="str" cm="1">
        <f t="array" ref="V521">_xlfn.IFS(U521=0,"Prenovato",U521=1,"Novato",U521=2,"Principiante avanzado",U521=3,"Competente",U521=4,"Proficiente",U521=5,"Master")</f>
        <v>Competente</v>
      </c>
      <c r="W521" s="17">
        <v>3</v>
      </c>
      <c r="X521" s="17" t="str" cm="1">
        <f t="array" ref="X521">_xlfn.IFS(W521=0,"No evidenciado",W521=1,"Novato",W521=2,"Principiante avanzado",W521=3,"Competente",W521=4,"Proficiente",W521=5,"Master")</f>
        <v>Competente</v>
      </c>
      <c r="Y521" s="17">
        <v>4</v>
      </c>
      <c r="Z521" s="17" t="str" cm="1">
        <f t="array" ref="Z521">_xlfn.IFS(Y521=0,"No evidenciado",Y521=1,"Novato",Y521=2,"Principiante avanzado",Y521=3,"Competente",Y521=4,"Proficiente",Y521=5,"Master")</f>
        <v>Proficiente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3</v>
      </c>
      <c r="AD521" s="17" t="str" cm="1">
        <f t="array" ref="AD521">_xlfn.IFS(AC521=0,"Prenovato",AC521=1,"Novato",AC521=2,"Principiante avanzado",AC521=3,"Competente",AC521=4,"Proficiente",AC521=5,"Master")</f>
        <v>Competente</v>
      </c>
      <c r="AE521" s="17" t="s">
        <v>422</v>
      </c>
    </row>
    <row r="522" spans="1:31" x14ac:dyDescent="0.25">
      <c r="A522" t="s">
        <v>226</v>
      </c>
      <c r="B522" t="s">
        <v>175</v>
      </c>
      <c r="C522" t="s">
        <v>227</v>
      </c>
      <c r="D522" t="s">
        <v>196</v>
      </c>
      <c r="E522" t="s">
        <v>217</v>
      </c>
      <c r="F522" t="s">
        <v>79</v>
      </c>
      <c r="G522" t="s">
        <v>223</v>
      </c>
      <c r="H522" s="4"/>
      <c r="I522" s="1">
        <f t="shared" ca="1" si="35"/>
        <v>1485</v>
      </c>
      <c r="J522" s="1" t="str">
        <f t="shared" ca="1" si="36"/>
        <v>3. Mayor a 6 meses</v>
      </c>
      <c r="K522" t="str">
        <f t="shared" si="37"/>
        <v>NO</v>
      </c>
      <c r="L522" t="s">
        <v>218</v>
      </c>
      <c r="M522" t="s">
        <v>170</v>
      </c>
      <c r="N522" t="s">
        <v>417</v>
      </c>
      <c r="O522" t="s">
        <v>416</v>
      </c>
      <c r="P522" t="str">
        <f t="shared" si="38"/>
        <v>RENATO PAUL SALAS SALASArquitectura de datosEVALUACION</v>
      </c>
      <c r="Q522" t="str">
        <f>BASE[[#This Row],[NombresCalificado]]&amp;BASE[[#This Row],[TipoEvaluacion]]</f>
        <v>RENATO PAUL SALAS SALASEVALUACION</v>
      </c>
      <c r="R522">
        <v>3</v>
      </c>
      <c r="S522" t="s">
        <v>5</v>
      </c>
      <c r="T522" t="s">
        <v>419</v>
      </c>
      <c r="U522" s="17">
        <v>3</v>
      </c>
      <c r="V522" s="17" t="str" cm="1">
        <f t="array" ref="V522">_xlfn.IFS(U522=0,"Prenovato",U522=1,"Novato",U522=2,"Principiante avanzado",U522=3,"Competente",U522=4,"Proficiente",U522=5,"Master")</f>
        <v>Competente</v>
      </c>
      <c r="W522" s="17">
        <v>4</v>
      </c>
      <c r="X522" s="17" t="str" cm="1">
        <f t="array" ref="X522">_xlfn.IFS(W522=0,"No evidenciado",W522=1,"Novato",W522=2,"Principiante avanzado",W522=3,"Competente",W522=4,"Proficiente",W522=5,"Master")</f>
        <v>Proficiente</v>
      </c>
      <c r="Y522" s="17">
        <v>4</v>
      </c>
      <c r="Z522" s="17" t="str" cm="1">
        <f t="array" ref="Z522">_xlfn.IFS(Y522=0,"No evidenciado",Y522=1,"Novato",Y522=2,"Principiante avanzado",Y522=3,"Competente",Y522=4,"Proficiente",Y522=5,"Master")</f>
        <v>Proficiente</v>
      </c>
      <c r="AA522" s="17">
        <v>4</v>
      </c>
      <c r="AB522" s="17" t="str" cm="1">
        <f t="array" ref="AB522">_xlfn.IFS(AA522=0,"No evidenciado",AA522=1,"Novato",AA522=2,"Principiante avanzado",AA522=3,"Competente",AA522=4,"Proficiente",AA522=5,"Master")</f>
        <v>Proficiente</v>
      </c>
      <c r="AC522" s="17">
        <v>3</v>
      </c>
      <c r="AD522" s="17" t="str" cm="1">
        <f t="array" ref="AD522">_xlfn.IFS(AC522=0,"Prenovato",AC522=1,"Novato",AC522=2,"Principiante avanzado",AC522=3,"Competente",AC522=4,"Proficiente",AC522=5,"Master")</f>
        <v>Competente</v>
      </c>
      <c r="AE522" s="17" t="s">
        <v>421</v>
      </c>
    </row>
    <row r="523" spans="1:31" x14ac:dyDescent="0.25">
      <c r="A523" t="s">
        <v>226</v>
      </c>
      <c r="B523" t="s">
        <v>175</v>
      </c>
      <c r="C523" t="s">
        <v>227</v>
      </c>
      <c r="D523" t="s">
        <v>196</v>
      </c>
      <c r="E523" t="s">
        <v>217</v>
      </c>
      <c r="F523" t="s">
        <v>79</v>
      </c>
      <c r="G523" t="s">
        <v>223</v>
      </c>
      <c r="H523" s="4"/>
      <c r="I523" s="1">
        <f t="shared" ca="1" si="35"/>
        <v>1485</v>
      </c>
      <c r="J523" s="1" t="str">
        <f t="shared" ca="1" si="36"/>
        <v>3. Mayor a 6 meses</v>
      </c>
      <c r="K523" t="str">
        <f t="shared" si="37"/>
        <v>NO</v>
      </c>
      <c r="L523" t="s">
        <v>218</v>
      </c>
      <c r="M523" t="s">
        <v>167</v>
      </c>
      <c r="N523" t="s">
        <v>417</v>
      </c>
      <c r="O523" t="s">
        <v>416</v>
      </c>
      <c r="P523" t="str">
        <f t="shared" si="38"/>
        <v>RENATO PAUL SALAS SALASCI-CDEVALUACION</v>
      </c>
      <c r="Q523" t="str">
        <f>BASE[[#This Row],[NombresCalificado]]&amp;BASE[[#This Row],[TipoEvaluacion]]</f>
        <v>RENATO PAUL SALAS SALASEVALUACION</v>
      </c>
      <c r="R523">
        <v>1</v>
      </c>
      <c r="S523" t="s">
        <v>6</v>
      </c>
      <c r="T523" t="s">
        <v>419</v>
      </c>
      <c r="U523" s="17">
        <v>3</v>
      </c>
      <c r="V523" s="17" t="str" cm="1">
        <f t="array" ref="V523">_xlfn.IFS(U523=0,"Prenovato",U523=1,"Novato",U523=2,"Principiante avanzado",U523=3,"Competente",U523=4,"Proficiente",U523=5,"Master")</f>
        <v>Competente</v>
      </c>
      <c r="W523" s="17">
        <v>4</v>
      </c>
      <c r="X523" s="17" t="str" cm="1">
        <f t="array" ref="X523">_xlfn.IFS(W523=0,"No evidenciado",W523=1,"Novato",W523=2,"Principiante avanzado",W523=3,"Competente",W523=4,"Proficiente",W523=5,"Master")</f>
        <v>Proficiente</v>
      </c>
      <c r="Y523" s="17">
        <v>4</v>
      </c>
      <c r="Z523" s="17" t="str" cm="1">
        <f t="array" ref="Z523">_xlfn.IFS(Y523=0,"No evidenciado",Y523=1,"Novato",Y523=2,"Principiante avanzado",Y523=3,"Competente",Y523=4,"Proficiente",Y523=5,"Master")</f>
        <v>Proficiente</v>
      </c>
      <c r="AA523" s="17">
        <v>4</v>
      </c>
      <c r="AB523" s="17" t="str" cm="1">
        <f t="array" ref="AB523">_xlfn.IFS(AA523=0,"No evidenciado",AA523=1,"Novato",AA523=2,"Principiante avanzado",AA523=3,"Competente",AA523=4,"Proficiente",AA523=5,"Master")</f>
        <v>Proficiente</v>
      </c>
      <c r="AC523" s="17">
        <v>3</v>
      </c>
      <c r="AD523" s="17" t="str" cm="1">
        <f t="array" ref="AD523">_xlfn.IFS(AC523=0,"Prenovato",AC523=1,"Novato",AC523=2,"Principiante avanzado",AC523=3,"Competente",AC523=4,"Proficiente",AC523=5,"Master")</f>
        <v>Competente</v>
      </c>
      <c r="AE523" s="17" t="s">
        <v>421</v>
      </c>
    </row>
    <row r="524" spans="1:31" x14ac:dyDescent="0.25">
      <c r="A524" t="s">
        <v>226</v>
      </c>
      <c r="B524" t="s">
        <v>175</v>
      </c>
      <c r="C524" t="s">
        <v>227</v>
      </c>
      <c r="D524" t="s">
        <v>196</v>
      </c>
      <c r="E524" t="s">
        <v>217</v>
      </c>
      <c r="F524" t="s">
        <v>79</v>
      </c>
      <c r="G524" t="s">
        <v>223</v>
      </c>
      <c r="H524" s="4"/>
      <c r="I524" s="1">
        <f t="shared" ca="1" si="35"/>
        <v>1485</v>
      </c>
      <c r="J524" s="1" t="str">
        <f t="shared" ca="1" si="36"/>
        <v>3. Mayor a 6 meses</v>
      </c>
      <c r="K524" t="str">
        <f t="shared" si="37"/>
        <v>NO</v>
      </c>
      <c r="L524" t="s">
        <v>218</v>
      </c>
      <c r="M524" t="s">
        <v>166</v>
      </c>
      <c r="N524" t="s">
        <v>416</v>
      </c>
      <c r="O524" t="s">
        <v>416</v>
      </c>
      <c r="P524" t="str">
        <f t="shared" si="38"/>
        <v>RENATO PAUL SALAS SALASBase de datos No-SQLEVALUACION</v>
      </c>
      <c r="Q524" t="str">
        <f>BASE[[#This Row],[NombresCalificado]]&amp;BASE[[#This Row],[TipoEvaluacion]]</f>
        <v>RENATO PAUL SALAS SALASEVALUACION</v>
      </c>
      <c r="R524">
        <v>1</v>
      </c>
      <c r="S524" t="s">
        <v>6</v>
      </c>
      <c r="T524" t="s">
        <v>419</v>
      </c>
      <c r="U524" s="17">
        <v>3</v>
      </c>
      <c r="V524" s="17" t="str" cm="1">
        <f t="array" ref="V524">_xlfn.IFS(U524=0,"Prenovato",U524=1,"Novato",U524=2,"Principiante avanzado",U524=3,"Competente",U524=4,"Proficiente",U524=5,"Master")</f>
        <v>Competente</v>
      </c>
      <c r="W524" s="17">
        <v>4</v>
      </c>
      <c r="X524" s="17" t="str" cm="1">
        <f t="array" ref="X524">_xlfn.IFS(W524=0,"No evidenciado",W524=1,"Novato",W524=2,"Principiante avanzado",W524=3,"Competente",W524=4,"Proficiente",W524=5,"Master")</f>
        <v>Proficiente</v>
      </c>
      <c r="Y524" s="17">
        <v>4</v>
      </c>
      <c r="Z524" s="17" t="str" cm="1">
        <f t="array" ref="Z524">_xlfn.IFS(Y524=0,"No evidenciado",Y524=1,"Novato",Y524=2,"Principiante avanzado",Y524=3,"Competente",Y524=4,"Proficiente",Y524=5,"Master")</f>
        <v>Proficiente</v>
      </c>
      <c r="AA524" s="17">
        <v>4</v>
      </c>
      <c r="AB524" s="17" t="str" cm="1">
        <f t="array" ref="AB524">_xlfn.IFS(AA524=0,"No evidenciado",AA524=1,"Novato",AA524=2,"Principiante avanzado",AA524=3,"Competente",AA524=4,"Proficiente",AA524=5,"Master")</f>
        <v>Proficiente</v>
      </c>
      <c r="AC524" s="17">
        <v>3</v>
      </c>
      <c r="AD524" s="17" t="str" cm="1">
        <f t="array" ref="AD524">_xlfn.IFS(AC524=0,"Prenovato",AC524=1,"Novato",AC524=2,"Principiante avanzado",AC524=3,"Competente",AC524=4,"Proficiente",AC524=5,"Master")</f>
        <v>Competente</v>
      </c>
      <c r="AE524" s="17" t="s">
        <v>421</v>
      </c>
    </row>
    <row r="525" spans="1:31" x14ac:dyDescent="0.25">
      <c r="A525" t="s">
        <v>226</v>
      </c>
      <c r="B525" t="s">
        <v>175</v>
      </c>
      <c r="C525" t="s">
        <v>227</v>
      </c>
      <c r="D525" t="s">
        <v>196</v>
      </c>
      <c r="E525" t="s">
        <v>217</v>
      </c>
      <c r="F525" t="s">
        <v>79</v>
      </c>
      <c r="G525" t="s">
        <v>223</v>
      </c>
      <c r="H525" s="4"/>
      <c r="I525" s="1">
        <f t="shared" ca="1" si="35"/>
        <v>1485</v>
      </c>
      <c r="J525" s="1" t="str">
        <f t="shared" ca="1" si="36"/>
        <v>3. Mayor a 6 meses</v>
      </c>
      <c r="K525" t="str">
        <f t="shared" si="37"/>
        <v>NO</v>
      </c>
      <c r="L525" t="s">
        <v>218</v>
      </c>
      <c r="M525" t="s">
        <v>160</v>
      </c>
      <c r="N525" t="s">
        <v>416</v>
      </c>
      <c r="O525" t="s">
        <v>416</v>
      </c>
      <c r="P525" t="str">
        <f t="shared" si="38"/>
        <v>RENATO PAUL SALAS SALASIntegración de datos en tiempo realEVALUACION</v>
      </c>
      <c r="Q525" t="str">
        <f>BASE[[#This Row],[NombresCalificado]]&amp;BASE[[#This Row],[TipoEvaluacion]]</f>
        <v>RENATO PAUL SALAS SALASEVALUACION</v>
      </c>
      <c r="R525">
        <v>0</v>
      </c>
      <c r="S525" t="s">
        <v>185</v>
      </c>
      <c r="T525" t="s">
        <v>419</v>
      </c>
      <c r="U525" s="17">
        <v>3</v>
      </c>
      <c r="V525" s="17" t="str" cm="1">
        <f t="array" ref="V525">_xlfn.IFS(U525=0,"Prenovato",U525=1,"Novato",U525=2,"Principiante avanzado",U525=3,"Competente",U525=4,"Proficiente",U525=5,"Master")</f>
        <v>Competente</v>
      </c>
      <c r="W525" s="17">
        <v>4</v>
      </c>
      <c r="X525" s="17" t="str" cm="1">
        <f t="array" ref="X525">_xlfn.IFS(W525=0,"No evidenciado",W525=1,"Novato",W525=2,"Principiante avanzado",W525=3,"Competente",W525=4,"Proficiente",W525=5,"Master")</f>
        <v>Proficiente</v>
      </c>
      <c r="Y525" s="17">
        <v>4</v>
      </c>
      <c r="Z525" s="17" t="str" cm="1">
        <f t="array" ref="Z525">_xlfn.IFS(Y525=0,"No evidenciado",Y525=1,"Novato",Y525=2,"Principiante avanzado",Y525=3,"Competente",Y525=4,"Proficiente",Y525=5,"Master")</f>
        <v>Proficiente</v>
      </c>
      <c r="AA525" s="17">
        <v>4</v>
      </c>
      <c r="AB525" s="17" t="str" cm="1">
        <f t="array" ref="AB525">_xlfn.IFS(AA525=0,"No evidenciado",AA525=1,"Novato",AA525=2,"Principiante avanzado",AA525=3,"Competente",AA525=4,"Proficiente",AA525=5,"Master")</f>
        <v>Proficiente</v>
      </c>
      <c r="AC525" s="17">
        <v>3</v>
      </c>
      <c r="AD525" s="17" t="str" cm="1">
        <f t="array" ref="AD525">_xlfn.IFS(AC525=0,"Prenovato",AC525=1,"Novato",AC525=2,"Principiante avanzado",AC525=3,"Competente",AC525=4,"Proficiente",AC525=5,"Master")</f>
        <v>Competente</v>
      </c>
      <c r="AE525" s="17" t="s">
        <v>421</v>
      </c>
    </row>
    <row r="526" spans="1:31" x14ac:dyDescent="0.25">
      <c r="A526" t="s">
        <v>226</v>
      </c>
      <c r="B526" t="s">
        <v>175</v>
      </c>
      <c r="C526" t="s">
        <v>227</v>
      </c>
      <c r="D526" t="s">
        <v>196</v>
      </c>
      <c r="E526" t="s">
        <v>217</v>
      </c>
      <c r="F526" t="s">
        <v>79</v>
      </c>
      <c r="G526" t="s">
        <v>223</v>
      </c>
      <c r="H526" s="4"/>
      <c r="I526" s="1">
        <f t="shared" ca="1" si="35"/>
        <v>1485</v>
      </c>
      <c r="J526" s="1" t="str">
        <f t="shared" ca="1" si="36"/>
        <v>3. Mayor a 6 meses</v>
      </c>
      <c r="K526" t="str">
        <f t="shared" si="37"/>
        <v>NO</v>
      </c>
      <c r="L526" t="s">
        <v>218</v>
      </c>
      <c r="M526" t="s">
        <v>173</v>
      </c>
      <c r="N526" t="s">
        <v>416</v>
      </c>
      <c r="O526" t="s">
        <v>416</v>
      </c>
      <c r="P526" t="str">
        <f t="shared" si="38"/>
        <v>RENATO PAUL SALAS SALASDatalake BCPEVALUACION</v>
      </c>
      <c r="Q526" t="str">
        <f>BASE[[#This Row],[NombresCalificado]]&amp;BASE[[#This Row],[TipoEvaluacion]]</f>
        <v>RENATO PAUL SALAS SALASEVALUACION</v>
      </c>
      <c r="R526">
        <v>2</v>
      </c>
      <c r="S526" t="s">
        <v>4</v>
      </c>
      <c r="T526" t="s">
        <v>419</v>
      </c>
      <c r="U526" s="17">
        <v>3</v>
      </c>
      <c r="V526" s="17" t="str" cm="1">
        <f t="array" ref="V526">_xlfn.IFS(U526=0,"Prenovato",U526=1,"Novato",U526=2,"Principiante avanzado",U526=3,"Competente",U526=4,"Proficiente",U526=5,"Master")</f>
        <v>Competente</v>
      </c>
      <c r="W526" s="17">
        <v>4</v>
      </c>
      <c r="X526" s="17" t="str" cm="1">
        <f t="array" ref="X526">_xlfn.IFS(W526=0,"No evidenciado",W526=1,"Novato",W526=2,"Principiante avanzado",W526=3,"Competente",W526=4,"Proficiente",W526=5,"Master")</f>
        <v>Proficiente</v>
      </c>
      <c r="Y526" s="17">
        <v>4</v>
      </c>
      <c r="Z526" s="17" t="str" cm="1">
        <f t="array" ref="Z526">_xlfn.IFS(Y526=0,"No evidenciado",Y526=1,"Novato",Y526=2,"Principiante avanzado",Y526=3,"Competente",Y526=4,"Proficiente",Y526=5,"Master")</f>
        <v>Proficiente</v>
      </c>
      <c r="AA526" s="17">
        <v>4</v>
      </c>
      <c r="AB526" s="17" t="str" cm="1">
        <f t="array" ref="AB526">_xlfn.IFS(AA526=0,"No evidenciado",AA526=1,"Novato",AA526=2,"Principiante avanzado",AA526=3,"Competente",AA526=4,"Proficiente",AA526=5,"Master")</f>
        <v>Proficiente</v>
      </c>
      <c r="AC526" s="17">
        <v>3</v>
      </c>
      <c r="AD526" s="17" t="str" cm="1">
        <f t="array" ref="AD526">_xlfn.IFS(AC526=0,"Prenovato",AC526=1,"Novato",AC526=2,"Principiante avanzado",AC526=3,"Competente",AC526=4,"Proficiente",AC526=5,"Master")</f>
        <v>Competente</v>
      </c>
      <c r="AE526" s="17" t="s">
        <v>421</v>
      </c>
    </row>
    <row r="527" spans="1:31" x14ac:dyDescent="0.25">
      <c r="A527" t="s">
        <v>226</v>
      </c>
      <c r="B527" t="s">
        <v>175</v>
      </c>
      <c r="C527" t="s">
        <v>227</v>
      </c>
      <c r="D527" t="s">
        <v>196</v>
      </c>
      <c r="E527" t="s">
        <v>217</v>
      </c>
      <c r="F527" t="s">
        <v>79</v>
      </c>
      <c r="G527" t="s">
        <v>223</v>
      </c>
      <c r="H527" s="4"/>
      <c r="I527" s="1">
        <f t="shared" ca="1" si="35"/>
        <v>1485</v>
      </c>
      <c r="J527" s="1" t="str">
        <f t="shared" ca="1" si="36"/>
        <v>3. Mayor a 6 meses</v>
      </c>
      <c r="K527" t="str">
        <f t="shared" si="37"/>
        <v>NO</v>
      </c>
      <c r="L527" t="s">
        <v>218</v>
      </c>
      <c r="M527" t="s">
        <v>172</v>
      </c>
      <c r="N527" t="s">
        <v>416</v>
      </c>
      <c r="O527" t="s">
        <v>416</v>
      </c>
      <c r="P527" t="str">
        <f t="shared" si="38"/>
        <v>RENATO PAUL SALAS SALASCalidad de datosEVALUACION</v>
      </c>
      <c r="Q527" t="str">
        <f>BASE[[#This Row],[NombresCalificado]]&amp;BASE[[#This Row],[TipoEvaluacion]]</f>
        <v>RENATO PAUL SALAS SALASEVALUACION</v>
      </c>
      <c r="R527">
        <v>3</v>
      </c>
      <c r="S527" t="s">
        <v>5</v>
      </c>
      <c r="T527" t="s">
        <v>419</v>
      </c>
      <c r="U527" s="17">
        <v>3</v>
      </c>
      <c r="V527" s="17" t="str" cm="1">
        <f t="array" ref="V527">_xlfn.IFS(U527=0,"Prenovato",U527=1,"Novato",U527=2,"Principiante avanzado",U527=3,"Competente",U527=4,"Proficiente",U527=5,"Master")</f>
        <v>Competente</v>
      </c>
      <c r="W527" s="17">
        <v>4</v>
      </c>
      <c r="X527" s="17" t="str" cm="1">
        <f t="array" ref="X527">_xlfn.IFS(W527=0,"No evidenciado",W527=1,"Novato",W527=2,"Principiante avanzado",W527=3,"Competente",W527=4,"Proficiente",W527=5,"Master")</f>
        <v>Proficiente</v>
      </c>
      <c r="Y527" s="17">
        <v>4</v>
      </c>
      <c r="Z527" s="17" t="str" cm="1">
        <f t="array" ref="Z527">_xlfn.IFS(Y527=0,"No evidenciado",Y527=1,"Novato",Y527=2,"Principiante avanzado",Y527=3,"Competente",Y527=4,"Proficiente",Y527=5,"Master")</f>
        <v>Proficiente</v>
      </c>
      <c r="AA527" s="17">
        <v>4</v>
      </c>
      <c r="AB527" s="17" t="str" cm="1">
        <f t="array" ref="AB527">_xlfn.IFS(AA527=0,"No evidenciado",AA527=1,"Novato",AA527=2,"Principiante avanzado",AA527=3,"Competente",AA527=4,"Proficiente",AA527=5,"Master")</f>
        <v>Proficiente</v>
      </c>
      <c r="AC527" s="17">
        <v>3</v>
      </c>
      <c r="AD527" s="17" t="str" cm="1">
        <f t="array" ref="AD527">_xlfn.IFS(AC527=0,"Prenovato",AC527=1,"Novato",AC527=2,"Principiante avanzado",AC527=3,"Competente",AC527=4,"Proficiente",AC527=5,"Master")</f>
        <v>Competente</v>
      </c>
      <c r="AE527" s="17" t="s">
        <v>421</v>
      </c>
    </row>
    <row r="528" spans="1:31" x14ac:dyDescent="0.25">
      <c r="A528" t="s">
        <v>226</v>
      </c>
      <c r="B528" t="s">
        <v>175</v>
      </c>
      <c r="C528" t="s">
        <v>227</v>
      </c>
      <c r="D528" t="s">
        <v>196</v>
      </c>
      <c r="E528" t="s">
        <v>217</v>
      </c>
      <c r="F528" t="s">
        <v>79</v>
      </c>
      <c r="G528" t="s">
        <v>223</v>
      </c>
      <c r="H528" s="4"/>
      <c r="I528" s="1">
        <f t="shared" ca="1" si="35"/>
        <v>1485</v>
      </c>
      <c r="J528" s="1" t="str">
        <f t="shared" ca="1" si="36"/>
        <v>3. Mayor a 6 meses</v>
      </c>
      <c r="K528" t="str">
        <f t="shared" si="37"/>
        <v>NO</v>
      </c>
      <c r="L528" t="s">
        <v>218</v>
      </c>
      <c r="M528" t="s">
        <v>174</v>
      </c>
      <c r="N528" t="s">
        <v>418</v>
      </c>
      <c r="O528" t="s">
        <v>418</v>
      </c>
      <c r="P528" t="str">
        <f t="shared" si="38"/>
        <v>RENATO PAUL SALAS SALASDatawarehouse BCPEVALUACION</v>
      </c>
      <c r="Q528" t="str">
        <f>BASE[[#This Row],[NombresCalificado]]&amp;BASE[[#This Row],[TipoEvaluacion]]</f>
        <v>RENATO PAUL SALAS SALASEVALUACION</v>
      </c>
      <c r="R528">
        <v>4</v>
      </c>
      <c r="S528" t="s">
        <v>7</v>
      </c>
      <c r="T528" t="s">
        <v>419</v>
      </c>
      <c r="U528" s="17">
        <v>3</v>
      </c>
      <c r="V528" s="17" t="str" cm="1">
        <f t="array" ref="V528">_xlfn.IFS(U528=0,"Prenovato",U528=1,"Novato",U528=2,"Principiante avanzado",U528=3,"Competente",U528=4,"Proficiente",U528=5,"Master")</f>
        <v>Competente</v>
      </c>
      <c r="W528" s="17">
        <v>4</v>
      </c>
      <c r="X528" s="17" t="str" cm="1">
        <f t="array" ref="X528">_xlfn.IFS(W528=0,"No evidenciado",W528=1,"Novato",W528=2,"Principiante avanzado",W528=3,"Competente",W528=4,"Proficiente",W528=5,"Master")</f>
        <v>Proficiente</v>
      </c>
      <c r="Y528" s="17">
        <v>4</v>
      </c>
      <c r="Z528" s="17" t="str" cm="1">
        <f t="array" ref="Z528">_xlfn.IFS(Y528=0,"No evidenciado",Y528=1,"Novato",Y528=2,"Principiante avanzado",Y528=3,"Competente",Y528=4,"Proficiente",Y528=5,"Master")</f>
        <v>Proficiente</v>
      </c>
      <c r="AA528" s="17">
        <v>4</v>
      </c>
      <c r="AB528" s="17" t="str" cm="1">
        <f t="array" ref="AB528">_xlfn.IFS(AA528=0,"No evidenciado",AA528=1,"Novato",AA528=2,"Principiante avanzado",AA528=3,"Competente",AA528=4,"Proficiente",AA528=5,"Master")</f>
        <v>Proficiente</v>
      </c>
      <c r="AC528" s="17">
        <v>3</v>
      </c>
      <c r="AD528" s="17" t="str" cm="1">
        <f t="array" ref="AD528">_xlfn.IFS(AC528=0,"Prenovato",AC528=1,"Novato",AC528=2,"Principiante avanzado",AC528=3,"Competente",AC528=4,"Proficiente",AC528=5,"Master")</f>
        <v>Competente</v>
      </c>
      <c r="AE528" s="17" t="s">
        <v>421</v>
      </c>
    </row>
    <row r="529" spans="1:31" x14ac:dyDescent="0.25">
      <c r="A529" t="s">
        <v>226</v>
      </c>
      <c r="B529" t="s">
        <v>175</v>
      </c>
      <c r="C529" t="s">
        <v>227</v>
      </c>
      <c r="D529" t="s">
        <v>196</v>
      </c>
      <c r="E529" t="s">
        <v>217</v>
      </c>
      <c r="F529" t="s">
        <v>79</v>
      </c>
      <c r="G529" t="s">
        <v>223</v>
      </c>
      <c r="H529" s="4"/>
      <c r="I529" s="1">
        <f t="shared" ca="1" si="35"/>
        <v>1485</v>
      </c>
      <c r="J529" s="1" t="str">
        <f t="shared" ca="1" si="36"/>
        <v>3. Mayor a 6 meses</v>
      </c>
      <c r="K529" t="str">
        <f t="shared" si="37"/>
        <v>NO</v>
      </c>
      <c r="L529" t="s">
        <v>218</v>
      </c>
      <c r="M529" t="s">
        <v>159</v>
      </c>
      <c r="N529" t="s">
        <v>416</v>
      </c>
      <c r="O529" t="s">
        <v>416</v>
      </c>
      <c r="P529" t="str">
        <f t="shared" si="38"/>
        <v>RENATO PAUL SALAS SALASGobernanza de datosEVALUACION</v>
      </c>
      <c r="Q529" t="str">
        <f>BASE[[#This Row],[NombresCalificado]]&amp;BASE[[#This Row],[TipoEvaluacion]]</f>
        <v>RENATO PAUL SALAS SALASEVALUACION</v>
      </c>
      <c r="R529">
        <v>3</v>
      </c>
      <c r="S529" t="s">
        <v>5</v>
      </c>
      <c r="T529" t="s">
        <v>419</v>
      </c>
      <c r="U529" s="17">
        <v>3</v>
      </c>
      <c r="V529" s="17" t="str" cm="1">
        <f t="array" ref="V529">_xlfn.IFS(U529=0,"Prenovato",U529=1,"Novato",U529=2,"Principiante avanzado",U529=3,"Competente",U529=4,"Proficiente",U529=5,"Master")</f>
        <v>Competente</v>
      </c>
      <c r="W529" s="17">
        <v>4</v>
      </c>
      <c r="X529" s="17" t="str" cm="1">
        <f t="array" ref="X529">_xlfn.IFS(W529=0,"No evidenciado",W529=1,"Novato",W529=2,"Principiante avanzado",W529=3,"Competente",W529=4,"Proficiente",W529=5,"Master")</f>
        <v>Proficiente</v>
      </c>
      <c r="Y529" s="17">
        <v>4</v>
      </c>
      <c r="Z529" s="17" t="str" cm="1">
        <f t="array" ref="Z529">_xlfn.IFS(Y529=0,"No evidenciado",Y529=1,"Novato",Y529=2,"Principiante avanzado",Y529=3,"Competente",Y529=4,"Proficiente",Y529=5,"Master")</f>
        <v>Proficiente</v>
      </c>
      <c r="AA529" s="17">
        <v>4</v>
      </c>
      <c r="AB529" s="17" t="str" cm="1">
        <f t="array" ref="AB529">_xlfn.IFS(AA529=0,"No evidenciado",AA529=1,"Novato",AA529=2,"Principiante avanzado",AA529=3,"Competente",AA529=4,"Proficiente",AA529=5,"Master")</f>
        <v>Proficiente</v>
      </c>
      <c r="AC529" s="17">
        <v>3</v>
      </c>
      <c r="AD529" s="17" t="str" cm="1">
        <f t="array" ref="AD529">_xlfn.IFS(AC529=0,"Prenovato",AC529=1,"Novato",AC529=2,"Principiante avanzado",AC529=3,"Competente",AC529=4,"Proficiente",AC529=5,"Master")</f>
        <v>Competente</v>
      </c>
      <c r="AE529" s="17" t="s">
        <v>421</v>
      </c>
    </row>
    <row r="530" spans="1:31" x14ac:dyDescent="0.25">
      <c r="A530" t="s">
        <v>226</v>
      </c>
      <c r="B530" t="s">
        <v>175</v>
      </c>
      <c r="C530" t="s">
        <v>227</v>
      </c>
      <c r="D530" t="s">
        <v>196</v>
      </c>
      <c r="E530" t="s">
        <v>217</v>
      </c>
      <c r="F530" t="s">
        <v>79</v>
      </c>
      <c r="G530" t="s">
        <v>223</v>
      </c>
      <c r="H530" s="4"/>
      <c r="I530" s="1">
        <f t="shared" ca="1" si="35"/>
        <v>1485</v>
      </c>
      <c r="J530" s="1" t="str">
        <f t="shared" ca="1" si="36"/>
        <v>3. Mayor a 6 meses</v>
      </c>
      <c r="K530" t="str">
        <f t="shared" si="37"/>
        <v>NO</v>
      </c>
      <c r="L530" t="s">
        <v>218</v>
      </c>
      <c r="M530" t="s">
        <v>162</v>
      </c>
      <c r="N530" t="s">
        <v>416</v>
      </c>
      <c r="O530" t="s">
        <v>416</v>
      </c>
      <c r="P530" t="str">
        <f t="shared" si="38"/>
        <v>RENATO PAUL SALAS SALASMLOpsEVALUACION</v>
      </c>
      <c r="Q530" t="str">
        <f>BASE[[#This Row],[NombresCalificado]]&amp;BASE[[#This Row],[TipoEvaluacion]]</f>
        <v>RENATO PAUL SALAS SALASEVALUACION</v>
      </c>
      <c r="R530">
        <v>0</v>
      </c>
      <c r="S530" t="s">
        <v>185</v>
      </c>
      <c r="T530" t="s">
        <v>419</v>
      </c>
      <c r="U530" s="17">
        <v>3</v>
      </c>
      <c r="V530" s="17" t="str" cm="1">
        <f t="array" ref="V530">_xlfn.IFS(U530=0,"Prenovato",U530=1,"Novato",U530=2,"Principiante avanzado",U530=3,"Competente",U530=4,"Proficiente",U530=5,"Master")</f>
        <v>Competente</v>
      </c>
      <c r="W530" s="17">
        <v>4</v>
      </c>
      <c r="X530" s="17" t="str" cm="1">
        <f t="array" ref="X530">_xlfn.IFS(W530=0,"No evidenciado",W530=1,"Novato",W530=2,"Principiante avanzado",W530=3,"Competente",W530=4,"Proficiente",W530=5,"Master")</f>
        <v>Proficiente</v>
      </c>
      <c r="Y530" s="17">
        <v>4</v>
      </c>
      <c r="Z530" s="17" t="str" cm="1">
        <f t="array" ref="Z530">_xlfn.IFS(Y530=0,"No evidenciado",Y530=1,"Novato",Y530=2,"Principiante avanzado",Y530=3,"Competente",Y530=4,"Proficiente",Y530=5,"Master")</f>
        <v>Proficiente</v>
      </c>
      <c r="AA530" s="17">
        <v>4</v>
      </c>
      <c r="AB530" s="17" t="str" cm="1">
        <f t="array" ref="AB530">_xlfn.IFS(AA530=0,"No evidenciado",AA530=1,"Novato",AA530=2,"Principiante avanzado",AA530=3,"Competente",AA530=4,"Proficiente",AA530=5,"Master")</f>
        <v>Proficiente</v>
      </c>
      <c r="AC530" s="17">
        <v>3</v>
      </c>
      <c r="AD530" s="17" t="str" cm="1">
        <f t="array" ref="AD530">_xlfn.IFS(AC530=0,"Prenovato",AC530=1,"Novato",AC530=2,"Principiante avanzado",AC530=3,"Competente",AC530=4,"Proficiente",AC530=5,"Master")</f>
        <v>Competente</v>
      </c>
      <c r="AE530" s="17" t="s">
        <v>421</v>
      </c>
    </row>
    <row r="531" spans="1:31" x14ac:dyDescent="0.25">
      <c r="A531" t="s">
        <v>226</v>
      </c>
      <c r="B531" t="s">
        <v>175</v>
      </c>
      <c r="C531" t="s">
        <v>227</v>
      </c>
      <c r="D531" t="s">
        <v>196</v>
      </c>
      <c r="E531" t="s">
        <v>217</v>
      </c>
      <c r="F531" t="s">
        <v>79</v>
      </c>
      <c r="G531" t="s">
        <v>223</v>
      </c>
      <c r="H531" s="4"/>
      <c r="I531" s="1">
        <f t="shared" ca="1" si="35"/>
        <v>1485</v>
      </c>
      <c r="J531" s="1" t="str">
        <f t="shared" ca="1" si="36"/>
        <v>3. Mayor a 6 meses</v>
      </c>
      <c r="K531" t="str">
        <f t="shared" si="37"/>
        <v>NO</v>
      </c>
      <c r="L531" t="s">
        <v>218</v>
      </c>
      <c r="M531" t="s">
        <v>163</v>
      </c>
      <c r="N531" t="s">
        <v>417</v>
      </c>
      <c r="O531" t="s">
        <v>416</v>
      </c>
      <c r="P531" t="str">
        <f t="shared" si="38"/>
        <v>RENATO PAUL SALAS SALASNube BCPEVALUACION</v>
      </c>
      <c r="Q531" t="str">
        <f>BASE[[#This Row],[NombresCalificado]]&amp;BASE[[#This Row],[TipoEvaluacion]]</f>
        <v>RENATO PAUL SALAS SALASEVALUACION</v>
      </c>
      <c r="R531">
        <v>1</v>
      </c>
      <c r="S531" t="s">
        <v>6</v>
      </c>
      <c r="T531" t="s">
        <v>419</v>
      </c>
      <c r="U531" s="17">
        <v>3</v>
      </c>
      <c r="V531" s="17" t="str" cm="1">
        <f t="array" ref="V531">_xlfn.IFS(U531=0,"Prenovato",U531=1,"Novato",U531=2,"Principiante avanzado",U531=3,"Competente",U531=4,"Proficiente",U531=5,"Master")</f>
        <v>Competente</v>
      </c>
      <c r="W531" s="17">
        <v>4</v>
      </c>
      <c r="X531" s="17" t="str" cm="1">
        <f t="array" ref="X531">_xlfn.IFS(W531=0,"No evidenciado",W531=1,"Novato",W531=2,"Principiante avanzado",W531=3,"Competente",W531=4,"Proficiente",W531=5,"Master")</f>
        <v>Proficiente</v>
      </c>
      <c r="Y531" s="17">
        <v>4</v>
      </c>
      <c r="Z531" s="17" t="str" cm="1">
        <f t="array" ref="Z531">_xlfn.IFS(Y531=0,"No evidenciado",Y531=1,"Novato",Y531=2,"Principiante avanzado",Y531=3,"Competente",Y531=4,"Proficiente",Y531=5,"Master")</f>
        <v>Proficiente</v>
      </c>
      <c r="AA531" s="17">
        <v>4</v>
      </c>
      <c r="AB531" s="17" t="str" cm="1">
        <f t="array" ref="AB531">_xlfn.IFS(AA531=0,"No evidenciado",AA531=1,"Novato",AA531=2,"Principiante avanzado",AA531=3,"Competente",AA531=4,"Proficiente",AA531=5,"Master")</f>
        <v>Proficiente</v>
      </c>
      <c r="AC531" s="17">
        <v>3</v>
      </c>
      <c r="AD531" s="17" t="str" cm="1">
        <f t="array" ref="AD531">_xlfn.IFS(AC531=0,"Prenovato",AC531=1,"Novato",AC531=2,"Principiante avanzado",AC531=3,"Competente",AC531=4,"Proficiente",AC531=5,"Master")</f>
        <v>Competente</v>
      </c>
      <c r="AE531" s="17" t="s">
        <v>421</v>
      </c>
    </row>
    <row r="532" spans="1:31" x14ac:dyDescent="0.25">
      <c r="A532" t="s">
        <v>226</v>
      </c>
      <c r="B532" t="s">
        <v>175</v>
      </c>
      <c r="C532" t="s">
        <v>227</v>
      </c>
      <c r="D532" t="s">
        <v>196</v>
      </c>
      <c r="E532" t="s">
        <v>217</v>
      </c>
      <c r="F532" t="s">
        <v>79</v>
      </c>
      <c r="G532" t="s">
        <v>223</v>
      </c>
      <c r="H532" s="4"/>
      <c r="I532" s="1">
        <f t="shared" ca="1" si="35"/>
        <v>1485</v>
      </c>
      <c r="J532" s="1" t="str">
        <f t="shared" ca="1" si="36"/>
        <v>3. Mayor a 6 meses</v>
      </c>
      <c r="K532" t="str">
        <f t="shared" si="37"/>
        <v>NO</v>
      </c>
      <c r="L532" t="s">
        <v>218</v>
      </c>
      <c r="M532" t="s">
        <v>56</v>
      </c>
      <c r="N532" t="s">
        <v>417</v>
      </c>
      <c r="O532" t="s">
        <v>416</v>
      </c>
      <c r="P532" t="str">
        <f t="shared" si="38"/>
        <v>RENATO PAUL SALAS SALASControl de versionesEVALUACION</v>
      </c>
      <c r="Q532" t="str">
        <f>BASE[[#This Row],[NombresCalificado]]&amp;BASE[[#This Row],[TipoEvaluacion]]</f>
        <v>RENATO PAUL SALAS SALASEVALUACION</v>
      </c>
      <c r="R532">
        <v>3</v>
      </c>
      <c r="S532" t="s">
        <v>5</v>
      </c>
      <c r="T532" t="s">
        <v>419</v>
      </c>
      <c r="U532" s="17">
        <v>3</v>
      </c>
      <c r="V532" s="17" t="str" cm="1">
        <f t="array" ref="V532">_xlfn.IFS(U532=0,"Prenovato",U532=1,"Novato",U532=2,"Principiante avanzado",U532=3,"Competente",U532=4,"Proficiente",U532=5,"Master")</f>
        <v>Competente</v>
      </c>
      <c r="W532" s="17">
        <v>4</v>
      </c>
      <c r="X532" s="17" t="str" cm="1">
        <f t="array" ref="X532">_xlfn.IFS(W532=0,"No evidenciado",W532=1,"Novato",W532=2,"Principiante avanzado",W532=3,"Competente",W532=4,"Proficiente",W532=5,"Master")</f>
        <v>Proficiente</v>
      </c>
      <c r="Y532" s="17">
        <v>4</v>
      </c>
      <c r="Z532" s="17" t="str" cm="1">
        <f t="array" ref="Z532">_xlfn.IFS(Y532=0,"No evidenciado",Y532=1,"Novato",Y532=2,"Principiante avanzado",Y532=3,"Competente",Y532=4,"Proficiente",Y532=5,"Master")</f>
        <v>Proficiente</v>
      </c>
      <c r="AA532" s="17">
        <v>4</v>
      </c>
      <c r="AB532" s="17" t="str" cm="1">
        <f t="array" ref="AB532">_xlfn.IFS(AA532=0,"No evidenciado",AA532=1,"Novato",AA532=2,"Principiante avanzado",AA532=3,"Competente",AA532=4,"Proficiente",AA532=5,"Master")</f>
        <v>Proficiente</v>
      </c>
      <c r="AC532" s="17">
        <v>3</v>
      </c>
      <c r="AD532" s="17" t="str" cm="1">
        <f t="array" ref="AD532">_xlfn.IFS(AC532=0,"Prenovato",AC532=1,"Novato",AC532=2,"Principiante avanzado",AC532=3,"Competente",AC532=4,"Proficiente",AC532=5,"Master")</f>
        <v>Competente</v>
      </c>
      <c r="AE532" s="17" t="s">
        <v>421</v>
      </c>
    </row>
    <row r="533" spans="1:31" x14ac:dyDescent="0.25">
      <c r="A533" t="s">
        <v>226</v>
      </c>
      <c r="B533" t="s">
        <v>175</v>
      </c>
      <c r="C533" t="s">
        <v>227</v>
      </c>
      <c r="D533" t="s">
        <v>196</v>
      </c>
      <c r="E533" t="s">
        <v>217</v>
      </c>
      <c r="F533" t="s">
        <v>79</v>
      </c>
      <c r="G533" t="s">
        <v>223</v>
      </c>
      <c r="H533" s="4"/>
      <c r="I533" s="1">
        <f t="shared" ca="1" si="35"/>
        <v>1485</v>
      </c>
      <c r="J533" s="1" t="str">
        <f t="shared" ca="1" si="36"/>
        <v>3. Mayor a 6 meses</v>
      </c>
      <c r="K533" t="str">
        <f t="shared" si="37"/>
        <v>NO</v>
      </c>
      <c r="L533" t="s">
        <v>218</v>
      </c>
      <c r="M533" t="s">
        <v>168</v>
      </c>
      <c r="N533" t="s">
        <v>418</v>
      </c>
      <c r="O533" t="s">
        <v>418</v>
      </c>
      <c r="P533" t="str">
        <f t="shared" si="38"/>
        <v>RENATO PAUL SALAS SALASBase de datos relacionalEVALUACION</v>
      </c>
      <c r="Q533" t="str">
        <f>BASE[[#This Row],[NombresCalificado]]&amp;BASE[[#This Row],[TipoEvaluacion]]</f>
        <v>RENATO PAUL SALAS SALASEVALUACION</v>
      </c>
      <c r="R533">
        <v>4</v>
      </c>
      <c r="S533" t="s">
        <v>7</v>
      </c>
      <c r="T533" t="s">
        <v>419</v>
      </c>
      <c r="U533" s="17">
        <v>3</v>
      </c>
      <c r="V533" s="17" t="str" cm="1">
        <f t="array" ref="V533">_xlfn.IFS(U533=0,"Prenovato",U533=1,"Novato",U533=2,"Principiante avanzado",U533=3,"Competente",U533=4,"Proficiente",U533=5,"Master")</f>
        <v>Competente</v>
      </c>
      <c r="W533" s="17">
        <v>4</v>
      </c>
      <c r="X533" s="17" t="str" cm="1">
        <f t="array" ref="X533">_xlfn.IFS(W533=0,"No evidenciado",W533=1,"Novato",W533=2,"Principiante avanzado",W533=3,"Competente",W533=4,"Proficiente",W533=5,"Master")</f>
        <v>Proficiente</v>
      </c>
      <c r="Y533" s="17">
        <v>4</v>
      </c>
      <c r="Z533" s="17" t="str" cm="1">
        <f t="array" ref="Z533">_xlfn.IFS(Y533=0,"No evidenciado",Y533=1,"Novato",Y533=2,"Principiante avanzado",Y533=3,"Competente",Y533=4,"Proficiente",Y533=5,"Master")</f>
        <v>Proficiente</v>
      </c>
      <c r="AA533" s="17">
        <v>4</v>
      </c>
      <c r="AB533" s="17" t="str" cm="1">
        <f t="array" ref="AB533">_xlfn.IFS(AA533=0,"No evidenciado",AA533=1,"Novato",AA533=2,"Principiante avanzado",AA533=3,"Competente",AA533=4,"Proficiente",AA533=5,"Master")</f>
        <v>Proficiente</v>
      </c>
      <c r="AC533" s="17">
        <v>3</v>
      </c>
      <c r="AD533" s="17" t="str" cm="1">
        <f t="array" ref="AD533">_xlfn.IFS(AC533=0,"Prenovato",AC533=1,"Novato",AC533=2,"Principiante avanzado",AC533=3,"Competente",AC533=4,"Proficiente",AC533=5,"Master")</f>
        <v>Competente</v>
      </c>
      <c r="AE533" s="17" t="s">
        <v>421</v>
      </c>
    </row>
    <row r="534" spans="1:31" x14ac:dyDescent="0.25">
      <c r="A534" t="s">
        <v>226</v>
      </c>
      <c r="B534" t="s">
        <v>175</v>
      </c>
      <c r="C534" t="s">
        <v>227</v>
      </c>
      <c r="D534" t="s">
        <v>196</v>
      </c>
      <c r="E534" t="s">
        <v>217</v>
      </c>
      <c r="F534" t="s">
        <v>79</v>
      </c>
      <c r="G534" t="s">
        <v>223</v>
      </c>
      <c r="H534" s="4"/>
      <c r="I534" s="1">
        <f t="shared" ca="1" si="35"/>
        <v>1485</v>
      </c>
      <c r="J534" s="1" t="str">
        <f t="shared" ca="1" si="36"/>
        <v>3. Mayor a 6 meses</v>
      </c>
      <c r="K534" t="str">
        <f t="shared" si="37"/>
        <v>NO</v>
      </c>
      <c r="L534" t="s">
        <v>218</v>
      </c>
      <c r="M534" t="s">
        <v>55</v>
      </c>
      <c r="N534" t="s">
        <v>418</v>
      </c>
      <c r="O534" t="s">
        <v>418</v>
      </c>
      <c r="P534" t="str">
        <f t="shared" si="38"/>
        <v>RENATO PAUL SALAS SALASProgramaciónEVALUACION</v>
      </c>
      <c r="Q534" t="str">
        <f>BASE[[#This Row],[NombresCalificado]]&amp;BASE[[#This Row],[TipoEvaluacion]]</f>
        <v>RENATO PAUL SALAS SALASEVALUACION</v>
      </c>
      <c r="R534">
        <v>4</v>
      </c>
      <c r="S534" t="s">
        <v>7</v>
      </c>
      <c r="T534" t="s">
        <v>419</v>
      </c>
      <c r="U534" s="17">
        <v>3</v>
      </c>
      <c r="V534" s="17" t="str" cm="1">
        <f t="array" ref="V534">_xlfn.IFS(U534=0,"Prenovato",U534=1,"Novato",U534=2,"Principiante avanzado",U534=3,"Competente",U534=4,"Proficiente",U534=5,"Master")</f>
        <v>Competente</v>
      </c>
      <c r="W534" s="17">
        <v>4</v>
      </c>
      <c r="X534" s="17" t="str" cm="1">
        <f t="array" ref="X534">_xlfn.IFS(W534=0,"No evidenciado",W534=1,"Novato",W534=2,"Principiante avanzado",W534=3,"Competente",W534=4,"Proficiente",W534=5,"Master")</f>
        <v>Proficiente</v>
      </c>
      <c r="Y534" s="17">
        <v>4</v>
      </c>
      <c r="Z534" s="17" t="str" cm="1">
        <f t="array" ref="Z534">_xlfn.IFS(Y534=0,"No evidenciado",Y534=1,"Novato",Y534=2,"Principiante avanzado",Y534=3,"Competente",Y534=4,"Proficiente",Y534=5,"Master")</f>
        <v>Proficiente</v>
      </c>
      <c r="AA534" s="17">
        <v>4</v>
      </c>
      <c r="AB534" s="17" t="str" cm="1">
        <f t="array" ref="AB534">_xlfn.IFS(AA534=0,"No evidenciado",AA534=1,"Novato",AA534=2,"Principiante avanzado",AA534=3,"Competente",AA534=4,"Proficiente",AA534=5,"Master")</f>
        <v>Proficiente</v>
      </c>
      <c r="AC534" s="17">
        <v>3</v>
      </c>
      <c r="AD534" s="17" t="str" cm="1">
        <f t="array" ref="AD534">_xlfn.IFS(AC534=0,"Prenovato",AC534=1,"Novato",AC534=2,"Principiante avanzado",AC534=3,"Competente",AC534=4,"Proficiente",AC534=5,"Master")</f>
        <v>Competente</v>
      </c>
      <c r="AE534" s="17" t="s">
        <v>421</v>
      </c>
    </row>
    <row r="535" spans="1:31" x14ac:dyDescent="0.25">
      <c r="A535" t="s">
        <v>226</v>
      </c>
      <c r="B535" t="s">
        <v>175</v>
      </c>
      <c r="C535" t="s">
        <v>227</v>
      </c>
      <c r="D535" t="s">
        <v>196</v>
      </c>
      <c r="E535" t="s">
        <v>217</v>
      </c>
      <c r="F535" t="s">
        <v>79</v>
      </c>
      <c r="G535" t="s">
        <v>223</v>
      </c>
      <c r="H535" s="4"/>
      <c r="I535" s="1">
        <f t="shared" ca="1" si="35"/>
        <v>1485</v>
      </c>
      <c r="J535" s="1" t="str">
        <f t="shared" ca="1" si="36"/>
        <v>3. Mayor a 6 meses</v>
      </c>
      <c r="K535" t="str">
        <f t="shared" si="37"/>
        <v>NO</v>
      </c>
      <c r="L535" t="s">
        <v>218</v>
      </c>
      <c r="M535" t="s">
        <v>161</v>
      </c>
      <c r="N535" t="s">
        <v>418</v>
      </c>
      <c r="O535" t="s">
        <v>418</v>
      </c>
      <c r="P535" t="str">
        <f t="shared" si="38"/>
        <v>RENATO PAUL SALAS SALASIntegración de datos por lotesEVALUACION</v>
      </c>
      <c r="Q535" t="str">
        <f>BASE[[#This Row],[NombresCalificado]]&amp;BASE[[#This Row],[TipoEvaluacion]]</f>
        <v>RENATO PAUL SALAS SALASEVALUACION</v>
      </c>
      <c r="R535">
        <v>4</v>
      </c>
      <c r="S535" t="s">
        <v>7</v>
      </c>
      <c r="T535" t="s">
        <v>419</v>
      </c>
      <c r="U535" s="17">
        <v>3</v>
      </c>
      <c r="V535" s="17" t="str" cm="1">
        <f t="array" ref="V535">_xlfn.IFS(U535=0,"Prenovato",U535=1,"Novato",U535=2,"Principiante avanzado",U535=3,"Competente",U535=4,"Proficiente",U535=5,"Master")</f>
        <v>Competente</v>
      </c>
      <c r="W535" s="17">
        <v>4</v>
      </c>
      <c r="X535" s="17" t="str" cm="1">
        <f t="array" ref="X535">_xlfn.IFS(W535=0,"No evidenciado",W535=1,"Novato",W535=2,"Principiante avanzado",W535=3,"Competente",W535=4,"Proficiente",W535=5,"Master")</f>
        <v>Proficiente</v>
      </c>
      <c r="Y535" s="17">
        <v>4</v>
      </c>
      <c r="Z535" s="17" t="str" cm="1">
        <f t="array" ref="Z535">_xlfn.IFS(Y535=0,"No evidenciado",Y535=1,"Novato",Y535=2,"Principiante avanzado",Y535=3,"Competente",Y535=4,"Proficiente",Y535=5,"Master")</f>
        <v>Proficiente</v>
      </c>
      <c r="AA535" s="17">
        <v>4</v>
      </c>
      <c r="AB535" s="17" t="str" cm="1">
        <f t="array" ref="AB535">_xlfn.IFS(AA535=0,"No evidenciado",AA535=1,"Novato",AA535=2,"Principiante avanzado",AA535=3,"Competente",AA535=4,"Proficiente",AA535=5,"Master")</f>
        <v>Proficiente</v>
      </c>
      <c r="AC535" s="17">
        <v>3</v>
      </c>
      <c r="AD535" s="17" t="str" cm="1">
        <f t="array" ref="AD535">_xlfn.IFS(AC535=0,"Prenovato",AC535=1,"Novato",AC535=2,"Principiante avanzado",AC535=3,"Competente",AC535=4,"Proficiente",AC535=5,"Master")</f>
        <v>Competente</v>
      </c>
      <c r="AE535" s="17" t="s">
        <v>421</v>
      </c>
    </row>
    <row r="536" spans="1:31" x14ac:dyDescent="0.25">
      <c r="A536" t="s">
        <v>226</v>
      </c>
      <c r="B536" t="s">
        <v>175</v>
      </c>
      <c r="C536" t="s">
        <v>227</v>
      </c>
      <c r="D536" t="s">
        <v>196</v>
      </c>
      <c r="E536" t="s">
        <v>217</v>
      </c>
      <c r="F536" t="s">
        <v>79</v>
      </c>
      <c r="G536" t="s">
        <v>223</v>
      </c>
      <c r="H536" s="4"/>
      <c r="I536" s="1">
        <f t="shared" ca="1" si="35"/>
        <v>1485</v>
      </c>
      <c r="J536" s="1" t="str">
        <f t="shared" ca="1" si="36"/>
        <v>3. Mayor a 6 meses</v>
      </c>
      <c r="K536" t="str">
        <f t="shared" si="37"/>
        <v>NO</v>
      </c>
      <c r="L536" t="s">
        <v>218</v>
      </c>
      <c r="M536" t="s">
        <v>165</v>
      </c>
      <c r="N536" t="s">
        <v>418</v>
      </c>
      <c r="O536" t="s">
        <v>418</v>
      </c>
      <c r="P536" t="str">
        <f t="shared" si="38"/>
        <v>RENATO PAUL SALAS SALASProcesamiento de datosEVALUACION</v>
      </c>
      <c r="Q536" t="str">
        <f>BASE[[#This Row],[NombresCalificado]]&amp;BASE[[#This Row],[TipoEvaluacion]]</f>
        <v>RENATO PAUL SALAS SALASEVALUACION</v>
      </c>
      <c r="R536">
        <v>4</v>
      </c>
      <c r="S536" t="s">
        <v>7</v>
      </c>
      <c r="T536" t="s">
        <v>419</v>
      </c>
      <c r="U536" s="17">
        <v>3</v>
      </c>
      <c r="V536" s="17" t="str" cm="1">
        <f t="array" ref="V536">_xlfn.IFS(U536=0,"Prenovato",U536=1,"Novato",U536=2,"Principiante avanzado",U536=3,"Competente",U536=4,"Proficiente",U536=5,"Master")</f>
        <v>Competente</v>
      </c>
      <c r="W536" s="17">
        <v>4</v>
      </c>
      <c r="X536" s="17" t="str" cm="1">
        <f t="array" ref="X536">_xlfn.IFS(W536=0,"No evidenciado",W536=1,"Novato",W536=2,"Principiante avanzado",W536=3,"Competente",W536=4,"Proficiente",W536=5,"Master")</f>
        <v>Proficiente</v>
      </c>
      <c r="Y536" s="17">
        <v>4</v>
      </c>
      <c r="Z536" s="17" t="str" cm="1">
        <f t="array" ref="Z536">_xlfn.IFS(Y536=0,"No evidenciado",Y536=1,"Novato",Y536=2,"Principiante avanzado",Y536=3,"Competente",Y536=4,"Proficiente",Y536=5,"Master")</f>
        <v>Proficiente</v>
      </c>
      <c r="AA536" s="17">
        <v>4</v>
      </c>
      <c r="AB536" s="17" t="str" cm="1">
        <f t="array" ref="AB536">_xlfn.IFS(AA536=0,"No evidenciado",AA536=1,"Novato",AA536=2,"Principiante avanzado",AA536=3,"Competente",AA536=4,"Proficiente",AA536=5,"Master")</f>
        <v>Proficiente</v>
      </c>
      <c r="AC536" s="17">
        <v>3</v>
      </c>
      <c r="AD536" s="17" t="str" cm="1">
        <f t="array" ref="AD536">_xlfn.IFS(AC536=0,"Prenovato",AC536=1,"Novato",AC536=2,"Principiante avanzado",AC536=3,"Competente",AC536=4,"Proficiente",AC536=5,"Master")</f>
        <v>Competente</v>
      </c>
      <c r="AE536" s="17" t="s">
        <v>421</v>
      </c>
    </row>
    <row r="537" spans="1:31" x14ac:dyDescent="0.25">
      <c r="A537" t="s">
        <v>226</v>
      </c>
      <c r="B537" t="s">
        <v>175</v>
      </c>
      <c r="C537" t="s">
        <v>227</v>
      </c>
      <c r="D537" t="s">
        <v>196</v>
      </c>
      <c r="E537" t="s">
        <v>217</v>
      </c>
      <c r="F537" t="s">
        <v>79</v>
      </c>
      <c r="G537" t="s">
        <v>223</v>
      </c>
      <c r="H537" s="4"/>
      <c r="I537" s="1">
        <f t="shared" ca="1" si="35"/>
        <v>1485</v>
      </c>
      <c r="J537" s="1" t="str">
        <f t="shared" ca="1" si="36"/>
        <v>3. Mayor a 6 meses</v>
      </c>
      <c r="K537" t="str">
        <f t="shared" si="37"/>
        <v>NO</v>
      </c>
      <c r="L537" t="s">
        <v>218</v>
      </c>
      <c r="M537" t="s">
        <v>164</v>
      </c>
      <c r="N537" t="s">
        <v>417</v>
      </c>
      <c r="O537" t="s">
        <v>416</v>
      </c>
      <c r="P537" t="str">
        <f t="shared" si="38"/>
        <v>RENATO PAUL SALAS SALASPrivacidad y seguridad de los datosEVALUACION</v>
      </c>
      <c r="Q537" t="str">
        <f>BASE[[#This Row],[NombresCalificado]]&amp;BASE[[#This Row],[TipoEvaluacion]]</f>
        <v>RENATO PAUL SALAS SALASEVALUACION</v>
      </c>
      <c r="R537">
        <v>3</v>
      </c>
      <c r="S537" t="s">
        <v>5</v>
      </c>
      <c r="T537" t="s">
        <v>419</v>
      </c>
      <c r="U537" s="17">
        <v>3</v>
      </c>
      <c r="V537" s="17" t="str" cm="1">
        <f t="array" ref="V537">_xlfn.IFS(U537=0,"Prenovato",U537=1,"Novato",U537=2,"Principiante avanzado",U537=3,"Competente",U537=4,"Proficiente",U537=5,"Master")</f>
        <v>Competente</v>
      </c>
      <c r="W537" s="17">
        <v>4</v>
      </c>
      <c r="X537" s="17" t="str" cm="1">
        <f t="array" ref="X537">_xlfn.IFS(W537=0,"No evidenciado",W537=1,"Novato",W537=2,"Principiante avanzado",W537=3,"Competente",W537=4,"Proficiente",W537=5,"Master")</f>
        <v>Proficiente</v>
      </c>
      <c r="Y537" s="17">
        <v>4</v>
      </c>
      <c r="Z537" s="17" t="str" cm="1">
        <f t="array" ref="Z537">_xlfn.IFS(Y537=0,"No evidenciado",Y537=1,"Novato",Y537=2,"Principiante avanzado",Y537=3,"Competente",Y537=4,"Proficiente",Y537=5,"Master")</f>
        <v>Proficiente</v>
      </c>
      <c r="AA537" s="17">
        <v>4</v>
      </c>
      <c r="AB537" s="17" t="str" cm="1">
        <f t="array" ref="AB537">_xlfn.IFS(AA537=0,"No evidenciado",AA537=1,"Novato",AA537=2,"Principiante avanzado",AA537=3,"Competente",AA537=4,"Proficiente",AA537=5,"Master")</f>
        <v>Proficiente</v>
      </c>
      <c r="AC537" s="17">
        <v>3</v>
      </c>
      <c r="AD537" s="17" t="str" cm="1">
        <f t="array" ref="AD537">_xlfn.IFS(AC537=0,"Prenovato",AC537=1,"Novato",AC537=2,"Principiante avanzado",AC537=3,"Competente",AC537=4,"Proficiente",AC537=5,"Master")</f>
        <v>Competente</v>
      </c>
      <c r="AE537" s="17" t="s">
        <v>421</v>
      </c>
    </row>
    <row r="538" spans="1:31" x14ac:dyDescent="0.25">
      <c r="A538" t="s">
        <v>226</v>
      </c>
      <c r="B538" t="s">
        <v>175</v>
      </c>
      <c r="C538" t="s">
        <v>227</v>
      </c>
      <c r="D538" t="s">
        <v>196</v>
      </c>
      <c r="E538" t="s">
        <v>217</v>
      </c>
      <c r="F538" t="s">
        <v>79</v>
      </c>
      <c r="G538" t="s">
        <v>223</v>
      </c>
      <c r="H538" s="4"/>
      <c r="I538" s="1">
        <f t="shared" ca="1" si="35"/>
        <v>1485</v>
      </c>
      <c r="J538" s="1" t="str">
        <f t="shared" ca="1" si="36"/>
        <v>3. Mayor a 6 meses</v>
      </c>
      <c r="K538" t="str">
        <f t="shared" si="37"/>
        <v>NO</v>
      </c>
      <c r="L538" t="s">
        <v>218</v>
      </c>
      <c r="M538" t="s">
        <v>169</v>
      </c>
      <c r="N538" t="s">
        <v>416</v>
      </c>
      <c r="O538" t="s">
        <v>416</v>
      </c>
      <c r="P538" t="str">
        <f t="shared" si="38"/>
        <v>RENATO PAUL SALAS SALASAnálisis de datosEVALUACION</v>
      </c>
      <c r="Q538" t="str">
        <f>BASE[[#This Row],[NombresCalificado]]&amp;BASE[[#This Row],[TipoEvaluacion]]</f>
        <v>RENATO PAUL SALAS SALASEVALUACION</v>
      </c>
      <c r="R538">
        <v>4</v>
      </c>
      <c r="S538" t="s">
        <v>7</v>
      </c>
      <c r="T538" t="s">
        <v>419</v>
      </c>
      <c r="U538" s="17">
        <v>3</v>
      </c>
      <c r="V538" s="17" t="str" cm="1">
        <f t="array" ref="V538">_xlfn.IFS(U538=0,"Prenovato",U538=1,"Novato",U538=2,"Principiante avanzado",U538=3,"Competente",U538=4,"Proficiente",U538=5,"Master")</f>
        <v>Competente</v>
      </c>
      <c r="W538" s="17">
        <v>4</v>
      </c>
      <c r="X538" s="17" t="str" cm="1">
        <f t="array" ref="X538">_xlfn.IFS(W538=0,"No evidenciado",W538=1,"Novato",W538=2,"Principiante avanzado",W538=3,"Competente",W538=4,"Proficiente",W538=5,"Master")</f>
        <v>Proficiente</v>
      </c>
      <c r="Y538" s="17">
        <v>4</v>
      </c>
      <c r="Z538" s="17" t="str" cm="1">
        <f t="array" ref="Z538">_xlfn.IFS(Y538=0,"No evidenciado",Y538=1,"Novato",Y538=2,"Principiante avanzado",Y538=3,"Competente",Y538=4,"Proficiente",Y538=5,"Master")</f>
        <v>Proficiente</v>
      </c>
      <c r="AA538" s="17">
        <v>4</v>
      </c>
      <c r="AB538" s="17" t="str" cm="1">
        <f t="array" ref="AB538">_xlfn.IFS(AA538=0,"No evidenciado",AA538=1,"Novato",AA538=2,"Principiante avanzado",AA538=3,"Competente",AA538=4,"Proficiente",AA538=5,"Master")</f>
        <v>Proficiente</v>
      </c>
      <c r="AC538" s="17">
        <v>3</v>
      </c>
      <c r="AD538" s="17" t="str" cm="1">
        <f t="array" ref="AD538">_xlfn.IFS(AC538=0,"Prenovato",AC538=1,"Novato",AC538=2,"Principiante avanzado",AC538=3,"Competente",AC538=4,"Proficiente",AC538=5,"Master")</f>
        <v>Competente</v>
      </c>
      <c r="AE538" s="17" t="s">
        <v>421</v>
      </c>
    </row>
    <row r="539" spans="1:31" x14ac:dyDescent="0.25">
      <c r="A539" t="s">
        <v>226</v>
      </c>
      <c r="B539" t="s">
        <v>175</v>
      </c>
      <c r="C539" t="s">
        <v>227</v>
      </c>
      <c r="D539" t="s">
        <v>196</v>
      </c>
      <c r="E539" t="s">
        <v>217</v>
      </c>
      <c r="F539" t="s">
        <v>79</v>
      </c>
      <c r="G539" t="s">
        <v>223</v>
      </c>
      <c r="H539" s="4"/>
      <c r="I539" s="1">
        <f t="shared" ca="1" si="35"/>
        <v>1485</v>
      </c>
      <c r="J539" s="1" t="str">
        <f t="shared" ca="1" si="36"/>
        <v>3. Mayor a 6 meses</v>
      </c>
      <c r="K539" t="str">
        <f t="shared" si="37"/>
        <v>NO</v>
      </c>
      <c r="L539" t="s">
        <v>218</v>
      </c>
      <c r="M539" t="s">
        <v>171</v>
      </c>
      <c r="N539" t="s">
        <v>416</v>
      </c>
      <c r="O539" t="s">
        <v>416</v>
      </c>
      <c r="P539" t="str">
        <f t="shared" si="38"/>
        <v>RENATO PAUL SALAS SALASBases de datos en la nubeEVALUACION</v>
      </c>
      <c r="Q539" t="str">
        <f>BASE[[#This Row],[NombresCalificado]]&amp;BASE[[#This Row],[TipoEvaluacion]]</f>
        <v>RENATO PAUL SALAS SALASEVALUACION</v>
      </c>
      <c r="R539">
        <v>1</v>
      </c>
      <c r="S539" t="s">
        <v>6</v>
      </c>
      <c r="T539" t="s">
        <v>419</v>
      </c>
      <c r="U539" s="17">
        <v>3</v>
      </c>
      <c r="V539" s="17" t="str" cm="1">
        <f t="array" ref="V539">_xlfn.IFS(U539=0,"Prenovato",U539=1,"Novato",U539=2,"Principiante avanzado",U539=3,"Competente",U539=4,"Proficiente",U539=5,"Master")</f>
        <v>Competente</v>
      </c>
      <c r="W539" s="17">
        <v>4</v>
      </c>
      <c r="X539" s="17" t="str" cm="1">
        <f t="array" ref="X539">_xlfn.IFS(W539=0,"No evidenciado",W539=1,"Novato",W539=2,"Principiante avanzado",W539=3,"Competente",W539=4,"Proficiente",W539=5,"Master")</f>
        <v>Proficiente</v>
      </c>
      <c r="Y539" s="17">
        <v>4</v>
      </c>
      <c r="Z539" s="17" t="str" cm="1">
        <f t="array" ref="Z539">_xlfn.IFS(Y539=0,"No evidenciado",Y539=1,"Novato",Y539=2,"Principiante avanzado",Y539=3,"Competente",Y539=4,"Proficiente",Y539=5,"Master")</f>
        <v>Proficiente</v>
      </c>
      <c r="AA539" s="17">
        <v>4</v>
      </c>
      <c r="AB539" s="17" t="str" cm="1">
        <f t="array" ref="AB539">_xlfn.IFS(AA539=0,"No evidenciado",AA539=1,"Novato",AA539=2,"Principiante avanzado",AA539=3,"Competente",AA539=4,"Proficiente",AA539=5,"Master")</f>
        <v>Proficiente</v>
      </c>
      <c r="AC539" s="17">
        <v>3</v>
      </c>
      <c r="AD539" s="17" t="str" cm="1">
        <f t="array" ref="AD539">_xlfn.IFS(AC539=0,"Prenovato",AC539=1,"Novato",AC539=2,"Principiante avanzado",AC539=3,"Competente",AC539=4,"Proficiente",AC539=5,"Master")</f>
        <v>Competente</v>
      </c>
      <c r="AE539" s="17" t="s">
        <v>421</v>
      </c>
    </row>
    <row r="540" spans="1:31" x14ac:dyDescent="0.25">
      <c r="A540" t="s">
        <v>226</v>
      </c>
      <c r="B540" t="s">
        <v>175</v>
      </c>
      <c r="C540" t="s">
        <v>227</v>
      </c>
      <c r="D540" t="s">
        <v>196</v>
      </c>
      <c r="E540" t="s">
        <v>217</v>
      </c>
      <c r="F540" t="s">
        <v>79</v>
      </c>
      <c r="G540" t="s">
        <v>223</v>
      </c>
      <c r="H540" s="4"/>
      <c r="I540" s="1">
        <f t="shared" ca="1" si="35"/>
        <v>1485</v>
      </c>
      <c r="J540" s="1" t="str">
        <f t="shared" ca="1" si="36"/>
        <v>3. Mayor a 6 meses</v>
      </c>
      <c r="K540" t="str">
        <f t="shared" si="37"/>
        <v>NO</v>
      </c>
      <c r="L540" t="s">
        <v>218</v>
      </c>
      <c r="M540" t="s">
        <v>158</v>
      </c>
      <c r="N540" t="s">
        <v>416</v>
      </c>
      <c r="O540" t="s">
        <v>416</v>
      </c>
      <c r="P540" t="str">
        <f t="shared" si="38"/>
        <v>RENATO PAUL SALAS SALASServicios en la nubeEVALUACION</v>
      </c>
      <c r="Q540" t="str">
        <f>BASE[[#This Row],[NombresCalificado]]&amp;BASE[[#This Row],[TipoEvaluacion]]</f>
        <v>RENATO PAUL SALAS SALASEVALUACION</v>
      </c>
      <c r="R540">
        <v>1</v>
      </c>
      <c r="S540" t="s">
        <v>6</v>
      </c>
      <c r="T540" t="s">
        <v>419</v>
      </c>
      <c r="U540" s="17">
        <v>3</v>
      </c>
      <c r="V540" s="17" t="str" cm="1">
        <f t="array" ref="V540">_xlfn.IFS(U540=0,"Prenovato",U540=1,"Novato",U540=2,"Principiante avanzado",U540=3,"Competente",U540=4,"Proficiente",U540=5,"Master")</f>
        <v>Competente</v>
      </c>
      <c r="W540" s="17">
        <v>4</v>
      </c>
      <c r="X540" s="17" t="str" cm="1">
        <f t="array" ref="X540">_xlfn.IFS(W540=0,"No evidenciado",W540=1,"Novato",W540=2,"Principiante avanzado",W540=3,"Competente",W540=4,"Proficiente",W540=5,"Master")</f>
        <v>Proficiente</v>
      </c>
      <c r="Y540" s="17">
        <v>4</v>
      </c>
      <c r="Z540" s="17" t="str" cm="1">
        <f t="array" ref="Z540">_xlfn.IFS(Y540=0,"No evidenciado",Y540=1,"Novato",Y540=2,"Principiante avanzado",Y540=3,"Competente",Y540=4,"Proficiente",Y540=5,"Master")</f>
        <v>Proficiente</v>
      </c>
      <c r="AA540" s="17">
        <v>4</v>
      </c>
      <c r="AB540" s="17" t="str" cm="1">
        <f t="array" ref="AB540">_xlfn.IFS(AA540=0,"No evidenciado",AA540=1,"Novato",AA540=2,"Principiante avanzado",AA540=3,"Competente",AA540=4,"Proficiente",AA540=5,"Master")</f>
        <v>Proficiente</v>
      </c>
      <c r="AC540" s="17">
        <v>3</v>
      </c>
      <c r="AD540" s="17" t="str" cm="1">
        <f t="array" ref="AD540">_xlfn.IFS(AC540=0,"Prenovato",AC540=1,"Novato",AC540=2,"Principiante avanzado",AC540=3,"Competente",AC540=4,"Proficiente",AC540=5,"Master")</f>
        <v>Competente</v>
      </c>
      <c r="AE540" s="17" t="s">
        <v>421</v>
      </c>
    </row>
    <row r="541" spans="1:31" x14ac:dyDescent="0.25">
      <c r="A541" t="s">
        <v>226</v>
      </c>
      <c r="B541" t="s">
        <v>175</v>
      </c>
      <c r="C541" t="s">
        <v>227</v>
      </c>
      <c r="D541" t="s">
        <v>196</v>
      </c>
      <c r="E541" t="s">
        <v>232</v>
      </c>
      <c r="F541" t="s">
        <v>128</v>
      </c>
      <c r="G541" t="s">
        <v>233</v>
      </c>
      <c r="H541" s="4"/>
      <c r="I541" s="1">
        <f t="shared" ca="1" si="35"/>
        <v>1485</v>
      </c>
      <c r="J541" s="1" t="str">
        <f t="shared" ca="1" si="36"/>
        <v>3. Mayor a 6 meses</v>
      </c>
      <c r="K541" t="str">
        <f t="shared" si="37"/>
        <v>NO</v>
      </c>
      <c r="L541" t="s">
        <v>201</v>
      </c>
      <c r="M541" t="s">
        <v>166</v>
      </c>
      <c r="N541" t="s">
        <v>416</v>
      </c>
      <c r="O541" t="s">
        <v>416</v>
      </c>
      <c r="P541" t="str">
        <f t="shared" si="38"/>
        <v>WILLIAM JESUS QUISPE FLORESBase de datos No-SQLEVALUACION ANTERIOR</v>
      </c>
      <c r="Q541" t="str">
        <f>BASE[[#This Row],[NombresCalificado]]&amp;BASE[[#This Row],[TipoEvaluacion]]</f>
        <v>WILLIAM JESUS QUISPE FLORESEVALUACION ANTERIOR</v>
      </c>
      <c r="R541">
        <v>0</v>
      </c>
      <c r="S541" t="s">
        <v>185</v>
      </c>
      <c r="T541" t="s">
        <v>419</v>
      </c>
      <c r="U541" s="17">
        <v>3</v>
      </c>
      <c r="V541" s="17" t="str" cm="1">
        <f t="array" ref="V541">_xlfn.IFS(U541=0,"Prenovato",U541=1,"Novato",U541=2,"Principiante avanzado",U541=3,"Competente",U541=4,"Proficiente",U541=5,"Master")</f>
        <v>Competente</v>
      </c>
      <c r="W541" s="17">
        <v>3</v>
      </c>
      <c r="X541" s="17" t="str" cm="1">
        <f t="array" ref="X541">_xlfn.IFS(W541=0,"No evidenciado",W541=1,"Novato",W541=2,"Principiante avanzado",W541=3,"Competente",W541=4,"Proficiente",W541=5,"Master")</f>
        <v>Competente</v>
      </c>
      <c r="Y541" s="17">
        <v>4</v>
      </c>
      <c r="Z541" s="17" t="str" cm="1">
        <f t="array" ref="Z541">_xlfn.IFS(Y541=0,"No evidenciado",Y541=1,"Novato",Y541=2,"Principiante avanzado",Y541=3,"Competente",Y541=4,"Proficiente",Y541=5,"Master")</f>
        <v>Proficiente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3</v>
      </c>
      <c r="AD541" s="17" t="str" cm="1">
        <f t="array" ref="AD541">_xlfn.IFS(AC541=0,"Prenovato",AC541=1,"Novato",AC541=2,"Principiante avanzado",AC541=3,"Competente",AC541=4,"Proficiente",AC541=5,"Master")</f>
        <v>Competente</v>
      </c>
      <c r="AE541" s="17" t="s">
        <v>422</v>
      </c>
    </row>
    <row r="542" spans="1:31" x14ac:dyDescent="0.25">
      <c r="A542" t="s">
        <v>226</v>
      </c>
      <c r="B542" t="s">
        <v>175</v>
      </c>
      <c r="C542" t="s">
        <v>227</v>
      </c>
      <c r="D542" t="s">
        <v>196</v>
      </c>
      <c r="E542" t="s">
        <v>232</v>
      </c>
      <c r="F542" t="s">
        <v>128</v>
      </c>
      <c r="G542" t="s">
        <v>233</v>
      </c>
      <c r="H542" s="4"/>
      <c r="I542" s="1">
        <f t="shared" ca="1" si="35"/>
        <v>1485</v>
      </c>
      <c r="J542" s="1" t="str">
        <f t="shared" ca="1" si="36"/>
        <v>3. Mayor a 6 meses</v>
      </c>
      <c r="K542" t="str">
        <f t="shared" si="37"/>
        <v>NO</v>
      </c>
      <c r="L542" t="s">
        <v>201</v>
      </c>
      <c r="M542" t="s">
        <v>171</v>
      </c>
      <c r="N542" t="s">
        <v>416</v>
      </c>
      <c r="O542" t="s">
        <v>416</v>
      </c>
      <c r="P542" t="str">
        <f t="shared" si="38"/>
        <v>WILLIAM JESUS QUISPE FLORESBases de datos en la nubeEVALUACION ANTERIOR</v>
      </c>
      <c r="Q542" t="str">
        <f>BASE[[#This Row],[NombresCalificado]]&amp;BASE[[#This Row],[TipoEvaluacion]]</f>
        <v>WILLIAM JESUS QUISPE FLORESEVALUACION ANTERIOR</v>
      </c>
      <c r="R542">
        <v>1</v>
      </c>
      <c r="S542" t="s">
        <v>6</v>
      </c>
      <c r="T542" t="s">
        <v>419</v>
      </c>
      <c r="U542" s="17">
        <v>3</v>
      </c>
      <c r="V542" s="17" t="str" cm="1">
        <f t="array" ref="V542">_xlfn.IFS(U542=0,"Prenovato",U542=1,"Novato",U542=2,"Principiante avanzado",U542=3,"Competente",U542=4,"Proficiente",U542=5,"Master")</f>
        <v>Competente</v>
      </c>
      <c r="W542" s="17">
        <v>3</v>
      </c>
      <c r="X542" s="17" t="str" cm="1">
        <f t="array" ref="X542">_xlfn.IFS(W542=0,"No evidenciado",W542=1,"Novato",W542=2,"Principiante avanzado",W542=3,"Competente",W542=4,"Proficiente",W542=5,"Master")</f>
        <v>Competente</v>
      </c>
      <c r="Y542" s="17">
        <v>4</v>
      </c>
      <c r="Z542" s="17" t="str" cm="1">
        <f t="array" ref="Z542">_xlfn.IFS(Y542=0,"No evidenciado",Y542=1,"Novato",Y542=2,"Principiante avanzado",Y542=3,"Competente",Y542=4,"Proficiente",Y542=5,"Master")</f>
        <v>Proficiente</v>
      </c>
      <c r="AA542" s="17">
        <v>3</v>
      </c>
      <c r="AB542" s="17" t="str" cm="1">
        <f t="array" ref="AB542">_xlfn.IFS(AA542=0,"No evidenciado",AA542=1,"Novato",AA542=2,"Principiante avanzado",AA542=3,"Competente",AA542=4,"Proficiente",AA542=5,"Master")</f>
        <v>Competente</v>
      </c>
      <c r="AC542" s="17">
        <v>3</v>
      </c>
      <c r="AD542" s="17" t="str" cm="1">
        <f t="array" ref="AD542">_xlfn.IFS(AC542=0,"Prenovato",AC542=1,"Novato",AC542=2,"Principiante avanzado",AC542=3,"Competente",AC542=4,"Proficiente",AC542=5,"Master")</f>
        <v>Competente</v>
      </c>
      <c r="AE542" s="17" t="s">
        <v>422</v>
      </c>
    </row>
    <row r="543" spans="1:31" x14ac:dyDescent="0.25">
      <c r="A543" t="s">
        <v>226</v>
      </c>
      <c r="B543" t="s">
        <v>175</v>
      </c>
      <c r="C543" t="s">
        <v>227</v>
      </c>
      <c r="D543" t="s">
        <v>196</v>
      </c>
      <c r="E543" t="s">
        <v>232</v>
      </c>
      <c r="F543" t="s">
        <v>128</v>
      </c>
      <c r="G543" t="s">
        <v>233</v>
      </c>
      <c r="H543" s="4"/>
      <c r="I543" s="1">
        <f t="shared" ca="1" si="35"/>
        <v>1485</v>
      </c>
      <c r="J543" s="1" t="str">
        <f t="shared" ca="1" si="36"/>
        <v>3. Mayor a 6 meses</v>
      </c>
      <c r="K543" t="str">
        <f t="shared" si="37"/>
        <v>NO</v>
      </c>
      <c r="L543" t="s">
        <v>201</v>
      </c>
      <c r="M543" t="s">
        <v>158</v>
      </c>
      <c r="N543" t="s">
        <v>416</v>
      </c>
      <c r="O543" t="s">
        <v>416</v>
      </c>
      <c r="P543" t="str">
        <f t="shared" si="38"/>
        <v>WILLIAM JESUS QUISPE FLORESServicios en la nubeEVALUACION ANTERIOR</v>
      </c>
      <c r="Q543" t="str">
        <f>BASE[[#This Row],[NombresCalificado]]&amp;BASE[[#This Row],[TipoEvaluacion]]</f>
        <v>WILLIAM JESUS QUISPE FLORESEVALUACION ANTERIOR</v>
      </c>
      <c r="R543">
        <v>1</v>
      </c>
      <c r="S543" t="s">
        <v>6</v>
      </c>
      <c r="T543" t="s">
        <v>419</v>
      </c>
      <c r="U543" s="17">
        <v>3</v>
      </c>
      <c r="V543" s="17" t="str" cm="1">
        <f t="array" ref="V543">_xlfn.IFS(U543=0,"Prenovato",U543=1,"Novato",U543=2,"Principiante avanzado",U543=3,"Competente",U543=4,"Proficiente",U543=5,"Master")</f>
        <v>Competente</v>
      </c>
      <c r="W543" s="17">
        <v>3</v>
      </c>
      <c r="X543" s="17" t="str" cm="1">
        <f t="array" ref="X543">_xlfn.IFS(W543=0,"No evidenciado",W543=1,"Novato",W543=2,"Principiante avanzado",W543=3,"Competente",W543=4,"Proficiente",W543=5,"Master")</f>
        <v>Competente</v>
      </c>
      <c r="Y543" s="17">
        <v>4</v>
      </c>
      <c r="Z543" s="17" t="str" cm="1">
        <f t="array" ref="Z543">_xlfn.IFS(Y543=0,"No evidenciado",Y543=1,"Novato",Y543=2,"Principiante avanzado",Y543=3,"Competente",Y543=4,"Proficiente",Y543=5,"Master")</f>
        <v>Proficiente</v>
      </c>
      <c r="AA543" s="17">
        <v>3</v>
      </c>
      <c r="AB543" s="17" t="str" cm="1">
        <f t="array" ref="AB543">_xlfn.IFS(AA543=0,"No evidenciado",AA543=1,"Novato",AA543=2,"Principiante avanzado",AA543=3,"Competente",AA543=4,"Proficiente",AA543=5,"Master")</f>
        <v>Competente</v>
      </c>
      <c r="AC543" s="17">
        <v>3</v>
      </c>
      <c r="AD543" s="17" t="str" cm="1">
        <f t="array" ref="AD543">_xlfn.IFS(AC543=0,"Prenovato",AC543=1,"Novato",AC543=2,"Principiante avanzado",AC543=3,"Competente",AC543=4,"Proficiente",AC543=5,"Master")</f>
        <v>Competente</v>
      </c>
      <c r="AE543" s="17" t="s">
        <v>422</v>
      </c>
    </row>
    <row r="544" spans="1:31" x14ac:dyDescent="0.25">
      <c r="A544" t="s">
        <v>226</v>
      </c>
      <c r="B544" t="s">
        <v>175</v>
      </c>
      <c r="C544" t="s">
        <v>227</v>
      </c>
      <c r="D544" t="s">
        <v>196</v>
      </c>
      <c r="E544" t="s">
        <v>232</v>
      </c>
      <c r="F544" t="s">
        <v>128</v>
      </c>
      <c r="G544" t="s">
        <v>233</v>
      </c>
      <c r="H544" s="4"/>
      <c r="I544" s="1">
        <f t="shared" ca="1" si="35"/>
        <v>1485</v>
      </c>
      <c r="J544" s="1" t="str">
        <f t="shared" ca="1" si="36"/>
        <v>3. Mayor a 6 meses</v>
      </c>
      <c r="K544" t="str">
        <f t="shared" si="37"/>
        <v>NO</v>
      </c>
      <c r="L544" t="s">
        <v>201</v>
      </c>
      <c r="M544" t="s">
        <v>174</v>
      </c>
      <c r="N544" t="s">
        <v>416</v>
      </c>
      <c r="O544" t="s">
        <v>416</v>
      </c>
      <c r="P544" t="str">
        <f t="shared" si="38"/>
        <v>WILLIAM JESUS QUISPE FLORESDatawarehouse BCPEVALUACION ANTERIOR</v>
      </c>
      <c r="Q544" t="str">
        <f>BASE[[#This Row],[NombresCalificado]]&amp;BASE[[#This Row],[TipoEvaluacion]]</f>
        <v>WILLIAM JESUS QUISPE FLORESEVALUACION ANTERIOR</v>
      </c>
      <c r="R544">
        <v>4</v>
      </c>
      <c r="S544" t="s">
        <v>7</v>
      </c>
      <c r="T544" t="s">
        <v>419</v>
      </c>
      <c r="U544" s="17">
        <v>3</v>
      </c>
      <c r="V544" s="17" t="str" cm="1">
        <f t="array" ref="V544">_xlfn.IFS(U544=0,"Prenovato",U544=1,"Novato",U544=2,"Principiante avanzado",U544=3,"Competente",U544=4,"Proficiente",U544=5,"Master")</f>
        <v>Competente</v>
      </c>
      <c r="W544" s="17">
        <v>3</v>
      </c>
      <c r="X544" s="17" t="str" cm="1">
        <f t="array" ref="X544">_xlfn.IFS(W544=0,"No evidenciado",W544=1,"Novato",W544=2,"Principiante avanzado",W544=3,"Competente",W544=4,"Proficiente",W544=5,"Master")</f>
        <v>Competente</v>
      </c>
      <c r="Y544" s="17">
        <v>4</v>
      </c>
      <c r="Z544" s="17" t="str" cm="1">
        <f t="array" ref="Z544">_xlfn.IFS(Y544=0,"No evidenciado",Y544=1,"Novato",Y544=2,"Principiante avanzado",Y544=3,"Competente",Y544=4,"Proficiente",Y544=5,"Master")</f>
        <v>Proficiente</v>
      </c>
      <c r="AA544" s="17">
        <v>3</v>
      </c>
      <c r="AB544" s="17" t="str" cm="1">
        <f t="array" ref="AB544">_xlfn.IFS(AA544=0,"No evidenciado",AA544=1,"Novato",AA544=2,"Principiante avanzado",AA544=3,"Competente",AA544=4,"Proficiente",AA544=5,"Master")</f>
        <v>Competente</v>
      </c>
      <c r="AC544" s="17">
        <v>3</v>
      </c>
      <c r="AD544" s="17" t="str" cm="1">
        <f t="array" ref="AD544">_xlfn.IFS(AC544=0,"Prenovato",AC544=1,"Novato",AC544=2,"Principiante avanzado",AC544=3,"Competente",AC544=4,"Proficiente",AC544=5,"Master")</f>
        <v>Competente</v>
      </c>
      <c r="AE544" s="17" t="s">
        <v>422</v>
      </c>
    </row>
    <row r="545" spans="1:31" x14ac:dyDescent="0.25">
      <c r="A545" t="s">
        <v>226</v>
      </c>
      <c r="B545" t="s">
        <v>175</v>
      </c>
      <c r="C545" t="s">
        <v>227</v>
      </c>
      <c r="D545" t="s">
        <v>196</v>
      </c>
      <c r="E545" t="s">
        <v>232</v>
      </c>
      <c r="F545" t="s">
        <v>128</v>
      </c>
      <c r="G545" t="s">
        <v>233</v>
      </c>
      <c r="H545" s="4"/>
      <c r="I545" s="1">
        <f t="shared" ca="1" si="35"/>
        <v>1485</v>
      </c>
      <c r="J545" s="1" t="str">
        <f t="shared" ca="1" si="36"/>
        <v>3. Mayor a 6 meses</v>
      </c>
      <c r="K545" t="str">
        <f t="shared" si="37"/>
        <v>NO</v>
      </c>
      <c r="L545" t="s">
        <v>201</v>
      </c>
      <c r="M545" t="s">
        <v>159</v>
      </c>
      <c r="N545" t="s">
        <v>416</v>
      </c>
      <c r="O545" t="s">
        <v>416</v>
      </c>
      <c r="P545" t="str">
        <f t="shared" si="38"/>
        <v>WILLIAM JESUS QUISPE FLORESGobernanza de datosEVALUACION ANTERIOR</v>
      </c>
      <c r="Q545" t="str">
        <f>BASE[[#This Row],[NombresCalificado]]&amp;BASE[[#This Row],[TipoEvaluacion]]</f>
        <v>WILLIAM JESUS QUISPE FLORESEVALUACION ANTERIOR</v>
      </c>
      <c r="R545">
        <v>3</v>
      </c>
      <c r="S545" t="s">
        <v>5</v>
      </c>
      <c r="T545" t="s">
        <v>419</v>
      </c>
      <c r="U545" s="17">
        <v>3</v>
      </c>
      <c r="V545" s="17" t="str" cm="1">
        <f t="array" ref="V545">_xlfn.IFS(U545=0,"Prenovato",U545=1,"Novato",U545=2,"Principiante avanzado",U545=3,"Competente",U545=4,"Proficiente",U545=5,"Master")</f>
        <v>Competente</v>
      </c>
      <c r="W545" s="17">
        <v>3</v>
      </c>
      <c r="X545" s="17" t="str" cm="1">
        <f t="array" ref="X545">_xlfn.IFS(W545=0,"No evidenciado",W545=1,"Novato",W545=2,"Principiante avanzado",W545=3,"Competente",W545=4,"Proficiente",W545=5,"Master")</f>
        <v>Competente</v>
      </c>
      <c r="Y545" s="17">
        <v>4</v>
      </c>
      <c r="Z545" s="17" t="str" cm="1">
        <f t="array" ref="Z545">_xlfn.IFS(Y545=0,"No evidenciado",Y545=1,"Novato",Y545=2,"Principiante avanzado",Y545=3,"Competente",Y545=4,"Proficiente",Y545=5,"Master")</f>
        <v>Proficiente</v>
      </c>
      <c r="AA545" s="17">
        <v>3</v>
      </c>
      <c r="AB545" s="17" t="str" cm="1">
        <f t="array" ref="AB545">_xlfn.IFS(AA545=0,"No evidenciado",AA545=1,"Novato",AA545=2,"Principiante avanzado",AA545=3,"Competente",AA545=4,"Proficiente",AA545=5,"Master")</f>
        <v>Competente</v>
      </c>
      <c r="AC545" s="17">
        <v>3</v>
      </c>
      <c r="AD545" s="17" t="str" cm="1">
        <f t="array" ref="AD545">_xlfn.IFS(AC545=0,"Prenovato",AC545=1,"Novato",AC545=2,"Principiante avanzado",AC545=3,"Competente",AC545=4,"Proficiente",AC545=5,"Master")</f>
        <v>Competente</v>
      </c>
      <c r="AE545" s="17" t="s">
        <v>422</v>
      </c>
    </row>
    <row r="546" spans="1:31" x14ac:dyDescent="0.25">
      <c r="A546" t="s">
        <v>226</v>
      </c>
      <c r="B546" t="s">
        <v>175</v>
      </c>
      <c r="C546" t="s">
        <v>227</v>
      </c>
      <c r="D546" t="s">
        <v>196</v>
      </c>
      <c r="E546" t="s">
        <v>232</v>
      </c>
      <c r="F546" t="s">
        <v>128</v>
      </c>
      <c r="G546" t="s">
        <v>233</v>
      </c>
      <c r="H546" s="4"/>
      <c r="I546" s="1">
        <f t="shared" ca="1" si="35"/>
        <v>1485</v>
      </c>
      <c r="J546" s="1" t="str">
        <f t="shared" ca="1" si="36"/>
        <v>3. Mayor a 6 meses</v>
      </c>
      <c r="K546" t="str">
        <f t="shared" si="37"/>
        <v>NO</v>
      </c>
      <c r="L546" t="s">
        <v>201</v>
      </c>
      <c r="M546" t="s">
        <v>162</v>
      </c>
      <c r="N546" t="s">
        <v>416</v>
      </c>
      <c r="O546" t="s">
        <v>416</v>
      </c>
      <c r="P546" t="str">
        <f t="shared" si="38"/>
        <v>WILLIAM JESUS QUISPE FLORESMLOpsEVALUACION ANTERIOR</v>
      </c>
      <c r="Q546" t="str">
        <f>BASE[[#This Row],[NombresCalificado]]&amp;BASE[[#This Row],[TipoEvaluacion]]</f>
        <v>WILLIAM JESUS QUISPE FLORESEVALUACION ANTERIOR</v>
      </c>
      <c r="R546">
        <v>0</v>
      </c>
      <c r="S546" t="s">
        <v>185</v>
      </c>
      <c r="T546" t="s">
        <v>419</v>
      </c>
      <c r="U546" s="17">
        <v>3</v>
      </c>
      <c r="V546" s="17" t="str" cm="1">
        <f t="array" ref="V546">_xlfn.IFS(U546=0,"Prenovato",U546=1,"Novato",U546=2,"Principiante avanzado",U546=3,"Competente",U546=4,"Proficiente",U546=5,"Master")</f>
        <v>Competente</v>
      </c>
      <c r="W546" s="17">
        <v>3</v>
      </c>
      <c r="X546" s="17" t="str" cm="1">
        <f t="array" ref="X546">_xlfn.IFS(W546=0,"No evidenciado",W546=1,"Novato",W546=2,"Principiante avanzado",W546=3,"Competente",W546=4,"Proficiente",W546=5,"Master")</f>
        <v>Competente</v>
      </c>
      <c r="Y546" s="17">
        <v>4</v>
      </c>
      <c r="Z546" s="17" t="str" cm="1">
        <f t="array" ref="Z546">_xlfn.IFS(Y546=0,"No evidenciado",Y546=1,"Novato",Y546=2,"Principiante avanzado",Y546=3,"Competente",Y546=4,"Proficiente",Y546=5,"Master")</f>
        <v>Proficiente</v>
      </c>
      <c r="AA546" s="17">
        <v>3</v>
      </c>
      <c r="AB546" s="17" t="str" cm="1">
        <f t="array" ref="AB546">_xlfn.IFS(AA546=0,"No evidenciado",AA546=1,"Novato",AA546=2,"Principiante avanzado",AA546=3,"Competente",AA546=4,"Proficiente",AA546=5,"Master")</f>
        <v>Competente</v>
      </c>
      <c r="AC546" s="17">
        <v>3</v>
      </c>
      <c r="AD546" s="17" t="str" cm="1">
        <f t="array" ref="AD546">_xlfn.IFS(AC546=0,"Prenovato",AC546=1,"Novato",AC546=2,"Principiante avanzado",AC546=3,"Competente",AC546=4,"Proficiente",AC546=5,"Master")</f>
        <v>Competente</v>
      </c>
      <c r="AE546" s="17" t="s">
        <v>422</v>
      </c>
    </row>
    <row r="547" spans="1:31" x14ac:dyDescent="0.25">
      <c r="A547" t="s">
        <v>226</v>
      </c>
      <c r="B547" t="s">
        <v>175</v>
      </c>
      <c r="C547" t="s">
        <v>227</v>
      </c>
      <c r="D547" t="s">
        <v>196</v>
      </c>
      <c r="E547" t="s">
        <v>232</v>
      </c>
      <c r="F547" t="s">
        <v>128</v>
      </c>
      <c r="G547" t="s">
        <v>233</v>
      </c>
      <c r="H547" s="4"/>
      <c r="I547" s="1">
        <f t="shared" ca="1" si="35"/>
        <v>1485</v>
      </c>
      <c r="J547" s="1" t="str">
        <f t="shared" ca="1" si="36"/>
        <v>3. Mayor a 6 meses</v>
      </c>
      <c r="K547" t="str">
        <f t="shared" si="37"/>
        <v>NO</v>
      </c>
      <c r="L547" t="s">
        <v>201</v>
      </c>
      <c r="M547" t="s">
        <v>161</v>
      </c>
      <c r="N547" t="s">
        <v>418</v>
      </c>
      <c r="O547" t="s">
        <v>418</v>
      </c>
      <c r="P547" t="str">
        <f t="shared" si="38"/>
        <v>WILLIAM JESUS QUISPE FLORESIntegración de datos por lotesEVALUACION ANTERIOR</v>
      </c>
      <c r="Q547" t="str">
        <f>BASE[[#This Row],[NombresCalificado]]&amp;BASE[[#This Row],[TipoEvaluacion]]</f>
        <v>WILLIAM JESUS QUISPE FLORESEVALUACION ANTERIOR</v>
      </c>
      <c r="R547">
        <v>3</v>
      </c>
      <c r="S547" t="s">
        <v>5</v>
      </c>
      <c r="T547" t="s">
        <v>419</v>
      </c>
      <c r="U547" s="17">
        <v>3</v>
      </c>
      <c r="V547" s="17" t="str" cm="1">
        <f t="array" ref="V547">_xlfn.IFS(U547=0,"Prenovato",U547=1,"Novato",U547=2,"Principiante avanzado",U547=3,"Competente",U547=4,"Proficiente",U547=5,"Master")</f>
        <v>Competente</v>
      </c>
      <c r="W547" s="17">
        <v>3</v>
      </c>
      <c r="X547" s="17" t="str" cm="1">
        <f t="array" ref="X547">_xlfn.IFS(W547=0,"No evidenciado",W547=1,"Novato",W547=2,"Principiante avanzado",W547=3,"Competente",W547=4,"Proficiente",W547=5,"Master")</f>
        <v>Competente</v>
      </c>
      <c r="Y547" s="17">
        <v>4</v>
      </c>
      <c r="Z547" s="17" t="str" cm="1">
        <f t="array" ref="Z547">_xlfn.IFS(Y547=0,"No evidenciado",Y547=1,"Novato",Y547=2,"Principiante avanzado",Y547=3,"Competente",Y547=4,"Proficiente",Y547=5,"Master")</f>
        <v>Proficiente</v>
      </c>
      <c r="AA547" s="17">
        <v>3</v>
      </c>
      <c r="AB547" s="17" t="str" cm="1">
        <f t="array" ref="AB547">_xlfn.IFS(AA547=0,"No evidenciado",AA547=1,"Novato",AA547=2,"Principiante avanzado",AA547=3,"Competente",AA547=4,"Proficiente",AA547=5,"Master")</f>
        <v>Competente</v>
      </c>
      <c r="AC547" s="17">
        <v>3</v>
      </c>
      <c r="AD547" s="17" t="str" cm="1">
        <f t="array" ref="AD547">_xlfn.IFS(AC547=0,"Prenovato",AC547=1,"Novato",AC547=2,"Principiante avanzado",AC547=3,"Competente",AC547=4,"Proficiente",AC547=5,"Master")</f>
        <v>Competente</v>
      </c>
      <c r="AE547" s="17" t="s">
        <v>422</v>
      </c>
    </row>
    <row r="548" spans="1:31" x14ac:dyDescent="0.25">
      <c r="A548" t="s">
        <v>226</v>
      </c>
      <c r="B548" t="s">
        <v>175</v>
      </c>
      <c r="C548" t="s">
        <v>227</v>
      </c>
      <c r="D548" t="s">
        <v>196</v>
      </c>
      <c r="E548" t="s">
        <v>232</v>
      </c>
      <c r="F548" t="s">
        <v>128</v>
      </c>
      <c r="G548" t="s">
        <v>233</v>
      </c>
      <c r="H548" s="4"/>
      <c r="I548" s="1">
        <f t="shared" ca="1" si="35"/>
        <v>1485</v>
      </c>
      <c r="J548" s="1" t="str">
        <f t="shared" ca="1" si="36"/>
        <v>3. Mayor a 6 meses</v>
      </c>
      <c r="K548" t="str">
        <f t="shared" si="37"/>
        <v>NO</v>
      </c>
      <c r="L548" t="s">
        <v>201</v>
      </c>
      <c r="M548" t="s">
        <v>163</v>
      </c>
      <c r="N548" t="s">
        <v>417</v>
      </c>
      <c r="O548" t="s">
        <v>416</v>
      </c>
      <c r="P548" t="str">
        <f t="shared" si="38"/>
        <v>WILLIAM JESUS QUISPE FLORESNube BCPEVALUACION ANTERIOR</v>
      </c>
      <c r="Q548" t="str">
        <f>BASE[[#This Row],[NombresCalificado]]&amp;BASE[[#This Row],[TipoEvaluacion]]</f>
        <v>WILLIAM JESUS QUISPE FLORESEVALUACION ANTERIOR</v>
      </c>
      <c r="R548">
        <v>1</v>
      </c>
      <c r="S548" t="s">
        <v>6</v>
      </c>
      <c r="T548" t="s">
        <v>419</v>
      </c>
      <c r="U548" s="17">
        <v>3</v>
      </c>
      <c r="V548" s="17" t="str" cm="1">
        <f t="array" ref="V548">_xlfn.IFS(U548=0,"Prenovato",U548=1,"Novato",U548=2,"Principiante avanzado",U548=3,"Competente",U548=4,"Proficiente",U548=5,"Master")</f>
        <v>Competente</v>
      </c>
      <c r="W548" s="17">
        <v>3</v>
      </c>
      <c r="X548" s="17" t="str" cm="1">
        <f t="array" ref="X548">_xlfn.IFS(W548=0,"No evidenciado",W548=1,"Novato",W548=2,"Principiante avanzado",W548=3,"Competente",W548=4,"Proficiente",W548=5,"Master")</f>
        <v>Competente</v>
      </c>
      <c r="Y548" s="17">
        <v>4</v>
      </c>
      <c r="Z548" s="17" t="str" cm="1">
        <f t="array" ref="Z548">_xlfn.IFS(Y548=0,"No evidenciado",Y548=1,"Novato",Y548=2,"Principiante avanzado",Y548=3,"Competente",Y548=4,"Proficiente",Y548=5,"Master")</f>
        <v>Proficiente</v>
      </c>
      <c r="AA548" s="17">
        <v>3</v>
      </c>
      <c r="AB548" s="17" t="str" cm="1">
        <f t="array" ref="AB548">_xlfn.IFS(AA548=0,"No evidenciado",AA548=1,"Novato",AA548=2,"Principiante avanzado",AA548=3,"Competente",AA548=4,"Proficiente",AA548=5,"Master")</f>
        <v>Competente</v>
      </c>
      <c r="AC548" s="17">
        <v>3</v>
      </c>
      <c r="AD548" s="17" t="str" cm="1">
        <f t="array" ref="AD548">_xlfn.IFS(AC548=0,"Prenovato",AC548=1,"Novato",AC548=2,"Principiante avanzado",AC548=3,"Competente",AC548=4,"Proficiente",AC548=5,"Master")</f>
        <v>Competente</v>
      </c>
      <c r="AE548" s="17" t="s">
        <v>422</v>
      </c>
    </row>
    <row r="549" spans="1:31" x14ac:dyDescent="0.25">
      <c r="A549" t="s">
        <v>226</v>
      </c>
      <c r="B549" t="s">
        <v>175</v>
      </c>
      <c r="C549" t="s">
        <v>227</v>
      </c>
      <c r="D549" t="s">
        <v>196</v>
      </c>
      <c r="E549" t="s">
        <v>232</v>
      </c>
      <c r="F549" t="s">
        <v>128</v>
      </c>
      <c r="G549" t="s">
        <v>233</v>
      </c>
      <c r="H549" s="4"/>
      <c r="I549" s="1">
        <f t="shared" ca="1" si="35"/>
        <v>1485</v>
      </c>
      <c r="J549" s="1" t="str">
        <f t="shared" ca="1" si="36"/>
        <v>3. Mayor a 6 meses</v>
      </c>
      <c r="K549" t="str">
        <f t="shared" si="37"/>
        <v>NO</v>
      </c>
      <c r="L549" t="s">
        <v>201</v>
      </c>
      <c r="M549" t="s">
        <v>167</v>
      </c>
      <c r="N549" t="s">
        <v>417</v>
      </c>
      <c r="O549" t="s">
        <v>416</v>
      </c>
      <c r="P549" t="str">
        <f t="shared" si="38"/>
        <v>WILLIAM JESUS QUISPE FLORESCI-CDEVALUACION ANTERIOR</v>
      </c>
      <c r="Q549" t="str">
        <f>BASE[[#This Row],[NombresCalificado]]&amp;BASE[[#This Row],[TipoEvaluacion]]</f>
        <v>WILLIAM JESUS QUISPE FLORESEVALUACION ANTERIOR</v>
      </c>
      <c r="R549">
        <v>2</v>
      </c>
      <c r="S549" t="s">
        <v>4</v>
      </c>
      <c r="T549" t="s">
        <v>419</v>
      </c>
      <c r="U549" s="17">
        <v>3</v>
      </c>
      <c r="V549" s="17" t="str" cm="1">
        <f t="array" ref="V549">_xlfn.IFS(U549=0,"Prenovato",U549=1,"Novato",U549=2,"Principiante avanzado",U549=3,"Competente",U549=4,"Proficiente",U549=5,"Master")</f>
        <v>Competente</v>
      </c>
      <c r="W549" s="17">
        <v>3</v>
      </c>
      <c r="X549" s="17" t="str" cm="1">
        <f t="array" ref="X549">_xlfn.IFS(W549=0,"No evidenciado",W549=1,"Novato",W549=2,"Principiante avanzado",W549=3,"Competente",W549=4,"Proficiente",W549=5,"Master")</f>
        <v>Competente</v>
      </c>
      <c r="Y549" s="17">
        <v>4</v>
      </c>
      <c r="Z549" s="17" t="str" cm="1">
        <f t="array" ref="Z549">_xlfn.IFS(Y549=0,"No evidenciado",Y549=1,"Novato",Y549=2,"Principiante avanzado",Y549=3,"Competente",Y549=4,"Proficiente",Y549=5,"Master")</f>
        <v>Proficiente</v>
      </c>
      <c r="AA549" s="17">
        <v>3</v>
      </c>
      <c r="AB549" s="17" t="str" cm="1">
        <f t="array" ref="AB549">_xlfn.IFS(AA549=0,"No evidenciado",AA549=1,"Novato",AA549=2,"Principiante avanzado",AA549=3,"Competente",AA549=4,"Proficiente",AA549=5,"Master")</f>
        <v>Competente</v>
      </c>
      <c r="AC549" s="17">
        <v>3</v>
      </c>
      <c r="AD549" s="17" t="str" cm="1">
        <f t="array" ref="AD549">_xlfn.IFS(AC549=0,"Prenovato",AC549=1,"Novato",AC549=2,"Principiante avanzado",AC549=3,"Competente",AC549=4,"Proficiente",AC549=5,"Master")</f>
        <v>Competente</v>
      </c>
      <c r="AE549" s="17" t="s">
        <v>422</v>
      </c>
    </row>
    <row r="550" spans="1:31" x14ac:dyDescent="0.25">
      <c r="A550" t="s">
        <v>226</v>
      </c>
      <c r="B550" t="s">
        <v>175</v>
      </c>
      <c r="C550" t="s">
        <v>227</v>
      </c>
      <c r="D550" t="s">
        <v>196</v>
      </c>
      <c r="E550" t="s">
        <v>232</v>
      </c>
      <c r="F550" t="s">
        <v>128</v>
      </c>
      <c r="G550" t="s">
        <v>233</v>
      </c>
      <c r="H550" s="4"/>
      <c r="I550" s="1">
        <f t="shared" ca="1" si="35"/>
        <v>1485</v>
      </c>
      <c r="J550" s="1" t="str">
        <f t="shared" ca="1" si="36"/>
        <v>3. Mayor a 6 meses</v>
      </c>
      <c r="K550" t="str">
        <f t="shared" si="37"/>
        <v>NO</v>
      </c>
      <c r="L550" t="s">
        <v>201</v>
      </c>
      <c r="M550" t="s">
        <v>56</v>
      </c>
      <c r="N550" t="s">
        <v>417</v>
      </c>
      <c r="O550" t="s">
        <v>416</v>
      </c>
      <c r="P550" t="str">
        <f t="shared" si="38"/>
        <v>WILLIAM JESUS QUISPE FLORESControl de versionesEVALUACION ANTERIOR</v>
      </c>
      <c r="Q550" t="str">
        <f>BASE[[#This Row],[NombresCalificado]]&amp;BASE[[#This Row],[TipoEvaluacion]]</f>
        <v>WILLIAM JESUS QUISPE FLORESEVALUACION ANTERIOR</v>
      </c>
      <c r="R550">
        <v>2</v>
      </c>
      <c r="S550" t="s">
        <v>4</v>
      </c>
      <c r="T550" t="s">
        <v>419</v>
      </c>
      <c r="U550" s="17">
        <v>3</v>
      </c>
      <c r="V550" s="17" t="str" cm="1">
        <f t="array" ref="V550">_xlfn.IFS(U550=0,"Prenovato",U550=1,"Novato",U550=2,"Principiante avanzado",U550=3,"Competente",U550=4,"Proficiente",U550=5,"Master")</f>
        <v>Competente</v>
      </c>
      <c r="W550" s="17">
        <v>3</v>
      </c>
      <c r="X550" s="17" t="str" cm="1">
        <f t="array" ref="X550">_xlfn.IFS(W550=0,"No evidenciado",W550=1,"Novato",W550=2,"Principiante avanzado",W550=3,"Competente",W550=4,"Proficiente",W550=5,"Master")</f>
        <v>Competente</v>
      </c>
      <c r="Y550" s="17">
        <v>4</v>
      </c>
      <c r="Z550" s="17" t="str" cm="1">
        <f t="array" ref="Z550">_xlfn.IFS(Y550=0,"No evidenciado",Y550=1,"Novato",Y550=2,"Principiante avanzado",Y550=3,"Competente",Y550=4,"Proficiente",Y550=5,"Master")</f>
        <v>Proficiente</v>
      </c>
      <c r="AA550" s="17">
        <v>3</v>
      </c>
      <c r="AB550" s="17" t="str" cm="1">
        <f t="array" ref="AB550">_xlfn.IFS(AA550=0,"No evidenciado",AA550=1,"Novato",AA550=2,"Principiante avanzado",AA550=3,"Competente",AA550=4,"Proficiente",AA550=5,"Master")</f>
        <v>Competente</v>
      </c>
      <c r="AC550" s="17">
        <v>3</v>
      </c>
      <c r="AD550" s="17" t="str" cm="1">
        <f t="array" ref="AD550">_xlfn.IFS(AC550=0,"Prenovato",AC550=1,"Novato",AC550=2,"Principiante avanzado",AC550=3,"Competente",AC550=4,"Proficiente",AC550=5,"Master")</f>
        <v>Competente</v>
      </c>
      <c r="AE550" s="17" t="s">
        <v>422</v>
      </c>
    </row>
    <row r="551" spans="1:31" x14ac:dyDescent="0.25">
      <c r="A551" t="s">
        <v>226</v>
      </c>
      <c r="B551" t="s">
        <v>175</v>
      </c>
      <c r="C551" t="s">
        <v>227</v>
      </c>
      <c r="D551" t="s">
        <v>196</v>
      </c>
      <c r="E551" t="s">
        <v>232</v>
      </c>
      <c r="F551" t="s">
        <v>128</v>
      </c>
      <c r="G551" t="s">
        <v>233</v>
      </c>
      <c r="H551" s="4"/>
      <c r="I551" s="1">
        <f t="shared" ca="1" si="35"/>
        <v>1485</v>
      </c>
      <c r="J551" s="1" t="str">
        <f t="shared" ca="1" si="36"/>
        <v>3. Mayor a 6 meses</v>
      </c>
      <c r="K551" t="str">
        <f t="shared" si="37"/>
        <v>NO</v>
      </c>
      <c r="L551" t="s">
        <v>201</v>
      </c>
      <c r="M551" t="s">
        <v>169</v>
      </c>
      <c r="N551" t="s">
        <v>416</v>
      </c>
      <c r="O551" t="s">
        <v>416</v>
      </c>
      <c r="P551" t="str">
        <f t="shared" si="38"/>
        <v>WILLIAM JESUS QUISPE FLORESAnálisis de datosEVALUACION ANTERIOR</v>
      </c>
      <c r="Q551" t="str">
        <f>BASE[[#This Row],[NombresCalificado]]&amp;BASE[[#This Row],[TipoEvaluacion]]</f>
        <v>WILLIAM JESUS QUISPE FLORESEVALUACION ANTERIOR</v>
      </c>
      <c r="R551">
        <v>3</v>
      </c>
      <c r="S551" t="s">
        <v>5</v>
      </c>
      <c r="T551" t="s">
        <v>419</v>
      </c>
      <c r="U551" s="17">
        <v>3</v>
      </c>
      <c r="V551" s="17" t="str" cm="1">
        <f t="array" ref="V551">_xlfn.IFS(U551=0,"Prenovato",U551=1,"Novato",U551=2,"Principiante avanzado",U551=3,"Competente",U551=4,"Proficiente",U551=5,"Master")</f>
        <v>Competente</v>
      </c>
      <c r="W551" s="17">
        <v>3</v>
      </c>
      <c r="X551" s="17" t="str" cm="1">
        <f t="array" ref="X551">_xlfn.IFS(W551=0,"No evidenciado",W551=1,"Novato",W551=2,"Principiante avanzado",W551=3,"Competente",W551=4,"Proficiente",W551=5,"Master")</f>
        <v>Competente</v>
      </c>
      <c r="Y551" s="17">
        <v>4</v>
      </c>
      <c r="Z551" s="17" t="str" cm="1">
        <f t="array" ref="Z551">_xlfn.IFS(Y551=0,"No evidenciado",Y551=1,"Novato",Y551=2,"Principiante avanzado",Y551=3,"Competente",Y551=4,"Proficiente",Y551=5,"Master")</f>
        <v>Proficiente</v>
      </c>
      <c r="AA551" s="17">
        <v>3</v>
      </c>
      <c r="AB551" s="17" t="str" cm="1">
        <f t="array" ref="AB551">_xlfn.IFS(AA551=0,"No evidenciado",AA551=1,"Novato",AA551=2,"Principiante avanzado",AA551=3,"Competente",AA551=4,"Proficiente",AA551=5,"Master")</f>
        <v>Competente</v>
      </c>
      <c r="AC551" s="17">
        <v>3</v>
      </c>
      <c r="AD551" s="17" t="str" cm="1">
        <f t="array" ref="AD551">_xlfn.IFS(AC551=0,"Prenovato",AC551=1,"Novato",AC551=2,"Principiante avanzado",AC551=3,"Competente",AC551=4,"Proficiente",AC551=5,"Master")</f>
        <v>Competente</v>
      </c>
      <c r="AE551" s="17" t="s">
        <v>422</v>
      </c>
    </row>
    <row r="552" spans="1:31" x14ac:dyDescent="0.25">
      <c r="A552" t="s">
        <v>226</v>
      </c>
      <c r="B552" t="s">
        <v>175</v>
      </c>
      <c r="C552" t="s">
        <v>227</v>
      </c>
      <c r="D552" t="s">
        <v>196</v>
      </c>
      <c r="E552" t="s">
        <v>232</v>
      </c>
      <c r="F552" t="s">
        <v>128</v>
      </c>
      <c r="G552" t="s">
        <v>233</v>
      </c>
      <c r="H552" s="4"/>
      <c r="I552" s="1">
        <f t="shared" ca="1" si="35"/>
        <v>1485</v>
      </c>
      <c r="J552" s="1" t="str">
        <f t="shared" ca="1" si="36"/>
        <v>3. Mayor a 6 meses</v>
      </c>
      <c r="K552" t="str">
        <f t="shared" si="37"/>
        <v>NO</v>
      </c>
      <c r="L552" t="s">
        <v>201</v>
      </c>
      <c r="M552" t="s">
        <v>165</v>
      </c>
      <c r="N552" t="s">
        <v>418</v>
      </c>
      <c r="O552" t="s">
        <v>418</v>
      </c>
      <c r="P552" t="str">
        <f t="shared" si="38"/>
        <v>WILLIAM JESUS QUISPE FLORESProcesamiento de datosEVALUACION ANTERIOR</v>
      </c>
      <c r="Q552" t="str">
        <f>BASE[[#This Row],[NombresCalificado]]&amp;BASE[[#This Row],[TipoEvaluacion]]</f>
        <v>WILLIAM JESUS QUISPE FLORESEVALUACION ANTERIOR</v>
      </c>
      <c r="R552">
        <v>3</v>
      </c>
      <c r="S552" t="s">
        <v>5</v>
      </c>
      <c r="T552" t="s">
        <v>419</v>
      </c>
      <c r="U552" s="17">
        <v>3</v>
      </c>
      <c r="V552" s="17" t="str" cm="1">
        <f t="array" ref="V552">_xlfn.IFS(U552=0,"Prenovato",U552=1,"Novato",U552=2,"Principiante avanzado",U552=3,"Competente",U552=4,"Proficiente",U552=5,"Master")</f>
        <v>Competente</v>
      </c>
      <c r="W552" s="17">
        <v>3</v>
      </c>
      <c r="X552" s="17" t="str" cm="1">
        <f t="array" ref="X552">_xlfn.IFS(W552=0,"No evidenciado",W552=1,"Novato",W552=2,"Principiante avanzado",W552=3,"Competente",W552=4,"Proficiente",W552=5,"Master")</f>
        <v>Competente</v>
      </c>
      <c r="Y552" s="17">
        <v>4</v>
      </c>
      <c r="Z552" s="17" t="str" cm="1">
        <f t="array" ref="Z552">_xlfn.IFS(Y552=0,"No evidenciado",Y552=1,"Novato",Y552=2,"Principiante avanzado",Y552=3,"Competente",Y552=4,"Proficiente",Y552=5,"Master")</f>
        <v>Proficiente</v>
      </c>
      <c r="AA552" s="17">
        <v>3</v>
      </c>
      <c r="AB552" s="17" t="str" cm="1">
        <f t="array" ref="AB552">_xlfn.IFS(AA552=0,"No evidenciado",AA552=1,"Novato",AA552=2,"Principiante avanzado",AA552=3,"Competente",AA552=4,"Proficiente",AA552=5,"Master")</f>
        <v>Competente</v>
      </c>
      <c r="AC552" s="17">
        <v>3</v>
      </c>
      <c r="AD552" s="17" t="str" cm="1">
        <f t="array" ref="AD552">_xlfn.IFS(AC552=0,"Prenovato",AC552=1,"Novato",AC552=2,"Principiante avanzado",AC552=3,"Competente",AC552=4,"Proficiente",AC552=5,"Master")</f>
        <v>Competente</v>
      </c>
      <c r="AE552" s="17" t="s">
        <v>422</v>
      </c>
    </row>
    <row r="553" spans="1:31" x14ac:dyDescent="0.25">
      <c r="A553" t="s">
        <v>226</v>
      </c>
      <c r="B553" t="s">
        <v>175</v>
      </c>
      <c r="C553" t="s">
        <v>227</v>
      </c>
      <c r="D553" t="s">
        <v>196</v>
      </c>
      <c r="E553" t="s">
        <v>234</v>
      </c>
      <c r="F553" t="s">
        <v>97</v>
      </c>
      <c r="G553" t="s">
        <v>235</v>
      </c>
      <c r="H553" s="4"/>
      <c r="I553" s="1">
        <f t="shared" ca="1" si="35"/>
        <v>1485</v>
      </c>
      <c r="J553" s="1" t="str">
        <f t="shared" ca="1" si="36"/>
        <v>3. Mayor a 6 meses</v>
      </c>
      <c r="K553" t="str">
        <f t="shared" si="37"/>
        <v>NO</v>
      </c>
      <c r="L553" t="s">
        <v>218</v>
      </c>
      <c r="M553" t="s">
        <v>55</v>
      </c>
      <c r="N553" t="s">
        <v>418</v>
      </c>
      <c r="O553" t="s">
        <v>418</v>
      </c>
      <c r="P553" t="str">
        <f t="shared" si="38"/>
        <v>SOFIA ARACELI REDONDO SANTOSProgramaciónEVALUACION ANTERIOR</v>
      </c>
      <c r="Q553" t="str">
        <f>BASE[[#This Row],[NombresCalificado]]&amp;BASE[[#This Row],[TipoEvaluacion]]</f>
        <v>SOFIA ARACELI REDONDO SANTOSEVALUACION ANTERIOR</v>
      </c>
      <c r="R553">
        <v>4</v>
      </c>
      <c r="S553" t="s">
        <v>7</v>
      </c>
      <c r="T553" t="s">
        <v>419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422</v>
      </c>
    </row>
    <row r="554" spans="1:31" x14ac:dyDescent="0.25">
      <c r="A554" t="s">
        <v>226</v>
      </c>
      <c r="B554" t="s">
        <v>175</v>
      </c>
      <c r="C554" t="s">
        <v>227</v>
      </c>
      <c r="D554" t="s">
        <v>196</v>
      </c>
      <c r="E554" t="s">
        <v>234</v>
      </c>
      <c r="F554" t="s">
        <v>97</v>
      </c>
      <c r="G554" t="s">
        <v>235</v>
      </c>
      <c r="H554" s="4"/>
      <c r="I554" s="1">
        <f t="shared" ca="1" si="35"/>
        <v>1485</v>
      </c>
      <c r="J554" s="1" t="str">
        <f t="shared" ca="1" si="36"/>
        <v>3. Mayor a 6 meses</v>
      </c>
      <c r="K554" t="str">
        <f t="shared" si="37"/>
        <v>NO</v>
      </c>
      <c r="L554" t="s">
        <v>218</v>
      </c>
      <c r="M554" t="s">
        <v>168</v>
      </c>
      <c r="N554" t="s">
        <v>418</v>
      </c>
      <c r="O554" t="s">
        <v>418</v>
      </c>
      <c r="P554" t="str">
        <f t="shared" si="38"/>
        <v>SOFIA ARACELI REDONDO SANTOSBase de datos relacionalEVALUACION ANTERIOR</v>
      </c>
      <c r="Q554" t="str">
        <f>BASE[[#This Row],[NombresCalificado]]&amp;BASE[[#This Row],[TipoEvaluacion]]</f>
        <v>SOFIA ARACELI REDONDO SANTOSEVALUACION ANTERIOR</v>
      </c>
      <c r="R554">
        <v>4</v>
      </c>
      <c r="S554" t="s">
        <v>7</v>
      </c>
      <c r="T554" t="s">
        <v>419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422</v>
      </c>
    </row>
    <row r="555" spans="1:31" x14ac:dyDescent="0.25">
      <c r="A555" t="s">
        <v>226</v>
      </c>
      <c r="B555" t="s">
        <v>175</v>
      </c>
      <c r="C555" t="s">
        <v>227</v>
      </c>
      <c r="D555" t="s">
        <v>196</v>
      </c>
      <c r="E555" t="s">
        <v>234</v>
      </c>
      <c r="F555" t="s">
        <v>97</v>
      </c>
      <c r="G555" t="s">
        <v>235</v>
      </c>
      <c r="H555" s="4"/>
      <c r="I555" s="1">
        <f t="shared" ca="1" si="35"/>
        <v>1485</v>
      </c>
      <c r="J555" s="1" t="str">
        <f t="shared" ca="1" si="36"/>
        <v>3. Mayor a 6 meses</v>
      </c>
      <c r="K555" t="str">
        <f t="shared" si="37"/>
        <v>NO</v>
      </c>
      <c r="L555" t="s">
        <v>218</v>
      </c>
      <c r="M555" t="s">
        <v>161</v>
      </c>
      <c r="N555" t="s">
        <v>418</v>
      </c>
      <c r="O555" t="s">
        <v>418</v>
      </c>
      <c r="P555" t="str">
        <f t="shared" si="38"/>
        <v>SOFIA ARACELI REDONDO SANTOSIntegración de datos por lotesEVALUACION ANTERIOR</v>
      </c>
      <c r="Q555" t="str">
        <f>BASE[[#This Row],[NombresCalificado]]&amp;BASE[[#This Row],[TipoEvaluacion]]</f>
        <v>SOFIA ARACELI REDONDO SANTOSEVALUACION ANTERIOR</v>
      </c>
      <c r="R555">
        <v>3</v>
      </c>
      <c r="S555" t="s">
        <v>5</v>
      </c>
      <c r="T555" t="s">
        <v>419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422</v>
      </c>
    </row>
    <row r="556" spans="1:31" x14ac:dyDescent="0.25">
      <c r="A556" t="s">
        <v>226</v>
      </c>
      <c r="B556" t="s">
        <v>175</v>
      </c>
      <c r="C556" t="s">
        <v>227</v>
      </c>
      <c r="D556" t="s">
        <v>196</v>
      </c>
      <c r="E556" t="s">
        <v>234</v>
      </c>
      <c r="F556" t="s">
        <v>97</v>
      </c>
      <c r="G556" t="s">
        <v>235</v>
      </c>
      <c r="H556" s="4"/>
      <c r="I556" s="1">
        <f t="shared" ca="1" si="35"/>
        <v>1485</v>
      </c>
      <c r="J556" s="1" t="str">
        <f t="shared" ca="1" si="36"/>
        <v>3. Mayor a 6 meses</v>
      </c>
      <c r="K556" t="str">
        <f t="shared" si="37"/>
        <v>NO</v>
      </c>
      <c r="L556" t="s">
        <v>218</v>
      </c>
      <c r="M556" t="s">
        <v>165</v>
      </c>
      <c r="N556" t="s">
        <v>418</v>
      </c>
      <c r="O556" t="s">
        <v>418</v>
      </c>
      <c r="P556" t="str">
        <f t="shared" si="38"/>
        <v>SOFIA ARACELI REDONDO SANTOSProcesamiento de datosEVALUACION ANTERIOR</v>
      </c>
      <c r="Q556" t="str">
        <f>BASE[[#This Row],[NombresCalificado]]&amp;BASE[[#This Row],[TipoEvaluacion]]</f>
        <v>SOFIA ARACELI REDONDO SANTOSEVALUACION ANTERIOR</v>
      </c>
      <c r="R556">
        <v>3</v>
      </c>
      <c r="S556" t="s">
        <v>5</v>
      </c>
      <c r="T556" t="s">
        <v>419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422</v>
      </c>
    </row>
    <row r="557" spans="1:31" x14ac:dyDescent="0.25">
      <c r="A557" t="s">
        <v>226</v>
      </c>
      <c r="B557" t="s">
        <v>175</v>
      </c>
      <c r="C557" t="s">
        <v>227</v>
      </c>
      <c r="D557" t="s">
        <v>196</v>
      </c>
      <c r="E557" t="s">
        <v>234</v>
      </c>
      <c r="F557" t="s">
        <v>97</v>
      </c>
      <c r="G557" t="s">
        <v>235</v>
      </c>
      <c r="H557" s="4"/>
      <c r="I557" s="1">
        <f t="shared" ca="1" si="35"/>
        <v>1485</v>
      </c>
      <c r="J557" s="1" t="str">
        <f t="shared" ca="1" si="36"/>
        <v>3. Mayor a 6 meses</v>
      </c>
      <c r="K557" t="str">
        <f t="shared" si="37"/>
        <v>NO</v>
      </c>
      <c r="L557" t="s">
        <v>218</v>
      </c>
      <c r="M557" t="s">
        <v>174</v>
      </c>
      <c r="N557" t="s">
        <v>418</v>
      </c>
      <c r="O557" t="s">
        <v>418</v>
      </c>
      <c r="P557" t="str">
        <f t="shared" si="38"/>
        <v>SOFIA ARACELI REDONDO SANTOSDatawarehouse BCPEVALUACION ANTERIOR</v>
      </c>
      <c r="Q557" t="str">
        <f>BASE[[#This Row],[NombresCalificado]]&amp;BASE[[#This Row],[TipoEvaluacion]]</f>
        <v>SOFIA ARACELI REDONDO SANTOSEVALUACION ANTERIOR</v>
      </c>
      <c r="R557">
        <v>4</v>
      </c>
      <c r="S557" t="s">
        <v>7</v>
      </c>
      <c r="T557" t="s">
        <v>419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3</v>
      </c>
      <c r="Z557" s="17" t="str" cm="1">
        <f t="array" ref="Z557">_xlfn.IFS(Y557=0,"No evidenciado",Y557=1,"Novato",Y557=2,"Principiante avanzado",Y557=3,"Competente",Y557=4,"Proficiente",Y557=5,"Master")</f>
        <v>Competente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422</v>
      </c>
    </row>
    <row r="558" spans="1:31" x14ac:dyDescent="0.25">
      <c r="A558" t="s">
        <v>226</v>
      </c>
      <c r="B558" t="s">
        <v>175</v>
      </c>
      <c r="C558" t="s">
        <v>227</v>
      </c>
      <c r="D558" t="s">
        <v>196</v>
      </c>
      <c r="E558" t="s">
        <v>234</v>
      </c>
      <c r="F558" t="s">
        <v>97</v>
      </c>
      <c r="G558" t="s">
        <v>235</v>
      </c>
      <c r="H558" s="4"/>
      <c r="I558" s="1">
        <f t="shared" ca="1" si="35"/>
        <v>1485</v>
      </c>
      <c r="J558" s="1" t="str">
        <f t="shared" ca="1" si="36"/>
        <v>3. Mayor a 6 meses</v>
      </c>
      <c r="K558" t="str">
        <f t="shared" si="37"/>
        <v>NO</v>
      </c>
      <c r="L558" t="s">
        <v>218</v>
      </c>
      <c r="M558" t="s">
        <v>56</v>
      </c>
      <c r="N558" t="s">
        <v>417</v>
      </c>
      <c r="O558" t="s">
        <v>416</v>
      </c>
      <c r="P558" t="str">
        <f t="shared" si="38"/>
        <v>SOFIA ARACELI REDONDO SANTOSControl de versionesEVALUACION ANTERIOR</v>
      </c>
      <c r="Q558" t="str">
        <f>BASE[[#This Row],[NombresCalificado]]&amp;BASE[[#This Row],[TipoEvaluacion]]</f>
        <v>SOFIA ARACELI REDONDO SANTOSEVALUACION ANTERIOR</v>
      </c>
      <c r="R558">
        <v>2</v>
      </c>
      <c r="S558" t="s">
        <v>4</v>
      </c>
      <c r="T558" t="s">
        <v>419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3</v>
      </c>
      <c r="Z558" s="17" t="str" cm="1">
        <f t="array" ref="Z558">_xlfn.IFS(Y558=0,"No evidenciado",Y558=1,"Novato",Y558=2,"Principiante avanzado",Y558=3,"Competente",Y558=4,"Proficiente",Y558=5,"Master")</f>
        <v>Competente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422</v>
      </c>
    </row>
    <row r="559" spans="1:31" x14ac:dyDescent="0.25">
      <c r="A559" t="s">
        <v>226</v>
      </c>
      <c r="B559" t="s">
        <v>175</v>
      </c>
      <c r="C559" t="s">
        <v>227</v>
      </c>
      <c r="D559" t="s">
        <v>196</v>
      </c>
      <c r="E559" t="s">
        <v>234</v>
      </c>
      <c r="F559" t="s">
        <v>97</v>
      </c>
      <c r="G559" t="s">
        <v>235</v>
      </c>
      <c r="H559" s="4"/>
      <c r="I559" s="1">
        <f t="shared" ca="1" si="35"/>
        <v>1485</v>
      </c>
      <c r="J559" s="1" t="str">
        <f t="shared" ca="1" si="36"/>
        <v>3. Mayor a 6 meses</v>
      </c>
      <c r="K559" t="str">
        <f t="shared" si="37"/>
        <v>NO</v>
      </c>
      <c r="L559" t="s">
        <v>218</v>
      </c>
      <c r="M559" t="s">
        <v>174</v>
      </c>
      <c r="N559" t="s">
        <v>418</v>
      </c>
      <c r="O559" t="s">
        <v>418</v>
      </c>
      <c r="P559" t="str">
        <f t="shared" si="38"/>
        <v>SOFIA ARACELI REDONDO SANTOSDatawarehouse BCPEVALUACION</v>
      </c>
      <c r="Q559" t="str">
        <f>BASE[[#This Row],[NombresCalificado]]&amp;BASE[[#This Row],[TipoEvaluacion]]</f>
        <v>SOFIA ARACELI REDONDO SANTOSEVALUACION</v>
      </c>
      <c r="R559">
        <v>4</v>
      </c>
      <c r="S559" t="s">
        <v>7</v>
      </c>
      <c r="T559" t="s">
        <v>419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3</v>
      </c>
      <c r="Z559" s="17" t="str" cm="1">
        <f t="array" ref="Z559">_xlfn.IFS(Y559=0,"No evidenciado",Y559=1,"Novato",Y559=2,"Principiante avanzado",Y559=3,"Competente",Y559=4,"Proficiente",Y559=5,"Master")</f>
        <v>Competente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421</v>
      </c>
    </row>
    <row r="560" spans="1:31" x14ac:dyDescent="0.25">
      <c r="A560" t="s">
        <v>226</v>
      </c>
      <c r="B560" t="s">
        <v>175</v>
      </c>
      <c r="C560" t="s">
        <v>227</v>
      </c>
      <c r="D560" t="s">
        <v>196</v>
      </c>
      <c r="E560" t="s">
        <v>234</v>
      </c>
      <c r="F560" t="s">
        <v>97</v>
      </c>
      <c r="G560" t="s">
        <v>235</v>
      </c>
      <c r="H560" s="4"/>
      <c r="I560" s="1">
        <f t="shared" ca="1" si="35"/>
        <v>1485</v>
      </c>
      <c r="J560" s="1" t="str">
        <f t="shared" ca="1" si="36"/>
        <v>3. Mayor a 6 meses</v>
      </c>
      <c r="K560" t="str">
        <f t="shared" si="37"/>
        <v>NO</v>
      </c>
      <c r="L560" t="s">
        <v>218</v>
      </c>
      <c r="M560" t="s">
        <v>160</v>
      </c>
      <c r="N560" t="s">
        <v>416</v>
      </c>
      <c r="O560" t="s">
        <v>416</v>
      </c>
      <c r="P560" t="str">
        <f t="shared" si="38"/>
        <v>SOFIA ARACELI REDONDO SANTOSIntegración de datos en tiempo realEVALUACION</v>
      </c>
      <c r="Q560" t="str">
        <f>BASE[[#This Row],[NombresCalificado]]&amp;BASE[[#This Row],[TipoEvaluacion]]</f>
        <v>SOFIA ARACELI REDONDO SANTOSEVALUACION</v>
      </c>
      <c r="R560">
        <v>0</v>
      </c>
      <c r="S560" t="s">
        <v>185</v>
      </c>
      <c r="T560" t="s">
        <v>419</v>
      </c>
      <c r="U560" s="17">
        <v>3</v>
      </c>
      <c r="V560" s="17" t="str" cm="1">
        <f t="array" ref="V560">_xlfn.IFS(U560=0,"Prenovato",U560=1,"Novato",U560=2,"Principiante avanzado",U560=3,"Competente",U560=4,"Proficiente",U560=5,"Master")</f>
        <v>Competente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3</v>
      </c>
      <c r="Z560" s="17" t="str" cm="1">
        <f t="array" ref="Z560">_xlfn.IFS(Y560=0,"No evidenciado",Y560=1,"Novato",Y560=2,"Principiante avanzado",Y560=3,"Competente",Y560=4,"Proficiente",Y560=5,"Master")</f>
        <v>Competente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3</v>
      </c>
      <c r="AD560" s="17" t="str" cm="1">
        <f t="array" ref="AD560">_xlfn.IFS(AC560=0,"Prenovato",AC560=1,"Novato",AC560=2,"Principiante avanzado",AC560=3,"Competente",AC560=4,"Proficiente",AC560=5,"Master")</f>
        <v>Competente</v>
      </c>
      <c r="AE560" s="17" t="s">
        <v>421</v>
      </c>
    </row>
    <row r="561" spans="1:31" x14ac:dyDescent="0.25">
      <c r="A561" t="s">
        <v>226</v>
      </c>
      <c r="B561" t="s">
        <v>175</v>
      </c>
      <c r="C561" t="s">
        <v>227</v>
      </c>
      <c r="D561" t="s">
        <v>196</v>
      </c>
      <c r="E561" t="s">
        <v>234</v>
      </c>
      <c r="F561" t="s">
        <v>97</v>
      </c>
      <c r="G561" t="s">
        <v>235</v>
      </c>
      <c r="H561" s="4"/>
      <c r="I561" s="1">
        <f t="shared" ca="1" si="35"/>
        <v>1485</v>
      </c>
      <c r="J561" s="1" t="str">
        <f t="shared" ca="1" si="36"/>
        <v>3. Mayor a 6 meses</v>
      </c>
      <c r="K561" t="str">
        <f t="shared" si="37"/>
        <v>NO</v>
      </c>
      <c r="L561" t="s">
        <v>218</v>
      </c>
      <c r="M561" t="s">
        <v>163</v>
      </c>
      <c r="N561" t="s">
        <v>417</v>
      </c>
      <c r="O561" t="s">
        <v>416</v>
      </c>
      <c r="P561" t="str">
        <f t="shared" si="38"/>
        <v>SOFIA ARACELI REDONDO SANTOSNube BCPEVALUACION</v>
      </c>
      <c r="Q561" t="str">
        <f>BASE[[#This Row],[NombresCalificado]]&amp;BASE[[#This Row],[TipoEvaluacion]]</f>
        <v>SOFIA ARACELI REDONDO SANTOSEVALUACION</v>
      </c>
      <c r="R561">
        <v>0</v>
      </c>
      <c r="S561" t="s">
        <v>185</v>
      </c>
      <c r="T561" t="s">
        <v>419</v>
      </c>
      <c r="U561" s="17">
        <v>3</v>
      </c>
      <c r="V561" s="17" t="str" cm="1">
        <f t="array" ref="V561">_xlfn.IFS(U561=0,"Prenovato",U561=1,"Novato",U561=2,"Principiante avanzado",U561=3,"Competente",U561=4,"Proficiente",U561=5,"Master")</f>
        <v>Competente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3</v>
      </c>
      <c r="Z561" s="17" t="str" cm="1">
        <f t="array" ref="Z561">_xlfn.IFS(Y561=0,"No evidenciado",Y561=1,"Novato",Y561=2,"Principiante avanzado",Y561=3,"Competente",Y561=4,"Proficiente",Y561=5,"Master")</f>
        <v>Competente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3</v>
      </c>
      <c r="AD561" s="17" t="str" cm="1">
        <f t="array" ref="AD561">_xlfn.IFS(AC561=0,"Prenovato",AC561=1,"Novato",AC561=2,"Principiante avanzado",AC561=3,"Competente",AC561=4,"Proficiente",AC561=5,"Master")</f>
        <v>Competente</v>
      </c>
      <c r="AE561" s="17" t="s">
        <v>421</v>
      </c>
    </row>
    <row r="562" spans="1:31" x14ac:dyDescent="0.25">
      <c r="A562" t="s">
        <v>226</v>
      </c>
      <c r="B562" t="s">
        <v>175</v>
      </c>
      <c r="C562" t="s">
        <v>227</v>
      </c>
      <c r="D562" t="s">
        <v>196</v>
      </c>
      <c r="E562" t="s">
        <v>234</v>
      </c>
      <c r="F562" t="s">
        <v>97</v>
      </c>
      <c r="G562" t="s">
        <v>235</v>
      </c>
      <c r="H562" s="4"/>
      <c r="I562" s="1">
        <f t="shared" ca="1" si="35"/>
        <v>1485</v>
      </c>
      <c r="J562" s="1" t="str">
        <f t="shared" ca="1" si="36"/>
        <v>3. Mayor a 6 meses</v>
      </c>
      <c r="K562" t="str">
        <f t="shared" si="37"/>
        <v>NO</v>
      </c>
      <c r="L562" t="s">
        <v>218</v>
      </c>
      <c r="M562" t="s">
        <v>165</v>
      </c>
      <c r="N562" t="s">
        <v>418</v>
      </c>
      <c r="O562" t="s">
        <v>418</v>
      </c>
      <c r="P562" t="str">
        <f t="shared" si="38"/>
        <v>SOFIA ARACELI REDONDO SANTOSProcesamiento de datosEVALUACION</v>
      </c>
      <c r="Q562" t="str">
        <f>BASE[[#This Row],[NombresCalificado]]&amp;BASE[[#This Row],[TipoEvaluacion]]</f>
        <v>SOFIA ARACELI REDONDO SANTOSEVALUACION</v>
      </c>
      <c r="R562">
        <v>3</v>
      </c>
      <c r="S562" t="s">
        <v>5</v>
      </c>
      <c r="T562" t="s">
        <v>419</v>
      </c>
      <c r="U562" s="17">
        <v>3</v>
      </c>
      <c r="V562" s="17" t="str" cm="1">
        <f t="array" ref="V562">_xlfn.IFS(U562=0,"Prenovato",U562=1,"Novato",U562=2,"Principiante avanzado",U562=3,"Competente",U562=4,"Proficiente",U562=5,"Master")</f>
        <v>Competente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3</v>
      </c>
      <c r="Z562" s="17" t="str" cm="1">
        <f t="array" ref="Z562">_xlfn.IFS(Y562=0,"No evidenciado",Y562=1,"Novato",Y562=2,"Principiante avanzado",Y562=3,"Competente",Y562=4,"Proficiente",Y562=5,"Master")</f>
        <v>Competente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3</v>
      </c>
      <c r="AD562" s="17" t="str" cm="1">
        <f t="array" ref="AD562">_xlfn.IFS(AC562=0,"Prenovato",AC562=1,"Novato",AC562=2,"Principiante avanzado",AC562=3,"Competente",AC562=4,"Proficiente",AC562=5,"Master")</f>
        <v>Competente</v>
      </c>
      <c r="AE562" s="17" t="s">
        <v>421</v>
      </c>
    </row>
    <row r="563" spans="1:31" x14ac:dyDescent="0.25">
      <c r="A563" t="s">
        <v>226</v>
      </c>
      <c r="B563" t="s">
        <v>175</v>
      </c>
      <c r="C563" t="s">
        <v>227</v>
      </c>
      <c r="D563" t="s">
        <v>196</v>
      </c>
      <c r="E563" t="s">
        <v>234</v>
      </c>
      <c r="F563" t="s">
        <v>97</v>
      </c>
      <c r="G563" t="s">
        <v>235</v>
      </c>
      <c r="H563" s="4"/>
      <c r="I563" s="1">
        <f t="shared" ca="1" si="35"/>
        <v>1485</v>
      </c>
      <c r="J563" s="1" t="str">
        <f t="shared" ca="1" si="36"/>
        <v>3. Mayor a 6 meses</v>
      </c>
      <c r="K563" t="str">
        <f t="shared" si="37"/>
        <v>NO</v>
      </c>
      <c r="L563" t="s">
        <v>218</v>
      </c>
      <c r="M563" t="s">
        <v>166</v>
      </c>
      <c r="N563" t="s">
        <v>416</v>
      </c>
      <c r="O563" t="s">
        <v>416</v>
      </c>
      <c r="P563" t="str">
        <f t="shared" si="38"/>
        <v>SOFIA ARACELI REDONDO SANTOSBase de datos No-SQLEVALUACION</v>
      </c>
      <c r="Q563" t="str">
        <f>BASE[[#This Row],[NombresCalificado]]&amp;BASE[[#This Row],[TipoEvaluacion]]</f>
        <v>SOFIA ARACELI REDONDO SANTOSEVALUACION</v>
      </c>
      <c r="R563">
        <v>0</v>
      </c>
      <c r="S563" t="s">
        <v>185</v>
      </c>
      <c r="T563" t="s">
        <v>419</v>
      </c>
      <c r="U563" s="17">
        <v>3</v>
      </c>
      <c r="V563" s="17" t="str" cm="1">
        <f t="array" ref="V563">_xlfn.IFS(U563=0,"Prenovato",U563=1,"Novato",U563=2,"Principiante avanzado",U563=3,"Competente",U563=4,"Proficiente",U563=5,"Master")</f>
        <v>Competente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3</v>
      </c>
      <c r="Z563" s="17" t="str" cm="1">
        <f t="array" ref="Z563">_xlfn.IFS(Y563=0,"No evidenciado",Y563=1,"Novato",Y563=2,"Principiante avanzado",Y563=3,"Competente",Y563=4,"Proficiente",Y563=5,"Master")</f>
        <v>Competente</v>
      </c>
      <c r="AA563" s="17">
        <v>4</v>
      </c>
      <c r="AB563" s="17" t="str" cm="1">
        <f t="array" ref="AB563">_xlfn.IFS(AA563=0,"No evidenciado",AA563=1,"Novato",AA563=2,"Principiante avanzado",AA563=3,"Competente",AA563=4,"Proficiente",AA563=5,"Master")</f>
        <v>Proficiente</v>
      </c>
      <c r="AC563" s="17">
        <v>3</v>
      </c>
      <c r="AD563" s="17" t="str" cm="1">
        <f t="array" ref="AD563">_xlfn.IFS(AC563=0,"Prenovato",AC563=1,"Novato",AC563=2,"Principiante avanzado",AC563=3,"Competente",AC563=4,"Proficiente",AC563=5,"Master")</f>
        <v>Competente</v>
      </c>
      <c r="AE563" s="17" t="s">
        <v>421</v>
      </c>
    </row>
    <row r="564" spans="1:31" x14ac:dyDescent="0.25">
      <c r="A564" t="s">
        <v>226</v>
      </c>
      <c r="B564" t="s">
        <v>175</v>
      </c>
      <c r="C564" t="s">
        <v>227</v>
      </c>
      <c r="D564" t="s">
        <v>196</v>
      </c>
      <c r="E564" t="s">
        <v>234</v>
      </c>
      <c r="F564" t="s">
        <v>97</v>
      </c>
      <c r="G564" t="s">
        <v>235</v>
      </c>
      <c r="H564" s="4"/>
      <c r="I564" s="1">
        <f t="shared" ca="1" si="35"/>
        <v>1485</v>
      </c>
      <c r="J564" s="1" t="str">
        <f t="shared" ca="1" si="36"/>
        <v>3. Mayor a 6 meses</v>
      </c>
      <c r="K564" t="str">
        <f t="shared" si="37"/>
        <v>NO</v>
      </c>
      <c r="L564" t="s">
        <v>218</v>
      </c>
      <c r="M564" t="s">
        <v>164</v>
      </c>
      <c r="N564" t="s">
        <v>417</v>
      </c>
      <c r="O564" t="s">
        <v>416</v>
      </c>
      <c r="P564" t="str">
        <f t="shared" si="38"/>
        <v>SOFIA ARACELI REDONDO SANTOSPrivacidad y seguridad de los datosEVALUACION</v>
      </c>
      <c r="Q564" t="str">
        <f>BASE[[#This Row],[NombresCalificado]]&amp;BASE[[#This Row],[TipoEvaluacion]]</f>
        <v>SOFIA ARACELI REDONDO SANTOSEVALUACION</v>
      </c>
      <c r="R564">
        <v>3</v>
      </c>
      <c r="S564" t="s">
        <v>5</v>
      </c>
      <c r="T564" t="s">
        <v>419</v>
      </c>
      <c r="U564" s="17">
        <v>3</v>
      </c>
      <c r="V564" s="17" t="str" cm="1">
        <f t="array" ref="V564">_xlfn.IFS(U564=0,"Prenovato",U564=1,"Novato",U564=2,"Principiante avanzado",U564=3,"Competente",U564=4,"Proficiente",U564=5,"Master")</f>
        <v>Competente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4</v>
      </c>
      <c r="AB564" s="17" t="str" cm="1">
        <f t="array" ref="AB564">_xlfn.IFS(AA564=0,"No evidenciado",AA564=1,"Novato",AA564=2,"Principiante avanzado",AA564=3,"Competente",AA564=4,"Proficiente",AA564=5,"Master")</f>
        <v>Proficiente</v>
      </c>
      <c r="AC564" s="17">
        <v>3</v>
      </c>
      <c r="AD564" s="17" t="str" cm="1">
        <f t="array" ref="AD564">_xlfn.IFS(AC564=0,"Prenovato",AC564=1,"Novato",AC564=2,"Principiante avanzado",AC564=3,"Competente",AC564=4,"Proficiente",AC564=5,"Master")</f>
        <v>Competente</v>
      </c>
      <c r="AE564" s="17" t="s">
        <v>421</v>
      </c>
    </row>
    <row r="565" spans="1:31" x14ac:dyDescent="0.25">
      <c r="A565" t="s">
        <v>226</v>
      </c>
      <c r="B565" t="s">
        <v>175</v>
      </c>
      <c r="C565" t="s">
        <v>227</v>
      </c>
      <c r="D565" t="s">
        <v>196</v>
      </c>
      <c r="E565" t="s">
        <v>234</v>
      </c>
      <c r="F565" t="s">
        <v>97</v>
      </c>
      <c r="G565" t="s">
        <v>235</v>
      </c>
      <c r="H565" s="4"/>
      <c r="I565" s="1">
        <f t="shared" ca="1" si="35"/>
        <v>1485</v>
      </c>
      <c r="J565" s="1" t="str">
        <f t="shared" ca="1" si="36"/>
        <v>3. Mayor a 6 meses</v>
      </c>
      <c r="K565" t="str">
        <f t="shared" si="37"/>
        <v>NO</v>
      </c>
      <c r="L565" t="s">
        <v>218</v>
      </c>
      <c r="M565" t="s">
        <v>171</v>
      </c>
      <c r="N565" t="s">
        <v>416</v>
      </c>
      <c r="O565" t="s">
        <v>416</v>
      </c>
      <c r="P565" t="str">
        <f t="shared" si="38"/>
        <v>SOFIA ARACELI REDONDO SANTOSBases de datos en la nubeEVALUACION</v>
      </c>
      <c r="Q565" t="str">
        <f>BASE[[#This Row],[NombresCalificado]]&amp;BASE[[#This Row],[TipoEvaluacion]]</f>
        <v>SOFIA ARACELI REDONDO SANTOSEVALUACION</v>
      </c>
      <c r="R565">
        <v>0</v>
      </c>
      <c r="S565" t="s">
        <v>185</v>
      </c>
      <c r="T565" t="s">
        <v>419</v>
      </c>
      <c r="U565" s="17">
        <v>3</v>
      </c>
      <c r="V565" s="17" t="str" cm="1">
        <f t="array" ref="V565">_xlfn.IFS(U565=0,"Prenovato",U565=1,"Novato",U565=2,"Principiante avanzado",U565=3,"Competente",U565=4,"Proficiente",U565=5,"Master")</f>
        <v>Competente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4</v>
      </c>
      <c r="AB565" s="17" t="str" cm="1">
        <f t="array" ref="AB565">_xlfn.IFS(AA565=0,"No evidenciado",AA565=1,"Novato",AA565=2,"Principiante avanzado",AA565=3,"Competente",AA565=4,"Proficiente",AA565=5,"Master")</f>
        <v>Proficiente</v>
      </c>
      <c r="AC565" s="17">
        <v>3</v>
      </c>
      <c r="AD565" s="17" t="str" cm="1">
        <f t="array" ref="AD565">_xlfn.IFS(AC565=0,"Prenovato",AC565=1,"Novato",AC565=2,"Principiante avanzado",AC565=3,"Competente",AC565=4,"Proficiente",AC565=5,"Master")</f>
        <v>Competente</v>
      </c>
      <c r="AE565" s="17" t="s">
        <v>421</v>
      </c>
    </row>
    <row r="566" spans="1:31" x14ac:dyDescent="0.25">
      <c r="A566" t="s">
        <v>226</v>
      </c>
      <c r="B566" t="s">
        <v>175</v>
      </c>
      <c r="C566" t="s">
        <v>227</v>
      </c>
      <c r="D566" t="s">
        <v>196</v>
      </c>
      <c r="E566" t="s">
        <v>234</v>
      </c>
      <c r="F566" t="s">
        <v>97</v>
      </c>
      <c r="G566" t="s">
        <v>235</v>
      </c>
      <c r="H566" s="4"/>
      <c r="I566" s="1">
        <f t="shared" ca="1" si="35"/>
        <v>1485</v>
      </c>
      <c r="J566" s="1" t="str">
        <f t="shared" ca="1" si="36"/>
        <v>3. Mayor a 6 meses</v>
      </c>
      <c r="K566" t="str">
        <f t="shared" si="37"/>
        <v>NO</v>
      </c>
      <c r="L566" t="s">
        <v>218</v>
      </c>
      <c r="M566" t="s">
        <v>169</v>
      </c>
      <c r="N566" t="s">
        <v>416</v>
      </c>
      <c r="O566" t="s">
        <v>416</v>
      </c>
      <c r="P566" t="str">
        <f t="shared" si="38"/>
        <v>SOFIA ARACELI REDONDO SANTOSAnálisis de datosEVALUACION</v>
      </c>
      <c r="Q566" t="str">
        <f>BASE[[#This Row],[NombresCalificado]]&amp;BASE[[#This Row],[TipoEvaluacion]]</f>
        <v>SOFIA ARACELI REDONDO SANTOSEVALUACION</v>
      </c>
      <c r="R566">
        <v>4</v>
      </c>
      <c r="S566" t="s">
        <v>7</v>
      </c>
      <c r="T566" t="s">
        <v>419</v>
      </c>
      <c r="U566" s="17">
        <v>3</v>
      </c>
      <c r="V566" s="17" t="str" cm="1">
        <f t="array" ref="V566">_xlfn.IFS(U566=0,"Prenovato",U566=1,"Novato",U566=2,"Principiante avanzado",U566=3,"Competente",U566=4,"Proficiente",U566=5,"Master")</f>
        <v>Competente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4</v>
      </c>
      <c r="AB566" s="17" t="str" cm="1">
        <f t="array" ref="AB566">_xlfn.IFS(AA566=0,"No evidenciado",AA566=1,"Novato",AA566=2,"Principiante avanzado",AA566=3,"Competente",AA566=4,"Proficiente",AA566=5,"Master")</f>
        <v>Proficiente</v>
      </c>
      <c r="AC566" s="17">
        <v>3</v>
      </c>
      <c r="AD566" s="17" t="str" cm="1">
        <f t="array" ref="AD566">_xlfn.IFS(AC566=0,"Prenovato",AC566=1,"Novato",AC566=2,"Principiante avanzado",AC566=3,"Competente",AC566=4,"Proficiente",AC566=5,"Master")</f>
        <v>Competente</v>
      </c>
      <c r="AE566" s="17" t="s">
        <v>421</v>
      </c>
    </row>
    <row r="567" spans="1:31" x14ac:dyDescent="0.25">
      <c r="A567" t="s">
        <v>226</v>
      </c>
      <c r="B567" t="s">
        <v>175</v>
      </c>
      <c r="C567" t="s">
        <v>227</v>
      </c>
      <c r="D567" t="s">
        <v>196</v>
      </c>
      <c r="E567" t="s">
        <v>234</v>
      </c>
      <c r="F567" t="s">
        <v>97</v>
      </c>
      <c r="G567" t="s">
        <v>235</v>
      </c>
      <c r="H567" s="4"/>
      <c r="I567" s="1">
        <f t="shared" ca="1" si="35"/>
        <v>1485</v>
      </c>
      <c r="J567" s="1" t="str">
        <f t="shared" ca="1" si="36"/>
        <v>3. Mayor a 6 meses</v>
      </c>
      <c r="K567" t="str">
        <f t="shared" si="37"/>
        <v>NO</v>
      </c>
      <c r="L567" t="s">
        <v>218</v>
      </c>
      <c r="M567" t="s">
        <v>170</v>
      </c>
      <c r="N567" t="s">
        <v>417</v>
      </c>
      <c r="O567" t="s">
        <v>416</v>
      </c>
      <c r="P567" t="str">
        <f t="shared" si="38"/>
        <v>SOFIA ARACELI REDONDO SANTOSArquitectura de datosEVALUACION</v>
      </c>
      <c r="Q567" t="str">
        <f>BASE[[#This Row],[NombresCalificado]]&amp;BASE[[#This Row],[TipoEvaluacion]]</f>
        <v>SOFIA ARACELI REDONDO SANTOSEVALUACION</v>
      </c>
      <c r="R567">
        <v>3</v>
      </c>
      <c r="S567" t="s">
        <v>5</v>
      </c>
      <c r="T567" t="s">
        <v>419</v>
      </c>
      <c r="U567" s="17">
        <v>3</v>
      </c>
      <c r="V567" s="17" t="str" cm="1">
        <f t="array" ref="V567">_xlfn.IFS(U567=0,"Prenovato",U567=1,"Novato",U567=2,"Principiante avanzado",U567=3,"Competente",U567=4,"Proficiente",U567=5,"Master")</f>
        <v>Competente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4</v>
      </c>
      <c r="AB567" s="17" t="str" cm="1">
        <f t="array" ref="AB567">_xlfn.IFS(AA567=0,"No evidenciado",AA567=1,"Novato",AA567=2,"Principiante avanzado",AA567=3,"Competente",AA567=4,"Proficiente",AA567=5,"Master")</f>
        <v>Proficiente</v>
      </c>
      <c r="AC567" s="17">
        <v>3</v>
      </c>
      <c r="AD567" s="17" t="str" cm="1">
        <f t="array" ref="AD567">_xlfn.IFS(AC567=0,"Prenovato",AC567=1,"Novato",AC567=2,"Principiante avanzado",AC567=3,"Competente",AC567=4,"Proficiente",AC567=5,"Master")</f>
        <v>Competente</v>
      </c>
      <c r="AE567" s="17" t="s">
        <v>421</v>
      </c>
    </row>
    <row r="568" spans="1:31" x14ac:dyDescent="0.25">
      <c r="A568" t="s">
        <v>226</v>
      </c>
      <c r="B568" t="s">
        <v>175</v>
      </c>
      <c r="C568" t="s">
        <v>227</v>
      </c>
      <c r="D568" t="s">
        <v>196</v>
      </c>
      <c r="E568" t="s">
        <v>234</v>
      </c>
      <c r="F568" t="s">
        <v>97</v>
      </c>
      <c r="G568" t="s">
        <v>235</v>
      </c>
      <c r="H568" s="4"/>
      <c r="I568" s="1">
        <f t="shared" ca="1" si="35"/>
        <v>1485</v>
      </c>
      <c r="J568" s="1" t="str">
        <f t="shared" ca="1" si="36"/>
        <v>3. Mayor a 6 meses</v>
      </c>
      <c r="K568" t="str">
        <f t="shared" si="37"/>
        <v>NO</v>
      </c>
      <c r="L568" t="s">
        <v>218</v>
      </c>
      <c r="M568" t="s">
        <v>173</v>
      </c>
      <c r="N568" t="s">
        <v>416</v>
      </c>
      <c r="O568" t="s">
        <v>416</v>
      </c>
      <c r="P568" t="str">
        <f t="shared" si="38"/>
        <v>SOFIA ARACELI REDONDO SANTOSDatalake BCPEVALUACION</v>
      </c>
      <c r="Q568" t="str">
        <f>BASE[[#This Row],[NombresCalificado]]&amp;BASE[[#This Row],[TipoEvaluacion]]</f>
        <v>SOFIA ARACELI REDONDO SANTOSEVALUACION</v>
      </c>
      <c r="R568">
        <v>2</v>
      </c>
      <c r="S568" t="s">
        <v>4</v>
      </c>
      <c r="T568" t="s">
        <v>419</v>
      </c>
      <c r="U568" s="17">
        <v>3</v>
      </c>
      <c r="V568" s="17" t="str" cm="1">
        <f t="array" ref="V568">_xlfn.IFS(U568=0,"Prenovato",U568=1,"Novato",U568=2,"Principiante avanzado",U568=3,"Competente",U568=4,"Proficiente",U568=5,"Master")</f>
        <v>Competente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4</v>
      </c>
      <c r="AB568" s="17" t="str" cm="1">
        <f t="array" ref="AB568">_xlfn.IFS(AA568=0,"No evidenciado",AA568=1,"Novato",AA568=2,"Principiante avanzado",AA568=3,"Competente",AA568=4,"Proficiente",AA568=5,"Master")</f>
        <v>Proficiente</v>
      </c>
      <c r="AC568" s="17">
        <v>3</v>
      </c>
      <c r="AD568" s="17" t="str" cm="1">
        <f t="array" ref="AD568">_xlfn.IFS(AC568=0,"Prenovato",AC568=1,"Novato",AC568=2,"Principiante avanzado",AC568=3,"Competente",AC568=4,"Proficiente",AC568=5,"Master")</f>
        <v>Competente</v>
      </c>
      <c r="AE568" s="17" t="s">
        <v>421</v>
      </c>
    </row>
    <row r="569" spans="1:31" x14ac:dyDescent="0.25">
      <c r="A569" t="s">
        <v>226</v>
      </c>
      <c r="B569" t="s">
        <v>175</v>
      </c>
      <c r="C569" t="s">
        <v>227</v>
      </c>
      <c r="D569" t="s">
        <v>196</v>
      </c>
      <c r="E569" t="s">
        <v>234</v>
      </c>
      <c r="F569" t="s">
        <v>97</v>
      </c>
      <c r="G569" t="s">
        <v>235</v>
      </c>
      <c r="H569" s="4"/>
      <c r="I569" s="1">
        <f t="shared" ca="1" si="35"/>
        <v>1485</v>
      </c>
      <c r="J569" s="1" t="str">
        <f t="shared" ca="1" si="36"/>
        <v>3. Mayor a 6 meses</v>
      </c>
      <c r="K569" t="str">
        <f t="shared" si="37"/>
        <v>NO</v>
      </c>
      <c r="L569" t="s">
        <v>218</v>
      </c>
      <c r="M569" t="s">
        <v>172</v>
      </c>
      <c r="N569" t="s">
        <v>416</v>
      </c>
      <c r="O569" t="s">
        <v>416</v>
      </c>
      <c r="P569" t="str">
        <f t="shared" si="38"/>
        <v>SOFIA ARACELI REDONDO SANTOSCalidad de datosEVALUACION</v>
      </c>
      <c r="Q569" t="str">
        <f>BASE[[#This Row],[NombresCalificado]]&amp;BASE[[#This Row],[TipoEvaluacion]]</f>
        <v>SOFIA ARACELI REDONDO SANTOSEVALUACION</v>
      </c>
      <c r="R569">
        <v>3</v>
      </c>
      <c r="S569" t="s">
        <v>5</v>
      </c>
      <c r="T569" t="s">
        <v>419</v>
      </c>
      <c r="U569" s="17">
        <v>3</v>
      </c>
      <c r="V569" s="17" t="str" cm="1">
        <f t="array" ref="V569">_xlfn.IFS(U569=0,"Prenovato",U569=1,"Novato",U569=2,"Principiante avanzado",U569=3,"Competente",U569=4,"Proficiente",U569=5,"Master")</f>
        <v>Competente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4</v>
      </c>
      <c r="AB569" s="17" t="str" cm="1">
        <f t="array" ref="AB569">_xlfn.IFS(AA569=0,"No evidenciado",AA569=1,"Novato",AA569=2,"Principiante avanzado",AA569=3,"Competente",AA569=4,"Proficiente",AA569=5,"Master")</f>
        <v>Proficiente</v>
      </c>
      <c r="AC569" s="17">
        <v>3</v>
      </c>
      <c r="AD569" s="17" t="str" cm="1">
        <f t="array" ref="AD569">_xlfn.IFS(AC569=0,"Prenovato",AC569=1,"Novato",AC569=2,"Principiante avanzado",AC569=3,"Competente",AC569=4,"Proficiente",AC569=5,"Master")</f>
        <v>Competente</v>
      </c>
      <c r="AE569" s="17" t="s">
        <v>421</v>
      </c>
    </row>
    <row r="570" spans="1:31" x14ac:dyDescent="0.25">
      <c r="A570" t="s">
        <v>226</v>
      </c>
      <c r="B570" t="s">
        <v>175</v>
      </c>
      <c r="C570" t="s">
        <v>227</v>
      </c>
      <c r="D570" t="s">
        <v>196</v>
      </c>
      <c r="E570" t="s">
        <v>234</v>
      </c>
      <c r="F570" t="s">
        <v>97</v>
      </c>
      <c r="G570" t="s">
        <v>235</v>
      </c>
      <c r="H570" s="4"/>
      <c r="I570" s="1">
        <f t="shared" ca="1" si="35"/>
        <v>1485</v>
      </c>
      <c r="J570" s="1" t="str">
        <f t="shared" ca="1" si="36"/>
        <v>3. Mayor a 6 meses</v>
      </c>
      <c r="K570" t="str">
        <f t="shared" si="37"/>
        <v>NO</v>
      </c>
      <c r="L570" t="s">
        <v>218</v>
      </c>
      <c r="M570" t="s">
        <v>161</v>
      </c>
      <c r="N570" t="s">
        <v>418</v>
      </c>
      <c r="O570" t="s">
        <v>418</v>
      </c>
      <c r="P570" t="str">
        <f t="shared" si="38"/>
        <v>SOFIA ARACELI REDONDO SANTOSIntegración de datos por lotesEVALUACION</v>
      </c>
      <c r="Q570" t="str">
        <f>BASE[[#This Row],[NombresCalificado]]&amp;BASE[[#This Row],[TipoEvaluacion]]</f>
        <v>SOFIA ARACELI REDONDO SANTOSEVALUACION</v>
      </c>
      <c r="R570">
        <v>3</v>
      </c>
      <c r="S570" t="s">
        <v>5</v>
      </c>
      <c r="T570" t="s">
        <v>419</v>
      </c>
      <c r="U570" s="17">
        <v>3</v>
      </c>
      <c r="V570" s="17" t="str" cm="1">
        <f t="array" ref="V570">_xlfn.IFS(U570=0,"Prenovato",U570=1,"Novato",U570=2,"Principiante avanzado",U570=3,"Competente",U570=4,"Proficiente",U570=5,"Master")</f>
        <v>Competente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4</v>
      </c>
      <c r="AB570" s="17" t="str" cm="1">
        <f t="array" ref="AB570">_xlfn.IFS(AA570=0,"No evidenciado",AA570=1,"Novato",AA570=2,"Principiante avanzado",AA570=3,"Competente",AA570=4,"Proficiente",AA570=5,"Master")</f>
        <v>Proficiente</v>
      </c>
      <c r="AC570" s="17">
        <v>3</v>
      </c>
      <c r="AD570" s="17" t="str" cm="1">
        <f t="array" ref="AD570">_xlfn.IFS(AC570=0,"Prenovato",AC570=1,"Novato",AC570=2,"Principiante avanzado",AC570=3,"Competente",AC570=4,"Proficiente",AC570=5,"Master")</f>
        <v>Competente</v>
      </c>
      <c r="AE570" s="17" t="s">
        <v>421</v>
      </c>
    </row>
    <row r="571" spans="1:31" x14ac:dyDescent="0.25">
      <c r="A571" t="s">
        <v>226</v>
      </c>
      <c r="B571" t="s">
        <v>175</v>
      </c>
      <c r="C571" t="s">
        <v>227</v>
      </c>
      <c r="D571" t="s">
        <v>196</v>
      </c>
      <c r="E571" t="s">
        <v>234</v>
      </c>
      <c r="F571" t="s">
        <v>97</v>
      </c>
      <c r="G571" t="s">
        <v>235</v>
      </c>
      <c r="H571" s="4"/>
      <c r="I571" s="1">
        <f t="shared" ca="1" si="35"/>
        <v>1485</v>
      </c>
      <c r="J571" s="1" t="str">
        <f t="shared" ca="1" si="36"/>
        <v>3. Mayor a 6 meses</v>
      </c>
      <c r="K571" t="str">
        <f t="shared" si="37"/>
        <v>NO</v>
      </c>
      <c r="L571" t="s">
        <v>218</v>
      </c>
      <c r="M571" t="s">
        <v>162</v>
      </c>
      <c r="N571" t="s">
        <v>416</v>
      </c>
      <c r="O571" t="s">
        <v>416</v>
      </c>
      <c r="P571" t="str">
        <f t="shared" si="38"/>
        <v>SOFIA ARACELI REDONDO SANTOSMLOpsEVALUACION</v>
      </c>
      <c r="Q571" t="str">
        <f>BASE[[#This Row],[NombresCalificado]]&amp;BASE[[#This Row],[TipoEvaluacion]]</f>
        <v>SOFIA ARACELI REDONDO SANTOSEVALUACION</v>
      </c>
      <c r="R571">
        <v>0</v>
      </c>
      <c r="S571" t="s">
        <v>185</v>
      </c>
      <c r="T571" t="s">
        <v>419</v>
      </c>
      <c r="U571" s="17">
        <v>3</v>
      </c>
      <c r="V571" s="17" t="str" cm="1">
        <f t="array" ref="V571">_xlfn.IFS(U571=0,"Prenovato",U571=1,"Novato",U571=2,"Principiante avanzado",U571=3,"Competente",U571=4,"Proficiente",U571=5,"Master")</f>
        <v>Competente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4</v>
      </c>
      <c r="AB571" s="17" t="str" cm="1">
        <f t="array" ref="AB571">_xlfn.IFS(AA571=0,"No evidenciado",AA571=1,"Novato",AA571=2,"Principiante avanzado",AA571=3,"Competente",AA571=4,"Proficiente",AA571=5,"Master")</f>
        <v>Proficiente</v>
      </c>
      <c r="AC571" s="17">
        <v>3</v>
      </c>
      <c r="AD571" s="17" t="str" cm="1">
        <f t="array" ref="AD571">_xlfn.IFS(AC571=0,"Prenovato",AC571=1,"Novato",AC571=2,"Principiante avanzado",AC571=3,"Competente",AC571=4,"Proficiente",AC571=5,"Master")</f>
        <v>Competente</v>
      </c>
      <c r="AE571" s="17" t="s">
        <v>421</v>
      </c>
    </row>
    <row r="572" spans="1:31" x14ac:dyDescent="0.25">
      <c r="A572" t="s">
        <v>226</v>
      </c>
      <c r="B572" t="s">
        <v>175</v>
      </c>
      <c r="C572" t="s">
        <v>227</v>
      </c>
      <c r="D572" t="s">
        <v>196</v>
      </c>
      <c r="E572" t="s">
        <v>234</v>
      </c>
      <c r="F572" t="s">
        <v>97</v>
      </c>
      <c r="G572" t="s">
        <v>235</v>
      </c>
      <c r="H572" s="4"/>
      <c r="I572" s="1">
        <f t="shared" ca="1" si="35"/>
        <v>1485</v>
      </c>
      <c r="J572" s="1" t="str">
        <f t="shared" ca="1" si="36"/>
        <v>3. Mayor a 6 meses</v>
      </c>
      <c r="K572" t="str">
        <f t="shared" si="37"/>
        <v>NO</v>
      </c>
      <c r="L572" t="s">
        <v>218</v>
      </c>
      <c r="M572" t="s">
        <v>56</v>
      </c>
      <c r="N572" t="s">
        <v>417</v>
      </c>
      <c r="O572" t="s">
        <v>416</v>
      </c>
      <c r="P572" t="str">
        <f t="shared" si="38"/>
        <v>SOFIA ARACELI REDONDO SANTOSControl de versionesEVALUACION</v>
      </c>
      <c r="Q572" t="str">
        <f>BASE[[#This Row],[NombresCalificado]]&amp;BASE[[#This Row],[TipoEvaluacion]]</f>
        <v>SOFIA ARACELI REDONDO SANTOSEVALUACION</v>
      </c>
      <c r="R572">
        <v>3</v>
      </c>
      <c r="S572" t="s">
        <v>5</v>
      </c>
      <c r="T572" t="s">
        <v>419</v>
      </c>
      <c r="U572" s="17">
        <v>3</v>
      </c>
      <c r="V572" s="17" t="str" cm="1">
        <f t="array" ref="V572">_xlfn.IFS(U572=0,"Prenovato",U572=1,"Novato",U572=2,"Principiante avanzado",U572=3,"Competente",U572=4,"Proficiente",U572=5,"Master")</f>
        <v>Competente</v>
      </c>
      <c r="W572" s="17">
        <v>3</v>
      </c>
      <c r="X572" s="17" t="str" cm="1">
        <f t="array" ref="X572">_xlfn.IFS(W572=0,"No evidenciado",W572=1,"Novato",W572=2,"Principiante avanzado",W572=3,"Competente",W572=4,"Proficiente",W572=5,"Master")</f>
        <v>Competente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4</v>
      </c>
      <c r="AB572" s="17" t="str" cm="1">
        <f t="array" ref="AB572">_xlfn.IFS(AA572=0,"No evidenciado",AA572=1,"Novato",AA572=2,"Principiante avanzado",AA572=3,"Competente",AA572=4,"Proficiente",AA572=5,"Master")</f>
        <v>Proficiente</v>
      </c>
      <c r="AC572" s="17">
        <v>3</v>
      </c>
      <c r="AD572" s="17" t="str" cm="1">
        <f t="array" ref="AD572">_xlfn.IFS(AC572=0,"Prenovato",AC572=1,"Novato",AC572=2,"Principiante avanzado",AC572=3,"Competente",AC572=4,"Proficiente",AC572=5,"Master")</f>
        <v>Competente</v>
      </c>
      <c r="AE572" s="17" t="s">
        <v>421</v>
      </c>
    </row>
    <row r="573" spans="1:31" x14ac:dyDescent="0.25">
      <c r="A573" t="s">
        <v>226</v>
      </c>
      <c r="B573" t="s">
        <v>175</v>
      </c>
      <c r="C573" t="s">
        <v>227</v>
      </c>
      <c r="D573" t="s">
        <v>196</v>
      </c>
      <c r="E573" t="s">
        <v>234</v>
      </c>
      <c r="F573" t="s">
        <v>97</v>
      </c>
      <c r="G573" t="s">
        <v>235</v>
      </c>
      <c r="H573" s="4"/>
      <c r="I573" s="1">
        <f t="shared" ca="1" si="35"/>
        <v>1485</v>
      </c>
      <c r="J573" s="1" t="str">
        <f t="shared" ca="1" si="36"/>
        <v>3. Mayor a 6 meses</v>
      </c>
      <c r="K573" t="str">
        <f t="shared" si="37"/>
        <v>NO</v>
      </c>
      <c r="L573" t="s">
        <v>218</v>
      </c>
      <c r="M573" t="s">
        <v>167</v>
      </c>
      <c r="N573" t="s">
        <v>417</v>
      </c>
      <c r="O573" t="s">
        <v>416</v>
      </c>
      <c r="P573" t="str">
        <f t="shared" si="38"/>
        <v>SOFIA ARACELI REDONDO SANTOSCI-CDEVALUACION</v>
      </c>
      <c r="Q573" t="str">
        <f>BASE[[#This Row],[NombresCalificado]]&amp;BASE[[#This Row],[TipoEvaluacion]]</f>
        <v>SOFIA ARACELI REDONDO SANTOSEVALUACION</v>
      </c>
      <c r="R573">
        <v>2</v>
      </c>
      <c r="S573" t="s">
        <v>4</v>
      </c>
      <c r="T573" t="s">
        <v>419</v>
      </c>
      <c r="U573" s="17">
        <v>3</v>
      </c>
      <c r="V573" s="17" t="str" cm="1">
        <f t="array" ref="V573">_xlfn.IFS(U573=0,"Prenovato",U573=1,"Novato",U573=2,"Principiante avanzado",U573=3,"Competente",U573=4,"Proficiente",U573=5,"Master")</f>
        <v>Competente</v>
      </c>
      <c r="W573" s="17">
        <v>3</v>
      </c>
      <c r="X573" s="17" t="str" cm="1">
        <f t="array" ref="X573">_xlfn.IFS(W573=0,"No evidenciado",W573=1,"Novato",W573=2,"Principiante avanzado",W573=3,"Competente",W573=4,"Proficiente",W573=5,"Master")</f>
        <v>Competente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4</v>
      </c>
      <c r="AB573" s="17" t="str" cm="1">
        <f t="array" ref="AB573">_xlfn.IFS(AA573=0,"No evidenciado",AA573=1,"Novato",AA573=2,"Principiante avanzado",AA573=3,"Competente",AA573=4,"Proficiente",AA573=5,"Master")</f>
        <v>Proficiente</v>
      </c>
      <c r="AC573" s="17">
        <v>3</v>
      </c>
      <c r="AD573" s="17" t="str" cm="1">
        <f t="array" ref="AD573">_xlfn.IFS(AC573=0,"Prenovato",AC573=1,"Novato",AC573=2,"Principiante avanzado",AC573=3,"Competente",AC573=4,"Proficiente",AC573=5,"Master")</f>
        <v>Competente</v>
      </c>
      <c r="AE573" s="17" t="s">
        <v>421</v>
      </c>
    </row>
    <row r="574" spans="1:31" x14ac:dyDescent="0.25">
      <c r="A574" t="s">
        <v>226</v>
      </c>
      <c r="B574" t="s">
        <v>175</v>
      </c>
      <c r="C574" t="s">
        <v>227</v>
      </c>
      <c r="D574" t="s">
        <v>196</v>
      </c>
      <c r="E574" t="s">
        <v>234</v>
      </c>
      <c r="F574" t="s">
        <v>97</v>
      </c>
      <c r="G574" t="s">
        <v>235</v>
      </c>
      <c r="H574" s="4"/>
      <c r="I574" s="1">
        <f t="shared" ca="1" si="35"/>
        <v>1485</v>
      </c>
      <c r="J574" s="1" t="str">
        <f t="shared" ca="1" si="36"/>
        <v>3. Mayor a 6 meses</v>
      </c>
      <c r="K574" t="str">
        <f t="shared" si="37"/>
        <v>NO</v>
      </c>
      <c r="L574" t="s">
        <v>218</v>
      </c>
      <c r="M574" t="s">
        <v>55</v>
      </c>
      <c r="N574" t="s">
        <v>418</v>
      </c>
      <c r="O574" t="s">
        <v>418</v>
      </c>
      <c r="P574" t="str">
        <f t="shared" si="38"/>
        <v>SOFIA ARACELI REDONDO SANTOSProgramaciónEVALUACION</v>
      </c>
      <c r="Q574" t="str">
        <f>BASE[[#This Row],[NombresCalificado]]&amp;BASE[[#This Row],[TipoEvaluacion]]</f>
        <v>SOFIA ARACELI REDONDO SANTOSEVALUACION</v>
      </c>
      <c r="R574">
        <v>4</v>
      </c>
      <c r="S574" t="s">
        <v>7</v>
      </c>
      <c r="T574" t="s">
        <v>419</v>
      </c>
      <c r="U574" s="17">
        <v>3</v>
      </c>
      <c r="V574" s="17" t="str" cm="1">
        <f t="array" ref="V574">_xlfn.IFS(U574=0,"Prenovato",U574=1,"Novato",U574=2,"Principiante avanzado",U574=3,"Competente",U574=4,"Proficiente",U574=5,"Master")</f>
        <v>Competente</v>
      </c>
      <c r="W574" s="17">
        <v>3</v>
      </c>
      <c r="X574" s="17" t="str" cm="1">
        <f t="array" ref="X574">_xlfn.IFS(W574=0,"No evidenciado",W574=1,"Novato",W574=2,"Principiante avanzado",W574=3,"Competente",W574=4,"Proficiente",W574=5,"Master")</f>
        <v>Competente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4</v>
      </c>
      <c r="AB574" s="17" t="str" cm="1">
        <f t="array" ref="AB574">_xlfn.IFS(AA574=0,"No evidenciado",AA574=1,"Novato",AA574=2,"Principiante avanzado",AA574=3,"Competente",AA574=4,"Proficiente",AA574=5,"Master")</f>
        <v>Proficiente</v>
      </c>
      <c r="AC574" s="17">
        <v>3</v>
      </c>
      <c r="AD574" s="17" t="str" cm="1">
        <f t="array" ref="AD574">_xlfn.IFS(AC574=0,"Prenovato",AC574=1,"Novato",AC574=2,"Principiante avanzado",AC574=3,"Competente",AC574=4,"Proficiente",AC574=5,"Master")</f>
        <v>Competente</v>
      </c>
      <c r="AE574" s="17" t="s">
        <v>421</v>
      </c>
    </row>
    <row r="575" spans="1:31" x14ac:dyDescent="0.25">
      <c r="A575" t="s">
        <v>226</v>
      </c>
      <c r="B575" t="s">
        <v>175</v>
      </c>
      <c r="C575" t="s">
        <v>227</v>
      </c>
      <c r="D575" t="s">
        <v>196</v>
      </c>
      <c r="E575" t="s">
        <v>234</v>
      </c>
      <c r="F575" t="s">
        <v>97</v>
      </c>
      <c r="G575" t="s">
        <v>235</v>
      </c>
      <c r="H575" s="4"/>
      <c r="I575" s="1">
        <f t="shared" ca="1" si="35"/>
        <v>1485</v>
      </c>
      <c r="J575" s="1" t="str">
        <f t="shared" ca="1" si="36"/>
        <v>3. Mayor a 6 meses</v>
      </c>
      <c r="K575" t="str">
        <f t="shared" si="37"/>
        <v>NO</v>
      </c>
      <c r="L575" t="s">
        <v>218</v>
      </c>
      <c r="M575" t="s">
        <v>168</v>
      </c>
      <c r="N575" t="s">
        <v>418</v>
      </c>
      <c r="O575" t="s">
        <v>418</v>
      </c>
      <c r="P575" t="str">
        <f t="shared" si="38"/>
        <v>SOFIA ARACELI REDONDO SANTOSBase de datos relacionalEVALUACION</v>
      </c>
      <c r="Q575" t="str">
        <f>BASE[[#This Row],[NombresCalificado]]&amp;BASE[[#This Row],[TipoEvaluacion]]</f>
        <v>SOFIA ARACELI REDONDO SANTOSEVALUACION</v>
      </c>
      <c r="R575">
        <v>4</v>
      </c>
      <c r="S575" t="s">
        <v>7</v>
      </c>
      <c r="T575" t="s">
        <v>419</v>
      </c>
      <c r="U575" s="17">
        <v>3</v>
      </c>
      <c r="V575" s="17" t="str" cm="1">
        <f t="array" ref="V575">_xlfn.IFS(U575=0,"Prenovato",U575=1,"Novato",U575=2,"Principiante avanzado",U575=3,"Competente",U575=4,"Proficiente",U575=5,"Master")</f>
        <v>Competente</v>
      </c>
      <c r="W575" s="17">
        <v>3</v>
      </c>
      <c r="X575" s="17" t="str" cm="1">
        <f t="array" ref="X575">_xlfn.IFS(W575=0,"No evidenciado",W575=1,"Novato",W575=2,"Principiante avanzado",W575=3,"Competente",W575=4,"Proficiente",W575=5,"Master")</f>
        <v>Competente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4</v>
      </c>
      <c r="AB575" s="17" t="str" cm="1">
        <f t="array" ref="AB575">_xlfn.IFS(AA575=0,"No evidenciado",AA575=1,"Novato",AA575=2,"Principiante avanzado",AA575=3,"Competente",AA575=4,"Proficiente",AA575=5,"Master")</f>
        <v>Proficiente</v>
      </c>
      <c r="AC575" s="17">
        <v>3</v>
      </c>
      <c r="AD575" s="17" t="str" cm="1">
        <f t="array" ref="AD575">_xlfn.IFS(AC575=0,"Prenovato",AC575=1,"Novato",AC575=2,"Principiante avanzado",AC575=3,"Competente",AC575=4,"Proficiente",AC575=5,"Master")</f>
        <v>Competente</v>
      </c>
      <c r="AE575" s="17" t="s">
        <v>421</v>
      </c>
    </row>
    <row r="576" spans="1:31" x14ac:dyDescent="0.25">
      <c r="A576" t="s">
        <v>226</v>
      </c>
      <c r="B576" t="s">
        <v>175</v>
      </c>
      <c r="C576" t="s">
        <v>227</v>
      </c>
      <c r="D576" t="s">
        <v>196</v>
      </c>
      <c r="E576" t="s">
        <v>234</v>
      </c>
      <c r="F576" t="s">
        <v>97</v>
      </c>
      <c r="G576" t="s">
        <v>235</v>
      </c>
      <c r="H576" s="4"/>
      <c r="I576" s="1">
        <f t="shared" ca="1" si="35"/>
        <v>1485</v>
      </c>
      <c r="J576" s="1" t="str">
        <f t="shared" ca="1" si="36"/>
        <v>3. Mayor a 6 meses</v>
      </c>
      <c r="K576" t="str">
        <f t="shared" si="37"/>
        <v>NO</v>
      </c>
      <c r="L576" t="s">
        <v>218</v>
      </c>
      <c r="M576" t="s">
        <v>158</v>
      </c>
      <c r="N576" t="s">
        <v>416</v>
      </c>
      <c r="O576" t="s">
        <v>416</v>
      </c>
      <c r="P576" t="str">
        <f t="shared" si="38"/>
        <v>SOFIA ARACELI REDONDO SANTOSServicios en la nubeEVALUACION</v>
      </c>
      <c r="Q576" t="str">
        <f>BASE[[#This Row],[NombresCalificado]]&amp;BASE[[#This Row],[TipoEvaluacion]]</f>
        <v>SOFIA ARACELI REDONDO SANTOSEVALUACION</v>
      </c>
      <c r="R576">
        <v>0</v>
      </c>
      <c r="S576" t="s">
        <v>185</v>
      </c>
      <c r="T576" t="s">
        <v>419</v>
      </c>
      <c r="U576" s="17">
        <v>3</v>
      </c>
      <c r="V576" s="17" t="str" cm="1">
        <f t="array" ref="V576">_xlfn.IFS(U576=0,"Prenovato",U576=1,"Novato",U576=2,"Principiante avanzado",U576=3,"Competente",U576=4,"Proficiente",U576=5,"Master")</f>
        <v>Competente</v>
      </c>
      <c r="W576" s="17">
        <v>3</v>
      </c>
      <c r="X576" s="17" t="str" cm="1">
        <f t="array" ref="X576">_xlfn.IFS(W576=0,"No evidenciado",W576=1,"Novato",W576=2,"Principiante avanzado",W576=3,"Competente",W576=4,"Proficiente",W576=5,"Master")</f>
        <v>Competente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4</v>
      </c>
      <c r="AB576" s="17" t="str" cm="1">
        <f t="array" ref="AB576">_xlfn.IFS(AA576=0,"No evidenciado",AA576=1,"Novato",AA576=2,"Principiante avanzado",AA576=3,"Competente",AA576=4,"Proficiente",AA576=5,"Master")</f>
        <v>Proficiente</v>
      </c>
      <c r="AC576" s="17">
        <v>3</v>
      </c>
      <c r="AD576" s="17" t="str" cm="1">
        <f t="array" ref="AD576">_xlfn.IFS(AC576=0,"Prenovato",AC576=1,"Novato",AC576=2,"Principiante avanzado",AC576=3,"Competente",AC576=4,"Proficiente",AC576=5,"Master")</f>
        <v>Competente</v>
      </c>
      <c r="AE576" s="17" t="s">
        <v>421</v>
      </c>
    </row>
    <row r="577" spans="1:31" x14ac:dyDescent="0.25">
      <c r="A577" t="s">
        <v>226</v>
      </c>
      <c r="B577" t="s">
        <v>175</v>
      </c>
      <c r="C577" t="s">
        <v>227</v>
      </c>
      <c r="D577" t="s">
        <v>196</v>
      </c>
      <c r="E577" t="s">
        <v>234</v>
      </c>
      <c r="F577" t="s">
        <v>97</v>
      </c>
      <c r="G577" t="s">
        <v>235</v>
      </c>
      <c r="H577" s="4"/>
      <c r="I577" s="1">
        <f t="shared" ca="1" si="35"/>
        <v>1485</v>
      </c>
      <c r="J577" s="1" t="str">
        <f t="shared" ca="1" si="36"/>
        <v>3. Mayor a 6 meses</v>
      </c>
      <c r="K577" t="str">
        <f t="shared" si="37"/>
        <v>NO</v>
      </c>
      <c r="L577" t="s">
        <v>218</v>
      </c>
      <c r="M577" t="s">
        <v>159</v>
      </c>
      <c r="N577" t="s">
        <v>416</v>
      </c>
      <c r="O577" t="s">
        <v>416</v>
      </c>
      <c r="P577" t="str">
        <f t="shared" si="38"/>
        <v>SOFIA ARACELI REDONDO SANTOSGobernanza de datosEVALUACION</v>
      </c>
      <c r="Q577" t="str">
        <f>BASE[[#This Row],[NombresCalificado]]&amp;BASE[[#This Row],[TipoEvaluacion]]</f>
        <v>SOFIA ARACELI REDONDO SANTOSEVALUACION</v>
      </c>
      <c r="R577">
        <v>3</v>
      </c>
      <c r="S577" t="s">
        <v>5</v>
      </c>
      <c r="T577" t="s">
        <v>419</v>
      </c>
      <c r="U577" s="17">
        <v>3</v>
      </c>
      <c r="V577" s="17" t="str" cm="1">
        <f t="array" ref="V577">_xlfn.IFS(U577=0,"Prenovato",U577=1,"Novato",U577=2,"Principiante avanzado",U577=3,"Competente",U577=4,"Proficiente",U577=5,"Master")</f>
        <v>Competente</v>
      </c>
      <c r="W577" s="17">
        <v>3</v>
      </c>
      <c r="X577" s="17" t="str" cm="1">
        <f t="array" ref="X577">_xlfn.IFS(W577=0,"No evidenciado",W577=1,"Novato",W577=2,"Principiante avanzado",W577=3,"Competente",W577=4,"Proficiente",W577=5,"Master")</f>
        <v>Competente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4</v>
      </c>
      <c r="AB577" s="17" t="str" cm="1">
        <f t="array" ref="AB577">_xlfn.IFS(AA577=0,"No evidenciado",AA577=1,"Novato",AA577=2,"Principiante avanzado",AA577=3,"Competente",AA577=4,"Proficiente",AA577=5,"Master")</f>
        <v>Proficiente</v>
      </c>
      <c r="AC577" s="17">
        <v>3</v>
      </c>
      <c r="AD577" s="17" t="str" cm="1">
        <f t="array" ref="AD577">_xlfn.IFS(AC577=0,"Prenovato",AC577=1,"Novato",AC577=2,"Principiante avanzado",AC577=3,"Competente",AC577=4,"Proficiente",AC577=5,"Master")</f>
        <v>Competente</v>
      </c>
      <c r="AE577" s="17" t="s">
        <v>421</v>
      </c>
    </row>
    <row r="578" spans="1:31" x14ac:dyDescent="0.25">
      <c r="A578" t="s">
        <v>226</v>
      </c>
      <c r="B578" t="s">
        <v>175</v>
      </c>
      <c r="C578" t="s">
        <v>227</v>
      </c>
      <c r="D578" t="s">
        <v>196</v>
      </c>
      <c r="E578" t="s">
        <v>234</v>
      </c>
      <c r="F578" t="s">
        <v>97</v>
      </c>
      <c r="G578" t="s">
        <v>235</v>
      </c>
      <c r="H578" s="4"/>
      <c r="I578" s="1">
        <f t="shared" ca="1" si="35"/>
        <v>1485</v>
      </c>
      <c r="J578" s="1" t="str">
        <f t="shared" ca="1" si="36"/>
        <v>3. Mayor a 6 meses</v>
      </c>
      <c r="K578" t="str">
        <f t="shared" si="37"/>
        <v>NO</v>
      </c>
      <c r="L578" t="s">
        <v>218</v>
      </c>
      <c r="M578" t="s">
        <v>158</v>
      </c>
      <c r="N578" t="s">
        <v>416</v>
      </c>
      <c r="O578" t="s">
        <v>416</v>
      </c>
      <c r="P578" t="str">
        <f t="shared" si="38"/>
        <v>SOFIA ARACELI REDONDO SANTOSServicios en la nubeEVALUACION ANTERIOR</v>
      </c>
      <c r="Q578" t="str">
        <f>BASE[[#This Row],[NombresCalificado]]&amp;BASE[[#This Row],[TipoEvaluacion]]</f>
        <v>SOFIA ARACELI REDONDO SANTOSEVALUACION ANTERIOR</v>
      </c>
      <c r="R578">
        <v>0</v>
      </c>
      <c r="S578" t="s">
        <v>185</v>
      </c>
      <c r="T578" t="s">
        <v>420</v>
      </c>
      <c r="U578" s="17">
        <v>3</v>
      </c>
      <c r="V578" s="17" t="str" cm="1">
        <f t="array" ref="V578">_xlfn.IFS(U578=0,"Prenovato",U578=1,"Novato",U578=2,"Principiante avanzado",U578=3,"Competente",U578=4,"Proficiente",U578=5,"Master")</f>
        <v>Competente</v>
      </c>
      <c r="W578" s="17">
        <v>3</v>
      </c>
      <c r="X578" s="17" t="str" cm="1">
        <f t="array" ref="X578">_xlfn.IFS(W578=0,"No evidenciado",W578=1,"Novato",W578=2,"Principiante avanzado",W578=3,"Competente",W578=4,"Proficiente",W578=5,"Master")</f>
        <v>Competente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4</v>
      </c>
      <c r="AB578" s="17" t="str" cm="1">
        <f t="array" ref="AB578">_xlfn.IFS(AA578=0,"No evidenciado",AA578=1,"Novato",AA578=2,"Principiante avanzado",AA578=3,"Competente",AA578=4,"Proficiente",AA578=5,"Master")</f>
        <v>Proficiente</v>
      </c>
      <c r="AC578" s="17">
        <v>3</v>
      </c>
      <c r="AD578" s="17" t="str" cm="1">
        <f t="array" ref="AD578">_xlfn.IFS(AC578=0,"Prenovato",AC578=1,"Novato",AC578=2,"Principiante avanzado",AC578=3,"Competente",AC578=4,"Proficiente",AC578=5,"Master")</f>
        <v>Competente</v>
      </c>
      <c r="AE578" s="17" t="s">
        <v>422</v>
      </c>
    </row>
    <row r="579" spans="1:31" x14ac:dyDescent="0.25">
      <c r="A579" t="s">
        <v>226</v>
      </c>
      <c r="B579" t="s">
        <v>175</v>
      </c>
      <c r="C579" t="s">
        <v>227</v>
      </c>
      <c r="D579" t="s">
        <v>196</v>
      </c>
      <c r="E579" t="s">
        <v>234</v>
      </c>
      <c r="F579" t="s">
        <v>97</v>
      </c>
      <c r="G579" t="s">
        <v>235</v>
      </c>
      <c r="H579" s="4"/>
      <c r="I579" s="1">
        <f t="shared" ref="I579:I642" ca="1" si="39">DATEDIF(H579,TODAY(),"m")</f>
        <v>1485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IF(COUNTIFS($E$2:$E$5625,E579,$O$2:$O$5625,"PRINCIPAL",$R$2:$R$5625,0)&gt;0,"SI","NO")</f>
        <v>NO</v>
      </c>
      <c r="L579" t="s">
        <v>218</v>
      </c>
      <c r="M579" t="s">
        <v>160</v>
      </c>
      <c r="N579" t="s">
        <v>416</v>
      </c>
      <c r="O579" t="s">
        <v>416</v>
      </c>
      <c r="P579" t="str">
        <f t="shared" ref="P579:P642" si="42">F579&amp;M579&amp;AE579</f>
        <v>SOFIA ARACELI REDONDO SANTOSIntegración de datos en tiempo realEVALUACION ANTERIOR</v>
      </c>
      <c r="Q579" t="str">
        <f>BASE[[#This Row],[NombresCalificado]]&amp;BASE[[#This Row],[TipoEvaluacion]]</f>
        <v>SOFIA ARACELI REDONDO SANTOSEVALUACION ANTERIOR</v>
      </c>
      <c r="R579">
        <v>0</v>
      </c>
      <c r="S579" t="s">
        <v>185</v>
      </c>
      <c r="T579" t="s">
        <v>419</v>
      </c>
      <c r="U579" s="17">
        <v>3</v>
      </c>
      <c r="V579" s="17" t="str" cm="1">
        <f t="array" ref="V579">_xlfn.IFS(U579=0,"Prenovato",U579=1,"Novato",U579=2,"Principiante avanzado",U579=3,"Competente",U579=4,"Proficiente",U579=5,"Master")</f>
        <v>Competente</v>
      </c>
      <c r="W579" s="17">
        <v>3</v>
      </c>
      <c r="X579" s="17" t="str" cm="1">
        <f t="array" ref="X579">_xlfn.IFS(W579=0,"No evidenciado",W579=1,"Novato",W579=2,"Principiante avanzado",W579=3,"Competente",W579=4,"Proficiente",W579=5,"Master")</f>
        <v>Competente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4</v>
      </c>
      <c r="AB579" s="17" t="str" cm="1">
        <f t="array" ref="AB579">_xlfn.IFS(AA579=0,"No evidenciado",AA579=1,"Novato",AA579=2,"Principiante avanzado",AA579=3,"Competente",AA579=4,"Proficiente",AA579=5,"Master")</f>
        <v>Proficiente</v>
      </c>
      <c r="AC579" s="17">
        <v>3</v>
      </c>
      <c r="AD579" s="17" t="str" cm="1">
        <f t="array" ref="AD579">_xlfn.IFS(AC579=0,"Prenovato",AC579=1,"Novato",AC579=2,"Principiante avanzado",AC579=3,"Competente",AC579=4,"Proficiente",AC579=5,"Master")</f>
        <v>Competente</v>
      </c>
      <c r="AE579" s="17" t="s">
        <v>422</v>
      </c>
    </row>
    <row r="580" spans="1:31" x14ac:dyDescent="0.25">
      <c r="A580" t="s">
        <v>226</v>
      </c>
      <c r="B580" t="s">
        <v>175</v>
      </c>
      <c r="C580" t="s">
        <v>227</v>
      </c>
      <c r="D580" t="s">
        <v>196</v>
      </c>
      <c r="E580" t="s">
        <v>234</v>
      </c>
      <c r="F580" t="s">
        <v>97</v>
      </c>
      <c r="G580" t="s">
        <v>235</v>
      </c>
      <c r="H580" s="4"/>
      <c r="I580" s="1">
        <f t="shared" ca="1" si="39"/>
        <v>1485</v>
      </c>
      <c r="J580" s="1" t="str">
        <f t="shared" ca="1" si="40"/>
        <v>3. Mayor a 6 meses</v>
      </c>
      <c r="K580" t="str">
        <f t="shared" si="41"/>
        <v>NO</v>
      </c>
      <c r="L580" t="s">
        <v>218</v>
      </c>
      <c r="M580" t="s">
        <v>163</v>
      </c>
      <c r="N580" t="s">
        <v>417</v>
      </c>
      <c r="O580" t="s">
        <v>416</v>
      </c>
      <c r="P580" t="str">
        <f t="shared" si="42"/>
        <v>SOFIA ARACELI REDONDO SANTOSNube BCPEVALUACION ANTERIOR</v>
      </c>
      <c r="Q580" t="str">
        <f>BASE[[#This Row],[NombresCalificado]]&amp;BASE[[#This Row],[TipoEvaluacion]]</f>
        <v>SOFIA ARACELI REDONDO SANTOSEVALUACION ANTERIOR</v>
      </c>
      <c r="R580">
        <v>0</v>
      </c>
      <c r="S580" t="s">
        <v>185</v>
      </c>
      <c r="T580" t="s">
        <v>420</v>
      </c>
      <c r="U580" s="17">
        <v>3</v>
      </c>
      <c r="V580" s="17" t="str" cm="1">
        <f t="array" ref="V580">_xlfn.IFS(U580=0,"Prenovato",U580=1,"Novato",U580=2,"Principiante avanzado",U580=3,"Competente",U580=4,"Proficiente",U580=5,"Master")</f>
        <v>Competente</v>
      </c>
      <c r="W580" s="17">
        <v>3</v>
      </c>
      <c r="X580" s="17" t="str" cm="1">
        <f t="array" ref="X580">_xlfn.IFS(W580=0,"No evidenciado",W580=1,"Novato",W580=2,"Principiante avanzado",W580=3,"Competente",W580=4,"Proficiente",W580=5,"Master")</f>
        <v>Competente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4</v>
      </c>
      <c r="AB580" s="17" t="str" cm="1">
        <f t="array" ref="AB580">_xlfn.IFS(AA580=0,"No evidenciado",AA580=1,"Novato",AA580=2,"Principiante avanzado",AA580=3,"Competente",AA580=4,"Proficiente",AA580=5,"Master")</f>
        <v>Proficiente</v>
      </c>
      <c r="AC580" s="17">
        <v>3</v>
      </c>
      <c r="AD580" s="17" t="str" cm="1">
        <f t="array" ref="AD580">_xlfn.IFS(AC580=0,"Prenovato",AC580=1,"Novato",AC580=2,"Principiante avanzado",AC580=3,"Competente",AC580=4,"Proficiente",AC580=5,"Master")</f>
        <v>Competente</v>
      </c>
      <c r="AE580" s="17" t="s">
        <v>422</v>
      </c>
    </row>
    <row r="581" spans="1:31" x14ac:dyDescent="0.25">
      <c r="A581" t="s">
        <v>226</v>
      </c>
      <c r="B581" t="s">
        <v>175</v>
      </c>
      <c r="C581" t="s">
        <v>227</v>
      </c>
      <c r="D581" t="s">
        <v>196</v>
      </c>
      <c r="E581" t="s">
        <v>234</v>
      </c>
      <c r="F581" t="s">
        <v>97</v>
      </c>
      <c r="G581" t="s">
        <v>235</v>
      </c>
      <c r="H581" s="4"/>
      <c r="I581" s="1">
        <f t="shared" ca="1" si="39"/>
        <v>1485</v>
      </c>
      <c r="J581" s="1" t="str">
        <f t="shared" ca="1" si="40"/>
        <v>3. Mayor a 6 meses</v>
      </c>
      <c r="K581" t="str">
        <f t="shared" si="41"/>
        <v>NO</v>
      </c>
      <c r="L581" t="s">
        <v>218</v>
      </c>
      <c r="M581" t="s">
        <v>159</v>
      </c>
      <c r="N581" t="s">
        <v>416</v>
      </c>
      <c r="O581" t="s">
        <v>416</v>
      </c>
      <c r="P581" t="str">
        <f t="shared" si="42"/>
        <v>SOFIA ARACELI REDONDO SANTOSGobernanza de datosEVALUACION ANTERIOR</v>
      </c>
      <c r="Q581" t="str">
        <f>BASE[[#This Row],[NombresCalificado]]&amp;BASE[[#This Row],[TipoEvaluacion]]</f>
        <v>SOFIA ARACELI REDONDO SANTOSEVALUACION ANTERIOR</v>
      </c>
      <c r="R581">
        <v>3</v>
      </c>
      <c r="S581" t="s">
        <v>5</v>
      </c>
      <c r="T581" t="s">
        <v>419</v>
      </c>
      <c r="U581" s="17">
        <v>3</v>
      </c>
      <c r="V581" s="17" t="str" cm="1">
        <f t="array" ref="V581">_xlfn.IFS(U581=0,"Prenovato",U581=1,"Novato",U581=2,"Principiante avanzado",U581=3,"Competente",U581=4,"Proficiente",U581=5,"Master")</f>
        <v>Competente</v>
      </c>
      <c r="W581" s="17">
        <v>3</v>
      </c>
      <c r="X581" s="17" t="str" cm="1">
        <f t="array" ref="X581">_xlfn.IFS(W581=0,"No evidenciado",W581=1,"Novato",W581=2,"Principiante avanzado",W581=3,"Competente",W581=4,"Proficiente",W581=5,"Master")</f>
        <v>Competente</v>
      </c>
      <c r="Y581" s="17">
        <v>3</v>
      </c>
      <c r="Z581" s="17" t="str" cm="1">
        <f t="array" ref="Z581">_xlfn.IFS(Y581=0,"No evidenciado",Y581=1,"Novato",Y581=2,"Principiante avanzado",Y581=3,"Competente",Y581=4,"Proficiente",Y581=5,"Master")</f>
        <v>Competente</v>
      </c>
      <c r="AA581" s="17">
        <v>4</v>
      </c>
      <c r="AB581" s="17" t="str" cm="1">
        <f t="array" ref="AB581">_xlfn.IFS(AA581=0,"No evidenciado",AA581=1,"Novato",AA581=2,"Principiante avanzado",AA581=3,"Competente",AA581=4,"Proficiente",AA581=5,"Master")</f>
        <v>Proficiente</v>
      </c>
      <c r="AC581" s="17">
        <v>3</v>
      </c>
      <c r="AD581" s="17" t="str" cm="1">
        <f t="array" ref="AD581">_xlfn.IFS(AC581=0,"Prenovato",AC581=1,"Novato",AC581=2,"Principiante avanzado",AC581=3,"Competente",AC581=4,"Proficiente",AC581=5,"Master")</f>
        <v>Competente</v>
      </c>
      <c r="AE581" s="17" t="s">
        <v>422</v>
      </c>
    </row>
    <row r="582" spans="1:31" x14ac:dyDescent="0.25">
      <c r="A582" t="s">
        <v>226</v>
      </c>
      <c r="B582" t="s">
        <v>175</v>
      </c>
      <c r="C582" t="s">
        <v>227</v>
      </c>
      <c r="D582" t="s">
        <v>196</v>
      </c>
      <c r="E582" t="s">
        <v>234</v>
      </c>
      <c r="F582" t="s">
        <v>97</v>
      </c>
      <c r="G582" t="s">
        <v>235</v>
      </c>
      <c r="H582" s="4"/>
      <c r="I582" s="1">
        <f t="shared" ca="1" si="39"/>
        <v>1485</v>
      </c>
      <c r="J582" s="1" t="str">
        <f t="shared" ca="1" si="40"/>
        <v>3. Mayor a 6 meses</v>
      </c>
      <c r="K582" t="str">
        <f t="shared" si="41"/>
        <v>NO</v>
      </c>
      <c r="L582" t="s">
        <v>218</v>
      </c>
      <c r="M582" t="s">
        <v>172</v>
      </c>
      <c r="N582" t="s">
        <v>416</v>
      </c>
      <c r="O582" t="s">
        <v>416</v>
      </c>
      <c r="P582" t="str">
        <f t="shared" si="42"/>
        <v>SOFIA ARACELI REDONDO SANTOSCalidad de datosEVALUACION ANTERIOR</v>
      </c>
      <c r="Q582" t="str">
        <f>BASE[[#This Row],[NombresCalificado]]&amp;BASE[[#This Row],[TipoEvaluacion]]</f>
        <v>SOFIA ARACELI REDONDO SANTOSEVALUACION ANTERIOR</v>
      </c>
      <c r="R582">
        <v>3</v>
      </c>
      <c r="S582" t="s">
        <v>5</v>
      </c>
      <c r="T582" t="s">
        <v>419</v>
      </c>
      <c r="U582" s="17">
        <v>3</v>
      </c>
      <c r="V582" s="17" t="str" cm="1">
        <f t="array" ref="V582">_xlfn.IFS(U582=0,"Prenovato",U582=1,"Novato",U582=2,"Principiante avanzado",U582=3,"Competente",U582=4,"Proficiente",U582=5,"Master")</f>
        <v>Competente</v>
      </c>
      <c r="W582" s="17">
        <v>3</v>
      </c>
      <c r="X582" s="17" t="str" cm="1">
        <f t="array" ref="X582">_xlfn.IFS(W582=0,"No evidenciado",W582=1,"Novato",W582=2,"Principiante avanzado",W582=3,"Competente",W582=4,"Proficiente",W582=5,"Master")</f>
        <v>Competente</v>
      </c>
      <c r="Y582" s="17">
        <v>3</v>
      </c>
      <c r="Z582" s="17" t="str" cm="1">
        <f t="array" ref="Z582">_xlfn.IFS(Y582=0,"No evidenciado",Y582=1,"Novato",Y582=2,"Principiante avanzado",Y582=3,"Competente",Y582=4,"Proficiente",Y582=5,"Master")</f>
        <v>Competente</v>
      </c>
      <c r="AA582" s="17">
        <v>4</v>
      </c>
      <c r="AB582" s="17" t="str" cm="1">
        <f t="array" ref="AB582">_xlfn.IFS(AA582=0,"No evidenciado",AA582=1,"Novato",AA582=2,"Principiante avanzado",AA582=3,"Competente",AA582=4,"Proficiente",AA582=5,"Master")</f>
        <v>Proficiente</v>
      </c>
      <c r="AC582" s="17">
        <v>3</v>
      </c>
      <c r="AD582" s="17" t="str" cm="1">
        <f t="array" ref="AD582">_xlfn.IFS(AC582=0,"Prenovato",AC582=1,"Novato",AC582=2,"Principiante avanzado",AC582=3,"Competente",AC582=4,"Proficiente",AC582=5,"Master")</f>
        <v>Competente</v>
      </c>
      <c r="AE582" s="17" t="s">
        <v>422</v>
      </c>
    </row>
    <row r="583" spans="1:31" x14ac:dyDescent="0.25">
      <c r="A583" t="s">
        <v>226</v>
      </c>
      <c r="B583" t="s">
        <v>175</v>
      </c>
      <c r="C583" t="s">
        <v>227</v>
      </c>
      <c r="D583" t="s">
        <v>196</v>
      </c>
      <c r="E583" t="s">
        <v>234</v>
      </c>
      <c r="F583" t="s">
        <v>97</v>
      </c>
      <c r="G583" t="s">
        <v>235</v>
      </c>
      <c r="H583" s="4"/>
      <c r="I583" s="1">
        <f t="shared" ca="1" si="39"/>
        <v>1485</v>
      </c>
      <c r="J583" s="1" t="str">
        <f t="shared" ca="1" si="40"/>
        <v>3. Mayor a 6 meses</v>
      </c>
      <c r="K583" t="str">
        <f t="shared" si="41"/>
        <v>NO</v>
      </c>
      <c r="L583" t="s">
        <v>218</v>
      </c>
      <c r="M583" t="s">
        <v>162</v>
      </c>
      <c r="N583" t="s">
        <v>416</v>
      </c>
      <c r="O583" t="s">
        <v>416</v>
      </c>
      <c r="P583" t="str">
        <f t="shared" si="42"/>
        <v>SOFIA ARACELI REDONDO SANTOSMLOpsEVALUACION ANTERIOR</v>
      </c>
      <c r="Q583" t="str">
        <f>BASE[[#This Row],[NombresCalificado]]&amp;BASE[[#This Row],[TipoEvaluacion]]</f>
        <v>SOFIA ARACELI REDONDO SANTOSEVALUACION ANTERIOR</v>
      </c>
      <c r="R583">
        <v>0</v>
      </c>
      <c r="S583" t="s">
        <v>185</v>
      </c>
      <c r="T583" t="s">
        <v>419</v>
      </c>
      <c r="U583" s="17">
        <v>3</v>
      </c>
      <c r="V583" s="17" t="str" cm="1">
        <f t="array" ref="V583">_xlfn.IFS(U583=0,"Prenovato",U583=1,"Novato",U583=2,"Principiante avanzado",U583=3,"Competente",U583=4,"Proficiente",U583=5,"Master")</f>
        <v>Competente</v>
      </c>
      <c r="W583" s="17">
        <v>3</v>
      </c>
      <c r="X583" s="17" t="str" cm="1">
        <f t="array" ref="X583">_xlfn.IFS(W583=0,"No evidenciado",W583=1,"Novato",W583=2,"Principiante avanzado",W583=3,"Competente",W583=4,"Proficiente",W583=5,"Master")</f>
        <v>Competente</v>
      </c>
      <c r="Y583" s="17">
        <v>3</v>
      </c>
      <c r="Z583" s="17" t="str" cm="1">
        <f t="array" ref="Z583">_xlfn.IFS(Y583=0,"No evidenciado",Y583=1,"Novato",Y583=2,"Principiante avanzado",Y583=3,"Competente",Y583=4,"Proficiente",Y583=5,"Master")</f>
        <v>Competente</v>
      </c>
      <c r="AA583" s="17">
        <v>4</v>
      </c>
      <c r="AB583" s="17" t="str" cm="1">
        <f t="array" ref="AB583">_xlfn.IFS(AA583=0,"No evidenciado",AA583=1,"Novato",AA583=2,"Principiante avanzado",AA583=3,"Competente",AA583=4,"Proficiente",AA583=5,"Master")</f>
        <v>Proficiente</v>
      </c>
      <c r="AC583" s="17">
        <v>3</v>
      </c>
      <c r="AD583" s="17" t="str" cm="1">
        <f t="array" ref="AD583">_xlfn.IFS(AC583=0,"Prenovato",AC583=1,"Novato",AC583=2,"Principiante avanzado",AC583=3,"Competente",AC583=4,"Proficiente",AC583=5,"Master")</f>
        <v>Competente</v>
      </c>
      <c r="AE583" s="17" t="s">
        <v>422</v>
      </c>
    </row>
    <row r="584" spans="1:31" x14ac:dyDescent="0.25">
      <c r="A584" t="s">
        <v>226</v>
      </c>
      <c r="B584" t="s">
        <v>175</v>
      </c>
      <c r="C584" t="s">
        <v>227</v>
      </c>
      <c r="D584" t="s">
        <v>196</v>
      </c>
      <c r="E584" t="s">
        <v>234</v>
      </c>
      <c r="F584" t="s">
        <v>97</v>
      </c>
      <c r="G584" t="s">
        <v>235</v>
      </c>
      <c r="H584" s="4"/>
      <c r="I584" s="1">
        <f t="shared" ca="1" si="39"/>
        <v>1485</v>
      </c>
      <c r="J584" s="1" t="str">
        <f t="shared" ca="1" si="40"/>
        <v>3. Mayor a 6 meses</v>
      </c>
      <c r="K584" t="str">
        <f t="shared" si="41"/>
        <v>NO</v>
      </c>
      <c r="L584" t="s">
        <v>218</v>
      </c>
      <c r="M584" t="s">
        <v>173</v>
      </c>
      <c r="N584" t="s">
        <v>416</v>
      </c>
      <c r="O584" t="s">
        <v>416</v>
      </c>
      <c r="P584" t="str">
        <f t="shared" si="42"/>
        <v>SOFIA ARACELI REDONDO SANTOSDatalake BCPEVALUACION ANTERIOR</v>
      </c>
      <c r="Q584" t="str">
        <f>BASE[[#This Row],[NombresCalificado]]&amp;BASE[[#This Row],[TipoEvaluacion]]</f>
        <v>SOFIA ARACELI REDONDO SANTOSEVALUACION ANTERIOR</v>
      </c>
      <c r="R584">
        <v>2</v>
      </c>
      <c r="S584" t="s">
        <v>4</v>
      </c>
      <c r="T584" t="s">
        <v>419</v>
      </c>
      <c r="U584" s="17">
        <v>3</v>
      </c>
      <c r="V584" s="17" t="str" cm="1">
        <f t="array" ref="V584">_xlfn.IFS(U584=0,"Prenovato",U584=1,"Novato",U584=2,"Principiante avanzado",U584=3,"Competente",U584=4,"Proficiente",U584=5,"Master")</f>
        <v>Competente</v>
      </c>
      <c r="W584" s="17">
        <v>3</v>
      </c>
      <c r="X584" s="17" t="str" cm="1">
        <f t="array" ref="X584">_xlfn.IFS(W584=0,"No evidenciado",W584=1,"Novato",W584=2,"Principiante avanzado",W584=3,"Competente",W584=4,"Proficiente",W584=5,"Master")</f>
        <v>Competente</v>
      </c>
      <c r="Y584" s="17">
        <v>3</v>
      </c>
      <c r="Z584" s="17" t="str" cm="1">
        <f t="array" ref="Z584">_xlfn.IFS(Y584=0,"No evidenciado",Y584=1,"Novato",Y584=2,"Principiante avanzado",Y584=3,"Competente",Y584=4,"Proficiente",Y584=5,"Master")</f>
        <v>Competente</v>
      </c>
      <c r="AA584" s="17">
        <v>4</v>
      </c>
      <c r="AB584" s="17" t="str" cm="1">
        <f t="array" ref="AB584">_xlfn.IFS(AA584=0,"No evidenciado",AA584=1,"Novato",AA584=2,"Principiante avanzado",AA584=3,"Competente",AA584=4,"Proficiente",AA584=5,"Master")</f>
        <v>Proficiente</v>
      </c>
      <c r="AC584" s="17">
        <v>3</v>
      </c>
      <c r="AD584" s="17" t="str" cm="1">
        <f t="array" ref="AD584">_xlfn.IFS(AC584=0,"Prenovato",AC584=1,"Novato",AC584=2,"Principiante avanzado",AC584=3,"Competente",AC584=4,"Proficiente",AC584=5,"Master")</f>
        <v>Competente</v>
      </c>
      <c r="AE584" s="17" t="s">
        <v>422</v>
      </c>
    </row>
    <row r="585" spans="1:31" x14ac:dyDescent="0.25">
      <c r="A585" t="s">
        <v>226</v>
      </c>
      <c r="B585" t="s">
        <v>175</v>
      </c>
      <c r="C585" t="s">
        <v>227</v>
      </c>
      <c r="D585" t="s">
        <v>196</v>
      </c>
      <c r="E585" t="s">
        <v>234</v>
      </c>
      <c r="F585" t="s">
        <v>97</v>
      </c>
      <c r="G585" t="s">
        <v>235</v>
      </c>
      <c r="H585" s="4"/>
      <c r="I585" s="1">
        <f t="shared" ca="1" si="39"/>
        <v>1485</v>
      </c>
      <c r="J585" s="1" t="str">
        <f t="shared" ca="1" si="40"/>
        <v>3. Mayor a 6 meses</v>
      </c>
      <c r="K585" t="str">
        <f t="shared" si="41"/>
        <v>NO</v>
      </c>
      <c r="L585" t="s">
        <v>218</v>
      </c>
      <c r="M585" t="s">
        <v>164</v>
      </c>
      <c r="N585" t="s">
        <v>417</v>
      </c>
      <c r="O585" t="s">
        <v>416</v>
      </c>
      <c r="P585" t="str">
        <f t="shared" si="42"/>
        <v>SOFIA ARACELI REDONDO SANTOSPrivacidad y seguridad de los datosEVALUACION ANTERIOR</v>
      </c>
      <c r="Q585" t="str">
        <f>BASE[[#This Row],[NombresCalificado]]&amp;BASE[[#This Row],[TipoEvaluacion]]</f>
        <v>SOFIA ARACELI REDONDO SANTOSEVALUACION ANTERIOR</v>
      </c>
      <c r="R585">
        <v>3</v>
      </c>
      <c r="S585" t="s">
        <v>5</v>
      </c>
      <c r="T585" t="s">
        <v>419</v>
      </c>
      <c r="U585" s="17">
        <v>3</v>
      </c>
      <c r="V585" s="17" t="str" cm="1">
        <f t="array" ref="V585">_xlfn.IFS(U585=0,"Prenovato",U585=1,"Novato",U585=2,"Principiante avanzado",U585=3,"Competente",U585=4,"Proficiente",U585=5,"Master")</f>
        <v>Competente</v>
      </c>
      <c r="W585" s="17">
        <v>3</v>
      </c>
      <c r="X585" s="17" t="str" cm="1">
        <f t="array" ref="X585">_xlfn.IFS(W585=0,"No evidenciado",W585=1,"Novato",W585=2,"Principiante avanzado",W585=3,"Competente",W585=4,"Proficiente",W585=5,"Master")</f>
        <v>Competente</v>
      </c>
      <c r="Y585" s="17">
        <v>3</v>
      </c>
      <c r="Z585" s="17" t="str" cm="1">
        <f t="array" ref="Z585">_xlfn.IFS(Y585=0,"No evidenciado",Y585=1,"Novato",Y585=2,"Principiante avanzado",Y585=3,"Competente",Y585=4,"Proficiente",Y585=5,"Master")</f>
        <v>Competente</v>
      </c>
      <c r="AA585" s="17">
        <v>4</v>
      </c>
      <c r="AB585" s="17" t="str" cm="1">
        <f t="array" ref="AB585">_xlfn.IFS(AA585=0,"No evidenciado",AA585=1,"Novato",AA585=2,"Principiante avanzado",AA585=3,"Competente",AA585=4,"Proficiente",AA585=5,"Master")</f>
        <v>Proficiente</v>
      </c>
      <c r="AC585" s="17">
        <v>3</v>
      </c>
      <c r="AD585" s="17" t="str" cm="1">
        <f t="array" ref="AD585">_xlfn.IFS(AC585=0,"Prenovato",AC585=1,"Novato",AC585=2,"Principiante avanzado",AC585=3,"Competente",AC585=4,"Proficiente",AC585=5,"Master")</f>
        <v>Competente</v>
      </c>
      <c r="AE585" s="17" t="s">
        <v>422</v>
      </c>
    </row>
    <row r="586" spans="1:31" x14ac:dyDescent="0.25">
      <c r="A586" t="s">
        <v>226</v>
      </c>
      <c r="B586" t="s">
        <v>175</v>
      </c>
      <c r="C586" t="s">
        <v>227</v>
      </c>
      <c r="D586" t="s">
        <v>196</v>
      </c>
      <c r="E586" t="s">
        <v>234</v>
      </c>
      <c r="F586" t="s">
        <v>97</v>
      </c>
      <c r="G586" t="s">
        <v>235</v>
      </c>
      <c r="H586" s="4"/>
      <c r="I586" s="1">
        <f t="shared" ca="1" si="39"/>
        <v>1485</v>
      </c>
      <c r="J586" s="1" t="str">
        <f t="shared" ca="1" si="40"/>
        <v>3. Mayor a 6 meses</v>
      </c>
      <c r="K586" t="str">
        <f t="shared" si="41"/>
        <v>NO</v>
      </c>
      <c r="L586" t="s">
        <v>218</v>
      </c>
      <c r="M586" t="s">
        <v>167</v>
      </c>
      <c r="N586" t="s">
        <v>417</v>
      </c>
      <c r="O586" t="s">
        <v>416</v>
      </c>
      <c r="P586" t="str">
        <f t="shared" si="42"/>
        <v>SOFIA ARACELI REDONDO SANTOSCI-CDEVALUACION ANTERIOR</v>
      </c>
      <c r="Q586" t="str">
        <f>BASE[[#This Row],[NombresCalificado]]&amp;BASE[[#This Row],[TipoEvaluacion]]</f>
        <v>SOFIA ARACELI REDONDO SANTOSEVALUACION ANTERIOR</v>
      </c>
      <c r="R586">
        <v>2</v>
      </c>
      <c r="S586" t="s">
        <v>4</v>
      </c>
      <c r="T586" t="s">
        <v>419</v>
      </c>
      <c r="U586" s="17">
        <v>3</v>
      </c>
      <c r="V586" s="17" t="str" cm="1">
        <f t="array" ref="V586">_xlfn.IFS(U586=0,"Prenovato",U586=1,"Novato",U586=2,"Principiante avanzado",U586=3,"Competente",U586=4,"Proficiente",U586=5,"Master")</f>
        <v>Competente</v>
      </c>
      <c r="W586" s="17">
        <v>3</v>
      </c>
      <c r="X586" s="17" t="str" cm="1">
        <f t="array" ref="X586">_xlfn.IFS(W586=0,"No evidenciado",W586=1,"Novato",W586=2,"Principiante avanzado",W586=3,"Competente",W586=4,"Proficiente",W586=5,"Master")</f>
        <v>Competente</v>
      </c>
      <c r="Y586" s="17">
        <v>3</v>
      </c>
      <c r="Z586" s="17" t="str" cm="1">
        <f t="array" ref="Z586">_xlfn.IFS(Y586=0,"No evidenciado",Y586=1,"Novato",Y586=2,"Principiante avanzado",Y586=3,"Competente",Y586=4,"Proficiente",Y586=5,"Master")</f>
        <v>Competente</v>
      </c>
      <c r="AA586" s="17">
        <v>4</v>
      </c>
      <c r="AB586" s="17" t="str" cm="1">
        <f t="array" ref="AB586">_xlfn.IFS(AA586=0,"No evidenciado",AA586=1,"Novato",AA586=2,"Principiante avanzado",AA586=3,"Competente",AA586=4,"Proficiente",AA586=5,"Master")</f>
        <v>Proficiente</v>
      </c>
      <c r="AC586" s="17">
        <v>3</v>
      </c>
      <c r="AD586" s="17" t="str" cm="1">
        <f t="array" ref="AD586">_xlfn.IFS(AC586=0,"Prenovato",AC586=1,"Novato",AC586=2,"Principiante avanzado",AC586=3,"Competente",AC586=4,"Proficiente",AC586=5,"Master")</f>
        <v>Competente</v>
      </c>
      <c r="AE586" s="17" t="s">
        <v>422</v>
      </c>
    </row>
    <row r="587" spans="1:31" x14ac:dyDescent="0.25">
      <c r="A587" t="s">
        <v>226</v>
      </c>
      <c r="B587" t="s">
        <v>175</v>
      </c>
      <c r="C587" t="s">
        <v>227</v>
      </c>
      <c r="D587" t="s">
        <v>196</v>
      </c>
      <c r="E587" t="s">
        <v>234</v>
      </c>
      <c r="F587" t="s">
        <v>97</v>
      </c>
      <c r="G587" t="s">
        <v>235</v>
      </c>
      <c r="H587" s="4"/>
      <c r="I587" s="1">
        <f t="shared" ca="1" si="39"/>
        <v>1485</v>
      </c>
      <c r="J587" s="1" t="str">
        <f t="shared" ca="1" si="40"/>
        <v>3. Mayor a 6 meses</v>
      </c>
      <c r="K587" t="str">
        <f t="shared" si="41"/>
        <v>NO</v>
      </c>
      <c r="L587" t="s">
        <v>218</v>
      </c>
      <c r="M587" t="s">
        <v>170</v>
      </c>
      <c r="N587" t="s">
        <v>417</v>
      </c>
      <c r="O587" t="s">
        <v>416</v>
      </c>
      <c r="P587" t="str">
        <f t="shared" si="42"/>
        <v>SOFIA ARACELI REDONDO SANTOSArquitectura de datosEVALUACION ANTERIOR</v>
      </c>
      <c r="Q587" t="str">
        <f>BASE[[#This Row],[NombresCalificado]]&amp;BASE[[#This Row],[TipoEvaluacion]]</f>
        <v>SOFIA ARACELI REDONDO SANTOSEVALUACION ANTERIOR</v>
      </c>
      <c r="R587">
        <v>3</v>
      </c>
      <c r="S587" t="s">
        <v>5</v>
      </c>
      <c r="T587" t="s">
        <v>419</v>
      </c>
      <c r="U587" s="17">
        <v>3</v>
      </c>
      <c r="V587" s="17" t="str" cm="1">
        <f t="array" ref="V587">_xlfn.IFS(U587=0,"Prenovato",U587=1,"Novato",U587=2,"Principiante avanzado",U587=3,"Competente",U587=4,"Proficiente",U587=5,"Master")</f>
        <v>Competente</v>
      </c>
      <c r="W587" s="17">
        <v>3</v>
      </c>
      <c r="X587" s="17" t="str" cm="1">
        <f t="array" ref="X587">_xlfn.IFS(W587=0,"No evidenciado",W587=1,"Novato",W587=2,"Principiante avanzado",W587=3,"Competente",W587=4,"Proficiente",W587=5,"Master")</f>
        <v>Competente</v>
      </c>
      <c r="Y587" s="17">
        <v>3</v>
      </c>
      <c r="Z587" s="17" t="str" cm="1">
        <f t="array" ref="Z587">_xlfn.IFS(Y587=0,"No evidenciado",Y587=1,"Novato",Y587=2,"Principiante avanzado",Y587=3,"Competente",Y587=4,"Proficiente",Y587=5,"Master")</f>
        <v>Competente</v>
      </c>
      <c r="AA587" s="17">
        <v>4</v>
      </c>
      <c r="AB587" s="17" t="str" cm="1">
        <f t="array" ref="AB587">_xlfn.IFS(AA587=0,"No evidenciado",AA587=1,"Novato",AA587=2,"Principiante avanzado",AA587=3,"Competente",AA587=4,"Proficiente",AA587=5,"Master")</f>
        <v>Proficiente</v>
      </c>
      <c r="AC587" s="17">
        <v>3</v>
      </c>
      <c r="AD587" s="17" t="str" cm="1">
        <f t="array" ref="AD587">_xlfn.IFS(AC587=0,"Prenovato",AC587=1,"Novato",AC587=2,"Principiante avanzado",AC587=3,"Competente",AC587=4,"Proficiente",AC587=5,"Master")</f>
        <v>Competente</v>
      </c>
      <c r="AE587" s="17" t="s">
        <v>422</v>
      </c>
    </row>
    <row r="588" spans="1:31" x14ac:dyDescent="0.25">
      <c r="A588" t="s">
        <v>226</v>
      </c>
      <c r="B588" t="s">
        <v>175</v>
      </c>
      <c r="C588" t="s">
        <v>227</v>
      </c>
      <c r="D588" t="s">
        <v>196</v>
      </c>
      <c r="E588" t="s">
        <v>234</v>
      </c>
      <c r="F588" t="s">
        <v>97</v>
      </c>
      <c r="G588" t="s">
        <v>235</v>
      </c>
      <c r="H588" s="4"/>
      <c r="I588" s="1">
        <f t="shared" ca="1" si="39"/>
        <v>1485</v>
      </c>
      <c r="J588" s="1" t="str">
        <f t="shared" ca="1" si="40"/>
        <v>3. Mayor a 6 meses</v>
      </c>
      <c r="K588" t="str">
        <f t="shared" si="41"/>
        <v>NO</v>
      </c>
      <c r="L588" t="s">
        <v>218</v>
      </c>
      <c r="M588" t="s">
        <v>169</v>
      </c>
      <c r="N588" t="s">
        <v>416</v>
      </c>
      <c r="O588" t="s">
        <v>416</v>
      </c>
      <c r="P588" t="str">
        <f t="shared" si="42"/>
        <v>SOFIA ARACELI REDONDO SANTOSAnálisis de datosEVALUACION ANTERIOR</v>
      </c>
      <c r="Q588" t="str">
        <f>BASE[[#This Row],[NombresCalificado]]&amp;BASE[[#This Row],[TipoEvaluacion]]</f>
        <v>SOFIA ARACELI REDONDO SANTOSEVALUACION ANTERIOR</v>
      </c>
      <c r="R588">
        <v>4</v>
      </c>
      <c r="S588" t="s">
        <v>7</v>
      </c>
      <c r="T588" t="s">
        <v>419</v>
      </c>
      <c r="U588" s="17">
        <v>3</v>
      </c>
      <c r="V588" s="17" t="str" cm="1">
        <f t="array" ref="V588">_xlfn.IFS(U588=0,"Prenovato",U588=1,"Novato",U588=2,"Principiante avanzado",U588=3,"Competente",U588=4,"Proficiente",U588=5,"Master")</f>
        <v>Competente</v>
      </c>
      <c r="W588" s="17">
        <v>3</v>
      </c>
      <c r="X588" s="17" t="str" cm="1">
        <f t="array" ref="X588">_xlfn.IFS(W588=0,"No evidenciado",W588=1,"Novato",W588=2,"Principiante avanzado",W588=3,"Competente",W588=4,"Proficiente",W588=5,"Master")</f>
        <v>Competente</v>
      </c>
      <c r="Y588" s="17">
        <v>3</v>
      </c>
      <c r="Z588" s="17" t="str" cm="1">
        <f t="array" ref="Z588">_xlfn.IFS(Y588=0,"No evidenciado",Y588=1,"Novato",Y588=2,"Principiante avanzado",Y588=3,"Competente",Y588=4,"Proficiente",Y588=5,"Master")</f>
        <v>Competente</v>
      </c>
      <c r="AA588" s="17">
        <v>4</v>
      </c>
      <c r="AB588" s="17" t="str" cm="1">
        <f t="array" ref="AB588">_xlfn.IFS(AA588=0,"No evidenciado",AA588=1,"Novato",AA588=2,"Principiante avanzado",AA588=3,"Competente",AA588=4,"Proficiente",AA588=5,"Master")</f>
        <v>Proficiente</v>
      </c>
      <c r="AC588" s="17">
        <v>3</v>
      </c>
      <c r="AD588" s="17" t="str" cm="1">
        <f t="array" ref="AD588">_xlfn.IFS(AC588=0,"Prenovato",AC588=1,"Novato",AC588=2,"Principiante avanzado",AC588=3,"Competente",AC588=4,"Proficiente",AC588=5,"Master")</f>
        <v>Competente</v>
      </c>
      <c r="AE588" s="17" t="s">
        <v>422</v>
      </c>
    </row>
    <row r="589" spans="1:31" x14ac:dyDescent="0.25">
      <c r="A589" t="s">
        <v>226</v>
      </c>
      <c r="B589" t="s">
        <v>175</v>
      </c>
      <c r="C589" t="s">
        <v>227</v>
      </c>
      <c r="D589" t="s">
        <v>196</v>
      </c>
      <c r="E589" t="s">
        <v>234</v>
      </c>
      <c r="F589" t="s">
        <v>97</v>
      </c>
      <c r="G589" t="s">
        <v>235</v>
      </c>
      <c r="H589" s="4"/>
      <c r="I589" s="1">
        <f t="shared" ca="1" si="39"/>
        <v>1485</v>
      </c>
      <c r="J589" s="1" t="str">
        <f t="shared" ca="1" si="40"/>
        <v>3. Mayor a 6 meses</v>
      </c>
      <c r="K589" t="str">
        <f t="shared" si="41"/>
        <v>NO</v>
      </c>
      <c r="L589" t="s">
        <v>218</v>
      </c>
      <c r="M589" t="s">
        <v>171</v>
      </c>
      <c r="N589" t="s">
        <v>416</v>
      </c>
      <c r="O589" t="s">
        <v>416</v>
      </c>
      <c r="P589" t="str">
        <f t="shared" si="42"/>
        <v>SOFIA ARACELI REDONDO SANTOSBases de datos en la nubeEVALUACION ANTERIOR</v>
      </c>
      <c r="Q589" t="str">
        <f>BASE[[#This Row],[NombresCalificado]]&amp;BASE[[#This Row],[TipoEvaluacion]]</f>
        <v>SOFIA ARACELI REDONDO SANTOSEVALUACION ANTERIOR</v>
      </c>
      <c r="R589">
        <v>0</v>
      </c>
      <c r="S589" t="s">
        <v>185</v>
      </c>
      <c r="T589" t="s">
        <v>420</v>
      </c>
      <c r="U589" s="17">
        <v>3</v>
      </c>
      <c r="V589" s="17" t="str" cm="1">
        <f t="array" ref="V589">_xlfn.IFS(U589=0,"Prenovato",U589=1,"Novato",U589=2,"Principiante avanzado",U589=3,"Competente",U589=4,"Proficiente",U589=5,"Master")</f>
        <v>Competente</v>
      </c>
      <c r="W589" s="17">
        <v>3</v>
      </c>
      <c r="X589" s="17" t="str" cm="1">
        <f t="array" ref="X589">_xlfn.IFS(W589=0,"No evidenciado",W589=1,"Novato",W589=2,"Principiante avanzado",W589=3,"Competente",W589=4,"Proficiente",W589=5,"Master")</f>
        <v>Competente</v>
      </c>
      <c r="Y589" s="17">
        <v>3</v>
      </c>
      <c r="Z589" s="17" t="str" cm="1">
        <f t="array" ref="Z589">_xlfn.IFS(Y589=0,"No evidenciado",Y589=1,"Novato",Y589=2,"Principiante avanzado",Y589=3,"Competente",Y589=4,"Proficiente",Y589=5,"Master")</f>
        <v>Competente</v>
      </c>
      <c r="AA589" s="17">
        <v>4</v>
      </c>
      <c r="AB589" s="17" t="str" cm="1">
        <f t="array" ref="AB589">_xlfn.IFS(AA589=0,"No evidenciado",AA589=1,"Novato",AA589=2,"Principiante avanzado",AA589=3,"Competente",AA589=4,"Proficiente",AA589=5,"Master")</f>
        <v>Proficiente</v>
      </c>
      <c r="AC589" s="17">
        <v>3</v>
      </c>
      <c r="AD589" s="17" t="str" cm="1">
        <f t="array" ref="AD589">_xlfn.IFS(AC589=0,"Prenovato",AC589=1,"Novato",AC589=2,"Principiante avanzado",AC589=3,"Competente",AC589=4,"Proficiente",AC589=5,"Master")</f>
        <v>Competente</v>
      </c>
      <c r="AE589" s="17" t="s">
        <v>422</v>
      </c>
    </row>
    <row r="590" spans="1:31" x14ac:dyDescent="0.25">
      <c r="A590" t="s">
        <v>226</v>
      </c>
      <c r="B590" t="s">
        <v>175</v>
      </c>
      <c r="C590" t="s">
        <v>227</v>
      </c>
      <c r="D590" t="s">
        <v>196</v>
      </c>
      <c r="E590" t="s">
        <v>234</v>
      </c>
      <c r="F590" t="s">
        <v>97</v>
      </c>
      <c r="G590" t="s">
        <v>235</v>
      </c>
      <c r="H590" s="4"/>
      <c r="I590" s="1">
        <f t="shared" ca="1" si="39"/>
        <v>1485</v>
      </c>
      <c r="J590" s="1" t="str">
        <f t="shared" ca="1" si="40"/>
        <v>3. Mayor a 6 meses</v>
      </c>
      <c r="K590" t="str">
        <f t="shared" si="41"/>
        <v>NO</v>
      </c>
      <c r="L590" t="s">
        <v>218</v>
      </c>
      <c r="M590" t="s">
        <v>166</v>
      </c>
      <c r="N590" t="s">
        <v>416</v>
      </c>
      <c r="O590" t="s">
        <v>416</v>
      </c>
      <c r="P590" t="str">
        <f t="shared" si="42"/>
        <v>SOFIA ARACELI REDONDO SANTOSBase de datos No-SQLEVALUACION ANTERIOR</v>
      </c>
      <c r="Q590" t="str">
        <f>BASE[[#This Row],[NombresCalificado]]&amp;BASE[[#This Row],[TipoEvaluacion]]</f>
        <v>SOFIA ARACELI REDONDO SANTOSEVALUACION ANTERIOR</v>
      </c>
      <c r="R590">
        <v>0</v>
      </c>
      <c r="S590" t="s">
        <v>185</v>
      </c>
      <c r="T590" t="s">
        <v>420</v>
      </c>
      <c r="U590" s="17">
        <v>3</v>
      </c>
      <c r="V590" s="17" t="str" cm="1">
        <f t="array" ref="V590">_xlfn.IFS(U590=0,"Prenovato",U590=1,"Novato",U590=2,"Principiante avanzado",U590=3,"Competente",U590=4,"Proficiente",U590=5,"Master")</f>
        <v>Competente</v>
      </c>
      <c r="W590" s="17">
        <v>3</v>
      </c>
      <c r="X590" s="17" t="str" cm="1">
        <f t="array" ref="X590">_xlfn.IFS(W590=0,"No evidenciado",W590=1,"Novato",W590=2,"Principiante avanzado",W590=3,"Competente",W590=4,"Proficiente",W590=5,"Master")</f>
        <v>Competente</v>
      </c>
      <c r="Y590" s="17">
        <v>3</v>
      </c>
      <c r="Z590" s="17" t="str" cm="1">
        <f t="array" ref="Z590">_xlfn.IFS(Y590=0,"No evidenciado",Y590=1,"Novato",Y590=2,"Principiante avanzado",Y590=3,"Competente",Y590=4,"Proficiente",Y590=5,"Master")</f>
        <v>Competente</v>
      </c>
      <c r="AA590" s="17">
        <v>4</v>
      </c>
      <c r="AB590" s="17" t="str" cm="1">
        <f t="array" ref="AB590">_xlfn.IFS(AA590=0,"No evidenciado",AA590=1,"Novato",AA590=2,"Principiante avanzado",AA590=3,"Competente",AA590=4,"Proficiente",AA590=5,"Master")</f>
        <v>Proficiente</v>
      </c>
      <c r="AC590" s="17">
        <v>3</v>
      </c>
      <c r="AD590" s="17" t="str" cm="1">
        <f t="array" ref="AD590">_xlfn.IFS(AC590=0,"Prenovato",AC590=1,"Novato",AC590=2,"Principiante avanzado",AC590=3,"Competente",AC590=4,"Proficiente",AC590=5,"Master")</f>
        <v>Competente</v>
      </c>
      <c r="AE590" s="17" t="s">
        <v>422</v>
      </c>
    </row>
    <row r="591" spans="1:31" x14ac:dyDescent="0.25">
      <c r="A591" t="s">
        <v>226</v>
      </c>
      <c r="B591" t="s">
        <v>175</v>
      </c>
      <c r="C591" t="s">
        <v>227</v>
      </c>
      <c r="D591" t="s">
        <v>196</v>
      </c>
      <c r="E591" t="s">
        <v>236</v>
      </c>
      <c r="F591" t="s">
        <v>107</v>
      </c>
      <c r="G591" t="s">
        <v>237</v>
      </c>
      <c r="H591" s="4"/>
      <c r="I591" s="1">
        <f t="shared" ca="1" si="39"/>
        <v>1485</v>
      </c>
      <c r="J591" s="1" t="str">
        <f t="shared" ca="1" si="40"/>
        <v>3. Mayor a 6 meses</v>
      </c>
      <c r="K591" t="str">
        <f t="shared" si="41"/>
        <v>NO</v>
      </c>
      <c r="L591" t="s">
        <v>218</v>
      </c>
      <c r="M591" t="s">
        <v>55</v>
      </c>
      <c r="N591" t="s">
        <v>418</v>
      </c>
      <c r="O591" t="s">
        <v>418</v>
      </c>
      <c r="P591" t="str">
        <f t="shared" si="42"/>
        <v>RENZO MORENO AYALAProgramaciónEVALUACION ANTERIOR</v>
      </c>
      <c r="Q591" t="str">
        <f>BASE[[#This Row],[NombresCalificado]]&amp;BASE[[#This Row],[TipoEvaluacion]]</f>
        <v>RENZO MORENO AYALAEVALUACION ANTERIOR</v>
      </c>
      <c r="R591">
        <v>4</v>
      </c>
      <c r="S591" t="s">
        <v>7</v>
      </c>
      <c r="T591" t="s">
        <v>419</v>
      </c>
      <c r="U591" s="17">
        <v>2</v>
      </c>
      <c r="V591" s="17" t="str" cm="1">
        <f t="array" ref="V591">_xlfn.IFS(U591=0,"Prenovato",U591=1,"Novato",U591=2,"Principiante avanzado",U591=3,"Competente",U591=4,"Proficiente",U591=5,"Master")</f>
        <v>Principiante avanzado</v>
      </c>
      <c r="W591" s="17">
        <v>3</v>
      </c>
      <c r="X591" s="17" t="str" cm="1">
        <f t="array" ref="X591">_xlfn.IFS(W591=0,"No evidenciado",W591=1,"Novato",W591=2,"Principiante avanzado",W591=3,"Competente",W591=4,"Proficiente",W591=5,"Master")</f>
        <v>Competente</v>
      </c>
      <c r="Y591" s="17">
        <v>3</v>
      </c>
      <c r="Z591" s="17" t="str" cm="1">
        <f t="array" ref="Z591">_xlfn.IFS(Y591=0,"No evidenciado",Y591=1,"Novato",Y591=2,"Principiante avanzado",Y591=3,"Competente",Y591=4,"Proficiente",Y591=5,"Master")</f>
        <v>Competente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2</v>
      </c>
      <c r="AD591" s="17" t="str" cm="1">
        <f t="array" ref="AD591">_xlfn.IFS(AC591=0,"Prenovato",AC591=1,"Novato",AC591=2,"Principiante avanzado",AC591=3,"Competente",AC591=4,"Proficiente",AC591=5,"Master")</f>
        <v>Principiante avanzado</v>
      </c>
      <c r="AE591" s="17" t="s">
        <v>422</v>
      </c>
    </row>
    <row r="592" spans="1:31" x14ac:dyDescent="0.25">
      <c r="A592" t="s">
        <v>226</v>
      </c>
      <c r="B592" t="s">
        <v>175</v>
      </c>
      <c r="C592" t="s">
        <v>227</v>
      </c>
      <c r="D592" t="s">
        <v>196</v>
      </c>
      <c r="E592" t="s">
        <v>236</v>
      </c>
      <c r="F592" t="s">
        <v>107</v>
      </c>
      <c r="G592" t="s">
        <v>237</v>
      </c>
      <c r="H592" s="4"/>
      <c r="I592" s="1">
        <f t="shared" ca="1" si="39"/>
        <v>1485</v>
      </c>
      <c r="J592" s="1" t="str">
        <f t="shared" ca="1" si="40"/>
        <v>3. Mayor a 6 meses</v>
      </c>
      <c r="K592" t="str">
        <f t="shared" si="41"/>
        <v>NO</v>
      </c>
      <c r="L592" t="s">
        <v>218</v>
      </c>
      <c r="M592" t="s">
        <v>168</v>
      </c>
      <c r="N592" t="s">
        <v>418</v>
      </c>
      <c r="O592" t="s">
        <v>418</v>
      </c>
      <c r="P592" t="str">
        <f t="shared" si="42"/>
        <v>RENZO MORENO AYALABase de datos relacionalEVALUACION ANTERIOR</v>
      </c>
      <c r="Q592" t="str">
        <f>BASE[[#This Row],[NombresCalificado]]&amp;BASE[[#This Row],[TipoEvaluacion]]</f>
        <v>RENZO MORENO AYALAEVALUACION ANTERIOR</v>
      </c>
      <c r="R592">
        <v>4</v>
      </c>
      <c r="S592" t="s">
        <v>7</v>
      </c>
      <c r="T592" t="s">
        <v>419</v>
      </c>
      <c r="U592" s="17">
        <v>2</v>
      </c>
      <c r="V592" s="17" t="str" cm="1">
        <f t="array" ref="V592">_xlfn.IFS(U592=0,"Prenovato",U592=1,"Novato",U592=2,"Principiante avanzado",U592=3,"Competente",U592=4,"Proficiente",U592=5,"Master")</f>
        <v>Principiante avanzado</v>
      </c>
      <c r="W592" s="17">
        <v>3</v>
      </c>
      <c r="X592" s="17" t="str" cm="1">
        <f t="array" ref="X592">_xlfn.IFS(W592=0,"No evidenciado",W592=1,"Novato",W592=2,"Principiante avanzado",W592=3,"Competente",W592=4,"Proficiente",W592=5,"Master")</f>
        <v>Competente</v>
      </c>
      <c r="Y592" s="17">
        <v>3</v>
      </c>
      <c r="Z592" s="17" t="str" cm="1">
        <f t="array" ref="Z592">_xlfn.IFS(Y592=0,"No evidenciado",Y592=1,"Novato",Y592=2,"Principiante avanzado",Y592=3,"Competente",Y592=4,"Proficiente",Y592=5,"Master")</f>
        <v>Competente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2</v>
      </c>
      <c r="AD592" s="17" t="str" cm="1">
        <f t="array" ref="AD592">_xlfn.IFS(AC592=0,"Prenovato",AC592=1,"Novato",AC592=2,"Principiante avanzado",AC592=3,"Competente",AC592=4,"Proficiente",AC592=5,"Master")</f>
        <v>Principiante avanzado</v>
      </c>
      <c r="AE592" s="17" t="s">
        <v>422</v>
      </c>
    </row>
    <row r="593" spans="1:31" x14ac:dyDescent="0.25">
      <c r="A593" t="s">
        <v>226</v>
      </c>
      <c r="B593" t="s">
        <v>175</v>
      </c>
      <c r="C593" t="s">
        <v>227</v>
      </c>
      <c r="D593" t="s">
        <v>196</v>
      </c>
      <c r="E593" t="s">
        <v>236</v>
      </c>
      <c r="F593" t="s">
        <v>107</v>
      </c>
      <c r="G593" t="s">
        <v>237</v>
      </c>
      <c r="H593" s="4"/>
      <c r="I593" s="1">
        <f t="shared" ca="1" si="39"/>
        <v>1485</v>
      </c>
      <c r="J593" s="1" t="str">
        <f t="shared" ca="1" si="40"/>
        <v>3. Mayor a 6 meses</v>
      </c>
      <c r="K593" t="str">
        <f t="shared" si="41"/>
        <v>NO</v>
      </c>
      <c r="L593" t="s">
        <v>218</v>
      </c>
      <c r="M593" t="s">
        <v>161</v>
      </c>
      <c r="N593" t="s">
        <v>418</v>
      </c>
      <c r="O593" t="s">
        <v>418</v>
      </c>
      <c r="P593" t="str">
        <f t="shared" si="42"/>
        <v>RENZO MORENO AYALAIntegración de datos por lotesEVALUACION ANTERIOR</v>
      </c>
      <c r="Q593" t="str">
        <f>BASE[[#This Row],[NombresCalificado]]&amp;BASE[[#This Row],[TipoEvaluacion]]</f>
        <v>RENZO MORENO AYALAEVALUACION ANTERIOR</v>
      </c>
      <c r="R593">
        <v>3</v>
      </c>
      <c r="S593" t="s">
        <v>5</v>
      </c>
      <c r="T593" t="s">
        <v>419</v>
      </c>
      <c r="U593" s="17">
        <v>2</v>
      </c>
      <c r="V593" s="17" t="str" cm="1">
        <f t="array" ref="V593">_xlfn.IFS(U593=0,"Prenovato",U593=1,"Novato",U593=2,"Principiante avanzado",U593=3,"Competente",U593=4,"Proficiente",U593=5,"Master")</f>
        <v>Principiante avanzado</v>
      </c>
      <c r="W593" s="17">
        <v>3</v>
      </c>
      <c r="X593" s="17" t="str" cm="1">
        <f t="array" ref="X593">_xlfn.IFS(W593=0,"No evidenciado",W593=1,"Novato",W593=2,"Principiante avanzado",W593=3,"Competente",W593=4,"Proficiente",W593=5,"Master")</f>
        <v>Competente</v>
      </c>
      <c r="Y593" s="17">
        <v>3</v>
      </c>
      <c r="Z593" s="17" t="str" cm="1">
        <f t="array" ref="Z593">_xlfn.IFS(Y593=0,"No evidenciado",Y593=1,"Novato",Y593=2,"Principiante avanzado",Y593=3,"Competente",Y593=4,"Proficiente",Y593=5,"Master")</f>
        <v>Competente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2</v>
      </c>
      <c r="AD593" s="17" t="str" cm="1">
        <f t="array" ref="AD593">_xlfn.IFS(AC593=0,"Prenovato",AC593=1,"Novato",AC593=2,"Principiante avanzado",AC593=3,"Competente",AC593=4,"Proficiente",AC593=5,"Master")</f>
        <v>Principiante avanzado</v>
      </c>
      <c r="AE593" s="17" t="s">
        <v>422</v>
      </c>
    </row>
    <row r="594" spans="1:31" x14ac:dyDescent="0.25">
      <c r="A594" t="s">
        <v>226</v>
      </c>
      <c r="B594" t="s">
        <v>175</v>
      </c>
      <c r="C594" t="s">
        <v>227</v>
      </c>
      <c r="D594" t="s">
        <v>196</v>
      </c>
      <c r="E594" t="s">
        <v>236</v>
      </c>
      <c r="F594" t="s">
        <v>107</v>
      </c>
      <c r="G594" t="s">
        <v>237</v>
      </c>
      <c r="H594" s="4"/>
      <c r="I594" s="1">
        <f t="shared" ca="1" si="39"/>
        <v>1485</v>
      </c>
      <c r="J594" s="1" t="str">
        <f t="shared" ca="1" si="40"/>
        <v>3. Mayor a 6 meses</v>
      </c>
      <c r="K594" t="str">
        <f t="shared" si="41"/>
        <v>NO</v>
      </c>
      <c r="L594" t="s">
        <v>218</v>
      </c>
      <c r="M594" t="s">
        <v>56</v>
      </c>
      <c r="N594" t="s">
        <v>417</v>
      </c>
      <c r="O594" t="s">
        <v>416</v>
      </c>
      <c r="P594" t="str">
        <f t="shared" si="42"/>
        <v>RENZO MORENO AYALAControl de versionesEVALUACION ANTERIOR</v>
      </c>
      <c r="Q594" t="str">
        <f>BASE[[#This Row],[NombresCalificado]]&amp;BASE[[#This Row],[TipoEvaluacion]]</f>
        <v>RENZO MORENO AYALAEVALUACION ANTERIOR</v>
      </c>
      <c r="R594">
        <v>2</v>
      </c>
      <c r="S594" t="s">
        <v>4</v>
      </c>
      <c r="T594" t="s">
        <v>419</v>
      </c>
      <c r="U594" s="17">
        <v>2</v>
      </c>
      <c r="V594" s="17" t="str" cm="1">
        <f t="array" ref="V594">_xlfn.IFS(U594=0,"Prenovato",U594=1,"Novato",U594=2,"Principiante avanzado",U594=3,"Competente",U594=4,"Proficiente",U594=5,"Master")</f>
        <v>Principiante avanzado</v>
      </c>
      <c r="W594" s="17">
        <v>3</v>
      </c>
      <c r="X594" s="17" t="str" cm="1">
        <f t="array" ref="X594">_xlfn.IFS(W594=0,"No evidenciado",W594=1,"Novato",W594=2,"Principiante avanzado",W594=3,"Competente",W594=4,"Proficiente",W594=5,"Master")</f>
        <v>Competente</v>
      </c>
      <c r="Y594" s="17">
        <v>3</v>
      </c>
      <c r="Z594" s="17" t="str" cm="1">
        <f t="array" ref="Z594">_xlfn.IFS(Y594=0,"No evidenciado",Y594=1,"Novato",Y594=2,"Principiante avanzado",Y594=3,"Competente",Y594=4,"Proficiente",Y594=5,"Master")</f>
        <v>Competente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2</v>
      </c>
      <c r="AD594" s="17" t="str" cm="1">
        <f t="array" ref="AD594">_xlfn.IFS(AC594=0,"Prenovato",AC594=1,"Novato",AC594=2,"Principiante avanzado",AC594=3,"Competente",AC594=4,"Proficiente",AC594=5,"Master")</f>
        <v>Principiante avanzado</v>
      </c>
      <c r="AE594" s="17" t="s">
        <v>422</v>
      </c>
    </row>
    <row r="595" spans="1:31" x14ac:dyDescent="0.25">
      <c r="A595" t="s">
        <v>226</v>
      </c>
      <c r="B595" t="s">
        <v>175</v>
      </c>
      <c r="C595" t="s">
        <v>227</v>
      </c>
      <c r="D595" t="s">
        <v>196</v>
      </c>
      <c r="E595" t="s">
        <v>236</v>
      </c>
      <c r="F595" t="s">
        <v>107</v>
      </c>
      <c r="G595" t="s">
        <v>237</v>
      </c>
      <c r="H595" s="4"/>
      <c r="I595" s="1">
        <f t="shared" ca="1" si="39"/>
        <v>1485</v>
      </c>
      <c r="J595" s="1" t="str">
        <f t="shared" ca="1" si="40"/>
        <v>3. Mayor a 6 meses</v>
      </c>
      <c r="K595" t="str">
        <f t="shared" si="41"/>
        <v>NO</v>
      </c>
      <c r="L595" t="s">
        <v>218</v>
      </c>
      <c r="M595" t="s">
        <v>174</v>
      </c>
      <c r="N595" t="s">
        <v>418</v>
      </c>
      <c r="O595" t="s">
        <v>418</v>
      </c>
      <c r="P595" t="str">
        <f t="shared" si="42"/>
        <v>RENZO MORENO AYALADatawarehouse BCPEVALUACION ANTERIOR</v>
      </c>
      <c r="Q595" t="str">
        <f>BASE[[#This Row],[NombresCalificado]]&amp;BASE[[#This Row],[TipoEvaluacion]]</f>
        <v>RENZO MORENO AYALAEVALUACION ANTERIOR</v>
      </c>
      <c r="R595">
        <v>4</v>
      </c>
      <c r="S595" t="s">
        <v>7</v>
      </c>
      <c r="T595" t="s">
        <v>419</v>
      </c>
      <c r="U595" s="17">
        <v>2</v>
      </c>
      <c r="V595" s="17" t="str" cm="1">
        <f t="array" ref="V595">_xlfn.IFS(U595=0,"Prenovato",U595=1,"Novato",U595=2,"Principiante avanzado",U595=3,"Competente",U595=4,"Proficiente",U595=5,"Master")</f>
        <v>Principiante avanzado</v>
      </c>
      <c r="W595" s="17">
        <v>3</v>
      </c>
      <c r="X595" s="17" t="str" cm="1">
        <f t="array" ref="X595">_xlfn.IFS(W595=0,"No evidenciado",W595=1,"Novato",W595=2,"Principiante avanzado",W595=3,"Competente",W595=4,"Proficiente",W595=5,"Master")</f>
        <v>Competente</v>
      </c>
      <c r="Y595" s="17">
        <v>3</v>
      </c>
      <c r="Z595" s="17" t="str" cm="1">
        <f t="array" ref="Z595">_xlfn.IFS(Y595=0,"No evidenciado",Y595=1,"Novato",Y595=2,"Principiante avanzado",Y595=3,"Competente",Y595=4,"Proficiente",Y595=5,"Master")</f>
        <v>Competente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2</v>
      </c>
      <c r="AD595" s="17" t="str" cm="1">
        <f t="array" ref="AD595">_xlfn.IFS(AC595=0,"Prenovato",AC595=1,"Novato",AC595=2,"Principiante avanzado",AC595=3,"Competente",AC595=4,"Proficiente",AC595=5,"Master")</f>
        <v>Principiante avanzado</v>
      </c>
      <c r="AE595" s="17" t="s">
        <v>422</v>
      </c>
    </row>
    <row r="596" spans="1:31" x14ac:dyDescent="0.25">
      <c r="A596" t="s">
        <v>226</v>
      </c>
      <c r="B596" t="s">
        <v>175</v>
      </c>
      <c r="C596" t="s">
        <v>227</v>
      </c>
      <c r="D596" t="s">
        <v>196</v>
      </c>
      <c r="E596" t="s">
        <v>236</v>
      </c>
      <c r="F596" t="s">
        <v>107</v>
      </c>
      <c r="G596" t="s">
        <v>237</v>
      </c>
      <c r="H596" s="4"/>
      <c r="I596" s="1">
        <f t="shared" ca="1" si="39"/>
        <v>1485</v>
      </c>
      <c r="J596" s="1" t="str">
        <f t="shared" ca="1" si="40"/>
        <v>3. Mayor a 6 meses</v>
      </c>
      <c r="K596" t="str">
        <f t="shared" si="41"/>
        <v>NO</v>
      </c>
      <c r="L596" t="s">
        <v>218</v>
      </c>
      <c r="M596" t="s">
        <v>165</v>
      </c>
      <c r="N596" t="s">
        <v>418</v>
      </c>
      <c r="O596" t="s">
        <v>418</v>
      </c>
      <c r="P596" t="str">
        <f t="shared" si="42"/>
        <v>RENZO MORENO AYALAProcesamiento de datosEVALUACION ANTERIOR</v>
      </c>
      <c r="Q596" t="str">
        <f>BASE[[#This Row],[NombresCalificado]]&amp;BASE[[#This Row],[TipoEvaluacion]]</f>
        <v>RENZO MORENO AYALAEVALUACION ANTERIOR</v>
      </c>
      <c r="R596">
        <v>3</v>
      </c>
      <c r="S596" t="s">
        <v>5</v>
      </c>
      <c r="T596" t="s">
        <v>419</v>
      </c>
      <c r="U596" s="17">
        <v>2</v>
      </c>
      <c r="V596" s="17" t="str" cm="1">
        <f t="array" ref="V596">_xlfn.IFS(U596=0,"Prenovato",U596=1,"Novato",U596=2,"Principiante avanzado",U596=3,"Competente",U596=4,"Proficiente",U596=5,"Master")</f>
        <v>Principiante avanzado</v>
      </c>
      <c r="W596" s="17">
        <v>3</v>
      </c>
      <c r="X596" s="17" t="str" cm="1">
        <f t="array" ref="X596">_xlfn.IFS(W596=0,"No evidenciado",W596=1,"Novato",W596=2,"Principiante avanzado",W596=3,"Competente",W596=4,"Proficiente",W596=5,"Master")</f>
        <v>Competente</v>
      </c>
      <c r="Y596" s="17">
        <v>3</v>
      </c>
      <c r="Z596" s="17" t="str" cm="1">
        <f t="array" ref="Z596">_xlfn.IFS(Y596=0,"No evidenciado",Y596=1,"Novato",Y596=2,"Principiante avanzado",Y596=3,"Competente",Y596=4,"Proficiente",Y596=5,"Master")</f>
        <v>Competente</v>
      </c>
      <c r="AA596" s="17">
        <v>3</v>
      </c>
      <c r="AB596" s="17" t="str" cm="1">
        <f t="array" ref="AB596">_xlfn.IFS(AA596=0,"No evidenciado",AA596=1,"Novato",AA596=2,"Principiante avanzado",AA596=3,"Competente",AA596=4,"Proficiente",AA596=5,"Master")</f>
        <v>Competente</v>
      </c>
      <c r="AC596" s="17">
        <v>2</v>
      </c>
      <c r="AD596" s="17" t="str" cm="1">
        <f t="array" ref="AD596">_xlfn.IFS(AC596=0,"Prenovato",AC596=1,"Novato",AC596=2,"Principiante avanzado",AC596=3,"Competente",AC596=4,"Proficiente",AC596=5,"Master")</f>
        <v>Principiante avanzado</v>
      </c>
      <c r="AE596" s="17" t="s">
        <v>422</v>
      </c>
    </row>
    <row r="597" spans="1:31" x14ac:dyDescent="0.25">
      <c r="A597" t="s">
        <v>226</v>
      </c>
      <c r="B597" t="s">
        <v>175</v>
      </c>
      <c r="C597" t="s">
        <v>227</v>
      </c>
      <c r="D597" t="s">
        <v>196</v>
      </c>
      <c r="E597" t="s">
        <v>236</v>
      </c>
      <c r="F597" t="s">
        <v>107</v>
      </c>
      <c r="G597" t="s">
        <v>237</v>
      </c>
      <c r="H597" s="4"/>
      <c r="I597" s="1">
        <f t="shared" ca="1" si="39"/>
        <v>1485</v>
      </c>
      <c r="J597" s="1" t="str">
        <f t="shared" ca="1" si="40"/>
        <v>3. Mayor a 6 meses</v>
      </c>
      <c r="K597" t="str">
        <f t="shared" si="41"/>
        <v>NO</v>
      </c>
      <c r="L597" t="s">
        <v>218</v>
      </c>
      <c r="M597" t="s">
        <v>160</v>
      </c>
      <c r="N597" t="s">
        <v>416</v>
      </c>
      <c r="O597" t="s">
        <v>416</v>
      </c>
      <c r="P597" t="str">
        <f t="shared" si="42"/>
        <v>RENZO MORENO AYALAIntegración de datos en tiempo realEVALUACION</v>
      </c>
      <c r="Q597" t="str">
        <f>BASE[[#This Row],[NombresCalificado]]&amp;BASE[[#This Row],[TipoEvaluacion]]</f>
        <v>RENZO MORENO AYALAEVALUACION</v>
      </c>
      <c r="R597">
        <v>0</v>
      </c>
      <c r="S597" t="s">
        <v>185</v>
      </c>
      <c r="T597" t="s">
        <v>419</v>
      </c>
      <c r="U597" s="17">
        <v>2</v>
      </c>
      <c r="V597" s="17" t="str" cm="1">
        <f t="array" ref="V597">_xlfn.IFS(U597=0,"Prenovato",U597=1,"Novato",U597=2,"Principiante avanzado",U597=3,"Competente",U597=4,"Proficiente",U597=5,"Master")</f>
        <v>Principiante avanzado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3</v>
      </c>
      <c r="Z597" s="17" t="str" cm="1">
        <f t="array" ref="Z597">_xlfn.IFS(Y597=0,"No evidenciado",Y597=1,"Novato",Y597=2,"Principiante avanzado",Y597=3,"Competente",Y597=4,"Proficiente",Y597=5,"Master")</f>
        <v>Competente</v>
      </c>
      <c r="AA597" s="17">
        <v>4</v>
      </c>
      <c r="AB597" s="17" t="str" cm="1">
        <f t="array" ref="AB597">_xlfn.IFS(AA597=0,"No evidenciado",AA597=1,"Novato",AA597=2,"Principiante avanzado",AA597=3,"Competente",AA597=4,"Proficiente",AA597=5,"Master")</f>
        <v>Proficiente</v>
      </c>
      <c r="AC597" s="17">
        <v>2</v>
      </c>
      <c r="AD597" s="17" t="str" cm="1">
        <f t="array" ref="AD597">_xlfn.IFS(AC597=0,"Prenovato",AC597=1,"Novato",AC597=2,"Principiante avanzado",AC597=3,"Competente",AC597=4,"Proficiente",AC597=5,"Master")</f>
        <v>Principiante avanzado</v>
      </c>
      <c r="AE597" s="17" t="s">
        <v>421</v>
      </c>
    </row>
    <row r="598" spans="1:31" x14ac:dyDescent="0.25">
      <c r="A598" t="s">
        <v>226</v>
      </c>
      <c r="B598" t="s">
        <v>175</v>
      </c>
      <c r="C598" t="s">
        <v>227</v>
      </c>
      <c r="D598" t="s">
        <v>196</v>
      </c>
      <c r="E598" t="s">
        <v>236</v>
      </c>
      <c r="F598" t="s">
        <v>107</v>
      </c>
      <c r="G598" t="s">
        <v>237</v>
      </c>
      <c r="H598" s="4"/>
      <c r="I598" s="1">
        <f t="shared" ca="1" si="39"/>
        <v>1485</v>
      </c>
      <c r="J598" s="1" t="str">
        <f t="shared" ca="1" si="40"/>
        <v>3. Mayor a 6 meses</v>
      </c>
      <c r="K598" t="str">
        <f t="shared" si="41"/>
        <v>NO</v>
      </c>
      <c r="L598" t="s">
        <v>218</v>
      </c>
      <c r="M598" t="s">
        <v>173</v>
      </c>
      <c r="N598" t="s">
        <v>416</v>
      </c>
      <c r="O598" t="s">
        <v>416</v>
      </c>
      <c r="P598" t="str">
        <f t="shared" si="42"/>
        <v>RENZO MORENO AYALADatalake BCPEVALUACION</v>
      </c>
      <c r="Q598" t="str">
        <f>BASE[[#This Row],[NombresCalificado]]&amp;BASE[[#This Row],[TipoEvaluacion]]</f>
        <v>RENZO MORENO AYALAEVALUACION</v>
      </c>
      <c r="R598">
        <v>0</v>
      </c>
      <c r="S598" t="s">
        <v>185</v>
      </c>
      <c r="T598" t="s">
        <v>419</v>
      </c>
      <c r="U598" s="17">
        <v>2</v>
      </c>
      <c r="V598" s="17" t="str" cm="1">
        <f t="array" ref="V598">_xlfn.IFS(U598=0,"Prenovato",U598=1,"Novato",U598=2,"Principiante avanzado",U598=3,"Competente",U598=4,"Proficiente",U598=5,"Master")</f>
        <v>Principiante avanzado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4</v>
      </c>
      <c r="AB598" s="17" t="str" cm="1">
        <f t="array" ref="AB598">_xlfn.IFS(AA598=0,"No evidenciado",AA598=1,"Novato",AA598=2,"Principiante avanzado",AA598=3,"Competente",AA598=4,"Proficiente",AA598=5,"Master")</f>
        <v>Proficiente</v>
      </c>
      <c r="AC598" s="17">
        <v>2</v>
      </c>
      <c r="AD598" s="17" t="str" cm="1">
        <f t="array" ref="AD598">_xlfn.IFS(AC598=0,"Prenovato",AC598=1,"Novato",AC598=2,"Principiante avanzado",AC598=3,"Competente",AC598=4,"Proficiente",AC598=5,"Master")</f>
        <v>Principiante avanzado</v>
      </c>
      <c r="AE598" s="17" t="s">
        <v>421</v>
      </c>
    </row>
    <row r="599" spans="1:31" x14ac:dyDescent="0.25">
      <c r="A599" t="s">
        <v>226</v>
      </c>
      <c r="B599" t="s">
        <v>175</v>
      </c>
      <c r="C599" t="s">
        <v>227</v>
      </c>
      <c r="D599" t="s">
        <v>196</v>
      </c>
      <c r="E599" t="s">
        <v>236</v>
      </c>
      <c r="F599" t="s">
        <v>107</v>
      </c>
      <c r="G599" t="s">
        <v>237</v>
      </c>
      <c r="H599" s="4"/>
      <c r="I599" s="1">
        <f t="shared" ca="1" si="39"/>
        <v>1485</v>
      </c>
      <c r="J599" s="1" t="str">
        <f t="shared" ca="1" si="40"/>
        <v>3. Mayor a 6 meses</v>
      </c>
      <c r="K599" t="str">
        <f t="shared" si="41"/>
        <v>NO</v>
      </c>
      <c r="L599" t="s">
        <v>218</v>
      </c>
      <c r="M599" t="s">
        <v>159</v>
      </c>
      <c r="N599" t="s">
        <v>416</v>
      </c>
      <c r="O599" t="s">
        <v>416</v>
      </c>
      <c r="P599" t="str">
        <f t="shared" si="42"/>
        <v>RENZO MORENO AYALAGobernanza de datosEVALUACION</v>
      </c>
      <c r="Q599" t="str">
        <f>BASE[[#This Row],[NombresCalificado]]&amp;BASE[[#This Row],[TipoEvaluacion]]</f>
        <v>RENZO MORENO AYALAEVALUACION</v>
      </c>
      <c r="R599">
        <v>3</v>
      </c>
      <c r="S599" t="s">
        <v>5</v>
      </c>
      <c r="T599" t="s">
        <v>419</v>
      </c>
      <c r="U599" s="17">
        <v>2</v>
      </c>
      <c r="V599" s="17" t="str" cm="1">
        <f t="array" ref="V599">_xlfn.IFS(U599=0,"Prenovato",U599=1,"Novato",U599=2,"Principiante avanzado",U599=3,"Competente",U599=4,"Proficiente",U599=5,"Master")</f>
        <v>Principiante avanzado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4</v>
      </c>
      <c r="AB599" s="17" t="str" cm="1">
        <f t="array" ref="AB599">_xlfn.IFS(AA599=0,"No evidenciado",AA599=1,"Novato",AA599=2,"Principiante avanzado",AA599=3,"Competente",AA599=4,"Proficiente",AA599=5,"Master")</f>
        <v>Proficiente</v>
      </c>
      <c r="AC599" s="17">
        <v>2</v>
      </c>
      <c r="AD599" s="17" t="str" cm="1">
        <f t="array" ref="AD599">_xlfn.IFS(AC599=0,"Prenovato",AC599=1,"Novato",AC599=2,"Principiante avanzado",AC599=3,"Competente",AC599=4,"Proficiente",AC599=5,"Master")</f>
        <v>Principiante avanzado</v>
      </c>
      <c r="AE599" s="17" t="s">
        <v>421</v>
      </c>
    </row>
    <row r="600" spans="1:31" x14ac:dyDescent="0.25">
      <c r="A600" t="s">
        <v>226</v>
      </c>
      <c r="B600" t="s">
        <v>175</v>
      </c>
      <c r="C600" t="s">
        <v>227</v>
      </c>
      <c r="D600" t="s">
        <v>196</v>
      </c>
      <c r="E600" t="s">
        <v>236</v>
      </c>
      <c r="F600" t="s">
        <v>107</v>
      </c>
      <c r="G600" t="s">
        <v>237</v>
      </c>
      <c r="H600" s="4"/>
      <c r="I600" s="1">
        <f t="shared" ca="1" si="39"/>
        <v>1485</v>
      </c>
      <c r="J600" s="1" t="str">
        <f t="shared" ca="1" si="40"/>
        <v>3. Mayor a 6 meses</v>
      </c>
      <c r="K600" t="str">
        <f t="shared" si="41"/>
        <v>NO</v>
      </c>
      <c r="L600" t="s">
        <v>218</v>
      </c>
      <c r="M600" t="s">
        <v>158</v>
      </c>
      <c r="N600" t="s">
        <v>416</v>
      </c>
      <c r="O600" t="s">
        <v>416</v>
      </c>
      <c r="P600" t="str">
        <f t="shared" si="42"/>
        <v>RENZO MORENO AYALAServicios en la nubeEVALUACION</v>
      </c>
      <c r="Q600" t="str">
        <f>BASE[[#This Row],[NombresCalificado]]&amp;BASE[[#This Row],[TipoEvaluacion]]</f>
        <v>RENZO MORENO AYALAEVALUACION</v>
      </c>
      <c r="R600">
        <v>0</v>
      </c>
      <c r="S600" t="s">
        <v>185</v>
      </c>
      <c r="T600" t="s">
        <v>419</v>
      </c>
      <c r="U600" s="17">
        <v>2</v>
      </c>
      <c r="V600" s="17" t="str" cm="1">
        <f t="array" ref="V600">_xlfn.IFS(U600=0,"Prenovato",U600=1,"Novato",U600=2,"Principiante avanzado",U600=3,"Competente",U600=4,"Proficiente",U600=5,"Master")</f>
        <v>Principiante avanzado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4</v>
      </c>
      <c r="AB600" s="17" t="str" cm="1">
        <f t="array" ref="AB600">_xlfn.IFS(AA600=0,"No evidenciado",AA600=1,"Novato",AA600=2,"Principiante avanzado",AA600=3,"Competente",AA600=4,"Proficiente",AA600=5,"Master")</f>
        <v>Proficiente</v>
      </c>
      <c r="AC600" s="17">
        <v>2</v>
      </c>
      <c r="AD600" s="17" t="str" cm="1">
        <f t="array" ref="AD600">_xlfn.IFS(AC600=0,"Prenovato",AC600=1,"Novato",AC600=2,"Principiante avanzado",AC600=3,"Competente",AC600=4,"Proficiente",AC600=5,"Master")</f>
        <v>Principiante avanzado</v>
      </c>
      <c r="AE600" s="17" t="s">
        <v>421</v>
      </c>
    </row>
    <row r="601" spans="1:31" x14ac:dyDescent="0.25">
      <c r="A601" t="s">
        <v>226</v>
      </c>
      <c r="B601" t="s">
        <v>175</v>
      </c>
      <c r="C601" t="s">
        <v>227</v>
      </c>
      <c r="D601" t="s">
        <v>196</v>
      </c>
      <c r="E601" t="s">
        <v>236</v>
      </c>
      <c r="F601" t="s">
        <v>107</v>
      </c>
      <c r="G601" t="s">
        <v>237</v>
      </c>
      <c r="H601" s="4"/>
      <c r="I601" s="1">
        <f t="shared" ca="1" si="39"/>
        <v>1485</v>
      </c>
      <c r="J601" s="1" t="str">
        <f t="shared" ca="1" si="40"/>
        <v>3. Mayor a 6 meses</v>
      </c>
      <c r="K601" t="str">
        <f t="shared" si="41"/>
        <v>NO</v>
      </c>
      <c r="L601" t="s">
        <v>218</v>
      </c>
      <c r="M601" t="s">
        <v>172</v>
      </c>
      <c r="N601" t="s">
        <v>416</v>
      </c>
      <c r="O601" t="s">
        <v>416</v>
      </c>
      <c r="P601" t="str">
        <f t="shared" si="42"/>
        <v>RENZO MORENO AYALACalidad de datosEVALUACION</v>
      </c>
      <c r="Q601" t="str">
        <f>BASE[[#This Row],[NombresCalificado]]&amp;BASE[[#This Row],[TipoEvaluacion]]</f>
        <v>RENZO MORENO AYALAEVALUACION</v>
      </c>
      <c r="R601">
        <v>3</v>
      </c>
      <c r="S601" t="s">
        <v>5</v>
      </c>
      <c r="T601" t="s">
        <v>419</v>
      </c>
      <c r="U601" s="17">
        <v>2</v>
      </c>
      <c r="V601" s="17" t="str" cm="1">
        <f t="array" ref="V601">_xlfn.IFS(U601=0,"Prenovato",U601=1,"Novato",U601=2,"Principiante avanzado",U601=3,"Competente",U601=4,"Proficiente",U601=5,"Master")</f>
        <v>Principiante avanzado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4</v>
      </c>
      <c r="AB601" s="17" t="str" cm="1">
        <f t="array" ref="AB601">_xlfn.IFS(AA601=0,"No evidenciado",AA601=1,"Novato",AA601=2,"Principiante avanzado",AA601=3,"Competente",AA601=4,"Proficiente",AA601=5,"Master")</f>
        <v>Proficiente</v>
      </c>
      <c r="AC601" s="17">
        <v>2</v>
      </c>
      <c r="AD601" s="17" t="str" cm="1">
        <f t="array" ref="AD601">_xlfn.IFS(AC601=0,"Prenovato",AC601=1,"Novato",AC601=2,"Principiante avanzado",AC601=3,"Competente",AC601=4,"Proficiente",AC601=5,"Master")</f>
        <v>Principiante avanzado</v>
      </c>
      <c r="AE601" s="17" t="s">
        <v>421</v>
      </c>
    </row>
    <row r="602" spans="1:31" x14ac:dyDescent="0.25">
      <c r="A602" t="s">
        <v>226</v>
      </c>
      <c r="B602" t="s">
        <v>175</v>
      </c>
      <c r="C602" t="s">
        <v>227</v>
      </c>
      <c r="D602" t="s">
        <v>196</v>
      </c>
      <c r="E602" t="s">
        <v>236</v>
      </c>
      <c r="F602" t="s">
        <v>107</v>
      </c>
      <c r="G602" t="s">
        <v>237</v>
      </c>
      <c r="H602" s="4"/>
      <c r="I602" s="1">
        <f t="shared" ca="1" si="39"/>
        <v>1485</v>
      </c>
      <c r="J602" s="1" t="str">
        <f t="shared" ca="1" si="40"/>
        <v>3. Mayor a 6 meses</v>
      </c>
      <c r="K602" t="str">
        <f t="shared" si="41"/>
        <v>NO</v>
      </c>
      <c r="L602" t="s">
        <v>218</v>
      </c>
      <c r="M602" t="s">
        <v>162</v>
      </c>
      <c r="N602" t="s">
        <v>416</v>
      </c>
      <c r="O602" t="s">
        <v>416</v>
      </c>
      <c r="P602" t="str">
        <f t="shared" si="42"/>
        <v>RENZO MORENO AYALAMLOpsEVALUACION</v>
      </c>
      <c r="Q602" t="str">
        <f>BASE[[#This Row],[NombresCalificado]]&amp;BASE[[#This Row],[TipoEvaluacion]]</f>
        <v>RENZO MORENO AYALAEVALUACION</v>
      </c>
      <c r="R602">
        <v>0</v>
      </c>
      <c r="S602" t="s">
        <v>185</v>
      </c>
      <c r="T602" t="s">
        <v>419</v>
      </c>
      <c r="U602" s="17">
        <v>2</v>
      </c>
      <c r="V602" s="17" t="str" cm="1">
        <f t="array" ref="V602">_xlfn.IFS(U602=0,"Prenovato",U602=1,"Novato",U602=2,"Principiante avanzado",U602=3,"Competente",U602=4,"Proficiente",U602=5,"Master")</f>
        <v>Principiante avanzado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4</v>
      </c>
      <c r="AB602" s="17" t="str" cm="1">
        <f t="array" ref="AB602">_xlfn.IFS(AA602=0,"No evidenciado",AA602=1,"Novato",AA602=2,"Principiante avanzado",AA602=3,"Competente",AA602=4,"Proficiente",AA602=5,"Master")</f>
        <v>Proficiente</v>
      </c>
      <c r="AC602" s="17">
        <v>2</v>
      </c>
      <c r="AD602" s="17" t="str" cm="1">
        <f t="array" ref="AD602">_xlfn.IFS(AC602=0,"Prenovato",AC602=1,"Novato",AC602=2,"Principiante avanzado",AC602=3,"Competente",AC602=4,"Proficiente",AC602=5,"Master")</f>
        <v>Principiante avanzado</v>
      </c>
      <c r="AE602" s="17" t="s">
        <v>421</v>
      </c>
    </row>
    <row r="603" spans="1:31" x14ac:dyDescent="0.25">
      <c r="A603" t="s">
        <v>226</v>
      </c>
      <c r="B603" t="s">
        <v>175</v>
      </c>
      <c r="C603" t="s">
        <v>227</v>
      </c>
      <c r="D603" t="s">
        <v>196</v>
      </c>
      <c r="E603" t="s">
        <v>236</v>
      </c>
      <c r="F603" t="s">
        <v>107</v>
      </c>
      <c r="G603" t="s">
        <v>237</v>
      </c>
      <c r="H603" s="4"/>
      <c r="I603" s="1">
        <f t="shared" ca="1" si="39"/>
        <v>1485</v>
      </c>
      <c r="J603" s="1" t="str">
        <f t="shared" ca="1" si="40"/>
        <v>3. Mayor a 6 meses</v>
      </c>
      <c r="K603" t="str">
        <f t="shared" si="41"/>
        <v>NO</v>
      </c>
      <c r="L603" t="s">
        <v>218</v>
      </c>
      <c r="M603" t="s">
        <v>163</v>
      </c>
      <c r="N603" t="s">
        <v>417</v>
      </c>
      <c r="O603" t="s">
        <v>416</v>
      </c>
      <c r="P603" t="str">
        <f t="shared" si="42"/>
        <v>RENZO MORENO AYALANube BCPEVALUACION</v>
      </c>
      <c r="Q603" t="str">
        <f>BASE[[#This Row],[NombresCalificado]]&amp;BASE[[#This Row],[TipoEvaluacion]]</f>
        <v>RENZO MORENO AYALAEVALUACION</v>
      </c>
      <c r="R603">
        <v>1</v>
      </c>
      <c r="S603" t="s">
        <v>6</v>
      </c>
      <c r="T603" t="s">
        <v>419</v>
      </c>
      <c r="U603" s="17">
        <v>2</v>
      </c>
      <c r="V603" s="17" t="str" cm="1">
        <f t="array" ref="V603">_xlfn.IFS(U603=0,"Prenovato",U603=1,"Novato",U603=2,"Principiante avanzado",U603=3,"Competente",U603=4,"Proficiente",U603=5,"Master")</f>
        <v>Principiante avanzado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4</v>
      </c>
      <c r="AB603" s="17" t="str" cm="1">
        <f t="array" ref="AB603">_xlfn.IFS(AA603=0,"No evidenciado",AA603=1,"Novato",AA603=2,"Principiante avanzado",AA603=3,"Competente",AA603=4,"Proficiente",AA603=5,"Master")</f>
        <v>Proficiente</v>
      </c>
      <c r="AC603" s="17">
        <v>2</v>
      </c>
      <c r="AD603" s="17" t="str" cm="1">
        <f t="array" ref="AD603">_xlfn.IFS(AC603=0,"Prenovato",AC603=1,"Novato",AC603=2,"Principiante avanzado",AC603=3,"Competente",AC603=4,"Proficiente",AC603=5,"Master")</f>
        <v>Principiante avanzado</v>
      </c>
      <c r="AE603" s="17" t="s">
        <v>421</v>
      </c>
    </row>
    <row r="604" spans="1:31" x14ac:dyDescent="0.25">
      <c r="A604" t="s">
        <v>226</v>
      </c>
      <c r="B604" t="s">
        <v>175</v>
      </c>
      <c r="C604" t="s">
        <v>227</v>
      </c>
      <c r="D604" t="s">
        <v>196</v>
      </c>
      <c r="E604" t="s">
        <v>236</v>
      </c>
      <c r="F604" t="s">
        <v>107</v>
      </c>
      <c r="G604" t="s">
        <v>237</v>
      </c>
      <c r="H604" s="4"/>
      <c r="I604" s="1">
        <f t="shared" ca="1" si="39"/>
        <v>1485</v>
      </c>
      <c r="J604" s="1" t="str">
        <f t="shared" ca="1" si="40"/>
        <v>3. Mayor a 6 meses</v>
      </c>
      <c r="K604" t="str">
        <f t="shared" si="41"/>
        <v>NO</v>
      </c>
      <c r="L604" t="s">
        <v>218</v>
      </c>
      <c r="M604" t="s">
        <v>167</v>
      </c>
      <c r="N604" t="s">
        <v>417</v>
      </c>
      <c r="O604" t="s">
        <v>416</v>
      </c>
      <c r="P604" t="str">
        <f t="shared" si="42"/>
        <v>RENZO MORENO AYALACI-CDEVALUACION</v>
      </c>
      <c r="Q604" t="str">
        <f>BASE[[#This Row],[NombresCalificado]]&amp;BASE[[#This Row],[TipoEvaluacion]]</f>
        <v>RENZO MORENO AYALAEVALUACION</v>
      </c>
      <c r="R604">
        <v>1</v>
      </c>
      <c r="S604" t="s">
        <v>6</v>
      </c>
      <c r="T604" t="s">
        <v>419</v>
      </c>
      <c r="U604" s="17">
        <v>2</v>
      </c>
      <c r="V604" s="17" t="str" cm="1">
        <f t="array" ref="V604">_xlfn.IFS(U604=0,"Prenovato",U604=1,"Novato",U604=2,"Principiante avanzado",U604=3,"Competente",U604=4,"Proficiente",U604=5,"Master")</f>
        <v>Principiante avanzado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4</v>
      </c>
      <c r="AB604" s="17" t="str" cm="1">
        <f t="array" ref="AB604">_xlfn.IFS(AA604=0,"No evidenciado",AA604=1,"Novato",AA604=2,"Principiante avanzado",AA604=3,"Competente",AA604=4,"Proficiente",AA604=5,"Master")</f>
        <v>Proficiente</v>
      </c>
      <c r="AC604" s="17">
        <v>2</v>
      </c>
      <c r="AD604" s="17" t="str" cm="1">
        <f t="array" ref="AD604">_xlfn.IFS(AC604=0,"Prenovato",AC604=1,"Novato",AC604=2,"Principiante avanzado",AC604=3,"Competente",AC604=4,"Proficiente",AC604=5,"Master")</f>
        <v>Principiante avanzado</v>
      </c>
      <c r="AE604" s="17" t="s">
        <v>421</v>
      </c>
    </row>
    <row r="605" spans="1:31" x14ac:dyDescent="0.25">
      <c r="A605" t="s">
        <v>226</v>
      </c>
      <c r="B605" t="s">
        <v>175</v>
      </c>
      <c r="C605" t="s">
        <v>227</v>
      </c>
      <c r="D605" t="s">
        <v>196</v>
      </c>
      <c r="E605" t="s">
        <v>236</v>
      </c>
      <c r="F605" t="s">
        <v>107</v>
      </c>
      <c r="G605" t="s">
        <v>237</v>
      </c>
      <c r="H605" s="4"/>
      <c r="I605" s="1">
        <f t="shared" ca="1" si="39"/>
        <v>1485</v>
      </c>
      <c r="J605" s="1" t="str">
        <f t="shared" ca="1" si="40"/>
        <v>3. Mayor a 6 meses</v>
      </c>
      <c r="K605" t="str">
        <f t="shared" si="41"/>
        <v>NO</v>
      </c>
      <c r="L605" t="s">
        <v>218</v>
      </c>
      <c r="M605" t="s">
        <v>164</v>
      </c>
      <c r="N605" t="s">
        <v>417</v>
      </c>
      <c r="O605" t="s">
        <v>416</v>
      </c>
      <c r="P605" t="str">
        <f t="shared" si="42"/>
        <v>RENZO MORENO AYALAPrivacidad y seguridad de los datosEVALUACION</v>
      </c>
      <c r="Q605" t="str">
        <f>BASE[[#This Row],[NombresCalificado]]&amp;BASE[[#This Row],[TipoEvaluacion]]</f>
        <v>RENZO MORENO AYALAEVALUACION</v>
      </c>
      <c r="R605">
        <v>2</v>
      </c>
      <c r="S605" t="s">
        <v>4</v>
      </c>
      <c r="T605" t="s">
        <v>419</v>
      </c>
      <c r="U605" s="17">
        <v>2</v>
      </c>
      <c r="V605" s="17" t="str" cm="1">
        <f t="array" ref="V605">_xlfn.IFS(U605=0,"Prenovato",U605=1,"Novato",U605=2,"Principiante avanzado",U605=3,"Competente",U605=4,"Proficiente",U605=5,"Master")</f>
        <v>Principiante avanzado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4</v>
      </c>
      <c r="AB605" s="17" t="str" cm="1">
        <f t="array" ref="AB605">_xlfn.IFS(AA605=0,"No evidenciado",AA605=1,"Novato",AA605=2,"Principiante avanzado",AA605=3,"Competente",AA605=4,"Proficiente",AA605=5,"Master")</f>
        <v>Proficiente</v>
      </c>
      <c r="AC605" s="17">
        <v>2</v>
      </c>
      <c r="AD605" s="17" t="str" cm="1">
        <f t="array" ref="AD605">_xlfn.IFS(AC605=0,"Prenovato",AC605=1,"Novato",AC605=2,"Principiante avanzado",AC605=3,"Competente",AC605=4,"Proficiente",AC605=5,"Master")</f>
        <v>Principiante avanzado</v>
      </c>
      <c r="AE605" s="17" t="s">
        <v>421</v>
      </c>
    </row>
    <row r="606" spans="1:31" x14ac:dyDescent="0.25">
      <c r="A606" t="s">
        <v>226</v>
      </c>
      <c r="B606" t="s">
        <v>175</v>
      </c>
      <c r="C606" t="s">
        <v>227</v>
      </c>
      <c r="D606" t="s">
        <v>196</v>
      </c>
      <c r="E606" t="s">
        <v>236</v>
      </c>
      <c r="F606" t="s">
        <v>107</v>
      </c>
      <c r="G606" t="s">
        <v>237</v>
      </c>
      <c r="H606" s="4"/>
      <c r="I606" s="1">
        <f t="shared" ca="1" si="39"/>
        <v>1485</v>
      </c>
      <c r="J606" s="1" t="str">
        <f t="shared" ca="1" si="40"/>
        <v>3. Mayor a 6 meses</v>
      </c>
      <c r="K606" t="str">
        <f t="shared" si="41"/>
        <v>NO</v>
      </c>
      <c r="L606" t="s">
        <v>218</v>
      </c>
      <c r="M606" t="s">
        <v>166</v>
      </c>
      <c r="N606" t="s">
        <v>416</v>
      </c>
      <c r="O606" t="s">
        <v>416</v>
      </c>
      <c r="P606" t="str">
        <f t="shared" si="42"/>
        <v>RENZO MORENO AYALABase de datos No-SQLEVALUACION</v>
      </c>
      <c r="Q606" t="str">
        <f>BASE[[#This Row],[NombresCalificado]]&amp;BASE[[#This Row],[TipoEvaluacion]]</f>
        <v>RENZO MORENO AYALAEVALUACION</v>
      </c>
      <c r="R606">
        <v>0</v>
      </c>
      <c r="S606" t="s">
        <v>185</v>
      </c>
      <c r="T606" t="s">
        <v>419</v>
      </c>
      <c r="U606" s="17">
        <v>2</v>
      </c>
      <c r="V606" s="17" t="str" cm="1">
        <f t="array" ref="V606">_xlfn.IFS(U606=0,"Prenovato",U606=1,"Novato",U606=2,"Principiante avanzado",U606=3,"Competente",U606=4,"Proficiente",U606=5,"Master")</f>
        <v>Principiante avanzado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4</v>
      </c>
      <c r="AB606" s="17" t="str" cm="1">
        <f t="array" ref="AB606">_xlfn.IFS(AA606=0,"No evidenciado",AA606=1,"Novato",AA606=2,"Principiante avanzado",AA606=3,"Competente",AA606=4,"Proficiente",AA606=5,"Master")</f>
        <v>Proficiente</v>
      </c>
      <c r="AC606" s="17">
        <v>2</v>
      </c>
      <c r="AD606" s="17" t="str" cm="1">
        <f t="array" ref="AD606">_xlfn.IFS(AC606=0,"Prenovato",AC606=1,"Novato",AC606=2,"Principiante avanzado",AC606=3,"Competente",AC606=4,"Proficiente",AC606=5,"Master")</f>
        <v>Principiante avanzado</v>
      </c>
      <c r="AE606" s="17" t="s">
        <v>421</v>
      </c>
    </row>
    <row r="607" spans="1:31" x14ac:dyDescent="0.25">
      <c r="A607" t="s">
        <v>226</v>
      </c>
      <c r="B607" t="s">
        <v>175</v>
      </c>
      <c r="C607" t="s">
        <v>227</v>
      </c>
      <c r="D607" t="s">
        <v>196</v>
      </c>
      <c r="E607" t="s">
        <v>236</v>
      </c>
      <c r="F607" t="s">
        <v>107</v>
      </c>
      <c r="G607" t="s">
        <v>237</v>
      </c>
      <c r="H607" s="4"/>
      <c r="I607" s="1">
        <f t="shared" ca="1" si="39"/>
        <v>1485</v>
      </c>
      <c r="J607" s="1" t="str">
        <f t="shared" ca="1" si="40"/>
        <v>3. Mayor a 6 meses</v>
      </c>
      <c r="K607" t="str">
        <f t="shared" si="41"/>
        <v>NO</v>
      </c>
      <c r="L607" t="s">
        <v>218</v>
      </c>
      <c r="M607" t="s">
        <v>169</v>
      </c>
      <c r="N607" t="s">
        <v>416</v>
      </c>
      <c r="O607" t="s">
        <v>416</v>
      </c>
      <c r="P607" t="str">
        <f t="shared" si="42"/>
        <v>RENZO MORENO AYALAAnálisis de datosEVALUACION</v>
      </c>
      <c r="Q607" t="str">
        <f>BASE[[#This Row],[NombresCalificado]]&amp;BASE[[#This Row],[TipoEvaluacion]]</f>
        <v>RENZO MORENO AYALAEVALUACION</v>
      </c>
      <c r="R607">
        <v>3</v>
      </c>
      <c r="S607" t="s">
        <v>5</v>
      </c>
      <c r="T607" t="s">
        <v>419</v>
      </c>
      <c r="U607" s="17">
        <v>2</v>
      </c>
      <c r="V607" s="17" t="str" cm="1">
        <f t="array" ref="V607">_xlfn.IFS(U607=0,"Prenovato",U607=1,"Novato",U607=2,"Principiante avanzado",U607=3,"Competente",U607=4,"Proficiente",U607=5,"Master")</f>
        <v>Principiante avanzado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4</v>
      </c>
      <c r="AB607" s="17" t="str" cm="1">
        <f t="array" ref="AB607">_xlfn.IFS(AA607=0,"No evidenciado",AA607=1,"Novato",AA607=2,"Principiante avanzado",AA607=3,"Competente",AA607=4,"Proficiente",AA607=5,"Master")</f>
        <v>Proficiente</v>
      </c>
      <c r="AC607" s="17">
        <v>2</v>
      </c>
      <c r="AD607" s="17" t="str" cm="1">
        <f t="array" ref="AD607">_xlfn.IFS(AC607=0,"Prenovato",AC607=1,"Novato",AC607=2,"Principiante avanzado",AC607=3,"Competente",AC607=4,"Proficiente",AC607=5,"Master")</f>
        <v>Principiante avanzado</v>
      </c>
      <c r="AE607" s="17" t="s">
        <v>421</v>
      </c>
    </row>
    <row r="608" spans="1:31" x14ac:dyDescent="0.25">
      <c r="A608" t="s">
        <v>226</v>
      </c>
      <c r="B608" t="s">
        <v>175</v>
      </c>
      <c r="C608" t="s">
        <v>227</v>
      </c>
      <c r="D608" t="s">
        <v>196</v>
      </c>
      <c r="E608" t="s">
        <v>236</v>
      </c>
      <c r="F608" t="s">
        <v>107</v>
      </c>
      <c r="G608" t="s">
        <v>237</v>
      </c>
      <c r="H608" s="4"/>
      <c r="I608" s="1">
        <f t="shared" ca="1" si="39"/>
        <v>1485</v>
      </c>
      <c r="J608" s="1" t="str">
        <f t="shared" ca="1" si="40"/>
        <v>3. Mayor a 6 meses</v>
      </c>
      <c r="K608" t="str">
        <f t="shared" si="41"/>
        <v>NO</v>
      </c>
      <c r="L608" t="s">
        <v>218</v>
      </c>
      <c r="M608" t="s">
        <v>171</v>
      </c>
      <c r="N608" t="s">
        <v>416</v>
      </c>
      <c r="O608" t="s">
        <v>416</v>
      </c>
      <c r="P608" t="str">
        <f t="shared" si="42"/>
        <v>RENZO MORENO AYALABases de datos en la nubeEVALUACION</v>
      </c>
      <c r="Q608" t="str">
        <f>BASE[[#This Row],[NombresCalificado]]&amp;BASE[[#This Row],[TipoEvaluacion]]</f>
        <v>RENZO MORENO AYALAEVALUACION</v>
      </c>
      <c r="R608">
        <v>0</v>
      </c>
      <c r="S608" t="s">
        <v>185</v>
      </c>
      <c r="T608" t="s">
        <v>419</v>
      </c>
      <c r="U608" s="17">
        <v>2</v>
      </c>
      <c r="V608" s="17" t="str" cm="1">
        <f t="array" ref="V608">_xlfn.IFS(U608=0,"Prenovato",U608=1,"Novato",U608=2,"Principiante avanzado",U608=3,"Competente",U608=4,"Proficiente",U608=5,"Master")</f>
        <v>Principiante avanzado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4</v>
      </c>
      <c r="AB608" s="17" t="str" cm="1">
        <f t="array" ref="AB608">_xlfn.IFS(AA608=0,"No evidenciado",AA608=1,"Novato",AA608=2,"Principiante avanzado",AA608=3,"Competente",AA608=4,"Proficiente",AA608=5,"Master")</f>
        <v>Proficiente</v>
      </c>
      <c r="AC608" s="17">
        <v>2</v>
      </c>
      <c r="AD608" s="17" t="str" cm="1">
        <f t="array" ref="AD608">_xlfn.IFS(AC608=0,"Prenovato",AC608=1,"Novato",AC608=2,"Principiante avanzado",AC608=3,"Competente",AC608=4,"Proficiente",AC608=5,"Master")</f>
        <v>Principiante avanzado</v>
      </c>
      <c r="AE608" s="17" t="s">
        <v>421</v>
      </c>
    </row>
    <row r="609" spans="1:31" x14ac:dyDescent="0.25">
      <c r="A609" t="s">
        <v>226</v>
      </c>
      <c r="B609" t="s">
        <v>175</v>
      </c>
      <c r="C609" t="s">
        <v>227</v>
      </c>
      <c r="D609" t="s">
        <v>196</v>
      </c>
      <c r="E609" t="s">
        <v>236</v>
      </c>
      <c r="F609" t="s">
        <v>107</v>
      </c>
      <c r="G609" t="s">
        <v>237</v>
      </c>
      <c r="H609" s="4"/>
      <c r="I609" s="1">
        <f t="shared" ca="1" si="39"/>
        <v>1485</v>
      </c>
      <c r="J609" s="1" t="str">
        <f t="shared" ca="1" si="40"/>
        <v>3. Mayor a 6 meses</v>
      </c>
      <c r="K609" t="str">
        <f t="shared" si="41"/>
        <v>NO</v>
      </c>
      <c r="L609" t="s">
        <v>218</v>
      </c>
      <c r="M609" t="s">
        <v>170</v>
      </c>
      <c r="N609" t="s">
        <v>417</v>
      </c>
      <c r="O609" t="s">
        <v>416</v>
      </c>
      <c r="P609" t="str">
        <f t="shared" si="42"/>
        <v>RENZO MORENO AYALAArquitectura de datosEVALUACION</v>
      </c>
      <c r="Q609" t="str">
        <f>BASE[[#This Row],[NombresCalificado]]&amp;BASE[[#This Row],[TipoEvaluacion]]</f>
        <v>RENZO MORENO AYALAEVALUACION</v>
      </c>
      <c r="R609">
        <v>2</v>
      </c>
      <c r="S609" t="s">
        <v>4</v>
      </c>
      <c r="T609" t="s">
        <v>419</v>
      </c>
      <c r="U609" s="17">
        <v>2</v>
      </c>
      <c r="V609" s="17" t="str" cm="1">
        <f t="array" ref="V609">_xlfn.IFS(U609=0,"Prenovato",U609=1,"Novato",U609=2,"Principiante avanzado",U609=3,"Competente",U609=4,"Proficiente",U609=5,"Master")</f>
        <v>Principiante avanzado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4</v>
      </c>
      <c r="AB609" s="17" t="str" cm="1">
        <f t="array" ref="AB609">_xlfn.IFS(AA609=0,"No evidenciado",AA609=1,"Novato",AA609=2,"Principiante avanzado",AA609=3,"Competente",AA609=4,"Proficiente",AA609=5,"Master")</f>
        <v>Proficiente</v>
      </c>
      <c r="AC609" s="17">
        <v>2</v>
      </c>
      <c r="AD609" s="17" t="str" cm="1">
        <f t="array" ref="AD609">_xlfn.IFS(AC609=0,"Prenovato",AC609=1,"Novato",AC609=2,"Principiante avanzado",AC609=3,"Competente",AC609=4,"Proficiente",AC609=5,"Master")</f>
        <v>Principiante avanzado</v>
      </c>
      <c r="AE609" s="17" t="s">
        <v>421</v>
      </c>
    </row>
    <row r="610" spans="1:31" x14ac:dyDescent="0.25">
      <c r="A610" t="s">
        <v>226</v>
      </c>
      <c r="B610" t="s">
        <v>175</v>
      </c>
      <c r="C610" t="s">
        <v>227</v>
      </c>
      <c r="D610" t="s">
        <v>196</v>
      </c>
      <c r="E610" t="s">
        <v>236</v>
      </c>
      <c r="F610" t="s">
        <v>107</v>
      </c>
      <c r="G610" t="s">
        <v>237</v>
      </c>
      <c r="H610" s="4"/>
      <c r="I610" s="1">
        <f t="shared" ca="1" si="39"/>
        <v>1485</v>
      </c>
      <c r="J610" s="1" t="str">
        <f t="shared" ca="1" si="40"/>
        <v>3. Mayor a 6 meses</v>
      </c>
      <c r="K610" t="str">
        <f t="shared" si="41"/>
        <v>NO</v>
      </c>
      <c r="L610" t="s">
        <v>218</v>
      </c>
      <c r="M610" t="s">
        <v>174</v>
      </c>
      <c r="N610" t="s">
        <v>418</v>
      </c>
      <c r="O610" t="s">
        <v>418</v>
      </c>
      <c r="P610" t="str">
        <f t="shared" si="42"/>
        <v>RENZO MORENO AYALADatawarehouse BCPEVALUACION</v>
      </c>
      <c r="Q610" t="str">
        <f>BASE[[#This Row],[NombresCalificado]]&amp;BASE[[#This Row],[TipoEvaluacion]]</f>
        <v>RENZO MORENO AYALAEVALUACION</v>
      </c>
      <c r="R610">
        <v>4</v>
      </c>
      <c r="S610" t="s">
        <v>7</v>
      </c>
      <c r="T610" t="s">
        <v>419</v>
      </c>
      <c r="U610" s="17">
        <v>2</v>
      </c>
      <c r="V610" s="17" t="str" cm="1">
        <f t="array" ref="V610">_xlfn.IFS(U610=0,"Prenovato",U610=1,"Novato",U610=2,"Principiante avanzado",U610=3,"Competente",U610=4,"Proficiente",U610=5,"Master")</f>
        <v>Principiante avanzado</v>
      </c>
      <c r="W610" s="17">
        <v>3</v>
      </c>
      <c r="X610" s="17" t="str" cm="1">
        <f t="array" ref="X610">_xlfn.IFS(W610=0,"No evidenciado",W610=1,"Novato",W610=2,"Principiante avanzado",W610=3,"Competente",W610=4,"Proficiente",W610=5,"Master")</f>
        <v>Competente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4</v>
      </c>
      <c r="AB610" s="17" t="str" cm="1">
        <f t="array" ref="AB610">_xlfn.IFS(AA610=0,"No evidenciado",AA610=1,"Novato",AA610=2,"Principiante avanzado",AA610=3,"Competente",AA610=4,"Proficiente",AA610=5,"Master")</f>
        <v>Proficiente</v>
      </c>
      <c r="AC610" s="17">
        <v>2</v>
      </c>
      <c r="AD610" s="17" t="str" cm="1">
        <f t="array" ref="AD610">_xlfn.IFS(AC610=0,"Prenovato",AC610=1,"Novato",AC610=2,"Principiante avanzado",AC610=3,"Competente",AC610=4,"Proficiente",AC610=5,"Master")</f>
        <v>Principiante avanzado</v>
      </c>
      <c r="AE610" s="17" t="s">
        <v>421</v>
      </c>
    </row>
    <row r="611" spans="1:31" x14ac:dyDescent="0.25">
      <c r="A611" t="s">
        <v>226</v>
      </c>
      <c r="B611" t="s">
        <v>175</v>
      </c>
      <c r="C611" t="s">
        <v>227</v>
      </c>
      <c r="D611" t="s">
        <v>196</v>
      </c>
      <c r="E611" t="s">
        <v>236</v>
      </c>
      <c r="F611" t="s">
        <v>107</v>
      </c>
      <c r="G611" t="s">
        <v>237</v>
      </c>
      <c r="H611" s="4"/>
      <c r="I611" s="1">
        <f t="shared" ca="1" si="39"/>
        <v>1485</v>
      </c>
      <c r="J611" s="1" t="str">
        <f t="shared" ca="1" si="40"/>
        <v>3. Mayor a 6 meses</v>
      </c>
      <c r="K611" t="str">
        <f t="shared" si="41"/>
        <v>NO</v>
      </c>
      <c r="L611" t="s">
        <v>218</v>
      </c>
      <c r="M611" t="s">
        <v>165</v>
      </c>
      <c r="N611" t="s">
        <v>418</v>
      </c>
      <c r="O611" t="s">
        <v>418</v>
      </c>
      <c r="P611" t="str">
        <f t="shared" si="42"/>
        <v>RENZO MORENO AYALAProcesamiento de datosEVALUACION</v>
      </c>
      <c r="Q611" t="str">
        <f>BASE[[#This Row],[NombresCalificado]]&amp;BASE[[#This Row],[TipoEvaluacion]]</f>
        <v>RENZO MORENO AYALAEVALUACION</v>
      </c>
      <c r="R611">
        <v>3</v>
      </c>
      <c r="S611" t="s">
        <v>5</v>
      </c>
      <c r="T611" t="s">
        <v>419</v>
      </c>
      <c r="U611" s="17">
        <v>2</v>
      </c>
      <c r="V611" s="17" t="str" cm="1">
        <f t="array" ref="V611">_xlfn.IFS(U611=0,"Prenovato",U611=1,"Novato",U611=2,"Principiante avanzado",U611=3,"Competente",U611=4,"Proficiente",U611=5,"Master")</f>
        <v>Principiante avanzado</v>
      </c>
      <c r="W611" s="17">
        <v>3</v>
      </c>
      <c r="X611" s="17" t="str" cm="1">
        <f t="array" ref="X611">_xlfn.IFS(W611=0,"No evidenciado",W611=1,"Novato",W611=2,"Principiante avanzado",W611=3,"Competente",W611=4,"Proficiente",W611=5,"Master")</f>
        <v>Competente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4</v>
      </c>
      <c r="AB611" s="17" t="str" cm="1">
        <f t="array" ref="AB611">_xlfn.IFS(AA611=0,"No evidenciado",AA611=1,"Novato",AA611=2,"Principiante avanzado",AA611=3,"Competente",AA611=4,"Proficiente",AA611=5,"Master")</f>
        <v>Proficiente</v>
      </c>
      <c r="AC611" s="17">
        <v>2</v>
      </c>
      <c r="AD611" s="17" t="str" cm="1">
        <f t="array" ref="AD611">_xlfn.IFS(AC611=0,"Prenovato",AC611=1,"Novato",AC611=2,"Principiante avanzado",AC611=3,"Competente",AC611=4,"Proficiente",AC611=5,"Master")</f>
        <v>Principiante avanzado</v>
      </c>
      <c r="AE611" s="17" t="s">
        <v>421</v>
      </c>
    </row>
    <row r="612" spans="1:31" x14ac:dyDescent="0.25">
      <c r="A612" t="s">
        <v>226</v>
      </c>
      <c r="B612" t="s">
        <v>175</v>
      </c>
      <c r="C612" t="s">
        <v>227</v>
      </c>
      <c r="D612" t="s">
        <v>196</v>
      </c>
      <c r="E612" t="s">
        <v>236</v>
      </c>
      <c r="F612" t="s">
        <v>107</v>
      </c>
      <c r="G612" t="s">
        <v>237</v>
      </c>
      <c r="H612" s="4"/>
      <c r="I612" s="1">
        <f t="shared" ca="1" si="39"/>
        <v>1485</v>
      </c>
      <c r="J612" s="1" t="str">
        <f t="shared" ca="1" si="40"/>
        <v>3. Mayor a 6 meses</v>
      </c>
      <c r="K612" t="str">
        <f t="shared" si="41"/>
        <v>NO</v>
      </c>
      <c r="L612" t="s">
        <v>218</v>
      </c>
      <c r="M612" t="s">
        <v>56</v>
      </c>
      <c r="N612" t="s">
        <v>417</v>
      </c>
      <c r="O612" t="s">
        <v>416</v>
      </c>
      <c r="P612" t="str">
        <f t="shared" si="42"/>
        <v>RENZO MORENO AYALAControl de versionesEVALUACION</v>
      </c>
      <c r="Q612" t="str">
        <f>BASE[[#This Row],[NombresCalificado]]&amp;BASE[[#This Row],[TipoEvaluacion]]</f>
        <v>RENZO MORENO AYALAEVALUACION</v>
      </c>
      <c r="R612">
        <v>2</v>
      </c>
      <c r="S612" t="s">
        <v>4</v>
      </c>
      <c r="T612" t="s">
        <v>419</v>
      </c>
      <c r="U612" s="17">
        <v>2</v>
      </c>
      <c r="V612" s="17" t="str" cm="1">
        <f t="array" ref="V612">_xlfn.IFS(U612=0,"Prenovato",U612=1,"Novato",U612=2,"Principiante avanzado",U612=3,"Competente",U612=4,"Proficiente",U612=5,"Master")</f>
        <v>Principiante avanzado</v>
      </c>
      <c r="W612" s="17">
        <v>3</v>
      </c>
      <c r="X612" s="17" t="str" cm="1">
        <f t="array" ref="X612">_xlfn.IFS(W612=0,"No evidenciado",W612=1,"Novato",W612=2,"Principiante avanzado",W612=3,"Competente",W612=4,"Proficiente",W612=5,"Master")</f>
        <v>Competente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4</v>
      </c>
      <c r="AB612" s="17" t="str" cm="1">
        <f t="array" ref="AB612">_xlfn.IFS(AA612=0,"No evidenciado",AA612=1,"Novato",AA612=2,"Principiante avanzado",AA612=3,"Competente",AA612=4,"Proficiente",AA612=5,"Master")</f>
        <v>Proficiente</v>
      </c>
      <c r="AC612" s="17">
        <v>2</v>
      </c>
      <c r="AD612" s="17" t="str" cm="1">
        <f t="array" ref="AD612">_xlfn.IFS(AC612=0,"Prenovato",AC612=1,"Novato",AC612=2,"Principiante avanzado",AC612=3,"Competente",AC612=4,"Proficiente",AC612=5,"Master")</f>
        <v>Principiante avanzado</v>
      </c>
      <c r="AE612" s="17" t="s">
        <v>421</v>
      </c>
    </row>
    <row r="613" spans="1:31" x14ac:dyDescent="0.25">
      <c r="A613" t="s">
        <v>226</v>
      </c>
      <c r="B613" t="s">
        <v>175</v>
      </c>
      <c r="C613" t="s">
        <v>227</v>
      </c>
      <c r="D613" t="s">
        <v>196</v>
      </c>
      <c r="E613" t="s">
        <v>236</v>
      </c>
      <c r="F613" t="s">
        <v>107</v>
      </c>
      <c r="G613" t="s">
        <v>237</v>
      </c>
      <c r="H613" s="4"/>
      <c r="I613" s="1">
        <f t="shared" ca="1" si="39"/>
        <v>1485</v>
      </c>
      <c r="J613" s="1" t="str">
        <f t="shared" ca="1" si="40"/>
        <v>3. Mayor a 6 meses</v>
      </c>
      <c r="K613" t="str">
        <f t="shared" si="41"/>
        <v>NO</v>
      </c>
      <c r="L613" t="s">
        <v>218</v>
      </c>
      <c r="M613" t="s">
        <v>161</v>
      </c>
      <c r="N613" t="s">
        <v>418</v>
      </c>
      <c r="O613" t="s">
        <v>418</v>
      </c>
      <c r="P613" t="str">
        <f t="shared" si="42"/>
        <v>RENZO MORENO AYALAIntegración de datos por lotesEVALUACION</v>
      </c>
      <c r="Q613" t="str">
        <f>BASE[[#This Row],[NombresCalificado]]&amp;BASE[[#This Row],[TipoEvaluacion]]</f>
        <v>RENZO MORENO AYALAEVALUACION</v>
      </c>
      <c r="R613">
        <v>3</v>
      </c>
      <c r="S613" t="s">
        <v>5</v>
      </c>
      <c r="T613" t="s">
        <v>419</v>
      </c>
      <c r="U613" s="17">
        <v>2</v>
      </c>
      <c r="V613" s="17" t="str" cm="1">
        <f t="array" ref="V613">_xlfn.IFS(U613=0,"Prenovato",U613=1,"Novato",U613=2,"Principiante avanzado",U613=3,"Competente",U613=4,"Proficiente",U613=5,"Master")</f>
        <v>Principiante avanzado</v>
      </c>
      <c r="W613" s="17">
        <v>3</v>
      </c>
      <c r="X613" s="17" t="str" cm="1">
        <f t="array" ref="X613">_xlfn.IFS(W613=0,"No evidenciado",W613=1,"Novato",W613=2,"Principiante avanzado",W613=3,"Competente",W613=4,"Proficiente",W613=5,"Master")</f>
        <v>Competente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4</v>
      </c>
      <c r="AB613" s="17" t="str" cm="1">
        <f t="array" ref="AB613">_xlfn.IFS(AA613=0,"No evidenciado",AA613=1,"Novato",AA613=2,"Principiante avanzado",AA613=3,"Competente",AA613=4,"Proficiente",AA613=5,"Master")</f>
        <v>Proficiente</v>
      </c>
      <c r="AC613" s="17">
        <v>2</v>
      </c>
      <c r="AD613" s="17" t="str" cm="1">
        <f t="array" ref="AD613">_xlfn.IFS(AC613=0,"Prenovato",AC613=1,"Novato",AC613=2,"Principiante avanzado",AC613=3,"Competente",AC613=4,"Proficiente",AC613=5,"Master")</f>
        <v>Principiante avanzado</v>
      </c>
      <c r="AE613" s="17" t="s">
        <v>421</v>
      </c>
    </row>
    <row r="614" spans="1:31" x14ac:dyDescent="0.25">
      <c r="A614" t="s">
        <v>226</v>
      </c>
      <c r="B614" t="s">
        <v>175</v>
      </c>
      <c r="C614" t="s">
        <v>227</v>
      </c>
      <c r="D614" t="s">
        <v>196</v>
      </c>
      <c r="E614" t="s">
        <v>236</v>
      </c>
      <c r="F614" t="s">
        <v>107</v>
      </c>
      <c r="G614" t="s">
        <v>237</v>
      </c>
      <c r="H614" s="4"/>
      <c r="I614" s="1">
        <f t="shared" ca="1" si="39"/>
        <v>1485</v>
      </c>
      <c r="J614" s="1" t="str">
        <f t="shared" ca="1" si="40"/>
        <v>3. Mayor a 6 meses</v>
      </c>
      <c r="K614" t="str">
        <f t="shared" si="41"/>
        <v>NO</v>
      </c>
      <c r="L614" t="s">
        <v>218</v>
      </c>
      <c r="M614" t="s">
        <v>168</v>
      </c>
      <c r="N614" t="s">
        <v>418</v>
      </c>
      <c r="O614" t="s">
        <v>418</v>
      </c>
      <c r="P614" t="str">
        <f t="shared" si="42"/>
        <v>RENZO MORENO AYALABase de datos relacionalEVALUACION</v>
      </c>
      <c r="Q614" t="str">
        <f>BASE[[#This Row],[NombresCalificado]]&amp;BASE[[#This Row],[TipoEvaluacion]]</f>
        <v>RENZO MORENO AYALAEVALUACION</v>
      </c>
      <c r="R614">
        <v>4</v>
      </c>
      <c r="S614" t="s">
        <v>7</v>
      </c>
      <c r="T614" t="s">
        <v>419</v>
      </c>
      <c r="U614" s="17">
        <v>2</v>
      </c>
      <c r="V614" s="17" t="str" cm="1">
        <f t="array" ref="V614">_xlfn.IFS(U614=0,"Prenovato",U614=1,"Novato",U614=2,"Principiante avanzado",U614=3,"Competente",U614=4,"Proficiente",U614=5,"Master")</f>
        <v>Principiante avanzado</v>
      </c>
      <c r="W614" s="17">
        <v>3</v>
      </c>
      <c r="X614" s="17" t="str" cm="1">
        <f t="array" ref="X614">_xlfn.IFS(W614=0,"No evidenciado",W614=1,"Novato",W614=2,"Principiante avanzado",W614=3,"Competente",W614=4,"Proficiente",W614=5,"Master")</f>
        <v>Competente</v>
      </c>
      <c r="Y614" s="17">
        <v>3</v>
      </c>
      <c r="Z614" s="17" t="str" cm="1">
        <f t="array" ref="Z614">_xlfn.IFS(Y614=0,"No evidenciado",Y614=1,"Novato",Y614=2,"Principiante avanzado",Y614=3,"Competente",Y614=4,"Proficiente",Y614=5,"Master")</f>
        <v>Competente</v>
      </c>
      <c r="AA614" s="17">
        <v>4</v>
      </c>
      <c r="AB614" s="17" t="str" cm="1">
        <f t="array" ref="AB614">_xlfn.IFS(AA614=0,"No evidenciado",AA614=1,"Novato",AA614=2,"Principiante avanzado",AA614=3,"Competente",AA614=4,"Proficiente",AA614=5,"Master")</f>
        <v>Proficiente</v>
      </c>
      <c r="AC614" s="17">
        <v>2</v>
      </c>
      <c r="AD614" s="17" t="str" cm="1">
        <f t="array" ref="AD614">_xlfn.IFS(AC614=0,"Prenovato",AC614=1,"Novato",AC614=2,"Principiante avanzado",AC614=3,"Competente",AC614=4,"Proficiente",AC614=5,"Master")</f>
        <v>Principiante avanzado</v>
      </c>
      <c r="AE614" s="17" t="s">
        <v>421</v>
      </c>
    </row>
    <row r="615" spans="1:31" x14ac:dyDescent="0.25">
      <c r="A615" t="s">
        <v>226</v>
      </c>
      <c r="B615" t="s">
        <v>175</v>
      </c>
      <c r="C615" t="s">
        <v>227</v>
      </c>
      <c r="D615" t="s">
        <v>196</v>
      </c>
      <c r="E615" t="s">
        <v>236</v>
      </c>
      <c r="F615" t="s">
        <v>107</v>
      </c>
      <c r="G615" t="s">
        <v>237</v>
      </c>
      <c r="H615" s="4"/>
      <c r="I615" s="1">
        <f t="shared" ca="1" si="39"/>
        <v>1485</v>
      </c>
      <c r="J615" s="1" t="str">
        <f t="shared" ca="1" si="40"/>
        <v>3. Mayor a 6 meses</v>
      </c>
      <c r="K615" t="str">
        <f t="shared" si="41"/>
        <v>NO</v>
      </c>
      <c r="L615" t="s">
        <v>218</v>
      </c>
      <c r="M615" t="s">
        <v>55</v>
      </c>
      <c r="N615" t="s">
        <v>418</v>
      </c>
      <c r="O615" t="s">
        <v>418</v>
      </c>
      <c r="P615" t="str">
        <f t="shared" si="42"/>
        <v>RENZO MORENO AYALAProgramaciónEVALUACION</v>
      </c>
      <c r="Q615" t="str">
        <f>BASE[[#This Row],[NombresCalificado]]&amp;BASE[[#This Row],[TipoEvaluacion]]</f>
        <v>RENZO MORENO AYALAEVALUACION</v>
      </c>
      <c r="R615">
        <v>4</v>
      </c>
      <c r="S615" t="s">
        <v>7</v>
      </c>
      <c r="T615" t="s">
        <v>419</v>
      </c>
      <c r="U615" s="17">
        <v>2</v>
      </c>
      <c r="V615" s="17" t="str" cm="1">
        <f t="array" ref="V615">_xlfn.IFS(U615=0,"Prenovato",U615=1,"Novato",U615=2,"Principiante avanzado",U615=3,"Competente",U615=4,"Proficiente",U615=5,"Master")</f>
        <v>Principiante avanzado</v>
      </c>
      <c r="W615" s="17">
        <v>3</v>
      </c>
      <c r="X615" s="17" t="str" cm="1">
        <f t="array" ref="X615">_xlfn.IFS(W615=0,"No evidenciado",W615=1,"Novato",W615=2,"Principiante avanzado",W615=3,"Competente",W615=4,"Proficiente",W615=5,"Master")</f>
        <v>Competente</v>
      </c>
      <c r="Y615" s="17">
        <v>3</v>
      </c>
      <c r="Z615" s="17" t="str" cm="1">
        <f t="array" ref="Z615">_xlfn.IFS(Y615=0,"No evidenciado",Y615=1,"Novato",Y615=2,"Principiante avanzado",Y615=3,"Competente",Y615=4,"Proficiente",Y615=5,"Master")</f>
        <v>Competente</v>
      </c>
      <c r="AA615" s="17">
        <v>4</v>
      </c>
      <c r="AB615" s="17" t="str" cm="1">
        <f t="array" ref="AB615">_xlfn.IFS(AA615=0,"No evidenciado",AA615=1,"Novato",AA615=2,"Principiante avanzado",AA615=3,"Competente",AA615=4,"Proficiente",AA615=5,"Master")</f>
        <v>Proficiente</v>
      </c>
      <c r="AC615" s="17">
        <v>2</v>
      </c>
      <c r="AD615" s="17" t="str" cm="1">
        <f t="array" ref="AD615">_xlfn.IFS(AC615=0,"Prenovato",AC615=1,"Novato",AC615=2,"Principiante avanzado",AC615=3,"Competente",AC615=4,"Proficiente",AC615=5,"Master")</f>
        <v>Principiante avanzado</v>
      </c>
      <c r="AE615" s="17" t="s">
        <v>421</v>
      </c>
    </row>
    <row r="616" spans="1:31" x14ac:dyDescent="0.25">
      <c r="A616" t="s">
        <v>226</v>
      </c>
      <c r="B616" t="s">
        <v>175</v>
      </c>
      <c r="C616" t="s">
        <v>227</v>
      </c>
      <c r="D616" t="s">
        <v>196</v>
      </c>
      <c r="E616" t="s">
        <v>236</v>
      </c>
      <c r="F616" t="s">
        <v>107</v>
      </c>
      <c r="G616" t="s">
        <v>237</v>
      </c>
      <c r="H616" s="4"/>
      <c r="I616" s="1">
        <f t="shared" ca="1" si="39"/>
        <v>1485</v>
      </c>
      <c r="J616" s="1" t="str">
        <f t="shared" ca="1" si="40"/>
        <v>3. Mayor a 6 meses</v>
      </c>
      <c r="K616" t="str">
        <f t="shared" si="41"/>
        <v>NO</v>
      </c>
      <c r="L616" t="s">
        <v>218</v>
      </c>
      <c r="M616" t="s">
        <v>162</v>
      </c>
      <c r="N616" t="s">
        <v>416</v>
      </c>
      <c r="O616" t="s">
        <v>416</v>
      </c>
      <c r="P616" t="str">
        <f t="shared" si="42"/>
        <v>RENZO MORENO AYALAMLOpsEVALUACION ANTERIOR</v>
      </c>
      <c r="Q616" t="str">
        <f>BASE[[#This Row],[NombresCalificado]]&amp;BASE[[#This Row],[TipoEvaluacion]]</f>
        <v>RENZO MORENO AYALAEVALUACION ANTERIOR</v>
      </c>
      <c r="R616">
        <v>0</v>
      </c>
      <c r="S616" t="s">
        <v>185</v>
      </c>
      <c r="T616" t="s">
        <v>419</v>
      </c>
      <c r="U616" s="17">
        <v>2</v>
      </c>
      <c r="V616" s="17" t="str" cm="1">
        <f t="array" ref="V616">_xlfn.IFS(U616=0,"Prenovato",U616=1,"Novato",U616=2,"Principiante avanzado",U616=3,"Competente",U616=4,"Proficiente",U616=5,"Master")</f>
        <v>Principiante avanzado</v>
      </c>
      <c r="W616" s="17">
        <v>3</v>
      </c>
      <c r="X616" s="17" t="str" cm="1">
        <f t="array" ref="X616">_xlfn.IFS(W616=0,"No evidenciado",W616=1,"Novato",W616=2,"Principiante avanzado",W616=3,"Competente",W616=4,"Proficiente",W616=5,"Master")</f>
        <v>Competente</v>
      </c>
      <c r="Y616" s="17">
        <v>3</v>
      </c>
      <c r="Z616" s="17" t="str" cm="1">
        <f t="array" ref="Z616">_xlfn.IFS(Y616=0,"No evidenciado",Y616=1,"Novato",Y616=2,"Principiante avanzado",Y616=3,"Competente",Y616=4,"Proficiente",Y616=5,"Master")</f>
        <v>Competente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2</v>
      </c>
      <c r="AD616" s="17" t="str" cm="1">
        <f t="array" ref="AD616">_xlfn.IFS(AC616=0,"Prenovato",AC616=1,"Novato",AC616=2,"Principiante avanzado",AC616=3,"Competente",AC616=4,"Proficiente",AC616=5,"Master")</f>
        <v>Principiante avanzado</v>
      </c>
      <c r="AE616" s="17" t="s">
        <v>422</v>
      </c>
    </row>
    <row r="617" spans="1:31" x14ac:dyDescent="0.25">
      <c r="A617" t="s">
        <v>226</v>
      </c>
      <c r="B617" t="s">
        <v>175</v>
      </c>
      <c r="C617" t="s">
        <v>227</v>
      </c>
      <c r="D617" t="s">
        <v>196</v>
      </c>
      <c r="E617" t="s">
        <v>236</v>
      </c>
      <c r="F617" t="s">
        <v>107</v>
      </c>
      <c r="G617" t="s">
        <v>237</v>
      </c>
      <c r="H617" s="4"/>
      <c r="I617" s="1">
        <f t="shared" ca="1" si="39"/>
        <v>1485</v>
      </c>
      <c r="J617" s="1" t="str">
        <f t="shared" ca="1" si="40"/>
        <v>3. Mayor a 6 meses</v>
      </c>
      <c r="K617" t="str">
        <f t="shared" si="41"/>
        <v>NO</v>
      </c>
      <c r="L617" t="s">
        <v>218</v>
      </c>
      <c r="M617" t="s">
        <v>171</v>
      </c>
      <c r="N617" t="s">
        <v>416</v>
      </c>
      <c r="O617" t="s">
        <v>416</v>
      </c>
      <c r="P617" t="str">
        <f t="shared" si="42"/>
        <v>RENZO MORENO AYALABases de datos en la nubeEVALUACION ANTERIOR</v>
      </c>
      <c r="Q617" t="str">
        <f>BASE[[#This Row],[NombresCalificado]]&amp;BASE[[#This Row],[TipoEvaluacion]]</f>
        <v>RENZO MORENO AYALAEVALUACION ANTERIOR</v>
      </c>
      <c r="R617">
        <v>0</v>
      </c>
      <c r="S617" t="s">
        <v>185</v>
      </c>
      <c r="T617" t="s">
        <v>419</v>
      </c>
      <c r="U617" s="17">
        <v>2</v>
      </c>
      <c r="V617" s="17" t="str" cm="1">
        <f t="array" ref="V617">_xlfn.IFS(U617=0,"Prenovato",U617=1,"Novato",U617=2,"Principiante avanzado",U617=3,"Competente",U617=4,"Proficiente",U617=5,"Master")</f>
        <v>Principiante avanzado</v>
      </c>
      <c r="W617" s="17">
        <v>3</v>
      </c>
      <c r="X617" s="17" t="str" cm="1">
        <f t="array" ref="X617">_xlfn.IFS(W617=0,"No evidenciado",W617=1,"Novato",W617=2,"Principiante avanzado",W617=3,"Competente",W617=4,"Proficiente",W617=5,"Master")</f>
        <v>Competente</v>
      </c>
      <c r="Y617" s="17">
        <v>3</v>
      </c>
      <c r="Z617" s="17" t="str" cm="1">
        <f t="array" ref="Z617">_xlfn.IFS(Y617=0,"No evidenciado",Y617=1,"Novato",Y617=2,"Principiante avanzado",Y617=3,"Competente",Y617=4,"Proficiente",Y617=5,"Master")</f>
        <v>Competente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2</v>
      </c>
      <c r="AD617" s="17" t="str" cm="1">
        <f t="array" ref="AD617">_xlfn.IFS(AC617=0,"Prenovato",AC617=1,"Novato",AC617=2,"Principiante avanzado",AC617=3,"Competente",AC617=4,"Proficiente",AC617=5,"Master")</f>
        <v>Principiante avanzado</v>
      </c>
      <c r="AE617" s="17" t="s">
        <v>422</v>
      </c>
    </row>
    <row r="618" spans="1:31" x14ac:dyDescent="0.25">
      <c r="A618" t="s">
        <v>226</v>
      </c>
      <c r="B618" t="s">
        <v>175</v>
      </c>
      <c r="C618" t="s">
        <v>227</v>
      </c>
      <c r="D618" t="s">
        <v>196</v>
      </c>
      <c r="E618" t="s">
        <v>236</v>
      </c>
      <c r="F618" t="s">
        <v>107</v>
      </c>
      <c r="G618" t="s">
        <v>237</v>
      </c>
      <c r="H618" s="4"/>
      <c r="I618" s="1">
        <f t="shared" ca="1" si="39"/>
        <v>1485</v>
      </c>
      <c r="J618" s="1" t="str">
        <f t="shared" ca="1" si="40"/>
        <v>3. Mayor a 6 meses</v>
      </c>
      <c r="K618" t="str">
        <f t="shared" si="41"/>
        <v>NO</v>
      </c>
      <c r="L618" t="s">
        <v>218</v>
      </c>
      <c r="M618" t="s">
        <v>158</v>
      </c>
      <c r="N618" t="s">
        <v>416</v>
      </c>
      <c r="O618" t="s">
        <v>416</v>
      </c>
      <c r="P618" t="str">
        <f t="shared" si="42"/>
        <v>RENZO MORENO AYALAServicios en la nubeEVALUACION ANTERIOR</v>
      </c>
      <c r="Q618" t="str">
        <f>BASE[[#This Row],[NombresCalificado]]&amp;BASE[[#This Row],[TipoEvaluacion]]</f>
        <v>RENZO MORENO AYALAEVALUACION ANTERIOR</v>
      </c>
      <c r="R618">
        <v>0</v>
      </c>
      <c r="S618" t="s">
        <v>185</v>
      </c>
      <c r="T618" t="s">
        <v>419</v>
      </c>
      <c r="U618" s="17">
        <v>2</v>
      </c>
      <c r="V618" s="17" t="str" cm="1">
        <f t="array" ref="V618">_xlfn.IFS(U618=0,"Prenovato",U618=1,"Novato",U618=2,"Principiante avanzado",U618=3,"Competente",U618=4,"Proficiente",U618=5,"Master")</f>
        <v>Principiante avanzado</v>
      </c>
      <c r="W618" s="17">
        <v>3</v>
      </c>
      <c r="X618" s="17" t="str" cm="1">
        <f t="array" ref="X618">_xlfn.IFS(W618=0,"No evidenciado",W618=1,"Novato",W618=2,"Principiante avanzado",W618=3,"Competente",W618=4,"Proficiente",W618=5,"Master")</f>
        <v>Competente</v>
      </c>
      <c r="Y618" s="17">
        <v>3</v>
      </c>
      <c r="Z618" s="17" t="str" cm="1">
        <f t="array" ref="Z618">_xlfn.IFS(Y618=0,"No evidenciado",Y618=1,"Novato",Y618=2,"Principiante avanzado",Y618=3,"Competente",Y618=4,"Proficiente",Y618=5,"Master")</f>
        <v>Competente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2</v>
      </c>
      <c r="AD618" s="17" t="str" cm="1">
        <f t="array" ref="AD618">_xlfn.IFS(AC618=0,"Prenovato",AC618=1,"Novato",AC618=2,"Principiante avanzado",AC618=3,"Competente",AC618=4,"Proficiente",AC618=5,"Master")</f>
        <v>Principiante avanzado</v>
      </c>
      <c r="AE618" s="17" t="s">
        <v>422</v>
      </c>
    </row>
    <row r="619" spans="1:31" x14ac:dyDescent="0.25">
      <c r="A619" t="s">
        <v>226</v>
      </c>
      <c r="B619" t="s">
        <v>175</v>
      </c>
      <c r="C619" t="s">
        <v>227</v>
      </c>
      <c r="D619" t="s">
        <v>196</v>
      </c>
      <c r="E619" t="s">
        <v>236</v>
      </c>
      <c r="F619" t="s">
        <v>107</v>
      </c>
      <c r="G619" t="s">
        <v>237</v>
      </c>
      <c r="H619" s="4"/>
      <c r="I619" s="1">
        <f t="shared" ca="1" si="39"/>
        <v>1485</v>
      </c>
      <c r="J619" s="1" t="str">
        <f t="shared" ca="1" si="40"/>
        <v>3. Mayor a 6 meses</v>
      </c>
      <c r="K619" t="str">
        <f t="shared" si="41"/>
        <v>NO</v>
      </c>
      <c r="L619" t="s">
        <v>218</v>
      </c>
      <c r="M619" t="s">
        <v>160</v>
      </c>
      <c r="N619" t="s">
        <v>416</v>
      </c>
      <c r="O619" t="s">
        <v>416</v>
      </c>
      <c r="P619" t="str">
        <f t="shared" si="42"/>
        <v>RENZO MORENO AYALAIntegración de datos en tiempo realEVALUACION ANTERIOR</v>
      </c>
      <c r="Q619" t="str">
        <f>BASE[[#This Row],[NombresCalificado]]&amp;BASE[[#This Row],[TipoEvaluacion]]</f>
        <v>RENZO MORENO AYALAEVALUACION ANTERIOR</v>
      </c>
      <c r="R619">
        <v>0</v>
      </c>
      <c r="S619" t="s">
        <v>185</v>
      </c>
      <c r="T619" t="s">
        <v>419</v>
      </c>
      <c r="U619" s="17">
        <v>2</v>
      </c>
      <c r="V619" s="17" t="str" cm="1">
        <f t="array" ref="V619">_xlfn.IFS(U619=0,"Prenovato",U619=1,"Novato",U619=2,"Principiante avanzado",U619=3,"Competente",U619=4,"Proficiente",U619=5,"Master")</f>
        <v>Principiante avanzado</v>
      </c>
      <c r="W619" s="17">
        <v>3</v>
      </c>
      <c r="X619" s="17" t="str" cm="1">
        <f t="array" ref="X619">_xlfn.IFS(W619=0,"No evidenciado",W619=1,"Novato",W619=2,"Principiante avanzado",W619=3,"Competente",W619=4,"Proficiente",W619=5,"Master")</f>
        <v>Competente</v>
      </c>
      <c r="Y619" s="17">
        <v>3</v>
      </c>
      <c r="Z619" s="17" t="str" cm="1">
        <f t="array" ref="Z619">_xlfn.IFS(Y619=0,"No evidenciado",Y619=1,"Novato",Y619=2,"Principiante avanzado",Y619=3,"Competente",Y619=4,"Proficiente",Y619=5,"Master")</f>
        <v>Competente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2</v>
      </c>
      <c r="AD619" s="17" t="str" cm="1">
        <f t="array" ref="AD619">_xlfn.IFS(AC619=0,"Prenovato",AC619=1,"Novato",AC619=2,"Principiante avanzado",AC619=3,"Competente",AC619=4,"Proficiente",AC619=5,"Master")</f>
        <v>Principiante avanzado</v>
      </c>
      <c r="AE619" s="17" t="s">
        <v>422</v>
      </c>
    </row>
    <row r="620" spans="1:31" x14ac:dyDescent="0.25">
      <c r="A620" t="s">
        <v>226</v>
      </c>
      <c r="B620" t="s">
        <v>175</v>
      </c>
      <c r="C620" t="s">
        <v>227</v>
      </c>
      <c r="D620" t="s">
        <v>196</v>
      </c>
      <c r="E620" t="s">
        <v>236</v>
      </c>
      <c r="F620" t="s">
        <v>107</v>
      </c>
      <c r="G620" t="s">
        <v>237</v>
      </c>
      <c r="H620" s="4"/>
      <c r="I620" s="1">
        <f t="shared" ca="1" si="39"/>
        <v>1485</v>
      </c>
      <c r="J620" s="1" t="str">
        <f t="shared" ca="1" si="40"/>
        <v>3. Mayor a 6 meses</v>
      </c>
      <c r="K620" t="str">
        <f t="shared" si="41"/>
        <v>NO</v>
      </c>
      <c r="L620" t="s">
        <v>218</v>
      </c>
      <c r="M620" t="s">
        <v>173</v>
      </c>
      <c r="N620" t="s">
        <v>416</v>
      </c>
      <c r="O620" t="s">
        <v>416</v>
      </c>
      <c r="P620" t="str">
        <f t="shared" si="42"/>
        <v>RENZO MORENO AYALADatalake BCPEVALUACION ANTERIOR</v>
      </c>
      <c r="Q620" t="str">
        <f>BASE[[#This Row],[NombresCalificado]]&amp;BASE[[#This Row],[TipoEvaluacion]]</f>
        <v>RENZO MORENO AYALAEVALUACION ANTERIOR</v>
      </c>
      <c r="R620">
        <v>0</v>
      </c>
      <c r="S620" t="s">
        <v>185</v>
      </c>
      <c r="T620" t="s">
        <v>419</v>
      </c>
      <c r="U620" s="17">
        <v>2</v>
      </c>
      <c r="V620" s="17" t="str" cm="1">
        <f t="array" ref="V620">_xlfn.IFS(U620=0,"Prenovato",U620=1,"Novato",U620=2,"Principiante avanzado",U620=3,"Competente",U620=4,"Proficiente",U620=5,"Master")</f>
        <v>Principiante avanzado</v>
      </c>
      <c r="W620" s="17">
        <v>3</v>
      </c>
      <c r="X620" s="17" t="str" cm="1">
        <f t="array" ref="X620">_xlfn.IFS(W620=0,"No evidenciado",W620=1,"Novato",W620=2,"Principiante avanzado",W620=3,"Competente",W620=4,"Proficiente",W620=5,"Master")</f>
        <v>Competente</v>
      </c>
      <c r="Y620" s="17">
        <v>3</v>
      </c>
      <c r="Z620" s="17" t="str" cm="1">
        <f t="array" ref="Z620">_xlfn.IFS(Y620=0,"No evidenciado",Y620=1,"Novato",Y620=2,"Principiante avanzado",Y620=3,"Competente",Y620=4,"Proficiente",Y620=5,"Master")</f>
        <v>Competente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2</v>
      </c>
      <c r="AD620" s="17" t="str" cm="1">
        <f t="array" ref="AD620">_xlfn.IFS(AC620=0,"Prenovato",AC620=1,"Novato",AC620=2,"Principiante avanzado",AC620=3,"Competente",AC620=4,"Proficiente",AC620=5,"Master")</f>
        <v>Principiante avanzado</v>
      </c>
      <c r="AE620" s="17" t="s">
        <v>422</v>
      </c>
    </row>
    <row r="621" spans="1:31" x14ac:dyDescent="0.25">
      <c r="A621" t="s">
        <v>226</v>
      </c>
      <c r="B621" t="s">
        <v>175</v>
      </c>
      <c r="C621" t="s">
        <v>227</v>
      </c>
      <c r="D621" t="s">
        <v>196</v>
      </c>
      <c r="E621" t="s">
        <v>236</v>
      </c>
      <c r="F621" t="s">
        <v>107</v>
      </c>
      <c r="G621" t="s">
        <v>237</v>
      </c>
      <c r="H621" s="4"/>
      <c r="I621" s="1">
        <f t="shared" ca="1" si="39"/>
        <v>1485</v>
      </c>
      <c r="J621" s="1" t="str">
        <f t="shared" ca="1" si="40"/>
        <v>3. Mayor a 6 meses</v>
      </c>
      <c r="K621" t="str">
        <f t="shared" si="41"/>
        <v>NO</v>
      </c>
      <c r="L621" t="s">
        <v>218</v>
      </c>
      <c r="M621" t="s">
        <v>159</v>
      </c>
      <c r="N621" t="s">
        <v>416</v>
      </c>
      <c r="O621" t="s">
        <v>416</v>
      </c>
      <c r="P621" t="str">
        <f t="shared" si="42"/>
        <v>RENZO MORENO AYALAGobernanza de datosEVALUACION ANTERIOR</v>
      </c>
      <c r="Q621" t="str">
        <f>BASE[[#This Row],[NombresCalificado]]&amp;BASE[[#This Row],[TipoEvaluacion]]</f>
        <v>RENZO MORENO AYALAEVALUACION ANTERIOR</v>
      </c>
      <c r="R621">
        <v>3</v>
      </c>
      <c r="S621" t="s">
        <v>5</v>
      </c>
      <c r="T621" t="s">
        <v>419</v>
      </c>
      <c r="U621" s="17">
        <v>2</v>
      </c>
      <c r="V621" s="17" t="str" cm="1">
        <f t="array" ref="V621">_xlfn.IFS(U621=0,"Prenovato",U621=1,"Novato",U621=2,"Principiante avanzado",U621=3,"Competente",U621=4,"Proficiente",U621=5,"Master")</f>
        <v>Principiante avanzado</v>
      </c>
      <c r="W621" s="17">
        <v>3</v>
      </c>
      <c r="X621" s="17" t="str" cm="1">
        <f t="array" ref="X621">_xlfn.IFS(W621=0,"No evidenciado",W621=1,"Novato",W621=2,"Principiante avanzado",W621=3,"Competente",W621=4,"Proficiente",W621=5,"Master")</f>
        <v>Competente</v>
      </c>
      <c r="Y621" s="17">
        <v>3</v>
      </c>
      <c r="Z621" s="17" t="str" cm="1">
        <f t="array" ref="Z621">_xlfn.IFS(Y621=0,"No evidenciado",Y621=1,"Novato",Y621=2,"Principiante avanzado",Y621=3,"Competente",Y621=4,"Proficiente",Y621=5,"Master")</f>
        <v>Competente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2</v>
      </c>
      <c r="AD621" s="17" t="str" cm="1">
        <f t="array" ref="AD621">_xlfn.IFS(AC621=0,"Prenovato",AC621=1,"Novato",AC621=2,"Principiante avanzado",AC621=3,"Competente",AC621=4,"Proficiente",AC621=5,"Master")</f>
        <v>Principiante avanzado</v>
      </c>
      <c r="AE621" s="17" t="s">
        <v>422</v>
      </c>
    </row>
    <row r="622" spans="1:31" x14ac:dyDescent="0.25">
      <c r="A622" t="s">
        <v>226</v>
      </c>
      <c r="B622" t="s">
        <v>175</v>
      </c>
      <c r="C622" t="s">
        <v>227</v>
      </c>
      <c r="D622" t="s">
        <v>196</v>
      </c>
      <c r="E622" t="s">
        <v>236</v>
      </c>
      <c r="F622" t="s">
        <v>107</v>
      </c>
      <c r="G622" t="s">
        <v>237</v>
      </c>
      <c r="H622" s="4"/>
      <c r="I622" s="1">
        <f t="shared" ca="1" si="39"/>
        <v>1485</v>
      </c>
      <c r="J622" s="1" t="str">
        <f t="shared" ca="1" si="40"/>
        <v>3. Mayor a 6 meses</v>
      </c>
      <c r="K622" t="str">
        <f t="shared" si="41"/>
        <v>NO</v>
      </c>
      <c r="L622" t="s">
        <v>218</v>
      </c>
      <c r="M622" t="s">
        <v>172</v>
      </c>
      <c r="N622" t="s">
        <v>416</v>
      </c>
      <c r="O622" t="s">
        <v>416</v>
      </c>
      <c r="P622" t="str">
        <f t="shared" si="42"/>
        <v>RENZO MORENO AYALACalidad de datosEVALUACION ANTERIOR</v>
      </c>
      <c r="Q622" t="str">
        <f>BASE[[#This Row],[NombresCalificado]]&amp;BASE[[#This Row],[TipoEvaluacion]]</f>
        <v>RENZO MORENO AYALAEVALUACION ANTERIOR</v>
      </c>
      <c r="R622">
        <v>3</v>
      </c>
      <c r="S622" t="s">
        <v>5</v>
      </c>
      <c r="T622" t="s">
        <v>419</v>
      </c>
      <c r="U622" s="17">
        <v>2</v>
      </c>
      <c r="V622" s="17" t="str" cm="1">
        <f t="array" ref="V622">_xlfn.IFS(U622=0,"Prenovato",U622=1,"Novato",U622=2,"Principiante avanzado",U622=3,"Competente",U622=4,"Proficiente",U622=5,"Master")</f>
        <v>Principiante avanzado</v>
      </c>
      <c r="W622" s="17">
        <v>3</v>
      </c>
      <c r="X622" s="17" t="str" cm="1">
        <f t="array" ref="X622">_xlfn.IFS(W622=0,"No evidenciado",W622=1,"Novato",W622=2,"Principiante avanzado",W622=3,"Competente",W622=4,"Proficiente",W622=5,"Master")</f>
        <v>Competente</v>
      </c>
      <c r="Y622" s="17">
        <v>3</v>
      </c>
      <c r="Z622" s="17" t="str" cm="1">
        <f t="array" ref="Z622">_xlfn.IFS(Y622=0,"No evidenciado",Y622=1,"Novato",Y622=2,"Principiante avanzado",Y622=3,"Competente",Y622=4,"Proficiente",Y622=5,"Master")</f>
        <v>Competente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2</v>
      </c>
      <c r="AD622" s="17" t="str" cm="1">
        <f t="array" ref="AD622">_xlfn.IFS(AC622=0,"Prenovato",AC622=1,"Novato",AC622=2,"Principiante avanzado",AC622=3,"Competente",AC622=4,"Proficiente",AC622=5,"Master")</f>
        <v>Principiante avanzado</v>
      </c>
      <c r="AE622" s="17" t="s">
        <v>422</v>
      </c>
    </row>
    <row r="623" spans="1:31" x14ac:dyDescent="0.25">
      <c r="A623" t="s">
        <v>226</v>
      </c>
      <c r="B623" t="s">
        <v>175</v>
      </c>
      <c r="C623" t="s">
        <v>227</v>
      </c>
      <c r="D623" t="s">
        <v>196</v>
      </c>
      <c r="E623" t="s">
        <v>236</v>
      </c>
      <c r="F623" t="s">
        <v>107</v>
      </c>
      <c r="G623" t="s">
        <v>237</v>
      </c>
      <c r="H623" s="4"/>
      <c r="I623" s="1">
        <f t="shared" ca="1" si="39"/>
        <v>1485</v>
      </c>
      <c r="J623" s="1" t="str">
        <f t="shared" ca="1" si="40"/>
        <v>3. Mayor a 6 meses</v>
      </c>
      <c r="K623" t="str">
        <f t="shared" si="41"/>
        <v>NO</v>
      </c>
      <c r="L623" t="s">
        <v>218</v>
      </c>
      <c r="M623" t="s">
        <v>170</v>
      </c>
      <c r="N623" t="s">
        <v>417</v>
      </c>
      <c r="O623" t="s">
        <v>416</v>
      </c>
      <c r="P623" t="str">
        <f t="shared" si="42"/>
        <v>RENZO MORENO AYALAArquitectura de datosEVALUACION ANTERIOR</v>
      </c>
      <c r="Q623" t="str">
        <f>BASE[[#This Row],[NombresCalificado]]&amp;BASE[[#This Row],[TipoEvaluacion]]</f>
        <v>RENZO MORENO AYALAEVALUACION ANTERIOR</v>
      </c>
      <c r="R623">
        <v>2</v>
      </c>
      <c r="S623" t="s">
        <v>4</v>
      </c>
      <c r="T623" t="s">
        <v>419</v>
      </c>
      <c r="U623" s="17">
        <v>2</v>
      </c>
      <c r="V623" s="17" t="str" cm="1">
        <f t="array" ref="V623">_xlfn.IFS(U623=0,"Prenovato",U623=1,"Novato",U623=2,"Principiante avanzado",U623=3,"Competente",U623=4,"Proficiente",U623=5,"Master")</f>
        <v>Principiante avanzado</v>
      </c>
      <c r="W623" s="17">
        <v>3</v>
      </c>
      <c r="X623" s="17" t="str" cm="1">
        <f t="array" ref="X623">_xlfn.IFS(W623=0,"No evidenciado",W623=1,"Novato",W623=2,"Principiante avanzado",W623=3,"Competente",W623=4,"Proficiente",W623=5,"Master")</f>
        <v>Competente</v>
      </c>
      <c r="Y623" s="17">
        <v>3</v>
      </c>
      <c r="Z623" s="17" t="str" cm="1">
        <f t="array" ref="Z623">_xlfn.IFS(Y623=0,"No evidenciado",Y623=1,"Novato",Y623=2,"Principiante avanzado",Y623=3,"Competente",Y623=4,"Proficiente",Y623=5,"Master")</f>
        <v>Competente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2</v>
      </c>
      <c r="AD623" s="17" t="str" cm="1">
        <f t="array" ref="AD623">_xlfn.IFS(AC623=0,"Prenovato",AC623=1,"Novato",AC623=2,"Principiante avanzado",AC623=3,"Competente",AC623=4,"Proficiente",AC623=5,"Master")</f>
        <v>Principiante avanzado</v>
      </c>
      <c r="AE623" s="17" t="s">
        <v>422</v>
      </c>
    </row>
    <row r="624" spans="1:31" x14ac:dyDescent="0.25">
      <c r="A624" t="s">
        <v>226</v>
      </c>
      <c r="B624" t="s">
        <v>175</v>
      </c>
      <c r="C624" t="s">
        <v>227</v>
      </c>
      <c r="D624" t="s">
        <v>196</v>
      </c>
      <c r="E624" t="s">
        <v>236</v>
      </c>
      <c r="F624" t="s">
        <v>107</v>
      </c>
      <c r="G624" t="s">
        <v>237</v>
      </c>
      <c r="H624" s="4"/>
      <c r="I624" s="1">
        <f t="shared" ca="1" si="39"/>
        <v>1485</v>
      </c>
      <c r="J624" s="1" t="str">
        <f t="shared" ca="1" si="40"/>
        <v>3. Mayor a 6 meses</v>
      </c>
      <c r="K624" t="str">
        <f t="shared" si="41"/>
        <v>NO</v>
      </c>
      <c r="L624" t="s">
        <v>218</v>
      </c>
      <c r="M624" t="s">
        <v>163</v>
      </c>
      <c r="N624" t="s">
        <v>417</v>
      </c>
      <c r="O624" t="s">
        <v>416</v>
      </c>
      <c r="P624" t="str">
        <f t="shared" si="42"/>
        <v>RENZO MORENO AYALANube BCPEVALUACION ANTERIOR</v>
      </c>
      <c r="Q624" t="str">
        <f>BASE[[#This Row],[NombresCalificado]]&amp;BASE[[#This Row],[TipoEvaluacion]]</f>
        <v>RENZO MORENO AYALAEVALUACION ANTERIOR</v>
      </c>
      <c r="R624">
        <v>0</v>
      </c>
      <c r="S624" t="s">
        <v>185</v>
      </c>
      <c r="T624" t="s">
        <v>419</v>
      </c>
      <c r="U624" s="17">
        <v>2</v>
      </c>
      <c r="V624" s="17" t="str" cm="1">
        <f t="array" ref="V624">_xlfn.IFS(U624=0,"Prenovato",U624=1,"Novato",U624=2,"Principiante avanzado",U624=3,"Competente",U624=4,"Proficiente",U624=5,"Master")</f>
        <v>Principiante avanzado</v>
      </c>
      <c r="W624" s="17">
        <v>3</v>
      </c>
      <c r="X624" s="17" t="str" cm="1">
        <f t="array" ref="X624">_xlfn.IFS(W624=0,"No evidenciado",W624=1,"Novato",W624=2,"Principiante avanzado",W624=3,"Competente",W624=4,"Proficiente",W624=5,"Master")</f>
        <v>Competente</v>
      </c>
      <c r="Y624" s="17">
        <v>3</v>
      </c>
      <c r="Z624" s="17" t="str" cm="1">
        <f t="array" ref="Z624">_xlfn.IFS(Y624=0,"No evidenciado",Y624=1,"Novato",Y624=2,"Principiante avanzado",Y624=3,"Competente",Y624=4,"Proficiente",Y624=5,"Master")</f>
        <v>Competente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2</v>
      </c>
      <c r="AD624" s="17" t="str" cm="1">
        <f t="array" ref="AD624">_xlfn.IFS(AC624=0,"Prenovato",AC624=1,"Novato",AC624=2,"Principiante avanzado",AC624=3,"Competente",AC624=4,"Proficiente",AC624=5,"Master")</f>
        <v>Principiante avanzado</v>
      </c>
      <c r="AE624" s="17" t="s">
        <v>422</v>
      </c>
    </row>
    <row r="625" spans="1:31" x14ac:dyDescent="0.25">
      <c r="A625" t="s">
        <v>226</v>
      </c>
      <c r="B625" t="s">
        <v>175</v>
      </c>
      <c r="C625" t="s">
        <v>227</v>
      </c>
      <c r="D625" t="s">
        <v>196</v>
      </c>
      <c r="E625" t="s">
        <v>236</v>
      </c>
      <c r="F625" t="s">
        <v>107</v>
      </c>
      <c r="G625" t="s">
        <v>237</v>
      </c>
      <c r="H625" s="4"/>
      <c r="I625" s="1">
        <f t="shared" ca="1" si="39"/>
        <v>1485</v>
      </c>
      <c r="J625" s="1" t="str">
        <f t="shared" ca="1" si="40"/>
        <v>3. Mayor a 6 meses</v>
      </c>
      <c r="K625" t="str">
        <f t="shared" si="41"/>
        <v>NO</v>
      </c>
      <c r="L625" t="s">
        <v>218</v>
      </c>
      <c r="M625" t="s">
        <v>167</v>
      </c>
      <c r="N625" t="s">
        <v>417</v>
      </c>
      <c r="O625" t="s">
        <v>416</v>
      </c>
      <c r="P625" t="str">
        <f t="shared" si="42"/>
        <v>RENZO MORENO AYALACI-CDEVALUACION ANTERIOR</v>
      </c>
      <c r="Q625" t="str">
        <f>BASE[[#This Row],[NombresCalificado]]&amp;BASE[[#This Row],[TipoEvaluacion]]</f>
        <v>RENZO MORENO AYALAEVALUACION ANTERIOR</v>
      </c>
      <c r="R625">
        <v>0</v>
      </c>
      <c r="S625" t="s">
        <v>185</v>
      </c>
      <c r="T625" t="s">
        <v>419</v>
      </c>
      <c r="U625" s="17">
        <v>2</v>
      </c>
      <c r="V625" s="17" t="str" cm="1">
        <f t="array" ref="V625">_xlfn.IFS(U625=0,"Prenovato",U625=1,"Novato",U625=2,"Principiante avanzado",U625=3,"Competente",U625=4,"Proficiente",U625=5,"Master")</f>
        <v>Principiante avanzado</v>
      </c>
      <c r="W625" s="17">
        <v>3</v>
      </c>
      <c r="X625" s="17" t="str" cm="1">
        <f t="array" ref="X625">_xlfn.IFS(W625=0,"No evidenciado",W625=1,"Novato",W625=2,"Principiante avanzado",W625=3,"Competente",W625=4,"Proficiente",W625=5,"Master")</f>
        <v>Competente</v>
      </c>
      <c r="Y625" s="17">
        <v>3</v>
      </c>
      <c r="Z625" s="17" t="str" cm="1">
        <f t="array" ref="Z625">_xlfn.IFS(Y625=0,"No evidenciado",Y625=1,"Novato",Y625=2,"Principiante avanzado",Y625=3,"Competente",Y625=4,"Proficiente",Y625=5,"Master")</f>
        <v>Competente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2</v>
      </c>
      <c r="AD625" s="17" t="str" cm="1">
        <f t="array" ref="AD625">_xlfn.IFS(AC625=0,"Prenovato",AC625=1,"Novato",AC625=2,"Principiante avanzado",AC625=3,"Competente",AC625=4,"Proficiente",AC625=5,"Master")</f>
        <v>Principiante avanzado</v>
      </c>
      <c r="AE625" s="17" t="s">
        <v>422</v>
      </c>
    </row>
    <row r="626" spans="1:31" x14ac:dyDescent="0.25">
      <c r="A626" t="s">
        <v>226</v>
      </c>
      <c r="B626" t="s">
        <v>175</v>
      </c>
      <c r="C626" t="s">
        <v>227</v>
      </c>
      <c r="D626" t="s">
        <v>196</v>
      </c>
      <c r="E626" t="s">
        <v>236</v>
      </c>
      <c r="F626" t="s">
        <v>107</v>
      </c>
      <c r="G626" t="s">
        <v>237</v>
      </c>
      <c r="H626" s="4"/>
      <c r="I626" s="1">
        <f t="shared" ca="1" si="39"/>
        <v>1485</v>
      </c>
      <c r="J626" s="1" t="str">
        <f t="shared" ca="1" si="40"/>
        <v>3. Mayor a 6 meses</v>
      </c>
      <c r="K626" t="str">
        <f t="shared" si="41"/>
        <v>NO</v>
      </c>
      <c r="L626" t="s">
        <v>218</v>
      </c>
      <c r="M626" t="s">
        <v>164</v>
      </c>
      <c r="N626" t="s">
        <v>417</v>
      </c>
      <c r="O626" t="s">
        <v>416</v>
      </c>
      <c r="P626" t="str">
        <f t="shared" si="42"/>
        <v>RENZO MORENO AYALAPrivacidad y seguridad de los datosEVALUACION ANTERIOR</v>
      </c>
      <c r="Q626" t="str">
        <f>BASE[[#This Row],[NombresCalificado]]&amp;BASE[[#This Row],[TipoEvaluacion]]</f>
        <v>RENZO MORENO AYALAEVALUACION ANTERIOR</v>
      </c>
      <c r="R626">
        <v>2</v>
      </c>
      <c r="S626" t="s">
        <v>4</v>
      </c>
      <c r="T626" t="s">
        <v>419</v>
      </c>
      <c r="U626" s="17">
        <v>2</v>
      </c>
      <c r="V626" s="17" t="str" cm="1">
        <f t="array" ref="V626">_xlfn.IFS(U626=0,"Prenovato",U626=1,"Novato",U626=2,"Principiante avanzado",U626=3,"Competente",U626=4,"Proficiente",U626=5,"Master")</f>
        <v>Principiante avanzado</v>
      </c>
      <c r="W626" s="17">
        <v>3</v>
      </c>
      <c r="X626" s="17" t="str" cm="1">
        <f t="array" ref="X626">_xlfn.IFS(W626=0,"No evidenciado",W626=1,"Novato",W626=2,"Principiante avanzado",W626=3,"Competente",W626=4,"Proficiente",W626=5,"Master")</f>
        <v>Competente</v>
      </c>
      <c r="Y626" s="17">
        <v>3</v>
      </c>
      <c r="Z626" s="17" t="str" cm="1">
        <f t="array" ref="Z626">_xlfn.IFS(Y626=0,"No evidenciado",Y626=1,"Novato",Y626=2,"Principiante avanzado",Y626=3,"Competente",Y626=4,"Proficiente",Y626=5,"Master")</f>
        <v>Competente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2</v>
      </c>
      <c r="AD626" s="17" t="str" cm="1">
        <f t="array" ref="AD626">_xlfn.IFS(AC626=0,"Prenovato",AC626=1,"Novato",AC626=2,"Principiante avanzado",AC626=3,"Competente",AC626=4,"Proficiente",AC626=5,"Master")</f>
        <v>Principiante avanzado</v>
      </c>
      <c r="AE626" s="17" t="s">
        <v>422</v>
      </c>
    </row>
    <row r="627" spans="1:31" x14ac:dyDescent="0.25">
      <c r="A627" t="s">
        <v>226</v>
      </c>
      <c r="B627" t="s">
        <v>175</v>
      </c>
      <c r="C627" t="s">
        <v>227</v>
      </c>
      <c r="D627" t="s">
        <v>196</v>
      </c>
      <c r="E627" t="s">
        <v>236</v>
      </c>
      <c r="F627" t="s">
        <v>107</v>
      </c>
      <c r="G627" t="s">
        <v>237</v>
      </c>
      <c r="H627" s="4"/>
      <c r="I627" s="1">
        <f t="shared" ca="1" si="39"/>
        <v>1485</v>
      </c>
      <c r="J627" s="1" t="str">
        <f t="shared" ca="1" si="40"/>
        <v>3. Mayor a 6 meses</v>
      </c>
      <c r="K627" t="str">
        <f t="shared" si="41"/>
        <v>NO</v>
      </c>
      <c r="L627" t="s">
        <v>218</v>
      </c>
      <c r="M627" t="s">
        <v>169</v>
      </c>
      <c r="N627" t="s">
        <v>416</v>
      </c>
      <c r="O627" t="s">
        <v>416</v>
      </c>
      <c r="P627" t="str">
        <f t="shared" si="42"/>
        <v>RENZO MORENO AYALAAnálisis de datosEVALUACION ANTERIOR</v>
      </c>
      <c r="Q627" t="str">
        <f>BASE[[#This Row],[NombresCalificado]]&amp;BASE[[#This Row],[TipoEvaluacion]]</f>
        <v>RENZO MORENO AYALAEVALUACION ANTERIOR</v>
      </c>
      <c r="R627">
        <v>3</v>
      </c>
      <c r="S627" t="s">
        <v>5</v>
      </c>
      <c r="T627" t="s">
        <v>419</v>
      </c>
      <c r="U627" s="17">
        <v>2</v>
      </c>
      <c r="V627" s="17" t="str" cm="1">
        <f t="array" ref="V627">_xlfn.IFS(U627=0,"Prenovato",U627=1,"Novato",U627=2,"Principiante avanzado",U627=3,"Competente",U627=4,"Proficiente",U627=5,"Master")</f>
        <v>Principiante avanzado</v>
      </c>
      <c r="W627" s="17">
        <v>3</v>
      </c>
      <c r="X627" s="17" t="str" cm="1">
        <f t="array" ref="X627">_xlfn.IFS(W627=0,"No evidenciado",W627=1,"Novato",W627=2,"Principiante avanzado",W627=3,"Competente",W627=4,"Proficiente",W627=5,"Master")</f>
        <v>Competente</v>
      </c>
      <c r="Y627" s="17">
        <v>3</v>
      </c>
      <c r="Z627" s="17" t="str" cm="1">
        <f t="array" ref="Z627">_xlfn.IFS(Y627=0,"No evidenciado",Y627=1,"Novato",Y627=2,"Principiante avanzado",Y627=3,"Competente",Y627=4,"Proficiente",Y627=5,"Master")</f>
        <v>Competente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2</v>
      </c>
      <c r="AD627" s="17" t="str" cm="1">
        <f t="array" ref="AD627">_xlfn.IFS(AC627=0,"Prenovato",AC627=1,"Novato",AC627=2,"Principiante avanzado",AC627=3,"Competente",AC627=4,"Proficiente",AC627=5,"Master")</f>
        <v>Principiante avanzado</v>
      </c>
      <c r="AE627" s="17" t="s">
        <v>422</v>
      </c>
    </row>
    <row r="628" spans="1:31" x14ac:dyDescent="0.25">
      <c r="A628" t="s">
        <v>226</v>
      </c>
      <c r="B628" t="s">
        <v>175</v>
      </c>
      <c r="C628" t="s">
        <v>227</v>
      </c>
      <c r="D628" t="s">
        <v>196</v>
      </c>
      <c r="E628" t="s">
        <v>236</v>
      </c>
      <c r="F628" t="s">
        <v>107</v>
      </c>
      <c r="G628" t="s">
        <v>237</v>
      </c>
      <c r="H628" s="4"/>
      <c r="I628" s="1">
        <f t="shared" ca="1" si="39"/>
        <v>1485</v>
      </c>
      <c r="J628" s="1" t="str">
        <f t="shared" ca="1" si="40"/>
        <v>3. Mayor a 6 meses</v>
      </c>
      <c r="K628" t="str">
        <f t="shared" si="41"/>
        <v>NO</v>
      </c>
      <c r="L628" t="s">
        <v>218</v>
      </c>
      <c r="M628" t="s">
        <v>166</v>
      </c>
      <c r="N628" t="s">
        <v>416</v>
      </c>
      <c r="O628" t="s">
        <v>416</v>
      </c>
      <c r="P628" t="str">
        <f t="shared" si="42"/>
        <v>RENZO MORENO AYALABase de datos No-SQLEVALUACION ANTERIOR</v>
      </c>
      <c r="Q628" t="str">
        <f>BASE[[#This Row],[NombresCalificado]]&amp;BASE[[#This Row],[TipoEvaluacion]]</f>
        <v>RENZO MORENO AYALAEVALUACION ANTERIOR</v>
      </c>
      <c r="R628">
        <v>0</v>
      </c>
      <c r="S628" t="s">
        <v>185</v>
      </c>
      <c r="T628" t="s">
        <v>419</v>
      </c>
      <c r="U628" s="17">
        <v>2</v>
      </c>
      <c r="V628" s="17" t="str" cm="1">
        <f t="array" ref="V628">_xlfn.IFS(U628=0,"Prenovato",U628=1,"Novato",U628=2,"Principiante avanzado",U628=3,"Competente",U628=4,"Proficiente",U628=5,"Master")</f>
        <v>Principiante avanzado</v>
      </c>
      <c r="W628" s="17">
        <v>3</v>
      </c>
      <c r="X628" s="17" t="str" cm="1">
        <f t="array" ref="X628">_xlfn.IFS(W628=0,"No evidenciado",W628=1,"Novato",W628=2,"Principiante avanzado",W628=3,"Competente",W628=4,"Proficiente",W628=5,"Master")</f>
        <v>Competente</v>
      </c>
      <c r="Y628" s="17">
        <v>3</v>
      </c>
      <c r="Z628" s="17" t="str" cm="1">
        <f t="array" ref="Z628">_xlfn.IFS(Y628=0,"No evidenciado",Y628=1,"Novato",Y628=2,"Principiante avanzado",Y628=3,"Competente",Y628=4,"Proficiente",Y628=5,"Master")</f>
        <v>Competente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2</v>
      </c>
      <c r="AD628" s="17" t="str" cm="1">
        <f t="array" ref="AD628">_xlfn.IFS(AC628=0,"Prenovato",AC628=1,"Novato",AC628=2,"Principiante avanzado",AC628=3,"Competente",AC628=4,"Proficiente",AC628=5,"Master")</f>
        <v>Principiante avanzado</v>
      </c>
      <c r="AE628" s="17" t="s">
        <v>422</v>
      </c>
    </row>
    <row r="629" spans="1:31" x14ac:dyDescent="0.25">
      <c r="A629" t="s">
        <v>226</v>
      </c>
      <c r="B629" t="s">
        <v>175</v>
      </c>
      <c r="C629" t="s">
        <v>227</v>
      </c>
      <c r="D629" t="s">
        <v>196</v>
      </c>
      <c r="E629" t="s">
        <v>238</v>
      </c>
      <c r="F629" t="s">
        <v>86</v>
      </c>
      <c r="G629" t="s">
        <v>239</v>
      </c>
      <c r="H629" s="4"/>
      <c r="I629" s="1">
        <f t="shared" ca="1" si="39"/>
        <v>1485</v>
      </c>
      <c r="J629" s="1" t="str">
        <f t="shared" ca="1" si="40"/>
        <v>3. Mayor a 6 meses</v>
      </c>
      <c r="K629" t="str">
        <f t="shared" si="41"/>
        <v>SI</v>
      </c>
      <c r="L629" t="s">
        <v>201</v>
      </c>
      <c r="M629" t="s">
        <v>173</v>
      </c>
      <c r="N629" t="s">
        <v>418</v>
      </c>
      <c r="O629" t="s">
        <v>418</v>
      </c>
      <c r="P629" t="str">
        <f t="shared" si="42"/>
        <v>JESUS MAXIMO MONTOYA ACUNADatalake BCPEVALUACION</v>
      </c>
      <c r="Q629" t="str">
        <f>BASE[[#This Row],[NombresCalificado]]&amp;BASE[[#This Row],[TipoEvaluacion]]</f>
        <v>JESUS MAXIMO MONTOYA ACUNAEVALUACION</v>
      </c>
      <c r="R629">
        <v>0</v>
      </c>
      <c r="S629" t="s">
        <v>185</v>
      </c>
      <c r="T629" t="s">
        <v>419</v>
      </c>
      <c r="U629" s="17">
        <v>1</v>
      </c>
      <c r="V629" s="17" t="str" cm="1">
        <f t="array" ref="V629">_xlfn.IFS(U629=0,"Prenovato",U629=1,"Novato",U629=2,"Principiante avanzado",U629=3,"Competente",U629=4,"Proficiente",U629=5,"Master")</f>
        <v>Novato</v>
      </c>
      <c r="W629" s="17">
        <v>3</v>
      </c>
      <c r="X629" s="17" t="str" cm="1">
        <f t="array" ref="X629">_xlfn.IFS(W629=0,"No evidenciado",W629=1,"Novato",W629=2,"Principiante avanzado",W629=3,"Competente",W629=4,"Proficiente",W629=5,"Master")</f>
        <v>Competente</v>
      </c>
      <c r="Y629" s="17">
        <v>2</v>
      </c>
      <c r="Z629" s="17" t="str" cm="1">
        <f t="array" ref="Z629">_xlfn.IFS(Y629=0,"No evidenciado",Y629=1,"Novato",Y629=2,"Principiante avanzado",Y629=3,"Competente",Y629=4,"Proficiente",Y629=5,"Master")</f>
        <v>Principiante avanzado</v>
      </c>
      <c r="AA629" s="17">
        <v>3</v>
      </c>
      <c r="AB629" s="17" t="str" cm="1">
        <f t="array" ref="AB629">_xlfn.IFS(AA629=0,"No evidenciado",AA629=1,"Novato",AA629=2,"Principiante avanzado",AA629=3,"Competente",AA629=4,"Proficiente",AA629=5,"Master")</f>
        <v>Competente</v>
      </c>
      <c r="AC629" s="17">
        <v>1</v>
      </c>
      <c r="AD629" s="17" t="str" cm="1">
        <f t="array" ref="AD629">_xlfn.IFS(AC629=0,"Prenovato",AC629=1,"Novato",AC629=2,"Principiante avanzado",AC629=3,"Competente",AC629=4,"Proficiente",AC629=5,"Master")</f>
        <v>Novato</v>
      </c>
      <c r="AE629" s="17" t="s">
        <v>421</v>
      </c>
    </row>
    <row r="630" spans="1:31" x14ac:dyDescent="0.25">
      <c r="A630" t="s">
        <v>226</v>
      </c>
      <c r="B630" t="s">
        <v>175</v>
      </c>
      <c r="C630" t="s">
        <v>227</v>
      </c>
      <c r="D630" t="s">
        <v>196</v>
      </c>
      <c r="E630" t="s">
        <v>238</v>
      </c>
      <c r="F630" t="s">
        <v>86</v>
      </c>
      <c r="G630" t="s">
        <v>239</v>
      </c>
      <c r="H630" s="4"/>
      <c r="I630" s="1">
        <f t="shared" ca="1" si="39"/>
        <v>1485</v>
      </c>
      <c r="J630" s="1" t="str">
        <f t="shared" ca="1" si="40"/>
        <v>3. Mayor a 6 meses</v>
      </c>
      <c r="K630" t="str">
        <f t="shared" si="41"/>
        <v>SI</v>
      </c>
      <c r="L630" t="s">
        <v>201</v>
      </c>
      <c r="M630" t="s">
        <v>172</v>
      </c>
      <c r="N630" t="s">
        <v>416</v>
      </c>
      <c r="O630" t="s">
        <v>416</v>
      </c>
      <c r="P630" t="str">
        <f t="shared" si="42"/>
        <v>JESUS MAXIMO MONTOYA ACUNACalidad de datosEVALUACION</v>
      </c>
      <c r="Q630" t="str">
        <f>BASE[[#This Row],[NombresCalificado]]&amp;BASE[[#This Row],[TipoEvaluacion]]</f>
        <v>JESUS MAXIMO MONTOYA ACUNAEVALUACION</v>
      </c>
      <c r="R630">
        <v>3</v>
      </c>
      <c r="S630" t="s">
        <v>5</v>
      </c>
      <c r="T630" t="s">
        <v>419</v>
      </c>
      <c r="U630" s="17">
        <v>1</v>
      </c>
      <c r="V630" s="17" t="str" cm="1">
        <f t="array" ref="V630">_xlfn.IFS(U630=0,"Prenovato",U630=1,"Novato",U630=2,"Principiante avanzado",U630=3,"Competente",U630=4,"Proficiente",U630=5,"Master")</f>
        <v>Novato</v>
      </c>
      <c r="W630" s="17">
        <v>3</v>
      </c>
      <c r="X630" s="17" t="str" cm="1">
        <f t="array" ref="X630">_xlfn.IFS(W630=0,"No evidenciado",W630=1,"Novato",W630=2,"Principiante avanzado",W630=3,"Competente",W630=4,"Proficiente",W630=5,"Master")</f>
        <v>Competente</v>
      </c>
      <c r="Y630" s="17">
        <v>2</v>
      </c>
      <c r="Z630" s="17" t="str" cm="1">
        <f t="array" ref="Z630">_xlfn.IFS(Y630=0,"No evidenciado",Y630=1,"Novato",Y630=2,"Principiante avanzado",Y630=3,"Competente",Y630=4,"Proficiente",Y630=5,"Master")</f>
        <v>Principiante avanzado</v>
      </c>
      <c r="AA630" s="17">
        <v>3</v>
      </c>
      <c r="AB630" s="17" t="str" cm="1">
        <f t="array" ref="AB630">_xlfn.IFS(AA630=0,"No evidenciado",AA630=1,"Novato",AA630=2,"Principiante avanzado",AA630=3,"Competente",AA630=4,"Proficiente",AA630=5,"Master")</f>
        <v>Competente</v>
      </c>
      <c r="AC630" s="17">
        <v>1</v>
      </c>
      <c r="AD630" s="17" t="str" cm="1">
        <f t="array" ref="AD630">_xlfn.IFS(AC630=0,"Prenovato",AC630=1,"Novato",AC630=2,"Principiante avanzado",AC630=3,"Competente",AC630=4,"Proficiente",AC630=5,"Master")</f>
        <v>Novato</v>
      </c>
      <c r="AE630" s="17" t="s">
        <v>421</v>
      </c>
    </row>
    <row r="631" spans="1:31" x14ac:dyDescent="0.25">
      <c r="A631" t="s">
        <v>226</v>
      </c>
      <c r="B631" t="s">
        <v>175</v>
      </c>
      <c r="C631" t="s">
        <v>227</v>
      </c>
      <c r="D631" t="s">
        <v>196</v>
      </c>
      <c r="E631" t="s">
        <v>238</v>
      </c>
      <c r="F631" t="s">
        <v>86</v>
      </c>
      <c r="G631" t="s">
        <v>239</v>
      </c>
      <c r="H631" s="4"/>
      <c r="I631" s="1">
        <f t="shared" ca="1" si="39"/>
        <v>1485</v>
      </c>
      <c r="J631" s="1" t="str">
        <f t="shared" ca="1" si="40"/>
        <v>3. Mayor a 6 meses</v>
      </c>
      <c r="K631" t="str">
        <f t="shared" si="41"/>
        <v>SI</v>
      </c>
      <c r="L631" t="s">
        <v>201</v>
      </c>
      <c r="M631" t="s">
        <v>162</v>
      </c>
      <c r="N631" t="s">
        <v>416</v>
      </c>
      <c r="O631" t="s">
        <v>416</v>
      </c>
      <c r="P631" t="str">
        <f t="shared" si="42"/>
        <v>JESUS MAXIMO MONTOYA ACUNAMLOpsEVALUACION</v>
      </c>
      <c r="Q631" t="str">
        <f>BASE[[#This Row],[NombresCalificado]]&amp;BASE[[#This Row],[TipoEvaluacion]]</f>
        <v>JESUS MAXIMO MONTOYA ACUNAEVALUACION</v>
      </c>
      <c r="R631">
        <v>0</v>
      </c>
      <c r="S631" t="s">
        <v>185</v>
      </c>
      <c r="T631" t="s">
        <v>419</v>
      </c>
      <c r="U631" s="17">
        <v>1</v>
      </c>
      <c r="V631" s="17" t="str" cm="1">
        <f t="array" ref="V631">_xlfn.IFS(U631=0,"Prenovato",U631=1,"Novato",U631=2,"Principiante avanzado",U631=3,"Competente",U631=4,"Proficiente",U631=5,"Master")</f>
        <v>Novato</v>
      </c>
      <c r="W631" s="17">
        <v>3</v>
      </c>
      <c r="X631" s="17" t="str" cm="1">
        <f t="array" ref="X631">_xlfn.IFS(W631=0,"No evidenciado",W631=1,"Novato",W631=2,"Principiante avanzado",W631=3,"Competente",W631=4,"Proficiente",W631=5,"Master")</f>
        <v>Competente</v>
      </c>
      <c r="Y631" s="17">
        <v>2</v>
      </c>
      <c r="Z631" s="17" t="str" cm="1">
        <f t="array" ref="Z631">_xlfn.IFS(Y631=0,"No evidenciado",Y631=1,"Novato",Y631=2,"Principiante avanzado",Y631=3,"Competente",Y631=4,"Proficiente",Y631=5,"Master")</f>
        <v>Principiante avanzado</v>
      </c>
      <c r="AA631" s="17">
        <v>3</v>
      </c>
      <c r="AB631" s="17" t="str" cm="1">
        <f t="array" ref="AB631">_xlfn.IFS(AA631=0,"No evidenciado",AA631=1,"Novato",AA631=2,"Principiante avanzado",AA631=3,"Competente",AA631=4,"Proficiente",AA631=5,"Master")</f>
        <v>Competente</v>
      </c>
      <c r="AC631" s="17">
        <v>1</v>
      </c>
      <c r="AD631" s="17" t="str" cm="1">
        <f t="array" ref="AD631">_xlfn.IFS(AC631=0,"Prenovato",AC631=1,"Novato",AC631=2,"Principiante avanzado",AC631=3,"Competente",AC631=4,"Proficiente",AC631=5,"Master")</f>
        <v>Novato</v>
      </c>
      <c r="AE631" s="17" t="s">
        <v>421</v>
      </c>
    </row>
    <row r="632" spans="1:31" x14ac:dyDescent="0.25">
      <c r="A632" t="s">
        <v>226</v>
      </c>
      <c r="B632" t="s">
        <v>175</v>
      </c>
      <c r="C632" t="s">
        <v>227</v>
      </c>
      <c r="D632" t="s">
        <v>196</v>
      </c>
      <c r="E632" t="s">
        <v>238</v>
      </c>
      <c r="F632" t="s">
        <v>86</v>
      </c>
      <c r="G632" t="s">
        <v>239</v>
      </c>
      <c r="H632" s="4"/>
      <c r="I632" s="1">
        <f t="shared" ca="1" si="39"/>
        <v>1485</v>
      </c>
      <c r="J632" s="1" t="str">
        <f t="shared" ca="1" si="40"/>
        <v>3. Mayor a 6 meses</v>
      </c>
      <c r="K632" t="str">
        <f t="shared" si="41"/>
        <v>SI</v>
      </c>
      <c r="L632" t="s">
        <v>201</v>
      </c>
      <c r="M632" t="s">
        <v>167</v>
      </c>
      <c r="N632" t="s">
        <v>417</v>
      </c>
      <c r="O632" t="s">
        <v>416</v>
      </c>
      <c r="P632" t="str">
        <f t="shared" si="42"/>
        <v>JESUS MAXIMO MONTOYA ACUNACI-CDEVALUACION</v>
      </c>
      <c r="Q632" t="str">
        <f>BASE[[#This Row],[NombresCalificado]]&amp;BASE[[#This Row],[TipoEvaluacion]]</f>
        <v>JESUS MAXIMO MONTOYA ACUNAEVALUACION</v>
      </c>
      <c r="R632">
        <v>1</v>
      </c>
      <c r="S632" t="s">
        <v>6</v>
      </c>
      <c r="T632" t="s">
        <v>419</v>
      </c>
      <c r="U632" s="17">
        <v>1</v>
      </c>
      <c r="V632" s="17" t="str" cm="1">
        <f t="array" ref="V632">_xlfn.IFS(U632=0,"Prenovato",U632=1,"Novato",U632=2,"Principiante avanzado",U632=3,"Competente",U632=4,"Proficiente",U632=5,"Master")</f>
        <v>Novato</v>
      </c>
      <c r="W632" s="17">
        <v>3</v>
      </c>
      <c r="X632" s="17" t="str" cm="1">
        <f t="array" ref="X632">_xlfn.IFS(W632=0,"No evidenciado",W632=1,"Novato",W632=2,"Principiante avanzado",W632=3,"Competente",W632=4,"Proficiente",W632=5,"Master")</f>
        <v>Competente</v>
      </c>
      <c r="Y632" s="17">
        <v>2</v>
      </c>
      <c r="Z632" s="17" t="str" cm="1">
        <f t="array" ref="Z632">_xlfn.IFS(Y632=0,"No evidenciado",Y632=1,"Novato",Y632=2,"Principiante avanzado",Y632=3,"Competente",Y632=4,"Proficiente",Y632=5,"Master")</f>
        <v>Principiante avanzado</v>
      </c>
      <c r="AA632" s="17">
        <v>3</v>
      </c>
      <c r="AB632" s="17" t="str" cm="1">
        <f t="array" ref="AB632">_xlfn.IFS(AA632=0,"No evidenciado",AA632=1,"Novato",AA632=2,"Principiante avanzado",AA632=3,"Competente",AA632=4,"Proficiente",AA632=5,"Master")</f>
        <v>Competente</v>
      </c>
      <c r="AC632" s="17">
        <v>1</v>
      </c>
      <c r="AD632" s="17" t="str" cm="1">
        <f t="array" ref="AD632">_xlfn.IFS(AC632=0,"Prenovato",AC632=1,"Novato",AC632=2,"Principiante avanzado",AC632=3,"Competente",AC632=4,"Proficiente",AC632=5,"Master")</f>
        <v>Novato</v>
      </c>
      <c r="AE632" s="17" t="s">
        <v>421</v>
      </c>
    </row>
    <row r="633" spans="1:31" x14ac:dyDescent="0.25">
      <c r="A633" t="s">
        <v>226</v>
      </c>
      <c r="B633" t="s">
        <v>175</v>
      </c>
      <c r="C633" t="s">
        <v>227</v>
      </c>
      <c r="D633" t="s">
        <v>196</v>
      </c>
      <c r="E633" t="s">
        <v>238</v>
      </c>
      <c r="F633" t="s">
        <v>86</v>
      </c>
      <c r="G633" t="s">
        <v>239</v>
      </c>
      <c r="H633" s="4"/>
      <c r="I633" s="1">
        <f t="shared" ca="1" si="39"/>
        <v>1485</v>
      </c>
      <c r="J633" s="1" t="str">
        <f t="shared" ca="1" si="40"/>
        <v>3. Mayor a 6 meses</v>
      </c>
      <c r="K633" t="str">
        <f t="shared" si="41"/>
        <v>SI</v>
      </c>
      <c r="L633" t="s">
        <v>201</v>
      </c>
      <c r="M633" t="s">
        <v>171</v>
      </c>
      <c r="N633" t="s">
        <v>416</v>
      </c>
      <c r="O633" t="s">
        <v>416</v>
      </c>
      <c r="P633" t="str">
        <f t="shared" si="42"/>
        <v>JESUS MAXIMO MONTOYA ACUNABases de datos en la nubeEVALUACION</v>
      </c>
      <c r="Q633" t="str">
        <f>BASE[[#This Row],[NombresCalificado]]&amp;BASE[[#This Row],[TipoEvaluacion]]</f>
        <v>JESUS MAXIMO MONTOYA ACUNAEVALUACION</v>
      </c>
      <c r="R633">
        <v>0</v>
      </c>
      <c r="S633" t="s">
        <v>185</v>
      </c>
      <c r="T633" t="s">
        <v>419</v>
      </c>
      <c r="U633" s="17">
        <v>1</v>
      </c>
      <c r="V633" s="17" t="str" cm="1">
        <f t="array" ref="V633">_xlfn.IFS(U633=0,"Prenovato",U633=1,"Novato",U633=2,"Principiante avanzado",U633=3,"Competente",U633=4,"Proficiente",U633=5,"Master")</f>
        <v>Novato</v>
      </c>
      <c r="W633" s="17">
        <v>3</v>
      </c>
      <c r="X633" s="17" t="str" cm="1">
        <f t="array" ref="X633">_xlfn.IFS(W633=0,"No evidenciado",W633=1,"Novato",W633=2,"Principiante avanzado",W633=3,"Competente",W633=4,"Proficiente",W633=5,"Master")</f>
        <v>Competente</v>
      </c>
      <c r="Y633" s="17">
        <v>2</v>
      </c>
      <c r="Z633" s="17" t="str" cm="1">
        <f t="array" ref="Z633">_xlfn.IFS(Y633=0,"No evidenciado",Y633=1,"Novato",Y633=2,"Principiante avanzado",Y633=3,"Competente",Y633=4,"Proficiente",Y633=5,"Master")</f>
        <v>Principiante avanzado</v>
      </c>
      <c r="AA633" s="17">
        <v>3</v>
      </c>
      <c r="AB633" s="17" t="str" cm="1">
        <f t="array" ref="AB633">_xlfn.IFS(AA633=0,"No evidenciado",AA633=1,"Novato",AA633=2,"Principiante avanzado",AA633=3,"Competente",AA633=4,"Proficiente",AA633=5,"Master")</f>
        <v>Competente</v>
      </c>
      <c r="AC633" s="17">
        <v>1</v>
      </c>
      <c r="AD633" s="17" t="str" cm="1">
        <f t="array" ref="AD633">_xlfn.IFS(AC633=0,"Prenovato",AC633=1,"Novato",AC633=2,"Principiante avanzado",AC633=3,"Competente",AC633=4,"Proficiente",AC633=5,"Master")</f>
        <v>Novato</v>
      </c>
      <c r="AE633" s="17" t="s">
        <v>421</v>
      </c>
    </row>
    <row r="634" spans="1:31" x14ac:dyDescent="0.25">
      <c r="A634" t="s">
        <v>226</v>
      </c>
      <c r="B634" t="s">
        <v>175</v>
      </c>
      <c r="C634" t="s">
        <v>227</v>
      </c>
      <c r="D634" t="s">
        <v>196</v>
      </c>
      <c r="E634" t="s">
        <v>238</v>
      </c>
      <c r="F634" t="s">
        <v>86</v>
      </c>
      <c r="G634" t="s">
        <v>239</v>
      </c>
      <c r="H634" s="4"/>
      <c r="I634" s="1">
        <f t="shared" ca="1" si="39"/>
        <v>1485</v>
      </c>
      <c r="J634" s="1" t="str">
        <f t="shared" ca="1" si="40"/>
        <v>3. Mayor a 6 meses</v>
      </c>
      <c r="K634" t="str">
        <f t="shared" si="41"/>
        <v>SI</v>
      </c>
      <c r="L634" t="s">
        <v>201</v>
      </c>
      <c r="M634" t="s">
        <v>56</v>
      </c>
      <c r="N634" t="s">
        <v>417</v>
      </c>
      <c r="O634" t="s">
        <v>416</v>
      </c>
      <c r="P634" t="str">
        <f t="shared" si="42"/>
        <v>JESUS MAXIMO MONTOYA ACUNAControl de versionesEVALUACION</v>
      </c>
      <c r="Q634" t="str">
        <f>BASE[[#This Row],[NombresCalificado]]&amp;BASE[[#This Row],[TipoEvaluacion]]</f>
        <v>JESUS MAXIMO MONTOYA ACUNAEVALUACION</v>
      </c>
      <c r="R634">
        <v>1</v>
      </c>
      <c r="S634" t="s">
        <v>6</v>
      </c>
      <c r="T634" t="s">
        <v>419</v>
      </c>
      <c r="U634" s="17">
        <v>1</v>
      </c>
      <c r="V634" s="17" t="str" cm="1">
        <f t="array" ref="V634">_xlfn.IFS(U634=0,"Prenovato",U634=1,"Novato",U634=2,"Principiante avanzado",U634=3,"Competente",U634=4,"Proficiente",U634=5,"Master")</f>
        <v>Novato</v>
      </c>
      <c r="W634" s="17">
        <v>3</v>
      </c>
      <c r="X634" s="17" t="str" cm="1">
        <f t="array" ref="X634">_xlfn.IFS(W634=0,"No evidenciado",W634=1,"Novato",W634=2,"Principiante avanzado",W634=3,"Competente",W634=4,"Proficiente",W634=5,"Master")</f>
        <v>Competente</v>
      </c>
      <c r="Y634" s="17">
        <v>2</v>
      </c>
      <c r="Z634" s="17" t="str" cm="1">
        <f t="array" ref="Z634">_xlfn.IFS(Y634=0,"No evidenciado",Y634=1,"Novato",Y634=2,"Principiante avanzado",Y634=3,"Competente",Y634=4,"Proficiente",Y634=5,"Master")</f>
        <v>Principiante avanzado</v>
      </c>
      <c r="AA634" s="17">
        <v>3</v>
      </c>
      <c r="AB634" s="17" t="str" cm="1">
        <f t="array" ref="AB634">_xlfn.IFS(AA634=0,"No evidenciado",AA634=1,"Novato",AA634=2,"Principiante avanzado",AA634=3,"Competente",AA634=4,"Proficiente",AA634=5,"Master")</f>
        <v>Competente</v>
      </c>
      <c r="AC634" s="17">
        <v>1</v>
      </c>
      <c r="AD634" s="17" t="str" cm="1">
        <f t="array" ref="AD634">_xlfn.IFS(AC634=0,"Prenovato",AC634=1,"Novato",AC634=2,"Principiante avanzado",AC634=3,"Competente",AC634=4,"Proficiente",AC634=5,"Master")</f>
        <v>Novato</v>
      </c>
      <c r="AE634" s="17" t="s">
        <v>421</v>
      </c>
    </row>
    <row r="635" spans="1:31" x14ac:dyDescent="0.25">
      <c r="A635" t="s">
        <v>226</v>
      </c>
      <c r="B635" t="s">
        <v>175</v>
      </c>
      <c r="C635" t="s">
        <v>227</v>
      </c>
      <c r="D635" t="s">
        <v>196</v>
      </c>
      <c r="E635" t="s">
        <v>238</v>
      </c>
      <c r="F635" t="s">
        <v>86</v>
      </c>
      <c r="G635" t="s">
        <v>239</v>
      </c>
      <c r="H635" s="4"/>
      <c r="I635" s="1">
        <f t="shared" ca="1" si="39"/>
        <v>1485</v>
      </c>
      <c r="J635" s="1" t="str">
        <f t="shared" ca="1" si="40"/>
        <v>3. Mayor a 6 meses</v>
      </c>
      <c r="K635" t="str">
        <f t="shared" si="41"/>
        <v>SI</v>
      </c>
      <c r="L635" t="s">
        <v>201</v>
      </c>
      <c r="M635" t="s">
        <v>159</v>
      </c>
      <c r="N635" t="s">
        <v>416</v>
      </c>
      <c r="O635" t="s">
        <v>416</v>
      </c>
      <c r="P635" t="str">
        <f t="shared" si="42"/>
        <v>JESUS MAXIMO MONTOYA ACUNAGobernanza de datosEVALUACION</v>
      </c>
      <c r="Q635" t="str">
        <f>BASE[[#This Row],[NombresCalificado]]&amp;BASE[[#This Row],[TipoEvaluacion]]</f>
        <v>JESUS MAXIMO MONTOYA ACUNAEVALUACION</v>
      </c>
      <c r="R635">
        <v>2</v>
      </c>
      <c r="S635" t="s">
        <v>4</v>
      </c>
      <c r="T635" t="s">
        <v>419</v>
      </c>
      <c r="U635" s="17">
        <v>1</v>
      </c>
      <c r="V635" s="17" t="str" cm="1">
        <f t="array" ref="V635">_xlfn.IFS(U635=0,"Prenovato",U635=1,"Novato",U635=2,"Principiante avanzado",U635=3,"Competente",U635=4,"Proficiente",U635=5,"Master")</f>
        <v>Novato</v>
      </c>
      <c r="W635" s="17">
        <v>3</v>
      </c>
      <c r="X635" s="17" t="str" cm="1">
        <f t="array" ref="X635">_xlfn.IFS(W635=0,"No evidenciado",W635=1,"Novato",W635=2,"Principiante avanzado",W635=3,"Competente",W635=4,"Proficiente",W635=5,"Master")</f>
        <v>Competente</v>
      </c>
      <c r="Y635" s="17">
        <v>2</v>
      </c>
      <c r="Z635" s="17" t="str" cm="1">
        <f t="array" ref="Z635">_xlfn.IFS(Y635=0,"No evidenciado",Y635=1,"Novato",Y635=2,"Principiante avanzado",Y635=3,"Competente",Y635=4,"Proficiente",Y635=5,"Master")</f>
        <v>Principiante avanzado</v>
      </c>
      <c r="AA635" s="17">
        <v>3</v>
      </c>
      <c r="AB635" s="17" t="str" cm="1">
        <f t="array" ref="AB635">_xlfn.IFS(AA635=0,"No evidenciado",AA635=1,"Novato",AA635=2,"Principiante avanzado",AA635=3,"Competente",AA635=4,"Proficiente",AA635=5,"Master")</f>
        <v>Competente</v>
      </c>
      <c r="AC635" s="17">
        <v>1</v>
      </c>
      <c r="AD635" s="17" t="str" cm="1">
        <f t="array" ref="AD635">_xlfn.IFS(AC635=0,"Prenovato",AC635=1,"Novato",AC635=2,"Principiante avanzado",AC635=3,"Competente",AC635=4,"Proficiente",AC635=5,"Master")</f>
        <v>Novato</v>
      </c>
      <c r="AE635" s="17" t="s">
        <v>421</v>
      </c>
    </row>
    <row r="636" spans="1:31" x14ac:dyDescent="0.25">
      <c r="A636" t="s">
        <v>226</v>
      </c>
      <c r="B636" t="s">
        <v>175</v>
      </c>
      <c r="C636" t="s">
        <v>227</v>
      </c>
      <c r="D636" t="s">
        <v>196</v>
      </c>
      <c r="E636" t="s">
        <v>238</v>
      </c>
      <c r="F636" t="s">
        <v>86</v>
      </c>
      <c r="G636" t="s">
        <v>239</v>
      </c>
      <c r="H636" s="4"/>
      <c r="I636" s="1">
        <f t="shared" ca="1" si="39"/>
        <v>1485</v>
      </c>
      <c r="J636" s="1" t="str">
        <f t="shared" ca="1" si="40"/>
        <v>3. Mayor a 6 meses</v>
      </c>
      <c r="K636" t="str">
        <f t="shared" si="41"/>
        <v>SI</v>
      </c>
      <c r="L636" t="s">
        <v>201</v>
      </c>
      <c r="M636" t="s">
        <v>160</v>
      </c>
      <c r="N636" t="s">
        <v>416</v>
      </c>
      <c r="O636" t="s">
        <v>416</v>
      </c>
      <c r="P636" t="str">
        <f t="shared" si="42"/>
        <v>JESUS MAXIMO MONTOYA ACUNAIntegración de datos en tiempo realEVALUACION</v>
      </c>
      <c r="Q636" t="str">
        <f>BASE[[#This Row],[NombresCalificado]]&amp;BASE[[#This Row],[TipoEvaluacion]]</f>
        <v>JESUS MAXIMO MONTOYA ACUNAEVALUACION</v>
      </c>
      <c r="R636">
        <v>0</v>
      </c>
      <c r="S636" t="s">
        <v>185</v>
      </c>
      <c r="T636" t="s">
        <v>419</v>
      </c>
      <c r="U636" s="17">
        <v>1</v>
      </c>
      <c r="V636" s="17" t="str" cm="1">
        <f t="array" ref="V636">_xlfn.IFS(U636=0,"Prenovato",U636=1,"Novato",U636=2,"Principiante avanzado",U636=3,"Competente",U636=4,"Proficiente",U636=5,"Master")</f>
        <v>Novato</v>
      </c>
      <c r="W636" s="17">
        <v>3</v>
      </c>
      <c r="X636" s="17" t="str" cm="1">
        <f t="array" ref="X636">_xlfn.IFS(W636=0,"No evidenciado",W636=1,"Novato",W636=2,"Principiante avanzado",W636=3,"Competente",W636=4,"Proficiente",W636=5,"Master")</f>
        <v>Competente</v>
      </c>
      <c r="Y636" s="17">
        <v>2</v>
      </c>
      <c r="Z636" s="17" t="str" cm="1">
        <f t="array" ref="Z636">_xlfn.IFS(Y636=0,"No evidenciado",Y636=1,"Novato",Y636=2,"Principiante avanzado",Y636=3,"Competente",Y636=4,"Proficiente",Y636=5,"Master")</f>
        <v>Principiante avanzado</v>
      </c>
      <c r="AA636" s="17">
        <v>3</v>
      </c>
      <c r="AB636" s="17" t="str" cm="1">
        <f t="array" ref="AB636">_xlfn.IFS(AA636=0,"No evidenciado",AA636=1,"Novato",AA636=2,"Principiante avanzado",AA636=3,"Competente",AA636=4,"Proficiente",AA636=5,"Master")</f>
        <v>Competente</v>
      </c>
      <c r="AC636" s="17">
        <v>1</v>
      </c>
      <c r="AD636" s="17" t="str" cm="1">
        <f t="array" ref="AD636">_xlfn.IFS(AC636=0,"Prenovato",AC636=1,"Novato",AC636=2,"Principiante avanzado",AC636=3,"Competente",AC636=4,"Proficiente",AC636=5,"Master")</f>
        <v>Novato</v>
      </c>
      <c r="AE636" s="17" t="s">
        <v>421</v>
      </c>
    </row>
    <row r="637" spans="1:31" x14ac:dyDescent="0.25">
      <c r="A637" t="s">
        <v>226</v>
      </c>
      <c r="B637" t="s">
        <v>175</v>
      </c>
      <c r="C637" t="s">
        <v>227</v>
      </c>
      <c r="D637" t="s">
        <v>196</v>
      </c>
      <c r="E637" t="s">
        <v>238</v>
      </c>
      <c r="F637" t="s">
        <v>86</v>
      </c>
      <c r="G637" t="s">
        <v>239</v>
      </c>
      <c r="H637" s="4"/>
      <c r="I637" s="1">
        <f t="shared" ca="1" si="39"/>
        <v>1485</v>
      </c>
      <c r="J637" s="1" t="str">
        <f t="shared" ca="1" si="40"/>
        <v>3. Mayor a 6 meses</v>
      </c>
      <c r="K637" t="str">
        <f t="shared" si="41"/>
        <v>SI</v>
      </c>
      <c r="L637" t="s">
        <v>201</v>
      </c>
      <c r="M637" t="s">
        <v>158</v>
      </c>
      <c r="N637" t="s">
        <v>416</v>
      </c>
      <c r="O637" t="s">
        <v>416</v>
      </c>
      <c r="P637" t="str">
        <f t="shared" si="42"/>
        <v>JESUS MAXIMO MONTOYA ACUNAServicios en la nubeEVALUACION</v>
      </c>
      <c r="Q637" t="str">
        <f>BASE[[#This Row],[NombresCalificado]]&amp;BASE[[#This Row],[TipoEvaluacion]]</f>
        <v>JESUS MAXIMO MONTOYA ACUNAEVALUACION</v>
      </c>
      <c r="R637">
        <v>0</v>
      </c>
      <c r="S637" t="s">
        <v>185</v>
      </c>
      <c r="T637" t="s">
        <v>419</v>
      </c>
      <c r="U637" s="17">
        <v>1</v>
      </c>
      <c r="V637" s="17" t="str" cm="1">
        <f t="array" ref="V637">_xlfn.IFS(U637=0,"Prenovato",U637=1,"Novato",U637=2,"Principiante avanzado",U637=3,"Competente",U637=4,"Proficiente",U637=5,"Master")</f>
        <v>Novato</v>
      </c>
      <c r="W637" s="17">
        <v>3</v>
      </c>
      <c r="X637" s="17" t="str" cm="1">
        <f t="array" ref="X637">_xlfn.IFS(W637=0,"No evidenciado",W637=1,"Novato",W637=2,"Principiante avanzado",W637=3,"Competente",W637=4,"Proficiente",W637=5,"Master")</f>
        <v>Competente</v>
      </c>
      <c r="Y637" s="17">
        <v>2</v>
      </c>
      <c r="Z637" s="17" t="str" cm="1">
        <f t="array" ref="Z637">_xlfn.IFS(Y637=0,"No evidenciado",Y637=1,"Novato",Y637=2,"Principiante avanzado",Y637=3,"Competente",Y637=4,"Proficiente",Y637=5,"Master")</f>
        <v>Principiante avanzado</v>
      </c>
      <c r="AA637" s="17">
        <v>3</v>
      </c>
      <c r="AB637" s="17" t="str" cm="1">
        <f t="array" ref="AB637">_xlfn.IFS(AA637=0,"No evidenciado",AA637=1,"Novato",AA637=2,"Principiante avanzado",AA637=3,"Competente",AA637=4,"Proficiente",AA637=5,"Master")</f>
        <v>Competente</v>
      </c>
      <c r="AC637" s="17">
        <v>1</v>
      </c>
      <c r="AD637" s="17" t="str" cm="1">
        <f t="array" ref="AD637">_xlfn.IFS(AC637=0,"Prenovato",AC637=1,"Novato",AC637=2,"Principiante avanzado",AC637=3,"Competente",AC637=4,"Proficiente",AC637=5,"Master")</f>
        <v>Novato</v>
      </c>
      <c r="AE637" s="17" t="s">
        <v>421</v>
      </c>
    </row>
    <row r="638" spans="1:31" x14ac:dyDescent="0.25">
      <c r="A638" t="s">
        <v>226</v>
      </c>
      <c r="B638" t="s">
        <v>175</v>
      </c>
      <c r="C638" t="s">
        <v>227</v>
      </c>
      <c r="D638" t="s">
        <v>196</v>
      </c>
      <c r="E638" t="s">
        <v>238</v>
      </c>
      <c r="F638" t="s">
        <v>86</v>
      </c>
      <c r="G638" t="s">
        <v>239</v>
      </c>
      <c r="H638" s="4"/>
      <c r="I638" s="1">
        <f t="shared" ca="1" si="39"/>
        <v>1485</v>
      </c>
      <c r="J638" s="1" t="str">
        <f t="shared" ca="1" si="40"/>
        <v>3. Mayor a 6 meses</v>
      </c>
      <c r="K638" t="str">
        <f t="shared" si="41"/>
        <v>SI</v>
      </c>
      <c r="L638" t="s">
        <v>201</v>
      </c>
      <c r="M638" t="s">
        <v>165</v>
      </c>
      <c r="N638" t="s">
        <v>418</v>
      </c>
      <c r="O638" t="s">
        <v>418</v>
      </c>
      <c r="P638" t="str">
        <f t="shared" si="42"/>
        <v>JESUS MAXIMO MONTOYA ACUNAProcesamiento de datosEVALUACION</v>
      </c>
      <c r="Q638" t="str">
        <f>BASE[[#This Row],[NombresCalificado]]&amp;BASE[[#This Row],[TipoEvaluacion]]</f>
        <v>JESUS MAXIMO MONTOYA ACUNAEVALUACION</v>
      </c>
      <c r="R638">
        <v>2</v>
      </c>
      <c r="S638" t="s">
        <v>4</v>
      </c>
      <c r="T638" t="s">
        <v>419</v>
      </c>
      <c r="U638" s="17">
        <v>1</v>
      </c>
      <c r="V638" s="17" t="str" cm="1">
        <f t="array" ref="V638">_xlfn.IFS(U638=0,"Prenovato",U638=1,"Novato",U638=2,"Principiante avanzado",U638=3,"Competente",U638=4,"Proficiente",U638=5,"Master")</f>
        <v>Novato</v>
      </c>
      <c r="W638" s="17">
        <v>3</v>
      </c>
      <c r="X638" s="17" t="str" cm="1">
        <f t="array" ref="X638">_xlfn.IFS(W638=0,"No evidenciado",W638=1,"Novato",W638=2,"Principiante avanzado",W638=3,"Competente",W638=4,"Proficiente",W638=5,"Master")</f>
        <v>Competente</v>
      </c>
      <c r="Y638" s="17">
        <v>2</v>
      </c>
      <c r="Z638" s="17" t="str" cm="1">
        <f t="array" ref="Z638">_xlfn.IFS(Y638=0,"No evidenciado",Y638=1,"Novato",Y638=2,"Principiante avanzado",Y638=3,"Competente",Y638=4,"Proficiente",Y638=5,"Master")</f>
        <v>Principiante avanzado</v>
      </c>
      <c r="AA638" s="17">
        <v>3</v>
      </c>
      <c r="AB638" s="17" t="str" cm="1">
        <f t="array" ref="AB638">_xlfn.IFS(AA638=0,"No evidenciado",AA638=1,"Novato",AA638=2,"Principiante avanzado",AA638=3,"Competente",AA638=4,"Proficiente",AA638=5,"Master")</f>
        <v>Competente</v>
      </c>
      <c r="AC638" s="17">
        <v>1</v>
      </c>
      <c r="AD638" s="17" t="str" cm="1">
        <f t="array" ref="AD638">_xlfn.IFS(AC638=0,"Prenovato",AC638=1,"Novato",AC638=2,"Principiante avanzado",AC638=3,"Competente",AC638=4,"Proficiente",AC638=5,"Master")</f>
        <v>Novato</v>
      </c>
      <c r="AE638" s="17" t="s">
        <v>421</v>
      </c>
    </row>
    <row r="639" spans="1:31" x14ac:dyDescent="0.25">
      <c r="A639" t="s">
        <v>226</v>
      </c>
      <c r="B639" t="s">
        <v>175</v>
      </c>
      <c r="C639" t="s">
        <v>227</v>
      </c>
      <c r="D639" t="s">
        <v>196</v>
      </c>
      <c r="E639" t="s">
        <v>238</v>
      </c>
      <c r="F639" t="s">
        <v>86</v>
      </c>
      <c r="G639" t="s">
        <v>239</v>
      </c>
      <c r="H639" s="4"/>
      <c r="I639" s="1">
        <f t="shared" ca="1" si="39"/>
        <v>1485</v>
      </c>
      <c r="J639" s="1" t="str">
        <f t="shared" ca="1" si="40"/>
        <v>3. Mayor a 6 meses</v>
      </c>
      <c r="K639" t="str">
        <f t="shared" si="41"/>
        <v>SI</v>
      </c>
      <c r="L639" t="s">
        <v>201</v>
      </c>
      <c r="M639" t="s">
        <v>161</v>
      </c>
      <c r="N639" t="s">
        <v>418</v>
      </c>
      <c r="O639" t="s">
        <v>418</v>
      </c>
      <c r="P639" t="str">
        <f t="shared" si="42"/>
        <v>JESUS MAXIMO MONTOYA ACUNAIntegración de datos por lotesEVALUACION</v>
      </c>
      <c r="Q639" t="str">
        <f>BASE[[#This Row],[NombresCalificado]]&amp;BASE[[#This Row],[TipoEvaluacion]]</f>
        <v>JESUS MAXIMO MONTOYA ACUNAEVALUACION</v>
      </c>
      <c r="R639">
        <v>3</v>
      </c>
      <c r="S639" t="s">
        <v>5</v>
      </c>
      <c r="T639" t="s">
        <v>419</v>
      </c>
      <c r="U639" s="17">
        <v>1</v>
      </c>
      <c r="V639" s="17" t="str" cm="1">
        <f t="array" ref="V639">_xlfn.IFS(U639=0,"Prenovato",U639=1,"Novato",U639=2,"Principiante avanzado",U639=3,"Competente",U639=4,"Proficiente",U639=5,"Master")</f>
        <v>Novato</v>
      </c>
      <c r="W639" s="17">
        <v>3</v>
      </c>
      <c r="X639" s="17" t="str" cm="1">
        <f t="array" ref="X639">_xlfn.IFS(W639=0,"No evidenciado",W639=1,"Novato",W639=2,"Principiante avanzado",W639=3,"Competente",W639=4,"Proficiente",W639=5,"Master")</f>
        <v>Competente</v>
      </c>
      <c r="Y639" s="17">
        <v>2</v>
      </c>
      <c r="Z639" s="17" t="str" cm="1">
        <f t="array" ref="Z639">_xlfn.IFS(Y639=0,"No evidenciado",Y639=1,"Novato",Y639=2,"Principiante avanzado",Y639=3,"Competente",Y639=4,"Proficiente",Y639=5,"Master")</f>
        <v>Principiante avanzado</v>
      </c>
      <c r="AA639" s="17">
        <v>3</v>
      </c>
      <c r="AB639" s="17" t="str" cm="1">
        <f t="array" ref="AB639">_xlfn.IFS(AA639=0,"No evidenciado",AA639=1,"Novato",AA639=2,"Principiante avanzado",AA639=3,"Competente",AA639=4,"Proficiente",AA639=5,"Master")</f>
        <v>Competente</v>
      </c>
      <c r="AC639" s="17">
        <v>1</v>
      </c>
      <c r="AD639" s="17" t="str" cm="1">
        <f t="array" ref="AD639">_xlfn.IFS(AC639=0,"Prenovato",AC639=1,"Novato",AC639=2,"Principiante avanzado",AC639=3,"Competente",AC639=4,"Proficiente",AC639=5,"Master")</f>
        <v>Novato</v>
      </c>
      <c r="AE639" s="17" t="s">
        <v>421</v>
      </c>
    </row>
    <row r="640" spans="1:31" x14ac:dyDescent="0.25">
      <c r="A640" t="s">
        <v>226</v>
      </c>
      <c r="B640" t="s">
        <v>175</v>
      </c>
      <c r="C640" t="s">
        <v>227</v>
      </c>
      <c r="D640" t="s">
        <v>196</v>
      </c>
      <c r="E640" t="s">
        <v>238</v>
      </c>
      <c r="F640" t="s">
        <v>86</v>
      </c>
      <c r="G640" t="s">
        <v>239</v>
      </c>
      <c r="H640" s="4"/>
      <c r="I640" s="1">
        <f t="shared" ca="1" si="39"/>
        <v>1485</v>
      </c>
      <c r="J640" s="1" t="str">
        <f t="shared" ca="1" si="40"/>
        <v>3. Mayor a 6 meses</v>
      </c>
      <c r="K640" t="str">
        <f t="shared" si="41"/>
        <v>SI</v>
      </c>
      <c r="L640" t="s">
        <v>201</v>
      </c>
      <c r="M640" t="s">
        <v>163</v>
      </c>
      <c r="N640" t="s">
        <v>417</v>
      </c>
      <c r="O640" t="s">
        <v>416</v>
      </c>
      <c r="P640" t="str">
        <f t="shared" si="42"/>
        <v>JESUS MAXIMO MONTOYA ACUNANube BCPEVALUACION</v>
      </c>
      <c r="Q640" t="str">
        <f>BASE[[#This Row],[NombresCalificado]]&amp;BASE[[#This Row],[TipoEvaluacion]]</f>
        <v>JESUS MAXIMO MONTOYA ACUNAEVALUACION</v>
      </c>
      <c r="R640">
        <v>0</v>
      </c>
      <c r="S640" t="s">
        <v>185</v>
      </c>
      <c r="T640" t="s">
        <v>419</v>
      </c>
      <c r="U640" s="17">
        <v>1</v>
      </c>
      <c r="V640" s="17" t="str" cm="1">
        <f t="array" ref="V640">_xlfn.IFS(U640=0,"Prenovato",U640=1,"Novato",U640=2,"Principiante avanzado",U640=3,"Competente",U640=4,"Proficiente",U640=5,"Master")</f>
        <v>Novato</v>
      </c>
      <c r="W640" s="17">
        <v>3</v>
      </c>
      <c r="X640" s="17" t="str" cm="1">
        <f t="array" ref="X640">_xlfn.IFS(W640=0,"No evidenciado",W640=1,"Novato",W640=2,"Principiante avanzado",W640=3,"Competente",W640=4,"Proficiente",W640=5,"Master")</f>
        <v>Competente</v>
      </c>
      <c r="Y640" s="17">
        <v>2</v>
      </c>
      <c r="Z640" s="17" t="str" cm="1">
        <f t="array" ref="Z640">_xlfn.IFS(Y640=0,"No evidenciado",Y640=1,"Novato",Y640=2,"Principiante avanzado",Y640=3,"Competente",Y640=4,"Proficiente",Y640=5,"Master")</f>
        <v>Principiante avanzado</v>
      </c>
      <c r="AA640" s="17">
        <v>3</v>
      </c>
      <c r="AB640" s="17" t="str" cm="1">
        <f t="array" ref="AB640">_xlfn.IFS(AA640=0,"No evidenciado",AA640=1,"Novato",AA640=2,"Principiante avanzado",AA640=3,"Competente",AA640=4,"Proficiente",AA640=5,"Master")</f>
        <v>Competente</v>
      </c>
      <c r="AC640" s="17">
        <v>1</v>
      </c>
      <c r="AD640" s="17" t="str" cm="1">
        <f t="array" ref="AD640">_xlfn.IFS(AC640=0,"Prenovato",AC640=1,"Novato",AC640=2,"Principiante avanzado",AC640=3,"Competente",AC640=4,"Proficiente",AC640=5,"Master")</f>
        <v>Novato</v>
      </c>
      <c r="AE640" s="17" t="s">
        <v>421</v>
      </c>
    </row>
    <row r="641" spans="1:31" x14ac:dyDescent="0.25">
      <c r="A641" t="s">
        <v>226</v>
      </c>
      <c r="B641" t="s">
        <v>175</v>
      </c>
      <c r="C641" t="s">
        <v>227</v>
      </c>
      <c r="D641" t="s">
        <v>196</v>
      </c>
      <c r="E641" t="s">
        <v>238</v>
      </c>
      <c r="F641" t="s">
        <v>86</v>
      </c>
      <c r="G641" t="s">
        <v>239</v>
      </c>
      <c r="H641" s="4"/>
      <c r="I641" s="1">
        <f t="shared" ca="1" si="39"/>
        <v>1485</v>
      </c>
      <c r="J641" s="1" t="str">
        <f t="shared" ca="1" si="40"/>
        <v>3. Mayor a 6 meses</v>
      </c>
      <c r="K641" t="str">
        <f t="shared" si="41"/>
        <v>SI</v>
      </c>
      <c r="L641" t="s">
        <v>201</v>
      </c>
      <c r="M641" t="s">
        <v>164</v>
      </c>
      <c r="N641" t="s">
        <v>417</v>
      </c>
      <c r="O641" t="s">
        <v>416</v>
      </c>
      <c r="P641" t="str">
        <f t="shared" si="42"/>
        <v>JESUS MAXIMO MONTOYA ACUNAPrivacidad y seguridad de los datosEVALUACION</v>
      </c>
      <c r="Q641" t="str">
        <f>BASE[[#This Row],[NombresCalificado]]&amp;BASE[[#This Row],[TipoEvaluacion]]</f>
        <v>JESUS MAXIMO MONTOYA ACUNAEVALUACION</v>
      </c>
      <c r="R641">
        <v>2</v>
      </c>
      <c r="S641" t="s">
        <v>4</v>
      </c>
      <c r="T641" t="s">
        <v>419</v>
      </c>
      <c r="U641" s="17">
        <v>1</v>
      </c>
      <c r="V641" s="17" t="str" cm="1">
        <f t="array" ref="V641">_xlfn.IFS(U641=0,"Prenovato",U641=1,"Novato",U641=2,"Principiante avanzado",U641=3,"Competente",U641=4,"Proficiente",U641=5,"Master")</f>
        <v>Novato</v>
      </c>
      <c r="W641" s="17">
        <v>3</v>
      </c>
      <c r="X641" s="17" t="str" cm="1">
        <f t="array" ref="X641">_xlfn.IFS(W641=0,"No evidenciado",W641=1,"Novato",W641=2,"Principiante avanzado",W641=3,"Competente",W641=4,"Proficiente",W641=5,"Master")</f>
        <v>Competente</v>
      </c>
      <c r="Y641" s="17">
        <v>2</v>
      </c>
      <c r="Z641" s="17" t="str" cm="1">
        <f t="array" ref="Z641">_xlfn.IFS(Y641=0,"No evidenciado",Y641=1,"Novato",Y641=2,"Principiante avanzado",Y641=3,"Competente",Y641=4,"Proficiente",Y641=5,"Master")</f>
        <v>Principiante avanzado</v>
      </c>
      <c r="AA641" s="17">
        <v>3</v>
      </c>
      <c r="AB641" s="17" t="str" cm="1">
        <f t="array" ref="AB641">_xlfn.IFS(AA641=0,"No evidenciado",AA641=1,"Novato",AA641=2,"Principiante avanzado",AA641=3,"Competente",AA641=4,"Proficiente",AA641=5,"Master")</f>
        <v>Competente</v>
      </c>
      <c r="AC641" s="17">
        <v>1</v>
      </c>
      <c r="AD641" s="17" t="str" cm="1">
        <f t="array" ref="AD641">_xlfn.IFS(AC641=0,"Prenovato",AC641=1,"Novato",AC641=2,"Principiante avanzado",AC641=3,"Competente",AC641=4,"Proficiente",AC641=5,"Master")</f>
        <v>Novato</v>
      </c>
      <c r="AE641" s="17" t="s">
        <v>421</v>
      </c>
    </row>
    <row r="642" spans="1:31" x14ac:dyDescent="0.25">
      <c r="A642" t="s">
        <v>226</v>
      </c>
      <c r="B642" t="s">
        <v>175</v>
      </c>
      <c r="C642" t="s">
        <v>227</v>
      </c>
      <c r="D642" t="s">
        <v>196</v>
      </c>
      <c r="E642" t="s">
        <v>238</v>
      </c>
      <c r="F642" t="s">
        <v>86</v>
      </c>
      <c r="G642" t="s">
        <v>239</v>
      </c>
      <c r="H642" s="4"/>
      <c r="I642" s="1">
        <f t="shared" ca="1" si="39"/>
        <v>1485</v>
      </c>
      <c r="J642" s="1" t="str">
        <f t="shared" ca="1" si="40"/>
        <v>3. Mayor a 6 meses</v>
      </c>
      <c r="K642" t="str">
        <f t="shared" si="41"/>
        <v>SI</v>
      </c>
      <c r="L642" t="s">
        <v>201</v>
      </c>
      <c r="M642" t="s">
        <v>166</v>
      </c>
      <c r="N642" t="s">
        <v>416</v>
      </c>
      <c r="O642" t="s">
        <v>416</v>
      </c>
      <c r="P642" t="str">
        <f t="shared" si="42"/>
        <v>JESUS MAXIMO MONTOYA ACUNABase de datos No-SQLEVALUACION</v>
      </c>
      <c r="Q642" t="str">
        <f>BASE[[#This Row],[NombresCalificado]]&amp;BASE[[#This Row],[TipoEvaluacion]]</f>
        <v>JESUS MAXIMO MONTOYA ACUNAEVALUACION</v>
      </c>
      <c r="R642">
        <v>0</v>
      </c>
      <c r="S642" t="s">
        <v>185</v>
      </c>
      <c r="T642" t="s">
        <v>419</v>
      </c>
      <c r="U642" s="17">
        <v>1</v>
      </c>
      <c r="V642" s="17" t="str" cm="1">
        <f t="array" ref="V642">_xlfn.IFS(U642=0,"Prenovato",U642=1,"Novato",U642=2,"Principiante avanzado",U642=3,"Competente",U642=4,"Proficiente",U642=5,"Master")</f>
        <v>Novato</v>
      </c>
      <c r="W642" s="17">
        <v>3</v>
      </c>
      <c r="X642" s="17" t="str" cm="1">
        <f t="array" ref="X642">_xlfn.IFS(W642=0,"No evidenciado",W642=1,"Novato",W642=2,"Principiante avanzado",W642=3,"Competente",W642=4,"Proficiente",W642=5,"Master")</f>
        <v>Competente</v>
      </c>
      <c r="Y642" s="17">
        <v>2</v>
      </c>
      <c r="Z642" s="17" t="str" cm="1">
        <f t="array" ref="Z642">_xlfn.IFS(Y642=0,"No evidenciado",Y642=1,"Novato",Y642=2,"Principiante avanzado",Y642=3,"Competente",Y642=4,"Proficiente",Y642=5,"Master")</f>
        <v>Principiante avanzado</v>
      </c>
      <c r="AA642" s="17">
        <v>3</v>
      </c>
      <c r="AB642" s="17" t="str" cm="1">
        <f t="array" ref="AB642">_xlfn.IFS(AA642=0,"No evidenciado",AA642=1,"Novato",AA642=2,"Principiante avanzado",AA642=3,"Competente",AA642=4,"Proficiente",AA642=5,"Master")</f>
        <v>Competente</v>
      </c>
      <c r="AC642" s="17">
        <v>1</v>
      </c>
      <c r="AD642" s="17" t="str" cm="1">
        <f t="array" ref="AD642">_xlfn.IFS(AC642=0,"Prenovato",AC642=1,"Novato",AC642=2,"Principiante avanzado",AC642=3,"Competente",AC642=4,"Proficiente",AC642=5,"Master")</f>
        <v>Novato</v>
      </c>
      <c r="AE642" s="17" t="s">
        <v>421</v>
      </c>
    </row>
    <row r="643" spans="1:31" x14ac:dyDescent="0.25">
      <c r="A643" t="s">
        <v>226</v>
      </c>
      <c r="B643" t="s">
        <v>175</v>
      </c>
      <c r="C643" t="s">
        <v>227</v>
      </c>
      <c r="D643" t="s">
        <v>196</v>
      </c>
      <c r="E643" t="s">
        <v>238</v>
      </c>
      <c r="F643" t="s">
        <v>86</v>
      </c>
      <c r="G643" t="s">
        <v>239</v>
      </c>
      <c r="H643" s="4"/>
      <c r="I643" s="1">
        <f t="shared" ref="I643:I706" ca="1" si="43">DATEDIF(H643,TODAY(),"m")</f>
        <v>1485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IF(COUNTIFS($E$2:$E$5625,E643,$O$2:$O$5625,"PRINCIPAL",$R$2:$R$5625,0)&gt;0,"SI","NO")</f>
        <v>SI</v>
      </c>
      <c r="L643" t="s">
        <v>201</v>
      </c>
      <c r="M643" t="s">
        <v>169</v>
      </c>
      <c r="N643" t="s">
        <v>416</v>
      </c>
      <c r="O643" t="s">
        <v>416</v>
      </c>
      <c r="P643" t="str">
        <f t="shared" ref="P643:P706" si="46">F643&amp;M643&amp;AE643</f>
        <v>JESUS MAXIMO MONTOYA ACUNAAnálisis de datosEVALUACION</v>
      </c>
      <c r="Q643" t="str">
        <f>BASE[[#This Row],[NombresCalificado]]&amp;BASE[[#This Row],[TipoEvaluacion]]</f>
        <v>JESUS MAXIMO MONTOYA ACUNAEVALUACION</v>
      </c>
      <c r="R643">
        <v>3</v>
      </c>
      <c r="S643" t="s">
        <v>5</v>
      </c>
      <c r="T643" t="s">
        <v>419</v>
      </c>
      <c r="U643" s="17">
        <v>1</v>
      </c>
      <c r="V643" s="17" t="str" cm="1">
        <f t="array" ref="V643">_xlfn.IFS(U643=0,"Prenovato",U643=1,"Novato",U643=2,"Principiante avanzado",U643=3,"Competente",U643=4,"Proficiente",U643=5,"Master")</f>
        <v>Novato</v>
      </c>
      <c r="W643" s="17">
        <v>3</v>
      </c>
      <c r="X643" s="17" t="str" cm="1">
        <f t="array" ref="X643">_xlfn.IFS(W643=0,"No evidenciado",W643=1,"Novato",W643=2,"Principiante avanzado",W643=3,"Competente",W643=4,"Proficiente",W643=5,"Master")</f>
        <v>Competente</v>
      </c>
      <c r="Y643" s="17">
        <v>2</v>
      </c>
      <c r="Z643" s="17" t="str" cm="1">
        <f t="array" ref="Z643">_xlfn.IFS(Y643=0,"No evidenciado",Y643=1,"Novato",Y643=2,"Principiante avanzado",Y643=3,"Competente",Y643=4,"Proficiente",Y643=5,"Master")</f>
        <v>Principiante avanzado</v>
      </c>
      <c r="AA643" s="17">
        <v>3</v>
      </c>
      <c r="AB643" s="17" t="str" cm="1">
        <f t="array" ref="AB643">_xlfn.IFS(AA643=0,"No evidenciado",AA643=1,"Novato",AA643=2,"Principiante avanzado",AA643=3,"Competente",AA643=4,"Proficiente",AA643=5,"Master")</f>
        <v>Competente</v>
      </c>
      <c r="AC643" s="17">
        <v>1</v>
      </c>
      <c r="AD643" s="17" t="str" cm="1">
        <f t="array" ref="AD643">_xlfn.IFS(AC643=0,"Prenovato",AC643=1,"Novato",AC643=2,"Principiante avanzado",AC643=3,"Competente",AC643=4,"Proficiente",AC643=5,"Master")</f>
        <v>Novato</v>
      </c>
      <c r="AE643" s="17" t="s">
        <v>421</v>
      </c>
    </row>
    <row r="644" spans="1:31" x14ac:dyDescent="0.25">
      <c r="A644" t="s">
        <v>226</v>
      </c>
      <c r="B644" t="s">
        <v>175</v>
      </c>
      <c r="C644" t="s">
        <v>227</v>
      </c>
      <c r="D644" t="s">
        <v>196</v>
      </c>
      <c r="E644" t="s">
        <v>238</v>
      </c>
      <c r="F644" t="s">
        <v>86</v>
      </c>
      <c r="G644" t="s">
        <v>239</v>
      </c>
      <c r="H644" s="4"/>
      <c r="I644" s="1">
        <f t="shared" ca="1" si="43"/>
        <v>1485</v>
      </c>
      <c r="J644" s="1" t="str">
        <f t="shared" ca="1" si="44"/>
        <v>3. Mayor a 6 meses</v>
      </c>
      <c r="K644" t="str">
        <f t="shared" si="45"/>
        <v>SI</v>
      </c>
      <c r="L644" t="s">
        <v>201</v>
      </c>
      <c r="M644" t="s">
        <v>55</v>
      </c>
      <c r="N644" t="s">
        <v>418</v>
      </c>
      <c r="O644" t="s">
        <v>418</v>
      </c>
      <c r="P644" t="str">
        <f t="shared" si="46"/>
        <v>JESUS MAXIMO MONTOYA ACUNAProgramaciónEVALUACION</v>
      </c>
      <c r="Q644" t="str">
        <f>BASE[[#This Row],[NombresCalificado]]&amp;BASE[[#This Row],[TipoEvaluacion]]</f>
        <v>JESUS MAXIMO MONTOYA ACUNAEVALUACION</v>
      </c>
      <c r="R644">
        <v>3</v>
      </c>
      <c r="S644" t="s">
        <v>5</v>
      </c>
      <c r="T644" t="s">
        <v>419</v>
      </c>
      <c r="U644" s="17">
        <v>1</v>
      </c>
      <c r="V644" s="17" t="str" cm="1">
        <f t="array" ref="V644">_xlfn.IFS(U644=0,"Prenovato",U644=1,"Novato",U644=2,"Principiante avanzado",U644=3,"Competente",U644=4,"Proficiente",U644=5,"Master")</f>
        <v>Novato</v>
      </c>
      <c r="W644" s="17">
        <v>3</v>
      </c>
      <c r="X644" s="17" t="str" cm="1">
        <f t="array" ref="X644">_xlfn.IFS(W644=0,"No evidenciado",W644=1,"Novato",W644=2,"Principiante avanzado",W644=3,"Competente",W644=4,"Proficiente",W644=5,"Master")</f>
        <v>Competente</v>
      </c>
      <c r="Y644" s="17">
        <v>2</v>
      </c>
      <c r="Z644" s="17" t="str" cm="1">
        <f t="array" ref="Z644">_xlfn.IFS(Y644=0,"No evidenciado",Y644=1,"Novato",Y644=2,"Principiante avanzado",Y644=3,"Competente",Y644=4,"Proficiente",Y644=5,"Master")</f>
        <v>Principiante avanzado</v>
      </c>
      <c r="AA644" s="17">
        <v>3</v>
      </c>
      <c r="AB644" s="17" t="str" cm="1">
        <f t="array" ref="AB644">_xlfn.IFS(AA644=0,"No evidenciado",AA644=1,"Novato",AA644=2,"Principiante avanzado",AA644=3,"Competente",AA644=4,"Proficiente",AA644=5,"Master")</f>
        <v>Competente</v>
      </c>
      <c r="AC644" s="17">
        <v>1</v>
      </c>
      <c r="AD644" s="17" t="str" cm="1">
        <f t="array" ref="AD644">_xlfn.IFS(AC644=0,"Prenovato",AC644=1,"Novato",AC644=2,"Principiante avanzado",AC644=3,"Competente",AC644=4,"Proficiente",AC644=5,"Master")</f>
        <v>Novato</v>
      </c>
      <c r="AE644" s="17" t="s">
        <v>421</v>
      </c>
    </row>
    <row r="645" spans="1:31" x14ac:dyDescent="0.25">
      <c r="A645" t="s">
        <v>226</v>
      </c>
      <c r="B645" t="s">
        <v>175</v>
      </c>
      <c r="C645" t="s">
        <v>227</v>
      </c>
      <c r="D645" t="s">
        <v>196</v>
      </c>
      <c r="E645" t="s">
        <v>238</v>
      </c>
      <c r="F645" t="s">
        <v>86</v>
      </c>
      <c r="G645" t="s">
        <v>239</v>
      </c>
      <c r="H645" s="4"/>
      <c r="I645" s="1">
        <f t="shared" ca="1" si="43"/>
        <v>1485</v>
      </c>
      <c r="J645" s="1" t="str">
        <f t="shared" ca="1" si="44"/>
        <v>3. Mayor a 6 meses</v>
      </c>
      <c r="K645" t="str">
        <f t="shared" si="45"/>
        <v>SI</v>
      </c>
      <c r="L645" t="s">
        <v>201</v>
      </c>
      <c r="M645" t="s">
        <v>170</v>
      </c>
      <c r="N645" t="s">
        <v>417</v>
      </c>
      <c r="O645" t="s">
        <v>416</v>
      </c>
      <c r="P645" t="str">
        <f t="shared" si="46"/>
        <v>JESUS MAXIMO MONTOYA ACUNAArquitectura de datosEVALUACION</v>
      </c>
      <c r="Q645" t="str">
        <f>BASE[[#This Row],[NombresCalificado]]&amp;BASE[[#This Row],[TipoEvaluacion]]</f>
        <v>JESUS MAXIMO MONTOYA ACUNAEVALUACION</v>
      </c>
      <c r="R645">
        <v>2</v>
      </c>
      <c r="S645" t="s">
        <v>4</v>
      </c>
      <c r="T645" t="s">
        <v>419</v>
      </c>
      <c r="U645" s="17">
        <v>1</v>
      </c>
      <c r="V645" s="17" t="str" cm="1">
        <f t="array" ref="V645">_xlfn.IFS(U645=0,"Prenovato",U645=1,"Novato",U645=2,"Principiante avanzado",U645=3,"Competente",U645=4,"Proficiente",U645=5,"Master")</f>
        <v>Novato</v>
      </c>
      <c r="W645" s="17">
        <v>3</v>
      </c>
      <c r="X645" s="17" t="str" cm="1">
        <f t="array" ref="X645">_xlfn.IFS(W645=0,"No evidenciado",W645=1,"Novato",W645=2,"Principiante avanzado",W645=3,"Competente",W645=4,"Proficiente",W645=5,"Master")</f>
        <v>Competente</v>
      </c>
      <c r="Y645" s="17">
        <v>2</v>
      </c>
      <c r="Z645" s="17" t="str" cm="1">
        <f t="array" ref="Z645">_xlfn.IFS(Y645=0,"No evidenciado",Y645=1,"Novato",Y645=2,"Principiante avanzado",Y645=3,"Competente",Y645=4,"Proficiente",Y645=5,"Master")</f>
        <v>Principiante avanzado</v>
      </c>
      <c r="AA645" s="17">
        <v>3</v>
      </c>
      <c r="AB645" s="17" t="str" cm="1">
        <f t="array" ref="AB645">_xlfn.IFS(AA645=0,"No evidenciado",AA645=1,"Novato",AA645=2,"Principiante avanzado",AA645=3,"Competente",AA645=4,"Proficiente",AA645=5,"Master")</f>
        <v>Competente</v>
      </c>
      <c r="AC645" s="17">
        <v>1</v>
      </c>
      <c r="AD645" s="17" t="str" cm="1">
        <f t="array" ref="AD645">_xlfn.IFS(AC645=0,"Prenovato",AC645=1,"Novato",AC645=2,"Principiante avanzado",AC645=3,"Competente",AC645=4,"Proficiente",AC645=5,"Master")</f>
        <v>Novato</v>
      </c>
      <c r="AE645" s="17" t="s">
        <v>421</v>
      </c>
    </row>
    <row r="646" spans="1:31" x14ac:dyDescent="0.25">
      <c r="A646" t="s">
        <v>226</v>
      </c>
      <c r="B646" t="s">
        <v>175</v>
      </c>
      <c r="C646" t="s">
        <v>227</v>
      </c>
      <c r="D646" t="s">
        <v>196</v>
      </c>
      <c r="E646" t="s">
        <v>238</v>
      </c>
      <c r="F646" t="s">
        <v>86</v>
      </c>
      <c r="G646" t="s">
        <v>239</v>
      </c>
      <c r="H646" s="4"/>
      <c r="I646" s="1">
        <f t="shared" ca="1" si="43"/>
        <v>1485</v>
      </c>
      <c r="J646" s="1" t="str">
        <f t="shared" ca="1" si="44"/>
        <v>3. Mayor a 6 meses</v>
      </c>
      <c r="K646" t="str">
        <f t="shared" si="45"/>
        <v>SI</v>
      </c>
      <c r="L646" t="s">
        <v>201</v>
      </c>
      <c r="M646" t="s">
        <v>168</v>
      </c>
      <c r="N646" t="s">
        <v>418</v>
      </c>
      <c r="O646" t="s">
        <v>418</v>
      </c>
      <c r="P646" t="str">
        <f t="shared" si="46"/>
        <v>JESUS MAXIMO MONTOYA ACUNABase de datos relacionalEVALUACION</v>
      </c>
      <c r="Q646" t="str">
        <f>BASE[[#This Row],[NombresCalificado]]&amp;BASE[[#This Row],[TipoEvaluacion]]</f>
        <v>JESUS MAXIMO MONTOYA ACUNAEVALUACION</v>
      </c>
      <c r="R646">
        <v>2</v>
      </c>
      <c r="S646" t="s">
        <v>4</v>
      </c>
      <c r="T646" t="s">
        <v>419</v>
      </c>
      <c r="U646" s="17">
        <v>1</v>
      </c>
      <c r="V646" s="17" t="str" cm="1">
        <f t="array" ref="V646">_xlfn.IFS(U646=0,"Prenovato",U646=1,"Novato",U646=2,"Principiante avanzado",U646=3,"Competente",U646=4,"Proficiente",U646=5,"Master")</f>
        <v>Novato</v>
      </c>
      <c r="W646" s="17">
        <v>3</v>
      </c>
      <c r="X646" s="17" t="str" cm="1">
        <f t="array" ref="X646">_xlfn.IFS(W646=0,"No evidenciado",W646=1,"Novato",W646=2,"Principiante avanzado",W646=3,"Competente",W646=4,"Proficiente",W646=5,"Master")</f>
        <v>Competente</v>
      </c>
      <c r="Y646" s="17">
        <v>2</v>
      </c>
      <c r="Z646" s="17" t="str" cm="1">
        <f t="array" ref="Z646">_xlfn.IFS(Y646=0,"No evidenciado",Y646=1,"Novato",Y646=2,"Principiante avanzado",Y646=3,"Competente",Y646=4,"Proficiente",Y646=5,"Master")</f>
        <v>Principiante avanzado</v>
      </c>
      <c r="AA646" s="17">
        <v>3</v>
      </c>
      <c r="AB646" s="17" t="str" cm="1">
        <f t="array" ref="AB646">_xlfn.IFS(AA646=0,"No evidenciado",AA646=1,"Novato",AA646=2,"Principiante avanzado",AA646=3,"Competente",AA646=4,"Proficiente",AA646=5,"Master")</f>
        <v>Competente</v>
      </c>
      <c r="AC646" s="17">
        <v>1</v>
      </c>
      <c r="AD646" s="17" t="str" cm="1">
        <f t="array" ref="AD646">_xlfn.IFS(AC646=0,"Prenovato",AC646=1,"Novato",AC646=2,"Principiante avanzado",AC646=3,"Competente",AC646=4,"Proficiente",AC646=5,"Master")</f>
        <v>Novato</v>
      </c>
      <c r="AE646" s="17" t="s">
        <v>421</v>
      </c>
    </row>
    <row r="647" spans="1:31" x14ac:dyDescent="0.25">
      <c r="A647" t="s">
        <v>226</v>
      </c>
      <c r="B647" t="s">
        <v>175</v>
      </c>
      <c r="C647" t="s">
        <v>227</v>
      </c>
      <c r="D647" t="s">
        <v>196</v>
      </c>
      <c r="E647" t="s">
        <v>238</v>
      </c>
      <c r="F647" t="s">
        <v>86</v>
      </c>
      <c r="G647" t="s">
        <v>239</v>
      </c>
      <c r="H647" s="4"/>
      <c r="I647" s="1">
        <f t="shared" ca="1" si="43"/>
        <v>1485</v>
      </c>
      <c r="J647" s="1" t="str">
        <f t="shared" ca="1" si="44"/>
        <v>3. Mayor a 6 meses</v>
      </c>
      <c r="K647" t="str">
        <f t="shared" si="45"/>
        <v>SI</v>
      </c>
      <c r="L647" t="s">
        <v>201</v>
      </c>
      <c r="M647" t="s">
        <v>174</v>
      </c>
      <c r="N647" t="s">
        <v>416</v>
      </c>
      <c r="O647" t="s">
        <v>416</v>
      </c>
      <c r="P647" t="str">
        <f t="shared" si="46"/>
        <v>JESUS MAXIMO MONTOYA ACUNADatawarehouse BCPEVALUACION</v>
      </c>
      <c r="Q647" t="str">
        <f>BASE[[#This Row],[NombresCalificado]]&amp;BASE[[#This Row],[TipoEvaluacion]]</f>
        <v>JESUS MAXIMO MONTOYA ACUNAEVALUACION</v>
      </c>
      <c r="R647">
        <v>3</v>
      </c>
      <c r="S647" t="s">
        <v>5</v>
      </c>
      <c r="T647" t="s">
        <v>419</v>
      </c>
      <c r="U647" s="17">
        <v>1</v>
      </c>
      <c r="V647" s="17" t="str" cm="1">
        <f t="array" ref="V647">_xlfn.IFS(U647=0,"Prenovato",U647=1,"Novato",U647=2,"Principiante avanzado",U647=3,"Competente",U647=4,"Proficiente",U647=5,"Master")</f>
        <v>Novato</v>
      </c>
      <c r="W647" s="17">
        <v>3</v>
      </c>
      <c r="X647" s="17" t="str" cm="1">
        <f t="array" ref="X647">_xlfn.IFS(W647=0,"No evidenciado",W647=1,"Novato",W647=2,"Principiante avanzado",W647=3,"Competente",W647=4,"Proficiente",W647=5,"Master")</f>
        <v>Competente</v>
      </c>
      <c r="Y647" s="17">
        <v>2</v>
      </c>
      <c r="Z647" s="17" t="str" cm="1">
        <f t="array" ref="Z647">_xlfn.IFS(Y647=0,"No evidenciado",Y647=1,"Novato",Y647=2,"Principiante avanzado",Y647=3,"Competente",Y647=4,"Proficiente",Y647=5,"Master")</f>
        <v>Principiante avanzado</v>
      </c>
      <c r="AA647" s="17">
        <v>3</v>
      </c>
      <c r="AB647" s="17" t="str" cm="1">
        <f t="array" ref="AB647">_xlfn.IFS(AA647=0,"No evidenciado",AA647=1,"Novato",AA647=2,"Principiante avanzado",AA647=3,"Competente",AA647=4,"Proficiente",AA647=5,"Master")</f>
        <v>Competente</v>
      </c>
      <c r="AC647" s="17">
        <v>1</v>
      </c>
      <c r="AD647" s="17" t="str" cm="1">
        <f t="array" ref="AD647">_xlfn.IFS(AC647=0,"Prenovato",AC647=1,"Novato",AC647=2,"Principiante avanzado",AC647=3,"Competente",AC647=4,"Proficiente",AC647=5,"Master")</f>
        <v>Novato</v>
      </c>
      <c r="AE647" s="17" t="s">
        <v>421</v>
      </c>
    </row>
    <row r="648" spans="1:31" x14ac:dyDescent="0.25">
      <c r="A648" t="s">
        <v>226</v>
      </c>
      <c r="B648" t="s">
        <v>175</v>
      </c>
      <c r="C648" t="s">
        <v>227</v>
      </c>
      <c r="D648" t="s">
        <v>196</v>
      </c>
      <c r="E648" t="s">
        <v>240</v>
      </c>
      <c r="F648" t="s">
        <v>88</v>
      </c>
      <c r="G648" t="s">
        <v>241</v>
      </c>
      <c r="H648" s="4"/>
      <c r="I648" s="1">
        <f t="shared" ca="1" si="43"/>
        <v>1485</v>
      </c>
      <c r="J648" s="1" t="str">
        <f t="shared" ca="1" si="44"/>
        <v>3. Mayor a 6 meses</v>
      </c>
      <c r="K648" t="str">
        <f t="shared" si="45"/>
        <v>NO</v>
      </c>
      <c r="L648" t="s">
        <v>201</v>
      </c>
      <c r="M648" t="s">
        <v>55</v>
      </c>
      <c r="N648" t="s">
        <v>418</v>
      </c>
      <c r="O648" t="s">
        <v>418</v>
      </c>
      <c r="P648" t="str">
        <f t="shared" si="46"/>
        <v>KATERINE ROCIO CLAVO NAVARROProgramaciónEVALUACION ANTERIOR</v>
      </c>
      <c r="Q648" t="str">
        <f>BASE[[#This Row],[NombresCalificado]]&amp;BASE[[#This Row],[TipoEvaluacion]]</f>
        <v>KATERINE ROCIO CLAVO NAVARROEVALUACION ANTERIOR</v>
      </c>
      <c r="R648">
        <v>4</v>
      </c>
      <c r="S648" t="s">
        <v>7</v>
      </c>
      <c r="T648" t="s">
        <v>419</v>
      </c>
      <c r="U648" s="17">
        <v>3</v>
      </c>
      <c r="V648" s="17" t="str" cm="1">
        <f t="array" ref="V648">_xlfn.IFS(U648=0,"Prenovato",U648=1,"Novato",U648=2,"Principiante avanzado",U648=3,"Competente",U648=4,"Proficiente",U648=5,"Master")</f>
        <v>Competente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3</v>
      </c>
      <c r="Z648" s="17" t="str" cm="1">
        <f t="array" ref="Z648">_xlfn.IFS(Y648=0,"No evidenciado",Y648=1,"Novato",Y648=2,"Principiante avanzado",Y648=3,"Competente",Y648=4,"Proficiente",Y648=5,"Master")</f>
        <v>Competente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3</v>
      </c>
      <c r="AD648" s="17" t="str" cm="1">
        <f t="array" ref="AD648">_xlfn.IFS(AC648=0,"Prenovato",AC648=1,"Novato",AC648=2,"Principiante avanzado",AC648=3,"Competente",AC648=4,"Proficiente",AC648=5,"Master")</f>
        <v>Competente</v>
      </c>
      <c r="AE648" s="17" t="s">
        <v>422</v>
      </c>
    </row>
    <row r="649" spans="1:31" x14ac:dyDescent="0.25">
      <c r="A649" t="s">
        <v>226</v>
      </c>
      <c r="B649" t="s">
        <v>175</v>
      </c>
      <c r="C649" t="s">
        <v>227</v>
      </c>
      <c r="D649" t="s">
        <v>196</v>
      </c>
      <c r="E649" t="s">
        <v>240</v>
      </c>
      <c r="F649" t="s">
        <v>88</v>
      </c>
      <c r="G649" t="s">
        <v>241</v>
      </c>
      <c r="H649" s="4"/>
      <c r="I649" s="1">
        <f t="shared" ca="1" si="43"/>
        <v>1485</v>
      </c>
      <c r="J649" s="1" t="str">
        <f t="shared" ca="1" si="44"/>
        <v>3. Mayor a 6 meses</v>
      </c>
      <c r="K649" t="str">
        <f t="shared" si="45"/>
        <v>NO</v>
      </c>
      <c r="L649" t="s">
        <v>201</v>
      </c>
      <c r="M649" t="s">
        <v>173</v>
      </c>
      <c r="N649" t="s">
        <v>418</v>
      </c>
      <c r="O649" t="s">
        <v>418</v>
      </c>
      <c r="P649" t="str">
        <f t="shared" si="46"/>
        <v>KATERINE ROCIO CLAVO NAVARRODatalake BCPEVALUACION ANTERIOR</v>
      </c>
      <c r="Q649" t="str">
        <f>BASE[[#This Row],[NombresCalificado]]&amp;BASE[[#This Row],[TipoEvaluacion]]</f>
        <v>KATERINE ROCIO CLAVO NAVARROEVALUACION ANTERIOR</v>
      </c>
      <c r="R649">
        <v>4</v>
      </c>
      <c r="S649" t="s">
        <v>7</v>
      </c>
      <c r="T649" t="s">
        <v>419</v>
      </c>
      <c r="U649" s="17">
        <v>3</v>
      </c>
      <c r="V649" s="17" t="str" cm="1">
        <f t="array" ref="V649">_xlfn.IFS(U649=0,"Prenovato",U649=1,"Novato",U649=2,"Principiante avanzado",U649=3,"Competente",U649=4,"Proficiente",U649=5,"Master")</f>
        <v>Competente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3</v>
      </c>
      <c r="Z649" s="17" t="str" cm="1">
        <f t="array" ref="Z649">_xlfn.IFS(Y649=0,"No evidenciado",Y649=1,"Novato",Y649=2,"Principiante avanzado",Y649=3,"Competente",Y649=4,"Proficiente",Y649=5,"Master")</f>
        <v>Competente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3</v>
      </c>
      <c r="AD649" s="17" t="str" cm="1">
        <f t="array" ref="AD649">_xlfn.IFS(AC649=0,"Prenovato",AC649=1,"Novato",AC649=2,"Principiante avanzado",AC649=3,"Competente",AC649=4,"Proficiente",AC649=5,"Master")</f>
        <v>Competente</v>
      </c>
      <c r="AE649" s="17" t="s">
        <v>422</v>
      </c>
    </row>
    <row r="650" spans="1:31" x14ac:dyDescent="0.25">
      <c r="A650" t="s">
        <v>226</v>
      </c>
      <c r="B650" t="s">
        <v>175</v>
      </c>
      <c r="C650" t="s">
        <v>227</v>
      </c>
      <c r="D650" t="s">
        <v>196</v>
      </c>
      <c r="E650" t="s">
        <v>240</v>
      </c>
      <c r="F650" t="s">
        <v>88</v>
      </c>
      <c r="G650" t="s">
        <v>241</v>
      </c>
      <c r="H650" s="4"/>
      <c r="I650" s="1">
        <f t="shared" ca="1" si="43"/>
        <v>1485</v>
      </c>
      <c r="J650" s="1" t="str">
        <f t="shared" ca="1" si="44"/>
        <v>3. Mayor a 6 meses</v>
      </c>
      <c r="K650" t="str">
        <f t="shared" si="45"/>
        <v>NO</v>
      </c>
      <c r="L650" t="s">
        <v>201</v>
      </c>
      <c r="M650" t="s">
        <v>56</v>
      </c>
      <c r="N650" t="s">
        <v>417</v>
      </c>
      <c r="O650" t="s">
        <v>416</v>
      </c>
      <c r="P650" t="str">
        <f t="shared" si="46"/>
        <v>KATERINE ROCIO CLAVO NAVARROControl de versionesEVALUACION ANTERIOR</v>
      </c>
      <c r="Q650" t="str">
        <f>BASE[[#This Row],[NombresCalificado]]&amp;BASE[[#This Row],[TipoEvaluacion]]</f>
        <v>KATERINE ROCIO CLAVO NAVARROEVALUACION ANTERIOR</v>
      </c>
      <c r="R650">
        <v>2</v>
      </c>
      <c r="S650" t="s">
        <v>4</v>
      </c>
      <c r="T650" t="s">
        <v>419</v>
      </c>
      <c r="U650" s="17">
        <v>3</v>
      </c>
      <c r="V650" s="17" t="str" cm="1">
        <f t="array" ref="V650">_xlfn.IFS(U650=0,"Prenovato",U650=1,"Novato",U650=2,"Principiante avanzado",U650=3,"Competente",U650=4,"Proficiente",U650=5,"Master")</f>
        <v>Competente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3</v>
      </c>
      <c r="Z650" s="17" t="str" cm="1">
        <f t="array" ref="Z650">_xlfn.IFS(Y650=0,"No evidenciado",Y650=1,"Novato",Y650=2,"Principiante avanzado",Y650=3,"Competente",Y650=4,"Proficiente",Y650=5,"Master")</f>
        <v>Competente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3</v>
      </c>
      <c r="AD650" s="17" t="str" cm="1">
        <f t="array" ref="AD650">_xlfn.IFS(AC650=0,"Prenovato",AC650=1,"Novato",AC650=2,"Principiante avanzado",AC650=3,"Competente",AC650=4,"Proficiente",AC650=5,"Master")</f>
        <v>Competente</v>
      </c>
      <c r="AE650" s="17" t="s">
        <v>422</v>
      </c>
    </row>
    <row r="651" spans="1:31" x14ac:dyDescent="0.25">
      <c r="A651" t="s">
        <v>226</v>
      </c>
      <c r="B651" t="s">
        <v>175</v>
      </c>
      <c r="C651" t="s">
        <v>227</v>
      </c>
      <c r="D651" t="s">
        <v>196</v>
      </c>
      <c r="E651" t="s">
        <v>240</v>
      </c>
      <c r="F651" t="s">
        <v>88</v>
      </c>
      <c r="G651" t="s">
        <v>241</v>
      </c>
      <c r="H651" s="4"/>
      <c r="I651" s="1">
        <f t="shared" ca="1" si="43"/>
        <v>1485</v>
      </c>
      <c r="J651" s="1" t="str">
        <f t="shared" ca="1" si="44"/>
        <v>3. Mayor a 6 meses</v>
      </c>
      <c r="K651" t="str">
        <f t="shared" si="45"/>
        <v>NO</v>
      </c>
      <c r="L651" t="s">
        <v>201</v>
      </c>
      <c r="M651" t="s">
        <v>165</v>
      </c>
      <c r="N651" t="s">
        <v>418</v>
      </c>
      <c r="O651" t="s">
        <v>418</v>
      </c>
      <c r="P651" t="str">
        <f t="shared" si="46"/>
        <v>KATERINE ROCIO CLAVO NAVARROProcesamiento de datosEVALUACION ANTERIOR</v>
      </c>
      <c r="Q651" t="str">
        <f>BASE[[#This Row],[NombresCalificado]]&amp;BASE[[#This Row],[TipoEvaluacion]]</f>
        <v>KATERINE ROCIO CLAVO NAVARROEVALUACION ANTERIOR</v>
      </c>
      <c r="R651">
        <v>3</v>
      </c>
      <c r="S651" t="s">
        <v>5</v>
      </c>
      <c r="T651" t="s">
        <v>419</v>
      </c>
      <c r="U651" s="17">
        <v>3</v>
      </c>
      <c r="V651" s="17" t="str" cm="1">
        <f t="array" ref="V651">_xlfn.IFS(U651=0,"Prenovato",U651=1,"Novato",U651=2,"Principiante avanzado",U651=3,"Competente",U651=4,"Proficiente",U651=5,"Master")</f>
        <v>Competente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3</v>
      </c>
      <c r="Z651" s="17" t="str" cm="1">
        <f t="array" ref="Z651">_xlfn.IFS(Y651=0,"No evidenciado",Y651=1,"Novato",Y651=2,"Principiante avanzado",Y651=3,"Competente",Y651=4,"Proficiente",Y651=5,"Master")</f>
        <v>Competente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3</v>
      </c>
      <c r="AD651" s="17" t="str" cm="1">
        <f t="array" ref="AD651">_xlfn.IFS(AC651=0,"Prenovato",AC651=1,"Novato",AC651=2,"Principiante avanzado",AC651=3,"Competente",AC651=4,"Proficiente",AC651=5,"Master")</f>
        <v>Competente</v>
      </c>
      <c r="AE651" s="17" t="s">
        <v>422</v>
      </c>
    </row>
    <row r="652" spans="1:31" x14ac:dyDescent="0.25">
      <c r="A652" t="s">
        <v>226</v>
      </c>
      <c r="B652" t="s">
        <v>175</v>
      </c>
      <c r="C652" t="s">
        <v>227</v>
      </c>
      <c r="D652" t="s">
        <v>196</v>
      </c>
      <c r="E652" t="s">
        <v>240</v>
      </c>
      <c r="F652" t="s">
        <v>88</v>
      </c>
      <c r="G652" t="s">
        <v>241</v>
      </c>
      <c r="H652" s="4"/>
      <c r="I652" s="1">
        <f t="shared" ca="1" si="43"/>
        <v>1485</v>
      </c>
      <c r="J652" s="1" t="str">
        <f t="shared" ca="1" si="44"/>
        <v>3. Mayor a 6 meses</v>
      </c>
      <c r="K652" t="str">
        <f t="shared" si="45"/>
        <v>NO</v>
      </c>
      <c r="L652" t="s">
        <v>201</v>
      </c>
      <c r="M652" t="s">
        <v>160</v>
      </c>
      <c r="N652" t="s">
        <v>416</v>
      </c>
      <c r="O652" t="s">
        <v>416</v>
      </c>
      <c r="P652" t="str">
        <f t="shared" si="46"/>
        <v>KATERINE ROCIO CLAVO NAVARROIntegración de datos en tiempo realEVALUACION ANTERIOR</v>
      </c>
      <c r="Q652" t="str">
        <f>BASE[[#This Row],[NombresCalificado]]&amp;BASE[[#This Row],[TipoEvaluacion]]</f>
        <v>KATERINE ROCIO CLAVO NAVARROEVALUACION ANTERIOR</v>
      </c>
      <c r="R652">
        <v>2</v>
      </c>
      <c r="S652" t="s">
        <v>4</v>
      </c>
      <c r="T652" t="s">
        <v>419</v>
      </c>
      <c r="U652" s="17">
        <v>3</v>
      </c>
      <c r="V652" s="17" t="str" cm="1">
        <f t="array" ref="V652">_xlfn.IFS(U652=0,"Prenovato",U652=1,"Novato",U652=2,"Principiante avanzado",U652=3,"Competente",U652=4,"Proficiente",U652=5,"Master")</f>
        <v>Competente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3</v>
      </c>
      <c r="Z652" s="17" t="str" cm="1">
        <f t="array" ref="Z652">_xlfn.IFS(Y652=0,"No evidenciado",Y652=1,"Novato",Y652=2,"Principiante avanzado",Y652=3,"Competente",Y652=4,"Proficiente",Y652=5,"Master")</f>
        <v>Competente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3</v>
      </c>
      <c r="AD652" s="17" t="str" cm="1">
        <f t="array" ref="AD652">_xlfn.IFS(AC652=0,"Prenovato",AC652=1,"Novato",AC652=2,"Principiante avanzado",AC652=3,"Competente",AC652=4,"Proficiente",AC652=5,"Master")</f>
        <v>Competente</v>
      </c>
      <c r="AE652" s="17" t="s">
        <v>422</v>
      </c>
    </row>
    <row r="653" spans="1:31" x14ac:dyDescent="0.25">
      <c r="A653" t="s">
        <v>226</v>
      </c>
      <c r="B653" t="s">
        <v>175</v>
      </c>
      <c r="C653" t="s">
        <v>227</v>
      </c>
      <c r="D653" t="s">
        <v>196</v>
      </c>
      <c r="E653" t="s">
        <v>240</v>
      </c>
      <c r="F653" t="s">
        <v>88</v>
      </c>
      <c r="G653" t="s">
        <v>241</v>
      </c>
      <c r="H653" s="4"/>
      <c r="I653" s="1">
        <f t="shared" ca="1" si="43"/>
        <v>1485</v>
      </c>
      <c r="J653" s="1" t="str">
        <f t="shared" ca="1" si="44"/>
        <v>3. Mayor a 6 meses</v>
      </c>
      <c r="K653" t="str">
        <f t="shared" si="45"/>
        <v>NO</v>
      </c>
      <c r="L653" t="s">
        <v>201</v>
      </c>
      <c r="M653" t="s">
        <v>168</v>
      </c>
      <c r="N653" t="s">
        <v>418</v>
      </c>
      <c r="O653" t="s">
        <v>418</v>
      </c>
      <c r="P653" t="str">
        <f t="shared" si="46"/>
        <v>KATERINE ROCIO CLAVO NAVARROBase de datos relacionalEVALUACION ANTERIOR</v>
      </c>
      <c r="Q653" t="str">
        <f>BASE[[#This Row],[NombresCalificado]]&amp;BASE[[#This Row],[TipoEvaluacion]]</f>
        <v>KATERINE ROCIO CLAVO NAVARROEVALUACION ANTERIOR</v>
      </c>
      <c r="R653">
        <v>3</v>
      </c>
      <c r="S653" t="s">
        <v>5</v>
      </c>
      <c r="T653" t="s">
        <v>419</v>
      </c>
      <c r="U653" s="17">
        <v>3</v>
      </c>
      <c r="V653" s="17" t="str" cm="1">
        <f t="array" ref="V653">_xlfn.IFS(U653=0,"Prenovato",U653=1,"Novato",U653=2,"Principiante avanzado",U653=3,"Competente",U653=4,"Proficiente",U653=5,"Master")</f>
        <v>Competente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3</v>
      </c>
      <c r="Z653" s="17" t="str" cm="1">
        <f t="array" ref="Z653">_xlfn.IFS(Y653=0,"No evidenciado",Y653=1,"Novato",Y653=2,"Principiante avanzado",Y653=3,"Competente",Y653=4,"Proficiente",Y653=5,"Master")</f>
        <v>Competente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3</v>
      </c>
      <c r="AD653" s="17" t="str" cm="1">
        <f t="array" ref="AD653">_xlfn.IFS(AC653=0,"Prenovato",AC653=1,"Novato",AC653=2,"Principiante avanzado",AC653=3,"Competente",AC653=4,"Proficiente",AC653=5,"Master")</f>
        <v>Competente</v>
      </c>
      <c r="AE653" s="17" t="s">
        <v>422</v>
      </c>
    </row>
    <row r="654" spans="1:31" x14ac:dyDescent="0.25">
      <c r="A654" t="s">
        <v>226</v>
      </c>
      <c r="B654" t="s">
        <v>175</v>
      </c>
      <c r="C654" t="s">
        <v>227</v>
      </c>
      <c r="D654" t="s">
        <v>196</v>
      </c>
      <c r="E654" t="s">
        <v>240</v>
      </c>
      <c r="F654" t="s">
        <v>88</v>
      </c>
      <c r="G654" t="s">
        <v>241</v>
      </c>
      <c r="H654" s="4"/>
      <c r="I654" s="1">
        <f t="shared" ca="1" si="43"/>
        <v>1485</v>
      </c>
      <c r="J654" s="1" t="str">
        <f t="shared" ca="1" si="44"/>
        <v>3. Mayor a 6 meses</v>
      </c>
      <c r="K654" t="str">
        <f t="shared" si="45"/>
        <v>NO</v>
      </c>
      <c r="L654" t="s">
        <v>201</v>
      </c>
      <c r="M654" t="s">
        <v>161</v>
      </c>
      <c r="N654" t="s">
        <v>418</v>
      </c>
      <c r="O654" t="s">
        <v>418</v>
      </c>
      <c r="P654" t="str">
        <f t="shared" si="46"/>
        <v>KATERINE ROCIO CLAVO NAVARROIntegración de datos por lotesEVALUACION ANTERIOR</v>
      </c>
      <c r="Q654" t="str">
        <f>BASE[[#This Row],[NombresCalificado]]&amp;BASE[[#This Row],[TipoEvaluacion]]</f>
        <v>KATERINE ROCIO CLAVO NAVARROEVALUACION ANTERIOR</v>
      </c>
      <c r="R654">
        <v>3</v>
      </c>
      <c r="S654" t="s">
        <v>5</v>
      </c>
      <c r="T654" t="s">
        <v>419</v>
      </c>
      <c r="U654" s="17">
        <v>3</v>
      </c>
      <c r="V654" s="17" t="str" cm="1">
        <f t="array" ref="V654">_xlfn.IFS(U654=0,"Prenovato",U654=1,"Novato",U654=2,"Principiante avanzado",U654=3,"Competente",U654=4,"Proficiente",U654=5,"Master")</f>
        <v>Competente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3</v>
      </c>
      <c r="Z654" s="17" t="str" cm="1">
        <f t="array" ref="Z654">_xlfn.IFS(Y654=0,"No evidenciado",Y654=1,"Novato",Y654=2,"Principiante avanzado",Y654=3,"Competente",Y654=4,"Proficiente",Y654=5,"Master")</f>
        <v>Competente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3</v>
      </c>
      <c r="AD654" s="17" t="str" cm="1">
        <f t="array" ref="AD654">_xlfn.IFS(AC654=0,"Prenovato",AC654=1,"Novato",AC654=2,"Principiante avanzado",AC654=3,"Competente",AC654=4,"Proficiente",AC654=5,"Master")</f>
        <v>Competente</v>
      </c>
      <c r="AE654" s="17" t="s">
        <v>422</v>
      </c>
    </row>
    <row r="655" spans="1:31" x14ac:dyDescent="0.25">
      <c r="A655" t="s">
        <v>226</v>
      </c>
      <c r="B655" t="s">
        <v>175</v>
      </c>
      <c r="C655" t="s">
        <v>227</v>
      </c>
      <c r="D655" t="s">
        <v>196</v>
      </c>
      <c r="E655" t="s">
        <v>240</v>
      </c>
      <c r="F655" t="s">
        <v>88</v>
      </c>
      <c r="G655" t="s">
        <v>241</v>
      </c>
      <c r="H655" s="4"/>
      <c r="I655" s="1">
        <f t="shared" ca="1" si="43"/>
        <v>1485</v>
      </c>
      <c r="J655" s="1" t="str">
        <f t="shared" ca="1" si="44"/>
        <v>3. Mayor a 6 meses</v>
      </c>
      <c r="K655" t="str">
        <f t="shared" si="45"/>
        <v>NO</v>
      </c>
      <c r="L655" t="s">
        <v>201</v>
      </c>
      <c r="M655" t="s">
        <v>170</v>
      </c>
      <c r="N655" t="s">
        <v>417</v>
      </c>
      <c r="O655" t="s">
        <v>416</v>
      </c>
      <c r="P655" t="str">
        <f t="shared" si="46"/>
        <v>KATERINE ROCIO CLAVO NAVARROArquitectura de datosEVALUACION ANTERIOR</v>
      </c>
      <c r="Q655" t="str">
        <f>BASE[[#This Row],[NombresCalificado]]&amp;BASE[[#This Row],[TipoEvaluacion]]</f>
        <v>KATERINE ROCIO CLAVO NAVARROEVALUACION ANTERIOR</v>
      </c>
      <c r="R655">
        <v>3</v>
      </c>
      <c r="S655" t="s">
        <v>5</v>
      </c>
      <c r="T655" t="s">
        <v>419</v>
      </c>
      <c r="U655" s="17">
        <v>3</v>
      </c>
      <c r="V655" s="17" t="str" cm="1">
        <f t="array" ref="V655">_xlfn.IFS(U655=0,"Prenovato",U655=1,"Novato",U655=2,"Principiante avanzado",U655=3,"Competente",U655=4,"Proficiente",U655=5,"Master")</f>
        <v>Competente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3</v>
      </c>
      <c r="Z655" s="17" t="str" cm="1">
        <f t="array" ref="Z655">_xlfn.IFS(Y655=0,"No evidenciado",Y655=1,"Novato",Y655=2,"Principiante avanzado",Y655=3,"Competente",Y655=4,"Proficiente",Y655=5,"Master")</f>
        <v>Competente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3</v>
      </c>
      <c r="AD655" s="17" t="str" cm="1">
        <f t="array" ref="AD655">_xlfn.IFS(AC655=0,"Prenovato",AC655=1,"Novato",AC655=2,"Principiante avanzado",AC655=3,"Competente",AC655=4,"Proficiente",AC655=5,"Master")</f>
        <v>Competente</v>
      </c>
      <c r="AE655" s="17" t="s">
        <v>422</v>
      </c>
    </row>
    <row r="656" spans="1:31" x14ac:dyDescent="0.25">
      <c r="A656" t="s">
        <v>226</v>
      </c>
      <c r="B656" t="s">
        <v>175</v>
      </c>
      <c r="C656" t="s">
        <v>227</v>
      </c>
      <c r="D656" t="s">
        <v>196</v>
      </c>
      <c r="E656" t="s">
        <v>240</v>
      </c>
      <c r="F656" t="s">
        <v>88</v>
      </c>
      <c r="G656" t="s">
        <v>241</v>
      </c>
      <c r="H656" s="4"/>
      <c r="I656" s="1">
        <f t="shared" ca="1" si="43"/>
        <v>1485</v>
      </c>
      <c r="J656" s="1" t="str">
        <f t="shared" ca="1" si="44"/>
        <v>3. Mayor a 6 meses</v>
      </c>
      <c r="K656" t="str">
        <f t="shared" si="45"/>
        <v>NO</v>
      </c>
      <c r="L656" t="s">
        <v>201</v>
      </c>
      <c r="M656" t="s">
        <v>163</v>
      </c>
      <c r="N656" t="s">
        <v>417</v>
      </c>
      <c r="O656" t="s">
        <v>416</v>
      </c>
      <c r="P656" t="str">
        <f t="shared" si="46"/>
        <v>KATERINE ROCIO CLAVO NAVARRONube BCPEVALUACION ANTERIOR</v>
      </c>
      <c r="Q656" t="str">
        <f>BASE[[#This Row],[NombresCalificado]]&amp;BASE[[#This Row],[TipoEvaluacion]]</f>
        <v>KATERINE ROCIO CLAVO NAVARROEVALUACION ANTERIOR</v>
      </c>
      <c r="R656">
        <v>3</v>
      </c>
      <c r="S656" t="s">
        <v>5</v>
      </c>
      <c r="T656" t="s">
        <v>419</v>
      </c>
      <c r="U656" s="17">
        <v>3</v>
      </c>
      <c r="V656" s="17" t="str" cm="1">
        <f t="array" ref="V656">_xlfn.IFS(U656=0,"Prenovato",U656=1,"Novato",U656=2,"Principiante avanzado",U656=3,"Competente",U656=4,"Proficiente",U656=5,"Master")</f>
        <v>Competente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3</v>
      </c>
      <c r="Z656" s="17" t="str" cm="1">
        <f t="array" ref="Z656">_xlfn.IFS(Y656=0,"No evidenciado",Y656=1,"Novato",Y656=2,"Principiante avanzado",Y656=3,"Competente",Y656=4,"Proficiente",Y656=5,"Master")</f>
        <v>Competente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3</v>
      </c>
      <c r="AD656" s="17" t="str" cm="1">
        <f t="array" ref="AD656">_xlfn.IFS(AC656=0,"Prenovato",AC656=1,"Novato",AC656=2,"Principiante avanzado",AC656=3,"Competente",AC656=4,"Proficiente",AC656=5,"Master")</f>
        <v>Competente</v>
      </c>
      <c r="AE656" s="17" t="s">
        <v>422</v>
      </c>
    </row>
    <row r="657" spans="1:31" x14ac:dyDescent="0.25">
      <c r="A657" t="s">
        <v>226</v>
      </c>
      <c r="B657" t="s">
        <v>175</v>
      </c>
      <c r="C657" t="s">
        <v>227</v>
      </c>
      <c r="D657" t="s">
        <v>196</v>
      </c>
      <c r="E657" t="s">
        <v>240</v>
      </c>
      <c r="F657" t="s">
        <v>88</v>
      </c>
      <c r="G657" t="s">
        <v>241</v>
      </c>
      <c r="H657" s="4"/>
      <c r="I657" s="1">
        <f t="shared" ca="1" si="43"/>
        <v>1485</v>
      </c>
      <c r="J657" s="1" t="str">
        <f t="shared" ca="1" si="44"/>
        <v>3. Mayor a 6 meses</v>
      </c>
      <c r="K657" t="str">
        <f t="shared" si="45"/>
        <v>NO</v>
      </c>
      <c r="L657" t="s">
        <v>201</v>
      </c>
      <c r="M657" t="s">
        <v>164</v>
      </c>
      <c r="N657" t="s">
        <v>417</v>
      </c>
      <c r="O657" t="s">
        <v>416</v>
      </c>
      <c r="P657" t="str">
        <f t="shared" si="46"/>
        <v>KATERINE ROCIO CLAVO NAVARROPrivacidad y seguridad de los datosEVALUACION ANTERIOR</v>
      </c>
      <c r="Q657" t="str">
        <f>BASE[[#This Row],[NombresCalificado]]&amp;BASE[[#This Row],[TipoEvaluacion]]</f>
        <v>KATERINE ROCIO CLAVO NAVARROEVALUACION ANTERIOR</v>
      </c>
      <c r="R657">
        <v>3</v>
      </c>
      <c r="S657" t="s">
        <v>5</v>
      </c>
      <c r="T657" t="s">
        <v>419</v>
      </c>
      <c r="U657" s="17">
        <v>3</v>
      </c>
      <c r="V657" s="17" t="str" cm="1">
        <f t="array" ref="V657">_xlfn.IFS(U657=0,"Prenovato",U657=1,"Novato",U657=2,"Principiante avanzado",U657=3,"Competente",U657=4,"Proficiente",U657=5,"Master")</f>
        <v>Competente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3</v>
      </c>
      <c r="Z657" s="17" t="str" cm="1">
        <f t="array" ref="Z657">_xlfn.IFS(Y657=0,"No evidenciado",Y657=1,"Novato",Y657=2,"Principiante avanzado",Y657=3,"Competente",Y657=4,"Proficiente",Y657=5,"Master")</f>
        <v>Competente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3</v>
      </c>
      <c r="AD657" s="17" t="str" cm="1">
        <f t="array" ref="AD657">_xlfn.IFS(AC657=0,"Prenovato",AC657=1,"Novato",AC657=2,"Principiante avanzado",AC657=3,"Competente",AC657=4,"Proficiente",AC657=5,"Master")</f>
        <v>Competente</v>
      </c>
      <c r="AE657" s="17" t="s">
        <v>422</v>
      </c>
    </row>
    <row r="658" spans="1:31" x14ac:dyDescent="0.25">
      <c r="A658" t="s">
        <v>226</v>
      </c>
      <c r="B658" t="s">
        <v>175</v>
      </c>
      <c r="C658" t="s">
        <v>227</v>
      </c>
      <c r="D658" t="s">
        <v>196</v>
      </c>
      <c r="E658" t="s">
        <v>240</v>
      </c>
      <c r="F658" t="s">
        <v>88</v>
      </c>
      <c r="G658" t="s">
        <v>241</v>
      </c>
      <c r="H658" s="4"/>
      <c r="I658" s="1">
        <f t="shared" ca="1" si="43"/>
        <v>1485</v>
      </c>
      <c r="J658" s="1" t="str">
        <f t="shared" ca="1" si="44"/>
        <v>3. Mayor a 6 meses</v>
      </c>
      <c r="K658" t="str">
        <f t="shared" si="45"/>
        <v>NO</v>
      </c>
      <c r="L658" t="s">
        <v>201</v>
      </c>
      <c r="M658" t="s">
        <v>169</v>
      </c>
      <c r="N658" t="s">
        <v>416</v>
      </c>
      <c r="O658" t="s">
        <v>416</v>
      </c>
      <c r="P658" t="str">
        <f t="shared" si="46"/>
        <v>KATERINE ROCIO CLAVO NAVARROAnálisis de datosEVALUACION ANTERIOR</v>
      </c>
      <c r="Q658" t="str">
        <f>BASE[[#This Row],[NombresCalificado]]&amp;BASE[[#This Row],[TipoEvaluacion]]</f>
        <v>KATERINE ROCIO CLAVO NAVARROEVALUACION ANTERIOR</v>
      </c>
      <c r="R658">
        <v>3</v>
      </c>
      <c r="S658" t="s">
        <v>5</v>
      </c>
      <c r="T658" t="s">
        <v>419</v>
      </c>
      <c r="U658" s="17">
        <v>3</v>
      </c>
      <c r="V658" s="17" t="str" cm="1">
        <f t="array" ref="V658">_xlfn.IFS(U658=0,"Prenovato",U658=1,"Novato",U658=2,"Principiante avanzado",U658=3,"Competente",U658=4,"Proficiente",U658=5,"Master")</f>
        <v>Competente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3</v>
      </c>
      <c r="Z658" s="17" t="str" cm="1">
        <f t="array" ref="Z658">_xlfn.IFS(Y658=0,"No evidenciado",Y658=1,"Novato",Y658=2,"Principiante avanzado",Y658=3,"Competente",Y658=4,"Proficiente",Y658=5,"Master")</f>
        <v>Competente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3</v>
      </c>
      <c r="AD658" s="17" t="str" cm="1">
        <f t="array" ref="AD658">_xlfn.IFS(AC658=0,"Prenovato",AC658=1,"Novato",AC658=2,"Principiante avanzado",AC658=3,"Competente",AC658=4,"Proficiente",AC658=5,"Master")</f>
        <v>Competente</v>
      </c>
      <c r="AE658" s="17" t="s">
        <v>422</v>
      </c>
    </row>
    <row r="659" spans="1:31" x14ac:dyDescent="0.25">
      <c r="A659" t="s">
        <v>226</v>
      </c>
      <c r="B659" t="s">
        <v>175</v>
      </c>
      <c r="C659" t="s">
        <v>227</v>
      </c>
      <c r="D659" t="s">
        <v>196</v>
      </c>
      <c r="E659" t="s">
        <v>240</v>
      </c>
      <c r="F659" t="s">
        <v>88</v>
      </c>
      <c r="G659" t="s">
        <v>241</v>
      </c>
      <c r="H659" s="4"/>
      <c r="I659" s="1">
        <f t="shared" ca="1" si="43"/>
        <v>1485</v>
      </c>
      <c r="J659" s="1" t="str">
        <f t="shared" ca="1" si="44"/>
        <v>3. Mayor a 6 meses</v>
      </c>
      <c r="K659" t="str">
        <f t="shared" si="45"/>
        <v>NO</v>
      </c>
      <c r="L659" t="s">
        <v>201</v>
      </c>
      <c r="M659" t="s">
        <v>166</v>
      </c>
      <c r="N659" t="s">
        <v>416</v>
      </c>
      <c r="O659" t="s">
        <v>416</v>
      </c>
      <c r="P659" t="str">
        <f t="shared" si="46"/>
        <v>KATERINE ROCIO CLAVO NAVARROBase de datos No-SQLEVALUACION ANTERIOR</v>
      </c>
      <c r="Q659" t="str">
        <f>BASE[[#This Row],[NombresCalificado]]&amp;BASE[[#This Row],[TipoEvaluacion]]</f>
        <v>KATERINE ROCIO CLAVO NAVARROEVALUACION ANTERIOR</v>
      </c>
      <c r="R659">
        <v>2</v>
      </c>
      <c r="S659" t="s">
        <v>4</v>
      </c>
      <c r="T659" t="s">
        <v>419</v>
      </c>
      <c r="U659" s="17">
        <v>3</v>
      </c>
      <c r="V659" s="17" t="str" cm="1">
        <f t="array" ref="V659">_xlfn.IFS(U659=0,"Prenovato",U659=1,"Novato",U659=2,"Principiante avanzado",U659=3,"Competente",U659=4,"Proficiente",U659=5,"Master")</f>
        <v>Competente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3</v>
      </c>
      <c r="Z659" s="17" t="str" cm="1">
        <f t="array" ref="Z659">_xlfn.IFS(Y659=0,"No evidenciado",Y659=1,"Novato",Y659=2,"Principiante avanzado",Y659=3,"Competente",Y659=4,"Proficiente",Y659=5,"Master")</f>
        <v>Competente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3</v>
      </c>
      <c r="AD659" s="17" t="str" cm="1">
        <f t="array" ref="AD659">_xlfn.IFS(AC659=0,"Prenovato",AC659=1,"Novato",AC659=2,"Principiante avanzado",AC659=3,"Competente",AC659=4,"Proficiente",AC659=5,"Master")</f>
        <v>Competente</v>
      </c>
      <c r="AE659" s="17" t="s">
        <v>422</v>
      </c>
    </row>
    <row r="660" spans="1:31" x14ac:dyDescent="0.25">
      <c r="A660" t="s">
        <v>226</v>
      </c>
      <c r="B660" t="s">
        <v>175</v>
      </c>
      <c r="C660" t="s">
        <v>227</v>
      </c>
      <c r="D660" t="s">
        <v>196</v>
      </c>
      <c r="E660" t="s">
        <v>240</v>
      </c>
      <c r="F660" t="s">
        <v>88</v>
      </c>
      <c r="G660" t="s">
        <v>241</v>
      </c>
      <c r="H660" s="4"/>
      <c r="I660" s="1">
        <f t="shared" ca="1" si="43"/>
        <v>1485</v>
      </c>
      <c r="J660" s="1" t="str">
        <f t="shared" ca="1" si="44"/>
        <v>3. Mayor a 6 meses</v>
      </c>
      <c r="K660" t="str">
        <f t="shared" si="45"/>
        <v>NO</v>
      </c>
      <c r="L660" t="s">
        <v>201</v>
      </c>
      <c r="M660" t="s">
        <v>167</v>
      </c>
      <c r="N660" t="s">
        <v>417</v>
      </c>
      <c r="O660" t="s">
        <v>416</v>
      </c>
      <c r="P660" t="str">
        <f t="shared" si="46"/>
        <v>KATERINE ROCIO CLAVO NAVARROCI-CDEVALUACION ANTERIOR</v>
      </c>
      <c r="Q660" t="str">
        <f>BASE[[#This Row],[NombresCalificado]]&amp;BASE[[#This Row],[TipoEvaluacion]]</f>
        <v>KATERINE ROCIO CLAVO NAVARROEVALUACION ANTERIOR</v>
      </c>
      <c r="R660">
        <v>3</v>
      </c>
      <c r="S660" t="s">
        <v>5</v>
      </c>
      <c r="T660" t="s">
        <v>419</v>
      </c>
      <c r="U660" s="17">
        <v>3</v>
      </c>
      <c r="V660" s="17" t="str" cm="1">
        <f t="array" ref="V660">_xlfn.IFS(U660=0,"Prenovato",U660=1,"Novato",U660=2,"Principiante avanzado",U660=3,"Competente",U660=4,"Proficiente",U660=5,"Master")</f>
        <v>Competente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3</v>
      </c>
      <c r="Z660" s="17" t="str" cm="1">
        <f t="array" ref="Z660">_xlfn.IFS(Y660=0,"No evidenciado",Y660=1,"Novato",Y660=2,"Principiante avanzado",Y660=3,"Competente",Y660=4,"Proficiente",Y660=5,"Master")</f>
        <v>Competente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3</v>
      </c>
      <c r="AD660" s="17" t="str" cm="1">
        <f t="array" ref="AD660">_xlfn.IFS(AC660=0,"Prenovato",AC660=1,"Novato",AC660=2,"Principiante avanzado",AC660=3,"Competente",AC660=4,"Proficiente",AC660=5,"Master")</f>
        <v>Competente</v>
      </c>
      <c r="AE660" s="17" t="s">
        <v>422</v>
      </c>
    </row>
    <row r="661" spans="1:31" x14ac:dyDescent="0.25">
      <c r="A661" t="s">
        <v>226</v>
      </c>
      <c r="B661" t="s">
        <v>175</v>
      </c>
      <c r="C661" t="s">
        <v>227</v>
      </c>
      <c r="D661" t="s">
        <v>196</v>
      </c>
      <c r="E661" t="s">
        <v>240</v>
      </c>
      <c r="F661" t="s">
        <v>88</v>
      </c>
      <c r="G661" t="s">
        <v>241</v>
      </c>
      <c r="H661" s="4"/>
      <c r="I661" s="1">
        <f t="shared" ca="1" si="43"/>
        <v>1485</v>
      </c>
      <c r="J661" s="1" t="str">
        <f t="shared" ca="1" si="44"/>
        <v>3. Mayor a 6 meses</v>
      </c>
      <c r="K661" t="str">
        <f t="shared" si="45"/>
        <v>NO</v>
      </c>
      <c r="L661" t="s">
        <v>201</v>
      </c>
      <c r="M661" t="s">
        <v>171</v>
      </c>
      <c r="N661" t="s">
        <v>416</v>
      </c>
      <c r="O661" t="s">
        <v>416</v>
      </c>
      <c r="P661" t="str">
        <f t="shared" si="46"/>
        <v>KATERINE ROCIO CLAVO NAVARROBases de datos en la nubeEVALUACION ANTERIOR</v>
      </c>
      <c r="Q661" t="str">
        <f>BASE[[#This Row],[NombresCalificado]]&amp;BASE[[#This Row],[TipoEvaluacion]]</f>
        <v>KATERINE ROCIO CLAVO NAVARROEVALUACION ANTERIOR</v>
      </c>
      <c r="R661">
        <v>2</v>
      </c>
      <c r="S661" t="s">
        <v>4</v>
      </c>
      <c r="T661" t="s">
        <v>419</v>
      </c>
      <c r="U661" s="17">
        <v>3</v>
      </c>
      <c r="V661" s="17" t="str" cm="1">
        <f t="array" ref="V661">_xlfn.IFS(U661=0,"Prenovato",U661=1,"Novato",U661=2,"Principiante avanzado",U661=3,"Competente",U661=4,"Proficiente",U661=5,"Master")</f>
        <v>Competente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3</v>
      </c>
      <c r="Z661" s="17" t="str" cm="1">
        <f t="array" ref="Z661">_xlfn.IFS(Y661=0,"No evidenciado",Y661=1,"Novato",Y661=2,"Principiante avanzado",Y661=3,"Competente",Y661=4,"Proficiente",Y661=5,"Master")</f>
        <v>Competente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3</v>
      </c>
      <c r="AD661" s="17" t="str" cm="1">
        <f t="array" ref="AD661">_xlfn.IFS(AC661=0,"Prenovato",AC661=1,"Novato",AC661=2,"Principiante avanzado",AC661=3,"Competente",AC661=4,"Proficiente",AC661=5,"Master")</f>
        <v>Competente</v>
      </c>
      <c r="AE661" s="17" t="s">
        <v>422</v>
      </c>
    </row>
    <row r="662" spans="1:31" x14ac:dyDescent="0.25">
      <c r="A662" t="s">
        <v>226</v>
      </c>
      <c r="B662" t="s">
        <v>175</v>
      </c>
      <c r="C662" t="s">
        <v>227</v>
      </c>
      <c r="D662" t="s">
        <v>196</v>
      </c>
      <c r="E662" t="s">
        <v>240</v>
      </c>
      <c r="F662" t="s">
        <v>88</v>
      </c>
      <c r="G662" t="s">
        <v>241</v>
      </c>
      <c r="H662" s="4"/>
      <c r="I662" s="1">
        <f t="shared" ca="1" si="43"/>
        <v>1485</v>
      </c>
      <c r="J662" s="1" t="str">
        <f t="shared" ca="1" si="44"/>
        <v>3. Mayor a 6 meses</v>
      </c>
      <c r="K662" t="str">
        <f t="shared" si="45"/>
        <v>NO</v>
      </c>
      <c r="L662" t="s">
        <v>201</v>
      </c>
      <c r="M662" t="s">
        <v>158</v>
      </c>
      <c r="N662" t="s">
        <v>416</v>
      </c>
      <c r="O662" t="s">
        <v>416</v>
      </c>
      <c r="P662" t="str">
        <f t="shared" si="46"/>
        <v>KATERINE ROCIO CLAVO NAVARROServicios en la nubeEVALUACION ANTERIOR</v>
      </c>
      <c r="Q662" t="str">
        <f>BASE[[#This Row],[NombresCalificado]]&amp;BASE[[#This Row],[TipoEvaluacion]]</f>
        <v>KATERINE ROCIO CLAVO NAVARROEVALUACION ANTERIOR</v>
      </c>
      <c r="R662">
        <v>3</v>
      </c>
      <c r="S662" t="s">
        <v>5</v>
      </c>
      <c r="T662" t="s">
        <v>419</v>
      </c>
      <c r="U662" s="17">
        <v>3</v>
      </c>
      <c r="V662" s="17" t="str" cm="1">
        <f t="array" ref="V662">_xlfn.IFS(U662=0,"Prenovato",U662=1,"Novato",U662=2,"Principiante avanzado",U662=3,"Competente",U662=4,"Proficiente",U662=5,"Master")</f>
        <v>Competente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3</v>
      </c>
      <c r="Z662" s="17" t="str" cm="1">
        <f t="array" ref="Z662">_xlfn.IFS(Y662=0,"No evidenciado",Y662=1,"Novato",Y662=2,"Principiante avanzado",Y662=3,"Competente",Y662=4,"Proficiente",Y662=5,"Master")</f>
        <v>Competente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3</v>
      </c>
      <c r="AD662" s="17" t="str" cm="1">
        <f t="array" ref="AD662">_xlfn.IFS(AC662=0,"Prenovato",AC662=1,"Novato",AC662=2,"Principiante avanzado",AC662=3,"Competente",AC662=4,"Proficiente",AC662=5,"Master")</f>
        <v>Competente</v>
      </c>
      <c r="AE662" s="17" t="s">
        <v>422</v>
      </c>
    </row>
    <row r="663" spans="1:31" x14ac:dyDescent="0.25">
      <c r="A663" t="s">
        <v>226</v>
      </c>
      <c r="B663" t="s">
        <v>175</v>
      </c>
      <c r="C663" t="s">
        <v>227</v>
      </c>
      <c r="D663" t="s">
        <v>196</v>
      </c>
      <c r="E663" t="s">
        <v>240</v>
      </c>
      <c r="F663" t="s">
        <v>88</v>
      </c>
      <c r="G663" t="s">
        <v>241</v>
      </c>
      <c r="H663" s="4"/>
      <c r="I663" s="1">
        <f t="shared" ca="1" si="43"/>
        <v>1485</v>
      </c>
      <c r="J663" s="1" t="str">
        <f t="shared" ca="1" si="44"/>
        <v>3. Mayor a 6 meses</v>
      </c>
      <c r="K663" t="str">
        <f t="shared" si="45"/>
        <v>NO</v>
      </c>
      <c r="L663" t="s">
        <v>201</v>
      </c>
      <c r="M663" t="s">
        <v>174</v>
      </c>
      <c r="N663" t="s">
        <v>416</v>
      </c>
      <c r="O663" t="s">
        <v>416</v>
      </c>
      <c r="P663" t="str">
        <f t="shared" si="46"/>
        <v>KATERINE ROCIO CLAVO NAVARRODatawarehouse BCPEVALUACION ANTERIOR</v>
      </c>
      <c r="Q663" t="str">
        <f>BASE[[#This Row],[NombresCalificado]]&amp;BASE[[#This Row],[TipoEvaluacion]]</f>
        <v>KATERINE ROCIO CLAVO NAVARROEVALUACION ANTERIOR</v>
      </c>
      <c r="R663">
        <v>3</v>
      </c>
      <c r="S663" t="s">
        <v>5</v>
      </c>
      <c r="T663" t="s">
        <v>419</v>
      </c>
      <c r="U663" s="17">
        <v>3</v>
      </c>
      <c r="V663" s="17" t="str" cm="1">
        <f t="array" ref="V663">_xlfn.IFS(U663=0,"Prenovato",U663=1,"Novato",U663=2,"Principiante avanzado",U663=3,"Competente",U663=4,"Proficiente",U663=5,"Master")</f>
        <v>Competente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3</v>
      </c>
      <c r="Z663" s="17" t="str" cm="1">
        <f t="array" ref="Z663">_xlfn.IFS(Y663=0,"No evidenciado",Y663=1,"Novato",Y663=2,"Principiante avanzado",Y663=3,"Competente",Y663=4,"Proficiente",Y663=5,"Master")</f>
        <v>Competente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3</v>
      </c>
      <c r="AD663" s="17" t="str" cm="1">
        <f t="array" ref="AD663">_xlfn.IFS(AC663=0,"Prenovato",AC663=1,"Novato",AC663=2,"Principiante avanzado",AC663=3,"Competente",AC663=4,"Proficiente",AC663=5,"Master")</f>
        <v>Competente</v>
      </c>
      <c r="AE663" s="17" t="s">
        <v>422</v>
      </c>
    </row>
    <row r="664" spans="1:31" x14ac:dyDescent="0.25">
      <c r="A664" t="s">
        <v>226</v>
      </c>
      <c r="B664" t="s">
        <v>175</v>
      </c>
      <c r="C664" t="s">
        <v>227</v>
      </c>
      <c r="D664" t="s">
        <v>196</v>
      </c>
      <c r="E664" t="s">
        <v>240</v>
      </c>
      <c r="F664" t="s">
        <v>88</v>
      </c>
      <c r="G664" t="s">
        <v>241</v>
      </c>
      <c r="H664" s="4"/>
      <c r="I664" s="1">
        <f t="shared" ca="1" si="43"/>
        <v>1485</v>
      </c>
      <c r="J664" s="1" t="str">
        <f t="shared" ca="1" si="44"/>
        <v>3. Mayor a 6 meses</v>
      </c>
      <c r="K664" t="str">
        <f t="shared" si="45"/>
        <v>NO</v>
      </c>
      <c r="L664" t="s">
        <v>201</v>
      </c>
      <c r="M664" t="s">
        <v>159</v>
      </c>
      <c r="N664" t="s">
        <v>416</v>
      </c>
      <c r="O664" t="s">
        <v>416</v>
      </c>
      <c r="P664" t="str">
        <f t="shared" si="46"/>
        <v>KATERINE ROCIO CLAVO NAVARROGobernanza de datosEVALUACION ANTERIOR</v>
      </c>
      <c r="Q664" t="str">
        <f>BASE[[#This Row],[NombresCalificado]]&amp;BASE[[#This Row],[TipoEvaluacion]]</f>
        <v>KATERINE ROCIO CLAVO NAVARROEVALUACION ANTERIOR</v>
      </c>
      <c r="R664">
        <v>3</v>
      </c>
      <c r="S664" t="s">
        <v>5</v>
      </c>
      <c r="T664" t="s">
        <v>419</v>
      </c>
      <c r="U664" s="17">
        <v>3</v>
      </c>
      <c r="V664" s="17" t="str" cm="1">
        <f t="array" ref="V664">_xlfn.IFS(U664=0,"Prenovato",U664=1,"Novato",U664=2,"Principiante avanzado",U664=3,"Competente",U664=4,"Proficiente",U664=5,"Master")</f>
        <v>Competente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3</v>
      </c>
      <c r="Z664" s="17" t="str" cm="1">
        <f t="array" ref="Z664">_xlfn.IFS(Y664=0,"No evidenciado",Y664=1,"Novato",Y664=2,"Principiante avanzado",Y664=3,"Competente",Y664=4,"Proficiente",Y664=5,"Master")</f>
        <v>Competente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3</v>
      </c>
      <c r="AD664" s="17" t="str" cm="1">
        <f t="array" ref="AD664">_xlfn.IFS(AC664=0,"Prenovato",AC664=1,"Novato",AC664=2,"Principiante avanzado",AC664=3,"Competente",AC664=4,"Proficiente",AC664=5,"Master")</f>
        <v>Competente</v>
      </c>
      <c r="AE664" s="17" t="s">
        <v>422</v>
      </c>
    </row>
    <row r="665" spans="1:31" x14ac:dyDescent="0.25">
      <c r="A665" t="s">
        <v>226</v>
      </c>
      <c r="B665" t="s">
        <v>175</v>
      </c>
      <c r="C665" t="s">
        <v>227</v>
      </c>
      <c r="D665" t="s">
        <v>196</v>
      </c>
      <c r="E665" t="s">
        <v>240</v>
      </c>
      <c r="F665" t="s">
        <v>88</v>
      </c>
      <c r="G665" t="s">
        <v>241</v>
      </c>
      <c r="H665" s="4"/>
      <c r="I665" s="1">
        <f t="shared" ca="1" si="43"/>
        <v>1485</v>
      </c>
      <c r="J665" s="1" t="str">
        <f t="shared" ca="1" si="44"/>
        <v>3. Mayor a 6 meses</v>
      </c>
      <c r="K665" t="str">
        <f t="shared" si="45"/>
        <v>NO</v>
      </c>
      <c r="L665" t="s">
        <v>201</v>
      </c>
      <c r="M665" t="s">
        <v>172</v>
      </c>
      <c r="N665" t="s">
        <v>416</v>
      </c>
      <c r="O665" t="s">
        <v>416</v>
      </c>
      <c r="P665" t="str">
        <f t="shared" si="46"/>
        <v>KATERINE ROCIO CLAVO NAVARROCalidad de datosEVALUACION ANTERIOR</v>
      </c>
      <c r="Q665" t="str">
        <f>BASE[[#This Row],[NombresCalificado]]&amp;BASE[[#This Row],[TipoEvaluacion]]</f>
        <v>KATERINE ROCIO CLAVO NAVARROEVALUACION ANTERIOR</v>
      </c>
      <c r="R665">
        <v>3</v>
      </c>
      <c r="S665" t="s">
        <v>5</v>
      </c>
      <c r="T665" t="s">
        <v>419</v>
      </c>
      <c r="U665" s="17">
        <v>3</v>
      </c>
      <c r="V665" s="17" t="str" cm="1">
        <f t="array" ref="V665">_xlfn.IFS(U665=0,"Prenovato",U665=1,"Novato",U665=2,"Principiante avanzado",U665=3,"Competente",U665=4,"Proficiente",U665=5,"Master")</f>
        <v>Competente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3</v>
      </c>
      <c r="Z665" s="17" t="str" cm="1">
        <f t="array" ref="Z665">_xlfn.IFS(Y665=0,"No evidenciado",Y665=1,"Novato",Y665=2,"Principiante avanzado",Y665=3,"Competente",Y665=4,"Proficiente",Y665=5,"Master")</f>
        <v>Competente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3</v>
      </c>
      <c r="AD665" s="17" t="str" cm="1">
        <f t="array" ref="AD665">_xlfn.IFS(AC665=0,"Prenovato",AC665=1,"Novato",AC665=2,"Principiante avanzado",AC665=3,"Competente",AC665=4,"Proficiente",AC665=5,"Master")</f>
        <v>Competente</v>
      </c>
      <c r="AE665" s="17" t="s">
        <v>422</v>
      </c>
    </row>
    <row r="666" spans="1:31" x14ac:dyDescent="0.25">
      <c r="A666" t="s">
        <v>226</v>
      </c>
      <c r="B666" t="s">
        <v>175</v>
      </c>
      <c r="C666" t="s">
        <v>227</v>
      </c>
      <c r="D666" t="s">
        <v>196</v>
      </c>
      <c r="E666" t="s">
        <v>240</v>
      </c>
      <c r="F666" t="s">
        <v>88</v>
      </c>
      <c r="G666" t="s">
        <v>241</v>
      </c>
      <c r="H666" s="4"/>
      <c r="I666" s="1">
        <f t="shared" ca="1" si="43"/>
        <v>1485</v>
      </c>
      <c r="J666" s="1" t="str">
        <f t="shared" ca="1" si="44"/>
        <v>3. Mayor a 6 meses</v>
      </c>
      <c r="K666" t="str">
        <f t="shared" si="45"/>
        <v>NO</v>
      </c>
      <c r="L666" t="s">
        <v>201</v>
      </c>
      <c r="M666" t="s">
        <v>162</v>
      </c>
      <c r="N666" t="s">
        <v>416</v>
      </c>
      <c r="O666" t="s">
        <v>416</v>
      </c>
      <c r="P666" t="str">
        <f t="shared" si="46"/>
        <v>KATERINE ROCIO CLAVO NAVARROMLOpsEVALUACION ANTERIOR</v>
      </c>
      <c r="Q666" t="str">
        <f>BASE[[#This Row],[NombresCalificado]]&amp;BASE[[#This Row],[TipoEvaluacion]]</f>
        <v>KATERINE ROCIO CLAVO NAVARROEVALUACION ANTERIOR</v>
      </c>
      <c r="R666">
        <v>0</v>
      </c>
      <c r="S666" t="s">
        <v>185</v>
      </c>
      <c r="T666" t="s">
        <v>419</v>
      </c>
      <c r="U666" s="17">
        <v>3</v>
      </c>
      <c r="V666" s="17" t="str" cm="1">
        <f t="array" ref="V666">_xlfn.IFS(U666=0,"Prenovato",U666=1,"Novato",U666=2,"Principiante avanzado",U666=3,"Competente",U666=4,"Proficiente",U666=5,"Master")</f>
        <v>Competente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3</v>
      </c>
      <c r="Z666" s="17" t="str" cm="1">
        <f t="array" ref="Z666">_xlfn.IFS(Y666=0,"No evidenciado",Y666=1,"Novato",Y666=2,"Principiante avanzado",Y666=3,"Competente",Y666=4,"Proficiente",Y666=5,"Master")</f>
        <v>Competente</v>
      </c>
      <c r="AA666" s="17">
        <v>3</v>
      </c>
      <c r="AB666" s="17" t="str" cm="1">
        <f t="array" ref="AB666">_xlfn.IFS(AA666=0,"No evidenciado",AA666=1,"Novato",AA666=2,"Principiante avanzado",AA666=3,"Competente",AA666=4,"Proficiente",AA666=5,"Master")</f>
        <v>Competente</v>
      </c>
      <c r="AC666" s="17">
        <v>3</v>
      </c>
      <c r="AD666" s="17" t="str" cm="1">
        <f t="array" ref="AD666">_xlfn.IFS(AC666=0,"Prenovato",AC666=1,"Novato",AC666=2,"Principiante avanzado",AC666=3,"Competente",AC666=4,"Proficiente",AC666=5,"Master")</f>
        <v>Competente</v>
      </c>
      <c r="AE666" s="17" t="s">
        <v>422</v>
      </c>
    </row>
    <row r="667" spans="1:31" x14ac:dyDescent="0.25">
      <c r="A667" t="s">
        <v>226</v>
      </c>
      <c r="B667" t="s">
        <v>175</v>
      </c>
      <c r="C667" t="s">
        <v>227</v>
      </c>
      <c r="D667" t="s">
        <v>196</v>
      </c>
      <c r="E667" t="s">
        <v>242</v>
      </c>
      <c r="F667" t="s">
        <v>60</v>
      </c>
      <c r="G667" t="s">
        <v>243</v>
      </c>
      <c r="H667" s="4"/>
      <c r="I667" s="1">
        <f t="shared" ca="1" si="43"/>
        <v>1485</v>
      </c>
      <c r="J667" s="1" t="str">
        <f t="shared" ca="1" si="44"/>
        <v>3. Mayor a 6 meses</v>
      </c>
      <c r="K667" t="str">
        <f t="shared" si="45"/>
        <v>NO</v>
      </c>
      <c r="L667" t="s">
        <v>218</v>
      </c>
      <c r="M667" t="s">
        <v>55</v>
      </c>
      <c r="N667" t="s">
        <v>418</v>
      </c>
      <c r="O667" t="s">
        <v>418</v>
      </c>
      <c r="P667" t="str">
        <f t="shared" si="46"/>
        <v>JAIME WILLIAM ALATA SOLIERProgramaciónEVALUACION ANTERIOR</v>
      </c>
      <c r="Q667" t="str">
        <f>BASE[[#This Row],[NombresCalificado]]&amp;BASE[[#This Row],[TipoEvaluacion]]</f>
        <v>JAIME WILLIAM ALATA SOLIEREVALUACION ANTERIOR</v>
      </c>
      <c r="R667">
        <v>3</v>
      </c>
      <c r="S667" t="s">
        <v>5</v>
      </c>
      <c r="T667" t="s">
        <v>419</v>
      </c>
      <c r="U667" s="17">
        <v>3</v>
      </c>
      <c r="V667" s="17" t="str" cm="1">
        <f t="array" ref="V667">_xlfn.IFS(U667=0,"Prenovato",U667=1,"Novato",U667=2,"Principiante avanzado",U667=3,"Competente",U667=4,"Proficiente",U667=5,"Master")</f>
        <v>Competente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3</v>
      </c>
      <c r="AB667" s="17" t="str" cm="1">
        <f t="array" ref="AB667">_xlfn.IFS(AA667=0,"No evidenciado",AA667=1,"Novato",AA667=2,"Principiante avanzado",AA667=3,"Competente",AA667=4,"Proficiente",AA667=5,"Master")</f>
        <v>Competente</v>
      </c>
      <c r="AC667" s="17">
        <v>3</v>
      </c>
      <c r="AD667" s="17" t="str" cm="1">
        <f t="array" ref="AD667">_xlfn.IFS(AC667=0,"Prenovato",AC667=1,"Novato",AC667=2,"Principiante avanzado",AC667=3,"Competente",AC667=4,"Proficiente",AC667=5,"Master")</f>
        <v>Competente</v>
      </c>
      <c r="AE667" s="17" t="s">
        <v>422</v>
      </c>
    </row>
    <row r="668" spans="1:31" x14ac:dyDescent="0.25">
      <c r="A668" t="s">
        <v>226</v>
      </c>
      <c r="B668" t="s">
        <v>175</v>
      </c>
      <c r="C668" t="s">
        <v>227</v>
      </c>
      <c r="D668" t="s">
        <v>196</v>
      </c>
      <c r="E668" t="s">
        <v>242</v>
      </c>
      <c r="F668" t="s">
        <v>60</v>
      </c>
      <c r="G668" t="s">
        <v>243</v>
      </c>
      <c r="H668" s="4"/>
      <c r="I668" s="1">
        <f t="shared" ca="1" si="43"/>
        <v>1485</v>
      </c>
      <c r="J668" s="1" t="str">
        <f t="shared" ca="1" si="44"/>
        <v>3. Mayor a 6 meses</v>
      </c>
      <c r="K668" t="str">
        <f t="shared" si="45"/>
        <v>NO</v>
      </c>
      <c r="L668" t="s">
        <v>218</v>
      </c>
      <c r="M668" t="s">
        <v>168</v>
      </c>
      <c r="N668" t="s">
        <v>418</v>
      </c>
      <c r="O668" t="s">
        <v>418</v>
      </c>
      <c r="P668" t="str">
        <f t="shared" si="46"/>
        <v>JAIME WILLIAM ALATA SOLIERBase de datos relacionalEVALUACION ANTERIOR</v>
      </c>
      <c r="Q668" t="str">
        <f>BASE[[#This Row],[NombresCalificado]]&amp;BASE[[#This Row],[TipoEvaluacion]]</f>
        <v>JAIME WILLIAM ALATA SOLIEREVALUACION ANTERIOR</v>
      </c>
      <c r="R668">
        <v>4</v>
      </c>
      <c r="S668" t="s">
        <v>7</v>
      </c>
      <c r="T668" t="s">
        <v>419</v>
      </c>
      <c r="U668" s="17">
        <v>3</v>
      </c>
      <c r="V668" s="17" t="str" cm="1">
        <f t="array" ref="V668">_xlfn.IFS(U668=0,"Prenovato",U668=1,"Novato",U668=2,"Principiante avanzado",U668=3,"Competente",U668=4,"Proficiente",U668=5,"Master")</f>
        <v>Competente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3</v>
      </c>
      <c r="AB668" s="17" t="str" cm="1">
        <f t="array" ref="AB668">_xlfn.IFS(AA668=0,"No evidenciado",AA668=1,"Novato",AA668=2,"Principiante avanzado",AA668=3,"Competente",AA668=4,"Proficiente",AA668=5,"Master")</f>
        <v>Competente</v>
      </c>
      <c r="AC668" s="17">
        <v>3</v>
      </c>
      <c r="AD668" s="17" t="str" cm="1">
        <f t="array" ref="AD668">_xlfn.IFS(AC668=0,"Prenovato",AC668=1,"Novato",AC668=2,"Principiante avanzado",AC668=3,"Competente",AC668=4,"Proficiente",AC668=5,"Master")</f>
        <v>Competente</v>
      </c>
      <c r="AE668" s="17" t="s">
        <v>422</v>
      </c>
    </row>
    <row r="669" spans="1:31" x14ac:dyDescent="0.25">
      <c r="A669" t="s">
        <v>226</v>
      </c>
      <c r="B669" t="s">
        <v>175</v>
      </c>
      <c r="C669" t="s">
        <v>227</v>
      </c>
      <c r="D669" t="s">
        <v>196</v>
      </c>
      <c r="E669" t="s">
        <v>242</v>
      </c>
      <c r="F669" t="s">
        <v>60</v>
      </c>
      <c r="G669" t="s">
        <v>243</v>
      </c>
      <c r="H669" s="4"/>
      <c r="I669" s="1">
        <f t="shared" ca="1" si="43"/>
        <v>1485</v>
      </c>
      <c r="J669" s="1" t="str">
        <f t="shared" ca="1" si="44"/>
        <v>3. Mayor a 6 meses</v>
      </c>
      <c r="K669" t="str">
        <f t="shared" si="45"/>
        <v>NO</v>
      </c>
      <c r="L669" t="s">
        <v>218</v>
      </c>
      <c r="M669" t="s">
        <v>161</v>
      </c>
      <c r="N669" t="s">
        <v>418</v>
      </c>
      <c r="O669" t="s">
        <v>418</v>
      </c>
      <c r="P669" t="str">
        <f t="shared" si="46"/>
        <v>JAIME WILLIAM ALATA SOLIERIntegración de datos por lotesEVALUACION ANTERIOR</v>
      </c>
      <c r="Q669" t="str">
        <f>BASE[[#This Row],[NombresCalificado]]&amp;BASE[[#This Row],[TipoEvaluacion]]</f>
        <v>JAIME WILLIAM ALATA SOLIEREVALUACION ANTERIOR</v>
      </c>
      <c r="R669">
        <v>3</v>
      </c>
      <c r="S669" t="s">
        <v>5</v>
      </c>
      <c r="T669" t="s">
        <v>419</v>
      </c>
      <c r="U669" s="17">
        <v>3</v>
      </c>
      <c r="V669" s="17" t="str" cm="1">
        <f t="array" ref="V669">_xlfn.IFS(U669=0,"Prenovato",U669=1,"Novato",U669=2,"Principiante avanzado",U669=3,"Competente",U669=4,"Proficiente",U669=5,"Master")</f>
        <v>Competente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3</v>
      </c>
      <c r="AB669" s="17" t="str" cm="1">
        <f t="array" ref="AB669">_xlfn.IFS(AA669=0,"No evidenciado",AA669=1,"Novato",AA669=2,"Principiante avanzado",AA669=3,"Competente",AA669=4,"Proficiente",AA669=5,"Master")</f>
        <v>Competente</v>
      </c>
      <c r="AC669" s="17">
        <v>3</v>
      </c>
      <c r="AD669" s="17" t="str" cm="1">
        <f t="array" ref="AD669">_xlfn.IFS(AC669=0,"Prenovato",AC669=1,"Novato",AC669=2,"Principiante avanzado",AC669=3,"Competente",AC669=4,"Proficiente",AC669=5,"Master")</f>
        <v>Competente</v>
      </c>
      <c r="AE669" s="17" t="s">
        <v>422</v>
      </c>
    </row>
    <row r="670" spans="1:31" x14ac:dyDescent="0.25">
      <c r="A670" t="s">
        <v>226</v>
      </c>
      <c r="B670" t="s">
        <v>175</v>
      </c>
      <c r="C670" t="s">
        <v>227</v>
      </c>
      <c r="D670" t="s">
        <v>196</v>
      </c>
      <c r="E670" t="s">
        <v>242</v>
      </c>
      <c r="F670" t="s">
        <v>60</v>
      </c>
      <c r="G670" t="s">
        <v>243</v>
      </c>
      <c r="H670" s="4"/>
      <c r="I670" s="1">
        <f t="shared" ca="1" si="43"/>
        <v>1485</v>
      </c>
      <c r="J670" s="1" t="str">
        <f t="shared" ca="1" si="44"/>
        <v>3. Mayor a 6 meses</v>
      </c>
      <c r="K670" t="str">
        <f t="shared" si="45"/>
        <v>NO</v>
      </c>
      <c r="L670" t="s">
        <v>218</v>
      </c>
      <c r="M670" t="s">
        <v>158</v>
      </c>
      <c r="N670" t="s">
        <v>416</v>
      </c>
      <c r="O670" t="s">
        <v>416</v>
      </c>
      <c r="P670" t="str">
        <f t="shared" si="46"/>
        <v>JAIME WILLIAM ALATA SOLIERServicios en la nubeEVALUACION</v>
      </c>
      <c r="Q670" t="str">
        <f>BASE[[#This Row],[NombresCalificado]]&amp;BASE[[#This Row],[TipoEvaluacion]]</f>
        <v>JAIME WILLIAM ALATA SOLIEREVALUACION</v>
      </c>
      <c r="R670">
        <v>0</v>
      </c>
      <c r="S670" t="s">
        <v>185</v>
      </c>
      <c r="T670" t="s">
        <v>419</v>
      </c>
      <c r="U670" s="17">
        <v>3</v>
      </c>
      <c r="V670" s="17" t="str" cm="1">
        <f t="array" ref="V670">_xlfn.IFS(U670=0,"Prenovato",U670=1,"Novato",U670=2,"Principiante avanzado",U670=3,"Competente",U670=4,"Proficiente",U670=5,"Master")</f>
        <v>Competente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3</v>
      </c>
      <c r="AB670" s="17" t="str" cm="1">
        <f t="array" ref="AB670">_xlfn.IFS(AA670=0,"No evidenciado",AA670=1,"Novato",AA670=2,"Principiante avanzado",AA670=3,"Competente",AA670=4,"Proficiente",AA670=5,"Master")</f>
        <v>Competente</v>
      </c>
      <c r="AC670" s="17">
        <v>3</v>
      </c>
      <c r="AD670" s="17" t="str" cm="1">
        <f t="array" ref="AD670">_xlfn.IFS(AC670=0,"Prenovato",AC670=1,"Novato",AC670=2,"Principiante avanzado",AC670=3,"Competente",AC670=4,"Proficiente",AC670=5,"Master")</f>
        <v>Competente</v>
      </c>
      <c r="AE670" s="17" t="s">
        <v>421</v>
      </c>
    </row>
    <row r="671" spans="1:31" x14ac:dyDescent="0.25">
      <c r="A671" t="s">
        <v>226</v>
      </c>
      <c r="B671" t="s">
        <v>175</v>
      </c>
      <c r="C671" t="s">
        <v>227</v>
      </c>
      <c r="D671" t="s">
        <v>196</v>
      </c>
      <c r="E671" t="s">
        <v>242</v>
      </c>
      <c r="F671" t="s">
        <v>60</v>
      </c>
      <c r="G671" t="s">
        <v>243</v>
      </c>
      <c r="H671" s="4"/>
      <c r="I671" s="1">
        <f t="shared" ca="1" si="43"/>
        <v>1485</v>
      </c>
      <c r="J671" s="1" t="str">
        <f t="shared" ca="1" si="44"/>
        <v>3. Mayor a 6 meses</v>
      </c>
      <c r="K671" t="str">
        <f t="shared" si="45"/>
        <v>NO</v>
      </c>
      <c r="L671" t="s">
        <v>218</v>
      </c>
      <c r="M671" t="s">
        <v>159</v>
      </c>
      <c r="N671" t="s">
        <v>416</v>
      </c>
      <c r="O671" t="s">
        <v>416</v>
      </c>
      <c r="P671" t="str">
        <f t="shared" si="46"/>
        <v>JAIME WILLIAM ALATA SOLIERGobernanza de datosEVALUACION</v>
      </c>
      <c r="Q671" t="str">
        <f>BASE[[#This Row],[NombresCalificado]]&amp;BASE[[#This Row],[TipoEvaluacion]]</f>
        <v>JAIME WILLIAM ALATA SOLIEREVALUACION</v>
      </c>
      <c r="R671">
        <v>2</v>
      </c>
      <c r="S671" t="s">
        <v>4</v>
      </c>
      <c r="T671" t="s">
        <v>419</v>
      </c>
      <c r="U671" s="17">
        <v>3</v>
      </c>
      <c r="V671" s="17" t="str" cm="1">
        <f t="array" ref="V671">_xlfn.IFS(U671=0,"Prenovato",U671=1,"Novato",U671=2,"Principiante avanzado",U671=3,"Competente",U671=4,"Proficiente",U671=5,"Master")</f>
        <v>Competente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3</v>
      </c>
      <c r="AB671" s="17" t="str" cm="1">
        <f t="array" ref="AB671">_xlfn.IFS(AA671=0,"No evidenciado",AA671=1,"Novato",AA671=2,"Principiante avanzado",AA671=3,"Competente",AA671=4,"Proficiente",AA671=5,"Master")</f>
        <v>Competente</v>
      </c>
      <c r="AC671" s="17">
        <v>3</v>
      </c>
      <c r="AD671" s="17" t="str" cm="1">
        <f t="array" ref="AD671">_xlfn.IFS(AC671=0,"Prenovato",AC671=1,"Novato",AC671=2,"Principiante avanzado",AC671=3,"Competente",AC671=4,"Proficiente",AC671=5,"Master")</f>
        <v>Competente</v>
      </c>
      <c r="AE671" s="17" t="s">
        <v>421</v>
      </c>
    </row>
    <row r="672" spans="1:31" x14ac:dyDescent="0.25">
      <c r="A672" t="s">
        <v>226</v>
      </c>
      <c r="B672" t="s">
        <v>175</v>
      </c>
      <c r="C672" t="s">
        <v>227</v>
      </c>
      <c r="D672" t="s">
        <v>196</v>
      </c>
      <c r="E672" t="s">
        <v>242</v>
      </c>
      <c r="F672" t="s">
        <v>60</v>
      </c>
      <c r="G672" t="s">
        <v>243</v>
      </c>
      <c r="H672" s="4"/>
      <c r="I672" s="1">
        <f t="shared" ca="1" si="43"/>
        <v>1485</v>
      </c>
      <c r="J672" s="1" t="str">
        <f t="shared" ca="1" si="44"/>
        <v>3. Mayor a 6 meses</v>
      </c>
      <c r="K672" t="str">
        <f t="shared" si="45"/>
        <v>NO</v>
      </c>
      <c r="L672" t="s">
        <v>218</v>
      </c>
      <c r="M672" t="s">
        <v>172</v>
      </c>
      <c r="N672" t="s">
        <v>416</v>
      </c>
      <c r="O672" t="s">
        <v>416</v>
      </c>
      <c r="P672" t="str">
        <f t="shared" si="46"/>
        <v>JAIME WILLIAM ALATA SOLIERCalidad de datosEVALUACION</v>
      </c>
      <c r="Q672" t="str">
        <f>BASE[[#This Row],[NombresCalificado]]&amp;BASE[[#This Row],[TipoEvaluacion]]</f>
        <v>JAIME WILLIAM ALATA SOLIEREVALUACION</v>
      </c>
      <c r="R672">
        <v>3</v>
      </c>
      <c r="S672" t="s">
        <v>5</v>
      </c>
      <c r="T672" t="s">
        <v>419</v>
      </c>
      <c r="U672" s="17">
        <v>3</v>
      </c>
      <c r="V672" s="17" t="str" cm="1">
        <f t="array" ref="V672">_xlfn.IFS(U672=0,"Prenovato",U672=1,"Novato",U672=2,"Principiante avanzado",U672=3,"Competente",U672=4,"Proficiente",U672=5,"Master")</f>
        <v>Competente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3</v>
      </c>
      <c r="AB672" s="17" t="str" cm="1">
        <f t="array" ref="AB672">_xlfn.IFS(AA672=0,"No evidenciado",AA672=1,"Novato",AA672=2,"Principiante avanzado",AA672=3,"Competente",AA672=4,"Proficiente",AA672=5,"Master")</f>
        <v>Competente</v>
      </c>
      <c r="AC672" s="17">
        <v>3</v>
      </c>
      <c r="AD672" s="17" t="str" cm="1">
        <f t="array" ref="AD672">_xlfn.IFS(AC672=0,"Prenovato",AC672=1,"Novato",AC672=2,"Principiante avanzado",AC672=3,"Competente",AC672=4,"Proficiente",AC672=5,"Master")</f>
        <v>Competente</v>
      </c>
      <c r="AE672" s="17" t="s">
        <v>421</v>
      </c>
    </row>
    <row r="673" spans="1:31" x14ac:dyDescent="0.25">
      <c r="A673" t="s">
        <v>226</v>
      </c>
      <c r="B673" t="s">
        <v>175</v>
      </c>
      <c r="C673" t="s">
        <v>227</v>
      </c>
      <c r="D673" t="s">
        <v>196</v>
      </c>
      <c r="E673" t="s">
        <v>242</v>
      </c>
      <c r="F673" t="s">
        <v>60</v>
      </c>
      <c r="G673" t="s">
        <v>243</v>
      </c>
      <c r="H673" s="4"/>
      <c r="I673" s="1">
        <f t="shared" ca="1" si="43"/>
        <v>1485</v>
      </c>
      <c r="J673" s="1" t="str">
        <f t="shared" ca="1" si="44"/>
        <v>3. Mayor a 6 meses</v>
      </c>
      <c r="K673" t="str">
        <f t="shared" si="45"/>
        <v>NO</v>
      </c>
      <c r="L673" t="s">
        <v>218</v>
      </c>
      <c r="M673" t="s">
        <v>162</v>
      </c>
      <c r="N673" t="s">
        <v>416</v>
      </c>
      <c r="O673" t="s">
        <v>416</v>
      </c>
      <c r="P673" t="str">
        <f t="shared" si="46"/>
        <v>JAIME WILLIAM ALATA SOLIERMLOpsEVALUACION</v>
      </c>
      <c r="Q673" t="str">
        <f>BASE[[#This Row],[NombresCalificado]]&amp;BASE[[#This Row],[TipoEvaluacion]]</f>
        <v>JAIME WILLIAM ALATA SOLIEREVALUACION</v>
      </c>
      <c r="R673">
        <v>0</v>
      </c>
      <c r="S673" t="s">
        <v>185</v>
      </c>
      <c r="T673" t="s">
        <v>419</v>
      </c>
      <c r="U673" s="17">
        <v>3</v>
      </c>
      <c r="V673" s="17" t="str" cm="1">
        <f t="array" ref="V673">_xlfn.IFS(U673=0,"Prenovato",U673=1,"Novato",U673=2,"Principiante avanzado",U673=3,"Competente",U673=4,"Proficiente",U673=5,"Master")</f>
        <v>Competente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3</v>
      </c>
      <c r="AB673" s="17" t="str" cm="1">
        <f t="array" ref="AB673">_xlfn.IFS(AA673=0,"No evidenciado",AA673=1,"Novato",AA673=2,"Principiante avanzado",AA673=3,"Competente",AA673=4,"Proficiente",AA673=5,"Master")</f>
        <v>Competente</v>
      </c>
      <c r="AC673" s="17">
        <v>3</v>
      </c>
      <c r="AD673" s="17" t="str" cm="1">
        <f t="array" ref="AD673">_xlfn.IFS(AC673=0,"Prenovato",AC673=1,"Novato",AC673=2,"Principiante avanzado",AC673=3,"Competente",AC673=4,"Proficiente",AC673=5,"Master")</f>
        <v>Competente</v>
      </c>
      <c r="AE673" s="17" t="s">
        <v>421</v>
      </c>
    </row>
    <row r="674" spans="1:31" x14ac:dyDescent="0.25">
      <c r="A674" t="s">
        <v>226</v>
      </c>
      <c r="B674" t="s">
        <v>175</v>
      </c>
      <c r="C674" t="s">
        <v>227</v>
      </c>
      <c r="D674" t="s">
        <v>196</v>
      </c>
      <c r="E674" t="s">
        <v>240</v>
      </c>
      <c r="F674" t="s">
        <v>88</v>
      </c>
      <c r="G674" t="s">
        <v>241</v>
      </c>
      <c r="H674" s="4"/>
      <c r="I674" s="1">
        <f t="shared" ca="1" si="43"/>
        <v>1485</v>
      </c>
      <c r="J674" s="1" t="str">
        <f t="shared" ca="1" si="44"/>
        <v>3. Mayor a 6 meses</v>
      </c>
      <c r="K674" t="str">
        <f t="shared" si="45"/>
        <v>NO</v>
      </c>
      <c r="L674" t="s">
        <v>201</v>
      </c>
      <c r="M674" t="s">
        <v>55</v>
      </c>
      <c r="N674" t="s">
        <v>418</v>
      </c>
      <c r="O674" t="s">
        <v>418</v>
      </c>
      <c r="P674" t="str">
        <f t="shared" si="46"/>
        <v>KATERINE ROCIO CLAVO NAVARROProgramaciónEVALUACION</v>
      </c>
      <c r="Q674" t="str">
        <f>BASE[[#This Row],[NombresCalificado]]&amp;BASE[[#This Row],[TipoEvaluacion]]</f>
        <v>KATERINE ROCIO CLAVO NAVARROEVALUACION</v>
      </c>
      <c r="R674">
        <v>4</v>
      </c>
      <c r="S674" t="s">
        <v>7</v>
      </c>
      <c r="T674" t="s">
        <v>419</v>
      </c>
      <c r="U674" s="17">
        <v>3</v>
      </c>
      <c r="V674" s="17" t="str" cm="1">
        <f t="array" ref="V674">_xlfn.IFS(U674=0,"Prenovato",U674=1,"Novato",U674=2,"Principiante avanzado",U674=3,"Competente",U674=4,"Proficiente",U674=5,"Master")</f>
        <v>Competente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4</v>
      </c>
      <c r="AB674" s="17" t="str" cm="1">
        <f t="array" ref="AB674">_xlfn.IFS(AA674=0,"No evidenciado",AA674=1,"Novato",AA674=2,"Principiante avanzado",AA674=3,"Competente",AA674=4,"Proficiente",AA674=5,"Master")</f>
        <v>Proficiente</v>
      </c>
      <c r="AC674" s="17">
        <v>3</v>
      </c>
      <c r="AD674" s="17" t="str" cm="1">
        <f t="array" ref="AD674">_xlfn.IFS(AC674=0,"Prenovato",AC674=1,"Novato",AC674=2,"Principiante avanzado",AC674=3,"Competente",AC674=4,"Proficiente",AC674=5,"Master")</f>
        <v>Competente</v>
      </c>
      <c r="AE674" s="17" t="s">
        <v>421</v>
      </c>
    </row>
    <row r="675" spans="1:31" x14ac:dyDescent="0.25">
      <c r="A675" t="s">
        <v>226</v>
      </c>
      <c r="B675" t="s">
        <v>175</v>
      </c>
      <c r="C675" t="s">
        <v>227</v>
      </c>
      <c r="D675" t="s">
        <v>196</v>
      </c>
      <c r="E675" t="s">
        <v>240</v>
      </c>
      <c r="F675" t="s">
        <v>88</v>
      </c>
      <c r="G675" t="s">
        <v>241</v>
      </c>
      <c r="H675" s="4"/>
      <c r="I675" s="1">
        <f t="shared" ca="1" si="43"/>
        <v>1485</v>
      </c>
      <c r="J675" s="1" t="str">
        <f t="shared" ca="1" si="44"/>
        <v>3. Mayor a 6 meses</v>
      </c>
      <c r="K675" t="str">
        <f t="shared" si="45"/>
        <v>NO</v>
      </c>
      <c r="L675" t="s">
        <v>201</v>
      </c>
      <c r="M675" t="s">
        <v>168</v>
      </c>
      <c r="N675" t="s">
        <v>418</v>
      </c>
      <c r="O675" t="s">
        <v>418</v>
      </c>
      <c r="P675" t="str">
        <f t="shared" si="46"/>
        <v>KATERINE ROCIO CLAVO NAVARROBase de datos relacionalEVALUACION</v>
      </c>
      <c r="Q675" t="str">
        <f>BASE[[#This Row],[NombresCalificado]]&amp;BASE[[#This Row],[TipoEvaluacion]]</f>
        <v>KATERINE ROCIO CLAVO NAVARROEVALUACION</v>
      </c>
      <c r="R675">
        <v>4</v>
      </c>
      <c r="S675" t="s">
        <v>7</v>
      </c>
      <c r="T675" t="s">
        <v>419</v>
      </c>
      <c r="U675" s="17">
        <v>3</v>
      </c>
      <c r="V675" s="17" t="str" cm="1">
        <f t="array" ref="V675">_xlfn.IFS(U675=0,"Prenovato",U675=1,"Novato",U675=2,"Principiante avanzado",U675=3,"Competente",U675=4,"Proficiente",U675=5,"Master")</f>
        <v>Competente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4</v>
      </c>
      <c r="AB675" s="17" t="str" cm="1">
        <f t="array" ref="AB675">_xlfn.IFS(AA675=0,"No evidenciado",AA675=1,"Novato",AA675=2,"Principiante avanzado",AA675=3,"Competente",AA675=4,"Proficiente",AA675=5,"Master")</f>
        <v>Proficiente</v>
      </c>
      <c r="AC675" s="17">
        <v>3</v>
      </c>
      <c r="AD675" s="17" t="str" cm="1">
        <f t="array" ref="AD675">_xlfn.IFS(AC675=0,"Prenovato",AC675=1,"Novato",AC675=2,"Principiante avanzado",AC675=3,"Competente",AC675=4,"Proficiente",AC675=5,"Master")</f>
        <v>Competente</v>
      </c>
      <c r="AE675" s="17" t="s">
        <v>421</v>
      </c>
    </row>
    <row r="676" spans="1:31" x14ac:dyDescent="0.25">
      <c r="A676" t="s">
        <v>226</v>
      </c>
      <c r="B676" t="s">
        <v>175</v>
      </c>
      <c r="C676" t="s">
        <v>227</v>
      </c>
      <c r="D676" t="s">
        <v>196</v>
      </c>
      <c r="E676" t="s">
        <v>240</v>
      </c>
      <c r="F676" t="s">
        <v>88</v>
      </c>
      <c r="G676" t="s">
        <v>241</v>
      </c>
      <c r="H676" s="4"/>
      <c r="I676" s="1">
        <f t="shared" ca="1" si="43"/>
        <v>1485</v>
      </c>
      <c r="J676" s="1" t="str">
        <f t="shared" ca="1" si="44"/>
        <v>3. Mayor a 6 meses</v>
      </c>
      <c r="K676" t="str">
        <f t="shared" si="45"/>
        <v>NO</v>
      </c>
      <c r="L676" t="s">
        <v>201</v>
      </c>
      <c r="M676" t="s">
        <v>160</v>
      </c>
      <c r="N676" t="s">
        <v>416</v>
      </c>
      <c r="O676" t="s">
        <v>416</v>
      </c>
      <c r="P676" t="str">
        <f t="shared" si="46"/>
        <v>KATERINE ROCIO CLAVO NAVARROIntegración de datos en tiempo realEVALUACION</v>
      </c>
      <c r="Q676" t="str">
        <f>BASE[[#This Row],[NombresCalificado]]&amp;BASE[[#This Row],[TipoEvaluacion]]</f>
        <v>KATERINE ROCIO CLAVO NAVARROEVALUACION</v>
      </c>
      <c r="R676">
        <v>2</v>
      </c>
      <c r="S676" t="s">
        <v>4</v>
      </c>
      <c r="T676" t="s">
        <v>419</v>
      </c>
      <c r="U676" s="17">
        <v>3</v>
      </c>
      <c r="V676" s="17" t="str" cm="1">
        <f t="array" ref="V676">_xlfn.IFS(U676=0,"Prenovato",U676=1,"Novato",U676=2,"Principiante avanzado",U676=3,"Competente",U676=4,"Proficiente",U676=5,"Master")</f>
        <v>Competente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4</v>
      </c>
      <c r="AB676" s="17" t="str" cm="1">
        <f t="array" ref="AB676">_xlfn.IFS(AA676=0,"No evidenciado",AA676=1,"Novato",AA676=2,"Principiante avanzado",AA676=3,"Competente",AA676=4,"Proficiente",AA676=5,"Master")</f>
        <v>Proficiente</v>
      </c>
      <c r="AC676" s="17">
        <v>3</v>
      </c>
      <c r="AD676" s="17" t="str" cm="1">
        <f t="array" ref="AD676">_xlfn.IFS(AC676=0,"Prenovato",AC676=1,"Novato",AC676=2,"Principiante avanzado",AC676=3,"Competente",AC676=4,"Proficiente",AC676=5,"Master")</f>
        <v>Competente</v>
      </c>
      <c r="AE676" s="17" t="s">
        <v>421</v>
      </c>
    </row>
    <row r="677" spans="1:31" x14ac:dyDescent="0.25">
      <c r="A677" t="s">
        <v>226</v>
      </c>
      <c r="B677" t="s">
        <v>175</v>
      </c>
      <c r="C677" t="s">
        <v>227</v>
      </c>
      <c r="D677" t="s">
        <v>196</v>
      </c>
      <c r="E677" t="s">
        <v>240</v>
      </c>
      <c r="F677" t="s">
        <v>88</v>
      </c>
      <c r="G677" t="s">
        <v>241</v>
      </c>
      <c r="H677" s="4"/>
      <c r="I677" s="1">
        <f t="shared" ca="1" si="43"/>
        <v>1485</v>
      </c>
      <c r="J677" s="1" t="str">
        <f t="shared" ca="1" si="44"/>
        <v>3. Mayor a 6 meses</v>
      </c>
      <c r="K677" t="str">
        <f t="shared" si="45"/>
        <v>NO</v>
      </c>
      <c r="L677" t="s">
        <v>201</v>
      </c>
      <c r="M677" t="s">
        <v>173</v>
      </c>
      <c r="N677" t="s">
        <v>418</v>
      </c>
      <c r="O677" t="s">
        <v>418</v>
      </c>
      <c r="P677" t="str">
        <f t="shared" si="46"/>
        <v>KATERINE ROCIO CLAVO NAVARRODatalake BCPEVALUACION</v>
      </c>
      <c r="Q677" t="str">
        <f>BASE[[#This Row],[NombresCalificado]]&amp;BASE[[#This Row],[TipoEvaluacion]]</f>
        <v>KATERINE ROCIO CLAVO NAVARROEVALUACION</v>
      </c>
      <c r="R677">
        <v>4</v>
      </c>
      <c r="S677" t="s">
        <v>7</v>
      </c>
      <c r="T677" t="s">
        <v>419</v>
      </c>
      <c r="U677" s="17">
        <v>3</v>
      </c>
      <c r="V677" s="17" t="str" cm="1">
        <f t="array" ref="V677">_xlfn.IFS(U677=0,"Prenovato",U677=1,"Novato",U677=2,"Principiante avanzado",U677=3,"Competente",U677=4,"Proficiente",U677=5,"Master")</f>
        <v>Competente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4</v>
      </c>
      <c r="AB677" s="17" t="str" cm="1">
        <f t="array" ref="AB677">_xlfn.IFS(AA677=0,"No evidenciado",AA677=1,"Novato",AA677=2,"Principiante avanzado",AA677=3,"Competente",AA677=4,"Proficiente",AA677=5,"Master")</f>
        <v>Proficiente</v>
      </c>
      <c r="AC677" s="17">
        <v>3</v>
      </c>
      <c r="AD677" s="17" t="str" cm="1">
        <f t="array" ref="AD677">_xlfn.IFS(AC677=0,"Prenovato",AC677=1,"Novato",AC677=2,"Principiante avanzado",AC677=3,"Competente",AC677=4,"Proficiente",AC677=5,"Master")</f>
        <v>Competente</v>
      </c>
      <c r="AE677" s="17" t="s">
        <v>421</v>
      </c>
    </row>
    <row r="678" spans="1:31" x14ac:dyDescent="0.25">
      <c r="A678" t="s">
        <v>226</v>
      </c>
      <c r="B678" t="s">
        <v>175</v>
      </c>
      <c r="C678" t="s">
        <v>227</v>
      </c>
      <c r="D678" t="s">
        <v>196</v>
      </c>
      <c r="E678" t="s">
        <v>240</v>
      </c>
      <c r="F678" t="s">
        <v>88</v>
      </c>
      <c r="G678" t="s">
        <v>241</v>
      </c>
      <c r="H678" s="4"/>
      <c r="I678" s="1">
        <f t="shared" ca="1" si="43"/>
        <v>1485</v>
      </c>
      <c r="J678" s="1" t="str">
        <f t="shared" ca="1" si="44"/>
        <v>3. Mayor a 6 meses</v>
      </c>
      <c r="K678" t="str">
        <f t="shared" si="45"/>
        <v>NO</v>
      </c>
      <c r="L678" t="s">
        <v>201</v>
      </c>
      <c r="M678" t="s">
        <v>56</v>
      </c>
      <c r="N678" t="s">
        <v>417</v>
      </c>
      <c r="O678" t="s">
        <v>416</v>
      </c>
      <c r="P678" t="str">
        <f t="shared" si="46"/>
        <v>KATERINE ROCIO CLAVO NAVARROControl de versionesEVALUACION</v>
      </c>
      <c r="Q678" t="str">
        <f>BASE[[#This Row],[NombresCalificado]]&amp;BASE[[#This Row],[TipoEvaluacion]]</f>
        <v>KATERINE ROCIO CLAVO NAVARROEVALUACION</v>
      </c>
      <c r="R678">
        <v>3</v>
      </c>
      <c r="S678" t="s">
        <v>5</v>
      </c>
      <c r="T678" t="s">
        <v>419</v>
      </c>
      <c r="U678" s="17">
        <v>3</v>
      </c>
      <c r="V678" s="17" t="str" cm="1">
        <f t="array" ref="V678">_xlfn.IFS(U678=0,"Prenovato",U678=1,"Novato",U678=2,"Principiante avanzado",U678=3,"Competente",U678=4,"Proficiente",U678=5,"Master")</f>
        <v>Competente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4</v>
      </c>
      <c r="AB678" s="17" t="str" cm="1">
        <f t="array" ref="AB678">_xlfn.IFS(AA678=0,"No evidenciado",AA678=1,"Novato",AA678=2,"Principiante avanzado",AA678=3,"Competente",AA678=4,"Proficiente",AA678=5,"Master")</f>
        <v>Proficiente</v>
      </c>
      <c r="AC678" s="17">
        <v>3</v>
      </c>
      <c r="AD678" s="17" t="str" cm="1">
        <f t="array" ref="AD678">_xlfn.IFS(AC678=0,"Prenovato",AC678=1,"Novato",AC678=2,"Principiante avanzado",AC678=3,"Competente",AC678=4,"Proficiente",AC678=5,"Master")</f>
        <v>Competente</v>
      </c>
      <c r="AE678" s="17" t="s">
        <v>421</v>
      </c>
    </row>
    <row r="679" spans="1:31" x14ac:dyDescent="0.25">
      <c r="A679" t="s">
        <v>226</v>
      </c>
      <c r="B679" t="s">
        <v>175</v>
      </c>
      <c r="C679" t="s">
        <v>227</v>
      </c>
      <c r="D679" t="s">
        <v>196</v>
      </c>
      <c r="E679" t="s">
        <v>240</v>
      </c>
      <c r="F679" t="s">
        <v>88</v>
      </c>
      <c r="G679" t="s">
        <v>241</v>
      </c>
      <c r="H679" s="4"/>
      <c r="I679" s="1">
        <f t="shared" ca="1" si="43"/>
        <v>1485</v>
      </c>
      <c r="J679" s="1" t="str">
        <f t="shared" ca="1" si="44"/>
        <v>3. Mayor a 6 meses</v>
      </c>
      <c r="K679" t="str">
        <f t="shared" si="45"/>
        <v>NO</v>
      </c>
      <c r="L679" t="s">
        <v>201</v>
      </c>
      <c r="M679" t="s">
        <v>165</v>
      </c>
      <c r="N679" t="s">
        <v>418</v>
      </c>
      <c r="O679" t="s">
        <v>418</v>
      </c>
      <c r="P679" t="str">
        <f t="shared" si="46"/>
        <v>KATERINE ROCIO CLAVO NAVARROProcesamiento de datosEVALUACION</v>
      </c>
      <c r="Q679" t="str">
        <f>BASE[[#This Row],[NombresCalificado]]&amp;BASE[[#This Row],[TipoEvaluacion]]</f>
        <v>KATERINE ROCIO CLAVO NAVARROEVALUACION</v>
      </c>
      <c r="R679">
        <v>4</v>
      </c>
      <c r="S679" t="s">
        <v>7</v>
      </c>
      <c r="T679" t="s">
        <v>419</v>
      </c>
      <c r="U679" s="17">
        <v>3</v>
      </c>
      <c r="V679" s="17" t="str" cm="1">
        <f t="array" ref="V679">_xlfn.IFS(U679=0,"Prenovato",U679=1,"Novato",U679=2,"Principiante avanzado",U679=3,"Competente",U679=4,"Proficiente",U679=5,"Master")</f>
        <v>Competente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4</v>
      </c>
      <c r="AB679" s="17" t="str" cm="1">
        <f t="array" ref="AB679">_xlfn.IFS(AA679=0,"No evidenciado",AA679=1,"Novato",AA679=2,"Principiante avanzado",AA679=3,"Competente",AA679=4,"Proficiente",AA679=5,"Master")</f>
        <v>Proficiente</v>
      </c>
      <c r="AC679" s="17">
        <v>3</v>
      </c>
      <c r="AD679" s="17" t="str" cm="1">
        <f t="array" ref="AD679">_xlfn.IFS(AC679=0,"Prenovato",AC679=1,"Novato",AC679=2,"Principiante avanzado",AC679=3,"Competente",AC679=4,"Proficiente",AC679=5,"Master")</f>
        <v>Competente</v>
      </c>
      <c r="AE679" s="17" t="s">
        <v>421</v>
      </c>
    </row>
    <row r="680" spans="1:31" x14ac:dyDescent="0.25">
      <c r="A680" t="s">
        <v>226</v>
      </c>
      <c r="B680" t="s">
        <v>175</v>
      </c>
      <c r="C680" t="s">
        <v>227</v>
      </c>
      <c r="D680" t="s">
        <v>196</v>
      </c>
      <c r="E680" t="s">
        <v>240</v>
      </c>
      <c r="F680" t="s">
        <v>88</v>
      </c>
      <c r="G680" t="s">
        <v>241</v>
      </c>
      <c r="H680" s="4"/>
      <c r="I680" s="1">
        <f t="shared" ca="1" si="43"/>
        <v>1485</v>
      </c>
      <c r="J680" s="1" t="str">
        <f t="shared" ca="1" si="44"/>
        <v>3. Mayor a 6 meses</v>
      </c>
      <c r="K680" t="str">
        <f t="shared" si="45"/>
        <v>NO</v>
      </c>
      <c r="L680" t="s">
        <v>201</v>
      </c>
      <c r="M680" t="s">
        <v>161</v>
      </c>
      <c r="N680" t="s">
        <v>418</v>
      </c>
      <c r="O680" t="s">
        <v>418</v>
      </c>
      <c r="P680" t="str">
        <f t="shared" si="46"/>
        <v>KATERINE ROCIO CLAVO NAVARROIntegración de datos por lotesEVALUACION</v>
      </c>
      <c r="Q680" t="str">
        <f>BASE[[#This Row],[NombresCalificado]]&amp;BASE[[#This Row],[TipoEvaluacion]]</f>
        <v>KATERINE ROCIO CLAVO NAVARROEVALUACION</v>
      </c>
      <c r="R680">
        <v>3</v>
      </c>
      <c r="S680" t="s">
        <v>5</v>
      </c>
      <c r="T680" t="s">
        <v>419</v>
      </c>
      <c r="U680" s="17">
        <v>3</v>
      </c>
      <c r="V680" s="17" t="str" cm="1">
        <f t="array" ref="V680">_xlfn.IFS(U680=0,"Prenovato",U680=1,"Novato",U680=2,"Principiante avanzado",U680=3,"Competente",U680=4,"Proficiente",U680=5,"Master")</f>
        <v>Competente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3</v>
      </c>
      <c r="Z680" s="17" t="str" cm="1">
        <f t="array" ref="Z680">_xlfn.IFS(Y680=0,"No evidenciado",Y680=1,"Novato",Y680=2,"Principiante avanzado",Y680=3,"Competente",Y680=4,"Proficiente",Y680=5,"Master")</f>
        <v>Competente</v>
      </c>
      <c r="AA680" s="17">
        <v>4</v>
      </c>
      <c r="AB680" s="17" t="str" cm="1">
        <f t="array" ref="AB680">_xlfn.IFS(AA680=0,"No evidenciado",AA680=1,"Novato",AA680=2,"Principiante avanzado",AA680=3,"Competente",AA680=4,"Proficiente",AA680=5,"Master")</f>
        <v>Proficiente</v>
      </c>
      <c r="AC680" s="17">
        <v>3</v>
      </c>
      <c r="AD680" s="17" t="str" cm="1">
        <f t="array" ref="AD680">_xlfn.IFS(AC680=0,"Prenovato",AC680=1,"Novato",AC680=2,"Principiante avanzado",AC680=3,"Competente",AC680=4,"Proficiente",AC680=5,"Master")</f>
        <v>Competente</v>
      </c>
      <c r="AE680" s="17" t="s">
        <v>421</v>
      </c>
    </row>
    <row r="681" spans="1:31" x14ac:dyDescent="0.25">
      <c r="A681" t="s">
        <v>226</v>
      </c>
      <c r="B681" t="s">
        <v>175</v>
      </c>
      <c r="C681" t="s">
        <v>227</v>
      </c>
      <c r="D681" t="s">
        <v>196</v>
      </c>
      <c r="E681" t="s">
        <v>240</v>
      </c>
      <c r="F681" t="s">
        <v>88</v>
      </c>
      <c r="G681" t="s">
        <v>241</v>
      </c>
      <c r="H681" s="4"/>
      <c r="I681" s="1">
        <f t="shared" ca="1" si="43"/>
        <v>1485</v>
      </c>
      <c r="J681" s="1" t="str">
        <f t="shared" ca="1" si="44"/>
        <v>3. Mayor a 6 meses</v>
      </c>
      <c r="K681" t="str">
        <f t="shared" si="45"/>
        <v>NO</v>
      </c>
      <c r="L681" t="s">
        <v>201</v>
      </c>
      <c r="M681" t="s">
        <v>170</v>
      </c>
      <c r="N681" t="s">
        <v>417</v>
      </c>
      <c r="O681" t="s">
        <v>416</v>
      </c>
      <c r="P681" t="str">
        <f t="shared" si="46"/>
        <v>KATERINE ROCIO CLAVO NAVARROArquitectura de datosEVALUACION</v>
      </c>
      <c r="Q681" t="str">
        <f>BASE[[#This Row],[NombresCalificado]]&amp;BASE[[#This Row],[TipoEvaluacion]]</f>
        <v>KATERINE ROCIO CLAVO NAVARROEVALUACION</v>
      </c>
      <c r="R681">
        <v>3</v>
      </c>
      <c r="S681" t="s">
        <v>5</v>
      </c>
      <c r="T681" t="s">
        <v>419</v>
      </c>
      <c r="U681" s="17">
        <v>3</v>
      </c>
      <c r="V681" s="17" t="str" cm="1">
        <f t="array" ref="V681">_xlfn.IFS(U681=0,"Prenovato",U681=1,"Novato",U681=2,"Principiante avanzado",U681=3,"Competente",U681=4,"Proficiente",U681=5,"Master")</f>
        <v>Competente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3</v>
      </c>
      <c r="Z681" s="17" t="str" cm="1">
        <f t="array" ref="Z681">_xlfn.IFS(Y681=0,"No evidenciado",Y681=1,"Novato",Y681=2,"Principiante avanzado",Y681=3,"Competente",Y681=4,"Proficiente",Y681=5,"Master")</f>
        <v>Competente</v>
      </c>
      <c r="AA681" s="17">
        <v>4</v>
      </c>
      <c r="AB681" s="17" t="str" cm="1">
        <f t="array" ref="AB681">_xlfn.IFS(AA681=0,"No evidenciado",AA681=1,"Novato",AA681=2,"Principiante avanzado",AA681=3,"Competente",AA681=4,"Proficiente",AA681=5,"Master")</f>
        <v>Proficiente</v>
      </c>
      <c r="AC681" s="17">
        <v>3</v>
      </c>
      <c r="AD681" s="17" t="str" cm="1">
        <f t="array" ref="AD681">_xlfn.IFS(AC681=0,"Prenovato",AC681=1,"Novato",AC681=2,"Principiante avanzado",AC681=3,"Competente",AC681=4,"Proficiente",AC681=5,"Master")</f>
        <v>Competente</v>
      </c>
      <c r="AE681" s="17" t="s">
        <v>421</v>
      </c>
    </row>
    <row r="682" spans="1:31" x14ac:dyDescent="0.25">
      <c r="A682" t="s">
        <v>226</v>
      </c>
      <c r="B682" t="s">
        <v>175</v>
      </c>
      <c r="C682" t="s">
        <v>227</v>
      </c>
      <c r="D682" t="s">
        <v>196</v>
      </c>
      <c r="E682" t="s">
        <v>240</v>
      </c>
      <c r="F682" t="s">
        <v>88</v>
      </c>
      <c r="G682" t="s">
        <v>241</v>
      </c>
      <c r="H682" s="4"/>
      <c r="I682" s="1">
        <f t="shared" ca="1" si="43"/>
        <v>1485</v>
      </c>
      <c r="J682" s="1" t="str">
        <f t="shared" ca="1" si="44"/>
        <v>3. Mayor a 6 meses</v>
      </c>
      <c r="K682" t="str">
        <f t="shared" si="45"/>
        <v>NO</v>
      </c>
      <c r="L682" t="s">
        <v>201</v>
      </c>
      <c r="M682" t="s">
        <v>163</v>
      </c>
      <c r="N682" t="s">
        <v>417</v>
      </c>
      <c r="O682" t="s">
        <v>416</v>
      </c>
      <c r="P682" t="str">
        <f t="shared" si="46"/>
        <v>KATERINE ROCIO CLAVO NAVARRONube BCPEVALUACION</v>
      </c>
      <c r="Q682" t="str">
        <f>BASE[[#This Row],[NombresCalificado]]&amp;BASE[[#This Row],[TipoEvaluacion]]</f>
        <v>KATERINE ROCIO CLAVO NAVARROEVALUACION</v>
      </c>
      <c r="R682">
        <v>3</v>
      </c>
      <c r="S682" t="s">
        <v>5</v>
      </c>
      <c r="T682" t="s">
        <v>419</v>
      </c>
      <c r="U682" s="17">
        <v>3</v>
      </c>
      <c r="V682" s="17" t="str" cm="1">
        <f t="array" ref="V682">_xlfn.IFS(U682=0,"Prenovato",U682=1,"Novato",U682=2,"Principiante avanzado",U682=3,"Competente",U682=4,"Proficiente",U682=5,"Master")</f>
        <v>Competente</v>
      </c>
      <c r="W682" s="17">
        <v>3</v>
      </c>
      <c r="X682" s="17" t="str" cm="1">
        <f t="array" ref="X682">_xlfn.IFS(W682=0,"No evidenciado",W682=1,"Novato",W682=2,"Principiante avanzado",W682=3,"Competente",W682=4,"Proficiente",W682=5,"Master")</f>
        <v>Competente</v>
      </c>
      <c r="Y682" s="17">
        <v>3</v>
      </c>
      <c r="Z682" s="17" t="str" cm="1">
        <f t="array" ref="Z682">_xlfn.IFS(Y682=0,"No evidenciado",Y682=1,"Novato",Y682=2,"Principiante avanzado",Y682=3,"Competente",Y682=4,"Proficiente",Y682=5,"Master")</f>
        <v>Competente</v>
      </c>
      <c r="AA682" s="17">
        <v>4</v>
      </c>
      <c r="AB682" s="17" t="str" cm="1">
        <f t="array" ref="AB682">_xlfn.IFS(AA682=0,"No evidenciado",AA682=1,"Novato",AA682=2,"Principiante avanzado",AA682=3,"Competente",AA682=4,"Proficiente",AA682=5,"Master")</f>
        <v>Proficiente</v>
      </c>
      <c r="AC682" s="17">
        <v>3</v>
      </c>
      <c r="AD682" s="17" t="str" cm="1">
        <f t="array" ref="AD682">_xlfn.IFS(AC682=0,"Prenovato",AC682=1,"Novato",AC682=2,"Principiante avanzado",AC682=3,"Competente",AC682=4,"Proficiente",AC682=5,"Master")</f>
        <v>Competente</v>
      </c>
      <c r="AE682" s="17" t="s">
        <v>421</v>
      </c>
    </row>
    <row r="683" spans="1:31" x14ac:dyDescent="0.25">
      <c r="A683" t="s">
        <v>226</v>
      </c>
      <c r="B683" t="s">
        <v>175</v>
      </c>
      <c r="C683" t="s">
        <v>227</v>
      </c>
      <c r="D683" t="s">
        <v>196</v>
      </c>
      <c r="E683" t="s">
        <v>240</v>
      </c>
      <c r="F683" t="s">
        <v>88</v>
      </c>
      <c r="G683" t="s">
        <v>241</v>
      </c>
      <c r="H683" s="4"/>
      <c r="I683" s="1">
        <f t="shared" ca="1" si="43"/>
        <v>1485</v>
      </c>
      <c r="J683" s="1" t="str">
        <f t="shared" ca="1" si="44"/>
        <v>3. Mayor a 6 meses</v>
      </c>
      <c r="K683" t="str">
        <f t="shared" si="45"/>
        <v>NO</v>
      </c>
      <c r="L683" t="s">
        <v>201</v>
      </c>
      <c r="M683" t="s">
        <v>164</v>
      </c>
      <c r="N683" t="s">
        <v>417</v>
      </c>
      <c r="O683" t="s">
        <v>416</v>
      </c>
      <c r="P683" t="str">
        <f t="shared" si="46"/>
        <v>KATERINE ROCIO CLAVO NAVARROPrivacidad y seguridad de los datosEVALUACION</v>
      </c>
      <c r="Q683" t="str">
        <f>BASE[[#This Row],[NombresCalificado]]&amp;BASE[[#This Row],[TipoEvaluacion]]</f>
        <v>KATERINE ROCIO CLAVO NAVARROEVALUACION</v>
      </c>
      <c r="R683">
        <v>3</v>
      </c>
      <c r="S683" t="s">
        <v>5</v>
      </c>
      <c r="T683" t="s">
        <v>419</v>
      </c>
      <c r="U683" s="17">
        <v>3</v>
      </c>
      <c r="V683" s="17" t="str" cm="1">
        <f t="array" ref="V683">_xlfn.IFS(U683=0,"Prenovato",U683=1,"Novato",U683=2,"Principiante avanzado",U683=3,"Competente",U683=4,"Proficiente",U683=5,"Master")</f>
        <v>Competente</v>
      </c>
      <c r="W683" s="17">
        <v>3</v>
      </c>
      <c r="X683" s="17" t="str" cm="1">
        <f t="array" ref="X683">_xlfn.IFS(W683=0,"No evidenciado",W683=1,"Novato",W683=2,"Principiante avanzado",W683=3,"Competente",W683=4,"Proficiente",W683=5,"Master")</f>
        <v>Competente</v>
      </c>
      <c r="Y683" s="17">
        <v>3</v>
      </c>
      <c r="Z683" s="17" t="str" cm="1">
        <f t="array" ref="Z683">_xlfn.IFS(Y683=0,"No evidenciado",Y683=1,"Novato",Y683=2,"Principiante avanzado",Y683=3,"Competente",Y683=4,"Proficiente",Y683=5,"Master")</f>
        <v>Competente</v>
      </c>
      <c r="AA683" s="17">
        <v>4</v>
      </c>
      <c r="AB683" s="17" t="str" cm="1">
        <f t="array" ref="AB683">_xlfn.IFS(AA683=0,"No evidenciado",AA683=1,"Novato",AA683=2,"Principiante avanzado",AA683=3,"Competente",AA683=4,"Proficiente",AA683=5,"Master")</f>
        <v>Proficiente</v>
      </c>
      <c r="AC683" s="17">
        <v>3</v>
      </c>
      <c r="AD683" s="17" t="str" cm="1">
        <f t="array" ref="AD683">_xlfn.IFS(AC683=0,"Prenovato",AC683=1,"Novato",AC683=2,"Principiante avanzado",AC683=3,"Competente",AC683=4,"Proficiente",AC683=5,"Master")</f>
        <v>Competente</v>
      </c>
      <c r="AE683" s="17" t="s">
        <v>421</v>
      </c>
    </row>
    <row r="684" spans="1:31" x14ac:dyDescent="0.25">
      <c r="A684" t="s">
        <v>226</v>
      </c>
      <c r="B684" t="s">
        <v>175</v>
      </c>
      <c r="C684" t="s">
        <v>227</v>
      </c>
      <c r="D684" t="s">
        <v>196</v>
      </c>
      <c r="E684" t="s">
        <v>240</v>
      </c>
      <c r="F684" t="s">
        <v>88</v>
      </c>
      <c r="G684" t="s">
        <v>241</v>
      </c>
      <c r="H684" s="4"/>
      <c r="I684" s="1">
        <f t="shared" ca="1" si="43"/>
        <v>1485</v>
      </c>
      <c r="J684" s="1" t="str">
        <f t="shared" ca="1" si="44"/>
        <v>3. Mayor a 6 meses</v>
      </c>
      <c r="K684" t="str">
        <f t="shared" si="45"/>
        <v>NO</v>
      </c>
      <c r="L684" t="s">
        <v>201</v>
      </c>
      <c r="M684" t="s">
        <v>167</v>
      </c>
      <c r="N684" t="s">
        <v>417</v>
      </c>
      <c r="O684" t="s">
        <v>416</v>
      </c>
      <c r="P684" t="str">
        <f t="shared" si="46"/>
        <v>KATERINE ROCIO CLAVO NAVARROCI-CDEVALUACION</v>
      </c>
      <c r="Q684" t="str">
        <f>BASE[[#This Row],[NombresCalificado]]&amp;BASE[[#This Row],[TipoEvaluacion]]</f>
        <v>KATERINE ROCIO CLAVO NAVARROEVALUACION</v>
      </c>
      <c r="R684">
        <v>3</v>
      </c>
      <c r="S684" t="s">
        <v>5</v>
      </c>
      <c r="T684" t="s">
        <v>419</v>
      </c>
      <c r="U684" s="17">
        <v>3</v>
      </c>
      <c r="V684" s="17" t="str" cm="1">
        <f t="array" ref="V684">_xlfn.IFS(U684=0,"Prenovato",U684=1,"Novato",U684=2,"Principiante avanzado",U684=3,"Competente",U684=4,"Proficiente",U684=5,"Master")</f>
        <v>Competente</v>
      </c>
      <c r="W684" s="17">
        <v>3</v>
      </c>
      <c r="X684" s="17" t="str" cm="1">
        <f t="array" ref="X684">_xlfn.IFS(W684=0,"No evidenciado",W684=1,"Novato",W684=2,"Principiante avanzado",W684=3,"Competente",W684=4,"Proficiente",W684=5,"Master")</f>
        <v>Competente</v>
      </c>
      <c r="Y684" s="17">
        <v>3</v>
      </c>
      <c r="Z684" s="17" t="str" cm="1">
        <f t="array" ref="Z684">_xlfn.IFS(Y684=0,"No evidenciado",Y684=1,"Novato",Y684=2,"Principiante avanzado",Y684=3,"Competente",Y684=4,"Proficiente",Y684=5,"Master")</f>
        <v>Competente</v>
      </c>
      <c r="AA684" s="17">
        <v>4</v>
      </c>
      <c r="AB684" s="17" t="str" cm="1">
        <f t="array" ref="AB684">_xlfn.IFS(AA684=0,"No evidenciado",AA684=1,"Novato",AA684=2,"Principiante avanzado",AA684=3,"Competente",AA684=4,"Proficiente",AA684=5,"Master")</f>
        <v>Proficiente</v>
      </c>
      <c r="AC684" s="17">
        <v>3</v>
      </c>
      <c r="AD684" s="17" t="str" cm="1">
        <f t="array" ref="AD684">_xlfn.IFS(AC684=0,"Prenovato",AC684=1,"Novato",AC684=2,"Principiante avanzado",AC684=3,"Competente",AC684=4,"Proficiente",AC684=5,"Master")</f>
        <v>Competente</v>
      </c>
      <c r="AE684" s="17" t="s">
        <v>421</v>
      </c>
    </row>
    <row r="685" spans="1:31" x14ac:dyDescent="0.25">
      <c r="A685" t="s">
        <v>226</v>
      </c>
      <c r="B685" t="s">
        <v>175</v>
      </c>
      <c r="C685" t="s">
        <v>227</v>
      </c>
      <c r="D685" t="s">
        <v>196</v>
      </c>
      <c r="E685" t="s">
        <v>240</v>
      </c>
      <c r="F685" t="s">
        <v>88</v>
      </c>
      <c r="G685" t="s">
        <v>241</v>
      </c>
      <c r="H685" s="4"/>
      <c r="I685" s="1">
        <f t="shared" ca="1" si="43"/>
        <v>1485</v>
      </c>
      <c r="J685" s="1" t="str">
        <f t="shared" ca="1" si="44"/>
        <v>3. Mayor a 6 meses</v>
      </c>
      <c r="K685" t="str">
        <f t="shared" si="45"/>
        <v>NO</v>
      </c>
      <c r="L685" t="s">
        <v>201</v>
      </c>
      <c r="M685" t="s">
        <v>169</v>
      </c>
      <c r="N685" t="s">
        <v>416</v>
      </c>
      <c r="O685" t="s">
        <v>416</v>
      </c>
      <c r="P685" t="str">
        <f t="shared" si="46"/>
        <v>KATERINE ROCIO CLAVO NAVARROAnálisis de datosEVALUACION</v>
      </c>
      <c r="Q685" t="str">
        <f>BASE[[#This Row],[NombresCalificado]]&amp;BASE[[#This Row],[TipoEvaluacion]]</f>
        <v>KATERINE ROCIO CLAVO NAVARROEVALUACION</v>
      </c>
      <c r="R685">
        <v>3</v>
      </c>
      <c r="S685" t="s">
        <v>5</v>
      </c>
      <c r="T685" t="s">
        <v>419</v>
      </c>
      <c r="U685" s="17">
        <v>3</v>
      </c>
      <c r="V685" s="17" t="str" cm="1">
        <f t="array" ref="V685">_xlfn.IFS(U685=0,"Prenovato",U685=1,"Novato",U685=2,"Principiante avanzado",U685=3,"Competente",U685=4,"Proficiente",U685=5,"Master")</f>
        <v>Competente</v>
      </c>
      <c r="W685" s="17">
        <v>3</v>
      </c>
      <c r="X685" s="17" t="str" cm="1">
        <f t="array" ref="X685">_xlfn.IFS(W685=0,"No evidenciado",W685=1,"Novato",W685=2,"Principiante avanzado",W685=3,"Competente",W685=4,"Proficiente",W685=5,"Master")</f>
        <v>Competente</v>
      </c>
      <c r="Y685" s="17">
        <v>3</v>
      </c>
      <c r="Z685" s="17" t="str" cm="1">
        <f t="array" ref="Z685">_xlfn.IFS(Y685=0,"No evidenciado",Y685=1,"Novato",Y685=2,"Principiante avanzado",Y685=3,"Competente",Y685=4,"Proficiente",Y685=5,"Master")</f>
        <v>Competente</v>
      </c>
      <c r="AA685" s="17">
        <v>4</v>
      </c>
      <c r="AB685" s="17" t="str" cm="1">
        <f t="array" ref="AB685">_xlfn.IFS(AA685=0,"No evidenciado",AA685=1,"Novato",AA685=2,"Principiante avanzado",AA685=3,"Competente",AA685=4,"Proficiente",AA685=5,"Master")</f>
        <v>Proficiente</v>
      </c>
      <c r="AC685" s="17">
        <v>3</v>
      </c>
      <c r="AD685" s="17" t="str" cm="1">
        <f t="array" ref="AD685">_xlfn.IFS(AC685=0,"Prenovato",AC685=1,"Novato",AC685=2,"Principiante avanzado",AC685=3,"Competente",AC685=4,"Proficiente",AC685=5,"Master")</f>
        <v>Competente</v>
      </c>
      <c r="AE685" s="17" t="s">
        <v>421</v>
      </c>
    </row>
    <row r="686" spans="1:31" x14ac:dyDescent="0.25">
      <c r="A686" t="s">
        <v>226</v>
      </c>
      <c r="B686" t="s">
        <v>175</v>
      </c>
      <c r="C686" t="s">
        <v>227</v>
      </c>
      <c r="D686" t="s">
        <v>196</v>
      </c>
      <c r="E686" t="s">
        <v>240</v>
      </c>
      <c r="F686" t="s">
        <v>88</v>
      </c>
      <c r="G686" t="s">
        <v>241</v>
      </c>
      <c r="H686" s="4"/>
      <c r="I686" s="1">
        <f t="shared" ca="1" si="43"/>
        <v>1485</v>
      </c>
      <c r="J686" s="1" t="str">
        <f t="shared" ca="1" si="44"/>
        <v>3. Mayor a 6 meses</v>
      </c>
      <c r="K686" t="str">
        <f t="shared" si="45"/>
        <v>NO</v>
      </c>
      <c r="L686" t="s">
        <v>201</v>
      </c>
      <c r="M686" t="s">
        <v>166</v>
      </c>
      <c r="N686" t="s">
        <v>416</v>
      </c>
      <c r="O686" t="s">
        <v>416</v>
      </c>
      <c r="P686" t="str">
        <f t="shared" si="46"/>
        <v>KATERINE ROCIO CLAVO NAVARROBase de datos No-SQLEVALUACION</v>
      </c>
      <c r="Q686" t="str">
        <f>BASE[[#This Row],[NombresCalificado]]&amp;BASE[[#This Row],[TipoEvaluacion]]</f>
        <v>KATERINE ROCIO CLAVO NAVARROEVALUACION</v>
      </c>
      <c r="R686">
        <v>2</v>
      </c>
      <c r="S686" t="s">
        <v>4</v>
      </c>
      <c r="T686" t="s">
        <v>419</v>
      </c>
      <c r="U686" s="17">
        <v>3</v>
      </c>
      <c r="V686" s="17" t="str" cm="1">
        <f t="array" ref="V686">_xlfn.IFS(U686=0,"Prenovato",U686=1,"Novato",U686=2,"Principiante avanzado",U686=3,"Competente",U686=4,"Proficiente",U686=5,"Master")</f>
        <v>Competente</v>
      </c>
      <c r="W686" s="17">
        <v>3</v>
      </c>
      <c r="X686" s="17" t="str" cm="1">
        <f t="array" ref="X686">_xlfn.IFS(W686=0,"No evidenciado",W686=1,"Novato",W686=2,"Principiante avanzado",W686=3,"Competente",W686=4,"Proficiente",W686=5,"Master")</f>
        <v>Competente</v>
      </c>
      <c r="Y686" s="17">
        <v>3</v>
      </c>
      <c r="Z686" s="17" t="str" cm="1">
        <f t="array" ref="Z686">_xlfn.IFS(Y686=0,"No evidenciado",Y686=1,"Novato",Y686=2,"Principiante avanzado",Y686=3,"Competente",Y686=4,"Proficiente",Y686=5,"Master")</f>
        <v>Competente</v>
      </c>
      <c r="AA686" s="17">
        <v>4</v>
      </c>
      <c r="AB686" s="17" t="str" cm="1">
        <f t="array" ref="AB686">_xlfn.IFS(AA686=0,"No evidenciado",AA686=1,"Novato",AA686=2,"Principiante avanzado",AA686=3,"Competente",AA686=4,"Proficiente",AA686=5,"Master")</f>
        <v>Proficiente</v>
      </c>
      <c r="AC686" s="17">
        <v>3</v>
      </c>
      <c r="AD686" s="17" t="str" cm="1">
        <f t="array" ref="AD686">_xlfn.IFS(AC686=0,"Prenovato",AC686=1,"Novato",AC686=2,"Principiante avanzado",AC686=3,"Competente",AC686=4,"Proficiente",AC686=5,"Master")</f>
        <v>Competente</v>
      </c>
      <c r="AE686" s="17" t="s">
        <v>421</v>
      </c>
    </row>
    <row r="687" spans="1:31" x14ac:dyDescent="0.25">
      <c r="A687" t="s">
        <v>226</v>
      </c>
      <c r="B687" t="s">
        <v>175</v>
      </c>
      <c r="C687" t="s">
        <v>227</v>
      </c>
      <c r="D687" t="s">
        <v>196</v>
      </c>
      <c r="E687" t="s">
        <v>240</v>
      </c>
      <c r="F687" t="s">
        <v>88</v>
      </c>
      <c r="G687" t="s">
        <v>241</v>
      </c>
      <c r="H687" s="4"/>
      <c r="I687" s="1">
        <f t="shared" ca="1" si="43"/>
        <v>1485</v>
      </c>
      <c r="J687" s="1" t="str">
        <f t="shared" ca="1" si="44"/>
        <v>3. Mayor a 6 meses</v>
      </c>
      <c r="K687" t="str">
        <f t="shared" si="45"/>
        <v>NO</v>
      </c>
      <c r="L687" t="s">
        <v>201</v>
      </c>
      <c r="M687" t="s">
        <v>174</v>
      </c>
      <c r="N687" t="s">
        <v>416</v>
      </c>
      <c r="O687" t="s">
        <v>416</v>
      </c>
      <c r="P687" t="str">
        <f t="shared" si="46"/>
        <v>KATERINE ROCIO CLAVO NAVARRODatawarehouse BCPEVALUACION</v>
      </c>
      <c r="Q687" t="str">
        <f>BASE[[#This Row],[NombresCalificado]]&amp;BASE[[#This Row],[TipoEvaluacion]]</f>
        <v>KATERINE ROCIO CLAVO NAVARROEVALUACION</v>
      </c>
      <c r="R687">
        <v>3</v>
      </c>
      <c r="S687" t="s">
        <v>5</v>
      </c>
      <c r="T687" t="s">
        <v>419</v>
      </c>
      <c r="U687" s="17">
        <v>3</v>
      </c>
      <c r="V687" s="17" t="str" cm="1">
        <f t="array" ref="V687">_xlfn.IFS(U687=0,"Prenovato",U687=1,"Novato",U687=2,"Principiante avanzado",U687=3,"Competente",U687=4,"Proficiente",U687=5,"Master")</f>
        <v>Competente</v>
      </c>
      <c r="W687" s="17">
        <v>3</v>
      </c>
      <c r="X687" s="17" t="str" cm="1">
        <f t="array" ref="X687">_xlfn.IFS(W687=0,"No evidenciado",W687=1,"Novato",W687=2,"Principiante avanzado",W687=3,"Competente",W687=4,"Proficiente",W687=5,"Master")</f>
        <v>Competente</v>
      </c>
      <c r="Y687" s="17">
        <v>3</v>
      </c>
      <c r="Z687" s="17" t="str" cm="1">
        <f t="array" ref="Z687">_xlfn.IFS(Y687=0,"No evidenciado",Y687=1,"Novato",Y687=2,"Principiante avanzado",Y687=3,"Competente",Y687=4,"Proficiente",Y687=5,"Master")</f>
        <v>Competente</v>
      </c>
      <c r="AA687" s="17">
        <v>4</v>
      </c>
      <c r="AB687" s="17" t="str" cm="1">
        <f t="array" ref="AB687">_xlfn.IFS(AA687=0,"No evidenciado",AA687=1,"Novato",AA687=2,"Principiante avanzado",AA687=3,"Competente",AA687=4,"Proficiente",AA687=5,"Master")</f>
        <v>Proficiente</v>
      </c>
      <c r="AC687" s="17">
        <v>3</v>
      </c>
      <c r="AD687" s="17" t="str" cm="1">
        <f t="array" ref="AD687">_xlfn.IFS(AC687=0,"Prenovato",AC687=1,"Novato",AC687=2,"Principiante avanzado",AC687=3,"Competente",AC687=4,"Proficiente",AC687=5,"Master")</f>
        <v>Competente</v>
      </c>
      <c r="AE687" s="17" t="s">
        <v>421</v>
      </c>
    </row>
    <row r="688" spans="1:31" x14ac:dyDescent="0.25">
      <c r="A688" t="s">
        <v>226</v>
      </c>
      <c r="B688" t="s">
        <v>175</v>
      </c>
      <c r="C688" t="s">
        <v>227</v>
      </c>
      <c r="D688" t="s">
        <v>196</v>
      </c>
      <c r="E688" t="s">
        <v>240</v>
      </c>
      <c r="F688" t="s">
        <v>88</v>
      </c>
      <c r="G688" t="s">
        <v>241</v>
      </c>
      <c r="H688" s="4"/>
      <c r="I688" s="1">
        <f t="shared" ca="1" si="43"/>
        <v>1485</v>
      </c>
      <c r="J688" s="1" t="str">
        <f t="shared" ca="1" si="44"/>
        <v>3. Mayor a 6 meses</v>
      </c>
      <c r="K688" t="str">
        <f t="shared" si="45"/>
        <v>NO</v>
      </c>
      <c r="L688" t="s">
        <v>201</v>
      </c>
      <c r="M688" t="s">
        <v>171</v>
      </c>
      <c r="N688" t="s">
        <v>416</v>
      </c>
      <c r="O688" t="s">
        <v>416</v>
      </c>
      <c r="P688" t="str">
        <f t="shared" si="46"/>
        <v>KATERINE ROCIO CLAVO NAVARROBases de datos en la nubeEVALUACION</v>
      </c>
      <c r="Q688" t="str">
        <f>BASE[[#This Row],[NombresCalificado]]&amp;BASE[[#This Row],[TipoEvaluacion]]</f>
        <v>KATERINE ROCIO CLAVO NAVARROEVALUACION</v>
      </c>
      <c r="R688">
        <v>3</v>
      </c>
      <c r="S688" t="s">
        <v>5</v>
      </c>
      <c r="T688" t="s">
        <v>419</v>
      </c>
      <c r="U688" s="17">
        <v>3</v>
      </c>
      <c r="V688" s="17" t="str" cm="1">
        <f t="array" ref="V688">_xlfn.IFS(U688=0,"Prenovato",U688=1,"Novato",U688=2,"Principiante avanzado",U688=3,"Competente",U688=4,"Proficiente",U688=5,"Master")</f>
        <v>Competente</v>
      </c>
      <c r="W688" s="17">
        <v>3</v>
      </c>
      <c r="X688" s="17" t="str" cm="1">
        <f t="array" ref="X688">_xlfn.IFS(W688=0,"No evidenciado",W688=1,"Novato",W688=2,"Principiante avanzado",W688=3,"Competente",W688=4,"Proficiente",W688=5,"Master")</f>
        <v>Competente</v>
      </c>
      <c r="Y688" s="17">
        <v>3</v>
      </c>
      <c r="Z688" s="17" t="str" cm="1">
        <f t="array" ref="Z688">_xlfn.IFS(Y688=0,"No evidenciado",Y688=1,"Novato",Y688=2,"Principiante avanzado",Y688=3,"Competente",Y688=4,"Proficiente",Y688=5,"Master")</f>
        <v>Competente</v>
      </c>
      <c r="AA688" s="17">
        <v>4</v>
      </c>
      <c r="AB688" s="17" t="str" cm="1">
        <f t="array" ref="AB688">_xlfn.IFS(AA688=0,"No evidenciado",AA688=1,"Novato",AA688=2,"Principiante avanzado",AA688=3,"Competente",AA688=4,"Proficiente",AA688=5,"Master")</f>
        <v>Proficiente</v>
      </c>
      <c r="AC688" s="17">
        <v>3</v>
      </c>
      <c r="AD688" s="17" t="str" cm="1">
        <f t="array" ref="AD688">_xlfn.IFS(AC688=0,"Prenovato",AC688=1,"Novato",AC688=2,"Principiante avanzado",AC688=3,"Competente",AC688=4,"Proficiente",AC688=5,"Master")</f>
        <v>Competente</v>
      </c>
      <c r="AE688" s="17" t="s">
        <v>421</v>
      </c>
    </row>
    <row r="689" spans="1:31" x14ac:dyDescent="0.25">
      <c r="A689" t="s">
        <v>226</v>
      </c>
      <c r="B689" t="s">
        <v>175</v>
      </c>
      <c r="C689" t="s">
        <v>227</v>
      </c>
      <c r="D689" t="s">
        <v>196</v>
      </c>
      <c r="E689" t="s">
        <v>240</v>
      </c>
      <c r="F689" t="s">
        <v>88</v>
      </c>
      <c r="G689" t="s">
        <v>241</v>
      </c>
      <c r="H689" s="4"/>
      <c r="I689" s="1">
        <f t="shared" ca="1" si="43"/>
        <v>1485</v>
      </c>
      <c r="J689" s="1" t="str">
        <f t="shared" ca="1" si="44"/>
        <v>3. Mayor a 6 meses</v>
      </c>
      <c r="K689" t="str">
        <f t="shared" si="45"/>
        <v>NO</v>
      </c>
      <c r="L689" t="s">
        <v>201</v>
      </c>
      <c r="M689" t="s">
        <v>172</v>
      </c>
      <c r="N689" t="s">
        <v>416</v>
      </c>
      <c r="O689" t="s">
        <v>416</v>
      </c>
      <c r="P689" t="str">
        <f t="shared" si="46"/>
        <v>KATERINE ROCIO CLAVO NAVARROCalidad de datosEVALUACION</v>
      </c>
      <c r="Q689" t="str">
        <f>BASE[[#This Row],[NombresCalificado]]&amp;BASE[[#This Row],[TipoEvaluacion]]</f>
        <v>KATERINE ROCIO CLAVO NAVARROEVALUACION</v>
      </c>
      <c r="R689">
        <v>3</v>
      </c>
      <c r="S689" t="s">
        <v>5</v>
      </c>
      <c r="T689" t="s">
        <v>419</v>
      </c>
      <c r="U689" s="17">
        <v>3</v>
      </c>
      <c r="V689" s="17" t="str" cm="1">
        <f t="array" ref="V689">_xlfn.IFS(U689=0,"Prenovato",U689=1,"Novato",U689=2,"Principiante avanzado",U689=3,"Competente",U689=4,"Proficiente",U689=5,"Master")</f>
        <v>Competente</v>
      </c>
      <c r="W689" s="17">
        <v>3</v>
      </c>
      <c r="X689" s="17" t="str" cm="1">
        <f t="array" ref="X689">_xlfn.IFS(W689=0,"No evidenciado",W689=1,"Novato",W689=2,"Principiante avanzado",W689=3,"Competente",W689=4,"Proficiente",W689=5,"Master")</f>
        <v>Competente</v>
      </c>
      <c r="Y689" s="17">
        <v>3</v>
      </c>
      <c r="Z689" s="17" t="str" cm="1">
        <f t="array" ref="Z689">_xlfn.IFS(Y689=0,"No evidenciado",Y689=1,"Novato",Y689=2,"Principiante avanzado",Y689=3,"Competente",Y689=4,"Proficiente",Y689=5,"Master")</f>
        <v>Competente</v>
      </c>
      <c r="AA689" s="17">
        <v>4</v>
      </c>
      <c r="AB689" s="17" t="str" cm="1">
        <f t="array" ref="AB689">_xlfn.IFS(AA689=0,"No evidenciado",AA689=1,"Novato",AA689=2,"Principiante avanzado",AA689=3,"Competente",AA689=4,"Proficiente",AA689=5,"Master")</f>
        <v>Proficiente</v>
      </c>
      <c r="AC689" s="17">
        <v>3</v>
      </c>
      <c r="AD689" s="17" t="str" cm="1">
        <f t="array" ref="AD689">_xlfn.IFS(AC689=0,"Prenovato",AC689=1,"Novato",AC689=2,"Principiante avanzado",AC689=3,"Competente",AC689=4,"Proficiente",AC689=5,"Master")</f>
        <v>Competente</v>
      </c>
      <c r="AE689" s="17" t="s">
        <v>421</v>
      </c>
    </row>
    <row r="690" spans="1:31" x14ac:dyDescent="0.25">
      <c r="A690" t="s">
        <v>226</v>
      </c>
      <c r="B690" t="s">
        <v>175</v>
      </c>
      <c r="C690" t="s">
        <v>227</v>
      </c>
      <c r="D690" t="s">
        <v>196</v>
      </c>
      <c r="E690" t="s">
        <v>240</v>
      </c>
      <c r="F690" t="s">
        <v>88</v>
      </c>
      <c r="G690" t="s">
        <v>241</v>
      </c>
      <c r="H690" s="4"/>
      <c r="I690" s="1">
        <f t="shared" ca="1" si="43"/>
        <v>1485</v>
      </c>
      <c r="J690" s="1" t="str">
        <f t="shared" ca="1" si="44"/>
        <v>3. Mayor a 6 meses</v>
      </c>
      <c r="K690" t="str">
        <f t="shared" si="45"/>
        <v>NO</v>
      </c>
      <c r="L690" t="s">
        <v>201</v>
      </c>
      <c r="M690" t="s">
        <v>159</v>
      </c>
      <c r="N690" t="s">
        <v>416</v>
      </c>
      <c r="O690" t="s">
        <v>416</v>
      </c>
      <c r="P690" t="str">
        <f t="shared" si="46"/>
        <v>KATERINE ROCIO CLAVO NAVARROGobernanza de datosEVALUACION</v>
      </c>
      <c r="Q690" t="str">
        <f>BASE[[#This Row],[NombresCalificado]]&amp;BASE[[#This Row],[TipoEvaluacion]]</f>
        <v>KATERINE ROCIO CLAVO NAVARROEVALUACION</v>
      </c>
      <c r="R690">
        <v>3</v>
      </c>
      <c r="S690" t="s">
        <v>5</v>
      </c>
      <c r="T690" t="s">
        <v>419</v>
      </c>
      <c r="U690" s="17">
        <v>3</v>
      </c>
      <c r="V690" s="17" t="str" cm="1">
        <f t="array" ref="V690">_xlfn.IFS(U690=0,"Prenovato",U690=1,"Novato",U690=2,"Principiante avanzado",U690=3,"Competente",U690=4,"Proficiente",U690=5,"Master")</f>
        <v>Competente</v>
      </c>
      <c r="W690" s="17">
        <v>3</v>
      </c>
      <c r="X690" s="17" t="str" cm="1">
        <f t="array" ref="X690">_xlfn.IFS(W690=0,"No evidenciado",W690=1,"Novato",W690=2,"Principiante avanzado",W690=3,"Competente",W690=4,"Proficiente",W690=5,"Master")</f>
        <v>Competente</v>
      </c>
      <c r="Y690" s="17">
        <v>3</v>
      </c>
      <c r="Z690" s="17" t="str" cm="1">
        <f t="array" ref="Z690">_xlfn.IFS(Y690=0,"No evidenciado",Y690=1,"Novato",Y690=2,"Principiante avanzado",Y690=3,"Competente",Y690=4,"Proficiente",Y690=5,"Master")</f>
        <v>Competente</v>
      </c>
      <c r="AA690" s="17">
        <v>4</v>
      </c>
      <c r="AB690" s="17" t="str" cm="1">
        <f t="array" ref="AB690">_xlfn.IFS(AA690=0,"No evidenciado",AA690=1,"Novato",AA690=2,"Principiante avanzado",AA690=3,"Competente",AA690=4,"Proficiente",AA690=5,"Master")</f>
        <v>Proficiente</v>
      </c>
      <c r="AC690" s="17">
        <v>3</v>
      </c>
      <c r="AD690" s="17" t="str" cm="1">
        <f t="array" ref="AD690">_xlfn.IFS(AC690=0,"Prenovato",AC690=1,"Novato",AC690=2,"Principiante avanzado",AC690=3,"Competente",AC690=4,"Proficiente",AC690=5,"Master")</f>
        <v>Competente</v>
      </c>
      <c r="AE690" s="17" t="s">
        <v>421</v>
      </c>
    </row>
    <row r="691" spans="1:31" x14ac:dyDescent="0.25">
      <c r="A691" t="s">
        <v>226</v>
      </c>
      <c r="B691" t="s">
        <v>175</v>
      </c>
      <c r="C691" t="s">
        <v>227</v>
      </c>
      <c r="D691" t="s">
        <v>196</v>
      </c>
      <c r="E691" t="s">
        <v>240</v>
      </c>
      <c r="F691" t="s">
        <v>88</v>
      </c>
      <c r="G691" t="s">
        <v>241</v>
      </c>
      <c r="H691" s="4"/>
      <c r="I691" s="1">
        <f t="shared" ca="1" si="43"/>
        <v>1485</v>
      </c>
      <c r="J691" s="1" t="str">
        <f t="shared" ca="1" si="44"/>
        <v>3. Mayor a 6 meses</v>
      </c>
      <c r="K691" t="str">
        <f t="shared" si="45"/>
        <v>NO</v>
      </c>
      <c r="L691" t="s">
        <v>201</v>
      </c>
      <c r="M691" t="s">
        <v>162</v>
      </c>
      <c r="N691" t="s">
        <v>416</v>
      </c>
      <c r="O691" t="s">
        <v>416</v>
      </c>
      <c r="P691" t="str">
        <f t="shared" si="46"/>
        <v>KATERINE ROCIO CLAVO NAVARROMLOpsEVALUACION</v>
      </c>
      <c r="Q691" t="str">
        <f>BASE[[#This Row],[NombresCalificado]]&amp;BASE[[#This Row],[TipoEvaluacion]]</f>
        <v>KATERINE ROCIO CLAVO NAVARROEVALUACION</v>
      </c>
      <c r="R691">
        <v>0</v>
      </c>
      <c r="S691" t="s">
        <v>185</v>
      </c>
      <c r="T691" t="s">
        <v>419</v>
      </c>
      <c r="U691" s="17">
        <v>3</v>
      </c>
      <c r="V691" s="17" t="str" cm="1">
        <f t="array" ref="V691">_xlfn.IFS(U691=0,"Prenovato",U691=1,"Novato",U691=2,"Principiante avanzado",U691=3,"Competente",U691=4,"Proficiente",U691=5,"Master")</f>
        <v>Competente</v>
      </c>
      <c r="W691" s="17">
        <v>3</v>
      </c>
      <c r="X691" s="17" t="str" cm="1">
        <f t="array" ref="X691">_xlfn.IFS(W691=0,"No evidenciado",W691=1,"Novato",W691=2,"Principiante avanzado",W691=3,"Competente",W691=4,"Proficiente",W691=5,"Master")</f>
        <v>Competente</v>
      </c>
      <c r="Y691" s="17">
        <v>3</v>
      </c>
      <c r="Z691" s="17" t="str" cm="1">
        <f t="array" ref="Z691">_xlfn.IFS(Y691=0,"No evidenciado",Y691=1,"Novato",Y691=2,"Principiante avanzado",Y691=3,"Competente",Y691=4,"Proficiente",Y691=5,"Master")</f>
        <v>Competente</v>
      </c>
      <c r="AA691" s="17">
        <v>4</v>
      </c>
      <c r="AB691" s="17" t="str" cm="1">
        <f t="array" ref="AB691">_xlfn.IFS(AA691=0,"No evidenciado",AA691=1,"Novato",AA691=2,"Principiante avanzado",AA691=3,"Competente",AA691=4,"Proficiente",AA691=5,"Master")</f>
        <v>Proficiente</v>
      </c>
      <c r="AC691" s="17">
        <v>3</v>
      </c>
      <c r="AD691" s="17" t="str" cm="1">
        <f t="array" ref="AD691">_xlfn.IFS(AC691=0,"Prenovato",AC691=1,"Novato",AC691=2,"Principiante avanzado",AC691=3,"Competente",AC691=4,"Proficiente",AC691=5,"Master")</f>
        <v>Competente</v>
      </c>
      <c r="AE691" s="17" t="s">
        <v>421</v>
      </c>
    </row>
    <row r="692" spans="1:31" x14ac:dyDescent="0.25">
      <c r="A692" t="s">
        <v>226</v>
      </c>
      <c r="B692" t="s">
        <v>175</v>
      </c>
      <c r="C692" t="s">
        <v>227</v>
      </c>
      <c r="D692" t="s">
        <v>196</v>
      </c>
      <c r="E692" t="s">
        <v>240</v>
      </c>
      <c r="F692" t="s">
        <v>88</v>
      </c>
      <c r="G692" t="s">
        <v>241</v>
      </c>
      <c r="H692" s="4"/>
      <c r="I692" s="1">
        <f t="shared" ca="1" si="43"/>
        <v>1485</v>
      </c>
      <c r="J692" s="1" t="str">
        <f t="shared" ca="1" si="44"/>
        <v>3. Mayor a 6 meses</v>
      </c>
      <c r="K692" t="str">
        <f t="shared" si="45"/>
        <v>NO</v>
      </c>
      <c r="L692" t="s">
        <v>201</v>
      </c>
      <c r="M692" t="s">
        <v>158</v>
      </c>
      <c r="N692" t="s">
        <v>416</v>
      </c>
      <c r="O692" t="s">
        <v>416</v>
      </c>
      <c r="P692" t="str">
        <f t="shared" si="46"/>
        <v>KATERINE ROCIO CLAVO NAVARROServicios en la nubeEVALUACION</v>
      </c>
      <c r="Q692" t="str">
        <f>BASE[[#This Row],[NombresCalificado]]&amp;BASE[[#This Row],[TipoEvaluacion]]</f>
        <v>KATERINE ROCIO CLAVO NAVARROEVALUACION</v>
      </c>
      <c r="R692">
        <v>3</v>
      </c>
      <c r="S692" t="s">
        <v>5</v>
      </c>
      <c r="T692" t="s">
        <v>419</v>
      </c>
      <c r="U692" s="17">
        <v>3</v>
      </c>
      <c r="V692" s="17" t="str" cm="1">
        <f t="array" ref="V692">_xlfn.IFS(U692=0,"Prenovato",U692=1,"Novato",U692=2,"Principiante avanzado",U692=3,"Competente",U692=4,"Proficiente",U692=5,"Master")</f>
        <v>Competente</v>
      </c>
      <c r="W692" s="17">
        <v>3</v>
      </c>
      <c r="X692" s="17" t="str" cm="1">
        <f t="array" ref="X692">_xlfn.IFS(W692=0,"No evidenciado",W692=1,"Novato",W692=2,"Principiante avanzado",W692=3,"Competente",W692=4,"Proficiente",W692=5,"Master")</f>
        <v>Competente</v>
      </c>
      <c r="Y692" s="17">
        <v>3</v>
      </c>
      <c r="Z692" s="17" t="str" cm="1">
        <f t="array" ref="Z692">_xlfn.IFS(Y692=0,"No evidenciado",Y692=1,"Novato",Y692=2,"Principiante avanzado",Y692=3,"Competente",Y692=4,"Proficiente",Y692=5,"Master")</f>
        <v>Competente</v>
      </c>
      <c r="AA692" s="17">
        <v>4</v>
      </c>
      <c r="AB692" s="17" t="str" cm="1">
        <f t="array" ref="AB692">_xlfn.IFS(AA692=0,"No evidenciado",AA692=1,"Novato",AA692=2,"Principiante avanzado",AA692=3,"Competente",AA692=4,"Proficiente",AA692=5,"Master")</f>
        <v>Proficiente</v>
      </c>
      <c r="AC692" s="17">
        <v>3</v>
      </c>
      <c r="AD692" s="17" t="str" cm="1">
        <f t="array" ref="AD692">_xlfn.IFS(AC692=0,"Prenovato",AC692=1,"Novato",AC692=2,"Principiante avanzado",AC692=3,"Competente",AC692=4,"Proficiente",AC692=5,"Master")</f>
        <v>Competente</v>
      </c>
      <c r="AE692" s="17" t="s">
        <v>421</v>
      </c>
    </row>
    <row r="693" spans="1:31" x14ac:dyDescent="0.25">
      <c r="A693" t="s">
        <v>226</v>
      </c>
      <c r="B693" t="s">
        <v>175</v>
      </c>
      <c r="C693" t="s">
        <v>227</v>
      </c>
      <c r="D693" t="s">
        <v>196</v>
      </c>
      <c r="E693" t="s">
        <v>244</v>
      </c>
      <c r="F693" t="s">
        <v>68</v>
      </c>
      <c r="G693" t="s">
        <v>245</v>
      </c>
      <c r="H693" s="4"/>
      <c r="I693" s="1">
        <f t="shared" ca="1" si="43"/>
        <v>1485</v>
      </c>
      <c r="J693" s="1" t="str">
        <f t="shared" ca="1" si="44"/>
        <v>3. Mayor a 6 meses</v>
      </c>
      <c r="K693" t="str">
        <f t="shared" si="45"/>
        <v>NO</v>
      </c>
      <c r="L693" t="s">
        <v>201</v>
      </c>
      <c r="M693" t="s">
        <v>165</v>
      </c>
      <c r="N693" t="s">
        <v>418</v>
      </c>
      <c r="O693" t="s">
        <v>418</v>
      </c>
      <c r="P693" t="str">
        <f t="shared" si="46"/>
        <v>JULIO CESAR ALEJOS PORTOCARREROProcesamiento de datosEVALUACION</v>
      </c>
      <c r="Q693" t="str">
        <f>BASE[[#This Row],[NombresCalificado]]&amp;BASE[[#This Row],[TipoEvaluacion]]</f>
        <v>JULIO CESAR ALEJOS PORTOCARREROEVALUACION</v>
      </c>
      <c r="R693">
        <v>3</v>
      </c>
      <c r="S693" t="s">
        <v>5</v>
      </c>
      <c r="T693" t="s">
        <v>419</v>
      </c>
      <c r="U693" s="17">
        <v>3</v>
      </c>
      <c r="V693" s="17" t="str" cm="1">
        <f t="array" ref="V693">_xlfn.IFS(U693=0,"Prenovato",U693=1,"Novato",U693=2,"Principiante avanzado",U693=3,"Competente",U693=4,"Proficiente",U693=5,"Master")</f>
        <v>Competente</v>
      </c>
      <c r="W693" s="17">
        <v>2</v>
      </c>
      <c r="X693" s="17" t="str" cm="1">
        <f t="array" ref="X693">_xlfn.IFS(W693=0,"No evidenciado",W693=1,"Novato",W693=2,"Principiante avanzado",W693=3,"Competente",W693=4,"Proficiente",W693=5,"Master")</f>
        <v>Principiante avanzado</v>
      </c>
      <c r="Y693" s="17">
        <v>3</v>
      </c>
      <c r="Z693" s="17" t="str" cm="1">
        <f t="array" ref="Z693">_xlfn.IFS(Y693=0,"No evidenciado",Y693=1,"Novato",Y693=2,"Principiante avanzado",Y693=3,"Competente",Y693=4,"Proficiente",Y693=5,"Master")</f>
        <v>Competente</v>
      </c>
      <c r="AA693" s="17">
        <v>3</v>
      </c>
      <c r="AB693" s="17" t="str" cm="1">
        <f t="array" ref="AB693">_xlfn.IFS(AA693=0,"No evidenciado",AA693=1,"Novato",AA693=2,"Principiante avanzado",AA693=3,"Competente",AA693=4,"Proficiente",AA693=5,"Master")</f>
        <v>Competente</v>
      </c>
      <c r="AC693" s="17">
        <v>2</v>
      </c>
      <c r="AD693" s="17" t="str" cm="1">
        <f t="array" ref="AD693">_xlfn.IFS(AC693=0,"Prenovato",AC693=1,"Novato",AC693=2,"Principiante avanzado",AC693=3,"Competente",AC693=4,"Proficiente",AC693=5,"Master")</f>
        <v>Principiante avanzado</v>
      </c>
      <c r="AE693" s="17" t="s">
        <v>421</v>
      </c>
    </row>
    <row r="694" spans="1:31" x14ac:dyDescent="0.25">
      <c r="A694" t="s">
        <v>226</v>
      </c>
      <c r="B694" t="s">
        <v>175</v>
      </c>
      <c r="C694" t="s">
        <v>227</v>
      </c>
      <c r="D694" t="s">
        <v>196</v>
      </c>
      <c r="E694" t="s">
        <v>244</v>
      </c>
      <c r="F694" t="s">
        <v>68</v>
      </c>
      <c r="G694" t="s">
        <v>245</v>
      </c>
      <c r="H694" s="4"/>
      <c r="I694" s="1">
        <f t="shared" ca="1" si="43"/>
        <v>1485</v>
      </c>
      <c r="J694" s="1" t="str">
        <f t="shared" ca="1" si="44"/>
        <v>3. Mayor a 6 meses</v>
      </c>
      <c r="K694" t="str">
        <f t="shared" si="45"/>
        <v>NO</v>
      </c>
      <c r="L694" t="s">
        <v>201</v>
      </c>
      <c r="M694" t="s">
        <v>56</v>
      </c>
      <c r="N694" t="s">
        <v>417</v>
      </c>
      <c r="O694" t="s">
        <v>416</v>
      </c>
      <c r="P694" t="str">
        <f t="shared" si="46"/>
        <v>JULIO CESAR ALEJOS PORTOCARREROControl de versionesEVALUACION</v>
      </c>
      <c r="Q694" t="str">
        <f>BASE[[#This Row],[NombresCalificado]]&amp;BASE[[#This Row],[TipoEvaluacion]]</f>
        <v>JULIO CESAR ALEJOS PORTOCARREROEVALUACION</v>
      </c>
      <c r="R694">
        <v>3</v>
      </c>
      <c r="S694" t="s">
        <v>5</v>
      </c>
      <c r="T694" t="s">
        <v>419</v>
      </c>
      <c r="U694" s="17">
        <v>3</v>
      </c>
      <c r="V694" s="17" t="str" cm="1">
        <f t="array" ref="V694">_xlfn.IFS(U694=0,"Prenovato",U694=1,"Novato",U694=2,"Principiante avanzado",U694=3,"Competente",U694=4,"Proficiente",U694=5,"Master")</f>
        <v>Competente</v>
      </c>
      <c r="W694" s="17">
        <v>2</v>
      </c>
      <c r="X694" s="17" t="str" cm="1">
        <f t="array" ref="X694">_xlfn.IFS(W694=0,"No evidenciado",W694=1,"Novato",W694=2,"Principiante avanzado",W694=3,"Competente",W694=4,"Proficiente",W694=5,"Master")</f>
        <v>Principiante avanzado</v>
      </c>
      <c r="Y694" s="17">
        <v>3</v>
      </c>
      <c r="Z694" s="17" t="str" cm="1">
        <f t="array" ref="Z694">_xlfn.IFS(Y694=0,"No evidenciado",Y694=1,"Novato",Y694=2,"Principiante avanzado",Y694=3,"Competente",Y694=4,"Proficiente",Y694=5,"Master")</f>
        <v>Competente</v>
      </c>
      <c r="AA694" s="17">
        <v>3</v>
      </c>
      <c r="AB694" s="17" t="str" cm="1">
        <f t="array" ref="AB694">_xlfn.IFS(AA694=0,"No evidenciado",AA694=1,"Novato",AA694=2,"Principiante avanzado",AA694=3,"Competente",AA694=4,"Proficiente",AA694=5,"Master")</f>
        <v>Competente</v>
      </c>
      <c r="AC694" s="17">
        <v>2</v>
      </c>
      <c r="AD694" s="17" t="str" cm="1">
        <f t="array" ref="AD694">_xlfn.IFS(AC694=0,"Prenovato",AC694=1,"Novato",AC694=2,"Principiante avanzado",AC694=3,"Competente",AC694=4,"Proficiente",AC694=5,"Master")</f>
        <v>Principiante avanzado</v>
      </c>
      <c r="AE694" s="17" t="s">
        <v>421</v>
      </c>
    </row>
    <row r="695" spans="1:31" x14ac:dyDescent="0.25">
      <c r="A695" t="s">
        <v>226</v>
      </c>
      <c r="B695" t="s">
        <v>175</v>
      </c>
      <c r="C695" t="s">
        <v>227</v>
      </c>
      <c r="D695" t="s">
        <v>196</v>
      </c>
      <c r="E695" t="s">
        <v>244</v>
      </c>
      <c r="F695" t="s">
        <v>68</v>
      </c>
      <c r="G695" t="s">
        <v>245</v>
      </c>
      <c r="H695" s="4"/>
      <c r="I695" s="1">
        <f t="shared" ca="1" si="43"/>
        <v>1485</v>
      </c>
      <c r="J695" s="1" t="str">
        <f t="shared" ca="1" si="44"/>
        <v>3. Mayor a 6 meses</v>
      </c>
      <c r="K695" t="str">
        <f t="shared" si="45"/>
        <v>NO</v>
      </c>
      <c r="L695" t="s">
        <v>201</v>
      </c>
      <c r="M695" t="s">
        <v>168</v>
      </c>
      <c r="N695" t="s">
        <v>418</v>
      </c>
      <c r="O695" t="s">
        <v>418</v>
      </c>
      <c r="P695" t="str">
        <f t="shared" si="46"/>
        <v>JULIO CESAR ALEJOS PORTOCARREROBase de datos relacionalEVALUACION</v>
      </c>
      <c r="Q695" t="str">
        <f>BASE[[#This Row],[NombresCalificado]]&amp;BASE[[#This Row],[TipoEvaluacion]]</f>
        <v>JULIO CESAR ALEJOS PORTOCARREROEVALUACION</v>
      </c>
      <c r="R695">
        <v>4</v>
      </c>
      <c r="S695" t="s">
        <v>7</v>
      </c>
      <c r="T695" t="s">
        <v>419</v>
      </c>
      <c r="U695" s="17">
        <v>3</v>
      </c>
      <c r="V695" s="17" t="str" cm="1">
        <f t="array" ref="V695">_xlfn.IFS(U695=0,"Prenovato",U695=1,"Novato",U695=2,"Principiante avanzado",U695=3,"Competente",U695=4,"Proficiente",U695=5,"Master")</f>
        <v>Competente</v>
      </c>
      <c r="W695" s="17">
        <v>2</v>
      </c>
      <c r="X695" s="17" t="str" cm="1">
        <f t="array" ref="X695">_xlfn.IFS(W695=0,"No evidenciado",W695=1,"Novato",W695=2,"Principiante avanzado",W695=3,"Competente",W695=4,"Proficiente",W695=5,"Master")</f>
        <v>Principiante avanzado</v>
      </c>
      <c r="Y695" s="17">
        <v>3</v>
      </c>
      <c r="Z695" s="17" t="str" cm="1">
        <f t="array" ref="Z695">_xlfn.IFS(Y695=0,"No evidenciado",Y695=1,"Novato",Y695=2,"Principiante avanzado",Y695=3,"Competente",Y695=4,"Proficiente",Y695=5,"Master")</f>
        <v>Competente</v>
      </c>
      <c r="AA695" s="17">
        <v>3</v>
      </c>
      <c r="AB695" s="17" t="str" cm="1">
        <f t="array" ref="AB695">_xlfn.IFS(AA695=0,"No evidenciado",AA695=1,"Novato",AA695=2,"Principiante avanzado",AA695=3,"Competente",AA695=4,"Proficiente",AA695=5,"Master")</f>
        <v>Competente</v>
      </c>
      <c r="AC695" s="17">
        <v>2</v>
      </c>
      <c r="AD695" s="17" t="str" cm="1">
        <f t="array" ref="AD695">_xlfn.IFS(AC695=0,"Prenovato",AC695=1,"Novato",AC695=2,"Principiante avanzado",AC695=3,"Competente",AC695=4,"Proficiente",AC695=5,"Master")</f>
        <v>Principiante avanzado</v>
      </c>
      <c r="AE695" s="17" t="s">
        <v>421</v>
      </c>
    </row>
    <row r="696" spans="1:31" x14ac:dyDescent="0.25">
      <c r="A696" t="s">
        <v>226</v>
      </c>
      <c r="B696" t="s">
        <v>175</v>
      </c>
      <c r="C696" t="s">
        <v>227</v>
      </c>
      <c r="D696" t="s">
        <v>196</v>
      </c>
      <c r="E696" t="s">
        <v>244</v>
      </c>
      <c r="F696" t="s">
        <v>68</v>
      </c>
      <c r="G696" t="s">
        <v>245</v>
      </c>
      <c r="H696" s="4"/>
      <c r="I696" s="1">
        <f t="shared" ca="1" si="43"/>
        <v>1485</v>
      </c>
      <c r="J696" s="1" t="str">
        <f t="shared" ca="1" si="44"/>
        <v>3. Mayor a 6 meses</v>
      </c>
      <c r="K696" t="str">
        <f t="shared" si="45"/>
        <v>NO</v>
      </c>
      <c r="L696" t="s">
        <v>201</v>
      </c>
      <c r="M696" t="s">
        <v>161</v>
      </c>
      <c r="N696" t="s">
        <v>418</v>
      </c>
      <c r="O696" t="s">
        <v>418</v>
      </c>
      <c r="P696" t="str">
        <f t="shared" si="46"/>
        <v>JULIO CESAR ALEJOS PORTOCARREROIntegración de datos por lotesEVALUACION</v>
      </c>
      <c r="Q696" t="str">
        <f>BASE[[#This Row],[NombresCalificado]]&amp;BASE[[#This Row],[TipoEvaluacion]]</f>
        <v>JULIO CESAR ALEJOS PORTOCARREROEVALUACION</v>
      </c>
      <c r="R696">
        <v>3</v>
      </c>
      <c r="S696" t="s">
        <v>5</v>
      </c>
      <c r="T696" t="s">
        <v>419</v>
      </c>
      <c r="U696" s="17">
        <v>3</v>
      </c>
      <c r="V696" s="17" t="str" cm="1">
        <f t="array" ref="V696">_xlfn.IFS(U696=0,"Prenovato",U696=1,"Novato",U696=2,"Principiante avanzado",U696=3,"Competente",U696=4,"Proficiente",U696=5,"Master")</f>
        <v>Competente</v>
      </c>
      <c r="W696" s="17">
        <v>2</v>
      </c>
      <c r="X696" s="17" t="str" cm="1">
        <f t="array" ref="X696">_xlfn.IFS(W696=0,"No evidenciado",W696=1,"Novato",W696=2,"Principiante avanzado",W696=3,"Competente",W696=4,"Proficiente",W696=5,"Master")</f>
        <v>Principiante avanzado</v>
      </c>
      <c r="Y696" s="17">
        <v>3</v>
      </c>
      <c r="Z696" s="17" t="str" cm="1">
        <f t="array" ref="Z696">_xlfn.IFS(Y696=0,"No evidenciado",Y696=1,"Novato",Y696=2,"Principiante avanzado",Y696=3,"Competente",Y696=4,"Proficiente",Y696=5,"Master")</f>
        <v>Competente</v>
      </c>
      <c r="AA696" s="17">
        <v>3</v>
      </c>
      <c r="AB696" s="17" t="str" cm="1">
        <f t="array" ref="AB696">_xlfn.IFS(AA696=0,"No evidenciado",AA696=1,"Novato",AA696=2,"Principiante avanzado",AA696=3,"Competente",AA696=4,"Proficiente",AA696=5,"Master")</f>
        <v>Competente</v>
      </c>
      <c r="AC696" s="17">
        <v>2</v>
      </c>
      <c r="AD696" s="17" t="str" cm="1">
        <f t="array" ref="AD696">_xlfn.IFS(AC696=0,"Prenovato",AC696=1,"Novato",AC696=2,"Principiante avanzado",AC696=3,"Competente",AC696=4,"Proficiente",AC696=5,"Master")</f>
        <v>Principiante avanzado</v>
      </c>
      <c r="AE696" s="17" t="s">
        <v>421</v>
      </c>
    </row>
    <row r="697" spans="1:31" x14ac:dyDescent="0.25">
      <c r="A697" t="s">
        <v>226</v>
      </c>
      <c r="B697" t="s">
        <v>175</v>
      </c>
      <c r="C697" t="s">
        <v>227</v>
      </c>
      <c r="D697" t="s">
        <v>196</v>
      </c>
      <c r="E697" t="s">
        <v>244</v>
      </c>
      <c r="F697" t="s">
        <v>68</v>
      </c>
      <c r="G697" t="s">
        <v>245</v>
      </c>
      <c r="H697" s="4"/>
      <c r="I697" s="1">
        <f t="shared" ca="1" si="43"/>
        <v>1485</v>
      </c>
      <c r="J697" s="1" t="str">
        <f t="shared" ca="1" si="44"/>
        <v>3. Mayor a 6 meses</v>
      </c>
      <c r="K697" t="str">
        <f t="shared" si="45"/>
        <v>NO</v>
      </c>
      <c r="L697" t="s">
        <v>201</v>
      </c>
      <c r="M697" t="s">
        <v>55</v>
      </c>
      <c r="N697" t="s">
        <v>418</v>
      </c>
      <c r="O697" t="s">
        <v>418</v>
      </c>
      <c r="P697" t="str">
        <f t="shared" si="46"/>
        <v>JULIO CESAR ALEJOS PORTOCARREROProgramaciónEVALUACION</v>
      </c>
      <c r="Q697" t="str">
        <f>BASE[[#This Row],[NombresCalificado]]&amp;BASE[[#This Row],[TipoEvaluacion]]</f>
        <v>JULIO CESAR ALEJOS PORTOCARREROEVALUACION</v>
      </c>
      <c r="R697">
        <v>4</v>
      </c>
      <c r="S697" t="s">
        <v>7</v>
      </c>
      <c r="T697" t="s">
        <v>419</v>
      </c>
      <c r="U697" s="17">
        <v>3</v>
      </c>
      <c r="V697" s="17" t="str" cm="1">
        <f t="array" ref="V697">_xlfn.IFS(U697=0,"Prenovato",U697=1,"Novato",U697=2,"Principiante avanzado",U697=3,"Competente",U697=4,"Proficiente",U697=5,"Master")</f>
        <v>Competente</v>
      </c>
      <c r="W697" s="17">
        <v>2</v>
      </c>
      <c r="X697" s="17" t="str" cm="1">
        <f t="array" ref="X697">_xlfn.IFS(W697=0,"No evidenciado",W697=1,"Novato",W697=2,"Principiante avanzado",W697=3,"Competente",W697=4,"Proficiente",W697=5,"Master")</f>
        <v>Principiante avanzado</v>
      </c>
      <c r="Y697" s="17">
        <v>3</v>
      </c>
      <c r="Z697" s="17" t="str" cm="1">
        <f t="array" ref="Z697">_xlfn.IFS(Y697=0,"No evidenciado",Y697=1,"Novato",Y697=2,"Principiante avanzado",Y697=3,"Competente",Y697=4,"Proficiente",Y697=5,"Master")</f>
        <v>Competente</v>
      </c>
      <c r="AA697" s="17">
        <v>3</v>
      </c>
      <c r="AB697" s="17" t="str" cm="1">
        <f t="array" ref="AB697">_xlfn.IFS(AA697=0,"No evidenciado",AA697=1,"Novato",AA697=2,"Principiante avanzado",AA697=3,"Competente",AA697=4,"Proficiente",AA697=5,"Master")</f>
        <v>Competente</v>
      </c>
      <c r="AC697" s="17">
        <v>2</v>
      </c>
      <c r="AD697" s="17" t="str" cm="1">
        <f t="array" ref="AD697">_xlfn.IFS(AC697=0,"Prenovato",AC697=1,"Novato",AC697=2,"Principiante avanzado",AC697=3,"Competente",AC697=4,"Proficiente",AC697=5,"Master")</f>
        <v>Principiante avanzado</v>
      </c>
      <c r="AE697" s="17" t="s">
        <v>421</v>
      </c>
    </row>
    <row r="698" spans="1:31" x14ac:dyDescent="0.25">
      <c r="A698" t="s">
        <v>226</v>
      </c>
      <c r="B698" t="s">
        <v>175</v>
      </c>
      <c r="C698" t="s">
        <v>227</v>
      </c>
      <c r="D698" t="s">
        <v>196</v>
      </c>
      <c r="E698" t="s">
        <v>244</v>
      </c>
      <c r="F698" t="s">
        <v>68</v>
      </c>
      <c r="G698" t="s">
        <v>245</v>
      </c>
      <c r="H698" s="4"/>
      <c r="I698" s="1">
        <f t="shared" ca="1" si="43"/>
        <v>1485</v>
      </c>
      <c r="J698" s="1" t="str">
        <f t="shared" ca="1" si="44"/>
        <v>3. Mayor a 6 meses</v>
      </c>
      <c r="K698" t="str">
        <f t="shared" si="45"/>
        <v>NO</v>
      </c>
      <c r="L698" t="s">
        <v>201</v>
      </c>
      <c r="M698" t="s">
        <v>160</v>
      </c>
      <c r="N698" t="s">
        <v>416</v>
      </c>
      <c r="O698" t="s">
        <v>416</v>
      </c>
      <c r="P698" t="str">
        <f t="shared" si="46"/>
        <v>JULIO CESAR ALEJOS PORTOCARREROIntegración de datos en tiempo realEVALUACION</v>
      </c>
      <c r="Q698" t="str">
        <f>BASE[[#This Row],[NombresCalificado]]&amp;BASE[[#This Row],[TipoEvaluacion]]</f>
        <v>JULIO CESAR ALEJOS PORTOCARREROEVALUACION</v>
      </c>
      <c r="R698">
        <v>0</v>
      </c>
      <c r="S698" t="s">
        <v>185</v>
      </c>
      <c r="T698" t="s">
        <v>419</v>
      </c>
      <c r="U698" s="17">
        <v>3</v>
      </c>
      <c r="V698" s="17" t="str" cm="1">
        <f t="array" ref="V698">_xlfn.IFS(U698=0,"Prenovato",U698=1,"Novato",U698=2,"Principiante avanzado",U698=3,"Competente",U698=4,"Proficiente",U698=5,"Master")</f>
        <v>Competente</v>
      </c>
      <c r="W698" s="17">
        <v>2</v>
      </c>
      <c r="X698" s="17" t="str" cm="1">
        <f t="array" ref="X698">_xlfn.IFS(W698=0,"No evidenciado",W698=1,"Novato",W698=2,"Principiante avanzado",W698=3,"Competente",W698=4,"Proficiente",W698=5,"Master")</f>
        <v>Principiante avanzado</v>
      </c>
      <c r="Y698" s="17">
        <v>3</v>
      </c>
      <c r="Z698" s="17" t="str" cm="1">
        <f t="array" ref="Z698">_xlfn.IFS(Y698=0,"No evidenciado",Y698=1,"Novato",Y698=2,"Principiante avanzado",Y698=3,"Competente",Y698=4,"Proficiente",Y698=5,"Master")</f>
        <v>Competente</v>
      </c>
      <c r="AA698" s="17">
        <v>3</v>
      </c>
      <c r="AB698" s="17" t="str" cm="1">
        <f t="array" ref="AB698">_xlfn.IFS(AA698=0,"No evidenciado",AA698=1,"Novato",AA698=2,"Principiante avanzado",AA698=3,"Competente",AA698=4,"Proficiente",AA698=5,"Master")</f>
        <v>Competente</v>
      </c>
      <c r="AC698" s="17">
        <v>2</v>
      </c>
      <c r="AD698" s="17" t="str" cm="1">
        <f t="array" ref="AD698">_xlfn.IFS(AC698=0,"Prenovato",AC698=1,"Novato",AC698=2,"Principiante avanzado",AC698=3,"Competente",AC698=4,"Proficiente",AC698=5,"Master")</f>
        <v>Principiante avanzado</v>
      </c>
      <c r="AE698" s="17" t="s">
        <v>421</v>
      </c>
    </row>
    <row r="699" spans="1:31" x14ac:dyDescent="0.25">
      <c r="A699" t="s">
        <v>226</v>
      </c>
      <c r="B699" t="s">
        <v>175</v>
      </c>
      <c r="C699" t="s">
        <v>227</v>
      </c>
      <c r="D699" t="s">
        <v>196</v>
      </c>
      <c r="E699" t="s">
        <v>244</v>
      </c>
      <c r="F699" t="s">
        <v>68</v>
      </c>
      <c r="G699" t="s">
        <v>245</v>
      </c>
      <c r="H699" s="4"/>
      <c r="I699" s="1">
        <f t="shared" ca="1" si="43"/>
        <v>1485</v>
      </c>
      <c r="J699" s="1" t="str">
        <f t="shared" ca="1" si="44"/>
        <v>3. Mayor a 6 meses</v>
      </c>
      <c r="K699" t="str">
        <f t="shared" si="45"/>
        <v>NO</v>
      </c>
      <c r="L699" t="s">
        <v>201</v>
      </c>
      <c r="M699" t="s">
        <v>170</v>
      </c>
      <c r="N699" t="s">
        <v>417</v>
      </c>
      <c r="O699" t="s">
        <v>416</v>
      </c>
      <c r="P699" t="str">
        <f t="shared" si="46"/>
        <v>JULIO CESAR ALEJOS PORTOCARREROArquitectura de datosEVALUACION</v>
      </c>
      <c r="Q699" t="str">
        <f>BASE[[#This Row],[NombresCalificado]]&amp;BASE[[#This Row],[TipoEvaluacion]]</f>
        <v>JULIO CESAR ALEJOS PORTOCARREROEVALUACION</v>
      </c>
      <c r="R699">
        <v>3</v>
      </c>
      <c r="S699" t="s">
        <v>5</v>
      </c>
      <c r="T699" t="s">
        <v>419</v>
      </c>
      <c r="U699" s="17">
        <v>3</v>
      </c>
      <c r="V699" s="17" t="str" cm="1">
        <f t="array" ref="V699">_xlfn.IFS(U699=0,"Prenovato",U699=1,"Novato",U699=2,"Principiante avanzado",U699=3,"Competente",U699=4,"Proficiente",U699=5,"Master")</f>
        <v>Competente</v>
      </c>
      <c r="W699" s="17">
        <v>2</v>
      </c>
      <c r="X699" s="17" t="str" cm="1">
        <f t="array" ref="X699">_xlfn.IFS(W699=0,"No evidenciado",W699=1,"Novato",W699=2,"Principiante avanzado",W699=3,"Competente",W699=4,"Proficiente",W699=5,"Master")</f>
        <v>Principiante avanzado</v>
      </c>
      <c r="Y699" s="17">
        <v>3</v>
      </c>
      <c r="Z699" s="17" t="str" cm="1">
        <f t="array" ref="Z699">_xlfn.IFS(Y699=0,"No evidenciado",Y699=1,"Novato",Y699=2,"Principiante avanzado",Y699=3,"Competente",Y699=4,"Proficiente",Y699=5,"Master")</f>
        <v>Competente</v>
      </c>
      <c r="AA699" s="17">
        <v>3</v>
      </c>
      <c r="AB699" s="17" t="str" cm="1">
        <f t="array" ref="AB699">_xlfn.IFS(AA699=0,"No evidenciado",AA699=1,"Novato",AA699=2,"Principiante avanzado",AA699=3,"Competente",AA699=4,"Proficiente",AA699=5,"Master")</f>
        <v>Competente</v>
      </c>
      <c r="AC699" s="17">
        <v>2</v>
      </c>
      <c r="AD699" s="17" t="str" cm="1">
        <f t="array" ref="AD699">_xlfn.IFS(AC699=0,"Prenovato",AC699=1,"Novato",AC699=2,"Principiante avanzado",AC699=3,"Competente",AC699=4,"Proficiente",AC699=5,"Master")</f>
        <v>Principiante avanzado</v>
      </c>
      <c r="AE699" s="17" t="s">
        <v>421</v>
      </c>
    </row>
    <row r="700" spans="1:31" x14ac:dyDescent="0.25">
      <c r="A700" t="s">
        <v>226</v>
      </c>
      <c r="B700" t="s">
        <v>175</v>
      </c>
      <c r="C700" t="s">
        <v>227</v>
      </c>
      <c r="D700" t="s">
        <v>196</v>
      </c>
      <c r="E700" t="s">
        <v>244</v>
      </c>
      <c r="F700" t="s">
        <v>68</v>
      </c>
      <c r="G700" t="s">
        <v>245</v>
      </c>
      <c r="H700" s="4"/>
      <c r="I700" s="1">
        <f t="shared" ca="1" si="43"/>
        <v>1485</v>
      </c>
      <c r="J700" s="1" t="str">
        <f t="shared" ca="1" si="44"/>
        <v>3. Mayor a 6 meses</v>
      </c>
      <c r="K700" t="str">
        <f t="shared" si="45"/>
        <v>NO</v>
      </c>
      <c r="L700" t="s">
        <v>201</v>
      </c>
      <c r="M700" t="s">
        <v>173</v>
      </c>
      <c r="N700" t="s">
        <v>418</v>
      </c>
      <c r="O700" t="s">
        <v>418</v>
      </c>
      <c r="P700" t="str">
        <f t="shared" si="46"/>
        <v>JULIO CESAR ALEJOS PORTOCARRERODatalake BCPEVALUACION</v>
      </c>
      <c r="Q700" t="str">
        <f>BASE[[#This Row],[NombresCalificado]]&amp;BASE[[#This Row],[TipoEvaluacion]]</f>
        <v>JULIO CESAR ALEJOS PORTOCARREROEVALUACION</v>
      </c>
      <c r="R700">
        <v>3</v>
      </c>
      <c r="S700" t="s">
        <v>5</v>
      </c>
      <c r="T700" t="s">
        <v>419</v>
      </c>
      <c r="U700" s="17">
        <v>3</v>
      </c>
      <c r="V700" s="17" t="str" cm="1">
        <f t="array" ref="V700">_xlfn.IFS(U700=0,"Prenovato",U700=1,"Novato",U700=2,"Principiante avanzado",U700=3,"Competente",U700=4,"Proficiente",U700=5,"Master")</f>
        <v>Competente</v>
      </c>
      <c r="W700" s="17">
        <v>2</v>
      </c>
      <c r="X700" s="17" t="str" cm="1">
        <f t="array" ref="X700">_xlfn.IFS(W700=0,"No evidenciado",W700=1,"Novato",W700=2,"Principiante avanzado",W700=3,"Competente",W700=4,"Proficiente",W700=5,"Master")</f>
        <v>Principiante avanzado</v>
      </c>
      <c r="Y700" s="17">
        <v>3</v>
      </c>
      <c r="Z700" s="17" t="str" cm="1">
        <f t="array" ref="Z700">_xlfn.IFS(Y700=0,"No evidenciado",Y700=1,"Novato",Y700=2,"Principiante avanzado",Y700=3,"Competente",Y700=4,"Proficiente",Y700=5,"Master")</f>
        <v>Competente</v>
      </c>
      <c r="AA700" s="17">
        <v>3</v>
      </c>
      <c r="AB700" s="17" t="str" cm="1">
        <f t="array" ref="AB700">_xlfn.IFS(AA700=0,"No evidenciado",AA700=1,"Novato",AA700=2,"Principiante avanzado",AA700=3,"Competente",AA700=4,"Proficiente",AA700=5,"Master")</f>
        <v>Competente</v>
      </c>
      <c r="AC700" s="17">
        <v>2</v>
      </c>
      <c r="AD700" s="17" t="str" cm="1">
        <f t="array" ref="AD700">_xlfn.IFS(AC700=0,"Prenovato",AC700=1,"Novato",AC700=2,"Principiante avanzado",AC700=3,"Competente",AC700=4,"Proficiente",AC700=5,"Master")</f>
        <v>Principiante avanzado</v>
      </c>
      <c r="AE700" s="17" t="s">
        <v>421</v>
      </c>
    </row>
    <row r="701" spans="1:31" x14ac:dyDescent="0.25">
      <c r="A701" t="s">
        <v>226</v>
      </c>
      <c r="B701" t="s">
        <v>175</v>
      </c>
      <c r="C701" t="s">
        <v>227</v>
      </c>
      <c r="D701" t="s">
        <v>196</v>
      </c>
      <c r="E701" t="s">
        <v>244</v>
      </c>
      <c r="F701" t="s">
        <v>68</v>
      </c>
      <c r="G701" t="s">
        <v>245</v>
      </c>
      <c r="H701" s="4"/>
      <c r="I701" s="1">
        <f t="shared" ca="1" si="43"/>
        <v>1485</v>
      </c>
      <c r="J701" s="1" t="str">
        <f t="shared" ca="1" si="44"/>
        <v>3. Mayor a 6 meses</v>
      </c>
      <c r="K701" t="str">
        <f t="shared" si="45"/>
        <v>NO</v>
      </c>
      <c r="L701" t="s">
        <v>201</v>
      </c>
      <c r="M701" t="s">
        <v>169</v>
      </c>
      <c r="N701" t="s">
        <v>416</v>
      </c>
      <c r="O701" t="s">
        <v>416</v>
      </c>
      <c r="P701" t="str">
        <f t="shared" si="46"/>
        <v>JULIO CESAR ALEJOS PORTOCARREROAnálisis de datosEVALUACION</v>
      </c>
      <c r="Q701" t="str">
        <f>BASE[[#This Row],[NombresCalificado]]&amp;BASE[[#This Row],[TipoEvaluacion]]</f>
        <v>JULIO CESAR ALEJOS PORTOCARREROEVALUACION</v>
      </c>
      <c r="R701">
        <v>3</v>
      </c>
      <c r="S701" t="s">
        <v>5</v>
      </c>
      <c r="T701" t="s">
        <v>419</v>
      </c>
      <c r="U701" s="17">
        <v>3</v>
      </c>
      <c r="V701" s="17" t="str" cm="1">
        <f t="array" ref="V701">_xlfn.IFS(U701=0,"Prenovato",U701=1,"Novato",U701=2,"Principiante avanzado",U701=3,"Competente",U701=4,"Proficiente",U701=5,"Master")</f>
        <v>Competente</v>
      </c>
      <c r="W701" s="17">
        <v>2</v>
      </c>
      <c r="X701" s="17" t="str" cm="1">
        <f t="array" ref="X701">_xlfn.IFS(W701=0,"No evidenciado",W701=1,"Novato",W701=2,"Principiante avanzado",W701=3,"Competente",W701=4,"Proficiente",W701=5,"Master")</f>
        <v>Principiante avanzado</v>
      </c>
      <c r="Y701" s="17">
        <v>3</v>
      </c>
      <c r="Z701" s="17" t="str" cm="1">
        <f t="array" ref="Z701">_xlfn.IFS(Y701=0,"No evidenciado",Y701=1,"Novato",Y701=2,"Principiante avanzado",Y701=3,"Competente",Y701=4,"Proficiente",Y701=5,"Master")</f>
        <v>Competente</v>
      </c>
      <c r="AA701" s="17">
        <v>3</v>
      </c>
      <c r="AB701" s="17" t="str" cm="1">
        <f t="array" ref="AB701">_xlfn.IFS(AA701=0,"No evidenciado",AA701=1,"Novato",AA701=2,"Principiante avanzado",AA701=3,"Competente",AA701=4,"Proficiente",AA701=5,"Master")</f>
        <v>Competente</v>
      </c>
      <c r="AC701" s="17">
        <v>2</v>
      </c>
      <c r="AD701" s="17" t="str" cm="1">
        <f t="array" ref="AD701">_xlfn.IFS(AC701=0,"Prenovato",AC701=1,"Novato",AC701=2,"Principiante avanzado",AC701=3,"Competente",AC701=4,"Proficiente",AC701=5,"Master")</f>
        <v>Principiante avanzado</v>
      </c>
      <c r="AE701" s="17" t="s">
        <v>421</v>
      </c>
    </row>
    <row r="702" spans="1:31" x14ac:dyDescent="0.25">
      <c r="A702" t="s">
        <v>226</v>
      </c>
      <c r="B702" t="s">
        <v>175</v>
      </c>
      <c r="C702" t="s">
        <v>227</v>
      </c>
      <c r="D702" t="s">
        <v>196</v>
      </c>
      <c r="E702" t="s">
        <v>244</v>
      </c>
      <c r="F702" t="s">
        <v>68</v>
      </c>
      <c r="G702" t="s">
        <v>245</v>
      </c>
      <c r="H702" s="4"/>
      <c r="I702" s="1">
        <f t="shared" ca="1" si="43"/>
        <v>1485</v>
      </c>
      <c r="J702" s="1" t="str">
        <f t="shared" ca="1" si="44"/>
        <v>3. Mayor a 6 meses</v>
      </c>
      <c r="K702" t="str">
        <f t="shared" si="45"/>
        <v>NO</v>
      </c>
      <c r="L702" t="s">
        <v>201</v>
      </c>
      <c r="M702" t="s">
        <v>163</v>
      </c>
      <c r="N702" t="s">
        <v>417</v>
      </c>
      <c r="O702" t="s">
        <v>416</v>
      </c>
      <c r="P702" t="str">
        <f t="shared" si="46"/>
        <v>JULIO CESAR ALEJOS PORTOCARRERONube BCPEVALUACION</v>
      </c>
      <c r="Q702" t="str">
        <f>BASE[[#This Row],[NombresCalificado]]&amp;BASE[[#This Row],[TipoEvaluacion]]</f>
        <v>JULIO CESAR ALEJOS PORTOCARREROEVALUACION</v>
      </c>
      <c r="R702">
        <v>1</v>
      </c>
      <c r="S702" t="s">
        <v>6</v>
      </c>
      <c r="T702" t="s">
        <v>419</v>
      </c>
      <c r="U702" s="17">
        <v>3</v>
      </c>
      <c r="V702" s="17" t="str" cm="1">
        <f t="array" ref="V702">_xlfn.IFS(U702=0,"Prenovato",U702=1,"Novato",U702=2,"Principiante avanzado",U702=3,"Competente",U702=4,"Proficiente",U702=5,"Master")</f>
        <v>Competente</v>
      </c>
      <c r="W702" s="17">
        <v>2</v>
      </c>
      <c r="X702" s="17" t="str" cm="1">
        <f t="array" ref="X702">_xlfn.IFS(W702=0,"No evidenciado",W702=1,"Novato",W702=2,"Principiante avanzado",W702=3,"Competente",W702=4,"Proficiente",W702=5,"Master")</f>
        <v>Principiante avanzado</v>
      </c>
      <c r="Y702" s="17">
        <v>3</v>
      </c>
      <c r="Z702" s="17" t="str" cm="1">
        <f t="array" ref="Z702">_xlfn.IFS(Y702=0,"No evidenciado",Y702=1,"Novato",Y702=2,"Principiante avanzado",Y702=3,"Competente",Y702=4,"Proficiente",Y702=5,"Master")</f>
        <v>Competente</v>
      </c>
      <c r="AA702" s="17">
        <v>3</v>
      </c>
      <c r="AB702" s="17" t="str" cm="1">
        <f t="array" ref="AB702">_xlfn.IFS(AA702=0,"No evidenciado",AA702=1,"Novato",AA702=2,"Principiante avanzado",AA702=3,"Competente",AA702=4,"Proficiente",AA702=5,"Master")</f>
        <v>Competente</v>
      </c>
      <c r="AC702" s="17">
        <v>2</v>
      </c>
      <c r="AD702" s="17" t="str" cm="1">
        <f t="array" ref="AD702">_xlfn.IFS(AC702=0,"Prenovato",AC702=1,"Novato",AC702=2,"Principiante avanzado",AC702=3,"Competente",AC702=4,"Proficiente",AC702=5,"Master")</f>
        <v>Principiante avanzado</v>
      </c>
      <c r="AE702" s="17" t="s">
        <v>421</v>
      </c>
    </row>
    <row r="703" spans="1:31" x14ac:dyDescent="0.25">
      <c r="A703" t="s">
        <v>226</v>
      </c>
      <c r="B703" t="s">
        <v>175</v>
      </c>
      <c r="C703" t="s">
        <v>227</v>
      </c>
      <c r="D703" t="s">
        <v>196</v>
      </c>
      <c r="E703" t="s">
        <v>244</v>
      </c>
      <c r="F703" t="s">
        <v>68</v>
      </c>
      <c r="G703" t="s">
        <v>245</v>
      </c>
      <c r="H703" s="4"/>
      <c r="I703" s="1">
        <f t="shared" ca="1" si="43"/>
        <v>1485</v>
      </c>
      <c r="J703" s="1" t="str">
        <f t="shared" ca="1" si="44"/>
        <v>3. Mayor a 6 meses</v>
      </c>
      <c r="K703" t="str">
        <f t="shared" si="45"/>
        <v>NO</v>
      </c>
      <c r="L703" t="s">
        <v>201</v>
      </c>
      <c r="M703" t="s">
        <v>164</v>
      </c>
      <c r="N703" t="s">
        <v>417</v>
      </c>
      <c r="O703" t="s">
        <v>416</v>
      </c>
      <c r="P703" t="str">
        <f t="shared" si="46"/>
        <v>JULIO CESAR ALEJOS PORTOCARREROPrivacidad y seguridad de los datosEVALUACION</v>
      </c>
      <c r="Q703" t="str">
        <f>BASE[[#This Row],[NombresCalificado]]&amp;BASE[[#This Row],[TipoEvaluacion]]</f>
        <v>JULIO CESAR ALEJOS PORTOCARREROEVALUACION</v>
      </c>
      <c r="R703">
        <v>3</v>
      </c>
      <c r="S703" t="s">
        <v>5</v>
      </c>
      <c r="T703" t="s">
        <v>419</v>
      </c>
      <c r="U703" s="17">
        <v>3</v>
      </c>
      <c r="V703" s="17" t="str" cm="1">
        <f t="array" ref="V703">_xlfn.IFS(U703=0,"Prenovato",U703=1,"Novato",U703=2,"Principiante avanzado",U703=3,"Competente",U703=4,"Proficiente",U703=5,"Master")</f>
        <v>Competente</v>
      </c>
      <c r="W703" s="17">
        <v>2</v>
      </c>
      <c r="X703" s="17" t="str" cm="1">
        <f t="array" ref="X703">_xlfn.IFS(W703=0,"No evidenciado",W703=1,"Novato",W703=2,"Principiante avanzado",W703=3,"Competente",W703=4,"Proficiente",W703=5,"Master")</f>
        <v>Principiante avanzado</v>
      </c>
      <c r="Y703" s="17">
        <v>3</v>
      </c>
      <c r="Z703" s="17" t="str" cm="1">
        <f t="array" ref="Z703">_xlfn.IFS(Y703=0,"No evidenciado",Y703=1,"Novato",Y703=2,"Principiante avanzado",Y703=3,"Competente",Y703=4,"Proficiente",Y703=5,"Master")</f>
        <v>Competente</v>
      </c>
      <c r="AA703" s="17">
        <v>3</v>
      </c>
      <c r="AB703" s="17" t="str" cm="1">
        <f t="array" ref="AB703">_xlfn.IFS(AA703=0,"No evidenciado",AA703=1,"Novato",AA703=2,"Principiante avanzado",AA703=3,"Competente",AA703=4,"Proficiente",AA703=5,"Master")</f>
        <v>Competente</v>
      </c>
      <c r="AC703" s="17">
        <v>2</v>
      </c>
      <c r="AD703" s="17" t="str" cm="1">
        <f t="array" ref="AD703">_xlfn.IFS(AC703=0,"Prenovato",AC703=1,"Novato",AC703=2,"Principiante avanzado",AC703=3,"Competente",AC703=4,"Proficiente",AC703=5,"Master")</f>
        <v>Principiante avanzado</v>
      </c>
      <c r="AE703" s="17" t="s">
        <v>421</v>
      </c>
    </row>
    <row r="704" spans="1:31" x14ac:dyDescent="0.25">
      <c r="A704" t="s">
        <v>226</v>
      </c>
      <c r="B704" t="s">
        <v>175</v>
      </c>
      <c r="C704" t="s">
        <v>227</v>
      </c>
      <c r="D704" t="s">
        <v>196</v>
      </c>
      <c r="E704" t="s">
        <v>244</v>
      </c>
      <c r="F704" t="s">
        <v>68</v>
      </c>
      <c r="G704" t="s">
        <v>245</v>
      </c>
      <c r="H704" s="4"/>
      <c r="I704" s="1">
        <f t="shared" ca="1" si="43"/>
        <v>1485</v>
      </c>
      <c r="J704" s="1" t="str">
        <f t="shared" ca="1" si="44"/>
        <v>3. Mayor a 6 meses</v>
      </c>
      <c r="K704" t="str">
        <f t="shared" si="45"/>
        <v>NO</v>
      </c>
      <c r="L704" t="s">
        <v>201</v>
      </c>
      <c r="M704" t="s">
        <v>167</v>
      </c>
      <c r="N704" t="s">
        <v>417</v>
      </c>
      <c r="O704" t="s">
        <v>416</v>
      </c>
      <c r="P704" t="str">
        <f t="shared" si="46"/>
        <v>JULIO CESAR ALEJOS PORTOCARREROCI-CDEVALUACION</v>
      </c>
      <c r="Q704" t="str">
        <f>BASE[[#This Row],[NombresCalificado]]&amp;BASE[[#This Row],[TipoEvaluacion]]</f>
        <v>JULIO CESAR ALEJOS PORTOCARREROEVALUACION</v>
      </c>
      <c r="R704">
        <v>2</v>
      </c>
      <c r="S704" t="s">
        <v>4</v>
      </c>
      <c r="T704" t="s">
        <v>419</v>
      </c>
      <c r="U704" s="17">
        <v>3</v>
      </c>
      <c r="V704" s="17" t="str" cm="1">
        <f t="array" ref="V704">_xlfn.IFS(U704=0,"Prenovato",U704=1,"Novato",U704=2,"Principiante avanzado",U704=3,"Competente",U704=4,"Proficiente",U704=5,"Master")</f>
        <v>Competente</v>
      </c>
      <c r="W704" s="17">
        <v>2</v>
      </c>
      <c r="X704" s="17" t="str" cm="1">
        <f t="array" ref="X704">_xlfn.IFS(W704=0,"No evidenciado",W704=1,"Novato",W704=2,"Principiante avanzado",W704=3,"Competente",W704=4,"Proficiente",W704=5,"Master")</f>
        <v>Principiante avanzado</v>
      </c>
      <c r="Y704" s="17">
        <v>3</v>
      </c>
      <c r="Z704" s="17" t="str" cm="1">
        <f t="array" ref="Z704">_xlfn.IFS(Y704=0,"No evidenciado",Y704=1,"Novato",Y704=2,"Principiante avanzado",Y704=3,"Competente",Y704=4,"Proficiente",Y704=5,"Master")</f>
        <v>Competente</v>
      </c>
      <c r="AA704" s="17">
        <v>3</v>
      </c>
      <c r="AB704" s="17" t="str" cm="1">
        <f t="array" ref="AB704">_xlfn.IFS(AA704=0,"No evidenciado",AA704=1,"Novato",AA704=2,"Principiante avanzado",AA704=3,"Competente",AA704=4,"Proficiente",AA704=5,"Master")</f>
        <v>Competente</v>
      </c>
      <c r="AC704" s="17">
        <v>2</v>
      </c>
      <c r="AD704" s="17" t="str" cm="1">
        <f t="array" ref="AD704">_xlfn.IFS(AC704=0,"Prenovato",AC704=1,"Novato",AC704=2,"Principiante avanzado",AC704=3,"Competente",AC704=4,"Proficiente",AC704=5,"Master")</f>
        <v>Principiante avanzado</v>
      </c>
      <c r="AE704" s="17" t="s">
        <v>421</v>
      </c>
    </row>
    <row r="705" spans="1:31" x14ac:dyDescent="0.25">
      <c r="A705" t="s">
        <v>226</v>
      </c>
      <c r="B705" t="s">
        <v>175</v>
      </c>
      <c r="C705" t="s">
        <v>227</v>
      </c>
      <c r="D705" t="s">
        <v>196</v>
      </c>
      <c r="E705" t="s">
        <v>244</v>
      </c>
      <c r="F705" t="s">
        <v>68</v>
      </c>
      <c r="G705" t="s">
        <v>245</v>
      </c>
      <c r="H705" s="4"/>
      <c r="I705" s="1">
        <f t="shared" ca="1" si="43"/>
        <v>1485</v>
      </c>
      <c r="J705" s="1" t="str">
        <f t="shared" ca="1" si="44"/>
        <v>3. Mayor a 6 meses</v>
      </c>
      <c r="K705" t="str">
        <f t="shared" si="45"/>
        <v>NO</v>
      </c>
      <c r="L705" t="s">
        <v>201</v>
      </c>
      <c r="M705" t="s">
        <v>171</v>
      </c>
      <c r="N705" t="s">
        <v>416</v>
      </c>
      <c r="O705" t="s">
        <v>416</v>
      </c>
      <c r="P705" t="str">
        <f t="shared" si="46"/>
        <v>JULIO CESAR ALEJOS PORTOCARREROBases de datos en la nubeEVALUACION</v>
      </c>
      <c r="Q705" t="str">
        <f>BASE[[#This Row],[NombresCalificado]]&amp;BASE[[#This Row],[TipoEvaluacion]]</f>
        <v>JULIO CESAR ALEJOS PORTOCARREROEVALUACION</v>
      </c>
      <c r="R705">
        <v>1</v>
      </c>
      <c r="S705" t="s">
        <v>6</v>
      </c>
      <c r="T705" t="s">
        <v>419</v>
      </c>
      <c r="U705" s="17">
        <v>3</v>
      </c>
      <c r="V705" s="17" t="str" cm="1">
        <f t="array" ref="V705">_xlfn.IFS(U705=0,"Prenovato",U705=1,"Novato",U705=2,"Principiante avanzado",U705=3,"Competente",U705=4,"Proficiente",U705=5,"Master")</f>
        <v>Competente</v>
      </c>
      <c r="W705" s="17">
        <v>2</v>
      </c>
      <c r="X705" s="17" t="str" cm="1">
        <f t="array" ref="X705">_xlfn.IFS(W705=0,"No evidenciado",W705=1,"Novato",W705=2,"Principiante avanzado",W705=3,"Competente",W705=4,"Proficiente",W705=5,"Master")</f>
        <v>Principiante avanzado</v>
      </c>
      <c r="Y705" s="17">
        <v>3</v>
      </c>
      <c r="Z705" s="17" t="str" cm="1">
        <f t="array" ref="Z705">_xlfn.IFS(Y705=0,"No evidenciado",Y705=1,"Novato",Y705=2,"Principiante avanzado",Y705=3,"Competente",Y705=4,"Proficiente",Y705=5,"Master")</f>
        <v>Competente</v>
      </c>
      <c r="AA705" s="17">
        <v>3</v>
      </c>
      <c r="AB705" s="17" t="str" cm="1">
        <f t="array" ref="AB705">_xlfn.IFS(AA705=0,"No evidenciado",AA705=1,"Novato",AA705=2,"Principiante avanzado",AA705=3,"Competente",AA705=4,"Proficiente",AA705=5,"Master")</f>
        <v>Competente</v>
      </c>
      <c r="AC705" s="17">
        <v>2</v>
      </c>
      <c r="AD705" s="17" t="str" cm="1">
        <f t="array" ref="AD705">_xlfn.IFS(AC705=0,"Prenovato",AC705=1,"Novato",AC705=2,"Principiante avanzado",AC705=3,"Competente",AC705=4,"Proficiente",AC705=5,"Master")</f>
        <v>Principiante avanzado</v>
      </c>
      <c r="AE705" s="17" t="s">
        <v>421</v>
      </c>
    </row>
    <row r="706" spans="1:31" x14ac:dyDescent="0.25">
      <c r="A706" t="s">
        <v>226</v>
      </c>
      <c r="B706" t="s">
        <v>175</v>
      </c>
      <c r="C706" t="s">
        <v>227</v>
      </c>
      <c r="D706" t="s">
        <v>196</v>
      </c>
      <c r="E706" t="s">
        <v>244</v>
      </c>
      <c r="F706" t="s">
        <v>68</v>
      </c>
      <c r="G706" t="s">
        <v>245</v>
      </c>
      <c r="H706" s="4"/>
      <c r="I706" s="1">
        <f t="shared" ca="1" si="43"/>
        <v>1485</v>
      </c>
      <c r="J706" s="1" t="str">
        <f t="shared" ca="1" si="44"/>
        <v>3. Mayor a 6 meses</v>
      </c>
      <c r="K706" t="str">
        <f t="shared" si="45"/>
        <v>NO</v>
      </c>
      <c r="L706" t="s">
        <v>201</v>
      </c>
      <c r="M706" t="s">
        <v>166</v>
      </c>
      <c r="N706" t="s">
        <v>416</v>
      </c>
      <c r="O706" t="s">
        <v>416</v>
      </c>
      <c r="P706" t="str">
        <f t="shared" si="46"/>
        <v>JULIO CESAR ALEJOS PORTOCARREROBase de datos No-SQLEVALUACION</v>
      </c>
      <c r="Q706" t="str">
        <f>BASE[[#This Row],[NombresCalificado]]&amp;BASE[[#This Row],[TipoEvaluacion]]</f>
        <v>JULIO CESAR ALEJOS PORTOCARREROEVALUACION</v>
      </c>
      <c r="R706">
        <v>0</v>
      </c>
      <c r="S706" t="s">
        <v>185</v>
      </c>
      <c r="T706" t="s">
        <v>419</v>
      </c>
      <c r="U706" s="17">
        <v>3</v>
      </c>
      <c r="V706" s="17" t="str" cm="1">
        <f t="array" ref="V706">_xlfn.IFS(U706=0,"Prenovato",U706=1,"Novato",U706=2,"Principiante avanzado",U706=3,"Competente",U706=4,"Proficiente",U706=5,"Master")</f>
        <v>Competente</v>
      </c>
      <c r="W706" s="17">
        <v>2</v>
      </c>
      <c r="X706" s="17" t="str" cm="1">
        <f t="array" ref="X706">_xlfn.IFS(W706=0,"No evidenciado",W706=1,"Novato",W706=2,"Principiante avanzado",W706=3,"Competente",W706=4,"Proficiente",W706=5,"Master")</f>
        <v>Principiante avanzado</v>
      </c>
      <c r="Y706" s="17">
        <v>3</v>
      </c>
      <c r="Z706" s="17" t="str" cm="1">
        <f t="array" ref="Z706">_xlfn.IFS(Y706=0,"No evidenciado",Y706=1,"Novato",Y706=2,"Principiante avanzado",Y706=3,"Competente",Y706=4,"Proficiente",Y706=5,"Master")</f>
        <v>Competente</v>
      </c>
      <c r="AA706" s="17">
        <v>3</v>
      </c>
      <c r="AB706" s="17" t="str" cm="1">
        <f t="array" ref="AB706">_xlfn.IFS(AA706=0,"No evidenciado",AA706=1,"Novato",AA706=2,"Principiante avanzado",AA706=3,"Competente",AA706=4,"Proficiente",AA706=5,"Master")</f>
        <v>Competente</v>
      </c>
      <c r="AC706" s="17">
        <v>2</v>
      </c>
      <c r="AD706" s="17" t="str" cm="1">
        <f t="array" ref="AD706">_xlfn.IFS(AC706=0,"Prenovato",AC706=1,"Novato",AC706=2,"Principiante avanzado",AC706=3,"Competente",AC706=4,"Proficiente",AC706=5,"Master")</f>
        <v>Principiante avanzado</v>
      </c>
      <c r="AE706" s="17" t="s">
        <v>421</v>
      </c>
    </row>
    <row r="707" spans="1:31" x14ac:dyDescent="0.25">
      <c r="A707" t="s">
        <v>226</v>
      </c>
      <c r="B707" t="s">
        <v>175</v>
      </c>
      <c r="C707" t="s">
        <v>227</v>
      </c>
      <c r="D707" t="s">
        <v>196</v>
      </c>
      <c r="E707" t="s">
        <v>244</v>
      </c>
      <c r="F707" t="s">
        <v>68</v>
      </c>
      <c r="G707" t="s">
        <v>245</v>
      </c>
      <c r="H707" s="4"/>
      <c r="I707" s="1">
        <f t="shared" ref="I707:I770" ca="1" si="47">DATEDIF(H707,TODAY(),"m")</f>
        <v>1485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IF(COUNTIFS($E$2:$E$5625,E707,$O$2:$O$5625,"PRINCIPAL",$R$2:$R$5625,0)&gt;0,"SI","NO")</f>
        <v>NO</v>
      </c>
      <c r="L707" t="s">
        <v>201</v>
      </c>
      <c r="M707" t="s">
        <v>158</v>
      </c>
      <c r="N707" t="s">
        <v>416</v>
      </c>
      <c r="O707" t="s">
        <v>416</v>
      </c>
      <c r="P707" t="str">
        <f t="shared" ref="P707:P770" si="50">F707&amp;M707&amp;AE707</f>
        <v>JULIO CESAR ALEJOS PORTOCARREROServicios en la nubeEVALUACION</v>
      </c>
      <c r="Q707" t="str">
        <f>BASE[[#This Row],[NombresCalificado]]&amp;BASE[[#This Row],[TipoEvaluacion]]</f>
        <v>JULIO CESAR ALEJOS PORTOCARREROEVALUACION</v>
      </c>
      <c r="R707">
        <v>1</v>
      </c>
      <c r="S707" t="s">
        <v>6</v>
      </c>
      <c r="T707" t="s">
        <v>419</v>
      </c>
      <c r="U707" s="17">
        <v>3</v>
      </c>
      <c r="V707" s="17" t="str" cm="1">
        <f t="array" ref="V707">_xlfn.IFS(U707=0,"Prenovato",U707=1,"Novato",U707=2,"Principiante avanzado",U707=3,"Competente",U707=4,"Proficiente",U707=5,"Master")</f>
        <v>Competente</v>
      </c>
      <c r="W707" s="17">
        <v>2</v>
      </c>
      <c r="X707" s="17" t="str" cm="1">
        <f t="array" ref="X707">_xlfn.IFS(W707=0,"No evidenciado",W707=1,"Novato",W707=2,"Principiante avanzado",W707=3,"Competente",W707=4,"Proficiente",W707=5,"Master")</f>
        <v>Principiante avanzado</v>
      </c>
      <c r="Y707" s="17">
        <v>3</v>
      </c>
      <c r="Z707" s="17" t="str" cm="1">
        <f t="array" ref="Z707">_xlfn.IFS(Y707=0,"No evidenciado",Y707=1,"Novato",Y707=2,"Principiante avanzado",Y707=3,"Competente",Y707=4,"Proficiente",Y707=5,"Master")</f>
        <v>Competente</v>
      </c>
      <c r="AA707" s="17">
        <v>3</v>
      </c>
      <c r="AB707" s="17" t="str" cm="1">
        <f t="array" ref="AB707">_xlfn.IFS(AA707=0,"No evidenciado",AA707=1,"Novato",AA707=2,"Principiante avanzado",AA707=3,"Competente",AA707=4,"Proficiente",AA707=5,"Master")</f>
        <v>Competente</v>
      </c>
      <c r="AC707" s="17">
        <v>2</v>
      </c>
      <c r="AD707" s="17" t="str" cm="1">
        <f t="array" ref="AD707">_xlfn.IFS(AC707=0,"Prenovato",AC707=1,"Novato",AC707=2,"Principiante avanzado",AC707=3,"Competente",AC707=4,"Proficiente",AC707=5,"Master")</f>
        <v>Principiante avanzado</v>
      </c>
      <c r="AE707" s="17" t="s">
        <v>421</v>
      </c>
    </row>
    <row r="708" spans="1:31" x14ac:dyDescent="0.25">
      <c r="A708" t="s">
        <v>226</v>
      </c>
      <c r="B708" t="s">
        <v>175</v>
      </c>
      <c r="C708" t="s">
        <v>227</v>
      </c>
      <c r="D708" t="s">
        <v>196</v>
      </c>
      <c r="E708" t="s">
        <v>244</v>
      </c>
      <c r="F708" t="s">
        <v>68</v>
      </c>
      <c r="G708" t="s">
        <v>245</v>
      </c>
      <c r="H708" s="4"/>
      <c r="I708" s="1">
        <f t="shared" ca="1" si="47"/>
        <v>1485</v>
      </c>
      <c r="J708" s="1" t="str">
        <f t="shared" ca="1" si="48"/>
        <v>3. Mayor a 6 meses</v>
      </c>
      <c r="K708" t="str">
        <f t="shared" si="49"/>
        <v>NO</v>
      </c>
      <c r="L708" t="s">
        <v>201</v>
      </c>
      <c r="M708" t="s">
        <v>172</v>
      </c>
      <c r="N708" t="s">
        <v>416</v>
      </c>
      <c r="O708" t="s">
        <v>416</v>
      </c>
      <c r="P708" t="str">
        <f t="shared" si="50"/>
        <v>JULIO CESAR ALEJOS PORTOCARREROCalidad de datosEVALUACION</v>
      </c>
      <c r="Q708" t="str">
        <f>BASE[[#This Row],[NombresCalificado]]&amp;BASE[[#This Row],[TipoEvaluacion]]</f>
        <v>JULIO CESAR ALEJOS PORTOCARREROEVALUACION</v>
      </c>
      <c r="R708">
        <v>3</v>
      </c>
      <c r="S708" t="s">
        <v>5</v>
      </c>
      <c r="T708" t="s">
        <v>419</v>
      </c>
      <c r="U708" s="17">
        <v>3</v>
      </c>
      <c r="V708" s="17" t="str" cm="1">
        <f t="array" ref="V708">_xlfn.IFS(U708=0,"Prenovato",U708=1,"Novato",U708=2,"Principiante avanzado",U708=3,"Competente",U708=4,"Proficiente",U708=5,"Master")</f>
        <v>Competente</v>
      </c>
      <c r="W708" s="17">
        <v>2</v>
      </c>
      <c r="X708" s="17" t="str" cm="1">
        <f t="array" ref="X708">_xlfn.IFS(W708=0,"No evidenciado",W708=1,"Novato",W708=2,"Principiante avanzado",W708=3,"Competente",W708=4,"Proficiente",W708=5,"Master")</f>
        <v>Principiante avanzado</v>
      </c>
      <c r="Y708" s="17">
        <v>3</v>
      </c>
      <c r="Z708" s="17" t="str" cm="1">
        <f t="array" ref="Z708">_xlfn.IFS(Y708=0,"No evidenciado",Y708=1,"Novato",Y708=2,"Principiante avanzado",Y708=3,"Competente",Y708=4,"Proficiente",Y708=5,"Master")</f>
        <v>Competente</v>
      </c>
      <c r="AA708" s="17">
        <v>3</v>
      </c>
      <c r="AB708" s="17" t="str" cm="1">
        <f t="array" ref="AB708">_xlfn.IFS(AA708=0,"No evidenciado",AA708=1,"Novato",AA708=2,"Principiante avanzado",AA708=3,"Competente",AA708=4,"Proficiente",AA708=5,"Master")</f>
        <v>Competente</v>
      </c>
      <c r="AC708" s="17">
        <v>2</v>
      </c>
      <c r="AD708" s="17" t="str" cm="1">
        <f t="array" ref="AD708">_xlfn.IFS(AC708=0,"Prenovato",AC708=1,"Novato",AC708=2,"Principiante avanzado",AC708=3,"Competente",AC708=4,"Proficiente",AC708=5,"Master")</f>
        <v>Principiante avanzado</v>
      </c>
      <c r="AE708" s="17" t="s">
        <v>421</v>
      </c>
    </row>
    <row r="709" spans="1:31" x14ac:dyDescent="0.25">
      <c r="A709" t="s">
        <v>226</v>
      </c>
      <c r="B709" t="s">
        <v>175</v>
      </c>
      <c r="C709" t="s">
        <v>227</v>
      </c>
      <c r="D709" t="s">
        <v>196</v>
      </c>
      <c r="E709" t="s">
        <v>244</v>
      </c>
      <c r="F709" t="s">
        <v>68</v>
      </c>
      <c r="G709" t="s">
        <v>245</v>
      </c>
      <c r="H709" s="4"/>
      <c r="I709" s="1">
        <f t="shared" ca="1" si="47"/>
        <v>1485</v>
      </c>
      <c r="J709" s="1" t="str">
        <f t="shared" ca="1" si="48"/>
        <v>3. Mayor a 6 meses</v>
      </c>
      <c r="K709" t="str">
        <f t="shared" si="49"/>
        <v>NO</v>
      </c>
      <c r="L709" t="s">
        <v>201</v>
      </c>
      <c r="M709" t="s">
        <v>159</v>
      </c>
      <c r="N709" t="s">
        <v>416</v>
      </c>
      <c r="O709" t="s">
        <v>416</v>
      </c>
      <c r="P709" t="str">
        <f t="shared" si="50"/>
        <v>JULIO CESAR ALEJOS PORTOCARREROGobernanza de datosEVALUACION</v>
      </c>
      <c r="Q709" t="str">
        <f>BASE[[#This Row],[NombresCalificado]]&amp;BASE[[#This Row],[TipoEvaluacion]]</f>
        <v>JULIO CESAR ALEJOS PORTOCARREROEVALUACION</v>
      </c>
      <c r="R709">
        <v>3</v>
      </c>
      <c r="S709" t="s">
        <v>5</v>
      </c>
      <c r="T709" t="s">
        <v>419</v>
      </c>
      <c r="U709" s="17">
        <v>3</v>
      </c>
      <c r="V709" s="17" t="str" cm="1">
        <f t="array" ref="V709">_xlfn.IFS(U709=0,"Prenovato",U709=1,"Novato",U709=2,"Principiante avanzado",U709=3,"Competente",U709=4,"Proficiente",U709=5,"Master")</f>
        <v>Competente</v>
      </c>
      <c r="W709" s="17">
        <v>2</v>
      </c>
      <c r="X709" s="17" t="str" cm="1">
        <f t="array" ref="X709">_xlfn.IFS(W709=0,"No evidenciado",W709=1,"Novato",W709=2,"Principiante avanzado",W709=3,"Competente",W709=4,"Proficiente",W709=5,"Master")</f>
        <v>Principiante avanzado</v>
      </c>
      <c r="Y709" s="17">
        <v>3</v>
      </c>
      <c r="Z709" s="17" t="str" cm="1">
        <f t="array" ref="Z709">_xlfn.IFS(Y709=0,"No evidenciado",Y709=1,"Novato",Y709=2,"Principiante avanzado",Y709=3,"Competente",Y709=4,"Proficiente",Y709=5,"Master")</f>
        <v>Competente</v>
      </c>
      <c r="AA709" s="17">
        <v>3</v>
      </c>
      <c r="AB709" s="17" t="str" cm="1">
        <f t="array" ref="AB709">_xlfn.IFS(AA709=0,"No evidenciado",AA709=1,"Novato",AA709=2,"Principiante avanzado",AA709=3,"Competente",AA709=4,"Proficiente",AA709=5,"Master")</f>
        <v>Competente</v>
      </c>
      <c r="AC709" s="17">
        <v>2</v>
      </c>
      <c r="AD709" s="17" t="str" cm="1">
        <f t="array" ref="AD709">_xlfn.IFS(AC709=0,"Prenovato",AC709=1,"Novato",AC709=2,"Principiante avanzado",AC709=3,"Competente",AC709=4,"Proficiente",AC709=5,"Master")</f>
        <v>Principiante avanzado</v>
      </c>
      <c r="AE709" s="17" t="s">
        <v>421</v>
      </c>
    </row>
    <row r="710" spans="1:31" x14ac:dyDescent="0.25">
      <c r="A710" t="s">
        <v>226</v>
      </c>
      <c r="B710" t="s">
        <v>175</v>
      </c>
      <c r="C710" t="s">
        <v>227</v>
      </c>
      <c r="D710" t="s">
        <v>196</v>
      </c>
      <c r="E710" t="s">
        <v>244</v>
      </c>
      <c r="F710" t="s">
        <v>68</v>
      </c>
      <c r="G710" t="s">
        <v>245</v>
      </c>
      <c r="H710" s="4"/>
      <c r="I710" s="1">
        <f t="shared" ca="1" si="47"/>
        <v>1485</v>
      </c>
      <c r="J710" s="1" t="str">
        <f t="shared" ca="1" si="48"/>
        <v>3. Mayor a 6 meses</v>
      </c>
      <c r="K710" t="str">
        <f t="shared" si="49"/>
        <v>NO</v>
      </c>
      <c r="L710" t="s">
        <v>201</v>
      </c>
      <c r="M710" t="s">
        <v>174</v>
      </c>
      <c r="N710" t="s">
        <v>416</v>
      </c>
      <c r="O710" t="s">
        <v>416</v>
      </c>
      <c r="P710" t="str">
        <f t="shared" si="50"/>
        <v>JULIO CESAR ALEJOS PORTOCARRERODatawarehouse BCPEVALUACION</v>
      </c>
      <c r="Q710" t="str">
        <f>BASE[[#This Row],[NombresCalificado]]&amp;BASE[[#This Row],[TipoEvaluacion]]</f>
        <v>JULIO CESAR ALEJOS PORTOCARREROEVALUACION</v>
      </c>
      <c r="R710">
        <v>3</v>
      </c>
      <c r="S710" t="s">
        <v>5</v>
      </c>
      <c r="T710" t="s">
        <v>419</v>
      </c>
      <c r="U710" s="17">
        <v>3</v>
      </c>
      <c r="V710" s="17" t="str" cm="1">
        <f t="array" ref="V710">_xlfn.IFS(U710=0,"Prenovato",U710=1,"Novato",U710=2,"Principiante avanzado",U710=3,"Competente",U710=4,"Proficiente",U710=5,"Master")</f>
        <v>Competente</v>
      </c>
      <c r="W710" s="17">
        <v>2</v>
      </c>
      <c r="X710" s="17" t="str" cm="1">
        <f t="array" ref="X710">_xlfn.IFS(W710=0,"No evidenciado",W710=1,"Novato",W710=2,"Principiante avanzado",W710=3,"Competente",W710=4,"Proficiente",W710=5,"Master")</f>
        <v>Principiante avanzado</v>
      </c>
      <c r="Y710" s="17">
        <v>3</v>
      </c>
      <c r="Z710" s="17" t="str" cm="1">
        <f t="array" ref="Z710">_xlfn.IFS(Y710=0,"No evidenciado",Y710=1,"Novato",Y710=2,"Principiante avanzado",Y710=3,"Competente",Y710=4,"Proficiente",Y710=5,"Master")</f>
        <v>Competente</v>
      </c>
      <c r="AA710" s="17">
        <v>3</v>
      </c>
      <c r="AB710" s="17" t="str" cm="1">
        <f t="array" ref="AB710">_xlfn.IFS(AA710=0,"No evidenciado",AA710=1,"Novato",AA710=2,"Principiante avanzado",AA710=3,"Competente",AA710=4,"Proficiente",AA710=5,"Master")</f>
        <v>Competente</v>
      </c>
      <c r="AC710" s="17">
        <v>2</v>
      </c>
      <c r="AD710" s="17" t="str" cm="1">
        <f t="array" ref="AD710">_xlfn.IFS(AC710=0,"Prenovato",AC710=1,"Novato",AC710=2,"Principiante avanzado",AC710=3,"Competente",AC710=4,"Proficiente",AC710=5,"Master")</f>
        <v>Principiante avanzado</v>
      </c>
      <c r="AE710" s="17" t="s">
        <v>421</v>
      </c>
    </row>
    <row r="711" spans="1:31" x14ac:dyDescent="0.25">
      <c r="A711" t="s">
        <v>226</v>
      </c>
      <c r="B711" t="s">
        <v>175</v>
      </c>
      <c r="C711" t="s">
        <v>227</v>
      </c>
      <c r="D711" t="s">
        <v>196</v>
      </c>
      <c r="E711" t="s">
        <v>244</v>
      </c>
      <c r="F711" t="s">
        <v>68</v>
      </c>
      <c r="G711" t="s">
        <v>245</v>
      </c>
      <c r="H711" s="4"/>
      <c r="I711" s="1">
        <f t="shared" ca="1" si="47"/>
        <v>1485</v>
      </c>
      <c r="J711" s="1" t="str">
        <f t="shared" ca="1" si="48"/>
        <v>3. Mayor a 6 meses</v>
      </c>
      <c r="K711" t="str">
        <f t="shared" si="49"/>
        <v>NO</v>
      </c>
      <c r="L711" t="s">
        <v>201</v>
      </c>
      <c r="M711" t="s">
        <v>162</v>
      </c>
      <c r="N711" t="s">
        <v>416</v>
      </c>
      <c r="O711" t="s">
        <v>416</v>
      </c>
      <c r="P711" t="str">
        <f t="shared" si="50"/>
        <v>JULIO CESAR ALEJOS PORTOCARREROMLOpsEVALUACION</v>
      </c>
      <c r="Q711" t="str">
        <f>BASE[[#This Row],[NombresCalificado]]&amp;BASE[[#This Row],[TipoEvaluacion]]</f>
        <v>JULIO CESAR ALEJOS PORTOCARREROEVALUACION</v>
      </c>
      <c r="R711">
        <v>0</v>
      </c>
      <c r="S711" t="s">
        <v>185</v>
      </c>
      <c r="T711" t="s">
        <v>419</v>
      </c>
      <c r="U711" s="17">
        <v>3</v>
      </c>
      <c r="V711" s="17" t="str" cm="1">
        <f t="array" ref="V711">_xlfn.IFS(U711=0,"Prenovato",U711=1,"Novato",U711=2,"Principiante avanzado",U711=3,"Competente",U711=4,"Proficiente",U711=5,"Master")</f>
        <v>Competente</v>
      </c>
      <c r="W711" s="17">
        <v>2</v>
      </c>
      <c r="X711" s="17" t="str" cm="1">
        <f t="array" ref="X711">_xlfn.IFS(W711=0,"No evidenciado",W711=1,"Novato",W711=2,"Principiante avanzado",W711=3,"Competente",W711=4,"Proficiente",W711=5,"Master")</f>
        <v>Principiante avanzado</v>
      </c>
      <c r="Y711" s="17">
        <v>3</v>
      </c>
      <c r="Z711" s="17" t="str" cm="1">
        <f t="array" ref="Z711">_xlfn.IFS(Y711=0,"No evidenciado",Y711=1,"Novato",Y711=2,"Principiante avanzado",Y711=3,"Competente",Y711=4,"Proficiente",Y711=5,"Master")</f>
        <v>Competente</v>
      </c>
      <c r="AA711" s="17">
        <v>3</v>
      </c>
      <c r="AB711" s="17" t="str" cm="1">
        <f t="array" ref="AB711">_xlfn.IFS(AA711=0,"No evidenciado",AA711=1,"Novato",AA711=2,"Principiante avanzado",AA711=3,"Competente",AA711=4,"Proficiente",AA711=5,"Master")</f>
        <v>Competente</v>
      </c>
      <c r="AC711" s="17">
        <v>2</v>
      </c>
      <c r="AD711" s="17" t="str" cm="1">
        <f t="array" ref="AD711">_xlfn.IFS(AC711=0,"Prenovato",AC711=1,"Novato",AC711=2,"Principiante avanzado",AC711=3,"Competente",AC711=4,"Proficiente",AC711=5,"Master")</f>
        <v>Principiante avanzado</v>
      </c>
      <c r="AE711" s="17" t="s">
        <v>421</v>
      </c>
    </row>
    <row r="712" spans="1:31" x14ac:dyDescent="0.25">
      <c r="A712" t="s">
        <v>226</v>
      </c>
      <c r="B712" t="s">
        <v>175</v>
      </c>
      <c r="C712" t="s">
        <v>227</v>
      </c>
      <c r="D712" t="s">
        <v>196</v>
      </c>
      <c r="E712" t="s">
        <v>242</v>
      </c>
      <c r="F712" t="s">
        <v>60</v>
      </c>
      <c r="G712" t="s">
        <v>243</v>
      </c>
      <c r="H712" s="4"/>
      <c r="I712" s="1">
        <f t="shared" ca="1" si="47"/>
        <v>1485</v>
      </c>
      <c r="J712" s="1" t="str">
        <f t="shared" ca="1" si="48"/>
        <v>3. Mayor a 6 meses</v>
      </c>
      <c r="K712" t="str">
        <f t="shared" si="49"/>
        <v>NO</v>
      </c>
      <c r="L712" t="s">
        <v>218</v>
      </c>
      <c r="M712" t="s">
        <v>55</v>
      </c>
      <c r="N712" t="s">
        <v>418</v>
      </c>
      <c r="O712" t="s">
        <v>418</v>
      </c>
      <c r="P712" t="str">
        <f t="shared" si="50"/>
        <v>JAIME WILLIAM ALATA SOLIERProgramaciónEVALUACION</v>
      </c>
      <c r="Q712" t="str">
        <f>BASE[[#This Row],[NombresCalificado]]&amp;BASE[[#This Row],[TipoEvaluacion]]</f>
        <v>JAIME WILLIAM ALATA SOLIEREVALUACION</v>
      </c>
      <c r="R712">
        <v>3</v>
      </c>
      <c r="S712" t="s">
        <v>5</v>
      </c>
      <c r="T712" t="s">
        <v>419</v>
      </c>
      <c r="U712" s="17">
        <v>3</v>
      </c>
      <c r="V712" s="17" t="str" cm="1">
        <f t="array" ref="V712">_xlfn.IFS(U712=0,"Prenovato",U712=1,"Novato",U712=2,"Principiante avanzado",U712=3,"Competente",U712=4,"Proficiente",U712=5,"Master")</f>
        <v>Competente</v>
      </c>
      <c r="W712" s="17">
        <v>3</v>
      </c>
      <c r="X712" s="17" t="str" cm="1">
        <f t="array" ref="X712">_xlfn.IFS(W712=0,"No evidenciado",W712=1,"Novato",W712=2,"Principiante avanzado",W712=3,"Competente",W712=4,"Proficiente",W712=5,"Master")</f>
        <v>Competente</v>
      </c>
      <c r="Y712" s="17">
        <v>3</v>
      </c>
      <c r="Z712" s="17" t="str" cm="1">
        <f t="array" ref="Z712">_xlfn.IFS(Y712=0,"No evidenciado",Y712=1,"Novato",Y712=2,"Principiante avanzado",Y712=3,"Competente",Y712=4,"Proficiente",Y712=5,"Master")</f>
        <v>Competente</v>
      </c>
      <c r="AA712" s="17">
        <v>3</v>
      </c>
      <c r="AB712" s="17" t="str" cm="1">
        <f t="array" ref="AB712">_xlfn.IFS(AA712=0,"No evidenciado",AA712=1,"Novato",AA712=2,"Principiante avanzado",AA712=3,"Competente",AA712=4,"Proficiente",AA712=5,"Master")</f>
        <v>Competente</v>
      </c>
      <c r="AC712" s="17">
        <v>3</v>
      </c>
      <c r="AD712" s="17" t="str" cm="1">
        <f t="array" ref="AD712">_xlfn.IFS(AC712=0,"Prenovato",AC712=1,"Novato",AC712=2,"Principiante avanzado",AC712=3,"Competente",AC712=4,"Proficiente",AC712=5,"Master")</f>
        <v>Competente</v>
      </c>
      <c r="AE712" s="17" t="s">
        <v>421</v>
      </c>
    </row>
    <row r="713" spans="1:31" x14ac:dyDescent="0.25">
      <c r="A713" t="s">
        <v>226</v>
      </c>
      <c r="B713" t="s">
        <v>175</v>
      </c>
      <c r="C713" t="s">
        <v>227</v>
      </c>
      <c r="D713" t="s">
        <v>196</v>
      </c>
      <c r="E713" t="s">
        <v>242</v>
      </c>
      <c r="F713" t="s">
        <v>60</v>
      </c>
      <c r="G713" t="s">
        <v>243</v>
      </c>
      <c r="H713" s="4"/>
      <c r="I713" s="1">
        <f t="shared" ca="1" si="47"/>
        <v>1485</v>
      </c>
      <c r="J713" s="1" t="str">
        <f t="shared" ca="1" si="48"/>
        <v>3. Mayor a 6 meses</v>
      </c>
      <c r="K713" t="str">
        <f t="shared" si="49"/>
        <v>NO</v>
      </c>
      <c r="L713" t="s">
        <v>218</v>
      </c>
      <c r="M713" t="s">
        <v>168</v>
      </c>
      <c r="N713" t="s">
        <v>418</v>
      </c>
      <c r="O713" t="s">
        <v>418</v>
      </c>
      <c r="P713" t="str">
        <f t="shared" si="50"/>
        <v>JAIME WILLIAM ALATA SOLIERBase de datos relacionalEVALUACION</v>
      </c>
      <c r="Q713" t="str">
        <f>BASE[[#This Row],[NombresCalificado]]&amp;BASE[[#This Row],[TipoEvaluacion]]</f>
        <v>JAIME WILLIAM ALATA SOLIEREVALUACION</v>
      </c>
      <c r="R713">
        <v>4</v>
      </c>
      <c r="S713" t="s">
        <v>7</v>
      </c>
      <c r="T713" t="s">
        <v>419</v>
      </c>
      <c r="U713" s="17">
        <v>3</v>
      </c>
      <c r="V713" s="17" t="str" cm="1">
        <f t="array" ref="V713">_xlfn.IFS(U713=0,"Prenovato",U713=1,"Novato",U713=2,"Principiante avanzado",U713=3,"Competente",U713=4,"Proficiente",U713=5,"Master")</f>
        <v>Competente</v>
      </c>
      <c r="W713" s="17">
        <v>3</v>
      </c>
      <c r="X713" s="17" t="str" cm="1">
        <f t="array" ref="X713">_xlfn.IFS(W713=0,"No evidenciado",W713=1,"Novato",W713=2,"Principiante avanzado",W713=3,"Competente",W713=4,"Proficiente",W713=5,"Master")</f>
        <v>Competente</v>
      </c>
      <c r="Y713" s="17">
        <v>3</v>
      </c>
      <c r="Z713" s="17" t="str" cm="1">
        <f t="array" ref="Z713">_xlfn.IFS(Y713=0,"No evidenciado",Y713=1,"Novato",Y713=2,"Principiante avanzado",Y713=3,"Competente",Y713=4,"Proficiente",Y713=5,"Master")</f>
        <v>Competente</v>
      </c>
      <c r="AA713" s="17">
        <v>3</v>
      </c>
      <c r="AB713" s="17" t="str" cm="1">
        <f t="array" ref="AB713">_xlfn.IFS(AA713=0,"No evidenciado",AA713=1,"Novato",AA713=2,"Principiante avanzado",AA713=3,"Competente",AA713=4,"Proficiente",AA713=5,"Master")</f>
        <v>Competente</v>
      </c>
      <c r="AC713" s="17">
        <v>3</v>
      </c>
      <c r="AD713" s="17" t="str" cm="1">
        <f t="array" ref="AD713">_xlfn.IFS(AC713=0,"Prenovato",AC713=1,"Novato",AC713=2,"Principiante avanzado",AC713=3,"Competente",AC713=4,"Proficiente",AC713=5,"Master")</f>
        <v>Competente</v>
      </c>
      <c r="AE713" s="17" t="s">
        <v>421</v>
      </c>
    </row>
    <row r="714" spans="1:31" x14ac:dyDescent="0.25">
      <c r="A714" t="s">
        <v>226</v>
      </c>
      <c r="B714" t="s">
        <v>175</v>
      </c>
      <c r="C714" t="s">
        <v>227</v>
      </c>
      <c r="D714" t="s">
        <v>196</v>
      </c>
      <c r="E714" t="s">
        <v>242</v>
      </c>
      <c r="F714" t="s">
        <v>60</v>
      </c>
      <c r="G714" t="s">
        <v>243</v>
      </c>
      <c r="H714" s="4"/>
      <c r="I714" s="1">
        <f t="shared" ca="1" si="47"/>
        <v>1485</v>
      </c>
      <c r="J714" s="1" t="str">
        <f t="shared" ca="1" si="48"/>
        <v>3. Mayor a 6 meses</v>
      </c>
      <c r="K714" t="str">
        <f t="shared" si="49"/>
        <v>NO</v>
      </c>
      <c r="L714" t="s">
        <v>218</v>
      </c>
      <c r="M714" t="s">
        <v>163</v>
      </c>
      <c r="N714" t="s">
        <v>417</v>
      </c>
      <c r="O714" t="s">
        <v>416</v>
      </c>
      <c r="P714" t="str">
        <f t="shared" si="50"/>
        <v>JAIME WILLIAM ALATA SOLIERNube BCPEVALUACION</v>
      </c>
      <c r="Q714" t="str">
        <f>BASE[[#This Row],[NombresCalificado]]&amp;BASE[[#This Row],[TipoEvaluacion]]</f>
        <v>JAIME WILLIAM ALATA SOLIEREVALUACION</v>
      </c>
      <c r="R714">
        <v>0</v>
      </c>
      <c r="S714" t="s">
        <v>185</v>
      </c>
      <c r="T714" t="s">
        <v>419</v>
      </c>
      <c r="U714" s="17">
        <v>3</v>
      </c>
      <c r="V714" s="17" t="str" cm="1">
        <f t="array" ref="V714">_xlfn.IFS(U714=0,"Prenovato",U714=1,"Novato",U714=2,"Principiante avanzado",U714=3,"Competente",U714=4,"Proficiente",U714=5,"Master")</f>
        <v>Competente</v>
      </c>
      <c r="W714" s="17">
        <v>3</v>
      </c>
      <c r="X714" s="17" t="str" cm="1">
        <f t="array" ref="X714">_xlfn.IFS(W714=0,"No evidenciado",W714=1,"Novato",W714=2,"Principiante avanzado",W714=3,"Competente",W714=4,"Proficiente",W714=5,"Master")</f>
        <v>Competente</v>
      </c>
      <c r="Y714" s="17">
        <v>3</v>
      </c>
      <c r="Z714" s="17" t="str" cm="1">
        <f t="array" ref="Z714">_xlfn.IFS(Y714=0,"No evidenciado",Y714=1,"Novato",Y714=2,"Principiante avanzado",Y714=3,"Competente",Y714=4,"Proficiente",Y714=5,"Master")</f>
        <v>Competente</v>
      </c>
      <c r="AA714" s="17">
        <v>3</v>
      </c>
      <c r="AB714" s="17" t="str" cm="1">
        <f t="array" ref="AB714">_xlfn.IFS(AA714=0,"No evidenciado",AA714=1,"Novato",AA714=2,"Principiante avanzado",AA714=3,"Competente",AA714=4,"Proficiente",AA714=5,"Master")</f>
        <v>Competente</v>
      </c>
      <c r="AC714" s="17">
        <v>3</v>
      </c>
      <c r="AD714" s="17" t="str" cm="1">
        <f t="array" ref="AD714">_xlfn.IFS(AC714=0,"Prenovato",AC714=1,"Novato",AC714=2,"Principiante avanzado",AC714=3,"Competente",AC714=4,"Proficiente",AC714=5,"Master")</f>
        <v>Competente</v>
      </c>
      <c r="AE714" s="17" t="s">
        <v>421</v>
      </c>
    </row>
    <row r="715" spans="1:31" x14ac:dyDescent="0.25">
      <c r="A715" t="s">
        <v>226</v>
      </c>
      <c r="B715" t="s">
        <v>175</v>
      </c>
      <c r="C715" t="s">
        <v>227</v>
      </c>
      <c r="D715" t="s">
        <v>196</v>
      </c>
      <c r="E715" t="s">
        <v>242</v>
      </c>
      <c r="F715" t="s">
        <v>60</v>
      </c>
      <c r="G715" t="s">
        <v>243</v>
      </c>
      <c r="H715" s="4"/>
      <c r="I715" s="1">
        <f t="shared" ca="1" si="47"/>
        <v>1485</v>
      </c>
      <c r="J715" s="1" t="str">
        <f t="shared" ca="1" si="48"/>
        <v>3. Mayor a 6 meses</v>
      </c>
      <c r="K715" t="str">
        <f t="shared" si="49"/>
        <v>NO</v>
      </c>
      <c r="L715" t="s">
        <v>218</v>
      </c>
      <c r="M715" t="s">
        <v>170</v>
      </c>
      <c r="N715" t="s">
        <v>417</v>
      </c>
      <c r="O715" t="s">
        <v>416</v>
      </c>
      <c r="P715" t="str">
        <f t="shared" si="50"/>
        <v>JAIME WILLIAM ALATA SOLIERArquitectura de datosEVALUACION</v>
      </c>
      <c r="Q715" t="str">
        <f>BASE[[#This Row],[NombresCalificado]]&amp;BASE[[#This Row],[TipoEvaluacion]]</f>
        <v>JAIME WILLIAM ALATA SOLIEREVALUACION</v>
      </c>
      <c r="R715">
        <v>2</v>
      </c>
      <c r="S715" t="s">
        <v>4</v>
      </c>
      <c r="T715" t="s">
        <v>419</v>
      </c>
      <c r="U715" s="17">
        <v>3</v>
      </c>
      <c r="V715" s="17" t="str" cm="1">
        <f t="array" ref="V715">_xlfn.IFS(U715=0,"Prenovato",U715=1,"Novato",U715=2,"Principiante avanzado",U715=3,"Competente",U715=4,"Proficiente",U715=5,"Master")</f>
        <v>Competente</v>
      </c>
      <c r="W715" s="17">
        <v>3</v>
      </c>
      <c r="X715" s="17" t="str" cm="1">
        <f t="array" ref="X715">_xlfn.IFS(W715=0,"No evidenciado",W715=1,"Novato",W715=2,"Principiante avanzado",W715=3,"Competente",W715=4,"Proficiente",W715=5,"Master")</f>
        <v>Competente</v>
      </c>
      <c r="Y715" s="17">
        <v>3</v>
      </c>
      <c r="Z715" s="17" t="str" cm="1">
        <f t="array" ref="Z715">_xlfn.IFS(Y715=0,"No evidenciado",Y715=1,"Novato",Y715=2,"Principiante avanzado",Y715=3,"Competente",Y715=4,"Proficiente",Y715=5,"Master")</f>
        <v>Competente</v>
      </c>
      <c r="AA715" s="17">
        <v>3</v>
      </c>
      <c r="AB715" s="17" t="str" cm="1">
        <f t="array" ref="AB715">_xlfn.IFS(AA715=0,"No evidenciado",AA715=1,"Novato",AA715=2,"Principiante avanzado",AA715=3,"Competente",AA715=4,"Proficiente",AA715=5,"Master")</f>
        <v>Competente</v>
      </c>
      <c r="AC715" s="17">
        <v>3</v>
      </c>
      <c r="AD715" s="17" t="str" cm="1">
        <f t="array" ref="AD715">_xlfn.IFS(AC715=0,"Prenovato",AC715=1,"Novato",AC715=2,"Principiante avanzado",AC715=3,"Competente",AC715=4,"Proficiente",AC715=5,"Master")</f>
        <v>Competente</v>
      </c>
      <c r="AE715" s="17" t="s">
        <v>421</v>
      </c>
    </row>
    <row r="716" spans="1:31" x14ac:dyDescent="0.25">
      <c r="A716" t="s">
        <v>226</v>
      </c>
      <c r="B716" t="s">
        <v>175</v>
      </c>
      <c r="C716" t="s">
        <v>227</v>
      </c>
      <c r="D716" t="s">
        <v>196</v>
      </c>
      <c r="E716" t="s">
        <v>242</v>
      </c>
      <c r="F716" t="s">
        <v>60</v>
      </c>
      <c r="G716" t="s">
        <v>243</v>
      </c>
      <c r="H716" s="4"/>
      <c r="I716" s="1">
        <f t="shared" ca="1" si="47"/>
        <v>1485</v>
      </c>
      <c r="J716" s="1" t="str">
        <f t="shared" ca="1" si="48"/>
        <v>3. Mayor a 6 meses</v>
      </c>
      <c r="K716" t="str">
        <f t="shared" si="49"/>
        <v>NO</v>
      </c>
      <c r="L716" t="s">
        <v>218</v>
      </c>
      <c r="M716" t="s">
        <v>174</v>
      </c>
      <c r="N716" t="s">
        <v>418</v>
      </c>
      <c r="O716" t="s">
        <v>418</v>
      </c>
      <c r="P716" t="str">
        <f t="shared" si="50"/>
        <v>JAIME WILLIAM ALATA SOLIERDatawarehouse BCPEVALUACION</v>
      </c>
      <c r="Q716" t="str">
        <f>BASE[[#This Row],[NombresCalificado]]&amp;BASE[[#This Row],[TipoEvaluacion]]</f>
        <v>JAIME WILLIAM ALATA SOLIEREVALUACION</v>
      </c>
      <c r="R716">
        <v>3</v>
      </c>
      <c r="S716" t="s">
        <v>5</v>
      </c>
      <c r="T716" t="s">
        <v>419</v>
      </c>
      <c r="U716" s="17">
        <v>3</v>
      </c>
      <c r="V716" s="17" t="str" cm="1">
        <f t="array" ref="V716">_xlfn.IFS(U716=0,"Prenovato",U716=1,"Novato",U716=2,"Principiante avanzado",U716=3,"Competente",U716=4,"Proficiente",U716=5,"Master")</f>
        <v>Competente</v>
      </c>
      <c r="W716" s="17">
        <v>3</v>
      </c>
      <c r="X716" s="17" t="str" cm="1">
        <f t="array" ref="X716">_xlfn.IFS(W716=0,"No evidenciado",W716=1,"Novato",W716=2,"Principiante avanzado",W716=3,"Competente",W716=4,"Proficiente",W716=5,"Master")</f>
        <v>Competente</v>
      </c>
      <c r="Y716" s="17">
        <v>3</v>
      </c>
      <c r="Z716" s="17" t="str" cm="1">
        <f t="array" ref="Z716">_xlfn.IFS(Y716=0,"No evidenciado",Y716=1,"Novato",Y716=2,"Principiante avanzado",Y716=3,"Competente",Y716=4,"Proficiente",Y716=5,"Master")</f>
        <v>Competente</v>
      </c>
      <c r="AA716" s="17">
        <v>3</v>
      </c>
      <c r="AB716" s="17" t="str" cm="1">
        <f t="array" ref="AB716">_xlfn.IFS(AA716=0,"No evidenciado",AA716=1,"Novato",AA716=2,"Principiante avanzado",AA716=3,"Competente",AA716=4,"Proficiente",AA716=5,"Master")</f>
        <v>Competente</v>
      </c>
      <c r="AC716" s="17">
        <v>3</v>
      </c>
      <c r="AD716" s="17" t="str" cm="1">
        <f t="array" ref="AD716">_xlfn.IFS(AC716=0,"Prenovato",AC716=1,"Novato",AC716=2,"Principiante avanzado",AC716=3,"Competente",AC716=4,"Proficiente",AC716=5,"Master")</f>
        <v>Competente</v>
      </c>
      <c r="AE716" s="17" t="s">
        <v>421</v>
      </c>
    </row>
    <row r="717" spans="1:31" x14ac:dyDescent="0.25">
      <c r="A717" t="s">
        <v>226</v>
      </c>
      <c r="B717" t="s">
        <v>175</v>
      </c>
      <c r="C717" t="s">
        <v>227</v>
      </c>
      <c r="D717" t="s">
        <v>196</v>
      </c>
      <c r="E717" t="s">
        <v>242</v>
      </c>
      <c r="F717" t="s">
        <v>60</v>
      </c>
      <c r="G717" t="s">
        <v>243</v>
      </c>
      <c r="H717" s="4"/>
      <c r="I717" s="1">
        <f t="shared" ca="1" si="47"/>
        <v>1485</v>
      </c>
      <c r="J717" s="1" t="str">
        <f t="shared" ca="1" si="48"/>
        <v>3. Mayor a 6 meses</v>
      </c>
      <c r="K717" t="str">
        <f t="shared" si="49"/>
        <v>NO</v>
      </c>
      <c r="L717" t="s">
        <v>218</v>
      </c>
      <c r="M717" t="s">
        <v>165</v>
      </c>
      <c r="N717" t="s">
        <v>418</v>
      </c>
      <c r="O717" t="s">
        <v>418</v>
      </c>
      <c r="P717" t="str">
        <f t="shared" si="50"/>
        <v>JAIME WILLIAM ALATA SOLIERProcesamiento de datosEVALUACION</v>
      </c>
      <c r="Q717" t="str">
        <f>BASE[[#This Row],[NombresCalificado]]&amp;BASE[[#This Row],[TipoEvaluacion]]</f>
        <v>JAIME WILLIAM ALATA SOLIEREVALUACION</v>
      </c>
      <c r="R717">
        <v>3</v>
      </c>
      <c r="S717" t="s">
        <v>5</v>
      </c>
      <c r="T717" t="s">
        <v>419</v>
      </c>
      <c r="U717" s="17">
        <v>3</v>
      </c>
      <c r="V717" s="17" t="str" cm="1">
        <f t="array" ref="V717">_xlfn.IFS(U717=0,"Prenovato",U717=1,"Novato",U717=2,"Principiante avanzado",U717=3,"Competente",U717=4,"Proficiente",U717=5,"Master")</f>
        <v>Competente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3</v>
      </c>
      <c r="Z717" s="17" t="str" cm="1">
        <f t="array" ref="Z717">_xlfn.IFS(Y717=0,"No evidenciado",Y717=1,"Novato",Y717=2,"Principiante avanzado",Y717=3,"Competente",Y717=4,"Proficiente",Y717=5,"Master")</f>
        <v>Competente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3</v>
      </c>
      <c r="AD717" s="17" t="str" cm="1">
        <f t="array" ref="AD717">_xlfn.IFS(AC717=0,"Prenovato",AC717=1,"Novato",AC717=2,"Principiante avanzado",AC717=3,"Competente",AC717=4,"Proficiente",AC717=5,"Master")</f>
        <v>Competente</v>
      </c>
      <c r="AE717" s="17" t="s">
        <v>421</v>
      </c>
    </row>
    <row r="718" spans="1:31" x14ac:dyDescent="0.25">
      <c r="A718" t="s">
        <v>226</v>
      </c>
      <c r="B718" t="s">
        <v>175</v>
      </c>
      <c r="C718" t="s">
        <v>227</v>
      </c>
      <c r="D718" t="s">
        <v>196</v>
      </c>
      <c r="E718" t="s">
        <v>242</v>
      </c>
      <c r="F718" t="s">
        <v>60</v>
      </c>
      <c r="G718" t="s">
        <v>243</v>
      </c>
      <c r="H718" s="4"/>
      <c r="I718" s="1">
        <f t="shared" ca="1" si="47"/>
        <v>1485</v>
      </c>
      <c r="J718" s="1" t="str">
        <f t="shared" ca="1" si="48"/>
        <v>3. Mayor a 6 meses</v>
      </c>
      <c r="K718" t="str">
        <f t="shared" si="49"/>
        <v>NO</v>
      </c>
      <c r="L718" t="s">
        <v>218</v>
      </c>
      <c r="M718" t="s">
        <v>161</v>
      </c>
      <c r="N718" t="s">
        <v>418</v>
      </c>
      <c r="O718" t="s">
        <v>418</v>
      </c>
      <c r="P718" t="str">
        <f t="shared" si="50"/>
        <v>JAIME WILLIAM ALATA SOLIERIntegración de datos por lotesEVALUACION</v>
      </c>
      <c r="Q718" t="str">
        <f>BASE[[#This Row],[NombresCalificado]]&amp;BASE[[#This Row],[TipoEvaluacion]]</f>
        <v>JAIME WILLIAM ALATA SOLIEREVALUACION</v>
      </c>
      <c r="R718">
        <v>3</v>
      </c>
      <c r="S718" t="s">
        <v>5</v>
      </c>
      <c r="T718" t="s">
        <v>419</v>
      </c>
      <c r="U718" s="17">
        <v>3</v>
      </c>
      <c r="V718" s="17" t="str" cm="1">
        <f t="array" ref="V718">_xlfn.IFS(U718=0,"Prenovato",U718=1,"Novato",U718=2,"Principiante avanzado",U718=3,"Competente",U718=4,"Proficiente",U718=5,"Master")</f>
        <v>Competente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3</v>
      </c>
      <c r="Z718" s="17" t="str" cm="1">
        <f t="array" ref="Z718">_xlfn.IFS(Y718=0,"No evidenciado",Y718=1,"Novato",Y718=2,"Principiante avanzado",Y718=3,"Competente",Y718=4,"Proficiente",Y718=5,"Master")</f>
        <v>Competente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3</v>
      </c>
      <c r="AD718" s="17" t="str" cm="1">
        <f t="array" ref="AD718">_xlfn.IFS(AC718=0,"Prenovato",AC718=1,"Novato",AC718=2,"Principiante avanzado",AC718=3,"Competente",AC718=4,"Proficiente",AC718=5,"Master")</f>
        <v>Competente</v>
      </c>
      <c r="AE718" s="17" t="s">
        <v>421</v>
      </c>
    </row>
    <row r="719" spans="1:31" x14ac:dyDescent="0.25">
      <c r="A719" t="s">
        <v>226</v>
      </c>
      <c r="B719" t="s">
        <v>175</v>
      </c>
      <c r="C719" t="s">
        <v>227</v>
      </c>
      <c r="D719" t="s">
        <v>196</v>
      </c>
      <c r="E719" t="s">
        <v>242</v>
      </c>
      <c r="F719" t="s">
        <v>60</v>
      </c>
      <c r="G719" t="s">
        <v>243</v>
      </c>
      <c r="H719" s="4"/>
      <c r="I719" s="1">
        <f t="shared" ca="1" si="47"/>
        <v>1485</v>
      </c>
      <c r="J719" s="1" t="str">
        <f t="shared" ca="1" si="48"/>
        <v>3. Mayor a 6 meses</v>
      </c>
      <c r="K719" t="str">
        <f t="shared" si="49"/>
        <v>NO</v>
      </c>
      <c r="L719" t="s">
        <v>218</v>
      </c>
      <c r="M719" t="s">
        <v>56</v>
      </c>
      <c r="N719" t="s">
        <v>417</v>
      </c>
      <c r="O719" t="s">
        <v>416</v>
      </c>
      <c r="P719" t="str">
        <f t="shared" si="50"/>
        <v>JAIME WILLIAM ALATA SOLIERControl de versionesEVALUACION</v>
      </c>
      <c r="Q719" t="str">
        <f>BASE[[#This Row],[NombresCalificado]]&amp;BASE[[#This Row],[TipoEvaluacion]]</f>
        <v>JAIME WILLIAM ALATA SOLIEREVALUACION</v>
      </c>
      <c r="R719">
        <v>2</v>
      </c>
      <c r="S719" t="s">
        <v>4</v>
      </c>
      <c r="T719" t="s">
        <v>419</v>
      </c>
      <c r="U719" s="17">
        <v>3</v>
      </c>
      <c r="V719" s="17" t="str" cm="1">
        <f t="array" ref="V719">_xlfn.IFS(U719=0,"Prenovato",U719=1,"Novato",U719=2,"Principiante avanzado",U719=3,"Competente",U719=4,"Proficiente",U719=5,"Master")</f>
        <v>Competente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3</v>
      </c>
      <c r="Z719" s="17" t="str" cm="1">
        <f t="array" ref="Z719">_xlfn.IFS(Y719=0,"No evidenciado",Y719=1,"Novato",Y719=2,"Principiante avanzado",Y719=3,"Competente",Y719=4,"Proficiente",Y719=5,"Master")</f>
        <v>Competente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3</v>
      </c>
      <c r="AD719" s="17" t="str" cm="1">
        <f t="array" ref="AD719">_xlfn.IFS(AC719=0,"Prenovato",AC719=1,"Novato",AC719=2,"Principiante avanzado",AC719=3,"Competente",AC719=4,"Proficiente",AC719=5,"Master")</f>
        <v>Competente</v>
      </c>
      <c r="AE719" s="17" t="s">
        <v>421</v>
      </c>
    </row>
    <row r="720" spans="1:31" x14ac:dyDescent="0.25">
      <c r="A720" t="s">
        <v>226</v>
      </c>
      <c r="B720" t="s">
        <v>175</v>
      </c>
      <c r="C720" t="s">
        <v>227</v>
      </c>
      <c r="D720" t="s">
        <v>196</v>
      </c>
      <c r="E720" t="s">
        <v>242</v>
      </c>
      <c r="F720" t="s">
        <v>60</v>
      </c>
      <c r="G720" t="s">
        <v>243</v>
      </c>
      <c r="H720" s="4"/>
      <c r="I720" s="1">
        <f t="shared" ca="1" si="47"/>
        <v>1485</v>
      </c>
      <c r="J720" s="1" t="str">
        <f t="shared" ca="1" si="48"/>
        <v>3. Mayor a 6 meses</v>
      </c>
      <c r="K720" t="str">
        <f t="shared" si="49"/>
        <v>NO</v>
      </c>
      <c r="L720" t="s">
        <v>218</v>
      </c>
      <c r="M720" t="s">
        <v>164</v>
      </c>
      <c r="N720" t="s">
        <v>417</v>
      </c>
      <c r="O720" t="s">
        <v>416</v>
      </c>
      <c r="P720" t="str">
        <f t="shared" si="50"/>
        <v>JAIME WILLIAM ALATA SOLIERPrivacidad y seguridad de los datosEVALUACION</v>
      </c>
      <c r="Q720" t="str">
        <f>BASE[[#This Row],[NombresCalificado]]&amp;BASE[[#This Row],[TipoEvaluacion]]</f>
        <v>JAIME WILLIAM ALATA SOLIEREVALUACION</v>
      </c>
      <c r="R720">
        <v>2</v>
      </c>
      <c r="S720" t="s">
        <v>4</v>
      </c>
      <c r="T720" t="s">
        <v>419</v>
      </c>
      <c r="U720" s="17">
        <v>3</v>
      </c>
      <c r="V720" s="17" t="str" cm="1">
        <f t="array" ref="V720">_xlfn.IFS(U720=0,"Prenovato",U720=1,"Novato",U720=2,"Principiante avanzado",U720=3,"Competente",U720=4,"Proficiente",U720=5,"Master")</f>
        <v>Competente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3</v>
      </c>
      <c r="Z720" s="17" t="str" cm="1">
        <f t="array" ref="Z720">_xlfn.IFS(Y720=0,"No evidenciado",Y720=1,"Novato",Y720=2,"Principiante avanzado",Y720=3,"Competente",Y720=4,"Proficiente",Y720=5,"Master")</f>
        <v>Competente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3</v>
      </c>
      <c r="AD720" s="17" t="str" cm="1">
        <f t="array" ref="AD720">_xlfn.IFS(AC720=0,"Prenovato",AC720=1,"Novato",AC720=2,"Principiante avanzado",AC720=3,"Competente",AC720=4,"Proficiente",AC720=5,"Master")</f>
        <v>Competente</v>
      </c>
      <c r="AE720" s="17" t="s">
        <v>421</v>
      </c>
    </row>
    <row r="721" spans="1:31" x14ac:dyDescent="0.25">
      <c r="A721" t="s">
        <v>226</v>
      </c>
      <c r="B721" t="s">
        <v>175</v>
      </c>
      <c r="C721" t="s">
        <v>227</v>
      </c>
      <c r="D721" t="s">
        <v>196</v>
      </c>
      <c r="E721" t="s">
        <v>242</v>
      </c>
      <c r="F721" t="s">
        <v>60</v>
      </c>
      <c r="G721" t="s">
        <v>243</v>
      </c>
      <c r="H721" s="4"/>
      <c r="I721" s="1">
        <f t="shared" ca="1" si="47"/>
        <v>1485</v>
      </c>
      <c r="J721" s="1" t="str">
        <f t="shared" ca="1" si="48"/>
        <v>3. Mayor a 6 meses</v>
      </c>
      <c r="K721" t="str">
        <f t="shared" si="49"/>
        <v>NO</v>
      </c>
      <c r="L721" t="s">
        <v>218</v>
      </c>
      <c r="M721" t="s">
        <v>166</v>
      </c>
      <c r="N721" t="s">
        <v>416</v>
      </c>
      <c r="O721" t="s">
        <v>416</v>
      </c>
      <c r="P721" t="str">
        <f t="shared" si="50"/>
        <v>JAIME WILLIAM ALATA SOLIERBase de datos No-SQLEVALUACION</v>
      </c>
      <c r="Q721" t="str">
        <f>BASE[[#This Row],[NombresCalificado]]&amp;BASE[[#This Row],[TipoEvaluacion]]</f>
        <v>JAIME WILLIAM ALATA SOLIEREVALUACION</v>
      </c>
      <c r="R721">
        <v>0</v>
      </c>
      <c r="S721" t="s">
        <v>185</v>
      </c>
      <c r="T721" t="s">
        <v>419</v>
      </c>
      <c r="U721" s="17">
        <v>3</v>
      </c>
      <c r="V721" s="17" t="str" cm="1">
        <f t="array" ref="V721">_xlfn.IFS(U721=0,"Prenovato",U721=1,"Novato",U721=2,"Principiante avanzado",U721=3,"Competente",U721=4,"Proficiente",U721=5,"Master")</f>
        <v>Competente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3</v>
      </c>
      <c r="Z721" s="17" t="str" cm="1">
        <f t="array" ref="Z721">_xlfn.IFS(Y721=0,"No evidenciado",Y721=1,"Novato",Y721=2,"Principiante avanzado",Y721=3,"Competente",Y721=4,"Proficiente",Y721=5,"Master")</f>
        <v>Competente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3</v>
      </c>
      <c r="AD721" s="17" t="str" cm="1">
        <f t="array" ref="AD721">_xlfn.IFS(AC721=0,"Prenovato",AC721=1,"Novato",AC721=2,"Principiante avanzado",AC721=3,"Competente",AC721=4,"Proficiente",AC721=5,"Master")</f>
        <v>Competente</v>
      </c>
      <c r="AE721" s="17" t="s">
        <v>421</v>
      </c>
    </row>
    <row r="722" spans="1:31" x14ac:dyDescent="0.25">
      <c r="A722" t="s">
        <v>226</v>
      </c>
      <c r="B722" t="s">
        <v>175</v>
      </c>
      <c r="C722" t="s">
        <v>227</v>
      </c>
      <c r="D722" t="s">
        <v>196</v>
      </c>
      <c r="E722" t="s">
        <v>242</v>
      </c>
      <c r="F722" t="s">
        <v>60</v>
      </c>
      <c r="G722" t="s">
        <v>243</v>
      </c>
      <c r="H722" s="4"/>
      <c r="I722" s="1">
        <f t="shared" ca="1" si="47"/>
        <v>1485</v>
      </c>
      <c r="J722" s="1" t="str">
        <f t="shared" ca="1" si="48"/>
        <v>3. Mayor a 6 meses</v>
      </c>
      <c r="K722" t="str">
        <f t="shared" si="49"/>
        <v>NO</v>
      </c>
      <c r="L722" t="s">
        <v>218</v>
      </c>
      <c r="M722" t="s">
        <v>167</v>
      </c>
      <c r="N722" t="s">
        <v>417</v>
      </c>
      <c r="O722" t="s">
        <v>416</v>
      </c>
      <c r="P722" t="str">
        <f t="shared" si="50"/>
        <v>JAIME WILLIAM ALATA SOLIERCI-CDEVALUACION</v>
      </c>
      <c r="Q722" t="str">
        <f>BASE[[#This Row],[NombresCalificado]]&amp;BASE[[#This Row],[TipoEvaluacion]]</f>
        <v>JAIME WILLIAM ALATA SOLIEREVALUACION</v>
      </c>
      <c r="R722">
        <v>2</v>
      </c>
      <c r="S722" t="s">
        <v>4</v>
      </c>
      <c r="T722" t="s">
        <v>419</v>
      </c>
      <c r="U722" s="17">
        <v>3</v>
      </c>
      <c r="V722" s="17" t="str" cm="1">
        <f t="array" ref="V722">_xlfn.IFS(U722=0,"Prenovato",U722=1,"Novato",U722=2,"Principiante avanzado",U722=3,"Competente",U722=4,"Proficiente",U722=5,"Master")</f>
        <v>Competente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3</v>
      </c>
      <c r="Z722" s="17" t="str" cm="1">
        <f t="array" ref="Z722">_xlfn.IFS(Y722=0,"No evidenciado",Y722=1,"Novato",Y722=2,"Principiante avanzado",Y722=3,"Competente",Y722=4,"Proficiente",Y722=5,"Master")</f>
        <v>Competente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3</v>
      </c>
      <c r="AD722" s="17" t="str" cm="1">
        <f t="array" ref="AD722">_xlfn.IFS(AC722=0,"Prenovato",AC722=1,"Novato",AC722=2,"Principiante avanzado",AC722=3,"Competente",AC722=4,"Proficiente",AC722=5,"Master")</f>
        <v>Competente</v>
      </c>
      <c r="AE722" s="17" t="s">
        <v>421</v>
      </c>
    </row>
    <row r="723" spans="1:31" x14ac:dyDescent="0.25">
      <c r="A723" t="s">
        <v>226</v>
      </c>
      <c r="B723" t="s">
        <v>175</v>
      </c>
      <c r="C723" t="s">
        <v>227</v>
      </c>
      <c r="D723" t="s">
        <v>196</v>
      </c>
      <c r="E723" t="s">
        <v>242</v>
      </c>
      <c r="F723" t="s">
        <v>60</v>
      </c>
      <c r="G723" t="s">
        <v>243</v>
      </c>
      <c r="H723" s="4"/>
      <c r="I723" s="1">
        <f t="shared" ca="1" si="47"/>
        <v>1485</v>
      </c>
      <c r="J723" s="1" t="str">
        <f t="shared" ca="1" si="48"/>
        <v>3. Mayor a 6 meses</v>
      </c>
      <c r="K723" t="str">
        <f t="shared" si="49"/>
        <v>NO</v>
      </c>
      <c r="L723" t="s">
        <v>218</v>
      </c>
      <c r="M723" t="s">
        <v>169</v>
      </c>
      <c r="N723" t="s">
        <v>416</v>
      </c>
      <c r="O723" t="s">
        <v>416</v>
      </c>
      <c r="P723" t="str">
        <f t="shared" si="50"/>
        <v>JAIME WILLIAM ALATA SOLIERAnálisis de datosEVALUACION</v>
      </c>
      <c r="Q723" t="str">
        <f>BASE[[#This Row],[NombresCalificado]]&amp;BASE[[#This Row],[TipoEvaluacion]]</f>
        <v>JAIME WILLIAM ALATA SOLIEREVALUACION</v>
      </c>
      <c r="R723">
        <v>3</v>
      </c>
      <c r="S723" t="s">
        <v>5</v>
      </c>
      <c r="T723" t="s">
        <v>419</v>
      </c>
      <c r="U723" s="17">
        <v>3</v>
      </c>
      <c r="V723" s="17" t="str" cm="1">
        <f t="array" ref="V723">_xlfn.IFS(U723=0,"Prenovato",U723=1,"Novato",U723=2,"Principiante avanzado",U723=3,"Competente",U723=4,"Proficiente",U723=5,"Master")</f>
        <v>Competente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3</v>
      </c>
      <c r="Z723" s="17" t="str" cm="1">
        <f t="array" ref="Z723">_xlfn.IFS(Y723=0,"No evidenciado",Y723=1,"Novato",Y723=2,"Principiante avanzado",Y723=3,"Competente",Y723=4,"Proficiente",Y723=5,"Master")</f>
        <v>Competente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3</v>
      </c>
      <c r="AD723" s="17" t="str" cm="1">
        <f t="array" ref="AD723">_xlfn.IFS(AC723=0,"Prenovato",AC723=1,"Novato",AC723=2,"Principiante avanzado",AC723=3,"Competente",AC723=4,"Proficiente",AC723=5,"Master")</f>
        <v>Competente</v>
      </c>
      <c r="AE723" s="17" t="s">
        <v>421</v>
      </c>
    </row>
    <row r="724" spans="1:31" x14ac:dyDescent="0.25">
      <c r="A724" t="s">
        <v>226</v>
      </c>
      <c r="B724" t="s">
        <v>175</v>
      </c>
      <c r="C724" t="s">
        <v>227</v>
      </c>
      <c r="D724" t="s">
        <v>196</v>
      </c>
      <c r="E724" t="s">
        <v>242</v>
      </c>
      <c r="F724" t="s">
        <v>60</v>
      </c>
      <c r="G724" t="s">
        <v>243</v>
      </c>
      <c r="H724" s="4"/>
      <c r="I724" s="1">
        <f t="shared" ca="1" si="47"/>
        <v>1485</v>
      </c>
      <c r="J724" s="1" t="str">
        <f t="shared" ca="1" si="48"/>
        <v>3. Mayor a 6 meses</v>
      </c>
      <c r="K724" t="str">
        <f t="shared" si="49"/>
        <v>NO</v>
      </c>
      <c r="L724" t="s">
        <v>218</v>
      </c>
      <c r="M724" t="s">
        <v>171</v>
      </c>
      <c r="N724" t="s">
        <v>416</v>
      </c>
      <c r="O724" t="s">
        <v>416</v>
      </c>
      <c r="P724" t="str">
        <f t="shared" si="50"/>
        <v>JAIME WILLIAM ALATA SOLIERBases de datos en la nubeEVALUACION</v>
      </c>
      <c r="Q724" t="str">
        <f>BASE[[#This Row],[NombresCalificado]]&amp;BASE[[#This Row],[TipoEvaluacion]]</f>
        <v>JAIME WILLIAM ALATA SOLIEREVALUACION</v>
      </c>
      <c r="R724">
        <v>0</v>
      </c>
      <c r="S724" t="s">
        <v>185</v>
      </c>
      <c r="T724" t="s">
        <v>419</v>
      </c>
      <c r="U724" s="17">
        <v>3</v>
      </c>
      <c r="V724" s="17" t="str" cm="1">
        <f t="array" ref="V724">_xlfn.IFS(U724=0,"Prenovato",U724=1,"Novato",U724=2,"Principiante avanzado",U724=3,"Competente",U724=4,"Proficiente",U724=5,"Master")</f>
        <v>Competente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3</v>
      </c>
      <c r="Z724" s="17" t="str" cm="1">
        <f t="array" ref="Z724">_xlfn.IFS(Y724=0,"No evidenciado",Y724=1,"Novato",Y724=2,"Principiante avanzado",Y724=3,"Competente",Y724=4,"Proficiente",Y724=5,"Master")</f>
        <v>Competente</v>
      </c>
      <c r="AA724" s="17">
        <v>3</v>
      </c>
      <c r="AB724" s="17" t="str" cm="1">
        <f t="array" ref="AB724">_xlfn.IFS(AA724=0,"No evidenciado",AA724=1,"Novato",AA724=2,"Principiante avanzado",AA724=3,"Competente",AA724=4,"Proficiente",AA724=5,"Master")</f>
        <v>Competente</v>
      </c>
      <c r="AC724" s="17">
        <v>3</v>
      </c>
      <c r="AD724" s="17" t="str" cm="1">
        <f t="array" ref="AD724">_xlfn.IFS(AC724=0,"Prenovato",AC724=1,"Novato",AC724=2,"Principiante avanzado",AC724=3,"Competente",AC724=4,"Proficiente",AC724=5,"Master")</f>
        <v>Competente</v>
      </c>
      <c r="AE724" s="17" t="s">
        <v>421</v>
      </c>
    </row>
    <row r="725" spans="1:31" x14ac:dyDescent="0.25">
      <c r="A725" t="s">
        <v>226</v>
      </c>
      <c r="B725" t="s">
        <v>175</v>
      </c>
      <c r="C725" t="s">
        <v>227</v>
      </c>
      <c r="D725" t="s">
        <v>196</v>
      </c>
      <c r="E725" t="s">
        <v>242</v>
      </c>
      <c r="F725" t="s">
        <v>60</v>
      </c>
      <c r="G725" t="s">
        <v>243</v>
      </c>
      <c r="H725" s="4"/>
      <c r="I725" s="1">
        <f t="shared" ca="1" si="47"/>
        <v>1485</v>
      </c>
      <c r="J725" s="1" t="str">
        <f t="shared" ca="1" si="48"/>
        <v>3. Mayor a 6 meses</v>
      </c>
      <c r="K725" t="str">
        <f t="shared" si="49"/>
        <v>NO</v>
      </c>
      <c r="L725" t="s">
        <v>218</v>
      </c>
      <c r="M725" t="s">
        <v>160</v>
      </c>
      <c r="N725" t="s">
        <v>416</v>
      </c>
      <c r="O725" t="s">
        <v>416</v>
      </c>
      <c r="P725" t="str">
        <f t="shared" si="50"/>
        <v>JAIME WILLIAM ALATA SOLIERIntegración de datos en tiempo realEVALUACION</v>
      </c>
      <c r="Q725" t="str">
        <f>BASE[[#This Row],[NombresCalificado]]&amp;BASE[[#This Row],[TipoEvaluacion]]</f>
        <v>JAIME WILLIAM ALATA SOLIEREVALUACION</v>
      </c>
      <c r="R725">
        <v>0</v>
      </c>
      <c r="S725" t="s">
        <v>185</v>
      </c>
      <c r="T725" t="s">
        <v>419</v>
      </c>
      <c r="U725" s="17">
        <v>3</v>
      </c>
      <c r="V725" s="17" t="str" cm="1">
        <f t="array" ref="V725">_xlfn.IFS(U725=0,"Prenovato",U725=1,"Novato",U725=2,"Principiante avanzado",U725=3,"Competente",U725=4,"Proficiente",U725=5,"Master")</f>
        <v>Competente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3</v>
      </c>
      <c r="Z725" s="17" t="str" cm="1">
        <f t="array" ref="Z725">_xlfn.IFS(Y725=0,"No evidenciado",Y725=1,"Novato",Y725=2,"Principiante avanzado",Y725=3,"Competente",Y725=4,"Proficiente",Y725=5,"Master")</f>
        <v>Competente</v>
      </c>
      <c r="AA725" s="17">
        <v>3</v>
      </c>
      <c r="AB725" s="17" t="str" cm="1">
        <f t="array" ref="AB725">_xlfn.IFS(AA725=0,"No evidenciado",AA725=1,"Novato",AA725=2,"Principiante avanzado",AA725=3,"Competente",AA725=4,"Proficiente",AA725=5,"Master")</f>
        <v>Competente</v>
      </c>
      <c r="AC725" s="17">
        <v>3</v>
      </c>
      <c r="AD725" s="17" t="str" cm="1">
        <f t="array" ref="AD725">_xlfn.IFS(AC725=0,"Prenovato",AC725=1,"Novato",AC725=2,"Principiante avanzado",AC725=3,"Competente",AC725=4,"Proficiente",AC725=5,"Master")</f>
        <v>Competente</v>
      </c>
      <c r="AE725" s="17" t="s">
        <v>421</v>
      </c>
    </row>
    <row r="726" spans="1:31" x14ac:dyDescent="0.25">
      <c r="A726" t="s">
        <v>226</v>
      </c>
      <c r="B726" t="s">
        <v>175</v>
      </c>
      <c r="C726" t="s">
        <v>227</v>
      </c>
      <c r="D726" t="s">
        <v>196</v>
      </c>
      <c r="E726" t="s">
        <v>242</v>
      </c>
      <c r="F726" t="s">
        <v>60</v>
      </c>
      <c r="G726" t="s">
        <v>243</v>
      </c>
      <c r="H726" s="4"/>
      <c r="I726" s="1">
        <f t="shared" ca="1" si="47"/>
        <v>1485</v>
      </c>
      <c r="J726" s="1" t="str">
        <f t="shared" ca="1" si="48"/>
        <v>3. Mayor a 6 meses</v>
      </c>
      <c r="K726" t="str">
        <f t="shared" si="49"/>
        <v>NO</v>
      </c>
      <c r="L726" t="s">
        <v>218</v>
      </c>
      <c r="M726" t="s">
        <v>173</v>
      </c>
      <c r="N726" t="s">
        <v>416</v>
      </c>
      <c r="O726" t="s">
        <v>416</v>
      </c>
      <c r="P726" t="str">
        <f t="shared" si="50"/>
        <v>JAIME WILLIAM ALATA SOLIERDatalake BCPEVALUACION</v>
      </c>
      <c r="Q726" t="str">
        <f>BASE[[#This Row],[NombresCalificado]]&amp;BASE[[#This Row],[TipoEvaluacion]]</f>
        <v>JAIME WILLIAM ALATA SOLIEREVALUACION</v>
      </c>
      <c r="R726">
        <v>2</v>
      </c>
      <c r="S726" t="s">
        <v>4</v>
      </c>
      <c r="T726" t="s">
        <v>419</v>
      </c>
      <c r="U726" s="17">
        <v>3</v>
      </c>
      <c r="V726" s="17" t="str" cm="1">
        <f t="array" ref="V726">_xlfn.IFS(U726=0,"Prenovato",U726=1,"Novato",U726=2,"Principiante avanzado",U726=3,"Competente",U726=4,"Proficiente",U726=5,"Master")</f>
        <v>Competente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3</v>
      </c>
      <c r="Z726" s="17" t="str" cm="1">
        <f t="array" ref="Z726">_xlfn.IFS(Y726=0,"No evidenciado",Y726=1,"Novato",Y726=2,"Principiante avanzado",Y726=3,"Competente",Y726=4,"Proficiente",Y726=5,"Master")</f>
        <v>Competente</v>
      </c>
      <c r="AA726" s="17">
        <v>3</v>
      </c>
      <c r="AB726" s="17" t="str" cm="1">
        <f t="array" ref="AB726">_xlfn.IFS(AA726=0,"No evidenciado",AA726=1,"Novato",AA726=2,"Principiante avanzado",AA726=3,"Competente",AA726=4,"Proficiente",AA726=5,"Master")</f>
        <v>Competente</v>
      </c>
      <c r="AC726" s="17">
        <v>3</v>
      </c>
      <c r="AD726" s="17" t="str" cm="1">
        <f t="array" ref="AD726">_xlfn.IFS(AC726=0,"Prenovato",AC726=1,"Novato",AC726=2,"Principiante avanzado",AC726=3,"Competente",AC726=4,"Proficiente",AC726=5,"Master")</f>
        <v>Competente</v>
      </c>
      <c r="AE726" s="17" t="s">
        <v>421</v>
      </c>
    </row>
    <row r="727" spans="1:31" x14ac:dyDescent="0.25">
      <c r="A727" t="s">
        <v>226</v>
      </c>
      <c r="B727" t="s">
        <v>175</v>
      </c>
      <c r="C727" t="s">
        <v>227</v>
      </c>
      <c r="D727" t="s">
        <v>196</v>
      </c>
      <c r="E727" t="s">
        <v>242</v>
      </c>
      <c r="F727" t="s">
        <v>60</v>
      </c>
      <c r="G727" t="s">
        <v>243</v>
      </c>
      <c r="H727" s="4"/>
      <c r="I727" s="1">
        <f t="shared" ca="1" si="47"/>
        <v>1485</v>
      </c>
      <c r="J727" s="1" t="str">
        <f t="shared" ca="1" si="48"/>
        <v>3. Mayor a 6 meses</v>
      </c>
      <c r="K727" t="str">
        <f t="shared" si="49"/>
        <v>NO</v>
      </c>
      <c r="L727" t="s">
        <v>218</v>
      </c>
      <c r="M727" t="s">
        <v>165</v>
      </c>
      <c r="N727" t="s">
        <v>418</v>
      </c>
      <c r="O727" t="s">
        <v>418</v>
      </c>
      <c r="P727" t="str">
        <f t="shared" si="50"/>
        <v>JAIME WILLIAM ALATA SOLIERProcesamiento de datosEVALUACION ANTERIOR</v>
      </c>
      <c r="Q727" t="str">
        <f>BASE[[#This Row],[NombresCalificado]]&amp;BASE[[#This Row],[TipoEvaluacion]]</f>
        <v>JAIME WILLIAM ALATA SOLIEREVALUACION ANTERIOR</v>
      </c>
      <c r="R727">
        <v>3</v>
      </c>
      <c r="S727" t="s">
        <v>5</v>
      </c>
      <c r="T727" t="s">
        <v>419</v>
      </c>
      <c r="U727" s="17">
        <v>3</v>
      </c>
      <c r="V727" s="17" t="str" cm="1">
        <f t="array" ref="V727">_xlfn.IFS(U727=0,"Prenovato",U727=1,"Novato",U727=2,"Principiante avanzado",U727=3,"Competente",U727=4,"Proficiente",U727=5,"Master")</f>
        <v>Competente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3</v>
      </c>
      <c r="Z727" s="17" t="str" cm="1">
        <f t="array" ref="Z727">_xlfn.IFS(Y727=0,"No evidenciado",Y727=1,"Novato",Y727=2,"Principiante avanzado",Y727=3,"Competente",Y727=4,"Proficiente",Y727=5,"Master")</f>
        <v>Competente</v>
      </c>
      <c r="AA727" s="17">
        <v>3</v>
      </c>
      <c r="AB727" s="17" t="str" cm="1">
        <f t="array" ref="AB727">_xlfn.IFS(AA727=0,"No evidenciado",AA727=1,"Novato",AA727=2,"Principiante avanzado",AA727=3,"Competente",AA727=4,"Proficiente",AA727=5,"Master")</f>
        <v>Competente</v>
      </c>
      <c r="AC727" s="17">
        <v>3</v>
      </c>
      <c r="AD727" s="17" t="str" cm="1">
        <f t="array" ref="AD727">_xlfn.IFS(AC727=0,"Prenovato",AC727=1,"Novato",AC727=2,"Principiante avanzado",AC727=3,"Competente",AC727=4,"Proficiente",AC727=5,"Master")</f>
        <v>Competente</v>
      </c>
      <c r="AE727" s="17" t="s">
        <v>422</v>
      </c>
    </row>
    <row r="728" spans="1:31" x14ac:dyDescent="0.25">
      <c r="A728" t="s">
        <v>226</v>
      </c>
      <c r="B728" t="s">
        <v>175</v>
      </c>
      <c r="C728" t="s">
        <v>227</v>
      </c>
      <c r="D728" t="s">
        <v>196</v>
      </c>
      <c r="E728" t="s">
        <v>242</v>
      </c>
      <c r="F728" t="s">
        <v>60</v>
      </c>
      <c r="G728" t="s">
        <v>243</v>
      </c>
      <c r="H728" s="4"/>
      <c r="I728" s="1">
        <f t="shared" ca="1" si="47"/>
        <v>1485</v>
      </c>
      <c r="J728" s="1" t="str">
        <f t="shared" ca="1" si="48"/>
        <v>3. Mayor a 6 meses</v>
      </c>
      <c r="K728" t="str">
        <f t="shared" si="49"/>
        <v>NO</v>
      </c>
      <c r="L728" t="s">
        <v>218</v>
      </c>
      <c r="M728" t="s">
        <v>174</v>
      </c>
      <c r="N728" t="s">
        <v>418</v>
      </c>
      <c r="O728" t="s">
        <v>418</v>
      </c>
      <c r="P728" t="str">
        <f t="shared" si="50"/>
        <v>JAIME WILLIAM ALATA SOLIERDatawarehouse BCPEVALUACION ANTERIOR</v>
      </c>
      <c r="Q728" t="str">
        <f>BASE[[#This Row],[NombresCalificado]]&amp;BASE[[#This Row],[TipoEvaluacion]]</f>
        <v>JAIME WILLIAM ALATA SOLIEREVALUACION ANTERIOR</v>
      </c>
      <c r="R728">
        <v>3</v>
      </c>
      <c r="S728" t="s">
        <v>5</v>
      </c>
      <c r="T728" t="s">
        <v>419</v>
      </c>
      <c r="U728" s="17">
        <v>3</v>
      </c>
      <c r="V728" s="17" t="str" cm="1">
        <f t="array" ref="V728">_xlfn.IFS(U728=0,"Prenovato",U728=1,"Novato",U728=2,"Principiante avanzado",U728=3,"Competente",U728=4,"Proficiente",U728=5,"Master")</f>
        <v>Competente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3</v>
      </c>
      <c r="Z728" s="17" t="str" cm="1">
        <f t="array" ref="Z728">_xlfn.IFS(Y728=0,"No evidenciado",Y728=1,"Novato",Y728=2,"Principiante avanzado",Y728=3,"Competente",Y728=4,"Proficiente",Y728=5,"Master")</f>
        <v>Competente</v>
      </c>
      <c r="AA728" s="17">
        <v>3</v>
      </c>
      <c r="AB728" s="17" t="str" cm="1">
        <f t="array" ref="AB728">_xlfn.IFS(AA728=0,"No evidenciado",AA728=1,"Novato",AA728=2,"Principiante avanzado",AA728=3,"Competente",AA728=4,"Proficiente",AA728=5,"Master")</f>
        <v>Competente</v>
      </c>
      <c r="AC728" s="17">
        <v>3</v>
      </c>
      <c r="AD728" s="17" t="str" cm="1">
        <f t="array" ref="AD728">_xlfn.IFS(AC728=0,"Prenovato",AC728=1,"Novato",AC728=2,"Principiante avanzado",AC728=3,"Competente",AC728=4,"Proficiente",AC728=5,"Master")</f>
        <v>Competente</v>
      </c>
      <c r="AE728" s="17" t="s">
        <v>422</v>
      </c>
    </row>
    <row r="729" spans="1:31" x14ac:dyDescent="0.25">
      <c r="A729" t="s">
        <v>226</v>
      </c>
      <c r="B729" t="s">
        <v>175</v>
      </c>
      <c r="C729" t="s">
        <v>227</v>
      </c>
      <c r="D729" t="s">
        <v>196</v>
      </c>
      <c r="E729" t="s">
        <v>242</v>
      </c>
      <c r="F729" t="s">
        <v>60</v>
      </c>
      <c r="G729" t="s">
        <v>243</v>
      </c>
      <c r="H729" s="4"/>
      <c r="I729" s="1">
        <f t="shared" ca="1" si="47"/>
        <v>1485</v>
      </c>
      <c r="J729" s="1" t="str">
        <f t="shared" ca="1" si="48"/>
        <v>3. Mayor a 6 meses</v>
      </c>
      <c r="K729" t="str">
        <f t="shared" si="49"/>
        <v>NO</v>
      </c>
      <c r="L729" t="s">
        <v>218</v>
      </c>
      <c r="M729" t="s">
        <v>170</v>
      </c>
      <c r="N729" t="s">
        <v>417</v>
      </c>
      <c r="O729" t="s">
        <v>416</v>
      </c>
      <c r="P729" t="str">
        <f t="shared" si="50"/>
        <v>JAIME WILLIAM ALATA SOLIERArquitectura de datosEVALUACION ANTERIOR</v>
      </c>
      <c r="Q729" t="str">
        <f>BASE[[#This Row],[NombresCalificado]]&amp;BASE[[#This Row],[TipoEvaluacion]]</f>
        <v>JAIME WILLIAM ALATA SOLIEREVALUACION ANTERIOR</v>
      </c>
      <c r="R729">
        <v>2</v>
      </c>
      <c r="S729" t="s">
        <v>4</v>
      </c>
      <c r="T729" t="s">
        <v>419</v>
      </c>
      <c r="U729" s="17">
        <v>3</v>
      </c>
      <c r="V729" s="17" t="str" cm="1">
        <f t="array" ref="V729">_xlfn.IFS(U729=0,"Prenovato",U729=1,"Novato",U729=2,"Principiante avanzado",U729=3,"Competente",U729=4,"Proficiente",U729=5,"Master")</f>
        <v>Competente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3</v>
      </c>
      <c r="Z729" s="17" t="str" cm="1">
        <f t="array" ref="Z729">_xlfn.IFS(Y729=0,"No evidenciado",Y729=1,"Novato",Y729=2,"Principiante avanzado",Y729=3,"Competente",Y729=4,"Proficiente",Y729=5,"Master")</f>
        <v>Competente</v>
      </c>
      <c r="AA729" s="17">
        <v>3</v>
      </c>
      <c r="AB729" s="17" t="str" cm="1">
        <f t="array" ref="AB729">_xlfn.IFS(AA729=0,"No evidenciado",AA729=1,"Novato",AA729=2,"Principiante avanzado",AA729=3,"Competente",AA729=4,"Proficiente",AA729=5,"Master")</f>
        <v>Competente</v>
      </c>
      <c r="AC729" s="17">
        <v>3</v>
      </c>
      <c r="AD729" s="17" t="str" cm="1">
        <f t="array" ref="AD729">_xlfn.IFS(AC729=0,"Prenovato",AC729=1,"Novato",AC729=2,"Principiante avanzado",AC729=3,"Competente",AC729=4,"Proficiente",AC729=5,"Master")</f>
        <v>Competente</v>
      </c>
      <c r="AE729" s="17" t="s">
        <v>422</v>
      </c>
    </row>
    <row r="730" spans="1:31" x14ac:dyDescent="0.25">
      <c r="A730" t="s">
        <v>226</v>
      </c>
      <c r="B730" t="s">
        <v>175</v>
      </c>
      <c r="C730" t="s">
        <v>227</v>
      </c>
      <c r="D730" t="s">
        <v>196</v>
      </c>
      <c r="E730" t="s">
        <v>242</v>
      </c>
      <c r="F730" t="s">
        <v>60</v>
      </c>
      <c r="G730" t="s">
        <v>243</v>
      </c>
      <c r="H730" s="4"/>
      <c r="I730" s="1">
        <f t="shared" ca="1" si="47"/>
        <v>1485</v>
      </c>
      <c r="J730" s="1" t="str">
        <f t="shared" ca="1" si="48"/>
        <v>3. Mayor a 6 meses</v>
      </c>
      <c r="K730" t="str">
        <f t="shared" si="49"/>
        <v>NO</v>
      </c>
      <c r="L730" t="s">
        <v>218</v>
      </c>
      <c r="M730" t="s">
        <v>163</v>
      </c>
      <c r="N730" t="s">
        <v>417</v>
      </c>
      <c r="O730" t="s">
        <v>416</v>
      </c>
      <c r="P730" t="str">
        <f t="shared" si="50"/>
        <v>JAIME WILLIAM ALATA SOLIERNube BCPEVALUACION ANTERIOR</v>
      </c>
      <c r="Q730" t="str">
        <f>BASE[[#This Row],[NombresCalificado]]&amp;BASE[[#This Row],[TipoEvaluacion]]</f>
        <v>JAIME WILLIAM ALATA SOLIEREVALUACION ANTERIOR</v>
      </c>
      <c r="R730">
        <v>0</v>
      </c>
      <c r="S730" t="s">
        <v>185</v>
      </c>
      <c r="T730" t="s">
        <v>420</v>
      </c>
      <c r="U730" s="17">
        <v>3</v>
      </c>
      <c r="V730" s="17" t="str" cm="1">
        <f t="array" ref="V730">_xlfn.IFS(U730=0,"Prenovato",U730=1,"Novato",U730=2,"Principiante avanzado",U730=3,"Competente",U730=4,"Proficiente",U730=5,"Master")</f>
        <v>Competente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3</v>
      </c>
      <c r="AB730" s="17" t="str" cm="1">
        <f t="array" ref="AB730">_xlfn.IFS(AA730=0,"No evidenciado",AA730=1,"Novato",AA730=2,"Principiante avanzado",AA730=3,"Competente",AA730=4,"Proficiente",AA730=5,"Master")</f>
        <v>Competente</v>
      </c>
      <c r="AC730" s="17">
        <v>3</v>
      </c>
      <c r="AD730" s="17" t="str" cm="1">
        <f t="array" ref="AD730">_xlfn.IFS(AC730=0,"Prenovato",AC730=1,"Novato",AC730=2,"Principiante avanzado",AC730=3,"Competente",AC730=4,"Proficiente",AC730=5,"Master")</f>
        <v>Competente</v>
      </c>
      <c r="AE730" s="17" t="s">
        <v>422</v>
      </c>
    </row>
    <row r="731" spans="1:31" x14ac:dyDescent="0.25">
      <c r="A731" t="s">
        <v>226</v>
      </c>
      <c r="B731" t="s">
        <v>175</v>
      </c>
      <c r="C731" t="s">
        <v>227</v>
      </c>
      <c r="D731" t="s">
        <v>196</v>
      </c>
      <c r="E731" t="s">
        <v>242</v>
      </c>
      <c r="F731" t="s">
        <v>60</v>
      </c>
      <c r="G731" t="s">
        <v>243</v>
      </c>
      <c r="H731" s="4"/>
      <c r="I731" s="1">
        <f t="shared" ca="1" si="47"/>
        <v>1485</v>
      </c>
      <c r="J731" s="1" t="str">
        <f t="shared" ca="1" si="48"/>
        <v>3. Mayor a 6 meses</v>
      </c>
      <c r="K731" t="str">
        <f t="shared" si="49"/>
        <v>NO</v>
      </c>
      <c r="L731" t="s">
        <v>218</v>
      </c>
      <c r="M731" t="s">
        <v>164</v>
      </c>
      <c r="N731" t="s">
        <v>417</v>
      </c>
      <c r="O731" t="s">
        <v>416</v>
      </c>
      <c r="P731" t="str">
        <f t="shared" si="50"/>
        <v>JAIME WILLIAM ALATA SOLIERPrivacidad y seguridad de los datosEVALUACION ANTERIOR</v>
      </c>
      <c r="Q731" t="str">
        <f>BASE[[#This Row],[NombresCalificado]]&amp;BASE[[#This Row],[TipoEvaluacion]]</f>
        <v>JAIME WILLIAM ALATA SOLIEREVALUACION ANTERIOR</v>
      </c>
      <c r="R731">
        <v>2</v>
      </c>
      <c r="S731" t="s">
        <v>4</v>
      </c>
      <c r="T731" t="s">
        <v>419</v>
      </c>
      <c r="U731" s="17">
        <v>3</v>
      </c>
      <c r="V731" s="17" t="str" cm="1">
        <f t="array" ref="V731">_xlfn.IFS(U731=0,"Prenovato",U731=1,"Novato",U731=2,"Principiante avanzado",U731=3,"Competente",U731=4,"Proficiente",U731=5,"Master")</f>
        <v>Competente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3</v>
      </c>
      <c r="AB731" s="17" t="str" cm="1">
        <f t="array" ref="AB731">_xlfn.IFS(AA731=0,"No evidenciado",AA731=1,"Novato",AA731=2,"Principiante avanzado",AA731=3,"Competente",AA731=4,"Proficiente",AA731=5,"Master")</f>
        <v>Competente</v>
      </c>
      <c r="AC731" s="17">
        <v>3</v>
      </c>
      <c r="AD731" s="17" t="str" cm="1">
        <f t="array" ref="AD731">_xlfn.IFS(AC731=0,"Prenovato",AC731=1,"Novato",AC731=2,"Principiante avanzado",AC731=3,"Competente",AC731=4,"Proficiente",AC731=5,"Master")</f>
        <v>Competente</v>
      </c>
      <c r="AE731" s="17" t="s">
        <v>422</v>
      </c>
    </row>
    <row r="732" spans="1:31" x14ac:dyDescent="0.25">
      <c r="A732" t="s">
        <v>226</v>
      </c>
      <c r="B732" t="s">
        <v>175</v>
      </c>
      <c r="C732" t="s">
        <v>227</v>
      </c>
      <c r="D732" t="s">
        <v>196</v>
      </c>
      <c r="E732" t="s">
        <v>242</v>
      </c>
      <c r="F732" t="s">
        <v>60</v>
      </c>
      <c r="G732" t="s">
        <v>243</v>
      </c>
      <c r="H732" s="4"/>
      <c r="I732" s="1">
        <f t="shared" ca="1" si="47"/>
        <v>1485</v>
      </c>
      <c r="J732" s="1" t="str">
        <f t="shared" ca="1" si="48"/>
        <v>3. Mayor a 6 meses</v>
      </c>
      <c r="K732" t="str">
        <f t="shared" si="49"/>
        <v>NO</v>
      </c>
      <c r="L732" t="s">
        <v>218</v>
      </c>
      <c r="M732" t="s">
        <v>56</v>
      </c>
      <c r="N732" t="s">
        <v>417</v>
      </c>
      <c r="O732" t="s">
        <v>416</v>
      </c>
      <c r="P732" t="str">
        <f t="shared" si="50"/>
        <v>JAIME WILLIAM ALATA SOLIERControl de versionesEVALUACION ANTERIOR</v>
      </c>
      <c r="Q732" t="str">
        <f>BASE[[#This Row],[NombresCalificado]]&amp;BASE[[#This Row],[TipoEvaluacion]]</f>
        <v>JAIME WILLIAM ALATA SOLIEREVALUACION ANTERIOR</v>
      </c>
      <c r="R732">
        <v>2</v>
      </c>
      <c r="S732" t="s">
        <v>4</v>
      </c>
      <c r="T732" t="s">
        <v>419</v>
      </c>
      <c r="U732" s="17">
        <v>3</v>
      </c>
      <c r="V732" s="17" t="str" cm="1">
        <f t="array" ref="V732">_xlfn.IFS(U732=0,"Prenovato",U732=1,"Novato",U732=2,"Principiante avanzado",U732=3,"Competente",U732=4,"Proficiente",U732=5,"Master")</f>
        <v>Competente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3</v>
      </c>
      <c r="AB732" s="17" t="str" cm="1">
        <f t="array" ref="AB732">_xlfn.IFS(AA732=0,"No evidenciado",AA732=1,"Novato",AA732=2,"Principiante avanzado",AA732=3,"Competente",AA732=4,"Proficiente",AA732=5,"Master")</f>
        <v>Competente</v>
      </c>
      <c r="AC732" s="17">
        <v>3</v>
      </c>
      <c r="AD732" s="17" t="str" cm="1">
        <f t="array" ref="AD732">_xlfn.IFS(AC732=0,"Prenovato",AC732=1,"Novato",AC732=2,"Principiante avanzado",AC732=3,"Competente",AC732=4,"Proficiente",AC732=5,"Master")</f>
        <v>Competente</v>
      </c>
      <c r="AE732" s="17" t="s">
        <v>422</v>
      </c>
    </row>
    <row r="733" spans="1:31" x14ac:dyDescent="0.25">
      <c r="A733" t="s">
        <v>226</v>
      </c>
      <c r="B733" t="s">
        <v>175</v>
      </c>
      <c r="C733" t="s">
        <v>227</v>
      </c>
      <c r="D733" t="s">
        <v>196</v>
      </c>
      <c r="E733" t="s">
        <v>242</v>
      </c>
      <c r="F733" t="s">
        <v>60</v>
      </c>
      <c r="G733" t="s">
        <v>243</v>
      </c>
      <c r="H733" s="4"/>
      <c r="I733" s="1">
        <f t="shared" ca="1" si="47"/>
        <v>1485</v>
      </c>
      <c r="J733" s="1" t="str">
        <f t="shared" ca="1" si="48"/>
        <v>3. Mayor a 6 meses</v>
      </c>
      <c r="K733" t="str">
        <f t="shared" si="49"/>
        <v>NO</v>
      </c>
      <c r="L733" t="s">
        <v>218</v>
      </c>
      <c r="M733" t="s">
        <v>169</v>
      </c>
      <c r="N733" t="s">
        <v>416</v>
      </c>
      <c r="O733" t="s">
        <v>416</v>
      </c>
      <c r="P733" t="str">
        <f t="shared" si="50"/>
        <v>JAIME WILLIAM ALATA SOLIERAnálisis de datosEVALUACION ANTERIOR</v>
      </c>
      <c r="Q733" t="str">
        <f>BASE[[#This Row],[NombresCalificado]]&amp;BASE[[#This Row],[TipoEvaluacion]]</f>
        <v>JAIME WILLIAM ALATA SOLIEREVALUACION ANTERIOR</v>
      </c>
      <c r="R733">
        <v>3</v>
      </c>
      <c r="S733" t="s">
        <v>5</v>
      </c>
      <c r="T733" t="s">
        <v>419</v>
      </c>
      <c r="U733" s="17">
        <v>3</v>
      </c>
      <c r="V733" s="17" t="str" cm="1">
        <f t="array" ref="V733">_xlfn.IFS(U733=0,"Prenovato",U733=1,"Novato",U733=2,"Principiante avanzado",U733=3,"Competente",U733=4,"Proficiente",U733=5,"Master")</f>
        <v>Competente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3</v>
      </c>
      <c r="Z733" s="17" t="str" cm="1">
        <f t="array" ref="Z733">_xlfn.IFS(Y733=0,"No evidenciado",Y733=1,"Novato",Y733=2,"Principiante avanzado",Y733=3,"Competente",Y733=4,"Proficiente",Y733=5,"Master")</f>
        <v>Competente</v>
      </c>
      <c r="AA733" s="17">
        <v>3</v>
      </c>
      <c r="AB733" s="17" t="str" cm="1">
        <f t="array" ref="AB733">_xlfn.IFS(AA733=0,"No evidenciado",AA733=1,"Novato",AA733=2,"Principiante avanzado",AA733=3,"Competente",AA733=4,"Proficiente",AA733=5,"Master")</f>
        <v>Competente</v>
      </c>
      <c r="AC733" s="17">
        <v>3</v>
      </c>
      <c r="AD733" s="17" t="str" cm="1">
        <f t="array" ref="AD733">_xlfn.IFS(AC733=0,"Prenovato",AC733=1,"Novato",AC733=2,"Principiante avanzado",AC733=3,"Competente",AC733=4,"Proficiente",AC733=5,"Master")</f>
        <v>Competente</v>
      </c>
      <c r="AE733" s="17" t="s">
        <v>422</v>
      </c>
    </row>
    <row r="734" spans="1:31" x14ac:dyDescent="0.25">
      <c r="A734" t="s">
        <v>226</v>
      </c>
      <c r="B734" t="s">
        <v>175</v>
      </c>
      <c r="C734" t="s">
        <v>227</v>
      </c>
      <c r="D734" t="s">
        <v>196</v>
      </c>
      <c r="E734" t="s">
        <v>242</v>
      </c>
      <c r="F734" t="s">
        <v>60</v>
      </c>
      <c r="G734" t="s">
        <v>243</v>
      </c>
      <c r="H734" s="4"/>
      <c r="I734" s="1">
        <f t="shared" ca="1" si="47"/>
        <v>1485</v>
      </c>
      <c r="J734" s="1" t="str">
        <f t="shared" ca="1" si="48"/>
        <v>3. Mayor a 6 meses</v>
      </c>
      <c r="K734" t="str">
        <f t="shared" si="49"/>
        <v>NO</v>
      </c>
      <c r="L734" t="s">
        <v>218</v>
      </c>
      <c r="M734" t="s">
        <v>166</v>
      </c>
      <c r="N734" t="s">
        <v>416</v>
      </c>
      <c r="O734" t="s">
        <v>416</v>
      </c>
      <c r="P734" t="str">
        <f t="shared" si="50"/>
        <v>JAIME WILLIAM ALATA SOLIERBase de datos No-SQLEVALUACION ANTERIOR</v>
      </c>
      <c r="Q734" t="str">
        <f>BASE[[#This Row],[NombresCalificado]]&amp;BASE[[#This Row],[TipoEvaluacion]]</f>
        <v>JAIME WILLIAM ALATA SOLIEREVALUACION ANTERIOR</v>
      </c>
      <c r="R734">
        <v>0</v>
      </c>
      <c r="S734" t="s">
        <v>185</v>
      </c>
      <c r="T734" t="s">
        <v>420</v>
      </c>
      <c r="U734" s="17">
        <v>3</v>
      </c>
      <c r="V734" s="17" t="str" cm="1">
        <f t="array" ref="V734">_xlfn.IFS(U734=0,"Prenovato",U734=1,"Novato",U734=2,"Principiante avanzado",U734=3,"Competente",U734=4,"Proficiente",U734=5,"Master")</f>
        <v>Competente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3</v>
      </c>
      <c r="Z734" s="17" t="str" cm="1">
        <f t="array" ref="Z734">_xlfn.IFS(Y734=0,"No evidenciado",Y734=1,"Novato",Y734=2,"Principiante avanzado",Y734=3,"Competente",Y734=4,"Proficiente",Y734=5,"Master")</f>
        <v>Competente</v>
      </c>
      <c r="AA734" s="17">
        <v>3</v>
      </c>
      <c r="AB734" s="17" t="str" cm="1">
        <f t="array" ref="AB734">_xlfn.IFS(AA734=0,"No evidenciado",AA734=1,"Novato",AA734=2,"Principiante avanzado",AA734=3,"Competente",AA734=4,"Proficiente",AA734=5,"Master")</f>
        <v>Competente</v>
      </c>
      <c r="AC734" s="17">
        <v>3</v>
      </c>
      <c r="AD734" s="17" t="str" cm="1">
        <f t="array" ref="AD734">_xlfn.IFS(AC734=0,"Prenovato",AC734=1,"Novato",AC734=2,"Principiante avanzado",AC734=3,"Competente",AC734=4,"Proficiente",AC734=5,"Master")</f>
        <v>Competente</v>
      </c>
      <c r="AE734" s="17" t="s">
        <v>422</v>
      </c>
    </row>
    <row r="735" spans="1:31" x14ac:dyDescent="0.25">
      <c r="A735" t="s">
        <v>226</v>
      </c>
      <c r="B735" t="s">
        <v>175</v>
      </c>
      <c r="C735" t="s">
        <v>227</v>
      </c>
      <c r="D735" t="s">
        <v>196</v>
      </c>
      <c r="E735" t="s">
        <v>242</v>
      </c>
      <c r="F735" t="s">
        <v>60</v>
      </c>
      <c r="G735" t="s">
        <v>243</v>
      </c>
      <c r="H735" s="4"/>
      <c r="I735" s="1">
        <f t="shared" ca="1" si="47"/>
        <v>1485</v>
      </c>
      <c r="J735" s="1" t="str">
        <f t="shared" ca="1" si="48"/>
        <v>3. Mayor a 6 meses</v>
      </c>
      <c r="K735" t="str">
        <f t="shared" si="49"/>
        <v>NO</v>
      </c>
      <c r="L735" t="s">
        <v>218</v>
      </c>
      <c r="M735" t="s">
        <v>167</v>
      </c>
      <c r="N735" t="s">
        <v>417</v>
      </c>
      <c r="O735" t="s">
        <v>416</v>
      </c>
      <c r="P735" t="str">
        <f t="shared" si="50"/>
        <v>JAIME WILLIAM ALATA SOLIERCI-CDEVALUACION ANTERIOR</v>
      </c>
      <c r="Q735" t="str">
        <f>BASE[[#This Row],[NombresCalificado]]&amp;BASE[[#This Row],[TipoEvaluacion]]</f>
        <v>JAIME WILLIAM ALATA SOLIEREVALUACION ANTERIOR</v>
      </c>
      <c r="R735">
        <v>2</v>
      </c>
      <c r="S735" t="s">
        <v>4</v>
      </c>
      <c r="T735" t="s">
        <v>419</v>
      </c>
      <c r="U735" s="17">
        <v>3</v>
      </c>
      <c r="V735" s="17" t="str" cm="1">
        <f t="array" ref="V735">_xlfn.IFS(U735=0,"Prenovato",U735=1,"Novato",U735=2,"Principiante avanzado",U735=3,"Competente",U735=4,"Proficiente",U735=5,"Master")</f>
        <v>Competente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3</v>
      </c>
      <c r="Z735" s="17" t="str" cm="1">
        <f t="array" ref="Z735">_xlfn.IFS(Y735=0,"No evidenciado",Y735=1,"Novato",Y735=2,"Principiante avanzado",Y735=3,"Competente",Y735=4,"Proficiente",Y735=5,"Master")</f>
        <v>Competente</v>
      </c>
      <c r="AA735" s="17">
        <v>3</v>
      </c>
      <c r="AB735" s="17" t="str" cm="1">
        <f t="array" ref="AB735">_xlfn.IFS(AA735=0,"No evidenciado",AA735=1,"Novato",AA735=2,"Principiante avanzado",AA735=3,"Competente",AA735=4,"Proficiente",AA735=5,"Master")</f>
        <v>Competente</v>
      </c>
      <c r="AC735" s="17">
        <v>3</v>
      </c>
      <c r="AD735" s="17" t="str" cm="1">
        <f t="array" ref="AD735">_xlfn.IFS(AC735=0,"Prenovato",AC735=1,"Novato",AC735=2,"Principiante avanzado",AC735=3,"Competente",AC735=4,"Proficiente",AC735=5,"Master")</f>
        <v>Competente</v>
      </c>
      <c r="AE735" s="17" t="s">
        <v>422</v>
      </c>
    </row>
    <row r="736" spans="1:31" x14ac:dyDescent="0.25">
      <c r="A736" t="s">
        <v>226</v>
      </c>
      <c r="B736" t="s">
        <v>175</v>
      </c>
      <c r="C736" t="s">
        <v>227</v>
      </c>
      <c r="D736" t="s">
        <v>196</v>
      </c>
      <c r="E736" t="s">
        <v>242</v>
      </c>
      <c r="F736" t="s">
        <v>60</v>
      </c>
      <c r="G736" t="s">
        <v>243</v>
      </c>
      <c r="H736" s="4"/>
      <c r="I736" s="1">
        <f t="shared" ca="1" si="47"/>
        <v>1485</v>
      </c>
      <c r="J736" s="1" t="str">
        <f t="shared" ca="1" si="48"/>
        <v>3. Mayor a 6 meses</v>
      </c>
      <c r="K736" t="str">
        <f t="shared" si="49"/>
        <v>NO</v>
      </c>
      <c r="L736" t="s">
        <v>218</v>
      </c>
      <c r="M736" t="s">
        <v>171</v>
      </c>
      <c r="N736" t="s">
        <v>416</v>
      </c>
      <c r="O736" t="s">
        <v>416</v>
      </c>
      <c r="P736" t="str">
        <f t="shared" si="50"/>
        <v>JAIME WILLIAM ALATA SOLIERBases de datos en la nubeEVALUACION ANTERIOR</v>
      </c>
      <c r="Q736" t="str">
        <f>BASE[[#This Row],[NombresCalificado]]&amp;BASE[[#This Row],[TipoEvaluacion]]</f>
        <v>JAIME WILLIAM ALATA SOLIEREVALUACION ANTERIOR</v>
      </c>
      <c r="R736">
        <v>0</v>
      </c>
      <c r="S736" t="s">
        <v>185</v>
      </c>
      <c r="T736" t="s">
        <v>420</v>
      </c>
      <c r="U736" s="17">
        <v>3</v>
      </c>
      <c r="V736" s="17" t="str" cm="1">
        <f t="array" ref="V736">_xlfn.IFS(U736=0,"Prenovato",U736=1,"Novato",U736=2,"Principiante avanzado",U736=3,"Competente",U736=4,"Proficiente",U736=5,"Master")</f>
        <v>Competente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3</v>
      </c>
      <c r="Z736" s="17" t="str" cm="1">
        <f t="array" ref="Z736">_xlfn.IFS(Y736=0,"No evidenciado",Y736=1,"Novato",Y736=2,"Principiante avanzado",Y736=3,"Competente",Y736=4,"Proficiente",Y736=5,"Master")</f>
        <v>Competente</v>
      </c>
      <c r="AA736" s="17">
        <v>3</v>
      </c>
      <c r="AB736" s="17" t="str" cm="1">
        <f t="array" ref="AB736">_xlfn.IFS(AA736=0,"No evidenciado",AA736=1,"Novato",AA736=2,"Principiante avanzado",AA736=3,"Competente",AA736=4,"Proficiente",AA736=5,"Master")</f>
        <v>Competente</v>
      </c>
      <c r="AC736" s="17">
        <v>3</v>
      </c>
      <c r="AD736" s="17" t="str" cm="1">
        <f t="array" ref="AD736">_xlfn.IFS(AC736=0,"Prenovato",AC736=1,"Novato",AC736=2,"Principiante avanzado",AC736=3,"Competente",AC736=4,"Proficiente",AC736=5,"Master")</f>
        <v>Competente</v>
      </c>
      <c r="AE736" s="17" t="s">
        <v>422</v>
      </c>
    </row>
    <row r="737" spans="1:31" x14ac:dyDescent="0.25">
      <c r="A737" t="s">
        <v>226</v>
      </c>
      <c r="B737" t="s">
        <v>175</v>
      </c>
      <c r="C737" t="s">
        <v>227</v>
      </c>
      <c r="D737" t="s">
        <v>196</v>
      </c>
      <c r="E737" t="s">
        <v>242</v>
      </c>
      <c r="F737" t="s">
        <v>60</v>
      </c>
      <c r="G737" t="s">
        <v>243</v>
      </c>
      <c r="H737" s="4"/>
      <c r="I737" s="1">
        <f t="shared" ca="1" si="47"/>
        <v>1485</v>
      </c>
      <c r="J737" s="1" t="str">
        <f t="shared" ca="1" si="48"/>
        <v>3. Mayor a 6 meses</v>
      </c>
      <c r="K737" t="str">
        <f t="shared" si="49"/>
        <v>NO</v>
      </c>
      <c r="L737" t="s">
        <v>218</v>
      </c>
      <c r="M737" t="s">
        <v>160</v>
      </c>
      <c r="N737" t="s">
        <v>416</v>
      </c>
      <c r="O737" t="s">
        <v>416</v>
      </c>
      <c r="P737" t="str">
        <f t="shared" si="50"/>
        <v>JAIME WILLIAM ALATA SOLIERIntegración de datos en tiempo realEVALUACION ANTERIOR</v>
      </c>
      <c r="Q737" t="str">
        <f>BASE[[#This Row],[NombresCalificado]]&amp;BASE[[#This Row],[TipoEvaluacion]]</f>
        <v>JAIME WILLIAM ALATA SOLIEREVALUACION ANTERIOR</v>
      </c>
      <c r="R737">
        <v>0</v>
      </c>
      <c r="S737" t="s">
        <v>185</v>
      </c>
      <c r="T737" t="s">
        <v>419</v>
      </c>
      <c r="U737" s="17">
        <v>3</v>
      </c>
      <c r="V737" s="17" t="str" cm="1">
        <f t="array" ref="V737">_xlfn.IFS(U737=0,"Prenovato",U737=1,"Novato",U737=2,"Principiante avanzado",U737=3,"Competente",U737=4,"Proficiente",U737=5,"Master")</f>
        <v>Competente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3</v>
      </c>
      <c r="Z737" s="17" t="str" cm="1">
        <f t="array" ref="Z737">_xlfn.IFS(Y737=0,"No evidenciado",Y737=1,"Novato",Y737=2,"Principiante avanzado",Y737=3,"Competente",Y737=4,"Proficiente",Y737=5,"Master")</f>
        <v>Competente</v>
      </c>
      <c r="AA737" s="17">
        <v>3</v>
      </c>
      <c r="AB737" s="17" t="str" cm="1">
        <f t="array" ref="AB737">_xlfn.IFS(AA737=0,"No evidenciado",AA737=1,"Novato",AA737=2,"Principiante avanzado",AA737=3,"Competente",AA737=4,"Proficiente",AA737=5,"Master")</f>
        <v>Competente</v>
      </c>
      <c r="AC737" s="17">
        <v>3</v>
      </c>
      <c r="AD737" s="17" t="str" cm="1">
        <f t="array" ref="AD737">_xlfn.IFS(AC737=0,"Prenovato",AC737=1,"Novato",AC737=2,"Principiante avanzado",AC737=3,"Competente",AC737=4,"Proficiente",AC737=5,"Master")</f>
        <v>Competente</v>
      </c>
      <c r="AE737" s="17" t="s">
        <v>422</v>
      </c>
    </row>
    <row r="738" spans="1:31" x14ac:dyDescent="0.25">
      <c r="A738" t="s">
        <v>226</v>
      </c>
      <c r="B738" t="s">
        <v>175</v>
      </c>
      <c r="C738" t="s">
        <v>227</v>
      </c>
      <c r="D738" t="s">
        <v>196</v>
      </c>
      <c r="E738" t="s">
        <v>242</v>
      </c>
      <c r="F738" t="s">
        <v>60</v>
      </c>
      <c r="G738" t="s">
        <v>243</v>
      </c>
      <c r="H738" s="4"/>
      <c r="I738" s="1">
        <f t="shared" ca="1" si="47"/>
        <v>1485</v>
      </c>
      <c r="J738" s="1" t="str">
        <f t="shared" ca="1" si="48"/>
        <v>3. Mayor a 6 meses</v>
      </c>
      <c r="K738" t="str">
        <f t="shared" si="49"/>
        <v>NO</v>
      </c>
      <c r="L738" t="s">
        <v>218</v>
      </c>
      <c r="M738" t="s">
        <v>158</v>
      </c>
      <c r="N738" t="s">
        <v>416</v>
      </c>
      <c r="O738" t="s">
        <v>416</v>
      </c>
      <c r="P738" t="str">
        <f t="shared" si="50"/>
        <v>JAIME WILLIAM ALATA SOLIERServicios en la nubeEVALUACION ANTERIOR</v>
      </c>
      <c r="Q738" t="str">
        <f>BASE[[#This Row],[NombresCalificado]]&amp;BASE[[#This Row],[TipoEvaluacion]]</f>
        <v>JAIME WILLIAM ALATA SOLIEREVALUACION ANTERIOR</v>
      </c>
      <c r="R738">
        <v>0</v>
      </c>
      <c r="S738" t="s">
        <v>185</v>
      </c>
      <c r="T738" t="s">
        <v>420</v>
      </c>
      <c r="U738" s="17">
        <v>3</v>
      </c>
      <c r="V738" s="17" t="str" cm="1">
        <f t="array" ref="V738">_xlfn.IFS(U738=0,"Prenovato",U738=1,"Novato",U738=2,"Principiante avanzado",U738=3,"Competente",U738=4,"Proficiente",U738=5,"Master")</f>
        <v>Competente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3</v>
      </c>
      <c r="Z738" s="17" t="str" cm="1">
        <f t="array" ref="Z738">_xlfn.IFS(Y738=0,"No evidenciado",Y738=1,"Novato",Y738=2,"Principiante avanzado",Y738=3,"Competente",Y738=4,"Proficiente",Y738=5,"Master")</f>
        <v>Competente</v>
      </c>
      <c r="AA738" s="17">
        <v>3</v>
      </c>
      <c r="AB738" s="17" t="str" cm="1">
        <f t="array" ref="AB738">_xlfn.IFS(AA738=0,"No evidenciado",AA738=1,"Novato",AA738=2,"Principiante avanzado",AA738=3,"Competente",AA738=4,"Proficiente",AA738=5,"Master")</f>
        <v>Competente</v>
      </c>
      <c r="AC738" s="17">
        <v>3</v>
      </c>
      <c r="AD738" s="17" t="str" cm="1">
        <f t="array" ref="AD738">_xlfn.IFS(AC738=0,"Prenovato",AC738=1,"Novato",AC738=2,"Principiante avanzado",AC738=3,"Competente",AC738=4,"Proficiente",AC738=5,"Master")</f>
        <v>Competente</v>
      </c>
      <c r="AE738" s="17" t="s">
        <v>422</v>
      </c>
    </row>
    <row r="739" spans="1:31" x14ac:dyDescent="0.25">
      <c r="A739" t="s">
        <v>226</v>
      </c>
      <c r="B739" t="s">
        <v>175</v>
      </c>
      <c r="C739" t="s">
        <v>227</v>
      </c>
      <c r="D739" t="s">
        <v>196</v>
      </c>
      <c r="E739" t="s">
        <v>242</v>
      </c>
      <c r="F739" t="s">
        <v>60</v>
      </c>
      <c r="G739" t="s">
        <v>243</v>
      </c>
      <c r="H739" s="4"/>
      <c r="I739" s="1">
        <f t="shared" ca="1" si="47"/>
        <v>1485</v>
      </c>
      <c r="J739" s="1" t="str">
        <f t="shared" ca="1" si="48"/>
        <v>3. Mayor a 6 meses</v>
      </c>
      <c r="K739" t="str">
        <f t="shared" si="49"/>
        <v>NO</v>
      </c>
      <c r="L739" t="s">
        <v>218</v>
      </c>
      <c r="M739" t="s">
        <v>159</v>
      </c>
      <c r="N739" t="s">
        <v>416</v>
      </c>
      <c r="O739" t="s">
        <v>416</v>
      </c>
      <c r="P739" t="str">
        <f t="shared" si="50"/>
        <v>JAIME WILLIAM ALATA SOLIERGobernanza de datosEVALUACION ANTERIOR</v>
      </c>
      <c r="Q739" t="str">
        <f>BASE[[#This Row],[NombresCalificado]]&amp;BASE[[#This Row],[TipoEvaluacion]]</f>
        <v>JAIME WILLIAM ALATA SOLIEREVALUACION ANTERIOR</v>
      </c>
      <c r="R739">
        <v>2</v>
      </c>
      <c r="S739" t="s">
        <v>4</v>
      </c>
      <c r="T739" t="s">
        <v>419</v>
      </c>
      <c r="U739" s="17">
        <v>3</v>
      </c>
      <c r="V739" s="17" t="str" cm="1">
        <f t="array" ref="V739">_xlfn.IFS(U739=0,"Prenovato",U739=1,"Novato",U739=2,"Principiante avanzado",U739=3,"Competente",U739=4,"Proficiente",U739=5,"Master")</f>
        <v>Competente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3</v>
      </c>
      <c r="Z739" s="17" t="str" cm="1">
        <f t="array" ref="Z739">_xlfn.IFS(Y739=0,"No evidenciado",Y739=1,"Novato",Y739=2,"Principiante avanzado",Y739=3,"Competente",Y739=4,"Proficiente",Y739=5,"Master")</f>
        <v>Competente</v>
      </c>
      <c r="AA739" s="17">
        <v>3</v>
      </c>
      <c r="AB739" s="17" t="str" cm="1">
        <f t="array" ref="AB739">_xlfn.IFS(AA739=0,"No evidenciado",AA739=1,"Novato",AA739=2,"Principiante avanzado",AA739=3,"Competente",AA739=4,"Proficiente",AA739=5,"Master")</f>
        <v>Competente</v>
      </c>
      <c r="AC739" s="17">
        <v>3</v>
      </c>
      <c r="AD739" s="17" t="str" cm="1">
        <f t="array" ref="AD739">_xlfn.IFS(AC739=0,"Prenovato",AC739=1,"Novato",AC739=2,"Principiante avanzado",AC739=3,"Competente",AC739=4,"Proficiente",AC739=5,"Master")</f>
        <v>Competente</v>
      </c>
      <c r="AE739" s="17" t="s">
        <v>422</v>
      </c>
    </row>
    <row r="740" spans="1:31" x14ac:dyDescent="0.25">
      <c r="A740" t="s">
        <v>226</v>
      </c>
      <c r="B740" t="s">
        <v>175</v>
      </c>
      <c r="C740" t="s">
        <v>227</v>
      </c>
      <c r="D740" t="s">
        <v>196</v>
      </c>
      <c r="E740" t="s">
        <v>242</v>
      </c>
      <c r="F740" t="s">
        <v>60</v>
      </c>
      <c r="G740" t="s">
        <v>243</v>
      </c>
      <c r="H740" s="4"/>
      <c r="I740" s="1">
        <f t="shared" ca="1" si="47"/>
        <v>1485</v>
      </c>
      <c r="J740" s="1" t="str">
        <f t="shared" ca="1" si="48"/>
        <v>3. Mayor a 6 meses</v>
      </c>
      <c r="K740" t="str">
        <f t="shared" si="49"/>
        <v>NO</v>
      </c>
      <c r="L740" t="s">
        <v>218</v>
      </c>
      <c r="M740" t="s">
        <v>172</v>
      </c>
      <c r="N740" t="s">
        <v>416</v>
      </c>
      <c r="O740" t="s">
        <v>416</v>
      </c>
      <c r="P740" t="str">
        <f t="shared" si="50"/>
        <v>JAIME WILLIAM ALATA SOLIERCalidad de datosEVALUACION ANTERIOR</v>
      </c>
      <c r="Q740" t="str">
        <f>BASE[[#This Row],[NombresCalificado]]&amp;BASE[[#This Row],[TipoEvaluacion]]</f>
        <v>JAIME WILLIAM ALATA SOLIEREVALUACION ANTERIOR</v>
      </c>
      <c r="R740">
        <v>3</v>
      </c>
      <c r="S740" t="s">
        <v>5</v>
      </c>
      <c r="T740" t="s">
        <v>419</v>
      </c>
      <c r="U740" s="17">
        <v>3</v>
      </c>
      <c r="V740" s="17" t="str" cm="1">
        <f t="array" ref="V740">_xlfn.IFS(U740=0,"Prenovato",U740=1,"Novato",U740=2,"Principiante avanzado",U740=3,"Competente",U740=4,"Proficiente",U740=5,"Master")</f>
        <v>Competente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3</v>
      </c>
      <c r="Z740" s="17" t="str" cm="1">
        <f t="array" ref="Z740">_xlfn.IFS(Y740=0,"No evidenciado",Y740=1,"Novato",Y740=2,"Principiante avanzado",Y740=3,"Competente",Y740=4,"Proficiente",Y740=5,"Master")</f>
        <v>Competente</v>
      </c>
      <c r="AA740" s="17">
        <v>3</v>
      </c>
      <c r="AB740" s="17" t="str" cm="1">
        <f t="array" ref="AB740">_xlfn.IFS(AA740=0,"No evidenciado",AA740=1,"Novato",AA740=2,"Principiante avanzado",AA740=3,"Competente",AA740=4,"Proficiente",AA740=5,"Master")</f>
        <v>Competente</v>
      </c>
      <c r="AC740" s="17">
        <v>3</v>
      </c>
      <c r="AD740" s="17" t="str" cm="1">
        <f t="array" ref="AD740">_xlfn.IFS(AC740=0,"Prenovato",AC740=1,"Novato",AC740=2,"Principiante avanzado",AC740=3,"Competente",AC740=4,"Proficiente",AC740=5,"Master")</f>
        <v>Competente</v>
      </c>
      <c r="AE740" s="17" t="s">
        <v>422</v>
      </c>
    </row>
    <row r="741" spans="1:31" x14ac:dyDescent="0.25">
      <c r="A741" t="s">
        <v>226</v>
      </c>
      <c r="B741" t="s">
        <v>175</v>
      </c>
      <c r="C741" t="s">
        <v>227</v>
      </c>
      <c r="D741" t="s">
        <v>196</v>
      </c>
      <c r="E741" t="s">
        <v>242</v>
      </c>
      <c r="F741" t="s">
        <v>60</v>
      </c>
      <c r="G741" t="s">
        <v>243</v>
      </c>
      <c r="H741" s="4"/>
      <c r="I741" s="1">
        <f t="shared" ca="1" si="47"/>
        <v>1485</v>
      </c>
      <c r="J741" s="1" t="str">
        <f t="shared" ca="1" si="48"/>
        <v>3. Mayor a 6 meses</v>
      </c>
      <c r="K741" t="str">
        <f t="shared" si="49"/>
        <v>NO</v>
      </c>
      <c r="L741" t="s">
        <v>218</v>
      </c>
      <c r="M741" t="s">
        <v>173</v>
      </c>
      <c r="N741" t="s">
        <v>416</v>
      </c>
      <c r="O741" t="s">
        <v>416</v>
      </c>
      <c r="P741" t="str">
        <f t="shared" si="50"/>
        <v>JAIME WILLIAM ALATA SOLIERDatalake BCPEVALUACION ANTERIOR</v>
      </c>
      <c r="Q741" t="str">
        <f>BASE[[#This Row],[NombresCalificado]]&amp;BASE[[#This Row],[TipoEvaluacion]]</f>
        <v>JAIME WILLIAM ALATA SOLIEREVALUACION ANTERIOR</v>
      </c>
      <c r="R741">
        <v>2</v>
      </c>
      <c r="S741" t="s">
        <v>4</v>
      </c>
      <c r="T741" t="s">
        <v>419</v>
      </c>
      <c r="U741" s="17">
        <v>3</v>
      </c>
      <c r="V741" s="17" t="str" cm="1">
        <f t="array" ref="V741">_xlfn.IFS(U741=0,"Prenovato",U741=1,"Novato",U741=2,"Principiante avanzado",U741=3,"Competente",U741=4,"Proficiente",U741=5,"Master")</f>
        <v>Competente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3</v>
      </c>
      <c r="Z741" s="17" t="str" cm="1">
        <f t="array" ref="Z741">_xlfn.IFS(Y741=0,"No evidenciado",Y741=1,"Novato",Y741=2,"Principiante avanzado",Y741=3,"Competente",Y741=4,"Proficiente",Y741=5,"Master")</f>
        <v>Competente</v>
      </c>
      <c r="AA741" s="17">
        <v>3</v>
      </c>
      <c r="AB741" s="17" t="str" cm="1">
        <f t="array" ref="AB741">_xlfn.IFS(AA741=0,"No evidenciado",AA741=1,"Novato",AA741=2,"Principiante avanzado",AA741=3,"Competente",AA741=4,"Proficiente",AA741=5,"Master")</f>
        <v>Competente</v>
      </c>
      <c r="AC741" s="17">
        <v>3</v>
      </c>
      <c r="AD741" s="17" t="str" cm="1">
        <f t="array" ref="AD741">_xlfn.IFS(AC741=0,"Prenovato",AC741=1,"Novato",AC741=2,"Principiante avanzado",AC741=3,"Competente",AC741=4,"Proficiente",AC741=5,"Master")</f>
        <v>Competente</v>
      </c>
      <c r="AE741" s="17" t="s">
        <v>422</v>
      </c>
    </row>
    <row r="742" spans="1:31" x14ac:dyDescent="0.25">
      <c r="A742" t="s">
        <v>226</v>
      </c>
      <c r="B742" t="s">
        <v>175</v>
      </c>
      <c r="C742" t="s">
        <v>227</v>
      </c>
      <c r="D742" t="s">
        <v>196</v>
      </c>
      <c r="E742" t="s">
        <v>242</v>
      </c>
      <c r="F742" t="s">
        <v>60</v>
      </c>
      <c r="G742" t="s">
        <v>243</v>
      </c>
      <c r="H742" s="4"/>
      <c r="I742" s="1">
        <f t="shared" ca="1" si="47"/>
        <v>1485</v>
      </c>
      <c r="J742" s="1" t="str">
        <f t="shared" ca="1" si="48"/>
        <v>3. Mayor a 6 meses</v>
      </c>
      <c r="K742" t="str">
        <f t="shared" si="49"/>
        <v>NO</v>
      </c>
      <c r="L742" t="s">
        <v>218</v>
      </c>
      <c r="M742" t="s">
        <v>162</v>
      </c>
      <c r="N742" t="s">
        <v>416</v>
      </c>
      <c r="O742" t="s">
        <v>416</v>
      </c>
      <c r="P742" t="str">
        <f t="shared" si="50"/>
        <v>JAIME WILLIAM ALATA SOLIERMLOpsEVALUACION ANTERIOR</v>
      </c>
      <c r="Q742" t="str">
        <f>BASE[[#This Row],[NombresCalificado]]&amp;BASE[[#This Row],[TipoEvaluacion]]</f>
        <v>JAIME WILLIAM ALATA SOLIEREVALUACION ANTERIOR</v>
      </c>
      <c r="R742">
        <v>0</v>
      </c>
      <c r="S742" t="s">
        <v>185</v>
      </c>
      <c r="T742" t="s">
        <v>419</v>
      </c>
      <c r="U742" s="17">
        <v>3</v>
      </c>
      <c r="V742" s="17" t="str" cm="1">
        <f t="array" ref="V742">_xlfn.IFS(U742=0,"Prenovato",U742=1,"Novato",U742=2,"Principiante avanzado",U742=3,"Competente",U742=4,"Proficiente",U742=5,"Master")</f>
        <v>Competente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3</v>
      </c>
      <c r="Z742" s="17" t="str" cm="1">
        <f t="array" ref="Z742">_xlfn.IFS(Y742=0,"No evidenciado",Y742=1,"Novato",Y742=2,"Principiante avanzado",Y742=3,"Competente",Y742=4,"Proficiente",Y742=5,"Master")</f>
        <v>Competente</v>
      </c>
      <c r="AA742" s="17">
        <v>3</v>
      </c>
      <c r="AB742" s="17" t="str" cm="1">
        <f t="array" ref="AB742">_xlfn.IFS(AA742=0,"No evidenciado",AA742=1,"Novato",AA742=2,"Principiante avanzado",AA742=3,"Competente",AA742=4,"Proficiente",AA742=5,"Master")</f>
        <v>Competente</v>
      </c>
      <c r="AC742" s="17">
        <v>3</v>
      </c>
      <c r="AD742" s="17" t="str" cm="1">
        <f t="array" ref="AD742">_xlfn.IFS(AC742=0,"Prenovato",AC742=1,"Novato",AC742=2,"Principiante avanzado",AC742=3,"Competente",AC742=4,"Proficiente",AC742=5,"Master")</f>
        <v>Competente</v>
      </c>
      <c r="AE742" s="17" t="s">
        <v>422</v>
      </c>
    </row>
    <row r="743" spans="1:31" x14ac:dyDescent="0.25">
      <c r="A743" t="s">
        <v>226</v>
      </c>
      <c r="B743" t="s">
        <v>175</v>
      </c>
      <c r="C743" t="s">
        <v>227</v>
      </c>
      <c r="D743" t="s">
        <v>196</v>
      </c>
      <c r="E743" t="s">
        <v>244</v>
      </c>
      <c r="F743" t="s">
        <v>68</v>
      </c>
      <c r="G743" t="s">
        <v>245</v>
      </c>
      <c r="H743" s="4"/>
      <c r="I743" s="1">
        <f t="shared" ca="1" si="47"/>
        <v>1485</v>
      </c>
      <c r="J743" s="1" t="str">
        <f t="shared" ca="1" si="48"/>
        <v>3. Mayor a 6 meses</v>
      </c>
      <c r="K743" t="str">
        <f t="shared" si="49"/>
        <v>NO</v>
      </c>
      <c r="L743" t="s">
        <v>201</v>
      </c>
      <c r="M743" t="s">
        <v>168</v>
      </c>
      <c r="N743" t="s">
        <v>418</v>
      </c>
      <c r="O743" t="s">
        <v>418</v>
      </c>
      <c r="P743" t="str">
        <f t="shared" si="50"/>
        <v>JULIO CESAR ALEJOS PORTOCARREROBase de datos relacionalEVALUACION ANTERIOR</v>
      </c>
      <c r="Q743" t="str">
        <f>BASE[[#This Row],[NombresCalificado]]&amp;BASE[[#This Row],[TipoEvaluacion]]</f>
        <v>JULIO CESAR ALEJOS PORTOCARREROEVALUACION ANTERIOR</v>
      </c>
      <c r="R743">
        <v>4</v>
      </c>
      <c r="S743" t="s">
        <v>7</v>
      </c>
      <c r="T743" t="s">
        <v>419</v>
      </c>
      <c r="U743" s="17">
        <v>3</v>
      </c>
      <c r="V743" s="17" t="str" cm="1">
        <f t="array" ref="V743">_xlfn.IFS(U743=0,"Prenovato",U743=1,"Novato",U743=2,"Principiante avanzado",U743=3,"Competente",U743=4,"Proficiente",U743=5,"Master")</f>
        <v>Competente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3</v>
      </c>
      <c r="Z743" s="17" t="str" cm="1">
        <f t="array" ref="Z743">_xlfn.IFS(Y743=0,"No evidenciado",Y743=1,"Novato",Y743=2,"Principiante avanzado",Y743=3,"Competente",Y743=4,"Proficiente",Y743=5,"Master")</f>
        <v>Competente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3</v>
      </c>
      <c r="AD743" s="17" t="str" cm="1">
        <f t="array" ref="AD743">_xlfn.IFS(AC743=0,"Prenovato",AC743=1,"Novato",AC743=2,"Principiante avanzado",AC743=3,"Competente",AC743=4,"Proficiente",AC743=5,"Master")</f>
        <v>Competente</v>
      </c>
      <c r="AE743" s="17" t="s">
        <v>422</v>
      </c>
    </row>
    <row r="744" spans="1:31" x14ac:dyDescent="0.25">
      <c r="A744" t="s">
        <v>226</v>
      </c>
      <c r="B744" t="s">
        <v>175</v>
      </c>
      <c r="C744" t="s">
        <v>227</v>
      </c>
      <c r="D744" t="s">
        <v>196</v>
      </c>
      <c r="E744" t="s">
        <v>244</v>
      </c>
      <c r="F744" t="s">
        <v>68</v>
      </c>
      <c r="G744" t="s">
        <v>245</v>
      </c>
      <c r="H744" s="4"/>
      <c r="I744" s="1">
        <f t="shared" ca="1" si="47"/>
        <v>1485</v>
      </c>
      <c r="J744" s="1" t="str">
        <f t="shared" ca="1" si="48"/>
        <v>3. Mayor a 6 meses</v>
      </c>
      <c r="K744" t="str">
        <f t="shared" si="49"/>
        <v>NO</v>
      </c>
      <c r="L744" t="s">
        <v>201</v>
      </c>
      <c r="M744" t="s">
        <v>161</v>
      </c>
      <c r="N744" t="s">
        <v>418</v>
      </c>
      <c r="O744" t="s">
        <v>418</v>
      </c>
      <c r="P744" t="str">
        <f t="shared" si="50"/>
        <v>JULIO CESAR ALEJOS PORTOCARREROIntegración de datos por lotesEVALUACION ANTERIOR</v>
      </c>
      <c r="Q744" t="str">
        <f>BASE[[#This Row],[NombresCalificado]]&amp;BASE[[#This Row],[TipoEvaluacion]]</f>
        <v>JULIO CESAR ALEJOS PORTOCARREROEVALUACION ANTERIOR</v>
      </c>
      <c r="R744">
        <v>3</v>
      </c>
      <c r="S744" t="s">
        <v>5</v>
      </c>
      <c r="T744" t="s">
        <v>419</v>
      </c>
      <c r="U744" s="17">
        <v>3</v>
      </c>
      <c r="V744" s="17" t="str" cm="1">
        <f t="array" ref="V744">_xlfn.IFS(U744=0,"Prenovato",U744=1,"Novato",U744=2,"Principiante avanzado",U744=3,"Competente",U744=4,"Proficiente",U744=5,"Master")</f>
        <v>Competente</v>
      </c>
      <c r="W744" s="17">
        <v>3</v>
      </c>
      <c r="X744" s="17" t="str" cm="1">
        <f t="array" ref="X744">_xlfn.IFS(W744=0,"No evidenciado",W744=1,"Novato",W744=2,"Principiante avanzado",W744=3,"Competente",W744=4,"Proficiente",W744=5,"Master")</f>
        <v>Competente</v>
      </c>
      <c r="Y744" s="17">
        <v>3</v>
      </c>
      <c r="Z744" s="17" t="str" cm="1">
        <f t="array" ref="Z744">_xlfn.IFS(Y744=0,"No evidenciado",Y744=1,"Novato",Y744=2,"Principiante avanzado",Y744=3,"Competente",Y744=4,"Proficiente",Y744=5,"Master")</f>
        <v>Competente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3</v>
      </c>
      <c r="AD744" s="17" t="str" cm="1">
        <f t="array" ref="AD744">_xlfn.IFS(AC744=0,"Prenovato",AC744=1,"Novato",AC744=2,"Principiante avanzado",AC744=3,"Competente",AC744=4,"Proficiente",AC744=5,"Master")</f>
        <v>Competente</v>
      </c>
      <c r="AE744" s="17" t="s">
        <v>422</v>
      </c>
    </row>
    <row r="745" spans="1:31" x14ac:dyDescent="0.25">
      <c r="A745" t="s">
        <v>226</v>
      </c>
      <c r="B745" t="s">
        <v>175</v>
      </c>
      <c r="C745" t="s">
        <v>227</v>
      </c>
      <c r="D745" t="s">
        <v>196</v>
      </c>
      <c r="E745" t="s">
        <v>244</v>
      </c>
      <c r="F745" t="s">
        <v>68</v>
      </c>
      <c r="G745" t="s">
        <v>245</v>
      </c>
      <c r="H745" s="4"/>
      <c r="I745" s="1">
        <f t="shared" ca="1" si="47"/>
        <v>1485</v>
      </c>
      <c r="J745" s="1" t="str">
        <f t="shared" ca="1" si="48"/>
        <v>3. Mayor a 6 meses</v>
      </c>
      <c r="K745" t="str">
        <f t="shared" si="49"/>
        <v>NO</v>
      </c>
      <c r="L745" t="s">
        <v>201</v>
      </c>
      <c r="M745" t="s">
        <v>55</v>
      </c>
      <c r="N745" t="s">
        <v>418</v>
      </c>
      <c r="O745" t="s">
        <v>418</v>
      </c>
      <c r="P745" t="str">
        <f t="shared" si="50"/>
        <v>JULIO CESAR ALEJOS PORTOCARREROProgramaciónEVALUACION ANTERIOR</v>
      </c>
      <c r="Q745" t="str">
        <f>BASE[[#This Row],[NombresCalificado]]&amp;BASE[[#This Row],[TipoEvaluacion]]</f>
        <v>JULIO CESAR ALEJOS PORTOCARREROEVALUACION ANTERIOR</v>
      </c>
      <c r="R745">
        <v>4</v>
      </c>
      <c r="S745" t="s">
        <v>7</v>
      </c>
      <c r="T745" t="s">
        <v>419</v>
      </c>
      <c r="U745" s="17">
        <v>3</v>
      </c>
      <c r="V745" s="17" t="str" cm="1">
        <f t="array" ref="V745">_xlfn.IFS(U745=0,"Prenovato",U745=1,"Novato",U745=2,"Principiante avanzado",U745=3,"Competente",U745=4,"Proficiente",U745=5,"Master")</f>
        <v>Competente</v>
      </c>
      <c r="W745" s="17">
        <v>3</v>
      </c>
      <c r="X745" s="17" t="str" cm="1">
        <f t="array" ref="X745">_xlfn.IFS(W745=0,"No evidenciado",W745=1,"Novato",W745=2,"Principiante avanzado",W745=3,"Competente",W745=4,"Proficiente",W745=5,"Master")</f>
        <v>Competente</v>
      </c>
      <c r="Y745" s="17">
        <v>3</v>
      </c>
      <c r="Z745" s="17" t="str" cm="1">
        <f t="array" ref="Z745">_xlfn.IFS(Y745=0,"No evidenciado",Y745=1,"Novato",Y745=2,"Principiante avanzado",Y745=3,"Competente",Y745=4,"Proficiente",Y745=5,"Master")</f>
        <v>Competente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3</v>
      </c>
      <c r="AD745" s="17" t="str" cm="1">
        <f t="array" ref="AD745">_xlfn.IFS(AC745=0,"Prenovato",AC745=1,"Novato",AC745=2,"Principiante avanzado",AC745=3,"Competente",AC745=4,"Proficiente",AC745=5,"Master")</f>
        <v>Competente</v>
      </c>
      <c r="AE745" s="17" t="s">
        <v>422</v>
      </c>
    </row>
    <row r="746" spans="1:31" x14ac:dyDescent="0.25">
      <c r="A746" t="s">
        <v>226</v>
      </c>
      <c r="B746" t="s">
        <v>175</v>
      </c>
      <c r="C746" t="s">
        <v>227</v>
      </c>
      <c r="D746" t="s">
        <v>196</v>
      </c>
      <c r="E746" t="s">
        <v>244</v>
      </c>
      <c r="F746" t="s">
        <v>68</v>
      </c>
      <c r="G746" t="s">
        <v>245</v>
      </c>
      <c r="H746" s="4"/>
      <c r="I746" s="1">
        <f t="shared" ca="1" si="47"/>
        <v>1485</v>
      </c>
      <c r="J746" s="1" t="str">
        <f t="shared" ca="1" si="48"/>
        <v>3. Mayor a 6 meses</v>
      </c>
      <c r="K746" t="str">
        <f t="shared" si="49"/>
        <v>NO</v>
      </c>
      <c r="L746" t="s">
        <v>201</v>
      </c>
      <c r="M746" t="s">
        <v>165</v>
      </c>
      <c r="N746" t="s">
        <v>418</v>
      </c>
      <c r="O746" t="s">
        <v>418</v>
      </c>
      <c r="P746" t="str">
        <f t="shared" si="50"/>
        <v>JULIO CESAR ALEJOS PORTOCARREROProcesamiento de datosEVALUACION ANTERIOR</v>
      </c>
      <c r="Q746" t="str">
        <f>BASE[[#This Row],[NombresCalificado]]&amp;BASE[[#This Row],[TipoEvaluacion]]</f>
        <v>JULIO CESAR ALEJOS PORTOCARREROEVALUACION ANTERIOR</v>
      </c>
      <c r="R746">
        <v>3</v>
      </c>
      <c r="S746" t="s">
        <v>5</v>
      </c>
      <c r="T746" t="s">
        <v>419</v>
      </c>
      <c r="U746" s="17">
        <v>3</v>
      </c>
      <c r="V746" s="17" t="str" cm="1">
        <f t="array" ref="V746">_xlfn.IFS(U746=0,"Prenovato",U746=1,"Novato",U746=2,"Principiante avanzado",U746=3,"Competente",U746=4,"Proficiente",U746=5,"Master")</f>
        <v>Competente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3</v>
      </c>
      <c r="Z746" s="17" t="str" cm="1">
        <f t="array" ref="Z746">_xlfn.IFS(Y746=0,"No evidenciado",Y746=1,"Novato",Y746=2,"Principiante avanzado",Y746=3,"Competente",Y746=4,"Proficiente",Y746=5,"Master")</f>
        <v>Competente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3</v>
      </c>
      <c r="AD746" s="17" t="str" cm="1">
        <f t="array" ref="AD746">_xlfn.IFS(AC746=0,"Prenovato",AC746=1,"Novato",AC746=2,"Principiante avanzado",AC746=3,"Competente",AC746=4,"Proficiente",AC746=5,"Master")</f>
        <v>Competente</v>
      </c>
      <c r="AE746" s="17" t="s">
        <v>422</v>
      </c>
    </row>
    <row r="747" spans="1:31" x14ac:dyDescent="0.25">
      <c r="A747" t="s">
        <v>226</v>
      </c>
      <c r="B747" t="s">
        <v>175</v>
      </c>
      <c r="C747" t="s">
        <v>227</v>
      </c>
      <c r="D747" t="s">
        <v>196</v>
      </c>
      <c r="E747" t="s">
        <v>244</v>
      </c>
      <c r="F747" t="s">
        <v>68</v>
      </c>
      <c r="G747" t="s">
        <v>245</v>
      </c>
      <c r="H747" s="4"/>
      <c r="I747" s="1">
        <f t="shared" ca="1" si="47"/>
        <v>1485</v>
      </c>
      <c r="J747" s="1" t="str">
        <f t="shared" ca="1" si="48"/>
        <v>3. Mayor a 6 meses</v>
      </c>
      <c r="K747" t="str">
        <f t="shared" si="49"/>
        <v>NO</v>
      </c>
      <c r="L747" t="s">
        <v>201</v>
      </c>
      <c r="M747" t="s">
        <v>160</v>
      </c>
      <c r="N747" t="s">
        <v>416</v>
      </c>
      <c r="O747" t="s">
        <v>416</v>
      </c>
      <c r="P747" t="str">
        <f t="shared" si="50"/>
        <v>JULIO CESAR ALEJOS PORTOCARREROIntegración de datos en tiempo realEVALUACION ANTERIOR</v>
      </c>
      <c r="Q747" t="str">
        <f>BASE[[#This Row],[NombresCalificado]]&amp;BASE[[#This Row],[TipoEvaluacion]]</f>
        <v>JULIO CESAR ALEJOS PORTOCARREROEVALUACION ANTERIOR</v>
      </c>
      <c r="R747">
        <v>0</v>
      </c>
      <c r="S747" t="s">
        <v>185</v>
      </c>
      <c r="T747" t="s">
        <v>419</v>
      </c>
      <c r="U747" s="17">
        <v>3</v>
      </c>
      <c r="V747" s="17" t="str" cm="1">
        <f t="array" ref="V747">_xlfn.IFS(U747=0,"Prenovato",U747=1,"Novato",U747=2,"Principiante avanzado",U747=3,"Competente",U747=4,"Proficiente",U747=5,"Master")</f>
        <v>Competente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3</v>
      </c>
      <c r="Z747" s="17" t="str" cm="1">
        <f t="array" ref="Z747">_xlfn.IFS(Y747=0,"No evidenciado",Y747=1,"Novato",Y747=2,"Principiante avanzado",Y747=3,"Competente",Y747=4,"Proficiente",Y747=5,"Master")</f>
        <v>Competente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3</v>
      </c>
      <c r="AD747" s="17" t="str" cm="1">
        <f t="array" ref="AD747">_xlfn.IFS(AC747=0,"Prenovato",AC747=1,"Novato",AC747=2,"Principiante avanzado",AC747=3,"Competente",AC747=4,"Proficiente",AC747=5,"Master")</f>
        <v>Competente</v>
      </c>
      <c r="AE747" s="17" t="s">
        <v>422</v>
      </c>
    </row>
    <row r="748" spans="1:31" x14ac:dyDescent="0.25">
      <c r="A748" t="s">
        <v>226</v>
      </c>
      <c r="B748" t="s">
        <v>175</v>
      </c>
      <c r="C748" t="s">
        <v>227</v>
      </c>
      <c r="D748" t="s">
        <v>196</v>
      </c>
      <c r="E748" t="s">
        <v>244</v>
      </c>
      <c r="F748" t="s">
        <v>68</v>
      </c>
      <c r="G748" t="s">
        <v>245</v>
      </c>
      <c r="H748" s="4"/>
      <c r="I748" s="1">
        <f t="shared" ca="1" si="47"/>
        <v>1485</v>
      </c>
      <c r="J748" s="1" t="str">
        <f t="shared" ca="1" si="48"/>
        <v>3. Mayor a 6 meses</v>
      </c>
      <c r="K748" t="str">
        <f t="shared" si="49"/>
        <v>NO</v>
      </c>
      <c r="L748" t="s">
        <v>201</v>
      </c>
      <c r="M748" t="s">
        <v>164</v>
      </c>
      <c r="N748" t="s">
        <v>417</v>
      </c>
      <c r="O748" t="s">
        <v>416</v>
      </c>
      <c r="P748" t="str">
        <f t="shared" si="50"/>
        <v>JULIO CESAR ALEJOS PORTOCARREROPrivacidad y seguridad de los datosEVALUACION ANTERIOR</v>
      </c>
      <c r="Q748" t="str">
        <f>BASE[[#This Row],[NombresCalificado]]&amp;BASE[[#This Row],[TipoEvaluacion]]</f>
        <v>JULIO CESAR ALEJOS PORTOCARREROEVALUACION ANTERIOR</v>
      </c>
      <c r="R748">
        <v>3</v>
      </c>
      <c r="S748" t="s">
        <v>5</v>
      </c>
      <c r="T748" t="s">
        <v>419</v>
      </c>
      <c r="U748" s="17">
        <v>3</v>
      </c>
      <c r="V748" s="17" t="str" cm="1">
        <f t="array" ref="V748">_xlfn.IFS(U748=0,"Prenovato",U748=1,"Novato",U748=2,"Principiante avanzado",U748=3,"Competente",U748=4,"Proficiente",U748=5,"Master")</f>
        <v>Competente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3</v>
      </c>
      <c r="Z748" s="17" t="str" cm="1">
        <f t="array" ref="Z748">_xlfn.IFS(Y748=0,"No evidenciado",Y748=1,"Novato",Y748=2,"Principiante avanzado",Y748=3,"Competente",Y748=4,"Proficiente",Y748=5,"Master")</f>
        <v>Competente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3</v>
      </c>
      <c r="AD748" s="17" t="str" cm="1">
        <f t="array" ref="AD748">_xlfn.IFS(AC748=0,"Prenovato",AC748=1,"Novato",AC748=2,"Principiante avanzado",AC748=3,"Competente",AC748=4,"Proficiente",AC748=5,"Master")</f>
        <v>Competente</v>
      </c>
      <c r="AE748" s="17" t="s">
        <v>422</v>
      </c>
    </row>
    <row r="749" spans="1:31" x14ac:dyDescent="0.25">
      <c r="A749" t="s">
        <v>226</v>
      </c>
      <c r="B749" t="s">
        <v>175</v>
      </c>
      <c r="C749" t="s">
        <v>227</v>
      </c>
      <c r="D749" t="s">
        <v>196</v>
      </c>
      <c r="E749" t="s">
        <v>244</v>
      </c>
      <c r="F749" t="s">
        <v>68</v>
      </c>
      <c r="G749" t="s">
        <v>245</v>
      </c>
      <c r="H749" s="4"/>
      <c r="I749" s="1">
        <f t="shared" ca="1" si="47"/>
        <v>1485</v>
      </c>
      <c r="J749" s="1" t="str">
        <f t="shared" ca="1" si="48"/>
        <v>3. Mayor a 6 meses</v>
      </c>
      <c r="K749" t="str">
        <f t="shared" si="49"/>
        <v>NO</v>
      </c>
      <c r="L749" t="s">
        <v>201</v>
      </c>
      <c r="M749" t="s">
        <v>167</v>
      </c>
      <c r="N749" t="s">
        <v>417</v>
      </c>
      <c r="O749" t="s">
        <v>416</v>
      </c>
      <c r="P749" t="str">
        <f t="shared" si="50"/>
        <v>JULIO CESAR ALEJOS PORTOCARREROCI-CDEVALUACION ANTERIOR</v>
      </c>
      <c r="Q749" t="str">
        <f>BASE[[#This Row],[NombresCalificado]]&amp;BASE[[#This Row],[TipoEvaluacion]]</f>
        <v>JULIO CESAR ALEJOS PORTOCARREROEVALUACION ANTERIOR</v>
      </c>
      <c r="R749">
        <v>2</v>
      </c>
      <c r="S749" t="s">
        <v>4</v>
      </c>
      <c r="T749" t="s">
        <v>419</v>
      </c>
      <c r="U749" s="17">
        <v>3</v>
      </c>
      <c r="V749" s="17" t="str" cm="1">
        <f t="array" ref="V749">_xlfn.IFS(U749=0,"Prenovato",U749=1,"Novato",U749=2,"Principiante avanzado",U749=3,"Competente",U749=4,"Proficiente",U749=5,"Master")</f>
        <v>Competente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3</v>
      </c>
      <c r="Z749" s="17" t="str" cm="1">
        <f t="array" ref="Z749">_xlfn.IFS(Y749=0,"No evidenciado",Y749=1,"Novato",Y749=2,"Principiante avanzado",Y749=3,"Competente",Y749=4,"Proficiente",Y749=5,"Master")</f>
        <v>Competente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3</v>
      </c>
      <c r="AD749" s="17" t="str" cm="1">
        <f t="array" ref="AD749">_xlfn.IFS(AC749=0,"Prenovato",AC749=1,"Novato",AC749=2,"Principiante avanzado",AC749=3,"Competente",AC749=4,"Proficiente",AC749=5,"Master")</f>
        <v>Competente</v>
      </c>
      <c r="AE749" s="17" t="s">
        <v>422</v>
      </c>
    </row>
    <row r="750" spans="1:31" x14ac:dyDescent="0.25">
      <c r="A750" t="s">
        <v>226</v>
      </c>
      <c r="B750" t="s">
        <v>175</v>
      </c>
      <c r="C750" t="s">
        <v>227</v>
      </c>
      <c r="D750" t="s">
        <v>196</v>
      </c>
      <c r="E750" t="s">
        <v>244</v>
      </c>
      <c r="F750" t="s">
        <v>68</v>
      </c>
      <c r="G750" t="s">
        <v>245</v>
      </c>
      <c r="H750" s="4"/>
      <c r="I750" s="1">
        <f t="shared" ca="1" si="47"/>
        <v>1485</v>
      </c>
      <c r="J750" s="1" t="str">
        <f t="shared" ca="1" si="48"/>
        <v>3. Mayor a 6 meses</v>
      </c>
      <c r="K750" t="str">
        <f t="shared" si="49"/>
        <v>NO</v>
      </c>
      <c r="L750" t="s">
        <v>201</v>
      </c>
      <c r="M750" t="s">
        <v>169</v>
      </c>
      <c r="N750" t="s">
        <v>416</v>
      </c>
      <c r="O750" t="s">
        <v>416</v>
      </c>
      <c r="P750" t="str">
        <f t="shared" si="50"/>
        <v>JULIO CESAR ALEJOS PORTOCARREROAnálisis de datosEVALUACION ANTERIOR</v>
      </c>
      <c r="Q750" t="str">
        <f>BASE[[#This Row],[NombresCalificado]]&amp;BASE[[#This Row],[TipoEvaluacion]]</f>
        <v>JULIO CESAR ALEJOS PORTOCARREROEVALUACION ANTERIOR</v>
      </c>
      <c r="R750">
        <v>3</v>
      </c>
      <c r="S750" t="s">
        <v>5</v>
      </c>
      <c r="T750" t="s">
        <v>419</v>
      </c>
      <c r="U750" s="17">
        <v>3</v>
      </c>
      <c r="V750" s="17" t="str" cm="1">
        <f t="array" ref="V750">_xlfn.IFS(U750=0,"Prenovato",U750=1,"Novato",U750=2,"Principiante avanzado",U750=3,"Competente",U750=4,"Proficiente",U750=5,"Master")</f>
        <v>Competente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3</v>
      </c>
      <c r="Z750" s="17" t="str" cm="1">
        <f t="array" ref="Z750">_xlfn.IFS(Y750=0,"No evidenciado",Y750=1,"Novato",Y750=2,"Principiante avanzado",Y750=3,"Competente",Y750=4,"Proficiente",Y750=5,"Master")</f>
        <v>Competente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3</v>
      </c>
      <c r="AD750" s="17" t="str" cm="1">
        <f t="array" ref="AD750">_xlfn.IFS(AC750=0,"Prenovato",AC750=1,"Novato",AC750=2,"Principiante avanzado",AC750=3,"Competente",AC750=4,"Proficiente",AC750=5,"Master")</f>
        <v>Competente</v>
      </c>
      <c r="AE750" s="17" t="s">
        <v>422</v>
      </c>
    </row>
    <row r="751" spans="1:31" x14ac:dyDescent="0.25">
      <c r="A751" t="s">
        <v>226</v>
      </c>
      <c r="B751" t="s">
        <v>175</v>
      </c>
      <c r="C751" t="s">
        <v>227</v>
      </c>
      <c r="D751" t="s">
        <v>196</v>
      </c>
      <c r="E751" t="s">
        <v>244</v>
      </c>
      <c r="F751" t="s">
        <v>68</v>
      </c>
      <c r="G751" t="s">
        <v>245</v>
      </c>
      <c r="H751" s="4"/>
      <c r="I751" s="1">
        <f t="shared" ca="1" si="47"/>
        <v>1485</v>
      </c>
      <c r="J751" s="1" t="str">
        <f t="shared" ca="1" si="48"/>
        <v>3. Mayor a 6 meses</v>
      </c>
      <c r="K751" t="str">
        <f t="shared" si="49"/>
        <v>NO</v>
      </c>
      <c r="L751" t="s">
        <v>201</v>
      </c>
      <c r="M751" t="s">
        <v>171</v>
      </c>
      <c r="N751" t="s">
        <v>416</v>
      </c>
      <c r="O751" t="s">
        <v>416</v>
      </c>
      <c r="P751" t="str">
        <f t="shared" si="50"/>
        <v>JULIO CESAR ALEJOS PORTOCARREROBases de datos en la nubeEVALUACION ANTERIOR</v>
      </c>
      <c r="Q751" t="str">
        <f>BASE[[#This Row],[NombresCalificado]]&amp;BASE[[#This Row],[TipoEvaluacion]]</f>
        <v>JULIO CESAR ALEJOS PORTOCARREROEVALUACION ANTERIOR</v>
      </c>
      <c r="R751">
        <v>0</v>
      </c>
      <c r="S751" t="s">
        <v>185</v>
      </c>
      <c r="T751" t="s">
        <v>420</v>
      </c>
      <c r="U751" s="17">
        <v>3</v>
      </c>
      <c r="V751" s="17" t="str" cm="1">
        <f t="array" ref="V751">_xlfn.IFS(U751=0,"Prenovato",U751=1,"Novato",U751=2,"Principiante avanzado",U751=3,"Competente",U751=4,"Proficiente",U751=5,"Master")</f>
        <v>Competente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3</v>
      </c>
      <c r="Z751" s="17" t="str" cm="1">
        <f t="array" ref="Z751">_xlfn.IFS(Y751=0,"No evidenciado",Y751=1,"Novato",Y751=2,"Principiante avanzado",Y751=3,"Competente",Y751=4,"Proficiente",Y751=5,"Master")</f>
        <v>Competente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3</v>
      </c>
      <c r="AD751" s="17" t="str" cm="1">
        <f t="array" ref="AD751">_xlfn.IFS(AC751=0,"Prenovato",AC751=1,"Novato",AC751=2,"Principiante avanzado",AC751=3,"Competente",AC751=4,"Proficiente",AC751=5,"Master")</f>
        <v>Competente</v>
      </c>
      <c r="AE751" s="17" t="s">
        <v>422</v>
      </c>
    </row>
    <row r="752" spans="1:31" x14ac:dyDescent="0.25">
      <c r="A752" t="s">
        <v>226</v>
      </c>
      <c r="B752" t="s">
        <v>175</v>
      </c>
      <c r="C752" t="s">
        <v>227</v>
      </c>
      <c r="D752" t="s">
        <v>196</v>
      </c>
      <c r="E752" t="s">
        <v>244</v>
      </c>
      <c r="F752" t="s">
        <v>68</v>
      </c>
      <c r="G752" t="s">
        <v>245</v>
      </c>
      <c r="H752" s="4"/>
      <c r="I752" s="1">
        <f t="shared" ca="1" si="47"/>
        <v>1485</v>
      </c>
      <c r="J752" s="1" t="str">
        <f t="shared" ca="1" si="48"/>
        <v>3. Mayor a 6 meses</v>
      </c>
      <c r="K752" t="str">
        <f t="shared" si="49"/>
        <v>NO</v>
      </c>
      <c r="L752" t="s">
        <v>201</v>
      </c>
      <c r="M752" t="s">
        <v>170</v>
      </c>
      <c r="N752" t="s">
        <v>417</v>
      </c>
      <c r="O752" t="s">
        <v>416</v>
      </c>
      <c r="P752" t="str">
        <f t="shared" si="50"/>
        <v>JULIO CESAR ALEJOS PORTOCARREROArquitectura de datosEVALUACION ANTERIOR</v>
      </c>
      <c r="Q752" t="str">
        <f>BASE[[#This Row],[NombresCalificado]]&amp;BASE[[#This Row],[TipoEvaluacion]]</f>
        <v>JULIO CESAR ALEJOS PORTOCARREROEVALUACION ANTERIOR</v>
      </c>
      <c r="R752">
        <v>3</v>
      </c>
      <c r="S752" t="s">
        <v>5</v>
      </c>
      <c r="T752" t="s">
        <v>419</v>
      </c>
      <c r="U752" s="17">
        <v>3</v>
      </c>
      <c r="V752" s="17" t="str" cm="1">
        <f t="array" ref="V752">_xlfn.IFS(U752=0,"Prenovato",U752=1,"Novato",U752=2,"Principiante avanzado",U752=3,"Competente",U752=4,"Proficiente",U752=5,"Master")</f>
        <v>Competente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3</v>
      </c>
      <c r="Z752" s="17" t="str" cm="1">
        <f t="array" ref="Z752">_xlfn.IFS(Y752=0,"No evidenciado",Y752=1,"Novato",Y752=2,"Principiante avanzado",Y752=3,"Competente",Y752=4,"Proficiente",Y752=5,"Master")</f>
        <v>Competente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3</v>
      </c>
      <c r="AD752" s="17" t="str" cm="1">
        <f t="array" ref="AD752">_xlfn.IFS(AC752=0,"Prenovato",AC752=1,"Novato",AC752=2,"Principiante avanzado",AC752=3,"Competente",AC752=4,"Proficiente",AC752=5,"Master")</f>
        <v>Competente</v>
      </c>
      <c r="AE752" s="17" t="s">
        <v>422</v>
      </c>
    </row>
    <row r="753" spans="1:31" x14ac:dyDescent="0.25">
      <c r="A753" t="s">
        <v>226</v>
      </c>
      <c r="B753" t="s">
        <v>175</v>
      </c>
      <c r="C753" t="s">
        <v>227</v>
      </c>
      <c r="D753" t="s">
        <v>196</v>
      </c>
      <c r="E753" t="s">
        <v>244</v>
      </c>
      <c r="F753" t="s">
        <v>68</v>
      </c>
      <c r="G753" t="s">
        <v>245</v>
      </c>
      <c r="H753" s="4"/>
      <c r="I753" s="1">
        <f t="shared" ca="1" si="47"/>
        <v>1485</v>
      </c>
      <c r="J753" s="1" t="str">
        <f t="shared" ca="1" si="48"/>
        <v>3. Mayor a 6 meses</v>
      </c>
      <c r="K753" t="str">
        <f t="shared" si="49"/>
        <v>NO</v>
      </c>
      <c r="L753" t="s">
        <v>201</v>
      </c>
      <c r="M753" t="s">
        <v>56</v>
      </c>
      <c r="N753" t="s">
        <v>417</v>
      </c>
      <c r="O753" t="s">
        <v>416</v>
      </c>
      <c r="P753" t="str">
        <f t="shared" si="50"/>
        <v>JULIO CESAR ALEJOS PORTOCARREROControl de versionesEVALUACION ANTERIOR</v>
      </c>
      <c r="Q753" t="str">
        <f>BASE[[#This Row],[NombresCalificado]]&amp;BASE[[#This Row],[TipoEvaluacion]]</f>
        <v>JULIO CESAR ALEJOS PORTOCARREROEVALUACION ANTERIOR</v>
      </c>
      <c r="R753">
        <v>3</v>
      </c>
      <c r="S753" t="s">
        <v>5</v>
      </c>
      <c r="T753" t="s">
        <v>419</v>
      </c>
      <c r="U753" s="17">
        <v>3</v>
      </c>
      <c r="V753" s="17" t="str" cm="1">
        <f t="array" ref="V753">_xlfn.IFS(U753=0,"Prenovato",U753=1,"Novato",U753=2,"Principiante avanzado",U753=3,"Competente",U753=4,"Proficiente",U753=5,"Master")</f>
        <v>Competente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3</v>
      </c>
      <c r="Z753" s="17" t="str" cm="1">
        <f t="array" ref="Z753">_xlfn.IFS(Y753=0,"No evidenciado",Y753=1,"Novato",Y753=2,"Principiante avanzado",Y753=3,"Competente",Y753=4,"Proficiente",Y753=5,"Master")</f>
        <v>Competente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3</v>
      </c>
      <c r="AD753" s="17" t="str" cm="1">
        <f t="array" ref="AD753">_xlfn.IFS(AC753=0,"Prenovato",AC753=1,"Novato",AC753=2,"Principiante avanzado",AC753=3,"Competente",AC753=4,"Proficiente",AC753=5,"Master")</f>
        <v>Competente</v>
      </c>
      <c r="AE753" s="17" t="s">
        <v>422</v>
      </c>
    </row>
    <row r="754" spans="1:31" x14ac:dyDescent="0.25">
      <c r="A754" t="s">
        <v>226</v>
      </c>
      <c r="B754" t="s">
        <v>175</v>
      </c>
      <c r="C754" t="s">
        <v>227</v>
      </c>
      <c r="D754" t="s">
        <v>196</v>
      </c>
      <c r="E754" t="s">
        <v>244</v>
      </c>
      <c r="F754" t="s">
        <v>68</v>
      </c>
      <c r="G754" t="s">
        <v>245</v>
      </c>
      <c r="H754" s="4"/>
      <c r="I754" s="1">
        <f t="shared" ca="1" si="47"/>
        <v>1485</v>
      </c>
      <c r="J754" s="1" t="str">
        <f t="shared" ca="1" si="48"/>
        <v>3. Mayor a 6 meses</v>
      </c>
      <c r="K754" t="str">
        <f t="shared" si="49"/>
        <v>NO</v>
      </c>
      <c r="L754" t="s">
        <v>201</v>
      </c>
      <c r="M754" t="s">
        <v>166</v>
      </c>
      <c r="N754" t="s">
        <v>416</v>
      </c>
      <c r="O754" t="s">
        <v>416</v>
      </c>
      <c r="P754" t="str">
        <f t="shared" si="50"/>
        <v>JULIO CESAR ALEJOS PORTOCARREROBase de datos No-SQLEVALUACION ANTERIOR</v>
      </c>
      <c r="Q754" t="str">
        <f>BASE[[#This Row],[NombresCalificado]]&amp;BASE[[#This Row],[TipoEvaluacion]]</f>
        <v>JULIO CESAR ALEJOS PORTOCARREROEVALUACION ANTERIOR</v>
      </c>
      <c r="R754">
        <v>0</v>
      </c>
      <c r="S754" t="s">
        <v>185</v>
      </c>
      <c r="T754" t="s">
        <v>420</v>
      </c>
      <c r="U754" s="17">
        <v>3</v>
      </c>
      <c r="V754" s="17" t="str" cm="1">
        <f t="array" ref="V754">_xlfn.IFS(U754=0,"Prenovato",U754=1,"Novato",U754=2,"Principiante avanzado",U754=3,"Competente",U754=4,"Proficiente",U754=5,"Master")</f>
        <v>Competente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3</v>
      </c>
      <c r="Z754" s="17" t="str" cm="1">
        <f t="array" ref="Z754">_xlfn.IFS(Y754=0,"No evidenciado",Y754=1,"Novato",Y754=2,"Principiante avanzado",Y754=3,"Competente",Y754=4,"Proficiente",Y754=5,"Master")</f>
        <v>Competente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3</v>
      </c>
      <c r="AD754" s="17" t="str" cm="1">
        <f t="array" ref="AD754">_xlfn.IFS(AC754=0,"Prenovato",AC754=1,"Novato",AC754=2,"Principiante avanzado",AC754=3,"Competente",AC754=4,"Proficiente",AC754=5,"Master")</f>
        <v>Competente</v>
      </c>
      <c r="AE754" s="17" t="s">
        <v>422</v>
      </c>
    </row>
    <row r="755" spans="1:31" x14ac:dyDescent="0.25">
      <c r="A755" t="s">
        <v>226</v>
      </c>
      <c r="B755" t="s">
        <v>175</v>
      </c>
      <c r="C755" t="s">
        <v>227</v>
      </c>
      <c r="D755" t="s">
        <v>196</v>
      </c>
      <c r="E755" t="s">
        <v>244</v>
      </c>
      <c r="F755" t="s">
        <v>68</v>
      </c>
      <c r="G755" t="s">
        <v>245</v>
      </c>
      <c r="H755" s="4"/>
      <c r="I755" s="1">
        <f t="shared" ca="1" si="47"/>
        <v>1485</v>
      </c>
      <c r="J755" s="1" t="str">
        <f t="shared" ca="1" si="48"/>
        <v>3. Mayor a 6 meses</v>
      </c>
      <c r="K755" t="str">
        <f t="shared" si="49"/>
        <v>NO</v>
      </c>
      <c r="L755" t="s">
        <v>201</v>
      </c>
      <c r="M755" t="s">
        <v>158</v>
      </c>
      <c r="N755" t="s">
        <v>416</v>
      </c>
      <c r="O755" t="s">
        <v>416</v>
      </c>
      <c r="P755" t="str">
        <f t="shared" si="50"/>
        <v>JULIO CESAR ALEJOS PORTOCARREROServicios en la nubeEVALUACION ANTERIOR</v>
      </c>
      <c r="Q755" t="str">
        <f>BASE[[#This Row],[NombresCalificado]]&amp;BASE[[#This Row],[TipoEvaluacion]]</f>
        <v>JULIO CESAR ALEJOS PORTOCARREROEVALUACION ANTERIOR</v>
      </c>
      <c r="R755">
        <v>0</v>
      </c>
      <c r="S755" t="s">
        <v>185</v>
      </c>
      <c r="T755" t="s">
        <v>420</v>
      </c>
      <c r="U755" s="17">
        <v>3</v>
      </c>
      <c r="V755" s="17" t="str" cm="1">
        <f t="array" ref="V755">_xlfn.IFS(U755=0,"Prenovato",U755=1,"Novato",U755=2,"Principiante avanzado",U755=3,"Competente",U755=4,"Proficiente",U755=5,"Master")</f>
        <v>Competente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3</v>
      </c>
      <c r="Z755" s="17" t="str" cm="1">
        <f t="array" ref="Z755">_xlfn.IFS(Y755=0,"No evidenciado",Y755=1,"Novato",Y755=2,"Principiante avanzado",Y755=3,"Competente",Y755=4,"Proficiente",Y755=5,"Master")</f>
        <v>Competente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3</v>
      </c>
      <c r="AD755" s="17" t="str" cm="1">
        <f t="array" ref="AD755">_xlfn.IFS(AC755=0,"Prenovato",AC755=1,"Novato",AC755=2,"Principiante avanzado",AC755=3,"Competente",AC755=4,"Proficiente",AC755=5,"Master")</f>
        <v>Competente</v>
      </c>
      <c r="AE755" s="17" t="s">
        <v>422</v>
      </c>
    </row>
    <row r="756" spans="1:31" x14ac:dyDescent="0.25">
      <c r="A756" t="s">
        <v>226</v>
      </c>
      <c r="B756" t="s">
        <v>175</v>
      </c>
      <c r="C756" t="s">
        <v>227</v>
      </c>
      <c r="D756" t="s">
        <v>196</v>
      </c>
      <c r="E756" t="s">
        <v>244</v>
      </c>
      <c r="F756" t="s">
        <v>68</v>
      </c>
      <c r="G756" t="s">
        <v>245</v>
      </c>
      <c r="H756" s="4"/>
      <c r="I756" s="1">
        <f t="shared" ca="1" si="47"/>
        <v>1485</v>
      </c>
      <c r="J756" s="1" t="str">
        <f t="shared" ca="1" si="48"/>
        <v>3. Mayor a 6 meses</v>
      </c>
      <c r="K756" t="str">
        <f t="shared" si="49"/>
        <v>NO</v>
      </c>
      <c r="L756" t="s">
        <v>201</v>
      </c>
      <c r="M756" t="s">
        <v>174</v>
      </c>
      <c r="N756" t="s">
        <v>416</v>
      </c>
      <c r="O756" t="s">
        <v>416</v>
      </c>
      <c r="P756" t="str">
        <f t="shared" si="50"/>
        <v>JULIO CESAR ALEJOS PORTOCARRERODatawarehouse BCPEVALUACION ANTERIOR</v>
      </c>
      <c r="Q756" t="str">
        <f>BASE[[#This Row],[NombresCalificado]]&amp;BASE[[#This Row],[TipoEvaluacion]]</f>
        <v>JULIO CESAR ALEJOS PORTOCARREROEVALUACION ANTERIOR</v>
      </c>
      <c r="R756">
        <v>3</v>
      </c>
      <c r="S756" t="s">
        <v>5</v>
      </c>
      <c r="T756" t="s">
        <v>419</v>
      </c>
      <c r="U756" s="17">
        <v>3</v>
      </c>
      <c r="V756" s="17" t="str" cm="1">
        <f t="array" ref="V756">_xlfn.IFS(U756=0,"Prenovato",U756=1,"Novato",U756=2,"Principiante avanzado",U756=3,"Competente",U756=4,"Proficiente",U756=5,"Master")</f>
        <v>Competente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3</v>
      </c>
      <c r="Z756" s="17" t="str" cm="1">
        <f t="array" ref="Z756">_xlfn.IFS(Y756=0,"No evidenciado",Y756=1,"Novato",Y756=2,"Principiante avanzado",Y756=3,"Competente",Y756=4,"Proficiente",Y756=5,"Master")</f>
        <v>Competente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3</v>
      </c>
      <c r="AD756" s="17" t="str" cm="1">
        <f t="array" ref="AD756">_xlfn.IFS(AC756=0,"Prenovato",AC756=1,"Novato",AC756=2,"Principiante avanzado",AC756=3,"Competente",AC756=4,"Proficiente",AC756=5,"Master")</f>
        <v>Competente</v>
      </c>
      <c r="AE756" s="17" t="s">
        <v>422</v>
      </c>
    </row>
    <row r="757" spans="1:31" x14ac:dyDescent="0.25">
      <c r="A757" t="s">
        <v>226</v>
      </c>
      <c r="B757" t="s">
        <v>175</v>
      </c>
      <c r="C757" t="s">
        <v>227</v>
      </c>
      <c r="D757" t="s">
        <v>196</v>
      </c>
      <c r="E757" t="s">
        <v>244</v>
      </c>
      <c r="F757" t="s">
        <v>68</v>
      </c>
      <c r="G757" t="s">
        <v>245</v>
      </c>
      <c r="H757" s="4"/>
      <c r="I757" s="1">
        <f t="shared" ca="1" si="47"/>
        <v>1485</v>
      </c>
      <c r="J757" s="1" t="str">
        <f t="shared" ca="1" si="48"/>
        <v>3. Mayor a 6 meses</v>
      </c>
      <c r="K757" t="str">
        <f t="shared" si="49"/>
        <v>NO</v>
      </c>
      <c r="L757" t="s">
        <v>201</v>
      </c>
      <c r="M757" t="s">
        <v>172</v>
      </c>
      <c r="N757" t="s">
        <v>416</v>
      </c>
      <c r="O757" t="s">
        <v>416</v>
      </c>
      <c r="P757" t="str">
        <f t="shared" si="50"/>
        <v>JULIO CESAR ALEJOS PORTOCARREROCalidad de datosEVALUACION ANTERIOR</v>
      </c>
      <c r="Q757" t="str">
        <f>BASE[[#This Row],[NombresCalificado]]&amp;BASE[[#This Row],[TipoEvaluacion]]</f>
        <v>JULIO CESAR ALEJOS PORTOCARREROEVALUACION ANTERIOR</v>
      </c>
      <c r="R757">
        <v>3</v>
      </c>
      <c r="S757" t="s">
        <v>5</v>
      </c>
      <c r="T757" t="s">
        <v>419</v>
      </c>
      <c r="U757" s="17">
        <v>3</v>
      </c>
      <c r="V757" s="17" t="str" cm="1">
        <f t="array" ref="V757">_xlfn.IFS(U757=0,"Prenovato",U757=1,"Novato",U757=2,"Principiante avanzado",U757=3,"Competente",U757=4,"Proficiente",U757=5,"Master")</f>
        <v>Competente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3</v>
      </c>
      <c r="Z757" s="17" t="str" cm="1">
        <f t="array" ref="Z757">_xlfn.IFS(Y757=0,"No evidenciado",Y757=1,"Novato",Y757=2,"Principiante avanzado",Y757=3,"Competente",Y757=4,"Proficiente",Y757=5,"Master")</f>
        <v>Competente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3</v>
      </c>
      <c r="AD757" s="17" t="str" cm="1">
        <f t="array" ref="AD757">_xlfn.IFS(AC757=0,"Prenovato",AC757=1,"Novato",AC757=2,"Principiante avanzado",AC757=3,"Competente",AC757=4,"Proficiente",AC757=5,"Master")</f>
        <v>Competente</v>
      </c>
      <c r="AE757" s="17" t="s">
        <v>422</v>
      </c>
    </row>
    <row r="758" spans="1:31" x14ac:dyDescent="0.25">
      <c r="A758" t="s">
        <v>226</v>
      </c>
      <c r="B758" t="s">
        <v>175</v>
      </c>
      <c r="C758" t="s">
        <v>227</v>
      </c>
      <c r="D758" t="s">
        <v>196</v>
      </c>
      <c r="E758" t="s">
        <v>244</v>
      </c>
      <c r="F758" t="s">
        <v>68</v>
      </c>
      <c r="G758" t="s">
        <v>245</v>
      </c>
      <c r="H758" s="4"/>
      <c r="I758" s="1">
        <f t="shared" ca="1" si="47"/>
        <v>1485</v>
      </c>
      <c r="J758" s="1" t="str">
        <f t="shared" ca="1" si="48"/>
        <v>3. Mayor a 6 meses</v>
      </c>
      <c r="K758" t="str">
        <f t="shared" si="49"/>
        <v>NO</v>
      </c>
      <c r="L758" t="s">
        <v>201</v>
      </c>
      <c r="M758" t="s">
        <v>159</v>
      </c>
      <c r="N758" t="s">
        <v>416</v>
      </c>
      <c r="O758" t="s">
        <v>416</v>
      </c>
      <c r="P758" t="str">
        <f t="shared" si="50"/>
        <v>JULIO CESAR ALEJOS PORTOCARREROGobernanza de datosEVALUACION ANTERIOR</v>
      </c>
      <c r="Q758" t="str">
        <f>BASE[[#This Row],[NombresCalificado]]&amp;BASE[[#This Row],[TipoEvaluacion]]</f>
        <v>JULIO CESAR ALEJOS PORTOCARREROEVALUACION ANTERIOR</v>
      </c>
      <c r="R758">
        <v>3</v>
      </c>
      <c r="S758" t="s">
        <v>5</v>
      </c>
      <c r="T758" t="s">
        <v>419</v>
      </c>
      <c r="U758" s="17">
        <v>3</v>
      </c>
      <c r="V758" s="17" t="str" cm="1">
        <f t="array" ref="V758">_xlfn.IFS(U758=0,"Prenovato",U758=1,"Novato",U758=2,"Principiante avanzado",U758=3,"Competente",U758=4,"Proficiente",U758=5,"Master")</f>
        <v>Competente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3</v>
      </c>
      <c r="Z758" s="17" t="str" cm="1">
        <f t="array" ref="Z758">_xlfn.IFS(Y758=0,"No evidenciado",Y758=1,"Novato",Y758=2,"Principiante avanzado",Y758=3,"Competente",Y758=4,"Proficiente",Y758=5,"Master")</f>
        <v>Competente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3</v>
      </c>
      <c r="AD758" s="17" t="str" cm="1">
        <f t="array" ref="AD758">_xlfn.IFS(AC758=0,"Prenovato",AC758=1,"Novato",AC758=2,"Principiante avanzado",AC758=3,"Competente",AC758=4,"Proficiente",AC758=5,"Master")</f>
        <v>Competente</v>
      </c>
      <c r="AE758" s="17" t="s">
        <v>422</v>
      </c>
    </row>
    <row r="759" spans="1:31" x14ac:dyDescent="0.25">
      <c r="A759" t="s">
        <v>226</v>
      </c>
      <c r="B759" t="s">
        <v>175</v>
      </c>
      <c r="C759" t="s">
        <v>227</v>
      </c>
      <c r="D759" t="s">
        <v>196</v>
      </c>
      <c r="E759" t="s">
        <v>244</v>
      </c>
      <c r="F759" t="s">
        <v>68</v>
      </c>
      <c r="G759" t="s">
        <v>245</v>
      </c>
      <c r="H759" s="4"/>
      <c r="I759" s="1">
        <f t="shared" ca="1" si="47"/>
        <v>1485</v>
      </c>
      <c r="J759" s="1" t="str">
        <f t="shared" ca="1" si="48"/>
        <v>3. Mayor a 6 meses</v>
      </c>
      <c r="K759" t="str">
        <f t="shared" si="49"/>
        <v>NO</v>
      </c>
      <c r="L759" t="s">
        <v>201</v>
      </c>
      <c r="M759" t="s">
        <v>162</v>
      </c>
      <c r="N759" t="s">
        <v>416</v>
      </c>
      <c r="O759" t="s">
        <v>416</v>
      </c>
      <c r="P759" t="str">
        <f t="shared" si="50"/>
        <v>JULIO CESAR ALEJOS PORTOCARREROMLOpsEVALUACION ANTERIOR</v>
      </c>
      <c r="Q759" t="str">
        <f>BASE[[#This Row],[NombresCalificado]]&amp;BASE[[#This Row],[TipoEvaluacion]]</f>
        <v>JULIO CESAR ALEJOS PORTOCARREROEVALUACION ANTERIOR</v>
      </c>
      <c r="R759">
        <v>0</v>
      </c>
      <c r="S759" t="s">
        <v>185</v>
      </c>
      <c r="T759" t="s">
        <v>419</v>
      </c>
      <c r="U759" s="17">
        <v>3</v>
      </c>
      <c r="V759" s="17" t="str" cm="1">
        <f t="array" ref="V759">_xlfn.IFS(U759=0,"Prenovato",U759=1,"Novato",U759=2,"Principiante avanzado",U759=3,"Competente",U759=4,"Proficiente",U759=5,"Master")</f>
        <v>Competente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3</v>
      </c>
      <c r="Z759" s="17" t="str" cm="1">
        <f t="array" ref="Z759">_xlfn.IFS(Y759=0,"No evidenciado",Y759=1,"Novato",Y759=2,"Principiante avanzado",Y759=3,"Competente",Y759=4,"Proficiente",Y759=5,"Master")</f>
        <v>Competente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3</v>
      </c>
      <c r="AD759" s="17" t="str" cm="1">
        <f t="array" ref="AD759">_xlfn.IFS(AC759=0,"Prenovato",AC759=1,"Novato",AC759=2,"Principiante avanzado",AC759=3,"Competente",AC759=4,"Proficiente",AC759=5,"Master")</f>
        <v>Competente</v>
      </c>
      <c r="AE759" s="17" t="s">
        <v>422</v>
      </c>
    </row>
    <row r="760" spans="1:31" x14ac:dyDescent="0.25">
      <c r="A760" t="s">
        <v>226</v>
      </c>
      <c r="B760" t="s">
        <v>175</v>
      </c>
      <c r="C760" t="s">
        <v>227</v>
      </c>
      <c r="D760" t="s">
        <v>196</v>
      </c>
      <c r="E760" t="s">
        <v>244</v>
      </c>
      <c r="F760" t="s">
        <v>68</v>
      </c>
      <c r="G760" t="s">
        <v>245</v>
      </c>
      <c r="H760" s="4"/>
      <c r="I760" s="1">
        <f t="shared" ca="1" si="47"/>
        <v>1485</v>
      </c>
      <c r="J760" s="1" t="str">
        <f t="shared" ca="1" si="48"/>
        <v>3. Mayor a 6 meses</v>
      </c>
      <c r="K760" t="str">
        <f t="shared" si="49"/>
        <v>NO</v>
      </c>
      <c r="L760" t="s">
        <v>201</v>
      </c>
      <c r="M760" t="s">
        <v>163</v>
      </c>
      <c r="N760" t="s">
        <v>417</v>
      </c>
      <c r="O760" t="s">
        <v>416</v>
      </c>
      <c r="P760" t="str">
        <f t="shared" si="50"/>
        <v>JULIO CESAR ALEJOS PORTOCARRERONube BCPEVALUACION ANTERIOR</v>
      </c>
      <c r="Q760" t="str">
        <f>BASE[[#This Row],[NombresCalificado]]&amp;BASE[[#This Row],[TipoEvaluacion]]</f>
        <v>JULIO CESAR ALEJOS PORTOCARREROEVALUACION ANTERIOR</v>
      </c>
      <c r="R760">
        <v>0</v>
      </c>
      <c r="S760" t="s">
        <v>185</v>
      </c>
      <c r="T760" t="s">
        <v>420</v>
      </c>
      <c r="U760" s="17">
        <v>3</v>
      </c>
      <c r="V760" s="17" t="str" cm="1">
        <f t="array" ref="V760">_xlfn.IFS(U760=0,"Prenovato",U760=1,"Novato",U760=2,"Principiante avanzado",U760=3,"Competente",U760=4,"Proficiente",U760=5,"Master")</f>
        <v>Competente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3</v>
      </c>
      <c r="Z760" s="17" t="str" cm="1">
        <f t="array" ref="Z760">_xlfn.IFS(Y760=0,"No evidenciado",Y760=1,"Novato",Y760=2,"Principiante avanzado",Y760=3,"Competente",Y760=4,"Proficiente",Y760=5,"Master")</f>
        <v>Competente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3</v>
      </c>
      <c r="AD760" s="17" t="str" cm="1">
        <f t="array" ref="AD760">_xlfn.IFS(AC760=0,"Prenovato",AC760=1,"Novato",AC760=2,"Principiante avanzado",AC760=3,"Competente",AC760=4,"Proficiente",AC760=5,"Master")</f>
        <v>Competente</v>
      </c>
      <c r="AE760" s="17" t="s">
        <v>422</v>
      </c>
    </row>
    <row r="761" spans="1:31" x14ac:dyDescent="0.25">
      <c r="A761" t="s">
        <v>226</v>
      </c>
      <c r="B761" t="s">
        <v>175</v>
      </c>
      <c r="C761" t="s">
        <v>227</v>
      </c>
      <c r="D761" t="s">
        <v>196</v>
      </c>
      <c r="E761" t="s">
        <v>244</v>
      </c>
      <c r="F761" t="s">
        <v>68</v>
      </c>
      <c r="G761" t="s">
        <v>245</v>
      </c>
      <c r="H761" s="4"/>
      <c r="I761" s="1">
        <f t="shared" ca="1" si="47"/>
        <v>1485</v>
      </c>
      <c r="J761" s="1" t="str">
        <f t="shared" ca="1" si="48"/>
        <v>3. Mayor a 6 meses</v>
      </c>
      <c r="K761" t="str">
        <f t="shared" si="49"/>
        <v>NO</v>
      </c>
      <c r="L761" t="s">
        <v>201</v>
      </c>
      <c r="M761" t="s">
        <v>173</v>
      </c>
      <c r="N761" t="s">
        <v>418</v>
      </c>
      <c r="O761" t="s">
        <v>418</v>
      </c>
      <c r="P761" t="str">
        <f t="shared" si="50"/>
        <v>JULIO CESAR ALEJOS PORTOCARRERODatalake BCPEVALUACION ANTERIOR</v>
      </c>
      <c r="Q761" t="str">
        <f>BASE[[#This Row],[NombresCalificado]]&amp;BASE[[#This Row],[TipoEvaluacion]]</f>
        <v>JULIO CESAR ALEJOS PORTOCARREROEVALUACION ANTERIOR</v>
      </c>
      <c r="R761">
        <v>3</v>
      </c>
      <c r="S761" t="s">
        <v>5</v>
      </c>
      <c r="T761" t="s">
        <v>419</v>
      </c>
      <c r="U761" s="17">
        <v>3</v>
      </c>
      <c r="V761" s="17" t="str" cm="1">
        <f t="array" ref="V761">_xlfn.IFS(U761=0,"Prenovato",U761=1,"Novato",U761=2,"Principiante avanzado",U761=3,"Competente",U761=4,"Proficiente",U761=5,"Master")</f>
        <v>Competente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3</v>
      </c>
      <c r="Z761" s="17" t="str" cm="1">
        <f t="array" ref="Z761">_xlfn.IFS(Y761=0,"No evidenciado",Y761=1,"Novato",Y761=2,"Principiante avanzado",Y761=3,"Competente",Y761=4,"Proficiente",Y761=5,"Master")</f>
        <v>Competente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3</v>
      </c>
      <c r="AD761" s="17" t="str" cm="1">
        <f t="array" ref="AD761">_xlfn.IFS(AC761=0,"Prenovato",AC761=1,"Novato",AC761=2,"Principiante avanzado",AC761=3,"Competente",AC761=4,"Proficiente",AC761=5,"Master")</f>
        <v>Competente</v>
      </c>
      <c r="AE761" s="17" t="s">
        <v>422</v>
      </c>
    </row>
    <row r="762" spans="1:31" x14ac:dyDescent="0.25">
      <c r="A762" t="s">
        <v>226</v>
      </c>
      <c r="B762" t="s">
        <v>175</v>
      </c>
      <c r="C762" t="s">
        <v>227</v>
      </c>
      <c r="D762" t="s">
        <v>196</v>
      </c>
      <c r="E762" t="s">
        <v>246</v>
      </c>
      <c r="F762" t="s">
        <v>142</v>
      </c>
      <c r="G762" t="s">
        <v>247</v>
      </c>
      <c r="H762" s="4"/>
      <c r="I762" s="1">
        <f t="shared" ca="1" si="47"/>
        <v>1485</v>
      </c>
      <c r="J762" s="1" t="str">
        <f t="shared" ca="1" si="48"/>
        <v>3. Mayor a 6 meses</v>
      </c>
      <c r="K762" t="str">
        <f t="shared" si="49"/>
        <v>NO</v>
      </c>
      <c r="L762" t="s">
        <v>201</v>
      </c>
      <c r="M762" t="s">
        <v>55</v>
      </c>
      <c r="N762" t="s">
        <v>418</v>
      </c>
      <c r="O762" t="s">
        <v>418</v>
      </c>
      <c r="P762" t="str">
        <f t="shared" si="50"/>
        <v>JOSE ANTONIO LINARES GALVEZProgramaciónEVALUACION</v>
      </c>
      <c r="Q762" t="str">
        <f>BASE[[#This Row],[NombresCalificado]]&amp;BASE[[#This Row],[TipoEvaluacion]]</f>
        <v>JOSE ANTONIO LINARES GALVEZEVALUACION</v>
      </c>
      <c r="R762">
        <v>3</v>
      </c>
      <c r="S762" t="s">
        <v>5</v>
      </c>
      <c r="T762" t="s">
        <v>419</v>
      </c>
      <c r="U762" s="17">
        <v>3</v>
      </c>
      <c r="V762" s="17" t="str" cm="1">
        <f t="array" ref="V762">_xlfn.IFS(U762=0,"Prenovato",U762=1,"Novato",U762=2,"Principiante avanzado",U762=3,"Competente",U762=4,"Proficiente",U762=5,"Master")</f>
        <v>Competente</v>
      </c>
      <c r="W762" s="17">
        <v>3</v>
      </c>
      <c r="X762" s="17" t="str" cm="1">
        <f t="array" ref="X762">_xlfn.IFS(W762=0,"No evidenciado",W762=1,"Novato",W762=2,"Principiante avanzado",W762=3,"Competente",W762=4,"Proficiente",W762=5,"Master")</f>
        <v>Competente</v>
      </c>
      <c r="Y762" s="17">
        <v>3</v>
      </c>
      <c r="Z762" s="17" t="str" cm="1">
        <f t="array" ref="Z762">_xlfn.IFS(Y762=0,"No evidenciado",Y762=1,"Novato",Y762=2,"Principiante avanzado",Y762=3,"Competente",Y762=4,"Proficiente",Y762=5,"Master")</f>
        <v>Competente</v>
      </c>
      <c r="AA762" s="17">
        <v>3</v>
      </c>
      <c r="AB762" s="17" t="str" cm="1">
        <f t="array" ref="AB762">_xlfn.IFS(AA762=0,"No evidenciado",AA762=1,"Novato",AA762=2,"Principiante avanzado",AA762=3,"Competente",AA762=4,"Proficiente",AA762=5,"Master")</f>
        <v>Competente</v>
      </c>
      <c r="AC762" s="17">
        <v>3</v>
      </c>
      <c r="AD762" s="17" t="str" cm="1">
        <f t="array" ref="AD762">_xlfn.IFS(AC762=0,"Prenovato",AC762=1,"Novato",AC762=2,"Principiante avanzado",AC762=3,"Competente",AC762=4,"Proficiente",AC762=5,"Master")</f>
        <v>Competente</v>
      </c>
      <c r="AE762" s="17" t="s">
        <v>421</v>
      </c>
    </row>
    <row r="763" spans="1:31" x14ac:dyDescent="0.25">
      <c r="A763" t="s">
        <v>226</v>
      </c>
      <c r="B763" t="s">
        <v>175</v>
      </c>
      <c r="C763" t="s">
        <v>227</v>
      </c>
      <c r="D763" t="s">
        <v>196</v>
      </c>
      <c r="E763" t="s">
        <v>246</v>
      </c>
      <c r="F763" t="s">
        <v>142</v>
      </c>
      <c r="G763" t="s">
        <v>247</v>
      </c>
      <c r="H763" s="4"/>
      <c r="I763" s="1">
        <f t="shared" ca="1" si="47"/>
        <v>1485</v>
      </c>
      <c r="J763" s="1" t="str">
        <f t="shared" ca="1" si="48"/>
        <v>3. Mayor a 6 meses</v>
      </c>
      <c r="K763" t="str">
        <f t="shared" si="49"/>
        <v>NO</v>
      </c>
      <c r="L763" t="s">
        <v>201</v>
      </c>
      <c r="M763" t="s">
        <v>161</v>
      </c>
      <c r="N763" t="s">
        <v>418</v>
      </c>
      <c r="O763" t="s">
        <v>418</v>
      </c>
      <c r="P763" t="str">
        <f t="shared" si="50"/>
        <v>JOSE ANTONIO LINARES GALVEZIntegración de datos por lotesEVALUACION</v>
      </c>
      <c r="Q763" t="str">
        <f>BASE[[#This Row],[NombresCalificado]]&amp;BASE[[#This Row],[TipoEvaluacion]]</f>
        <v>JOSE ANTONIO LINARES GALVEZEVALUACION</v>
      </c>
      <c r="R763">
        <v>3</v>
      </c>
      <c r="S763" t="s">
        <v>5</v>
      </c>
      <c r="T763" t="s">
        <v>419</v>
      </c>
      <c r="U763" s="17">
        <v>3</v>
      </c>
      <c r="V763" s="17" t="str" cm="1">
        <f t="array" ref="V763">_xlfn.IFS(U763=0,"Prenovato",U763=1,"Novato",U763=2,"Principiante avanzado",U763=3,"Competente",U763=4,"Proficiente",U763=5,"Master")</f>
        <v>Competente</v>
      </c>
      <c r="W763" s="17">
        <v>3</v>
      </c>
      <c r="X763" s="17" t="str" cm="1">
        <f t="array" ref="X763">_xlfn.IFS(W763=0,"No evidenciado",W763=1,"Novato",W763=2,"Principiante avanzado",W763=3,"Competente",W763=4,"Proficiente",W763=5,"Master")</f>
        <v>Competente</v>
      </c>
      <c r="Y763" s="17">
        <v>3</v>
      </c>
      <c r="Z763" s="17" t="str" cm="1">
        <f t="array" ref="Z763">_xlfn.IFS(Y763=0,"No evidenciado",Y763=1,"Novato",Y763=2,"Principiante avanzado",Y763=3,"Competente",Y763=4,"Proficiente",Y763=5,"Master")</f>
        <v>Competente</v>
      </c>
      <c r="AA763" s="17">
        <v>3</v>
      </c>
      <c r="AB763" s="17" t="str" cm="1">
        <f t="array" ref="AB763">_xlfn.IFS(AA763=0,"No evidenciado",AA763=1,"Novato",AA763=2,"Principiante avanzado",AA763=3,"Competente",AA763=4,"Proficiente",AA763=5,"Master")</f>
        <v>Competente</v>
      </c>
      <c r="AC763" s="17">
        <v>3</v>
      </c>
      <c r="AD763" s="17" t="str" cm="1">
        <f t="array" ref="AD763">_xlfn.IFS(AC763=0,"Prenovato",AC763=1,"Novato",AC763=2,"Principiante avanzado",AC763=3,"Competente",AC763=4,"Proficiente",AC763=5,"Master")</f>
        <v>Competente</v>
      </c>
      <c r="AE763" s="17" t="s">
        <v>421</v>
      </c>
    </row>
    <row r="764" spans="1:31" x14ac:dyDescent="0.25">
      <c r="A764" t="s">
        <v>226</v>
      </c>
      <c r="B764" t="s">
        <v>175</v>
      </c>
      <c r="C764" t="s">
        <v>227</v>
      </c>
      <c r="D764" t="s">
        <v>196</v>
      </c>
      <c r="E764" t="s">
        <v>246</v>
      </c>
      <c r="F764" t="s">
        <v>142</v>
      </c>
      <c r="G764" t="s">
        <v>247</v>
      </c>
      <c r="H764" s="4"/>
      <c r="I764" s="1">
        <f t="shared" ca="1" si="47"/>
        <v>1485</v>
      </c>
      <c r="J764" s="1" t="str">
        <f t="shared" ca="1" si="48"/>
        <v>3. Mayor a 6 meses</v>
      </c>
      <c r="K764" t="str">
        <f t="shared" si="49"/>
        <v>NO</v>
      </c>
      <c r="L764" t="s">
        <v>201</v>
      </c>
      <c r="M764" t="s">
        <v>168</v>
      </c>
      <c r="N764" t="s">
        <v>418</v>
      </c>
      <c r="O764" t="s">
        <v>418</v>
      </c>
      <c r="P764" t="str">
        <f t="shared" si="50"/>
        <v>JOSE ANTONIO LINARES GALVEZBase de datos relacionalEVALUACION</v>
      </c>
      <c r="Q764" t="str">
        <f>BASE[[#This Row],[NombresCalificado]]&amp;BASE[[#This Row],[TipoEvaluacion]]</f>
        <v>JOSE ANTONIO LINARES GALVEZEVALUACION</v>
      </c>
      <c r="R764">
        <v>3</v>
      </c>
      <c r="S764" t="s">
        <v>5</v>
      </c>
      <c r="T764" t="s">
        <v>419</v>
      </c>
      <c r="U764" s="17">
        <v>3</v>
      </c>
      <c r="V764" s="17" t="str" cm="1">
        <f t="array" ref="V764">_xlfn.IFS(U764=0,"Prenovato",U764=1,"Novato",U764=2,"Principiante avanzado",U764=3,"Competente",U764=4,"Proficiente",U764=5,"Master")</f>
        <v>Competente</v>
      </c>
      <c r="W764" s="17">
        <v>3</v>
      </c>
      <c r="X764" s="17" t="str" cm="1">
        <f t="array" ref="X764">_xlfn.IFS(W764=0,"No evidenciado",W764=1,"Novato",W764=2,"Principiante avanzado",W764=3,"Competente",W764=4,"Proficiente",W764=5,"Master")</f>
        <v>Competente</v>
      </c>
      <c r="Y764" s="17">
        <v>3</v>
      </c>
      <c r="Z764" s="17" t="str" cm="1">
        <f t="array" ref="Z764">_xlfn.IFS(Y764=0,"No evidenciado",Y764=1,"Novato",Y764=2,"Principiante avanzado",Y764=3,"Competente",Y764=4,"Proficiente",Y764=5,"Master")</f>
        <v>Competente</v>
      </c>
      <c r="AA764" s="17">
        <v>3</v>
      </c>
      <c r="AB764" s="17" t="str" cm="1">
        <f t="array" ref="AB764">_xlfn.IFS(AA764=0,"No evidenciado",AA764=1,"Novato",AA764=2,"Principiante avanzado",AA764=3,"Competente",AA764=4,"Proficiente",AA764=5,"Master")</f>
        <v>Competente</v>
      </c>
      <c r="AC764" s="17">
        <v>3</v>
      </c>
      <c r="AD764" s="17" t="str" cm="1">
        <f t="array" ref="AD764">_xlfn.IFS(AC764=0,"Prenovato",AC764=1,"Novato",AC764=2,"Principiante avanzado",AC764=3,"Competente",AC764=4,"Proficiente",AC764=5,"Master")</f>
        <v>Competente</v>
      </c>
      <c r="AE764" s="17" t="s">
        <v>421</v>
      </c>
    </row>
    <row r="765" spans="1:31" x14ac:dyDescent="0.25">
      <c r="A765" t="s">
        <v>226</v>
      </c>
      <c r="B765" t="s">
        <v>175</v>
      </c>
      <c r="C765" t="s">
        <v>227</v>
      </c>
      <c r="D765" t="s">
        <v>196</v>
      </c>
      <c r="E765" t="s">
        <v>246</v>
      </c>
      <c r="F765" t="s">
        <v>142</v>
      </c>
      <c r="G765" t="s">
        <v>247</v>
      </c>
      <c r="H765" s="4"/>
      <c r="I765" s="1">
        <f t="shared" ca="1" si="47"/>
        <v>1485</v>
      </c>
      <c r="J765" s="1" t="str">
        <f t="shared" ca="1" si="48"/>
        <v>3. Mayor a 6 meses</v>
      </c>
      <c r="K765" t="str">
        <f t="shared" si="49"/>
        <v>NO</v>
      </c>
      <c r="L765" t="s">
        <v>201</v>
      </c>
      <c r="M765" t="s">
        <v>165</v>
      </c>
      <c r="N765" t="s">
        <v>418</v>
      </c>
      <c r="O765" t="s">
        <v>418</v>
      </c>
      <c r="P765" t="str">
        <f t="shared" si="50"/>
        <v>JOSE ANTONIO LINARES GALVEZProcesamiento de datosEVALUACION</v>
      </c>
      <c r="Q765" t="str">
        <f>BASE[[#This Row],[NombresCalificado]]&amp;BASE[[#This Row],[TipoEvaluacion]]</f>
        <v>JOSE ANTONIO LINARES GALVEZEVALUACION</v>
      </c>
      <c r="R765">
        <v>3</v>
      </c>
      <c r="S765" t="s">
        <v>5</v>
      </c>
      <c r="T765" t="s">
        <v>419</v>
      </c>
      <c r="U765" s="17">
        <v>3</v>
      </c>
      <c r="V765" s="17" t="str" cm="1">
        <f t="array" ref="V765">_xlfn.IFS(U765=0,"Prenovato",U765=1,"Novato",U765=2,"Principiante avanzado",U765=3,"Competente",U765=4,"Proficiente",U765=5,"Master")</f>
        <v>Competente</v>
      </c>
      <c r="W765" s="17">
        <v>3</v>
      </c>
      <c r="X765" s="17" t="str" cm="1">
        <f t="array" ref="X765">_xlfn.IFS(W765=0,"No evidenciado",W765=1,"Novato",W765=2,"Principiante avanzado",W765=3,"Competente",W765=4,"Proficiente",W765=5,"Master")</f>
        <v>Competente</v>
      </c>
      <c r="Y765" s="17">
        <v>3</v>
      </c>
      <c r="Z765" s="17" t="str" cm="1">
        <f t="array" ref="Z765">_xlfn.IFS(Y765=0,"No evidenciado",Y765=1,"Novato",Y765=2,"Principiante avanzado",Y765=3,"Competente",Y765=4,"Proficiente",Y765=5,"Master")</f>
        <v>Competente</v>
      </c>
      <c r="AA765" s="17">
        <v>3</v>
      </c>
      <c r="AB765" s="17" t="str" cm="1">
        <f t="array" ref="AB765">_xlfn.IFS(AA765=0,"No evidenciado",AA765=1,"Novato",AA765=2,"Principiante avanzado",AA765=3,"Competente",AA765=4,"Proficiente",AA765=5,"Master")</f>
        <v>Competente</v>
      </c>
      <c r="AC765" s="17">
        <v>3</v>
      </c>
      <c r="AD765" s="17" t="str" cm="1">
        <f t="array" ref="AD765">_xlfn.IFS(AC765=0,"Prenovato",AC765=1,"Novato",AC765=2,"Principiante avanzado",AC765=3,"Competente",AC765=4,"Proficiente",AC765=5,"Master")</f>
        <v>Competente</v>
      </c>
      <c r="AE765" s="17" t="s">
        <v>421</v>
      </c>
    </row>
    <row r="766" spans="1:31" x14ac:dyDescent="0.25">
      <c r="A766" t="s">
        <v>226</v>
      </c>
      <c r="B766" t="s">
        <v>175</v>
      </c>
      <c r="C766" t="s">
        <v>227</v>
      </c>
      <c r="D766" t="s">
        <v>196</v>
      </c>
      <c r="E766" t="s">
        <v>248</v>
      </c>
      <c r="F766" t="s">
        <v>66</v>
      </c>
      <c r="G766" t="s">
        <v>249</v>
      </c>
      <c r="H766" s="4"/>
      <c r="I766" s="1">
        <f t="shared" ca="1" si="47"/>
        <v>1485</v>
      </c>
      <c r="J766" s="1" t="str">
        <f t="shared" ca="1" si="48"/>
        <v>3. Mayor a 6 meses</v>
      </c>
      <c r="K766" t="str">
        <f t="shared" si="49"/>
        <v>NO</v>
      </c>
      <c r="L766" t="s">
        <v>201</v>
      </c>
      <c r="M766" t="s">
        <v>166</v>
      </c>
      <c r="N766" t="s">
        <v>416</v>
      </c>
      <c r="O766" t="s">
        <v>416</v>
      </c>
      <c r="P766" t="str">
        <f t="shared" si="50"/>
        <v>LOURDES MILAGROS LINGAN ROQUEBase de datos No-SQLEVALUACION ANTERIOR</v>
      </c>
      <c r="Q766" t="str">
        <f>BASE[[#This Row],[NombresCalificado]]&amp;BASE[[#This Row],[TipoEvaluacion]]</f>
        <v>LOURDES MILAGROS LINGAN ROQUEEVALUACION ANTERIOR</v>
      </c>
      <c r="R766">
        <v>0</v>
      </c>
      <c r="S766" t="s">
        <v>185</v>
      </c>
      <c r="T766" t="s">
        <v>420</v>
      </c>
      <c r="U766" s="17">
        <v>3</v>
      </c>
      <c r="V766" s="17" t="str" cm="1">
        <f t="array" ref="V766">_xlfn.IFS(U766=0,"Prenovato",U766=1,"Novato",U766=2,"Principiante avanzado",U766=3,"Competente",U766=4,"Proficiente",U766=5,"Master")</f>
        <v>Competente</v>
      </c>
      <c r="W766" s="17">
        <v>3</v>
      </c>
      <c r="X766" s="17" t="str" cm="1">
        <f t="array" ref="X766">_xlfn.IFS(W766=0,"No evidenciado",W766=1,"Novato",W766=2,"Principiante avanzado",W766=3,"Competente",W766=4,"Proficiente",W766=5,"Master")</f>
        <v>Competente</v>
      </c>
      <c r="Y766" s="17">
        <v>3</v>
      </c>
      <c r="Z766" s="17" t="str" cm="1">
        <f t="array" ref="Z766">_xlfn.IFS(Y766=0,"No evidenciado",Y766=1,"Novato",Y766=2,"Principiante avanzado",Y766=3,"Competente",Y766=4,"Proficiente",Y766=5,"Master")</f>
        <v>Competente</v>
      </c>
      <c r="AA766" s="17">
        <v>3</v>
      </c>
      <c r="AB766" s="17" t="str" cm="1">
        <f t="array" ref="AB766">_xlfn.IFS(AA766=0,"No evidenciado",AA766=1,"Novato",AA766=2,"Principiante avanzado",AA766=3,"Competente",AA766=4,"Proficiente",AA766=5,"Master")</f>
        <v>Competente</v>
      </c>
      <c r="AC766" s="17">
        <v>3</v>
      </c>
      <c r="AD766" s="17" t="str" cm="1">
        <f t="array" ref="AD766">_xlfn.IFS(AC766=0,"Prenovato",AC766=1,"Novato",AC766=2,"Principiante avanzado",AC766=3,"Competente",AC766=4,"Proficiente",AC766=5,"Master")</f>
        <v>Competente</v>
      </c>
      <c r="AE766" s="17" t="s">
        <v>422</v>
      </c>
    </row>
    <row r="767" spans="1:31" x14ac:dyDescent="0.25">
      <c r="A767" t="s">
        <v>226</v>
      </c>
      <c r="B767" t="s">
        <v>175</v>
      </c>
      <c r="C767" t="s">
        <v>227</v>
      </c>
      <c r="D767" t="s">
        <v>196</v>
      </c>
      <c r="E767" t="s">
        <v>248</v>
      </c>
      <c r="F767" t="s">
        <v>66</v>
      </c>
      <c r="G767" t="s">
        <v>249</v>
      </c>
      <c r="H767" s="4"/>
      <c r="I767" s="1">
        <f t="shared" ca="1" si="47"/>
        <v>1485</v>
      </c>
      <c r="J767" s="1" t="str">
        <f t="shared" ca="1" si="48"/>
        <v>3. Mayor a 6 meses</v>
      </c>
      <c r="K767" t="str">
        <f t="shared" si="49"/>
        <v>NO</v>
      </c>
      <c r="L767" t="s">
        <v>201</v>
      </c>
      <c r="M767" t="s">
        <v>171</v>
      </c>
      <c r="N767" t="s">
        <v>416</v>
      </c>
      <c r="O767" t="s">
        <v>416</v>
      </c>
      <c r="P767" t="str">
        <f t="shared" si="50"/>
        <v>LOURDES MILAGROS LINGAN ROQUEBases de datos en la nubeEVALUACION ANTERIOR</v>
      </c>
      <c r="Q767" t="str">
        <f>BASE[[#This Row],[NombresCalificado]]&amp;BASE[[#This Row],[TipoEvaluacion]]</f>
        <v>LOURDES MILAGROS LINGAN ROQUEEVALUACION ANTERIOR</v>
      </c>
      <c r="R767">
        <v>0</v>
      </c>
      <c r="S767" t="s">
        <v>185</v>
      </c>
      <c r="T767" t="s">
        <v>420</v>
      </c>
      <c r="U767" s="17">
        <v>3</v>
      </c>
      <c r="V767" s="17" t="str" cm="1">
        <f t="array" ref="V767">_xlfn.IFS(U767=0,"Prenovato",U767=1,"Novato",U767=2,"Principiante avanzado",U767=3,"Competente",U767=4,"Proficiente",U767=5,"Master")</f>
        <v>Competente</v>
      </c>
      <c r="W767" s="17">
        <v>3</v>
      </c>
      <c r="X767" s="17" t="str" cm="1">
        <f t="array" ref="X767">_xlfn.IFS(W767=0,"No evidenciado",W767=1,"Novato",W767=2,"Principiante avanzado",W767=3,"Competente",W767=4,"Proficiente",W767=5,"Master")</f>
        <v>Competente</v>
      </c>
      <c r="Y767" s="17">
        <v>3</v>
      </c>
      <c r="Z767" s="17" t="str" cm="1">
        <f t="array" ref="Z767">_xlfn.IFS(Y767=0,"No evidenciado",Y767=1,"Novato",Y767=2,"Principiante avanzado",Y767=3,"Competente",Y767=4,"Proficiente",Y767=5,"Master")</f>
        <v>Competente</v>
      </c>
      <c r="AA767" s="17">
        <v>3</v>
      </c>
      <c r="AB767" s="17" t="str" cm="1">
        <f t="array" ref="AB767">_xlfn.IFS(AA767=0,"No evidenciado",AA767=1,"Novato",AA767=2,"Principiante avanzado",AA767=3,"Competente",AA767=4,"Proficiente",AA767=5,"Master")</f>
        <v>Competente</v>
      </c>
      <c r="AC767" s="17">
        <v>3</v>
      </c>
      <c r="AD767" s="17" t="str" cm="1">
        <f t="array" ref="AD767">_xlfn.IFS(AC767=0,"Prenovato",AC767=1,"Novato",AC767=2,"Principiante avanzado",AC767=3,"Competente",AC767=4,"Proficiente",AC767=5,"Master")</f>
        <v>Competente</v>
      </c>
      <c r="AE767" s="17" t="s">
        <v>422</v>
      </c>
    </row>
    <row r="768" spans="1:31" x14ac:dyDescent="0.25">
      <c r="A768" t="s">
        <v>226</v>
      </c>
      <c r="B768" t="s">
        <v>175</v>
      </c>
      <c r="C768" t="s">
        <v>227</v>
      </c>
      <c r="D768" t="s">
        <v>196</v>
      </c>
      <c r="E768" t="s">
        <v>248</v>
      </c>
      <c r="F768" t="s">
        <v>66</v>
      </c>
      <c r="G768" t="s">
        <v>249</v>
      </c>
      <c r="H768" s="4"/>
      <c r="I768" s="1">
        <f t="shared" ca="1" si="47"/>
        <v>1485</v>
      </c>
      <c r="J768" s="1" t="str">
        <f t="shared" ca="1" si="48"/>
        <v>3. Mayor a 6 meses</v>
      </c>
      <c r="K768" t="str">
        <f t="shared" si="49"/>
        <v>NO</v>
      </c>
      <c r="L768" t="s">
        <v>201</v>
      </c>
      <c r="M768" t="s">
        <v>174</v>
      </c>
      <c r="N768" t="s">
        <v>416</v>
      </c>
      <c r="O768" t="s">
        <v>416</v>
      </c>
      <c r="P768" t="str">
        <f t="shared" si="50"/>
        <v>LOURDES MILAGROS LINGAN ROQUEDatawarehouse BCPEVALUACION ANTERIOR</v>
      </c>
      <c r="Q768" t="str">
        <f>BASE[[#This Row],[NombresCalificado]]&amp;BASE[[#This Row],[TipoEvaluacion]]</f>
        <v>LOURDES MILAGROS LINGAN ROQUEEVALUACION ANTERIOR</v>
      </c>
      <c r="R768">
        <v>4</v>
      </c>
      <c r="S768" t="s">
        <v>7</v>
      </c>
      <c r="T768" t="s">
        <v>419</v>
      </c>
      <c r="U768" s="17">
        <v>3</v>
      </c>
      <c r="V768" s="17" t="str" cm="1">
        <f t="array" ref="V768">_xlfn.IFS(U768=0,"Prenovato",U768=1,"Novato",U768=2,"Principiante avanzado",U768=3,"Competente",U768=4,"Proficiente",U768=5,"Master")</f>
        <v>Competente</v>
      </c>
      <c r="W768" s="17">
        <v>3</v>
      </c>
      <c r="X768" s="17" t="str" cm="1">
        <f t="array" ref="X768">_xlfn.IFS(W768=0,"No evidenciado",W768=1,"Novato",W768=2,"Principiante avanzado",W768=3,"Competente",W768=4,"Proficiente",W768=5,"Master")</f>
        <v>Competente</v>
      </c>
      <c r="Y768" s="17">
        <v>3</v>
      </c>
      <c r="Z768" s="17" t="str" cm="1">
        <f t="array" ref="Z768">_xlfn.IFS(Y768=0,"No evidenciado",Y768=1,"Novato",Y768=2,"Principiante avanzado",Y768=3,"Competente",Y768=4,"Proficiente",Y768=5,"Master")</f>
        <v>Competente</v>
      </c>
      <c r="AA768" s="17">
        <v>3</v>
      </c>
      <c r="AB768" s="17" t="str" cm="1">
        <f t="array" ref="AB768">_xlfn.IFS(AA768=0,"No evidenciado",AA768=1,"Novato",AA768=2,"Principiante avanzado",AA768=3,"Competente",AA768=4,"Proficiente",AA768=5,"Master")</f>
        <v>Competente</v>
      </c>
      <c r="AC768" s="17">
        <v>3</v>
      </c>
      <c r="AD768" s="17" t="str" cm="1">
        <f t="array" ref="AD768">_xlfn.IFS(AC768=0,"Prenovato",AC768=1,"Novato",AC768=2,"Principiante avanzado",AC768=3,"Competente",AC768=4,"Proficiente",AC768=5,"Master")</f>
        <v>Competente</v>
      </c>
      <c r="AE768" s="17" t="s">
        <v>422</v>
      </c>
    </row>
    <row r="769" spans="1:31" x14ac:dyDescent="0.25">
      <c r="A769" t="s">
        <v>226</v>
      </c>
      <c r="B769" t="s">
        <v>175</v>
      </c>
      <c r="C769" t="s">
        <v>227</v>
      </c>
      <c r="D769" t="s">
        <v>196</v>
      </c>
      <c r="E769" t="s">
        <v>248</v>
      </c>
      <c r="F769" t="s">
        <v>66</v>
      </c>
      <c r="G769" t="s">
        <v>249</v>
      </c>
      <c r="H769" s="4"/>
      <c r="I769" s="1">
        <f t="shared" ca="1" si="47"/>
        <v>1485</v>
      </c>
      <c r="J769" s="1" t="str">
        <f t="shared" ca="1" si="48"/>
        <v>3. Mayor a 6 meses</v>
      </c>
      <c r="K769" t="str">
        <f t="shared" si="49"/>
        <v>NO</v>
      </c>
      <c r="L769" t="s">
        <v>201</v>
      </c>
      <c r="M769" t="s">
        <v>159</v>
      </c>
      <c r="N769" t="s">
        <v>416</v>
      </c>
      <c r="O769" t="s">
        <v>416</v>
      </c>
      <c r="P769" t="str">
        <f t="shared" si="50"/>
        <v>LOURDES MILAGROS LINGAN ROQUEGobernanza de datosEVALUACION ANTERIOR</v>
      </c>
      <c r="Q769" t="str">
        <f>BASE[[#This Row],[NombresCalificado]]&amp;BASE[[#This Row],[TipoEvaluacion]]</f>
        <v>LOURDES MILAGROS LINGAN ROQUEEVALUACION ANTERIOR</v>
      </c>
      <c r="R769">
        <v>3</v>
      </c>
      <c r="S769" t="s">
        <v>5</v>
      </c>
      <c r="T769" t="s">
        <v>419</v>
      </c>
      <c r="U769" s="17">
        <v>3</v>
      </c>
      <c r="V769" s="17" t="str" cm="1">
        <f t="array" ref="V769">_xlfn.IFS(U769=0,"Prenovato",U769=1,"Novato",U769=2,"Principiante avanzado",U769=3,"Competente",U769=4,"Proficiente",U769=5,"Master")</f>
        <v>Competente</v>
      </c>
      <c r="W769" s="17">
        <v>3</v>
      </c>
      <c r="X769" s="17" t="str" cm="1">
        <f t="array" ref="X769">_xlfn.IFS(W769=0,"No evidenciado",W769=1,"Novato",W769=2,"Principiante avanzado",W769=3,"Competente",W769=4,"Proficiente",W769=5,"Master")</f>
        <v>Competente</v>
      </c>
      <c r="Y769" s="17">
        <v>3</v>
      </c>
      <c r="Z769" s="17" t="str" cm="1">
        <f t="array" ref="Z769">_xlfn.IFS(Y769=0,"No evidenciado",Y769=1,"Novato",Y769=2,"Principiante avanzado",Y769=3,"Competente",Y769=4,"Proficiente",Y769=5,"Master")</f>
        <v>Competente</v>
      </c>
      <c r="AA769" s="17">
        <v>3</v>
      </c>
      <c r="AB769" s="17" t="str" cm="1">
        <f t="array" ref="AB769">_xlfn.IFS(AA769=0,"No evidenciado",AA769=1,"Novato",AA769=2,"Principiante avanzado",AA769=3,"Competente",AA769=4,"Proficiente",AA769=5,"Master")</f>
        <v>Competente</v>
      </c>
      <c r="AC769" s="17">
        <v>3</v>
      </c>
      <c r="AD769" s="17" t="str" cm="1">
        <f t="array" ref="AD769">_xlfn.IFS(AC769=0,"Prenovato",AC769=1,"Novato",AC769=2,"Principiante avanzado",AC769=3,"Competente",AC769=4,"Proficiente",AC769=5,"Master")</f>
        <v>Competente</v>
      </c>
      <c r="AE769" s="17" t="s">
        <v>422</v>
      </c>
    </row>
    <row r="770" spans="1:31" x14ac:dyDescent="0.25">
      <c r="A770" t="s">
        <v>226</v>
      </c>
      <c r="B770" t="s">
        <v>175</v>
      </c>
      <c r="C770" t="s">
        <v>227</v>
      </c>
      <c r="D770" t="s">
        <v>196</v>
      </c>
      <c r="E770" t="s">
        <v>248</v>
      </c>
      <c r="F770" t="s">
        <v>66</v>
      </c>
      <c r="G770" t="s">
        <v>249</v>
      </c>
      <c r="H770" s="4"/>
      <c r="I770" s="1">
        <f t="shared" ca="1" si="47"/>
        <v>1485</v>
      </c>
      <c r="J770" s="1" t="str">
        <f t="shared" ca="1" si="48"/>
        <v>3. Mayor a 6 meses</v>
      </c>
      <c r="K770" t="str">
        <f t="shared" si="49"/>
        <v>NO</v>
      </c>
      <c r="L770" t="s">
        <v>201</v>
      </c>
      <c r="M770" t="s">
        <v>158</v>
      </c>
      <c r="N770" t="s">
        <v>416</v>
      </c>
      <c r="O770" t="s">
        <v>416</v>
      </c>
      <c r="P770" t="str">
        <f t="shared" si="50"/>
        <v>LOURDES MILAGROS LINGAN ROQUEServicios en la nubeEVALUACION ANTERIOR</v>
      </c>
      <c r="Q770" t="str">
        <f>BASE[[#This Row],[NombresCalificado]]&amp;BASE[[#This Row],[TipoEvaluacion]]</f>
        <v>LOURDES MILAGROS LINGAN ROQUEEVALUACION ANTERIOR</v>
      </c>
      <c r="R770">
        <v>0</v>
      </c>
      <c r="S770" t="s">
        <v>185</v>
      </c>
      <c r="T770" t="s">
        <v>420</v>
      </c>
      <c r="U770" s="17">
        <v>3</v>
      </c>
      <c r="V770" s="17" t="str" cm="1">
        <f t="array" ref="V770">_xlfn.IFS(U770=0,"Prenovato",U770=1,"Novato",U770=2,"Principiante avanzado",U770=3,"Competente",U770=4,"Proficiente",U770=5,"Master")</f>
        <v>Competente</v>
      </c>
      <c r="W770" s="17">
        <v>3</v>
      </c>
      <c r="X770" s="17" t="str" cm="1">
        <f t="array" ref="X770">_xlfn.IFS(W770=0,"No evidenciado",W770=1,"Novato",W770=2,"Principiante avanzado",W770=3,"Competente",W770=4,"Proficiente",W770=5,"Master")</f>
        <v>Competente</v>
      </c>
      <c r="Y770" s="17">
        <v>3</v>
      </c>
      <c r="Z770" s="17" t="str" cm="1">
        <f t="array" ref="Z770">_xlfn.IFS(Y770=0,"No evidenciado",Y770=1,"Novato",Y770=2,"Principiante avanzado",Y770=3,"Competente",Y770=4,"Proficiente",Y770=5,"Master")</f>
        <v>Competente</v>
      </c>
      <c r="AA770" s="17">
        <v>3</v>
      </c>
      <c r="AB770" s="17" t="str" cm="1">
        <f t="array" ref="AB770">_xlfn.IFS(AA770=0,"No evidenciado",AA770=1,"Novato",AA770=2,"Principiante avanzado",AA770=3,"Competente",AA770=4,"Proficiente",AA770=5,"Master")</f>
        <v>Competente</v>
      </c>
      <c r="AC770" s="17">
        <v>3</v>
      </c>
      <c r="AD770" s="17" t="str" cm="1">
        <f t="array" ref="AD770">_xlfn.IFS(AC770=0,"Prenovato",AC770=1,"Novato",AC770=2,"Principiante avanzado",AC770=3,"Competente",AC770=4,"Proficiente",AC770=5,"Master")</f>
        <v>Competente</v>
      </c>
      <c r="AE770" s="17" t="s">
        <v>422</v>
      </c>
    </row>
    <row r="771" spans="1:31" x14ac:dyDescent="0.25">
      <c r="A771" t="s">
        <v>226</v>
      </c>
      <c r="B771" t="s">
        <v>175</v>
      </c>
      <c r="C771" t="s">
        <v>227</v>
      </c>
      <c r="D771" t="s">
        <v>196</v>
      </c>
      <c r="E771" t="s">
        <v>248</v>
      </c>
      <c r="F771" t="s">
        <v>66</v>
      </c>
      <c r="G771" t="s">
        <v>249</v>
      </c>
      <c r="H771" s="4"/>
      <c r="I771" s="1">
        <f t="shared" ref="I771:I834" ca="1" si="51">DATEDIF(H771,TODAY(),"m")</f>
        <v>1485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IF(COUNTIFS($E$2:$E$5625,E771,$O$2:$O$5625,"PRINCIPAL",$R$2:$R$5625,0)&gt;0,"SI","NO")</f>
        <v>NO</v>
      </c>
      <c r="L771" t="s">
        <v>201</v>
      </c>
      <c r="M771" t="s">
        <v>172</v>
      </c>
      <c r="N771" t="s">
        <v>416</v>
      </c>
      <c r="O771" t="s">
        <v>416</v>
      </c>
      <c r="P771" t="str">
        <f t="shared" ref="P771:P834" si="54">F771&amp;M771&amp;AE771</f>
        <v>LOURDES MILAGROS LINGAN ROQUECalidad de datosEVALUACION ANTERIOR</v>
      </c>
      <c r="Q771" t="str">
        <f>BASE[[#This Row],[NombresCalificado]]&amp;BASE[[#This Row],[TipoEvaluacion]]</f>
        <v>LOURDES MILAGROS LINGAN ROQUEEVALUACION ANTERIOR</v>
      </c>
      <c r="R771">
        <v>3</v>
      </c>
      <c r="S771" t="s">
        <v>5</v>
      </c>
      <c r="T771" t="s">
        <v>419</v>
      </c>
      <c r="U771" s="17">
        <v>3</v>
      </c>
      <c r="V771" s="17" t="str" cm="1">
        <f t="array" ref="V771">_xlfn.IFS(U771=0,"Prenovato",U771=1,"Novato",U771=2,"Principiante avanzado",U771=3,"Competente",U771=4,"Proficiente",U771=5,"Master")</f>
        <v>Competente</v>
      </c>
      <c r="W771" s="17">
        <v>3</v>
      </c>
      <c r="X771" s="17" t="str" cm="1">
        <f t="array" ref="X771">_xlfn.IFS(W771=0,"No evidenciado",W771=1,"Novato",W771=2,"Principiante avanzado",W771=3,"Competente",W771=4,"Proficiente",W771=5,"Master")</f>
        <v>Competente</v>
      </c>
      <c r="Y771" s="17">
        <v>3</v>
      </c>
      <c r="Z771" s="17" t="str" cm="1">
        <f t="array" ref="Z771">_xlfn.IFS(Y771=0,"No evidenciado",Y771=1,"Novato",Y771=2,"Principiante avanzado",Y771=3,"Competente",Y771=4,"Proficiente",Y771=5,"Master")</f>
        <v>Competente</v>
      </c>
      <c r="AA771" s="17">
        <v>3</v>
      </c>
      <c r="AB771" s="17" t="str" cm="1">
        <f t="array" ref="AB771">_xlfn.IFS(AA771=0,"No evidenciado",AA771=1,"Novato",AA771=2,"Principiante avanzado",AA771=3,"Competente",AA771=4,"Proficiente",AA771=5,"Master")</f>
        <v>Competente</v>
      </c>
      <c r="AC771" s="17">
        <v>3</v>
      </c>
      <c r="AD771" s="17" t="str" cm="1">
        <f t="array" ref="AD771">_xlfn.IFS(AC771=0,"Prenovato",AC771=1,"Novato",AC771=2,"Principiante avanzado",AC771=3,"Competente",AC771=4,"Proficiente",AC771=5,"Master")</f>
        <v>Competente</v>
      </c>
      <c r="AE771" s="17" t="s">
        <v>422</v>
      </c>
    </row>
    <row r="772" spans="1:31" x14ac:dyDescent="0.25">
      <c r="A772" t="s">
        <v>226</v>
      </c>
      <c r="B772" t="s">
        <v>175</v>
      </c>
      <c r="C772" t="s">
        <v>227</v>
      </c>
      <c r="D772" t="s">
        <v>196</v>
      </c>
      <c r="E772" t="s">
        <v>248</v>
      </c>
      <c r="F772" t="s">
        <v>66</v>
      </c>
      <c r="G772" t="s">
        <v>249</v>
      </c>
      <c r="H772" s="4"/>
      <c r="I772" s="1">
        <f t="shared" ca="1" si="51"/>
        <v>1485</v>
      </c>
      <c r="J772" s="1" t="str">
        <f t="shared" ca="1" si="52"/>
        <v>3. Mayor a 6 meses</v>
      </c>
      <c r="K772" t="str">
        <f t="shared" si="53"/>
        <v>NO</v>
      </c>
      <c r="L772" t="s">
        <v>201</v>
      </c>
      <c r="M772" t="s">
        <v>173</v>
      </c>
      <c r="N772" t="s">
        <v>418</v>
      </c>
      <c r="O772" t="s">
        <v>418</v>
      </c>
      <c r="P772" t="str">
        <f t="shared" si="54"/>
        <v>LOURDES MILAGROS LINGAN ROQUEDatalake BCPEVALUACION ANTERIOR</v>
      </c>
      <c r="Q772" t="str">
        <f>BASE[[#This Row],[NombresCalificado]]&amp;BASE[[#This Row],[TipoEvaluacion]]</f>
        <v>LOURDES MILAGROS LINGAN ROQUEEVALUACION ANTERIOR</v>
      </c>
      <c r="R772">
        <v>3</v>
      </c>
      <c r="S772" t="s">
        <v>5</v>
      </c>
      <c r="T772" t="s">
        <v>419</v>
      </c>
      <c r="U772" s="17">
        <v>3</v>
      </c>
      <c r="V772" s="17" t="str" cm="1">
        <f t="array" ref="V772">_xlfn.IFS(U772=0,"Prenovato",U772=1,"Novato",U772=2,"Principiante avanzado",U772=3,"Competente",U772=4,"Proficiente",U772=5,"Master")</f>
        <v>Competente</v>
      </c>
      <c r="W772" s="17">
        <v>3</v>
      </c>
      <c r="X772" s="17" t="str" cm="1">
        <f t="array" ref="X772">_xlfn.IFS(W772=0,"No evidenciado",W772=1,"Novato",W772=2,"Principiante avanzado",W772=3,"Competente",W772=4,"Proficiente",W772=5,"Master")</f>
        <v>Competente</v>
      </c>
      <c r="Y772" s="17">
        <v>3</v>
      </c>
      <c r="Z772" s="17" t="str" cm="1">
        <f t="array" ref="Z772">_xlfn.IFS(Y772=0,"No evidenciado",Y772=1,"Novato",Y772=2,"Principiante avanzado",Y772=3,"Competente",Y772=4,"Proficiente",Y772=5,"Master")</f>
        <v>Competente</v>
      </c>
      <c r="AA772" s="17">
        <v>3</v>
      </c>
      <c r="AB772" s="17" t="str" cm="1">
        <f t="array" ref="AB772">_xlfn.IFS(AA772=0,"No evidenciado",AA772=1,"Novato",AA772=2,"Principiante avanzado",AA772=3,"Competente",AA772=4,"Proficiente",AA772=5,"Master")</f>
        <v>Competente</v>
      </c>
      <c r="AC772" s="17">
        <v>3</v>
      </c>
      <c r="AD772" s="17" t="str" cm="1">
        <f t="array" ref="AD772">_xlfn.IFS(AC772=0,"Prenovato",AC772=1,"Novato",AC772=2,"Principiante avanzado",AC772=3,"Competente",AC772=4,"Proficiente",AC772=5,"Master")</f>
        <v>Competente</v>
      </c>
      <c r="AE772" s="17" t="s">
        <v>422</v>
      </c>
    </row>
    <row r="773" spans="1:31" x14ac:dyDescent="0.25">
      <c r="A773" t="s">
        <v>226</v>
      </c>
      <c r="B773" t="s">
        <v>175</v>
      </c>
      <c r="C773" t="s">
        <v>227</v>
      </c>
      <c r="D773" t="s">
        <v>196</v>
      </c>
      <c r="E773" t="s">
        <v>248</v>
      </c>
      <c r="F773" t="s">
        <v>66</v>
      </c>
      <c r="G773" t="s">
        <v>249</v>
      </c>
      <c r="H773" s="4"/>
      <c r="I773" s="1">
        <f t="shared" ca="1" si="51"/>
        <v>1485</v>
      </c>
      <c r="J773" s="1" t="str">
        <f t="shared" ca="1" si="52"/>
        <v>3. Mayor a 6 meses</v>
      </c>
      <c r="K773" t="str">
        <f t="shared" si="53"/>
        <v>NO</v>
      </c>
      <c r="L773" t="s">
        <v>201</v>
      </c>
      <c r="M773" t="s">
        <v>170</v>
      </c>
      <c r="N773" t="s">
        <v>417</v>
      </c>
      <c r="O773" t="s">
        <v>416</v>
      </c>
      <c r="P773" t="str">
        <f t="shared" si="54"/>
        <v>LOURDES MILAGROS LINGAN ROQUEArquitectura de datosEVALUACION ANTERIOR</v>
      </c>
      <c r="Q773" t="str">
        <f>BASE[[#This Row],[NombresCalificado]]&amp;BASE[[#This Row],[TipoEvaluacion]]</f>
        <v>LOURDES MILAGROS LINGAN ROQUEEVALUACION ANTERIOR</v>
      </c>
      <c r="R773">
        <v>3</v>
      </c>
      <c r="S773" t="s">
        <v>5</v>
      </c>
      <c r="T773" t="s">
        <v>419</v>
      </c>
      <c r="U773" s="17">
        <v>3</v>
      </c>
      <c r="V773" s="17" t="str" cm="1">
        <f t="array" ref="V773">_xlfn.IFS(U773=0,"Prenovato",U773=1,"Novato",U773=2,"Principiante avanzado",U773=3,"Competente",U773=4,"Proficiente",U773=5,"Master")</f>
        <v>Competente</v>
      </c>
      <c r="W773" s="17">
        <v>3</v>
      </c>
      <c r="X773" s="17" t="str" cm="1">
        <f t="array" ref="X773">_xlfn.IFS(W773=0,"No evidenciado",W773=1,"Novato",W773=2,"Principiante avanzado",W773=3,"Competente",W773=4,"Proficiente",W773=5,"Master")</f>
        <v>Competente</v>
      </c>
      <c r="Y773" s="17">
        <v>3</v>
      </c>
      <c r="Z773" s="17" t="str" cm="1">
        <f t="array" ref="Z773">_xlfn.IFS(Y773=0,"No evidenciado",Y773=1,"Novato",Y773=2,"Principiante avanzado",Y773=3,"Competente",Y773=4,"Proficiente",Y773=5,"Master")</f>
        <v>Competente</v>
      </c>
      <c r="AA773" s="17">
        <v>3</v>
      </c>
      <c r="AB773" s="17" t="str" cm="1">
        <f t="array" ref="AB773">_xlfn.IFS(AA773=0,"No evidenciado",AA773=1,"Novato",AA773=2,"Principiante avanzado",AA773=3,"Competente",AA773=4,"Proficiente",AA773=5,"Master")</f>
        <v>Competente</v>
      </c>
      <c r="AC773" s="17">
        <v>3</v>
      </c>
      <c r="AD773" s="17" t="str" cm="1">
        <f t="array" ref="AD773">_xlfn.IFS(AC773=0,"Prenovato",AC773=1,"Novato",AC773=2,"Principiante avanzado",AC773=3,"Competente",AC773=4,"Proficiente",AC773=5,"Master")</f>
        <v>Competente</v>
      </c>
      <c r="AE773" s="17" t="s">
        <v>422</v>
      </c>
    </row>
    <row r="774" spans="1:31" x14ac:dyDescent="0.25">
      <c r="A774" t="s">
        <v>226</v>
      </c>
      <c r="B774" t="s">
        <v>175</v>
      </c>
      <c r="C774" t="s">
        <v>227</v>
      </c>
      <c r="D774" t="s">
        <v>196</v>
      </c>
      <c r="E774" t="s">
        <v>248</v>
      </c>
      <c r="F774" t="s">
        <v>66</v>
      </c>
      <c r="G774" t="s">
        <v>249</v>
      </c>
      <c r="H774" s="4"/>
      <c r="I774" s="1">
        <f t="shared" ca="1" si="51"/>
        <v>1485</v>
      </c>
      <c r="J774" s="1" t="str">
        <f t="shared" ca="1" si="52"/>
        <v>3. Mayor a 6 meses</v>
      </c>
      <c r="K774" t="str">
        <f t="shared" si="53"/>
        <v>NO</v>
      </c>
      <c r="L774" t="s">
        <v>201</v>
      </c>
      <c r="M774" t="s">
        <v>164</v>
      </c>
      <c r="N774" t="s">
        <v>417</v>
      </c>
      <c r="O774" t="s">
        <v>416</v>
      </c>
      <c r="P774" t="str">
        <f t="shared" si="54"/>
        <v>LOURDES MILAGROS LINGAN ROQUEPrivacidad y seguridad de los datosEVALUACION ANTERIOR</v>
      </c>
      <c r="Q774" t="str">
        <f>BASE[[#This Row],[NombresCalificado]]&amp;BASE[[#This Row],[TipoEvaluacion]]</f>
        <v>LOURDES MILAGROS LINGAN ROQUEEVALUACION ANTERIOR</v>
      </c>
      <c r="R774">
        <v>3</v>
      </c>
      <c r="S774" t="s">
        <v>5</v>
      </c>
      <c r="T774" t="s">
        <v>419</v>
      </c>
      <c r="U774" s="17">
        <v>3</v>
      </c>
      <c r="V774" s="17" t="str" cm="1">
        <f t="array" ref="V774">_xlfn.IFS(U774=0,"Prenovato",U774=1,"Novato",U774=2,"Principiante avanzado",U774=3,"Competente",U774=4,"Proficiente",U774=5,"Master")</f>
        <v>Competente</v>
      </c>
      <c r="W774" s="17">
        <v>3</v>
      </c>
      <c r="X774" s="17" t="str" cm="1">
        <f t="array" ref="X774">_xlfn.IFS(W774=0,"No evidenciado",W774=1,"Novato",W774=2,"Principiante avanzado",W774=3,"Competente",W774=4,"Proficiente",W774=5,"Master")</f>
        <v>Competente</v>
      </c>
      <c r="Y774" s="17">
        <v>3</v>
      </c>
      <c r="Z774" s="17" t="str" cm="1">
        <f t="array" ref="Z774">_xlfn.IFS(Y774=0,"No evidenciado",Y774=1,"Novato",Y774=2,"Principiante avanzado",Y774=3,"Competente",Y774=4,"Proficiente",Y774=5,"Master")</f>
        <v>Competente</v>
      </c>
      <c r="AA774" s="17">
        <v>3</v>
      </c>
      <c r="AB774" s="17" t="str" cm="1">
        <f t="array" ref="AB774">_xlfn.IFS(AA774=0,"No evidenciado",AA774=1,"Novato",AA774=2,"Principiante avanzado",AA774=3,"Competente",AA774=4,"Proficiente",AA774=5,"Master")</f>
        <v>Competente</v>
      </c>
      <c r="AC774" s="17">
        <v>3</v>
      </c>
      <c r="AD774" s="17" t="str" cm="1">
        <f t="array" ref="AD774">_xlfn.IFS(AC774=0,"Prenovato",AC774=1,"Novato",AC774=2,"Principiante avanzado",AC774=3,"Competente",AC774=4,"Proficiente",AC774=5,"Master")</f>
        <v>Competente</v>
      </c>
      <c r="AE774" s="17" t="s">
        <v>422</v>
      </c>
    </row>
    <row r="775" spans="1:31" x14ac:dyDescent="0.25">
      <c r="A775" t="s">
        <v>226</v>
      </c>
      <c r="B775" t="s">
        <v>175</v>
      </c>
      <c r="C775" t="s">
        <v>227</v>
      </c>
      <c r="D775" t="s">
        <v>196</v>
      </c>
      <c r="E775" t="s">
        <v>248</v>
      </c>
      <c r="F775" t="s">
        <v>66</v>
      </c>
      <c r="G775" t="s">
        <v>249</v>
      </c>
      <c r="H775" s="4"/>
      <c r="I775" s="1">
        <f t="shared" ca="1" si="51"/>
        <v>1485</v>
      </c>
      <c r="J775" s="1" t="str">
        <f t="shared" ca="1" si="52"/>
        <v>3. Mayor a 6 meses</v>
      </c>
      <c r="K775" t="str">
        <f t="shared" si="53"/>
        <v>NO</v>
      </c>
      <c r="L775" t="s">
        <v>201</v>
      </c>
      <c r="M775" t="s">
        <v>167</v>
      </c>
      <c r="N775" t="s">
        <v>417</v>
      </c>
      <c r="O775" t="s">
        <v>416</v>
      </c>
      <c r="P775" t="str">
        <f t="shared" si="54"/>
        <v>LOURDES MILAGROS LINGAN ROQUECI-CDEVALUACION ANTERIOR</v>
      </c>
      <c r="Q775" t="str">
        <f>BASE[[#This Row],[NombresCalificado]]&amp;BASE[[#This Row],[TipoEvaluacion]]</f>
        <v>LOURDES MILAGROS LINGAN ROQUEEVALUACION ANTERIOR</v>
      </c>
      <c r="R775">
        <v>2</v>
      </c>
      <c r="S775" t="s">
        <v>4</v>
      </c>
      <c r="T775" t="s">
        <v>419</v>
      </c>
      <c r="U775" s="17">
        <v>3</v>
      </c>
      <c r="V775" s="17" t="str" cm="1">
        <f t="array" ref="V775">_xlfn.IFS(U775=0,"Prenovato",U775=1,"Novato",U775=2,"Principiante avanzado",U775=3,"Competente",U775=4,"Proficiente",U775=5,"Master")</f>
        <v>Competente</v>
      </c>
      <c r="W775" s="17">
        <v>3</v>
      </c>
      <c r="X775" s="17" t="str" cm="1">
        <f t="array" ref="X775">_xlfn.IFS(W775=0,"No evidenciado",W775=1,"Novato",W775=2,"Principiante avanzado",W775=3,"Competente",W775=4,"Proficiente",W775=5,"Master")</f>
        <v>Competente</v>
      </c>
      <c r="Y775" s="17">
        <v>3</v>
      </c>
      <c r="Z775" s="17" t="str" cm="1">
        <f t="array" ref="Z775">_xlfn.IFS(Y775=0,"No evidenciado",Y775=1,"Novato",Y775=2,"Principiante avanzado",Y775=3,"Competente",Y775=4,"Proficiente",Y775=5,"Master")</f>
        <v>Competente</v>
      </c>
      <c r="AA775" s="17">
        <v>3</v>
      </c>
      <c r="AB775" s="17" t="str" cm="1">
        <f t="array" ref="AB775">_xlfn.IFS(AA775=0,"No evidenciado",AA775=1,"Novato",AA775=2,"Principiante avanzado",AA775=3,"Competente",AA775=4,"Proficiente",AA775=5,"Master")</f>
        <v>Competente</v>
      </c>
      <c r="AC775" s="17">
        <v>3</v>
      </c>
      <c r="AD775" s="17" t="str" cm="1">
        <f t="array" ref="AD775">_xlfn.IFS(AC775=0,"Prenovato",AC775=1,"Novato",AC775=2,"Principiante avanzado",AC775=3,"Competente",AC775=4,"Proficiente",AC775=5,"Master")</f>
        <v>Competente</v>
      </c>
      <c r="AE775" s="17" t="s">
        <v>422</v>
      </c>
    </row>
    <row r="776" spans="1:31" x14ac:dyDescent="0.25">
      <c r="A776" t="s">
        <v>226</v>
      </c>
      <c r="B776" t="s">
        <v>175</v>
      </c>
      <c r="C776" t="s">
        <v>227</v>
      </c>
      <c r="D776" t="s">
        <v>196</v>
      </c>
      <c r="E776" t="s">
        <v>248</v>
      </c>
      <c r="F776" t="s">
        <v>66</v>
      </c>
      <c r="G776" t="s">
        <v>249</v>
      </c>
      <c r="H776" s="4"/>
      <c r="I776" s="1">
        <f t="shared" ca="1" si="51"/>
        <v>1485</v>
      </c>
      <c r="J776" s="1" t="str">
        <f t="shared" ca="1" si="52"/>
        <v>3. Mayor a 6 meses</v>
      </c>
      <c r="K776" t="str">
        <f t="shared" si="53"/>
        <v>NO</v>
      </c>
      <c r="L776" t="s">
        <v>201</v>
      </c>
      <c r="M776" t="s">
        <v>163</v>
      </c>
      <c r="N776" t="s">
        <v>417</v>
      </c>
      <c r="O776" t="s">
        <v>416</v>
      </c>
      <c r="P776" t="str">
        <f t="shared" si="54"/>
        <v>LOURDES MILAGROS LINGAN ROQUENube BCPEVALUACION ANTERIOR</v>
      </c>
      <c r="Q776" t="str">
        <f>BASE[[#This Row],[NombresCalificado]]&amp;BASE[[#This Row],[TipoEvaluacion]]</f>
        <v>LOURDES MILAGROS LINGAN ROQUEEVALUACION ANTERIOR</v>
      </c>
      <c r="R776">
        <v>0</v>
      </c>
      <c r="S776" t="s">
        <v>185</v>
      </c>
      <c r="T776" t="s">
        <v>420</v>
      </c>
      <c r="U776" s="17">
        <v>3</v>
      </c>
      <c r="V776" s="17" t="str" cm="1">
        <f t="array" ref="V776">_xlfn.IFS(U776=0,"Prenovato",U776=1,"Novato",U776=2,"Principiante avanzado",U776=3,"Competente",U776=4,"Proficiente",U776=5,"Master")</f>
        <v>Competente</v>
      </c>
      <c r="W776" s="17">
        <v>3</v>
      </c>
      <c r="X776" s="17" t="str" cm="1">
        <f t="array" ref="X776">_xlfn.IFS(W776=0,"No evidenciado",W776=1,"Novato",W776=2,"Principiante avanzado",W776=3,"Competente",W776=4,"Proficiente",W776=5,"Master")</f>
        <v>Competente</v>
      </c>
      <c r="Y776" s="17">
        <v>3</v>
      </c>
      <c r="Z776" s="17" t="str" cm="1">
        <f t="array" ref="Z776">_xlfn.IFS(Y776=0,"No evidenciado",Y776=1,"Novato",Y776=2,"Principiante avanzado",Y776=3,"Competente",Y776=4,"Proficiente",Y776=5,"Master")</f>
        <v>Competente</v>
      </c>
      <c r="AA776" s="17">
        <v>3</v>
      </c>
      <c r="AB776" s="17" t="str" cm="1">
        <f t="array" ref="AB776">_xlfn.IFS(AA776=0,"No evidenciado",AA776=1,"Novato",AA776=2,"Principiante avanzado",AA776=3,"Competente",AA776=4,"Proficiente",AA776=5,"Master")</f>
        <v>Competente</v>
      </c>
      <c r="AC776" s="17">
        <v>3</v>
      </c>
      <c r="AD776" s="17" t="str" cm="1">
        <f t="array" ref="AD776">_xlfn.IFS(AC776=0,"Prenovato",AC776=1,"Novato",AC776=2,"Principiante avanzado",AC776=3,"Competente",AC776=4,"Proficiente",AC776=5,"Master")</f>
        <v>Competente</v>
      </c>
      <c r="AE776" s="17" t="s">
        <v>422</v>
      </c>
    </row>
    <row r="777" spans="1:31" x14ac:dyDescent="0.25">
      <c r="A777" t="s">
        <v>226</v>
      </c>
      <c r="B777" t="s">
        <v>175</v>
      </c>
      <c r="C777" t="s">
        <v>227</v>
      </c>
      <c r="D777" t="s">
        <v>196</v>
      </c>
      <c r="E777" t="s">
        <v>248</v>
      </c>
      <c r="F777" t="s">
        <v>66</v>
      </c>
      <c r="G777" t="s">
        <v>249</v>
      </c>
      <c r="H777" s="4"/>
      <c r="I777" s="1">
        <f t="shared" ca="1" si="51"/>
        <v>1485</v>
      </c>
      <c r="J777" s="1" t="str">
        <f t="shared" ca="1" si="52"/>
        <v>3. Mayor a 6 meses</v>
      </c>
      <c r="K777" t="str">
        <f t="shared" si="53"/>
        <v>NO</v>
      </c>
      <c r="L777" t="s">
        <v>201</v>
      </c>
      <c r="M777" t="s">
        <v>169</v>
      </c>
      <c r="N777" t="s">
        <v>416</v>
      </c>
      <c r="O777" t="s">
        <v>416</v>
      </c>
      <c r="P777" t="str">
        <f t="shared" si="54"/>
        <v>LOURDES MILAGROS LINGAN ROQUEAnálisis de datosEVALUACION ANTERIOR</v>
      </c>
      <c r="Q777" t="str">
        <f>BASE[[#This Row],[NombresCalificado]]&amp;BASE[[#This Row],[TipoEvaluacion]]</f>
        <v>LOURDES MILAGROS LINGAN ROQUEEVALUACION ANTERIOR</v>
      </c>
      <c r="R777">
        <v>4</v>
      </c>
      <c r="S777" t="s">
        <v>7</v>
      </c>
      <c r="T777" t="s">
        <v>419</v>
      </c>
      <c r="U777" s="17">
        <v>3</v>
      </c>
      <c r="V777" s="17" t="str" cm="1">
        <f t="array" ref="V777">_xlfn.IFS(U777=0,"Prenovato",U777=1,"Novato",U777=2,"Principiante avanzado",U777=3,"Competente",U777=4,"Proficiente",U777=5,"Master")</f>
        <v>Competente</v>
      </c>
      <c r="W777" s="17">
        <v>3</v>
      </c>
      <c r="X777" s="17" t="str" cm="1">
        <f t="array" ref="X777">_xlfn.IFS(W777=0,"No evidenciado",W777=1,"Novato",W777=2,"Principiante avanzado",W777=3,"Competente",W777=4,"Proficiente",W777=5,"Master")</f>
        <v>Competente</v>
      </c>
      <c r="Y777" s="17">
        <v>3</v>
      </c>
      <c r="Z777" s="17" t="str" cm="1">
        <f t="array" ref="Z777">_xlfn.IFS(Y777=0,"No evidenciado",Y777=1,"Novato",Y777=2,"Principiante avanzado",Y777=3,"Competente",Y777=4,"Proficiente",Y777=5,"Master")</f>
        <v>Competente</v>
      </c>
      <c r="AA777" s="17">
        <v>3</v>
      </c>
      <c r="AB777" s="17" t="str" cm="1">
        <f t="array" ref="AB777">_xlfn.IFS(AA777=0,"No evidenciado",AA777=1,"Novato",AA777=2,"Principiante avanzado",AA777=3,"Competente",AA777=4,"Proficiente",AA777=5,"Master")</f>
        <v>Competente</v>
      </c>
      <c r="AC777" s="17">
        <v>3</v>
      </c>
      <c r="AD777" s="17" t="str" cm="1">
        <f t="array" ref="AD777">_xlfn.IFS(AC777=0,"Prenovato",AC777=1,"Novato",AC777=2,"Principiante avanzado",AC777=3,"Competente",AC777=4,"Proficiente",AC777=5,"Master")</f>
        <v>Competente</v>
      </c>
      <c r="AE777" s="17" t="s">
        <v>422</v>
      </c>
    </row>
    <row r="778" spans="1:31" x14ac:dyDescent="0.25">
      <c r="A778" t="s">
        <v>226</v>
      </c>
      <c r="B778" t="s">
        <v>175</v>
      </c>
      <c r="C778" t="s">
        <v>227</v>
      </c>
      <c r="D778" t="s">
        <v>196</v>
      </c>
      <c r="E778" t="s">
        <v>246</v>
      </c>
      <c r="F778" t="s">
        <v>142</v>
      </c>
      <c r="G778" t="s">
        <v>247</v>
      </c>
      <c r="H778" s="4"/>
      <c r="I778" s="1">
        <f t="shared" ca="1" si="51"/>
        <v>1485</v>
      </c>
      <c r="J778" s="1" t="str">
        <f t="shared" ca="1" si="52"/>
        <v>3. Mayor a 6 meses</v>
      </c>
      <c r="K778" t="str">
        <f t="shared" si="53"/>
        <v>NO</v>
      </c>
      <c r="L778" t="s">
        <v>201</v>
      </c>
      <c r="M778" t="s">
        <v>159</v>
      </c>
      <c r="N778" t="s">
        <v>416</v>
      </c>
      <c r="O778" t="s">
        <v>416</v>
      </c>
      <c r="P778" t="str">
        <f t="shared" si="54"/>
        <v>JOSE ANTONIO LINARES GALVEZGobernanza de datosEVALUACION</v>
      </c>
      <c r="Q778" t="str">
        <f>BASE[[#This Row],[NombresCalificado]]&amp;BASE[[#This Row],[TipoEvaluacion]]</f>
        <v>JOSE ANTONIO LINARES GALVEZEVALUACION</v>
      </c>
      <c r="R778">
        <v>3</v>
      </c>
      <c r="S778" t="s">
        <v>5</v>
      </c>
      <c r="T778" t="s">
        <v>419</v>
      </c>
      <c r="U778" s="17">
        <v>3</v>
      </c>
      <c r="V778" s="17" t="str" cm="1">
        <f t="array" ref="V778">_xlfn.IFS(U778=0,"Prenovato",U778=1,"Novato",U778=2,"Principiante avanzado",U778=3,"Competente",U778=4,"Proficiente",U778=5,"Master")</f>
        <v>Competente</v>
      </c>
      <c r="W778" s="17">
        <v>3</v>
      </c>
      <c r="X778" s="17" t="str" cm="1">
        <f t="array" ref="X778">_xlfn.IFS(W778=0,"No evidenciado",W778=1,"Novato",W778=2,"Principiante avanzado",W778=3,"Competente",W778=4,"Proficiente",W778=5,"Master")</f>
        <v>Competente</v>
      </c>
      <c r="Y778" s="17">
        <v>3</v>
      </c>
      <c r="Z778" s="17" t="str" cm="1">
        <f t="array" ref="Z778">_xlfn.IFS(Y778=0,"No evidenciado",Y778=1,"Novato",Y778=2,"Principiante avanzado",Y778=3,"Competente",Y778=4,"Proficiente",Y778=5,"Master")</f>
        <v>Competente</v>
      </c>
      <c r="AA778" s="17">
        <v>3</v>
      </c>
      <c r="AB778" s="17" t="str" cm="1">
        <f t="array" ref="AB778">_xlfn.IFS(AA778=0,"No evidenciado",AA778=1,"Novato",AA778=2,"Principiante avanzado",AA778=3,"Competente",AA778=4,"Proficiente",AA778=5,"Master")</f>
        <v>Competente</v>
      </c>
      <c r="AC778" s="17">
        <v>3</v>
      </c>
      <c r="AD778" s="17" t="str" cm="1">
        <f t="array" ref="AD778">_xlfn.IFS(AC778=0,"Prenovato",AC778=1,"Novato",AC778=2,"Principiante avanzado",AC778=3,"Competente",AC778=4,"Proficiente",AC778=5,"Master")</f>
        <v>Competente</v>
      </c>
      <c r="AE778" s="17" t="s">
        <v>421</v>
      </c>
    </row>
    <row r="779" spans="1:31" x14ac:dyDescent="0.25">
      <c r="A779" t="s">
        <v>226</v>
      </c>
      <c r="B779" t="s">
        <v>175</v>
      </c>
      <c r="C779" t="s">
        <v>227</v>
      </c>
      <c r="D779" t="s">
        <v>196</v>
      </c>
      <c r="E779" t="s">
        <v>246</v>
      </c>
      <c r="F779" t="s">
        <v>142</v>
      </c>
      <c r="G779" t="s">
        <v>247</v>
      </c>
      <c r="H779" s="4"/>
      <c r="I779" s="1">
        <f t="shared" ca="1" si="51"/>
        <v>1485</v>
      </c>
      <c r="J779" s="1" t="str">
        <f t="shared" ca="1" si="52"/>
        <v>3. Mayor a 6 meses</v>
      </c>
      <c r="K779" t="str">
        <f t="shared" si="53"/>
        <v>NO</v>
      </c>
      <c r="L779" t="s">
        <v>201</v>
      </c>
      <c r="M779" t="s">
        <v>172</v>
      </c>
      <c r="N779" t="s">
        <v>416</v>
      </c>
      <c r="O779" t="s">
        <v>416</v>
      </c>
      <c r="P779" t="str">
        <f t="shared" si="54"/>
        <v>JOSE ANTONIO LINARES GALVEZCalidad de datosEVALUACION</v>
      </c>
      <c r="Q779" t="str">
        <f>BASE[[#This Row],[NombresCalificado]]&amp;BASE[[#This Row],[TipoEvaluacion]]</f>
        <v>JOSE ANTONIO LINARES GALVEZEVALUACION</v>
      </c>
      <c r="R779">
        <v>2</v>
      </c>
      <c r="S779" t="s">
        <v>4</v>
      </c>
      <c r="T779" t="s">
        <v>419</v>
      </c>
      <c r="U779" s="17">
        <v>3</v>
      </c>
      <c r="V779" s="17" t="str" cm="1">
        <f t="array" ref="V779">_xlfn.IFS(U779=0,"Prenovato",U779=1,"Novato",U779=2,"Principiante avanzado",U779=3,"Competente",U779=4,"Proficiente",U779=5,"Master")</f>
        <v>Competente</v>
      </c>
      <c r="W779" s="17">
        <v>3</v>
      </c>
      <c r="X779" s="17" t="str" cm="1">
        <f t="array" ref="X779">_xlfn.IFS(W779=0,"No evidenciado",W779=1,"Novato",W779=2,"Principiante avanzado",W779=3,"Competente",W779=4,"Proficiente",W779=5,"Master")</f>
        <v>Competente</v>
      </c>
      <c r="Y779" s="17">
        <v>3</v>
      </c>
      <c r="Z779" s="17" t="str" cm="1">
        <f t="array" ref="Z779">_xlfn.IFS(Y779=0,"No evidenciado",Y779=1,"Novato",Y779=2,"Principiante avanzado",Y779=3,"Competente",Y779=4,"Proficiente",Y779=5,"Master")</f>
        <v>Competente</v>
      </c>
      <c r="AA779" s="17">
        <v>3</v>
      </c>
      <c r="AB779" s="17" t="str" cm="1">
        <f t="array" ref="AB779">_xlfn.IFS(AA779=0,"No evidenciado",AA779=1,"Novato",AA779=2,"Principiante avanzado",AA779=3,"Competente",AA779=4,"Proficiente",AA779=5,"Master")</f>
        <v>Competente</v>
      </c>
      <c r="AC779" s="17">
        <v>3</v>
      </c>
      <c r="AD779" s="17" t="str" cm="1">
        <f t="array" ref="AD779">_xlfn.IFS(AC779=0,"Prenovato",AC779=1,"Novato",AC779=2,"Principiante avanzado",AC779=3,"Competente",AC779=4,"Proficiente",AC779=5,"Master")</f>
        <v>Competente</v>
      </c>
      <c r="AE779" s="17" t="s">
        <v>421</v>
      </c>
    </row>
    <row r="780" spans="1:31" x14ac:dyDescent="0.25">
      <c r="A780" t="s">
        <v>226</v>
      </c>
      <c r="B780" t="s">
        <v>175</v>
      </c>
      <c r="C780" t="s">
        <v>227</v>
      </c>
      <c r="D780" t="s">
        <v>196</v>
      </c>
      <c r="E780" t="s">
        <v>246</v>
      </c>
      <c r="F780" t="s">
        <v>142</v>
      </c>
      <c r="G780" t="s">
        <v>247</v>
      </c>
      <c r="H780" s="4"/>
      <c r="I780" s="1">
        <f t="shared" ca="1" si="51"/>
        <v>1485</v>
      </c>
      <c r="J780" s="1" t="str">
        <f t="shared" ca="1" si="52"/>
        <v>3. Mayor a 6 meses</v>
      </c>
      <c r="K780" t="str">
        <f t="shared" si="53"/>
        <v>NO</v>
      </c>
      <c r="L780" t="s">
        <v>201</v>
      </c>
      <c r="M780" t="s">
        <v>162</v>
      </c>
      <c r="N780" t="s">
        <v>416</v>
      </c>
      <c r="O780" t="s">
        <v>416</v>
      </c>
      <c r="P780" t="str">
        <f t="shared" si="54"/>
        <v>JOSE ANTONIO LINARES GALVEZMLOpsEVALUACION</v>
      </c>
      <c r="Q780" t="str">
        <f>BASE[[#This Row],[NombresCalificado]]&amp;BASE[[#This Row],[TipoEvaluacion]]</f>
        <v>JOSE ANTONIO LINARES GALVEZEVALUACION</v>
      </c>
      <c r="R780">
        <v>0</v>
      </c>
      <c r="S780" t="s">
        <v>185</v>
      </c>
      <c r="T780" t="s">
        <v>419</v>
      </c>
      <c r="U780" s="17">
        <v>3</v>
      </c>
      <c r="V780" s="17" t="str" cm="1">
        <f t="array" ref="V780">_xlfn.IFS(U780=0,"Prenovato",U780=1,"Novato",U780=2,"Principiante avanzado",U780=3,"Competente",U780=4,"Proficiente",U780=5,"Master")</f>
        <v>Competente</v>
      </c>
      <c r="W780" s="17">
        <v>3</v>
      </c>
      <c r="X780" s="17" t="str" cm="1">
        <f t="array" ref="X780">_xlfn.IFS(W780=0,"No evidenciado",W780=1,"Novato",W780=2,"Principiante avanzado",W780=3,"Competente",W780=4,"Proficiente",W780=5,"Master")</f>
        <v>Competente</v>
      </c>
      <c r="Y780" s="17">
        <v>3</v>
      </c>
      <c r="Z780" s="17" t="str" cm="1">
        <f t="array" ref="Z780">_xlfn.IFS(Y780=0,"No evidenciado",Y780=1,"Novato",Y780=2,"Principiante avanzado",Y780=3,"Competente",Y780=4,"Proficiente",Y780=5,"Master")</f>
        <v>Competente</v>
      </c>
      <c r="AA780" s="17">
        <v>3</v>
      </c>
      <c r="AB780" s="17" t="str" cm="1">
        <f t="array" ref="AB780">_xlfn.IFS(AA780=0,"No evidenciado",AA780=1,"Novato",AA780=2,"Principiante avanzado",AA780=3,"Competente",AA780=4,"Proficiente",AA780=5,"Master")</f>
        <v>Competente</v>
      </c>
      <c r="AC780" s="17">
        <v>3</v>
      </c>
      <c r="AD780" s="17" t="str" cm="1">
        <f t="array" ref="AD780">_xlfn.IFS(AC780=0,"Prenovato",AC780=1,"Novato",AC780=2,"Principiante avanzado",AC780=3,"Competente",AC780=4,"Proficiente",AC780=5,"Master")</f>
        <v>Competente</v>
      </c>
      <c r="AE780" s="17" t="s">
        <v>421</v>
      </c>
    </row>
    <row r="781" spans="1:31" x14ac:dyDescent="0.25">
      <c r="A781" t="s">
        <v>226</v>
      </c>
      <c r="B781" t="s">
        <v>175</v>
      </c>
      <c r="C781" t="s">
        <v>227</v>
      </c>
      <c r="D781" t="s">
        <v>196</v>
      </c>
      <c r="E781" t="s">
        <v>246</v>
      </c>
      <c r="F781" t="s">
        <v>142</v>
      </c>
      <c r="G781" t="s">
        <v>247</v>
      </c>
      <c r="H781" s="4"/>
      <c r="I781" s="1">
        <f t="shared" ca="1" si="51"/>
        <v>1485</v>
      </c>
      <c r="J781" s="1" t="str">
        <f t="shared" ca="1" si="52"/>
        <v>3. Mayor a 6 meses</v>
      </c>
      <c r="K781" t="str">
        <f t="shared" si="53"/>
        <v>NO</v>
      </c>
      <c r="L781" t="s">
        <v>201</v>
      </c>
      <c r="M781" t="s">
        <v>163</v>
      </c>
      <c r="N781" t="s">
        <v>417</v>
      </c>
      <c r="O781" t="s">
        <v>416</v>
      </c>
      <c r="P781" t="str">
        <f t="shared" si="54"/>
        <v>JOSE ANTONIO LINARES GALVEZNube BCPEVALUACION</v>
      </c>
      <c r="Q781" t="str">
        <f>BASE[[#This Row],[NombresCalificado]]&amp;BASE[[#This Row],[TipoEvaluacion]]</f>
        <v>JOSE ANTONIO LINARES GALVEZEVALUACION</v>
      </c>
      <c r="R781">
        <v>1</v>
      </c>
      <c r="S781" t="s">
        <v>6</v>
      </c>
      <c r="T781" t="s">
        <v>419</v>
      </c>
      <c r="U781" s="17">
        <v>3</v>
      </c>
      <c r="V781" s="17" t="str" cm="1">
        <f t="array" ref="V781">_xlfn.IFS(U781=0,"Prenovato",U781=1,"Novato",U781=2,"Principiante avanzado",U781=3,"Competente",U781=4,"Proficiente",U781=5,"Master")</f>
        <v>Competente</v>
      </c>
      <c r="W781" s="17">
        <v>3</v>
      </c>
      <c r="X781" s="17" t="str" cm="1">
        <f t="array" ref="X781">_xlfn.IFS(W781=0,"No evidenciado",W781=1,"Novato",W781=2,"Principiante avanzado",W781=3,"Competente",W781=4,"Proficiente",W781=5,"Master")</f>
        <v>Competente</v>
      </c>
      <c r="Y781" s="17">
        <v>3</v>
      </c>
      <c r="Z781" s="17" t="str" cm="1">
        <f t="array" ref="Z781">_xlfn.IFS(Y781=0,"No evidenciado",Y781=1,"Novato",Y781=2,"Principiante avanzado",Y781=3,"Competente",Y781=4,"Proficiente",Y781=5,"Master")</f>
        <v>Competente</v>
      </c>
      <c r="AA781" s="17">
        <v>3</v>
      </c>
      <c r="AB781" s="17" t="str" cm="1">
        <f t="array" ref="AB781">_xlfn.IFS(AA781=0,"No evidenciado",AA781=1,"Novato",AA781=2,"Principiante avanzado",AA781=3,"Competente",AA781=4,"Proficiente",AA781=5,"Master")</f>
        <v>Competente</v>
      </c>
      <c r="AC781" s="17">
        <v>3</v>
      </c>
      <c r="AD781" s="17" t="str" cm="1">
        <f t="array" ref="AD781">_xlfn.IFS(AC781=0,"Prenovato",AC781=1,"Novato",AC781=2,"Principiante avanzado",AC781=3,"Competente",AC781=4,"Proficiente",AC781=5,"Master")</f>
        <v>Competente</v>
      </c>
      <c r="AE781" s="17" t="s">
        <v>421</v>
      </c>
    </row>
    <row r="782" spans="1:31" x14ac:dyDescent="0.25">
      <c r="A782" t="s">
        <v>226</v>
      </c>
      <c r="B782" t="s">
        <v>175</v>
      </c>
      <c r="C782" t="s">
        <v>227</v>
      </c>
      <c r="D782" t="s">
        <v>196</v>
      </c>
      <c r="E782" t="s">
        <v>246</v>
      </c>
      <c r="F782" t="s">
        <v>142</v>
      </c>
      <c r="G782" t="s">
        <v>247</v>
      </c>
      <c r="H782" s="4"/>
      <c r="I782" s="1">
        <f t="shared" ca="1" si="51"/>
        <v>1485</v>
      </c>
      <c r="J782" s="1" t="str">
        <f t="shared" ca="1" si="52"/>
        <v>3. Mayor a 6 meses</v>
      </c>
      <c r="K782" t="str">
        <f t="shared" si="53"/>
        <v>NO</v>
      </c>
      <c r="L782" t="s">
        <v>201</v>
      </c>
      <c r="M782" t="s">
        <v>169</v>
      </c>
      <c r="N782" t="s">
        <v>416</v>
      </c>
      <c r="O782" t="s">
        <v>416</v>
      </c>
      <c r="P782" t="str">
        <f t="shared" si="54"/>
        <v>JOSE ANTONIO LINARES GALVEZAnálisis de datosEVALUACION</v>
      </c>
      <c r="Q782" t="str">
        <f>BASE[[#This Row],[NombresCalificado]]&amp;BASE[[#This Row],[TipoEvaluacion]]</f>
        <v>JOSE ANTONIO LINARES GALVEZEVALUACION</v>
      </c>
      <c r="R782">
        <v>1</v>
      </c>
      <c r="S782" t="s">
        <v>6</v>
      </c>
      <c r="T782" t="s">
        <v>419</v>
      </c>
      <c r="U782" s="17">
        <v>3</v>
      </c>
      <c r="V782" s="17" t="str" cm="1">
        <f t="array" ref="V782">_xlfn.IFS(U782=0,"Prenovato",U782=1,"Novato",U782=2,"Principiante avanzado",U782=3,"Competente",U782=4,"Proficiente",U782=5,"Master")</f>
        <v>Competente</v>
      </c>
      <c r="W782" s="17">
        <v>3</v>
      </c>
      <c r="X782" s="17" t="str" cm="1">
        <f t="array" ref="X782">_xlfn.IFS(W782=0,"No evidenciado",W782=1,"Novato",W782=2,"Principiante avanzado",W782=3,"Competente",W782=4,"Proficiente",W782=5,"Master")</f>
        <v>Competente</v>
      </c>
      <c r="Y782" s="17">
        <v>3</v>
      </c>
      <c r="Z782" s="17" t="str" cm="1">
        <f t="array" ref="Z782">_xlfn.IFS(Y782=0,"No evidenciado",Y782=1,"Novato",Y782=2,"Principiante avanzado",Y782=3,"Competente",Y782=4,"Proficiente",Y782=5,"Master")</f>
        <v>Competente</v>
      </c>
      <c r="AA782" s="17">
        <v>3</v>
      </c>
      <c r="AB782" s="17" t="str" cm="1">
        <f t="array" ref="AB782">_xlfn.IFS(AA782=0,"No evidenciado",AA782=1,"Novato",AA782=2,"Principiante avanzado",AA782=3,"Competente",AA782=4,"Proficiente",AA782=5,"Master")</f>
        <v>Competente</v>
      </c>
      <c r="AC782" s="17">
        <v>3</v>
      </c>
      <c r="AD782" s="17" t="str" cm="1">
        <f t="array" ref="AD782">_xlfn.IFS(AC782=0,"Prenovato",AC782=1,"Novato",AC782=2,"Principiante avanzado",AC782=3,"Competente",AC782=4,"Proficiente",AC782=5,"Master")</f>
        <v>Competente</v>
      </c>
      <c r="AE782" s="17" t="s">
        <v>421</v>
      </c>
    </row>
    <row r="783" spans="1:31" x14ac:dyDescent="0.25">
      <c r="A783" t="s">
        <v>226</v>
      </c>
      <c r="B783" t="s">
        <v>175</v>
      </c>
      <c r="C783" t="s">
        <v>227</v>
      </c>
      <c r="D783" t="s">
        <v>196</v>
      </c>
      <c r="E783" t="s">
        <v>246</v>
      </c>
      <c r="F783" t="s">
        <v>142</v>
      </c>
      <c r="G783" t="s">
        <v>247</v>
      </c>
      <c r="H783" s="4"/>
      <c r="I783" s="1">
        <f t="shared" ca="1" si="51"/>
        <v>1485</v>
      </c>
      <c r="J783" s="1" t="str">
        <f t="shared" ca="1" si="52"/>
        <v>3. Mayor a 6 meses</v>
      </c>
      <c r="K783" t="str">
        <f t="shared" si="53"/>
        <v>NO</v>
      </c>
      <c r="L783" t="s">
        <v>201</v>
      </c>
      <c r="M783" t="s">
        <v>166</v>
      </c>
      <c r="N783" t="s">
        <v>416</v>
      </c>
      <c r="O783" t="s">
        <v>416</v>
      </c>
      <c r="P783" t="str">
        <f t="shared" si="54"/>
        <v>JOSE ANTONIO LINARES GALVEZBase de datos No-SQLEVALUACION</v>
      </c>
      <c r="Q783" t="str">
        <f>BASE[[#This Row],[NombresCalificado]]&amp;BASE[[#This Row],[TipoEvaluacion]]</f>
        <v>JOSE ANTONIO LINARES GALVEZEVALUACION</v>
      </c>
      <c r="R783">
        <v>0</v>
      </c>
      <c r="S783" t="s">
        <v>185</v>
      </c>
      <c r="T783" t="s">
        <v>419</v>
      </c>
      <c r="U783" s="17">
        <v>3</v>
      </c>
      <c r="V783" s="17" t="str" cm="1">
        <f t="array" ref="V783">_xlfn.IFS(U783=0,"Prenovato",U783=1,"Novato",U783=2,"Principiante avanzado",U783=3,"Competente",U783=4,"Proficiente",U783=5,"Master")</f>
        <v>Competente</v>
      </c>
      <c r="W783" s="17">
        <v>3</v>
      </c>
      <c r="X783" s="17" t="str" cm="1">
        <f t="array" ref="X783">_xlfn.IFS(W783=0,"No evidenciado",W783=1,"Novato",W783=2,"Principiante avanzado",W783=3,"Competente",W783=4,"Proficiente",W783=5,"Master")</f>
        <v>Competente</v>
      </c>
      <c r="Y783" s="17">
        <v>3</v>
      </c>
      <c r="Z783" s="17" t="str" cm="1">
        <f t="array" ref="Z783">_xlfn.IFS(Y783=0,"No evidenciado",Y783=1,"Novato",Y783=2,"Principiante avanzado",Y783=3,"Competente",Y783=4,"Proficiente",Y783=5,"Master")</f>
        <v>Competente</v>
      </c>
      <c r="AA783" s="17">
        <v>3</v>
      </c>
      <c r="AB783" s="17" t="str" cm="1">
        <f t="array" ref="AB783">_xlfn.IFS(AA783=0,"No evidenciado",AA783=1,"Novato",AA783=2,"Principiante avanzado",AA783=3,"Competente",AA783=4,"Proficiente",AA783=5,"Master")</f>
        <v>Competente</v>
      </c>
      <c r="AC783" s="17">
        <v>3</v>
      </c>
      <c r="AD783" s="17" t="str" cm="1">
        <f t="array" ref="AD783">_xlfn.IFS(AC783=0,"Prenovato",AC783=1,"Novato",AC783=2,"Principiante avanzado",AC783=3,"Competente",AC783=4,"Proficiente",AC783=5,"Master")</f>
        <v>Competente</v>
      </c>
      <c r="AE783" s="17" t="s">
        <v>421</v>
      </c>
    </row>
    <row r="784" spans="1:31" x14ac:dyDescent="0.25">
      <c r="A784" t="s">
        <v>226</v>
      </c>
      <c r="B784" t="s">
        <v>175</v>
      </c>
      <c r="C784" t="s">
        <v>227</v>
      </c>
      <c r="D784" t="s">
        <v>196</v>
      </c>
      <c r="E784" t="s">
        <v>246</v>
      </c>
      <c r="F784" t="s">
        <v>142</v>
      </c>
      <c r="G784" t="s">
        <v>247</v>
      </c>
      <c r="H784" s="4"/>
      <c r="I784" s="1">
        <f t="shared" ca="1" si="51"/>
        <v>1485</v>
      </c>
      <c r="J784" s="1" t="str">
        <f t="shared" ca="1" si="52"/>
        <v>3. Mayor a 6 meses</v>
      </c>
      <c r="K784" t="str">
        <f t="shared" si="53"/>
        <v>NO</v>
      </c>
      <c r="L784" t="s">
        <v>201</v>
      </c>
      <c r="M784" t="s">
        <v>158</v>
      </c>
      <c r="N784" t="s">
        <v>416</v>
      </c>
      <c r="O784" t="s">
        <v>416</v>
      </c>
      <c r="P784" t="str">
        <f t="shared" si="54"/>
        <v>JOSE ANTONIO LINARES GALVEZServicios en la nubeEVALUACION</v>
      </c>
      <c r="Q784" t="str">
        <f>BASE[[#This Row],[NombresCalificado]]&amp;BASE[[#This Row],[TipoEvaluacion]]</f>
        <v>JOSE ANTONIO LINARES GALVEZEVALUACION</v>
      </c>
      <c r="R784">
        <v>1</v>
      </c>
      <c r="S784" t="s">
        <v>6</v>
      </c>
      <c r="T784" t="s">
        <v>419</v>
      </c>
      <c r="U784" s="17">
        <v>3</v>
      </c>
      <c r="V784" s="17" t="str" cm="1">
        <f t="array" ref="V784">_xlfn.IFS(U784=0,"Prenovato",U784=1,"Novato",U784=2,"Principiante avanzado",U784=3,"Competente",U784=4,"Proficiente",U784=5,"Master")</f>
        <v>Competente</v>
      </c>
      <c r="W784" s="17">
        <v>3</v>
      </c>
      <c r="X784" s="17" t="str" cm="1">
        <f t="array" ref="X784">_xlfn.IFS(W784=0,"No evidenciado",W784=1,"Novato",W784=2,"Principiante avanzado",W784=3,"Competente",W784=4,"Proficiente",W784=5,"Master")</f>
        <v>Competente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3</v>
      </c>
      <c r="AB784" s="17" t="str" cm="1">
        <f t="array" ref="AB784">_xlfn.IFS(AA784=0,"No evidenciado",AA784=1,"Novato",AA784=2,"Principiante avanzado",AA784=3,"Competente",AA784=4,"Proficiente",AA784=5,"Master")</f>
        <v>Competente</v>
      </c>
      <c r="AC784" s="17">
        <v>3</v>
      </c>
      <c r="AD784" s="17" t="str" cm="1">
        <f t="array" ref="AD784">_xlfn.IFS(AC784=0,"Prenovato",AC784=1,"Novato",AC784=2,"Principiante avanzado",AC784=3,"Competente",AC784=4,"Proficiente",AC784=5,"Master")</f>
        <v>Competente</v>
      </c>
      <c r="AE784" s="17" t="s">
        <v>421</v>
      </c>
    </row>
    <row r="785" spans="1:31" x14ac:dyDescent="0.25">
      <c r="A785" t="s">
        <v>226</v>
      </c>
      <c r="B785" t="s">
        <v>175</v>
      </c>
      <c r="C785" t="s">
        <v>227</v>
      </c>
      <c r="D785" t="s">
        <v>196</v>
      </c>
      <c r="E785" t="s">
        <v>246</v>
      </c>
      <c r="F785" t="s">
        <v>142</v>
      </c>
      <c r="G785" t="s">
        <v>247</v>
      </c>
      <c r="H785" s="4"/>
      <c r="I785" s="1">
        <f t="shared" ca="1" si="51"/>
        <v>1485</v>
      </c>
      <c r="J785" s="1" t="str">
        <f t="shared" ca="1" si="52"/>
        <v>3. Mayor a 6 meses</v>
      </c>
      <c r="K785" t="str">
        <f t="shared" si="53"/>
        <v>NO</v>
      </c>
      <c r="L785" t="s">
        <v>201</v>
      </c>
      <c r="M785" t="s">
        <v>174</v>
      </c>
      <c r="N785" t="s">
        <v>416</v>
      </c>
      <c r="O785" t="s">
        <v>416</v>
      </c>
      <c r="P785" t="str">
        <f t="shared" si="54"/>
        <v>JOSE ANTONIO LINARES GALVEZDatawarehouse BCPEVALUACION</v>
      </c>
      <c r="Q785" t="str">
        <f>BASE[[#This Row],[NombresCalificado]]&amp;BASE[[#This Row],[TipoEvaluacion]]</f>
        <v>JOSE ANTONIO LINARES GALVEZEVALUACION</v>
      </c>
      <c r="R785">
        <v>2</v>
      </c>
      <c r="S785" t="s">
        <v>4</v>
      </c>
      <c r="T785" t="s">
        <v>419</v>
      </c>
      <c r="U785" s="17">
        <v>3</v>
      </c>
      <c r="V785" s="17" t="str" cm="1">
        <f t="array" ref="V785">_xlfn.IFS(U785=0,"Prenovato",U785=1,"Novato",U785=2,"Principiante avanzado",U785=3,"Competente",U785=4,"Proficiente",U785=5,"Master")</f>
        <v>Competente</v>
      </c>
      <c r="W785" s="17">
        <v>3</v>
      </c>
      <c r="X785" s="17" t="str" cm="1">
        <f t="array" ref="X785">_xlfn.IFS(W785=0,"No evidenciado",W785=1,"Novato",W785=2,"Principiante avanzado",W785=3,"Competente",W785=4,"Proficiente",W785=5,"Master")</f>
        <v>Competente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3</v>
      </c>
      <c r="AB785" s="17" t="str" cm="1">
        <f t="array" ref="AB785">_xlfn.IFS(AA785=0,"No evidenciado",AA785=1,"Novato",AA785=2,"Principiante avanzado",AA785=3,"Competente",AA785=4,"Proficiente",AA785=5,"Master")</f>
        <v>Competente</v>
      </c>
      <c r="AC785" s="17">
        <v>3</v>
      </c>
      <c r="AD785" s="17" t="str" cm="1">
        <f t="array" ref="AD785">_xlfn.IFS(AC785=0,"Prenovato",AC785=1,"Novato",AC785=2,"Principiante avanzado",AC785=3,"Competente",AC785=4,"Proficiente",AC785=5,"Master")</f>
        <v>Competente</v>
      </c>
      <c r="AE785" s="17" t="s">
        <v>421</v>
      </c>
    </row>
    <row r="786" spans="1:31" x14ac:dyDescent="0.25">
      <c r="A786" t="s">
        <v>226</v>
      </c>
      <c r="B786" t="s">
        <v>175</v>
      </c>
      <c r="C786" t="s">
        <v>227</v>
      </c>
      <c r="D786" t="s">
        <v>196</v>
      </c>
      <c r="E786" t="s">
        <v>246</v>
      </c>
      <c r="F786" t="s">
        <v>142</v>
      </c>
      <c r="G786" t="s">
        <v>247</v>
      </c>
      <c r="H786" s="4"/>
      <c r="I786" s="1">
        <f t="shared" ca="1" si="51"/>
        <v>1485</v>
      </c>
      <c r="J786" s="1" t="str">
        <f t="shared" ca="1" si="52"/>
        <v>3. Mayor a 6 meses</v>
      </c>
      <c r="K786" t="str">
        <f t="shared" si="53"/>
        <v>NO</v>
      </c>
      <c r="L786" t="s">
        <v>201</v>
      </c>
      <c r="M786" t="s">
        <v>171</v>
      </c>
      <c r="N786" t="s">
        <v>416</v>
      </c>
      <c r="O786" t="s">
        <v>416</v>
      </c>
      <c r="P786" t="str">
        <f t="shared" si="54"/>
        <v>JOSE ANTONIO LINARES GALVEZBases de datos en la nubeEVALUACION</v>
      </c>
      <c r="Q786" t="str">
        <f>BASE[[#This Row],[NombresCalificado]]&amp;BASE[[#This Row],[TipoEvaluacion]]</f>
        <v>JOSE ANTONIO LINARES GALVEZEVALUACION</v>
      </c>
      <c r="R786">
        <v>1</v>
      </c>
      <c r="S786" t="s">
        <v>6</v>
      </c>
      <c r="T786" t="s">
        <v>419</v>
      </c>
      <c r="U786" s="17">
        <v>3</v>
      </c>
      <c r="V786" s="17" t="str" cm="1">
        <f t="array" ref="V786">_xlfn.IFS(U786=0,"Prenovato",U786=1,"Novato",U786=2,"Principiante avanzado",U786=3,"Competente",U786=4,"Proficiente",U786=5,"Master")</f>
        <v>Competente</v>
      </c>
      <c r="W786" s="17">
        <v>3</v>
      </c>
      <c r="X786" s="17" t="str" cm="1">
        <f t="array" ref="X786">_xlfn.IFS(W786=0,"No evidenciado",W786=1,"Novato",W786=2,"Principiante avanzado",W786=3,"Competente",W786=4,"Proficiente",W786=5,"Master")</f>
        <v>Competente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3</v>
      </c>
      <c r="AB786" s="17" t="str" cm="1">
        <f t="array" ref="AB786">_xlfn.IFS(AA786=0,"No evidenciado",AA786=1,"Novato",AA786=2,"Principiante avanzado",AA786=3,"Competente",AA786=4,"Proficiente",AA786=5,"Master")</f>
        <v>Competente</v>
      </c>
      <c r="AC786" s="17">
        <v>3</v>
      </c>
      <c r="AD786" s="17" t="str" cm="1">
        <f t="array" ref="AD786">_xlfn.IFS(AC786=0,"Prenovato",AC786=1,"Novato",AC786=2,"Principiante avanzado",AC786=3,"Competente",AC786=4,"Proficiente",AC786=5,"Master")</f>
        <v>Competente</v>
      </c>
      <c r="AE786" s="17" t="s">
        <v>421</v>
      </c>
    </row>
    <row r="787" spans="1:31" x14ac:dyDescent="0.25">
      <c r="A787" t="s">
        <v>226</v>
      </c>
      <c r="B787" t="s">
        <v>175</v>
      </c>
      <c r="C787" t="s">
        <v>227</v>
      </c>
      <c r="D787" t="s">
        <v>196</v>
      </c>
      <c r="E787" t="s">
        <v>246</v>
      </c>
      <c r="F787" t="s">
        <v>142</v>
      </c>
      <c r="G787" t="s">
        <v>247</v>
      </c>
      <c r="H787" s="4"/>
      <c r="I787" s="1">
        <f t="shared" ca="1" si="51"/>
        <v>1485</v>
      </c>
      <c r="J787" s="1" t="str">
        <f t="shared" ca="1" si="52"/>
        <v>3. Mayor a 6 meses</v>
      </c>
      <c r="K787" t="str">
        <f t="shared" si="53"/>
        <v>NO</v>
      </c>
      <c r="L787" t="s">
        <v>201</v>
      </c>
      <c r="M787" t="s">
        <v>56</v>
      </c>
      <c r="N787" t="s">
        <v>417</v>
      </c>
      <c r="O787" t="s">
        <v>416</v>
      </c>
      <c r="P787" t="str">
        <f t="shared" si="54"/>
        <v>JOSE ANTONIO LINARES GALVEZControl de versionesEVALUACION</v>
      </c>
      <c r="Q787" t="str">
        <f>BASE[[#This Row],[NombresCalificado]]&amp;BASE[[#This Row],[TipoEvaluacion]]</f>
        <v>JOSE ANTONIO LINARES GALVEZEVALUACION</v>
      </c>
      <c r="R787">
        <v>2</v>
      </c>
      <c r="S787" t="s">
        <v>4</v>
      </c>
      <c r="T787" t="s">
        <v>419</v>
      </c>
      <c r="U787" s="17">
        <v>3</v>
      </c>
      <c r="V787" s="17" t="str" cm="1">
        <f t="array" ref="V787">_xlfn.IFS(U787=0,"Prenovato",U787=1,"Novato",U787=2,"Principiante avanzado",U787=3,"Competente",U787=4,"Proficiente",U787=5,"Master")</f>
        <v>Competente</v>
      </c>
      <c r="W787" s="17">
        <v>3</v>
      </c>
      <c r="X787" s="17" t="str" cm="1">
        <f t="array" ref="X787">_xlfn.IFS(W787=0,"No evidenciado",W787=1,"Novato",W787=2,"Principiante avanzado",W787=3,"Competente",W787=4,"Proficiente",W787=5,"Master")</f>
        <v>Competente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3</v>
      </c>
      <c r="AB787" s="17" t="str" cm="1">
        <f t="array" ref="AB787">_xlfn.IFS(AA787=0,"No evidenciado",AA787=1,"Novato",AA787=2,"Principiante avanzado",AA787=3,"Competente",AA787=4,"Proficiente",AA787=5,"Master")</f>
        <v>Competente</v>
      </c>
      <c r="AC787" s="17">
        <v>3</v>
      </c>
      <c r="AD787" s="17" t="str" cm="1">
        <f t="array" ref="AD787">_xlfn.IFS(AC787=0,"Prenovato",AC787=1,"Novato",AC787=2,"Principiante avanzado",AC787=3,"Competente",AC787=4,"Proficiente",AC787=5,"Master")</f>
        <v>Competente</v>
      </c>
      <c r="AE787" s="17" t="s">
        <v>421</v>
      </c>
    </row>
    <row r="788" spans="1:31" x14ac:dyDescent="0.25">
      <c r="A788" t="s">
        <v>226</v>
      </c>
      <c r="B788" t="s">
        <v>175</v>
      </c>
      <c r="C788" t="s">
        <v>227</v>
      </c>
      <c r="D788" t="s">
        <v>196</v>
      </c>
      <c r="E788" t="s">
        <v>246</v>
      </c>
      <c r="F788" t="s">
        <v>142</v>
      </c>
      <c r="G788" t="s">
        <v>247</v>
      </c>
      <c r="H788" s="4"/>
      <c r="I788" s="1">
        <f t="shared" ca="1" si="51"/>
        <v>1485</v>
      </c>
      <c r="J788" s="1" t="str">
        <f t="shared" ca="1" si="52"/>
        <v>3. Mayor a 6 meses</v>
      </c>
      <c r="K788" t="str">
        <f t="shared" si="53"/>
        <v>NO</v>
      </c>
      <c r="L788" t="s">
        <v>201</v>
      </c>
      <c r="M788" t="s">
        <v>160</v>
      </c>
      <c r="N788" t="s">
        <v>416</v>
      </c>
      <c r="O788" t="s">
        <v>416</v>
      </c>
      <c r="P788" t="str">
        <f t="shared" si="54"/>
        <v>JOSE ANTONIO LINARES GALVEZIntegración de datos en tiempo realEVALUACION</v>
      </c>
      <c r="Q788" t="str">
        <f>BASE[[#This Row],[NombresCalificado]]&amp;BASE[[#This Row],[TipoEvaluacion]]</f>
        <v>JOSE ANTONIO LINARES GALVEZEVALUACION</v>
      </c>
      <c r="R788">
        <v>0</v>
      </c>
      <c r="S788" t="s">
        <v>185</v>
      </c>
      <c r="T788" t="s">
        <v>419</v>
      </c>
      <c r="U788" s="17">
        <v>3</v>
      </c>
      <c r="V788" s="17" t="str" cm="1">
        <f t="array" ref="V788">_xlfn.IFS(U788=0,"Prenovato",U788=1,"Novato",U788=2,"Principiante avanzado",U788=3,"Competente",U788=4,"Proficiente",U788=5,"Master")</f>
        <v>Competente</v>
      </c>
      <c r="W788" s="17">
        <v>3</v>
      </c>
      <c r="X788" s="17" t="str" cm="1">
        <f t="array" ref="X788">_xlfn.IFS(W788=0,"No evidenciado",W788=1,"Novato",W788=2,"Principiante avanzado",W788=3,"Competente",W788=4,"Proficiente",W788=5,"Master")</f>
        <v>Competente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3</v>
      </c>
      <c r="AB788" s="17" t="str" cm="1">
        <f t="array" ref="AB788">_xlfn.IFS(AA788=0,"No evidenciado",AA788=1,"Novato",AA788=2,"Principiante avanzado",AA788=3,"Competente",AA788=4,"Proficiente",AA788=5,"Master")</f>
        <v>Competente</v>
      </c>
      <c r="AC788" s="17">
        <v>3</v>
      </c>
      <c r="AD788" s="17" t="str" cm="1">
        <f t="array" ref="AD788">_xlfn.IFS(AC788=0,"Prenovato",AC788=1,"Novato",AC788=2,"Principiante avanzado",AC788=3,"Competente",AC788=4,"Proficiente",AC788=5,"Master")</f>
        <v>Competente</v>
      </c>
      <c r="AE788" s="17" t="s">
        <v>421</v>
      </c>
    </row>
    <row r="789" spans="1:31" x14ac:dyDescent="0.25">
      <c r="A789" t="s">
        <v>226</v>
      </c>
      <c r="B789" t="s">
        <v>175</v>
      </c>
      <c r="C789" t="s">
        <v>227</v>
      </c>
      <c r="D789" t="s">
        <v>196</v>
      </c>
      <c r="E789" t="s">
        <v>246</v>
      </c>
      <c r="F789" t="s">
        <v>142</v>
      </c>
      <c r="G789" t="s">
        <v>247</v>
      </c>
      <c r="H789" s="4"/>
      <c r="I789" s="1">
        <f t="shared" ca="1" si="51"/>
        <v>1485</v>
      </c>
      <c r="J789" s="1" t="str">
        <f t="shared" ca="1" si="52"/>
        <v>3. Mayor a 6 meses</v>
      </c>
      <c r="K789" t="str">
        <f t="shared" si="53"/>
        <v>NO</v>
      </c>
      <c r="L789" t="s">
        <v>201</v>
      </c>
      <c r="M789" t="s">
        <v>164</v>
      </c>
      <c r="N789" t="s">
        <v>417</v>
      </c>
      <c r="O789" t="s">
        <v>416</v>
      </c>
      <c r="P789" t="str">
        <f t="shared" si="54"/>
        <v>JOSE ANTONIO LINARES GALVEZPrivacidad y seguridad de los datosEVALUACION</v>
      </c>
      <c r="Q789" t="str">
        <f>BASE[[#This Row],[NombresCalificado]]&amp;BASE[[#This Row],[TipoEvaluacion]]</f>
        <v>JOSE ANTONIO LINARES GALVEZEVALUACION</v>
      </c>
      <c r="R789">
        <v>3</v>
      </c>
      <c r="S789" t="s">
        <v>5</v>
      </c>
      <c r="T789" t="s">
        <v>419</v>
      </c>
      <c r="U789" s="17">
        <v>3</v>
      </c>
      <c r="V789" s="17" t="str" cm="1">
        <f t="array" ref="V789">_xlfn.IFS(U789=0,"Prenovato",U789=1,"Novato",U789=2,"Principiante avanzado",U789=3,"Competente",U789=4,"Proficiente",U789=5,"Master")</f>
        <v>Competente</v>
      </c>
      <c r="W789" s="17">
        <v>3</v>
      </c>
      <c r="X789" s="17" t="str" cm="1">
        <f t="array" ref="X789">_xlfn.IFS(W789=0,"No evidenciado",W789=1,"Novato",W789=2,"Principiante avanzado",W789=3,"Competente",W789=4,"Proficiente",W789=5,"Master")</f>
        <v>Competente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3</v>
      </c>
      <c r="AB789" s="17" t="str" cm="1">
        <f t="array" ref="AB789">_xlfn.IFS(AA789=0,"No evidenciado",AA789=1,"Novato",AA789=2,"Principiante avanzado",AA789=3,"Competente",AA789=4,"Proficiente",AA789=5,"Master")</f>
        <v>Competente</v>
      </c>
      <c r="AC789" s="17">
        <v>3</v>
      </c>
      <c r="AD789" s="17" t="str" cm="1">
        <f t="array" ref="AD789">_xlfn.IFS(AC789=0,"Prenovato",AC789=1,"Novato",AC789=2,"Principiante avanzado",AC789=3,"Competente",AC789=4,"Proficiente",AC789=5,"Master")</f>
        <v>Competente</v>
      </c>
      <c r="AE789" s="17" t="s">
        <v>421</v>
      </c>
    </row>
    <row r="790" spans="1:31" x14ac:dyDescent="0.25">
      <c r="A790" t="s">
        <v>226</v>
      </c>
      <c r="B790" t="s">
        <v>175</v>
      </c>
      <c r="C790" t="s">
        <v>227</v>
      </c>
      <c r="D790" t="s">
        <v>196</v>
      </c>
      <c r="E790" t="s">
        <v>246</v>
      </c>
      <c r="F790" t="s">
        <v>142</v>
      </c>
      <c r="G790" t="s">
        <v>247</v>
      </c>
      <c r="H790" s="4"/>
      <c r="I790" s="1">
        <f t="shared" ca="1" si="51"/>
        <v>1485</v>
      </c>
      <c r="J790" s="1" t="str">
        <f t="shared" ca="1" si="52"/>
        <v>3. Mayor a 6 meses</v>
      </c>
      <c r="K790" t="str">
        <f t="shared" si="53"/>
        <v>NO</v>
      </c>
      <c r="L790" t="s">
        <v>201</v>
      </c>
      <c r="M790" t="s">
        <v>170</v>
      </c>
      <c r="N790" t="s">
        <v>417</v>
      </c>
      <c r="O790" t="s">
        <v>416</v>
      </c>
      <c r="P790" t="str">
        <f t="shared" si="54"/>
        <v>JOSE ANTONIO LINARES GALVEZArquitectura de datosEVALUACION</v>
      </c>
      <c r="Q790" t="str">
        <f>BASE[[#This Row],[NombresCalificado]]&amp;BASE[[#This Row],[TipoEvaluacion]]</f>
        <v>JOSE ANTONIO LINARES GALVEZEVALUACION</v>
      </c>
      <c r="R790">
        <v>3</v>
      </c>
      <c r="S790" t="s">
        <v>5</v>
      </c>
      <c r="T790" t="s">
        <v>419</v>
      </c>
      <c r="U790" s="17">
        <v>3</v>
      </c>
      <c r="V790" s="17" t="str" cm="1">
        <f t="array" ref="V790">_xlfn.IFS(U790=0,"Prenovato",U790=1,"Novato",U790=2,"Principiante avanzado",U790=3,"Competente",U790=4,"Proficiente",U790=5,"Master")</f>
        <v>Competente</v>
      </c>
      <c r="W790" s="17">
        <v>3</v>
      </c>
      <c r="X790" s="17" t="str" cm="1">
        <f t="array" ref="X790">_xlfn.IFS(W790=0,"No evidenciado",W790=1,"Novato",W790=2,"Principiante avanzado",W790=3,"Competente",W790=4,"Proficiente",W790=5,"Master")</f>
        <v>Competente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3</v>
      </c>
      <c r="AB790" s="17" t="str" cm="1">
        <f t="array" ref="AB790">_xlfn.IFS(AA790=0,"No evidenciado",AA790=1,"Novato",AA790=2,"Principiante avanzado",AA790=3,"Competente",AA790=4,"Proficiente",AA790=5,"Master")</f>
        <v>Competente</v>
      </c>
      <c r="AC790" s="17">
        <v>3</v>
      </c>
      <c r="AD790" s="17" t="str" cm="1">
        <f t="array" ref="AD790">_xlfn.IFS(AC790=0,"Prenovato",AC790=1,"Novato",AC790=2,"Principiante avanzado",AC790=3,"Competente",AC790=4,"Proficiente",AC790=5,"Master")</f>
        <v>Competente</v>
      </c>
      <c r="AE790" s="17" t="s">
        <v>421</v>
      </c>
    </row>
    <row r="791" spans="1:31" x14ac:dyDescent="0.25">
      <c r="A791" t="s">
        <v>226</v>
      </c>
      <c r="B791" t="s">
        <v>175</v>
      </c>
      <c r="C791" t="s">
        <v>227</v>
      </c>
      <c r="D791" t="s">
        <v>196</v>
      </c>
      <c r="E791" t="s">
        <v>246</v>
      </c>
      <c r="F791" t="s">
        <v>142</v>
      </c>
      <c r="G791" t="s">
        <v>247</v>
      </c>
      <c r="H791" s="4"/>
      <c r="I791" s="1">
        <f t="shared" ca="1" si="51"/>
        <v>1485</v>
      </c>
      <c r="J791" s="1" t="str">
        <f t="shared" ca="1" si="52"/>
        <v>3. Mayor a 6 meses</v>
      </c>
      <c r="K791" t="str">
        <f t="shared" si="53"/>
        <v>NO</v>
      </c>
      <c r="L791" t="s">
        <v>201</v>
      </c>
      <c r="M791" t="s">
        <v>167</v>
      </c>
      <c r="N791" t="s">
        <v>417</v>
      </c>
      <c r="O791" t="s">
        <v>416</v>
      </c>
      <c r="P791" t="str">
        <f t="shared" si="54"/>
        <v>JOSE ANTONIO LINARES GALVEZCI-CDEVALUACION</v>
      </c>
      <c r="Q791" t="str">
        <f>BASE[[#This Row],[NombresCalificado]]&amp;BASE[[#This Row],[TipoEvaluacion]]</f>
        <v>JOSE ANTONIO LINARES GALVEZEVALUACION</v>
      </c>
      <c r="R791">
        <v>2</v>
      </c>
      <c r="S791" t="s">
        <v>4</v>
      </c>
      <c r="T791" t="s">
        <v>419</v>
      </c>
      <c r="U791" s="17">
        <v>3</v>
      </c>
      <c r="V791" s="17" t="str" cm="1">
        <f t="array" ref="V791">_xlfn.IFS(U791=0,"Prenovato",U791=1,"Novato",U791=2,"Principiante avanzado",U791=3,"Competente",U791=4,"Proficiente",U791=5,"Master")</f>
        <v>Competente</v>
      </c>
      <c r="W791" s="17">
        <v>3</v>
      </c>
      <c r="X791" s="17" t="str" cm="1">
        <f t="array" ref="X791">_xlfn.IFS(W791=0,"No evidenciado",W791=1,"Novato",W791=2,"Principiante avanzado",W791=3,"Competente",W791=4,"Proficiente",W791=5,"Master")</f>
        <v>Competente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3</v>
      </c>
      <c r="AB791" s="17" t="str" cm="1">
        <f t="array" ref="AB791">_xlfn.IFS(AA791=0,"No evidenciado",AA791=1,"Novato",AA791=2,"Principiante avanzado",AA791=3,"Competente",AA791=4,"Proficiente",AA791=5,"Master")</f>
        <v>Competente</v>
      </c>
      <c r="AC791" s="17">
        <v>3</v>
      </c>
      <c r="AD791" s="17" t="str" cm="1">
        <f t="array" ref="AD791">_xlfn.IFS(AC791=0,"Prenovato",AC791=1,"Novato",AC791=2,"Principiante avanzado",AC791=3,"Competente",AC791=4,"Proficiente",AC791=5,"Master")</f>
        <v>Competente</v>
      </c>
      <c r="AE791" s="17" t="s">
        <v>421</v>
      </c>
    </row>
    <row r="792" spans="1:31" x14ac:dyDescent="0.25">
      <c r="A792" t="s">
        <v>226</v>
      </c>
      <c r="B792" t="s">
        <v>175</v>
      </c>
      <c r="C792" t="s">
        <v>227</v>
      </c>
      <c r="D792" t="s">
        <v>196</v>
      </c>
      <c r="E792" t="s">
        <v>246</v>
      </c>
      <c r="F792" t="s">
        <v>142</v>
      </c>
      <c r="G792" t="s">
        <v>247</v>
      </c>
      <c r="H792" s="4"/>
      <c r="I792" s="1">
        <f t="shared" ca="1" si="51"/>
        <v>1485</v>
      </c>
      <c r="J792" s="1" t="str">
        <f t="shared" ca="1" si="52"/>
        <v>3. Mayor a 6 meses</v>
      </c>
      <c r="K792" t="str">
        <f t="shared" si="53"/>
        <v>NO</v>
      </c>
      <c r="L792" t="s">
        <v>201</v>
      </c>
      <c r="M792" t="s">
        <v>173</v>
      </c>
      <c r="N792" t="s">
        <v>418</v>
      </c>
      <c r="O792" t="s">
        <v>418</v>
      </c>
      <c r="P792" t="str">
        <f t="shared" si="54"/>
        <v>JOSE ANTONIO LINARES GALVEZDatalake BCPEVALUACION</v>
      </c>
      <c r="Q792" t="str">
        <f>BASE[[#This Row],[NombresCalificado]]&amp;BASE[[#This Row],[TipoEvaluacion]]</f>
        <v>JOSE ANTONIO LINARES GALVEZEVALUACION</v>
      </c>
      <c r="R792">
        <v>3</v>
      </c>
      <c r="S792" t="s">
        <v>5</v>
      </c>
      <c r="T792" t="s">
        <v>419</v>
      </c>
      <c r="U792" s="17">
        <v>3</v>
      </c>
      <c r="V792" s="17" t="str" cm="1">
        <f t="array" ref="V792">_xlfn.IFS(U792=0,"Prenovato",U792=1,"Novato",U792=2,"Principiante avanzado",U792=3,"Competente",U792=4,"Proficiente",U792=5,"Master")</f>
        <v>Competente</v>
      </c>
      <c r="W792" s="17">
        <v>3</v>
      </c>
      <c r="X792" s="17" t="str" cm="1">
        <f t="array" ref="X792">_xlfn.IFS(W792=0,"No evidenciado",W792=1,"Novato",W792=2,"Principiante avanzado",W792=3,"Competente",W792=4,"Proficiente",W792=5,"Master")</f>
        <v>Competente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3</v>
      </c>
      <c r="AB792" s="17" t="str" cm="1">
        <f t="array" ref="AB792">_xlfn.IFS(AA792=0,"No evidenciado",AA792=1,"Novato",AA792=2,"Principiante avanzado",AA792=3,"Competente",AA792=4,"Proficiente",AA792=5,"Master")</f>
        <v>Competente</v>
      </c>
      <c r="AC792" s="17">
        <v>3</v>
      </c>
      <c r="AD792" s="17" t="str" cm="1">
        <f t="array" ref="AD792">_xlfn.IFS(AC792=0,"Prenovato",AC792=1,"Novato",AC792=2,"Principiante avanzado",AC792=3,"Competente",AC792=4,"Proficiente",AC792=5,"Master")</f>
        <v>Competente</v>
      </c>
      <c r="AE792" s="17" t="s">
        <v>421</v>
      </c>
    </row>
    <row r="793" spans="1:31" x14ac:dyDescent="0.25">
      <c r="A793" t="s">
        <v>226</v>
      </c>
      <c r="B793" t="s">
        <v>175</v>
      </c>
      <c r="C793" t="s">
        <v>227</v>
      </c>
      <c r="D793" t="s">
        <v>196</v>
      </c>
      <c r="E793" t="s">
        <v>248</v>
      </c>
      <c r="F793" t="s">
        <v>66</v>
      </c>
      <c r="G793" t="s">
        <v>249</v>
      </c>
      <c r="H793" s="4"/>
      <c r="I793" s="1">
        <f t="shared" ca="1" si="51"/>
        <v>1485</v>
      </c>
      <c r="J793" s="1" t="str">
        <f t="shared" ca="1" si="52"/>
        <v>3. Mayor a 6 meses</v>
      </c>
      <c r="K793" t="str">
        <f t="shared" si="53"/>
        <v>NO</v>
      </c>
      <c r="L793" t="s">
        <v>201</v>
      </c>
      <c r="M793" t="s">
        <v>165</v>
      </c>
      <c r="N793" t="s">
        <v>418</v>
      </c>
      <c r="O793" t="s">
        <v>418</v>
      </c>
      <c r="P793" t="str">
        <f t="shared" si="54"/>
        <v>LOURDES MILAGROS LINGAN ROQUEProcesamiento de datosEVALUACION ANTERIOR</v>
      </c>
      <c r="Q793" t="str">
        <f>BASE[[#This Row],[NombresCalificado]]&amp;BASE[[#This Row],[TipoEvaluacion]]</f>
        <v>LOURDES MILAGROS LINGAN ROQUEEVALUACION ANTERIOR</v>
      </c>
      <c r="R793">
        <v>3</v>
      </c>
      <c r="S793" t="s">
        <v>5</v>
      </c>
      <c r="T793" t="s">
        <v>419</v>
      </c>
      <c r="U793" s="17">
        <v>3</v>
      </c>
      <c r="V793" s="17" t="str" cm="1">
        <f t="array" ref="V793">_xlfn.IFS(U793=0,"Prenovato",U793=1,"Novato",U793=2,"Principiante avanzado",U793=3,"Competente",U793=4,"Proficiente",U793=5,"Master")</f>
        <v>Competente</v>
      </c>
      <c r="W793" s="17">
        <v>3</v>
      </c>
      <c r="X793" s="17" t="str" cm="1">
        <f t="array" ref="X793">_xlfn.IFS(W793=0,"No evidenciado",W793=1,"Novato",W793=2,"Principiante avanzado",W793=3,"Competente",W793=4,"Proficiente",W793=5,"Master")</f>
        <v>Competente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3</v>
      </c>
      <c r="AB793" s="17" t="str" cm="1">
        <f t="array" ref="AB793">_xlfn.IFS(AA793=0,"No evidenciado",AA793=1,"Novato",AA793=2,"Principiante avanzado",AA793=3,"Competente",AA793=4,"Proficiente",AA793=5,"Master")</f>
        <v>Competente</v>
      </c>
      <c r="AC793" s="17">
        <v>3</v>
      </c>
      <c r="AD793" s="17" t="str" cm="1">
        <f t="array" ref="AD793">_xlfn.IFS(AC793=0,"Prenovato",AC793=1,"Novato",AC793=2,"Principiante avanzado",AC793=3,"Competente",AC793=4,"Proficiente",AC793=5,"Master")</f>
        <v>Competente</v>
      </c>
      <c r="AE793" s="17" t="s">
        <v>422</v>
      </c>
    </row>
    <row r="794" spans="1:31" x14ac:dyDescent="0.25">
      <c r="A794" t="s">
        <v>226</v>
      </c>
      <c r="B794" t="s">
        <v>175</v>
      </c>
      <c r="C794" t="s">
        <v>227</v>
      </c>
      <c r="D794" t="s">
        <v>196</v>
      </c>
      <c r="E794" t="s">
        <v>248</v>
      </c>
      <c r="F794" t="s">
        <v>66</v>
      </c>
      <c r="G794" t="s">
        <v>249</v>
      </c>
      <c r="H794" s="4"/>
      <c r="I794" s="1">
        <f t="shared" ca="1" si="51"/>
        <v>1485</v>
      </c>
      <c r="J794" s="1" t="str">
        <f t="shared" ca="1" si="52"/>
        <v>3. Mayor a 6 meses</v>
      </c>
      <c r="K794" t="str">
        <f t="shared" si="53"/>
        <v>NO</v>
      </c>
      <c r="L794" t="s">
        <v>201</v>
      </c>
      <c r="M794" t="s">
        <v>161</v>
      </c>
      <c r="N794" t="s">
        <v>418</v>
      </c>
      <c r="O794" t="s">
        <v>418</v>
      </c>
      <c r="P794" t="str">
        <f t="shared" si="54"/>
        <v>LOURDES MILAGROS LINGAN ROQUEIntegración de datos por lotesEVALUACION ANTERIOR</v>
      </c>
      <c r="Q794" t="str">
        <f>BASE[[#This Row],[NombresCalificado]]&amp;BASE[[#This Row],[TipoEvaluacion]]</f>
        <v>LOURDES MILAGROS LINGAN ROQUEEVALUACION ANTERIOR</v>
      </c>
      <c r="R794">
        <v>3</v>
      </c>
      <c r="S794" t="s">
        <v>5</v>
      </c>
      <c r="T794" t="s">
        <v>419</v>
      </c>
      <c r="U794" s="17">
        <v>3</v>
      </c>
      <c r="V794" s="17" t="str" cm="1">
        <f t="array" ref="V794">_xlfn.IFS(U794=0,"Prenovato",U794=1,"Novato",U794=2,"Principiante avanzado",U794=3,"Competente",U794=4,"Proficiente",U794=5,"Master")</f>
        <v>Competente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3</v>
      </c>
      <c r="AB794" s="17" t="str" cm="1">
        <f t="array" ref="AB794">_xlfn.IFS(AA794=0,"No evidenciado",AA794=1,"Novato",AA794=2,"Principiante avanzado",AA794=3,"Competente",AA794=4,"Proficiente",AA794=5,"Master")</f>
        <v>Competente</v>
      </c>
      <c r="AC794" s="17">
        <v>3</v>
      </c>
      <c r="AD794" s="17" t="str" cm="1">
        <f t="array" ref="AD794">_xlfn.IFS(AC794=0,"Prenovato",AC794=1,"Novato",AC794=2,"Principiante avanzado",AC794=3,"Competente",AC794=4,"Proficiente",AC794=5,"Master")</f>
        <v>Competente</v>
      </c>
      <c r="AE794" s="17" t="s">
        <v>422</v>
      </c>
    </row>
    <row r="795" spans="1:31" x14ac:dyDescent="0.25">
      <c r="A795" t="s">
        <v>226</v>
      </c>
      <c r="B795" t="s">
        <v>175</v>
      </c>
      <c r="C795" t="s">
        <v>227</v>
      </c>
      <c r="D795" t="s">
        <v>196</v>
      </c>
      <c r="E795" t="s">
        <v>248</v>
      </c>
      <c r="F795" t="s">
        <v>66</v>
      </c>
      <c r="G795" t="s">
        <v>249</v>
      </c>
      <c r="H795" s="4"/>
      <c r="I795" s="1">
        <f t="shared" ca="1" si="51"/>
        <v>1485</v>
      </c>
      <c r="J795" s="1" t="str">
        <f t="shared" ca="1" si="52"/>
        <v>3. Mayor a 6 meses</v>
      </c>
      <c r="K795" t="str">
        <f t="shared" si="53"/>
        <v>NO</v>
      </c>
      <c r="L795" t="s">
        <v>201</v>
      </c>
      <c r="M795" t="s">
        <v>160</v>
      </c>
      <c r="N795" t="s">
        <v>416</v>
      </c>
      <c r="O795" t="s">
        <v>416</v>
      </c>
      <c r="P795" t="str">
        <f t="shared" si="54"/>
        <v>LOURDES MILAGROS LINGAN ROQUEIntegración de datos en tiempo realEVALUACION ANTERIOR</v>
      </c>
      <c r="Q795" t="str">
        <f>BASE[[#This Row],[NombresCalificado]]&amp;BASE[[#This Row],[TipoEvaluacion]]</f>
        <v>LOURDES MILAGROS LINGAN ROQUEEVALUACION ANTERIOR</v>
      </c>
      <c r="R795">
        <v>0</v>
      </c>
      <c r="S795" t="s">
        <v>185</v>
      </c>
      <c r="T795" t="s">
        <v>419</v>
      </c>
      <c r="U795" s="17">
        <v>3</v>
      </c>
      <c r="V795" s="17" t="str" cm="1">
        <f t="array" ref="V795">_xlfn.IFS(U795=0,"Prenovato",U795=1,"Novato",U795=2,"Principiante avanzado",U795=3,"Competente",U795=4,"Proficiente",U795=5,"Master")</f>
        <v>Competente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3</v>
      </c>
      <c r="AB795" s="17" t="str" cm="1">
        <f t="array" ref="AB795">_xlfn.IFS(AA795=0,"No evidenciado",AA795=1,"Novato",AA795=2,"Principiante avanzado",AA795=3,"Competente",AA795=4,"Proficiente",AA795=5,"Master")</f>
        <v>Competente</v>
      </c>
      <c r="AC795" s="17">
        <v>3</v>
      </c>
      <c r="AD795" s="17" t="str" cm="1">
        <f t="array" ref="AD795">_xlfn.IFS(AC795=0,"Prenovato",AC795=1,"Novato",AC795=2,"Principiante avanzado",AC795=3,"Competente",AC795=4,"Proficiente",AC795=5,"Master")</f>
        <v>Competente</v>
      </c>
      <c r="AE795" s="17" t="s">
        <v>422</v>
      </c>
    </row>
    <row r="796" spans="1:31" x14ac:dyDescent="0.25">
      <c r="A796" t="s">
        <v>226</v>
      </c>
      <c r="B796" t="s">
        <v>175</v>
      </c>
      <c r="C796" t="s">
        <v>227</v>
      </c>
      <c r="D796" t="s">
        <v>196</v>
      </c>
      <c r="E796" t="s">
        <v>248</v>
      </c>
      <c r="F796" t="s">
        <v>66</v>
      </c>
      <c r="G796" t="s">
        <v>249</v>
      </c>
      <c r="H796" s="4"/>
      <c r="I796" s="1">
        <f t="shared" ca="1" si="51"/>
        <v>1485</v>
      </c>
      <c r="J796" s="1" t="str">
        <f t="shared" ca="1" si="52"/>
        <v>3. Mayor a 6 meses</v>
      </c>
      <c r="K796" t="str">
        <f t="shared" si="53"/>
        <v>NO</v>
      </c>
      <c r="L796" t="s">
        <v>201</v>
      </c>
      <c r="M796" t="s">
        <v>55</v>
      </c>
      <c r="N796" t="s">
        <v>418</v>
      </c>
      <c r="O796" t="s">
        <v>418</v>
      </c>
      <c r="P796" t="str">
        <f t="shared" si="54"/>
        <v>LOURDES MILAGROS LINGAN ROQUEProgramaciónEVALUACION ANTERIOR</v>
      </c>
      <c r="Q796" t="str">
        <f>BASE[[#This Row],[NombresCalificado]]&amp;BASE[[#This Row],[TipoEvaluacion]]</f>
        <v>LOURDES MILAGROS LINGAN ROQUEEVALUACION ANTERIOR</v>
      </c>
      <c r="R796">
        <v>3</v>
      </c>
      <c r="S796" t="s">
        <v>5</v>
      </c>
      <c r="T796" t="s">
        <v>419</v>
      </c>
      <c r="U796" s="17">
        <v>3</v>
      </c>
      <c r="V796" s="17" t="str" cm="1">
        <f t="array" ref="V796">_xlfn.IFS(U796=0,"Prenovato",U796=1,"Novato",U796=2,"Principiante avanzado",U796=3,"Competente",U796=4,"Proficiente",U796=5,"Master")</f>
        <v>Competente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3</v>
      </c>
      <c r="AB796" s="17" t="str" cm="1">
        <f t="array" ref="AB796">_xlfn.IFS(AA796=0,"No evidenciado",AA796=1,"Novato",AA796=2,"Principiante avanzado",AA796=3,"Competente",AA796=4,"Proficiente",AA796=5,"Master")</f>
        <v>Competente</v>
      </c>
      <c r="AC796" s="17">
        <v>3</v>
      </c>
      <c r="AD796" s="17" t="str" cm="1">
        <f t="array" ref="AD796">_xlfn.IFS(AC796=0,"Prenovato",AC796=1,"Novato",AC796=2,"Principiante avanzado",AC796=3,"Competente",AC796=4,"Proficiente",AC796=5,"Master")</f>
        <v>Competente</v>
      </c>
      <c r="AE796" s="17" t="s">
        <v>422</v>
      </c>
    </row>
    <row r="797" spans="1:31" x14ac:dyDescent="0.25">
      <c r="A797" t="s">
        <v>226</v>
      </c>
      <c r="B797" t="s">
        <v>175</v>
      </c>
      <c r="C797" t="s">
        <v>227</v>
      </c>
      <c r="D797" t="s">
        <v>196</v>
      </c>
      <c r="E797" t="s">
        <v>248</v>
      </c>
      <c r="F797" t="s">
        <v>66</v>
      </c>
      <c r="G797" t="s">
        <v>249</v>
      </c>
      <c r="H797" s="4"/>
      <c r="I797" s="1">
        <f t="shared" ca="1" si="51"/>
        <v>1485</v>
      </c>
      <c r="J797" s="1" t="str">
        <f t="shared" ca="1" si="52"/>
        <v>3. Mayor a 6 meses</v>
      </c>
      <c r="K797" t="str">
        <f t="shared" si="53"/>
        <v>NO</v>
      </c>
      <c r="L797" t="s">
        <v>201</v>
      </c>
      <c r="M797" t="s">
        <v>168</v>
      </c>
      <c r="N797" t="s">
        <v>418</v>
      </c>
      <c r="O797" t="s">
        <v>418</v>
      </c>
      <c r="P797" t="str">
        <f t="shared" si="54"/>
        <v>LOURDES MILAGROS LINGAN ROQUEBase de datos relacionalEVALUACION ANTERIOR</v>
      </c>
      <c r="Q797" t="str">
        <f>BASE[[#This Row],[NombresCalificado]]&amp;BASE[[#This Row],[TipoEvaluacion]]</f>
        <v>LOURDES MILAGROS LINGAN ROQUEEVALUACION ANTERIOR</v>
      </c>
      <c r="R797">
        <v>4</v>
      </c>
      <c r="S797" t="s">
        <v>7</v>
      </c>
      <c r="T797" t="s">
        <v>419</v>
      </c>
      <c r="U797" s="17">
        <v>3</v>
      </c>
      <c r="V797" s="17" t="str" cm="1">
        <f t="array" ref="V797">_xlfn.IFS(U797=0,"Prenovato",U797=1,"Novato",U797=2,"Principiante avanzado",U797=3,"Competente",U797=4,"Proficiente",U797=5,"Master")</f>
        <v>Competente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3</v>
      </c>
      <c r="AB797" s="17" t="str" cm="1">
        <f t="array" ref="AB797">_xlfn.IFS(AA797=0,"No evidenciado",AA797=1,"Novato",AA797=2,"Principiante avanzado",AA797=3,"Competente",AA797=4,"Proficiente",AA797=5,"Master")</f>
        <v>Competente</v>
      </c>
      <c r="AC797" s="17">
        <v>3</v>
      </c>
      <c r="AD797" s="17" t="str" cm="1">
        <f t="array" ref="AD797">_xlfn.IFS(AC797=0,"Prenovato",AC797=1,"Novato",AC797=2,"Principiante avanzado",AC797=3,"Competente",AC797=4,"Proficiente",AC797=5,"Master")</f>
        <v>Competente</v>
      </c>
      <c r="AE797" s="17" t="s">
        <v>422</v>
      </c>
    </row>
    <row r="798" spans="1:31" x14ac:dyDescent="0.25">
      <c r="A798" t="s">
        <v>226</v>
      </c>
      <c r="B798" t="s">
        <v>175</v>
      </c>
      <c r="C798" t="s">
        <v>227</v>
      </c>
      <c r="D798" t="s">
        <v>196</v>
      </c>
      <c r="E798" t="s">
        <v>248</v>
      </c>
      <c r="F798" t="s">
        <v>66</v>
      </c>
      <c r="G798" t="s">
        <v>249</v>
      </c>
      <c r="H798" s="4"/>
      <c r="I798" s="1">
        <f t="shared" ca="1" si="51"/>
        <v>1485</v>
      </c>
      <c r="J798" s="1" t="str">
        <f t="shared" ca="1" si="52"/>
        <v>3. Mayor a 6 meses</v>
      </c>
      <c r="K798" t="str">
        <f t="shared" si="53"/>
        <v>NO</v>
      </c>
      <c r="L798" t="s">
        <v>201</v>
      </c>
      <c r="M798" t="s">
        <v>56</v>
      </c>
      <c r="N798" t="s">
        <v>417</v>
      </c>
      <c r="O798" t="s">
        <v>416</v>
      </c>
      <c r="P798" t="str">
        <f t="shared" si="54"/>
        <v>LOURDES MILAGROS LINGAN ROQUEControl de versionesEVALUACION ANTERIOR</v>
      </c>
      <c r="Q798" t="str">
        <f>BASE[[#This Row],[NombresCalificado]]&amp;BASE[[#This Row],[TipoEvaluacion]]</f>
        <v>LOURDES MILAGROS LINGAN ROQUEEVALUACION ANTERIOR</v>
      </c>
      <c r="R798">
        <v>2</v>
      </c>
      <c r="S798" t="s">
        <v>4</v>
      </c>
      <c r="T798" t="s">
        <v>419</v>
      </c>
      <c r="U798" s="17">
        <v>3</v>
      </c>
      <c r="V798" s="17" t="str" cm="1">
        <f t="array" ref="V798">_xlfn.IFS(U798=0,"Prenovato",U798=1,"Novato",U798=2,"Principiante avanzado",U798=3,"Competente",U798=4,"Proficiente",U798=5,"Master")</f>
        <v>Competente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3</v>
      </c>
      <c r="AB798" s="17" t="str" cm="1">
        <f t="array" ref="AB798">_xlfn.IFS(AA798=0,"No evidenciado",AA798=1,"Novato",AA798=2,"Principiante avanzado",AA798=3,"Competente",AA798=4,"Proficiente",AA798=5,"Master")</f>
        <v>Competente</v>
      </c>
      <c r="AC798" s="17">
        <v>3</v>
      </c>
      <c r="AD798" s="17" t="str" cm="1">
        <f t="array" ref="AD798">_xlfn.IFS(AC798=0,"Prenovato",AC798=1,"Novato",AC798=2,"Principiante avanzado",AC798=3,"Competente",AC798=4,"Proficiente",AC798=5,"Master")</f>
        <v>Competente</v>
      </c>
      <c r="AE798" s="17" t="s">
        <v>422</v>
      </c>
    </row>
    <row r="799" spans="1:31" x14ac:dyDescent="0.25">
      <c r="A799" t="s">
        <v>226</v>
      </c>
      <c r="B799" t="s">
        <v>175</v>
      </c>
      <c r="C799" t="s">
        <v>227</v>
      </c>
      <c r="D799" t="s">
        <v>196</v>
      </c>
      <c r="E799" t="s">
        <v>248</v>
      </c>
      <c r="F799" t="s">
        <v>66</v>
      </c>
      <c r="G799" t="s">
        <v>249</v>
      </c>
      <c r="H799" s="4"/>
      <c r="I799" s="1">
        <f t="shared" ca="1" si="51"/>
        <v>1485</v>
      </c>
      <c r="J799" s="1" t="str">
        <f t="shared" ca="1" si="52"/>
        <v>3. Mayor a 6 meses</v>
      </c>
      <c r="K799" t="str">
        <f t="shared" si="53"/>
        <v>NO</v>
      </c>
      <c r="L799" t="s">
        <v>201</v>
      </c>
      <c r="M799" t="s">
        <v>174</v>
      </c>
      <c r="N799" t="s">
        <v>416</v>
      </c>
      <c r="O799" t="s">
        <v>416</v>
      </c>
      <c r="P799" t="str">
        <f t="shared" si="54"/>
        <v>LOURDES MILAGROS LINGAN ROQUEDatawarehouse BCPEVALUACION</v>
      </c>
      <c r="Q799" t="str">
        <f>BASE[[#This Row],[NombresCalificado]]&amp;BASE[[#This Row],[TipoEvaluacion]]</f>
        <v>LOURDES MILAGROS LINGAN ROQUEEVALUACION</v>
      </c>
      <c r="R799">
        <v>4</v>
      </c>
      <c r="S799" t="s">
        <v>7</v>
      </c>
      <c r="T799" t="s">
        <v>419</v>
      </c>
      <c r="U799" s="17">
        <v>3</v>
      </c>
      <c r="V799" s="17" t="str" cm="1">
        <f t="array" ref="V799">_xlfn.IFS(U799=0,"Prenovato",U799=1,"Novato",U799=2,"Principiante avanzado",U799=3,"Competente",U799=4,"Proficiente",U799=5,"Master")</f>
        <v>Competente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4</v>
      </c>
      <c r="AB799" s="17" t="str" cm="1">
        <f t="array" ref="AB799">_xlfn.IFS(AA799=0,"No evidenciado",AA799=1,"Novato",AA799=2,"Principiante avanzado",AA799=3,"Competente",AA799=4,"Proficiente",AA799=5,"Master")</f>
        <v>Proficiente</v>
      </c>
      <c r="AC799" s="17">
        <v>3</v>
      </c>
      <c r="AD799" s="17" t="str" cm="1">
        <f t="array" ref="AD799">_xlfn.IFS(AC799=0,"Prenovato",AC799=1,"Novato",AC799=2,"Principiante avanzado",AC799=3,"Competente",AC799=4,"Proficiente",AC799=5,"Master")</f>
        <v>Competente</v>
      </c>
      <c r="AE799" s="17" t="s">
        <v>421</v>
      </c>
    </row>
    <row r="800" spans="1:31" x14ac:dyDescent="0.25">
      <c r="A800" t="s">
        <v>226</v>
      </c>
      <c r="B800" t="s">
        <v>175</v>
      </c>
      <c r="C800" t="s">
        <v>227</v>
      </c>
      <c r="D800" t="s">
        <v>196</v>
      </c>
      <c r="E800" t="s">
        <v>248</v>
      </c>
      <c r="F800" t="s">
        <v>66</v>
      </c>
      <c r="G800" t="s">
        <v>249</v>
      </c>
      <c r="H800" s="4"/>
      <c r="I800" s="1">
        <f t="shared" ca="1" si="51"/>
        <v>1485</v>
      </c>
      <c r="J800" s="1" t="str">
        <f t="shared" ca="1" si="52"/>
        <v>3. Mayor a 6 meses</v>
      </c>
      <c r="K800" t="str">
        <f t="shared" si="53"/>
        <v>NO</v>
      </c>
      <c r="L800" t="s">
        <v>201</v>
      </c>
      <c r="M800" t="s">
        <v>162</v>
      </c>
      <c r="N800" t="s">
        <v>416</v>
      </c>
      <c r="O800" t="s">
        <v>416</v>
      </c>
      <c r="P800" t="str">
        <f t="shared" si="54"/>
        <v>LOURDES MILAGROS LINGAN ROQUEMLOpsEVALUACION</v>
      </c>
      <c r="Q800" t="str">
        <f>BASE[[#This Row],[NombresCalificado]]&amp;BASE[[#This Row],[TipoEvaluacion]]</f>
        <v>LOURDES MILAGROS LINGAN ROQUEEVALUACION</v>
      </c>
      <c r="R800">
        <v>0</v>
      </c>
      <c r="S800" t="s">
        <v>185</v>
      </c>
      <c r="T800" t="s">
        <v>419</v>
      </c>
      <c r="U800" s="17">
        <v>3</v>
      </c>
      <c r="V800" s="17" t="str" cm="1">
        <f t="array" ref="V800">_xlfn.IFS(U800=0,"Prenovato",U800=1,"Novato",U800=2,"Principiante avanzado",U800=3,"Competente",U800=4,"Proficiente",U800=5,"Master")</f>
        <v>Competente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3</v>
      </c>
      <c r="Z800" s="17" t="str" cm="1">
        <f t="array" ref="Z800">_xlfn.IFS(Y800=0,"No evidenciado",Y800=1,"Novato",Y800=2,"Principiante avanzado",Y800=3,"Competente",Y800=4,"Proficiente",Y800=5,"Master")</f>
        <v>Competente</v>
      </c>
      <c r="AA800" s="17">
        <v>4</v>
      </c>
      <c r="AB800" s="17" t="str" cm="1">
        <f t="array" ref="AB800">_xlfn.IFS(AA800=0,"No evidenciado",AA800=1,"Novato",AA800=2,"Principiante avanzado",AA800=3,"Competente",AA800=4,"Proficiente",AA800=5,"Master")</f>
        <v>Proficiente</v>
      </c>
      <c r="AC800" s="17">
        <v>3</v>
      </c>
      <c r="AD800" s="17" t="str" cm="1">
        <f t="array" ref="AD800">_xlfn.IFS(AC800=0,"Prenovato",AC800=1,"Novato",AC800=2,"Principiante avanzado",AC800=3,"Competente",AC800=4,"Proficiente",AC800=5,"Master")</f>
        <v>Competente</v>
      </c>
      <c r="AE800" s="17" t="s">
        <v>421</v>
      </c>
    </row>
    <row r="801" spans="1:31" x14ac:dyDescent="0.25">
      <c r="A801" t="s">
        <v>226</v>
      </c>
      <c r="B801" t="s">
        <v>175</v>
      </c>
      <c r="C801" t="s">
        <v>227</v>
      </c>
      <c r="D801" t="s">
        <v>196</v>
      </c>
      <c r="E801" t="s">
        <v>248</v>
      </c>
      <c r="F801" t="s">
        <v>66</v>
      </c>
      <c r="G801" t="s">
        <v>249</v>
      </c>
      <c r="H801" s="4"/>
      <c r="I801" s="1">
        <f t="shared" ca="1" si="51"/>
        <v>1485</v>
      </c>
      <c r="J801" s="1" t="str">
        <f t="shared" ca="1" si="52"/>
        <v>3. Mayor a 6 meses</v>
      </c>
      <c r="K801" t="str">
        <f t="shared" si="53"/>
        <v>NO</v>
      </c>
      <c r="L801" t="s">
        <v>201</v>
      </c>
      <c r="M801" t="s">
        <v>172</v>
      </c>
      <c r="N801" t="s">
        <v>416</v>
      </c>
      <c r="O801" t="s">
        <v>416</v>
      </c>
      <c r="P801" t="str">
        <f t="shared" si="54"/>
        <v>LOURDES MILAGROS LINGAN ROQUECalidad de datosEVALUACION</v>
      </c>
      <c r="Q801" t="str">
        <f>BASE[[#This Row],[NombresCalificado]]&amp;BASE[[#This Row],[TipoEvaluacion]]</f>
        <v>LOURDES MILAGROS LINGAN ROQUEEVALUACION</v>
      </c>
      <c r="R801">
        <v>3</v>
      </c>
      <c r="S801" t="s">
        <v>5</v>
      </c>
      <c r="T801" t="s">
        <v>419</v>
      </c>
      <c r="U801" s="17">
        <v>3</v>
      </c>
      <c r="V801" s="17" t="str" cm="1">
        <f t="array" ref="V801">_xlfn.IFS(U801=0,"Prenovato",U801=1,"Novato",U801=2,"Principiante avanzado",U801=3,"Competente",U801=4,"Proficiente",U801=5,"Master")</f>
        <v>Competente</v>
      </c>
      <c r="W801" s="17">
        <v>3</v>
      </c>
      <c r="X801" s="17" t="str" cm="1">
        <f t="array" ref="X801">_xlfn.IFS(W801=0,"No evidenciado",W801=1,"Novato",W801=2,"Principiante avanzado",W801=3,"Competente",W801=4,"Proficiente",W801=5,"Master")</f>
        <v>Competente</v>
      </c>
      <c r="Y801" s="17">
        <v>3</v>
      </c>
      <c r="Z801" s="17" t="str" cm="1">
        <f t="array" ref="Z801">_xlfn.IFS(Y801=0,"No evidenciado",Y801=1,"Novato",Y801=2,"Principiante avanzado",Y801=3,"Competente",Y801=4,"Proficiente",Y801=5,"Master")</f>
        <v>Competente</v>
      </c>
      <c r="AA801" s="17">
        <v>4</v>
      </c>
      <c r="AB801" s="17" t="str" cm="1">
        <f t="array" ref="AB801">_xlfn.IFS(AA801=0,"No evidenciado",AA801=1,"Novato",AA801=2,"Principiante avanzado",AA801=3,"Competente",AA801=4,"Proficiente",AA801=5,"Master")</f>
        <v>Proficiente</v>
      </c>
      <c r="AC801" s="17">
        <v>3</v>
      </c>
      <c r="AD801" s="17" t="str" cm="1">
        <f t="array" ref="AD801">_xlfn.IFS(AC801=0,"Prenovato",AC801=1,"Novato",AC801=2,"Principiante avanzado",AC801=3,"Competente",AC801=4,"Proficiente",AC801=5,"Master")</f>
        <v>Competente</v>
      </c>
      <c r="AE801" s="17" t="s">
        <v>421</v>
      </c>
    </row>
    <row r="802" spans="1:31" x14ac:dyDescent="0.25">
      <c r="A802" t="s">
        <v>226</v>
      </c>
      <c r="B802" t="s">
        <v>175</v>
      </c>
      <c r="C802" t="s">
        <v>227</v>
      </c>
      <c r="D802" t="s">
        <v>196</v>
      </c>
      <c r="E802" t="s">
        <v>248</v>
      </c>
      <c r="F802" t="s">
        <v>66</v>
      </c>
      <c r="G802" t="s">
        <v>249</v>
      </c>
      <c r="H802" s="4"/>
      <c r="I802" s="1">
        <f t="shared" ca="1" si="51"/>
        <v>1485</v>
      </c>
      <c r="J802" s="1" t="str">
        <f t="shared" ca="1" si="52"/>
        <v>3. Mayor a 6 meses</v>
      </c>
      <c r="K802" t="str">
        <f t="shared" si="53"/>
        <v>NO</v>
      </c>
      <c r="L802" t="s">
        <v>201</v>
      </c>
      <c r="M802" t="s">
        <v>170</v>
      </c>
      <c r="N802" t="s">
        <v>417</v>
      </c>
      <c r="O802" t="s">
        <v>416</v>
      </c>
      <c r="P802" t="str">
        <f t="shared" si="54"/>
        <v>LOURDES MILAGROS LINGAN ROQUEArquitectura de datosEVALUACION</v>
      </c>
      <c r="Q802" t="str">
        <f>BASE[[#This Row],[NombresCalificado]]&amp;BASE[[#This Row],[TipoEvaluacion]]</f>
        <v>LOURDES MILAGROS LINGAN ROQUEEVALUACION</v>
      </c>
      <c r="R802">
        <v>3</v>
      </c>
      <c r="S802" t="s">
        <v>5</v>
      </c>
      <c r="T802" t="s">
        <v>419</v>
      </c>
      <c r="U802" s="17">
        <v>3</v>
      </c>
      <c r="V802" s="17" t="str" cm="1">
        <f t="array" ref="V802">_xlfn.IFS(U802=0,"Prenovato",U802=1,"Novato",U802=2,"Principiante avanzado",U802=3,"Competente",U802=4,"Proficiente",U802=5,"Master")</f>
        <v>Competente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3</v>
      </c>
      <c r="Z802" s="17" t="str" cm="1">
        <f t="array" ref="Z802">_xlfn.IFS(Y802=0,"No evidenciado",Y802=1,"Novato",Y802=2,"Principiante avanzado",Y802=3,"Competente",Y802=4,"Proficiente",Y802=5,"Master")</f>
        <v>Competente</v>
      </c>
      <c r="AA802" s="17">
        <v>4</v>
      </c>
      <c r="AB802" s="17" t="str" cm="1">
        <f t="array" ref="AB802">_xlfn.IFS(AA802=0,"No evidenciado",AA802=1,"Novato",AA802=2,"Principiante avanzado",AA802=3,"Competente",AA802=4,"Proficiente",AA802=5,"Master")</f>
        <v>Proficiente</v>
      </c>
      <c r="AC802" s="17">
        <v>3</v>
      </c>
      <c r="AD802" s="17" t="str" cm="1">
        <f t="array" ref="AD802">_xlfn.IFS(AC802=0,"Prenovato",AC802=1,"Novato",AC802=2,"Principiante avanzado",AC802=3,"Competente",AC802=4,"Proficiente",AC802=5,"Master")</f>
        <v>Competente</v>
      </c>
      <c r="AE802" s="17" t="s">
        <v>421</v>
      </c>
    </row>
    <row r="803" spans="1:31" x14ac:dyDescent="0.25">
      <c r="A803" t="s">
        <v>226</v>
      </c>
      <c r="B803" t="s">
        <v>175</v>
      </c>
      <c r="C803" t="s">
        <v>227</v>
      </c>
      <c r="D803" t="s">
        <v>196</v>
      </c>
      <c r="E803" t="s">
        <v>248</v>
      </c>
      <c r="F803" t="s">
        <v>66</v>
      </c>
      <c r="G803" t="s">
        <v>249</v>
      </c>
      <c r="H803" s="4"/>
      <c r="I803" s="1">
        <f t="shared" ca="1" si="51"/>
        <v>1485</v>
      </c>
      <c r="J803" s="1" t="str">
        <f t="shared" ca="1" si="52"/>
        <v>3. Mayor a 6 meses</v>
      </c>
      <c r="K803" t="str">
        <f t="shared" si="53"/>
        <v>NO</v>
      </c>
      <c r="L803" t="s">
        <v>201</v>
      </c>
      <c r="M803" t="s">
        <v>169</v>
      </c>
      <c r="N803" t="s">
        <v>416</v>
      </c>
      <c r="O803" t="s">
        <v>416</v>
      </c>
      <c r="P803" t="str">
        <f t="shared" si="54"/>
        <v>LOURDES MILAGROS LINGAN ROQUEAnálisis de datosEVALUACION</v>
      </c>
      <c r="Q803" t="str">
        <f>BASE[[#This Row],[NombresCalificado]]&amp;BASE[[#This Row],[TipoEvaluacion]]</f>
        <v>LOURDES MILAGROS LINGAN ROQUEEVALUACION</v>
      </c>
      <c r="R803">
        <v>4</v>
      </c>
      <c r="S803" t="s">
        <v>7</v>
      </c>
      <c r="T803" t="s">
        <v>419</v>
      </c>
      <c r="U803" s="17">
        <v>3</v>
      </c>
      <c r="V803" s="17" t="str" cm="1">
        <f t="array" ref="V803">_xlfn.IFS(U803=0,"Prenovato",U803=1,"Novato",U803=2,"Principiante avanzado",U803=3,"Competente",U803=4,"Proficiente",U803=5,"Master")</f>
        <v>Competente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3</v>
      </c>
      <c r="Z803" s="17" t="str" cm="1">
        <f t="array" ref="Z803">_xlfn.IFS(Y803=0,"No evidenciado",Y803=1,"Novato",Y803=2,"Principiante avanzado",Y803=3,"Competente",Y803=4,"Proficiente",Y803=5,"Master")</f>
        <v>Competente</v>
      </c>
      <c r="AA803" s="17">
        <v>4</v>
      </c>
      <c r="AB803" s="17" t="str" cm="1">
        <f t="array" ref="AB803">_xlfn.IFS(AA803=0,"No evidenciado",AA803=1,"Novato",AA803=2,"Principiante avanzado",AA803=3,"Competente",AA803=4,"Proficiente",AA803=5,"Master")</f>
        <v>Proficiente</v>
      </c>
      <c r="AC803" s="17">
        <v>3</v>
      </c>
      <c r="AD803" s="17" t="str" cm="1">
        <f t="array" ref="AD803">_xlfn.IFS(AC803=0,"Prenovato",AC803=1,"Novato",AC803=2,"Principiante avanzado",AC803=3,"Competente",AC803=4,"Proficiente",AC803=5,"Master")</f>
        <v>Competente</v>
      </c>
      <c r="AE803" s="17" t="s">
        <v>421</v>
      </c>
    </row>
    <row r="804" spans="1:31" x14ac:dyDescent="0.25">
      <c r="A804" t="s">
        <v>226</v>
      </c>
      <c r="B804" t="s">
        <v>175</v>
      </c>
      <c r="C804" t="s">
        <v>227</v>
      </c>
      <c r="D804" t="s">
        <v>196</v>
      </c>
      <c r="E804" t="s">
        <v>248</v>
      </c>
      <c r="F804" t="s">
        <v>66</v>
      </c>
      <c r="G804" t="s">
        <v>249</v>
      </c>
      <c r="H804" s="4"/>
      <c r="I804" s="1">
        <f t="shared" ca="1" si="51"/>
        <v>1485</v>
      </c>
      <c r="J804" s="1" t="str">
        <f t="shared" ca="1" si="52"/>
        <v>3. Mayor a 6 meses</v>
      </c>
      <c r="K804" t="str">
        <f t="shared" si="53"/>
        <v>NO</v>
      </c>
      <c r="L804" t="s">
        <v>201</v>
      </c>
      <c r="M804" t="s">
        <v>166</v>
      </c>
      <c r="N804" t="s">
        <v>416</v>
      </c>
      <c r="O804" t="s">
        <v>416</v>
      </c>
      <c r="P804" t="str">
        <f t="shared" si="54"/>
        <v>LOURDES MILAGROS LINGAN ROQUEBase de datos No-SQLEVALUACION</v>
      </c>
      <c r="Q804" t="str">
        <f>BASE[[#This Row],[NombresCalificado]]&amp;BASE[[#This Row],[TipoEvaluacion]]</f>
        <v>LOURDES MILAGROS LINGAN ROQUEEVALUACION</v>
      </c>
      <c r="R804">
        <v>1</v>
      </c>
      <c r="S804" t="s">
        <v>6</v>
      </c>
      <c r="T804" t="s">
        <v>419</v>
      </c>
      <c r="U804" s="17">
        <v>3</v>
      </c>
      <c r="V804" s="17" t="str" cm="1">
        <f t="array" ref="V804">_xlfn.IFS(U804=0,"Prenovato",U804=1,"Novato",U804=2,"Principiante avanzado",U804=3,"Competente",U804=4,"Proficiente",U804=5,"Master")</f>
        <v>Competente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3</v>
      </c>
      <c r="Z804" s="17" t="str" cm="1">
        <f t="array" ref="Z804">_xlfn.IFS(Y804=0,"No evidenciado",Y804=1,"Novato",Y804=2,"Principiante avanzado",Y804=3,"Competente",Y804=4,"Proficiente",Y804=5,"Master")</f>
        <v>Competente</v>
      </c>
      <c r="AA804" s="17">
        <v>4</v>
      </c>
      <c r="AB804" s="17" t="str" cm="1">
        <f t="array" ref="AB804">_xlfn.IFS(AA804=0,"No evidenciado",AA804=1,"Novato",AA804=2,"Principiante avanzado",AA804=3,"Competente",AA804=4,"Proficiente",AA804=5,"Master")</f>
        <v>Proficiente</v>
      </c>
      <c r="AC804" s="17">
        <v>3</v>
      </c>
      <c r="AD804" s="17" t="str" cm="1">
        <f t="array" ref="AD804">_xlfn.IFS(AC804=0,"Prenovato",AC804=1,"Novato",AC804=2,"Principiante avanzado",AC804=3,"Competente",AC804=4,"Proficiente",AC804=5,"Master")</f>
        <v>Competente</v>
      </c>
      <c r="AE804" s="17" t="s">
        <v>421</v>
      </c>
    </row>
    <row r="805" spans="1:31" x14ac:dyDescent="0.25">
      <c r="A805" t="s">
        <v>226</v>
      </c>
      <c r="B805" t="s">
        <v>175</v>
      </c>
      <c r="C805" t="s">
        <v>227</v>
      </c>
      <c r="D805" t="s">
        <v>196</v>
      </c>
      <c r="E805" t="s">
        <v>248</v>
      </c>
      <c r="F805" t="s">
        <v>66</v>
      </c>
      <c r="G805" t="s">
        <v>249</v>
      </c>
      <c r="H805" s="4"/>
      <c r="I805" s="1">
        <f t="shared" ca="1" si="51"/>
        <v>1485</v>
      </c>
      <c r="J805" s="1" t="str">
        <f t="shared" ca="1" si="52"/>
        <v>3. Mayor a 6 meses</v>
      </c>
      <c r="K805" t="str">
        <f t="shared" si="53"/>
        <v>NO</v>
      </c>
      <c r="L805" t="s">
        <v>201</v>
      </c>
      <c r="M805" t="s">
        <v>171</v>
      </c>
      <c r="N805" t="s">
        <v>416</v>
      </c>
      <c r="O805" t="s">
        <v>416</v>
      </c>
      <c r="P805" t="str">
        <f t="shared" si="54"/>
        <v>LOURDES MILAGROS LINGAN ROQUEBases de datos en la nubeEVALUACION</v>
      </c>
      <c r="Q805" t="str">
        <f>BASE[[#This Row],[NombresCalificado]]&amp;BASE[[#This Row],[TipoEvaluacion]]</f>
        <v>LOURDES MILAGROS LINGAN ROQUEEVALUACION</v>
      </c>
      <c r="R805">
        <v>2</v>
      </c>
      <c r="S805" t="s">
        <v>4</v>
      </c>
      <c r="T805" t="s">
        <v>419</v>
      </c>
      <c r="U805" s="17">
        <v>3</v>
      </c>
      <c r="V805" s="17" t="str" cm="1">
        <f t="array" ref="V805">_xlfn.IFS(U805=0,"Prenovato",U805=1,"Novato",U805=2,"Principiante avanzado",U805=3,"Competente",U805=4,"Proficiente",U805=5,"Master")</f>
        <v>Competente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3</v>
      </c>
      <c r="Z805" s="17" t="str" cm="1">
        <f t="array" ref="Z805">_xlfn.IFS(Y805=0,"No evidenciado",Y805=1,"Novato",Y805=2,"Principiante avanzado",Y805=3,"Competente",Y805=4,"Proficiente",Y805=5,"Master")</f>
        <v>Competente</v>
      </c>
      <c r="AA805" s="17">
        <v>4</v>
      </c>
      <c r="AB805" s="17" t="str" cm="1">
        <f t="array" ref="AB805">_xlfn.IFS(AA805=0,"No evidenciado",AA805=1,"Novato",AA805=2,"Principiante avanzado",AA805=3,"Competente",AA805=4,"Proficiente",AA805=5,"Master")</f>
        <v>Proficiente</v>
      </c>
      <c r="AC805" s="17">
        <v>3</v>
      </c>
      <c r="AD805" s="17" t="str" cm="1">
        <f t="array" ref="AD805">_xlfn.IFS(AC805=0,"Prenovato",AC805=1,"Novato",AC805=2,"Principiante avanzado",AC805=3,"Competente",AC805=4,"Proficiente",AC805=5,"Master")</f>
        <v>Competente</v>
      </c>
      <c r="AE805" s="17" t="s">
        <v>421</v>
      </c>
    </row>
    <row r="806" spans="1:31" x14ac:dyDescent="0.25">
      <c r="A806" t="s">
        <v>226</v>
      </c>
      <c r="B806" t="s">
        <v>175</v>
      </c>
      <c r="C806" t="s">
        <v>227</v>
      </c>
      <c r="D806" t="s">
        <v>196</v>
      </c>
      <c r="E806" t="s">
        <v>248</v>
      </c>
      <c r="F806" t="s">
        <v>66</v>
      </c>
      <c r="G806" t="s">
        <v>249</v>
      </c>
      <c r="H806" s="4"/>
      <c r="I806" s="1">
        <f t="shared" ca="1" si="51"/>
        <v>1485</v>
      </c>
      <c r="J806" s="1" t="str">
        <f t="shared" ca="1" si="52"/>
        <v>3. Mayor a 6 meses</v>
      </c>
      <c r="K806" t="str">
        <f t="shared" si="53"/>
        <v>NO</v>
      </c>
      <c r="L806" t="s">
        <v>201</v>
      </c>
      <c r="M806" t="s">
        <v>158</v>
      </c>
      <c r="N806" t="s">
        <v>416</v>
      </c>
      <c r="O806" t="s">
        <v>416</v>
      </c>
      <c r="P806" t="str">
        <f t="shared" si="54"/>
        <v>LOURDES MILAGROS LINGAN ROQUEServicios en la nubeEVALUACION</v>
      </c>
      <c r="Q806" t="str">
        <f>BASE[[#This Row],[NombresCalificado]]&amp;BASE[[#This Row],[TipoEvaluacion]]</f>
        <v>LOURDES MILAGROS LINGAN ROQUEEVALUACION</v>
      </c>
      <c r="R806">
        <v>2</v>
      </c>
      <c r="S806" t="s">
        <v>4</v>
      </c>
      <c r="T806" t="s">
        <v>419</v>
      </c>
      <c r="U806" s="17">
        <v>3</v>
      </c>
      <c r="V806" s="17" t="str" cm="1">
        <f t="array" ref="V806">_xlfn.IFS(U806=0,"Prenovato",U806=1,"Novato",U806=2,"Principiante avanzado",U806=3,"Competente",U806=4,"Proficiente",U806=5,"Master")</f>
        <v>Competente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3</v>
      </c>
      <c r="Z806" s="17" t="str" cm="1">
        <f t="array" ref="Z806">_xlfn.IFS(Y806=0,"No evidenciado",Y806=1,"Novato",Y806=2,"Principiante avanzado",Y806=3,"Competente",Y806=4,"Proficiente",Y806=5,"Master")</f>
        <v>Competente</v>
      </c>
      <c r="AA806" s="17">
        <v>4</v>
      </c>
      <c r="AB806" s="17" t="str" cm="1">
        <f t="array" ref="AB806">_xlfn.IFS(AA806=0,"No evidenciado",AA806=1,"Novato",AA806=2,"Principiante avanzado",AA806=3,"Competente",AA806=4,"Proficiente",AA806=5,"Master")</f>
        <v>Proficiente</v>
      </c>
      <c r="AC806" s="17">
        <v>3</v>
      </c>
      <c r="AD806" s="17" t="str" cm="1">
        <f t="array" ref="AD806">_xlfn.IFS(AC806=0,"Prenovato",AC806=1,"Novato",AC806=2,"Principiante avanzado",AC806=3,"Competente",AC806=4,"Proficiente",AC806=5,"Master")</f>
        <v>Competente</v>
      </c>
      <c r="AE806" s="17" t="s">
        <v>421</v>
      </c>
    </row>
    <row r="807" spans="1:31" x14ac:dyDescent="0.25">
      <c r="A807" t="s">
        <v>226</v>
      </c>
      <c r="B807" t="s">
        <v>175</v>
      </c>
      <c r="C807" t="s">
        <v>227</v>
      </c>
      <c r="D807" t="s">
        <v>196</v>
      </c>
      <c r="E807" t="s">
        <v>248</v>
      </c>
      <c r="F807" t="s">
        <v>66</v>
      </c>
      <c r="G807" t="s">
        <v>249</v>
      </c>
      <c r="H807" s="4"/>
      <c r="I807" s="1">
        <f t="shared" ca="1" si="51"/>
        <v>1485</v>
      </c>
      <c r="J807" s="1" t="str">
        <f t="shared" ca="1" si="52"/>
        <v>3. Mayor a 6 meses</v>
      </c>
      <c r="K807" t="str">
        <f t="shared" si="53"/>
        <v>NO</v>
      </c>
      <c r="L807" t="s">
        <v>201</v>
      </c>
      <c r="M807" t="s">
        <v>159</v>
      </c>
      <c r="N807" t="s">
        <v>416</v>
      </c>
      <c r="O807" t="s">
        <v>416</v>
      </c>
      <c r="P807" t="str">
        <f t="shared" si="54"/>
        <v>LOURDES MILAGROS LINGAN ROQUEGobernanza de datosEVALUACION</v>
      </c>
      <c r="Q807" t="str">
        <f>BASE[[#This Row],[NombresCalificado]]&amp;BASE[[#This Row],[TipoEvaluacion]]</f>
        <v>LOURDES MILAGROS LINGAN ROQUEEVALUACION</v>
      </c>
      <c r="R807">
        <v>3</v>
      </c>
      <c r="S807" t="s">
        <v>5</v>
      </c>
      <c r="T807" t="s">
        <v>419</v>
      </c>
      <c r="U807" s="17">
        <v>3</v>
      </c>
      <c r="V807" s="17" t="str" cm="1">
        <f t="array" ref="V807">_xlfn.IFS(U807=0,"Prenovato",U807=1,"Novato",U807=2,"Principiante avanzado",U807=3,"Competente",U807=4,"Proficiente",U807=5,"Master")</f>
        <v>Competente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3</v>
      </c>
      <c r="Z807" s="17" t="str" cm="1">
        <f t="array" ref="Z807">_xlfn.IFS(Y807=0,"No evidenciado",Y807=1,"Novato",Y807=2,"Principiante avanzado",Y807=3,"Competente",Y807=4,"Proficiente",Y807=5,"Master")</f>
        <v>Competente</v>
      </c>
      <c r="AA807" s="17">
        <v>4</v>
      </c>
      <c r="AB807" s="17" t="str" cm="1">
        <f t="array" ref="AB807">_xlfn.IFS(AA807=0,"No evidenciado",AA807=1,"Novato",AA807=2,"Principiante avanzado",AA807=3,"Competente",AA807=4,"Proficiente",AA807=5,"Master")</f>
        <v>Proficiente</v>
      </c>
      <c r="AC807" s="17">
        <v>3</v>
      </c>
      <c r="AD807" s="17" t="str" cm="1">
        <f t="array" ref="AD807">_xlfn.IFS(AC807=0,"Prenovato",AC807=1,"Novato",AC807=2,"Principiante avanzado",AC807=3,"Competente",AC807=4,"Proficiente",AC807=5,"Master")</f>
        <v>Competente</v>
      </c>
      <c r="AE807" s="17" t="s">
        <v>421</v>
      </c>
    </row>
    <row r="808" spans="1:31" x14ac:dyDescent="0.25">
      <c r="A808" t="s">
        <v>226</v>
      </c>
      <c r="B808" t="s">
        <v>175</v>
      </c>
      <c r="C808" t="s">
        <v>227</v>
      </c>
      <c r="D808" t="s">
        <v>196</v>
      </c>
      <c r="E808" t="s">
        <v>248</v>
      </c>
      <c r="F808" t="s">
        <v>66</v>
      </c>
      <c r="G808" t="s">
        <v>249</v>
      </c>
      <c r="H808" s="4"/>
      <c r="I808" s="1">
        <f t="shared" ca="1" si="51"/>
        <v>1485</v>
      </c>
      <c r="J808" s="1" t="str">
        <f t="shared" ca="1" si="52"/>
        <v>3. Mayor a 6 meses</v>
      </c>
      <c r="K808" t="str">
        <f t="shared" si="53"/>
        <v>NO</v>
      </c>
      <c r="L808" t="s">
        <v>201</v>
      </c>
      <c r="M808" t="s">
        <v>56</v>
      </c>
      <c r="N808" t="s">
        <v>417</v>
      </c>
      <c r="O808" t="s">
        <v>416</v>
      </c>
      <c r="P808" t="str">
        <f t="shared" si="54"/>
        <v>LOURDES MILAGROS LINGAN ROQUEControl de versionesEVALUACION</v>
      </c>
      <c r="Q808" t="str">
        <f>BASE[[#This Row],[NombresCalificado]]&amp;BASE[[#This Row],[TipoEvaluacion]]</f>
        <v>LOURDES MILAGROS LINGAN ROQUEEVALUACION</v>
      </c>
      <c r="R808">
        <v>3</v>
      </c>
      <c r="S808" t="s">
        <v>5</v>
      </c>
      <c r="T808" t="s">
        <v>419</v>
      </c>
      <c r="U808" s="17">
        <v>3</v>
      </c>
      <c r="V808" s="17" t="str" cm="1">
        <f t="array" ref="V808">_xlfn.IFS(U808=0,"Prenovato",U808=1,"Novato",U808=2,"Principiante avanzado",U808=3,"Competente",U808=4,"Proficiente",U808=5,"Master")</f>
        <v>Competente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3</v>
      </c>
      <c r="Z808" s="17" t="str" cm="1">
        <f t="array" ref="Z808">_xlfn.IFS(Y808=0,"No evidenciado",Y808=1,"Novato",Y808=2,"Principiante avanzado",Y808=3,"Competente",Y808=4,"Proficiente",Y808=5,"Master")</f>
        <v>Competente</v>
      </c>
      <c r="AA808" s="17">
        <v>4</v>
      </c>
      <c r="AB808" s="17" t="str" cm="1">
        <f t="array" ref="AB808">_xlfn.IFS(AA808=0,"No evidenciado",AA808=1,"Novato",AA808=2,"Principiante avanzado",AA808=3,"Competente",AA808=4,"Proficiente",AA808=5,"Master")</f>
        <v>Proficiente</v>
      </c>
      <c r="AC808" s="17">
        <v>3</v>
      </c>
      <c r="AD808" s="17" t="str" cm="1">
        <f t="array" ref="AD808">_xlfn.IFS(AC808=0,"Prenovato",AC808=1,"Novato",AC808=2,"Principiante avanzado",AC808=3,"Competente",AC808=4,"Proficiente",AC808=5,"Master")</f>
        <v>Competente</v>
      </c>
      <c r="AE808" s="17" t="s">
        <v>421</v>
      </c>
    </row>
    <row r="809" spans="1:31" x14ac:dyDescent="0.25">
      <c r="A809" t="s">
        <v>226</v>
      </c>
      <c r="B809" t="s">
        <v>175</v>
      </c>
      <c r="C809" t="s">
        <v>227</v>
      </c>
      <c r="D809" t="s">
        <v>196</v>
      </c>
      <c r="E809" t="s">
        <v>248</v>
      </c>
      <c r="F809" t="s">
        <v>66</v>
      </c>
      <c r="G809" t="s">
        <v>249</v>
      </c>
      <c r="H809" s="4"/>
      <c r="I809" s="1">
        <f t="shared" ca="1" si="51"/>
        <v>1485</v>
      </c>
      <c r="J809" s="1" t="str">
        <f t="shared" ca="1" si="52"/>
        <v>3. Mayor a 6 meses</v>
      </c>
      <c r="K809" t="str">
        <f t="shared" si="53"/>
        <v>NO</v>
      </c>
      <c r="L809" t="s">
        <v>201</v>
      </c>
      <c r="M809" t="s">
        <v>167</v>
      </c>
      <c r="N809" t="s">
        <v>417</v>
      </c>
      <c r="O809" t="s">
        <v>416</v>
      </c>
      <c r="P809" t="str">
        <f t="shared" si="54"/>
        <v>LOURDES MILAGROS LINGAN ROQUECI-CDEVALUACION</v>
      </c>
      <c r="Q809" t="str">
        <f>BASE[[#This Row],[NombresCalificado]]&amp;BASE[[#This Row],[TipoEvaluacion]]</f>
        <v>LOURDES MILAGROS LINGAN ROQUEEVALUACION</v>
      </c>
      <c r="R809">
        <v>2</v>
      </c>
      <c r="S809" t="s">
        <v>4</v>
      </c>
      <c r="T809" t="s">
        <v>419</v>
      </c>
      <c r="U809" s="17">
        <v>3</v>
      </c>
      <c r="V809" s="17" t="str" cm="1">
        <f t="array" ref="V809">_xlfn.IFS(U809=0,"Prenovato",U809=1,"Novato",U809=2,"Principiante avanzado",U809=3,"Competente",U809=4,"Proficiente",U809=5,"Master")</f>
        <v>Competente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3</v>
      </c>
      <c r="Z809" s="17" t="str" cm="1">
        <f t="array" ref="Z809">_xlfn.IFS(Y809=0,"No evidenciado",Y809=1,"Novato",Y809=2,"Principiante avanzado",Y809=3,"Competente",Y809=4,"Proficiente",Y809=5,"Master")</f>
        <v>Competente</v>
      </c>
      <c r="AA809" s="17">
        <v>4</v>
      </c>
      <c r="AB809" s="17" t="str" cm="1">
        <f t="array" ref="AB809">_xlfn.IFS(AA809=0,"No evidenciado",AA809=1,"Novato",AA809=2,"Principiante avanzado",AA809=3,"Competente",AA809=4,"Proficiente",AA809=5,"Master")</f>
        <v>Proficiente</v>
      </c>
      <c r="AC809" s="17">
        <v>3</v>
      </c>
      <c r="AD809" s="17" t="str" cm="1">
        <f t="array" ref="AD809">_xlfn.IFS(AC809=0,"Prenovato",AC809=1,"Novato",AC809=2,"Principiante avanzado",AC809=3,"Competente",AC809=4,"Proficiente",AC809=5,"Master")</f>
        <v>Competente</v>
      </c>
      <c r="AE809" s="17" t="s">
        <v>421</v>
      </c>
    </row>
    <row r="810" spans="1:31" x14ac:dyDescent="0.25">
      <c r="A810" t="s">
        <v>226</v>
      </c>
      <c r="B810" t="s">
        <v>175</v>
      </c>
      <c r="C810" t="s">
        <v>227</v>
      </c>
      <c r="D810" t="s">
        <v>196</v>
      </c>
      <c r="E810" t="s">
        <v>248</v>
      </c>
      <c r="F810" t="s">
        <v>66</v>
      </c>
      <c r="G810" t="s">
        <v>249</v>
      </c>
      <c r="H810" s="4"/>
      <c r="I810" s="1">
        <f t="shared" ca="1" si="51"/>
        <v>1485</v>
      </c>
      <c r="J810" s="1" t="str">
        <f t="shared" ca="1" si="52"/>
        <v>3. Mayor a 6 meses</v>
      </c>
      <c r="K810" t="str">
        <f t="shared" si="53"/>
        <v>NO</v>
      </c>
      <c r="L810" t="s">
        <v>201</v>
      </c>
      <c r="M810" t="s">
        <v>160</v>
      </c>
      <c r="N810" t="s">
        <v>416</v>
      </c>
      <c r="O810" t="s">
        <v>416</v>
      </c>
      <c r="P810" t="str">
        <f t="shared" si="54"/>
        <v>LOURDES MILAGROS LINGAN ROQUEIntegración de datos en tiempo realEVALUACION</v>
      </c>
      <c r="Q810" t="str">
        <f>BASE[[#This Row],[NombresCalificado]]&amp;BASE[[#This Row],[TipoEvaluacion]]</f>
        <v>LOURDES MILAGROS LINGAN ROQUEEVALUACION</v>
      </c>
      <c r="R810">
        <v>0</v>
      </c>
      <c r="S810" t="s">
        <v>185</v>
      </c>
      <c r="T810" t="s">
        <v>419</v>
      </c>
      <c r="U810" s="17">
        <v>3</v>
      </c>
      <c r="V810" s="17" t="str" cm="1">
        <f t="array" ref="V810">_xlfn.IFS(U810=0,"Prenovato",U810=1,"Novato",U810=2,"Principiante avanzado",U810=3,"Competente",U810=4,"Proficiente",U810=5,"Master")</f>
        <v>Competente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3</v>
      </c>
      <c r="Z810" s="17" t="str" cm="1">
        <f t="array" ref="Z810">_xlfn.IFS(Y810=0,"No evidenciado",Y810=1,"Novato",Y810=2,"Principiante avanzado",Y810=3,"Competente",Y810=4,"Proficiente",Y810=5,"Master")</f>
        <v>Competente</v>
      </c>
      <c r="AA810" s="17">
        <v>4</v>
      </c>
      <c r="AB810" s="17" t="str" cm="1">
        <f t="array" ref="AB810">_xlfn.IFS(AA810=0,"No evidenciado",AA810=1,"Novato",AA810=2,"Principiante avanzado",AA810=3,"Competente",AA810=4,"Proficiente",AA810=5,"Master")</f>
        <v>Proficiente</v>
      </c>
      <c r="AC810" s="17">
        <v>3</v>
      </c>
      <c r="AD810" s="17" t="str" cm="1">
        <f t="array" ref="AD810">_xlfn.IFS(AC810=0,"Prenovato",AC810=1,"Novato",AC810=2,"Principiante avanzado",AC810=3,"Competente",AC810=4,"Proficiente",AC810=5,"Master")</f>
        <v>Competente</v>
      </c>
      <c r="AE810" s="17" t="s">
        <v>421</v>
      </c>
    </row>
    <row r="811" spans="1:31" x14ac:dyDescent="0.25">
      <c r="A811" t="s">
        <v>226</v>
      </c>
      <c r="B811" t="s">
        <v>175</v>
      </c>
      <c r="C811" t="s">
        <v>227</v>
      </c>
      <c r="D811" t="s">
        <v>196</v>
      </c>
      <c r="E811" t="s">
        <v>248</v>
      </c>
      <c r="F811" t="s">
        <v>66</v>
      </c>
      <c r="G811" t="s">
        <v>249</v>
      </c>
      <c r="H811" s="4"/>
      <c r="I811" s="1">
        <f t="shared" ca="1" si="51"/>
        <v>1485</v>
      </c>
      <c r="J811" s="1" t="str">
        <f t="shared" ca="1" si="52"/>
        <v>3. Mayor a 6 meses</v>
      </c>
      <c r="K811" t="str">
        <f t="shared" si="53"/>
        <v>NO</v>
      </c>
      <c r="L811" t="s">
        <v>201</v>
      </c>
      <c r="M811" t="s">
        <v>173</v>
      </c>
      <c r="N811" t="s">
        <v>418</v>
      </c>
      <c r="O811" t="s">
        <v>418</v>
      </c>
      <c r="P811" t="str">
        <f t="shared" si="54"/>
        <v>LOURDES MILAGROS LINGAN ROQUEDatalake BCPEVALUACION</v>
      </c>
      <c r="Q811" t="str">
        <f>BASE[[#This Row],[NombresCalificado]]&amp;BASE[[#This Row],[TipoEvaluacion]]</f>
        <v>LOURDES MILAGROS LINGAN ROQUEEVALUACION</v>
      </c>
      <c r="R811">
        <v>3</v>
      </c>
      <c r="S811" t="s">
        <v>5</v>
      </c>
      <c r="T811" t="s">
        <v>419</v>
      </c>
      <c r="U811" s="17">
        <v>3</v>
      </c>
      <c r="V811" s="17" t="str" cm="1">
        <f t="array" ref="V811">_xlfn.IFS(U811=0,"Prenovato",U811=1,"Novato",U811=2,"Principiante avanzado",U811=3,"Competente",U811=4,"Proficiente",U811=5,"Master")</f>
        <v>Competente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3</v>
      </c>
      <c r="Z811" s="17" t="str" cm="1">
        <f t="array" ref="Z811">_xlfn.IFS(Y811=0,"No evidenciado",Y811=1,"Novato",Y811=2,"Principiante avanzado",Y811=3,"Competente",Y811=4,"Proficiente",Y811=5,"Master")</f>
        <v>Competente</v>
      </c>
      <c r="AA811" s="17">
        <v>4</v>
      </c>
      <c r="AB811" s="17" t="str" cm="1">
        <f t="array" ref="AB811">_xlfn.IFS(AA811=0,"No evidenciado",AA811=1,"Novato",AA811=2,"Principiante avanzado",AA811=3,"Competente",AA811=4,"Proficiente",AA811=5,"Master")</f>
        <v>Proficiente</v>
      </c>
      <c r="AC811" s="17">
        <v>3</v>
      </c>
      <c r="AD811" s="17" t="str" cm="1">
        <f t="array" ref="AD811">_xlfn.IFS(AC811=0,"Prenovato",AC811=1,"Novato",AC811=2,"Principiante avanzado",AC811=3,"Competente",AC811=4,"Proficiente",AC811=5,"Master")</f>
        <v>Competente</v>
      </c>
      <c r="AE811" s="17" t="s">
        <v>421</v>
      </c>
    </row>
    <row r="812" spans="1:31" x14ac:dyDescent="0.25">
      <c r="A812" t="s">
        <v>226</v>
      </c>
      <c r="B812" t="s">
        <v>175</v>
      </c>
      <c r="C812" t="s">
        <v>227</v>
      </c>
      <c r="D812" t="s">
        <v>196</v>
      </c>
      <c r="E812" t="s">
        <v>248</v>
      </c>
      <c r="F812" t="s">
        <v>66</v>
      </c>
      <c r="G812" t="s">
        <v>249</v>
      </c>
      <c r="H812" s="4"/>
      <c r="I812" s="1">
        <f t="shared" ca="1" si="51"/>
        <v>1485</v>
      </c>
      <c r="J812" s="1" t="str">
        <f t="shared" ca="1" si="52"/>
        <v>3. Mayor a 6 meses</v>
      </c>
      <c r="K812" t="str">
        <f t="shared" si="53"/>
        <v>NO</v>
      </c>
      <c r="L812" t="s">
        <v>201</v>
      </c>
      <c r="M812" t="s">
        <v>163</v>
      </c>
      <c r="N812" t="s">
        <v>417</v>
      </c>
      <c r="O812" t="s">
        <v>416</v>
      </c>
      <c r="P812" t="str">
        <f t="shared" si="54"/>
        <v>LOURDES MILAGROS LINGAN ROQUENube BCPEVALUACION</v>
      </c>
      <c r="Q812" t="str">
        <f>BASE[[#This Row],[NombresCalificado]]&amp;BASE[[#This Row],[TipoEvaluacion]]</f>
        <v>LOURDES MILAGROS LINGAN ROQUEEVALUACION</v>
      </c>
      <c r="R812">
        <v>2</v>
      </c>
      <c r="S812" t="s">
        <v>4</v>
      </c>
      <c r="T812" t="s">
        <v>419</v>
      </c>
      <c r="U812" s="17">
        <v>3</v>
      </c>
      <c r="V812" s="17" t="str" cm="1">
        <f t="array" ref="V812">_xlfn.IFS(U812=0,"Prenovato",U812=1,"Novato",U812=2,"Principiante avanzado",U812=3,"Competente",U812=4,"Proficiente",U812=5,"Master")</f>
        <v>Competente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3</v>
      </c>
      <c r="Z812" s="17" t="str" cm="1">
        <f t="array" ref="Z812">_xlfn.IFS(Y812=0,"No evidenciado",Y812=1,"Novato",Y812=2,"Principiante avanzado",Y812=3,"Competente",Y812=4,"Proficiente",Y812=5,"Master")</f>
        <v>Competente</v>
      </c>
      <c r="AA812" s="17">
        <v>4</v>
      </c>
      <c r="AB812" s="17" t="str" cm="1">
        <f t="array" ref="AB812">_xlfn.IFS(AA812=0,"No evidenciado",AA812=1,"Novato",AA812=2,"Principiante avanzado",AA812=3,"Competente",AA812=4,"Proficiente",AA812=5,"Master")</f>
        <v>Proficiente</v>
      </c>
      <c r="AC812" s="17">
        <v>3</v>
      </c>
      <c r="AD812" s="17" t="str" cm="1">
        <f t="array" ref="AD812">_xlfn.IFS(AC812=0,"Prenovato",AC812=1,"Novato",AC812=2,"Principiante avanzado",AC812=3,"Competente",AC812=4,"Proficiente",AC812=5,"Master")</f>
        <v>Competente</v>
      </c>
      <c r="AE812" s="17" t="s">
        <v>421</v>
      </c>
    </row>
    <row r="813" spans="1:31" x14ac:dyDescent="0.25">
      <c r="A813" t="s">
        <v>226</v>
      </c>
      <c r="B813" t="s">
        <v>175</v>
      </c>
      <c r="C813" t="s">
        <v>227</v>
      </c>
      <c r="D813" t="s">
        <v>196</v>
      </c>
      <c r="E813" t="s">
        <v>248</v>
      </c>
      <c r="F813" t="s">
        <v>66</v>
      </c>
      <c r="G813" t="s">
        <v>249</v>
      </c>
      <c r="H813" s="4"/>
      <c r="I813" s="1">
        <f t="shared" ca="1" si="51"/>
        <v>1485</v>
      </c>
      <c r="J813" s="1" t="str">
        <f t="shared" ca="1" si="52"/>
        <v>3. Mayor a 6 meses</v>
      </c>
      <c r="K813" t="str">
        <f t="shared" si="53"/>
        <v>NO</v>
      </c>
      <c r="L813" t="s">
        <v>201</v>
      </c>
      <c r="M813" t="s">
        <v>164</v>
      </c>
      <c r="N813" t="s">
        <v>417</v>
      </c>
      <c r="O813" t="s">
        <v>416</v>
      </c>
      <c r="P813" t="str">
        <f t="shared" si="54"/>
        <v>LOURDES MILAGROS LINGAN ROQUEPrivacidad y seguridad de los datosEVALUACION</v>
      </c>
      <c r="Q813" t="str">
        <f>BASE[[#This Row],[NombresCalificado]]&amp;BASE[[#This Row],[TipoEvaluacion]]</f>
        <v>LOURDES MILAGROS LINGAN ROQUEEVALUACION</v>
      </c>
      <c r="R813">
        <v>3</v>
      </c>
      <c r="S813" t="s">
        <v>5</v>
      </c>
      <c r="T813" t="s">
        <v>419</v>
      </c>
      <c r="U813" s="17">
        <v>3</v>
      </c>
      <c r="V813" s="17" t="str" cm="1">
        <f t="array" ref="V813">_xlfn.IFS(U813=0,"Prenovato",U813=1,"Novato",U813=2,"Principiante avanzado",U813=3,"Competente",U813=4,"Proficiente",U813=5,"Master")</f>
        <v>Competente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3</v>
      </c>
      <c r="Z813" s="17" t="str" cm="1">
        <f t="array" ref="Z813">_xlfn.IFS(Y813=0,"No evidenciado",Y813=1,"Novato",Y813=2,"Principiante avanzado",Y813=3,"Competente",Y813=4,"Proficiente",Y813=5,"Master")</f>
        <v>Competente</v>
      </c>
      <c r="AA813" s="17">
        <v>4</v>
      </c>
      <c r="AB813" s="17" t="str" cm="1">
        <f t="array" ref="AB813">_xlfn.IFS(AA813=0,"No evidenciado",AA813=1,"Novato",AA813=2,"Principiante avanzado",AA813=3,"Competente",AA813=4,"Proficiente",AA813=5,"Master")</f>
        <v>Proficiente</v>
      </c>
      <c r="AC813" s="17">
        <v>3</v>
      </c>
      <c r="AD813" s="17" t="str" cm="1">
        <f t="array" ref="AD813">_xlfn.IFS(AC813=0,"Prenovato",AC813=1,"Novato",AC813=2,"Principiante avanzado",AC813=3,"Competente",AC813=4,"Proficiente",AC813=5,"Master")</f>
        <v>Competente</v>
      </c>
      <c r="AE813" s="17" t="s">
        <v>421</v>
      </c>
    </row>
    <row r="814" spans="1:31" x14ac:dyDescent="0.25">
      <c r="A814" t="s">
        <v>226</v>
      </c>
      <c r="B814" t="s">
        <v>175</v>
      </c>
      <c r="C814" t="s">
        <v>227</v>
      </c>
      <c r="D814" t="s">
        <v>196</v>
      </c>
      <c r="E814" t="s">
        <v>248</v>
      </c>
      <c r="F814" t="s">
        <v>66</v>
      </c>
      <c r="G814" t="s">
        <v>249</v>
      </c>
      <c r="H814" s="4"/>
      <c r="I814" s="1">
        <f t="shared" ca="1" si="51"/>
        <v>1485</v>
      </c>
      <c r="J814" s="1" t="str">
        <f t="shared" ca="1" si="52"/>
        <v>3. Mayor a 6 meses</v>
      </c>
      <c r="K814" t="str">
        <f t="shared" si="53"/>
        <v>NO</v>
      </c>
      <c r="L814" t="s">
        <v>201</v>
      </c>
      <c r="M814" t="s">
        <v>168</v>
      </c>
      <c r="N814" t="s">
        <v>418</v>
      </c>
      <c r="O814" t="s">
        <v>418</v>
      </c>
      <c r="P814" t="str">
        <f t="shared" si="54"/>
        <v>LOURDES MILAGROS LINGAN ROQUEBase de datos relacionalEVALUACION</v>
      </c>
      <c r="Q814" t="str">
        <f>BASE[[#This Row],[NombresCalificado]]&amp;BASE[[#This Row],[TipoEvaluacion]]</f>
        <v>LOURDES MILAGROS LINGAN ROQUEEVALUACION</v>
      </c>
      <c r="R814">
        <v>4</v>
      </c>
      <c r="S814" t="s">
        <v>7</v>
      </c>
      <c r="T814" t="s">
        <v>419</v>
      </c>
      <c r="U814" s="17">
        <v>3</v>
      </c>
      <c r="V814" s="17" t="str" cm="1">
        <f t="array" ref="V814">_xlfn.IFS(U814=0,"Prenovato",U814=1,"Novato",U814=2,"Principiante avanzado",U814=3,"Competente",U814=4,"Proficiente",U814=5,"Master")</f>
        <v>Competente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3</v>
      </c>
      <c r="Z814" s="17" t="str" cm="1">
        <f t="array" ref="Z814">_xlfn.IFS(Y814=0,"No evidenciado",Y814=1,"Novato",Y814=2,"Principiante avanzado",Y814=3,"Competente",Y814=4,"Proficiente",Y814=5,"Master")</f>
        <v>Competente</v>
      </c>
      <c r="AA814" s="17">
        <v>4</v>
      </c>
      <c r="AB814" s="17" t="str" cm="1">
        <f t="array" ref="AB814">_xlfn.IFS(AA814=0,"No evidenciado",AA814=1,"Novato",AA814=2,"Principiante avanzado",AA814=3,"Competente",AA814=4,"Proficiente",AA814=5,"Master")</f>
        <v>Proficiente</v>
      </c>
      <c r="AC814" s="17">
        <v>3</v>
      </c>
      <c r="AD814" s="17" t="str" cm="1">
        <f t="array" ref="AD814">_xlfn.IFS(AC814=0,"Prenovato",AC814=1,"Novato",AC814=2,"Principiante avanzado",AC814=3,"Competente",AC814=4,"Proficiente",AC814=5,"Master")</f>
        <v>Competente</v>
      </c>
      <c r="AE814" s="17" t="s">
        <v>421</v>
      </c>
    </row>
    <row r="815" spans="1:31" x14ac:dyDescent="0.25">
      <c r="A815" t="s">
        <v>226</v>
      </c>
      <c r="B815" t="s">
        <v>175</v>
      </c>
      <c r="C815" t="s">
        <v>227</v>
      </c>
      <c r="D815" t="s">
        <v>196</v>
      </c>
      <c r="E815" t="s">
        <v>248</v>
      </c>
      <c r="F815" t="s">
        <v>66</v>
      </c>
      <c r="G815" t="s">
        <v>249</v>
      </c>
      <c r="H815" s="4"/>
      <c r="I815" s="1">
        <f t="shared" ca="1" si="51"/>
        <v>1485</v>
      </c>
      <c r="J815" s="1" t="str">
        <f t="shared" ca="1" si="52"/>
        <v>3. Mayor a 6 meses</v>
      </c>
      <c r="K815" t="str">
        <f t="shared" si="53"/>
        <v>NO</v>
      </c>
      <c r="L815" t="s">
        <v>201</v>
      </c>
      <c r="M815" t="s">
        <v>55</v>
      </c>
      <c r="N815" t="s">
        <v>418</v>
      </c>
      <c r="O815" t="s">
        <v>418</v>
      </c>
      <c r="P815" t="str">
        <f t="shared" si="54"/>
        <v>LOURDES MILAGROS LINGAN ROQUEProgramaciónEVALUACION</v>
      </c>
      <c r="Q815" t="str">
        <f>BASE[[#This Row],[NombresCalificado]]&amp;BASE[[#This Row],[TipoEvaluacion]]</f>
        <v>LOURDES MILAGROS LINGAN ROQUEEVALUACION</v>
      </c>
      <c r="R815">
        <v>3</v>
      </c>
      <c r="S815" t="s">
        <v>5</v>
      </c>
      <c r="T815" t="s">
        <v>419</v>
      </c>
      <c r="U815" s="17">
        <v>3</v>
      </c>
      <c r="V815" s="17" t="str" cm="1">
        <f t="array" ref="V815">_xlfn.IFS(U815=0,"Prenovato",U815=1,"Novato",U815=2,"Principiante avanzado",U815=3,"Competente",U815=4,"Proficiente",U815=5,"Master")</f>
        <v>Competente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3</v>
      </c>
      <c r="Z815" s="17" t="str" cm="1">
        <f t="array" ref="Z815">_xlfn.IFS(Y815=0,"No evidenciado",Y815=1,"Novato",Y815=2,"Principiante avanzado",Y815=3,"Competente",Y815=4,"Proficiente",Y815=5,"Master")</f>
        <v>Competente</v>
      </c>
      <c r="AA815" s="17">
        <v>4</v>
      </c>
      <c r="AB815" s="17" t="str" cm="1">
        <f t="array" ref="AB815">_xlfn.IFS(AA815=0,"No evidenciado",AA815=1,"Novato",AA815=2,"Principiante avanzado",AA815=3,"Competente",AA815=4,"Proficiente",AA815=5,"Master")</f>
        <v>Proficiente</v>
      </c>
      <c r="AC815" s="17">
        <v>3</v>
      </c>
      <c r="AD815" s="17" t="str" cm="1">
        <f t="array" ref="AD815">_xlfn.IFS(AC815=0,"Prenovato",AC815=1,"Novato",AC815=2,"Principiante avanzado",AC815=3,"Competente",AC815=4,"Proficiente",AC815=5,"Master")</f>
        <v>Competente</v>
      </c>
      <c r="AE815" s="17" t="s">
        <v>421</v>
      </c>
    </row>
    <row r="816" spans="1:31" x14ac:dyDescent="0.25">
      <c r="A816" t="s">
        <v>226</v>
      </c>
      <c r="B816" t="s">
        <v>175</v>
      </c>
      <c r="C816" t="s">
        <v>227</v>
      </c>
      <c r="D816" t="s">
        <v>196</v>
      </c>
      <c r="E816" t="s">
        <v>248</v>
      </c>
      <c r="F816" t="s">
        <v>66</v>
      </c>
      <c r="G816" t="s">
        <v>249</v>
      </c>
      <c r="H816" s="4"/>
      <c r="I816" s="1">
        <f t="shared" ca="1" si="51"/>
        <v>1485</v>
      </c>
      <c r="J816" s="1" t="str">
        <f t="shared" ca="1" si="52"/>
        <v>3. Mayor a 6 meses</v>
      </c>
      <c r="K816" t="str">
        <f t="shared" si="53"/>
        <v>NO</v>
      </c>
      <c r="L816" t="s">
        <v>201</v>
      </c>
      <c r="M816" t="s">
        <v>165</v>
      </c>
      <c r="N816" t="s">
        <v>418</v>
      </c>
      <c r="O816" t="s">
        <v>418</v>
      </c>
      <c r="P816" t="str">
        <f t="shared" si="54"/>
        <v>LOURDES MILAGROS LINGAN ROQUEProcesamiento de datosEVALUACION</v>
      </c>
      <c r="Q816" t="str">
        <f>BASE[[#This Row],[NombresCalificado]]&amp;BASE[[#This Row],[TipoEvaluacion]]</f>
        <v>LOURDES MILAGROS LINGAN ROQUEEVALUACION</v>
      </c>
      <c r="R816">
        <v>3</v>
      </c>
      <c r="S816" t="s">
        <v>5</v>
      </c>
      <c r="T816" t="s">
        <v>419</v>
      </c>
      <c r="U816" s="17">
        <v>3</v>
      </c>
      <c r="V816" s="17" t="str" cm="1">
        <f t="array" ref="V816">_xlfn.IFS(U816=0,"Prenovato",U816=1,"Novato",U816=2,"Principiante avanzado",U816=3,"Competente",U816=4,"Proficiente",U816=5,"Master")</f>
        <v>Competente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3</v>
      </c>
      <c r="Z816" s="17" t="str" cm="1">
        <f t="array" ref="Z816">_xlfn.IFS(Y816=0,"No evidenciado",Y816=1,"Novato",Y816=2,"Principiante avanzado",Y816=3,"Competente",Y816=4,"Proficiente",Y816=5,"Master")</f>
        <v>Competente</v>
      </c>
      <c r="AA816" s="17">
        <v>4</v>
      </c>
      <c r="AB816" s="17" t="str" cm="1">
        <f t="array" ref="AB816">_xlfn.IFS(AA816=0,"No evidenciado",AA816=1,"Novato",AA816=2,"Principiante avanzado",AA816=3,"Competente",AA816=4,"Proficiente",AA816=5,"Master")</f>
        <v>Proficiente</v>
      </c>
      <c r="AC816" s="17">
        <v>3</v>
      </c>
      <c r="AD816" s="17" t="str" cm="1">
        <f t="array" ref="AD816">_xlfn.IFS(AC816=0,"Prenovato",AC816=1,"Novato",AC816=2,"Principiante avanzado",AC816=3,"Competente",AC816=4,"Proficiente",AC816=5,"Master")</f>
        <v>Competente</v>
      </c>
      <c r="AE816" s="17" t="s">
        <v>421</v>
      </c>
    </row>
    <row r="817" spans="1:31" x14ac:dyDescent="0.25">
      <c r="A817" t="s">
        <v>226</v>
      </c>
      <c r="B817" t="s">
        <v>175</v>
      </c>
      <c r="C817" t="s">
        <v>227</v>
      </c>
      <c r="D817" t="s">
        <v>196</v>
      </c>
      <c r="E817" t="s">
        <v>248</v>
      </c>
      <c r="F817" t="s">
        <v>66</v>
      </c>
      <c r="G817" t="s">
        <v>249</v>
      </c>
      <c r="H817" s="4"/>
      <c r="I817" s="1">
        <f t="shared" ca="1" si="51"/>
        <v>1485</v>
      </c>
      <c r="J817" s="1" t="str">
        <f t="shared" ca="1" si="52"/>
        <v>3. Mayor a 6 meses</v>
      </c>
      <c r="K817" t="str">
        <f t="shared" si="53"/>
        <v>NO</v>
      </c>
      <c r="L817" t="s">
        <v>201</v>
      </c>
      <c r="M817" t="s">
        <v>161</v>
      </c>
      <c r="N817" t="s">
        <v>418</v>
      </c>
      <c r="O817" t="s">
        <v>418</v>
      </c>
      <c r="P817" t="str">
        <f t="shared" si="54"/>
        <v>LOURDES MILAGROS LINGAN ROQUEIntegración de datos por lotesEVALUACION</v>
      </c>
      <c r="Q817" t="str">
        <f>BASE[[#This Row],[NombresCalificado]]&amp;BASE[[#This Row],[TipoEvaluacion]]</f>
        <v>LOURDES MILAGROS LINGAN ROQUEEVALUACION</v>
      </c>
      <c r="R817">
        <v>3</v>
      </c>
      <c r="S817" t="s">
        <v>5</v>
      </c>
      <c r="T817" t="s">
        <v>419</v>
      </c>
      <c r="U817" s="17">
        <v>3</v>
      </c>
      <c r="V817" s="17" t="str" cm="1">
        <f t="array" ref="V817">_xlfn.IFS(U817=0,"Prenovato",U817=1,"Novato",U817=2,"Principiante avanzado",U817=3,"Competente",U817=4,"Proficiente",U817=5,"Master")</f>
        <v>Competente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3</v>
      </c>
      <c r="Z817" s="17" t="str" cm="1">
        <f t="array" ref="Z817">_xlfn.IFS(Y817=0,"No evidenciado",Y817=1,"Novato",Y817=2,"Principiante avanzado",Y817=3,"Competente",Y817=4,"Proficiente",Y817=5,"Master")</f>
        <v>Competente</v>
      </c>
      <c r="AA817" s="17">
        <v>4</v>
      </c>
      <c r="AB817" s="17" t="str" cm="1">
        <f t="array" ref="AB817">_xlfn.IFS(AA817=0,"No evidenciado",AA817=1,"Novato",AA817=2,"Principiante avanzado",AA817=3,"Competente",AA817=4,"Proficiente",AA817=5,"Master")</f>
        <v>Proficiente</v>
      </c>
      <c r="AC817" s="17">
        <v>3</v>
      </c>
      <c r="AD817" s="17" t="str" cm="1">
        <f t="array" ref="AD817">_xlfn.IFS(AC817=0,"Prenovato",AC817=1,"Novato",AC817=2,"Principiante avanzado",AC817=3,"Competente",AC817=4,"Proficiente",AC817=5,"Master")</f>
        <v>Competente</v>
      </c>
      <c r="AE817" s="17" t="s">
        <v>421</v>
      </c>
    </row>
    <row r="818" spans="1:31" x14ac:dyDescent="0.25">
      <c r="A818" t="s">
        <v>226</v>
      </c>
      <c r="B818" t="s">
        <v>175</v>
      </c>
      <c r="C818" t="s">
        <v>227</v>
      </c>
      <c r="D818" t="s">
        <v>196</v>
      </c>
      <c r="E818" t="s">
        <v>248</v>
      </c>
      <c r="F818" t="s">
        <v>66</v>
      </c>
      <c r="G818" t="s">
        <v>249</v>
      </c>
      <c r="H818" s="4"/>
      <c r="I818" s="1">
        <f t="shared" ca="1" si="51"/>
        <v>1485</v>
      </c>
      <c r="J818" s="1" t="str">
        <f t="shared" ca="1" si="52"/>
        <v>3. Mayor a 6 meses</v>
      </c>
      <c r="K818" t="str">
        <f t="shared" si="53"/>
        <v>NO</v>
      </c>
      <c r="L818" t="s">
        <v>201</v>
      </c>
      <c r="M818" t="s">
        <v>162</v>
      </c>
      <c r="N818" t="s">
        <v>416</v>
      </c>
      <c r="O818" t="s">
        <v>416</v>
      </c>
      <c r="P818" t="str">
        <f t="shared" si="54"/>
        <v>LOURDES MILAGROS LINGAN ROQUEMLOpsEVALUACION ANTERIOR</v>
      </c>
      <c r="Q818" t="str">
        <f>BASE[[#This Row],[NombresCalificado]]&amp;BASE[[#This Row],[TipoEvaluacion]]</f>
        <v>LOURDES MILAGROS LINGAN ROQUEEVALUACION ANTERIOR</v>
      </c>
      <c r="R818">
        <v>0</v>
      </c>
      <c r="S818" t="s">
        <v>185</v>
      </c>
      <c r="T818" t="s">
        <v>419</v>
      </c>
      <c r="U818" s="17">
        <v>3</v>
      </c>
      <c r="V818" s="17" t="str" cm="1">
        <f t="array" ref="V818">_xlfn.IFS(U818=0,"Prenovato",U818=1,"Novato",U818=2,"Principiante avanzado",U818=3,"Competente",U818=4,"Proficiente",U818=5,"Master")</f>
        <v>Competente</v>
      </c>
      <c r="W818" s="17">
        <v>3</v>
      </c>
      <c r="X818" s="17" t="str" cm="1">
        <f t="array" ref="X818">_xlfn.IFS(W818=0,"No evidenciado",W818=1,"Novato",W818=2,"Principiante avanzado",W818=3,"Competente",W818=4,"Proficiente",W818=5,"Master")</f>
        <v>Competente</v>
      </c>
      <c r="Y818" s="17">
        <v>3</v>
      </c>
      <c r="Z818" s="17" t="str" cm="1">
        <f t="array" ref="Z818">_xlfn.IFS(Y818=0,"No evidenciado",Y818=1,"Novato",Y818=2,"Principiante avanzado",Y818=3,"Competente",Y818=4,"Proficiente",Y818=5,"Master")</f>
        <v>Competente</v>
      </c>
      <c r="AA818" s="17">
        <v>3</v>
      </c>
      <c r="AB818" s="17" t="str" cm="1">
        <f t="array" ref="AB818">_xlfn.IFS(AA818=0,"No evidenciado",AA818=1,"Novato",AA818=2,"Principiante avanzado",AA818=3,"Competente",AA818=4,"Proficiente",AA818=5,"Master")</f>
        <v>Competente</v>
      </c>
      <c r="AC818" s="17">
        <v>3</v>
      </c>
      <c r="AD818" s="17" t="str" cm="1">
        <f t="array" ref="AD818">_xlfn.IFS(AC818=0,"Prenovato",AC818=1,"Novato",AC818=2,"Principiante avanzado",AC818=3,"Competente",AC818=4,"Proficiente",AC818=5,"Master")</f>
        <v>Competente</v>
      </c>
      <c r="AE818" s="17" t="s">
        <v>422</v>
      </c>
    </row>
    <row r="819" spans="1:31" x14ac:dyDescent="0.25">
      <c r="A819" t="s">
        <v>226</v>
      </c>
      <c r="B819" t="s">
        <v>175</v>
      </c>
      <c r="C819" t="s">
        <v>227</v>
      </c>
      <c r="D819" t="s">
        <v>196</v>
      </c>
      <c r="E819" t="s">
        <v>250</v>
      </c>
      <c r="F819" t="s">
        <v>77</v>
      </c>
      <c r="G819" t="s">
        <v>251</v>
      </c>
      <c r="H819" s="4"/>
      <c r="I819" s="1">
        <f t="shared" ca="1" si="51"/>
        <v>1485</v>
      </c>
      <c r="J819" s="1" t="str">
        <f t="shared" ca="1" si="52"/>
        <v>3. Mayor a 6 meses</v>
      </c>
      <c r="K819" t="str">
        <f t="shared" si="53"/>
        <v>NO</v>
      </c>
      <c r="L819" t="s">
        <v>218</v>
      </c>
      <c r="M819" t="s">
        <v>55</v>
      </c>
      <c r="N819" t="s">
        <v>418</v>
      </c>
      <c r="O819" t="s">
        <v>418</v>
      </c>
      <c r="P819" t="str">
        <f t="shared" si="54"/>
        <v>BENJAMIN GIANFRANCO MONTOYA BOJORQUEZProgramaciónEVALUACION ANTERIOR</v>
      </c>
      <c r="Q819" t="str">
        <f>BASE[[#This Row],[NombresCalificado]]&amp;BASE[[#This Row],[TipoEvaluacion]]</f>
        <v>BENJAMIN GIANFRANCO MONTOYA BOJORQUEZEVALUACION ANTERIOR</v>
      </c>
      <c r="R819">
        <v>3</v>
      </c>
      <c r="S819" t="s">
        <v>5</v>
      </c>
      <c r="T819" t="s">
        <v>419</v>
      </c>
      <c r="U819" s="17">
        <v>2</v>
      </c>
      <c r="V819" s="17" t="str" cm="1">
        <f t="array" ref="V819">_xlfn.IFS(U819=0,"Prenovato",U819=1,"Novato",U819=2,"Principiante avanzado",U819=3,"Competente",U819=4,"Proficiente",U819=5,"Master")</f>
        <v>Principiante avanzado</v>
      </c>
      <c r="W819" s="17">
        <v>3</v>
      </c>
      <c r="X819" s="17" t="str" cm="1">
        <f t="array" ref="X819">_xlfn.IFS(W819=0,"No evidenciado",W819=1,"Novato",W819=2,"Principiante avanzado",W819=3,"Competente",W819=4,"Proficiente",W819=5,"Master")</f>
        <v>Competente</v>
      </c>
      <c r="Y819" s="17">
        <v>3</v>
      </c>
      <c r="Z819" s="17" t="str" cm="1">
        <f t="array" ref="Z819">_xlfn.IFS(Y819=0,"No evidenciado",Y819=1,"Novato",Y819=2,"Principiante avanzado",Y819=3,"Competente",Y819=4,"Proficiente",Y819=5,"Master")</f>
        <v>Competente</v>
      </c>
      <c r="AA819" s="17">
        <v>3</v>
      </c>
      <c r="AB819" s="17" t="str" cm="1">
        <f t="array" ref="AB819">_xlfn.IFS(AA819=0,"No evidenciado",AA819=1,"Novato",AA819=2,"Principiante avanzado",AA819=3,"Competente",AA819=4,"Proficiente",AA819=5,"Master")</f>
        <v>Competente</v>
      </c>
      <c r="AC819" s="17">
        <v>2</v>
      </c>
      <c r="AD819" s="17" t="str" cm="1">
        <f t="array" ref="AD819">_xlfn.IFS(AC819=0,"Prenovato",AC819=1,"Novato",AC819=2,"Principiante avanzado",AC819=3,"Competente",AC819=4,"Proficiente",AC819=5,"Master")</f>
        <v>Principiante avanzado</v>
      </c>
      <c r="AE819" s="17" t="s">
        <v>422</v>
      </c>
    </row>
    <row r="820" spans="1:31" x14ac:dyDescent="0.25">
      <c r="A820" t="s">
        <v>226</v>
      </c>
      <c r="B820" t="s">
        <v>175</v>
      </c>
      <c r="C820" t="s">
        <v>227</v>
      </c>
      <c r="D820" t="s">
        <v>196</v>
      </c>
      <c r="E820" t="s">
        <v>250</v>
      </c>
      <c r="F820" t="s">
        <v>77</v>
      </c>
      <c r="G820" t="s">
        <v>251</v>
      </c>
      <c r="H820" s="4"/>
      <c r="I820" s="1">
        <f t="shared" ca="1" si="51"/>
        <v>1485</v>
      </c>
      <c r="J820" s="1" t="str">
        <f t="shared" ca="1" si="52"/>
        <v>3. Mayor a 6 meses</v>
      </c>
      <c r="K820" t="str">
        <f t="shared" si="53"/>
        <v>NO</v>
      </c>
      <c r="L820" t="s">
        <v>218</v>
      </c>
      <c r="M820" t="s">
        <v>174</v>
      </c>
      <c r="N820" t="s">
        <v>418</v>
      </c>
      <c r="O820" t="s">
        <v>418</v>
      </c>
      <c r="P820" t="str">
        <f t="shared" si="54"/>
        <v>BENJAMIN GIANFRANCO MONTOYA BOJORQUEZDatawarehouse BCPEVALUACION ANTERIOR</v>
      </c>
      <c r="Q820" t="str">
        <f>BASE[[#This Row],[NombresCalificado]]&amp;BASE[[#This Row],[TipoEvaluacion]]</f>
        <v>BENJAMIN GIANFRANCO MONTOYA BOJORQUEZEVALUACION ANTERIOR</v>
      </c>
      <c r="R820">
        <v>3</v>
      </c>
      <c r="S820" t="s">
        <v>5</v>
      </c>
      <c r="T820" t="s">
        <v>419</v>
      </c>
      <c r="U820" s="17">
        <v>2</v>
      </c>
      <c r="V820" s="17" t="str" cm="1">
        <f t="array" ref="V820">_xlfn.IFS(U820=0,"Prenovato",U820=1,"Novato",U820=2,"Principiante avanzado",U820=3,"Competente",U820=4,"Proficiente",U820=5,"Master")</f>
        <v>Principiante avanzado</v>
      </c>
      <c r="W820" s="17">
        <v>3</v>
      </c>
      <c r="X820" s="17" t="str" cm="1">
        <f t="array" ref="X820">_xlfn.IFS(W820=0,"No evidenciado",W820=1,"Novato",W820=2,"Principiante avanzado",W820=3,"Competente",W820=4,"Proficiente",W820=5,"Master")</f>
        <v>Competente</v>
      </c>
      <c r="Y820" s="17">
        <v>3</v>
      </c>
      <c r="Z820" s="17" t="str" cm="1">
        <f t="array" ref="Z820">_xlfn.IFS(Y820=0,"No evidenciado",Y820=1,"Novato",Y820=2,"Principiante avanzado",Y820=3,"Competente",Y820=4,"Proficiente",Y820=5,"Master")</f>
        <v>Competente</v>
      </c>
      <c r="AA820" s="17">
        <v>3</v>
      </c>
      <c r="AB820" s="17" t="str" cm="1">
        <f t="array" ref="AB820">_xlfn.IFS(AA820=0,"No evidenciado",AA820=1,"Novato",AA820=2,"Principiante avanzado",AA820=3,"Competente",AA820=4,"Proficiente",AA820=5,"Master")</f>
        <v>Competente</v>
      </c>
      <c r="AC820" s="17">
        <v>2</v>
      </c>
      <c r="AD820" s="17" t="str" cm="1">
        <f t="array" ref="AD820">_xlfn.IFS(AC820=0,"Prenovato",AC820=1,"Novato",AC820=2,"Principiante avanzado",AC820=3,"Competente",AC820=4,"Proficiente",AC820=5,"Master")</f>
        <v>Principiante avanzado</v>
      </c>
      <c r="AE820" s="17" t="s">
        <v>422</v>
      </c>
    </row>
    <row r="821" spans="1:31" x14ac:dyDescent="0.25">
      <c r="A821" t="s">
        <v>226</v>
      </c>
      <c r="B821" t="s">
        <v>175</v>
      </c>
      <c r="C821" t="s">
        <v>227</v>
      </c>
      <c r="D821" t="s">
        <v>196</v>
      </c>
      <c r="E821" t="s">
        <v>250</v>
      </c>
      <c r="F821" t="s">
        <v>77</v>
      </c>
      <c r="G821" t="s">
        <v>251</v>
      </c>
      <c r="H821" s="4"/>
      <c r="I821" s="1">
        <f t="shared" ca="1" si="51"/>
        <v>1485</v>
      </c>
      <c r="J821" s="1" t="str">
        <f t="shared" ca="1" si="52"/>
        <v>3. Mayor a 6 meses</v>
      </c>
      <c r="K821" t="str">
        <f t="shared" si="53"/>
        <v>NO</v>
      </c>
      <c r="L821" t="s">
        <v>218</v>
      </c>
      <c r="M821" t="s">
        <v>161</v>
      </c>
      <c r="N821" t="s">
        <v>418</v>
      </c>
      <c r="O821" t="s">
        <v>418</v>
      </c>
      <c r="P821" t="str">
        <f t="shared" si="54"/>
        <v>BENJAMIN GIANFRANCO MONTOYA BOJORQUEZIntegración de datos por lotesEVALUACION ANTERIOR</v>
      </c>
      <c r="Q821" t="str">
        <f>BASE[[#This Row],[NombresCalificado]]&amp;BASE[[#This Row],[TipoEvaluacion]]</f>
        <v>BENJAMIN GIANFRANCO MONTOYA BOJORQUEZEVALUACION ANTERIOR</v>
      </c>
      <c r="R821">
        <v>3</v>
      </c>
      <c r="S821" t="s">
        <v>5</v>
      </c>
      <c r="T821" t="s">
        <v>419</v>
      </c>
      <c r="U821" s="17">
        <v>2</v>
      </c>
      <c r="V821" s="17" t="str" cm="1">
        <f t="array" ref="V821">_xlfn.IFS(U821=0,"Prenovato",U821=1,"Novato",U821=2,"Principiante avanzado",U821=3,"Competente",U821=4,"Proficiente",U821=5,"Master")</f>
        <v>Principiante avanzado</v>
      </c>
      <c r="W821" s="17">
        <v>3</v>
      </c>
      <c r="X821" s="17" t="str" cm="1">
        <f t="array" ref="X821">_xlfn.IFS(W821=0,"No evidenciado",W821=1,"Novato",W821=2,"Principiante avanzado",W821=3,"Competente",W821=4,"Proficiente",W821=5,"Master")</f>
        <v>Competente</v>
      </c>
      <c r="Y821" s="17">
        <v>3</v>
      </c>
      <c r="Z821" s="17" t="str" cm="1">
        <f t="array" ref="Z821">_xlfn.IFS(Y821=0,"No evidenciado",Y821=1,"Novato",Y821=2,"Principiante avanzado",Y821=3,"Competente",Y821=4,"Proficiente",Y821=5,"Master")</f>
        <v>Competente</v>
      </c>
      <c r="AA821" s="17">
        <v>3</v>
      </c>
      <c r="AB821" s="17" t="str" cm="1">
        <f t="array" ref="AB821">_xlfn.IFS(AA821=0,"No evidenciado",AA821=1,"Novato",AA821=2,"Principiante avanzado",AA821=3,"Competente",AA821=4,"Proficiente",AA821=5,"Master")</f>
        <v>Competente</v>
      </c>
      <c r="AC821" s="17">
        <v>2</v>
      </c>
      <c r="AD821" s="17" t="str" cm="1">
        <f t="array" ref="AD821">_xlfn.IFS(AC821=0,"Prenovato",AC821=1,"Novato",AC821=2,"Principiante avanzado",AC821=3,"Competente",AC821=4,"Proficiente",AC821=5,"Master")</f>
        <v>Principiante avanzado</v>
      </c>
      <c r="AE821" s="17" t="s">
        <v>422</v>
      </c>
    </row>
    <row r="822" spans="1:31" x14ac:dyDescent="0.25">
      <c r="A822" t="s">
        <v>226</v>
      </c>
      <c r="B822" t="s">
        <v>175</v>
      </c>
      <c r="C822" t="s">
        <v>227</v>
      </c>
      <c r="D822" t="s">
        <v>196</v>
      </c>
      <c r="E822" t="s">
        <v>250</v>
      </c>
      <c r="F822" t="s">
        <v>77</v>
      </c>
      <c r="G822" t="s">
        <v>251</v>
      </c>
      <c r="H822" s="4"/>
      <c r="I822" s="1">
        <f t="shared" ca="1" si="51"/>
        <v>1485</v>
      </c>
      <c r="J822" s="1" t="str">
        <f t="shared" ca="1" si="52"/>
        <v>3. Mayor a 6 meses</v>
      </c>
      <c r="K822" t="str">
        <f t="shared" si="53"/>
        <v>NO</v>
      </c>
      <c r="L822" t="s">
        <v>218</v>
      </c>
      <c r="M822" t="s">
        <v>165</v>
      </c>
      <c r="N822" t="s">
        <v>418</v>
      </c>
      <c r="O822" t="s">
        <v>418</v>
      </c>
      <c r="P822" t="str">
        <f t="shared" si="54"/>
        <v>BENJAMIN GIANFRANCO MONTOYA BOJORQUEZProcesamiento de datosEVALUACION ANTERIOR</v>
      </c>
      <c r="Q822" t="str">
        <f>BASE[[#This Row],[NombresCalificado]]&amp;BASE[[#This Row],[TipoEvaluacion]]</f>
        <v>BENJAMIN GIANFRANCO MONTOYA BOJORQUEZEVALUACION ANTERIOR</v>
      </c>
      <c r="R822">
        <v>2</v>
      </c>
      <c r="S822" t="s">
        <v>4</v>
      </c>
      <c r="T822" t="s">
        <v>419</v>
      </c>
      <c r="U822" s="17">
        <v>2</v>
      </c>
      <c r="V822" s="17" t="str" cm="1">
        <f t="array" ref="V822">_xlfn.IFS(U822=0,"Prenovato",U822=1,"Novato",U822=2,"Principiante avanzado",U822=3,"Competente",U822=4,"Proficiente",U822=5,"Master")</f>
        <v>Principiante avanzado</v>
      </c>
      <c r="W822" s="17">
        <v>3</v>
      </c>
      <c r="X822" s="17" t="str" cm="1">
        <f t="array" ref="X822">_xlfn.IFS(W822=0,"No evidenciado",W822=1,"Novato",W822=2,"Principiante avanzado",W822=3,"Competente",W822=4,"Proficiente",W822=5,"Master")</f>
        <v>Competente</v>
      </c>
      <c r="Y822" s="17">
        <v>3</v>
      </c>
      <c r="Z822" s="17" t="str" cm="1">
        <f t="array" ref="Z822">_xlfn.IFS(Y822=0,"No evidenciado",Y822=1,"Novato",Y822=2,"Principiante avanzado",Y822=3,"Competente",Y822=4,"Proficiente",Y822=5,"Master")</f>
        <v>Competente</v>
      </c>
      <c r="AA822" s="17">
        <v>3</v>
      </c>
      <c r="AB822" s="17" t="str" cm="1">
        <f t="array" ref="AB822">_xlfn.IFS(AA822=0,"No evidenciado",AA822=1,"Novato",AA822=2,"Principiante avanzado",AA822=3,"Competente",AA822=4,"Proficiente",AA822=5,"Master")</f>
        <v>Competente</v>
      </c>
      <c r="AC822" s="17">
        <v>2</v>
      </c>
      <c r="AD822" s="17" t="str" cm="1">
        <f t="array" ref="AD822">_xlfn.IFS(AC822=0,"Prenovato",AC822=1,"Novato",AC822=2,"Principiante avanzado",AC822=3,"Competente",AC822=4,"Proficiente",AC822=5,"Master")</f>
        <v>Principiante avanzado</v>
      </c>
      <c r="AE822" s="17" t="s">
        <v>422</v>
      </c>
    </row>
    <row r="823" spans="1:31" x14ac:dyDescent="0.25">
      <c r="A823" t="s">
        <v>226</v>
      </c>
      <c r="B823" t="s">
        <v>175</v>
      </c>
      <c r="C823" t="s">
        <v>227</v>
      </c>
      <c r="D823" t="s">
        <v>196</v>
      </c>
      <c r="E823" t="s">
        <v>250</v>
      </c>
      <c r="F823" t="s">
        <v>77</v>
      </c>
      <c r="G823" t="s">
        <v>251</v>
      </c>
      <c r="H823" s="4"/>
      <c r="I823" s="1">
        <f t="shared" ca="1" si="51"/>
        <v>1485</v>
      </c>
      <c r="J823" s="1" t="str">
        <f t="shared" ca="1" si="52"/>
        <v>3. Mayor a 6 meses</v>
      </c>
      <c r="K823" t="str">
        <f t="shared" si="53"/>
        <v>NO</v>
      </c>
      <c r="L823" t="s">
        <v>218</v>
      </c>
      <c r="M823" t="s">
        <v>168</v>
      </c>
      <c r="N823" t="s">
        <v>418</v>
      </c>
      <c r="O823" t="s">
        <v>418</v>
      </c>
      <c r="P823" t="str">
        <f t="shared" si="54"/>
        <v>BENJAMIN GIANFRANCO MONTOYA BOJORQUEZBase de datos relacionalEVALUACION ANTERIOR</v>
      </c>
      <c r="Q823" t="str">
        <f>BASE[[#This Row],[NombresCalificado]]&amp;BASE[[#This Row],[TipoEvaluacion]]</f>
        <v>BENJAMIN GIANFRANCO MONTOYA BOJORQUEZEVALUACION ANTERIOR</v>
      </c>
      <c r="R823">
        <v>3</v>
      </c>
      <c r="S823" t="s">
        <v>5</v>
      </c>
      <c r="T823" t="s">
        <v>419</v>
      </c>
      <c r="U823" s="17">
        <v>2</v>
      </c>
      <c r="V823" s="17" t="str" cm="1">
        <f t="array" ref="V823">_xlfn.IFS(U823=0,"Prenovato",U823=1,"Novato",U823=2,"Principiante avanzado",U823=3,"Competente",U823=4,"Proficiente",U823=5,"Master")</f>
        <v>Principiante avanzado</v>
      </c>
      <c r="W823" s="17">
        <v>3</v>
      </c>
      <c r="X823" s="17" t="str" cm="1">
        <f t="array" ref="X823">_xlfn.IFS(W823=0,"No evidenciado",W823=1,"Novato",W823=2,"Principiante avanzado",W823=3,"Competente",W823=4,"Proficiente",W823=5,"Master")</f>
        <v>Competente</v>
      </c>
      <c r="Y823" s="17">
        <v>3</v>
      </c>
      <c r="Z823" s="17" t="str" cm="1">
        <f t="array" ref="Z823">_xlfn.IFS(Y823=0,"No evidenciado",Y823=1,"Novato",Y823=2,"Principiante avanzado",Y823=3,"Competente",Y823=4,"Proficiente",Y823=5,"Master")</f>
        <v>Competente</v>
      </c>
      <c r="AA823" s="17">
        <v>3</v>
      </c>
      <c r="AB823" s="17" t="str" cm="1">
        <f t="array" ref="AB823">_xlfn.IFS(AA823=0,"No evidenciado",AA823=1,"Novato",AA823=2,"Principiante avanzado",AA823=3,"Competente",AA823=4,"Proficiente",AA823=5,"Master")</f>
        <v>Competente</v>
      </c>
      <c r="AC823" s="17">
        <v>2</v>
      </c>
      <c r="AD823" s="17" t="str" cm="1">
        <f t="array" ref="AD823">_xlfn.IFS(AC823=0,"Prenovato",AC823=1,"Novato",AC823=2,"Principiante avanzado",AC823=3,"Competente",AC823=4,"Proficiente",AC823=5,"Master")</f>
        <v>Principiante avanzado</v>
      </c>
      <c r="AE823" s="17" t="s">
        <v>422</v>
      </c>
    </row>
    <row r="824" spans="1:31" x14ac:dyDescent="0.25">
      <c r="A824" t="s">
        <v>226</v>
      </c>
      <c r="B824" t="s">
        <v>175</v>
      </c>
      <c r="C824" t="s">
        <v>227</v>
      </c>
      <c r="D824" t="s">
        <v>196</v>
      </c>
      <c r="E824" t="s">
        <v>250</v>
      </c>
      <c r="F824" t="s">
        <v>77</v>
      </c>
      <c r="G824" t="s">
        <v>251</v>
      </c>
      <c r="H824" s="4"/>
      <c r="I824" s="1">
        <f t="shared" ca="1" si="51"/>
        <v>1485</v>
      </c>
      <c r="J824" s="1" t="str">
        <f t="shared" ca="1" si="52"/>
        <v>3. Mayor a 6 meses</v>
      </c>
      <c r="K824" t="str">
        <f t="shared" si="53"/>
        <v>NO</v>
      </c>
      <c r="L824" t="s">
        <v>218</v>
      </c>
      <c r="M824" t="s">
        <v>56</v>
      </c>
      <c r="N824" t="s">
        <v>417</v>
      </c>
      <c r="O824" t="s">
        <v>416</v>
      </c>
      <c r="P824" t="str">
        <f t="shared" si="54"/>
        <v>BENJAMIN GIANFRANCO MONTOYA BOJORQUEZControl de versionesEVALUACION ANTERIOR</v>
      </c>
      <c r="Q824" t="str">
        <f>BASE[[#This Row],[NombresCalificado]]&amp;BASE[[#This Row],[TipoEvaluacion]]</f>
        <v>BENJAMIN GIANFRANCO MONTOYA BOJORQUEZEVALUACION ANTERIOR</v>
      </c>
      <c r="R824">
        <v>1</v>
      </c>
      <c r="S824" t="s">
        <v>6</v>
      </c>
      <c r="T824" t="s">
        <v>419</v>
      </c>
      <c r="U824" s="17">
        <v>2</v>
      </c>
      <c r="V824" s="17" t="str" cm="1">
        <f t="array" ref="V824">_xlfn.IFS(U824=0,"Prenovato",U824=1,"Novato",U824=2,"Principiante avanzado",U824=3,"Competente",U824=4,"Proficiente",U824=5,"Master")</f>
        <v>Principiante avanzado</v>
      </c>
      <c r="W824" s="17">
        <v>3</v>
      </c>
      <c r="X824" s="17" t="str" cm="1">
        <f t="array" ref="X824">_xlfn.IFS(W824=0,"No evidenciado",W824=1,"Novato",W824=2,"Principiante avanzado",W824=3,"Competente",W824=4,"Proficiente",W824=5,"Master")</f>
        <v>Competente</v>
      </c>
      <c r="Y824" s="17">
        <v>3</v>
      </c>
      <c r="Z824" s="17" t="str" cm="1">
        <f t="array" ref="Z824">_xlfn.IFS(Y824=0,"No evidenciado",Y824=1,"Novato",Y824=2,"Principiante avanzado",Y824=3,"Competente",Y824=4,"Proficiente",Y824=5,"Master")</f>
        <v>Competente</v>
      </c>
      <c r="AA824" s="17">
        <v>3</v>
      </c>
      <c r="AB824" s="17" t="str" cm="1">
        <f t="array" ref="AB824">_xlfn.IFS(AA824=0,"No evidenciado",AA824=1,"Novato",AA824=2,"Principiante avanzado",AA824=3,"Competente",AA824=4,"Proficiente",AA824=5,"Master")</f>
        <v>Competente</v>
      </c>
      <c r="AC824" s="17">
        <v>2</v>
      </c>
      <c r="AD824" s="17" t="str" cm="1">
        <f t="array" ref="AD824">_xlfn.IFS(AC824=0,"Prenovato",AC824=1,"Novato",AC824=2,"Principiante avanzado",AC824=3,"Competente",AC824=4,"Proficiente",AC824=5,"Master")</f>
        <v>Principiante avanzado</v>
      </c>
      <c r="AE824" s="17" t="s">
        <v>422</v>
      </c>
    </row>
    <row r="825" spans="1:31" x14ac:dyDescent="0.25">
      <c r="A825" t="s">
        <v>226</v>
      </c>
      <c r="B825" t="s">
        <v>175</v>
      </c>
      <c r="C825" t="s">
        <v>227</v>
      </c>
      <c r="D825" t="s">
        <v>196</v>
      </c>
      <c r="E825" t="s">
        <v>250</v>
      </c>
      <c r="F825" t="s">
        <v>77</v>
      </c>
      <c r="G825" t="s">
        <v>251</v>
      </c>
      <c r="H825" s="4"/>
      <c r="I825" s="1">
        <f t="shared" ca="1" si="51"/>
        <v>1485</v>
      </c>
      <c r="J825" s="1" t="str">
        <f t="shared" ca="1" si="52"/>
        <v>3. Mayor a 6 meses</v>
      </c>
      <c r="K825" t="str">
        <f t="shared" si="53"/>
        <v>NO</v>
      </c>
      <c r="L825" t="s">
        <v>218</v>
      </c>
      <c r="M825" t="s">
        <v>159</v>
      </c>
      <c r="N825" t="s">
        <v>416</v>
      </c>
      <c r="O825" t="s">
        <v>416</v>
      </c>
      <c r="P825" t="str">
        <f t="shared" si="54"/>
        <v>BENJAMIN GIANFRANCO MONTOYA BOJORQUEZGobernanza de datosEVALUACION</v>
      </c>
      <c r="Q825" t="str">
        <f>BASE[[#This Row],[NombresCalificado]]&amp;BASE[[#This Row],[TipoEvaluacion]]</f>
        <v>BENJAMIN GIANFRANCO MONTOYA BOJORQUEZEVALUACION</v>
      </c>
      <c r="R825">
        <v>3</v>
      </c>
      <c r="S825" t="s">
        <v>5</v>
      </c>
      <c r="T825" t="s">
        <v>419</v>
      </c>
      <c r="U825" s="17">
        <v>2</v>
      </c>
      <c r="V825" s="17" t="str" cm="1">
        <f t="array" ref="V825">_xlfn.IFS(U825=0,"Prenovato",U825=1,"Novato",U825=2,"Principiante avanzado",U825=3,"Competente",U825=4,"Proficiente",U825=5,"Master")</f>
        <v>Principiante avanzado</v>
      </c>
      <c r="W825" s="17">
        <v>3</v>
      </c>
      <c r="X825" s="17" t="str" cm="1">
        <f t="array" ref="X825">_xlfn.IFS(W825=0,"No evidenciado",W825=1,"Novato",W825=2,"Principiante avanzado",W825=3,"Competente",W825=4,"Proficiente",W825=5,"Master")</f>
        <v>Competente</v>
      </c>
      <c r="Y825" s="17">
        <v>3</v>
      </c>
      <c r="Z825" s="17" t="str" cm="1">
        <f t="array" ref="Z825">_xlfn.IFS(Y825=0,"No evidenciado",Y825=1,"Novato",Y825=2,"Principiante avanzado",Y825=3,"Competente",Y825=4,"Proficiente",Y825=5,"Master")</f>
        <v>Competente</v>
      </c>
      <c r="AA825" s="17">
        <v>3</v>
      </c>
      <c r="AB825" s="17" t="str" cm="1">
        <f t="array" ref="AB825">_xlfn.IFS(AA825=0,"No evidenciado",AA825=1,"Novato",AA825=2,"Principiante avanzado",AA825=3,"Competente",AA825=4,"Proficiente",AA825=5,"Master")</f>
        <v>Competente</v>
      </c>
      <c r="AC825" s="17">
        <v>2</v>
      </c>
      <c r="AD825" s="17" t="str" cm="1">
        <f t="array" ref="AD825">_xlfn.IFS(AC825=0,"Prenovato",AC825=1,"Novato",AC825=2,"Principiante avanzado",AC825=3,"Competente",AC825=4,"Proficiente",AC825=5,"Master")</f>
        <v>Principiante avanzado</v>
      </c>
      <c r="AE825" s="17" t="s">
        <v>421</v>
      </c>
    </row>
    <row r="826" spans="1:31" x14ac:dyDescent="0.25">
      <c r="A826" t="s">
        <v>226</v>
      </c>
      <c r="B826" t="s">
        <v>175</v>
      </c>
      <c r="C826" t="s">
        <v>227</v>
      </c>
      <c r="D826" t="s">
        <v>196</v>
      </c>
      <c r="E826" t="s">
        <v>250</v>
      </c>
      <c r="F826" t="s">
        <v>77</v>
      </c>
      <c r="G826" t="s">
        <v>251</v>
      </c>
      <c r="H826" s="4"/>
      <c r="I826" s="1">
        <f t="shared" ca="1" si="51"/>
        <v>1485</v>
      </c>
      <c r="J826" s="1" t="str">
        <f t="shared" ca="1" si="52"/>
        <v>3. Mayor a 6 meses</v>
      </c>
      <c r="K826" t="str">
        <f t="shared" si="53"/>
        <v>NO</v>
      </c>
      <c r="L826" t="s">
        <v>218</v>
      </c>
      <c r="M826" t="s">
        <v>172</v>
      </c>
      <c r="N826" t="s">
        <v>416</v>
      </c>
      <c r="O826" t="s">
        <v>416</v>
      </c>
      <c r="P826" t="str">
        <f t="shared" si="54"/>
        <v>BENJAMIN GIANFRANCO MONTOYA BOJORQUEZCalidad de datosEVALUACION</v>
      </c>
      <c r="Q826" t="str">
        <f>BASE[[#This Row],[NombresCalificado]]&amp;BASE[[#This Row],[TipoEvaluacion]]</f>
        <v>BENJAMIN GIANFRANCO MONTOYA BOJORQUEZEVALUACION</v>
      </c>
      <c r="R826">
        <v>3</v>
      </c>
      <c r="S826" t="s">
        <v>5</v>
      </c>
      <c r="T826" t="s">
        <v>419</v>
      </c>
      <c r="U826" s="17">
        <v>2</v>
      </c>
      <c r="V826" s="17" t="str" cm="1">
        <f t="array" ref="V826">_xlfn.IFS(U826=0,"Prenovato",U826=1,"Novato",U826=2,"Principiante avanzado",U826=3,"Competente",U826=4,"Proficiente",U826=5,"Master")</f>
        <v>Principiante avanzado</v>
      </c>
      <c r="W826" s="17">
        <v>3</v>
      </c>
      <c r="X826" s="17" t="str" cm="1">
        <f t="array" ref="X826">_xlfn.IFS(W826=0,"No evidenciado",W826=1,"Novato",W826=2,"Principiante avanzado",W826=3,"Competente",W826=4,"Proficiente",W826=5,"Master")</f>
        <v>Competente</v>
      </c>
      <c r="Y826" s="17">
        <v>3</v>
      </c>
      <c r="Z826" s="17" t="str" cm="1">
        <f t="array" ref="Z826">_xlfn.IFS(Y826=0,"No evidenciado",Y826=1,"Novato",Y826=2,"Principiante avanzado",Y826=3,"Competente",Y826=4,"Proficiente",Y826=5,"Master")</f>
        <v>Competente</v>
      </c>
      <c r="AA826" s="17">
        <v>3</v>
      </c>
      <c r="AB826" s="17" t="str" cm="1">
        <f t="array" ref="AB826">_xlfn.IFS(AA826=0,"No evidenciado",AA826=1,"Novato",AA826=2,"Principiante avanzado",AA826=3,"Competente",AA826=4,"Proficiente",AA826=5,"Master")</f>
        <v>Competente</v>
      </c>
      <c r="AC826" s="17">
        <v>2</v>
      </c>
      <c r="AD826" s="17" t="str" cm="1">
        <f t="array" ref="AD826">_xlfn.IFS(AC826=0,"Prenovato",AC826=1,"Novato",AC826=2,"Principiante avanzado",AC826=3,"Competente",AC826=4,"Proficiente",AC826=5,"Master")</f>
        <v>Principiante avanzado</v>
      </c>
      <c r="AE826" s="17" t="s">
        <v>421</v>
      </c>
    </row>
    <row r="827" spans="1:31" x14ac:dyDescent="0.25">
      <c r="A827" t="s">
        <v>226</v>
      </c>
      <c r="B827" t="s">
        <v>175</v>
      </c>
      <c r="C827" t="s">
        <v>227</v>
      </c>
      <c r="D827" t="s">
        <v>196</v>
      </c>
      <c r="E827" t="s">
        <v>250</v>
      </c>
      <c r="F827" t="s">
        <v>77</v>
      </c>
      <c r="G827" t="s">
        <v>251</v>
      </c>
      <c r="H827" s="4"/>
      <c r="I827" s="1">
        <f t="shared" ca="1" si="51"/>
        <v>1485</v>
      </c>
      <c r="J827" s="1" t="str">
        <f t="shared" ca="1" si="52"/>
        <v>3. Mayor a 6 meses</v>
      </c>
      <c r="K827" t="str">
        <f t="shared" si="53"/>
        <v>NO</v>
      </c>
      <c r="L827" t="s">
        <v>218</v>
      </c>
      <c r="M827" t="s">
        <v>162</v>
      </c>
      <c r="N827" t="s">
        <v>416</v>
      </c>
      <c r="O827" t="s">
        <v>416</v>
      </c>
      <c r="P827" t="str">
        <f t="shared" si="54"/>
        <v>BENJAMIN GIANFRANCO MONTOYA BOJORQUEZMLOpsEVALUACION</v>
      </c>
      <c r="Q827" t="str">
        <f>BASE[[#This Row],[NombresCalificado]]&amp;BASE[[#This Row],[TipoEvaluacion]]</f>
        <v>BENJAMIN GIANFRANCO MONTOYA BOJORQUEZEVALUACION</v>
      </c>
      <c r="R827">
        <v>0</v>
      </c>
      <c r="S827" t="s">
        <v>185</v>
      </c>
      <c r="T827" t="s">
        <v>419</v>
      </c>
      <c r="U827" s="17">
        <v>2</v>
      </c>
      <c r="V827" s="17" t="str" cm="1">
        <f t="array" ref="V827">_xlfn.IFS(U827=0,"Prenovato",U827=1,"Novato",U827=2,"Principiante avanzado",U827=3,"Competente",U827=4,"Proficiente",U827=5,"Master")</f>
        <v>Principiante avanzado</v>
      </c>
      <c r="W827" s="17">
        <v>3</v>
      </c>
      <c r="X827" s="17" t="str" cm="1">
        <f t="array" ref="X827">_xlfn.IFS(W827=0,"No evidenciado",W827=1,"Novato",W827=2,"Principiante avanzado",W827=3,"Competente",W827=4,"Proficiente",W827=5,"Master")</f>
        <v>Competente</v>
      </c>
      <c r="Y827" s="17">
        <v>3</v>
      </c>
      <c r="Z827" s="17" t="str" cm="1">
        <f t="array" ref="Z827">_xlfn.IFS(Y827=0,"No evidenciado",Y827=1,"Novato",Y827=2,"Principiante avanzado",Y827=3,"Competente",Y827=4,"Proficiente",Y827=5,"Master")</f>
        <v>Competente</v>
      </c>
      <c r="AA827" s="17">
        <v>3</v>
      </c>
      <c r="AB827" s="17" t="str" cm="1">
        <f t="array" ref="AB827">_xlfn.IFS(AA827=0,"No evidenciado",AA827=1,"Novato",AA827=2,"Principiante avanzado",AA827=3,"Competente",AA827=4,"Proficiente",AA827=5,"Master")</f>
        <v>Competente</v>
      </c>
      <c r="AC827" s="17">
        <v>2</v>
      </c>
      <c r="AD827" s="17" t="str" cm="1">
        <f t="array" ref="AD827">_xlfn.IFS(AC827=0,"Prenovato",AC827=1,"Novato",AC827=2,"Principiante avanzado",AC827=3,"Competente",AC827=4,"Proficiente",AC827=5,"Master")</f>
        <v>Principiante avanzado</v>
      </c>
      <c r="AE827" s="17" t="s">
        <v>421</v>
      </c>
    </row>
    <row r="828" spans="1:31" x14ac:dyDescent="0.25">
      <c r="A828" t="s">
        <v>226</v>
      </c>
      <c r="B828" t="s">
        <v>175</v>
      </c>
      <c r="C828" t="s">
        <v>227</v>
      </c>
      <c r="D828" t="s">
        <v>196</v>
      </c>
      <c r="E828" t="s">
        <v>250</v>
      </c>
      <c r="F828" t="s">
        <v>77</v>
      </c>
      <c r="G828" t="s">
        <v>251</v>
      </c>
      <c r="H828" s="4"/>
      <c r="I828" s="1">
        <f t="shared" ca="1" si="51"/>
        <v>1485</v>
      </c>
      <c r="J828" s="1" t="str">
        <f t="shared" ca="1" si="52"/>
        <v>3. Mayor a 6 meses</v>
      </c>
      <c r="K828" t="str">
        <f t="shared" si="53"/>
        <v>NO</v>
      </c>
      <c r="L828" t="s">
        <v>218</v>
      </c>
      <c r="M828" t="s">
        <v>56</v>
      </c>
      <c r="N828" t="s">
        <v>417</v>
      </c>
      <c r="O828" t="s">
        <v>416</v>
      </c>
      <c r="P828" t="str">
        <f t="shared" si="54"/>
        <v>BENJAMIN GIANFRANCO MONTOYA BOJORQUEZControl de versionesEVALUACION</v>
      </c>
      <c r="Q828" t="str">
        <f>BASE[[#This Row],[NombresCalificado]]&amp;BASE[[#This Row],[TipoEvaluacion]]</f>
        <v>BENJAMIN GIANFRANCO MONTOYA BOJORQUEZEVALUACION</v>
      </c>
      <c r="R828">
        <v>1</v>
      </c>
      <c r="S828" t="s">
        <v>6</v>
      </c>
      <c r="T828" t="s">
        <v>419</v>
      </c>
      <c r="U828" s="17">
        <v>2</v>
      </c>
      <c r="V828" s="17" t="str" cm="1">
        <f t="array" ref="V828">_xlfn.IFS(U828=0,"Prenovato",U828=1,"Novato",U828=2,"Principiante avanzado",U828=3,"Competente",U828=4,"Proficiente",U828=5,"Master")</f>
        <v>Principiante avanzado</v>
      </c>
      <c r="W828" s="17">
        <v>3</v>
      </c>
      <c r="X828" s="17" t="str" cm="1">
        <f t="array" ref="X828">_xlfn.IFS(W828=0,"No evidenciado",W828=1,"Novato",W828=2,"Principiante avanzado",W828=3,"Competente",W828=4,"Proficiente",W828=5,"Master")</f>
        <v>Competente</v>
      </c>
      <c r="Y828" s="17">
        <v>3</v>
      </c>
      <c r="Z828" s="17" t="str" cm="1">
        <f t="array" ref="Z828">_xlfn.IFS(Y828=0,"No evidenciado",Y828=1,"Novato",Y828=2,"Principiante avanzado",Y828=3,"Competente",Y828=4,"Proficiente",Y828=5,"Master")</f>
        <v>Competente</v>
      </c>
      <c r="AA828" s="17">
        <v>3</v>
      </c>
      <c r="AB828" s="17" t="str" cm="1">
        <f t="array" ref="AB828">_xlfn.IFS(AA828=0,"No evidenciado",AA828=1,"Novato",AA828=2,"Principiante avanzado",AA828=3,"Competente",AA828=4,"Proficiente",AA828=5,"Master")</f>
        <v>Competente</v>
      </c>
      <c r="AC828" s="17">
        <v>2</v>
      </c>
      <c r="AD828" s="17" t="str" cm="1">
        <f t="array" ref="AD828">_xlfn.IFS(AC828=0,"Prenovato",AC828=1,"Novato",AC828=2,"Principiante avanzado",AC828=3,"Competente",AC828=4,"Proficiente",AC828=5,"Master")</f>
        <v>Principiante avanzado</v>
      </c>
      <c r="AE828" s="17" t="s">
        <v>421</v>
      </c>
    </row>
    <row r="829" spans="1:31" x14ac:dyDescent="0.25">
      <c r="A829" t="s">
        <v>226</v>
      </c>
      <c r="B829" t="s">
        <v>175</v>
      </c>
      <c r="C829" t="s">
        <v>227</v>
      </c>
      <c r="D829" t="s">
        <v>196</v>
      </c>
      <c r="E829" t="s">
        <v>250</v>
      </c>
      <c r="F829" t="s">
        <v>77</v>
      </c>
      <c r="G829" t="s">
        <v>251</v>
      </c>
      <c r="H829" s="4"/>
      <c r="I829" s="1">
        <f t="shared" ca="1" si="51"/>
        <v>1485</v>
      </c>
      <c r="J829" s="1" t="str">
        <f t="shared" ca="1" si="52"/>
        <v>3. Mayor a 6 meses</v>
      </c>
      <c r="K829" t="str">
        <f t="shared" si="53"/>
        <v>NO</v>
      </c>
      <c r="L829" t="s">
        <v>218</v>
      </c>
      <c r="M829" t="s">
        <v>167</v>
      </c>
      <c r="N829" t="s">
        <v>417</v>
      </c>
      <c r="O829" t="s">
        <v>416</v>
      </c>
      <c r="P829" t="str">
        <f t="shared" si="54"/>
        <v>BENJAMIN GIANFRANCO MONTOYA BOJORQUEZCI-CDEVALUACION</v>
      </c>
      <c r="Q829" t="str">
        <f>BASE[[#This Row],[NombresCalificado]]&amp;BASE[[#This Row],[TipoEvaluacion]]</f>
        <v>BENJAMIN GIANFRANCO MONTOYA BOJORQUEZEVALUACION</v>
      </c>
      <c r="R829">
        <v>0</v>
      </c>
      <c r="S829" t="s">
        <v>185</v>
      </c>
      <c r="T829" t="s">
        <v>419</v>
      </c>
      <c r="U829" s="17">
        <v>2</v>
      </c>
      <c r="V829" s="17" t="str" cm="1">
        <f t="array" ref="V829">_xlfn.IFS(U829=0,"Prenovato",U829=1,"Novato",U829=2,"Principiante avanzado",U829=3,"Competente",U829=4,"Proficiente",U829=5,"Master")</f>
        <v>Principiante avanzado</v>
      </c>
      <c r="W829" s="17">
        <v>3</v>
      </c>
      <c r="X829" s="17" t="str" cm="1">
        <f t="array" ref="X829">_xlfn.IFS(W829=0,"No evidenciado",W829=1,"Novato",W829=2,"Principiante avanzado",W829=3,"Competente",W829=4,"Proficiente",W829=5,"Master")</f>
        <v>Competente</v>
      </c>
      <c r="Y829" s="17">
        <v>3</v>
      </c>
      <c r="Z829" s="17" t="str" cm="1">
        <f t="array" ref="Z829">_xlfn.IFS(Y829=0,"No evidenciado",Y829=1,"Novato",Y829=2,"Principiante avanzado",Y829=3,"Competente",Y829=4,"Proficiente",Y829=5,"Master")</f>
        <v>Competente</v>
      </c>
      <c r="AA829" s="17">
        <v>3</v>
      </c>
      <c r="AB829" s="17" t="str" cm="1">
        <f t="array" ref="AB829">_xlfn.IFS(AA829=0,"No evidenciado",AA829=1,"Novato",AA829=2,"Principiante avanzado",AA829=3,"Competente",AA829=4,"Proficiente",AA829=5,"Master")</f>
        <v>Competente</v>
      </c>
      <c r="AC829" s="17">
        <v>2</v>
      </c>
      <c r="AD829" s="17" t="str" cm="1">
        <f t="array" ref="AD829">_xlfn.IFS(AC829=0,"Prenovato",AC829=1,"Novato",AC829=2,"Principiante avanzado",AC829=3,"Competente",AC829=4,"Proficiente",AC829=5,"Master")</f>
        <v>Principiante avanzado</v>
      </c>
      <c r="AE829" s="17" t="s">
        <v>421</v>
      </c>
    </row>
    <row r="830" spans="1:31" x14ac:dyDescent="0.25">
      <c r="A830" t="s">
        <v>226</v>
      </c>
      <c r="B830" t="s">
        <v>175</v>
      </c>
      <c r="C830" t="s">
        <v>227</v>
      </c>
      <c r="D830" t="s">
        <v>196</v>
      </c>
      <c r="E830" t="s">
        <v>250</v>
      </c>
      <c r="F830" t="s">
        <v>77</v>
      </c>
      <c r="G830" t="s">
        <v>251</v>
      </c>
      <c r="H830" s="4"/>
      <c r="I830" s="1">
        <f t="shared" ca="1" si="51"/>
        <v>1485</v>
      </c>
      <c r="J830" s="1" t="str">
        <f t="shared" ca="1" si="52"/>
        <v>3. Mayor a 6 meses</v>
      </c>
      <c r="K830" t="str">
        <f t="shared" si="53"/>
        <v>NO</v>
      </c>
      <c r="L830" t="s">
        <v>218</v>
      </c>
      <c r="M830" t="s">
        <v>169</v>
      </c>
      <c r="N830" t="s">
        <v>416</v>
      </c>
      <c r="O830" t="s">
        <v>416</v>
      </c>
      <c r="P830" t="str">
        <f t="shared" si="54"/>
        <v>BENJAMIN GIANFRANCO MONTOYA BOJORQUEZAnálisis de datosEVALUACION</v>
      </c>
      <c r="Q830" t="str">
        <f>BASE[[#This Row],[NombresCalificado]]&amp;BASE[[#This Row],[TipoEvaluacion]]</f>
        <v>BENJAMIN GIANFRANCO MONTOYA BOJORQUEZEVALUACION</v>
      </c>
      <c r="R830">
        <v>3</v>
      </c>
      <c r="S830" t="s">
        <v>5</v>
      </c>
      <c r="T830" t="s">
        <v>419</v>
      </c>
      <c r="U830" s="17">
        <v>2</v>
      </c>
      <c r="V830" s="17" t="str" cm="1">
        <f t="array" ref="V830">_xlfn.IFS(U830=0,"Prenovato",U830=1,"Novato",U830=2,"Principiante avanzado",U830=3,"Competente",U830=4,"Proficiente",U830=5,"Master")</f>
        <v>Principiante avanzado</v>
      </c>
      <c r="W830" s="17">
        <v>3</v>
      </c>
      <c r="X830" s="17" t="str" cm="1">
        <f t="array" ref="X830">_xlfn.IFS(W830=0,"No evidenciado",W830=1,"Novato",W830=2,"Principiante avanzado",W830=3,"Competente",W830=4,"Proficiente",W830=5,"Master")</f>
        <v>Competente</v>
      </c>
      <c r="Y830" s="17">
        <v>3</v>
      </c>
      <c r="Z830" s="17" t="str" cm="1">
        <f t="array" ref="Z830">_xlfn.IFS(Y830=0,"No evidenciado",Y830=1,"Novato",Y830=2,"Principiante avanzado",Y830=3,"Competente",Y830=4,"Proficiente",Y830=5,"Master")</f>
        <v>Competente</v>
      </c>
      <c r="AA830" s="17">
        <v>3</v>
      </c>
      <c r="AB830" s="17" t="str" cm="1">
        <f t="array" ref="AB830">_xlfn.IFS(AA830=0,"No evidenciado",AA830=1,"Novato",AA830=2,"Principiante avanzado",AA830=3,"Competente",AA830=4,"Proficiente",AA830=5,"Master")</f>
        <v>Competente</v>
      </c>
      <c r="AC830" s="17">
        <v>2</v>
      </c>
      <c r="AD830" s="17" t="str" cm="1">
        <f t="array" ref="AD830">_xlfn.IFS(AC830=0,"Prenovato",AC830=1,"Novato",AC830=2,"Principiante avanzado",AC830=3,"Competente",AC830=4,"Proficiente",AC830=5,"Master")</f>
        <v>Principiante avanzado</v>
      </c>
      <c r="AE830" s="17" t="s">
        <v>421</v>
      </c>
    </row>
    <row r="831" spans="1:31" x14ac:dyDescent="0.25">
      <c r="A831" t="s">
        <v>226</v>
      </c>
      <c r="B831" t="s">
        <v>175</v>
      </c>
      <c r="C831" t="s">
        <v>227</v>
      </c>
      <c r="D831" t="s">
        <v>196</v>
      </c>
      <c r="E831" t="s">
        <v>250</v>
      </c>
      <c r="F831" t="s">
        <v>77</v>
      </c>
      <c r="G831" t="s">
        <v>251</v>
      </c>
      <c r="H831" s="4"/>
      <c r="I831" s="1">
        <f t="shared" ca="1" si="51"/>
        <v>1485</v>
      </c>
      <c r="J831" s="1" t="str">
        <f t="shared" ca="1" si="52"/>
        <v>3. Mayor a 6 meses</v>
      </c>
      <c r="K831" t="str">
        <f t="shared" si="53"/>
        <v>NO</v>
      </c>
      <c r="L831" t="s">
        <v>218</v>
      </c>
      <c r="M831" t="s">
        <v>171</v>
      </c>
      <c r="N831" t="s">
        <v>416</v>
      </c>
      <c r="O831" t="s">
        <v>416</v>
      </c>
      <c r="P831" t="str">
        <f t="shared" si="54"/>
        <v>BENJAMIN GIANFRANCO MONTOYA BOJORQUEZBases de datos en la nubeEVALUACION</v>
      </c>
      <c r="Q831" t="str">
        <f>BASE[[#This Row],[NombresCalificado]]&amp;BASE[[#This Row],[TipoEvaluacion]]</f>
        <v>BENJAMIN GIANFRANCO MONTOYA BOJORQUEZEVALUACION</v>
      </c>
      <c r="R831">
        <v>0</v>
      </c>
      <c r="S831" t="s">
        <v>185</v>
      </c>
      <c r="T831" t="s">
        <v>419</v>
      </c>
      <c r="U831" s="17">
        <v>2</v>
      </c>
      <c r="V831" s="17" t="str" cm="1">
        <f t="array" ref="V831">_xlfn.IFS(U831=0,"Prenovato",U831=1,"Novato",U831=2,"Principiante avanzado",U831=3,"Competente",U831=4,"Proficiente",U831=5,"Master")</f>
        <v>Principiante avanzado</v>
      </c>
      <c r="W831" s="17">
        <v>3</v>
      </c>
      <c r="X831" s="17" t="str" cm="1">
        <f t="array" ref="X831">_xlfn.IFS(W831=0,"No evidenciado",W831=1,"Novato",W831=2,"Principiante avanzado",W831=3,"Competente",W831=4,"Proficiente",W831=5,"Master")</f>
        <v>Competente</v>
      </c>
      <c r="Y831" s="17">
        <v>3</v>
      </c>
      <c r="Z831" s="17" t="str" cm="1">
        <f t="array" ref="Z831">_xlfn.IFS(Y831=0,"No evidenciado",Y831=1,"Novato",Y831=2,"Principiante avanzado",Y831=3,"Competente",Y831=4,"Proficiente",Y831=5,"Master")</f>
        <v>Competente</v>
      </c>
      <c r="AA831" s="17">
        <v>3</v>
      </c>
      <c r="AB831" s="17" t="str" cm="1">
        <f t="array" ref="AB831">_xlfn.IFS(AA831=0,"No evidenciado",AA831=1,"Novato",AA831=2,"Principiante avanzado",AA831=3,"Competente",AA831=4,"Proficiente",AA831=5,"Master")</f>
        <v>Competente</v>
      </c>
      <c r="AC831" s="17">
        <v>2</v>
      </c>
      <c r="AD831" s="17" t="str" cm="1">
        <f t="array" ref="AD831">_xlfn.IFS(AC831=0,"Prenovato",AC831=1,"Novato",AC831=2,"Principiante avanzado",AC831=3,"Competente",AC831=4,"Proficiente",AC831=5,"Master")</f>
        <v>Principiante avanzado</v>
      </c>
      <c r="AE831" s="17" t="s">
        <v>421</v>
      </c>
    </row>
    <row r="832" spans="1:31" x14ac:dyDescent="0.25">
      <c r="A832" t="s">
        <v>226</v>
      </c>
      <c r="B832" t="s">
        <v>175</v>
      </c>
      <c r="C832" t="s">
        <v>227</v>
      </c>
      <c r="D832" t="s">
        <v>196</v>
      </c>
      <c r="E832" t="s">
        <v>250</v>
      </c>
      <c r="F832" t="s">
        <v>77</v>
      </c>
      <c r="G832" t="s">
        <v>251</v>
      </c>
      <c r="H832" s="4"/>
      <c r="I832" s="1">
        <f t="shared" ca="1" si="51"/>
        <v>1485</v>
      </c>
      <c r="J832" s="1" t="str">
        <f t="shared" ca="1" si="52"/>
        <v>3. Mayor a 6 meses</v>
      </c>
      <c r="K832" t="str">
        <f t="shared" si="53"/>
        <v>NO</v>
      </c>
      <c r="L832" t="s">
        <v>218</v>
      </c>
      <c r="M832" t="s">
        <v>158</v>
      </c>
      <c r="N832" t="s">
        <v>416</v>
      </c>
      <c r="O832" t="s">
        <v>416</v>
      </c>
      <c r="P832" t="str">
        <f t="shared" si="54"/>
        <v>BENJAMIN GIANFRANCO MONTOYA BOJORQUEZServicios en la nubeEVALUACION</v>
      </c>
      <c r="Q832" t="str">
        <f>BASE[[#This Row],[NombresCalificado]]&amp;BASE[[#This Row],[TipoEvaluacion]]</f>
        <v>BENJAMIN GIANFRANCO MONTOYA BOJORQUEZEVALUACION</v>
      </c>
      <c r="R832">
        <v>0</v>
      </c>
      <c r="S832" t="s">
        <v>185</v>
      </c>
      <c r="T832" t="s">
        <v>419</v>
      </c>
      <c r="U832" s="17">
        <v>2</v>
      </c>
      <c r="V832" s="17" t="str" cm="1">
        <f t="array" ref="V832">_xlfn.IFS(U832=0,"Prenovato",U832=1,"Novato",U832=2,"Principiante avanzado",U832=3,"Competente",U832=4,"Proficiente",U832=5,"Master")</f>
        <v>Principiante avanzado</v>
      </c>
      <c r="W832" s="17">
        <v>3</v>
      </c>
      <c r="X832" s="17" t="str" cm="1">
        <f t="array" ref="X832">_xlfn.IFS(W832=0,"No evidenciado",W832=1,"Novato",W832=2,"Principiante avanzado",W832=3,"Competente",W832=4,"Proficiente",W832=5,"Master")</f>
        <v>Competente</v>
      </c>
      <c r="Y832" s="17">
        <v>3</v>
      </c>
      <c r="Z832" s="17" t="str" cm="1">
        <f t="array" ref="Z832">_xlfn.IFS(Y832=0,"No evidenciado",Y832=1,"Novato",Y832=2,"Principiante avanzado",Y832=3,"Competente",Y832=4,"Proficiente",Y832=5,"Master")</f>
        <v>Competente</v>
      </c>
      <c r="AA832" s="17">
        <v>3</v>
      </c>
      <c r="AB832" s="17" t="str" cm="1">
        <f t="array" ref="AB832">_xlfn.IFS(AA832=0,"No evidenciado",AA832=1,"Novato",AA832=2,"Principiante avanzado",AA832=3,"Competente",AA832=4,"Proficiente",AA832=5,"Master")</f>
        <v>Competente</v>
      </c>
      <c r="AC832" s="17">
        <v>2</v>
      </c>
      <c r="AD832" s="17" t="str" cm="1">
        <f t="array" ref="AD832">_xlfn.IFS(AC832=0,"Prenovato",AC832=1,"Novato",AC832=2,"Principiante avanzado",AC832=3,"Competente",AC832=4,"Proficiente",AC832=5,"Master")</f>
        <v>Principiante avanzado</v>
      </c>
      <c r="AE832" s="17" t="s">
        <v>421</v>
      </c>
    </row>
    <row r="833" spans="1:31" x14ac:dyDescent="0.25">
      <c r="A833" t="s">
        <v>226</v>
      </c>
      <c r="B833" t="s">
        <v>175</v>
      </c>
      <c r="C833" t="s">
        <v>227</v>
      </c>
      <c r="D833" t="s">
        <v>196</v>
      </c>
      <c r="E833" t="s">
        <v>250</v>
      </c>
      <c r="F833" t="s">
        <v>77</v>
      </c>
      <c r="G833" t="s">
        <v>251</v>
      </c>
      <c r="H833" s="4"/>
      <c r="I833" s="1">
        <f t="shared" ca="1" si="51"/>
        <v>1485</v>
      </c>
      <c r="J833" s="1" t="str">
        <f t="shared" ca="1" si="52"/>
        <v>3. Mayor a 6 meses</v>
      </c>
      <c r="K833" t="str">
        <f t="shared" si="53"/>
        <v>NO</v>
      </c>
      <c r="L833" t="s">
        <v>218</v>
      </c>
      <c r="M833" t="s">
        <v>173</v>
      </c>
      <c r="N833" t="s">
        <v>416</v>
      </c>
      <c r="O833" t="s">
        <v>416</v>
      </c>
      <c r="P833" t="str">
        <f t="shared" si="54"/>
        <v>BENJAMIN GIANFRANCO MONTOYA BOJORQUEZDatalake BCPEVALUACION</v>
      </c>
      <c r="Q833" t="str">
        <f>BASE[[#This Row],[NombresCalificado]]&amp;BASE[[#This Row],[TipoEvaluacion]]</f>
        <v>BENJAMIN GIANFRANCO MONTOYA BOJORQUEZEVALUACION</v>
      </c>
      <c r="R833">
        <v>1</v>
      </c>
      <c r="S833" t="s">
        <v>6</v>
      </c>
      <c r="T833" t="s">
        <v>419</v>
      </c>
      <c r="U833" s="17">
        <v>2</v>
      </c>
      <c r="V833" s="17" t="str" cm="1">
        <f t="array" ref="V833">_xlfn.IFS(U833=0,"Prenovato",U833=1,"Novato",U833=2,"Principiante avanzado",U833=3,"Competente",U833=4,"Proficiente",U833=5,"Master")</f>
        <v>Principiante avanzado</v>
      </c>
      <c r="W833" s="17">
        <v>3</v>
      </c>
      <c r="X833" s="17" t="str" cm="1">
        <f t="array" ref="X833">_xlfn.IFS(W833=0,"No evidenciado",W833=1,"Novato",W833=2,"Principiante avanzado",W833=3,"Competente",W833=4,"Proficiente",W833=5,"Master")</f>
        <v>Competente</v>
      </c>
      <c r="Y833" s="17">
        <v>3</v>
      </c>
      <c r="Z833" s="17" t="str" cm="1">
        <f t="array" ref="Z833">_xlfn.IFS(Y833=0,"No evidenciado",Y833=1,"Novato",Y833=2,"Principiante avanzado",Y833=3,"Competente",Y833=4,"Proficiente",Y833=5,"Master")</f>
        <v>Competente</v>
      </c>
      <c r="AA833" s="17">
        <v>3</v>
      </c>
      <c r="AB833" s="17" t="str" cm="1">
        <f t="array" ref="AB833">_xlfn.IFS(AA833=0,"No evidenciado",AA833=1,"Novato",AA833=2,"Principiante avanzado",AA833=3,"Competente",AA833=4,"Proficiente",AA833=5,"Master")</f>
        <v>Competente</v>
      </c>
      <c r="AC833" s="17">
        <v>2</v>
      </c>
      <c r="AD833" s="17" t="str" cm="1">
        <f t="array" ref="AD833">_xlfn.IFS(AC833=0,"Prenovato",AC833=1,"Novato",AC833=2,"Principiante avanzado",AC833=3,"Competente",AC833=4,"Proficiente",AC833=5,"Master")</f>
        <v>Principiante avanzado</v>
      </c>
      <c r="AE833" s="17" t="s">
        <v>421</v>
      </c>
    </row>
    <row r="834" spans="1:31" x14ac:dyDescent="0.25">
      <c r="A834" t="s">
        <v>226</v>
      </c>
      <c r="B834" t="s">
        <v>175</v>
      </c>
      <c r="C834" t="s">
        <v>227</v>
      </c>
      <c r="D834" t="s">
        <v>196</v>
      </c>
      <c r="E834" t="s">
        <v>250</v>
      </c>
      <c r="F834" t="s">
        <v>77</v>
      </c>
      <c r="G834" t="s">
        <v>251</v>
      </c>
      <c r="H834" s="4"/>
      <c r="I834" s="1">
        <f t="shared" ca="1" si="51"/>
        <v>1485</v>
      </c>
      <c r="J834" s="1" t="str">
        <f t="shared" ca="1" si="52"/>
        <v>3. Mayor a 6 meses</v>
      </c>
      <c r="K834" t="str">
        <f t="shared" si="53"/>
        <v>NO</v>
      </c>
      <c r="L834" t="s">
        <v>218</v>
      </c>
      <c r="M834" t="s">
        <v>174</v>
      </c>
      <c r="N834" t="s">
        <v>418</v>
      </c>
      <c r="O834" t="s">
        <v>418</v>
      </c>
      <c r="P834" t="str">
        <f t="shared" si="54"/>
        <v>BENJAMIN GIANFRANCO MONTOYA BOJORQUEZDatawarehouse BCPEVALUACION</v>
      </c>
      <c r="Q834" t="str">
        <f>BASE[[#This Row],[NombresCalificado]]&amp;BASE[[#This Row],[TipoEvaluacion]]</f>
        <v>BENJAMIN GIANFRANCO MONTOYA BOJORQUEZEVALUACION</v>
      </c>
      <c r="R834">
        <v>3</v>
      </c>
      <c r="S834" t="s">
        <v>5</v>
      </c>
      <c r="T834" t="s">
        <v>419</v>
      </c>
      <c r="U834" s="17">
        <v>2</v>
      </c>
      <c r="V834" s="17" t="str" cm="1">
        <f t="array" ref="V834">_xlfn.IFS(U834=0,"Prenovato",U834=1,"Novato",U834=2,"Principiante avanzado",U834=3,"Competente",U834=4,"Proficiente",U834=5,"Master")</f>
        <v>Principiante avanzado</v>
      </c>
      <c r="W834" s="17">
        <v>3</v>
      </c>
      <c r="X834" s="17" t="str" cm="1">
        <f t="array" ref="X834">_xlfn.IFS(W834=0,"No evidenciado",W834=1,"Novato",W834=2,"Principiante avanzado",W834=3,"Competente",W834=4,"Proficiente",W834=5,"Master")</f>
        <v>Competente</v>
      </c>
      <c r="Y834" s="17">
        <v>3</v>
      </c>
      <c r="Z834" s="17" t="str" cm="1">
        <f t="array" ref="Z834">_xlfn.IFS(Y834=0,"No evidenciado",Y834=1,"Novato",Y834=2,"Principiante avanzado",Y834=3,"Competente",Y834=4,"Proficiente",Y834=5,"Master")</f>
        <v>Competente</v>
      </c>
      <c r="AA834" s="17">
        <v>3</v>
      </c>
      <c r="AB834" s="17" t="str" cm="1">
        <f t="array" ref="AB834">_xlfn.IFS(AA834=0,"No evidenciado",AA834=1,"Novato",AA834=2,"Principiante avanzado",AA834=3,"Competente",AA834=4,"Proficiente",AA834=5,"Master")</f>
        <v>Competente</v>
      </c>
      <c r="AC834" s="17">
        <v>2</v>
      </c>
      <c r="AD834" s="17" t="str" cm="1">
        <f t="array" ref="AD834">_xlfn.IFS(AC834=0,"Prenovato",AC834=1,"Novato",AC834=2,"Principiante avanzado",AC834=3,"Competente",AC834=4,"Proficiente",AC834=5,"Master")</f>
        <v>Principiante avanzado</v>
      </c>
      <c r="AE834" s="17" t="s">
        <v>421</v>
      </c>
    </row>
    <row r="835" spans="1:31" x14ac:dyDescent="0.25">
      <c r="A835" t="s">
        <v>226</v>
      </c>
      <c r="B835" t="s">
        <v>175</v>
      </c>
      <c r="C835" t="s">
        <v>227</v>
      </c>
      <c r="D835" t="s">
        <v>196</v>
      </c>
      <c r="E835" t="s">
        <v>250</v>
      </c>
      <c r="F835" t="s">
        <v>77</v>
      </c>
      <c r="G835" t="s">
        <v>251</v>
      </c>
      <c r="H835" s="4"/>
      <c r="I835" s="1">
        <f t="shared" ref="I835:I898" ca="1" si="55">DATEDIF(H835,TODAY(),"m")</f>
        <v>1485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IF(COUNTIFS($E$2:$E$5625,E835,$O$2:$O$5625,"PRINCIPAL",$R$2:$R$5625,0)&gt;0,"SI","NO")</f>
        <v>NO</v>
      </c>
      <c r="L835" t="s">
        <v>218</v>
      </c>
      <c r="M835" t="s">
        <v>170</v>
      </c>
      <c r="N835" t="s">
        <v>417</v>
      </c>
      <c r="O835" t="s">
        <v>416</v>
      </c>
      <c r="P835" t="str">
        <f t="shared" ref="P835:P898" si="58">F835&amp;M835&amp;AE835</f>
        <v>BENJAMIN GIANFRANCO MONTOYA BOJORQUEZArquitectura de datosEVALUACION</v>
      </c>
      <c r="Q835" t="str">
        <f>BASE[[#This Row],[NombresCalificado]]&amp;BASE[[#This Row],[TipoEvaluacion]]</f>
        <v>BENJAMIN GIANFRANCO MONTOYA BOJORQUEZEVALUACION</v>
      </c>
      <c r="R835">
        <v>2</v>
      </c>
      <c r="S835" t="s">
        <v>4</v>
      </c>
      <c r="T835" t="s">
        <v>419</v>
      </c>
      <c r="U835" s="17">
        <v>2</v>
      </c>
      <c r="V835" s="17" t="str" cm="1">
        <f t="array" ref="V835">_xlfn.IFS(U835=0,"Prenovato",U835=1,"Novato",U835=2,"Principiante avanzado",U835=3,"Competente",U835=4,"Proficiente",U835=5,"Master")</f>
        <v>Principiante avanzado</v>
      </c>
      <c r="W835" s="17">
        <v>3</v>
      </c>
      <c r="X835" s="17" t="str" cm="1">
        <f t="array" ref="X835">_xlfn.IFS(W835=0,"No evidenciado",W835=1,"Novato",W835=2,"Principiante avanzado",W835=3,"Competente",W835=4,"Proficiente",W835=5,"Master")</f>
        <v>Competente</v>
      </c>
      <c r="Y835" s="17">
        <v>3</v>
      </c>
      <c r="Z835" s="17" t="str" cm="1">
        <f t="array" ref="Z835">_xlfn.IFS(Y835=0,"No evidenciado",Y835=1,"Novato",Y835=2,"Principiante avanzado",Y835=3,"Competente",Y835=4,"Proficiente",Y835=5,"Master")</f>
        <v>Competente</v>
      </c>
      <c r="AA835" s="17">
        <v>3</v>
      </c>
      <c r="AB835" s="17" t="str" cm="1">
        <f t="array" ref="AB835">_xlfn.IFS(AA835=0,"No evidenciado",AA835=1,"Novato",AA835=2,"Principiante avanzado",AA835=3,"Competente",AA835=4,"Proficiente",AA835=5,"Master")</f>
        <v>Competente</v>
      </c>
      <c r="AC835" s="17">
        <v>2</v>
      </c>
      <c r="AD835" s="17" t="str" cm="1">
        <f t="array" ref="AD835">_xlfn.IFS(AC835=0,"Prenovato",AC835=1,"Novato",AC835=2,"Principiante avanzado",AC835=3,"Competente",AC835=4,"Proficiente",AC835=5,"Master")</f>
        <v>Principiante avanzado</v>
      </c>
      <c r="AE835" s="17" t="s">
        <v>421</v>
      </c>
    </row>
    <row r="836" spans="1:31" x14ac:dyDescent="0.25">
      <c r="A836" t="s">
        <v>226</v>
      </c>
      <c r="B836" t="s">
        <v>175</v>
      </c>
      <c r="C836" t="s">
        <v>227</v>
      </c>
      <c r="D836" t="s">
        <v>196</v>
      </c>
      <c r="E836" t="s">
        <v>250</v>
      </c>
      <c r="F836" t="s">
        <v>77</v>
      </c>
      <c r="G836" t="s">
        <v>251</v>
      </c>
      <c r="H836" s="4"/>
      <c r="I836" s="1">
        <f t="shared" ca="1" si="55"/>
        <v>1485</v>
      </c>
      <c r="J836" s="1" t="str">
        <f t="shared" ca="1" si="56"/>
        <v>3. Mayor a 6 meses</v>
      </c>
      <c r="K836" t="str">
        <f t="shared" si="57"/>
        <v>NO</v>
      </c>
      <c r="L836" t="s">
        <v>218</v>
      </c>
      <c r="M836" t="s">
        <v>163</v>
      </c>
      <c r="N836" t="s">
        <v>417</v>
      </c>
      <c r="O836" t="s">
        <v>416</v>
      </c>
      <c r="P836" t="str">
        <f t="shared" si="58"/>
        <v>BENJAMIN GIANFRANCO MONTOYA BOJORQUEZNube BCPEVALUACION</v>
      </c>
      <c r="Q836" t="str">
        <f>BASE[[#This Row],[NombresCalificado]]&amp;BASE[[#This Row],[TipoEvaluacion]]</f>
        <v>BENJAMIN GIANFRANCO MONTOYA BOJORQUEZEVALUACION</v>
      </c>
      <c r="R836">
        <v>0</v>
      </c>
      <c r="S836" t="s">
        <v>185</v>
      </c>
      <c r="T836" t="s">
        <v>419</v>
      </c>
      <c r="U836" s="17">
        <v>2</v>
      </c>
      <c r="V836" s="17" t="str" cm="1">
        <f t="array" ref="V836">_xlfn.IFS(U836=0,"Prenovato",U836=1,"Novato",U836=2,"Principiante avanzado",U836=3,"Competente",U836=4,"Proficiente",U836=5,"Master")</f>
        <v>Principiante avanzado</v>
      </c>
      <c r="W836" s="17">
        <v>3</v>
      </c>
      <c r="X836" s="17" t="str" cm="1">
        <f t="array" ref="X836">_xlfn.IFS(W836=0,"No evidenciado",W836=1,"Novato",W836=2,"Principiante avanzado",W836=3,"Competente",W836=4,"Proficiente",W836=5,"Master")</f>
        <v>Competente</v>
      </c>
      <c r="Y836" s="17">
        <v>3</v>
      </c>
      <c r="Z836" s="17" t="str" cm="1">
        <f t="array" ref="Z836">_xlfn.IFS(Y836=0,"No evidenciado",Y836=1,"Novato",Y836=2,"Principiante avanzado",Y836=3,"Competente",Y836=4,"Proficiente",Y836=5,"Master")</f>
        <v>Competente</v>
      </c>
      <c r="AA836" s="17">
        <v>3</v>
      </c>
      <c r="AB836" s="17" t="str" cm="1">
        <f t="array" ref="AB836">_xlfn.IFS(AA836=0,"No evidenciado",AA836=1,"Novato",AA836=2,"Principiante avanzado",AA836=3,"Competente",AA836=4,"Proficiente",AA836=5,"Master")</f>
        <v>Competente</v>
      </c>
      <c r="AC836" s="17">
        <v>2</v>
      </c>
      <c r="AD836" s="17" t="str" cm="1">
        <f t="array" ref="AD836">_xlfn.IFS(AC836=0,"Prenovato",AC836=1,"Novato",AC836=2,"Principiante avanzado",AC836=3,"Competente",AC836=4,"Proficiente",AC836=5,"Master")</f>
        <v>Principiante avanzado</v>
      </c>
      <c r="AE836" s="17" t="s">
        <v>421</v>
      </c>
    </row>
    <row r="837" spans="1:31" x14ac:dyDescent="0.25">
      <c r="A837" t="s">
        <v>226</v>
      </c>
      <c r="B837" t="s">
        <v>175</v>
      </c>
      <c r="C837" t="s">
        <v>227</v>
      </c>
      <c r="D837" t="s">
        <v>196</v>
      </c>
      <c r="E837" t="s">
        <v>250</v>
      </c>
      <c r="F837" t="s">
        <v>77</v>
      </c>
      <c r="G837" t="s">
        <v>251</v>
      </c>
      <c r="H837" s="4"/>
      <c r="I837" s="1">
        <f t="shared" ca="1" si="55"/>
        <v>1485</v>
      </c>
      <c r="J837" s="1" t="str">
        <f t="shared" ca="1" si="56"/>
        <v>3. Mayor a 6 meses</v>
      </c>
      <c r="K837" t="str">
        <f t="shared" si="57"/>
        <v>NO</v>
      </c>
      <c r="L837" t="s">
        <v>218</v>
      </c>
      <c r="M837" t="s">
        <v>164</v>
      </c>
      <c r="N837" t="s">
        <v>417</v>
      </c>
      <c r="O837" t="s">
        <v>416</v>
      </c>
      <c r="P837" t="str">
        <f t="shared" si="58"/>
        <v>BENJAMIN GIANFRANCO MONTOYA BOJORQUEZPrivacidad y seguridad de los datosEVALUACION</v>
      </c>
      <c r="Q837" t="str">
        <f>BASE[[#This Row],[NombresCalificado]]&amp;BASE[[#This Row],[TipoEvaluacion]]</f>
        <v>BENJAMIN GIANFRANCO MONTOYA BOJORQUEZEVALUACION</v>
      </c>
      <c r="R837">
        <v>3</v>
      </c>
      <c r="S837" t="s">
        <v>5</v>
      </c>
      <c r="T837" t="s">
        <v>419</v>
      </c>
      <c r="U837" s="17">
        <v>2</v>
      </c>
      <c r="V837" s="17" t="str" cm="1">
        <f t="array" ref="V837">_xlfn.IFS(U837=0,"Prenovato",U837=1,"Novato",U837=2,"Principiante avanzado",U837=3,"Competente",U837=4,"Proficiente",U837=5,"Master")</f>
        <v>Principiante avanzado</v>
      </c>
      <c r="W837" s="17">
        <v>3</v>
      </c>
      <c r="X837" s="17" t="str" cm="1">
        <f t="array" ref="X837">_xlfn.IFS(W837=0,"No evidenciado",W837=1,"Novato",W837=2,"Principiante avanzado",W837=3,"Competente",W837=4,"Proficiente",W837=5,"Master")</f>
        <v>Competente</v>
      </c>
      <c r="Y837" s="17">
        <v>3</v>
      </c>
      <c r="Z837" s="17" t="str" cm="1">
        <f t="array" ref="Z837">_xlfn.IFS(Y837=0,"No evidenciado",Y837=1,"Novato",Y837=2,"Principiante avanzado",Y837=3,"Competente",Y837=4,"Proficiente",Y837=5,"Master")</f>
        <v>Competente</v>
      </c>
      <c r="AA837" s="17">
        <v>3</v>
      </c>
      <c r="AB837" s="17" t="str" cm="1">
        <f t="array" ref="AB837">_xlfn.IFS(AA837=0,"No evidenciado",AA837=1,"Novato",AA837=2,"Principiante avanzado",AA837=3,"Competente",AA837=4,"Proficiente",AA837=5,"Master")</f>
        <v>Competente</v>
      </c>
      <c r="AC837" s="17">
        <v>2</v>
      </c>
      <c r="AD837" s="17" t="str" cm="1">
        <f t="array" ref="AD837">_xlfn.IFS(AC837=0,"Prenovato",AC837=1,"Novato",AC837=2,"Principiante avanzado",AC837=3,"Competente",AC837=4,"Proficiente",AC837=5,"Master")</f>
        <v>Principiante avanzado</v>
      </c>
      <c r="AE837" s="17" t="s">
        <v>421</v>
      </c>
    </row>
    <row r="838" spans="1:31" x14ac:dyDescent="0.25">
      <c r="A838" t="s">
        <v>226</v>
      </c>
      <c r="B838" t="s">
        <v>175</v>
      </c>
      <c r="C838" t="s">
        <v>227</v>
      </c>
      <c r="D838" t="s">
        <v>196</v>
      </c>
      <c r="E838" t="s">
        <v>250</v>
      </c>
      <c r="F838" t="s">
        <v>77</v>
      </c>
      <c r="G838" t="s">
        <v>251</v>
      </c>
      <c r="H838" s="4"/>
      <c r="I838" s="1">
        <f t="shared" ca="1" si="55"/>
        <v>1485</v>
      </c>
      <c r="J838" s="1" t="str">
        <f t="shared" ca="1" si="56"/>
        <v>3. Mayor a 6 meses</v>
      </c>
      <c r="K838" t="str">
        <f t="shared" si="57"/>
        <v>NO</v>
      </c>
      <c r="L838" t="s">
        <v>218</v>
      </c>
      <c r="M838" t="s">
        <v>166</v>
      </c>
      <c r="N838" t="s">
        <v>416</v>
      </c>
      <c r="O838" t="s">
        <v>416</v>
      </c>
      <c r="P838" t="str">
        <f t="shared" si="58"/>
        <v>BENJAMIN GIANFRANCO MONTOYA BOJORQUEZBase de datos No-SQLEVALUACION</v>
      </c>
      <c r="Q838" t="str">
        <f>BASE[[#This Row],[NombresCalificado]]&amp;BASE[[#This Row],[TipoEvaluacion]]</f>
        <v>BENJAMIN GIANFRANCO MONTOYA BOJORQUEZEVALUACION</v>
      </c>
      <c r="R838">
        <v>0</v>
      </c>
      <c r="S838" t="s">
        <v>185</v>
      </c>
      <c r="T838" t="s">
        <v>419</v>
      </c>
      <c r="U838" s="17">
        <v>2</v>
      </c>
      <c r="V838" s="17" t="str" cm="1">
        <f t="array" ref="V838">_xlfn.IFS(U838=0,"Prenovato",U838=1,"Novato",U838=2,"Principiante avanzado",U838=3,"Competente",U838=4,"Proficiente",U838=5,"Master")</f>
        <v>Principiante avanzado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3</v>
      </c>
      <c r="Z838" s="17" t="str" cm="1">
        <f t="array" ref="Z838">_xlfn.IFS(Y838=0,"No evidenciado",Y838=1,"Novato",Y838=2,"Principiante avanzado",Y838=3,"Competente",Y838=4,"Proficiente",Y838=5,"Master")</f>
        <v>Competente</v>
      </c>
      <c r="AA838" s="17">
        <v>3</v>
      </c>
      <c r="AB838" s="17" t="str" cm="1">
        <f t="array" ref="AB838">_xlfn.IFS(AA838=0,"No evidenciado",AA838=1,"Novato",AA838=2,"Principiante avanzado",AA838=3,"Competente",AA838=4,"Proficiente",AA838=5,"Master")</f>
        <v>Competente</v>
      </c>
      <c r="AC838" s="17">
        <v>2</v>
      </c>
      <c r="AD838" s="17" t="str" cm="1">
        <f t="array" ref="AD838">_xlfn.IFS(AC838=0,"Prenovato",AC838=1,"Novato",AC838=2,"Principiante avanzado",AC838=3,"Competente",AC838=4,"Proficiente",AC838=5,"Master")</f>
        <v>Principiante avanzado</v>
      </c>
      <c r="AE838" s="17" t="s">
        <v>421</v>
      </c>
    </row>
    <row r="839" spans="1:31" x14ac:dyDescent="0.25">
      <c r="A839" t="s">
        <v>226</v>
      </c>
      <c r="B839" t="s">
        <v>175</v>
      </c>
      <c r="C839" t="s">
        <v>227</v>
      </c>
      <c r="D839" t="s">
        <v>196</v>
      </c>
      <c r="E839" t="s">
        <v>250</v>
      </c>
      <c r="F839" t="s">
        <v>77</v>
      </c>
      <c r="G839" t="s">
        <v>251</v>
      </c>
      <c r="H839" s="4"/>
      <c r="I839" s="1">
        <f t="shared" ca="1" si="55"/>
        <v>1485</v>
      </c>
      <c r="J839" s="1" t="str">
        <f t="shared" ca="1" si="56"/>
        <v>3. Mayor a 6 meses</v>
      </c>
      <c r="K839" t="str">
        <f t="shared" si="57"/>
        <v>NO</v>
      </c>
      <c r="L839" t="s">
        <v>218</v>
      </c>
      <c r="M839" t="s">
        <v>160</v>
      </c>
      <c r="N839" t="s">
        <v>416</v>
      </c>
      <c r="O839" t="s">
        <v>416</v>
      </c>
      <c r="P839" t="str">
        <f t="shared" si="58"/>
        <v>BENJAMIN GIANFRANCO MONTOYA BOJORQUEZIntegración de datos en tiempo realEVALUACION</v>
      </c>
      <c r="Q839" t="str">
        <f>BASE[[#This Row],[NombresCalificado]]&amp;BASE[[#This Row],[TipoEvaluacion]]</f>
        <v>BENJAMIN GIANFRANCO MONTOYA BOJORQUEZEVALUACION</v>
      </c>
      <c r="R839">
        <v>0</v>
      </c>
      <c r="S839" t="s">
        <v>185</v>
      </c>
      <c r="T839" t="s">
        <v>419</v>
      </c>
      <c r="U839" s="17">
        <v>2</v>
      </c>
      <c r="V839" s="17" t="str" cm="1">
        <f t="array" ref="V839">_xlfn.IFS(U839=0,"Prenovato",U839=1,"Novato",U839=2,"Principiante avanzado",U839=3,"Competente",U839=4,"Proficiente",U839=5,"Master")</f>
        <v>Principiante avanzado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3</v>
      </c>
      <c r="Z839" s="17" t="str" cm="1">
        <f t="array" ref="Z839">_xlfn.IFS(Y839=0,"No evidenciado",Y839=1,"Novato",Y839=2,"Principiante avanzado",Y839=3,"Competente",Y839=4,"Proficiente",Y839=5,"Master")</f>
        <v>Competente</v>
      </c>
      <c r="AA839" s="17">
        <v>3</v>
      </c>
      <c r="AB839" s="17" t="str" cm="1">
        <f t="array" ref="AB839">_xlfn.IFS(AA839=0,"No evidenciado",AA839=1,"Novato",AA839=2,"Principiante avanzado",AA839=3,"Competente",AA839=4,"Proficiente",AA839=5,"Master")</f>
        <v>Competente</v>
      </c>
      <c r="AC839" s="17">
        <v>2</v>
      </c>
      <c r="AD839" s="17" t="str" cm="1">
        <f t="array" ref="AD839">_xlfn.IFS(AC839=0,"Prenovato",AC839=1,"Novato",AC839=2,"Principiante avanzado",AC839=3,"Competente",AC839=4,"Proficiente",AC839=5,"Master")</f>
        <v>Principiante avanzado</v>
      </c>
      <c r="AE839" s="17" t="s">
        <v>421</v>
      </c>
    </row>
    <row r="840" spans="1:31" x14ac:dyDescent="0.25">
      <c r="A840" t="s">
        <v>226</v>
      </c>
      <c r="B840" t="s">
        <v>175</v>
      </c>
      <c r="C840" t="s">
        <v>227</v>
      </c>
      <c r="D840" t="s">
        <v>196</v>
      </c>
      <c r="E840" t="s">
        <v>250</v>
      </c>
      <c r="F840" t="s">
        <v>77</v>
      </c>
      <c r="G840" t="s">
        <v>251</v>
      </c>
      <c r="H840" s="4"/>
      <c r="I840" s="1">
        <f t="shared" ca="1" si="55"/>
        <v>1485</v>
      </c>
      <c r="J840" s="1" t="str">
        <f t="shared" ca="1" si="56"/>
        <v>3. Mayor a 6 meses</v>
      </c>
      <c r="K840" t="str">
        <f t="shared" si="57"/>
        <v>NO</v>
      </c>
      <c r="L840" t="s">
        <v>218</v>
      </c>
      <c r="M840" t="s">
        <v>55</v>
      </c>
      <c r="N840" t="s">
        <v>418</v>
      </c>
      <c r="O840" t="s">
        <v>418</v>
      </c>
      <c r="P840" t="str">
        <f t="shared" si="58"/>
        <v>BENJAMIN GIANFRANCO MONTOYA BOJORQUEZProgramaciónEVALUACION</v>
      </c>
      <c r="Q840" t="str">
        <f>BASE[[#This Row],[NombresCalificado]]&amp;BASE[[#This Row],[TipoEvaluacion]]</f>
        <v>BENJAMIN GIANFRANCO MONTOYA BOJORQUEZEVALUACION</v>
      </c>
      <c r="R840">
        <v>3</v>
      </c>
      <c r="S840" t="s">
        <v>5</v>
      </c>
      <c r="T840" t="s">
        <v>419</v>
      </c>
      <c r="U840" s="17">
        <v>2</v>
      </c>
      <c r="V840" s="17" t="str" cm="1">
        <f t="array" ref="V840">_xlfn.IFS(U840=0,"Prenovato",U840=1,"Novato",U840=2,"Principiante avanzado",U840=3,"Competente",U840=4,"Proficiente",U840=5,"Master")</f>
        <v>Principiante avanzado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3</v>
      </c>
      <c r="Z840" s="17" t="str" cm="1">
        <f t="array" ref="Z840">_xlfn.IFS(Y840=0,"No evidenciado",Y840=1,"Novato",Y840=2,"Principiante avanzado",Y840=3,"Competente",Y840=4,"Proficiente",Y840=5,"Master")</f>
        <v>Competente</v>
      </c>
      <c r="AA840" s="17">
        <v>3</v>
      </c>
      <c r="AB840" s="17" t="str" cm="1">
        <f t="array" ref="AB840">_xlfn.IFS(AA840=0,"No evidenciado",AA840=1,"Novato",AA840=2,"Principiante avanzado",AA840=3,"Competente",AA840=4,"Proficiente",AA840=5,"Master")</f>
        <v>Competente</v>
      </c>
      <c r="AC840" s="17">
        <v>2</v>
      </c>
      <c r="AD840" s="17" t="str" cm="1">
        <f t="array" ref="AD840">_xlfn.IFS(AC840=0,"Prenovato",AC840=1,"Novato",AC840=2,"Principiante avanzado",AC840=3,"Competente",AC840=4,"Proficiente",AC840=5,"Master")</f>
        <v>Principiante avanzado</v>
      </c>
      <c r="AE840" s="17" t="s">
        <v>421</v>
      </c>
    </row>
    <row r="841" spans="1:31" x14ac:dyDescent="0.25">
      <c r="A841" t="s">
        <v>226</v>
      </c>
      <c r="B841" t="s">
        <v>175</v>
      </c>
      <c r="C841" t="s">
        <v>227</v>
      </c>
      <c r="D841" t="s">
        <v>196</v>
      </c>
      <c r="E841" t="s">
        <v>250</v>
      </c>
      <c r="F841" t="s">
        <v>77</v>
      </c>
      <c r="G841" t="s">
        <v>251</v>
      </c>
      <c r="H841" s="4"/>
      <c r="I841" s="1">
        <f t="shared" ca="1" si="55"/>
        <v>1485</v>
      </c>
      <c r="J841" s="1" t="str">
        <f t="shared" ca="1" si="56"/>
        <v>3. Mayor a 6 meses</v>
      </c>
      <c r="K841" t="str">
        <f t="shared" si="57"/>
        <v>NO</v>
      </c>
      <c r="L841" t="s">
        <v>218</v>
      </c>
      <c r="M841" t="s">
        <v>168</v>
      </c>
      <c r="N841" t="s">
        <v>418</v>
      </c>
      <c r="O841" t="s">
        <v>418</v>
      </c>
      <c r="P841" t="str">
        <f t="shared" si="58"/>
        <v>BENJAMIN GIANFRANCO MONTOYA BOJORQUEZBase de datos relacionalEVALUACION</v>
      </c>
      <c r="Q841" t="str">
        <f>BASE[[#This Row],[NombresCalificado]]&amp;BASE[[#This Row],[TipoEvaluacion]]</f>
        <v>BENJAMIN GIANFRANCO MONTOYA BOJORQUEZEVALUACION</v>
      </c>
      <c r="R841">
        <v>3</v>
      </c>
      <c r="S841" t="s">
        <v>5</v>
      </c>
      <c r="T841" t="s">
        <v>419</v>
      </c>
      <c r="U841" s="17">
        <v>2</v>
      </c>
      <c r="V841" s="17" t="str" cm="1">
        <f t="array" ref="V841">_xlfn.IFS(U841=0,"Prenovato",U841=1,"Novato",U841=2,"Principiante avanzado",U841=3,"Competente",U841=4,"Proficiente",U841=5,"Master")</f>
        <v>Principiante avanzado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3</v>
      </c>
      <c r="Z841" s="17" t="str" cm="1">
        <f t="array" ref="Z841">_xlfn.IFS(Y841=0,"No evidenciado",Y841=1,"Novato",Y841=2,"Principiante avanzado",Y841=3,"Competente",Y841=4,"Proficiente",Y841=5,"Master")</f>
        <v>Competente</v>
      </c>
      <c r="AA841" s="17">
        <v>3</v>
      </c>
      <c r="AB841" s="17" t="str" cm="1">
        <f t="array" ref="AB841">_xlfn.IFS(AA841=0,"No evidenciado",AA841=1,"Novato",AA841=2,"Principiante avanzado",AA841=3,"Competente",AA841=4,"Proficiente",AA841=5,"Master")</f>
        <v>Competente</v>
      </c>
      <c r="AC841" s="17">
        <v>2</v>
      </c>
      <c r="AD841" s="17" t="str" cm="1">
        <f t="array" ref="AD841">_xlfn.IFS(AC841=0,"Prenovato",AC841=1,"Novato",AC841=2,"Principiante avanzado",AC841=3,"Competente",AC841=4,"Proficiente",AC841=5,"Master")</f>
        <v>Principiante avanzado</v>
      </c>
      <c r="AE841" s="17" t="s">
        <v>421</v>
      </c>
    </row>
    <row r="842" spans="1:31" x14ac:dyDescent="0.25">
      <c r="A842" t="s">
        <v>226</v>
      </c>
      <c r="B842" t="s">
        <v>175</v>
      </c>
      <c r="C842" t="s">
        <v>227</v>
      </c>
      <c r="D842" t="s">
        <v>196</v>
      </c>
      <c r="E842" t="s">
        <v>250</v>
      </c>
      <c r="F842" t="s">
        <v>77</v>
      </c>
      <c r="G842" t="s">
        <v>251</v>
      </c>
      <c r="H842" s="4"/>
      <c r="I842" s="1">
        <f t="shared" ca="1" si="55"/>
        <v>1485</v>
      </c>
      <c r="J842" s="1" t="str">
        <f t="shared" ca="1" si="56"/>
        <v>3. Mayor a 6 meses</v>
      </c>
      <c r="K842" t="str">
        <f t="shared" si="57"/>
        <v>NO</v>
      </c>
      <c r="L842" t="s">
        <v>218</v>
      </c>
      <c r="M842" t="s">
        <v>161</v>
      </c>
      <c r="N842" t="s">
        <v>418</v>
      </c>
      <c r="O842" t="s">
        <v>418</v>
      </c>
      <c r="P842" t="str">
        <f t="shared" si="58"/>
        <v>BENJAMIN GIANFRANCO MONTOYA BOJORQUEZIntegración de datos por lotesEVALUACION</v>
      </c>
      <c r="Q842" t="str">
        <f>BASE[[#This Row],[NombresCalificado]]&amp;BASE[[#This Row],[TipoEvaluacion]]</f>
        <v>BENJAMIN GIANFRANCO MONTOYA BOJORQUEZEVALUACION</v>
      </c>
      <c r="R842">
        <v>3</v>
      </c>
      <c r="S842" t="s">
        <v>5</v>
      </c>
      <c r="T842" t="s">
        <v>419</v>
      </c>
      <c r="U842" s="17">
        <v>2</v>
      </c>
      <c r="V842" s="17" t="str" cm="1">
        <f t="array" ref="V842">_xlfn.IFS(U842=0,"Prenovato",U842=1,"Novato",U842=2,"Principiante avanzado",U842=3,"Competente",U842=4,"Proficiente",U842=5,"Master")</f>
        <v>Principiante avanzado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3</v>
      </c>
      <c r="Z842" s="17" t="str" cm="1">
        <f t="array" ref="Z842">_xlfn.IFS(Y842=0,"No evidenciado",Y842=1,"Novato",Y842=2,"Principiante avanzado",Y842=3,"Competente",Y842=4,"Proficiente",Y842=5,"Master")</f>
        <v>Competente</v>
      </c>
      <c r="AA842" s="17">
        <v>3</v>
      </c>
      <c r="AB842" s="17" t="str" cm="1">
        <f t="array" ref="AB842">_xlfn.IFS(AA842=0,"No evidenciado",AA842=1,"Novato",AA842=2,"Principiante avanzado",AA842=3,"Competente",AA842=4,"Proficiente",AA842=5,"Master")</f>
        <v>Competente</v>
      </c>
      <c r="AC842" s="17">
        <v>2</v>
      </c>
      <c r="AD842" s="17" t="str" cm="1">
        <f t="array" ref="AD842">_xlfn.IFS(AC842=0,"Prenovato",AC842=1,"Novato",AC842=2,"Principiante avanzado",AC842=3,"Competente",AC842=4,"Proficiente",AC842=5,"Master")</f>
        <v>Principiante avanzado</v>
      </c>
      <c r="AE842" s="17" t="s">
        <v>421</v>
      </c>
    </row>
    <row r="843" spans="1:31" x14ac:dyDescent="0.25">
      <c r="A843" t="s">
        <v>226</v>
      </c>
      <c r="B843" t="s">
        <v>175</v>
      </c>
      <c r="C843" t="s">
        <v>227</v>
      </c>
      <c r="D843" t="s">
        <v>196</v>
      </c>
      <c r="E843" t="s">
        <v>250</v>
      </c>
      <c r="F843" t="s">
        <v>77</v>
      </c>
      <c r="G843" t="s">
        <v>251</v>
      </c>
      <c r="H843" s="4"/>
      <c r="I843" s="1">
        <f t="shared" ca="1" si="55"/>
        <v>1485</v>
      </c>
      <c r="J843" s="1" t="str">
        <f t="shared" ca="1" si="56"/>
        <v>3. Mayor a 6 meses</v>
      </c>
      <c r="K843" t="str">
        <f t="shared" si="57"/>
        <v>NO</v>
      </c>
      <c r="L843" t="s">
        <v>218</v>
      </c>
      <c r="M843" t="s">
        <v>165</v>
      </c>
      <c r="N843" t="s">
        <v>418</v>
      </c>
      <c r="O843" t="s">
        <v>418</v>
      </c>
      <c r="P843" t="str">
        <f t="shared" si="58"/>
        <v>BENJAMIN GIANFRANCO MONTOYA BOJORQUEZProcesamiento de datosEVALUACION</v>
      </c>
      <c r="Q843" t="str">
        <f>BASE[[#This Row],[NombresCalificado]]&amp;BASE[[#This Row],[TipoEvaluacion]]</f>
        <v>BENJAMIN GIANFRANCO MONTOYA BOJORQUEZEVALUACION</v>
      </c>
      <c r="R843">
        <v>3</v>
      </c>
      <c r="S843" t="s">
        <v>5</v>
      </c>
      <c r="T843" t="s">
        <v>419</v>
      </c>
      <c r="U843" s="17">
        <v>2</v>
      </c>
      <c r="V843" s="17" t="str" cm="1">
        <f t="array" ref="V843">_xlfn.IFS(U843=0,"Prenovato",U843=1,"Novato",U843=2,"Principiante avanzado",U843=3,"Competente",U843=4,"Proficiente",U843=5,"Master")</f>
        <v>Principiante avanzado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3</v>
      </c>
      <c r="Z843" s="17" t="str" cm="1">
        <f t="array" ref="Z843">_xlfn.IFS(Y843=0,"No evidenciado",Y843=1,"Novato",Y843=2,"Principiante avanzado",Y843=3,"Competente",Y843=4,"Proficiente",Y843=5,"Master")</f>
        <v>Competente</v>
      </c>
      <c r="AA843" s="17">
        <v>3</v>
      </c>
      <c r="AB843" s="17" t="str" cm="1">
        <f t="array" ref="AB843">_xlfn.IFS(AA843=0,"No evidenciado",AA843=1,"Novato",AA843=2,"Principiante avanzado",AA843=3,"Competente",AA843=4,"Proficiente",AA843=5,"Master")</f>
        <v>Competente</v>
      </c>
      <c r="AC843" s="17">
        <v>2</v>
      </c>
      <c r="AD843" s="17" t="str" cm="1">
        <f t="array" ref="AD843">_xlfn.IFS(AC843=0,"Prenovato",AC843=1,"Novato",AC843=2,"Principiante avanzado",AC843=3,"Competente",AC843=4,"Proficiente",AC843=5,"Master")</f>
        <v>Principiante avanzado</v>
      </c>
      <c r="AE843" s="17" t="s">
        <v>421</v>
      </c>
    </row>
    <row r="844" spans="1:31" x14ac:dyDescent="0.25">
      <c r="A844" t="s">
        <v>226</v>
      </c>
      <c r="B844" t="s">
        <v>175</v>
      </c>
      <c r="C844" t="s">
        <v>227</v>
      </c>
      <c r="D844" t="s">
        <v>196</v>
      </c>
      <c r="E844" t="s">
        <v>250</v>
      </c>
      <c r="F844" t="s">
        <v>77</v>
      </c>
      <c r="G844" t="s">
        <v>251</v>
      </c>
      <c r="H844" s="4"/>
      <c r="I844" s="1">
        <f t="shared" ca="1" si="55"/>
        <v>1485</v>
      </c>
      <c r="J844" s="1" t="str">
        <f t="shared" ca="1" si="56"/>
        <v>3. Mayor a 6 meses</v>
      </c>
      <c r="K844" t="str">
        <f t="shared" si="57"/>
        <v>NO</v>
      </c>
      <c r="L844" t="s">
        <v>218</v>
      </c>
      <c r="M844" t="s">
        <v>171</v>
      </c>
      <c r="N844" t="s">
        <v>416</v>
      </c>
      <c r="O844" t="s">
        <v>416</v>
      </c>
      <c r="P844" t="str">
        <f t="shared" si="58"/>
        <v>BENJAMIN GIANFRANCO MONTOYA BOJORQUEZBases de datos en la nubeEVALUACION ANTERIOR</v>
      </c>
      <c r="Q844" t="str">
        <f>BASE[[#This Row],[NombresCalificado]]&amp;BASE[[#This Row],[TipoEvaluacion]]</f>
        <v>BENJAMIN GIANFRANCO MONTOYA BOJORQUEZEVALUACION ANTERIOR</v>
      </c>
      <c r="R844">
        <v>0</v>
      </c>
      <c r="S844" t="s">
        <v>185</v>
      </c>
      <c r="T844" t="s">
        <v>419</v>
      </c>
      <c r="U844" s="17">
        <v>2</v>
      </c>
      <c r="V844" s="17" t="str" cm="1">
        <f t="array" ref="V844">_xlfn.IFS(U844=0,"Prenovato",U844=1,"Novato",U844=2,"Principiante avanzado",U844=3,"Competente",U844=4,"Proficiente",U844=5,"Master")</f>
        <v>Principiante avanzado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3</v>
      </c>
      <c r="Z844" s="17" t="str" cm="1">
        <f t="array" ref="Z844">_xlfn.IFS(Y844=0,"No evidenciado",Y844=1,"Novato",Y844=2,"Principiante avanzado",Y844=3,"Competente",Y844=4,"Proficiente",Y844=5,"Master")</f>
        <v>Competente</v>
      </c>
      <c r="AA844" s="17">
        <v>3</v>
      </c>
      <c r="AB844" s="17" t="str" cm="1">
        <f t="array" ref="AB844">_xlfn.IFS(AA844=0,"No evidenciado",AA844=1,"Novato",AA844=2,"Principiante avanzado",AA844=3,"Competente",AA844=4,"Proficiente",AA844=5,"Master")</f>
        <v>Competente</v>
      </c>
      <c r="AC844" s="17">
        <v>2</v>
      </c>
      <c r="AD844" s="17" t="str" cm="1">
        <f t="array" ref="AD844">_xlfn.IFS(AC844=0,"Prenovato",AC844=1,"Novato",AC844=2,"Principiante avanzado",AC844=3,"Competente",AC844=4,"Proficiente",AC844=5,"Master")</f>
        <v>Principiante avanzado</v>
      </c>
      <c r="AE844" s="17" t="s">
        <v>422</v>
      </c>
    </row>
    <row r="845" spans="1:31" x14ac:dyDescent="0.25">
      <c r="A845" t="s">
        <v>226</v>
      </c>
      <c r="B845" t="s">
        <v>175</v>
      </c>
      <c r="C845" t="s">
        <v>227</v>
      </c>
      <c r="D845" t="s">
        <v>196</v>
      </c>
      <c r="E845" t="s">
        <v>250</v>
      </c>
      <c r="F845" t="s">
        <v>77</v>
      </c>
      <c r="G845" t="s">
        <v>251</v>
      </c>
      <c r="H845" s="4"/>
      <c r="I845" s="1">
        <f t="shared" ca="1" si="55"/>
        <v>1485</v>
      </c>
      <c r="J845" s="1" t="str">
        <f t="shared" ca="1" si="56"/>
        <v>3. Mayor a 6 meses</v>
      </c>
      <c r="K845" t="str">
        <f t="shared" si="57"/>
        <v>NO</v>
      </c>
      <c r="L845" t="s">
        <v>218</v>
      </c>
      <c r="M845" t="s">
        <v>158</v>
      </c>
      <c r="N845" t="s">
        <v>416</v>
      </c>
      <c r="O845" t="s">
        <v>416</v>
      </c>
      <c r="P845" t="str">
        <f t="shared" si="58"/>
        <v>BENJAMIN GIANFRANCO MONTOYA BOJORQUEZServicios en la nubeEVALUACION ANTERIOR</v>
      </c>
      <c r="Q845" t="str">
        <f>BASE[[#This Row],[NombresCalificado]]&amp;BASE[[#This Row],[TipoEvaluacion]]</f>
        <v>BENJAMIN GIANFRANCO MONTOYA BOJORQUEZEVALUACION ANTERIOR</v>
      </c>
      <c r="R845">
        <v>0</v>
      </c>
      <c r="S845" t="s">
        <v>185</v>
      </c>
      <c r="T845" t="s">
        <v>419</v>
      </c>
      <c r="U845" s="17">
        <v>2</v>
      </c>
      <c r="V845" s="17" t="str" cm="1">
        <f t="array" ref="V845">_xlfn.IFS(U845=0,"Prenovato",U845=1,"Novato",U845=2,"Principiante avanzado",U845=3,"Competente",U845=4,"Proficiente",U845=5,"Master")</f>
        <v>Principiante avanzado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3</v>
      </c>
      <c r="Z845" s="17" t="str" cm="1">
        <f t="array" ref="Z845">_xlfn.IFS(Y845=0,"No evidenciado",Y845=1,"Novato",Y845=2,"Principiante avanzado",Y845=3,"Competente",Y845=4,"Proficiente",Y845=5,"Master")</f>
        <v>Competente</v>
      </c>
      <c r="AA845" s="17">
        <v>3</v>
      </c>
      <c r="AB845" s="17" t="str" cm="1">
        <f t="array" ref="AB845">_xlfn.IFS(AA845=0,"No evidenciado",AA845=1,"Novato",AA845=2,"Principiante avanzado",AA845=3,"Competente",AA845=4,"Proficiente",AA845=5,"Master")</f>
        <v>Competente</v>
      </c>
      <c r="AC845" s="17">
        <v>2</v>
      </c>
      <c r="AD845" s="17" t="str" cm="1">
        <f t="array" ref="AD845">_xlfn.IFS(AC845=0,"Prenovato",AC845=1,"Novato",AC845=2,"Principiante avanzado",AC845=3,"Competente",AC845=4,"Proficiente",AC845=5,"Master")</f>
        <v>Principiante avanzado</v>
      </c>
      <c r="AE845" s="17" t="s">
        <v>422</v>
      </c>
    </row>
    <row r="846" spans="1:31" x14ac:dyDescent="0.25">
      <c r="A846" t="s">
        <v>226</v>
      </c>
      <c r="B846" t="s">
        <v>175</v>
      </c>
      <c r="C846" t="s">
        <v>227</v>
      </c>
      <c r="D846" t="s">
        <v>196</v>
      </c>
      <c r="E846" t="s">
        <v>250</v>
      </c>
      <c r="F846" t="s">
        <v>77</v>
      </c>
      <c r="G846" t="s">
        <v>251</v>
      </c>
      <c r="H846" s="4"/>
      <c r="I846" s="1">
        <f t="shared" ca="1" si="55"/>
        <v>1485</v>
      </c>
      <c r="J846" s="1" t="str">
        <f t="shared" ca="1" si="56"/>
        <v>3. Mayor a 6 meses</v>
      </c>
      <c r="K846" t="str">
        <f t="shared" si="57"/>
        <v>NO</v>
      </c>
      <c r="L846" t="s">
        <v>218</v>
      </c>
      <c r="M846" t="s">
        <v>160</v>
      </c>
      <c r="N846" t="s">
        <v>416</v>
      </c>
      <c r="O846" t="s">
        <v>416</v>
      </c>
      <c r="P846" t="str">
        <f t="shared" si="58"/>
        <v>BENJAMIN GIANFRANCO MONTOYA BOJORQUEZIntegración de datos en tiempo realEVALUACION ANTERIOR</v>
      </c>
      <c r="Q846" t="str">
        <f>BASE[[#This Row],[NombresCalificado]]&amp;BASE[[#This Row],[TipoEvaluacion]]</f>
        <v>BENJAMIN GIANFRANCO MONTOYA BOJORQUEZEVALUACION ANTERIOR</v>
      </c>
      <c r="R846">
        <v>0</v>
      </c>
      <c r="S846" t="s">
        <v>185</v>
      </c>
      <c r="T846" t="s">
        <v>419</v>
      </c>
      <c r="U846" s="17">
        <v>2</v>
      </c>
      <c r="V846" s="17" t="str" cm="1">
        <f t="array" ref="V846">_xlfn.IFS(U846=0,"Prenovato",U846=1,"Novato",U846=2,"Principiante avanzado",U846=3,"Competente",U846=4,"Proficiente",U846=5,"Master")</f>
        <v>Principiante avanzado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3</v>
      </c>
      <c r="Z846" s="17" t="str" cm="1">
        <f t="array" ref="Z846">_xlfn.IFS(Y846=0,"No evidenciado",Y846=1,"Novato",Y846=2,"Principiante avanzado",Y846=3,"Competente",Y846=4,"Proficiente",Y846=5,"Master")</f>
        <v>Competente</v>
      </c>
      <c r="AA846" s="17">
        <v>3</v>
      </c>
      <c r="AB846" s="17" t="str" cm="1">
        <f t="array" ref="AB846">_xlfn.IFS(AA846=0,"No evidenciado",AA846=1,"Novato",AA846=2,"Principiante avanzado",AA846=3,"Competente",AA846=4,"Proficiente",AA846=5,"Master")</f>
        <v>Competente</v>
      </c>
      <c r="AC846" s="17">
        <v>2</v>
      </c>
      <c r="AD846" s="17" t="str" cm="1">
        <f t="array" ref="AD846">_xlfn.IFS(AC846=0,"Prenovato",AC846=1,"Novato",AC846=2,"Principiante avanzado",AC846=3,"Competente",AC846=4,"Proficiente",AC846=5,"Master")</f>
        <v>Principiante avanzado</v>
      </c>
      <c r="AE846" s="17" t="s">
        <v>422</v>
      </c>
    </row>
    <row r="847" spans="1:31" x14ac:dyDescent="0.25">
      <c r="A847" t="s">
        <v>226</v>
      </c>
      <c r="B847" t="s">
        <v>175</v>
      </c>
      <c r="C847" t="s">
        <v>227</v>
      </c>
      <c r="D847" t="s">
        <v>196</v>
      </c>
      <c r="E847" t="s">
        <v>250</v>
      </c>
      <c r="F847" t="s">
        <v>77</v>
      </c>
      <c r="G847" t="s">
        <v>251</v>
      </c>
      <c r="H847" s="4"/>
      <c r="I847" s="1">
        <f t="shared" ca="1" si="55"/>
        <v>1485</v>
      </c>
      <c r="J847" s="1" t="str">
        <f t="shared" ca="1" si="56"/>
        <v>3. Mayor a 6 meses</v>
      </c>
      <c r="K847" t="str">
        <f t="shared" si="57"/>
        <v>NO</v>
      </c>
      <c r="L847" t="s">
        <v>218</v>
      </c>
      <c r="M847" t="s">
        <v>172</v>
      </c>
      <c r="N847" t="s">
        <v>416</v>
      </c>
      <c r="O847" t="s">
        <v>416</v>
      </c>
      <c r="P847" t="str">
        <f t="shared" si="58"/>
        <v>BENJAMIN GIANFRANCO MONTOYA BOJORQUEZCalidad de datosEVALUACION ANTERIOR</v>
      </c>
      <c r="Q847" t="str">
        <f>BASE[[#This Row],[NombresCalificado]]&amp;BASE[[#This Row],[TipoEvaluacion]]</f>
        <v>BENJAMIN GIANFRANCO MONTOYA BOJORQUEZEVALUACION ANTERIOR</v>
      </c>
      <c r="R847">
        <v>2</v>
      </c>
      <c r="S847" t="s">
        <v>4</v>
      </c>
      <c r="T847" t="s">
        <v>419</v>
      </c>
      <c r="U847" s="17">
        <v>2</v>
      </c>
      <c r="V847" s="17" t="str" cm="1">
        <f t="array" ref="V847">_xlfn.IFS(U847=0,"Prenovato",U847=1,"Novato",U847=2,"Principiante avanzado",U847=3,"Competente",U847=4,"Proficiente",U847=5,"Master")</f>
        <v>Principiante avanzado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3</v>
      </c>
      <c r="Z847" s="17" t="str" cm="1">
        <f t="array" ref="Z847">_xlfn.IFS(Y847=0,"No evidenciado",Y847=1,"Novato",Y847=2,"Principiante avanzado",Y847=3,"Competente",Y847=4,"Proficiente",Y847=5,"Master")</f>
        <v>Competente</v>
      </c>
      <c r="AA847" s="17">
        <v>3</v>
      </c>
      <c r="AB847" s="17" t="str" cm="1">
        <f t="array" ref="AB847">_xlfn.IFS(AA847=0,"No evidenciado",AA847=1,"Novato",AA847=2,"Principiante avanzado",AA847=3,"Competente",AA847=4,"Proficiente",AA847=5,"Master")</f>
        <v>Competente</v>
      </c>
      <c r="AC847" s="17">
        <v>2</v>
      </c>
      <c r="AD847" s="17" t="str" cm="1">
        <f t="array" ref="AD847">_xlfn.IFS(AC847=0,"Prenovato",AC847=1,"Novato",AC847=2,"Principiante avanzado",AC847=3,"Competente",AC847=4,"Proficiente",AC847=5,"Master")</f>
        <v>Principiante avanzado</v>
      </c>
      <c r="AE847" s="17" t="s">
        <v>422</v>
      </c>
    </row>
    <row r="848" spans="1:31" x14ac:dyDescent="0.25">
      <c r="A848" t="s">
        <v>226</v>
      </c>
      <c r="B848" t="s">
        <v>175</v>
      </c>
      <c r="C848" t="s">
        <v>227</v>
      </c>
      <c r="D848" t="s">
        <v>196</v>
      </c>
      <c r="E848" t="s">
        <v>250</v>
      </c>
      <c r="F848" t="s">
        <v>77</v>
      </c>
      <c r="G848" t="s">
        <v>251</v>
      </c>
      <c r="H848" s="4"/>
      <c r="I848" s="1">
        <f t="shared" ca="1" si="55"/>
        <v>1485</v>
      </c>
      <c r="J848" s="1" t="str">
        <f t="shared" ca="1" si="56"/>
        <v>3. Mayor a 6 meses</v>
      </c>
      <c r="K848" t="str">
        <f t="shared" si="57"/>
        <v>NO</v>
      </c>
      <c r="L848" t="s">
        <v>218</v>
      </c>
      <c r="M848" t="s">
        <v>173</v>
      </c>
      <c r="N848" t="s">
        <v>416</v>
      </c>
      <c r="O848" t="s">
        <v>416</v>
      </c>
      <c r="P848" t="str">
        <f t="shared" si="58"/>
        <v>BENJAMIN GIANFRANCO MONTOYA BOJORQUEZDatalake BCPEVALUACION ANTERIOR</v>
      </c>
      <c r="Q848" t="str">
        <f>BASE[[#This Row],[NombresCalificado]]&amp;BASE[[#This Row],[TipoEvaluacion]]</f>
        <v>BENJAMIN GIANFRANCO MONTOYA BOJORQUEZEVALUACION ANTERIOR</v>
      </c>
      <c r="R848">
        <v>0</v>
      </c>
      <c r="S848" t="s">
        <v>185</v>
      </c>
      <c r="T848" t="s">
        <v>419</v>
      </c>
      <c r="U848" s="17">
        <v>2</v>
      </c>
      <c r="V848" s="17" t="str" cm="1">
        <f t="array" ref="V848">_xlfn.IFS(U848=0,"Prenovato",U848=1,"Novato",U848=2,"Principiante avanzado",U848=3,"Competente",U848=4,"Proficiente",U848=5,"Master")</f>
        <v>Principiante avanzado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3</v>
      </c>
      <c r="Z848" s="17" t="str" cm="1">
        <f t="array" ref="Z848">_xlfn.IFS(Y848=0,"No evidenciado",Y848=1,"Novato",Y848=2,"Principiante avanzado",Y848=3,"Competente",Y848=4,"Proficiente",Y848=5,"Master")</f>
        <v>Competente</v>
      </c>
      <c r="AA848" s="17">
        <v>3</v>
      </c>
      <c r="AB848" s="17" t="str" cm="1">
        <f t="array" ref="AB848">_xlfn.IFS(AA848=0,"No evidenciado",AA848=1,"Novato",AA848=2,"Principiante avanzado",AA848=3,"Competente",AA848=4,"Proficiente",AA848=5,"Master")</f>
        <v>Competente</v>
      </c>
      <c r="AC848" s="17">
        <v>2</v>
      </c>
      <c r="AD848" s="17" t="str" cm="1">
        <f t="array" ref="AD848">_xlfn.IFS(AC848=0,"Prenovato",AC848=1,"Novato",AC848=2,"Principiante avanzado",AC848=3,"Competente",AC848=4,"Proficiente",AC848=5,"Master")</f>
        <v>Principiante avanzado</v>
      </c>
      <c r="AE848" s="17" t="s">
        <v>422</v>
      </c>
    </row>
    <row r="849" spans="1:31" x14ac:dyDescent="0.25">
      <c r="A849" t="s">
        <v>226</v>
      </c>
      <c r="B849" t="s">
        <v>175</v>
      </c>
      <c r="C849" t="s">
        <v>227</v>
      </c>
      <c r="D849" t="s">
        <v>196</v>
      </c>
      <c r="E849" t="s">
        <v>250</v>
      </c>
      <c r="F849" t="s">
        <v>77</v>
      </c>
      <c r="G849" t="s">
        <v>251</v>
      </c>
      <c r="H849" s="4"/>
      <c r="I849" s="1">
        <f t="shared" ca="1" si="55"/>
        <v>1485</v>
      </c>
      <c r="J849" s="1" t="str">
        <f t="shared" ca="1" si="56"/>
        <v>3. Mayor a 6 meses</v>
      </c>
      <c r="K849" t="str">
        <f t="shared" si="57"/>
        <v>NO</v>
      </c>
      <c r="L849" t="s">
        <v>218</v>
      </c>
      <c r="M849" t="s">
        <v>159</v>
      </c>
      <c r="N849" t="s">
        <v>416</v>
      </c>
      <c r="O849" t="s">
        <v>416</v>
      </c>
      <c r="P849" t="str">
        <f t="shared" si="58"/>
        <v>BENJAMIN GIANFRANCO MONTOYA BOJORQUEZGobernanza de datosEVALUACION ANTERIOR</v>
      </c>
      <c r="Q849" t="str">
        <f>BASE[[#This Row],[NombresCalificado]]&amp;BASE[[#This Row],[TipoEvaluacion]]</f>
        <v>BENJAMIN GIANFRANCO MONTOYA BOJORQUEZEVALUACION ANTERIOR</v>
      </c>
      <c r="R849">
        <v>2</v>
      </c>
      <c r="S849" t="s">
        <v>4</v>
      </c>
      <c r="T849" t="s">
        <v>419</v>
      </c>
      <c r="U849" s="17">
        <v>2</v>
      </c>
      <c r="V849" s="17" t="str" cm="1">
        <f t="array" ref="V849">_xlfn.IFS(U849=0,"Prenovato",U849=1,"Novato",U849=2,"Principiante avanzado",U849=3,"Competente",U849=4,"Proficiente",U849=5,"Master")</f>
        <v>Principiante avanzado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3</v>
      </c>
      <c r="Z849" s="17" t="str" cm="1">
        <f t="array" ref="Z849">_xlfn.IFS(Y849=0,"No evidenciado",Y849=1,"Novato",Y849=2,"Principiante avanzado",Y849=3,"Competente",Y849=4,"Proficiente",Y849=5,"Master")</f>
        <v>Competente</v>
      </c>
      <c r="AA849" s="17">
        <v>3</v>
      </c>
      <c r="AB849" s="17" t="str" cm="1">
        <f t="array" ref="AB849">_xlfn.IFS(AA849=0,"No evidenciado",AA849=1,"Novato",AA849=2,"Principiante avanzado",AA849=3,"Competente",AA849=4,"Proficiente",AA849=5,"Master")</f>
        <v>Competente</v>
      </c>
      <c r="AC849" s="17">
        <v>2</v>
      </c>
      <c r="AD849" s="17" t="str" cm="1">
        <f t="array" ref="AD849">_xlfn.IFS(AC849=0,"Prenovato",AC849=1,"Novato",AC849=2,"Principiante avanzado",AC849=3,"Competente",AC849=4,"Proficiente",AC849=5,"Master")</f>
        <v>Principiante avanzado</v>
      </c>
      <c r="AE849" s="17" t="s">
        <v>422</v>
      </c>
    </row>
    <row r="850" spans="1:31" x14ac:dyDescent="0.25">
      <c r="A850" t="s">
        <v>226</v>
      </c>
      <c r="B850" t="s">
        <v>175</v>
      </c>
      <c r="C850" t="s">
        <v>227</v>
      </c>
      <c r="D850" t="s">
        <v>196</v>
      </c>
      <c r="E850" t="s">
        <v>250</v>
      </c>
      <c r="F850" t="s">
        <v>77</v>
      </c>
      <c r="G850" t="s">
        <v>251</v>
      </c>
      <c r="H850" s="4"/>
      <c r="I850" s="1">
        <f t="shared" ca="1" si="55"/>
        <v>1485</v>
      </c>
      <c r="J850" s="1" t="str">
        <f t="shared" ca="1" si="56"/>
        <v>3. Mayor a 6 meses</v>
      </c>
      <c r="K850" t="str">
        <f t="shared" si="57"/>
        <v>NO</v>
      </c>
      <c r="L850" t="s">
        <v>218</v>
      </c>
      <c r="M850" t="s">
        <v>164</v>
      </c>
      <c r="N850" t="s">
        <v>417</v>
      </c>
      <c r="O850" t="s">
        <v>416</v>
      </c>
      <c r="P850" t="str">
        <f t="shared" si="58"/>
        <v>BENJAMIN GIANFRANCO MONTOYA BOJORQUEZPrivacidad y seguridad de los datosEVALUACION ANTERIOR</v>
      </c>
      <c r="Q850" t="str">
        <f>BASE[[#This Row],[NombresCalificado]]&amp;BASE[[#This Row],[TipoEvaluacion]]</f>
        <v>BENJAMIN GIANFRANCO MONTOYA BOJORQUEZEVALUACION ANTERIOR</v>
      </c>
      <c r="R850">
        <v>2</v>
      </c>
      <c r="S850" t="s">
        <v>4</v>
      </c>
      <c r="T850" t="s">
        <v>419</v>
      </c>
      <c r="U850" s="17">
        <v>2</v>
      </c>
      <c r="V850" s="17" t="str" cm="1">
        <f t="array" ref="V850">_xlfn.IFS(U850=0,"Prenovato",U850=1,"Novato",U850=2,"Principiante avanzado",U850=3,"Competente",U850=4,"Proficiente",U850=5,"Master")</f>
        <v>Principiante avanzado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3</v>
      </c>
      <c r="Z850" s="17" t="str" cm="1">
        <f t="array" ref="Z850">_xlfn.IFS(Y850=0,"No evidenciado",Y850=1,"Novato",Y850=2,"Principiante avanzado",Y850=3,"Competente",Y850=4,"Proficiente",Y850=5,"Master")</f>
        <v>Competente</v>
      </c>
      <c r="AA850" s="17">
        <v>3</v>
      </c>
      <c r="AB850" s="17" t="str" cm="1">
        <f t="array" ref="AB850">_xlfn.IFS(AA850=0,"No evidenciado",AA850=1,"Novato",AA850=2,"Principiante avanzado",AA850=3,"Competente",AA850=4,"Proficiente",AA850=5,"Master")</f>
        <v>Competente</v>
      </c>
      <c r="AC850" s="17">
        <v>2</v>
      </c>
      <c r="AD850" s="17" t="str" cm="1">
        <f t="array" ref="AD850">_xlfn.IFS(AC850=0,"Prenovato",AC850=1,"Novato",AC850=2,"Principiante avanzado",AC850=3,"Competente",AC850=4,"Proficiente",AC850=5,"Master")</f>
        <v>Principiante avanzado</v>
      </c>
      <c r="AE850" s="17" t="s">
        <v>422</v>
      </c>
    </row>
    <row r="851" spans="1:31" x14ac:dyDescent="0.25">
      <c r="A851" t="s">
        <v>226</v>
      </c>
      <c r="B851" t="s">
        <v>175</v>
      </c>
      <c r="C851" t="s">
        <v>227</v>
      </c>
      <c r="D851" t="s">
        <v>196</v>
      </c>
      <c r="E851" t="s">
        <v>250</v>
      </c>
      <c r="F851" t="s">
        <v>77</v>
      </c>
      <c r="G851" t="s">
        <v>251</v>
      </c>
      <c r="H851" s="4"/>
      <c r="I851" s="1">
        <f t="shared" ca="1" si="55"/>
        <v>1485</v>
      </c>
      <c r="J851" s="1" t="str">
        <f t="shared" ca="1" si="56"/>
        <v>3. Mayor a 6 meses</v>
      </c>
      <c r="K851" t="str">
        <f t="shared" si="57"/>
        <v>NO</v>
      </c>
      <c r="L851" t="s">
        <v>218</v>
      </c>
      <c r="M851" t="s">
        <v>169</v>
      </c>
      <c r="N851" t="s">
        <v>416</v>
      </c>
      <c r="O851" t="s">
        <v>416</v>
      </c>
      <c r="P851" t="str">
        <f t="shared" si="58"/>
        <v>BENJAMIN GIANFRANCO MONTOYA BOJORQUEZAnálisis de datosEVALUACION ANTERIOR</v>
      </c>
      <c r="Q851" t="str">
        <f>BASE[[#This Row],[NombresCalificado]]&amp;BASE[[#This Row],[TipoEvaluacion]]</f>
        <v>BENJAMIN GIANFRANCO MONTOYA BOJORQUEZEVALUACION ANTERIOR</v>
      </c>
      <c r="R851">
        <v>3</v>
      </c>
      <c r="S851" t="s">
        <v>5</v>
      </c>
      <c r="T851" t="s">
        <v>419</v>
      </c>
      <c r="U851" s="17">
        <v>2</v>
      </c>
      <c r="V851" s="17" t="str" cm="1">
        <f t="array" ref="V851">_xlfn.IFS(U851=0,"Prenovato",U851=1,"Novato",U851=2,"Principiante avanzado",U851=3,"Competente",U851=4,"Proficiente",U851=5,"Master")</f>
        <v>Principiante avanzado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3</v>
      </c>
      <c r="Z851" s="17" t="str" cm="1">
        <f t="array" ref="Z851">_xlfn.IFS(Y851=0,"No evidenciado",Y851=1,"Novato",Y851=2,"Principiante avanzado",Y851=3,"Competente",Y851=4,"Proficiente",Y851=5,"Master")</f>
        <v>Competente</v>
      </c>
      <c r="AA851" s="17">
        <v>3</v>
      </c>
      <c r="AB851" s="17" t="str" cm="1">
        <f t="array" ref="AB851">_xlfn.IFS(AA851=0,"No evidenciado",AA851=1,"Novato",AA851=2,"Principiante avanzado",AA851=3,"Competente",AA851=4,"Proficiente",AA851=5,"Master")</f>
        <v>Competente</v>
      </c>
      <c r="AC851" s="17">
        <v>2</v>
      </c>
      <c r="AD851" s="17" t="str" cm="1">
        <f t="array" ref="AD851">_xlfn.IFS(AC851=0,"Prenovato",AC851=1,"Novato",AC851=2,"Principiante avanzado",AC851=3,"Competente",AC851=4,"Proficiente",AC851=5,"Master")</f>
        <v>Principiante avanzado</v>
      </c>
      <c r="AE851" s="17" t="s">
        <v>422</v>
      </c>
    </row>
    <row r="852" spans="1:31" x14ac:dyDescent="0.25">
      <c r="A852" t="s">
        <v>226</v>
      </c>
      <c r="B852" t="s">
        <v>175</v>
      </c>
      <c r="C852" t="s">
        <v>227</v>
      </c>
      <c r="D852" t="s">
        <v>196</v>
      </c>
      <c r="E852" t="s">
        <v>250</v>
      </c>
      <c r="F852" t="s">
        <v>77</v>
      </c>
      <c r="G852" t="s">
        <v>251</v>
      </c>
      <c r="H852" s="4"/>
      <c r="I852" s="1">
        <f t="shared" ca="1" si="55"/>
        <v>1485</v>
      </c>
      <c r="J852" s="1" t="str">
        <f t="shared" ca="1" si="56"/>
        <v>3. Mayor a 6 meses</v>
      </c>
      <c r="K852" t="str">
        <f t="shared" si="57"/>
        <v>NO</v>
      </c>
      <c r="L852" t="s">
        <v>218</v>
      </c>
      <c r="M852" t="s">
        <v>167</v>
      </c>
      <c r="N852" t="s">
        <v>417</v>
      </c>
      <c r="O852" t="s">
        <v>416</v>
      </c>
      <c r="P852" t="str">
        <f t="shared" si="58"/>
        <v>BENJAMIN GIANFRANCO MONTOYA BOJORQUEZCI-CDEVALUACION ANTERIOR</v>
      </c>
      <c r="Q852" t="str">
        <f>BASE[[#This Row],[NombresCalificado]]&amp;BASE[[#This Row],[TipoEvaluacion]]</f>
        <v>BENJAMIN GIANFRANCO MONTOYA BOJORQUEZEVALUACION ANTERIOR</v>
      </c>
      <c r="R852">
        <v>0</v>
      </c>
      <c r="S852" t="s">
        <v>185</v>
      </c>
      <c r="T852" t="s">
        <v>419</v>
      </c>
      <c r="U852" s="17">
        <v>2</v>
      </c>
      <c r="V852" s="17" t="str" cm="1">
        <f t="array" ref="V852">_xlfn.IFS(U852=0,"Prenovato",U852=1,"Novato",U852=2,"Principiante avanzado",U852=3,"Competente",U852=4,"Proficiente",U852=5,"Master")</f>
        <v>Principiante avanzado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3</v>
      </c>
      <c r="Z852" s="17" t="str" cm="1">
        <f t="array" ref="Z852">_xlfn.IFS(Y852=0,"No evidenciado",Y852=1,"Novato",Y852=2,"Principiante avanzado",Y852=3,"Competente",Y852=4,"Proficiente",Y852=5,"Master")</f>
        <v>Competente</v>
      </c>
      <c r="AA852" s="17">
        <v>3</v>
      </c>
      <c r="AB852" s="17" t="str" cm="1">
        <f t="array" ref="AB852">_xlfn.IFS(AA852=0,"No evidenciado",AA852=1,"Novato",AA852=2,"Principiante avanzado",AA852=3,"Competente",AA852=4,"Proficiente",AA852=5,"Master")</f>
        <v>Competente</v>
      </c>
      <c r="AC852" s="17">
        <v>2</v>
      </c>
      <c r="AD852" s="17" t="str" cm="1">
        <f t="array" ref="AD852">_xlfn.IFS(AC852=0,"Prenovato",AC852=1,"Novato",AC852=2,"Principiante avanzado",AC852=3,"Competente",AC852=4,"Proficiente",AC852=5,"Master")</f>
        <v>Principiante avanzado</v>
      </c>
      <c r="AE852" s="17" t="s">
        <v>422</v>
      </c>
    </row>
    <row r="853" spans="1:31" x14ac:dyDescent="0.25">
      <c r="A853" t="s">
        <v>226</v>
      </c>
      <c r="B853" t="s">
        <v>175</v>
      </c>
      <c r="C853" t="s">
        <v>227</v>
      </c>
      <c r="D853" t="s">
        <v>196</v>
      </c>
      <c r="E853" t="s">
        <v>250</v>
      </c>
      <c r="F853" t="s">
        <v>77</v>
      </c>
      <c r="G853" t="s">
        <v>251</v>
      </c>
      <c r="H853" s="4"/>
      <c r="I853" s="1">
        <f t="shared" ca="1" si="55"/>
        <v>1485</v>
      </c>
      <c r="J853" s="1" t="str">
        <f t="shared" ca="1" si="56"/>
        <v>3. Mayor a 6 meses</v>
      </c>
      <c r="K853" t="str">
        <f t="shared" si="57"/>
        <v>NO</v>
      </c>
      <c r="L853" t="s">
        <v>218</v>
      </c>
      <c r="M853" t="s">
        <v>166</v>
      </c>
      <c r="N853" t="s">
        <v>416</v>
      </c>
      <c r="O853" t="s">
        <v>416</v>
      </c>
      <c r="P853" t="str">
        <f t="shared" si="58"/>
        <v>BENJAMIN GIANFRANCO MONTOYA BOJORQUEZBase de datos No-SQLEVALUACION ANTERIOR</v>
      </c>
      <c r="Q853" t="str">
        <f>BASE[[#This Row],[NombresCalificado]]&amp;BASE[[#This Row],[TipoEvaluacion]]</f>
        <v>BENJAMIN GIANFRANCO MONTOYA BOJORQUEZEVALUACION ANTERIOR</v>
      </c>
      <c r="R853">
        <v>0</v>
      </c>
      <c r="S853" t="s">
        <v>185</v>
      </c>
      <c r="T853" t="s">
        <v>419</v>
      </c>
      <c r="U853" s="17">
        <v>2</v>
      </c>
      <c r="V853" s="17" t="str" cm="1">
        <f t="array" ref="V853">_xlfn.IFS(U853=0,"Prenovato",U853=1,"Novato",U853=2,"Principiante avanzado",U853=3,"Competente",U853=4,"Proficiente",U853=5,"Master")</f>
        <v>Principiante avanzado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3</v>
      </c>
      <c r="Z853" s="17" t="str" cm="1">
        <f t="array" ref="Z853">_xlfn.IFS(Y853=0,"No evidenciado",Y853=1,"Novato",Y853=2,"Principiante avanzado",Y853=3,"Competente",Y853=4,"Proficiente",Y853=5,"Master")</f>
        <v>Competente</v>
      </c>
      <c r="AA853" s="17">
        <v>3</v>
      </c>
      <c r="AB853" s="17" t="str" cm="1">
        <f t="array" ref="AB853">_xlfn.IFS(AA853=0,"No evidenciado",AA853=1,"Novato",AA853=2,"Principiante avanzado",AA853=3,"Competente",AA853=4,"Proficiente",AA853=5,"Master")</f>
        <v>Competente</v>
      </c>
      <c r="AC853" s="17">
        <v>2</v>
      </c>
      <c r="AD853" s="17" t="str" cm="1">
        <f t="array" ref="AD853">_xlfn.IFS(AC853=0,"Prenovato",AC853=1,"Novato",AC853=2,"Principiante avanzado",AC853=3,"Competente",AC853=4,"Proficiente",AC853=5,"Master")</f>
        <v>Principiante avanzado</v>
      </c>
      <c r="AE853" s="17" t="s">
        <v>422</v>
      </c>
    </row>
    <row r="854" spans="1:31" x14ac:dyDescent="0.25">
      <c r="A854" t="s">
        <v>226</v>
      </c>
      <c r="B854" t="s">
        <v>175</v>
      </c>
      <c r="C854" t="s">
        <v>227</v>
      </c>
      <c r="D854" t="s">
        <v>196</v>
      </c>
      <c r="E854" t="s">
        <v>250</v>
      </c>
      <c r="F854" t="s">
        <v>77</v>
      </c>
      <c r="G854" t="s">
        <v>251</v>
      </c>
      <c r="H854" s="4"/>
      <c r="I854" s="1">
        <f t="shared" ca="1" si="55"/>
        <v>1485</v>
      </c>
      <c r="J854" s="1" t="str">
        <f t="shared" ca="1" si="56"/>
        <v>3. Mayor a 6 meses</v>
      </c>
      <c r="K854" t="str">
        <f t="shared" si="57"/>
        <v>NO</v>
      </c>
      <c r="L854" t="s">
        <v>218</v>
      </c>
      <c r="M854" t="s">
        <v>163</v>
      </c>
      <c r="N854" t="s">
        <v>417</v>
      </c>
      <c r="O854" t="s">
        <v>416</v>
      </c>
      <c r="P854" t="str">
        <f t="shared" si="58"/>
        <v>BENJAMIN GIANFRANCO MONTOYA BOJORQUEZNube BCPEVALUACION ANTERIOR</v>
      </c>
      <c r="Q854" t="str">
        <f>BASE[[#This Row],[NombresCalificado]]&amp;BASE[[#This Row],[TipoEvaluacion]]</f>
        <v>BENJAMIN GIANFRANCO MONTOYA BOJORQUEZEVALUACION ANTERIOR</v>
      </c>
      <c r="R854">
        <v>0</v>
      </c>
      <c r="S854" t="s">
        <v>185</v>
      </c>
      <c r="T854" t="s">
        <v>419</v>
      </c>
      <c r="U854" s="17">
        <v>2</v>
      </c>
      <c r="V854" s="17" t="str" cm="1">
        <f t="array" ref="V854">_xlfn.IFS(U854=0,"Prenovato",U854=1,"Novato",U854=2,"Principiante avanzado",U854=3,"Competente",U854=4,"Proficiente",U854=5,"Master")</f>
        <v>Principiante avanzado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3</v>
      </c>
      <c r="Z854" s="17" t="str" cm="1">
        <f t="array" ref="Z854">_xlfn.IFS(Y854=0,"No evidenciado",Y854=1,"Novato",Y854=2,"Principiante avanzado",Y854=3,"Competente",Y854=4,"Proficiente",Y854=5,"Master")</f>
        <v>Competente</v>
      </c>
      <c r="AA854" s="17">
        <v>3</v>
      </c>
      <c r="AB854" s="17" t="str" cm="1">
        <f t="array" ref="AB854">_xlfn.IFS(AA854=0,"No evidenciado",AA854=1,"Novato",AA854=2,"Principiante avanzado",AA854=3,"Competente",AA854=4,"Proficiente",AA854=5,"Master")</f>
        <v>Competente</v>
      </c>
      <c r="AC854" s="17">
        <v>2</v>
      </c>
      <c r="AD854" s="17" t="str" cm="1">
        <f t="array" ref="AD854">_xlfn.IFS(AC854=0,"Prenovato",AC854=1,"Novato",AC854=2,"Principiante avanzado",AC854=3,"Competente",AC854=4,"Proficiente",AC854=5,"Master")</f>
        <v>Principiante avanzado</v>
      </c>
      <c r="AE854" s="17" t="s">
        <v>422</v>
      </c>
    </row>
    <row r="855" spans="1:31" x14ac:dyDescent="0.25">
      <c r="A855" t="s">
        <v>226</v>
      </c>
      <c r="B855" t="s">
        <v>175</v>
      </c>
      <c r="C855" t="s">
        <v>227</v>
      </c>
      <c r="D855" t="s">
        <v>196</v>
      </c>
      <c r="E855" t="s">
        <v>250</v>
      </c>
      <c r="F855" t="s">
        <v>77</v>
      </c>
      <c r="G855" t="s">
        <v>251</v>
      </c>
      <c r="H855" s="4"/>
      <c r="I855" s="1">
        <f t="shared" ca="1" si="55"/>
        <v>1485</v>
      </c>
      <c r="J855" s="1" t="str">
        <f t="shared" ca="1" si="56"/>
        <v>3. Mayor a 6 meses</v>
      </c>
      <c r="K855" t="str">
        <f t="shared" si="57"/>
        <v>NO</v>
      </c>
      <c r="L855" t="s">
        <v>218</v>
      </c>
      <c r="M855" t="s">
        <v>170</v>
      </c>
      <c r="N855" t="s">
        <v>417</v>
      </c>
      <c r="O855" t="s">
        <v>416</v>
      </c>
      <c r="P855" t="str">
        <f t="shared" si="58"/>
        <v>BENJAMIN GIANFRANCO MONTOYA BOJORQUEZArquitectura de datosEVALUACION ANTERIOR</v>
      </c>
      <c r="Q855" t="str">
        <f>BASE[[#This Row],[NombresCalificado]]&amp;BASE[[#This Row],[TipoEvaluacion]]</f>
        <v>BENJAMIN GIANFRANCO MONTOYA BOJORQUEZEVALUACION ANTERIOR</v>
      </c>
      <c r="R855">
        <v>2</v>
      </c>
      <c r="S855" t="s">
        <v>4</v>
      </c>
      <c r="T855" t="s">
        <v>419</v>
      </c>
      <c r="U855" s="17">
        <v>2</v>
      </c>
      <c r="V855" s="17" t="str" cm="1">
        <f t="array" ref="V855">_xlfn.IFS(U855=0,"Prenovato",U855=1,"Novato",U855=2,"Principiante avanzado",U855=3,"Competente",U855=4,"Proficiente",U855=5,"Master")</f>
        <v>Principiante avanzado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3</v>
      </c>
      <c r="Z855" s="17" t="str" cm="1">
        <f t="array" ref="Z855">_xlfn.IFS(Y855=0,"No evidenciado",Y855=1,"Novato",Y855=2,"Principiante avanzado",Y855=3,"Competente",Y855=4,"Proficiente",Y855=5,"Master")</f>
        <v>Competente</v>
      </c>
      <c r="AA855" s="17">
        <v>3</v>
      </c>
      <c r="AB855" s="17" t="str" cm="1">
        <f t="array" ref="AB855">_xlfn.IFS(AA855=0,"No evidenciado",AA855=1,"Novato",AA855=2,"Principiante avanzado",AA855=3,"Competente",AA855=4,"Proficiente",AA855=5,"Master")</f>
        <v>Competente</v>
      </c>
      <c r="AC855" s="17">
        <v>2</v>
      </c>
      <c r="AD855" s="17" t="str" cm="1">
        <f t="array" ref="AD855">_xlfn.IFS(AC855=0,"Prenovato",AC855=1,"Novato",AC855=2,"Principiante avanzado",AC855=3,"Competente",AC855=4,"Proficiente",AC855=5,"Master")</f>
        <v>Principiante avanzado</v>
      </c>
      <c r="AE855" s="17" t="s">
        <v>422</v>
      </c>
    </row>
    <row r="856" spans="1:31" x14ac:dyDescent="0.25">
      <c r="A856" t="s">
        <v>226</v>
      </c>
      <c r="B856" t="s">
        <v>175</v>
      </c>
      <c r="C856" t="s">
        <v>227</v>
      </c>
      <c r="D856" t="s">
        <v>196</v>
      </c>
      <c r="E856" t="s">
        <v>252</v>
      </c>
      <c r="F856" t="s">
        <v>108</v>
      </c>
      <c r="G856" t="s">
        <v>253</v>
      </c>
      <c r="H856" s="4"/>
      <c r="I856" s="1">
        <f t="shared" ca="1" si="55"/>
        <v>1485</v>
      </c>
      <c r="J856" s="1" t="str">
        <f t="shared" ca="1" si="56"/>
        <v>3. Mayor a 6 meses</v>
      </c>
      <c r="K856" t="str">
        <f t="shared" si="57"/>
        <v>NO</v>
      </c>
      <c r="L856" t="s">
        <v>218</v>
      </c>
      <c r="M856" t="s">
        <v>158</v>
      </c>
      <c r="N856" t="s">
        <v>416</v>
      </c>
      <c r="O856" t="s">
        <v>416</v>
      </c>
      <c r="P856" t="str">
        <f t="shared" si="58"/>
        <v>CARLOS ALBERTO TARAZONA ARRASCOServicios en la nubeEVALUACION</v>
      </c>
      <c r="Q856" t="str">
        <f>BASE[[#This Row],[NombresCalificado]]&amp;BASE[[#This Row],[TipoEvaluacion]]</f>
        <v>CARLOS ALBERTO TARAZONA ARRASCOEVALUACION</v>
      </c>
      <c r="R856">
        <v>0</v>
      </c>
      <c r="S856" t="s">
        <v>185</v>
      </c>
      <c r="T856" t="s">
        <v>419</v>
      </c>
      <c r="U856" s="17">
        <v>1</v>
      </c>
      <c r="V856" s="17" t="str" cm="1">
        <f t="array" ref="V856">_xlfn.IFS(U856=0,"Prenovato",U856=1,"Novato",U856=2,"Principiante avanzado",U856=3,"Competente",U856=4,"Proficiente",U856=5,"Master")</f>
        <v>Novato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2</v>
      </c>
      <c r="Z856" s="17" t="str" cm="1">
        <f t="array" ref="Z856">_xlfn.IFS(Y856=0,"No evidenciado",Y856=1,"Novato",Y856=2,"Principiante avanzado",Y856=3,"Competente",Y856=4,"Proficiente",Y856=5,"Master")</f>
        <v>Principiante avanzado</v>
      </c>
      <c r="AA856" s="17">
        <v>2</v>
      </c>
      <c r="AB856" s="17" t="str" cm="1">
        <f t="array" ref="AB856">_xlfn.IFS(AA856=0,"No evidenciado",AA856=1,"Novato",AA856=2,"Principiante avanzado",AA856=3,"Competente",AA856=4,"Proficiente",AA856=5,"Master")</f>
        <v>Principiante avanzado</v>
      </c>
      <c r="AC856" s="17">
        <v>1</v>
      </c>
      <c r="AD856" s="17" t="str" cm="1">
        <f t="array" ref="AD856">_xlfn.IFS(AC856=0,"Prenovato",AC856=1,"Novato",AC856=2,"Principiante avanzado",AC856=3,"Competente",AC856=4,"Proficiente",AC856=5,"Master")</f>
        <v>Novato</v>
      </c>
      <c r="AE856" s="17" t="s">
        <v>421</v>
      </c>
    </row>
    <row r="857" spans="1:31" x14ac:dyDescent="0.25">
      <c r="A857" t="s">
        <v>226</v>
      </c>
      <c r="B857" t="s">
        <v>175</v>
      </c>
      <c r="C857" t="s">
        <v>227</v>
      </c>
      <c r="D857" t="s">
        <v>196</v>
      </c>
      <c r="E857" t="s">
        <v>252</v>
      </c>
      <c r="F857" t="s">
        <v>108</v>
      </c>
      <c r="G857" t="s">
        <v>253</v>
      </c>
      <c r="H857" s="4"/>
      <c r="I857" s="1">
        <f t="shared" ca="1" si="55"/>
        <v>1485</v>
      </c>
      <c r="J857" s="1" t="str">
        <f t="shared" ca="1" si="56"/>
        <v>3. Mayor a 6 meses</v>
      </c>
      <c r="K857" t="str">
        <f t="shared" si="57"/>
        <v>NO</v>
      </c>
      <c r="L857" t="s">
        <v>218</v>
      </c>
      <c r="M857" t="s">
        <v>173</v>
      </c>
      <c r="N857" t="s">
        <v>416</v>
      </c>
      <c r="O857" t="s">
        <v>416</v>
      </c>
      <c r="P857" t="str">
        <f t="shared" si="58"/>
        <v>CARLOS ALBERTO TARAZONA ARRASCODatalake BCPEVALUACION</v>
      </c>
      <c r="Q857" t="str">
        <f>BASE[[#This Row],[NombresCalificado]]&amp;BASE[[#This Row],[TipoEvaluacion]]</f>
        <v>CARLOS ALBERTO TARAZONA ARRASCOEVALUACION</v>
      </c>
      <c r="R857">
        <v>0</v>
      </c>
      <c r="S857" t="s">
        <v>185</v>
      </c>
      <c r="T857" t="s">
        <v>419</v>
      </c>
      <c r="U857" s="17">
        <v>1</v>
      </c>
      <c r="V857" s="17" t="str" cm="1">
        <f t="array" ref="V857">_xlfn.IFS(U857=0,"Prenovato",U857=1,"Novato",U857=2,"Principiante avanzado",U857=3,"Competente",U857=4,"Proficiente",U857=5,"Master")</f>
        <v>Novato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2</v>
      </c>
      <c r="Z857" s="17" t="str" cm="1">
        <f t="array" ref="Z857">_xlfn.IFS(Y857=0,"No evidenciado",Y857=1,"Novato",Y857=2,"Principiante avanzado",Y857=3,"Competente",Y857=4,"Proficiente",Y857=5,"Master")</f>
        <v>Principiante avanzado</v>
      </c>
      <c r="AA857" s="17">
        <v>2</v>
      </c>
      <c r="AB857" s="17" t="str" cm="1">
        <f t="array" ref="AB857">_xlfn.IFS(AA857=0,"No evidenciado",AA857=1,"Novato",AA857=2,"Principiante avanzado",AA857=3,"Competente",AA857=4,"Proficiente",AA857=5,"Master")</f>
        <v>Principiante avanzado</v>
      </c>
      <c r="AC857" s="17">
        <v>1</v>
      </c>
      <c r="AD857" s="17" t="str" cm="1">
        <f t="array" ref="AD857">_xlfn.IFS(AC857=0,"Prenovato",AC857=1,"Novato",AC857=2,"Principiante avanzado",AC857=3,"Competente",AC857=4,"Proficiente",AC857=5,"Master")</f>
        <v>Novato</v>
      </c>
      <c r="AE857" s="17" t="s">
        <v>421</v>
      </c>
    </row>
    <row r="858" spans="1:31" x14ac:dyDescent="0.25">
      <c r="A858" t="s">
        <v>226</v>
      </c>
      <c r="B858" t="s">
        <v>175</v>
      </c>
      <c r="C858" t="s">
        <v>227</v>
      </c>
      <c r="D858" t="s">
        <v>196</v>
      </c>
      <c r="E858" t="s">
        <v>252</v>
      </c>
      <c r="F858" t="s">
        <v>108</v>
      </c>
      <c r="G858" t="s">
        <v>253</v>
      </c>
      <c r="H858" s="4"/>
      <c r="I858" s="1">
        <f t="shared" ca="1" si="55"/>
        <v>1485</v>
      </c>
      <c r="J858" s="1" t="str">
        <f t="shared" ca="1" si="56"/>
        <v>3. Mayor a 6 meses</v>
      </c>
      <c r="K858" t="str">
        <f t="shared" si="57"/>
        <v>NO</v>
      </c>
      <c r="L858" t="s">
        <v>218</v>
      </c>
      <c r="M858" t="s">
        <v>160</v>
      </c>
      <c r="N858" t="s">
        <v>416</v>
      </c>
      <c r="O858" t="s">
        <v>416</v>
      </c>
      <c r="P858" t="str">
        <f t="shared" si="58"/>
        <v>CARLOS ALBERTO TARAZONA ARRASCOIntegración de datos en tiempo realEVALUACION</v>
      </c>
      <c r="Q858" t="str">
        <f>BASE[[#This Row],[NombresCalificado]]&amp;BASE[[#This Row],[TipoEvaluacion]]</f>
        <v>CARLOS ALBERTO TARAZONA ARRASCOEVALUACION</v>
      </c>
      <c r="R858">
        <v>0</v>
      </c>
      <c r="S858" t="s">
        <v>185</v>
      </c>
      <c r="T858" t="s">
        <v>419</v>
      </c>
      <c r="U858" s="17">
        <v>1</v>
      </c>
      <c r="V858" s="17" t="str" cm="1">
        <f t="array" ref="V858">_xlfn.IFS(U858=0,"Prenovato",U858=1,"Novato",U858=2,"Principiante avanzado",U858=3,"Competente",U858=4,"Proficiente",U858=5,"Master")</f>
        <v>Novato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2</v>
      </c>
      <c r="Z858" s="17" t="str" cm="1">
        <f t="array" ref="Z858">_xlfn.IFS(Y858=0,"No evidenciado",Y858=1,"Novato",Y858=2,"Principiante avanzado",Y858=3,"Competente",Y858=4,"Proficiente",Y858=5,"Master")</f>
        <v>Principiante avanzado</v>
      </c>
      <c r="AA858" s="17">
        <v>2</v>
      </c>
      <c r="AB858" s="17" t="str" cm="1">
        <f t="array" ref="AB858">_xlfn.IFS(AA858=0,"No evidenciado",AA858=1,"Novato",AA858=2,"Principiante avanzado",AA858=3,"Competente",AA858=4,"Proficiente",AA858=5,"Master")</f>
        <v>Principiante avanzado</v>
      </c>
      <c r="AC858" s="17">
        <v>1</v>
      </c>
      <c r="AD858" s="17" t="str" cm="1">
        <f t="array" ref="AD858">_xlfn.IFS(AC858=0,"Prenovato",AC858=1,"Novato",AC858=2,"Principiante avanzado",AC858=3,"Competente",AC858=4,"Proficiente",AC858=5,"Master")</f>
        <v>Novato</v>
      </c>
      <c r="AE858" s="17" t="s">
        <v>421</v>
      </c>
    </row>
    <row r="859" spans="1:31" x14ac:dyDescent="0.25">
      <c r="A859" t="s">
        <v>226</v>
      </c>
      <c r="B859" t="s">
        <v>175</v>
      </c>
      <c r="C859" t="s">
        <v>227</v>
      </c>
      <c r="D859" t="s">
        <v>196</v>
      </c>
      <c r="E859" t="s">
        <v>252</v>
      </c>
      <c r="F859" t="s">
        <v>108</v>
      </c>
      <c r="G859" t="s">
        <v>253</v>
      </c>
      <c r="H859" s="4"/>
      <c r="I859" s="1">
        <f t="shared" ca="1" si="55"/>
        <v>1485</v>
      </c>
      <c r="J859" s="1" t="str">
        <f t="shared" ca="1" si="56"/>
        <v>3. Mayor a 6 meses</v>
      </c>
      <c r="K859" t="str">
        <f t="shared" si="57"/>
        <v>NO</v>
      </c>
      <c r="L859" t="s">
        <v>218</v>
      </c>
      <c r="M859" t="s">
        <v>169</v>
      </c>
      <c r="N859" t="s">
        <v>416</v>
      </c>
      <c r="O859" t="s">
        <v>416</v>
      </c>
      <c r="P859" t="str">
        <f t="shared" si="58"/>
        <v>CARLOS ALBERTO TARAZONA ARRASCOAnálisis de datosEVALUACION</v>
      </c>
      <c r="Q859" t="str">
        <f>BASE[[#This Row],[NombresCalificado]]&amp;BASE[[#This Row],[TipoEvaluacion]]</f>
        <v>CARLOS ALBERTO TARAZONA ARRASCOEVALUACION</v>
      </c>
      <c r="R859">
        <v>3</v>
      </c>
      <c r="S859" t="s">
        <v>5</v>
      </c>
      <c r="T859" t="s">
        <v>419</v>
      </c>
      <c r="U859" s="17">
        <v>1</v>
      </c>
      <c r="V859" s="17" t="str" cm="1">
        <f t="array" ref="V859">_xlfn.IFS(U859=0,"Prenovato",U859=1,"Novato",U859=2,"Principiante avanzado",U859=3,"Competente",U859=4,"Proficiente",U859=5,"Master")</f>
        <v>Novato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2</v>
      </c>
      <c r="Z859" s="17" t="str" cm="1">
        <f t="array" ref="Z859">_xlfn.IFS(Y859=0,"No evidenciado",Y859=1,"Novato",Y859=2,"Principiante avanzado",Y859=3,"Competente",Y859=4,"Proficiente",Y859=5,"Master")</f>
        <v>Principiante avanzado</v>
      </c>
      <c r="AA859" s="17">
        <v>2</v>
      </c>
      <c r="AB859" s="17" t="str" cm="1">
        <f t="array" ref="AB859">_xlfn.IFS(AA859=0,"No evidenciado",AA859=1,"Novato",AA859=2,"Principiante avanzado",AA859=3,"Competente",AA859=4,"Proficiente",AA859=5,"Master")</f>
        <v>Principiante avanzado</v>
      </c>
      <c r="AC859" s="17">
        <v>1</v>
      </c>
      <c r="AD859" s="17" t="str" cm="1">
        <f t="array" ref="AD859">_xlfn.IFS(AC859=0,"Prenovato",AC859=1,"Novato",AC859=2,"Principiante avanzado",AC859=3,"Competente",AC859=4,"Proficiente",AC859=5,"Master")</f>
        <v>Novato</v>
      </c>
      <c r="AE859" s="17" t="s">
        <v>421</v>
      </c>
    </row>
    <row r="860" spans="1:31" x14ac:dyDescent="0.25">
      <c r="A860" t="s">
        <v>226</v>
      </c>
      <c r="B860" t="s">
        <v>175</v>
      </c>
      <c r="C860" t="s">
        <v>227</v>
      </c>
      <c r="D860" t="s">
        <v>196</v>
      </c>
      <c r="E860" t="s">
        <v>252</v>
      </c>
      <c r="F860" t="s">
        <v>108</v>
      </c>
      <c r="G860" t="s">
        <v>253</v>
      </c>
      <c r="H860" s="4"/>
      <c r="I860" s="1">
        <f t="shared" ca="1" si="55"/>
        <v>1485</v>
      </c>
      <c r="J860" s="1" t="str">
        <f t="shared" ca="1" si="56"/>
        <v>3. Mayor a 6 meses</v>
      </c>
      <c r="K860" t="str">
        <f t="shared" si="57"/>
        <v>NO</v>
      </c>
      <c r="L860" t="s">
        <v>218</v>
      </c>
      <c r="M860" t="s">
        <v>166</v>
      </c>
      <c r="N860" t="s">
        <v>416</v>
      </c>
      <c r="O860" t="s">
        <v>416</v>
      </c>
      <c r="P860" t="str">
        <f t="shared" si="58"/>
        <v>CARLOS ALBERTO TARAZONA ARRASCOBase de datos No-SQLEVALUACION</v>
      </c>
      <c r="Q860" t="str">
        <f>BASE[[#This Row],[NombresCalificado]]&amp;BASE[[#This Row],[TipoEvaluacion]]</f>
        <v>CARLOS ALBERTO TARAZONA ARRASCOEVALUACION</v>
      </c>
      <c r="R860">
        <v>0</v>
      </c>
      <c r="S860" t="s">
        <v>185</v>
      </c>
      <c r="T860" t="s">
        <v>419</v>
      </c>
      <c r="U860" s="17">
        <v>1</v>
      </c>
      <c r="V860" s="17" t="str" cm="1">
        <f t="array" ref="V860">_xlfn.IFS(U860=0,"Prenovato",U860=1,"Novato",U860=2,"Principiante avanzado",U860=3,"Competente",U860=4,"Proficiente",U860=5,"Master")</f>
        <v>Novato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2</v>
      </c>
      <c r="Z860" s="17" t="str" cm="1">
        <f t="array" ref="Z860">_xlfn.IFS(Y860=0,"No evidenciado",Y860=1,"Novato",Y860=2,"Principiante avanzado",Y860=3,"Competente",Y860=4,"Proficiente",Y860=5,"Master")</f>
        <v>Principiante avanzado</v>
      </c>
      <c r="AA860" s="17">
        <v>2</v>
      </c>
      <c r="AB860" s="17" t="str" cm="1">
        <f t="array" ref="AB860">_xlfn.IFS(AA860=0,"No evidenciado",AA860=1,"Novato",AA860=2,"Principiante avanzado",AA860=3,"Competente",AA860=4,"Proficiente",AA860=5,"Master")</f>
        <v>Principiante avanzado</v>
      </c>
      <c r="AC860" s="17">
        <v>1</v>
      </c>
      <c r="AD860" s="17" t="str" cm="1">
        <f t="array" ref="AD860">_xlfn.IFS(AC860=0,"Prenovato",AC860=1,"Novato",AC860=2,"Principiante avanzado",AC860=3,"Competente",AC860=4,"Proficiente",AC860=5,"Master")</f>
        <v>Novato</v>
      </c>
      <c r="AE860" s="17" t="s">
        <v>421</v>
      </c>
    </row>
    <row r="861" spans="1:31" x14ac:dyDescent="0.25">
      <c r="A861" t="s">
        <v>226</v>
      </c>
      <c r="B861" t="s">
        <v>175</v>
      </c>
      <c r="C861" t="s">
        <v>227</v>
      </c>
      <c r="D861" t="s">
        <v>196</v>
      </c>
      <c r="E861" t="s">
        <v>252</v>
      </c>
      <c r="F861" t="s">
        <v>108</v>
      </c>
      <c r="G861" t="s">
        <v>253</v>
      </c>
      <c r="H861" s="4"/>
      <c r="I861" s="1">
        <f t="shared" ca="1" si="55"/>
        <v>1485</v>
      </c>
      <c r="J861" s="1" t="str">
        <f t="shared" ca="1" si="56"/>
        <v>3. Mayor a 6 meses</v>
      </c>
      <c r="K861" t="str">
        <f t="shared" si="57"/>
        <v>NO</v>
      </c>
      <c r="L861" t="s">
        <v>218</v>
      </c>
      <c r="M861" t="s">
        <v>171</v>
      </c>
      <c r="N861" t="s">
        <v>416</v>
      </c>
      <c r="O861" t="s">
        <v>416</v>
      </c>
      <c r="P861" t="str">
        <f t="shared" si="58"/>
        <v>CARLOS ALBERTO TARAZONA ARRASCOBases de datos en la nubeEVALUACION</v>
      </c>
      <c r="Q861" t="str">
        <f>BASE[[#This Row],[NombresCalificado]]&amp;BASE[[#This Row],[TipoEvaluacion]]</f>
        <v>CARLOS ALBERTO TARAZONA ARRASCOEVALUACION</v>
      </c>
      <c r="R861">
        <v>0</v>
      </c>
      <c r="S861" t="s">
        <v>185</v>
      </c>
      <c r="T861" t="s">
        <v>419</v>
      </c>
      <c r="U861" s="17">
        <v>1</v>
      </c>
      <c r="V861" s="17" t="str" cm="1">
        <f t="array" ref="V861">_xlfn.IFS(U861=0,"Prenovato",U861=1,"Novato",U861=2,"Principiante avanzado",U861=3,"Competente",U861=4,"Proficiente",U861=5,"Master")</f>
        <v>Novato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2</v>
      </c>
      <c r="Z861" s="17" t="str" cm="1">
        <f t="array" ref="Z861">_xlfn.IFS(Y861=0,"No evidenciado",Y861=1,"Novato",Y861=2,"Principiante avanzado",Y861=3,"Competente",Y861=4,"Proficiente",Y861=5,"Master")</f>
        <v>Principiante avanzado</v>
      </c>
      <c r="AA861" s="17">
        <v>2</v>
      </c>
      <c r="AB861" s="17" t="str" cm="1">
        <f t="array" ref="AB861">_xlfn.IFS(AA861=0,"No evidenciado",AA861=1,"Novato",AA861=2,"Principiante avanzado",AA861=3,"Competente",AA861=4,"Proficiente",AA861=5,"Master")</f>
        <v>Principiante avanzado</v>
      </c>
      <c r="AC861" s="17">
        <v>1</v>
      </c>
      <c r="AD861" s="17" t="str" cm="1">
        <f t="array" ref="AD861">_xlfn.IFS(AC861=0,"Prenovato",AC861=1,"Novato",AC861=2,"Principiante avanzado",AC861=3,"Competente",AC861=4,"Proficiente",AC861=5,"Master")</f>
        <v>Novato</v>
      </c>
      <c r="AE861" s="17" t="s">
        <v>421</v>
      </c>
    </row>
    <row r="862" spans="1:31" x14ac:dyDescent="0.25">
      <c r="A862" t="s">
        <v>226</v>
      </c>
      <c r="B862" t="s">
        <v>175</v>
      </c>
      <c r="C862" t="s">
        <v>227</v>
      </c>
      <c r="D862" t="s">
        <v>196</v>
      </c>
      <c r="E862" t="s">
        <v>252</v>
      </c>
      <c r="F862" t="s">
        <v>108</v>
      </c>
      <c r="G862" t="s">
        <v>253</v>
      </c>
      <c r="H862" s="4"/>
      <c r="I862" s="1">
        <f t="shared" ca="1" si="55"/>
        <v>1485</v>
      </c>
      <c r="J862" s="1" t="str">
        <f t="shared" ca="1" si="56"/>
        <v>3. Mayor a 6 meses</v>
      </c>
      <c r="K862" t="str">
        <f t="shared" si="57"/>
        <v>NO</v>
      </c>
      <c r="L862" t="s">
        <v>218</v>
      </c>
      <c r="M862" t="s">
        <v>159</v>
      </c>
      <c r="N862" t="s">
        <v>416</v>
      </c>
      <c r="O862" t="s">
        <v>416</v>
      </c>
      <c r="P862" t="str">
        <f t="shared" si="58"/>
        <v>CARLOS ALBERTO TARAZONA ARRASCOGobernanza de datosEVALUACION</v>
      </c>
      <c r="Q862" t="str">
        <f>BASE[[#This Row],[NombresCalificado]]&amp;BASE[[#This Row],[TipoEvaluacion]]</f>
        <v>CARLOS ALBERTO TARAZONA ARRASCOEVALUACION</v>
      </c>
      <c r="R862">
        <v>2</v>
      </c>
      <c r="S862" t="s">
        <v>4</v>
      </c>
      <c r="T862" t="s">
        <v>419</v>
      </c>
      <c r="U862" s="17">
        <v>1</v>
      </c>
      <c r="V862" s="17" t="str" cm="1">
        <f t="array" ref="V862">_xlfn.IFS(U862=0,"Prenovato",U862=1,"Novato",U862=2,"Principiante avanzado",U862=3,"Competente",U862=4,"Proficiente",U862=5,"Master")</f>
        <v>Novato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2</v>
      </c>
      <c r="Z862" s="17" t="str" cm="1">
        <f t="array" ref="Z862">_xlfn.IFS(Y862=0,"No evidenciado",Y862=1,"Novato",Y862=2,"Principiante avanzado",Y862=3,"Competente",Y862=4,"Proficiente",Y862=5,"Master")</f>
        <v>Principiante avanzado</v>
      </c>
      <c r="AA862" s="17">
        <v>2</v>
      </c>
      <c r="AB862" s="17" t="str" cm="1">
        <f t="array" ref="AB862">_xlfn.IFS(AA862=0,"No evidenciado",AA862=1,"Novato",AA862=2,"Principiante avanzado",AA862=3,"Competente",AA862=4,"Proficiente",AA862=5,"Master")</f>
        <v>Principiante avanzado</v>
      </c>
      <c r="AC862" s="17">
        <v>1</v>
      </c>
      <c r="AD862" s="17" t="str" cm="1">
        <f t="array" ref="AD862">_xlfn.IFS(AC862=0,"Prenovato",AC862=1,"Novato",AC862=2,"Principiante avanzado",AC862=3,"Competente",AC862=4,"Proficiente",AC862=5,"Master")</f>
        <v>Novato</v>
      </c>
      <c r="AE862" s="17" t="s">
        <v>421</v>
      </c>
    </row>
    <row r="863" spans="1:31" x14ac:dyDescent="0.25">
      <c r="A863" t="s">
        <v>226</v>
      </c>
      <c r="B863" t="s">
        <v>175</v>
      </c>
      <c r="C863" t="s">
        <v>227</v>
      </c>
      <c r="D863" t="s">
        <v>196</v>
      </c>
      <c r="E863" t="s">
        <v>252</v>
      </c>
      <c r="F863" t="s">
        <v>108</v>
      </c>
      <c r="G863" t="s">
        <v>253</v>
      </c>
      <c r="H863" s="4"/>
      <c r="I863" s="1">
        <f t="shared" ca="1" si="55"/>
        <v>1485</v>
      </c>
      <c r="J863" s="1" t="str">
        <f t="shared" ca="1" si="56"/>
        <v>3. Mayor a 6 meses</v>
      </c>
      <c r="K863" t="str">
        <f t="shared" si="57"/>
        <v>NO</v>
      </c>
      <c r="L863" t="s">
        <v>218</v>
      </c>
      <c r="M863" t="s">
        <v>162</v>
      </c>
      <c r="N863" t="s">
        <v>416</v>
      </c>
      <c r="O863" t="s">
        <v>416</v>
      </c>
      <c r="P863" t="str">
        <f t="shared" si="58"/>
        <v>CARLOS ALBERTO TARAZONA ARRASCOMLOpsEVALUACION</v>
      </c>
      <c r="Q863" t="str">
        <f>BASE[[#This Row],[NombresCalificado]]&amp;BASE[[#This Row],[TipoEvaluacion]]</f>
        <v>CARLOS ALBERTO TARAZONA ARRASCOEVALUACION</v>
      </c>
      <c r="R863">
        <v>0</v>
      </c>
      <c r="S863" t="s">
        <v>185</v>
      </c>
      <c r="T863" t="s">
        <v>419</v>
      </c>
      <c r="U863" s="17">
        <v>1</v>
      </c>
      <c r="V863" s="17" t="str" cm="1">
        <f t="array" ref="V863">_xlfn.IFS(U863=0,"Prenovato",U863=1,"Novato",U863=2,"Principiante avanzado",U863=3,"Competente",U863=4,"Proficiente",U863=5,"Master")</f>
        <v>Novato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2</v>
      </c>
      <c r="Z863" s="17" t="str" cm="1">
        <f t="array" ref="Z863">_xlfn.IFS(Y863=0,"No evidenciado",Y863=1,"Novato",Y863=2,"Principiante avanzado",Y863=3,"Competente",Y863=4,"Proficiente",Y863=5,"Master")</f>
        <v>Principiante avanzado</v>
      </c>
      <c r="AA863" s="17">
        <v>2</v>
      </c>
      <c r="AB863" s="17" t="str" cm="1">
        <f t="array" ref="AB863">_xlfn.IFS(AA863=0,"No evidenciado",AA863=1,"Novato",AA863=2,"Principiante avanzado",AA863=3,"Competente",AA863=4,"Proficiente",AA863=5,"Master")</f>
        <v>Principiante avanzado</v>
      </c>
      <c r="AC863" s="17">
        <v>1</v>
      </c>
      <c r="AD863" s="17" t="str" cm="1">
        <f t="array" ref="AD863">_xlfn.IFS(AC863=0,"Prenovato",AC863=1,"Novato",AC863=2,"Principiante avanzado",AC863=3,"Competente",AC863=4,"Proficiente",AC863=5,"Master")</f>
        <v>Novato</v>
      </c>
      <c r="AE863" s="17" t="s">
        <v>421</v>
      </c>
    </row>
    <row r="864" spans="1:31" x14ac:dyDescent="0.25">
      <c r="A864" t="s">
        <v>226</v>
      </c>
      <c r="B864" t="s">
        <v>175</v>
      </c>
      <c r="C864" t="s">
        <v>227</v>
      </c>
      <c r="D864" t="s">
        <v>196</v>
      </c>
      <c r="E864" t="s">
        <v>252</v>
      </c>
      <c r="F864" t="s">
        <v>108</v>
      </c>
      <c r="G864" t="s">
        <v>253</v>
      </c>
      <c r="H864" s="4"/>
      <c r="I864" s="1">
        <f t="shared" ca="1" si="55"/>
        <v>1485</v>
      </c>
      <c r="J864" s="1" t="str">
        <f t="shared" ca="1" si="56"/>
        <v>3. Mayor a 6 meses</v>
      </c>
      <c r="K864" t="str">
        <f t="shared" si="57"/>
        <v>NO</v>
      </c>
      <c r="L864" t="s">
        <v>218</v>
      </c>
      <c r="M864" t="s">
        <v>172</v>
      </c>
      <c r="N864" t="s">
        <v>416</v>
      </c>
      <c r="O864" t="s">
        <v>416</v>
      </c>
      <c r="P864" t="str">
        <f t="shared" si="58"/>
        <v>CARLOS ALBERTO TARAZONA ARRASCOCalidad de datosEVALUACION</v>
      </c>
      <c r="Q864" t="str">
        <f>BASE[[#This Row],[NombresCalificado]]&amp;BASE[[#This Row],[TipoEvaluacion]]</f>
        <v>CARLOS ALBERTO TARAZONA ARRASCOEVALUACION</v>
      </c>
      <c r="R864">
        <v>2</v>
      </c>
      <c r="S864" t="s">
        <v>4</v>
      </c>
      <c r="T864" t="s">
        <v>419</v>
      </c>
      <c r="U864" s="17">
        <v>1</v>
      </c>
      <c r="V864" s="17" t="str" cm="1">
        <f t="array" ref="V864">_xlfn.IFS(U864=0,"Prenovato",U864=1,"Novato",U864=2,"Principiante avanzado",U864=3,"Competente",U864=4,"Proficiente",U864=5,"Master")</f>
        <v>Novato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2</v>
      </c>
      <c r="Z864" s="17" t="str" cm="1">
        <f t="array" ref="Z864">_xlfn.IFS(Y864=0,"No evidenciado",Y864=1,"Novato",Y864=2,"Principiante avanzado",Y864=3,"Competente",Y864=4,"Proficiente",Y864=5,"Master")</f>
        <v>Principiante avanzado</v>
      </c>
      <c r="AA864" s="17">
        <v>2</v>
      </c>
      <c r="AB864" s="17" t="str" cm="1">
        <f t="array" ref="AB864">_xlfn.IFS(AA864=0,"No evidenciado",AA864=1,"Novato",AA864=2,"Principiante avanzado",AA864=3,"Competente",AA864=4,"Proficiente",AA864=5,"Master")</f>
        <v>Principiante avanzado</v>
      </c>
      <c r="AC864" s="17">
        <v>1</v>
      </c>
      <c r="AD864" s="17" t="str" cm="1">
        <f t="array" ref="AD864">_xlfn.IFS(AC864=0,"Prenovato",AC864=1,"Novato",AC864=2,"Principiante avanzado",AC864=3,"Competente",AC864=4,"Proficiente",AC864=5,"Master")</f>
        <v>Novato</v>
      </c>
      <c r="AE864" s="17" t="s">
        <v>421</v>
      </c>
    </row>
    <row r="865" spans="1:31" x14ac:dyDescent="0.25">
      <c r="A865" t="s">
        <v>226</v>
      </c>
      <c r="B865" t="s">
        <v>175</v>
      </c>
      <c r="C865" t="s">
        <v>227</v>
      </c>
      <c r="D865" t="s">
        <v>196</v>
      </c>
      <c r="E865" t="s">
        <v>252</v>
      </c>
      <c r="F865" t="s">
        <v>108</v>
      </c>
      <c r="G865" t="s">
        <v>253</v>
      </c>
      <c r="H865" s="4"/>
      <c r="I865" s="1">
        <f t="shared" ca="1" si="55"/>
        <v>1485</v>
      </c>
      <c r="J865" s="1" t="str">
        <f t="shared" ca="1" si="56"/>
        <v>3. Mayor a 6 meses</v>
      </c>
      <c r="K865" t="str">
        <f t="shared" si="57"/>
        <v>NO</v>
      </c>
      <c r="L865" t="s">
        <v>218</v>
      </c>
      <c r="M865" t="s">
        <v>165</v>
      </c>
      <c r="N865" t="s">
        <v>418</v>
      </c>
      <c r="O865" t="s">
        <v>418</v>
      </c>
      <c r="P865" t="str">
        <f t="shared" si="58"/>
        <v>CARLOS ALBERTO TARAZONA ARRASCOProcesamiento de datosEVALUACION</v>
      </c>
      <c r="Q865" t="str">
        <f>BASE[[#This Row],[NombresCalificado]]&amp;BASE[[#This Row],[TipoEvaluacion]]</f>
        <v>CARLOS ALBERTO TARAZONA ARRASCOEVALUACION</v>
      </c>
      <c r="R865">
        <v>2</v>
      </c>
      <c r="S865" t="s">
        <v>4</v>
      </c>
      <c r="T865" t="s">
        <v>419</v>
      </c>
      <c r="U865" s="17">
        <v>1</v>
      </c>
      <c r="V865" s="17" t="str" cm="1">
        <f t="array" ref="V865">_xlfn.IFS(U865=0,"Prenovato",U865=1,"Novato",U865=2,"Principiante avanzado",U865=3,"Competente",U865=4,"Proficiente",U865=5,"Master")</f>
        <v>Novato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2</v>
      </c>
      <c r="Z865" s="17" t="str" cm="1">
        <f t="array" ref="Z865">_xlfn.IFS(Y865=0,"No evidenciado",Y865=1,"Novato",Y865=2,"Principiante avanzado",Y865=3,"Competente",Y865=4,"Proficiente",Y865=5,"Master")</f>
        <v>Principiante avanzado</v>
      </c>
      <c r="AA865" s="17">
        <v>2</v>
      </c>
      <c r="AB865" s="17" t="str" cm="1">
        <f t="array" ref="AB865">_xlfn.IFS(AA865=0,"No evidenciado",AA865=1,"Novato",AA865=2,"Principiante avanzado",AA865=3,"Competente",AA865=4,"Proficiente",AA865=5,"Master")</f>
        <v>Principiante avanzado</v>
      </c>
      <c r="AC865" s="17">
        <v>1</v>
      </c>
      <c r="AD865" s="17" t="str" cm="1">
        <f t="array" ref="AD865">_xlfn.IFS(AC865=0,"Prenovato",AC865=1,"Novato",AC865=2,"Principiante avanzado",AC865=3,"Competente",AC865=4,"Proficiente",AC865=5,"Master")</f>
        <v>Novato</v>
      </c>
      <c r="AE865" s="17" t="s">
        <v>421</v>
      </c>
    </row>
    <row r="866" spans="1:31" x14ac:dyDescent="0.25">
      <c r="A866" t="s">
        <v>226</v>
      </c>
      <c r="B866" t="s">
        <v>175</v>
      </c>
      <c r="C866" t="s">
        <v>227</v>
      </c>
      <c r="D866" t="s">
        <v>196</v>
      </c>
      <c r="E866" t="s">
        <v>252</v>
      </c>
      <c r="F866" t="s">
        <v>108</v>
      </c>
      <c r="G866" t="s">
        <v>253</v>
      </c>
      <c r="H866" s="4"/>
      <c r="I866" s="1">
        <f t="shared" ca="1" si="55"/>
        <v>1485</v>
      </c>
      <c r="J866" s="1" t="str">
        <f t="shared" ca="1" si="56"/>
        <v>3. Mayor a 6 meses</v>
      </c>
      <c r="K866" t="str">
        <f t="shared" si="57"/>
        <v>NO</v>
      </c>
      <c r="L866" t="s">
        <v>218</v>
      </c>
      <c r="M866" t="s">
        <v>56</v>
      </c>
      <c r="N866" t="s">
        <v>417</v>
      </c>
      <c r="O866" t="s">
        <v>416</v>
      </c>
      <c r="P866" t="str">
        <f t="shared" si="58"/>
        <v>CARLOS ALBERTO TARAZONA ARRASCOControl de versionesEVALUACION</v>
      </c>
      <c r="Q866" t="str">
        <f>BASE[[#This Row],[NombresCalificado]]&amp;BASE[[#This Row],[TipoEvaluacion]]</f>
        <v>CARLOS ALBERTO TARAZONA ARRASCOEVALUACION</v>
      </c>
      <c r="R866">
        <v>1</v>
      </c>
      <c r="S866" t="s">
        <v>6</v>
      </c>
      <c r="T866" t="s">
        <v>419</v>
      </c>
      <c r="U866" s="17">
        <v>1</v>
      </c>
      <c r="V866" s="17" t="str" cm="1">
        <f t="array" ref="V866">_xlfn.IFS(U866=0,"Prenovato",U866=1,"Novato",U866=2,"Principiante avanzado",U866=3,"Competente",U866=4,"Proficiente",U866=5,"Master")</f>
        <v>Novato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2</v>
      </c>
      <c r="Z866" s="17" t="str" cm="1">
        <f t="array" ref="Z866">_xlfn.IFS(Y866=0,"No evidenciado",Y866=1,"Novato",Y866=2,"Principiante avanzado",Y866=3,"Competente",Y866=4,"Proficiente",Y866=5,"Master")</f>
        <v>Principiante avanzado</v>
      </c>
      <c r="AA866" s="17">
        <v>2</v>
      </c>
      <c r="AB866" s="17" t="str" cm="1">
        <f t="array" ref="AB866">_xlfn.IFS(AA866=0,"No evidenciado",AA866=1,"Novato",AA866=2,"Principiante avanzado",AA866=3,"Competente",AA866=4,"Proficiente",AA866=5,"Master")</f>
        <v>Principiante avanzado</v>
      </c>
      <c r="AC866" s="17">
        <v>1</v>
      </c>
      <c r="AD866" s="17" t="str" cm="1">
        <f t="array" ref="AD866">_xlfn.IFS(AC866=0,"Prenovato",AC866=1,"Novato",AC866=2,"Principiante avanzado",AC866=3,"Competente",AC866=4,"Proficiente",AC866=5,"Master")</f>
        <v>Novato</v>
      </c>
      <c r="AE866" s="17" t="s">
        <v>421</v>
      </c>
    </row>
    <row r="867" spans="1:31" x14ac:dyDescent="0.25">
      <c r="A867" t="s">
        <v>226</v>
      </c>
      <c r="B867" t="s">
        <v>175</v>
      </c>
      <c r="C867" t="s">
        <v>227</v>
      </c>
      <c r="D867" t="s">
        <v>196</v>
      </c>
      <c r="E867" t="s">
        <v>252</v>
      </c>
      <c r="F867" t="s">
        <v>108</v>
      </c>
      <c r="G867" t="s">
        <v>253</v>
      </c>
      <c r="H867" s="4"/>
      <c r="I867" s="1">
        <f t="shared" ca="1" si="55"/>
        <v>1485</v>
      </c>
      <c r="J867" s="1" t="str">
        <f t="shared" ca="1" si="56"/>
        <v>3. Mayor a 6 meses</v>
      </c>
      <c r="K867" t="str">
        <f t="shared" si="57"/>
        <v>NO</v>
      </c>
      <c r="L867" t="s">
        <v>218</v>
      </c>
      <c r="M867" t="s">
        <v>161</v>
      </c>
      <c r="N867" t="s">
        <v>418</v>
      </c>
      <c r="O867" t="s">
        <v>418</v>
      </c>
      <c r="P867" t="str">
        <f t="shared" si="58"/>
        <v>CARLOS ALBERTO TARAZONA ARRASCOIntegración de datos por lotesEVALUACION</v>
      </c>
      <c r="Q867" t="str">
        <f>BASE[[#This Row],[NombresCalificado]]&amp;BASE[[#This Row],[TipoEvaluacion]]</f>
        <v>CARLOS ALBERTO TARAZONA ARRASCOEVALUACION</v>
      </c>
      <c r="R867">
        <v>1</v>
      </c>
      <c r="S867" t="s">
        <v>6</v>
      </c>
      <c r="T867" t="s">
        <v>419</v>
      </c>
      <c r="U867" s="17">
        <v>1</v>
      </c>
      <c r="V867" s="17" t="str" cm="1">
        <f t="array" ref="V867">_xlfn.IFS(U867=0,"Prenovato",U867=1,"Novato",U867=2,"Principiante avanzado",U867=3,"Competente",U867=4,"Proficiente",U867=5,"Master")</f>
        <v>Novato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2</v>
      </c>
      <c r="Z867" s="17" t="str" cm="1">
        <f t="array" ref="Z867">_xlfn.IFS(Y867=0,"No evidenciado",Y867=1,"Novato",Y867=2,"Principiante avanzado",Y867=3,"Competente",Y867=4,"Proficiente",Y867=5,"Master")</f>
        <v>Principiante avanzado</v>
      </c>
      <c r="AA867" s="17">
        <v>2</v>
      </c>
      <c r="AB867" s="17" t="str" cm="1">
        <f t="array" ref="AB867">_xlfn.IFS(AA867=0,"No evidenciado",AA867=1,"Novato",AA867=2,"Principiante avanzado",AA867=3,"Competente",AA867=4,"Proficiente",AA867=5,"Master")</f>
        <v>Principiante avanzado</v>
      </c>
      <c r="AC867" s="17">
        <v>1</v>
      </c>
      <c r="AD867" s="17" t="str" cm="1">
        <f t="array" ref="AD867">_xlfn.IFS(AC867=0,"Prenovato",AC867=1,"Novato",AC867=2,"Principiante avanzado",AC867=3,"Competente",AC867=4,"Proficiente",AC867=5,"Master")</f>
        <v>Novato</v>
      </c>
      <c r="AE867" s="17" t="s">
        <v>421</v>
      </c>
    </row>
    <row r="868" spans="1:31" x14ac:dyDescent="0.25">
      <c r="A868" t="s">
        <v>226</v>
      </c>
      <c r="B868" t="s">
        <v>175</v>
      </c>
      <c r="C868" t="s">
        <v>227</v>
      </c>
      <c r="D868" t="s">
        <v>196</v>
      </c>
      <c r="E868" t="s">
        <v>252</v>
      </c>
      <c r="F868" t="s">
        <v>108</v>
      </c>
      <c r="G868" t="s">
        <v>253</v>
      </c>
      <c r="H868" s="4"/>
      <c r="I868" s="1">
        <f t="shared" ca="1" si="55"/>
        <v>1485</v>
      </c>
      <c r="J868" s="1" t="str">
        <f t="shared" ca="1" si="56"/>
        <v>3. Mayor a 6 meses</v>
      </c>
      <c r="K868" t="str">
        <f t="shared" si="57"/>
        <v>NO</v>
      </c>
      <c r="L868" t="s">
        <v>218</v>
      </c>
      <c r="M868" t="s">
        <v>163</v>
      </c>
      <c r="N868" t="s">
        <v>417</v>
      </c>
      <c r="O868" t="s">
        <v>416</v>
      </c>
      <c r="P868" t="str">
        <f t="shared" si="58"/>
        <v>CARLOS ALBERTO TARAZONA ARRASCONube BCPEVALUACION</v>
      </c>
      <c r="Q868" t="str">
        <f>BASE[[#This Row],[NombresCalificado]]&amp;BASE[[#This Row],[TipoEvaluacion]]</f>
        <v>CARLOS ALBERTO TARAZONA ARRASCOEVALUACION</v>
      </c>
      <c r="R868">
        <v>0</v>
      </c>
      <c r="S868" t="s">
        <v>185</v>
      </c>
      <c r="T868" t="s">
        <v>419</v>
      </c>
      <c r="U868" s="17">
        <v>1</v>
      </c>
      <c r="V868" s="17" t="str" cm="1">
        <f t="array" ref="V868">_xlfn.IFS(U868=0,"Prenovato",U868=1,"Novato",U868=2,"Principiante avanzado",U868=3,"Competente",U868=4,"Proficiente",U868=5,"Master")</f>
        <v>Novato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2</v>
      </c>
      <c r="Z868" s="17" t="str" cm="1">
        <f t="array" ref="Z868">_xlfn.IFS(Y868=0,"No evidenciado",Y868=1,"Novato",Y868=2,"Principiante avanzado",Y868=3,"Competente",Y868=4,"Proficiente",Y868=5,"Master")</f>
        <v>Principiante avanzado</v>
      </c>
      <c r="AA868" s="17">
        <v>2</v>
      </c>
      <c r="AB868" s="17" t="str" cm="1">
        <f t="array" ref="AB868">_xlfn.IFS(AA868=0,"No evidenciado",AA868=1,"Novato",AA868=2,"Principiante avanzado",AA868=3,"Competente",AA868=4,"Proficiente",AA868=5,"Master")</f>
        <v>Principiante avanzado</v>
      </c>
      <c r="AC868" s="17">
        <v>1</v>
      </c>
      <c r="AD868" s="17" t="str" cm="1">
        <f t="array" ref="AD868">_xlfn.IFS(AC868=0,"Prenovato",AC868=1,"Novato",AC868=2,"Principiante avanzado",AC868=3,"Competente",AC868=4,"Proficiente",AC868=5,"Master")</f>
        <v>Novato</v>
      </c>
      <c r="AE868" s="17" t="s">
        <v>421</v>
      </c>
    </row>
    <row r="869" spans="1:31" x14ac:dyDescent="0.25">
      <c r="A869" t="s">
        <v>226</v>
      </c>
      <c r="B869" t="s">
        <v>175</v>
      </c>
      <c r="C869" t="s">
        <v>227</v>
      </c>
      <c r="D869" t="s">
        <v>196</v>
      </c>
      <c r="E869" t="s">
        <v>252</v>
      </c>
      <c r="F869" t="s">
        <v>108</v>
      </c>
      <c r="G869" t="s">
        <v>253</v>
      </c>
      <c r="H869" s="4"/>
      <c r="I869" s="1">
        <f t="shared" ca="1" si="55"/>
        <v>1485</v>
      </c>
      <c r="J869" s="1" t="str">
        <f t="shared" ca="1" si="56"/>
        <v>3. Mayor a 6 meses</v>
      </c>
      <c r="K869" t="str">
        <f t="shared" si="57"/>
        <v>NO</v>
      </c>
      <c r="L869" t="s">
        <v>218</v>
      </c>
      <c r="M869" t="s">
        <v>164</v>
      </c>
      <c r="N869" t="s">
        <v>417</v>
      </c>
      <c r="O869" t="s">
        <v>416</v>
      </c>
      <c r="P869" t="str">
        <f t="shared" si="58"/>
        <v>CARLOS ALBERTO TARAZONA ARRASCOPrivacidad y seguridad de los datosEVALUACION</v>
      </c>
      <c r="Q869" t="str">
        <f>BASE[[#This Row],[NombresCalificado]]&amp;BASE[[#This Row],[TipoEvaluacion]]</f>
        <v>CARLOS ALBERTO TARAZONA ARRASCOEVALUACION</v>
      </c>
      <c r="R869">
        <v>2</v>
      </c>
      <c r="S869" t="s">
        <v>4</v>
      </c>
      <c r="T869" t="s">
        <v>419</v>
      </c>
      <c r="U869" s="17">
        <v>1</v>
      </c>
      <c r="V869" s="17" t="str" cm="1">
        <f t="array" ref="V869">_xlfn.IFS(U869=0,"Prenovato",U869=1,"Novato",U869=2,"Principiante avanzado",U869=3,"Competente",U869=4,"Proficiente",U869=5,"Master")</f>
        <v>Novato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2</v>
      </c>
      <c r="Z869" s="17" t="str" cm="1">
        <f t="array" ref="Z869">_xlfn.IFS(Y869=0,"No evidenciado",Y869=1,"Novato",Y869=2,"Principiante avanzado",Y869=3,"Competente",Y869=4,"Proficiente",Y869=5,"Master")</f>
        <v>Principiante avanzado</v>
      </c>
      <c r="AA869" s="17">
        <v>2</v>
      </c>
      <c r="AB869" s="17" t="str" cm="1">
        <f t="array" ref="AB869">_xlfn.IFS(AA869=0,"No evidenciado",AA869=1,"Novato",AA869=2,"Principiante avanzado",AA869=3,"Competente",AA869=4,"Proficiente",AA869=5,"Master")</f>
        <v>Principiante avanzado</v>
      </c>
      <c r="AC869" s="17">
        <v>1</v>
      </c>
      <c r="AD869" s="17" t="str" cm="1">
        <f t="array" ref="AD869">_xlfn.IFS(AC869=0,"Prenovato",AC869=1,"Novato",AC869=2,"Principiante avanzado",AC869=3,"Competente",AC869=4,"Proficiente",AC869=5,"Master")</f>
        <v>Novato</v>
      </c>
      <c r="AE869" s="17" t="s">
        <v>421</v>
      </c>
    </row>
    <row r="870" spans="1:31" x14ac:dyDescent="0.25">
      <c r="A870" t="s">
        <v>226</v>
      </c>
      <c r="B870" t="s">
        <v>175</v>
      </c>
      <c r="C870" t="s">
        <v>227</v>
      </c>
      <c r="D870" t="s">
        <v>196</v>
      </c>
      <c r="E870" t="s">
        <v>252</v>
      </c>
      <c r="F870" t="s">
        <v>108</v>
      </c>
      <c r="G870" t="s">
        <v>253</v>
      </c>
      <c r="H870" s="4"/>
      <c r="I870" s="1">
        <f t="shared" ca="1" si="55"/>
        <v>1485</v>
      </c>
      <c r="J870" s="1" t="str">
        <f t="shared" ca="1" si="56"/>
        <v>3. Mayor a 6 meses</v>
      </c>
      <c r="K870" t="str">
        <f t="shared" si="57"/>
        <v>NO</v>
      </c>
      <c r="L870" t="s">
        <v>218</v>
      </c>
      <c r="M870" t="s">
        <v>167</v>
      </c>
      <c r="N870" t="s">
        <v>417</v>
      </c>
      <c r="O870" t="s">
        <v>416</v>
      </c>
      <c r="P870" t="str">
        <f t="shared" si="58"/>
        <v>CARLOS ALBERTO TARAZONA ARRASCOCI-CDEVALUACION</v>
      </c>
      <c r="Q870" t="str">
        <f>BASE[[#This Row],[NombresCalificado]]&amp;BASE[[#This Row],[TipoEvaluacion]]</f>
        <v>CARLOS ALBERTO TARAZONA ARRASCOEVALUACION</v>
      </c>
      <c r="R870">
        <v>1</v>
      </c>
      <c r="S870" t="s">
        <v>6</v>
      </c>
      <c r="T870" t="s">
        <v>419</v>
      </c>
      <c r="U870" s="17">
        <v>1</v>
      </c>
      <c r="V870" s="17" t="str" cm="1">
        <f t="array" ref="V870">_xlfn.IFS(U870=0,"Prenovato",U870=1,"Novato",U870=2,"Principiante avanzado",U870=3,"Competente",U870=4,"Proficiente",U870=5,"Master")</f>
        <v>Novato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2</v>
      </c>
      <c r="Z870" s="17" t="str" cm="1">
        <f t="array" ref="Z870">_xlfn.IFS(Y870=0,"No evidenciado",Y870=1,"Novato",Y870=2,"Principiante avanzado",Y870=3,"Competente",Y870=4,"Proficiente",Y870=5,"Master")</f>
        <v>Principiante avanzado</v>
      </c>
      <c r="AA870" s="17">
        <v>2</v>
      </c>
      <c r="AB870" s="17" t="str" cm="1">
        <f t="array" ref="AB870">_xlfn.IFS(AA870=0,"No evidenciado",AA870=1,"Novato",AA870=2,"Principiante avanzado",AA870=3,"Competente",AA870=4,"Proficiente",AA870=5,"Master")</f>
        <v>Principiante avanzado</v>
      </c>
      <c r="AC870" s="17">
        <v>1</v>
      </c>
      <c r="AD870" s="17" t="str" cm="1">
        <f t="array" ref="AD870">_xlfn.IFS(AC870=0,"Prenovato",AC870=1,"Novato",AC870=2,"Principiante avanzado",AC870=3,"Competente",AC870=4,"Proficiente",AC870=5,"Master")</f>
        <v>Novato</v>
      </c>
      <c r="AE870" s="17" t="s">
        <v>421</v>
      </c>
    </row>
    <row r="871" spans="1:31" x14ac:dyDescent="0.25">
      <c r="A871" t="s">
        <v>226</v>
      </c>
      <c r="B871" t="s">
        <v>175</v>
      </c>
      <c r="C871" t="s">
        <v>227</v>
      </c>
      <c r="D871" t="s">
        <v>196</v>
      </c>
      <c r="E871" t="s">
        <v>252</v>
      </c>
      <c r="F871" t="s">
        <v>108</v>
      </c>
      <c r="G871" t="s">
        <v>253</v>
      </c>
      <c r="H871" s="4"/>
      <c r="I871" s="1">
        <f t="shared" ca="1" si="55"/>
        <v>1485</v>
      </c>
      <c r="J871" s="1" t="str">
        <f t="shared" ca="1" si="56"/>
        <v>3. Mayor a 6 meses</v>
      </c>
      <c r="K871" t="str">
        <f t="shared" si="57"/>
        <v>NO</v>
      </c>
      <c r="L871" t="s">
        <v>218</v>
      </c>
      <c r="M871" t="s">
        <v>55</v>
      </c>
      <c r="N871" t="s">
        <v>418</v>
      </c>
      <c r="O871" t="s">
        <v>418</v>
      </c>
      <c r="P871" t="str">
        <f t="shared" si="58"/>
        <v>CARLOS ALBERTO TARAZONA ARRASCOProgramaciónEVALUACION</v>
      </c>
      <c r="Q871" t="str">
        <f>BASE[[#This Row],[NombresCalificado]]&amp;BASE[[#This Row],[TipoEvaluacion]]</f>
        <v>CARLOS ALBERTO TARAZONA ARRASCOEVALUACION</v>
      </c>
      <c r="R871">
        <v>2</v>
      </c>
      <c r="S871" t="s">
        <v>4</v>
      </c>
      <c r="T871" t="s">
        <v>419</v>
      </c>
      <c r="U871" s="17">
        <v>1</v>
      </c>
      <c r="V871" s="17" t="str" cm="1">
        <f t="array" ref="V871">_xlfn.IFS(U871=0,"Prenovato",U871=1,"Novato",U871=2,"Principiante avanzado",U871=3,"Competente",U871=4,"Proficiente",U871=5,"Master")</f>
        <v>Novato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2</v>
      </c>
      <c r="Z871" s="17" t="str" cm="1">
        <f t="array" ref="Z871">_xlfn.IFS(Y871=0,"No evidenciado",Y871=1,"Novato",Y871=2,"Principiante avanzado",Y871=3,"Competente",Y871=4,"Proficiente",Y871=5,"Master")</f>
        <v>Principiante avanzado</v>
      </c>
      <c r="AA871" s="17">
        <v>2</v>
      </c>
      <c r="AB871" s="17" t="str" cm="1">
        <f t="array" ref="AB871">_xlfn.IFS(AA871=0,"No evidenciado",AA871=1,"Novato",AA871=2,"Principiante avanzado",AA871=3,"Competente",AA871=4,"Proficiente",AA871=5,"Master")</f>
        <v>Principiante avanzado</v>
      </c>
      <c r="AC871" s="17">
        <v>1</v>
      </c>
      <c r="AD871" s="17" t="str" cm="1">
        <f t="array" ref="AD871">_xlfn.IFS(AC871=0,"Prenovato",AC871=1,"Novato",AC871=2,"Principiante avanzado",AC871=3,"Competente",AC871=4,"Proficiente",AC871=5,"Master")</f>
        <v>Novato</v>
      </c>
      <c r="AE871" s="17" t="s">
        <v>421</v>
      </c>
    </row>
    <row r="872" spans="1:31" x14ac:dyDescent="0.25">
      <c r="A872" t="s">
        <v>226</v>
      </c>
      <c r="B872" t="s">
        <v>175</v>
      </c>
      <c r="C872" t="s">
        <v>227</v>
      </c>
      <c r="D872" t="s">
        <v>196</v>
      </c>
      <c r="E872" t="s">
        <v>252</v>
      </c>
      <c r="F872" t="s">
        <v>108</v>
      </c>
      <c r="G872" t="s">
        <v>253</v>
      </c>
      <c r="H872" s="4"/>
      <c r="I872" s="1">
        <f t="shared" ca="1" si="55"/>
        <v>1485</v>
      </c>
      <c r="J872" s="1" t="str">
        <f t="shared" ca="1" si="56"/>
        <v>3. Mayor a 6 meses</v>
      </c>
      <c r="K872" t="str">
        <f t="shared" si="57"/>
        <v>NO</v>
      </c>
      <c r="L872" t="s">
        <v>218</v>
      </c>
      <c r="M872" t="s">
        <v>174</v>
      </c>
      <c r="N872" t="s">
        <v>418</v>
      </c>
      <c r="O872" t="s">
        <v>418</v>
      </c>
      <c r="P872" t="str">
        <f t="shared" si="58"/>
        <v>CARLOS ALBERTO TARAZONA ARRASCODatawarehouse BCPEVALUACION</v>
      </c>
      <c r="Q872" t="str">
        <f>BASE[[#This Row],[NombresCalificado]]&amp;BASE[[#This Row],[TipoEvaluacion]]</f>
        <v>CARLOS ALBERTO TARAZONA ARRASCOEVALUACION</v>
      </c>
      <c r="R872">
        <v>3</v>
      </c>
      <c r="S872" t="s">
        <v>5</v>
      </c>
      <c r="T872" t="s">
        <v>419</v>
      </c>
      <c r="U872" s="17">
        <v>1</v>
      </c>
      <c r="V872" s="17" t="str" cm="1">
        <f t="array" ref="V872">_xlfn.IFS(U872=0,"Prenovato",U872=1,"Novato",U872=2,"Principiante avanzado",U872=3,"Competente",U872=4,"Proficiente",U872=5,"Master")</f>
        <v>Novato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2</v>
      </c>
      <c r="Z872" s="17" t="str" cm="1">
        <f t="array" ref="Z872">_xlfn.IFS(Y872=0,"No evidenciado",Y872=1,"Novato",Y872=2,"Principiante avanzado",Y872=3,"Competente",Y872=4,"Proficiente",Y872=5,"Master")</f>
        <v>Principiante avanzado</v>
      </c>
      <c r="AA872" s="17">
        <v>2</v>
      </c>
      <c r="AB872" s="17" t="str" cm="1">
        <f t="array" ref="AB872">_xlfn.IFS(AA872=0,"No evidenciado",AA872=1,"Novato",AA872=2,"Principiante avanzado",AA872=3,"Competente",AA872=4,"Proficiente",AA872=5,"Master")</f>
        <v>Principiante avanzado</v>
      </c>
      <c r="AC872" s="17">
        <v>1</v>
      </c>
      <c r="AD872" s="17" t="str" cm="1">
        <f t="array" ref="AD872">_xlfn.IFS(AC872=0,"Prenovato",AC872=1,"Novato",AC872=2,"Principiante avanzado",AC872=3,"Competente",AC872=4,"Proficiente",AC872=5,"Master")</f>
        <v>Novato</v>
      </c>
      <c r="AE872" s="17" t="s">
        <v>421</v>
      </c>
    </row>
    <row r="873" spans="1:31" x14ac:dyDescent="0.25">
      <c r="A873" t="s">
        <v>226</v>
      </c>
      <c r="B873" t="s">
        <v>175</v>
      </c>
      <c r="C873" t="s">
        <v>227</v>
      </c>
      <c r="D873" t="s">
        <v>196</v>
      </c>
      <c r="E873" t="s">
        <v>252</v>
      </c>
      <c r="F873" t="s">
        <v>108</v>
      </c>
      <c r="G873" t="s">
        <v>253</v>
      </c>
      <c r="H873" s="4"/>
      <c r="I873" s="1">
        <f t="shared" ca="1" si="55"/>
        <v>1485</v>
      </c>
      <c r="J873" s="1" t="str">
        <f t="shared" ca="1" si="56"/>
        <v>3. Mayor a 6 meses</v>
      </c>
      <c r="K873" t="str">
        <f t="shared" si="57"/>
        <v>NO</v>
      </c>
      <c r="L873" t="s">
        <v>218</v>
      </c>
      <c r="M873" t="s">
        <v>170</v>
      </c>
      <c r="N873" t="s">
        <v>417</v>
      </c>
      <c r="O873" t="s">
        <v>416</v>
      </c>
      <c r="P873" t="str">
        <f t="shared" si="58"/>
        <v>CARLOS ALBERTO TARAZONA ARRASCOArquitectura de datosEVALUACION</v>
      </c>
      <c r="Q873" t="str">
        <f>BASE[[#This Row],[NombresCalificado]]&amp;BASE[[#This Row],[TipoEvaluacion]]</f>
        <v>CARLOS ALBERTO TARAZONA ARRASCOEVALUACION</v>
      </c>
      <c r="R873">
        <v>1</v>
      </c>
      <c r="S873" t="s">
        <v>6</v>
      </c>
      <c r="T873" t="s">
        <v>419</v>
      </c>
      <c r="U873" s="17">
        <v>1</v>
      </c>
      <c r="V873" s="17" t="str" cm="1">
        <f t="array" ref="V873">_xlfn.IFS(U873=0,"Prenovato",U873=1,"Novato",U873=2,"Principiante avanzado",U873=3,"Competente",U873=4,"Proficiente",U873=5,"Master")</f>
        <v>Novato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2</v>
      </c>
      <c r="Z873" s="17" t="str" cm="1">
        <f t="array" ref="Z873">_xlfn.IFS(Y873=0,"No evidenciado",Y873=1,"Novato",Y873=2,"Principiante avanzado",Y873=3,"Competente",Y873=4,"Proficiente",Y873=5,"Master")</f>
        <v>Principiante avanzado</v>
      </c>
      <c r="AA873" s="17">
        <v>2</v>
      </c>
      <c r="AB873" s="17" t="str" cm="1">
        <f t="array" ref="AB873">_xlfn.IFS(AA873=0,"No evidenciado",AA873=1,"Novato",AA873=2,"Principiante avanzado",AA873=3,"Competente",AA873=4,"Proficiente",AA873=5,"Master")</f>
        <v>Principiante avanzado</v>
      </c>
      <c r="AC873" s="17">
        <v>1</v>
      </c>
      <c r="AD873" s="17" t="str" cm="1">
        <f t="array" ref="AD873">_xlfn.IFS(AC873=0,"Prenovato",AC873=1,"Novato",AC873=2,"Principiante avanzado",AC873=3,"Competente",AC873=4,"Proficiente",AC873=5,"Master")</f>
        <v>Novato</v>
      </c>
      <c r="AE873" s="17" t="s">
        <v>421</v>
      </c>
    </row>
    <row r="874" spans="1:31" x14ac:dyDescent="0.25">
      <c r="A874" t="s">
        <v>226</v>
      </c>
      <c r="B874" t="s">
        <v>175</v>
      </c>
      <c r="C874" t="s">
        <v>227</v>
      </c>
      <c r="D874" t="s">
        <v>196</v>
      </c>
      <c r="E874" t="s">
        <v>252</v>
      </c>
      <c r="F874" t="s">
        <v>108</v>
      </c>
      <c r="G874" t="s">
        <v>253</v>
      </c>
      <c r="H874" s="4"/>
      <c r="I874" s="1">
        <f t="shared" ca="1" si="55"/>
        <v>1485</v>
      </c>
      <c r="J874" s="1" t="str">
        <f t="shared" ca="1" si="56"/>
        <v>3. Mayor a 6 meses</v>
      </c>
      <c r="K874" t="str">
        <f t="shared" si="57"/>
        <v>NO</v>
      </c>
      <c r="L874" t="s">
        <v>218</v>
      </c>
      <c r="M874" t="s">
        <v>168</v>
      </c>
      <c r="N874" t="s">
        <v>418</v>
      </c>
      <c r="O874" t="s">
        <v>418</v>
      </c>
      <c r="P874" t="str">
        <f t="shared" si="58"/>
        <v>CARLOS ALBERTO TARAZONA ARRASCOBase de datos relacionalEVALUACION</v>
      </c>
      <c r="Q874" t="str">
        <f>BASE[[#This Row],[NombresCalificado]]&amp;BASE[[#This Row],[TipoEvaluacion]]</f>
        <v>CARLOS ALBERTO TARAZONA ARRASCOEVALUACION</v>
      </c>
      <c r="R874">
        <v>3</v>
      </c>
      <c r="S874" t="s">
        <v>5</v>
      </c>
      <c r="T874" t="s">
        <v>419</v>
      </c>
      <c r="U874" s="17">
        <v>1</v>
      </c>
      <c r="V874" s="17" t="str" cm="1">
        <f t="array" ref="V874">_xlfn.IFS(U874=0,"Prenovato",U874=1,"Novato",U874=2,"Principiante avanzado",U874=3,"Competente",U874=4,"Proficiente",U874=5,"Master")</f>
        <v>Novato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2</v>
      </c>
      <c r="Z874" s="17" t="str" cm="1">
        <f t="array" ref="Z874">_xlfn.IFS(Y874=0,"No evidenciado",Y874=1,"Novato",Y874=2,"Principiante avanzado",Y874=3,"Competente",Y874=4,"Proficiente",Y874=5,"Master")</f>
        <v>Principiante avanzado</v>
      </c>
      <c r="AA874" s="17">
        <v>2</v>
      </c>
      <c r="AB874" s="17" t="str" cm="1">
        <f t="array" ref="AB874">_xlfn.IFS(AA874=0,"No evidenciado",AA874=1,"Novato",AA874=2,"Principiante avanzado",AA874=3,"Competente",AA874=4,"Proficiente",AA874=5,"Master")</f>
        <v>Principiante avanzado</v>
      </c>
      <c r="AC874" s="17">
        <v>1</v>
      </c>
      <c r="AD874" s="17" t="str" cm="1">
        <f t="array" ref="AD874">_xlfn.IFS(AC874=0,"Prenovato",AC874=1,"Novato",AC874=2,"Principiante avanzado",AC874=3,"Competente",AC874=4,"Proficiente",AC874=5,"Master")</f>
        <v>Novato</v>
      </c>
      <c r="AE874" s="17" t="s">
        <v>421</v>
      </c>
    </row>
    <row r="875" spans="1:31" x14ac:dyDescent="0.25">
      <c r="A875" t="s">
        <v>226</v>
      </c>
      <c r="B875" t="s">
        <v>175</v>
      </c>
      <c r="C875" t="s">
        <v>227</v>
      </c>
      <c r="D875" t="s">
        <v>196</v>
      </c>
      <c r="E875" t="s">
        <v>250</v>
      </c>
      <c r="F875" t="s">
        <v>77</v>
      </c>
      <c r="G875" t="s">
        <v>251</v>
      </c>
      <c r="H875" s="4"/>
      <c r="I875" s="1">
        <f t="shared" ca="1" si="55"/>
        <v>1485</v>
      </c>
      <c r="J875" s="1" t="str">
        <f t="shared" ca="1" si="56"/>
        <v>3. Mayor a 6 meses</v>
      </c>
      <c r="K875" t="str">
        <f t="shared" si="57"/>
        <v>NO</v>
      </c>
      <c r="L875" t="s">
        <v>218</v>
      </c>
      <c r="M875" t="s">
        <v>162</v>
      </c>
      <c r="N875" t="s">
        <v>416</v>
      </c>
      <c r="O875" t="s">
        <v>416</v>
      </c>
      <c r="P875" t="str">
        <f t="shared" si="58"/>
        <v>BENJAMIN GIANFRANCO MONTOYA BOJORQUEZMLOpsEVALUACION ANTERIOR</v>
      </c>
      <c r="Q875" t="str">
        <f>BASE[[#This Row],[NombresCalificado]]&amp;BASE[[#This Row],[TipoEvaluacion]]</f>
        <v>BENJAMIN GIANFRANCO MONTOYA BOJORQUEZEVALUACION ANTERIOR</v>
      </c>
      <c r="R875">
        <v>0</v>
      </c>
      <c r="S875" t="s">
        <v>185</v>
      </c>
      <c r="T875" t="s">
        <v>419</v>
      </c>
      <c r="U875" s="17">
        <v>2</v>
      </c>
      <c r="V875" s="17" t="str" cm="1">
        <f t="array" ref="V875">_xlfn.IFS(U875=0,"Prenovato",U875=1,"Novato",U875=2,"Principiante avanzado",U875=3,"Competente",U875=4,"Proficiente",U875=5,"Master")</f>
        <v>Principiante avanzado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2</v>
      </c>
      <c r="AD875" s="17" t="str" cm="1">
        <f t="array" ref="AD875">_xlfn.IFS(AC875=0,"Prenovato",AC875=1,"Novato",AC875=2,"Principiante avanzado",AC875=3,"Competente",AC875=4,"Proficiente",AC875=5,"Master")</f>
        <v>Principiante avanzado</v>
      </c>
      <c r="AE875" s="17" t="s">
        <v>422</v>
      </c>
    </row>
    <row r="876" spans="1:31" x14ac:dyDescent="0.25">
      <c r="A876" t="s">
        <v>254</v>
      </c>
      <c r="B876" t="s">
        <v>61</v>
      </c>
      <c r="C876" t="s">
        <v>255</v>
      </c>
      <c r="D876" t="s">
        <v>196</v>
      </c>
      <c r="E876" t="s">
        <v>254</v>
      </c>
      <c r="F876" t="s">
        <v>61</v>
      </c>
      <c r="G876" t="s">
        <v>256</v>
      </c>
      <c r="H876" s="4"/>
      <c r="I876" s="1">
        <f t="shared" ca="1" si="55"/>
        <v>1485</v>
      </c>
      <c r="J876" s="1" t="str">
        <f t="shared" ca="1" si="56"/>
        <v>3. Mayor a 6 meses</v>
      </c>
      <c r="K876" t="str">
        <f t="shared" si="57"/>
        <v>NO</v>
      </c>
      <c r="L876" t="s">
        <v>255</v>
      </c>
      <c r="M876" t="s">
        <v>55</v>
      </c>
      <c r="N876" t="s">
        <v>418</v>
      </c>
      <c r="O876" t="s">
        <v>418</v>
      </c>
      <c r="P876" t="str">
        <f t="shared" si="58"/>
        <v>VICTOR ANTONIO GUIMAREY REYESProgramaciónAUTOEVALUACION</v>
      </c>
      <c r="Q876" t="str">
        <f>BASE[[#This Row],[NombresCalificado]]&amp;BASE[[#This Row],[TipoEvaluacion]]</f>
        <v>VICTOR ANTONIO GUIMAREY REYESAUTOEVALUACION</v>
      </c>
      <c r="R876">
        <v>3</v>
      </c>
      <c r="S876" t="s">
        <v>5</v>
      </c>
      <c r="T876" t="s">
        <v>419</v>
      </c>
      <c r="U876" s="17">
        <v>2</v>
      </c>
      <c r="V876" s="17" t="str" cm="1">
        <f t="array" ref="V876">_xlfn.IFS(U876=0,"Prenovato",U876=1,"Novato",U876=2,"Principiante avanzado",U876=3,"Competente",U876=4,"Proficiente",U876=5,"Master")</f>
        <v>Principiante avanzado</v>
      </c>
      <c r="W876" s="17">
        <v>4</v>
      </c>
      <c r="X876" s="17" t="str" cm="1">
        <f t="array" ref="X876">_xlfn.IFS(W876=0,"No evidenciado",W876=1,"Novato",W876=2,"Principiante avanzado",W876=3,"Competente",W876=4,"Proficiente",W876=5,"Master")</f>
        <v>Proficiente</v>
      </c>
      <c r="Y876" s="17">
        <v>3</v>
      </c>
      <c r="Z876" s="17" t="str" cm="1">
        <f t="array" ref="Z876">_xlfn.IFS(Y876=0,"No evidenciado",Y876=1,"Novato",Y876=2,"Principiante avanzado",Y876=3,"Competente",Y876=4,"Proficiente",Y876=5,"Master")</f>
        <v>Competente</v>
      </c>
      <c r="AA876" s="17">
        <v>4</v>
      </c>
      <c r="AB876" s="17" t="str" cm="1">
        <f t="array" ref="AB876">_xlfn.IFS(AA876=0,"No evidenciado",AA876=1,"Novato",AA876=2,"Principiante avanzado",AA876=3,"Competente",AA876=4,"Proficiente",AA876=5,"Master")</f>
        <v>Proficiente</v>
      </c>
      <c r="AC876" s="17">
        <v>2</v>
      </c>
      <c r="AD876" s="17" t="str" cm="1">
        <f t="array" ref="AD876">_xlfn.IFS(AC876=0,"Prenovato",AC876=1,"Novato",AC876=2,"Principiante avanzado",AC876=3,"Competente",AC876=4,"Proficiente",AC876=5,"Master")</f>
        <v>Principiante avanzado</v>
      </c>
      <c r="AE876" s="17" t="s">
        <v>423</v>
      </c>
    </row>
    <row r="877" spans="1:31" x14ac:dyDescent="0.25">
      <c r="A877" t="s">
        <v>254</v>
      </c>
      <c r="B877" t="s">
        <v>61</v>
      </c>
      <c r="C877" t="s">
        <v>255</v>
      </c>
      <c r="D877" t="s">
        <v>196</v>
      </c>
      <c r="E877" t="s">
        <v>254</v>
      </c>
      <c r="F877" t="s">
        <v>61</v>
      </c>
      <c r="G877" t="s">
        <v>256</v>
      </c>
      <c r="H877" s="4"/>
      <c r="I877" s="1">
        <f t="shared" ca="1" si="55"/>
        <v>1485</v>
      </c>
      <c r="J877" s="1" t="str">
        <f t="shared" ca="1" si="56"/>
        <v>3. Mayor a 6 meses</v>
      </c>
      <c r="K877" t="str">
        <f t="shared" si="57"/>
        <v>NO</v>
      </c>
      <c r="L877" t="s">
        <v>255</v>
      </c>
      <c r="M877" t="s">
        <v>165</v>
      </c>
      <c r="N877" t="s">
        <v>418</v>
      </c>
      <c r="O877" t="s">
        <v>418</v>
      </c>
      <c r="P877" t="str">
        <f t="shared" si="58"/>
        <v>VICTOR ANTONIO GUIMAREY REYESProcesamiento de datosAUTOEVALUACION</v>
      </c>
      <c r="Q877" t="str">
        <f>BASE[[#This Row],[NombresCalificado]]&amp;BASE[[#This Row],[TipoEvaluacion]]</f>
        <v>VICTOR ANTONIO GUIMAREY REYESAUTOEVALUACION</v>
      </c>
      <c r="R877">
        <v>3</v>
      </c>
      <c r="S877" t="s">
        <v>5</v>
      </c>
      <c r="T877" t="s">
        <v>419</v>
      </c>
      <c r="U877" s="17">
        <v>2</v>
      </c>
      <c r="V877" s="17" t="str" cm="1">
        <f t="array" ref="V877">_xlfn.IFS(U877=0,"Prenovato",U877=1,"Novato",U877=2,"Principiante avanzado",U877=3,"Competente",U877=4,"Proficiente",U877=5,"Master")</f>
        <v>Principiante avanzado</v>
      </c>
      <c r="W877" s="17">
        <v>4</v>
      </c>
      <c r="X877" s="17" t="str" cm="1">
        <f t="array" ref="X877">_xlfn.IFS(W877=0,"No evidenciado",W877=1,"Novato",W877=2,"Principiante avanzado",W877=3,"Competente",W877=4,"Proficiente",W877=5,"Master")</f>
        <v>Proficiente</v>
      </c>
      <c r="Y877" s="17">
        <v>3</v>
      </c>
      <c r="Z877" s="17" t="str" cm="1">
        <f t="array" ref="Z877">_xlfn.IFS(Y877=0,"No evidenciado",Y877=1,"Novato",Y877=2,"Principiante avanzado",Y877=3,"Competente",Y877=4,"Proficiente",Y877=5,"Master")</f>
        <v>Competente</v>
      </c>
      <c r="AA877" s="17">
        <v>4</v>
      </c>
      <c r="AB877" s="17" t="str" cm="1">
        <f t="array" ref="AB877">_xlfn.IFS(AA877=0,"No evidenciado",AA877=1,"Novato",AA877=2,"Principiante avanzado",AA877=3,"Competente",AA877=4,"Proficiente",AA877=5,"Master")</f>
        <v>Proficiente</v>
      </c>
      <c r="AC877" s="17">
        <v>2</v>
      </c>
      <c r="AD877" s="17" t="str" cm="1">
        <f t="array" ref="AD877">_xlfn.IFS(AC877=0,"Prenovato",AC877=1,"Novato",AC877=2,"Principiante avanzado",AC877=3,"Competente",AC877=4,"Proficiente",AC877=5,"Master")</f>
        <v>Principiante avanzado</v>
      </c>
      <c r="AE877" s="17" t="s">
        <v>423</v>
      </c>
    </row>
    <row r="878" spans="1:31" x14ac:dyDescent="0.25">
      <c r="A878" t="s">
        <v>254</v>
      </c>
      <c r="B878" t="s">
        <v>61</v>
      </c>
      <c r="C878" t="s">
        <v>255</v>
      </c>
      <c r="D878" t="s">
        <v>196</v>
      </c>
      <c r="E878" t="s">
        <v>254</v>
      </c>
      <c r="F878" t="s">
        <v>61</v>
      </c>
      <c r="G878" t="s">
        <v>256</v>
      </c>
      <c r="H878" s="4"/>
      <c r="I878" s="1">
        <f t="shared" ca="1" si="55"/>
        <v>1485</v>
      </c>
      <c r="J878" s="1" t="str">
        <f t="shared" ca="1" si="56"/>
        <v>3. Mayor a 6 meses</v>
      </c>
      <c r="K878" t="str">
        <f t="shared" si="57"/>
        <v>NO</v>
      </c>
      <c r="L878" t="s">
        <v>255</v>
      </c>
      <c r="M878" t="s">
        <v>161</v>
      </c>
      <c r="N878" t="s">
        <v>418</v>
      </c>
      <c r="O878" t="s">
        <v>418</v>
      </c>
      <c r="P878" t="str">
        <f t="shared" si="58"/>
        <v>VICTOR ANTONIO GUIMAREY REYESIntegración de datos por lotesAUTOEVALUACION</v>
      </c>
      <c r="Q878" t="str">
        <f>BASE[[#This Row],[NombresCalificado]]&amp;BASE[[#This Row],[TipoEvaluacion]]</f>
        <v>VICTOR ANTONIO GUIMAREY REYESAUTOEVALUACION</v>
      </c>
      <c r="R878">
        <v>3</v>
      </c>
      <c r="S878" t="s">
        <v>5</v>
      </c>
      <c r="T878" t="s">
        <v>419</v>
      </c>
      <c r="U878" s="17">
        <v>2</v>
      </c>
      <c r="V878" s="17" t="str" cm="1">
        <f t="array" ref="V878">_xlfn.IFS(U878=0,"Prenovato",U878=1,"Novato",U878=2,"Principiante avanzado",U878=3,"Competente",U878=4,"Proficiente",U878=5,"Master")</f>
        <v>Principiante avanzado</v>
      </c>
      <c r="W878" s="17">
        <v>4</v>
      </c>
      <c r="X878" s="17" t="str" cm="1">
        <f t="array" ref="X878">_xlfn.IFS(W878=0,"No evidenciado",W878=1,"Novato",W878=2,"Principiante avanzado",W878=3,"Competente",W878=4,"Proficiente",W878=5,"Master")</f>
        <v>Proficiente</v>
      </c>
      <c r="Y878" s="17">
        <v>3</v>
      </c>
      <c r="Z878" s="17" t="str" cm="1">
        <f t="array" ref="Z878">_xlfn.IFS(Y878=0,"No evidenciado",Y878=1,"Novato",Y878=2,"Principiante avanzado",Y878=3,"Competente",Y878=4,"Proficiente",Y878=5,"Master")</f>
        <v>Competente</v>
      </c>
      <c r="AA878" s="17">
        <v>4</v>
      </c>
      <c r="AB878" s="17" t="str" cm="1">
        <f t="array" ref="AB878">_xlfn.IFS(AA878=0,"No evidenciado",AA878=1,"Novato",AA878=2,"Principiante avanzado",AA878=3,"Competente",AA878=4,"Proficiente",AA878=5,"Master")</f>
        <v>Proficiente</v>
      </c>
      <c r="AC878" s="17">
        <v>2</v>
      </c>
      <c r="AD878" s="17" t="str" cm="1">
        <f t="array" ref="AD878">_xlfn.IFS(AC878=0,"Prenovato",AC878=1,"Novato",AC878=2,"Principiante avanzado",AC878=3,"Competente",AC878=4,"Proficiente",AC878=5,"Master")</f>
        <v>Principiante avanzado</v>
      </c>
      <c r="AE878" s="17" t="s">
        <v>423</v>
      </c>
    </row>
    <row r="879" spans="1:31" x14ac:dyDescent="0.25">
      <c r="A879" t="s">
        <v>254</v>
      </c>
      <c r="B879" t="s">
        <v>61</v>
      </c>
      <c r="C879" t="s">
        <v>255</v>
      </c>
      <c r="D879" t="s">
        <v>196</v>
      </c>
      <c r="E879" t="s">
        <v>254</v>
      </c>
      <c r="F879" t="s">
        <v>61</v>
      </c>
      <c r="G879" t="s">
        <v>256</v>
      </c>
      <c r="H879" s="4"/>
      <c r="I879" s="1">
        <f t="shared" ca="1" si="55"/>
        <v>1485</v>
      </c>
      <c r="J879" s="1" t="str">
        <f t="shared" ca="1" si="56"/>
        <v>3. Mayor a 6 meses</v>
      </c>
      <c r="K879" t="str">
        <f t="shared" si="57"/>
        <v>NO</v>
      </c>
      <c r="L879" t="s">
        <v>255</v>
      </c>
      <c r="M879" t="s">
        <v>168</v>
      </c>
      <c r="N879" t="s">
        <v>418</v>
      </c>
      <c r="O879" t="s">
        <v>418</v>
      </c>
      <c r="P879" t="str">
        <f t="shared" si="58"/>
        <v>VICTOR ANTONIO GUIMAREY REYESBase de datos relacionalAUTOEVALUACION</v>
      </c>
      <c r="Q879" t="str">
        <f>BASE[[#This Row],[NombresCalificado]]&amp;BASE[[#This Row],[TipoEvaluacion]]</f>
        <v>VICTOR ANTONIO GUIMAREY REYESAUTOEVALUACION</v>
      </c>
      <c r="R879">
        <v>3</v>
      </c>
      <c r="S879" t="s">
        <v>5</v>
      </c>
      <c r="T879" t="s">
        <v>419</v>
      </c>
      <c r="U879" s="17">
        <v>2</v>
      </c>
      <c r="V879" s="17" t="str" cm="1">
        <f t="array" ref="V879">_xlfn.IFS(U879=0,"Prenovato",U879=1,"Novato",U879=2,"Principiante avanzado",U879=3,"Competente",U879=4,"Proficiente",U879=5,"Master")</f>
        <v>Principiante avanzado</v>
      </c>
      <c r="W879" s="17">
        <v>4</v>
      </c>
      <c r="X879" s="17" t="str" cm="1">
        <f t="array" ref="X879">_xlfn.IFS(W879=0,"No evidenciado",W879=1,"Novato",W879=2,"Principiante avanzado",W879=3,"Competente",W879=4,"Proficiente",W879=5,"Master")</f>
        <v>Proficiente</v>
      </c>
      <c r="Y879" s="17">
        <v>3</v>
      </c>
      <c r="Z879" s="17" t="str" cm="1">
        <f t="array" ref="Z879">_xlfn.IFS(Y879=0,"No evidenciado",Y879=1,"Novato",Y879=2,"Principiante avanzado",Y879=3,"Competente",Y879=4,"Proficiente",Y879=5,"Master")</f>
        <v>Competente</v>
      </c>
      <c r="AA879" s="17">
        <v>4</v>
      </c>
      <c r="AB879" s="17" t="str" cm="1">
        <f t="array" ref="AB879">_xlfn.IFS(AA879=0,"No evidenciado",AA879=1,"Novato",AA879=2,"Principiante avanzado",AA879=3,"Competente",AA879=4,"Proficiente",AA879=5,"Master")</f>
        <v>Proficiente</v>
      </c>
      <c r="AC879" s="17">
        <v>2</v>
      </c>
      <c r="AD879" s="17" t="str" cm="1">
        <f t="array" ref="AD879">_xlfn.IFS(AC879=0,"Prenovato",AC879=1,"Novato",AC879=2,"Principiante avanzado",AC879=3,"Competente",AC879=4,"Proficiente",AC879=5,"Master")</f>
        <v>Principiante avanzado</v>
      </c>
      <c r="AE879" s="17" t="s">
        <v>423</v>
      </c>
    </row>
    <row r="880" spans="1:31" x14ac:dyDescent="0.25">
      <c r="A880" t="s">
        <v>254</v>
      </c>
      <c r="B880" t="s">
        <v>61</v>
      </c>
      <c r="C880" t="s">
        <v>255</v>
      </c>
      <c r="D880" t="s">
        <v>196</v>
      </c>
      <c r="E880" t="s">
        <v>254</v>
      </c>
      <c r="F880" t="s">
        <v>61</v>
      </c>
      <c r="G880" t="s">
        <v>256</v>
      </c>
      <c r="H880" s="4"/>
      <c r="I880" s="1">
        <f t="shared" ca="1" si="55"/>
        <v>1485</v>
      </c>
      <c r="J880" s="1" t="str">
        <f t="shared" ca="1" si="56"/>
        <v>3. Mayor a 6 meses</v>
      </c>
      <c r="K880" t="str">
        <f t="shared" si="57"/>
        <v>NO</v>
      </c>
      <c r="L880" t="s">
        <v>255</v>
      </c>
      <c r="M880" t="s">
        <v>56</v>
      </c>
      <c r="N880" t="s">
        <v>417</v>
      </c>
      <c r="O880" t="s">
        <v>416</v>
      </c>
      <c r="P880" t="str">
        <f t="shared" si="58"/>
        <v>VICTOR ANTONIO GUIMAREY REYESControl de versionesAUTOEVALUACION</v>
      </c>
      <c r="Q880" t="str">
        <f>BASE[[#This Row],[NombresCalificado]]&amp;BASE[[#This Row],[TipoEvaluacion]]</f>
        <v>VICTOR ANTONIO GUIMAREY REYESAUTOEVALUACION</v>
      </c>
      <c r="R880">
        <v>3</v>
      </c>
      <c r="S880" t="s">
        <v>5</v>
      </c>
      <c r="T880" t="s">
        <v>419</v>
      </c>
      <c r="U880" s="17">
        <v>2</v>
      </c>
      <c r="V880" s="17" t="str" cm="1">
        <f t="array" ref="V880">_xlfn.IFS(U880=0,"Prenovato",U880=1,"Novato",U880=2,"Principiante avanzado",U880=3,"Competente",U880=4,"Proficiente",U880=5,"Master")</f>
        <v>Principiante avanzado</v>
      </c>
      <c r="W880" s="17">
        <v>4</v>
      </c>
      <c r="X880" s="17" t="str" cm="1">
        <f t="array" ref="X880">_xlfn.IFS(W880=0,"No evidenciado",W880=1,"Novato",W880=2,"Principiante avanzado",W880=3,"Competente",W880=4,"Proficiente",W880=5,"Master")</f>
        <v>Proficiente</v>
      </c>
      <c r="Y880" s="17">
        <v>3</v>
      </c>
      <c r="Z880" s="17" t="str" cm="1">
        <f t="array" ref="Z880">_xlfn.IFS(Y880=0,"No evidenciado",Y880=1,"Novato",Y880=2,"Principiante avanzado",Y880=3,"Competente",Y880=4,"Proficiente",Y880=5,"Master")</f>
        <v>Competente</v>
      </c>
      <c r="AA880" s="17">
        <v>4</v>
      </c>
      <c r="AB880" s="17" t="str" cm="1">
        <f t="array" ref="AB880">_xlfn.IFS(AA880=0,"No evidenciado",AA880=1,"Novato",AA880=2,"Principiante avanzado",AA880=3,"Competente",AA880=4,"Proficiente",AA880=5,"Master")</f>
        <v>Proficiente</v>
      </c>
      <c r="AC880" s="17">
        <v>2</v>
      </c>
      <c r="AD880" s="17" t="str" cm="1">
        <f t="array" ref="AD880">_xlfn.IFS(AC880=0,"Prenovato",AC880=1,"Novato",AC880=2,"Principiante avanzado",AC880=3,"Competente",AC880=4,"Proficiente",AC880=5,"Master")</f>
        <v>Principiante avanzado</v>
      </c>
      <c r="AE880" s="17" t="s">
        <v>423</v>
      </c>
    </row>
    <row r="881" spans="1:31" x14ac:dyDescent="0.25">
      <c r="A881" t="s">
        <v>254</v>
      </c>
      <c r="B881" t="s">
        <v>61</v>
      </c>
      <c r="C881" t="s">
        <v>255</v>
      </c>
      <c r="D881" t="s">
        <v>196</v>
      </c>
      <c r="E881" t="s">
        <v>254</v>
      </c>
      <c r="F881" t="s">
        <v>61</v>
      </c>
      <c r="G881" t="s">
        <v>256</v>
      </c>
      <c r="H881" s="4"/>
      <c r="I881" s="1">
        <f t="shared" ca="1" si="55"/>
        <v>1485</v>
      </c>
      <c r="J881" s="1" t="str">
        <f t="shared" ca="1" si="56"/>
        <v>3. Mayor a 6 meses</v>
      </c>
      <c r="K881" t="str">
        <f t="shared" si="57"/>
        <v>NO</v>
      </c>
      <c r="L881" t="s">
        <v>255</v>
      </c>
      <c r="M881" t="s">
        <v>169</v>
      </c>
      <c r="N881" t="s">
        <v>416</v>
      </c>
      <c r="O881" t="s">
        <v>416</v>
      </c>
      <c r="P881" t="str">
        <f t="shared" si="58"/>
        <v>VICTOR ANTONIO GUIMAREY REYESAnálisis de datosAUTOEVALUACION</v>
      </c>
      <c r="Q881" t="str">
        <f>BASE[[#This Row],[NombresCalificado]]&amp;BASE[[#This Row],[TipoEvaluacion]]</f>
        <v>VICTOR ANTONIO GUIMAREY REYESAUTOEVALUACION</v>
      </c>
      <c r="R881">
        <v>3</v>
      </c>
      <c r="S881" t="s">
        <v>5</v>
      </c>
      <c r="T881" t="s">
        <v>419</v>
      </c>
      <c r="U881" s="17">
        <v>2</v>
      </c>
      <c r="V881" s="17" t="str" cm="1">
        <f t="array" ref="V881">_xlfn.IFS(U881=0,"Prenovato",U881=1,"Novato",U881=2,"Principiante avanzado",U881=3,"Competente",U881=4,"Proficiente",U881=5,"Master")</f>
        <v>Principiante avanzado</v>
      </c>
      <c r="W881" s="17">
        <v>4</v>
      </c>
      <c r="X881" s="17" t="str" cm="1">
        <f t="array" ref="X881">_xlfn.IFS(W881=0,"No evidenciado",W881=1,"Novato",W881=2,"Principiante avanzado",W881=3,"Competente",W881=4,"Proficiente",W881=5,"Master")</f>
        <v>Proficiente</v>
      </c>
      <c r="Y881" s="17">
        <v>3</v>
      </c>
      <c r="Z881" s="17" t="str" cm="1">
        <f t="array" ref="Z881">_xlfn.IFS(Y881=0,"No evidenciado",Y881=1,"Novato",Y881=2,"Principiante avanzado",Y881=3,"Competente",Y881=4,"Proficiente",Y881=5,"Master")</f>
        <v>Competente</v>
      </c>
      <c r="AA881" s="17">
        <v>4</v>
      </c>
      <c r="AB881" s="17" t="str" cm="1">
        <f t="array" ref="AB881">_xlfn.IFS(AA881=0,"No evidenciado",AA881=1,"Novato",AA881=2,"Principiante avanzado",AA881=3,"Competente",AA881=4,"Proficiente",AA881=5,"Master")</f>
        <v>Proficiente</v>
      </c>
      <c r="AC881" s="17">
        <v>2</v>
      </c>
      <c r="AD881" s="17" t="str" cm="1">
        <f t="array" ref="AD881">_xlfn.IFS(AC881=0,"Prenovato",AC881=1,"Novato",AC881=2,"Principiante avanzado",AC881=3,"Competente",AC881=4,"Proficiente",AC881=5,"Master")</f>
        <v>Principiante avanzado</v>
      </c>
      <c r="AE881" s="17" t="s">
        <v>423</v>
      </c>
    </row>
    <row r="882" spans="1:31" x14ac:dyDescent="0.25">
      <c r="A882" t="s">
        <v>254</v>
      </c>
      <c r="B882" t="s">
        <v>61</v>
      </c>
      <c r="C882" t="s">
        <v>255</v>
      </c>
      <c r="D882" t="s">
        <v>196</v>
      </c>
      <c r="E882" t="s">
        <v>254</v>
      </c>
      <c r="F882" t="s">
        <v>61</v>
      </c>
      <c r="G882" t="s">
        <v>256</v>
      </c>
      <c r="H882" s="4"/>
      <c r="I882" s="1">
        <f t="shared" ca="1" si="55"/>
        <v>1485</v>
      </c>
      <c r="J882" s="1" t="str">
        <f t="shared" ca="1" si="56"/>
        <v>3. Mayor a 6 meses</v>
      </c>
      <c r="K882" t="str">
        <f t="shared" si="57"/>
        <v>NO</v>
      </c>
      <c r="L882" t="s">
        <v>255</v>
      </c>
      <c r="M882" t="s">
        <v>173</v>
      </c>
      <c r="N882" t="s">
        <v>416</v>
      </c>
      <c r="O882" t="s">
        <v>416</v>
      </c>
      <c r="P882" t="str">
        <f t="shared" si="58"/>
        <v>VICTOR ANTONIO GUIMAREY REYESDatalake BCPAUTOEVALUACION</v>
      </c>
      <c r="Q882" t="str">
        <f>BASE[[#This Row],[NombresCalificado]]&amp;BASE[[#This Row],[TipoEvaluacion]]</f>
        <v>VICTOR ANTONIO GUIMAREY REYESAUTOEVALUACION</v>
      </c>
      <c r="R882">
        <v>2</v>
      </c>
      <c r="S882" t="s">
        <v>4</v>
      </c>
      <c r="T882" t="s">
        <v>419</v>
      </c>
      <c r="U882" s="17">
        <v>2</v>
      </c>
      <c r="V882" s="17" t="str" cm="1">
        <f t="array" ref="V882">_xlfn.IFS(U882=0,"Prenovato",U882=1,"Novato",U882=2,"Principiante avanzado",U882=3,"Competente",U882=4,"Proficiente",U882=5,"Master")</f>
        <v>Principiante avanzado</v>
      </c>
      <c r="W882" s="17">
        <v>4</v>
      </c>
      <c r="X882" s="17" t="str" cm="1">
        <f t="array" ref="X882">_xlfn.IFS(W882=0,"No evidenciado",W882=1,"Novato",W882=2,"Principiante avanzado",W882=3,"Competente",W882=4,"Proficiente",W882=5,"Master")</f>
        <v>Proficiente</v>
      </c>
      <c r="Y882" s="17">
        <v>3</v>
      </c>
      <c r="Z882" s="17" t="str" cm="1">
        <f t="array" ref="Z882">_xlfn.IFS(Y882=0,"No evidenciado",Y882=1,"Novato",Y882=2,"Principiante avanzado",Y882=3,"Competente",Y882=4,"Proficiente",Y882=5,"Master")</f>
        <v>Competente</v>
      </c>
      <c r="AA882" s="17">
        <v>4</v>
      </c>
      <c r="AB882" s="17" t="str" cm="1">
        <f t="array" ref="AB882">_xlfn.IFS(AA882=0,"No evidenciado",AA882=1,"Novato",AA882=2,"Principiante avanzado",AA882=3,"Competente",AA882=4,"Proficiente",AA882=5,"Master")</f>
        <v>Proficiente</v>
      </c>
      <c r="AC882" s="17">
        <v>2</v>
      </c>
      <c r="AD882" s="17" t="str" cm="1">
        <f t="array" ref="AD882">_xlfn.IFS(AC882=0,"Prenovato",AC882=1,"Novato",AC882=2,"Principiante avanzado",AC882=3,"Competente",AC882=4,"Proficiente",AC882=5,"Master")</f>
        <v>Principiante avanzado</v>
      </c>
      <c r="AE882" s="17" t="s">
        <v>423</v>
      </c>
    </row>
    <row r="883" spans="1:31" x14ac:dyDescent="0.25">
      <c r="A883" t="s">
        <v>254</v>
      </c>
      <c r="B883" t="s">
        <v>61</v>
      </c>
      <c r="C883" t="s">
        <v>255</v>
      </c>
      <c r="D883" t="s">
        <v>196</v>
      </c>
      <c r="E883" t="s">
        <v>254</v>
      </c>
      <c r="F883" t="s">
        <v>61</v>
      </c>
      <c r="G883" t="s">
        <v>256</v>
      </c>
      <c r="H883" s="4"/>
      <c r="I883" s="1">
        <f t="shared" ca="1" si="55"/>
        <v>1485</v>
      </c>
      <c r="J883" s="1" t="str">
        <f t="shared" ca="1" si="56"/>
        <v>3. Mayor a 6 meses</v>
      </c>
      <c r="K883" t="str">
        <f t="shared" si="57"/>
        <v>NO</v>
      </c>
      <c r="L883" t="s">
        <v>255</v>
      </c>
      <c r="M883" t="s">
        <v>162</v>
      </c>
      <c r="N883" t="s">
        <v>416</v>
      </c>
      <c r="O883" t="s">
        <v>416</v>
      </c>
      <c r="P883" t="str">
        <f t="shared" si="58"/>
        <v>VICTOR ANTONIO GUIMAREY REYESMLOpsAUTOEVALUACION</v>
      </c>
      <c r="Q883" t="str">
        <f>BASE[[#This Row],[NombresCalificado]]&amp;BASE[[#This Row],[TipoEvaluacion]]</f>
        <v>VICTOR ANTONIO GUIMAREY REYESAUTOEVALUACION</v>
      </c>
      <c r="R883">
        <v>0</v>
      </c>
      <c r="S883" t="s">
        <v>185</v>
      </c>
      <c r="T883" t="s">
        <v>419</v>
      </c>
      <c r="U883" s="17">
        <v>2</v>
      </c>
      <c r="V883" s="17" t="str" cm="1">
        <f t="array" ref="V883">_xlfn.IFS(U883=0,"Prenovato",U883=1,"Novato",U883=2,"Principiante avanzado",U883=3,"Competente",U883=4,"Proficiente",U883=5,"Master")</f>
        <v>Principiante avanzado</v>
      </c>
      <c r="W883" s="17">
        <v>4</v>
      </c>
      <c r="X883" s="17" t="str" cm="1">
        <f t="array" ref="X883">_xlfn.IFS(W883=0,"No evidenciado",W883=1,"Novato",W883=2,"Principiante avanzado",W883=3,"Competente",W883=4,"Proficiente",W883=5,"Master")</f>
        <v>Proficiente</v>
      </c>
      <c r="Y883" s="17">
        <v>3</v>
      </c>
      <c r="Z883" s="17" t="str" cm="1">
        <f t="array" ref="Z883">_xlfn.IFS(Y883=0,"No evidenciado",Y883=1,"Novato",Y883=2,"Principiante avanzado",Y883=3,"Competente",Y883=4,"Proficiente",Y883=5,"Master")</f>
        <v>Competente</v>
      </c>
      <c r="AA883" s="17">
        <v>4</v>
      </c>
      <c r="AB883" s="17" t="str" cm="1">
        <f t="array" ref="AB883">_xlfn.IFS(AA883=0,"No evidenciado",AA883=1,"Novato",AA883=2,"Principiante avanzado",AA883=3,"Competente",AA883=4,"Proficiente",AA883=5,"Master")</f>
        <v>Proficiente</v>
      </c>
      <c r="AC883" s="17">
        <v>2</v>
      </c>
      <c r="AD883" s="17" t="str" cm="1">
        <f t="array" ref="AD883">_xlfn.IFS(AC883=0,"Prenovato",AC883=1,"Novato",AC883=2,"Principiante avanzado",AC883=3,"Competente",AC883=4,"Proficiente",AC883=5,"Master")</f>
        <v>Principiante avanzado</v>
      </c>
      <c r="AE883" s="17" t="s">
        <v>423</v>
      </c>
    </row>
    <row r="884" spans="1:31" x14ac:dyDescent="0.25">
      <c r="A884" t="s">
        <v>254</v>
      </c>
      <c r="B884" t="s">
        <v>61</v>
      </c>
      <c r="C884" t="s">
        <v>255</v>
      </c>
      <c r="D884" t="s">
        <v>196</v>
      </c>
      <c r="E884" t="s">
        <v>254</v>
      </c>
      <c r="F884" t="s">
        <v>61</v>
      </c>
      <c r="G884" t="s">
        <v>256</v>
      </c>
      <c r="H884" s="4"/>
      <c r="I884" s="1">
        <f t="shared" ca="1" si="55"/>
        <v>1485</v>
      </c>
      <c r="J884" s="1" t="str">
        <f t="shared" ca="1" si="56"/>
        <v>3. Mayor a 6 meses</v>
      </c>
      <c r="K884" t="str">
        <f t="shared" si="57"/>
        <v>NO</v>
      </c>
      <c r="L884" t="s">
        <v>255</v>
      </c>
      <c r="M884" t="s">
        <v>170</v>
      </c>
      <c r="N884" t="s">
        <v>417</v>
      </c>
      <c r="O884" t="s">
        <v>416</v>
      </c>
      <c r="P884" t="str">
        <f t="shared" si="58"/>
        <v>VICTOR ANTONIO GUIMAREY REYESArquitectura de datosAUTOEVALUACION</v>
      </c>
      <c r="Q884" t="str">
        <f>BASE[[#This Row],[NombresCalificado]]&amp;BASE[[#This Row],[TipoEvaluacion]]</f>
        <v>VICTOR ANTONIO GUIMAREY REYESAUTOEVALUACION</v>
      </c>
      <c r="R884">
        <v>0</v>
      </c>
      <c r="S884" t="s">
        <v>185</v>
      </c>
      <c r="T884" t="s">
        <v>419</v>
      </c>
      <c r="U884" s="17">
        <v>2</v>
      </c>
      <c r="V884" s="17" t="str" cm="1">
        <f t="array" ref="V884">_xlfn.IFS(U884=0,"Prenovato",U884=1,"Novato",U884=2,"Principiante avanzado",U884=3,"Competente",U884=4,"Proficiente",U884=5,"Master")</f>
        <v>Principiante avanzado</v>
      </c>
      <c r="W884" s="17">
        <v>4</v>
      </c>
      <c r="X884" s="17" t="str" cm="1">
        <f t="array" ref="X884">_xlfn.IFS(W884=0,"No evidenciado",W884=1,"Novato",W884=2,"Principiante avanzado",W884=3,"Competente",W884=4,"Proficiente",W884=5,"Master")</f>
        <v>Proficiente</v>
      </c>
      <c r="Y884" s="17">
        <v>3</v>
      </c>
      <c r="Z884" s="17" t="str" cm="1">
        <f t="array" ref="Z884">_xlfn.IFS(Y884=0,"No evidenciado",Y884=1,"Novato",Y884=2,"Principiante avanzado",Y884=3,"Competente",Y884=4,"Proficiente",Y884=5,"Master")</f>
        <v>Competente</v>
      </c>
      <c r="AA884" s="17">
        <v>4</v>
      </c>
      <c r="AB884" s="17" t="str" cm="1">
        <f t="array" ref="AB884">_xlfn.IFS(AA884=0,"No evidenciado",AA884=1,"Novato",AA884=2,"Principiante avanzado",AA884=3,"Competente",AA884=4,"Proficiente",AA884=5,"Master")</f>
        <v>Proficiente</v>
      </c>
      <c r="AC884" s="17">
        <v>2</v>
      </c>
      <c r="AD884" s="17" t="str" cm="1">
        <f t="array" ref="AD884">_xlfn.IFS(AC884=0,"Prenovato",AC884=1,"Novato",AC884=2,"Principiante avanzado",AC884=3,"Competente",AC884=4,"Proficiente",AC884=5,"Master")</f>
        <v>Principiante avanzado</v>
      </c>
      <c r="AE884" s="17" t="s">
        <v>423</v>
      </c>
    </row>
    <row r="885" spans="1:31" x14ac:dyDescent="0.25">
      <c r="A885" t="s">
        <v>254</v>
      </c>
      <c r="B885" t="s">
        <v>61</v>
      </c>
      <c r="C885" t="s">
        <v>255</v>
      </c>
      <c r="D885" t="s">
        <v>196</v>
      </c>
      <c r="E885" t="s">
        <v>254</v>
      </c>
      <c r="F885" t="s">
        <v>61</v>
      </c>
      <c r="G885" t="s">
        <v>256</v>
      </c>
      <c r="H885" s="4"/>
      <c r="I885" s="1">
        <f t="shared" ca="1" si="55"/>
        <v>1485</v>
      </c>
      <c r="J885" s="1" t="str">
        <f t="shared" ca="1" si="56"/>
        <v>3. Mayor a 6 meses</v>
      </c>
      <c r="K885" t="str">
        <f t="shared" si="57"/>
        <v>NO</v>
      </c>
      <c r="L885" t="s">
        <v>255</v>
      </c>
      <c r="M885" t="s">
        <v>158</v>
      </c>
      <c r="N885" t="s">
        <v>416</v>
      </c>
      <c r="O885" t="s">
        <v>416</v>
      </c>
      <c r="P885" t="str">
        <f t="shared" si="58"/>
        <v>VICTOR ANTONIO GUIMAREY REYESServicios en la nubeAUTOEVALUACION</v>
      </c>
      <c r="Q885" t="str">
        <f>BASE[[#This Row],[NombresCalificado]]&amp;BASE[[#This Row],[TipoEvaluacion]]</f>
        <v>VICTOR ANTONIO GUIMAREY REYESAUTOEVALUACION</v>
      </c>
      <c r="R885">
        <v>0</v>
      </c>
      <c r="S885" t="s">
        <v>185</v>
      </c>
      <c r="T885" t="s">
        <v>419</v>
      </c>
      <c r="U885" s="17">
        <v>2</v>
      </c>
      <c r="V885" s="17" t="str" cm="1">
        <f t="array" ref="V885">_xlfn.IFS(U885=0,"Prenovato",U885=1,"Novato",U885=2,"Principiante avanzado",U885=3,"Competente",U885=4,"Proficiente",U885=5,"Master")</f>
        <v>Principiante avanzado</v>
      </c>
      <c r="W885" s="17">
        <v>4</v>
      </c>
      <c r="X885" s="17" t="str" cm="1">
        <f t="array" ref="X885">_xlfn.IFS(W885=0,"No evidenciado",W885=1,"Novato",W885=2,"Principiante avanzado",W885=3,"Competente",W885=4,"Proficiente",W885=5,"Master")</f>
        <v>Proficiente</v>
      </c>
      <c r="Y885" s="17">
        <v>3</v>
      </c>
      <c r="Z885" s="17" t="str" cm="1">
        <f t="array" ref="Z885">_xlfn.IFS(Y885=0,"No evidenciado",Y885=1,"Novato",Y885=2,"Principiante avanzado",Y885=3,"Competente",Y885=4,"Proficiente",Y885=5,"Master")</f>
        <v>Competente</v>
      </c>
      <c r="AA885" s="17">
        <v>4</v>
      </c>
      <c r="AB885" s="17" t="str" cm="1">
        <f t="array" ref="AB885">_xlfn.IFS(AA885=0,"No evidenciado",AA885=1,"Novato",AA885=2,"Principiante avanzado",AA885=3,"Competente",AA885=4,"Proficiente",AA885=5,"Master")</f>
        <v>Proficiente</v>
      </c>
      <c r="AC885" s="17">
        <v>2</v>
      </c>
      <c r="AD885" s="17" t="str" cm="1">
        <f t="array" ref="AD885">_xlfn.IFS(AC885=0,"Prenovato",AC885=1,"Novato",AC885=2,"Principiante avanzado",AC885=3,"Competente",AC885=4,"Proficiente",AC885=5,"Master")</f>
        <v>Principiante avanzado</v>
      </c>
      <c r="AE885" s="17" t="s">
        <v>423</v>
      </c>
    </row>
    <row r="886" spans="1:31" x14ac:dyDescent="0.25">
      <c r="A886" t="s">
        <v>254</v>
      </c>
      <c r="B886" t="s">
        <v>61</v>
      </c>
      <c r="C886" t="s">
        <v>255</v>
      </c>
      <c r="D886" t="s">
        <v>196</v>
      </c>
      <c r="E886" t="s">
        <v>254</v>
      </c>
      <c r="F886" t="s">
        <v>61</v>
      </c>
      <c r="G886" t="s">
        <v>256</v>
      </c>
      <c r="H886" s="4"/>
      <c r="I886" s="1">
        <f t="shared" ca="1" si="55"/>
        <v>1485</v>
      </c>
      <c r="J886" s="1" t="str">
        <f t="shared" ca="1" si="56"/>
        <v>3. Mayor a 6 meses</v>
      </c>
      <c r="K886" t="str">
        <f t="shared" si="57"/>
        <v>NO</v>
      </c>
      <c r="L886" t="s">
        <v>255</v>
      </c>
      <c r="M886" t="s">
        <v>160</v>
      </c>
      <c r="N886" t="s">
        <v>416</v>
      </c>
      <c r="O886" t="s">
        <v>416</v>
      </c>
      <c r="P886" t="str">
        <f t="shared" si="58"/>
        <v>VICTOR ANTONIO GUIMAREY REYESIntegración de datos en tiempo realAUTOEVALUACION</v>
      </c>
      <c r="Q886" t="str">
        <f>BASE[[#This Row],[NombresCalificado]]&amp;BASE[[#This Row],[TipoEvaluacion]]</f>
        <v>VICTOR ANTONIO GUIMAREY REYESAUTOEVALUACION</v>
      </c>
      <c r="R886">
        <v>0</v>
      </c>
      <c r="S886" t="s">
        <v>185</v>
      </c>
      <c r="T886" t="s">
        <v>419</v>
      </c>
      <c r="U886" s="17">
        <v>2</v>
      </c>
      <c r="V886" s="17" t="str" cm="1">
        <f t="array" ref="V886">_xlfn.IFS(U886=0,"Prenovato",U886=1,"Novato",U886=2,"Principiante avanzado",U886=3,"Competente",U886=4,"Proficiente",U886=5,"Master")</f>
        <v>Principiante avanzado</v>
      </c>
      <c r="W886" s="17">
        <v>4</v>
      </c>
      <c r="X886" s="17" t="str" cm="1">
        <f t="array" ref="X886">_xlfn.IFS(W886=0,"No evidenciado",W886=1,"Novato",W886=2,"Principiante avanzado",W886=3,"Competente",W886=4,"Proficiente",W886=5,"Master")</f>
        <v>Proficiente</v>
      </c>
      <c r="Y886" s="17">
        <v>3</v>
      </c>
      <c r="Z886" s="17" t="str" cm="1">
        <f t="array" ref="Z886">_xlfn.IFS(Y886=0,"No evidenciado",Y886=1,"Novato",Y886=2,"Principiante avanzado",Y886=3,"Competente",Y886=4,"Proficiente",Y886=5,"Master")</f>
        <v>Competente</v>
      </c>
      <c r="AA886" s="17">
        <v>4</v>
      </c>
      <c r="AB886" s="17" t="str" cm="1">
        <f t="array" ref="AB886">_xlfn.IFS(AA886=0,"No evidenciado",AA886=1,"Novato",AA886=2,"Principiante avanzado",AA886=3,"Competente",AA886=4,"Proficiente",AA886=5,"Master")</f>
        <v>Proficiente</v>
      </c>
      <c r="AC886" s="17">
        <v>2</v>
      </c>
      <c r="AD886" s="17" t="str" cm="1">
        <f t="array" ref="AD886">_xlfn.IFS(AC886=0,"Prenovato",AC886=1,"Novato",AC886=2,"Principiante avanzado",AC886=3,"Competente",AC886=4,"Proficiente",AC886=5,"Master")</f>
        <v>Principiante avanzado</v>
      </c>
      <c r="AE886" s="17" t="s">
        <v>423</v>
      </c>
    </row>
    <row r="887" spans="1:31" x14ac:dyDescent="0.25">
      <c r="A887" t="s">
        <v>254</v>
      </c>
      <c r="B887" t="s">
        <v>61</v>
      </c>
      <c r="C887" t="s">
        <v>255</v>
      </c>
      <c r="D887" t="s">
        <v>196</v>
      </c>
      <c r="E887" t="s">
        <v>254</v>
      </c>
      <c r="F887" t="s">
        <v>61</v>
      </c>
      <c r="G887" t="s">
        <v>256</v>
      </c>
      <c r="H887" s="4"/>
      <c r="I887" s="1">
        <f t="shared" ca="1" si="55"/>
        <v>1485</v>
      </c>
      <c r="J887" s="1" t="str">
        <f t="shared" ca="1" si="56"/>
        <v>3. Mayor a 6 meses</v>
      </c>
      <c r="K887" t="str">
        <f t="shared" si="57"/>
        <v>NO</v>
      </c>
      <c r="L887" t="s">
        <v>255</v>
      </c>
      <c r="M887" t="s">
        <v>163</v>
      </c>
      <c r="N887" t="s">
        <v>417</v>
      </c>
      <c r="O887" t="s">
        <v>416</v>
      </c>
      <c r="P887" t="str">
        <f t="shared" si="58"/>
        <v>VICTOR ANTONIO GUIMAREY REYESNube BCPAUTOEVALUACION</v>
      </c>
      <c r="Q887" t="str">
        <f>BASE[[#This Row],[NombresCalificado]]&amp;BASE[[#This Row],[TipoEvaluacion]]</f>
        <v>VICTOR ANTONIO GUIMAREY REYESAUTOEVALUACION</v>
      </c>
      <c r="R887">
        <v>0</v>
      </c>
      <c r="S887" t="s">
        <v>185</v>
      </c>
      <c r="T887" t="s">
        <v>419</v>
      </c>
      <c r="U887" s="17">
        <v>2</v>
      </c>
      <c r="V887" s="17" t="str" cm="1">
        <f t="array" ref="V887">_xlfn.IFS(U887=0,"Prenovato",U887=1,"Novato",U887=2,"Principiante avanzado",U887=3,"Competente",U887=4,"Proficiente",U887=5,"Master")</f>
        <v>Principiante avanzado</v>
      </c>
      <c r="W887" s="17">
        <v>4</v>
      </c>
      <c r="X887" s="17" t="str" cm="1">
        <f t="array" ref="X887">_xlfn.IFS(W887=0,"No evidenciado",W887=1,"Novato",W887=2,"Principiante avanzado",W887=3,"Competente",W887=4,"Proficiente",W887=5,"Master")</f>
        <v>Proficiente</v>
      </c>
      <c r="Y887" s="17">
        <v>3</v>
      </c>
      <c r="Z887" s="17" t="str" cm="1">
        <f t="array" ref="Z887">_xlfn.IFS(Y887=0,"No evidenciado",Y887=1,"Novato",Y887=2,"Principiante avanzado",Y887=3,"Competente",Y887=4,"Proficiente",Y887=5,"Master")</f>
        <v>Competente</v>
      </c>
      <c r="AA887" s="17">
        <v>4</v>
      </c>
      <c r="AB887" s="17" t="str" cm="1">
        <f t="array" ref="AB887">_xlfn.IFS(AA887=0,"No evidenciado",AA887=1,"Novato",AA887=2,"Principiante avanzado",AA887=3,"Competente",AA887=4,"Proficiente",AA887=5,"Master")</f>
        <v>Proficiente</v>
      </c>
      <c r="AC887" s="17">
        <v>2</v>
      </c>
      <c r="AD887" s="17" t="str" cm="1">
        <f t="array" ref="AD887">_xlfn.IFS(AC887=0,"Prenovato",AC887=1,"Novato",AC887=2,"Principiante avanzado",AC887=3,"Competente",AC887=4,"Proficiente",AC887=5,"Master")</f>
        <v>Principiante avanzado</v>
      </c>
      <c r="AE887" s="17" t="s">
        <v>423</v>
      </c>
    </row>
    <row r="888" spans="1:31" x14ac:dyDescent="0.25">
      <c r="A888" t="s">
        <v>254</v>
      </c>
      <c r="B888" t="s">
        <v>61</v>
      </c>
      <c r="C888" t="s">
        <v>255</v>
      </c>
      <c r="D888" t="s">
        <v>196</v>
      </c>
      <c r="E888" t="s">
        <v>254</v>
      </c>
      <c r="F888" t="s">
        <v>61</v>
      </c>
      <c r="G888" t="s">
        <v>256</v>
      </c>
      <c r="H888" s="4"/>
      <c r="I888" s="1">
        <f t="shared" ca="1" si="55"/>
        <v>1485</v>
      </c>
      <c r="J888" s="1" t="str">
        <f t="shared" ca="1" si="56"/>
        <v>3. Mayor a 6 meses</v>
      </c>
      <c r="K888" t="str">
        <f t="shared" si="57"/>
        <v>NO</v>
      </c>
      <c r="L888" t="s">
        <v>255</v>
      </c>
      <c r="M888" t="s">
        <v>171</v>
      </c>
      <c r="N888" t="s">
        <v>416</v>
      </c>
      <c r="O888" t="s">
        <v>416</v>
      </c>
      <c r="P888" t="str">
        <f t="shared" si="58"/>
        <v>VICTOR ANTONIO GUIMAREY REYESBases de datos en la nubeAUTOEVALUACION</v>
      </c>
      <c r="Q888" t="str">
        <f>BASE[[#This Row],[NombresCalificado]]&amp;BASE[[#This Row],[TipoEvaluacion]]</f>
        <v>VICTOR ANTONIO GUIMAREY REYESAUTOEVALUACION</v>
      </c>
      <c r="R888">
        <v>0</v>
      </c>
      <c r="S888" t="s">
        <v>185</v>
      </c>
      <c r="T888" t="s">
        <v>419</v>
      </c>
      <c r="U888" s="17">
        <v>2</v>
      </c>
      <c r="V888" s="17" t="str" cm="1">
        <f t="array" ref="V888">_xlfn.IFS(U888=0,"Prenovato",U888=1,"Novato",U888=2,"Principiante avanzado",U888=3,"Competente",U888=4,"Proficiente",U888=5,"Master")</f>
        <v>Principiante avanzado</v>
      </c>
      <c r="W888" s="17">
        <v>4</v>
      </c>
      <c r="X888" s="17" t="str" cm="1">
        <f t="array" ref="X888">_xlfn.IFS(W888=0,"No evidenciado",W888=1,"Novato",W888=2,"Principiante avanzado",W888=3,"Competente",W888=4,"Proficiente",W888=5,"Master")</f>
        <v>Proficiente</v>
      </c>
      <c r="Y888" s="17">
        <v>3</v>
      </c>
      <c r="Z888" s="17" t="str" cm="1">
        <f t="array" ref="Z888">_xlfn.IFS(Y888=0,"No evidenciado",Y888=1,"Novato",Y888=2,"Principiante avanzado",Y888=3,"Competente",Y888=4,"Proficiente",Y888=5,"Master")</f>
        <v>Competente</v>
      </c>
      <c r="AA888" s="17">
        <v>4</v>
      </c>
      <c r="AB888" s="17" t="str" cm="1">
        <f t="array" ref="AB888">_xlfn.IFS(AA888=0,"No evidenciado",AA888=1,"Novato",AA888=2,"Principiante avanzado",AA888=3,"Competente",AA888=4,"Proficiente",AA888=5,"Master")</f>
        <v>Proficiente</v>
      </c>
      <c r="AC888" s="17">
        <v>2</v>
      </c>
      <c r="AD888" s="17" t="str" cm="1">
        <f t="array" ref="AD888">_xlfn.IFS(AC888=0,"Prenovato",AC888=1,"Novato",AC888=2,"Principiante avanzado",AC888=3,"Competente",AC888=4,"Proficiente",AC888=5,"Master")</f>
        <v>Principiante avanzado</v>
      </c>
      <c r="AE888" s="17" t="s">
        <v>423</v>
      </c>
    </row>
    <row r="889" spans="1:31" x14ac:dyDescent="0.25">
      <c r="A889" t="s">
        <v>254</v>
      </c>
      <c r="B889" t="s">
        <v>61</v>
      </c>
      <c r="C889" t="s">
        <v>255</v>
      </c>
      <c r="D889" t="s">
        <v>196</v>
      </c>
      <c r="E889" t="s">
        <v>254</v>
      </c>
      <c r="F889" t="s">
        <v>61</v>
      </c>
      <c r="G889" t="s">
        <v>256</v>
      </c>
      <c r="H889" s="4"/>
      <c r="I889" s="1">
        <f t="shared" ca="1" si="55"/>
        <v>1485</v>
      </c>
      <c r="J889" s="1" t="str">
        <f t="shared" ca="1" si="56"/>
        <v>3. Mayor a 6 meses</v>
      </c>
      <c r="K889" t="str">
        <f t="shared" si="57"/>
        <v>NO</v>
      </c>
      <c r="L889" t="s">
        <v>255</v>
      </c>
      <c r="M889" t="s">
        <v>164</v>
      </c>
      <c r="N889" t="s">
        <v>417</v>
      </c>
      <c r="O889" t="s">
        <v>416</v>
      </c>
      <c r="P889" t="str">
        <f t="shared" si="58"/>
        <v>VICTOR ANTONIO GUIMAREY REYESPrivacidad y seguridad de los datosAUTOEVALUACION</v>
      </c>
      <c r="Q889" t="str">
        <f>BASE[[#This Row],[NombresCalificado]]&amp;BASE[[#This Row],[TipoEvaluacion]]</f>
        <v>VICTOR ANTONIO GUIMAREY REYESAUTOEVALUACION</v>
      </c>
      <c r="R889">
        <v>0</v>
      </c>
      <c r="S889" t="s">
        <v>185</v>
      </c>
      <c r="T889" t="s">
        <v>419</v>
      </c>
      <c r="U889" s="17">
        <v>2</v>
      </c>
      <c r="V889" s="17" t="str" cm="1">
        <f t="array" ref="V889">_xlfn.IFS(U889=0,"Prenovato",U889=1,"Novato",U889=2,"Principiante avanzado",U889=3,"Competente",U889=4,"Proficiente",U889=5,"Master")</f>
        <v>Principiante avanzado</v>
      </c>
      <c r="W889" s="17">
        <v>4</v>
      </c>
      <c r="X889" s="17" t="str" cm="1">
        <f t="array" ref="X889">_xlfn.IFS(W889=0,"No evidenciado",W889=1,"Novato",W889=2,"Principiante avanzado",W889=3,"Competente",W889=4,"Proficiente",W889=5,"Master")</f>
        <v>Proficiente</v>
      </c>
      <c r="Y889" s="17">
        <v>3</v>
      </c>
      <c r="Z889" s="17" t="str" cm="1">
        <f t="array" ref="Z889">_xlfn.IFS(Y889=0,"No evidenciado",Y889=1,"Novato",Y889=2,"Principiante avanzado",Y889=3,"Competente",Y889=4,"Proficiente",Y889=5,"Master")</f>
        <v>Competente</v>
      </c>
      <c r="AA889" s="17">
        <v>4</v>
      </c>
      <c r="AB889" s="17" t="str" cm="1">
        <f t="array" ref="AB889">_xlfn.IFS(AA889=0,"No evidenciado",AA889=1,"Novato",AA889=2,"Principiante avanzado",AA889=3,"Competente",AA889=4,"Proficiente",AA889=5,"Master")</f>
        <v>Proficiente</v>
      </c>
      <c r="AC889" s="17">
        <v>2</v>
      </c>
      <c r="AD889" s="17" t="str" cm="1">
        <f t="array" ref="AD889">_xlfn.IFS(AC889=0,"Prenovato",AC889=1,"Novato",AC889=2,"Principiante avanzado",AC889=3,"Competente",AC889=4,"Proficiente",AC889=5,"Master")</f>
        <v>Principiante avanzado</v>
      </c>
      <c r="AE889" s="17" t="s">
        <v>423</v>
      </c>
    </row>
    <row r="890" spans="1:31" x14ac:dyDescent="0.25">
      <c r="A890" t="s">
        <v>254</v>
      </c>
      <c r="B890" t="s">
        <v>61</v>
      </c>
      <c r="C890" t="s">
        <v>255</v>
      </c>
      <c r="D890" t="s">
        <v>196</v>
      </c>
      <c r="E890" t="s">
        <v>254</v>
      </c>
      <c r="F890" t="s">
        <v>61</v>
      </c>
      <c r="G890" t="s">
        <v>256</v>
      </c>
      <c r="H890" s="4"/>
      <c r="I890" s="1">
        <f t="shared" ca="1" si="55"/>
        <v>1485</v>
      </c>
      <c r="J890" s="1" t="str">
        <f t="shared" ca="1" si="56"/>
        <v>3. Mayor a 6 meses</v>
      </c>
      <c r="K890" t="str">
        <f t="shared" si="57"/>
        <v>NO</v>
      </c>
      <c r="L890" t="s">
        <v>255</v>
      </c>
      <c r="M890" t="s">
        <v>166</v>
      </c>
      <c r="N890" t="s">
        <v>416</v>
      </c>
      <c r="O890" t="s">
        <v>416</v>
      </c>
      <c r="P890" t="str">
        <f t="shared" si="58"/>
        <v>VICTOR ANTONIO GUIMAREY REYESBase de datos No-SQLAUTOEVALUACION</v>
      </c>
      <c r="Q890" t="str">
        <f>BASE[[#This Row],[NombresCalificado]]&amp;BASE[[#This Row],[TipoEvaluacion]]</f>
        <v>VICTOR ANTONIO GUIMAREY REYESAUTOEVALUACION</v>
      </c>
      <c r="R890">
        <v>3</v>
      </c>
      <c r="S890" t="s">
        <v>5</v>
      </c>
      <c r="T890" t="s">
        <v>419</v>
      </c>
      <c r="U890" s="17">
        <v>2</v>
      </c>
      <c r="V890" s="17" t="str" cm="1">
        <f t="array" ref="V890">_xlfn.IFS(U890=0,"Prenovato",U890=1,"Novato",U890=2,"Principiante avanzado",U890=3,"Competente",U890=4,"Proficiente",U890=5,"Master")</f>
        <v>Principiante avanzado</v>
      </c>
      <c r="W890" s="17">
        <v>4</v>
      </c>
      <c r="X890" s="17" t="str" cm="1">
        <f t="array" ref="X890">_xlfn.IFS(W890=0,"No evidenciado",W890=1,"Novato",W890=2,"Principiante avanzado",W890=3,"Competente",W890=4,"Proficiente",W890=5,"Master")</f>
        <v>Proficiente</v>
      </c>
      <c r="Y890" s="17">
        <v>3</v>
      </c>
      <c r="Z890" s="17" t="str" cm="1">
        <f t="array" ref="Z890">_xlfn.IFS(Y890=0,"No evidenciado",Y890=1,"Novato",Y890=2,"Principiante avanzado",Y890=3,"Competente",Y890=4,"Proficiente",Y890=5,"Master")</f>
        <v>Competente</v>
      </c>
      <c r="AA890" s="17">
        <v>4</v>
      </c>
      <c r="AB890" s="17" t="str" cm="1">
        <f t="array" ref="AB890">_xlfn.IFS(AA890=0,"No evidenciado",AA890=1,"Novato",AA890=2,"Principiante avanzado",AA890=3,"Competente",AA890=4,"Proficiente",AA890=5,"Master")</f>
        <v>Proficiente</v>
      </c>
      <c r="AC890" s="17">
        <v>2</v>
      </c>
      <c r="AD890" s="17" t="str" cm="1">
        <f t="array" ref="AD890">_xlfn.IFS(AC890=0,"Prenovato",AC890=1,"Novato",AC890=2,"Principiante avanzado",AC890=3,"Competente",AC890=4,"Proficiente",AC890=5,"Master")</f>
        <v>Principiante avanzado</v>
      </c>
      <c r="AE890" s="17" t="s">
        <v>423</v>
      </c>
    </row>
    <row r="891" spans="1:31" x14ac:dyDescent="0.25">
      <c r="A891" t="s">
        <v>254</v>
      </c>
      <c r="B891" t="s">
        <v>61</v>
      </c>
      <c r="C891" t="s">
        <v>255</v>
      </c>
      <c r="D891" t="s">
        <v>196</v>
      </c>
      <c r="E891" t="s">
        <v>254</v>
      </c>
      <c r="F891" t="s">
        <v>61</v>
      </c>
      <c r="G891" t="s">
        <v>256</v>
      </c>
      <c r="H891" s="4"/>
      <c r="I891" s="1">
        <f t="shared" ca="1" si="55"/>
        <v>1485</v>
      </c>
      <c r="J891" s="1" t="str">
        <f t="shared" ca="1" si="56"/>
        <v>3. Mayor a 6 meses</v>
      </c>
      <c r="K891" t="str">
        <f t="shared" si="57"/>
        <v>NO</v>
      </c>
      <c r="L891" t="s">
        <v>255</v>
      </c>
      <c r="M891" t="s">
        <v>172</v>
      </c>
      <c r="N891" t="s">
        <v>416</v>
      </c>
      <c r="O891" t="s">
        <v>416</v>
      </c>
      <c r="P891" t="str">
        <f t="shared" si="58"/>
        <v>VICTOR ANTONIO GUIMAREY REYESCalidad de datosAUTOEVALUACION</v>
      </c>
      <c r="Q891" t="str">
        <f>BASE[[#This Row],[NombresCalificado]]&amp;BASE[[#This Row],[TipoEvaluacion]]</f>
        <v>VICTOR ANTONIO GUIMAREY REYESAUTOEVALUACION</v>
      </c>
      <c r="R891">
        <v>3</v>
      </c>
      <c r="S891" t="s">
        <v>5</v>
      </c>
      <c r="T891" t="s">
        <v>419</v>
      </c>
      <c r="U891" s="17">
        <v>2</v>
      </c>
      <c r="V891" s="17" t="str" cm="1">
        <f t="array" ref="V891">_xlfn.IFS(U891=0,"Prenovato",U891=1,"Novato",U891=2,"Principiante avanzado",U891=3,"Competente",U891=4,"Proficiente",U891=5,"Master")</f>
        <v>Principiante avanzado</v>
      </c>
      <c r="W891" s="17">
        <v>4</v>
      </c>
      <c r="X891" s="17" t="str" cm="1">
        <f t="array" ref="X891">_xlfn.IFS(W891=0,"No evidenciado",W891=1,"Novato",W891=2,"Principiante avanzado",W891=3,"Competente",W891=4,"Proficiente",W891=5,"Master")</f>
        <v>Proficiente</v>
      </c>
      <c r="Y891" s="17">
        <v>3</v>
      </c>
      <c r="Z891" s="17" t="str" cm="1">
        <f t="array" ref="Z891">_xlfn.IFS(Y891=0,"No evidenciado",Y891=1,"Novato",Y891=2,"Principiante avanzado",Y891=3,"Competente",Y891=4,"Proficiente",Y891=5,"Master")</f>
        <v>Competente</v>
      </c>
      <c r="AA891" s="17">
        <v>4</v>
      </c>
      <c r="AB891" s="17" t="str" cm="1">
        <f t="array" ref="AB891">_xlfn.IFS(AA891=0,"No evidenciado",AA891=1,"Novato",AA891=2,"Principiante avanzado",AA891=3,"Competente",AA891=4,"Proficiente",AA891=5,"Master")</f>
        <v>Proficiente</v>
      </c>
      <c r="AC891" s="17">
        <v>2</v>
      </c>
      <c r="AD891" s="17" t="str" cm="1">
        <f t="array" ref="AD891">_xlfn.IFS(AC891=0,"Prenovato",AC891=1,"Novato",AC891=2,"Principiante avanzado",AC891=3,"Competente",AC891=4,"Proficiente",AC891=5,"Master")</f>
        <v>Principiante avanzado</v>
      </c>
      <c r="AE891" s="17" t="s">
        <v>423</v>
      </c>
    </row>
    <row r="892" spans="1:31" x14ac:dyDescent="0.25">
      <c r="A892" t="s">
        <v>254</v>
      </c>
      <c r="B892" t="s">
        <v>61</v>
      </c>
      <c r="C892" t="s">
        <v>255</v>
      </c>
      <c r="D892" t="s">
        <v>196</v>
      </c>
      <c r="E892" t="s">
        <v>254</v>
      </c>
      <c r="F892" t="s">
        <v>61</v>
      </c>
      <c r="G892" t="s">
        <v>256</v>
      </c>
      <c r="H892" s="4"/>
      <c r="I892" s="1">
        <f t="shared" ca="1" si="55"/>
        <v>1485</v>
      </c>
      <c r="J892" s="1" t="str">
        <f t="shared" ca="1" si="56"/>
        <v>3. Mayor a 6 meses</v>
      </c>
      <c r="K892" t="str">
        <f t="shared" si="57"/>
        <v>NO</v>
      </c>
      <c r="L892" t="s">
        <v>255</v>
      </c>
      <c r="M892" t="s">
        <v>174</v>
      </c>
      <c r="N892" t="s">
        <v>418</v>
      </c>
      <c r="O892" t="s">
        <v>418</v>
      </c>
      <c r="P892" t="str">
        <f t="shared" si="58"/>
        <v>VICTOR ANTONIO GUIMAREY REYESDatawarehouse BCPAUTOEVALUACION</v>
      </c>
      <c r="Q892" t="str">
        <f>BASE[[#This Row],[NombresCalificado]]&amp;BASE[[#This Row],[TipoEvaluacion]]</f>
        <v>VICTOR ANTONIO GUIMAREY REYESAUTOEVALUACION</v>
      </c>
      <c r="R892">
        <v>3</v>
      </c>
      <c r="S892" t="s">
        <v>5</v>
      </c>
      <c r="T892" t="s">
        <v>419</v>
      </c>
      <c r="U892" s="17">
        <v>2</v>
      </c>
      <c r="V892" s="17" t="str" cm="1">
        <f t="array" ref="V892">_xlfn.IFS(U892=0,"Prenovato",U892=1,"Novato",U892=2,"Principiante avanzado",U892=3,"Competente",U892=4,"Proficiente",U892=5,"Master")</f>
        <v>Principiante avanzado</v>
      </c>
      <c r="W892" s="17">
        <v>4</v>
      </c>
      <c r="X892" s="17" t="str" cm="1">
        <f t="array" ref="X892">_xlfn.IFS(W892=0,"No evidenciado",W892=1,"Novato",W892=2,"Principiante avanzado",W892=3,"Competente",W892=4,"Proficiente",W892=5,"Master")</f>
        <v>Proficiente</v>
      </c>
      <c r="Y892" s="17">
        <v>3</v>
      </c>
      <c r="Z892" s="17" t="str" cm="1">
        <f t="array" ref="Z892">_xlfn.IFS(Y892=0,"No evidenciado",Y892=1,"Novato",Y892=2,"Principiante avanzado",Y892=3,"Competente",Y892=4,"Proficiente",Y892=5,"Master")</f>
        <v>Competente</v>
      </c>
      <c r="AA892" s="17">
        <v>4</v>
      </c>
      <c r="AB892" s="17" t="str" cm="1">
        <f t="array" ref="AB892">_xlfn.IFS(AA892=0,"No evidenciado",AA892=1,"Novato",AA892=2,"Principiante avanzado",AA892=3,"Competente",AA892=4,"Proficiente",AA892=5,"Master")</f>
        <v>Proficiente</v>
      </c>
      <c r="AC892" s="17">
        <v>2</v>
      </c>
      <c r="AD892" s="17" t="str" cm="1">
        <f t="array" ref="AD892">_xlfn.IFS(AC892=0,"Prenovato",AC892=1,"Novato",AC892=2,"Principiante avanzado",AC892=3,"Competente",AC892=4,"Proficiente",AC892=5,"Master")</f>
        <v>Principiante avanzado</v>
      </c>
      <c r="AE892" s="17" t="s">
        <v>423</v>
      </c>
    </row>
    <row r="893" spans="1:31" x14ac:dyDescent="0.25">
      <c r="A893" t="s">
        <v>254</v>
      </c>
      <c r="B893" t="s">
        <v>61</v>
      </c>
      <c r="C893" t="s">
        <v>255</v>
      </c>
      <c r="D893" t="s">
        <v>196</v>
      </c>
      <c r="E893" t="s">
        <v>254</v>
      </c>
      <c r="F893" t="s">
        <v>61</v>
      </c>
      <c r="G893" t="s">
        <v>256</v>
      </c>
      <c r="H893" s="4"/>
      <c r="I893" s="1">
        <f t="shared" ca="1" si="55"/>
        <v>1485</v>
      </c>
      <c r="J893" s="1" t="str">
        <f t="shared" ca="1" si="56"/>
        <v>3. Mayor a 6 meses</v>
      </c>
      <c r="K893" t="str">
        <f t="shared" si="57"/>
        <v>NO</v>
      </c>
      <c r="L893" t="s">
        <v>255</v>
      </c>
      <c r="M893" t="s">
        <v>167</v>
      </c>
      <c r="N893" t="s">
        <v>417</v>
      </c>
      <c r="O893" t="s">
        <v>416</v>
      </c>
      <c r="P893" t="str">
        <f t="shared" si="58"/>
        <v>VICTOR ANTONIO GUIMAREY REYESCI-CDAUTOEVALUACION</v>
      </c>
      <c r="Q893" t="str">
        <f>BASE[[#This Row],[NombresCalificado]]&amp;BASE[[#This Row],[TipoEvaluacion]]</f>
        <v>VICTOR ANTONIO GUIMAREY REYESAUTOEVALUACION</v>
      </c>
      <c r="R893">
        <v>0</v>
      </c>
      <c r="S893" t="s">
        <v>185</v>
      </c>
      <c r="T893" t="s">
        <v>419</v>
      </c>
      <c r="U893" s="17">
        <v>2</v>
      </c>
      <c r="V893" s="17" t="str" cm="1">
        <f t="array" ref="V893">_xlfn.IFS(U893=0,"Prenovato",U893=1,"Novato",U893=2,"Principiante avanzado",U893=3,"Competente",U893=4,"Proficiente",U893=5,"Master")</f>
        <v>Principiante avanzado</v>
      </c>
      <c r="W893" s="17">
        <v>4</v>
      </c>
      <c r="X893" s="17" t="str" cm="1">
        <f t="array" ref="X893">_xlfn.IFS(W893=0,"No evidenciado",W893=1,"Novato",W893=2,"Principiante avanzado",W893=3,"Competente",W893=4,"Proficiente",W893=5,"Master")</f>
        <v>Proficiente</v>
      </c>
      <c r="Y893" s="17">
        <v>3</v>
      </c>
      <c r="Z893" s="17" t="str" cm="1">
        <f t="array" ref="Z893">_xlfn.IFS(Y893=0,"No evidenciado",Y893=1,"Novato",Y893=2,"Principiante avanzado",Y893=3,"Competente",Y893=4,"Proficiente",Y893=5,"Master")</f>
        <v>Competente</v>
      </c>
      <c r="AA893" s="17">
        <v>4</v>
      </c>
      <c r="AB893" s="17" t="str" cm="1">
        <f t="array" ref="AB893">_xlfn.IFS(AA893=0,"No evidenciado",AA893=1,"Novato",AA893=2,"Principiante avanzado",AA893=3,"Competente",AA893=4,"Proficiente",AA893=5,"Master")</f>
        <v>Proficiente</v>
      </c>
      <c r="AC893" s="17">
        <v>2</v>
      </c>
      <c r="AD893" s="17" t="str" cm="1">
        <f t="array" ref="AD893">_xlfn.IFS(AC893=0,"Prenovato",AC893=1,"Novato",AC893=2,"Principiante avanzado",AC893=3,"Competente",AC893=4,"Proficiente",AC893=5,"Master")</f>
        <v>Principiante avanzado</v>
      </c>
      <c r="AE893" s="17" t="s">
        <v>423</v>
      </c>
    </row>
    <row r="894" spans="1:31" x14ac:dyDescent="0.25">
      <c r="A894" t="s">
        <v>254</v>
      </c>
      <c r="B894" t="s">
        <v>61</v>
      </c>
      <c r="C894" t="s">
        <v>255</v>
      </c>
      <c r="D894" t="s">
        <v>196</v>
      </c>
      <c r="E894" t="s">
        <v>254</v>
      </c>
      <c r="F894" t="s">
        <v>61</v>
      </c>
      <c r="G894" t="s">
        <v>256</v>
      </c>
      <c r="H894" s="4"/>
      <c r="I894" s="1">
        <f t="shared" ca="1" si="55"/>
        <v>1485</v>
      </c>
      <c r="J894" s="1" t="str">
        <f t="shared" ca="1" si="56"/>
        <v>3. Mayor a 6 meses</v>
      </c>
      <c r="K894" t="str">
        <f t="shared" si="57"/>
        <v>NO</v>
      </c>
      <c r="L894" t="s">
        <v>255</v>
      </c>
      <c r="M894" t="s">
        <v>159</v>
      </c>
      <c r="N894" t="s">
        <v>416</v>
      </c>
      <c r="O894" t="s">
        <v>416</v>
      </c>
      <c r="P894" t="str">
        <f t="shared" si="58"/>
        <v>VICTOR ANTONIO GUIMAREY REYESGobernanza de datosAUTOEVALUACION</v>
      </c>
      <c r="Q894" t="str">
        <f>BASE[[#This Row],[NombresCalificado]]&amp;BASE[[#This Row],[TipoEvaluacion]]</f>
        <v>VICTOR ANTONIO GUIMAREY REYESAUTOEVALUACION</v>
      </c>
      <c r="R894">
        <v>0</v>
      </c>
      <c r="S894" t="s">
        <v>185</v>
      </c>
      <c r="T894" t="s">
        <v>419</v>
      </c>
      <c r="U894" s="17">
        <v>2</v>
      </c>
      <c r="V894" s="17" t="str" cm="1">
        <f t="array" ref="V894">_xlfn.IFS(U894=0,"Prenovato",U894=1,"Novato",U894=2,"Principiante avanzado",U894=3,"Competente",U894=4,"Proficiente",U894=5,"Master")</f>
        <v>Principiante avanzado</v>
      </c>
      <c r="W894" s="17">
        <v>4</v>
      </c>
      <c r="X894" s="17" t="str" cm="1">
        <f t="array" ref="X894">_xlfn.IFS(W894=0,"No evidenciado",W894=1,"Novato",W894=2,"Principiante avanzado",W894=3,"Competente",W894=4,"Proficiente",W894=5,"Master")</f>
        <v>Proficiente</v>
      </c>
      <c r="Y894" s="17">
        <v>3</v>
      </c>
      <c r="Z894" s="17" t="str" cm="1">
        <f t="array" ref="Z894">_xlfn.IFS(Y894=0,"No evidenciado",Y894=1,"Novato",Y894=2,"Principiante avanzado",Y894=3,"Competente",Y894=4,"Proficiente",Y894=5,"Master")</f>
        <v>Competente</v>
      </c>
      <c r="AA894" s="17">
        <v>4</v>
      </c>
      <c r="AB894" s="17" t="str" cm="1">
        <f t="array" ref="AB894">_xlfn.IFS(AA894=0,"No evidenciado",AA894=1,"Novato",AA894=2,"Principiante avanzado",AA894=3,"Competente",AA894=4,"Proficiente",AA894=5,"Master")</f>
        <v>Proficiente</v>
      </c>
      <c r="AC894" s="17">
        <v>2</v>
      </c>
      <c r="AD894" s="17" t="str" cm="1">
        <f t="array" ref="AD894">_xlfn.IFS(AC894=0,"Prenovato",AC894=1,"Novato",AC894=2,"Principiante avanzado",AC894=3,"Competente",AC894=4,"Proficiente",AC894=5,"Master")</f>
        <v>Principiante avanzado</v>
      </c>
      <c r="AE894" s="17" t="s">
        <v>423</v>
      </c>
    </row>
    <row r="895" spans="1:31" x14ac:dyDescent="0.25">
      <c r="A895" t="s">
        <v>228</v>
      </c>
      <c r="B895" t="s">
        <v>114</v>
      </c>
      <c r="C895" t="s">
        <v>218</v>
      </c>
      <c r="D895" t="s">
        <v>196</v>
      </c>
      <c r="E895" t="s">
        <v>257</v>
      </c>
      <c r="F895" t="s">
        <v>115</v>
      </c>
      <c r="G895" t="s">
        <v>258</v>
      </c>
      <c r="H895" s="4"/>
      <c r="I895" s="1">
        <f t="shared" ca="1" si="55"/>
        <v>1485</v>
      </c>
      <c r="J895" s="1" t="str">
        <f t="shared" ca="1" si="56"/>
        <v>3. Mayor a 6 meses</v>
      </c>
      <c r="K895" t="str">
        <f t="shared" si="57"/>
        <v>NO</v>
      </c>
      <c r="L895" t="s">
        <v>268</v>
      </c>
      <c r="M895" t="s">
        <v>162</v>
      </c>
      <c r="N895" t="s">
        <v>416</v>
      </c>
      <c r="O895" t="s">
        <v>416</v>
      </c>
      <c r="P895" t="str">
        <f t="shared" si="58"/>
        <v>JOSE MIGUEL LLATAS VEGAMLOpsEVALUACION ANTERIOR</v>
      </c>
      <c r="Q895" t="str">
        <f>BASE[[#This Row],[NombresCalificado]]&amp;BASE[[#This Row],[TipoEvaluacion]]</f>
        <v>JOSE MIGUEL LLATAS VEGAEVALUACION ANTERIOR</v>
      </c>
      <c r="R895">
        <v>1</v>
      </c>
      <c r="S895" t="s">
        <v>6</v>
      </c>
      <c r="T895" t="s">
        <v>419</v>
      </c>
      <c r="U895" s="17">
        <v>0</v>
      </c>
      <c r="V895" s="17" t="str" cm="1">
        <f t="array" ref="V895">_xlfn.IFS(U895=0,"Prenovato",U895=1,"Novato",U895=2,"Principiante avanzado",U895=3,"Competente",U895=4,"Proficiente",U895=5,"Master")</f>
        <v>Prenovato</v>
      </c>
      <c r="W895" s="17">
        <v>2</v>
      </c>
      <c r="X895" s="17" t="str" cm="1">
        <f t="array" ref="X895">_xlfn.IFS(W895=0,"No evidenciado",W895=1,"Novato",W895=2,"Principiante avanzado",W895=3,"Competente",W895=4,"Proficiente",W895=5,"Master")</f>
        <v>Principiante avanzado</v>
      </c>
      <c r="Y895" s="17">
        <v>2</v>
      </c>
      <c r="Z895" s="17" t="str" cm="1">
        <f t="array" ref="Z895">_xlfn.IFS(Y895=0,"No evidenciado",Y895=1,"Novato",Y895=2,"Principiante avanzado",Y895=3,"Competente",Y895=4,"Proficiente",Y895=5,"Master")</f>
        <v>Principiante avanzado</v>
      </c>
      <c r="AA895" s="17">
        <v>2</v>
      </c>
      <c r="AB895" s="17" t="str" cm="1">
        <f t="array" ref="AB895">_xlfn.IFS(AA895=0,"No evidenciado",AA895=1,"Novato",AA895=2,"Principiante avanzado",AA895=3,"Competente",AA895=4,"Proficiente",AA895=5,"Master")</f>
        <v>Principiante avanzado</v>
      </c>
      <c r="AC895" s="17">
        <v>0</v>
      </c>
      <c r="AD895" s="17" t="str" cm="1">
        <f t="array" ref="AD895">_xlfn.IFS(AC895=0,"Prenovato",AC895=1,"Novato",AC895=2,"Principiante avanzado",AC895=3,"Competente",AC895=4,"Proficiente",AC895=5,"Master")</f>
        <v>Prenovato</v>
      </c>
      <c r="AE895" s="17" t="s">
        <v>422</v>
      </c>
    </row>
    <row r="896" spans="1:31" x14ac:dyDescent="0.25">
      <c r="A896" t="s">
        <v>228</v>
      </c>
      <c r="B896" t="s">
        <v>114</v>
      </c>
      <c r="C896" t="s">
        <v>201</v>
      </c>
      <c r="D896" t="s">
        <v>196</v>
      </c>
      <c r="E896" t="s">
        <v>257</v>
      </c>
      <c r="F896" t="s">
        <v>115</v>
      </c>
      <c r="G896" t="s">
        <v>258</v>
      </c>
      <c r="H896" s="4"/>
      <c r="I896" s="1">
        <f t="shared" ca="1" si="55"/>
        <v>1485</v>
      </c>
      <c r="J896" s="1" t="str">
        <f t="shared" ca="1" si="56"/>
        <v>3. Mayor a 6 meses</v>
      </c>
      <c r="K896" t="str">
        <f t="shared" si="57"/>
        <v>NO</v>
      </c>
      <c r="L896" t="s">
        <v>268</v>
      </c>
      <c r="M896" t="s">
        <v>160</v>
      </c>
      <c r="N896" t="s">
        <v>416</v>
      </c>
      <c r="O896" t="s">
        <v>416</v>
      </c>
      <c r="P896" t="str">
        <f t="shared" si="58"/>
        <v>JOSE MIGUEL LLATAS VEGAIntegración de datos en tiempo realEVALUACION</v>
      </c>
      <c r="Q896" t="str">
        <f>BASE[[#This Row],[NombresCalificado]]&amp;BASE[[#This Row],[TipoEvaluacion]]</f>
        <v>JOSE MIGUEL LLATAS VEGAEVALUACION</v>
      </c>
      <c r="R896">
        <v>0</v>
      </c>
      <c r="S896" t="s">
        <v>185</v>
      </c>
      <c r="T896" t="s">
        <v>419</v>
      </c>
      <c r="U896" s="17">
        <v>0</v>
      </c>
      <c r="V896" s="17" t="str" cm="1">
        <f t="array" ref="V896">_xlfn.IFS(U896=0,"Prenovato",U896=1,"Novato",U896=2,"Principiante avanzado",U896=3,"Competente",U896=4,"Proficiente",U896=5,"Master")</f>
        <v>Prenovato</v>
      </c>
      <c r="W896" s="17">
        <v>2</v>
      </c>
      <c r="X896" s="17" t="str" cm="1">
        <f t="array" ref="X896">_xlfn.IFS(W896=0,"No evidenciado",W896=1,"Novato",W896=2,"Principiante avanzado",W896=3,"Competente",W896=4,"Proficiente",W896=5,"Master")</f>
        <v>Principiante avanzado</v>
      </c>
      <c r="Y896" s="17">
        <v>2</v>
      </c>
      <c r="Z896" s="17" t="str" cm="1">
        <f t="array" ref="Z896">_xlfn.IFS(Y896=0,"No evidenciado",Y896=1,"Novato",Y896=2,"Principiante avanzado",Y896=3,"Competente",Y896=4,"Proficiente",Y896=5,"Master")</f>
        <v>Principiante avanzado</v>
      </c>
      <c r="AA896" s="17">
        <v>2</v>
      </c>
      <c r="AB896" s="17" t="str" cm="1">
        <f t="array" ref="AB896">_xlfn.IFS(AA896=0,"No evidenciado",AA896=1,"Novato",AA896=2,"Principiante avanzado",AA896=3,"Competente",AA896=4,"Proficiente",AA896=5,"Master")</f>
        <v>Principiante avanzado</v>
      </c>
      <c r="AC896" s="17">
        <v>0</v>
      </c>
      <c r="AD896" s="17" t="str" cm="1">
        <f t="array" ref="AD896">_xlfn.IFS(AC896=0,"Prenovato",AC896=1,"Novato",AC896=2,"Principiante avanzado",AC896=3,"Competente",AC896=4,"Proficiente",AC896=5,"Master")</f>
        <v>Prenovato</v>
      </c>
      <c r="AE896" s="17" t="s">
        <v>421</v>
      </c>
    </row>
    <row r="897" spans="1:31" x14ac:dyDescent="0.25">
      <c r="A897" t="s">
        <v>228</v>
      </c>
      <c r="B897" t="s">
        <v>114</v>
      </c>
      <c r="C897" t="s">
        <v>201</v>
      </c>
      <c r="D897" t="s">
        <v>196</v>
      </c>
      <c r="E897" t="s">
        <v>257</v>
      </c>
      <c r="F897" t="s">
        <v>115</v>
      </c>
      <c r="G897" t="s">
        <v>258</v>
      </c>
      <c r="H897" s="4"/>
      <c r="I897" s="1">
        <f t="shared" ca="1" si="55"/>
        <v>1485</v>
      </c>
      <c r="J897" s="1" t="str">
        <f t="shared" ca="1" si="56"/>
        <v>3. Mayor a 6 meses</v>
      </c>
      <c r="K897" t="str">
        <f t="shared" si="57"/>
        <v>NO</v>
      </c>
      <c r="L897" t="s">
        <v>268</v>
      </c>
      <c r="M897" t="s">
        <v>56</v>
      </c>
      <c r="N897" t="s">
        <v>417</v>
      </c>
      <c r="O897" t="s">
        <v>416</v>
      </c>
      <c r="P897" t="str">
        <f t="shared" si="58"/>
        <v>JOSE MIGUEL LLATAS VEGAControl de versionesEVALUACION</v>
      </c>
      <c r="Q897" t="str">
        <f>BASE[[#This Row],[NombresCalificado]]&amp;BASE[[#This Row],[TipoEvaluacion]]</f>
        <v>JOSE MIGUEL LLATAS VEGAEVALUACION</v>
      </c>
      <c r="R897">
        <v>1</v>
      </c>
      <c r="S897" t="s">
        <v>6</v>
      </c>
      <c r="T897" t="s">
        <v>419</v>
      </c>
      <c r="U897" s="17">
        <v>0</v>
      </c>
      <c r="V897" s="17" t="str" cm="1">
        <f t="array" ref="V897">_xlfn.IFS(U897=0,"Prenovato",U897=1,"Novato",U897=2,"Principiante avanzado",U897=3,"Competente",U897=4,"Proficiente",U897=5,"Master")</f>
        <v>Prenovato</v>
      </c>
      <c r="W897" s="17">
        <v>2</v>
      </c>
      <c r="X897" s="17" t="str" cm="1">
        <f t="array" ref="X897">_xlfn.IFS(W897=0,"No evidenciado",W897=1,"Novato",W897=2,"Principiante avanzado",W897=3,"Competente",W897=4,"Proficiente",W897=5,"Master")</f>
        <v>Principiante avanzado</v>
      </c>
      <c r="Y897" s="17">
        <v>2</v>
      </c>
      <c r="Z897" s="17" t="str" cm="1">
        <f t="array" ref="Z897">_xlfn.IFS(Y897=0,"No evidenciado",Y897=1,"Novato",Y897=2,"Principiante avanzado",Y897=3,"Competente",Y897=4,"Proficiente",Y897=5,"Master")</f>
        <v>Principiante avanzado</v>
      </c>
      <c r="AA897" s="17">
        <v>2</v>
      </c>
      <c r="AB897" s="17" t="str" cm="1">
        <f t="array" ref="AB897">_xlfn.IFS(AA897=0,"No evidenciado",AA897=1,"Novato",AA897=2,"Principiante avanzado",AA897=3,"Competente",AA897=4,"Proficiente",AA897=5,"Master")</f>
        <v>Principiante avanzado</v>
      </c>
      <c r="AC897" s="17">
        <v>0</v>
      </c>
      <c r="AD897" s="17" t="str" cm="1">
        <f t="array" ref="AD897">_xlfn.IFS(AC897=0,"Prenovato",AC897=1,"Novato",AC897=2,"Principiante avanzado",AC897=3,"Competente",AC897=4,"Proficiente",AC897=5,"Master")</f>
        <v>Prenovato</v>
      </c>
      <c r="AE897" s="17" t="s">
        <v>421</v>
      </c>
    </row>
    <row r="898" spans="1:31" x14ac:dyDescent="0.25">
      <c r="A898" t="s">
        <v>228</v>
      </c>
      <c r="B898" t="s">
        <v>114</v>
      </c>
      <c r="C898" t="s">
        <v>201</v>
      </c>
      <c r="D898" t="s">
        <v>196</v>
      </c>
      <c r="E898" t="s">
        <v>257</v>
      </c>
      <c r="F898" t="s">
        <v>115</v>
      </c>
      <c r="G898" t="s">
        <v>258</v>
      </c>
      <c r="H898" s="4"/>
      <c r="I898" s="1">
        <f t="shared" ca="1" si="55"/>
        <v>1485</v>
      </c>
      <c r="J898" s="1" t="str">
        <f t="shared" ca="1" si="56"/>
        <v>3. Mayor a 6 meses</v>
      </c>
      <c r="K898" t="str">
        <f t="shared" si="57"/>
        <v>NO</v>
      </c>
      <c r="L898" t="s">
        <v>268</v>
      </c>
      <c r="M898" t="s">
        <v>168</v>
      </c>
      <c r="N898" t="s">
        <v>418</v>
      </c>
      <c r="O898" t="s">
        <v>418</v>
      </c>
      <c r="P898" t="str">
        <f t="shared" si="58"/>
        <v>JOSE MIGUEL LLATAS VEGABase de datos relacionalEVALUACION</v>
      </c>
      <c r="Q898" t="str">
        <f>BASE[[#This Row],[NombresCalificado]]&amp;BASE[[#This Row],[TipoEvaluacion]]</f>
        <v>JOSE MIGUEL LLATAS VEGAEVALUACION</v>
      </c>
      <c r="R898">
        <v>2</v>
      </c>
      <c r="S898" t="s">
        <v>4</v>
      </c>
      <c r="T898" t="s">
        <v>419</v>
      </c>
      <c r="U898" s="17">
        <v>0</v>
      </c>
      <c r="V898" s="17" t="str" cm="1">
        <f t="array" ref="V898">_xlfn.IFS(U898=0,"Prenovato",U898=1,"Novato",U898=2,"Principiante avanzado",U898=3,"Competente",U898=4,"Proficiente",U898=5,"Master")</f>
        <v>Prenovato</v>
      </c>
      <c r="W898" s="17">
        <v>2</v>
      </c>
      <c r="X898" s="17" t="str" cm="1">
        <f t="array" ref="X898">_xlfn.IFS(W898=0,"No evidenciado",W898=1,"Novato",W898=2,"Principiante avanzado",W898=3,"Competente",W898=4,"Proficiente",W898=5,"Master")</f>
        <v>Principiante avanzado</v>
      </c>
      <c r="Y898" s="17">
        <v>2</v>
      </c>
      <c r="Z898" s="17" t="str" cm="1">
        <f t="array" ref="Z898">_xlfn.IFS(Y898=0,"No evidenciado",Y898=1,"Novato",Y898=2,"Principiante avanzado",Y898=3,"Competente",Y898=4,"Proficiente",Y898=5,"Master")</f>
        <v>Principiante avanzado</v>
      </c>
      <c r="AA898" s="17">
        <v>2</v>
      </c>
      <c r="AB898" s="17" t="str" cm="1">
        <f t="array" ref="AB898">_xlfn.IFS(AA898=0,"No evidenciado",AA898=1,"Novato",AA898=2,"Principiante avanzado",AA898=3,"Competente",AA898=4,"Proficiente",AA898=5,"Master")</f>
        <v>Principiante avanzado</v>
      </c>
      <c r="AC898" s="17">
        <v>0</v>
      </c>
      <c r="AD898" s="17" t="str" cm="1">
        <f t="array" ref="AD898">_xlfn.IFS(AC898=0,"Prenovato",AC898=1,"Novato",AC898=2,"Principiante avanzado",AC898=3,"Competente",AC898=4,"Proficiente",AC898=5,"Master")</f>
        <v>Prenovato</v>
      </c>
      <c r="AE898" s="17" t="s">
        <v>421</v>
      </c>
    </row>
    <row r="899" spans="1:31" x14ac:dyDescent="0.25">
      <c r="A899" t="s">
        <v>228</v>
      </c>
      <c r="B899" t="s">
        <v>114</v>
      </c>
      <c r="C899" t="s">
        <v>201</v>
      </c>
      <c r="D899" t="s">
        <v>196</v>
      </c>
      <c r="E899" t="s">
        <v>257</v>
      </c>
      <c r="F899" t="s">
        <v>115</v>
      </c>
      <c r="G899" t="s">
        <v>258</v>
      </c>
      <c r="H899" s="4"/>
      <c r="I899" s="1">
        <f t="shared" ref="I899:I962" ca="1" si="59">DATEDIF(H899,TODAY(),"m")</f>
        <v>1485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IF(COUNTIFS($E$2:$E$5625,E899,$O$2:$O$5625,"PRINCIPAL",$R$2:$R$5625,0)&gt;0,"SI","NO")</f>
        <v>NO</v>
      </c>
      <c r="L899" t="s">
        <v>268</v>
      </c>
      <c r="M899" t="s">
        <v>161</v>
      </c>
      <c r="N899" t="s">
        <v>418</v>
      </c>
      <c r="O899" t="s">
        <v>418</v>
      </c>
      <c r="P899" t="str">
        <f t="shared" ref="P899:P962" si="62">F899&amp;M899&amp;AE899</f>
        <v>JOSE MIGUEL LLATAS VEGAIntegración de datos por lotesEVALUACION</v>
      </c>
      <c r="Q899" t="str">
        <f>BASE[[#This Row],[NombresCalificado]]&amp;BASE[[#This Row],[TipoEvaluacion]]</f>
        <v>JOSE MIGUEL LLATAS VEGAEVALUACION</v>
      </c>
      <c r="R899">
        <v>1</v>
      </c>
      <c r="S899" t="s">
        <v>6</v>
      </c>
      <c r="T899" t="s">
        <v>419</v>
      </c>
      <c r="U899" s="17">
        <v>0</v>
      </c>
      <c r="V899" s="17" t="str" cm="1">
        <f t="array" ref="V899">_xlfn.IFS(U899=0,"Prenovato",U899=1,"Novato",U899=2,"Principiante avanzado",U899=3,"Competente",U899=4,"Proficiente",U899=5,"Master")</f>
        <v>Prenovato</v>
      </c>
      <c r="W899" s="17">
        <v>2</v>
      </c>
      <c r="X899" s="17" t="str" cm="1">
        <f t="array" ref="X899">_xlfn.IFS(W899=0,"No evidenciado",W899=1,"Novato",W899=2,"Principiante avanzado",W899=3,"Competente",W899=4,"Proficiente",W899=5,"Master")</f>
        <v>Principiante avanzado</v>
      </c>
      <c r="Y899" s="17">
        <v>2</v>
      </c>
      <c r="Z899" s="17" t="str" cm="1">
        <f t="array" ref="Z899">_xlfn.IFS(Y899=0,"No evidenciado",Y899=1,"Novato",Y899=2,"Principiante avanzado",Y899=3,"Competente",Y899=4,"Proficiente",Y899=5,"Master")</f>
        <v>Principiante avanzado</v>
      </c>
      <c r="AA899" s="17">
        <v>2</v>
      </c>
      <c r="AB899" s="17" t="str" cm="1">
        <f t="array" ref="AB899">_xlfn.IFS(AA899=0,"No evidenciado",AA899=1,"Novato",AA899=2,"Principiante avanzado",AA899=3,"Competente",AA899=4,"Proficiente",AA899=5,"Master")</f>
        <v>Principiante avanzado</v>
      </c>
      <c r="AC899" s="17">
        <v>0</v>
      </c>
      <c r="AD899" s="17" t="str" cm="1">
        <f t="array" ref="AD899">_xlfn.IFS(AC899=0,"Prenovato",AC899=1,"Novato",AC899=2,"Principiante avanzado",AC899=3,"Competente",AC899=4,"Proficiente",AC899=5,"Master")</f>
        <v>Prenovato</v>
      </c>
      <c r="AE899" s="17" t="s">
        <v>421</v>
      </c>
    </row>
    <row r="900" spans="1:31" x14ac:dyDescent="0.25">
      <c r="A900" t="s">
        <v>228</v>
      </c>
      <c r="B900" t="s">
        <v>114</v>
      </c>
      <c r="C900" t="s">
        <v>218</v>
      </c>
      <c r="D900" t="s">
        <v>196</v>
      </c>
      <c r="E900" t="s">
        <v>257</v>
      </c>
      <c r="F900" t="s">
        <v>115</v>
      </c>
      <c r="G900" t="s">
        <v>258</v>
      </c>
      <c r="H900" s="4"/>
      <c r="I900" s="1">
        <f t="shared" ca="1" si="59"/>
        <v>1485</v>
      </c>
      <c r="J900" s="1" t="str">
        <f t="shared" ca="1" si="60"/>
        <v>3. Mayor a 6 meses</v>
      </c>
      <c r="K900" t="str">
        <f t="shared" si="61"/>
        <v>NO</v>
      </c>
      <c r="L900" t="s">
        <v>268</v>
      </c>
      <c r="M900" t="s">
        <v>55</v>
      </c>
      <c r="N900" t="s">
        <v>418</v>
      </c>
      <c r="O900" t="s">
        <v>418</v>
      </c>
      <c r="P900" t="str">
        <f t="shared" si="62"/>
        <v>JOSE MIGUEL LLATAS VEGAProgramaciónEVALUACION ANTERIOR</v>
      </c>
      <c r="Q900" t="str">
        <f>BASE[[#This Row],[NombresCalificado]]&amp;BASE[[#This Row],[TipoEvaluacion]]</f>
        <v>JOSE MIGUEL LLATAS VEGAEVALUACION ANTERIOR</v>
      </c>
      <c r="R900">
        <v>2</v>
      </c>
      <c r="S900" t="s">
        <v>4</v>
      </c>
      <c r="T900" t="s">
        <v>419</v>
      </c>
      <c r="U900" s="17">
        <v>0</v>
      </c>
      <c r="V900" s="17" t="str" cm="1">
        <f t="array" ref="V900">_xlfn.IFS(U900=0,"Prenovato",U900=1,"Novato",U900=2,"Principiante avanzado",U900=3,"Competente",U900=4,"Proficiente",U900=5,"Master")</f>
        <v>Prenovato</v>
      </c>
      <c r="W900" s="17">
        <v>2</v>
      </c>
      <c r="X900" s="17" t="str" cm="1">
        <f t="array" ref="X900">_xlfn.IFS(W900=0,"No evidenciado",W900=1,"Novato",W900=2,"Principiante avanzado",W900=3,"Competente",W900=4,"Proficiente",W900=5,"Master")</f>
        <v>Principiante avanzado</v>
      </c>
      <c r="Y900" s="17">
        <v>2</v>
      </c>
      <c r="Z900" s="17" t="str" cm="1">
        <f t="array" ref="Z900">_xlfn.IFS(Y900=0,"No evidenciado",Y900=1,"Novato",Y900=2,"Principiante avanzado",Y900=3,"Competente",Y900=4,"Proficiente",Y900=5,"Master")</f>
        <v>Principiante avanzado</v>
      </c>
      <c r="AA900" s="17">
        <v>2</v>
      </c>
      <c r="AB900" s="17" t="str" cm="1">
        <f t="array" ref="AB900">_xlfn.IFS(AA900=0,"No evidenciado",AA900=1,"Novato",AA900=2,"Principiante avanzado",AA900=3,"Competente",AA900=4,"Proficiente",AA900=5,"Master")</f>
        <v>Principiante avanzado</v>
      </c>
      <c r="AC900" s="17">
        <v>0</v>
      </c>
      <c r="AD900" s="17" t="str" cm="1">
        <f t="array" ref="AD900">_xlfn.IFS(AC900=0,"Prenovato",AC900=1,"Novato",AC900=2,"Principiante avanzado",AC900=3,"Competente",AC900=4,"Proficiente",AC900=5,"Master")</f>
        <v>Prenovato</v>
      </c>
      <c r="AE900" s="17" t="s">
        <v>422</v>
      </c>
    </row>
    <row r="901" spans="1:31" x14ac:dyDescent="0.25">
      <c r="A901" t="s">
        <v>228</v>
      </c>
      <c r="B901" t="s">
        <v>114</v>
      </c>
      <c r="C901" t="s">
        <v>218</v>
      </c>
      <c r="D901" t="s">
        <v>196</v>
      </c>
      <c r="E901" t="s">
        <v>257</v>
      </c>
      <c r="F901" t="s">
        <v>115</v>
      </c>
      <c r="G901" t="s">
        <v>258</v>
      </c>
      <c r="H901" s="4"/>
      <c r="I901" s="1">
        <f t="shared" ca="1" si="59"/>
        <v>1485</v>
      </c>
      <c r="J901" s="1" t="str">
        <f t="shared" ca="1" si="60"/>
        <v>3. Mayor a 6 meses</v>
      </c>
      <c r="K901" t="str">
        <f t="shared" si="61"/>
        <v>NO</v>
      </c>
      <c r="L901" t="s">
        <v>268</v>
      </c>
      <c r="M901" t="s">
        <v>56</v>
      </c>
      <c r="N901" t="s">
        <v>417</v>
      </c>
      <c r="O901" t="s">
        <v>416</v>
      </c>
      <c r="P901" t="str">
        <f t="shared" si="62"/>
        <v>JOSE MIGUEL LLATAS VEGAControl de versionesEVALUACION ANTERIOR</v>
      </c>
      <c r="Q901" t="str">
        <f>BASE[[#This Row],[NombresCalificado]]&amp;BASE[[#This Row],[TipoEvaluacion]]</f>
        <v>JOSE MIGUEL LLATAS VEGAEVALUACION ANTERIOR</v>
      </c>
      <c r="R901">
        <v>1</v>
      </c>
      <c r="S901" t="s">
        <v>6</v>
      </c>
      <c r="T901" t="s">
        <v>419</v>
      </c>
      <c r="U901" s="17">
        <v>0</v>
      </c>
      <c r="V901" s="17" t="str" cm="1">
        <f t="array" ref="V901">_xlfn.IFS(U901=0,"Prenovato",U901=1,"Novato",U901=2,"Principiante avanzado",U901=3,"Competente",U901=4,"Proficiente",U901=5,"Master")</f>
        <v>Prenovato</v>
      </c>
      <c r="W901" s="17">
        <v>2</v>
      </c>
      <c r="X901" s="17" t="str" cm="1">
        <f t="array" ref="X901">_xlfn.IFS(W901=0,"No evidenciado",W901=1,"Novato",W901=2,"Principiante avanzado",W901=3,"Competente",W901=4,"Proficiente",W901=5,"Master")</f>
        <v>Principiante avanzado</v>
      </c>
      <c r="Y901" s="17">
        <v>2</v>
      </c>
      <c r="Z901" s="17" t="str" cm="1">
        <f t="array" ref="Z901">_xlfn.IFS(Y901=0,"No evidenciado",Y901=1,"Novato",Y901=2,"Principiante avanzado",Y901=3,"Competente",Y901=4,"Proficiente",Y901=5,"Master")</f>
        <v>Principiante avanzado</v>
      </c>
      <c r="AA901" s="17">
        <v>2</v>
      </c>
      <c r="AB901" s="17" t="str" cm="1">
        <f t="array" ref="AB901">_xlfn.IFS(AA901=0,"No evidenciado",AA901=1,"Novato",AA901=2,"Principiante avanzado",AA901=3,"Competente",AA901=4,"Proficiente",AA901=5,"Master")</f>
        <v>Principiante avanzado</v>
      </c>
      <c r="AC901" s="17">
        <v>0</v>
      </c>
      <c r="AD901" s="17" t="str" cm="1">
        <f t="array" ref="AD901">_xlfn.IFS(AC901=0,"Prenovato",AC901=1,"Novato",AC901=2,"Principiante avanzado",AC901=3,"Competente",AC901=4,"Proficiente",AC901=5,"Master")</f>
        <v>Prenovato</v>
      </c>
      <c r="AE901" s="17" t="s">
        <v>422</v>
      </c>
    </row>
    <row r="902" spans="1:31" x14ac:dyDescent="0.25">
      <c r="A902" t="s">
        <v>228</v>
      </c>
      <c r="B902" t="s">
        <v>114</v>
      </c>
      <c r="C902" t="s">
        <v>218</v>
      </c>
      <c r="D902" t="s">
        <v>196</v>
      </c>
      <c r="E902" t="s">
        <v>257</v>
      </c>
      <c r="F902" t="s">
        <v>115</v>
      </c>
      <c r="G902" t="s">
        <v>258</v>
      </c>
      <c r="H902" s="4"/>
      <c r="I902" s="1">
        <f t="shared" ca="1" si="59"/>
        <v>1485</v>
      </c>
      <c r="J902" s="1" t="str">
        <f t="shared" ca="1" si="60"/>
        <v>3. Mayor a 6 meses</v>
      </c>
      <c r="K902" t="str">
        <f t="shared" si="61"/>
        <v>NO</v>
      </c>
      <c r="L902" t="s">
        <v>268</v>
      </c>
      <c r="M902" t="s">
        <v>168</v>
      </c>
      <c r="N902" t="s">
        <v>418</v>
      </c>
      <c r="O902" t="s">
        <v>418</v>
      </c>
      <c r="P902" t="str">
        <f t="shared" si="62"/>
        <v>JOSE MIGUEL LLATAS VEGABase de datos relacionalEVALUACION ANTERIOR</v>
      </c>
      <c r="Q902" t="str">
        <f>BASE[[#This Row],[NombresCalificado]]&amp;BASE[[#This Row],[TipoEvaluacion]]</f>
        <v>JOSE MIGUEL LLATAS VEGAEVALUACION ANTERIOR</v>
      </c>
      <c r="R902">
        <v>2</v>
      </c>
      <c r="S902" t="s">
        <v>4</v>
      </c>
      <c r="T902" t="s">
        <v>419</v>
      </c>
      <c r="U902" s="17">
        <v>0</v>
      </c>
      <c r="V902" s="17" t="str" cm="1">
        <f t="array" ref="V902">_xlfn.IFS(U902=0,"Prenovato",U902=1,"Novato",U902=2,"Principiante avanzado",U902=3,"Competente",U902=4,"Proficiente",U902=5,"Master")</f>
        <v>Prenovato</v>
      </c>
      <c r="W902" s="17">
        <v>2</v>
      </c>
      <c r="X902" s="17" t="str" cm="1">
        <f t="array" ref="X902">_xlfn.IFS(W902=0,"No evidenciado",W902=1,"Novato",W902=2,"Principiante avanzado",W902=3,"Competente",W902=4,"Proficiente",W902=5,"Master")</f>
        <v>Principiante avanzado</v>
      </c>
      <c r="Y902" s="17">
        <v>2</v>
      </c>
      <c r="Z902" s="17" t="str" cm="1">
        <f t="array" ref="Z902">_xlfn.IFS(Y902=0,"No evidenciado",Y902=1,"Novato",Y902=2,"Principiante avanzado",Y902=3,"Competente",Y902=4,"Proficiente",Y902=5,"Master")</f>
        <v>Principiante avanzado</v>
      </c>
      <c r="AA902" s="17">
        <v>2</v>
      </c>
      <c r="AB902" s="17" t="str" cm="1">
        <f t="array" ref="AB902">_xlfn.IFS(AA902=0,"No evidenciado",AA902=1,"Novato",AA902=2,"Principiante avanzado",AA902=3,"Competente",AA902=4,"Proficiente",AA902=5,"Master")</f>
        <v>Principiante avanzado</v>
      </c>
      <c r="AC902" s="17">
        <v>0</v>
      </c>
      <c r="AD902" s="17" t="str" cm="1">
        <f t="array" ref="AD902">_xlfn.IFS(AC902=0,"Prenovato",AC902=1,"Novato",AC902=2,"Principiante avanzado",AC902=3,"Competente",AC902=4,"Proficiente",AC902=5,"Master")</f>
        <v>Prenovato</v>
      </c>
      <c r="AE902" s="17" t="s">
        <v>422</v>
      </c>
    </row>
    <row r="903" spans="1:31" x14ac:dyDescent="0.25">
      <c r="A903" t="s">
        <v>228</v>
      </c>
      <c r="B903" t="s">
        <v>114</v>
      </c>
      <c r="C903" t="s">
        <v>218</v>
      </c>
      <c r="D903" t="s">
        <v>196</v>
      </c>
      <c r="E903" t="s">
        <v>257</v>
      </c>
      <c r="F903" t="s">
        <v>115</v>
      </c>
      <c r="G903" t="s">
        <v>258</v>
      </c>
      <c r="H903" s="4"/>
      <c r="I903" s="1">
        <f t="shared" ca="1" si="59"/>
        <v>1485</v>
      </c>
      <c r="J903" s="1" t="str">
        <f t="shared" ca="1" si="60"/>
        <v>3. Mayor a 6 meses</v>
      </c>
      <c r="K903" t="str">
        <f t="shared" si="61"/>
        <v>NO</v>
      </c>
      <c r="L903" t="s">
        <v>268</v>
      </c>
      <c r="M903" t="s">
        <v>165</v>
      </c>
      <c r="N903" t="s">
        <v>418</v>
      </c>
      <c r="O903" t="s">
        <v>418</v>
      </c>
      <c r="P903" t="str">
        <f t="shared" si="62"/>
        <v>JOSE MIGUEL LLATAS VEGAProcesamiento de datosEVALUACION ANTERIOR</v>
      </c>
      <c r="Q903" t="str">
        <f>BASE[[#This Row],[NombresCalificado]]&amp;BASE[[#This Row],[TipoEvaluacion]]</f>
        <v>JOSE MIGUEL LLATAS VEGAEVALUACION ANTERIOR</v>
      </c>
      <c r="R903">
        <v>1</v>
      </c>
      <c r="S903" t="s">
        <v>6</v>
      </c>
      <c r="T903" t="s">
        <v>419</v>
      </c>
      <c r="U903" s="17">
        <v>0</v>
      </c>
      <c r="V903" s="17" t="str" cm="1">
        <f t="array" ref="V903">_xlfn.IFS(U903=0,"Prenovato",U903=1,"Novato",U903=2,"Principiante avanzado",U903=3,"Competente",U903=4,"Proficiente",U903=5,"Master")</f>
        <v>Prenovato</v>
      </c>
      <c r="W903" s="17">
        <v>2</v>
      </c>
      <c r="X903" s="17" t="str" cm="1">
        <f t="array" ref="X903">_xlfn.IFS(W903=0,"No evidenciado",W903=1,"Novato",W903=2,"Principiante avanzado",W903=3,"Competente",W903=4,"Proficiente",W903=5,"Master")</f>
        <v>Principiante avanzado</v>
      </c>
      <c r="Y903" s="17">
        <v>2</v>
      </c>
      <c r="Z903" s="17" t="str" cm="1">
        <f t="array" ref="Z903">_xlfn.IFS(Y903=0,"No evidenciado",Y903=1,"Novato",Y903=2,"Principiante avanzado",Y903=3,"Competente",Y903=4,"Proficiente",Y903=5,"Master")</f>
        <v>Principiante avanzado</v>
      </c>
      <c r="AA903" s="17">
        <v>2</v>
      </c>
      <c r="AB903" s="17" t="str" cm="1">
        <f t="array" ref="AB903">_xlfn.IFS(AA903=0,"No evidenciado",AA903=1,"Novato",AA903=2,"Principiante avanzado",AA903=3,"Competente",AA903=4,"Proficiente",AA903=5,"Master")</f>
        <v>Principiante avanzado</v>
      </c>
      <c r="AC903" s="17">
        <v>0</v>
      </c>
      <c r="AD903" s="17" t="str" cm="1">
        <f t="array" ref="AD903">_xlfn.IFS(AC903=0,"Prenovato",AC903=1,"Novato",AC903=2,"Principiante avanzado",AC903=3,"Competente",AC903=4,"Proficiente",AC903=5,"Master")</f>
        <v>Prenovato</v>
      </c>
      <c r="AE903" s="17" t="s">
        <v>422</v>
      </c>
    </row>
    <row r="904" spans="1:31" x14ac:dyDescent="0.25">
      <c r="A904" t="s">
        <v>228</v>
      </c>
      <c r="B904" t="s">
        <v>114</v>
      </c>
      <c r="C904" t="s">
        <v>218</v>
      </c>
      <c r="D904" t="s">
        <v>196</v>
      </c>
      <c r="E904" t="s">
        <v>257</v>
      </c>
      <c r="F904" t="s">
        <v>115</v>
      </c>
      <c r="G904" t="s">
        <v>258</v>
      </c>
      <c r="H904" s="4"/>
      <c r="I904" s="1">
        <f t="shared" ca="1" si="59"/>
        <v>1485</v>
      </c>
      <c r="J904" s="1" t="str">
        <f t="shared" ca="1" si="60"/>
        <v>3. Mayor a 6 meses</v>
      </c>
      <c r="K904" t="str">
        <f t="shared" si="61"/>
        <v>NO</v>
      </c>
      <c r="L904" t="s">
        <v>268</v>
      </c>
      <c r="M904" t="s">
        <v>170</v>
      </c>
      <c r="N904" t="s">
        <v>417</v>
      </c>
      <c r="O904" t="s">
        <v>416</v>
      </c>
      <c r="P904" t="str">
        <f t="shared" si="62"/>
        <v>JOSE MIGUEL LLATAS VEGAArquitectura de datosEVALUACION ANTERIOR</v>
      </c>
      <c r="Q904" t="str">
        <f>BASE[[#This Row],[NombresCalificado]]&amp;BASE[[#This Row],[TipoEvaluacion]]</f>
        <v>JOSE MIGUEL LLATAS VEGAEVALUACION ANTERIOR</v>
      </c>
      <c r="R904">
        <v>1</v>
      </c>
      <c r="S904" t="s">
        <v>6</v>
      </c>
      <c r="T904" t="s">
        <v>419</v>
      </c>
      <c r="U904" s="17">
        <v>0</v>
      </c>
      <c r="V904" s="17" t="str" cm="1">
        <f t="array" ref="V904">_xlfn.IFS(U904=0,"Prenovato",U904=1,"Novato",U904=2,"Principiante avanzado",U904=3,"Competente",U904=4,"Proficiente",U904=5,"Master")</f>
        <v>Prenovato</v>
      </c>
      <c r="W904" s="17">
        <v>2</v>
      </c>
      <c r="X904" s="17" t="str" cm="1">
        <f t="array" ref="X904">_xlfn.IFS(W904=0,"No evidenciado",W904=1,"Novato",W904=2,"Principiante avanzado",W904=3,"Competente",W904=4,"Proficiente",W904=5,"Master")</f>
        <v>Principiante avanzado</v>
      </c>
      <c r="Y904" s="17">
        <v>2</v>
      </c>
      <c r="Z904" s="17" t="str" cm="1">
        <f t="array" ref="Z904">_xlfn.IFS(Y904=0,"No evidenciado",Y904=1,"Novato",Y904=2,"Principiante avanzado",Y904=3,"Competente",Y904=4,"Proficiente",Y904=5,"Master")</f>
        <v>Principiante avanzado</v>
      </c>
      <c r="AA904" s="17">
        <v>2</v>
      </c>
      <c r="AB904" s="17" t="str" cm="1">
        <f t="array" ref="AB904">_xlfn.IFS(AA904=0,"No evidenciado",AA904=1,"Novato",AA904=2,"Principiante avanzado",AA904=3,"Competente",AA904=4,"Proficiente",AA904=5,"Master")</f>
        <v>Principiante avanzado</v>
      </c>
      <c r="AC904" s="17">
        <v>0</v>
      </c>
      <c r="AD904" s="17" t="str" cm="1">
        <f t="array" ref="AD904">_xlfn.IFS(AC904=0,"Prenovato",AC904=1,"Novato",AC904=2,"Principiante avanzado",AC904=3,"Competente",AC904=4,"Proficiente",AC904=5,"Master")</f>
        <v>Prenovato</v>
      </c>
      <c r="AE904" s="17" t="s">
        <v>422</v>
      </c>
    </row>
    <row r="905" spans="1:31" x14ac:dyDescent="0.25">
      <c r="A905" t="s">
        <v>228</v>
      </c>
      <c r="B905" t="s">
        <v>114</v>
      </c>
      <c r="C905" t="s">
        <v>218</v>
      </c>
      <c r="D905" t="s">
        <v>196</v>
      </c>
      <c r="E905" t="s">
        <v>257</v>
      </c>
      <c r="F905" t="s">
        <v>115</v>
      </c>
      <c r="G905" t="s">
        <v>258</v>
      </c>
      <c r="H905" s="4"/>
      <c r="I905" s="1">
        <f t="shared" ca="1" si="59"/>
        <v>1485</v>
      </c>
      <c r="J905" s="1" t="str">
        <f t="shared" ca="1" si="60"/>
        <v>3. Mayor a 6 meses</v>
      </c>
      <c r="K905" t="str">
        <f t="shared" si="61"/>
        <v>NO</v>
      </c>
      <c r="L905" t="s">
        <v>268</v>
      </c>
      <c r="M905" t="s">
        <v>160</v>
      </c>
      <c r="N905" t="s">
        <v>416</v>
      </c>
      <c r="O905" t="s">
        <v>416</v>
      </c>
      <c r="P905" t="str">
        <f t="shared" si="62"/>
        <v>JOSE MIGUEL LLATAS VEGAIntegración de datos en tiempo realEVALUACION ANTERIOR</v>
      </c>
      <c r="Q905" t="str">
        <f>BASE[[#This Row],[NombresCalificado]]&amp;BASE[[#This Row],[TipoEvaluacion]]</f>
        <v>JOSE MIGUEL LLATAS VEGAEVALUACION ANTERIOR</v>
      </c>
      <c r="R905">
        <v>0</v>
      </c>
      <c r="S905" t="s">
        <v>185</v>
      </c>
      <c r="T905" t="s">
        <v>419</v>
      </c>
      <c r="U905" s="17">
        <v>0</v>
      </c>
      <c r="V905" s="17" t="str" cm="1">
        <f t="array" ref="V905">_xlfn.IFS(U905=0,"Prenovato",U905=1,"Novato",U905=2,"Principiante avanzado",U905=3,"Competente",U905=4,"Proficiente",U905=5,"Master")</f>
        <v>Prenovato</v>
      </c>
      <c r="W905" s="17">
        <v>2</v>
      </c>
      <c r="X905" s="17" t="str" cm="1">
        <f t="array" ref="X905">_xlfn.IFS(W905=0,"No evidenciado",W905=1,"Novato",W905=2,"Principiante avanzado",W905=3,"Competente",W905=4,"Proficiente",W905=5,"Master")</f>
        <v>Principiante avanzado</v>
      </c>
      <c r="Y905" s="17">
        <v>2</v>
      </c>
      <c r="Z905" s="17" t="str" cm="1">
        <f t="array" ref="Z905">_xlfn.IFS(Y905=0,"No evidenciado",Y905=1,"Novato",Y905=2,"Principiante avanzado",Y905=3,"Competente",Y905=4,"Proficiente",Y905=5,"Master")</f>
        <v>Principiante avanzado</v>
      </c>
      <c r="AA905" s="17">
        <v>2</v>
      </c>
      <c r="AB905" s="17" t="str" cm="1">
        <f t="array" ref="AB905">_xlfn.IFS(AA905=0,"No evidenciado",AA905=1,"Novato",AA905=2,"Principiante avanzado",AA905=3,"Competente",AA905=4,"Proficiente",AA905=5,"Master")</f>
        <v>Principiante avanzado</v>
      </c>
      <c r="AC905" s="17">
        <v>0</v>
      </c>
      <c r="AD905" s="17" t="str" cm="1">
        <f t="array" ref="AD905">_xlfn.IFS(AC905=0,"Prenovato",AC905=1,"Novato",AC905=2,"Principiante avanzado",AC905=3,"Competente",AC905=4,"Proficiente",AC905=5,"Master")</f>
        <v>Prenovato</v>
      </c>
      <c r="AE905" s="17" t="s">
        <v>422</v>
      </c>
    </row>
    <row r="906" spans="1:31" x14ac:dyDescent="0.25">
      <c r="A906" t="s">
        <v>228</v>
      </c>
      <c r="B906" t="s">
        <v>114</v>
      </c>
      <c r="C906" t="s">
        <v>201</v>
      </c>
      <c r="D906" t="s">
        <v>196</v>
      </c>
      <c r="E906" t="s">
        <v>257</v>
      </c>
      <c r="F906" t="s">
        <v>115</v>
      </c>
      <c r="G906" t="s">
        <v>258</v>
      </c>
      <c r="H906" s="4"/>
      <c r="I906" s="1">
        <f t="shared" ca="1" si="59"/>
        <v>1485</v>
      </c>
      <c r="J906" s="1" t="str">
        <f t="shared" ca="1" si="60"/>
        <v>3. Mayor a 6 meses</v>
      </c>
      <c r="K906" t="str">
        <f t="shared" si="61"/>
        <v>NO</v>
      </c>
      <c r="L906" t="s">
        <v>268</v>
      </c>
      <c r="M906" t="s">
        <v>158</v>
      </c>
      <c r="N906" t="s">
        <v>416</v>
      </c>
      <c r="O906" t="s">
        <v>416</v>
      </c>
      <c r="P906" t="str">
        <f t="shared" si="62"/>
        <v>JOSE MIGUEL LLATAS VEGAServicios en la nubeEVALUACION</v>
      </c>
      <c r="Q906" t="str">
        <f>BASE[[#This Row],[NombresCalificado]]&amp;BASE[[#This Row],[TipoEvaluacion]]</f>
        <v>JOSE MIGUEL LLATAS VEGAEVALUACION</v>
      </c>
      <c r="R906">
        <v>0</v>
      </c>
      <c r="S906" t="s">
        <v>185</v>
      </c>
      <c r="T906" t="s">
        <v>419</v>
      </c>
      <c r="U906" s="17">
        <v>0</v>
      </c>
      <c r="V906" s="17" t="str" cm="1">
        <f t="array" ref="V906">_xlfn.IFS(U906=0,"Prenovato",U906=1,"Novato",U906=2,"Principiante avanzado",U906=3,"Competente",U906=4,"Proficiente",U906=5,"Master")</f>
        <v>Prenovato</v>
      </c>
      <c r="W906" s="17">
        <v>2</v>
      </c>
      <c r="X906" s="17" t="str" cm="1">
        <f t="array" ref="X906">_xlfn.IFS(W906=0,"No evidenciado",W906=1,"Novato",W906=2,"Principiante avanzado",W906=3,"Competente",W906=4,"Proficiente",W906=5,"Master")</f>
        <v>Principiante avanzado</v>
      </c>
      <c r="Y906" s="17">
        <v>2</v>
      </c>
      <c r="Z906" s="17" t="str" cm="1">
        <f t="array" ref="Z906">_xlfn.IFS(Y906=0,"No evidenciado",Y906=1,"Novato",Y906=2,"Principiante avanzado",Y906=3,"Competente",Y906=4,"Proficiente",Y906=5,"Master")</f>
        <v>Principiante avanzado</v>
      </c>
      <c r="AA906" s="17">
        <v>2</v>
      </c>
      <c r="AB906" s="17" t="str" cm="1">
        <f t="array" ref="AB906">_xlfn.IFS(AA906=0,"No evidenciado",AA906=1,"Novato",AA906=2,"Principiante avanzado",AA906=3,"Competente",AA906=4,"Proficiente",AA906=5,"Master")</f>
        <v>Principiante avanzado</v>
      </c>
      <c r="AC906" s="17">
        <v>0</v>
      </c>
      <c r="AD906" s="17" t="str" cm="1">
        <f t="array" ref="AD906">_xlfn.IFS(AC906=0,"Prenovato",AC906=1,"Novato",AC906=2,"Principiante avanzado",AC906=3,"Competente",AC906=4,"Proficiente",AC906=5,"Master")</f>
        <v>Prenovato</v>
      </c>
      <c r="AE906" s="17" t="s">
        <v>421</v>
      </c>
    </row>
    <row r="907" spans="1:31" x14ac:dyDescent="0.25">
      <c r="A907" t="s">
        <v>228</v>
      </c>
      <c r="B907" t="s">
        <v>114</v>
      </c>
      <c r="C907" t="s">
        <v>201</v>
      </c>
      <c r="D907" t="s">
        <v>196</v>
      </c>
      <c r="E907" t="s">
        <v>257</v>
      </c>
      <c r="F907" t="s">
        <v>115</v>
      </c>
      <c r="G907" t="s">
        <v>258</v>
      </c>
      <c r="H907" s="4"/>
      <c r="I907" s="1">
        <f t="shared" ca="1" si="59"/>
        <v>1485</v>
      </c>
      <c r="J907" s="1" t="str">
        <f t="shared" ca="1" si="60"/>
        <v>3. Mayor a 6 meses</v>
      </c>
      <c r="K907" t="str">
        <f t="shared" si="61"/>
        <v>NO</v>
      </c>
      <c r="L907" t="s">
        <v>268</v>
      </c>
      <c r="M907" t="s">
        <v>162</v>
      </c>
      <c r="N907" t="s">
        <v>416</v>
      </c>
      <c r="O907" t="s">
        <v>416</v>
      </c>
      <c r="P907" t="str">
        <f t="shared" si="62"/>
        <v>JOSE MIGUEL LLATAS VEGAMLOpsEVALUACION</v>
      </c>
      <c r="Q907" t="str">
        <f>BASE[[#This Row],[NombresCalificado]]&amp;BASE[[#This Row],[TipoEvaluacion]]</f>
        <v>JOSE MIGUEL LLATAS VEGAEVALUACION</v>
      </c>
      <c r="R907">
        <v>1</v>
      </c>
      <c r="S907" t="s">
        <v>6</v>
      </c>
      <c r="T907" t="s">
        <v>419</v>
      </c>
      <c r="U907" s="17">
        <v>0</v>
      </c>
      <c r="V907" s="17" t="str" cm="1">
        <f t="array" ref="V907">_xlfn.IFS(U907=0,"Prenovato",U907=1,"Novato",U907=2,"Principiante avanzado",U907=3,"Competente",U907=4,"Proficiente",U907=5,"Master")</f>
        <v>Prenovato</v>
      </c>
      <c r="W907" s="17">
        <v>2</v>
      </c>
      <c r="X907" s="17" t="str" cm="1">
        <f t="array" ref="X907">_xlfn.IFS(W907=0,"No evidenciado",W907=1,"Novato",W907=2,"Principiante avanzado",W907=3,"Competente",W907=4,"Proficiente",W907=5,"Master")</f>
        <v>Principiante avanzado</v>
      </c>
      <c r="Y907" s="17">
        <v>2</v>
      </c>
      <c r="Z907" s="17" t="str" cm="1">
        <f t="array" ref="Z907">_xlfn.IFS(Y907=0,"No evidenciado",Y907=1,"Novato",Y907=2,"Principiante avanzado",Y907=3,"Competente",Y907=4,"Proficiente",Y907=5,"Master")</f>
        <v>Principiante avanzado</v>
      </c>
      <c r="AA907" s="17">
        <v>2</v>
      </c>
      <c r="AB907" s="17" t="str" cm="1">
        <f t="array" ref="AB907">_xlfn.IFS(AA907=0,"No evidenciado",AA907=1,"Novato",AA907=2,"Principiante avanzado",AA907=3,"Competente",AA907=4,"Proficiente",AA907=5,"Master")</f>
        <v>Principiante avanzado</v>
      </c>
      <c r="AC907" s="17">
        <v>0</v>
      </c>
      <c r="AD907" s="17" t="str" cm="1">
        <f t="array" ref="AD907">_xlfn.IFS(AC907=0,"Prenovato",AC907=1,"Novato",AC907=2,"Principiante avanzado",AC907=3,"Competente",AC907=4,"Proficiente",AC907=5,"Master")</f>
        <v>Prenovato</v>
      </c>
      <c r="AE907" s="17" t="s">
        <v>421</v>
      </c>
    </row>
    <row r="908" spans="1:31" x14ac:dyDescent="0.25">
      <c r="A908" t="s">
        <v>228</v>
      </c>
      <c r="B908" t="s">
        <v>114</v>
      </c>
      <c r="C908" t="s">
        <v>201</v>
      </c>
      <c r="D908" t="s">
        <v>196</v>
      </c>
      <c r="E908" t="s">
        <v>257</v>
      </c>
      <c r="F908" t="s">
        <v>115</v>
      </c>
      <c r="G908" t="s">
        <v>258</v>
      </c>
      <c r="H908" s="4"/>
      <c r="I908" s="1">
        <f t="shared" ca="1" si="59"/>
        <v>1485</v>
      </c>
      <c r="J908" s="1" t="str">
        <f t="shared" ca="1" si="60"/>
        <v>3. Mayor a 6 meses</v>
      </c>
      <c r="K908" t="str">
        <f t="shared" si="61"/>
        <v>NO</v>
      </c>
      <c r="L908" t="s">
        <v>268</v>
      </c>
      <c r="M908" t="s">
        <v>172</v>
      </c>
      <c r="N908" t="s">
        <v>416</v>
      </c>
      <c r="O908" t="s">
        <v>416</v>
      </c>
      <c r="P908" t="str">
        <f t="shared" si="62"/>
        <v>JOSE MIGUEL LLATAS VEGACalidad de datosEVALUACION</v>
      </c>
      <c r="Q908" t="str">
        <f>BASE[[#This Row],[NombresCalificado]]&amp;BASE[[#This Row],[TipoEvaluacion]]</f>
        <v>JOSE MIGUEL LLATAS VEGAEVALUACION</v>
      </c>
      <c r="R908">
        <v>0</v>
      </c>
      <c r="S908" t="s">
        <v>185</v>
      </c>
      <c r="T908" t="s">
        <v>419</v>
      </c>
      <c r="U908" s="17">
        <v>0</v>
      </c>
      <c r="V908" s="17" t="str" cm="1">
        <f t="array" ref="V908">_xlfn.IFS(U908=0,"Prenovato",U908=1,"Novato",U908=2,"Principiante avanzado",U908=3,"Competente",U908=4,"Proficiente",U908=5,"Master")</f>
        <v>Prenovato</v>
      </c>
      <c r="W908" s="17">
        <v>2</v>
      </c>
      <c r="X908" s="17" t="str" cm="1">
        <f t="array" ref="X908">_xlfn.IFS(W908=0,"No evidenciado",W908=1,"Novato",W908=2,"Principiante avanzado",W908=3,"Competente",W908=4,"Proficiente",W908=5,"Master")</f>
        <v>Principiante avanzado</v>
      </c>
      <c r="Y908" s="17">
        <v>2</v>
      </c>
      <c r="Z908" s="17" t="str" cm="1">
        <f t="array" ref="Z908">_xlfn.IFS(Y908=0,"No evidenciado",Y908=1,"Novato",Y908=2,"Principiante avanzado",Y908=3,"Competente",Y908=4,"Proficiente",Y908=5,"Master")</f>
        <v>Principiante avanzado</v>
      </c>
      <c r="AA908" s="17">
        <v>2</v>
      </c>
      <c r="AB908" s="17" t="str" cm="1">
        <f t="array" ref="AB908">_xlfn.IFS(AA908=0,"No evidenciado",AA908=1,"Novato",AA908=2,"Principiante avanzado",AA908=3,"Competente",AA908=4,"Proficiente",AA908=5,"Master")</f>
        <v>Principiante avanzado</v>
      </c>
      <c r="AC908" s="17">
        <v>0</v>
      </c>
      <c r="AD908" s="17" t="str" cm="1">
        <f t="array" ref="AD908">_xlfn.IFS(AC908=0,"Prenovato",AC908=1,"Novato",AC908=2,"Principiante avanzado",AC908=3,"Competente",AC908=4,"Proficiente",AC908=5,"Master")</f>
        <v>Prenovato</v>
      </c>
      <c r="AE908" s="17" t="s">
        <v>421</v>
      </c>
    </row>
    <row r="909" spans="1:31" x14ac:dyDescent="0.25">
      <c r="A909" t="s">
        <v>228</v>
      </c>
      <c r="B909" t="s">
        <v>114</v>
      </c>
      <c r="C909" t="s">
        <v>201</v>
      </c>
      <c r="D909" t="s">
        <v>196</v>
      </c>
      <c r="E909" t="s">
        <v>257</v>
      </c>
      <c r="F909" t="s">
        <v>115</v>
      </c>
      <c r="G909" t="s">
        <v>258</v>
      </c>
      <c r="H909" s="4"/>
      <c r="I909" s="1">
        <f t="shared" ca="1" si="59"/>
        <v>1485</v>
      </c>
      <c r="J909" s="1" t="str">
        <f t="shared" ca="1" si="60"/>
        <v>3. Mayor a 6 meses</v>
      </c>
      <c r="K909" t="str">
        <f t="shared" si="61"/>
        <v>NO</v>
      </c>
      <c r="L909" t="s">
        <v>268</v>
      </c>
      <c r="M909" t="s">
        <v>169</v>
      </c>
      <c r="N909" t="s">
        <v>416</v>
      </c>
      <c r="O909" t="s">
        <v>416</v>
      </c>
      <c r="P909" t="str">
        <f t="shared" si="62"/>
        <v>JOSE MIGUEL LLATAS VEGAAnálisis de datosEVALUACION</v>
      </c>
      <c r="Q909" t="str">
        <f>BASE[[#This Row],[NombresCalificado]]&amp;BASE[[#This Row],[TipoEvaluacion]]</f>
        <v>JOSE MIGUEL LLATAS VEGAEVALUACION</v>
      </c>
      <c r="R909">
        <v>2</v>
      </c>
      <c r="S909" t="s">
        <v>4</v>
      </c>
      <c r="T909" t="s">
        <v>419</v>
      </c>
      <c r="U909" s="17">
        <v>0</v>
      </c>
      <c r="V909" s="17" t="str" cm="1">
        <f t="array" ref="V909">_xlfn.IFS(U909=0,"Prenovato",U909=1,"Novato",U909=2,"Principiante avanzado",U909=3,"Competente",U909=4,"Proficiente",U909=5,"Master")</f>
        <v>Prenovato</v>
      </c>
      <c r="W909" s="17">
        <v>2</v>
      </c>
      <c r="X909" s="17" t="str" cm="1">
        <f t="array" ref="X909">_xlfn.IFS(W909=0,"No evidenciado",W909=1,"Novato",W909=2,"Principiante avanzado",W909=3,"Competente",W909=4,"Proficiente",W909=5,"Master")</f>
        <v>Principiante avanzado</v>
      </c>
      <c r="Y909" s="17">
        <v>2</v>
      </c>
      <c r="Z909" s="17" t="str" cm="1">
        <f t="array" ref="Z909">_xlfn.IFS(Y909=0,"No evidenciado",Y909=1,"Novato",Y909=2,"Principiante avanzado",Y909=3,"Competente",Y909=4,"Proficiente",Y909=5,"Master")</f>
        <v>Principiante avanzado</v>
      </c>
      <c r="AA909" s="17">
        <v>2</v>
      </c>
      <c r="AB909" s="17" t="str" cm="1">
        <f t="array" ref="AB909">_xlfn.IFS(AA909=0,"No evidenciado",AA909=1,"Novato",AA909=2,"Principiante avanzado",AA909=3,"Competente",AA909=4,"Proficiente",AA909=5,"Master")</f>
        <v>Principiante avanzado</v>
      </c>
      <c r="AC909" s="17">
        <v>0</v>
      </c>
      <c r="AD909" s="17" t="str" cm="1">
        <f t="array" ref="AD909">_xlfn.IFS(AC909=0,"Prenovato",AC909=1,"Novato",AC909=2,"Principiante avanzado",AC909=3,"Competente",AC909=4,"Proficiente",AC909=5,"Master")</f>
        <v>Prenovato</v>
      </c>
      <c r="AE909" s="17" t="s">
        <v>421</v>
      </c>
    </row>
    <row r="910" spans="1:31" x14ac:dyDescent="0.25">
      <c r="A910" t="s">
        <v>228</v>
      </c>
      <c r="B910" t="s">
        <v>114</v>
      </c>
      <c r="C910" t="s">
        <v>201</v>
      </c>
      <c r="D910" t="s">
        <v>196</v>
      </c>
      <c r="E910" t="s">
        <v>257</v>
      </c>
      <c r="F910" t="s">
        <v>115</v>
      </c>
      <c r="G910" t="s">
        <v>258</v>
      </c>
      <c r="H910" s="4"/>
      <c r="I910" s="1">
        <f t="shared" ca="1" si="59"/>
        <v>1485</v>
      </c>
      <c r="J910" s="1" t="str">
        <f t="shared" ca="1" si="60"/>
        <v>3. Mayor a 6 meses</v>
      </c>
      <c r="K910" t="str">
        <f t="shared" si="61"/>
        <v>NO</v>
      </c>
      <c r="L910" t="s">
        <v>268</v>
      </c>
      <c r="M910" t="s">
        <v>55</v>
      </c>
      <c r="N910" t="s">
        <v>418</v>
      </c>
      <c r="O910" t="s">
        <v>418</v>
      </c>
      <c r="P910" t="str">
        <f t="shared" si="62"/>
        <v>JOSE MIGUEL LLATAS VEGAProgramaciónEVALUACION</v>
      </c>
      <c r="Q910" t="str">
        <f>BASE[[#This Row],[NombresCalificado]]&amp;BASE[[#This Row],[TipoEvaluacion]]</f>
        <v>JOSE MIGUEL LLATAS VEGAEVALUACION</v>
      </c>
      <c r="R910">
        <v>2</v>
      </c>
      <c r="S910" t="s">
        <v>4</v>
      </c>
      <c r="T910" t="s">
        <v>419</v>
      </c>
      <c r="U910" s="17">
        <v>0</v>
      </c>
      <c r="V910" s="17" t="str" cm="1">
        <f t="array" ref="V910">_xlfn.IFS(U910=0,"Prenovato",U910=1,"Novato",U910=2,"Principiante avanzado",U910=3,"Competente",U910=4,"Proficiente",U910=5,"Master")</f>
        <v>Prenovato</v>
      </c>
      <c r="W910" s="17">
        <v>2</v>
      </c>
      <c r="X910" s="17" t="str" cm="1">
        <f t="array" ref="X910">_xlfn.IFS(W910=0,"No evidenciado",W910=1,"Novato",W910=2,"Principiante avanzado",W910=3,"Competente",W910=4,"Proficiente",W910=5,"Master")</f>
        <v>Principiante avanzado</v>
      </c>
      <c r="Y910" s="17">
        <v>2</v>
      </c>
      <c r="Z910" s="17" t="str" cm="1">
        <f t="array" ref="Z910">_xlfn.IFS(Y910=0,"No evidenciado",Y910=1,"Novato",Y910=2,"Principiante avanzado",Y910=3,"Competente",Y910=4,"Proficiente",Y910=5,"Master")</f>
        <v>Principiante avanzado</v>
      </c>
      <c r="AA910" s="17">
        <v>2</v>
      </c>
      <c r="AB910" s="17" t="str" cm="1">
        <f t="array" ref="AB910">_xlfn.IFS(AA910=0,"No evidenciado",AA910=1,"Novato",AA910=2,"Principiante avanzado",AA910=3,"Competente",AA910=4,"Proficiente",AA910=5,"Master")</f>
        <v>Principiante avanzado</v>
      </c>
      <c r="AC910" s="17">
        <v>0</v>
      </c>
      <c r="AD910" s="17" t="str" cm="1">
        <f t="array" ref="AD910">_xlfn.IFS(AC910=0,"Prenovato",AC910=1,"Novato",AC910=2,"Principiante avanzado",AC910=3,"Competente",AC910=4,"Proficiente",AC910=5,"Master")</f>
        <v>Prenovato</v>
      </c>
      <c r="AE910" s="17" t="s">
        <v>421</v>
      </c>
    </row>
    <row r="911" spans="1:31" x14ac:dyDescent="0.25">
      <c r="A911" t="s">
        <v>228</v>
      </c>
      <c r="B911" t="s">
        <v>114</v>
      </c>
      <c r="C911" t="s">
        <v>201</v>
      </c>
      <c r="D911" t="s">
        <v>196</v>
      </c>
      <c r="E911" t="s">
        <v>257</v>
      </c>
      <c r="F911" t="s">
        <v>115</v>
      </c>
      <c r="G911" t="s">
        <v>258</v>
      </c>
      <c r="H911" s="4"/>
      <c r="I911" s="1">
        <f t="shared" ca="1" si="59"/>
        <v>1485</v>
      </c>
      <c r="J911" s="1" t="str">
        <f t="shared" ca="1" si="60"/>
        <v>3. Mayor a 6 meses</v>
      </c>
      <c r="K911" t="str">
        <f t="shared" si="61"/>
        <v>NO</v>
      </c>
      <c r="L911" t="s">
        <v>268</v>
      </c>
      <c r="M911" t="s">
        <v>166</v>
      </c>
      <c r="N911" t="s">
        <v>416</v>
      </c>
      <c r="O911" t="s">
        <v>416</v>
      </c>
      <c r="P911" t="str">
        <f t="shared" si="62"/>
        <v>JOSE MIGUEL LLATAS VEGABase de datos No-SQLEVALUACION</v>
      </c>
      <c r="Q911" t="str">
        <f>BASE[[#This Row],[NombresCalificado]]&amp;BASE[[#This Row],[TipoEvaluacion]]</f>
        <v>JOSE MIGUEL LLATAS VEGAEVALUACION</v>
      </c>
      <c r="R911">
        <v>0</v>
      </c>
      <c r="S911" t="s">
        <v>185</v>
      </c>
      <c r="T911" t="s">
        <v>419</v>
      </c>
      <c r="U911" s="17">
        <v>0</v>
      </c>
      <c r="V911" s="17" t="str" cm="1">
        <f t="array" ref="V911">_xlfn.IFS(U911=0,"Prenovato",U911=1,"Novato",U911=2,"Principiante avanzado",U911=3,"Competente",U911=4,"Proficiente",U911=5,"Master")</f>
        <v>Prenovato</v>
      </c>
      <c r="W911" s="17">
        <v>2</v>
      </c>
      <c r="X911" s="17" t="str" cm="1">
        <f t="array" ref="X911">_xlfn.IFS(W911=0,"No evidenciado",W911=1,"Novato",W911=2,"Principiante avanzado",W911=3,"Competente",W911=4,"Proficiente",W911=5,"Master")</f>
        <v>Principiante avanzado</v>
      </c>
      <c r="Y911" s="17">
        <v>2</v>
      </c>
      <c r="Z911" s="17" t="str" cm="1">
        <f t="array" ref="Z911">_xlfn.IFS(Y911=0,"No evidenciado",Y911=1,"Novato",Y911=2,"Principiante avanzado",Y911=3,"Competente",Y911=4,"Proficiente",Y911=5,"Master")</f>
        <v>Principiante avanzado</v>
      </c>
      <c r="AA911" s="17">
        <v>2</v>
      </c>
      <c r="AB911" s="17" t="str" cm="1">
        <f t="array" ref="AB911">_xlfn.IFS(AA911=0,"No evidenciado",AA911=1,"Novato",AA911=2,"Principiante avanzado",AA911=3,"Competente",AA911=4,"Proficiente",AA911=5,"Master")</f>
        <v>Principiante avanzado</v>
      </c>
      <c r="AC911" s="17">
        <v>0</v>
      </c>
      <c r="AD911" s="17" t="str" cm="1">
        <f t="array" ref="AD911">_xlfn.IFS(AC911=0,"Prenovato",AC911=1,"Novato",AC911=2,"Principiante avanzado",AC911=3,"Competente",AC911=4,"Proficiente",AC911=5,"Master")</f>
        <v>Prenovato</v>
      </c>
      <c r="AE911" s="17" t="s">
        <v>421</v>
      </c>
    </row>
    <row r="912" spans="1:31" x14ac:dyDescent="0.25">
      <c r="A912" t="s">
        <v>228</v>
      </c>
      <c r="B912" t="s">
        <v>114</v>
      </c>
      <c r="C912" t="s">
        <v>201</v>
      </c>
      <c r="D912" t="s">
        <v>196</v>
      </c>
      <c r="E912" t="s">
        <v>257</v>
      </c>
      <c r="F912" t="s">
        <v>115</v>
      </c>
      <c r="G912" t="s">
        <v>258</v>
      </c>
      <c r="H912" s="4"/>
      <c r="I912" s="1">
        <f t="shared" ca="1" si="59"/>
        <v>1485</v>
      </c>
      <c r="J912" s="1" t="str">
        <f t="shared" ca="1" si="60"/>
        <v>3. Mayor a 6 meses</v>
      </c>
      <c r="K912" t="str">
        <f t="shared" si="61"/>
        <v>NO</v>
      </c>
      <c r="L912" t="s">
        <v>268</v>
      </c>
      <c r="M912" t="s">
        <v>171</v>
      </c>
      <c r="N912" t="s">
        <v>416</v>
      </c>
      <c r="O912" t="s">
        <v>416</v>
      </c>
      <c r="P912" t="str">
        <f t="shared" si="62"/>
        <v>JOSE MIGUEL LLATAS VEGABases de datos en la nubeEVALUACION</v>
      </c>
      <c r="Q912" t="str">
        <f>BASE[[#This Row],[NombresCalificado]]&amp;BASE[[#This Row],[TipoEvaluacion]]</f>
        <v>JOSE MIGUEL LLATAS VEGAEVALUACION</v>
      </c>
      <c r="R912">
        <v>1</v>
      </c>
      <c r="S912" t="s">
        <v>6</v>
      </c>
      <c r="T912" t="s">
        <v>419</v>
      </c>
      <c r="U912" s="17">
        <v>0</v>
      </c>
      <c r="V912" s="17" t="str" cm="1">
        <f t="array" ref="V912">_xlfn.IFS(U912=0,"Prenovato",U912=1,"Novato",U912=2,"Principiante avanzado",U912=3,"Competente",U912=4,"Proficiente",U912=5,"Master")</f>
        <v>Prenovato</v>
      </c>
      <c r="W912" s="17">
        <v>2</v>
      </c>
      <c r="X912" s="17" t="str" cm="1">
        <f t="array" ref="X912">_xlfn.IFS(W912=0,"No evidenciado",W912=1,"Novato",W912=2,"Principiante avanzado",W912=3,"Competente",W912=4,"Proficiente",W912=5,"Master")</f>
        <v>Principiante avanzado</v>
      </c>
      <c r="Y912" s="17">
        <v>2</v>
      </c>
      <c r="Z912" s="17" t="str" cm="1">
        <f t="array" ref="Z912">_xlfn.IFS(Y912=0,"No evidenciado",Y912=1,"Novato",Y912=2,"Principiante avanzado",Y912=3,"Competente",Y912=4,"Proficiente",Y912=5,"Master")</f>
        <v>Principiante avanzado</v>
      </c>
      <c r="AA912" s="17">
        <v>2</v>
      </c>
      <c r="AB912" s="17" t="str" cm="1">
        <f t="array" ref="AB912">_xlfn.IFS(AA912=0,"No evidenciado",AA912=1,"Novato",AA912=2,"Principiante avanzado",AA912=3,"Competente",AA912=4,"Proficiente",AA912=5,"Master")</f>
        <v>Principiante avanzado</v>
      </c>
      <c r="AC912" s="17">
        <v>0</v>
      </c>
      <c r="AD912" s="17" t="str" cm="1">
        <f t="array" ref="AD912">_xlfn.IFS(AC912=0,"Prenovato",AC912=1,"Novato",AC912=2,"Principiante avanzado",AC912=3,"Competente",AC912=4,"Proficiente",AC912=5,"Master")</f>
        <v>Prenovato</v>
      </c>
      <c r="AE912" s="17" t="s">
        <v>421</v>
      </c>
    </row>
    <row r="913" spans="1:31" x14ac:dyDescent="0.25">
      <c r="A913" t="s">
        <v>228</v>
      </c>
      <c r="B913" t="s">
        <v>114</v>
      </c>
      <c r="C913" t="s">
        <v>201</v>
      </c>
      <c r="D913" t="s">
        <v>196</v>
      </c>
      <c r="E913" t="s">
        <v>257</v>
      </c>
      <c r="F913" t="s">
        <v>115</v>
      </c>
      <c r="G913" t="s">
        <v>258</v>
      </c>
      <c r="H913" s="4"/>
      <c r="I913" s="1">
        <f t="shared" ca="1" si="59"/>
        <v>1485</v>
      </c>
      <c r="J913" s="1" t="str">
        <f t="shared" ca="1" si="60"/>
        <v>3. Mayor a 6 meses</v>
      </c>
      <c r="K913" t="str">
        <f t="shared" si="61"/>
        <v>NO</v>
      </c>
      <c r="L913" t="s">
        <v>268</v>
      </c>
      <c r="M913" t="s">
        <v>159</v>
      </c>
      <c r="N913" t="s">
        <v>416</v>
      </c>
      <c r="O913" t="s">
        <v>416</v>
      </c>
      <c r="P913" t="str">
        <f t="shared" si="62"/>
        <v>JOSE MIGUEL LLATAS VEGAGobernanza de datosEVALUACION</v>
      </c>
      <c r="Q913" t="str">
        <f>BASE[[#This Row],[NombresCalificado]]&amp;BASE[[#This Row],[TipoEvaluacion]]</f>
        <v>JOSE MIGUEL LLATAS VEGAEVALUACION</v>
      </c>
      <c r="R913">
        <v>1</v>
      </c>
      <c r="S913" t="s">
        <v>6</v>
      </c>
      <c r="T913" t="s">
        <v>419</v>
      </c>
      <c r="U913" s="17">
        <v>0</v>
      </c>
      <c r="V913" s="17" t="str" cm="1">
        <f t="array" ref="V913">_xlfn.IFS(U913=0,"Prenovato",U913=1,"Novato",U913=2,"Principiante avanzado",U913=3,"Competente",U913=4,"Proficiente",U913=5,"Master")</f>
        <v>Prenovato</v>
      </c>
      <c r="W913" s="17">
        <v>2</v>
      </c>
      <c r="X913" s="17" t="str" cm="1">
        <f t="array" ref="X913">_xlfn.IFS(W913=0,"No evidenciado",W913=1,"Novato",W913=2,"Principiante avanzado",W913=3,"Competente",W913=4,"Proficiente",W913=5,"Master")</f>
        <v>Principiante avanzado</v>
      </c>
      <c r="Y913" s="17">
        <v>2</v>
      </c>
      <c r="Z913" s="17" t="str" cm="1">
        <f t="array" ref="Z913">_xlfn.IFS(Y913=0,"No evidenciado",Y913=1,"Novato",Y913=2,"Principiante avanzado",Y913=3,"Competente",Y913=4,"Proficiente",Y913=5,"Master")</f>
        <v>Principiante avanzado</v>
      </c>
      <c r="AA913" s="17">
        <v>2</v>
      </c>
      <c r="AB913" s="17" t="str" cm="1">
        <f t="array" ref="AB913">_xlfn.IFS(AA913=0,"No evidenciado",AA913=1,"Novato",AA913=2,"Principiante avanzado",AA913=3,"Competente",AA913=4,"Proficiente",AA913=5,"Master")</f>
        <v>Principiante avanzado</v>
      </c>
      <c r="AC913" s="17">
        <v>0</v>
      </c>
      <c r="AD913" s="17" t="str" cm="1">
        <f t="array" ref="AD913">_xlfn.IFS(AC913=0,"Prenovato",AC913=1,"Novato",AC913=2,"Principiante avanzado",AC913=3,"Competente",AC913=4,"Proficiente",AC913=5,"Master")</f>
        <v>Prenovato</v>
      </c>
      <c r="AE913" s="17" t="s">
        <v>421</v>
      </c>
    </row>
    <row r="914" spans="1:31" x14ac:dyDescent="0.25">
      <c r="A914" t="s">
        <v>228</v>
      </c>
      <c r="B914" t="s">
        <v>114</v>
      </c>
      <c r="C914" t="s">
        <v>201</v>
      </c>
      <c r="D914" t="s">
        <v>196</v>
      </c>
      <c r="E914" t="s">
        <v>257</v>
      </c>
      <c r="F914" t="s">
        <v>115</v>
      </c>
      <c r="G914" t="s">
        <v>258</v>
      </c>
      <c r="H914" s="4"/>
      <c r="I914" s="1">
        <f t="shared" ca="1" si="59"/>
        <v>1485</v>
      </c>
      <c r="J914" s="1" t="str">
        <f t="shared" ca="1" si="60"/>
        <v>3. Mayor a 6 meses</v>
      </c>
      <c r="K914" t="str">
        <f t="shared" si="61"/>
        <v>NO</v>
      </c>
      <c r="L914" t="s">
        <v>268</v>
      </c>
      <c r="M914" t="s">
        <v>174</v>
      </c>
      <c r="N914" t="s">
        <v>416</v>
      </c>
      <c r="O914" t="s">
        <v>416</v>
      </c>
      <c r="P914" t="str">
        <f t="shared" si="62"/>
        <v>JOSE MIGUEL LLATAS VEGADatawarehouse BCPEVALUACION</v>
      </c>
      <c r="Q914" t="str">
        <f>BASE[[#This Row],[NombresCalificado]]&amp;BASE[[#This Row],[TipoEvaluacion]]</f>
        <v>JOSE MIGUEL LLATAS VEGAEVALUACION</v>
      </c>
      <c r="R914">
        <v>1</v>
      </c>
      <c r="S914" t="s">
        <v>6</v>
      </c>
      <c r="T914" t="s">
        <v>419</v>
      </c>
      <c r="U914" s="17">
        <v>0</v>
      </c>
      <c r="V914" s="17" t="str" cm="1">
        <f t="array" ref="V914">_xlfn.IFS(U914=0,"Prenovato",U914=1,"Novato",U914=2,"Principiante avanzado",U914=3,"Competente",U914=4,"Proficiente",U914=5,"Master")</f>
        <v>Prenovato</v>
      </c>
      <c r="W914" s="17">
        <v>2</v>
      </c>
      <c r="X914" s="17" t="str" cm="1">
        <f t="array" ref="X914">_xlfn.IFS(W914=0,"No evidenciado",W914=1,"Novato",W914=2,"Principiante avanzado",W914=3,"Competente",W914=4,"Proficiente",W914=5,"Master")</f>
        <v>Principiante avanzado</v>
      </c>
      <c r="Y914" s="17">
        <v>2</v>
      </c>
      <c r="Z914" s="17" t="str" cm="1">
        <f t="array" ref="Z914">_xlfn.IFS(Y914=0,"No evidenciado",Y914=1,"Novato",Y914=2,"Principiante avanzado",Y914=3,"Competente",Y914=4,"Proficiente",Y914=5,"Master")</f>
        <v>Principiante avanzado</v>
      </c>
      <c r="AA914" s="17">
        <v>2</v>
      </c>
      <c r="AB914" s="17" t="str" cm="1">
        <f t="array" ref="AB914">_xlfn.IFS(AA914=0,"No evidenciado",AA914=1,"Novato",AA914=2,"Principiante avanzado",AA914=3,"Competente",AA914=4,"Proficiente",AA914=5,"Master")</f>
        <v>Principiante avanzado</v>
      </c>
      <c r="AC914" s="17">
        <v>0</v>
      </c>
      <c r="AD914" s="17" t="str" cm="1">
        <f t="array" ref="AD914">_xlfn.IFS(AC914=0,"Prenovato",AC914=1,"Novato",AC914=2,"Principiante avanzado",AC914=3,"Competente",AC914=4,"Proficiente",AC914=5,"Master")</f>
        <v>Prenovato</v>
      </c>
      <c r="AE914" s="17" t="s">
        <v>421</v>
      </c>
    </row>
    <row r="915" spans="1:31" x14ac:dyDescent="0.25">
      <c r="A915" t="s">
        <v>228</v>
      </c>
      <c r="B915" t="s">
        <v>114</v>
      </c>
      <c r="C915" t="s">
        <v>201</v>
      </c>
      <c r="D915" t="s">
        <v>196</v>
      </c>
      <c r="E915" t="s">
        <v>257</v>
      </c>
      <c r="F915" t="s">
        <v>115</v>
      </c>
      <c r="G915" t="s">
        <v>258</v>
      </c>
      <c r="H915" s="4"/>
      <c r="I915" s="1">
        <f t="shared" ca="1" si="59"/>
        <v>1485</v>
      </c>
      <c r="J915" s="1" t="str">
        <f t="shared" ca="1" si="60"/>
        <v>3. Mayor a 6 meses</v>
      </c>
      <c r="K915" t="str">
        <f t="shared" si="61"/>
        <v>NO</v>
      </c>
      <c r="L915" t="s">
        <v>268</v>
      </c>
      <c r="M915" t="s">
        <v>165</v>
      </c>
      <c r="N915" t="s">
        <v>418</v>
      </c>
      <c r="O915" t="s">
        <v>418</v>
      </c>
      <c r="P915" t="str">
        <f t="shared" si="62"/>
        <v>JOSE MIGUEL LLATAS VEGAProcesamiento de datosEVALUACION</v>
      </c>
      <c r="Q915" t="str">
        <f>BASE[[#This Row],[NombresCalificado]]&amp;BASE[[#This Row],[TipoEvaluacion]]</f>
        <v>JOSE MIGUEL LLATAS VEGAEVALUACION</v>
      </c>
      <c r="R915">
        <v>1</v>
      </c>
      <c r="S915" t="s">
        <v>6</v>
      </c>
      <c r="T915" t="s">
        <v>419</v>
      </c>
      <c r="U915" s="17">
        <v>0</v>
      </c>
      <c r="V915" s="17" t="str" cm="1">
        <f t="array" ref="V915">_xlfn.IFS(U915=0,"Prenovato",U915=1,"Novato",U915=2,"Principiante avanzado",U915=3,"Competente",U915=4,"Proficiente",U915=5,"Master")</f>
        <v>Prenovato</v>
      </c>
      <c r="W915" s="17">
        <v>2</v>
      </c>
      <c r="X915" s="17" t="str" cm="1">
        <f t="array" ref="X915">_xlfn.IFS(W915=0,"No evidenciado",W915=1,"Novato",W915=2,"Principiante avanzado",W915=3,"Competente",W915=4,"Proficiente",W915=5,"Master")</f>
        <v>Principiante avanzado</v>
      </c>
      <c r="Y915" s="17">
        <v>2</v>
      </c>
      <c r="Z915" s="17" t="str" cm="1">
        <f t="array" ref="Z915">_xlfn.IFS(Y915=0,"No evidenciado",Y915=1,"Novato",Y915=2,"Principiante avanzado",Y915=3,"Competente",Y915=4,"Proficiente",Y915=5,"Master")</f>
        <v>Principiante avanzado</v>
      </c>
      <c r="AA915" s="17">
        <v>2</v>
      </c>
      <c r="AB915" s="17" t="str" cm="1">
        <f t="array" ref="AB915">_xlfn.IFS(AA915=0,"No evidenciado",AA915=1,"Novato",AA915=2,"Principiante avanzado",AA915=3,"Competente",AA915=4,"Proficiente",AA915=5,"Master")</f>
        <v>Principiante avanzado</v>
      </c>
      <c r="AC915" s="17">
        <v>0</v>
      </c>
      <c r="AD915" s="17" t="str" cm="1">
        <f t="array" ref="AD915">_xlfn.IFS(AC915=0,"Prenovato",AC915=1,"Novato",AC915=2,"Principiante avanzado",AC915=3,"Competente",AC915=4,"Proficiente",AC915=5,"Master")</f>
        <v>Prenovato</v>
      </c>
      <c r="AE915" s="17" t="s">
        <v>421</v>
      </c>
    </row>
    <row r="916" spans="1:31" x14ac:dyDescent="0.25">
      <c r="A916" t="s">
        <v>228</v>
      </c>
      <c r="B916" t="s">
        <v>114</v>
      </c>
      <c r="C916" t="s">
        <v>201</v>
      </c>
      <c r="D916" t="s">
        <v>196</v>
      </c>
      <c r="E916" t="s">
        <v>257</v>
      </c>
      <c r="F916" t="s">
        <v>115</v>
      </c>
      <c r="G916" t="s">
        <v>258</v>
      </c>
      <c r="H916" s="4"/>
      <c r="I916" s="1">
        <f t="shared" ca="1" si="59"/>
        <v>1485</v>
      </c>
      <c r="J916" s="1" t="str">
        <f t="shared" ca="1" si="60"/>
        <v>3. Mayor a 6 meses</v>
      </c>
      <c r="K916" t="str">
        <f t="shared" si="61"/>
        <v>NO</v>
      </c>
      <c r="L916" t="s">
        <v>268</v>
      </c>
      <c r="M916" t="s">
        <v>173</v>
      </c>
      <c r="N916" t="s">
        <v>418</v>
      </c>
      <c r="O916" t="s">
        <v>418</v>
      </c>
      <c r="P916" t="str">
        <f t="shared" si="62"/>
        <v>JOSE MIGUEL LLATAS VEGADatalake BCPEVALUACION</v>
      </c>
      <c r="Q916" t="str">
        <f>BASE[[#This Row],[NombresCalificado]]&amp;BASE[[#This Row],[TipoEvaluacion]]</f>
        <v>JOSE MIGUEL LLATAS VEGAEVALUACION</v>
      </c>
      <c r="R916">
        <v>1</v>
      </c>
      <c r="S916" t="s">
        <v>6</v>
      </c>
      <c r="T916" t="s">
        <v>419</v>
      </c>
      <c r="U916" s="17">
        <v>0</v>
      </c>
      <c r="V916" s="17" t="str" cm="1">
        <f t="array" ref="V916">_xlfn.IFS(U916=0,"Prenovato",U916=1,"Novato",U916=2,"Principiante avanzado",U916=3,"Competente",U916=4,"Proficiente",U916=5,"Master")</f>
        <v>Prenovato</v>
      </c>
      <c r="W916" s="17">
        <v>2</v>
      </c>
      <c r="X916" s="17" t="str" cm="1">
        <f t="array" ref="X916">_xlfn.IFS(W916=0,"No evidenciado",W916=1,"Novato",W916=2,"Principiante avanzado",W916=3,"Competente",W916=4,"Proficiente",W916=5,"Master")</f>
        <v>Principiante avanzado</v>
      </c>
      <c r="Y916" s="17">
        <v>2</v>
      </c>
      <c r="Z916" s="17" t="str" cm="1">
        <f t="array" ref="Z916">_xlfn.IFS(Y916=0,"No evidenciado",Y916=1,"Novato",Y916=2,"Principiante avanzado",Y916=3,"Competente",Y916=4,"Proficiente",Y916=5,"Master")</f>
        <v>Principiante avanzado</v>
      </c>
      <c r="AA916" s="17">
        <v>2</v>
      </c>
      <c r="AB916" s="17" t="str" cm="1">
        <f t="array" ref="AB916">_xlfn.IFS(AA916=0,"No evidenciado",AA916=1,"Novato",AA916=2,"Principiante avanzado",AA916=3,"Competente",AA916=4,"Proficiente",AA916=5,"Master")</f>
        <v>Principiante avanzado</v>
      </c>
      <c r="AC916" s="17">
        <v>0</v>
      </c>
      <c r="AD916" s="17" t="str" cm="1">
        <f t="array" ref="AD916">_xlfn.IFS(AC916=0,"Prenovato",AC916=1,"Novato",AC916=2,"Principiante avanzado",AC916=3,"Competente",AC916=4,"Proficiente",AC916=5,"Master")</f>
        <v>Prenovato</v>
      </c>
      <c r="AE916" s="17" t="s">
        <v>421</v>
      </c>
    </row>
    <row r="917" spans="1:31" x14ac:dyDescent="0.25">
      <c r="A917" t="s">
        <v>228</v>
      </c>
      <c r="B917" t="s">
        <v>114</v>
      </c>
      <c r="C917" t="s">
        <v>201</v>
      </c>
      <c r="D917" t="s">
        <v>196</v>
      </c>
      <c r="E917" t="s">
        <v>257</v>
      </c>
      <c r="F917" t="s">
        <v>115</v>
      </c>
      <c r="G917" t="s">
        <v>258</v>
      </c>
      <c r="H917" s="4"/>
      <c r="I917" s="1">
        <f t="shared" ca="1" si="59"/>
        <v>1485</v>
      </c>
      <c r="J917" s="1" t="str">
        <f t="shared" ca="1" si="60"/>
        <v>3. Mayor a 6 meses</v>
      </c>
      <c r="K917" t="str">
        <f t="shared" si="61"/>
        <v>NO</v>
      </c>
      <c r="L917" t="s">
        <v>268</v>
      </c>
      <c r="M917" t="s">
        <v>170</v>
      </c>
      <c r="N917" t="s">
        <v>417</v>
      </c>
      <c r="O917" t="s">
        <v>416</v>
      </c>
      <c r="P917" t="str">
        <f t="shared" si="62"/>
        <v>JOSE MIGUEL LLATAS VEGAArquitectura de datosEVALUACION</v>
      </c>
      <c r="Q917" t="str">
        <f>BASE[[#This Row],[NombresCalificado]]&amp;BASE[[#This Row],[TipoEvaluacion]]</f>
        <v>JOSE MIGUEL LLATAS VEGAEVALUACION</v>
      </c>
      <c r="R917">
        <v>1</v>
      </c>
      <c r="S917" t="s">
        <v>6</v>
      </c>
      <c r="T917" t="s">
        <v>419</v>
      </c>
      <c r="U917" s="17">
        <v>0</v>
      </c>
      <c r="V917" s="17" t="str" cm="1">
        <f t="array" ref="V917">_xlfn.IFS(U917=0,"Prenovato",U917=1,"Novato",U917=2,"Principiante avanzado",U917=3,"Competente",U917=4,"Proficiente",U917=5,"Master")</f>
        <v>Prenovato</v>
      </c>
      <c r="W917" s="17">
        <v>2</v>
      </c>
      <c r="X917" s="17" t="str" cm="1">
        <f t="array" ref="X917">_xlfn.IFS(W917=0,"No evidenciado",W917=1,"Novato",W917=2,"Principiante avanzado",W917=3,"Competente",W917=4,"Proficiente",W917=5,"Master")</f>
        <v>Principiante avanzado</v>
      </c>
      <c r="Y917" s="17">
        <v>2</v>
      </c>
      <c r="Z917" s="17" t="str" cm="1">
        <f t="array" ref="Z917">_xlfn.IFS(Y917=0,"No evidenciado",Y917=1,"Novato",Y917=2,"Principiante avanzado",Y917=3,"Competente",Y917=4,"Proficiente",Y917=5,"Master")</f>
        <v>Principiante avanzado</v>
      </c>
      <c r="AA917" s="17">
        <v>2</v>
      </c>
      <c r="AB917" s="17" t="str" cm="1">
        <f t="array" ref="AB917">_xlfn.IFS(AA917=0,"No evidenciado",AA917=1,"Novato",AA917=2,"Principiante avanzado",AA917=3,"Competente",AA917=4,"Proficiente",AA917=5,"Master")</f>
        <v>Principiante avanzado</v>
      </c>
      <c r="AC917" s="17">
        <v>0</v>
      </c>
      <c r="AD917" s="17" t="str" cm="1">
        <f t="array" ref="AD917">_xlfn.IFS(AC917=0,"Prenovato",AC917=1,"Novato",AC917=2,"Principiante avanzado",AC917=3,"Competente",AC917=4,"Proficiente",AC917=5,"Master")</f>
        <v>Prenovato</v>
      </c>
      <c r="AE917" s="17" t="s">
        <v>421</v>
      </c>
    </row>
    <row r="918" spans="1:31" x14ac:dyDescent="0.25">
      <c r="A918" t="s">
        <v>228</v>
      </c>
      <c r="B918" t="s">
        <v>114</v>
      </c>
      <c r="C918" t="s">
        <v>201</v>
      </c>
      <c r="D918" t="s">
        <v>196</v>
      </c>
      <c r="E918" t="s">
        <v>257</v>
      </c>
      <c r="F918" t="s">
        <v>115</v>
      </c>
      <c r="G918" t="s">
        <v>258</v>
      </c>
      <c r="H918" s="4"/>
      <c r="I918" s="1">
        <f t="shared" ca="1" si="59"/>
        <v>1485</v>
      </c>
      <c r="J918" s="1" t="str">
        <f t="shared" ca="1" si="60"/>
        <v>3. Mayor a 6 meses</v>
      </c>
      <c r="K918" t="str">
        <f t="shared" si="61"/>
        <v>NO</v>
      </c>
      <c r="L918" t="s">
        <v>268</v>
      </c>
      <c r="M918" t="s">
        <v>164</v>
      </c>
      <c r="N918" t="s">
        <v>417</v>
      </c>
      <c r="O918" t="s">
        <v>416</v>
      </c>
      <c r="P918" t="str">
        <f t="shared" si="62"/>
        <v>JOSE MIGUEL LLATAS VEGAPrivacidad y seguridad de los datosEVALUACION</v>
      </c>
      <c r="Q918" t="str">
        <f>BASE[[#This Row],[NombresCalificado]]&amp;BASE[[#This Row],[TipoEvaluacion]]</f>
        <v>JOSE MIGUEL LLATAS VEGAEVALUACION</v>
      </c>
      <c r="R918">
        <v>0</v>
      </c>
      <c r="S918" t="s">
        <v>185</v>
      </c>
      <c r="T918" t="s">
        <v>419</v>
      </c>
      <c r="U918" s="17">
        <v>0</v>
      </c>
      <c r="V918" s="17" t="str" cm="1">
        <f t="array" ref="V918">_xlfn.IFS(U918=0,"Prenovato",U918=1,"Novato",U918=2,"Principiante avanzado",U918=3,"Competente",U918=4,"Proficiente",U918=5,"Master")</f>
        <v>Prenovato</v>
      </c>
      <c r="W918" s="17">
        <v>2</v>
      </c>
      <c r="X918" s="17" t="str" cm="1">
        <f t="array" ref="X918">_xlfn.IFS(W918=0,"No evidenciado",W918=1,"Novato",W918=2,"Principiante avanzado",W918=3,"Competente",W918=4,"Proficiente",W918=5,"Master")</f>
        <v>Principiante avanzado</v>
      </c>
      <c r="Y918" s="17">
        <v>2</v>
      </c>
      <c r="Z918" s="17" t="str" cm="1">
        <f t="array" ref="Z918">_xlfn.IFS(Y918=0,"No evidenciado",Y918=1,"Novato",Y918=2,"Principiante avanzado",Y918=3,"Competente",Y918=4,"Proficiente",Y918=5,"Master")</f>
        <v>Principiante avanzado</v>
      </c>
      <c r="AA918" s="17">
        <v>2</v>
      </c>
      <c r="AB918" s="17" t="str" cm="1">
        <f t="array" ref="AB918">_xlfn.IFS(AA918=0,"No evidenciado",AA918=1,"Novato",AA918=2,"Principiante avanzado",AA918=3,"Competente",AA918=4,"Proficiente",AA918=5,"Master")</f>
        <v>Principiante avanzado</v>
      </c>
      <c r="AC918" s="17">
        <v>0</v>
      </c>
      <c r="AD918" s="17" t="str" cm="1">
        <f t="array" ref="AD918">_xlfn.IFS(AC918=0,"Prenovato",AC918=1,"Novato",AC918=2,"Principiante avanzado",AC918=3,"Competente",AC918=4,"Proficiente",AC918=5,"Master")</f>
        <v>Prenovato</v>
      </c>
      <c r="AE918" s="17" t="s">
        <v>421</v>
      </c>
    </row>
    <row r="919" spans="1:31" x14ac:dyDescent="0.25">
      <c r="A919" t="s">
        <v>228</v>
      </c>
      <c r="B919" t="s">
        <v>114</v>
      </c>
      <c r="C919" t="s">
        <v>201</v>
      </c>
      <c r="D919" t="s">
        <v>196</v>
      </c>
      <c r="E919" t="s">
        <v>257</v>
      </c>
      <c r="F919" t="s">
        <v>115</v>
      </c>
      <c r="G919" t="s">
        <v>258</v>
      </c>
      <c r="H919" s="4"/>
      <c r="I919" s="1">
        <f t="shared" ca="1" si="59"/>
        <v>1485</v>
      </c>
      <c r="J919" s="1" t="str">
        <f t="shared" ca="1" si="60"/>
        <v>3. Mayor a 6 meses</v>
      </c>
      <c r="K919" t="str">
        <f t="shared" si="61"/>
        <v>NO</v>
      </c>
      <c r="L919" t="s">
        <v>268</v>
      </c>
      <c r="M919" t="s">
        <v>167</v>
      </c>
      <c r="N919" t="s">
        <v>417</v>
      </c>
      <c r="O919" t="s">
        <v>416</v>
      </c>
      <c r="P919" t="str">
        <f t="shared" si="62"/>
        <v>JOSE MIGUEL LLATAS VEGACI-CDEVALUACION</v>
      </c>
      <c r="Q919" t="str">
        <f>BASE[[#This Row],[NombresCalificado]]&amp;BASE[[#This Row],[TipoEvaluacion]]</f>
        <v>JOSE MIGUEL LLATAS VEGAEVALUACION</v>
      </c>
      <c r="R919">
        <v>1</v>
      </c>
      <c r="S919" t="s">
        <v>6</v>
      </c>
      <c r="T919" t="s">
        <v>419</v>
      </c>
      <c r="U919" s="17">
        <v>0</v>
      </c>
      <c r="V919" s="17" t="str" cm="1">
        <f t="array" ref="V919">_xlfn.IFS(U919=0,"Prenovato",U919=1,"Novato",U919=2,"Principiante avanzado",U919=3,"Competente",U919=4,"Proficiente",U919=5,"Master")</f>
        <v>Prenovato</v>
      </c>
      <c r="W919" s="17">
        <v>2</v>
      </c>
      <c r="X919" s="17" t="str" cm="1">
        <f t="array" ref="X919">_xlfn.IFS(W919=0,"No evidenciado",W919=1,"Novato",W919=2,"Principiante avanzado",W919=3,"Competente",W919=4,"Proficiente",W919=5,"Master")</f>
        <v>Principiante avanzado</v>
      </c>
      <c r="Y919" s="17">
        <v>2</v>
      </c>
      <c r="Z919" s="17" t="str" cm="1">
        <f t="array" ref="Z919">_xlfn.IFS(Y919=0,"No evidenciado",Y919=1,"Novato",Y919=2,"Principiante avanzado",Y919=3,"Competente",Y919=4,"Proficiente",Y919=5,"Master")</f>
        <v>Principiante avanzado</v>
      </c>
      <c r="AA919" s="17">
        <v>2</v>
      </c>
      <c r="AB919" s="17" t="str" cm="1">
        <f t="array" ref="AB919">_xlfn.IFS(AA919=0,"No evidenciado",AA919=1,"Novato",AA919=2,"Principiante avanzado",AA919=3,"Competente",AA919=4,"Proficiente",AA919=5,"Master")</f>
        <v>Principiante avanzado</v>
      </c>
      <c r="AC919" s="17">
        <v>0</v>
      </c>
      <c r="AD919" s="17" t="str" cm="1">
        <f t="array" ref="AD919">_xlfn.IFS(AC919=0,"Prenovato",AC919=1,"Novato",AC919=2,"Principiante avanzado",AC919=3,"Competente",AC919=4,"Proficiente",AC919=5,"Master")</f>
        <v>Prenovato</v>
      </c>
      <c r="AE919" s="17" t="s">
        <v>421</v>
      </c>
    </row>
    <row r="920" spans="1:31" x14ac:dyDescent="0.25">
      <c r="A920" t="s">
        <v>228</v>
      </c>
      <c r="B920" t="s">
        <v>114</v>
      </c>
      <c r="C920" t="s">
        <v>201</v>
      </c>
      <c r="D920" t="s">
        <v>196</v>
      </c>
      <c r="E920" t="s">
        <v>257</v>
      </c>
      <c r="F920" t="s">
        <v>115</v>
      </c>
      <c r="G920" t="s">
        <v>258</v>
      </c>
      <c r="H920" s="4"/>
      <c r="I920" s="1">
        <f t="shared" ca="1" si="59"/>
        <v>1485</v>
      </c>
      <c r="J920" s="1" t="str">
        <f t="shared" ca="1" si="60"/>
        <v>3. Mayor a 6 meses</v>
      </c>
      <c r="K920" t="str">
        <f t="shared" si="61"/>
        <v>NO</v>
      </c>
      <c r="L920" t="s">
        <v>268</v>
      </c>
      <c r="M920" t="s">
        <v>163</v>
      </c>
      <c r="N920" t="s">
        <v>417</v>
      </c>
      <c r="O920" t="s">
        <v>416</v>
      </c>
      <c r="P920" t="str">
        <f t="shared" si="62"/>
        <v>JOSE MIGUEL LLATAS VEGANube BCPEVALUACION</v>
      </c>
      <c r="Q920" t="str">
        <f>BASE[[#This Row],[NombresCalificado]]&amp;BASE[[#This Row],[TipoEvaluacion]]</f>
        <v>JOSE MIGUEL LLATAS VEGAEVALUACION</v>
      </c>
      <c r="R920">
        <v>2</v>
      </c>
      <c r="S920" t="s">
        <v>4</v>
      </c>
      <c r="T920" t="s">
        <v>419</v>
      </c>
      <c r="U920" s="17">
        <v>0</v>
      </c>
      <c r="V920" s="17" t="str" cm="1">
        <f t="array" ref="V920">_xlfn.IFS(U920=0,"Prenovato",U920=1,"Novato",U920=2,"Principiante avanzado",U920=3,"Competente",U920=4,"Proficiente",U920=5,"Master")</f>
        <v>Prenovato</v>
      </c>
      <c r="W920" s="17">
        <v>2</v>
      </c>
      <c r="X920" s="17" t="str" cm="1">
        <f t="array" ref="X920">_xlfn.IFS(W920=0,"No evidenciado",W920=1,"Novato",W920=2,"Principiante avanzado",W920=3,"Competente",W920=4,"Proficiente",W920=5,"Master")</f>
        <v>Principiante avanzado</v>
      </c>
      <c r="Y920" s="17">
        <v>2</v>
      </c>
      <c r="Z920" s="17" t="str" cm="1">
        <f t="array" ref="Z920">_xlfn.IFS(Y920=0,"No evidenciado",Y920=1,"Novato",Y920=2,"Principiante avanzado",Y920=3,"Competente",Y920=4,"Proficiente",Y920=5,"Master")</f>
        <v>Principiante avanzado</v>
      </c>
      <c r="AA920" s="17">
        <v>2</v>
      </c>
      <c r="AB920" s="17" t="str" cm="1">
        <f t="array" ref="AB920">_xlfn.IFS(AA920=0,"No evidenciado",AA920=1,"Novato",AA920=2,"Principiante avanzado",AA920=3,"Competente",AA920=4,"Proficiente",AA920=5,"Master")</f>
        <v>Principiante avanzado</v>
      </c>
      <c r="AC920" s="17">
        <v>0</v>
      </c>
      <c r="AD920" s="17" t="str" cm="1">
        <f t="array" ref="AD920">_xlfn.IFS(AC920=0,"Prenovato",AC920=1,"Novato",AC920=2,"Principiante avanzado",AC920=3,"Competente",AC920=4,"Proficiente",AC920=5,"Master")</f>
        <v>Prenovato</v>
      </c>
      <c r="AE920" s="17" t="s">
        <v>421</v>
      </c>
    </row>
    <row r="921" spans="1:31" x14ac:dyDescent="0.25">
      <c r="A921" t="s">
        <v>228</v>
      </c>
      <c r="B921" t="s">
        <v>114</v>
      </c>
      <c r="C921" t="s">
        <v>218</v>
      </c>
      <c r="D921" t="s">
        <v>196</v>
      </c>
      <c r="E921" t="s">
        <v>257</v>
      </c>
      <c r="F921" t="s">
        <v>115</v>
      </c>
      <c r="G921" t="s">
        <v>258</v>
      </c>
      <c r="H921" s="4"/>
      <c r="I921" s="1">
        <f t="shared" ca="1" si="59"/>
        <v>1485</v>
      </c>
      <c r="J921" s="1" t="str">
        <f t="shared" ca="1" si="60"/>
        <v>3. Mayor a 6 meses</v>
      </c>
      <c r="K921" t="str">
        <f t="shared" si="61"/>
        <v>NO</v>
      </c>
      <c r="L921" t="s">
        <v>268</v>
      </c>
      <c r="M921" t="s">
        <v>171</v>
      </c>
      <c r="N921" t="s">
        <v>416</v>
      </c>
      <c r="O921" t="s">
        <v>416</v>
      </c>
      <c r="P921" t="str">
        <f t="shared" si="62"/>
        <v>JOSE MIGUEL LLATAS VEGABases de datos en la nubeEVALUACION ANTERIOR</v>
      </c>
      <c r="Q921" t="str">
        <f>BASE[[#This Row],[NombresCalificado]]&amp;BASE[[#This Row],[TipoEvaluacion]]</f>
        <v>JOSE MIGUEL LLATAS VEGAEVALUACION ANTERIOR</v>
      </c>
      <c r="R921">
        <v>1</v>
      </c>
      <c r="S921" t="s">
        <v>6</v>
      </c>
      <c r="T921" t="s">
        <v>419</v>
      </c>
      <c r="U921" s="17">
        <v>0</v>
      </c>
      <c r="V921" s="17" t="str" cm="1">
        <f t="array" ref="V921">_xlfn.IFS(U921=0,"Prenovato",U921=1,"Novato",U921=2,"Principiante avanzado",U921=3,"Competente",U921=4,"Proficiente",U921=5,"Master")</f>
        <v>Prenovato</v>
      </c>
      <c r="W921" s="17">
        <v>2</v>
      </c>
      <c r="X921" s="17" t="str" cm="1">
        <f t="array" ref="X921">_xlfn.IFS(W921=0,"No evidenciado",W921=1,"Novato",W921=2,"Principiante avanzado",W921=3,"Competente",W921=4,"Proficiente",W921=5,"Master")</f>
        <v>Principiante avanzado</v>
      </c>
      <c r="Y921" s="17">
        <v>2</v>
      </c>
      <c r="Z921" s="17" t="str" cm="1">
        <f t="array" ref="Z921">_xlfn.IFS(Y921=0,"No evidenciado",Y921=1,"Novato",Y921=2,"Principiante avanzado",Y921=3,"Competente",Y921=4,"Proficiente",Y921=5,"Master")</f>
        <v>Principiante avanzado</v>
      </c>
      <c r="AA921" s="17">
        <v>2</v>
      </c>
      <c r="AB921" s="17" t="str" cm="1">
        <f t="array" ref="AB921">_xlfn.IFS(AA921=0,"No evidenciado",AA921=1,"Novato",AA921=2,"Principiante avanzado",AA921=3,"Competente",AA921=4,"Proficiente",AA921=5,"Master")</f>
        <v>Principiante avanzado</v>
      </c>
      <c r="AC921" s="17">
        <v>0</v>
      </c>
      <c r="AD921" s="17" t="str" cm="1">
        <f t="array" ref="AD921">_xlfn.IFS(AC921=0,"Prenovato",AC921=1,"Novato",AC921=2,"Principiante avanzado",AC921=3,"Competente",AC921=4,"Proficiente",AC921=5,"Master")</f>
        <v>Prenovato</v>
      </c>
      <c r="AE921" s="17" t="s">
        <v>422</v>
      </c>
    </row>
    <row r="922" spans="1:31" x14ac:dyDescent="0.25">
      <c r="A922" t="s">
        <v>228</v>
      </c>
      <c r="B922" t="s">
        <v>114</v>
      </c>
      <c r="C922" t="s">
        <v>218</v>
      </c>
      <c r="D922" t="s">
        <v>196</v>
      </c>
      <c r="E922" t="s">
        <v>257</v>
      </c>
      <c r="F922" t="s">
        <v>115</v>
      </c>
      <c r="G922" t="s">
        <v>258</v>
      </c>
      <c r="H922" s="4"/>
      <c r="I922" s="1">
        <f t="shared" ca="1" si="59"/>
        <v>1485</v>
      </c>
      <c r="J922" s="1" t="str">
        <f t="shared" ca="1" si="60"/>
        <v>3. Mayor a 6 meses</v>
      </c>
      <c r="K922" t="str">
        <f t="shared" si="61"/>
        <v>NO</v>
      </c>
      <c r="L922" t="s">
        <v>268</v>
      </c>
      <c r="M922" t="s">
        <v>159</v>
      </c>
      <c r="N922" t="s">
        <v>416</v>
      </c>
      <c r="O922" t="s">
        <v>416</v>
      </c>
      <c r="P922" t="str">
        <f t="shared" si="62"/>
        <v>JOSE MIGUEL LLATAS VEGAGobernanza de datosEVALUACION ANTERIOR</v>
      </c>
      <c r="Q922" t="str">
        <f>BASE[[#This Row],[NombresCalificado]]&amp;BASE[[#This Row],[TipoEvaluacion]]</f>
        <v>JOSE MIGUEL LLATAS VEGAEVALUACION ANTERIOR</v>
      </c>
      <c r="R922">
        <v>1</v>
      </c>
      <c r="S922" t="s">
        <v>6</v>
      </c>
      <c r="T922" t="s">
        <v>419</v>
      </c>
      <c r="U922" s="17">
        <v>0</v>
      </c>
      <c r="V922" s="17" t="str" cm="1">
        <f t="array" ref="V922">_xlfn.IFS(U922=0,"Prenovato",U922=1,"Novato",U922=2,"Principiante avanzado",U922=3,"Competente",U922=4,"Proficiente",U922=5,"Master")</f>
        <v>Prenovato</v>
      </c>
      <c r="W922" s="17">
        <v>2</v>
      </c>
      <c r="X922" s="17" t="str" cm="1">
        <f t="array" ref="X922">_xlfn.IFS(W922=0,"No evidenciado",W922=1,"Novato",W922=2,"Principiante avanzado",W922=3,"Competente",W922=4,"Proficiente",W922=5,"Master")</f>
        <v>Principiante avanzado</v>
      </c>
      <c r="Y922" s="17">
        <v>2</v>
      </c>
      <c r="Z922" s="17" t="str" cm="1">
        <f t="array" ref="Z922">_xlfn.IFS(Y922=0,"No evidenciado",Y922=1,"Novato",Y922=2,"Principiante avanzado",Y922=3,"Competente",Y922=4,"Proficiente",Y922=5,"Master")</f>
        <v>Principiante avanzado</v>
      </c>
      <c r="AA922" s="17">
        <v>2</v>
      </c>
      <c r="AB922" s="17" t="str" cm="1">
        <f t="array" ref="AB922">_xlfn.IFS(AA922=0,"No evidenciado",AA922=1,"Novato",AA922=2,"Principiante avanzado",AA922=3,"Competente",AA922=4,"Proficiente",AA922=5,"Master")</f>
        <v>Principiante avanzado</v>
      </c>
      <c r="AC922" s="17">
        <v>0</v>
      </c>
      <c r="AD922" s="17" t="str" cm="1">
        <f t="array" ref="AD922">_xlfn.IFS(AC922=0,"Prenovato",AC922=1,"Novato",AC922=2,"Principiante avanzado",AC922=3,"Competente",AC922=4,"Proficiente",AC922=5,"Master")</f>
        <v>Prenovato</v>
      </c>
      <c r="AE922" s="17" t="s">
        <v>422</v>
      </c>
    </row>
    <row r="923" spans="1:31" x14ac:dyDescent="0.25">
      <c r="A923" t="s">
        <v>228</v>
      </c>
      <c r="B923" t="s">
        <v>114</v>
      </c>
      <c r="C923" t="s">
        <v>218</v>
      </c>
      <c r="D923" t="s">
        <v>196</v>
      </c>
      <c r="E923" t="s">
        <v>257</v>
      </c>
      <c r="F923" t="s">
        <v>115</v>
      </c>
      <c r="G923" t="s">
        <v>258</v>
      </c>
      <c r="H923" s="4"/>
      <c r="I923" s="1">
        <f t="shared" ca="1" si="59"/>
        <v>1485</v>
      </c>
      <c r="J923" s="1" t="str">
        <f t="shared" ca="1" si="60"/>
        <v>3. Mayor a 6 meses</v>
      </c>
      <c r="K923" t="str">
        <f t="shared" si="61"/>
        <v>NO</v>
      </c>
      <c r="L923" t="s">
        <v>268</v>
      </c>
      <c r="M923" t="s">
        <v>172</v>
      </c>
      <c r="N923" t="s">
        <v>416</v>
      </c>
      <c r="O923" t="s">
        <v>416</v>
      </c>
      <c r="P923" t="str">
        <f t="shared" si="62"/>
        <v>JOSE MIGUEL LLATAS VEGACalidad de datosEVALUACION ANTERIOR</v>
      </c>
      <c r="Q923" t="str">
        <f>BASE[[#This Row],[NombresCalificado]]&amp;BASE[[#This Row],[TipoEvaluacion]]</f>
        <v>JOSE MIGUEL LLATAS VEGAEVALUACION ANTERIOR</v>
      </c>
      <c r="R923">
        <v>0</v>
      </c>
      <c r="S923" t="s">
        <v>185</v>
      </c>
      <c r="T923" t="s">
        <v>420</v>
      </c>
      <c r="U923" s="17">
        <v>0</v>
      </c>
      <c r="V923" s="17" t="str" cm="1">
        <f t="array" ref="V923">_xlfn.IFS(U923=0,"Prenovato",U923=1,"Novato",U923=2,"Principiante avanzado",U923=3,"Competente",U923=4,"Proficiente",U923=5,"Master")</f>
        <v>Prenovato</v>
      </c>
      <c r="W923" s="17">
        <v>2</v>
      </c>
      <c r="X923" s="17" t="str" cm="1">
        <f t="array" ref="X923">_xlfn.IFS(W923=0,"No evidenciado",W923=1,"Novato",W923=2,"Principiante avanzado",W923=3,"Competente",W923=4,"Proficiente",W923=5,"Master")</f>
        <v>Principiante avanzado</v>
      </c>
      <c r="Y923" s="17">
        <v>2</v>
      </c>
      <c r="Z923" s="17" t="str" cm="1">
        <f t="array" ref="Z923">_xlfn.IFS(Y923=0,"No evidenciado",Y923=1,"Novato",Y923=2,"Principiante avanzado",Y923=3,"Competente",Y923=4,"Proficiente",Y923=5,"Master")</f>
        <v>Principiante avanzado</v>
      </c>
      <c r="AA923" s="17">
        <v>2</v>
      </c>
      <c r="AB923" s="17" t="str" cm="1">
        <f t="array" ref="AB923">_xlfn.IFS(AA923=0,"No evidenciado",AA923=1,"Novato",AA923=2,"Principiante avanzado",AA923=3,"Competente",AA923=4,"Proficiente",AA923=5,"Master")</f>
        <v>Principiante avanzado</v>
      </c>
      <c r="AC923" s="17">
        <v>0</v>
      </c>
      <c r="AD923" s="17" t="str" cm="1">
        <f t="array" ref="AD923">_xlfn.IFS(AC923=0,"Prenovato",AC923=1,"Novato",AC923=2,"Principiante avanzado",AC923=3,"Competente",AC923=4,"Proficiente",AC923=5,"Master")</f>
        <v>Prenovato</v>
      </c>
      <c r="AE923" s="17" t="s">
        <v>422</v>
      </c>
    </row>
    <row r="924" spans="1:31" x14ac:dyDescent="0.25">
      <c r="A924" t="s">
        <v>228</v>
      </c>
      <c r="B924" t="s">
        <v>114</v>
      </c>
      <c r="C924" t="s">
        <v>218</v>
      </c>
      <c r="D924" t="s">
        <v>196</v>
      </c>
      <c r="E924" t="s">
        <v>257</v>
      </c>
      <c r="F924" t="s">
        <v>115</v>
      </c>
      <c r="G924" t="s">
        <v>258</v>
      </c>
      <c r="H924" s="4"/>
      <c r="I924" s="1">
        <f t="shared" ca="1" si="59"/>
        <v>1485</v>
      </c>
      <c r="J924" s="1" t="str">
        <f t="shared" ca="1" si="60"/>
        <v>3. Mayor a 6 meses</v>
      </c>
      <c r="K924" t="str">
        <f t="shared" si="61"/>
        <v>NO</v>
      </c>
      <c r="L924" t="s">
        <v>268</v>
      </c>
      <c r="M924" t="s">
        <v>174</v>
      </c>
      <c r="N924" t="s">
        <v>416</v>
      </c>
      <c r="O924" t="s">
        <v>416</v>
      </c>
      <c r="P924" t="str">
        <f t="shared" si="62"/>
        <v>JOSE MIGUEL LLATAS VEGADatawarehouse BCPEVALUACION ANTERIOR</v>
      </c>
      <c r="Q924" t="str">
        <f>BASE[[#This Row],[NombresCalificado]]&amp;BASE[[#This Row],[TipoEvaluacion]]</f>
        <v>JOSE MIGUEL LLATAS VEGAEVALUACION ANTERIOR</v>
      </c>
      <c r="R924">
        <v>1</v>
      </c>
      <c r="S924" t="s">
        <v>6</v>
      </c>
      <c r="T924" t="s">
        <v>419</v>
      </c>
      <c r="U924" s="17">
        <v>0</v>
      </c>
      <c r="V924" s="17" t="str" cm="1">
        <f t="array" ref="V924">_xlfn.IFS(U924=0,"Prenovato",U924=1,"Novato",U924=2,"Principiante avanzado",U924=3,"Competente",U924=4,"Proficiente",U924=5,"Master")</f>
        <v>Prenovato</v>
      </c>
      <c r="W924" s="17">
        <v>2</v>
      </c>
      <c r="X924" s="17" t="str" cm="1">
        <f t="array" ref="X924">_xlfn.IFS(W924=0,"No evidenciado",W924=1,"Novato",W924=2,"Principiante avanzado",W924=3,"Competente",W924=4,"Proficiente",W924=5,"Master")</f>
        <v>Principiante avanzado</v>
      </c>
      <c r="Y924" s="17">
        <v>2</v>
      </c>
      <c r="Z924" s="17" t="str" cm="1">
        <f t="array" ref="Z924">_xlfn.IFS(Y924=0,"No evidenciado",Y924=1,"Novato",Y924=2,"Principiante avanzado",Y924=3,"Competente",Y924=4,"Proficiente",Y924=5,"Master")</f>
        <v>Principiante avanzado</v>
      </c>
      <c r="AA924" s="17">
        <v>2</v>
      </c>
      <c r="AB924" s="17" t="str" cm="1">
        <f t="array" ref="AB924">_xlfn.IFS(AA924=0,"No evidenciado",AA924=1,"Novato",AA924=2,"Principiante avanzado",AA924=3,"Competente",AA924=4,"Proficiente",AA924=5,"Master")</f>
        <v>Principiante avanzado</v>
      </c>
      <c r="AC924" s="17">
        <v>0</v>
      </c>
      <c r="AD924" s="17" t="str" cm="1">
        <f t="array" ref="AD924">_xlfn.IFS(AC924=0,"Prenovato",AC924=1,"Novato",AC924=2,"Principiante avanzado",AC924=3,"Competente",AC924=4,"Proficiente",AC924=5,"Master")</f>
        <v>Prenovato</v>
      </c>
      <c r="AE924" s="17" t="s">
        <v>422</v>
      </c>
    </row>
    <row r="925" spans="1:31" x14ac:dyDescent="0.25">
      <c r="A925" t="s">
        <v>228</v>
      </c>
      <c r="B925" t="s">
        <v>114</v>
      </c>
      <c r="C925" t="s">
        <v>218</v>
      </c>
      <c r="D925" t="s">
        <v>196</v>
      </c>
      <c r="E925" t="s">
        <v>257</v>
      </c>
      <c r="F925" t="s">
        <v>115</v>
      </c>
      <c r="G925" t="s">
        <v>258</v>
      </c>
      <c r="H925" s="4"/>
      <c r="I925" s="1">
        <f t="shared" ca="1" si="59"/>
        <v>1485</v>
      </c>
      <c r="J925" s="1" t="str">
        <f t="shared" ca="1" si="60"/>
        <v>3. Mayor a 6 meses</v>
      </c>
      <c r="K925" t="str">
        <f t="shared" si="61"/>
        <v>NO</v>
      </c>
      <c r="L925" t="s">
        <v>268</v>
      </c>
      <c r="M925" t="s">
        <v>173</v>
      </c>
      <c r="N925" t="s">
        <v>418</v>
      </c>
      <c r="O925" t="s">
        <v>418</v>
      </c>
      <c r="P925" t="str">
        <f t="shared" si="62"/>
        <v>JOSE MIGUEL LLATAS VEGADatalake BCPEVALUACION ANTERIOR</v>
      </c>
      <c r="Q925" t="str">
        <f>BASE[[#This Row],[NombresCalificado]]&amp;BASE[[#This Row],[TipoEvaluacion]]</f>
        <v>JOSE MIGUEL LLATAS VEGAEVALUACION ANTERIOR</v>
      </c>
      <c r="R925">
        <v>1</v>
      </c>
      <c r="S925" t="s">
        <v>6</v>
      </c>
      <c r="T925" t="s">
        <v>419</v>
      </c>
      <c r="U925" s="17">
        <v>0</v>
      </c>
      <c r="V925" s="17" t="str" cm="1">
        <f t="array" ref="V925">_xlfn.IFS(U925=0,"Prenovato",U925=1,"Novato",U925=2,"Principiante avanzado",U925=3,"Competente",U925=4,"Proficiente",U925=5,"Master")</f>
        <v>Prenovato</v>
      </c>
      <c r="W925" s="17">
        <v>2</v>
      </c>
      <c r="X925" s="17" t="str" cm="1">
        <f t="array" ref="X925">_xlfn.IFS(W925=0,"No evidenciado",W925=1,"Novato",W925=2,"Principiante avanzado",W925=3,"Competente",W925=4,"Proficiente",W925=5,"Master")</f>
        <v>Principiante avanzado</v>
      </c>
      <c r="Y925" s="17">
        <v>2</v>
      </c>
      <c r="Z925" s="17" t="str" cm="1">
        <f t="array" ref="Z925">_xlfn.IFS(Y925=0,"No evidenciado",Y925=1,"Novato",Y925=2,"Principiante avanzado",Y925=3,"Competente",Y925=4,"Proficiente",Y925=5,"Master")</f>
        <v>Principiante avanzado</v>
      </c>
      <c r="AA925" s="17">
        <v>2</v>
      </c>
      <c r="AB925" s="17" t="str" cm="1">
        <f t="array" ref="AB925">_xlfn.IFS(AA925=0,"No evidenciado",AA925=1,"Novato",AA925=2,"Principiante avanzado",AA925=3,"Competente",AA925=4,"Proficiente",AA925=5,"Master")</f>
        <v>Principiante avanzado</v>
      </c>
      <c r="AC925" s="17">
        <v>0</v>
      </c>
      <c r="AD925" s="17" t="str" cm="1">
        <f t="array" ref="AD925">_xlfn.IFS(AC925=0,"Prenovato",AC925=1,"Novato",AC925=2,"Principiante avanzado",AC925=3,"Competente",AC925=4,"Proficiente",AC925=5,"Master")</f>
        <v>Prenovato</v>
      </c>
      <c r="AE925" s="17" t="s">
        <v>422</v>
      </c>
    </row>
    <row r="926" spans="1:31" x14ac:dyDescent="0.25">
      <c r="A926" t="s">
        <v>228</v>
      </c>
      <c r="B926" t="s">
        <v>114</v>
      </c>
      <c r="C926" t="s">
        <v>218</v>
      </c>
      <c r="D926" t="s">
        <v>196</v>
      </c>
      <c r="E926" t="s">
        <v>257</v>
      </c>
      <c r="F926" t="s">
        <v>115</v>
      </c>
      <c r="G926" t="s">
        <v>258</v>
      </c>
      <c r="H926" s="4"/>
      <c r="I926" s="1">
        <f t="shared" ca="1" si="59"/>
        <v>1485</v>
      </c>
      <c r="J926" s="1" t="str">
        <f t="shared" ca="1" si="60"/>
        <v>3. Mayor a 6 meses</v>
      </c>
      <c r="K926" t="str">
        <f t="shared" si="61"/>
        <v>NO</v>
      </c>
      <c r="L926" t="s">
        <v>268</v>
      </c>
      <c r="M926" t="s">
        <v>167</v>
      </c>
      <c r="N926" t="s">
        <v>417</v>
      </c>
      <c r="O926" t="s">
        <v>416</v>
      </c>
      <c r="P926" t="str">
        <f t="shared" si="62"/>
        <v>JOSE MIGUEL LLATAS VEGACI-CDEVALUACION ANTERIOR</v>
      </c>
      <c r="Q926" t="str">
        <f>BASE[[#This Row],[NombresCalificado]]&amp;BASE[[#This Row],[TipoEvaluacion]]</f>
        <v>JOSE MIGUEL LLATAS VEGAEVALUACION ANTERIOR</v>
      </c>
      <c r="R926">
        <v>1</v>
      </c>
      <c r="S926" t="s">
        <v>6</v>
      </c>
      <c r="T926" t="s">
        <v>419</v>
      </c>
      <c r="U926" s="17">
        <v>0</v>
      </c>
      <c r="V926" s="17" t="str" cm="1">
        <f t="array" ref="V926">_xlfn.IFS(U926=0,"Prenovato",U926=1,"Novato",U926=2,"Principiante avanzado",U926=3,"Competente",U926=4,"Proficiente",U926=5,"Master")</f>
        <v>Prenovato</v>
      </c>
      <c r="W926" s="17">
        <v>2</v>
      </c>
      <c r="X926" s="17" t="str" cm="1">
        <f t="array" ref="X926">_xlfn.IFS(W926=0,"No evidenciado",W926=1,"Novato",W926=2,"Principiante avanzado",W926=3,"Competente",W926=4,"Proficiente",W926=5,"Master")</f>
        <v>Principiante avanzado</v>
      </c>
      <c r="Y926" s="17">
        <v>2</v>
      </c>
      <c r="Z926" s="17" t="str" cm="1">
        <f t="array" ref="Z926">_xlfn.IFS(Y926=0,"No evidenciado",Y926=1,"Novato",Y926=2,"Principiante avanzado",Y926=3,"Competente",Y926=4,"Proficiente",Y926=5,"Master")</f>
        <v>Principiante avanzado</v>
      </c>
      <c r="AA926" s="17">
        <v>2</v>
      </c>
      <c r="AB926" s="17" t="str" cm="1">
        <f t="array" ref="AB926">_xlfn.IFS(AA926=0,"No evidenciado",AA926=1,"Novato",AA926=2,"Principiante avanzado",AA926=3,"Competente",AA926=4,"Proficiente",AA926=5,"Master")</f>
        <v>Principiante avanzado</v>
      </c>
      <c r="AC926" s="17">
        <v>0</v>
      </c>
      <c r="AD926" s="17" t="str" cm="1">
        <f t="array" ref="AD926">_xlfn.IFS(AC926=0,"Prenovato",AC926=1,"Novato",AC926=2,"Principiante avanzado",AC926=3,"Competente",AC926=4,"Proficiente",AC926=5,"Master")</f>
        <v>Prenovato</v>
      </c>
      <c r="AE926" s="17" t="s">
        <v>422</v>
      </c>
    </row>
    <row r="927" spans="1:31" x14ac:dyDescent="0.25">
      <c r="A927" t="s">
        <v>228</v>
      </c>
      <c r="B927" t="s">
        <v>114</v>
      </c>
      <c r="C927" t="s">
        <v>218</v>
      </c>
      <c r="D927" t="s">
        <v>196</v>
      </c>
      <c r="E927" t="s">
        <v>257</v>
      </c>
      <c r="F927" t="s">
        <v>115</v>
      </c>
      <c r="G927" t="s">
        <v>258</v>
      </c>
      <c r="H927" s="4"/>
      <c r="I927" s="1">
        <f t="shared" ca="1" si="59"/>
        <v>1485</v>
      </c>
      <c r="J927" s="1" t="str">
        <f t="shared" ca="1" si="60"/>
        <v>3. Mayor a 6 meses</v>
      </c>
      <c r="K927" t="str">
        <f t="shared" si="61"/>
        <v>NO</v>
      </c>
      <c r="L927" t="s">
        <v>268</v>
      </c>
      <c r="M927" t="s">
        <v>164</v>
      </c>
      <c r="N927" t="s">
        <v>417</v>
      </c>
      <c r="O927" t="s">
        <v>416</v>
      </c>
      <c r="P927" t="str">
        <f t="shared" si="62"/>
        <v>JOSE MIGUEL LLATAS VEGAPrivacidad y seguridad de los datosEVALUACION ANTERIOR</v>
      </c>
      <c r="Q927" t="str">
        <f>BASE[[#This Row],[NombresCalificado]]&amp;BASE[[#This Row],[TipoEvaluacion]]</f>
        <v>JOSE MIGUEL LLATAS VEGAEVALUACION ANTERIOR</v>
      </c>
      <c r="R927">
        <v>0</v>
      </c>
      <c r="S927" t="s">
        <v>185</v>
      </c>
      <c r="T927" t="s">
        <v>420</v>
      </c>
      <c r="U927" s="17">
        <v>0</v>
      </c>
      <c r="V927" s="17" t="str" cm="1">
        <f t="array" ref="V927">_xlfn.IFS(U927=0,"Prenovato",U927=1,"Novato",U927=2,"Principiante avanzado",U927=3,"Competente",U927=4,"Proficiente",U927=5,"Master")</f>
        <v>Prenovato</v>
      </c>
      <c r="W927" s="17">
        <v>2</v>
      </c>
      <c r="X927" s="17" t="str" cm="1">
        <f t="array" ref="X927">_xlfn.IFS(W927=0,"No evidenciado",W927=1,"Novato",W927=2,"Principiante avanzado",W927=3,"Competente",W927=4,"Proficiente",W927=5,"Master")</f>
        <v>Principiante avanzado</v>
      </c>
      <c r="Y927" s="17">
        <v>2</v>
      </c>
      <c r="Z927" s="17" t="str" cm="1">
        <f t="array" ref="Z927">_xlfn.IFS(Y927=0,"No evidenciado",Y927=1,"Novato",Y927=2,"Principiante avanzado",Y927=3,"Competente",Y927=4,"Proficiente",Y927=5,"Master")</f>
        <v>Principiante avanzado</v>
      </c>
      <c r="AA927" s="17">
        <v>2</v>
      </c>
      <c r="AB927" s="17" t="str" cm="1">
        <f t="array" ref="AB927">_xlfn.IFS(AA927=0,"No evidenciado",AA927=1,"Novato",AA927=2,"Principiante avanzado",AA927=3,"Competente",AA927=4,"Proficiente",AA927=5,"Master")</f>
        <v>Principiante avanzado</v>
      </c>
      <c r="AC927" s="17">
        <v>0</v>
      </c>
      <c r="AD927" s="17" t="str" cm="1">
        <f t="array" ref="AD927">_xlfn.IFS(AC927=0,"Prenovato",AC927=1,"Novato",AC927=2,"Principiante avanzado",AC927=3,"Competente",AC927=4,"Proficiente",AC927=5,"Master")</f>
        <v>Prenovato</v>
      </c>
      <c r="AE927" s="17" t="s">
        <v>422</v>
      </c>
    </row>
    <row r="928" spans="1:31" x14ac:dyDescent="0.25">
      <c r="A928" t="s">
        <v>228</v>
      </c>
      <c r="B928" t="s">
        <v>114</v>
      </c>
      <c r="C928" t="s">
        <v>218</v>
      </c>
      <c r="D928" t="s">
        <v>196</v>
      </c>
      <c r="E928" t="s">
        <v>257</v>
      </c>
      <c r="F928" t="s">
        <v>115</v>
      </c>
      <c r="G928" t="s">
        <v>258</v>
      </c>
      <c r="H928" s="4"/>
      <c r="I928" s="1">
        <f t="shared" ca="1" si="59"/>
        <v>1485</v>
      </c>
      <c r="J928" s="1" t="str">
        <f t="shared" ca="1" si="60"/>
        <v>3. Mayor a 6 meses</v>
      </c>
      <c r="K928" t="str">
        <f t="shared" si="61"/>
        <v>NO</v>
      </c>
      <c r="L928" t="s">
        <v>268</v>
      </c>
      <c r="M928" t="s">
        <v>161</v>
      </c>
      <c r="N928" t="s">
        <v>418</v>
      </c>
      <c r="O928" t="s">
        <v>418</v>
      </c>
      <c r="P928" t="str">
        <f t="shared" si="62"/>
        <v>JOSE MIGUEL LLATAS VEGAIntegración de datos por lotesEVALUACION ANTERIOR</v>
      </c>
      <c r="Q928" t="str">
        <f>BASE[[#This Row],[NombresCalificado]]&amp;BASE[[#This Row],[TipoEvaluacion]]</f>
        <v>JOSE MIGUEL LLATAS VEGAEVALUACION ANTERIOR</v>
      </c>
      <c r="R928">
        <v>1</v>
      </c>
      <c r="S928" t="s">
        <v>6</v>
      </c>
      <c r="T928" t="s">
        <v>419</v>
      </c>
      <c r="U928" s="17">
        <v>0</v>
      </c>
      <c r="V928" s="17" t="str" cm="1">
        <f t="array" ref="V928">_xlfn.IFS(U928=0,"Prenovato",U928=1,"Novato",U928=2,"Principiante avanzado",U928=3,"Competente",U928=4,"Proficiente",U928=5,"Master")</f>
        <v>Prenovato</v>
      </c>
      <c r="W928" s="17">
        <v>2</v>
      </c>
      <c r="X928" s="17" t="str" cm="1">
        <f t="array" ref="X928">_xlfn.IFS(W928=0,"No evidenciado",W928=1,"Novato",W928=2,"Principiante avanzado",W928=3,"Competente",W928=4,"Proficiente",W928=5,"Master")</f>
        <v>Principiante avanzado</v>
      </c>
      <c r="Y928" s="17">
        <v>2</v>
      </c>
      <c r="Z928" s="17" t="str" cm="1">
        <f t="array" ref="Z928">_xlfn.IFS(Y928=0,"No evidenciado",Y928=1,"Novato",Y928=2,"Principiante avanzado",Y928=3,"Competente",Y928=4,"Proficiente",Y928=5,"Master")</f>
        <v>Principiante avanzado</v>
      </c>
      <c r="AA928" s="17">
        <v>2</v>
      </c>
      <c r="AB928" s="17" t="str" cm="1">
        <f t="array" ref="AB928">_xlfn.IFS(AA928=0,"No evidenciado",AA928=1,"Novato",AA928=2,"Principiante avanzado",AA928=3,"Competente",AA928=4,"Proficiente",AA928=5,"Master")</f>
        <v>Principiante avanzado</v>
      </c>
      <c r="AC928" s="17">
        <v>0</v>
      </c>
      <c r="AD928" s="17" t="str" cm="1">
        <f t="array" ref="AD928">_xlfn.IFS(AC928=0,"Prenovato",AC928=1,"Novato",AC928=2,"Principiante avanzado",AC928=3,"Competente",AC928=4,"Proficiente",AC928=5,"Master")</f>
        <v>Prenovato</v>
      </c>
      <c r="AE928" s="17" t="s">
        <v>422</v>
      </c>
    </row>
    <row r="929" spans="1:31" x14ac:dyDescent="0.25">
      <c r="A929" t="s">
        <v>228</v>
      </c>
      <c r="B929" t="s">
        <v>114</v>
      </c>
      <c r="C929" t="s">
        <v>218</v>
      </c>
      <c r="D929" t="s">
        <v>196</v>
      </c>
      <c r="E929" t="s">
        <v>257</v>
      </c>
      <c r="F929" t="s">
        <v>115</v>
      </c>
      <c r="G929" t="s">
        <v>258</v>
      </c>
      <c r="H929" s="4"/>
      <c r="I929" s="1">
        <f t="shared" ca="1" si="59"/>
        <v>1485</v>
      </c>
      <c r="J929" s="1" t="str">
        <f t="shared" ca="1" si="60"/>
        <v>3. Mayor a 6 meses</v>
      </c>
      <c r="K929" t="str">
        <f t="shared" si="61"/>
        <v>NO</v>
      </c>
      <c r="L929" t="s">
        <v>268</v>
      </c>
      <c r="M929" t="s">
        <v>163</v>
      </c>
      <c r="N929" t="s">
        <v>417</v>
      </c>
      <c r="O929" t="s">
        <v>416</v>
      </c>
      <c r="P929" t="str">
        <f t="shared" si="62"/>
        <v>JOSE MIGUEL LLATAS VEGANube BCPEVALUACION ANTERIOR</v>
      </c>
      <c r="Q929" t="str">
        <f>BASE[[#This Row],[NombresCalificado]]&amp;BASE[[#This Row],[TipoEvaluacion]]</f>
        <v>JOSE MIGUEL LLATAS VEGAEVALUACION ANTERIOR</v>
      </c>
      <c r="R929">
        <v>2</v>
      </c>
      <c r="S929" t="s">
        <v>4</v>
      </c>
      <c r="T929" t="s">
        <v>419</v>
      </c>
      <c r="U929" s="17">
        <v>0</v>
      </c>
      <c r="V929" s="17" t="str" cm="1">
        <f t="array" ref="V929">_xlfn.IFS(U929=0,"Prenovato",U929=1,"Novato",U929=2,"Principiante avanzado",U929=3,"Competente",U929=4,"Proficiente",U929=5,"Master")</f>
        <v>Prenovato</v>
      </c>
      <c r="W929" s="17">
        <v>2</v>
      </c>
      <c r="X929" s="17" t="str" cm="1">
        <f t="array" ref="X929">_xlfn.IFS(W929=0,"No evidenciado",W929=1,"Novato",W929=2,"Principiante avanzado",W929=3,"Competente",W929=4,"Proficiente",W929=5,"Master")</f>
        <v>Principiante avanzado</v>
      </c>
      <c r="Y929" s="17">
        <v>2</v>
      </c>
      <c r="Z929" s="17" t="str" cm="1">
        <f t="array" ref="Z929">_xlfn.IFS(Y929=0,"No evidenciado",Y929=1,"Novato",Y929=2,"Principiante avanzado",Y929=3,"Competente",Y929=4,"Proficiente",Y929=5,"Master")</f>
        <v>Principiante avanzado</v>
      </c>
      <c r="AA929" s="17">
        <v>2</v>
      </c>
      <c r="AB929" s="17" t="str" cm="1">
        <f t="array" ref="AB929">_xlfn.IFS(AA929=0,"No evidenciado",AA929=1,"Novato",AA929=2,"Principiante avanzado",AA929=3,"Competente",AA929=4,"Proficiente",AA929=5,"Master")</f>
        <v>Principiante avanzado</v>
      </c>
      <c r="AC929" s="17">
        <v>0</v>
      </c>
      <c r="AD929" s="17" t="str" cm="1">
        <f t="array" ref="AD929">_xlfn.IFS(AC929=0,"Prenovato",AC929=1,"Novato",AC929=2,"Principiante avanzado",AC929=3,"Competente",AC929=4,"Proficiente",AC929=5,"Master")</f>
        <v>Prenovato</v>
      </c>
      <c r="AE929" s="17" t="s">
        <v>422</v>
      </c>
    </row>
    <row r="930" spans="1:31" x14ac:dyDescent="0.25">
      <c r="A930" t="s">
        <v>228</v>
      </c>
      <c r="B930" t="s">
        <v>114</v>
      </c>
      <c r="C930" t="s">
        <v>218</v>
      </c>
      <c r="D930" t="s">
        <v>196</v>
      </c>
      <c r="E930" t="s">
        <v>257</v>
      </c>
      <c r="F930" t="s">
        <v>115</v>
      </c>
      <c r="G930" t="s">
        <v>258</v>
      </c>
      <c r="H930" s="4"/>
      <c r="I930" s="1">
        <f t="shared" ca="1" si="59"/>
        <v>1485</v>
      </c>
      <c r="J930" s="1" t="str">
        <f t="shared" ca="1" si="60"/>
        <v>3. Mayor a 6 meses</v>
      </c>
      <c r="K930" t="str">
        <f t="shared" si="61"/>
        <v>NO</v>
      </c>
      <c r="L930" t="s">
        <v>268</v>
      </c>
      <c r="M930" t="s">
        <v>166</v>
      </c>
      <c r="N930" t="s">
        <v>416</v>
      </c>
      <c r="O930" t="s">
        <v>416</v>
      </c>
      <c r="P930" t="str">
        <f t="shared" si="62"/>
        <v>JOSE MIGUEL LLATAS VEGABase de datos No-SQLEVALUACION ANTERIOR</v>
      </c>
      <c r="Q930" t="str">
        <f>BASE[[#This Row],[NombresCalificado]]&amp;BASE[[#This Row],[TipoEvaluacion]]</f>
        <v>JOSE MIGUEL LLATAS VEGAEVALUACION ANTERIOR</v>
      </c>
      <c r="R930">
        <v>1</v>
      </c>
      <c r="S930" t="s">
        <v>6</v>
      </c>
      <c r="T930" t="s">
        <v>419</v>
      </c>
      <c r="U930" s="17">
        <v>0</v>
      </c>
      <c r="V930" s="17" t="str" cm="1">
        <f t="array" ref="V930">_xlfn.IFS(U930=0,"Prenovato",U930=1,"Novato",U930=2,"Principiante avanzado",U930=3,"Competente",U930=4,"Proficiente",U930=5,"Master")</f>
        <v>Prenovato</v>
      </c>
      <c r="W930" s="17">
        <v>2</v>
      </c>
      <c r="X930" s="17" t="str" cm="1">
        <f t="array" ref="X930">_xlfn.IFS(W930=0,"No evidenciado",W930=1,"Novato",W930=2,"Principiante avanzado",W930=3,"Competente",W930=4,"Proficiente",W930=5,"Master")</f>
        <v>Principiante avanzado</v>
      </c>
      <c r="Y930" s="17">
        <v>2</v>
      </c>
      <c r="Z930" s="17" t="str" cm="1">
        <f t="array" ref="Z930">_xlfn.IFS(Y930=0,"No evidenciado",Y930=1,"Novato",Y930=2,"Principiante avanzado",Y930=3,"Competente",Y930=4,"Proficiente",Y930=5,"Master")</f>
        <v>Principiante avanzado</v>
      </c>
      <c r="AA930" s="17">
        <v>2</v>
      </c>
      <c r="AB930" s="17" t="str" cm="1">
        <f t="array" ref="AB930">_xlfn.IFS(AA930=0,"No evidenciado",AA930=1,"Novato",AA930=2,"Principiante avanzado",AA930=3,"Competente",AA930=4,"Proficiente",AA930=5,"Master")</f>
        <v>Principiante avanzado</v>
      </c>
      <c r="AC930" s="17">
        <v>0</v>
      </c>
      <c r="AD930" s="17" t="str" cm="1">
        <f t="array" ref="AD930">_xlfn.IFS(AC930=0,"Prenovato",AC930=1,"Novato",AC930=2,"Principiante avanzado",AC930=3,"Competente",AC930=4,"Proficiente",AC930=5,"Master")</f>
        <v>Prenovato</v>
      </c>
      <c r="AE930" s="17" t="s">
        <v>422</v>
      </c>
    </row>
    <row r="931" spans="1:31" x14ac:dyDescent="0.25">
      <c r="A931" t="s">
        <v>228</v>
      </c>
      <c r="B931" t="s">
        <v>114</v>
      </c>
      <c r="C931" t="s">
        <v>218</v>
      </c>
      <c r="D931" t="s">
        <v>196</v>
      </c>
      <c r="E931" t="s">
        <v>257</v>
      </c>
      <c r="F931" t="s">
        <v>115</v>
      </c>
      <c r="G931" t="s">
        <v>258</v>
      </c>
      <c r="H931" s="4"/>
      <c r="I931" s="1">
        <f t="shared" ca="1" si="59"/>
        <v>1485</v>
      </c>
      <c r="J931" s="1" t="str">
        <f t="shared" ca="1" si="60"/>
        <v>3. Mayor a 6 meses</v>
      </c>
      <c r="K931" t="str">
        <f t="shared" si="61"/>
        <v>NO</v>
      </c>
      <c r="L931" t="s">
        <v>268</v>
      </c>
      <c r="M931" t="s">
        <v>169</v>
      </c>
      <c r="N931" t="s">
        <v>416</v>
      </c>
      <c r="O931" t="s">
        <v>416</v>
      </c>
      <c r="P931" t="str">
        <f t="shared" si="62"/>
        <v>JOSE MIGUEL LLATAS VEGAAnálisis de datosEVALUACION ANTERIOR</v>
      </c>
      <c r="Q931" t="str">
        <f>BASE[[#This Row],[NombresCalificado]]&amp;BASE[[#This Row],[TipoEvaluacion]]</f>
        <v>JOSE MIGUEL LLATAS VEGAEVALUACION ANTERIOR</v>
      </c>
      <c r="R931">
        <v>2</v>
      </c>
      <c r="S931" t="s">
        <v>4</v>
      </c>
      <c r="T931" t="s">
        <v>419</v>
      </c>
      <c r="U931" s="17">
        <v>0</v>
      </c>
      <c r="V931" s="17" t="str" cm="1">
        <f t="array" ref="V931">_xlfn.IFS(U931=0,"Prenovato",U931=1,"Novato",U931=2,"Principiante avanzado",U931=3,"Competente",U931=4,"Proficiente",U931=5,"Master")</f>
        <v>Prenovato</v>
      </c>
      <c r="W931" s="17">
        <v>2</v>
      </c>
      <c r="X931" s="17" t="str" cm="1">
        <f t="array" ref="X931">_xlfn.IFS(W931=0,"No evidenciado",W931=1,"Novato",W931=2,"Principiante avanzado",W931=3,"Competente",W931=4,"Proficiente",W931=5,"Master")</f>
        <v>Principiante avanzado</v>
      </c>
      <c r="Y931" s="17">
        <v>2</v>
      </c>
      <c r="Z931" s="17" t="str" cm="1">
        <f t="array" ref="Z931">_xlfn.IFS(Y931=0,"No evidenciado",Y931=1,"Novato",Y931=2,"Principiante avanzado",Y931=3,"Competente",Y931=4,"Proficiente",Y931=5,"Master")</f>
        <v>Principiante avanzado</v>
      </c>
      <c r="AA931" s="17">
        <v>2</v>
      </c>
      <c r="AB931" s="17" t="str" cm="1">
        <f t="array" ref="AB931">_xlfn.IFS(AA931=0,"No evidenciado",AA931=1,"Novato",AA931=2,"Principiante avanzado",AA931=3,"Competente",AA931=4,"Proficiente",AA931=5,"Master")</f>
        <v>Principiante avanzado</v>
      </c>
      <c r="AC931" s="17">
        <v>0</v>
      </c>
      <c r="AD931" s="17" t="str" cm="1">
        <f t="array" ref="AD931">_xlfn.IFS(AC931=0,"Prenovato",AC931=1,"Novato",AC931=2,"Principiante avanzado",AC931=3,"Competente",AC931=4,"Proficiente",AC931=5,"Master")</f>
        <v>Prenovato</v>
      </c>
      <c r="AE931" s="17" t="s">
        <v>422</v>
      </c>
    </row>
    <row r="932" spans="1:31" x14ac:dyDescent="0.25">
      <c r="A932" t="s">
        <v>228</v>
      </c>
      <c r="B932" t="s">
        <v>114</v>
      </c>
      <c r="C932" t="s">
        <v>218</v>
      </c>
      <c r="D932" t="s">
        <v>196</v>
      </c>
      <c r="E932" t="s">
        <v>257</v>
      </c>
      <c r="F932" t="s">
        <v>115</v>
      </c>
      <c r="G932" t="s">
        <v>258</v>
      </c>
      <c r="H932" s="4"/>
      <c r="I932" s="1">
        <f t="shared" ca="1" si="59"/>
        <v>1485</v>
      </c>
      <c r="J932" s="1" t="str">
        <f t="shared" ca="1" si="60"/>
        <v>3. Mayor a 6 meses</v>
      </c>
      <c r="K932" t="str">
        <f t="shared" si="61"/>
        <v>NO</v>
      </c>
      <c r="L932" t="s">
        <v>268</v>
      </c>
      <c r="M932" t="s">
        <v>158</v>
      </c>
      <c r="N932" t="s">
        <v>416</v>
      </c>
      <c r="O932" t="s">
        <v>416</v>
      </c>
      <c r="P932" t="str">
        <f t="shared" si="62"/>
        <v>JOSE MIGUEL LLATAS VEGAServicios en la nubeEVALUACION ANTERIOR</v>
      </c>
      <c r="Q932" t="str">
        <f>BASE[[#This Row],[NombresCalificado]]&amp;BASE[[#This Row],[TipoEvaluacion]]</f>
        <v>JOSE MIGUEL LLATAS VEGAEVALUACION ANTERIOR</v>
      </c>
      <c r="R932">
        <v>0</v>
      </c>
      <c r="S932" t="s">
        <v>185</v>
      </c>
      <c r="T932" t="s">
        <v>420</v>
      </c>
      <c r="U932" s="17">
        <v>0</v>
      </c>
      <c r="V932" s="17" t="str" cm="1">
        <f t="array" ref="V932">_xlfn.IFS(U932=0,"Prenovato",U932=1,"Novato",U932=2,"Principiante avanzado",U932=3,"Competente",U932=4,"Proficiente",U932=5,"Master")</f>
        <v>Prenovato</v>
      </c>
      <c r="W932" s="17">
        <v>2</v>
      </c>
      <c r="X932" s="17" t="str" cm="1">
        <f t="array" ref="X932">_xlfn.IFS(W932=0,"No evidenciado",W932=1,"Novato",W932=2,"Principiante avanzado",W932=3,"Competente",W932=4,"Proficiente",W932=5,"Master")</f>
        <v>Principiante avanzado</v>
      </c>
      <c r="Y932" s="17">
        <v>2</v>
      </c>
      <c r="Z932" s="17" t="str" cm="1">
        <f t="array" ref="Z932">_xlfn.IFS(Y932=0,"No evidenciado",Y932=1,"Novato",Y932=2,"Principiante avanzado",Y932=3,"Competente",Y932=4,"Proficiente",Y932=5,"Master")</f>
        <v>Principiante avanzado</v>
      </c>
      <c r="AA932" s="17">
        <v>2</v>
      </c>
      <c r="AB932" s="17" t="str" cm="1">
        <f t="array" ref="AB932">_xlfn.IFS(AA932=0,"No evidenciado",AA932=1,"Novato",AA932=2,"Principiante avanzado",AA932=3,"Competente",AA932=4,"Proficiente",AA932=5,"Master")</f>
        <v>Principiante avanzado</v>
      </c>
      <c r="AC932" s="17">
        <v>0</v>
      </c>
      <c r="AD932" s="17" t="str" cm="1">
        <f t="array" ref="AD932">_xlfn.IFS(AC932=0,"Prenovato",AC932=1,"Novato",AC932=2,"Principiante avanzado",AC932=3,"Competente",AC932=4,"Proficiente",AC932=5,"Master")</f>
        <v>Prenovato</v>
      </c>
      <c r="AE932" s="17" t="s">
        <v>422</v>
      </c>
    </row>
    <row r="933" spans="1:31" x14ac:dyDescent="0.25">
      <c r="A933" t="s">
        <v>259</v>
      </c>
      <c r="B933" t="s">
        <v>62</v>
      </c>
      <c r="C933" t="s">
        <v>195</v>
      </c>
      <c r="D933" t="s">
        <v>196</v>
      </c>
      <c r="E933" t="s">
        <v>259</v>
      </c>
      <c r="F933" t="s">
        <v>62</v>
      </c>
      <c r="G933" t="s">
        <v>260</v>
      </c>
      <c r="H933" s="4"/>
      <c r="I933" s="1">
        <f t="shared" ca="1" si="59"/>
        <v>1485</v>
      </c>
      <c r="J933" s="1" t="str">
        <f t="shared" ca="1" si="60"/>
        <v>3. Mayor a 6 meses</v>
      </c>
      <c r="K933" t="str">
        <f t="shared" si="61"/>
        <v>NO</v>
      </c>
      <c r="L933" t="s">
        <v>195</v>
      </c>
      <c r="M933" t="s">
        <v>159</v>
      </c>
      <c r="N933" t="s">
        <v>416</v>
      </c>
      <c r="O933" t="s">
        <v>416</v>
      </c>
      <c r="P933" t="str">
        <f t="shared" si="62"/>
        <v>MAGALY CALDERON CCATAMAYOGobernanza de datosAUTOEVALUACION</v>
      </c>
      <c r="Q933" t="str">
        <f>BASE[[#This Row],[NombresCalificado]]&amp;BASE[[#This Row],[TipoEvaluacion]]</f>
        <v>MAGALY CALDERON CCATAMAYOAUTOEVALUACION</v>
      </c>
      <c r="R933">
        <v>4</v>
      </c>
      <c r="S933" t="s">
        <v>7</v>
      </c>
      <c r="T933" t="s">
        <v>419</v>
      </c>
      <c r="U933" s="17">
        <v>2</v>
      </c>
      <c r="V933" s="17" t="str" cm="1">
        <f t="array" ref="V933">_xlfn.IFS(U933=0,"Prenovato",U933=1,"Novato",U933=2,"Principiante avanzado",U933=3,"Competente",U933=4,"Proficiente",U933=5,"Master")</f>
        <v>Principiante avanzado</v>
      </c>
      <c r="W933" s="17">
        <v>4</v>
      </c>
      <c r="X933" s="17" t="str" cm="1">
        <f t="array" ref="X933">_xlfn.IFS(W933=0,"No evidenciado",W933=1,"Novato",W933=2,"Principiante avanzado",W933=3,"Competente",W933=4,"Proficiente",W933=5,"Master")</f>
        <v>Proficiente</v>
      </c>
      <c r="Y933" s="17">
        <v>4</v>
      </c>
      <c r="Z933" s="17" t="str" cm="1">
        <f t="array" ref="Z933">_xlfn.IFS(Y933=0,"No evidenciado",Y933=1,"Novato",Y933=2,"Principiante avanzado",Y933=3,"Competente",Y933=4,"Proficiente",Y933=5,"Master")</f>
        <v>Proficiente</v>
      </c>
      <c r="AA933" s="17">
        <v>4</v>
      </c>
      <c r="AB933" s="17" t="str" cm="1">
        <f t="array" ref="AB933">_xlfn.IFS(AA933=0,"No evidenciado",AA933=1,"Novato",AA933=2,"Principiante avanzado",AA933=3,"Competente",AA933=4,"Proficiente",AA933=5,"Master")</f>
        <v>Proficiente</v>
      </c>
      <c r="AC933" s="17">
        <v>2</v>
      </c>
      <c r="AD933" s="17" t="str" cm="1">
        <f t="array" ref="AD933">_xlfn.IFS(AC933=0,"Prenovato",AC933=1,"Novato",AC933=2,"Principiante avanzado",AC933=3,"Competente",AC933=4,"Proficiente",AC933=5,"Master")</f>
        <v>Principiante avanzado</v>
      </c>
      <c r="AE933" s="17" t="s">
        <v>423</v>
      </c>
    </row>
    <row r="934" spans="1:31" x14ac:dyDescent="0.25">
      <c r="A934" t="s">
        <v>259</v>
      </c>
      <c r="B934" t="s">
        <v>62</v>
      </c>
      <c r="C934" t="s">
        <v>195</v>
      </c>
      <c r="D934" t="s">
        <v>196</v>
      </c>
      <c r="E934" t="s">
        <v>259</v>
      </c>
      <c r="F934" t="s">
        <v>62</v>
      </c>
      <c r="G934" t="s">
        <v>260</v>
      </c>
      <c r="H934" s="4"/>
      <c r="I934" s="1">
        <f t="shared" ca="1" si="59"/>
        <v>1485</v>
      </c>
      <c r="J934" s="1" t="str">
        <f t="shared" ca="1" si="60"/>
        <v>3. Mayor a 6 meses</v>
      </c>
      <c r="K934" t="str">
        <f t="shared" si="61"/>
        <v>NO</v>
      </c>
      <c r="L934" t="s">
        <v>195</v>
      </c>
      <c r="M934" t="s">
        <v>162</v>
      </c>
      <c r="N934" t="s">
        <v>416</v>
      </c>
      <c r="O934" t="s">
        <v>416</v>
      </c>
      <c r="P934" t="str">
        <f t="shared" si="62"/>
        <v>MAGALY CALDERON CCATAMAYOMLOpsAUTOEVALUACION</v>
      </c>
      <c r="Q934" t="str">
        <f>BASE[[#This Row],[NombresCalificado]]&amp;BASE[[#This Row],[TipoEvaluacion]]</f>
        <v>MAGALY CALDERON CCATAMAYOAUTOEVALUACION</v>
      </c>
      <c r="R934">
        <v>0</v>
      </c>
      <c r="S934" t="s">
        <v>185</v>
      </c>
      <c r="T934" t="s">
        <v>420</v>
      </c>
      <c r="U934" s="17">
        <v>2</v>
      </c>
      <c r="V934" s="17" t="str" cm="1">
        <f t="array" ref="V934">_xlfn.IFS(U934=0,"Prenovato",U934=1,"Novato",U934=2,"Principiante avanzado",U934=3,"Competente",U934=4,"Proficiente",U934=5,"Master")</f>
        <v>Principiante avanzado</v>
      </c>
      <c r="W934" s="17">
        <v>4</v>
      </c>
      <c r="X934" s="17" t="str" cm="1">
        <f t="array" ref="X934">_xlfn.IFS(W934=0,"No evidenciado",W934=1,"Novato",W934=2,"Principiante avanzado",W934=3,"Competente",W934=4,"Proficiente",W934=5,"Master")</f>
        <v>Proficiente</v>
      </c>
      <c r="Y934" s="17">
        <v>4</v>
      </c>
      <c r="Z934" s="17" t="str" cm="1">
        <f t="array" ref="Z934">_xlfn.IFS(Y934=0,"No evidenciado",Y934=1,"Novato",Y934=2,"Principiante avanzado",Y934=3,"Competente",Y934=4,"Proficiente",Y934=5,"Master")</f>
        <v>Proficiente</v>
      </c>
      <c r="AA934" s="17">
        <v>4</v>
      </c>
      <c r="AB934" s="17" t="str" cm="1">
        <f t="array" ref="AB934">_xlfn.IFS(AA934=0,"No evidenciado",AA934=1,"Novato",AA934=2,"Principiante avanzado",AA934=3,"Competente",AA934=4,"Proficiente",AA934=5,"Master")</f>
        <v>Proficiente</v>
      </c>
      <c r="AC934" s="17">
        <v>2</v>
      </c>
      <c r="AD934" s="17" t="str" cm="1">
        <f t="array" ref="AD934">_xlfn.IFS(AC934=0,"Prenovato",AC934=1,"Novato",AC934=2,"Principiante avanzado",AC934=3,"Competente",AC934=4,"Proficiente",AC934=5,"Master")</f>
        <v>Principiante avanzado</v>
      </c>
      <c r="AE934" s="17" t="s">
        <v>423</v>
      </c>
    </row>
    <row r="935" spans="1:31" x14ac:dyDescent="0.25">
      <c r="A935" t="s">
        <v>259</v>
      </c>
      <c r="B935" t="s">
        <v>62</v>
      </c>
      <c r="C935" t="s">
        <v>195</v>
      </c>
      <c r="D935" t="s">
        <v>196</v>
      </c>
      <c r="E935" t="s">
        <v>259</v>
      </c>
      <c r="F935" t="s">
        <v>62</v>
      </c>
      <c r="G935" t="s">
        <v>260</v>
      </c>
      <c r="H935" s="4"/>
      <c r="I935" s="1">
        <f t="shared" ca="1" si="59"/>
        <v>1485</v>
      </c>
      <c r="J935" s="1" t="str">
        <f t="shared" ca="1" si="60"/>
        <v>3. Mayor a 6 meses</v>
      </c>
      <c r="K935" t="str">
        <f t="shared" si="61"/>
        <v>NO</v>
      </c>
      <c r="L935" t="s">
        <v>195</v>
      </c>
      <c r="M935" t="s">
        <v>165</v>
      </c>
      <c r="N935" t="s">
        <v>418</v>
      </c>
      <c r="O935" t="s">
        <v>418</v>
      </c>
      <c r="P935" t="str">
        <f t="shared" si="62"/>
        <v>MAGALY CALDERON CCATAMAYOProcesamiento de datosAUTOEVALUACION</v>
      </c>
      <c r="Q935" t="str">
        <f>BASE[[#This Row],[NombresCalificado]]&amp;BASE[[#This Row],[TipoEvaluacion]]</f>
        <v>MAGALY CALDERON CCATAMAYOAUTOEVALUACION</v>
      </c>
      <c r="R935">
        <v>3</v>
      </c>
      <c r="S935" t="s">
        <v>5</v>
      </c>
      <c r="T935" t="s">
        <v>419</v>
      </c>
      <c r="U935" s="17">
        <v>2</v>
      </c>
      <c r="V935" s="17" t="str" cm="1">
        <f t="array" ref="V935">_xlfn.IFS(U935=0,"Prenovato",U935=1,"Novato",U935=2,"Principiante avanzado",U935=3,"Competente",U935=4,"Proficiente",U935=5,"Master")</f>
        <v>Principiante avanzado</v>
      </c>
      <c r="W935" s="17">
        <v>4</v>
      </c>
      <c r="X935" s="17" t="str" cm="1">
        <f t="array" ref="X935">_xlfn.IFS(W935=0,"No evidenciado",W935=1,"Novato",W935=2,"Principiante avanzado",W935=3,"Competente",W935=4,"Proficiente",W935=5,"Master")</f>
        <v>Proficiente</v>
      </c>
      <c r="Y935" s="17">
        <v>4</v>
      </c>
      <c r="Z935" s="17" t="str" cm="1">
        <f t="array" ref="Z935">_xlfn.IFS(Y935=0,"No evidenciado",Y935=1,"Novato",Y935=2,"Principiante avanzado",Y935=3,"Competente",Y935=4,"Proficiente",Y935=5,"Master")</f>
        <v>Proficiente</v>
      </c>
      <c r="AA935" s="17">
        <v>4</v>
      </c>
      <c r="AB935" s="17" t="str" cm="1">
        <f t="array" ref="AB935">_xlfn.IFS(AA935=0,"No evidenciado",AA935=1,"Novato",AA935=2,"Principiante avanzado",AA935=3,"Competente",AA935=4,"Proficiente",AA935=5,"Master")</f>
        <v>Proficiente</v>
      </c>
      <c r="AC935" s="17">
        <v>2</v>
      </c>
      <c r="AD935" s="17" t="str" cm="1">
        <f t="array" ref="AD935">_xlfn.IFS(AC935=0,"Prenovato",AC935=1,"Novato",AC935=2,"Principiante avanzado",AC935=3,"Competente",AC935=4,"Proficiente",AC935=5,"Master")</f>
        <v>Principiante avanzado</v>
      </c>
      <c r="AE935" s="17" t="s">
        <v>423</v>
      </c>
    </row>
    <row r="936" spans="1:31" x14ac:dyDescent="0.25">
      <c r="A936" t="s">
        <v>259</v>
      </c>
      <c r="B936" t="s">
        <v>62</v>
      </c>
      <c r="C936" t="s">
        <v>195</v>
      </c>
      <c r="D936" t="s">
        <v>196</v>
      </c>
      <c r="E936" t="s">
        <v>259</v>
      </c>
      <c r="F936" t="s">
        <v>62</v>
      </c>
      <c r="G936" t="s">
        <v>260</v>
      </c>
      <c r="H936" s="4"/>
      <c r="I936" s="1">
        <f t="shared" ca="1" si="59"/>
        <v>1485</v>
      </c>
      <c r="J936" s="1" t="str">
        <f t="shared" ca="1" si="60"/>
        <v>3. Mayor a 6 meses</v>
      </c>
      <c r="K936" t="str">
        <f t="shared" si="61"/>
        <v>NO</v>
      </c>
      <c r="L936" t="s">
        <v>195</v>
      </c>
      <c r="M936" t="s">
        <v>56</v>
      </c>
      <c r="N936" t="s">
        <v>417</v>
      </c>
      <c r="O936" t="s">
        <v>416</v>
      </c>
      <c r="P936" t="str">
        <f t="shared" si="62"/>
        <v>MAGALY CALDERON CCATAMAYOControl de versionesAUTOEVALUACION</v>
      </c>
      <c r="Q936" t="str">
        <f>BASE[[#This Row],[NombresCalificado]]&amp;BASE[[#This Row],[TipoEvaluacion]]</f>
        <v>MAGALY CALDERON CCATAMAYOAUTOEVALUACION</v>
      </c>
      <c r="R936">
        <v>2</v>
      </c>
      <c r="S936" t="s">
        <v>4</v>
      </c>
      <c r="T936" t="s">
        <v>419</v>
      </c>
      <c r="U936" s="17">
        <v>2</v>
      </c>
      <c r="V936" s="17" t="str" cm="1">
        <f t="array" ref="V936">_xlfn.IFS(U936=0,"Prenovato",U936=1,"Novato",U936=2,"Principiante avanzado",U936=3,"Competente",U936=4,"Proficiente",U936=5,"Master")</f>
        <v>Principiante avanzado</v>
      </c>
      <c r="W936" s="17">
        <v>4</v>
      </c>
      <c r="X936" s="17" t="str" cm="1">
        <f t="array" ref="X936">_xlfn.IFS(W936=0,"No evidenciado",W936=1,"Novato",W936=2,"Principiante avanzado",W936=3,"Competente",W936=4,"Proficiente",W936=5,"Master")</f>
        <v>Proficiente</v>
      </c>
      <c r="Y936" s="17">
        <v>4</v>
      </c>
      <c r="Z936" s="17" t="str" cm="1">
        <f t="array" ref="Z936">_xlfn.IFS(Y936=0,"No evidenciado",Y936=1,"Novato",Y936=2,"Principiante avanzado",Y936=3,"Competente",Y936=4,"Proficiente",Y936=5,"Master")</f>
        <v>Proficiente</v>
      </c>
      <c r="AA936" s="17">
        <v>4</v>
      </c>
      <c r="AB936" s="17" t="str" cm="1">
        <f t="array" ref="AB936">_xlfn.IFS(AA936=0,"No evidenciado",AA936=1,"Novato",AA936=2,"Principiante avanzado",AA936=3,"Competente",AA936=4,"Proficiente",AA936=5,"Master")</f>
        <v>Proficiente</v>
      </c>
      <c r="AC936" s="17">
        <v>2</v>
      </c>
      <c r="AD936" s="17" t="str" cm="1">
        <f t="array" ref="AD936">_xlfn.IFS(AC936=0,"Prenovato",AC936=1,"Novato",AC936=2,"Principiante avanzado",AC936=3,"Competente",AC936=4,"Proficiente",AC936=5,"Master")</f>
        <v>Principiante avanzado</v>
      </c>
      <c r="AE936" s="17" t="s">
        <v>423</v>
      </c>
    </row>
    <row r="937" spans="1:31" x14ac:dyDescent="0.25">
      <c r="A937" t="s">
        <v>259</v>
      </c>
      <c r="B937" t="s">
        <v>62</v>
      </c>
      <c r="C937" t="s">
        <v>195</v>
      </c>
      <c r="D937" t="s">
        <v>196</v>
      </c>
      <c r="E937" t="s">
        <v>259</v>
      </c>
      <c r="F937" t="s">
        <v>62</v>
      </c>
      <c r="G937" t="s">
        <v>260</v>
      </c>
      <c r="H937" s="4"/>
      <c r="I937" s="1">
        <f t="shared" ca="1" si="59"/>
        <v>1485</v>
      </c>
      <c r="J937" s="1" t="str">
        <f t="shared" ca="1" si="60"/>
        <v>3. Mayor a 6 meses</v>
      </c>
      <c r="K937" t="str">
        <f t="shared" si="61"/>
        <v>NO</v>
      </c>
      <c r="L937" t="s">
        <v>195</v>
      </c>
      <c r="M937" t="s">
        <v>160</v>
      </c>
      <c r="N937" t="s">
        <v>416</v>
      </c>
      <c r="O937" t="s">
        <v>416</v>
      </c>
      <c r="P937" t="str">
        <f t="shared" si="62"/>
        <v>MAGALY CALDERON CCATAMAYOIntegración de datos en tiempo realAUTOEVALUACION</v>
      </c>
      <c r="Q937" t="str">
        <f>BASE[[#This Row],[NombresCalificado]]&amp;BASE[[#This Row],[TipoEvaluacion]]</f>
        <v>MAGALY CALDERON CCATAMAYOAUTOEVALUACION</v>
      </c>
      <c r="R937">
        <v>0</v>
      </c>
      <c r="S937" t="s">
        <v>185</v>
      </c>
      <c r="T937" t="s">
        <v>419</v>
      </c>
      <c r="U937" s="17">
        <v>2</v>
      </c>
      <c r="V937" s="17" t="str" cm="1">
        <f t="array" ref="V937">_xlfn.IFS(U937=0,"Prenovato",U937=1,"Novato",U937=2,"Principiante avanzado",U937=3,"Competente",U937=4,"Proficiente",U937=5,"Master")</f>
        <v>Principiante avanzado</v>
      </c>
      <c r="W937" s="17">
        <v>4</v>
      </c>
      <c r="X937" s="17" t="str" cm="1">
        <f t="array" ref="X937">_xlfn.IFS(W937=0,"No evidenciado",W937=1,"Novato",W937=2,"Principiante avanzado",W937=3,"Competente",W937=4,"Proficiente",W937=5,"Master")</f>
        <v>Proficiente</v>
      </c>
      <c r="Y937" s="17">
        <v>4</v>
      </c>
      <c r="Z937" s="17" t="str" cm="1">
        <f t="array" ref="Z937">_xlfn.IFS(Y937=0,"No evidenciado",Y937=1,"Novato",Y937=2,"Principiante avanzado",Y937=3,"Competente",Y937=4,"Proficiente",Y937=5,"Master")</f>
        <v>Proficiente</v>
      </c>
      <c r="AA937" s="17">
        <v>4</v>
      </c>
      <c r="AB937" s="17" t="str" cm="1">
        <f t="array" ref="AB937">_xlfn.IFS(AA937=0,"No evidenciado",AA937=1,"Novato",AA937=2,"Principiante avanzado",AA937=3,"Competente",AA937=4,"Proficiente",AA937=5,"Master")</f>
        <v>Proficiente</v>
      </c>
      <c r="AC937" s="17">
        <v>2</v>
      </c>
      <c r="AD937" s="17" t="str" cm="1">
        <f t="array" ref="AD937">_xlfn.IFS(AC937=0,"Prenovato",AC937=1,"Novato",AC937=2,"Principiante avanzado",AC937=3,"Competente",AC937=4,"Proficiente",AC937=5,"Master")</f>
        <v>Principiante avanzado</v>
      </c>
      <c r="AE937" s="17" t="s">
        <v>423</v>
      </c>
    </row>
    <row r="938" spans="1:31" x14ac:dyDescent="0.25">
      <c r="A938" t="s">
        <v>259</v>
      </c>
      <c r="B938" t="s">
        <v>62</v>
      </c>
      <c r="C938" t="s">
        <v>195</v>
      </c>
      <c r="D938" t="s">
        <v>196</v>
      </c>
      <c r="E938" t="s">
        <v>259</v>
      </c>
      <c r="F938" t="s">
        <v>62</v>
      </c>
      <c r="G938" t="s">
        <v>260</v>
      </c>
      <c r="H938" s="4"/>
      <c r="I938" s="1">
        <f t="shared" ca="1" si="59"/>
        <v>1485</v>
      </c>
      <c r="J938" s="1" t="str">
        <f t="shared" ca="1" si="60"/>
        <v>3. Mayor a 6 meses</v>
      </c>
      <c r="K938" t="str">
        <f t="shared" si="61"/>
        <v>NO</v>
      </c>
      <c r="L938" t="s">
        <v>195</v>
      </c>
      <c r="M938" t="s">
        <v>172</v>
      </c>
      <c r="N938" t="s">
        <v>416</v>
      </c>
      <c r="O938" t="s">
        <v>416</v>
      </c>
      <c r="P938" t="str">
        <f t="shared" si="62"/>
        <v>MAGALY CALDERON CCATAMAYOCalidad de datosAUTOEVALUACION</v>
      </c>
      <c r="Q938" t="str">
        <f>BASE[[#This Row],[NombresCalificado]]&amp;BASE[[#This Row],[TipoEvaluacion]]</f>
        <v>MAGALY CALDERON CCATAMAYOAUTOEVALUACION</v>
      </c>
      <c r="R938">
        <v>4</v>
      </c>
      <c r="S938" t="s">
        <v>7</v>
      </c>
      <c r="T938" t="s">
        <v>419</v>
      </c>
      <c r="U938" s="17">
        <v>2</v>
      </c>
      <c r="V938" s="17" t="str" cm="1">
        <f t="array" ref="V938">_xlfn.IFS(U938=0,"Prenovato",U938=1,"Novato",U938=2,"Principiante avanzado",U938=3,"Competente",U938=4,"Proficiente",U938=5,"Master")</f>
        <v>Principiante avanzado</v>
      </c>
      <c r="W938" s="17">
        <v>4</v>
      </c>
      <c r="X938" s="17" t="str" cm="1">
        <f t="array" ref="X938">_xlfn.IFS(W938=0,"No evidenciado",W938=1,"Novato",W938=2,"Principiante avanzado",W938=3,"Competente",W938=4,"Proficiente",W938=5,"Master")</f>
        <v>Proficiente</v>
      </c>
      <c r="Y938" s="17">
        <v>4</v>
      </c>
      <c r="Z938" s="17" t="str" cm="1">
        <f t="array" ref="Z938">_xlfn.IFS(Y938=0,"No evidenciado",Y938=1,"Novato",Y938=2,"Principiante avanzado",Y938=3,"Competente",Y938=4,"Proficiente",Y938=5,"Master")</f>
        <v>Proficiente</v>
      </c>
      <c r="AA938" s="17">
        <v>4</v>
      </c>
      <c r="AB938" s="17" t="str" cm="1">
        <f t="array" ref="AB938">_xlfn.IFS(AA938=0,"No evidenciado",AA938=1,"Novato",AA938=2,"Principiante avanzado",AA938=3,"Competente",AA938=4,"Proficiente",AA938=5,"Master")</f>
        <v>Proficiente</v>
      </c>
      <c r="AC938" s="17">
        <v>2</v>
      </c>
      <c r="AD938" s="17" t="str" cm="1">
        <f t="array" ref="AD938">_xlfn.IFS(AC938=0,"Prenovato",AC938=1,"Novato",AC938=2,"Principiante avanzado",AC938=3,"Competente",AC938=4,"Proficiente",AC938=5,"Master")</f>
        <v>Principiante avanzado</v>
      </c>
      <c r="AE938" s="17" t="s">
        <v>423</v>
      </c>
    </row>
    <row r="939" spans="1:31" x14ac:dyDescent="0.25">
      <c r="A939" t="s">
        <v>259</v>
      </c>
      <c r="B939" t="s">
        <v>62</v>
      </c>
      <c r="C939" t="s">
        <v>195</v>
      </c>
      <c r="D939" t="s">
        <v>196</v>
      </c>
      <c r="E939" t="s">
        <v>259</v>
      </c>
      <c r="F939" t="s">
        <v>62</v>
      </c>
      <c r="G939" t="s">
        <v>260</v>
      </c>
      <c r="H939" s="4"/>
      <c r="I939" s="1">
        <f t="shared" ca="1" si="59"/>
        <v>1485</v>
      </c>
      <c r="J939" s="1" t="str">
        <f t="shared" ca="1" si="60"/>
        <v>3. Mayor a 6 meses</v>
      </c>
      <c r="K939" t="str">
        <f t="shared" si="61"/>
        <v>NO</v>
      </c>
      <c r="L939" t="s">
        <v>195</v>
      </c>
      <c r="M939" t="s">
        <v>174</v>
      </c>
      <c r="N939" t="s">
        <v>416</v>
      </c>
      <c r="O939" t="s">
        <v>416</v>
      </c>
      <c r="P939" t="str">
        <f t="shared" si="62"/>
        <v>MAGALY CALDERON CCATAMAYODatawarehouse BCPAUTOEVALUACION</v>
      </c>
      <c r="Q939" t="str">
        <f>BASE[[#This Row],[NombresCalificado]]&amp;BASE[[#This Row],[TipoEvaluacion]]</f>
        <v>MAGALY CALDERON CCATAMAYOAUTOEVALUACION</v>
      </c>
      <c r="R939">
        <v>4</v>
      </c>
      <c r="S939" t="s">
        <v>7</v>
      </c>
      <c r="T939" t="s">
        <v>419</v>
      </c>
      <c r="U939" s="17">
        <v>2</v>
      </c>
      <c r="V939" s="17" t="str" cm="1">
        <f t="array" ref="V939">_xlfn.IFS(U939=0,"Prenovato",U939=1,"Novato",U939=2,"Principiante avanzado",U939=3,"Competente",U939=4,"Proficiente",U939=5,"Master")</f>
        <v>Principiante avanzado</v>
      </c>
      <c r="W939" s="17">
        <v>4</v>
      </c>
      <c r="X939" s="17" t="str" cm="1">
        <f t="array" ref="X939">_xlfn.IFS(W939=0,"No evidenciado",W939=1,"Novato",W939=2,"Principiante avanzado",W939=3,"Competente",W939=4,"Proficiente",W939=5,"Master")</f>
        <v>Proficiente</v>
      </c>
      <c r="Y939" s="17">
        <v>4</v>
      </c>
      <c r="Z939" s="17" t="str" cm="1">
        <f t="array" ref="Z939">_xlfn.IFS(Y939=0,"No evidenciado",Y939=1,"Novato",Y939=2,"Principiante avanzado",Y939=3,"Competente",Y939=4,"Proficiente",Y939=5,"Master")</f>
        <v>Proficiente</v>
      </c>
      <c r="AA939" s="17">
        <v>4</v>
      </c>
      <c r="AB939" s="17" t="str" cm="1">
        <f t="array" ref="AB939">_xlfn.IFS(AA939=0,"No evidenciado",AA939=1,"Novato",AA939=2,"Principiante avanzado",AA939=3,"Competente",AA939=4,"Proficiente",AA939=5,"Master")</f>
        <v>Proficiente</v>
      </c>
      <c r="AC939" s="17">
        <v>2</v>
      </c>
      <c r="AD939" s="17" t="str" cm="1">
        <f t="array" ref="AD939">_xlfn.IFS(AC939=0,"Prenovato",AC939=1,"Novato",AC939=2,"Principiante avanzado",AC939=3,"Competente",AC939=4,"Proficiente",AC939=5,"Master")</f>
        <v>Principiante avanzado</v>
      </c>
      <c r="AE939" s="17" t="s">
        <v>423</v>
      </c>
    </row>
    <row r="940" spans="1:31" x14ac:dyDescent="0.25">
      <c r="A940" t="s">
        <v>259</v>
      </c>
      <c r="B940" t="s">
        <v>62</v>
      </c>
      <c r="C940" t="s">
        <v>195</v>
      </c>
      <c r="D940" t="s">
        <v>196</v>
      </c>
      <c r="E940" t="s">
        <v>259</v>
      </c>
      <c r="F940" t="s">
        <v>62</v>
      </c>
      <c r="G940" t="s">
        <v>260</v>
      </c>
      <c r="H940" s="4"/>
      <c r="I940" s="1">
        <f t="shared" ca="1" si="59"/>
        <v>1485</v>
      </c>
      <c r="J940" s="1" t="str">
        <f t="shared" ca="1" si="60"/>
        <v>3. Mayor a 6 meses</v>
      </c>
      <c r="K940" t="str">
        <f t="shared" si="61"/>
        <v>NO</v>
      </c>
      <c r="L940" t="s">
        <v>195</v>
      </c>
      <c r="M940" t="s">
        <v>173</v>
      </c>
      <c r="N940" t="s">
        <v>416</v>
      </c>
      <c r="O940" t="s">
        <v>416</v>
      </c>
      <c r="P940" t="str">
        <f t="shared" si="62"/>
        <v>MAGALY CALDERON CCATAMAYODatalake BCPAUTOEVALUACION</v>
      </c>
      <c r="Q940" t="str">
        <f>BASE[[#This Row],[NombresCalificado]]&amp;BASE[[#This Row],[TipoEvaluacion]]</f>
        <v>MAGALY CALDERON CCATAMAYOAUTOEVALUACION</v>
      </c>
      <c r="R940">
        <v>3</v>
      </c>
      <c r="S940" t="s">
        <v>5</v>
      </c>
      <c r="T940" t="s">
        <v>419</v>
      </c>
      <c r="U940" s="17">
        <v>2</v>
      </c>
      <c r="V940" s="17" t="str" cm="1">
        <f t="array" ref="V940">_xlfn.IFS(U940=0,"Prenovato",U940=1,"Novato",U940=2,"Principiante avanzado",U940=3,"Competente",U940=4,"Proficiente",U940=5,"Master")</f>
        <v>Principiante avanzado</v>
      </c>
      <c r="W940" s="17">
        <v>4</v>
      </c>
      <c r="X940" s="17" t="str" cm="1">
        <f t="array" ref="X940">_xlfn.IFS(W940=0,"No evidenciado",W940=1,"Novato",W940=2,"Principiante avanzado",W940=3,"Competente",W940=4,"Proficiente",W940=5,"Master")</f>
        <v>Proficiente</v>
      </c>
      <c r="Y940" s="17">
        <v>4</v>
      </c>
      <c r="Z940" s="17" t="str" cm="1">
        <f t="array" ref="Z940">_xlfn.IFS(Y940=0,"No evidenciado",Y940=1,"Novato",Y940=2,"Principiante avanzado",Y940=3,"Competente",Y940=4,"Proficiente",Y940=5,"Master")</f>
        <v>Proficiente</v>
      </c>
      <c r="AA940" s="17">
        <v>4</v>
      </c>
      <c r="AB940" s="17" t="str" cm="1">
        <f t="array" ref="AB940">_xlfn.IFS(AA940=0,"No evidenciado",AA940=1,"Novato",AA940=2,"Principiante avanzado",AA940=3,"Competente",AA940=4,"Proficiente",AA940=5,"Master")</f>
        <v>Proficiente</v>
      </c>
      <c r="AC940" s="17">
        <v>2</v>
      </c>
      <c r="AD940" s="17" t="str" cm="1">
        <f t="array" ref="AD940">_xlfn.IFS(AC940=0,"Prenovato",AC940=1,"Novato",AC940=2,"Principiante avanzado",AC940=3,"Competente",AC940=4,"Proficiente",AC940=5,"Master")</f>
        <v>Principiante avanzado</v>
      </c>
      <c r="AE940" s="17" t="s">
        <v>423</v>
      </c>
    </row>
    <row r="941" spans="1:31" x14ac:dyDescent="0.25">
      <c r="A941" t="s">
        <v>259</v>
      </c>
      <c r="B941" t="s">
        <v>62</v>
      </c>
      <c r="C941" t="s">
        <v>195</v>
      </c>
      <c r="D941" t="s">
        <v>196</v>
      </c>
      <c r="E941" t="s">
        <v>259</v>
      </c>
      <c r="F941" t="s">
        <v>62</v>
      </c>
      <c r="G941" t="s">
        <v>260</v>
      </c>
      <c r="H941" s="4"/>
      <c r="I941" s="1">
        <f t="shared" ca="1" si="59"/>
        <v>1485</v>
      </c>
      <c r="J941" s="1" t="str">
        <f t="shared" ca="1" si="60"/>
        <v>3. Mayor a 6 meses</v>
      </c>
      <c r="K941" t="str">
        <f t="shared" si="61"/>
        <v>NO</v>
      </c>
      <c r="L941" t="s">
        <v>195</v>
      </c>
      <c r="M941" t="s">
        <v>167</v>
      </c>
      <c r="N941" t="s">
        <v>417</v>
      </c>
      <c r="O941" t="s">
        <v>416</v>
      </c>
      <c r="P941" t="str">
        <f t="shared" si="62"/>
        <v>MAGALY CALDERON CCATAMAYOCI-CDAUTOEVALUACION</v>
      </c>
      <c r="Q941" t="str">
        <f>BASE[[#This Row],[NombresCalificado]]&amp;BASE[[#This Row],[TipoEvaluacion]]</f>
        <v>MAGALY CALDERON CCATAMAYOAUTOEVALUACION</v>
      </c>
      <c r="R941">
        <v>2</v>
      </c>
      <c r="S941" t="s">
        <v>4</v>
      </c>
      <c r="T941" t="s">
        <v>419</v>
      </c>
      <c r="U941" s="17">
        <v>2</v>
      </c>
      <c r="V941" s="17" t="str" cm="1">
        <f t="array" ref="V941">_xlfn.IFS(U941=0,"Prenovato",U941=1,"Novato",U941=2,"Principiante avanzado",U941=3,"Competente",U941=4,"Proficiente",U941=5,"Master")</f>
        <v>Principiante avanzado</v>
      </c>
      <c r="W941" s="17">
        <v>4</v>
      </c>
      <c r="X941" s="17" t="str" cm="1">
        <f t="array" ref="X941">_xlfn.IFS(W941=0,"No evidenciado",W941=1,"Novato",W941=2,"Principiante avanzado",W941=3,"Competente",W941=4,"Proficiente",W941=5,"Master")</f>
        <v>Proficiente</v>
      </c>
      <c r="Y941" s="17">
        <v>4</v>
      </c>
      <c r="Z941" s="17" t="str" cm="1">
        <f t="array" ref="Z941">_xlfn.IFS(Y941=0,"No evidenciado",Y941=1,"Novato",Y941=2,"Principiante avanzado",Y941=3,"Competente",Y941=4,"Proficiente",Y941=5,"Master")</f>
        <v>Proficiente</v>
      </c>
      <c r="AA941" s="17">
        <v>4</v>
      </c>
      <c r="AB941" s="17" t="str" cm="1">
        <f t="array" ref="AB941">_xlfn.IFS(AA941=0,"No evidenciado",AA941=1,"Novato",AA941=2,"Principiante avanzado",AA941=3,"Competente",AA941=4,"Proficiente",AA941=5,"Master")</f>
        <v>Proficiente</v>
      </c>
      <c r="AC941" s="17">
        <v>2</v>
      </c>
      <c r="AD941" s="17" t="str" cm="1">
        <f t="array" ref="AD941">_xlfn.IFS(AC941=0,"Prenovato",AC941=1,"Novato",AC941=2,"Principiante avanzado",AC941=3,"Competente",AC941=4,"Proficiente",AC941=5,"Master")</f>
        <v>Principiante avanzado</v>
      </c>
      <c r="AE941" s="17" t="s">
        <v>423</v>
      </c>
    </row>
    <row r="942" spans="1:31" x14ac:dyDescent="0.25">
      <c r="A942" t="s">
        <v>259</v>
      </c>
      <c r="B942" t="s">
        <v>62</v>
      </c>
      <c r="C942" t="s">
        <v>195</v>
      </c>
      <c r="D942" t="s">
        <v>196</v>
      </c>
      <c r="E942" t="s">
        <v>259</v>
      </c>
      <c r="F942" t="s">
        <v>62</v>
      </c>
      <c r="G942" t="s">
        <v>260</v>
      </c>
      <c r="H942" s="4"/>
      <c r="I942" s="1">
        <f t="shared" ca="1" si="59"/>
        <v>1485</v>
      </c>
      <c r="J942" s="1" t="str">
        <f t="shared" ca="1" si="60"/>
        <v>3. Mayor a 6 meses</v>
      </c>
      <c r="K942" t="str">
        <f t="shared" si="61"/>
        <v>NO</v>
      </c>
      <c r="L942" t="s">
        <v>195</v>
      </c>
      <c r="M942" t="s">
        <v>169</v>
      </c>
      <c r="N942" t="s">
        <v>416</v>
      </c>
      <c r="O942" t="s">
        <v>416</v>
      </c>
      <c r="P942" t="str">
        <f t="shared" si="62"/>
        <v>MAGALY CALDERON CCATAMAYOAnálisis de datosAUTOEVALUACION</v>
      </c>
      <c r="Q942" t="str">
        <f>BASE[[#This Row],[NombresCalificado]]&amp;BASE[[#This Row],[TipoEvaluacion]]</f>
        <v>MAGALY CALDERON CCATAMAYOAUTOEVALUACION</v>
      </c>
      <c r="R942">
        <v>4</v>
      </c>
      <c r="S942" t="s">
        <v>7</v>
      </c>
      <c r="T942" t="s">
        <v>419</v>
      </c>
      <c r="U942" s="17">
        <v>2</v>
      </c>
      <c r="V942" s="17" t="str" cm="1">
        <f t="array" ref="V942">_xlfn.IFS(U942=0,"Prenovato",U942=1,"Novato",U942=2,"Principiante avanzado",U942=3,"Competente",U942=4,"Proficiente",U942=5,"Master")</f>
        <v>Principiante avanzado</v>
      </c>
      <c r="W942" s="17">
        <v>4</v>
      </c>
      <c r="X942" s="17" t="str" cm="1">
        <f t="array" ref="X942">_xlfn.IFS(W942=0,"No evidenciado",W942=1,"Novato",W942=2,"Principiante avanzado",W942=3,"Competente",W942=4,"Proficiente",W942=5,"Master")</f>
        <v>Proficiente</v>
      </c>
      <c r="Y942" s="17">
        <v>4</v>
      </c>
      <c r="Z942" s="17" t="str" cm="1">
        <f t="array" ref="Z942">_xlfn.IFS(Y942=0,"No evidenciado",Y942=1,"Novato",Y942=2,"Principiante avanzado",Y942=3,"Competente",Y942=4,"Proficiente",Y942=5,"Master")</f>
        <v>Proficiente</v>
      </c>
      <c r="AA942" s="17">
        <v>4</v>
      </c>
      <c r="AB942" s="17" t="str" cm="1">
        <f t="array" ref="AB942">_xlfn.IFS(AA942=0,"No evidenciado",AA942=1,"Novato",AA942=2,"Principiante avanzado",AA942=3,"Competente",AA942=4,"Proficiente",AA942=5,"Master")</f>
        <v>Proficiente</v>
      </c>
      <c r="AC942" s="17">
        <v>2</v>
      </c>
      <c r="AD942" s="17" t="str" cm="1">
        <f t="array" ref="AD942">_xlfn.IFS(AC942=0,"Prenovato",AC942=1,"Novato",AC942=2,"Principiante avanzado",AC942=3,"Competente",AC942=4,"Proficiente",AC942=5,"Master")</f>
        <v>Principiante avanzado</v>
      </c>
      <c r="AE942" s="17" t="s">
        <v>423</v>
      </c>
    </row>
    <row r="943" spans="1:31" x14ac:dyDescent="0.25">
      <c r="A943" t="s">
        <v>259</v>
      </c>
      <c r="B943" t="s">
        <v>62</v>
      </c>
      <c r="C943" t="s">
        <v>195</v>
      </c>
      <c r="D943" t="s">
        <v>196</v>
      </c>
      <c r="E943" t="s">
        <v>259</v>
      </c>
      <c r="F943" t="s">
        <v>62</v>
      </c>
      <c r="G943" t="s">
        <v>260</v>
      </c>
      <c r="H943" s="4"/>
      <c r="I943" s="1">
        <f t="shared" ca="1" si="59"/>
        <v>1485</v>
      </c>
      <c r="J943" s="1" t="str">
        <f t="shared" ca="1" si="60"/>
        <v>3. Mayor a 6 meses</v>
      </c>
      <c r="K943" t="str">
        <f t="shared" si="61"/>
        <v>NO</v>
      </c>
      <c r="L943" t="s">
        <v>195</v>
      </c>
      <c r="M943" t="s">
        <v>171</v>
      </c>
      <c r="N943" t="s">
        <v>416</v>
      </c>
      <c r="O943" t="s">
        <v>416</v>
      </c>
      <c r="P943" t="str">
        <f t="shared" si="62"/>
        <v>MAGALY CALDERON CCATAMAYOBases de datos en la nubeAUTOEVALUACION</v>
      </c>
      <c r="Q943" t="str">
        <f>BASE[[#This Row],[NombresCalificado]]&amp;BASE[[#This Row],[TipoEvaluacion]]</f>
        <v>MAGALY CALDERON CCATAMAYOAUTOEVALUACION</v>
      </c>
      <c r="R943">
        <v>2</v>
      </c>
      <c r="S943" t="s">
        <v>4</v>
      </c>
      <c r="T943" t="s">
        <v>419</v>
      </c>
      <c r="U943" s="17">
        <v>2</v>
      </c>
      <c r="V943" s="17" t="str" cm="1">
        <f t="array" ref="V943">_xlfn.IFS(U943=0,"Prenovato",U943=1,"Novato",U943=2,"Principiante avanzado",U943=3,"Competente",U943=4,"Proficiente",U943=5,"Master")</f>
        <v>Principiante avanzado</v>
      </c>
      <c r="W943" s="17">
        <v>4</v>
      </c>
      <c r="X943" s="17" t="str" cm="1">
        <f t="array" ref="X943">_xlfn.IFS(W943=0,"No evidenciado",W943=1,"Novato",W943=2,"Principiante avanzado",W943=3,"Competente",W943=4,"Proficiente",W943=5,"Master")</f>
        <v>Proficiente</v>
      </c>
      <c r="Y943" s="17">
        <v>4</v>
      </c>
      <c r="Z943" s="17" t="str" cm="1">
        <f t="array" ref="Z943">_xlfn.IFS(Y943=0,"No evidenciado",Y943=1,"Novato",Y943=2,"Principiante avanzado",Y943=3,"Competente",Y943=4,"Proficiente",Y943=5,"Master")</f>
        <v>Proficiente</v>
      </c>
      <c r="AA943" s="17">
        <v>4</v>
      </c>
      <c r="AB943" s="17" t="str" cm="1">
        <f t="array" ref="AB943">_xlfn.IFS(AA943=0,"No evidenciado",AA943=1,"Novato",AA943=2,"Principiante avanzado",AA943=3,"Competente",AA943=4,"Proficiente",AA943=5,"Master")</f>
        <v>Proficiente</v>
      </c>
      <c r="AC943" s="17">
        <v>2</v>
      </c>
      <c r="AD943" s="17" t="str" cm="1">
        <f t="array" ref="AD943">_xlfn.IFS(AC943=0,"Prenovato",AC943=1,"Novato",AC943=2,"Principiante avanzado",AC943=3,"Competente",AC943=4,"Proficiente",AC943=5,"Master")</f>
        <v>Principiante avanzado</v>
      </c>
      <c r="AE943" s="17" t="s">
        <v>423</v>
      </c>
    </row>
    <row r="944" spans="1:31" x14ac:dyDescent="0.25">
      <c r="A944" t="s">
        <v>259</v>
      </c>
      <c r="B944" t="s">
        <v>62</v>
      </c>
      <c r="C944" t="s">
        <v>195</v>
      </c>
      <c r="D944" t="s">
        <v>196</v>
      </c>
      <c r="E944" t="s">
        <v>259</v>
      </c>
      <c r="F944" t="s">
        <v>62</v>
      </c>
      <c r="G944" t="s">
        <v>260</v>
      </c>
      <c r="H944" s="4"/>
      <c r="I944" s="1">
        <f t="shared" ca="1" si="59"/>
        <v>1485</v>
      </c>
      <c r="J944" s="1" t="str">
        <f t="shared" ca="1" si="60"/>
        <v>3. Mayor a 6 meses</v>
      </c>
      <c r="K944" t="str">
        <f t="shared" si="61"/>
        <v>NO</v>
      </c>
      <c r="L944" t="s">
        <v>195</v>
      </c>
      <c r="M944" t="s">
        <v>166</v>
      </c>
      <c r="N944" t="s">
        <v>416</v>
      </c>
      <c r="O944" t="s">
        <v>416</v>
      </c>
      <c r="P944" t="str">
        <f t="shared" si="62"/>
        <v>MAGALY CALDERON CCATAMAYOBase de datos No-SQLAUTOEVALUACION</v>
      </c>
      <c r="Q944" t="str">
        <f>BASE[[#This Row],[NombresCalificado]]&amp;BASE[[#This Row],[TipoEvaluacion]]</f>
        <v>MAGALY CALDERON CCATAMAYOAUTOEVALUACION</v>
      </c>
      <c r="R944">
        <v>0</v>
      </c>
      <c r="S944" t="s">
        <v>185</v>
      </c>
      <c r="T944" t="s">
        <v>419</v>
      </c>
      <c r="U944" s="17">
        <v>2</v>
      </c>
      <c r="V944" s="17" t="str" cm="1">
        <f t="array" ref="V944">_xlfn.IFS(U944=0,"Prenovato",U944=1,"Novato",U944=2,"Principiante avanzado",U944=3,"Competente",U944=4,"Proficiente",U944=5,"Master")</f>
        <v>Principiante avanzado</v>
      </c>
      <c r="W944" s="17">
        <v>4</v>
      </c>
      <c r="X944" s="17" t="str" cm="1">
        <f t="array" ref="X944">_xlfn.IFS(W944=0,"No evidenciado",W944=1,"Novato",W944=2,"Principiante avanzado",W944=3,"Competente",W944=4,"Proficiente",W944=5,"Master")</f>
        <v>Proficiente</v>
      </c>
      <c r="Y944" s="17">
        <v>4</v>
      </c>
      <c r="Z944" s="17" t="str" cm="1">
        <f t="array" ref="Z944">_xlfn.IFS(Y944=0,"No evidenciado",Y944=1,"Novato",Y944=2,"Principiante avanzado",Y944=3,"Competente",Y944=4,"Proficiente",Y944=5,"Master")</f>
        <v>Proficiente</v>
      </c>
      <c r="AA944" s="17">
        <v>4</v>
      </c>
      <c r="AB944" s="17" t="str" cm="1">
        <f t="array" ref="AB944">_xlfn.IFS(AA944=0,"No evidenciado",AA944=1,"Novato",AA944=2,"Principiante avanzado",AA944=3,"Competente",AA944=4,"Proficiente",AA944=5,"Master")</f>
        <v>Proficiente</v>
      </c>
      <c r="AC944" s="17">
        <v>2</v>
      </c>
      <c r="AD944" s="17" t="str" cm="1">
        <f t="array" ref="AD944">_xlfn.IFS(AC944=0,"Prenovato",AC944=1,"Novato",AC944=2,"Principiante avanzado",AC944=3,"Competente",AC944=4,"Proficiente",AC944=5,"Master")</f>
        <v>Principiante avanzado</v>
      </c>
      <c r="AE944" s="17" t="s">
        <v>423</v>
      </c>
    </row>
    <row r="945" spans="1:31" x14ac:dyDescent="0.25">
      <c r="A945" t="s">
        <v>259</v>
      </c>
      <c r="B945" t="s">
        <v>62</v>
      </c>
      <c r="C945" t="s">
        <v>195</v>
      </c>
      <c r="D945" t="s">
        <v>196</v>
      </c>
      <c r="E945" t="s">
        <v>259</v>
      </c>
      <c r="F945" t="s">
        <v>62</v>
      </c>
      <c r="G945" t="s">
        <v>260</v>
      </c>
      <c r="H945" s="4"/>
      <c r="I945" s="1">
        <f t="shared" ca="1" si="59"/>
        <v>1485</v>
      </c>
      <c r="J945" s="1" t="str">
        <f t="shared" ca="1" si="60"/>
        <v>3. Mayor a 6 meses</v>
      </c>
      <c r="K945" t="str">
        <f t="shared" si="61"/>
        <v>NO</v>
      </c>
      <c r="L945" t="s">
        <v>195</v>
      </c>
      <c r="M945" t="s">
        <v>158</v>
      </c>
      <c r="N945" t="s">
        <v>418</v>
      </c>
      <c r="O945" t="s">
        <v>418</v>
      </c>
      <c r="P945" t="str">
        <f t="shared" si="62"/>
        <v>MAGALY CALDERON CCATAMAYOServicios en la nubeAUTOEVALUACION</v>
      </c>
      <c r="Q945" t="str">
        <f>BASE[[#This Row],[NombresCalificado]]&amp;BASE[[#This Row],[TipoEvaluacion]]</f>
        <v>MAGALY CALDERON CCATAMAYOAUTOEVALUACION</v>
      </c>
      <c r="R945">
        <v>2</v>
      </c>
      <c r="S945" t="s">
        <v>4</v>
      </c>
      <c r="T945" t="s">
        <v>419</v>
      </c>
      <c r="U945" s="17">
        <v>2</v>
      </c>
      <c r="V945" s="17" t="str" cm="1">
        <f t="array" ref="V945">_xlfn.IFS(U945=0,"Prenovato",U945=1,"Novato",U945=2,"Principiante avanzado",U945=3,"Competente",U945=4,"Proficiente",U945=5,"Master")</f>
        <v>Principiante avanzado</v>
      </c>
      <c r="W945" s="17">
        <v>4</v>
      </c>
      <c r="X945" s="17" t="str" cm="1">
        <f t="array" ref="X945">_xlfn.IFS(W945=0,"No evidenciado",W945=1,"Novato",W945=2,"Principiante avanzado",W945=3,"Competente",W945=4,"Proficiente",W945=5,"Master")</f>
        <v>Proficiente</v>
      </c>
      <c r="Y945" s="17">
        <v>4</v>
      </c>
      <c r="Z945" s="17" t="str" cm="1">
        <f t="array" ref="Z945">_xlfn.IFS(Y945=0,"No evidenciado",Y945=1,"Novato",Y945=2,"Principiante avanzado",Y945=3,"Competente",Y945=4,"Proficiente",Y945=5,"Master")</f>
        <v>Proficiente</v>
      </c>
      <c r="AA945" s="17">
        <v>4</v>
      </c>
      <c r="AB945" s="17" t="str" cm="1">
        <f t="array" ref="AB945">_xlfn.IFS(AA945=0,"No evidenciado",AA945=1,"Novato",AA945=2,"Principiante avanzado",AA945=3,"Competente",AA945=4,"Proficiente",AA945=5,"Master")</f>
        <v>Proficiente</v>
      </c>
      <c r="AC945" s="17">
        <v>2</v>
      </c>
      <c r="AD945" s="17" t="str" cm="1">
        <f t="array" ref="AD945">_xlfn.IFS(AC945=0,"Prenovato",AC945=1,"Novato",AC945=2,"Principiante avanzado",AC945=3,"Competente",AC945=4,"Proficiente",AC945=5,"Master")</f>
        <v>Principiante avanzado</v>
      </c>
      <c r="AE945" s="17" t="s">
        <v>423</v>
      </c>
    </row>
    <row r="946" spans="1:31" x14ac:dyDescent="0.25">
      <c r="A946" t="s">
        <v>259</v>
      </c>
      <c r="B946" t="s">
        <v>62</v>
      </c>
      <c r="C946" t="s">
        <v>195</v>
      </c>
      <c r="D946" t="s">
        <v>196</v>
      </c>
      <c r="E946" t="s">
        <v>259</v>
      </c>
      <c r="F946" t="s">
        <v>62</v>
      </c>
      <c r="G946" t="s">
        <v>260</v>
      </c>
      <c r="H946" s="4"/>
      <c r="I946" s="1">
        <f t="shared" ca="1" si="59"/>
        <v>1485</v>
      </c>
      <c r="J946" s="1" t="str">
        <f t="shared" ca="1" si="60"/>
        <v>3. Mayor a 6 meses</v>
      </c>
      <c r="K946" t="str">
        <f t="shared" si="61"/>
        <v>NO</v>
      </c>
      <c r="L946" t="s">
        <v>195</v>
      </c>
      <c r="M946" t="s">
        <v>161</v>
      </c>
      <c r="N946" t="s">
        <v>418</v>
      </c>
      <c r="O946" t="s">
        <v>418</v>
      </c>
      <c r="P946" t="str">
        <f t="shared" si="62"/>
        <v>MAGALY CALDERON CCATAMAYOIntegración de datos por lotesAUTOEVALUACION</v>
      </c>
      <c r="Q946" t="str">
        <f>BASE[[#This Row],[NombresCalificado]]&amp;BASE[[#This Row],[TipoEvaluacion]]</f>
        <v>MAGALY CALDERON CCATAMAYOAUTOEVALUACION</v>
      </c>
      <c r="R946">
        <v>3</v>
      </c>
      <c r="S946" t="s">
        <v>5</v>
      </c>
      <c r="T946" t="s">
        <v>419</v>
      </c>
      <c r="U946" s="17">
        <v>2</v>
      </c>
      <c r="V946" s="17" t="str" cm="1">
        <f t="array" ref="V946">_xlfn.IFS(U946=0,"Prenovato",U946=1,"Novato",U946=2,"Principiante avanzado",U946=3,"Competente",U946=4,"Proficiente",U946=5,"Master")</f>
        <v>Principiante avanzado</v>
      </c>
      <c r="W946" s="17">
        <v>4</v>
      </c>
      <c r="X946" s="17" t="str" cm="1">
        <f t="array" ref="X946">_xlfn.IFS(W946=0,"No evidenciado",W946=1,"Novato",W946=2,"Principiante avanzado",W946=3,"Competente",W946=4,"Proficiente",W946=5,"Master")</f>
        <v>Proficiente</v>
      </c>
      <c r="Y946" s="17">
        <v>4</v>
      </c>
      <c r="Z946" s="17" t="str" cm="1">
        <f t="array" ref="Z946">_xlfn.IFS(Y946=0,"No evidenciado",Y946=1,"Novato",Y946=2,"Principiante avanzado",Y946=3,"Competente",Y946=4,"Proficiente",Y946=5,"Master")</f>
        <v>Proficiente</v>
      </c>
      <c r="AA946" s="17">
        <v>4</v>
      </c>
      <c r="AB946" s="17" t="str" cm="1">
        <f t="array" ref="AB946">_xlfn.IFS(AA946=0,"No evidenciado",AA946=1,"Novato",AA946=2,"Principiante avanzado",AA946=3,"Competente",AA946=4,"Proficiente",AA946=5,"Master")</f>
        <v>Proficiente</v>
      </c>
      <c r="AC946" s="17">
        <v>2</v>
      </c>
      <c r="AD946" s="17" t="str" cm="1">
        <f t="array" ref="AD946">_xlfn.IFS(AC946=0,"Prenovato",AC946=1,"Novato",AC946=2,"Principiante avanzado",AC946=3,"Competente",AC946=4,"Proficiente",AC946=5,"Master")</f>
        <v>Principiante avanzado</v>
      </c>
      <c r="AE946" s="17" t="s">
        <v>423</v>
      </c>
    </row>
    <row r="947" spans="1:31" x14ac:dyDescent="0.25">
      <c r="A947" t="s">
        <v>259</v>
      </c>
      <c r="B947" t="s">
        <v>62</v>
      </c>
      <c r="C947" t="s">
        <v>195</v>
      </c>
      <c r="D947" t="s">
        <v>196</v>
      </c>
      <c r="E947" t="s">
        <v>259</v>
      </c>
      <c r="F947" t="s">
        <v>62</v>
      </c>
      <c r="G947" t="s">
        <v>260</v>
      </c>
      <c r="H947" s="4"/>
      <c r="I947" s="1">
        <f t="shared" ca="1" si="59"/>
        <v>1485</v>
      </c>
      <c r="J947" s="1" t="str">
        <f t="shared" ca="1" si="60"/>
        <v>3. Mayor a 6 meses</v>
      </c>
      <c r="K947" t="str">
        <f t="shared" si="61"/>
        <v>NO</v>
      </c>
      <c r="L947" t="s">
        <v>195</v>
      </c>
      <c r="M947" t="s">
        <v>55</v>
      </c>
      <c r="N947" t="s">
        <v>418</v>
      </c>
      <c r="O947" t="s">
        <v>418</v>
      </c>
      <c r="P947" t="str">
        <f t="shared" si="62"/>
        <v>MAGALY CALDERON CCATAMAYOProgramaciónAUTOEVALUACION</v>
      </c>
      <c r="Q947" t="str">
        <f>BASE[[#This Row],[NombresCalificado]]&amp;BASE[[#This Row],[TipoEvaluacion]]</f>
        <v>MAGALY CALDERON CCATAMAYOAUTOEVALUACION</v>
      </c>
      <c r="R947">
        <v>3</v>
      </c>
      <c r="S947" t="s">
        <v>5</v>
      </c>
      <c r="T947" t="s">
        <v>419</v>
      </c>
      <c r="U947" s="17">
        <v>2</v>
      </c>
      <c r="V947" s="17" t="str" cm="1">
        <f t="array" ref="V947">_xlfn.IFS(U947=0,"Prenovato",U947=1,"Novato",U947=2,"Principiante avanzado",U947=3,"Competente",U947=4,"Proficiente",U947=5,"Master")</f>
        <v>Principiante avanzado</v>
      </c>
      <c r="W947" s="17">
        <v>4</v>
      </c>
      <c r="X947" s="17" t="str" cm="1">
        <f t="array" ref="X947">_xlfn.IFS(W947=0,"No evidenciado",W947=1,"Novato",W947=2,"Principiante avanzado",W947=3,"Competente",W947=4,"Proficiente",W947=5,"Master")</f>
        <v>Proficiente</v>
      </c>
      <c r="Y947" s="17">
        <v>4</v>
      </c>
      <c r="Z947" s="17" t="str" cm="1">
        <f t="array" ref="Z947">_xlfn.IFS(Y947=0,"No evidenciado",Y947=1,"Novato",Y947=2,"Principiante avanzado",Y947=3,"Competente",Y947=4,"Proficiente",Y947=5,"Master")</f>
        <v>Proficiente</v>
      </c>
      <c r="AA947" s="17">
        <v>4</v>
      </c>
      <c r="AB947" s="17" t="str" cm="1">
        <f t="array" ref="AB947">_xlfn.IFS(AA947=0,"No evidenciado",AA947=1,"Novato",AA947=2,"Principiante avanzado",AA947=3,"Competente",AA947=4,"Proficiente",AA947=5,"Master")</f>
        <v>Proficiente</v>
      </c>
      <c r="AC947" s="17">
        <v>2</v>
      </c>
      <c r="AD947" s="17" t="str" cm="1">
        <f t="array" ref="AD947">_xlfn.IFS(AC947=0,"Prenovato",AC947=1,"Novato",AC947=2,"Principiante avanzado",AC947=3,"Competente",AC947=4,"Proficiente",AC947=5,"Master")</f>
        <v>Principiante avanzado</v>
      </c>
      <c r="AE947" s="17" t="s">
        <v>423</v>
      </c>
    </row>
    <row r="948" spans="1:31" x14ac:dyDescent="0.25">
      <c r="A948" t="s">
        <v>259</v>
      </c>
      <c r="B948" t="s">
        <v>62</v>
      </c>
      <c r="C948" t="s">
        <v>195</v>
      </c>
      <c r="D948" t="s">
        <v>196</v>
      </c>
      <c r="E948" t="s">
        <v>259</v>
      </c>
      <c r="F948" t="s">
        <v>62</v>
      </c>
      <c r="G948" t="s">
        <v>260</v>
      </c>
      <c r="H948" s="4"/>
      <c r="I948" s="1">
        <f t="shared" ca="1" si="59"/>
        <v>1485</v>
      </c>
      <c r="J948" s="1" t="str">
        <f t="shared" ca="1" si="60"/>
        <v>3. Mayor a 6 meses</v>
      </c>
      <c r="K948" t="str">
        <f t="shared" si="61"/>
        <v>NO</v>
      </c>
      <c r="L948" t="s">
        <v>195</v>
      </c>
      <c r="M948" t="s">
        <v>170</v>
      </c>
      <c r="N948" t="s">
        <v>417</v>
      </c>
      <c r="O948" t="s">
        <v>416</v>
      </c>
      <c r="P948" t="str">
        <f t="shared" si="62"/>
        <v>MAGALY CALDERON CCATAMAYOArquitectura de datosAUTOEVALUACION</v>
      </c>
      <c r="Q948" t="str">
        <f>BASE[[#This Row],[NombresCalificado]]&amp;BASE[[#This Row],[TipoEvaluacion]]</f>
        <v>MAGALY CALDERON CCATAMAYOAUTOEVALUACION</v>
      </c>
      <c r="R948">
        <v>3</v>
      </c>
      <c r="S948" t="s">
        <v>5</v>
      </c>
      <c r="T948" t="s">
        <v>419</v>
      </c>
      <c r="U948" s="17">
        <v>2</v>
      </c>
      <c r="V948" s="17" t="str" cm="1">
        <f t="array" ref="V948">_xlfn.IFS(U948=0,"Prenovato",U948=1,"Novato",U948=2,"Principiante avanzado",U948=3,"Competente",U948=4,"Proficiente",U948=5,"Master")</f>
        <v>Principiante avanzado</v>
      </c>
      <c r="W948" s="17">
        <v>4</v>
      </c>
      <c r="X948" s="17" t="str" cm="1">
        <f t="array" ref="X948">_xlfn.IFS(W948=0,"No evidenciado",W948=1,"Novato",W948=2,"Principiante avanzado",W948=3,"Competente",W948=4,"Proficiente",W948=5,"Master")</f>
        <v>Proficiente</v>
      </c>
      <c r="Y948" s="17">
        <v>4</v>
      </c>
      <c r="Z948" s="17" t="str" cm="1">
        <f t="array" ref="Z948">_xlfn.IFS(Y948=0,"No evidenciado",Y948=1,"Novato",Y948=2,"Principiante avanzado",Y948=3,"Competente",Y948=4,"Proficiente",Y948=5,"Master")</f>
        <v>Proficiente</v>
      </c>
      <c r="AA948" s="17">
        <v>4</v>
      </c>
      <c r="AB948" s="17" t="str" cm="1">
        <f t="array" ref="AB948">_xlfn.IFS(AA948=0,"No evidenciado",AA948=1,"Novato",AA948=2,"Principiante avanzado",AA948=3,"Competente",AA948=4,"Proficiente",AA948=5,"Master")</f>
        <v>Proficiente</v>
      </c>
      <c r="AC948" s="17">
        <v>2</v>
      </c>
      <c r="AD948" s="17" t="str" cm="1">
        <f t="array" ref="AD948">_xlfn.IFS(AC948=0,"Prenovato",AC948=1,"Novato",AC948=2,"Principiante avanzado",AC948=3,"Competente",AC948=4,"Proficiente",AC948=5,"Master")</f>
        <v>Principiante avanzado</v>
      </c>
      <c r="AE948" s="17" t="s">
        <v>423</v>
      </c>
    </row>
    <row r="949" spans="1:31" x14ac:dyDescent="0.25">
      <c r="A949" t="s">
        <v>259</v>
      </c>
      <c r="B949" t="s">
        <v>62</v>
      </c>
      <c r="C949" t="s">
        <v>195</v>
      </c>
      <c r="D949" t="s">
        <v>196</v>
      </c>
      <c r="E949" t="s">
        <v>259</v>
      </c>
      <c r="F949" t="s">
        <v>62</v>
      </c>
      <c r="G949" t="s">
        <v>260</v>
      </c>
      <c r="H949" s="4"/>
      <c r="I949" s="1">
        <f t="shared" ca="1" si="59"/>
        <v>1485</v>
      </c>
      <c r="J949" s="1" t="str">
        <f t="shared" ca="1" si="60"/>
        <v>3. Mayor a 6 meses</v>
      </c>
      <c r="K949" t="str">
        <f t="shared" si="61"/>
        <v>NO</v>
      </c>
      <c r="L949" t="s">
        <v>195</v>
      </c>
      <c r="M949" t="s">
        <v>163</v>
      </c>
      <c r="N949" t="s">
        <v>418</v>
      </c>
      <c r="O949" t="s">
        <v>418</v>
      </c>
      <c r="P949" t="str">
        <f t="shared" si="62"/>
        <v>MAGALY CALDERON CCATAMAYONube BCPAUTOEVALUACION</v>
      </c>
      <c r="Q949" t="str">
        <f>BASE[[#This Row],[NombresCalificado]]&amp;BASE[[#This Row],[TipoEvaluacion]]</f>
        <v>MAGALY CALDERON CCATAMAYOAUTOEVALUACION</v>
      </c>
      <c r="R949">
        <v>2</v>
      </c>
      <c r="S949" t="s">
        <v>4</v>
      </c>
      <c r="T949" t="s">
        <v>419</v>
      </c>
      <c r="U949" s="17">
        <v>2</v>
      </c>
      <c r="V949" s="17" t="str" cm="1">
        <f t="array" ref="V949">_xlfn.IFS(U949=0,"Prenovato",U949=1,"Novato",U949=2,"Principiante avanzado",U949=3,"Competente",U949=4,"Proficiente",U949=5,"Master")</f>
        <v>Principiante avanzado</v>
      </c>
      <c r="W949" s="17">
        <v>4</v>
      </c>
      <c r="X949" s="17" t="str" cm="1">
        <f t="array" ref="X949">_xlfn.IFS(W949=0,"No evidenciado",W949=1,"Novato",W949=2,"Principiante avanzado",W949=3,"Competente",W949=4,"Proficiente",W949=5,"Master")</f>
        <v>Proficiente</v>
      </c>
      <c r="Y949" s="17">
        <v>4</v>
      </c>
      <c r="Z949" s="17" t="str" cm="1">
        <f t="array" ref="Z949">_xlfn.IFS(Y949=0,"No evidenciado",Y949=1,"Novato",Y949=2,"Principiante avanzado",Y949=3,"Competente",Y949=4,"Proficiente",Y949=5,"Master")</f>
        <v>Proficiente</v>
      </c>
      <c r="AA949" s="17">
        <v>4</v>
      </c>
      <c r="AB949" s="17" t="str" cm="1">
        <f t="array" ref="AB949">_xlfn.IFS(AA949=0,"No evidenciado",AA949=1,"Novato",AA949=2,"Principiante avanzado",AA949=3,"Competente",AA949=4,"Proficiente",AA949=5,"Master")</f>
        <v>Proficiente</v>
      </c>
      <c r="AC949" s="17">
        <v>2</v>
      </c>
      <c r="AD949" s="17" t="str" cm="1">
        <f t="array" ref="AD949">_xlfn.IFS(AC949=0,"Prenovato",AC949=1,"Novato",AC949=2,"Principiante avanzado",AC949=3,"Competente",AC949=4,"Proficiente",AC949=5,"Master")</f>
        <v>Principiante avanzado</v>
      </c>
      <c r="AE949" s="17" t="s">
        <v>423</v>
      </c>
    </row>
    <row r="950" spans="1:31" x14ac:dyDescent="0.25">
      <c r="A950" t="s">
        <v>259</v>
      </c>
      <c r="B950" t="s">
        <v>62</v>
      </c>
      <c r="C950" t="s">
        <v>195</v>
      </c>
      <c r="D950" t="s">
        <v>196</v>
      </c>
      <c r="E950" t="s">
        <v>259</v>
      </c>
      <c r="F950" t="s">
        <v>62</v>
      </c>
      <c r="G950" t="s">
        <v>260</v>
      </c>
      <c r="H950" s="4"/>
      <c r="I950" s="1">
        <f t="shared" ca="1" si="59"/>
        <v>1485</v>
      </c>
      <c r="J950" s="1" t="str">
        <f t="shared" ca="1" si="60"/>
        <v>3. Mayor a 6 meses</v>
      </c>
      <c r="K950" t="str">
        <f t="shared" si="61"/>
        <v>NO</v>
      </c>
      <c r="L950" t="s">
        <v>195</v>
      </c>
      <c r="M950" t="s">
        <v>168</v>
      </c>
      <c r="N950" t="s">
        <v>418</v>
      </c>
      <c r="O950" t="s">
        <v>418</v>
      </c>
      <c r="P950" t="str">
        <f t="shared" si="62"/>
        <v>MAGALY CALDERON CCATAMAYOBase de datos relacionalAUTOEVALUACION</v>
      </c>
      <c r="Q950" t="str">
        <f>BASE[[#This Row],[NombresCalificado]]&amp;BASE[[#This Row],[TipoEvaluacion]]</f>
        <v>MAGALY CALDERON CCATAMAYOAUTOEVALUACION</v>
      </c>
      <c r="R950">
        <v>4</v>
      </c>
      <c r="S950" t="s">
        <v>7</v>
      </c>
      <c r="T950" t="s">
        <v>419</v>
      </c>
      <c r="U950" s="17">
        <v>2</v>
      </c>
      <c r="V950" s="17" t="str" cm="1">
        <f t="array" ref="V950">_xlfn.IFS(U950=0,"Prenovato",U950=1,"Novato",U950=2,"Principiante avanzado",U950=3,"Competente",U950=4,"Proficiente",U950=5,"Master")</f>
        <v>Principiante avanzado</v>
      </c>
      <c r="W950" s="17">
        <v>4</v>
      </c>
      <c r="X950" s="17" t="str" cm="1">
        <f t="array" ref="X950">_xlfn.IFS(W950=0,"No evidenciado",W950=1,"Novato",W950=2,"Principiante avanzado",W950=3,"Competente",W950=4,"Proficiente",W950=5,"Master")</f>
        <v>Proficiente</v>
      </c>
      <c r="Y950" s="17">
        <v>4</v>
      </c>
      <c r="Z950" s="17" t="str" cm="1">
        <f t="array" ref="Z950">_xlfn.IFS(Y950=0,"No evidenciado",Y950=1,"Novato",Y950=2,"Principiante avanzado",Y950=3,"Competente",Y950=4,"Proficiente",Y950=5,"Master")</f>
        <v>Proficiente</v>
      </c>
      <c r="AA950" s="17">
        <v>4</v>
      </c>
      <c r="AB950" s="17" t="str" cm="1">
        <f t="array" ref="AB950">_xlfn.IFS(AA950=0,"No evidenciado",AA950=1,"Novato",AA950=2,"Principiante avanzado",AA950=3,"Competente",AA950=4,"Proficiente",AA950=5,"Master")</f>
        <v>Proficiente</v>
      </c>
      <c r="AC950" s="17">
        <v>2</v>
      </c>
      <c r="AD950" s="17" t="str" cm="1">
        <f t="array" ref="AD950">_xlfn.IFS(AC950=0,"Prenovato",AC950=1,"Novato",AC950=2,"Principiante avanzado",AC950=3,"Competente",AC950=4,"Proficiente",AC950=5,"Master")</f>
        <v>Principiante avanzado</v>
      </c>
      <c r="AE950" s="17" t="s">
        <v>423</v>
      </c>
    </row>
    <row r="951" spans="1:31" x14ac:dyDescent="0.25">
      <c r="A951" t="s">
        <v>259</v>
      </c>
      <c r="B951" t="s">
        <v>62</v>
      </c>
      <c r="C951" t="s">
        <v>195</v>
      </c>
      <c r="D951" t="s">
        <v>196</v>
      </c>
      <c r="E951" t="s">
        <v>259</v>
      </c>
      <c r="F951" t="s">
        <v>62</v>
      </c>
      <c r="G951" t="s">
        <v>260</v>
      </c>
      <c r="H951" s="4"/>
      <c r="I951" s="1">
        <f t="shared" ca="1" si="59"/>
        <v>1485</v>
      </c>
      <c r="J951" s="1" t="str">
        <f t="shared" ca="1" si="60"/>
        <v>3. Mayor a 6 meses</v>
      </c>
      <c r="K951" t="str">
        <f t="shared" si="61"/>
        <v>NO</v>
      </c>
      <c r="L951" t="s">
        <v>195</v>
      </c>
      <c r="M951" t="s">
        <v>164</v>
      </c>
      <c r="N951" t="s">
        <v>417</v>
      </c>
      <c r="O951" t="s">
        <v>416</v>
      </c>
      <c r="P951" t="str">
        <f t="shared" si="62"/>
        <v>MAGALY CALDERON CCATAMAYOPrivacidad y seguridad de los datosAUTOEVALUACION</v>
      </c>
      <c r="Q951" t="str">
        <f>BASE[[#This Row],[NombresCalificado]]&amp;BASE[[#This Row],[TipoEvaluacion]]</f>
        <v>MAGALY CALDERON CCATAMAYOAUTOEVALUACION</v>
      </c>
      <c r="R951">
        <v>3</v>
      </c>
      <c r="S951" t="s">
        <v>5</v>
      </c>
      <c r="T951" t="s">
        <v>419</v>
      </c>
      <c r="U951" s="17">
        <v>2</v>
      </c>
      <c r="V951" s="17" t="str" cm="1">
        <f t="array" ref="V951">_xlfn.IFS(U951=0,"Prenovato",U951=1,"Novato",U951=2,"Principiante avanzado",U951=3,"Competente",U951=4,"Proficiente",U951=5,"Master")</f>
        <v>Principiante avanzado</v>
      </c>
      <c r="W951" s="17">
        <v>4</v>
      </c>
      <c r="X951" s="17" t="str" cm="1">
        <f t="array" ref="X951">_xlfn.IFS(W951=0,"No evidenciado",W951=1,"Novato",W951=2,"Principiante avanzado",W951=3,"Competente",W951=4,"Proficiente",W951=5,"Master")</f>
        <v>Proficiente</v>
      </c>
      <c r="Y951" s="17">
        <v>4</v>
      </c>
      <c r="Z951" s="17" t="str" cm="1">
        <f t="array" ref="Z951">_xlfn.IFS(Y951=0,"No evidenciado",Y951=1,"Novato",Y951=2,"Principiante avanzado",Y951=3,"Competente",Y951=4,"Proficiente",Y951=5,"Master")</f>
        <v>Proficiente</v>
      </c>
      <c r="AA951" s="17">
        <v>4</v>
      </c>
      <c r="AB951" s="17" t="str" cm="1">
        <f t="array" ref="AB951">_xlfn.IFS(AA951=0,"No evidenciado",AA951=1,"Novato",AA951=2,"Principiante avanzado",AA951=3,"Competente",AA951=4,"Proficiente",AA951=5,"Master")</f>
        <v>Proficiente</v>
      </c>
      <c r="AC951" s="17">
        <v>2</v>
      </c>
      <c r="AD951" s="17" t="str" cm="1">
        <f t="array" ref="AD951">_xlfn.IFS(AC951=0,"Prenovato",AC951=1,"Novato",AC951=2,"Principiante avanzado",AC951=3,"Competente",AC951=4,"Proficiente",AC951=5,"Master")</f>
        <v>Principiante avanzado</v>
      </c>
      <c r="AE951" s="17" t="s">
        <v>423</v>
      </c>
    </row>
    <row r="952" spans="1:31" x14ac:dyDescent="0.25">
      <c r="A952" t="s">
        <v>259</v>
      </c>
      <c r="B952" t="s">
        <v>62</v>
      </c>
      <c r="C952" t="s">
        <v>201</v>
      </c>
      <c r="D952" t="s">
        <v>196</v>
      </c>
      <c r="E952" t="s">
        <v>261</v>
      </c>
      <c r="F952" t="s">
        <v>136</v>
      </c>
      <c r="G952" t="s">
        <v>262</v>
      </c>
      <c r="H952" s="4"/>
      <c r="I952" s="1">
        <f t="shared" ca="1" si="59"/>
        <v>1485</v>
      </c>
      <c r="J952" s="1" t="str">
        <f t="shared" ca="1" si="60"/>
        <v>3. Mayor a 6 meses</v>
      </c>
      <c r="K952" t="str">
        <f t="shared" si="61"/>
        <v>NO</v>
      </c>
      <c r="L952" t="s">
        <v>255</v>
      </c>
      <c r="M952" t="s">
        <v>174</v>
      </c>
      <c r="N952" t="s">
        <v>418</v>
      </c>
      <c r="O952" t="s">
        <v>418</v>
      </c>
      <c r="P952" t="str">
        <f t="shared" si="62"/>
        <v>YULISSA LADINO BARRIENTOSDatawarehouse BCPEVALUACION ANTERIOR</v>
      </c>
      <c r="Q952" t="str">
        <f>BASE[[#This Row],[NombresCalificado]]&amp;BASE[[#This Row],[TipoEvaluacion]]</f>
        <v>YULISSA LADINO BARRIENTOSEVALUACION ANTERIOR</v>
      </c>
      <c r="R952">
        <v>1</v>
      </c>
      <c r="S952" t="s">
        <v>6</v>
      </c>
      <c r="T952" t="s">
        <v>419</v>
      </c>
      <c r="U952" s="17">
        <v>0</v>
      </c>
      <c r="V952" s="17" t="str" cm="1">
        <f t="array" ref="V952">_xlfn.IFS(U952=0,"Prenovato",U952=1,"Novato",U952=2,"Principiante avanzado",U952=3,"Competente",U952=4,"Proficiente",U952=5,"Master")</f>
        <v>Prenovato</v>
      </c>
      <c r="W952" s="17">
        <v>2</v>
      </c>
      <c r="X952" s="17" t="str" cm="1">
        <f t="array" ref="X952">_xlfn.IFS(W952=0,"No evidenciado",W952=1,"Novato",W952=2,"Principiante avanzado",W952=3,"Competente",W952=4,"Proficiente",W952=5,"Master")</f>
        <v>Principiante avanzado</v>
      </c>
      <c r="Y952" s="17">
        <v>2</v>
      </c>
      <c r="Z952" s="17" t="str" cm="1">
        <f t="array" ref="Z952">_xlfn.IFS(Y952=0,"No evidenciado",Y952=1,"Novato",Y952=2,"Principiante avanzado",Y952=3,"Competente",Y952=4,"Proficiente",Y952=5,"Master")</f>
        <v>Principiante avanzado</v>
      </c>
      <c r="AA952" s="17">
        <v>2</v>
      </c>
      <c r="AB952" s="17" t="str" cm="1">
        <f t="array" ref="AB952">_xlfn.IFS(AA952=0,"No evidenciado",AA952=1,"Novato",AA952=2,"Principiante avanzado",AA952=3,"Competente",AA952=4,"Proficiente",AA952=5,"Master")</f>
        <v>Principiante avanzado</v>
      </c>
      <c r="AC952" s="17">
        <v>0</v>
      </c>
      <c r="AD952" s="17" t="str" cm="1">
        <f t="array" ref="AD952">_xlfn.IFS(AC952=0,"Prenovato",AC952=1,"Novato",AC952=2,"Principiante avanzado",AC952=3,"Competente",AC952=4,"Proficiente",AC952=5,"Master")</f>
        <v>Prenovato</v>
      </c>
      <c r="AE952" s="17" t="s">
        <v>422</v>
      </c>
    </row>
    <row r="953" spans="1:31" x14ac:dyDescent="0.25">
      <c r="A953" t="s">
        <v>259</v>
      </c>
      <c r="B953" t="s">
        <v>62</v>
      </c>
      <c r="C953" t="s">
        <v>201</v>
      </c>
      <c r="D953" t="s">
        <v>196</v>
      </c>
      <c r="E953" t="s">
        <v>261</v>
      </c>
      <c r="F953" t="s">
        <v>136</v>
      </c>
      <c r="G953" t="s">
        <v>262</v>
      </c>
      <c r="H953" s="4"/>
      <c r="I953" s="1">
        <f t="shared" ca="1" si="59"/>
        <v>1485</v>
      </c>
      <c r="J953" s="1" t="str">
        <f t="shared" ca="1" si="60"/>
        <v>3. Mayor a 6 meses</v>
      </c>
      <c r="K953" t="str">
        <f t="shared" si="61"/>
        <v>NO</v>
      </c>
      <c r="L953" t="s">
        <v>255</v>
      </c>
      <c r="M953" t="s">
        <v>170</v>
      </c>
      <c r="N953" t="s">
        <v>417</v>
      </c>
      <c r="O953" t="s">
        <v>416</v>
      </c>
      <c r="P953" t="str">
        <f t="shared" si="62"/>
        <v>YULISSA LADINO BARRIENTOSArquitectura de datosEVALUACION ANTERIOR</v>
      </c>
      <c r="Q953" t="str">
        <f>BASE[[#This Row],[NombresCalificado]]&amp;BASE[[#This Row],[TipoEvaluacion]]</f>
        <v>YULISSA LADINO BARRIENTOSEVALUACION ANTERIOR</v>
      </c>
      <c r="R953">
        <v>1</v>
      </c>
      <c r="S953" t="s">
        <v>6</v>
      </c>
      <c r="T953" t="s">
        <v>419</v>
      </c>
      <c r="U953" s="17">
        <v>0</v>
      </c>
      <c r="V953" s="17" t="str" cm="1">
        <f t="array" ref="V953">_xlfn.IFS(U953=0,"Prenovato",U953=1,"Novato",U953=2,"Principiante avanzado",U953=3,"Competente",U953=4,"Proficiente",U953=5,"Master")</f>
        <v>Prenovato</v>
      </c>
      <c r="W953" s="17">
        <v>2</v>
      </c>
      <c r="X953" s="17" t="str" cm="1">
        <f t="array" ref="X953">_xlfn.IFS(W953=0,"No evidenciado",W953=1,"Novato",W953=2,"Principiante avanzado",W953=3,"Competente",W953=4,"Proficiente",W953=5,"Master")</f>
        <v>Principiante avanzado</v>
      </c>
      <c r="Y953" s="17">
        <v>2</v>
      </c>
      <c r="Z953" s="17" t="str" cm="1">
        <f t="array" ref="Z953">_xlfn.IFS(Y953=0,"No evidenciado",Y953=1,"Novato",Y953=2,"Principiante avanzado",Y953=3,"Competente",Y953=4,"Proficiente",Y953=5,"Master")</f>
        <v>Principiante avanzado</v>
      </c>
      <c r="AA953" s="17">
        <v>2</v>
      </c>
      <c r="AB953" s="17" t="str" cm="1">
        <f t="array" ref="AB953">_xlfn.IFS(AA953=0,"No evidenciado",AA953=1,"Novato",AA953=2,"Principiante avanzado",AA953=3,"Competente",AA953=4,"Proficiente",AA953=5,"Master")</f>
        <v>Principiante avanzado</v>
      </c>
      <c r="AC953" s="17">
        <v>0</v>
      </c>
      <c r="AD953" s="17" t="str" cm="1">
        <f t="array" ref="AD953">_xlfn.IFS(AC953=0,"Prenovato",AC953=1,"Novato",AC953=2,"Principiante avanzado",AC953=3,"Competente",AC953=4,"Proficiente",AC953=5,"Master")</f>
        <v>Prenovato</v>
      </c>
      <c r="AE953" s="17" t="s">
        <v>422</v>
      </c>
    </row>
    <row r="954" spans="1:31" x14ac:dyDescent="0.25">
      <c r="A954" t="s">
        <v>259</v>
      </c>
      <c r="B954" t="s">
        <v>62</v>
      </c>
      <c r="C954" t="s">
        <v>201</v>
      </c>
      <c r="D954" t="s">
        <v>196</v>
      </c>
      <c r="E954" t="s">
        <v>261</v>
      </c>
      <c r="F954" t="s">
        <v>136</v>
      </c>
      <c r="G954" t="s">
        <v>262</v>
      </c>
      <c r="H954" s="4"/>
      <c r="I954" s="1">
        <f t="shared" ca="1" si="59"/>
        <v>1485</v>
      </c>
      <c r="J954" s="1" t="str">
        <f t="shared" ca="1" si="60"/>
        <v>3. Mayor a 6 meses</v>
      </c>
      <c r="K954" t="str">
        <f t="shared" si="61"/>
        <v>NO</v>
      </c>
      <c r="L954" t="s">
        <v>255</v>
      </c>
      <c r="M954" t="s">
        <v>163</v>
      </c>
      <c r="N954" t="s">
        <v>417</v>
      </c>
      <c r="O954" t="s">
        <v>416</v>
      </c>
      <c r="P954" t="str">
        <f t="shared" si="62"/>
        <v>YULISSA LADINO BARRIENTOSNube BCPEVALUACION ANTERIOR</v>
      </c>
      <c r="Q954" t="str">
        <f>BASE[[#This Row],[NombresCalificado]]&amp;BASE[[#This Row],[TipoEvaluacion]]</f>
        <v>YULISSA LADINO BARRIENTOSEVALUACION ANTERIOR</v>
      </c>
      <c r="R954">
        <v>0</v>
      </c>
      <c r="S954" t="s">
        <v>185</v>
      </c>
      <c r="T954" t="s">
        <v>419</v>
      </c>
      <c r="U954" s="17">
        <v>0</v>
      </c>
      <c r="V954" s="17" t="str" cm="1">
        <f t="array" ref="V954">_xlfn.IFS(U954=0,"Prenovato",U954=1,"Novato",U954=2,"Principiante avanzado",U954=3,"Competente",U954=4,"Proficiente",U954=5,"Master")</f>
        <v>Prenovato</v>
      </c>
      <c r="W954" s="17">
        <v>2</v>
      </c>
      <c r="X954" s="17" t="str" cm="1">
        <f t="array" ref="X954">_xlfn.IFS(W954=0,"No evidenciado",W954=1,"Novato",W954=2,"Principiante avanzado",W954=3,"Competente",W954=4,"Proficiente",W954=5,"Master")</f>
        <v>Principiante avanzado</v>
      </c>
      <c r="Y954" s="17">
        <v>2</v>
      </c>
      <c r="Z954" s="17" t="str" cm="1">
        <f t="array" ref="Z954">_xlfn.IFS(Y954=0,"No evidenciado",Y954=1,"Novato",Y954=2,"Principiante avanzado",Y954=3,"Competente",Y954=4,"Proficiente",Y954=5,"Master")</f>
        <v>Principiante avanzado</v>
      </c>
      <c r="AA954" s="17">
        <v>2</v>
      </c>
      <c r="AB954" s="17" t="str" cm="1">
        <f t="array" ref="AB954">_xlfn.IFS(AA954=0,"No evidenciado",AA954=1,"Novato",AA954=2,"Principiante avanzado",AA954=3,"Competente",AA954=4,"Proficiente",AA954=5,"Master")</f>
        <v>Principiante avanzado</v>
      </c>
      <c r="AC954" s="17">
        <v>0</v>
      </c>
      <c r="AD954" s="17" t="str" cm="1">
        <f t="array" ref="AD954">_xlfn.IFS(AC954=0,"Prenovato",AC954=1,"Novato",AC954=2,"Principiante avanzado",AC954=3,"Competente",AC954=4,"Proficiente",AC954=5,"Master")</f>
        <v>Prenovato</v>
      </c>
      <c r="AE954" s="17" t="s">
        <v>422</v>
      </c>
    </row>
    <row r="955" spans="1:31" x14ac:dyDescent="0.25">
      <c r="A955" t="s">
        <v>259</v>
      </c>
      <c r="B955" t="s">
        <v>62</v>
      </c>
      <c r="C955" t="s">
        <v>201</v>
      </c>
      <c r="D955" t="s">
        <v>196</v>
      </c>
      <c r="E955" t="s">
        <v>261</v>
      </c>
      <c r="F955" t="s">
        <v>136</v>
      </c>
      <c r="G955" t="s">
        <v>262</v>
      </c>
      <c r="H955" s="4"/>
      <c r="I955" s="1">
        <f t="shared" ca="1" si="59"/>
        <v>1485</v>
      </c>
      <c r="J955" s="1" t="str">
        <f t="shared" ca="1" si="60"/>
        <v>3. Mayor a 6 meses</v>
      </c>
      <c r="K955" t="str">
        <f t="shared" si="61"/>
        <v>NO</v>
      </c>
      <c r="L955" t="s">
        <v>255</v>
      </c>
      <c r="M955" t="s">
        <v>56</v>
      </c>
      <c r="N955" t="s">
        <v>417</v>
      </c>
      <c r="O955" t="s">
        <v>416</v>
      </c>
      <c r="P955" t="str">
        <f t="shared" si="62"/>
        <v>YULISSA LADINO BARRIENTOSControl de versionesEVALUACION ANTERIOR</v>
      </c>
      <c r="Q955" t="str">
        <f>BASE[[#This Row],[NombresCalificado]]&amp;BASE[[#This Row],[TipoEvaluacion]]</f>
        <v>YULISSA LADINO BARRIENTOSEVALUACION ANTERIOR</v>
      </c>
      <c r="R955">
        <v>1</v>
      </c>
      <c r="S955" t="s">
        <v>6</v>
      </c>
      <c r="T955" t="s">
        <v>419</v>
      </c>
      <c r="U955" s="17">
        <v>0</v>
      </c>
      <c r="V955" s="17" t="str" cm="1">
        <f t="array" ref="V955">_xlfn.IFS(U955=0,"Prenovato",U955=1,"Novato",U955=2,"Principiante avanzado",U955=3,"Competente",U955=4,"Proficiente",U955=5,"Master")</f>
        <v>Prenovato</v>
      </c>
      <c r="W955" s="17">
        <v>2</v>
      </c>
      <c r="X955" s="17" t="str" cm="1">
        <f t="array" ref="X955">_xlfn.IFS(W955=0,"No evidenciado",W955=1,"Novato",W955=2,"Principiante avanzado",W955=3,"Competente",W955=4,"Proficiente",W955=5,"Master")</f>
        <v>Principiante avanzado</v>
      </c>
      <c r="Y955" s="17">
        <v>2</v>
      </c>
      <c r="Z955" s="17" t="str" cm="1">
        <f t="array" ref="Z955">_xlfn.IFS(Y955=0,"No evidenciado",Y955=1,"Novato",Y955=2,"Principiante avanzado",Y955=3,"Competente",Y955=4,"Proficiente",Y955=5,"Master")</f>
        <v>Principiante avanzado</v>
      </c>
      <c r="AA955" s="17">
        <v>2</v>
      </c>
      <c r="AB955" s="17" t="str" cm="1">
        <f t="array" ref="AB955">_xlfn.IFS(AA955=0,"No evidenciado",AA955=1,"Novato",AA955=2,"Principiante avanzado",AA955=3,"Competente",AA955=4,"Proficiente",AA955=5,"Master")</f>
        <v>Principiante avanzado</v>
      </c>
      <c r="AC955" s="17">
        <v>0</v>
      </c>
      <c r="AD955" s="17" t="str" cm="1">
        <f t="array" ref="AD955">_xlfn.IFS(AC955=0,"Prenovato",AC955=1,"Novato",AC955=2,"Principiante avanzado",AC955=3,"Competente",AC955=4,"Proficiente",AC955=5,"Master")</f>
        <v>Prenovato</v>
      </c>
      <c r="AE955" s="17" t="s">
        <v>422</v>
      </c>
    </row>
    <row r="956" spans="1:31" x14ac:dyDescent="0.25">
      <c r="A956" t="s">
        <v>259</v>
      </c>
      <c r="B956" t="s">
        <v>62</v>
      </c>
      <c r="C956" t="s">
        <v>201</v>
      </c>
      <c r="D956" t="s">
        <v>196</v>
      </c>
      <c r="E956" t="s">
        <v>261</v>
      </c>
      <c r="F956" t="s">
        <v>136</v>
      </c>
      <c r="G956" t="s">
        <v>262</v>
      </c>
      <c r="H956" s="4"/>
      <c r="I956" s="1">
        <f t="shared" ca="1" si="59"/>
        <v>1485</v>
      </c>
      <c r="J956" s="1" t="str">
        <f t="shared" ca="1" si="60"/>
        <v>3. Mayor a 6 meses</v>
      </c>
      <c r="K956" t="str">
        <f t="shared" si="61"/>
        <v>NO</v>
      </c>
      <c r="L956" t="s">
        <v>255</v>
      </c>
      <c r="M956" t="s">
        <v>55</v>
      </c>
      <c r="N956" t="s">
        <v>418</v>
      </c>
      <c r="O956" t="s">
        <v>418</v>
      </c>
      <c r="P956" t="str">
        <f t="shared" si="62"/>
        <v>YULISSA LADINO BARRIENTOSProgramaciónEVALUACION ANTERIOR</v>
      </c>
      <c r="Q956" t="str">
        <f>BASE[[#This Row],[NombresCalificado]]&amp;BASE[[#This Row],[TipoEvaluacion]]</f>
        <v>YULISSA LADINO BARRIENTOSEVALUACION ANTERIOR</v>
      </c>
      <c r="R956">
        <v>1</v>
      </c>
      <c r="S956" t="s">
        <v>6</v>
      </c>
      <c r="T956" t="s">
        <v>419</v>
      </c>
      <c r="U956" s="17">
        <v>0</v>
      </c>
      <c r="V956" s="17" t="str" cm="1">
        <f t="array" ref="V956">_xlfn.IFS(U956=0,"Prenovato",U956=1,"Novato",U956=2,"Principiante avanzado",U956=3,"Competente",U956=4,"Proficiente",U956=5,"Master")</f>
        <v>Prenovato</v>
      </c>
      <c r="W956" s="17">
        <v>2</v>
      </c>
      <c r="X956" s="17" t="str" cm="1">
        <f t="array" ref="X956">_xlfn.IFS(W956=0,"No evidenciado",W956=1,"Novato",W956=2,"Principiante avanzado",W956=3,"Competente",W956=4,"Proficiente",W956=5,"Master")</f>
        <v>Principiante avanzado</v>
      </c>
      <c r="Y956" s="17">
        <v>2</v>
      </c>
      <c r="Z956" s="17" t="str" cm="1">
        <f t="array" ref="Z956">_xlfn.IFS(Y956=0,"No evidenciado",Y956=1,"Novato",Y956=2,"Principiante avanzado",Y956=3,"Competente",Y956=4,"Proficiente",Y956=5,"Master")</f>
        <v>Principiante avanzado</v>
      </c>
      <c r="AA956" s="17">
        <v>2</v>
      </c>
      <c r="AB956" s="17" t="str" cm="1">
        <f t="array" ref="AB956">_xlfn.IFS(AA956=0,"No evidenciado",AA956=1,"Novato",AA956=2,"Principiante avanzado",AA956=3,"Competente",AA956=4,"Proficiente",AA956=5,"Master")</f>
        <v>Principiante avanzado</v>
      </c>
      <c r="AC956" s="17">
        <v>0</v>
      </c>
      <c r="AD956" s="17" t="str" cm="1">
        <f t="array" ref="AD956">_xlfn.IFS(AC956=0,"Prenovato",AC956=1,"Novato",AC956=2,"Principiante avanzado",AC956=3,"Competente",AC956=4,"Proficiente",AC956=5,"Master")</f>
        <v>Prenovato</v>
      </c>
      <c r="AE956" s="17" t="s">
        <v>422</v>
      </c>
    </row>
    <row r="957" spans="1:31" x14ac:dyDescent="0.25">
      <c r="A957" t="s">
        <v>259</v>
      </c>
      <c r="B957" t="s">
        <v>62</v>
      </c>
      <c r="C957" t="s">
        <v>201</v>
      </c>
      <c r="D957" t="s">
        <v>196</v>
      </c>
      <c r="E957" t="s">
        <v>261</v>
      </c>
      <c r="F957" t="s">
        <v>136</v>
      </c>
      <c r="G957" t="s">
        <v>262</v>
      </c>
      <c r="H957" s="4"/>
      <c r="I957" s="1">
        <f t="shared" ca="1" si="59"/>
        <v>1485</v>
      </c>
      <c r="J957" s="1" t="str">
        <f t="shared" ca="1" si="60"/>
        <v>3. Mayor a 6 meses</v>
      </c>
      <c r="K957" t="str">
        <f t="shared" si="61"/>
        <v>NO</v>
      </c>
      <c r="L957" t="s">
        <v>255</v>
      </c>
      <c r="M957" t="s">
        <v>165</v>
      </c>
      <c r="N957" t="s">
        <v>418</v>
      </c>
      <c r="O957" t="s">
        <v>418</v>
      </c>
      <c r="P957" t="str">
        <f t="shared" si="62"/>
        <v>YULISSA LADINO BARRIENTOSProcesamiento de datosEVALUACION ANTERIOR</v>
      </c>
      <c r="Q957" t="str">
        <f>BASE[[#This Row],[NombresCalificado]]&amp;BASE[[#This Row],[TipoEvaluacion]]</f>
        <v>YULISSA LADINO BARRIENTOSEVALUACION ANTERIOR</v>
      </c>
      <c r="R957">
        <v>1</v>
      </c>
      <c r="S957" t="s">
        <v>6</v>
      </c>
      <c r="T957" t="s">
        <v>419</v>
      </c>
      <c r="U957" s="17">
        <v>0</v>
      </c>
      <c r="V957" s="17" t="str" cm="1">
        <f t="array" ref="V957">_xlfn.IFS(U957=0,"Prenovato",U957=1,"Novato",U957=2,"Principiante avanzado",U957=3,"Competente",U957=4,"Proficiente",U957=5,"Master")</f>
        <v>Prenovato</v>
      </c>
      <c r="W957" s="17">
        <v>2</v>
      </c>
      <c r="X957" s="17" t="str" cm="1">
        <f t="array" ref="X957">_xlfn.IFS(W957=0,"No evidenciado",W957=1,"Novato",W957=2,"Principiante avanzado",W957=3,"Competente",W957=4,"Proficiente",W957=5,"Master")</f>
        <v>Principiante avanzado</v>
      </c>
      <c r="Y957" s="17">
        <v>2</v>
      </c>
      <c r="Z957" s="17" t="str" cm="1">
        <f t="array" ref="Z957">_xlfn.IFS(Y957=0,"No evidenciado",Y957=1,"Novato",Y957=2,"Principiante avanzado",Y957=3,"Competente",Y957=4,"Proficiente",Y957=5,"Master")</f>
        <v>Principiante avanzado</v>
      </c>
      <c r="AA957" s="17">
        <v>2</v>
      </c>
      <c r="AB957" s="17" t="str" cm="1">
        <f t="array" ref="AB957">_xlfn.IFS(AA957=0,"No evidenciado",AA957=1,"Novato",AA957=2,"Principiante avanzado",AA957=3,"Competente",AA957=4,"Proficiente",AA957=5,"Master")</f>
        <v>Principiante avanzado</v>
      </c>
      <c r="AC957" s="17">
        <v>0</v>
      </c>
      <c r="AD957" s="17" t="str" cm="1">
        <f t="array" ref="AD957">_xlfn.IFS(AC957=0,"Prenovato",AC957=1,"Novato",AC957=2,"Principiante avanzado",AC957=3,"Competente",AC957=4,"Proficiente",AC957=5,"Master")</f>
        <v>Prenovato</v>
      </c>
      <c r="AE957" s="17" t="s">
        <v>422</v>
      </c>
    </row>
    <row r="958" spans="1:31" x14ac:dyDescent="0.25">
      <c r="A958" t="s">
        <v>259</v>
      </c>
      <c r="B958" t="s">
        <v>62</v>
      </c>
      <c r="C958" t="s">
        <v>201</v>
      </c>
      <c r="D958" t="s">
        <v>196</v>
      </c>
      <c r="E958" t="s">
        <v>261</v>
      </c>
      <c r="F958" t="s">
        <v>136</v>
      </c>
      <c r="G958" t="s">
        <v>262</v>
      </c>
      <c r="H958" s="4"/>
      <c r="I958" s="1">
        <f t="shared" ca="1" si="59"/>
        <v>1485</v>
      </c>
      <c r="J958" s="1" t="str">
        <f t="shared" ca="1" si="60"/>
        <v>3. Mayor a 6 meses</v>
      </c>
      <c r="K958" t="str">
        <f t="shared" si="61"/>
        <v>NO</v>
      </c>
      <c r="L958" t="s">
        <v>255</v>
      </c>
      <c r="M958" t="s">
        <v>171</v>
      </c>
      <c r="N958" t="s">
        <v>416</v>
      </c>
      <c r="O958" t="s">
        <v>416</v>
      </c>
      <c r="P958" t="str">
        <f t="shared" si="62"/>
        <v>YULISSA LADINO BARRIENTOSBases de datos en la nubeEVALUACION ANTERIOR</v>
      </c>
      <c r="Q958" t="str">
        <f>BASE[[#This Row],[NombresCalificado]]&amp;BASE[[#This Row],[TipoEvaluacion]]</f>
        <v>YULISSA LADINO BARRIENTOSEVALUACION ANTERIOR</v>
      </c>
      <c r="R958">
        <v>0</v>
      </c>
      <c r="S958" t="s">
        <v>185</v>
      </c>
      <c r="T958" t="s">
        <v>419</v>
      </c>
      <c r="U958" s="17">
        <v>0</v>
      </c>
      <c r="V958" s="17" t="str" cm="1">
        <f t="array" ref="V958">_xlfn.IFS(U958=0,"Prenovato",U958=1,"Novato",U958=2,"Principiante avanzado",U958=3,"Competente",U958=4,"Proficiente",U958=5,"Master")</f>
        <v>Prenovato</v>
      </c>
      <c r="W958" s="17">
        <v>2</v>
      </c>
      <c r="X958" s="17" t="str" cm="1">
        <f t="array" ref="X958">_xlfn.IFS(W958=0,"No evidenciado",W958=1,"Novato",W958=2,"Principiante avanzado",W958=3,"Competente",W958=4,"Proficiente",W958=5,"Master")</f>
        <v>Principiante avanzado</v>
      </c>
      <c r="Y958" s="17">
        <v>2</v>
      </c>
      <c r="Z958" s="17" t="str" cm="1">
        <f t="array" ref="Z958">_xlfn.IFS(Y958=0,"No evidenciado",Y958=1,"Novato",Y958=2,"Principiante avanzado",Y958=3,"Competente",Y958=4,"Proficiente",Y958=5,"Master")</f>
        <v>Principiante avanzado</v>
      </c>
      <c r="AA958" s="17">
        <v>2</v>
      </c>
      <c r="AB958" s="17" t="str" cm="1">
        <f t="array" ref="AB958">_xlfn.IFS(AA958=0,"No evidenciado",AA958=1,"Novato",AA958=2,"Principiante avanzado",AA958=3,"Competente",AA958=4,"Proficiente",AA958=5,"Master")</f>
        <v>Principiante avanzado</v>
      </c>
      <c r="AC958" s="17">
        <v>0</v>
      </c>
      <c r="AD958" s="17" t="str" cm="1">
        <f t="array" ref="AD958">_xlfn.IFS(AC958=0,"Prenovato",AC958=1,"Novato",AC958=2,"Principiante avanzado",AC958=3,"Competente",AC958=4,"Proficiente",AC958=5,"Master")</f>
        <v>Prenovato</v>
      </c>
      <c r="AE958" s="17" t="s">
        <v>422</v>
      </c>
    </row>
    <row r="959" spans="1:31" x14ac:dyDescent="0.25">
      <c r="A959" t="s">
        <v>259</v>
      </c>
      <c r="B959" t="s">
        <v>62</v>
      </c>
      <c r="C959" t="s">
        <v>201</v>
      </c>
      <c r="D959" t="s">
        <v>196</v>
      </c>
      <c r="E959" t="s">
        <v>261</v>
      </c>
      <c r="F959" t="s">
        <v>136</v>
      </c>
      <c r="G959" t="s">
        <v>262</v>
      </c>
      <c r="H959" s="4"/>
      <c r="I959" s="1">
        <f t="shared" ca="1" si="59"/>
        <v>1485</v>
      </c>
      <c r="J959" s="1" t="str">
        <f t="shared" ca="1" si="60"/>
        <v>3. Mayor a 6 meses</v>
      </c>
      <c r="K959" t="str">
        <f t="shared" si="61"/>
        <v>NO</v>
      </c>
      <c r="L959" t="s">
        <v>255</v>
      </c>
      <c r="M959" t="s">
        <v>160</v>
      </c>
      <c r="N959" t="s">
        <v>416</v>
      </c>
      <c r="O959" t="s">
        <v>416</v>
      </c>
      <c r="P959" t="str">
        <f t="shared" si="62"/>
        <v>YULISSA LADINO BARRIENTOSIntegración de datos en tiempo realEVALUACION ANTERIOR</v>
      </c>
      <c r="Q959" t="str">
        <f>BASE[[#This Row],[NombresCalificado]]&amp;BASE[[#This Row],[TipoEvaluacion]]</f>
        <v>YULISSA LADINO BARRIENTOSEVALUACION ANTERIOR</v>
      </c>
      <c r="R959">
        <v>0</v>
      </c>
      <c r="S959" t="s">
        <v>185</v>
      </c>
      <c r="T959" t="s">
        <v>419</v>
      </c>
      <c r="U959" s="17">
        <v>0</v>
      </c>
      <c r="V959" s="17" t="str" cm="1">
        <f t="array" ref="V959">_xlfn.IFS(U959=0,"Prenovato",U959=1,"Novato",U959=2,"Principiante avanzado",U959=3,"Competente",U959=4,"Proficiente",U959=5,"Master")</f>
        <v>Prenovato</v>
      </c>
      <c r="W959" s="17">
        <v>2</v>
      </c>
      <c r="X959" s="17" t="str" cm="1">
        <f t="array" ref="X959">_xlfn.IFS(W959=0,"No evidenciado",W959=1,"Novato",W959=2,"Principiante avanzado",W959=3,"Competente",W959=4,"Proficiente",W959=5,"Master")</f>
        <v>Principiante avanzado</v>
      </c>
      <c r="Y959" s="17">
        <v>2</v>
      </c>
      <c r="Z959" s="17" t="str" cm="1">
        <f t="array" ref="Z959">_xlfn.IFS(Y959=0,"No evidenciado",Y959=1,"Novato",Y959=2,"Principiante avanzado",Y959=3,"Competente",Y959=4,"Proficiente",Y959=5,"Master")</f>
        <v>Principiante avanzado</v>
      </c>
      <c r="AA959" s="17">
        <v>2</v>
      </c>
      <c r="AB959" s="17" t="str" cm="1">
        <f t="array" ref="AB959">_xlfn.IFS(AA959=0,"No evidenciado",AA959=1,"Novato",AA959=2,"Principiante avanzado",AA959=3,"Competente",AA959=4,"Proficiente",AA959=5,"Master")</f>
        <v>Principiante avanzado</v>
      </c>
      <c r="AC959" s="17">
        <v>0</v>
      </c>
      <c r="AD959" s="17" t="str" cm="1">
        <f t="array" ref="AD959">_xlfn.IFS(AC959=0,"Prenovato",AC959=1,"Novato",AC959=2,"Principiante avanzado",AC959=3,"Competente",AC959=4,"Proficiente",AC959=5,"Master")</f>
        <v>Prenovato</v>
      </c>
      <c r="AE959" s="17" t="s">
        <v>422</v>
      </c>
    </row>
    <row r="960" spans="1:31" x14ac:dyDescent="0.25">
      <c r="A960" t="s">
        <v>259</v>
      </c>
      <c r="B960" t="s">
        <v>62</v>
      </c>
      <c r="C960" t="s">
        <v>201</v>
      </c>
      <c r="D960" t="s">
        <v>196</v>
      </c>
      <c r="E960" t="s">
        <v>261</v>
      </c>
      <c r="F960" t="s">
        <v>136</v>
      </c>
      <c r="G960" t="s">
        <v>262</v>
      </c>
      <c r="H960" s="4"/>
      <c r="I960" s="1">
        <f t="shared" ca="1" si="59"/>
        <v>1485</v>
      </c>
      <c r="J960" s="1" t="str">
        <f t="shared" ca="1" si="60"/>
        <v>3. Mayor a 6 meses</v>
      </c>
      <c r="K960" t="str">
        <f t="shared" si="61"/>
        <v>NO</v>
      </c>
      <c r="L960" t="s">
        <v>255</v>
      </c>
      <c r="M960" t="s">
        <v>173</v>
      </c>
      <c r="N960" t="s">
        <v>416</v>
      </c>
      <c r="O960" t="s">
        <v>416</v>
      </c>
      <c r="P960" t="str">
        <f t="shared" si="62"/>
        <v>YULISSA LADINO BARRIENTOSDatalake BCPEVALUACION ANTERIOR</v>
      </c>
      <c r="Q960" t="str">
        <f>BASE[[#This Row],[NombresCalificado]]&amp;BASE[[#This Row],[TipoEvaluacion]]</f>
        <v>YULISSA LADINO BARRIENTOSEVALUACION ANTERIOR</v>
      </c>
      <c r="R960">
        <v>0</v>
      </c>
      <c r="S960" t="s">
        <v>185</v>
      </c>
      <c r="T960" t="s">
        <v>419</v>
      </c>
      <c r="U960" s="17">
        <v>0</v>
      </c>
      <c r="V960" s="17" t="str" cm="1">
        <f t="array" ref="V960">_xlfn.IFS(U960=0,"Prenovato",U960=1,"Novato",U960=2,"Principiante avanzado",U960=3,"Competente",U960=4,"Proficiente",U960=5,"Master")</f>
        <v>Prenovato</v>
      </c>
      <c r="W960" s="17">
        <v>2</v>
      </c>
      <c r="X960" s="17" t="str" cm="1">
        <f t="array" ref="X960">_xlfn.IFS(W960=0,"No evidenciado",W960=1,"Novato",W960=2,"Principiante avanzado",W960=3,"Competente",W960=4,"Proficiente",W960=5,"Master")</f>
        <v>Principiante avanzado</v>
      </c>
      <c r="Y960" s="17">
        <v>2</v>
      </c>
      <c r="Z960" s="17" t="str" cm="1">
        <f t="array" ref="Z960">_xlfn.IFS(Y960=0,"No evidenciado",Y960=1,"Novato",Y960=2,"Principiante avanzado",Y960=3,"Competente",Y960=4,"Proficiente",Y960=5,"Master")</f>
        <v>Principiante avanzado</v>
      </c>
      <c r="AA960" s="17">
        <v>2</v>
      </c>
      <c r="AB960" s="17" t="str" cm="1">
        <f t="array" ref="AB960">_xlfn.IFS(AA960=0,"No evidenciado",AA960=1,"Novato",AA960=2,"Principiante avanzado",AA960=3,"Competente",AA960=4,"Proficiente",AA960=5,"Master")</f>
        <v>Principiante avanzado</v>
      </c>
      <c r="AC960" s="17">
        <v>0</v>
      </c>
      <c r="AD960" s="17" t="str" cm="1">
        <f t="array" ref="AD960">_xlfn.IFS(AC960=0,"Prenovato",AC960=1,"Novato",AC960=2,"Principiante avanzado",AC960=3,"Competente",AC960=4,"Proficiente",AC960=5,"Master")</f>
        <v>Prenovato</v>
      </c>
      <c r="AE960" s="17" t="s">
        <v>422</v>
      </c>
    </row>
    <row r="961" spans="1:31" x14ac:dyDescent="0.25">
      <c r="A961" t="s">
        <v>259</v>
      </c>
      <c r="B961" t="s">
        <v>62</v>
      </c>
      <c r="C961" t="s">
        <v>201</v>
      </c>
      <c r="D961" t="s">
        <v>196</v>
      </c>
      <c r="E961" t="s">
        <v>261</v>
      </c>
      <c r="F961" t="s">
        <v>136</v>
      </c>
      <c r="G961" t="s">
        <v>262</v>
      </c>
      <c r="H961" s="4"/>
      <c r="I961" s="1">
        <f t="shared" ca="1" si="59"/>
        <v>1485</v>
      </c>
      <c r="J961" s="1" t="str">
        <f t="shared" ca="1" si="60"/>
        <v>3. Mayor a 6 meses</v>
      </c>
      <c r="K961" t="str">
        <f t="shared" si="61"/>
        <v>NO</v>
      </c>
      <c r="L961" t="s">
        <v>255</v>
      </c>
      <c r="M961" t="s">
        <v>158</v>
      </c>
      <c r="N961" t="s">
        <v>416</v>
      </c>
      <c r="O961" t="s">
        <v>416</v>
      </c>
      <c r="P961" t="str">
        <f t="shared" si="62"/>
        <v>YULISSA LADINO BARRIENTOSServicios en la nubeEVALUACION ANTERIOR</v>
      </c>
      <c r="Q961" t="str">
        <f>BASE[[#This Row],[NombresCalificado]]&amp;BASE[[#This Row],[TipoEvaluacion]]</f>
        <v>YULISSA LADINO BARRIENTOSEVALUACION ANTERIOR</v>
      </c>
      <c r="R961">
        <v>0</v>
      </c>
      <c r="S961" t="s">
        <v>185</v>
      </c>
      <c r="T961" t="s">
        <v>419</v>
      </c>
      <c r="U961" s="17">
        <v>0</v>
      </c>
      <c r="V961" s="17" t="str" cm="1">
        <f t="array" ref="V961">_xlfn.IFS(U961=0,"Prenovato",U961=1,"Novato",U961=2,"Principiante avanzado",U961=3,"Competente",U961=4,"Proficiente",U961=5,"Master")</f>
        <v>Prenovato</v>
      </c>
      <c r="W961" s="17">
        <v>2</v>
      </c>
      <c r="X961" s="17" t="str" cm="1">
        <f t="array" ref="X961">_xlfn.IFS(W961=0,"No evidenciado",W961=1,"Novato",W961=2,"Principiante avanzado",W961=3,"Competente",W961=4,"Proficiente",W961=5,"Master")</f>
        <v>Principiante avanzado</v>
      </c>
      <c r="Y961" s="17">
        <v>2</v>
      </c>
      <c r="Z961" s="17" t="str" cm="1">
        <f t="array" ref="Z961">_xlfn.IFS(Y961=0,"No evidenciado",Y961=1,"Novato",Y961=2,"Principiante avanzado",Y961=3,"Competente",Y961=4,"Proficiente",Y961=5,"Master")</f>
        <v>Principiante avanzado</v>
      </c>
      <c r="AA961" s="17">
        <v>2</v>
      </c>
      <c r="AB961" s="17" t="str" cm="1">
        <f t="array" ref="AB961">_xlfn.IFS(AA961=0,"No evidenciado",AA961=1,"Novato",AA961=2,"Principiante avanzado",AA961=3,"Competente",AA961=4,"Proficiente",AA961=5,"Master")</f>
        <v>Principiante avanzado</v>
      </c>
      <c r="AC961" s="17">
        <v>0</v>
      </c>
      <c r="AD961" s="17" t="str" cm="1">
        <f t="array" ref="AD961">_xlfn.IFS(AC961=0,"Prenovato",AC961=1,"Novato",AC961=2,"Principiante avanzado",AC961=3,"Competente",AC961=4,"Proficiente",AC961=5,"Master")</f>
        <v>Prenovato</v>
      </c>
      <c r="AE961" s="17" t="s">
        <v>422</v>
      </c>
    </row>
    <row r="962" spans="1:31" x14ac:dyDescent="0.25">
      <c r="A962" t="s">
        <v>259</v>
      </c>
      <c r="B962" t="s">
        <v>62</v>
      </c>
      <c r="C962" t="s">
        <v>201</v>
      </c>
      <c r="D962" t="s">
        <v>196</v>
      </c>
      <c r="E962" t="s">
        <v>261</v>
      </c>
      <c r="F962" t="s">
        <v>136</v>
      </c>
      <c r="G962" t="s">
        <v>262</v>
      </c>
      <c r="H962" s="4"/>
      <c r="I962" s="1">
        <f t="shared" ca="1" si="59"/>
        <v>1485</v>
      </c>
      <c r="J962" s="1" t="str">
        <f t="shared" ca="1" si="60"/>
        <v>3. Mayor a 6 meses</v>
      </c>
      <c r="K962" t="str">
        <f t="shared" si="61"/>
        <v>NO</v>
      </c>
      <c r="L962" t="s">
        <v>255</v>
      </c>
      <c r="M962" t="s">
        <v>159</v>
      </c>
      <c r="N962" t="s">
        <v>416</v>
      </c>
      <c r="O962" t="s">
        <v>416</v>
      </c>
      <c r="P962" t="str">
        <f t="shared" si="62"/>
        <v>YULISSA LADINO BARRIENTOSGobernanza de datosEVALUACION ANTERIOR</v>
      </c>
      <c r="Q962" t="str">
        <f>BASE[[#This Row],[NombresCalificado]]&amp;BASE[[#This Row],[TipoEvaluacion]]</f>
        <v>YULISSA LADINO BARRIENTOSEVALUACION ANTERIOR</v>
      </c>
      <c r="R962">
        <v>1</v>
      </c>
      <c r="S962" t="s">
        <v>6</v>
      </c>
      <c r="T962" t="s">
        <v>419</v>
      </c>
      <c r="U962" s="17">
        <v>0</v>
      </c>
      <c r="V962" s="17" t="str" cm="1">
        <f t="array" ref="V962">_xlfn.IFS(U962=0,"Prenovato",U962=1,"Novato",U962=2,"Principiante avanzado",U962=3,"Competente",U962=4,"Proficiente",U962=5,"Master")</f>
        <v>Prenovato</v>
      </c>
      <c r="W962" s="17">
        <v>2</v>
      </c>
      <c r="X962" s="17" t="str" cm="1">
        <f t="array" ref="X962">_xlfn.IFS(W962=0,"No evidenciado",W962=1,"Novato",W962=2,"Principiante avanzado",W962=3,"Competente",W962=4,"Proficiente",W962=5,"Master")</f>
        <v>Principiante avanzado</v>
      </c>
      <c r="Y962" s="17">
        <v>2</v>
      </c>
      <c r="Z962" s="17" t="str" cm="1">
        <f t="array" ref="Z962">_xlfn.IFS(Y962=0,"No evidenciado",Y962=1,"Novato",Y962=2,"Principiante avanzado",Y962=3,"Competente",Y962=4,"Proficiente",Y962=5,"Master")</f>
        <v>Principiante avanzado</v>
      </c>
      <c r="AA962" s="17">
        <v>2</v>
      </c>
      <c r="AB962" s="17" t="str" cm="1">
        <f t="array" ref="AB962">_xlfn.IFS(AA962=0,"No evidenciado",AA962=1,"Novato",AA962=2,"Principiante avanzado",AA962=3,"Competente",AA962=4,"Proficiente",AA962=5,"Master")</f>
        <v>Principiante avanzado</v>
      </c>
      <c r="AC962" s="17">
        <v>0</v>
      </c>
      <c r="AD962" s="17" t="str" cm="1">
        <f t="array" ref="AD962">_xlfn.IFS(AC962=0,"Prenovato",AC962=1,"Novato",AC962=2,"Principiante avanzado",AC962=3,"Competente",AC962=4,"Proficiente",AC962=5,"Master")</f>
        <v>Prenovato</v>
      </c>
      <c r="AE962" s="17" t="s">
        <v>422</v>
      </c>
    </row>
    <row r="963" spans="1:31" x14ac:dyDescent="0.25">
      <c r="A963" t="s">
        <v>259</v>
      </c>
      <c r="B963" t="s">
        <v>62</v>
      </c>
      <c r="C963" t="s">
        <v>201</v>
      </c>
      <c r="D963" t="s">
        <v>196</v>
      </c>
      <c r="E963" t="s">
        <v>261</v>
      </c>
      <c r="F963" t="s">
        <v>136</v>
      </c>
      <c r="G963" t="s">
        <v>262</v>
      </c>
      <c r="H963" s="4"/>
      <c r="I963" s="1">
        <f t="shared" ref="I963:I1026" ca="1" si="63">DATEDIF(H963,TODAY(),"m")</f>
        <v>1485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IF(COUNTIFS($E$2:$E$5625,E963,$O$2:$O$5625,"PRINCIPAL",$R$2:$R$5625,0)&gt;0,"SI","NO")</f>
        <v>NO</v>
      </c>
      <c r="L963" t="s">
        <v>255</v>
      </c>
      <c r="M963" t="s">
        <v>162</v>
      </c>
      <c r="N963" t="s">
        <v>416</v>
      </c>
      <c r="O963" t="s">
        <v>416</v>
      </c>
      <c r="P963" t="str">
        <f t="shared" ref="P963:P1026" si="66">F963&amp;M963&amp;AE963</f>
        <v>YULISSA LADINO BARRIENTOSMLOpsEVALUACION ANTERIOR</v>
      </c>
      <c r="Q963" t="str">
        <f>BASE[[#This Row],[NombresCalificado]]&amp;BASE[[#This Row],[TipoEvaluacion]]</f>
        <v>YULISSA LADINO BARRIENTOSEVALUACION ANTERIOR</v>
      </c>
      <c r="R963">
        <v>0</v>
      </c>
      <c r="S963" t="s">
        <v>185</v>
      </c>
      <c r="T963" t="s">
        <v>419</v>
      </c>
      <c r="U963" s="17">
        <v>0</v>
      </c>
      <c r="V963" s="17" t="str" cm="1">
        <f t="array" ref="V963">_xlfn.IFS(U963=0,"Prenovato",U963=1,"Novato",U963=2,"Principiante avanzado",U963=3,"Competente",U963=4,"Proficiente",U963=5,"Master")</f>
        <v>Prenovato</v>
      </c>
      <c r="W963" s="17">
        <v>2</v>
      </c>
      <c r="X963" s="17" t="str" cm="1">
        <f t="array" ref="X963">_xlfn.IFS(W963=0,"No evidenciado",W963=1,"Novato",W963=2,"Principiante avanzado",W963=3,"Competente",W963=4,"Proficiente",W963=5,"Master")</f>
        <v>Principiante avanzado</v>
      </c>
      <c r="Y963" s="17">
        <v>2</v>
      </c>
      <c r="Z963" s="17" t="str" cm="1">
        <f t="array" ref="Z963">_xlfn.IFS(Y963=0,"No evidenciado",Y963=1,"Novato",Y963=2,"Principiante avanzado",Y963=3,"Competente",Y963=4,"Proficiente",Y963=5,"Master")</f>
        <v>Principiante avanzado</v>
      </c>
      <c r="AA963" s="17">
        <v>2</v>
      </c>
      <c r="AB963" s="17" t="str" cm="1">
        <f t="array" ref="AB963">_xlfn.IFS(AA963=0,"No evidenciado",AA963=1,"Novato",AA963=2,"Principiante avanzado",AA963=3,"Competente",AA963=4,"Proficiente",AA963=5,"Master")</f>
        <v>Principiante avanzado</v>
      </c>
      <c r="AC963" s="17">
        <v>0</v>
      </c>
      <c r="AD963" s="17" t="str" cm="1">
        <f t="array" ref="AD963">_xlfn.IFS(AC963=0,"Prenovato",AC963=1,"Novato",AC963=2,"Principiante avanzado",AC963=3,"Competente",AC963=4,"Proficiente",AC963=5,"Master")</f>
        <v>Prenovato</v>
      </c>
      <c r="AE963" s="17" t="s">
        <v>422</v>
      </c>
    </row>
    <row r="964" spans="1:31" x14ac:dyDescent="0.25">
      <c r="A964" t="s">
        <v>259</v>
      </c>
      <c r="B964" t="s">
        <v>62</v>
      </c>
      <c r="C964" t="s">
        <v>201</v>
      </c>
      <c r="D964" t="s">
        <v>196</v>
      </c>
      <c r="E964" t="s">
        <v>261</v>
      </c>
      <c r="F964" t="s">
        <v>136</v>
      </c>
      <c r="G964" t="s">
        <v>262</v>
      </c>
      <c r="H964" s="4"/>
      <c r="I964" s="1">
        <f t="shared" ca="1" si="63"/>
        <v>1485</v>
      </c>
      <c r="J964" s="1" t="str">
        <f t="shared" ca="1" si="64"/>
        <v>3. Mayor a 6 meses</v>
      </c>
      <c r="K964" t="str">
        <f t="shared" si="65"/>
        <v>NO</v>
      </c>
      <c r="L964" t="s">
        <v>255</v>
      </c>
      <c r="M964" t="s">
        <v>164</v>
      </c>
      <c r="N964" t="s">
        <v>417</v>
      </c>
      <c r="O964" t="s">
        <v>416</v>
      </c>
      <c r="P964" t="str">
        <f t="shared" si="66"/>
        <v>YULISSA LADINO BARRIENTOSPrivacidad y seguridad de los datosEVALUACION ANTERIOR</v>
      </c>
      <c r="Q964" t="str">
        <f>BASE[[#This Row],[NombresCalificado]]&amp;BASE[[#This Row],[TipoEvaluacion]]</f>
        <v>YULISSA LADINO BARRIENTOSEVALUACION ANTERIOR</v>
      </c>
      <c r="R964">
        <v>1</v>
      </c>
      <c r="S964" t="s">
        <v>6</v>
      </c>
      <c r="T964" t="s">
        <v>419</v>
      </c>
      <c r="U964" s="17">
        <v>0</v>
      </c>
      <c r="V964" s="17" t="str" cm="1">
        <f t="array" ref="V964">_xlfn.IFS(U964=0,"Prenovato",U964=1,"Novato",U964=2,"Principiante avanzado",U964=3,"Competente",U964=4,"Proficiente",U964=5,"Master")</f>
        <v>Prenovato</v>
      </c>
      <c r="W964" s="17">
        <v>2</v>
      </c>
      <c r="X964" s="17" t="str" cm="1">
        <f t="array" ref="X964">_xlfn.IFS(W964=0,"No evidenciado",W964=1,"Novato",W964=2,"Principiante avanzado",W964=3,"Competente",W964=4,"Proficiente",W964=5,"Master")</f>
        <v>Principiante avanzado</v>
      </c>
      <c r="Y964" s="17">
        <v>2</v>
      </c>
      <c r="Z964" s="17" t="str" cm="1">
        <f t="array" ref="Z964">_xlfn.IFS(Y964=0,"No evidenciado",Y964=1,"Novato",Y964=2,"Principiante avanzado",Y964=3,"Competente",Y964=4,"Proficiente",Y964=5,"Master")</f>
        <v>Principiante avanzado</v>
      </c>
      <c r="AA964" s="17">
        <v>2</v>
      </c>
      <c r="AB964" s="17" t="str" cm="1">
        <f t="array" ref="AB964">_xlfn.IFS(AA964=0,"No evidenciado",AA964=1,"Novato",AA964=2,"Principiante avanzado",AA964=3,"Competente",AA964=4,"Proficiente",AA964=5,"Master")</f>
        <v>Principiante avanzado</v>
      </c>
      <c r="AC964" s="17">
        <v>0</v>
      </c>
      <c r="AD964" s="17" t="str" cm="1">
        <f t="array" ref="AD964">_xlfn.IFS(AC964=0,"Prenovato",AC964=1,"Novato",AC964=2,"Principiante avanzado",AC964=3,"Competente",AC964=4,"Proficiente",AC964=5,"Master")</f>
        <v>Prenovato</v>
      </c>
      <c r="AE964" s="17" t="s">
        <v>422</v>
      </c>
    </row>
    <row r="965" spans="1:31" x14ac:dyDescent="0.25">
      <c r="A965" t="s">
        <v>259</v>
      </c>
      <c r="B965" t="s">
        <v>62</v>
      </c>
      <c r="C965" t="s">
        <v>201</v>
      </c>
      <c r="D965" t="s">
        <v>196</v>
      </c>
      <c r="E965" t="s">
        <v>261</v>
      </c>
      <c r="F965" t="s">
        <v>136</v>
      </c>
      <c r="G965" t="s">
        <v>262</v>
      </c>
      <c r="H965" s="4"/>
      <c r="I965" s="1">
        <f t="shared" ca="1" si="63"/>
        <v>1485</v>
      </c>
      <c r="J965" s="1" t="str">
        <f t="shared" ca="1" si="64"/>
        <v>3. Mayor a 6 meses</v>
      </c>
      <c r="K965" t="str">
        <f t="shared" si="65"/>
        <v>NO</v>
      </c>
      <c r="L965" t="s">
        <v>255</v>
      </c>
      <c r="M965" t="s">
        <v>168</v>
      </c>
      <c r="N965" t="s">
        <v>418</v>
      </c>
      <c r="O965" t="s">
        <v>418</v>
      </c>
      <c r="P965" t="str">
        <f t="shared" si="66"/>
        <v>YULISSA LADINO BARRIENTOSBase de datos relacionalEVALUACION ANTERIOR</v>
      </c>
      <c r="Q965" t="str">
        <f>BASE[[#This Row],[NombresCalificado]]&amp;BASE[[#This Row],[TipoEvaluacion]]</f>
        <v>YULISSA LADINO BARRIENTOSEVALUACION ANTERIOR</v>
      </c>
      <c r="R965">
        <v>1</v>
      </c>
      <c r="S965" t="s">
        <v>6</v>
      </c>
      <c r="T965" t="s">
        <v>419</v>
      </c>
      <c r="U965" s="17">
        <v>0</v>
      </c>
      <c r="V965" s="17" t="str" cm="1">
        <f t="array" ref="V965">_xlfn.IFS(U965=0,"Prenovato",U965=1,"Novato",U965=2,"Principiante avanzado",U965=3,"Competente",U965=4,"Proficiente",U965=5,"Master")</f>
        <v>Prenovato</v>
      </c>
      <c r="W965" s="17">
        <v>2</v>
      </c>
      <c r="X965" s="17" t="str" cm="1">
        <f t="array" ref="X965">_xlfn.IFS(W965=0,"No evidenciado",W965=1,"Novato",W965=2,"Principiante avanzado",W965=3,"Competente",W965=4,"Proficiente",W965=5,"Master")</f>
        <v>Principiante avanzado</v>
      </c>
      <c r="Y965" s="17">
        <v>2</v>
      </c>
      <c r="Z965" s="17" t="str" cm="1">
        <f t="array" ref="Z965">_xlfn.IFS(Y965=0,"No evidenciado",Y965=1,"Novato",Y965=2,"Principiante avanzado",Y965=3,"Competente",Y965=4,"Proficiente",Y965=5,"Master")</f>
        <v>Principiante avanzado</v>
      </c>
      <c r="AA965" s="17">
        <v>2</v>
      </c>
      <c r="AB965" s="17" t="str" cm="1">
        <f t="array" ref="AB965">_xlfn.IFS(AA965=0,"No evidenciado",AA965=1,"Novato",AA965=2,"Principiante avanzado",AA965=3,"Competente",AA965=4,"Proficiente",AA965=5,"Master")</f>
        <v>Principiante avanzado</v>
      </c>
      <c r="AC965" s="17">
        <v>0</v>
      </c>
      <c r="AD965" s="17" t="str" cm="1">
        <f t="array" ref="AD965">_xlfn.IFS(AC965=0,"Prenovato",AC965=1,"Novato",AC965=2,"Principiante avanzado",AC965=3,"Competente",AC965=4,"Proficiente",AC965=5,"Master")</f>
        <v>Prenovato</v>
      </c>
      <c r="AE965" s="17" t="s">
        <v>422</v>
      </c>
    </row>
    <row r="966" spans="1:31" x14ac:dyDescent="0.25">
      <c r="A966" t="s">
        <v>259</v>
      </c>
      <c r="B966" t="s">
        <v>62</v>
      </c>
      <c r="C966" t="s">
        <v>201</v>
      </c>
      <c r="D966" t="s">
        <v>196</v>
      </c>
      <c r="E966" t="s">
        <v>261</v>
      </c>
      <c r="F966" t="s">
        <v>136</v>
      </c>
      <c r="G966" t="s">
        <v>262</v>
      </c>
      <c r="H966" s="4"/>
      <c r="I966" s="1">
        <f t="shared" ca="1" si="63"/>
        <v>1485</v>
      </c>
      <c r="J966" s="1" t="str">
        <f t="shared" ca="1" si="64"/>
        <v>3. Mayor a 6 meses</v>
      </c>
      <c r="K966" t="str">
        <f t="shared" si="65"/>
        <v>NO</v>
      </c>
      <c r="L966" t="s">
        <v>255</v>
      </c>
      <c r="M966" t="s">
        <v>167</v>
      </c>
      <c r="N966" t="s">
        <v>417</v>
      </c>
      <c r="O966" t="s">
        <v>416</v>
      </c>
      <c r="P966" t="str">
        <f t="shared" si="66"/>
        <v>YULISSA LADINO BARRIENTOSCI-CDEVALUACION ANTERIOR</v>
      </c>
      <c r="Q966" t="str">
        <f>BASE[[#This Row],[NombresCalificado]]&amp;BASE[[#This Row],[TipoEvaluacion]]</f>
        <v>YULISSA LADINO BARRIENTOSEVALUACION ANTERIOR</v>
      </c>
      <c r="R966">
        <v>2</v>
      </c>
      <c r="S966" t="s">
        <v>4</v>
      </c>
      <c r="T966" t="s">
        <v>419</v>
      </c>
      <c r="U966" s="17">
        <v>0</v>
      </c>
      <c r="V966" s="17" t="str" cm="1">
        <f t="array" ref="V966">_xlfn.IFS(U966=0,"Prenovato",U966=1,"Novato",U966=2,"Principiante avanzado",U966=3,"Competente",U966=4,"Proficiente",U966=5,"Master")</f>
        <v>Prenovato</v>
      </c>
      <c r="W966" s="17">
        <v>2</v>
      </c>
      <c r="X966" s="17" t="str" cm="1">
        <f t="array" ref="X966">_xlfn.IFS(W966=0,"No evidenciado",W966=1,"Novato",W966=2,"Principiante avanzado",W966=3,"Competente",W966=4,"Proficiente",W966=5,"Master")</f>
        <v>Principiante avanzado</v>
      </c>
      <c r="Y966" s="17">
        <v>2</v>
      </c>
      <c r="Z966" s="17" t="str" cm="1">
        <f t="array" ref="Z966">_xlfn.IFS(Y966=0,"No evidenciado",Y966=1,"Novato",Y966=2,"Principiante avanzado",Y966=3,"Competente",Y966=4,"Proficiente",Y966=5,"Master")</f>
        <v>Principiante avanzado</v>
      </c>
      <c r="AA966" s="17">
        <v>2</v>
      </c>
      <c r="AB966" s="17" t="str" cm="1">
        <f t="array" ref="AB966">_xlfn.IFS(AA966=0,"No evidenciado",AA966=1,"Novato",AA966=2,"Principiante avanzado",AA966=3,"Competente",AA966=4,"Proficiente",AA966=5,"Master")</f>
        <v>Principiante avanzado</v>
      </c>
      <c r="AC966" s="17">
        <v>0</v>
      </c>
      <c r="AD966" s="17" t="str" cm="1">
        <f t="array" ref="AD966">_xlfn.IFS(AC966=0,"Prenovato",AC966=1,"Novato",AC966=2,"Principiante avanzado",AC966=3,"Competente",AC966=4,"Proficiente",AC966=5,"Master")</f>
        <v>Prenovato</v>
      </c>
      <c r="AE966" s="17" t="s">
        <v>422</v>
      </c>
    </row>
    <row r="967" spans="1:31" x14ac:dyDescent="0.25">
      <c r="A967" t="s">
        <v>259</v>
      </c>
      <c r="B967" t="s">
        <v>62</v>
      </c>
      <c r="C967" t="s">
        <v>201</v>
      </c>
      <c r="D967" t="s">
        <v>196</v>
      </c>
      <c r="E967" t="s">
        <v>261</v>
      </c>
      <c r="F967" t="s">
        <v>136</v>
      </c>
      <c r="G967" t="s">
        <v>262</v>
      </c>
      <c r="H967" s="4"/>
      <c r="I967" s="1">
        <f t="shared" ca="1" si="63"/>
        <v>1485</v>
      </c>
      <c r="J967" s="1" t="str">
        <f t="shared" ca="1" si="64"/>
        <v>3. Mayor a 6 meses</v>
      </c>
      <c r="K967" t="str">
        <f t="shared" si="65"/>
        <v>NO</v>
      </c>
      <c r="L967" t="s">
        <v>255</v>
      </c>
      <c r="M967" t="s">
        <v>161</v>
      </c>
      <c r="N967" t="s">
        <v>418</v>
      </c>
      <c r="O967" t="s">
        <v>418</v>
      </c>
      <c r="P967" t="str">
        <f t="shared" si="66"/>
        <v>YULISSA LADINO BARRIENTOSIntegración de datos por lotesEVALUACION ANTERIOR</v>
      </c>
      <c r="Q967" t="str">
        <f>BASE[[#This Row],[NombresCalificado]]&amp;BASE[[#This Row],[TipoEvaluacion]]</f>
        <v>YULISSA LADINO BARRIENTOSEVALUACION ANTERIOR</v>
      </c>
      <c r="R967">
        <v>1</v>
      </c>
      <c r="S967" t="s">
        <v>6</v>
      </c>
      <c r="T967" t="s">
        <v>419</v>
      </c>
      <c r="U967" s="17">
        <v>0</v>
      </c>
      <c r="V967" s="17" t="str" cm="1">
        <f t="array" ref="V967">_xlfn.IFS(U967=0,"Prenovato",U967=1,"Novato",U967=2,"Principiante avanzado",U967=3,"Competente",U967=4,"Proficiente",U967=5,"Master")</f>
        <v>Prenovato</v>
      </c>
      <c r="W967" s="17">
        <v>2</v>
      </c>
      <c r="X967" s="17" t="str" cm="1">
        <f t="array" ref="X967">_xlfn.IFS(W967=0,"No evidenciado",W967=1,"Novato",W967=2,"Principiante avanzado",W967=3,"Competente",W967=4,"Proficiente",W967=5,"Master")</f>
        <v>Principiante avanzado</v>
      </c>
      <c r="Y967" s="17">
        <v>2</v>
      </c>
      <c r="Z967" s="17" t="str" cm="1">
        <f t="array" ref="Z967">_xlfn.IFS(Y967=0,"No evidenciado",Y967=1,"Novato",Y967=2,"Principiante avanzado",Y967=3,"Competente",Y967=4,"Proficiente",Y967=5,"Master")</f>
        <v>Principiante avanzado</v>
      </c>
      <c r="AA967" s="17">
        <v>2</v>
      </c>
      <c r="AB967" s="17" t="str" cm="1">
        <f t="array" ref="AB967">_xlfn.IFS(AA967=0,"No evidenciado",AA967=1,"Novato",AA967=2,"Principiante avanzado",AA967=3,"Competente",AA967=4,"Proficiente",AA967=5,"Master")</f>
        <v>Principiante avanzado</v>
      </c>
      <c r="AC967" s="17">
        <v>0</v>
      </c>
      <c r="AD967" s="17" t="str" cm="1">
        <f t="array" ref="AD967">_xlfn.IFS(AC967=0,"Prenovato",AC967=1,"Novato",AC967=2,"Principiante avanzado",AC967=3,"Competente",AC967=4,"Proficiente",AC967=5,"Master")</f>
        <v>Prenovato</v>
      </c>
      <c r="AE967" s="17" t="s">
        <v>422</v>
      </c>
    </row>
    <row r="968" spans="1:31" x14ac:dyDescent="0.25">
      <c r="A968" t="s">
        <v>259</v>
      </c>
      <c r="B968" t="s">
        <v>62</v>
      </c>
      <c r="C968" t="s">
        <v>201</v>
      </c>
      <c r="D968" t="s">
        <v>196</v>
      </c>
      <c r="E968" t="s">
        <v>261</v>
      </c>
      <c r="F968" t="s">
        <v>136</v>
      </c>
      <c r="G968" t="s">
        <v>262</v>
      </c>
      <c r="H968" s="4"/>
      <c r="I968" s="1">
        <f t="shared" ca="1" si="63"/>
        <v>1485</v>
      </c>
      <c r="J968" s="1" t="str">
        <f t="shared" ca="1" si="64"/>
        <v>3. Mayor a 6 meses</v>
      </c>
      <c r="K968" t="str">
        <f t="shared" si="65"/>
        <v>NO</v>
      </c>
      <c r="L968" t="s">
        <v>255</v>
      </c>
      <c r="M968" t="s">
        <v>169</v>
      </c>
      <c r="N968" t="s">
        <v>416</v>
      </c>
      <c r="O968" t="s">
        <v>416</v>
      </c>
      <c r="P968" t="str">
        <f t="shared" si="66"/>
        <v>YULISSA LADINO BARRIENTOSAnálisis de datosEVALUACION ANTERIOR</v>
      </c>
      <c r="Q968" t="str">
        <f>BASE[[#This Row],[NombresCalificado]]&amp;BASE[[#This Row],[TipoEvaluacion]]</f>
        <v>YULISSA LADINO BARRIENTOSEVALUACION ANTERIOR</v>
      </c>
      <c r="R968">
        <v>1</v>
      </c>
      <c r="S968" t="s">
        <v>6</v>
      </c>
      <c r="T968" t="s">
        <v>419</v>
      </c>
      <c r="U968" s="17">
        <v>0</v>
      </c>
      <c r="V968" s="17" t="str" cm="1">
        <f t="array" ref="V968">_xlfn.IFS(U968=0,"Prenovato",U968=1,"Novato",U968=2,"Principiante avanzado",U968=3,"Competente",U968=4,"Proficiente",U968=5,"Master")</f>
        <v>Prenovato</v>
      </c>
      <c r="W968" s="17">
        <v>2</v>
      </c>
      <c r="X968" s="17" t="str" cm="1">
        <f t="array" ref="X968">_xlfn.IFS(W968=0,"No evidenciado",W968=1,"Novato",W968=2,"Principiante avanzado",W968=3,"Competente",W968=4,"Proficiente",W968=5,"Master")</f>
        <v>Principiante avanzado</v>
      </c>
      <c r="Y968" s="17">
        <v>2</v>
      </c>
      <c r="Z968" s="17" t="str" cm="1">
        <f t="array" ref="Z968">_xlfn.IFS(Y968=0,"No evidenciado",Y968=1,"Novato",Y968=2,"Principiante avanzado",Y968=3,"Competente",Y968=4,"Proficiente",Y968=5,"Master")</f>
        <v>Principiante avanzado</v>
      </c>
      <c r="AA968" s="17">
        <v>2</v>
      </c>
      <c r="AB968" s="17" t="str" cm="1">
        <f t="array" ref="AB968">_xlfn.IFS(AA968=0,"No evidenciado",AA968=1,"Novato",AA968=2,"Principiante avanzado",AA968=3,"Competente",AA968=4,"Proficiente",AA968=5,"Master")</f>
        <v>Principiante avanzado</v>
      </c>
      <c r="AC968" s="17">
        <v>0</v>
      </c>
      <c r="AD968" s="17" t="str" cm="1">
        <f t="array" ref="AD968">_xlfn.IFS(AC968=0,"Prenovato",AC968=1,"Novato",AC968=2,"Principiante avanzado",AC968=3,"Competente",AC968=4,"Proficiente",AC968=5,"Master")</f>
        <v>Prenovato</v>
      </c>
      <c r="AE968" s="17" t="s">
        <v>422</v>
      </c>
    </row>
    <row r="969" spans="1:31" x14ac:dyDescent="0.25">
      <c r="A969" t="s">
        <v>259</v>
      </c>
      <c r="B969" t="s">
        <v>62</v>
      </c>
      <c r="C969" t="s">
        <v>201</v>
      </c>
      <c r="D969" t="s">
        <v>196</v>
      </c>
      <c r="E969" t="s">
        <v>261</v>
      </c>
      <c r="F969" t="s">
        <v>136</v>
      </c>
      <c r="G969" t="s">
        <v>262</v>
      </c>
      <c r="H969" s="4"/>
      <c r="I969" s="1">
        <f t="shared" ca="1" si="63"/>
        <v>1485</v>
      </c>
      <c r="J969" s="1" t="str">
        <f t="shared" ca="1" si="64"/>
        <v>3. Mayor a 6 meses</v>
      </c>
      <c r="K969" t="str">
        <f t="shared" si="65"/>
        <v>NO</v>
      </c>
      <c r="L969" t="s">
        <v>255</v>
      </c>
      <c r="M969" t="s">
        <v>166</v>
      </c>
      <c r="N969" t="s">
        <v>416</v>
      </c>
      <c r="O969" t="s">
        <v>416</v>
      </c>
      <c r="P969" t="str">
        <f t="shared" si="66"/>
        <v>YULISSA LADINO BARRIENTOSBase de datos No-SQLEVALUACION ANTERIOR</v>
      </c>
      <c r="Q969" t="str">
        <f>BASE[[#This Row],[NombresCalificado]]&amp;BASE[[#This Row],[TipoEvaluacion]]</f>
        <v>YULISSA LADINO BARRIENTOSEVALUACION ANTERIOR</v>
      </c>
      <c r="R969">
        <v>0</v>
      </c>
      <c r="S969" t="s">
        <v>185</v>
      </c>
      <c r="T969" t="s">
        <v>419</v>
      </c>
      <c r="U969" s="17">
        <v>0</v>
      </c>
      <c r="V969" s="17" t="str" cm="1">
        <f t="array" ref="V969">_xlfn.IFS(U969=0,"Prenovato",U969=1,"Novato",U969=2,"Principiante avanzado",U969=3,"Competente",U969=4,"Proficiente",U969=5,"Master")</f>
        <v>Prenovato</v>
      </c>
      <c r="W969" s="17">
        <v>2</v>
      </c>
      <c r="X969" s="17" t="str" cm="1">
        <f t="array" ref="X969">_xlfn.IFS(W969=0,"No evidenciado",W969=1,"Novato",W969=2,"Principiante avanzado",W969=3,"Competente",W969=4,"Proficiente",W969=5,"Master")</f>
        <v>Principiante avanzado</v>
      </c>
      <c r="Y969" s="17">
        <v>2</v>
      </c>
      <c r="Z969" s="17" t="str" cm="1">
        <f t="array" ref="Z969">_xlfn.IFS(Y969=0,"No evidenciado",Y969=1,"Novato",Y969=2,"Principiante avanzado",Y969=3,"Competente",Y969=4,"Proficiente",Y969=5,"Master")</f>
        <v>Principiante avanzado</v>
      </c>
      <c r="AA969" s="17">
        <v>2</v>
      </c>
      <c r="AB969" s="17" t="str" cm="1">
        <f t="array" ref="AB969">_xlfn.IFS(AA969=0,"No evidenciado",AA969=1,"Novato",AA969=2,"Principiante avanzado",AA969=3,"Competente",AA969=4,"Proficiente",AA969=5,"Master")</f>
        <v>Principiante avanzado</v>
      </c>
      <c r="AC969" s="17">
        <v>0</v>
      </c>
      <c r="AD969" s="17" t="str" cm="1">
        <f t="array" ref="AD969">_xlfn.IFS(AC969=0,"Prenovato",AC969=1,"Novato",AC969=2,"Principiante avanzado",AC969=3,"Competente",AC969=4,"Proficiente",AC969=5,"Master")</f>
        <v>Prenovato</v>
      </c>
      <c r="AE969" s="17" t="s">
        <v>422</v>
      </c>
    </row>
    <row r="970" spans="1:31" x14ac:dyDescent="0.25">
      <c r="A970" t="s">
        <v>259</v>
      </c>
      <c r="B970" t="s">
        <v>62</v>
      </c>
      <c r="C970" t="s">
        <v>201</v>
      </c>
      <c r="D970" t="s">
        <v>196</v>
      </c>
      <c r="E970" t="s">
        <v>261</v>
      </c>
      <c r="F970" t="s">
        <v>136</v>
      </c>
      <c r="G970" t="s">
        <v>262</v>
      </c>
      <c r="H970" s="4"/>
      <c r="I970" s="1">
        <f t="shared" ca="1" si="63"/>
        <v>1485</v>
      </c>
      <c r="J970" s="1" t="str">
        <f t="shared" ca="1" si="64"/>
        <v>3. Mayor a 6 meses</v>
      </c>
      <c r="K970" t="str">
        <f t="shared" si="65"/>
        <v>NO</v>
      </c>
      <c r="L970" t="s">
        <v>255</v>
      </c>
      <c r="M970" t="s">
        <v>172</v>
      </c>
      <c r="N970" t="s">
        <v>416</v>
      </c>
      <c r="O970" t="s">
        <v>416</v>
      </c>
      <c r="P970" t="str">
        <f t="shared" si="66"/>
        <v>YULISSA LADINO BARRIENTOSCalidad de datosEVALUACION ANTERIOR</v>
      </c>
      <c r="Q970" t="str">
        <f>BASE[[#This Row],[NombresCalificado]]&amp;BASE[[#This Row],[TipoEvaluacion]]</f>
        <v>YULISSA LADINO BARRIENTOSEVALUACION ANTERIOR</v>
      </c>
      <c r="R970">
        <v>1</v>
      </c>
      <c r="S970" t="s">
        <v>6</v>
      </c>
      <c r="T970" t="s">
        <v>419</v>
      </c>
      <c r="U970" s="17">
        <v>0</v>
      </c>
      <c r="V970" s="17" t="str" cm="1">
        <f t="array" ref="V970">_xlfn.IFS(U970=0,"Prenovato",U970=1,"Novato",U970=2,"Principiante avanzado",U970=3,"Competente",U970=4,"Proficiente",U970=5,"Master")</f>
        <v>Prenovato</v>
      </c>
      <c r="W970" s="17">
        <v>2</v>
      </c>
      <c r="X970" s="17" t="str" cm="1">
        <f t="array" ref="X970">_xlfn.IFS(W970=0,"No evidenciado",W970=1,"Novato",W970=2,"Principiante avanzado",W970=3,"Competente",W970=4,"Proficiente",W970=5,"Master")</f>
        <v>Principiante avanzado</v>
      </c>
      <c r="Y970" s="17">
        <v>2</v>
      </c>
      <c r="Z970" s="17" t="str" cm="1">
        <f t="array" ref="Z970">_xlfn.IFS(Y970=0,"No evidenciado",Y970=1,"Novato",Y970=2,"Principiante avanzado",Y970=3,"Competente",Y970=4,"Proficiente",Y970=5,"Master")</f>
        <v>Principiante avanzado</v>
      </c>
      <c r="AA970" s="17">
        <v>2</v>
      </c>
      <c r="AB970" s="17" t="str" cm="1">
        <f t="array" ref="AB970">_xlfn.IFS(AA970=0,"No evidenciado",AA970=1,"Novato",AA970=2,"Principiante avanzado",AA970=3,"Competente",AA970=4,"Proficiente",AA970=5,"Master")</f>
        <v>Principiante avanzado</v>
      </c>
      <c r="AC970" s="17">
        <v>0</v>
      </c>
      <c r="AD970" s="17" t="str" cm="1">
        <f t="array" ref="AD970">_xlfn.IFS(AC970=0,"Prenovato",AC970=1,"Novato",AC970=2,"Principiante avanzado",AC970=3,"Competente",AC970=4,"Proficiente",AC970=5,"Master")</f>
        <v>Prenovato</v>
      </c>
      <c r="AE970" s="17" t="s">
        <v>422</v>
      </c>
    </row>
    <row r="971" spans="1:31" x14ac:dyDescent="0.25">
      <c r="A971" t="s">
        <v>259</v>
      </c>
      <c r="B971" t="s">
        <v>62</v>
      </c>
      <c r="C971" t="s">
        <v>195</v>
      </c>
      <c r="D971" t="s">
        <v>196</v>
      </c>
      <c r="E971" t="s">
        <v>263</v>
      </c>
      <c r="F971" t="s">
        <v>129</v>
      </c>
      <c r="G971" t="s">
        <v>264</v>
      </c>
      <c r="H971" s="4"/>
      <c r="I971" s="1">
        <f t="shared" ca="1" si="63"/>
        <v>1485</v>
      </c>
      <c r="J971" s="1" t="str">
        <f t="shared" ca="1" si="64"/>
        <v>3. Mayor a 6 meses</v>
      </c>
      <c r="K971" t="str">
        <f t="shared" si="65"/>
        <v>NO</v>
      </c>
      <c r="L971" t="s">
        <v>318</v>
      </c>
      <c r="M971" t="s">
        <v>159</v>
      </c>
      <c r="N971" t="s">
        <v>416</v>
      </c>
      <c r="O971" t="s">
        <v>416</v>
      </c>
      <c r="P971" t="str">
        <f t="shared" si="66"/>
        <v>HECTOR ELIAS HUARANCCA NUÑEZGobernanza de datosEVALUACION</v>
      </c>
      <c r="Q971" t="str">
        <f>BASE[[#This Row],[NombresCalificado]]&amp;BASE[[#This Row],[TipoEvaluacion]]</f>
        <v>HECTOR ELIAS HUARANCCA NUÑEZEVALUACION</v>
      </c>
      <c r="R971">
        <v>3</v>
      </c>
      <c r="S971" t="s">
        <v>5</v>
      </c>
      <c r="T971" t="s">
        <v>419</v>
      </c>
      <c r="U971" s="17">
        <v>2</v>
      </c>
      <c r="V971" s="17" t="str" cm="1">
        <f t="array" ref="V971">_xlfn.IFS(U971=0,"Prenovato",U971=1,"Novato",U971=2,"Principiante avanzado",U971=3,"Competente",U971=4,"Proficiente",U971=5,"Master")</f>
        <v>Principiante avanzado</v>
      </c>
      <c r="W971" s="17">
        <v>3</v>
      </c>
      <c r="X971" s="17" t="str" cm="1">
        <f t="array" ref="X971">_xlfn.IFS(W971=0,"No evidenciado",W971=1,"Novato",W971=2,"Principiante avanzado",W971=3,"Competente",W971=4,"Proficiente",W971=5,"Master")</f>
        <v>Competente</v>
      </c>
      <c r="Y971" s="17">
        <v>3</v>
      </c>
      <c r="Z971" s="17" t="str" cm="1">
        <f t="array" ref="Z971">_xlfn.IFS(Y971=0,"No evidenciado",Y971=1,"Novato",Y971=2,"Principiante avanzado",Y971=3,"Competente",Y971=4,"Proficiente",Y971=5,"Master")</f>
        <v>Competente</v>
      </c>
      <c r="AA971" s="17">
        <v>3</v>
      </c>
      <c r="AB971" s="17" t="str" cm="1">
        <f t="array" ref="AB971">_xlfn.IFS(AA971=0,"No evidenciado",AA971=1,"Novato",AA971=2,"Principiante avanzado",AA971=3,"Competente",AA971=4,"Proficiente",AA971=5,"Master")</f>
        <v>Competente</v>
      </c>
      <c r="AC971" s="17">
        <v>2</v>
      </c>
      <c r="AD971" s="17" t="str" cm="1">
        <f t="array" ref="AD971">_xlfn.IFS(AC971=0,"Prenovato",AC971=1,"Novato",AC971=2,"Principiante avanzado",AC971=3,"Competente",AC971=4,"Proficiente",AC971=5,"Master")</f>
        <v>Principiante avanzado</v>
      </c>
      <c r="AE971" s="17" t="s">
        <v>421</v>
      </c>
    </row>
    <row r="972" spans="1:31" x14ac:dyDescent="0.25">
      <c r="A972" t="s">
        <v>259</v>
      </c>
      <c r="B972" t="s">
        <v>62</v>
      </c>
      <c r="C972" t="s">
        <v>195</v>
      </c>
      <c r="D972" t="s">
        <v>196</v>
      </c>
      <c r="E972" t="s">
        <v>263</v>
      </c>
      <c r="F972" t="s">
        <v>129</v>
      </c>
      <c r="G972" t="s">
        <v>264</v>
      </c>
      <c r="H972" s="4"/>
      <c r="I972" s="1">
        <f t="shared" ca="1" si="63"/>
        <v>1485</v>
      </c>
      <c r="J972" s="1" t="str">
        <f t="shared" ca="1" si="64"/>
        <v>3. Mayor a 6 meses</v>
      </c>
      <c r="K972" t="str">
        <f t="shared" si="65"/>
        <v>NO</v>
      </c>
      <c r="L972" t="s">
        <v>318</v>
      </c>
      <c r="M972" t="s">
        <v>172</v>
      </c>
      <c r="N972" t="s">
        <v>416</v>
      </c>
      <c r="O972" t="s">
        <v>416</v>
      </c>
      <c r="P972" t="str">
        <f t="shared" si="66"/>
        <v>HECTOR ELIAS HUARANCCA NUÑEZCalidad de datosEVALUACION</v>
      </c>
      <c r="Q972" t="str">
        <f>BASE[[#This Row],[NombresCalificado]]&amp;BASE[[#This Row],[TipoEvaluacion]]</f>
        <v>HECTOR ELIAS HUARANCCA NUÑEZEVALUACION</v>
      </c>
      <c r="R972">
        <v>3</v>
      </c>
      <c r="S972" t="s">
        <v>5</v>
      </c>
      <c r="T972" t="s">
        <v>419</v>
      </c>
      <c r="U972" s="17">
        <v>2</v>
      </c>
      <c r="V972" s="17" t="str" cm="1">
        <f t="array" ref="V972">_xlfn.IFS(U972=0,"Prenovato",U972=1,"Novato",U972=2,"Principiante avanzado",U972=3,"Competente",U972=4,"Proficiente",U972=5,"Master")</f>
        <v>Principiante avanzado</v>
      </c>
      <c r="W972" s="17">
        <v>3</v>
      </c>
      <c r="X972" s="17" t="str" cm="1">
        <f t="array" ref="X972">_xlfn.IFS(W972=0,"No evidenciado",W972=1,"Novato",W972=2,"Principiante avanzado",W972=3,"Competente",W972=4,"Proficiente",W972=5,"Master")</f>
        <v>Competente</v>
      </c>
      <c r="Y972" s="17">
        <v>3</v>
      </c>
      <c r="Z972" s="17" t="str" cm="1">
        <f t="array" ref="Z972">_xlfn.IFS(Y972=0,"No evidenciado",Y972=1,"Novato",Y972=2,"Principiante avanzado",Y972=3,"Competente",Y972=4,"Proficiente",Y972=5,"Master")</f>
        <v>Competente</v>
      </c>
      <c r="AA972" s="17">
        <v>3</v>
      </c>
      <c r="AB972" s="17" t="str" cm="1">
        <f t="array" ref="AB972">_xlfn.IFS(AA972=0,"No evidenciado",AA972=1,"Novato",AA972=2,"Principiante avanzado",AA972=3,"Competente",AA972=4,"Proficiente",AA972=5,"Master")</f>
        <v>Competente</v>
      </c>
      <c r="AC972" s="17">
        <v>2</v>
      </c>
      <c r="AD972" s="17" t="str" cm="1">
        <f t="array" ref="AD972">_xlfn.IFS(AC972=0,"Prenovato",AC972=1,"Novato",AC972=2,"Principiante avanzado",AC972=3,"Competente",AC972=4,"Proficiente",AC972=5,"Master")</f>
        <v>Principiante avanzado</v>
      </c>
      <c r="AE972" s="17" t="s">
        <v>421</v>
      </c>
    </row>
    <row r="973" spans="1:31" x14ac:dyDescent="0.25">
      <c r="A973" t="s">
        <v>259</v>
      </c>
      <c r="B973" t="s">
        <v>62</v>
      </c>
      <c r="C973" t="s">
        <v>195</v>
      </c>
      <c r="D973" t="s">
        <v>196</v>
      </c>
      <c r="E973" t="s">
        <v>263</v>
      </c>
      <c r="F973" t="s">
        <v>129</v>
      </c>
      <c r="G973" t="s">
        <v>264</v>
      </c>
      <c r="H973" s="4"/>
      <c r="I973" s="1">
        <f t="shared" ca="1" si="63"/>
        <v>1485</v>
      </c>
      <c r="J973" s="1" t="str">
        <f t="shared" ca="1" si="64"/>
        <v>3. Mayor a 6 meses</v>
      </c>
      <c r="K973" t="str">
        <f t="shared" si="65"/>
        <v>NO</v>
      </c>
      <c r="L973" t="s">
        <v>318</v>
      </c>
      <c r="M973" t="s">
        <v>162</v>
      </c>
      <c r="N973" t="s">
        <v>416</v>
      </c>
      <c r="O973" t="s">
        <v>416</v>
      </c>
      <c r="P973" t="str">
        <f t="shared" si="66"/>
        <v>HECTOR ELIAS HUARANCCA NUÑEZMLOpsEVALUACION</v>
      </c>
      <c r="Q973" t="str">
        <f>BASE[[#This Row],[NombresCalificado]]&amp;BASE[[#This Row],[TipoEvaluacion]]</f>
        <v>HECTOR ELIAS HUARANCCA NUÑEZEVALUACION</v>
      </c>
      <c r="R973">
        <v>0</v>
      </c>
      <c r="S973" t="s">
        <v>185</v>
      </c>
      <c r="T973" t="s">
        <v>419</v>
      </c>
      <c r="U973" s="17">
        <v>2</v>
      </c>
      <c r="V973" s="17" t="str" cm="1">
        <f t="array" ref="V973">_xlfn.IFS(U973=0,"Prenovato",U973=1,"Novato",U973=2,"Principiante avanzado",U973=3,"Competente",U973=4,"Proficiente",U973=5,"Master")</f>
        <v>Principiante avanzado</v>
      </c>
      <c r="W973" s="17">
        <v>3</v>
      </c>
      <c r="X973" s="17" t="str" cm="1">
        <f t="array" ref="X973">_xlfn.IFS(W973=0,"No evidenciado",W973=1,"Novato",W973=2,"Principiante avanzado",W973=3,"Competente",W973=4,"Proficiente",W973=5,"Master")</f>
        <v>Competente</v>
      </c>
      <c r="Y973" s="17">
        <v>3</v>
      </c>
      <c r="Z973" s="17" t="str" cm="1">
        <f t="array" ref="Z973">_xlfn.IFS(Y973=0,"No evidenciado",Y973=1,"Novato",Y973=2,"Principiante avanzado",Y973=3,"Competente",Y973=4,"Proficiente",Y973=5,"Master")</f>
        <v>Competente</v>
      </c>
      <c r="AA973" s="17">
        <v>3</v>
      </c>
      <c r="AB973" s="17" t="str" cm="1">
        <f t="array" ref="AB973">_xlfn.IFS(AA973=0,"No evidenciado",AA973=1,"Novato",AA973=2,"Principiante avanzado",AA973=3,"Competente",AA973=4,"Proficiente",AA973=5,"Master")</f>
        <v>Competente</v>
      </c>
      <c r="AC973" s="17">
        <v>2</v>
      </c>
      <c r="AD973" s="17" t="str" cm="1">
        <f t="array" ref="AD973">_xlfn.IFS(AC973=0,"Prenovato",AC973=1,"Novato",AC973=2,"Principiante avanzado",AC973=3,"Competente",AC973=4,"Proficiente",AC973=5,"Master")</f>
        <v>Principiante avanzado</v>
      </c>
      <c r="AE973" s="17" t="s">
        <v>421</v>
      </c>
    </row>
    <row r="974" spans="1:31" x14ac:dyDescent="0.25">
      <c r="A974" t="s">
        <v>259</v>
      </c>
      <c r="B974" t="s">
        <v>62</v>
      </c>
      <c r="C974" t="s">
        <v>195</v>
      </c>
      <c r="D974" t="s">
        <v>196</v>
      </c>
      <c r="E974" t="s">
        <v>263</v>
      </c>
      <c r="F974" t="s">
        <v>129</v>
      </c>
      <c r="G974" t="s">
        <v>264</v>
      </c>
      <c r="H974" s="4"/>
      <c r="I974" s="1">
        <f t="shared" ca="1" si="63"/>
        <v>1485</v>
      </c>
      <c r="J974" s="1" t="str">
        <f t="shared" ca="1" si="64"/>
        <v>3. Mayor a 6 meses</v>
      </c>
      <c r="K974" t="str">
        <f t="shared" si="65"/>
        <v>NO</v>
      </c>
      <c r="L974" t="s">
        <v>318</v>
      </c>
      <c r="M974" t="s">
        <v>169</v>
      </c>
      <c r="N974" t="s">
        <v>416</v>
      </c>
      <c r="O974" t="s">
        <v>416</v>
      </c>
      <c r="P974" t="str">
        <f t="shared" si="66"/>
        <v>HECTOR ELIAS HUARANCCA NUÑEZAnálisis de datosEVALUACION</v>
      </c>
      <c r="Q974" t="str">
        <f>BASE[[#This Row],[NombresCalificado]]&amp;BASE[[#This Row],[TipoEvaluacion]]</f>
        <v>HECTOR ELIAS HUARANCCA NUÑEZEVALUACION</v>
      </c>
      <c r="R974">
        <v>3</v>
      </c>
      <c r="S974" t="s">
        <v>5</v>
      </c>
      <c r="T974" t="s">
        <v>419</v>
      </c>
      <c r="U974" s="17">
        <v>2</v>
      </c>
      <c r="V974" s="17" t="str" cm="1">
        <f t="array" ref="V974">_xlfn.IFS(U974=0,"Prenovato",U974=1,"Novato",U974=2,"Principiante avanzado",U974=3,"Competente",U974=4,"Proficiente",U974=5,"Master")</f>
        <v>Principiante avanzado</v>
      </c>
      <c r="W974" s="17">
        <v>3</v>
      </c>
      <c r="X974" s="17" t="str" cm="1">
        <f t="array" ref="X974">_xlfn.IFS(W974=0,"No evidenciado",W974=1,"Novato",W974=2,"Principiante avanzado",W974=3,"Competente",W974=4,"Proficiente",W974=5,"Master")</f>
        <v>Competente</v>
      </c>
      <c r="Y974" s="17">
        <v>3</v>
      </c>
      <c r="Z974" s="17" t="str" cm="1">
        <f t="array" ref="Z974">_xlfn.IFS(Y974=0,"No evidenciado",Y974=1,"Novato",Y974=2,"Principiante avanzado",Y974=3,"Competente",Y974=4,"Proficiente",Y974=5,"Master")</f>
        <v>Competente</v>
      </c>
      <c r="AA974" s="17">
        <v>3</v>
      </c>
      <c r="AB974" s="17" t="str" cm="1">
        <f t="array" ref="AB974">_xlfn.IFS(AA974=0,"No evidenciado",AA974=1,"Novato",AA974=2,"Principiante avanzado",AA974=3,"Competente",AA974=4,"Proficiente",AA974=5,"Master")</f>
        <v>Competente</v>
      </c>
      <c r="AC974" s="17">
        <v>2</v>
      </c>
      <c r="AD974" s="17" t="str" cm="1">
        <f t="array" ref="AD974">_xlfn.IFS(AC974=0,"Prenovato",AC974=1,"Novato",AC974=2,"Principiante avanzado",AC974=3,"Competente",AC974=4,"Proficiente",AC974=5,"Master")</f>
        <v>Principiante avanzado</v>
      </c>
      <c r="AE974" s="17" t="s">
        <v>421</v>
      </c>
    </row>
    <row r="975" spans="1:31" x14ac:dyDescent="0.25">
      <c r="A975" t="s">
        <v>259</v>
      </c>
      <c r="B975" t="s">
        <v>62</v>
      </c>
      <c r="C975" t="s">
        <v>195</v>
      </c>
      <c r="D975" t="s">
        <v>196</v>
      </c>
      <c r="E975" t="s">
        <v>263</v>
      </c>
      <c r="F975" t="s">
        <v>129</v>
      </c>
      <c r="G975" t="s">
        <v>264</v>
      </c>
      <c r="H975" s="4"/>
      <c r="I975" s="1">
        <f t="shared" ca="1" si="63"/>
        <v>1485</v>
      </c>
      <c r="J975" s="1" t="str">
        <f t="shared" ca="1" si="64"/>
        <v>3. Mayor a 6 meses</v>
      </c>
      <c r="K975" t="str">
        <f t="shared" si="65"/>
        <v>NO</v>
      </c>
      <c r="L975" t="s">
        <v>318</v>
      </c>
      <c r="M975" t="s">
        <v>166</v>
      </c>
      <c r="N975" t="s">
        <v>416</v>
      </c>
      <c r="O975" t="s">
        <v>416</v>
      </c>
      <c r="P975" t="str">
        <f t="shared" si="66"/>
        <v>HECTOR ELIAS HUARANCCA NUÑEZBase de datos No-SQLEVALUACION</v>
      </c>
      <c r="Q975" t="str">
        <f>BASE[[#This Row],[NombresCalificado]]&amp;BASE[[#This Row],[TipoEvaluacion]]</f>
        <v>HECTOR ELIAS HUARANCCA NUÑEZEVALUACION</v>
      </c>
      <c r="R975">
        <v>0</v>
      </c>
      <c r="S975" t="s">
        <v>185</v>
      </c>
      <c r="T975" t="s">
        <v>420</v>
      </c>
      <c r="U975" s="17">
        <v>2</v>
      </c>
      <c r="V975" s="17" t="str" cm="1">
        <f t="array" ref="V975">_xlfn.IFS(U975=0,"Prenovato",U975=1,"Novato",U975=2,"Principiante avanzado",U975=3,"Competente",U975=4,"Proficiente",U975=5,"Master")</f>
        <v>Principiante avanzado</v>
      </c>
      <c r="W975" s="17">
        <v>3</v>
      </c>
      <c r="X975" s="17" t="str" cm="1">
        <f t="array" ref="X975">_xlfn.IFS(W975=0,"No evidenciado",W975=1,"Novato",W975=2,"Principiante avanzado",W975=3,"Competente",W975=4,"Proficiente",W975=5,"Master")</f>
        <v>Competente</v>
      </c>
      <c r="Y975" s="17">
        <v>3</v>
      </c>
      <c r="Z975" s="17" t="str" cm="1">
        <f t="array" ref="Z975">_xlfn.IFS(Y975=0,"No evidenciado",Y975=1,"Novato",Y975=2,"Principiante avanzado",Y975=3,"Competente",Y975=4,"Proficiente",Y975=5,"Master")</f>
        <v>Competente</v>
      </c>
      <c r="AA975" s="17">
        <v>3</v>
      </c>
      <c r="AB975" s="17" t="str" cm="1">
        <f t="array" ref="AB975">_xlfn.IFS(AA975=0,"No evidenciado",AA975=1,"Novato",AA975=2,"Principiante avanzado",AA975=3,"Competente",AA975=4,"Proficiente",AA975=5,"Master")</f>
        <v>Competente</v>
      </c>
      <c r="AC975" s="17">
        <v>2</v>
      </c>
      <c r="AD975" s="17" t="str" cm="1">
        <f t="array" ref="AD975">_xlfn.IFS(AC975=0,"Prenovato",AC975=1,"Novato",AC975=2,"Principiante avanzado",AC975=3,"Competente",AC975=4,"Proficiente",AC975=5,"Master")</f>
        <v>Principiante avanzado</v>
      </c>
      <c r="AE975" s="17" t="s">
        <v>421</v>
      </c>
    </row>
    <row r="976" spans="1:31" x14ac:dyDescent="0.25">
      <c r="A976" t="s">
        <v>259</v>
      </c>
      <c r="B976" t="s">
        <v>62</v>
      </c>
      <c r="C976" t="s">
        <v>195</v>
      </c>
      <c r="D976" t="s">
        <v>196</v>
      </c>
      <c r="E976" t="s">
        <v>263</v>
      </c>
      <c r="F976" t="s">
        <v>129</v>
      </c>
      <c r="G976" t="s">
        <v>264</v>
      </c>
      <c r="H976" s="4"/>
      <c r="I976" s="1">
        <f t="shared" ca="1" si="63"/>
        <v>1485</v>
      </c>
      <c r="J976" s="1" t="str">
        <f t="shared" ca="1" si="64"/>
        <v>3. Mayor a 6 meses</v>
      </c>
      <c r="K976" t="str">
        <f t="shared" si="65"/>
        <v>NO</v>
      </c>
      <c r="L976" t="s">
        <v>318</v>
      </c>
      <c r="M976" t="s">
        <v>171</v>
      </c>
      <c r="N976" t="s">
        <v>416</v>
      </c>
      <c r="O976" t="s">
        <v>416</v>
      </c>
      <c r="P976" t="str">
        <f t="shared" si="66"/>
        <v>HECTOR ELIAS HUARANCCA NUÑEZBases de datos en la nubeEVALUACION</v>
      </c>
      <c r="Q976" t="str">
        <f>BASE[[#This Row],[NombresCalificado]]&amp;BASE[[#This Row],[TipoEvaluacion]]</f>
        <v>HECTOR ELIAS HUARANCCA NUÑEZEVALUACION</v>
      </c>
      <c r="R976">
        <v>2</v>
      </c>
      <c r="S976" t="s">
        <v>4</v>
      </c>
      <c r="T976" t="s">
        <v>419</v>
      </c>
      <c r="U976" s="17">
        <v>2</v>
      </c>
      <c r="V976" s="17" t="str" cm="1">
        <f t="array" ref="V976">_xlfn.IFS(U976=0,"Prenovato",U976=1,"Novato",U976=2,"Principiante avanzado",U976=3,"Competente",U976=4,"Proficiente",U976=5,"Master")</f>
        <v>Principiante avanzado</v>
      </c>
      <c r="W976" s="17">
        <v>3</v>
      </c>
      <c r="X976" s="17" t="str" cm="1">
        <f t="array" ref="X976">_xlfn.IFS(W976=0,"No evidenciado",W976=1,"Novato",W976=2,"Principiante avanzado",W976=3,"Competente",W976=4,"Proficiente",W976=5,"Master")</f>
        <v>Competente</v>
      </c>
      <c r="Y976" s="17">
        <v>3</v>
      </c>
      <c r="Z976" s="17" t="str" cm="1">
        <f t="array" ref="Z976">_xlfn.IFS(Y976=0,"No evidenciado",Y976=1,"Novato",Y976=2,"Principiante avanzado",Y976=3,"Competente",Y976=4,"Proficiente",Y976=5,"Master")</f>
        <v>Competente</v>
      </c>
      <c r="AA976" s="17">
        <v>3</v>
      </c>
      <c r="AB976" s="17" t="str" cm="1">
        <f t="array" ref="AB976">_xlfn.IFS(AA976=0,"No evidenciado",AA976=1,"Novato",AA976=2,"Principiante avanzado",AA976=3,"Competente",AA976=4,"Proficiente",AA976=5,"Master")</f>
        <v>Competente</v>
      </c>
      <c r="AC976" s="17">
        <v>2</v>
      </c>
      <c r="AD976" s="17" t="str" cm="1">
        <f t="array" ref="AD976">_xlfn.IFS(AC976=0,"Prenovato",AC976=1,"Novato",AC976=2,"Principiante avanzado",AC976=3,"Competente",AC976=4,"Proficiente",AC976=5,"Master")</f>
        <v>Principiante avanzado</v>
      </c>
      <c r="AE976" s="17" t="s">
        <v>421</v>
      </c>
    </row>
    <row r="977" spans="1:31" x14ac:dyDescent="0.25">
      <c r="A977" t="s">
        <v>259</v>
      </c>
      <c r="B977" t="s">
        <v>62</v>
      </c>
      <c r="C977" t="s">
        <v>195</v>
      </c>
      <c r="D977" t="s">
        <v>196</v>
      </c>
      <c r="E977" t="s">
        <v>263</v>
      </c>
      <c r="F977" t="s">
        <v>129</v>
      </c>
      <c r="G977" t="s">
        <v>264</v>
      </c>
      <c r="H977" s="4"/>
      <c r="I977" s="1">
        <f t="shared" ca="1" si="63"/>
        <v>1485</v>
      </c>
      <c r="J977" s="1" t="str">
        <f t="shared" ca="1" si="64"/>
        <v>3. Mayor a 6 meses</v>
      </c>
      <c r="K977" t="str">
        <f t="shared" si="65"/>
        <v>NO</v>
      </c>
      <c r="L977" t="s">
        <v>318</v>
      </c>
      <c r="M977" t="s">
        <v>160</v>
      </c>
      <c r="N977" t="s">
        <v>416</v>
      </c>
      <c r="O977" t="s">
        <v>416</v>
      </c>
      <c r="P977" t="str">
        <f t="shared" si="66"/>
        <v>HECTOR ELIAS HUARANCCA NUÑEZIntegración de datos en tiempo realEVALUACION</v>
      </c>
      <c r="Q977" t="str">
        <f>BASE[[#This Row],[NombresCalificado]]&amp;BASE[[#This Row],[TipoEvaluacion]]</f>
        <v>HECTOR ELIAS HUARANCCA NUÑEZEVALUACION</v>
      </c>
      <c r="R977">
        <v>0</v>
      </c>
      <c r="S977" t="s">
        <v>185</v>
      </c>
      <c r="T977" t="s">
        <v>420</v>
      </c>
      <c r="U977" s="17">
        <v>2</v>
      </c>
      <c r="V977" s="17" t="str" cm="1">
        <f t="array" ref="V977">_xlfn.IFS(U977=0,"Prenovato",U977=1,"Novato",U977=2,"Principiante avanzado",U977=3,"Competente",U977=4,"Proficiente",U977=5,"Master")</f>
        <v>Principiante avanzado</v>
      </c>
      <c r="W977" s="17">
        <v>3</v>
      </c>
      <c r="X977" s="17" t="str" cm="1">
        <f t="array" ref="X977">_xlfn.IFS(W977=0,"No evidenciado",W977=1,"Novato",W977=2,"Principiante avanzado",W977=3,"Competente",W977=4,"Proficiente",W977=5,"Master")</f>
        <v>Competente</v>
      </c>
      <c r="Y977" s="17">
        <v>3</v>
      </c>
      <c r="Z977" s="17" t="str" cm="1">
        <f t="array" ref="Z977">_xlfn.IFS(Y977=0,"No evidenciado",Y977=1,"Novato",Y977=2,"Principiante avanzado",Y977=3,"Competente",Y977=4,"Proficiente",Y977=5,"Master")</f>
        <v>Competente</v>
      </c>
      <c r="AA977" s="17">
        <v>3</v>
      </c>
      <c r="AB977" s="17" t="str" cm="1">
        <f t="array" ref="AB977">_xlfn.IFS(AA977=0,"No evidenciado",AA977=1,"Novato",AA977=2,"Principiante avanzado",AA977=3,"Competente",AA977=4,"Proficiente",AA977=5,"Master")</f>
        <v>Competente</v>
      </c>
      <c r="AC977" s="17">
        <v>2</v>
      </c>
      <c r="AD977" s="17" t="str" cm="1">
        <f t="array" ref="AD977">_xlfn.IFS(AC977=0,"Prenovato",AC977=1,"Novato",AC977=2,"Principiante avanzado",AC977=3,"Competente",AC977=4,"Proficiente",AC977=5,"Master")</f>
        <v>Principiante avanzado</v>
      </c>
      <c r="AE977" s="17" t="s">
        <v>421</v>
      </c>
    </row>
    <row r="978" spans="1:31" x14ac:dyDescent="0.25">
      <c r="A978" t="s">
        <v>259</v>
      </c>
      <c r="B978" t="s">
        <v>62</v>
      </c>
      <c r="C978" t="s">
        <v>195</v>
      </c>
      <c r="D978" t="s">
        <v>196</v>
      </c>
      <c r="E978" t="s">
        <v>263</v>
      </c>
      <c r="F978" t="s">
        <v>129</v>
      </c>
      <c r="G978" t="s">
        <v>264</v>
      </c>
      <c r="H978" s="4"/>
      <c r="I978" s="1">
        <f t="shared" ca="1" si="63"/>
        <v>1485</v>
      </c>
      <c r="J978" s="1" t="str">
        <f t="shared" ca="1" si="64"/>
        <v>3. Mayor a 6 meses</v>
      </c>
      <c r="K978" t="str">
        <f t="shared" si="65"/>
        <v>NO</v>
      </c>
      <c r="L978" t="s">
        <v>318</v>
      </c>
      <c r="M978" t="s">
        <v>174</v>
      </c>
      <c r="N978" t="s">
        <v>416</v>
      </c>
      <c r="O978" t="s">
        <v>416</v>
      </c>
      <c r="P978" t="str">
        <f t="shared" si="66"/>
        <v>HECTOR ELIAS HUARANCCA NUÑEZDatawarehouse BCPEVALUACION</v>
      </c>
      <c r="Q978" t="str">
        <f>BASE[[#This Row],[NombresCalificado]]&amp;BASE[[#This Row],[TipoEvaluacion]]</f>
        <v>HECTOR ELIAS HUARANCCA NUÑEZEVALUACION</v>
      </c>
      <c r="R978">
        <v>3</v>
      </c>
      <c r="S978" t="s">
        <v>5</v>
      </c>
      <c r="T978" t="s">
        <v>419</v>
      </c>
      <c r="U978" s="17">
        <v>2</v>
      </c>
      <c r="V978" s="17" t="str" cm="1">
        <f t="array" ref="V978">_xlfn.IFS(U978=0,"Prenovato",U978=1,"Novato",U978=2,"Principiante avanzado",U978=3,"Competente",U978=4,"Proficiente",U978=5,"Master")</f>
        <v>Principiante avanzado</v>
      </c>
      <c r="W978" s="17">
        <v>3</v>
      </c>
      <c r="X978" s="17" t="str" cm="1">
        <f t="array" ref="X978">_xlfn.IFS(W978=0,"No evidenciado",W978=1,"Novato",W978=2,"Principiante avanzado",W978=3,"Competente",W978=4,"Proficiente",W978=5,"Master")</f>
        <v>Competente</v>
      </c>
      <c r="Y978" s="17">
        <v>3</v>
      </c>
      <c r="Z978" s="17" t="str" cm="1">
        <f t="array" ref="Z978">_xlfn.IFS(Y978=0,"No evidenciado",Y978=1,"Novato",Y978=2,"Principiante avanzado",Y978=3,"Competente",Y978=4,"Proficiente",Y978=5,"Master")</f>
        <v>Competente</v>
      </c>
      <c r="AA978" s="17">
        <v>3</v>
      </c>
      <c r="AB978" s="17" t="str" cm="1">
        <f t="array" ref="AB978">_xlfn.IFS(AA978=0,"No evidenciado",AA978=1,"Novato",AA978=2,"Principiante avanzado",AA978=3,"Competente",AA978=4,"Proficiente",AA978=5,"Master")</f>
        <v>Competente</v>
      </c>
      <c r="AC978" s="17">
        <v>2</v>
      </c>
      <c r="AD978" s="17" t="str" cm="1">
        <f t="array" ref="AD978">_xlfn.IFS(AC978=0,"Prenovato",AC978=1,"Novato",AC978=2,"Principiante avanzado",AC978=3,"Competente",AC978=4,"Proficiente",AC978=5,"Master")</f>
        <v>Principiante avanzado</v>
      </c>
      <c r="AE978" s="17" t="s">
        <v>421</v>
      </c>
    </row>
    <row r="979" spans="1:31" x14ac:dyDescent="0.25">
      <c r="A979" t="s">
        <v>259</v>
      </c>
      <c r="B979" t="s">
        <v>62</v>
      </c>
      <c r="C979" t="s">
        <v>195</v>
      </c>
      <c r="D979" t="s">
        <v>196</v>
      </c>
      <c r="E979" t="s">
        <v>263</v>
      </c>
      <c r="F979" t="s">
        <v>129</v>
      </c>
      <c r="G979" t="s">
        <v>264</v>
      </c>
      <c r="H979" s="4"/>
      <c r="I979" s="1">
        <f t="shared" ca="1" si="63"/>
        <v>1485</v>
      </c>
      <c r="J979" s="1" t="str">
        <f t="shared" ca="1" si="64"/>
        <v>3. Mayor a 6 meses</v>
      </c>
      <c r="K979" t="str">
        <f t="shared" si="65"/>
        <v>NO</v>
      </c>
      <c r="L979" t="s">
        <v>318</v>
      </c>
      <c r="M979" t="s">
        <v>173</v>
      </c>
      <c r="N979" t="s">
        <v>416</v>
      </c>
      <c r="O979" t="s">
        <v>416</v>
      </c>
      <c r="P979" t="str">
        <f t="shared" si="66"/>
        <v>HECTOR ELIAS HUARANCCA NUÑEZDatalake BCPEVALUACION</v>
      </c>
      <c r="Q979" t="str">
        <f>BASE[[#This Row],[NombresCalificado]]&amp;BASE[[#This Row],[TipoEvaluacion]]</f>
        <v>HECTOR ELIAS HUARANCCA NUÑEZEVALUACION</v>
      </c>
      <c r="R979">
        <v>3</v>
      </c>
      <c r="S979" t="s">
        <v>5</v>
      </c>
      <c r="T979" t="s">
        <v>419</v>
      </c>
      <c r="U979" s="17">
        <v>2</v>
      </c>
      <c r="V979" s="17" t="str" cm="1">
        <f t="array" ref="V979">_xlfn.IFS(U979=0,"Prenovato",U979=1,"Novato",U979=2,"Principiante avanzado",U979=3,"Competente",U979=4,"Proficiente",U979=5,"Master")</f>
        <v>Principiante avanzado</v>
      </c>
      <c r="W979" s="17">
        <v>3</v>
      </c>
      <c r="X979" s="17" t="str" cm="1">
        <f t="array" ref="X979">_xlfn.IFS(W979=0,"No evidenciado",W979=1,"Novato",W979=2,"Principiante avanzado",W979=3,"Competente",W979=4,"Proficiente",W979=5,"Master")</f>
        <v>Competente</v>
      </c>
      <c r="Y979" s="17">
        <v>3</v>
      </c>
      <c r="Z979" s="17" t="str" cm="1">
        <f t="array" ref="Z979">_xlfn.IFS(Y979=0,"No evidenciado",Y979=1,"Novato",Y979=2,"Principiante avanzado",Y979=3,"Competente",Y979=4,"Proficiente",Y979=5,"Master")</f>
        <v>Competente</v>
      </c>
      <c r="AA979" s="17">
        <v>3</v>
      </c>
      <c r="AB979" s="17" t="str" cm="1">
        <f t="array" ref="AB979">_xlfn.IFS(AA979=0,"No evidenciado",AA979=1,"Novato",AA979=2,"Principiante avanzado",AA979=3,"Competente",AA979=4,"Proficiente",AA979=5,"Master")</f>
        <v>Competente</v>
      </c>
      <c r="AC979" s="17">
        <v>2</v>
      </c>
      <c r="AD979" s="17" t="str" cm="1">
        <f t="array" ref="AD979">_xlfn.IFS(AC979=0,"Prenovato",AC979=1,"Novato",AC979=2,"Principiante avanzado",AC979=3,"Competente",AC979=4,"Proficiente",AC979=5,"Master")</f>
        <v>Principiante avanzado</v>
      </c>
      <c r="AE979" s="17" t="s">
        <v>421</v>
      </c>
    </row>
    <row r="980" spans="1:31" x14ac:dyDescent="0.25">
      <c r="A980" t="s">
        <v>259</v>
      </c>
      <c r="B980" t="s">
        <v>62</v>
      </c>
      <c r="C980" t="s">
        <v>195</v>
      </c>
      <c r="D980" t="s">
        <v>196</v>
      </c>
      <c r="E980" t="s">
        <v>263</v>
      </c>
      <c r="F980" t="s">
        <v>129</v>
      </c>
      <c r="G980" t="s">
        <v>264</v>
      </c>
      <c r="H980" s="4"/>
      <c r="I980" s="1">
        <f t="shared" ca="1" si="63"/>
        <v>1485</v>
      </c>
      <c r="J980" s="1" t="str">
        <f t="shared" ca="1" si="64"/>
        <v>3. Mayor a 6 meses</v>
      </c>
      <c r="K980" t="str">
        <f t="shared" si="65"/>
        <v>NO</v>
      </c>
      <c r="L980" t="s">
        <v>318</v>
      </c>
      <c r="M980" t="s">
        <v>163</v>
      </c>
      <c r="N980" t="s">
        <v>418</v>
      </c>
      <c r="O980" t="s">
        <v>418</v>
      </c>
      <c r="P980" t="str">
        <f t="shared" si="66"/>
        <v>HECTOR ELIAS HUARANCCA NUÑEZNube BCPEVALUACION</v>
      </c>
      <c r="Q980" t="str">
        <f>BASE[[#This Row],[NombresCalificado]]&amp;BASE[[#This Row],[TipoEvaluacion]]</f>
        <v>HECTOR ELIAS HUARANCCA NUÑEZEVALUACION</v>
      </c>
      <c r="R980">
        <v>2</v>
      </c>
      <c r="S980" t="s">
        <v>4</v>
      </c>
      <c r="T980" t="s">
        <v>419</v>
      </c>
      <c r="U980" s="17">
        <v>2</v>
      </c>
      <c r="V980" s="17" t="str" cm="1">
        <f t="array" ref="V980">_xlfn.IFS(U980=0,"Prenovato",U980=1,"Novato",U980=2,"Principiante avanzado",U980=3,"Competente",U980=4,"Proficiente",U980=5,"Master")</f>
        <v>Principiante avanzado</v>
      </c>
      <c r="W980" s="17">
        <v>3</v>
      </c>
      <c r="X980" s="17" t="str" cm="1">
        <f t="array" ref="X980">_xlfn.IFS(W980=0,"No evidenciado",W980=1,"Novato",W980=2,"Principiante avanzado",W980=3,"Competente",W980=4,"Proficiente",W980=5,"Master")</f>
        <v>Competente</v>
      </c>
      <c r="Y980" s="17">
        <v>3</v>
      </c>
      <c r="Z980" s="17" t="str" cm="1">
        <f t="array" ref="Z980">_xlfn.IFS(Y980=0,"No evidenciado",Y980=1,"Novato",Y980=2,"Principiante avanzado",Y980=3,"Competente",Y980=4,"Proficiente",Y980=5,"Master")</f>
        <v>Competente</v>
      </c>
      <c r="AA980" s="17">
        <v>3</v>
      </c>
      <c r="AB980" s="17" t="str" cm="1">
        <f t="array" ref="AB980">_xlfn.IFS(AA980=0,"No evidenciado",AA980=1,"Novato",AA980=2,"Principiante avanzado",AA980=3,"Competente",AA980=4,"Proficiente",AA980=5,"Master")</f>
        <v>Competente</v>
      </c>
      <c r="AC980" s="17">
        <v>2</v>
      </c>
      <c r="AD980" s="17" t="str" cm="1">
        <f t="array" ref="AD980">_xlfn.IFS(AC980=0,"Prenovato",AC980=1,"Novato",AC980=2,"Principiante avanzado",AC980=3,"Competente",AC980=4,"Proficiente",AC980=5,"Master")</f>
        <v>Principiante avanzado</v>
      </c>
      <c r="AE980" s="17" t="s">
        <v>421</v>
      </c>
    </row>
    <row r="981" spans="1:31" x14ac:dyDescent="0.25">
      <c r="A981" t="s">
        <v>259</v>
      </c>
      <c r="B981" t="s">
        <v>62</v>
      </c>
      <c r="C981" t="s">
        <v>195</v>
      </c>
      <c r="D981" t="s">
        <v>196</v>
      </c>
      <c r="E981" t="s">
        <v>263</v>
      </c>
      <c r="F981" t="s">
        <v>129</v>
      </c>
      <c r="G981" t="s">
        <v>264</v>
      </c>
      <c r="H981" s="4"/>
      <c r="I981" s="1">
        <f t="shared" ca="1" si="63"/>
        <v>1485</v>
      </c>
      <c r="J981" s="1" t="str">
        <f t="shared" ca="1" si="64"/>
        <v>3. Mayor a 6 meses</v>
      </c>
      <c r="K981" t="str">
        <f t="shared" si="65"/>
        <v>NO</v>
      </c>
      <c r="L981" t="s">
        <v>318</v>
      </c>
      <c r="M981" t="s">
        <v>168</v>
      </c>
      <c r="N981" t="s">
        <v>418</v>
      </c>
      <c r="O981" t="s">
        <v>418</v>
      </c>
      <c r="P981" t="str">
        <f t="shared" si="66"/>
        <v>HECTOR ELIAS HUARANCCA NUÑEZBase de datos relacionalEVALUACION</v>
      </c>
      <c r="Q981" t="str">
        <f>BASE[[#This Row],[NombresCalificado]]&amp;BASE[[#This Row],[TipoEvaluacion]]</f>
        <v>HECTOR ELIAS HUARANCCA NUÑEZEVALUACION</v>
      </c>
      <c r="R981">
        <v>3</v>
      </c>
      <c r="S981" t="s">
        <v>5</v>
      </c>
      <c r="T981" t="s">
        <v>419</v>
      </c>
      <c r="U981" s="17">
        <v>2</v>
      </c>
      <c r="V981" s="17" t="str" cm="1">
        <f t="array" ref="V981">_xlfn.IFS(U981=0,"Prenovato",U981=1,"Novato",U981=2,"Principiante avanzado",U981=3,"Competente",U981=4,"Proficiente",U981=5,"Master")</f>
        <v>Principiante avanzado</v>
      </c>
      <c r="W981" s="17">
        <v>3</v>
      </c>
      <c r="X981" s="17" t="str" cm="1">
        <f t="array" ref="X981">_xlfn.IFS(W981=0,"No evidenciado",W981=1,"Novato",W981=2,"Principiante avanzado",W981=3,"Competente",W981=4,"Proficiente",W981=5,"Master")</f>
        <v>Competente</v>
      </c>
      <c r="Y981" s="17">
        <v>3</v>
      </c>
      <c r="Z981" s="17" t="str" cm="1">
        <f t="array" ref="Z981">_xlfn.IFS(Y981=0,"No evidenciado",Y981=1,"Novato",Y981=2,"Principiante avanzado",Y981=3,"Competente",Y981=4,"Proficiente",Y981=5,"Master")</f>
        <v>Competente</v>
      </c>
      <c r="AA981" s="17">
        <v>3</v>
      </c>
      <c r="AB981" s="17" t="str" cm="1">
        <f t="array" ref="AB981">_xlfn.IFS(AA981=0,"No evidenciado",AA981=1,"Novato",AA981=2,"Principiante avanzado",AA981=3,"Competente",AA981=4,"Proficiente",AA981=5,"Master")</f>
        <v>Competente</v>
      </c>
      <c r="AC981" s="17">
        <v>2</v>
      </c>
      <c r="AD981" s="17" t="str" cm="1">
        <f t="array" ref="AD981">_xlfn.IFS(AC981=0,"Prenovato",AC981=1,"Novato",AC981=2,"Principiante avanzado",AC981=3,"Competente",AC981=4,"Proficiente",AC981=5,"Master")</f>
        <v>Principiante avanzado</v>
      </c>
      <c r="AE981" s="17" t="s">
        <v>421</v>
      </c>
    </row>
    <row r="982" spans="1:31" x14ac:dyDescent="0.25">
      <c r="A982" t="s">
        <v>259</v>
      </c>
      <c r="B982" t="s">
        <v>62</v>
      </c>
      <c r="C982" t="s">
        <v>195</v>
      </c>
      <c r="D982" t="s">
        <v>196</v>
      </c>
      <c r="E982" t="s">
        <v>263</v>
      </c>
      <c r="F982" t="s">
        <v>129</v>
      </c>
      <c r="G982" t="s">
        <v>264</v>
      </c>
      <c r="H982" s="4"/>
      <c r="I982" s="1">
        <f t="shared" ca="1" si="63"/>
        <v>1485</v>
      </c>
      <c r="J982" s="1" t="str">
        <f t="shared" ca="1" si="64"/>
        <v>3. Mayor a 6 meses</v>
      </c>
      <c r="K982" t="str">
        <f t="shared" si="65"/>
        <v>NO</v>
      </c>
      <c r="L982" t="s">
        <v>318</v>
      </c>
      <c r="M982" t="s">
        <v>165</v>
      </c>
      <c r="N982" t="s">
        <v>418</v>
      </c>
      <c r="O982" t="s">
        <v>418</v>
      </c>
      <c r="P982" t="str">
        <f t="shared" si="66"/>
        <v>HECTOR ELIAS HUARANCCA NUÑEZProcesamiento de datosEVALUACION</v>
      </c>
      <c r="Q982" t="str">
        <f>BASE[[#This Row],[NombresCalificado]]&amp;BASE[[#This Row],[TipoEvaluacion]]</f>
        <v>HECTOR ELIAS HUARANCCA NUÑEZEVALUACION</v>
      </c>
      <c r="R982">
        <v>3</v>
      </c>
      <c r="S982" t="s">
        <v>5</v>
      </c>
      <c r="T982" t="s">
        <v>419</v>
      </c>
      <c r="U982" s="17">
        <v>2</v>
      </c>
      <c r="V982" s="17" t="str" cm="1">
        <f t="array" ref="V982">_xlfn.IFS(U982=0,"Prenovato",U982=1,"Novato",U982=2,"Principiante avanzado",U982=3,"Competente",U982=4,"Proficiente",U982=5,"Master")</f>
        <v>Principiante avanzado</v>
      </c>
      <c r="W982" s="17">
        <v>3</v>
      </c>
      <c r="X982" s="17" t="str" cm="1">
        <f t="array" ref="X982">_xlfn.IFS(W982=0,"No evidenciado",W982=1,"Novato",W982=2,"Principiante avanzado",W982=3,"Competente",W982=4,"Proficiente",W982=5,"Master")</f>
        <v>Competente</v>
      </c>
      <c r="Y982" s="17">
        <v>3</v>
      </c>
      <c r="Z982" s="17" t="str" cm="1">
        <f t="array" ref="Z982">_xlfn.IFS(Y982=0,"No evidenciado",Y982=1,"Novato",Y982=2,"Principiante avanzado",Y982=3,"Competente",Y982=4,"Proficiente",Y982=5,"Master")</f>
        <v>Competente</v>
      </c>
      <c r="AA982" s="17">
        <v>3</v>
      </c>
      <c r="AB982" s="17" t="str" cm="1">
        <f t="array" ref="AB982">_xlfn.IFS(AA982=0,"No evidenciado",AA982=1,"Novato",AA982=2,"Principiante avanzado",AA982=3,"Competente",AA982=4,"Proficiente",AA982=5,"Master")</f>
        <v>Competente</v>
      </c>
      <c r="AC982" s="17">
        <v>2</v>
      </c>
      <c r="AD982" s="17" t="str" cm="1">
        <f t="array" ref="AD982">_xlfn.IFS(AC982=0,"Prenovato",AC982=1,"Novato",AC982=2,"Principiante avanzado",AC982=3,"Competente",AC982=4,"Proficiente",AC982=5,"Master")</f>
        <v>Principiante avanzado</v>
      </c>
      <c r="AE982" s="17" t="s">
        <v>421</v>
      </c>
    </row>
    <row r="983" spans="1:31" x14ac:dyDescent="0.25">
      <c r="A983" t="s">
        <v>259</v>
      </c>
      <c r="B983" t="s">
        <v>62</v>
      </c>
      <c r="C983" t="s">
        <v>195</v>
      </c>
      <c r="D983" t="s">
        <v>196</v>
      </c>
      <c r="E983" t="s">
        <v>263</v>
      </c>
      <c r="F983" t="s">
        <v>129</v>
      </c>
      <c r="G983" t="s">
        <v>264</v>
      </c>
      <c r="H983" s="4"/>
      <c r="I983" s="1">
        <f t="shared" ca="1" si="63"/>
        <v>1485</v>
      </c>
      <c r="J983" s="1" t="str">
        <f t="shared" ca="1" si="64"/>
        <v>3. Mayor a 6 meses</v>
      </c>
      <c r="K983" t="str">
        <f t="shared" si="65"/>
        <v>NO</v>
      </c>
      <c r="L983" t="s">
        <v>318</v>
      </c>
      <c r="M983" t="s">
        <v>170</v>
      </c>
      <c r="N983" t="s">
        <v>417</v>
      </c>
      <c r="O983" t="s">
        <v>416</v>
      </c>
      <c r="P983" t="str">
        <f t="shared" si="66"/>
        <v>HECTOR ELIAS HUARANCCA NUÑEZArquitectura de datosEVALUACION</v>
      </c>
      <c r="Q983" t="str">
        <f>BASE[[#This Row],[NombresCalificado]]&amp;BASE[[#This Row],[TipoEvaluacion]]</f>
        <v>HECTOR ELIAS HUARANCCA NUÑEZEVALUACION</v>
      </c>
      <c r="R983">
        <v>3</v>
      </c>
      <c r="S983" t="s">
        <v>5</v>
      </c>
      <c r="T983" t="s">
        <v>419</v>
      </c>
      <c r="U983" s="17">
        <v>2</v>
      </c>
      <c r="V983" s="17" t="str" cm="1">
        <f t="array" ref="V983">_xlfn.IFS(U983=0,"Prenovato",U983=1,"Novato",U983=2,"Principiante avanzado",U983=3,"Competente",U983=4,"Proficiente",U983=5,"Master")</f>
        <v>Principiante avanzado</v>
      </c>
      <c r="W983" s="17">
        <v>3</v>
      </c>
      <c r="X983" s="17" t="str" cm="1">
        <f t="array" ref="X983">_xlfn.IFS(W983=0,"No evidenciado",W983=1,"Novato",W983=2,"Principiante avanzado",W983=3,"Competente",W983=4,"Proficiente",W983=5,"Master")</f>
        <v>Competente</v>
      </c>
      <c r="Y983" s="17">
        <v>3</v>
      </c>
      <c r="Z983" s="17" t="str" cm="1">
        <f t="array" ref="Z983">_xlfn.IFS(Y983=0,"No evidenciado",Y983=1,"Novato",Y983=2,"Principiante avanzado",Y983=3,"Competente",Y983=4,"Proficiente",Y983=5,"Master")</f>
        <v>Competente</v>
      </c>
      <c r="AA983" s="17">
        <v>3</v>
      </c>
      <c r="AB983" s="17" t="str" cm="1">
        <f t="array" ref="AB983">_xlfn.IFS(AA983=0,"No evidenciado",AA983=1,"Novato",AA983=2,"Principiante avanzado",AA983=3,"Competente",AA983=4,"Proficiente",AA983=5,"Master")</f>
        <v>Competente</v>
      </c>
      <c r="AC983" s="17">
        <v>2</v>
      </c>
      <c r="AD983" s="17" t="str" cm="1">
        <f t="array" ref="AD983">_xlfn.IFS(AC983=0,"Prenovato",AC983=1,"Novato",AC983=2,"Principiante avanzado",AC983=3,"Competente",AC983=4,"Proficiente",AC983=5,"Master")</f>
        <v>Principiante avanzado</v>
      </c>
      <c r="AE983" s="17" t="s">
        <v>421</v>
      </c>
    </row>
    <row r="984" spans="1:31" x14ac:dyDescent="0.25">
      <c r="A984" t="s">
        <v>259</v>
      </c>
      <c r="B984" t="s">
        <v>62</v>
      </c>
      <c r="C984" t="s">
        <v>195</v>
      </c>
      <c r="D984" t="s">
        <v>196</v>
      </c>
      <c r="E984" t="s">
        <v>263</v>
      </c>
      <c r="F984" t="s">
        <v>129</v>
      </c>
      <c r="G984" t="s">
        <v>264</v>
      </c>
      <c r="H984" s="4"/>
      <c r="I984" s="1">
        <f t="shared" ca="1" si="63"/>
        <v>1485</v>
      </c>
      <c r="J984" s="1" t="str">
        <f t="shared" ca="1" si="64"/>
        <v>3. Mayor a 6 meses</v>
      </c>
      <c r="K984" t="str">
        <f t="shared" si="65"/>
        <v>NO</v>
      </c>
      <c r="L984" t="s">
        <v>318</v>
      </c>
      <c r="M984" t="s">
        <v>164</v>
      </c>
      <c r="N984" t="s">
        <v>417</v>
      </c>
      <c r="O984" t="s">
        <v>416</v>
      </c>
      <c r="P984" t="str">
        <f t="shared" si="66"/>
        <v>HECTOR ELIAS HUARANCCA NUÑEZPrivacidad y seguridad de los datosEVALUACION</v>
      </c>
      <c r="Q984" t="str">
        <f>BASE[[#This Row],[NombresCalificado]]&amp;BASE[[#This Row],[TipoEvaluacion]]</f>
        <v>HECTOR ELIAS HUARANCCA NUÑEZEVALUACION</v>
      </c>
      <c r="R984">
        <v>3</v>
      </c>
      <c r="S984" t="s">
        <v>5</v>
      </c>
      <c r="T984" t="s">
        <v>419</v>
      </c>
      <c r="U984" s="17">
        <v>2</v>
      </c>
      <c r="V984" s="17" t="str" cm="1">
        <f t="array" ref="V984">_xlfn.IFS(U984=0,"Prenovato",U984=1,"Novato",U984=2,"Principiante avanzado",U984=3,"Competente",U984=4,"Proficiente",U984=5,"Master")</f>
        <v>Principiante avanzado</v>
      </c>
      <c r="W984" s="17">
        <v>3</v>
      </c>
      <c r="X984" s="17" t="str" cm="1">
        <f t="array" ref="X984">_xlfn.IFS(W984=0,"No evidenciado",W984=1,"Novato",W984=2,"Principiante avanzado",W984=3,"Competente",W984=4,"Proficiente",W984=5,"Master")</f>
        <v>Competente</v>
      </c>
      <c r="Y984" s="17">
        <v>3</v>
      </c>
      <c r="Z984" s="17" t="str" cm="1">
        <f t="array" ref="Z984">_xlfn.IFS(Y984=0,"No evidenciado",Y984=1,"Novato",Y984=2,"Principiante avanzado",Y984=3,"Competente",Y984=4,"Proficiente",Y984=5,"Master")</f>
        <v>Competente</v>
      </c>
      <c r="AA984" s="17">
        <v>3</v>
      </c>
      <c r="AB984" s="17" t="str" cm="1">
        <f t="array" ref="AB984">_xlfn.IFS(AA984=0,"No evidenciado",AA984=1,"Novato",AA984=2,"Principiante avanzado",AA984=3,"Competente",AA984=4,"Proficiente",AA984=5,"Master")</f>
        <v>Competente</v>
      </c>
      <c r="AC984" s="17">
        <v>2</v>
      </c>
      <c r="AD984" s="17" t="str" cm="1">
        <f t="array" ref="AD984">_xlfn.IFS(AC984=0,"Prenovato",AC984=1,"Novato",AC984=2,"Principiante avanzado",AC984=3,"Competente",AC984=4,"Proficiente",AC984=5,"Master")</f>
        <v>Principiante avanzado</v>
      </c>
      <c r="AE984" s="17" t="s">
        <v>421</v>
      </c>
    </row>
    <row r="985" spans="1:31" x14ac:dyDescent="0.25">
      <c r="A985" t="s">
        <v>259</v>
      </c>
      <c r="B985" t="s">
        <v>62</v>
      </c>
      <c r="C985" t="s">
        <v>195</v>
      </c>
      <c r="D985" t="s">
        <v>196</v>
      </c>
      <c r="E985" t="s">
        <v>263</v>
      </c>
      <c r="F985" t="s">
        <v>129</v>
      </c>
      <c r="G985" t="s">
        <v>264</v>
      </c>
      <c r="H985" s="4"/>
      <c r="I985" s="1">
        <f t="shared" ca="1" si="63"/>
        <v>1485</v>
      </c>
      <c r="J985" s="1" t="str">
        <f t="shared" ca="1" si="64"/>
        <v>3. Mayor a 6 meses</v>
      </c>
      <c r="K985" t="str">
        <f t="shared" si="65"/>
        <v>NO</v>
      </c>
      <c r="L985" t="s">
        <v>318</v>
      </c>
      <c r="M985" t="s">
        <v>167</v>
      </c>
      <c r="N985" t="s">
        <v>417</v>
      </c>
      <c r="O985" t="s">
        <v>416</v>
      </c>
      <c r="P985" t="str">
        <f t="shared" si="66"/>
        <v>HECTOR ELIAS HUARANCCA NUÑEZCI-CDEVALUACION</v>
      </c>
      <c r="Q985" t="str">
        <f>BASE[[#This Row],[NombresCalificado]]&amp;BASE[[#This Row],[TipoEvaluacion]]</f>
        <v>HECTOR ELIAS HUARANCCA NUÑEZEVALUACION</v>
      </c>
      <c r="R985">
        <v>3</v>
      </c>
      <c r="S985" t="s">
        <v>5</v>
      </c>
      <c r="T985" t="s">
        <v>419</v>
      </c>
      <c r="U985" s="17">
        <v>2</v>
      </c>
      <c r="V985" s="17" t="str" cm="1">
        <f t="array" ref="V985">_xlfn.IFS(U985=0,"Prenovato",U985=1,"Novato",U985=2,"Principiante avanzado",U985=3,"Competente",U985=4,"Proficiente",U985=5,"Master")</f>
        <v>Principiante avanzado</v>
      </c>
      <c r="W985" s="17">
        <v>3</v>
      </c>
      <c r="X985" s="17" t="str" cm="1">
        <f t="array" ref="X985">_xlfn.IFS(W985=0,"No evidenciado",W985=1,"Novato",W985=2,"Principiante avanzado",W985=3,"Competente",W985=4,"Proficiente",W985=5,"Master")</f>
        <v>Competente</v>
      </c>
      <c r="Y985" s="17">
        <v>3</v>
      </c>
      <c r="Z985" s="17" t="str" cm="1">
        <f t="array" ref="Z985">_xlfn.IFS(Y985=0,"No evidenciado",Y985=1,"Novato",Y985=2,"Principiante avanzado",Y985=3,"Competente",Y985=4,"Proficiente",Y985=5,"Master")</f>
        <v>Competente</v>
      </c>
      <c r="AA985" s="17">
        <v>3</v>
      </c>
      <c r="AB985" s="17" t="str" cm="1">
        <f t="array" ref="AB985">_xlfn.IFS(AA985=0,"No evidenciado",AA985=1,"Novato",AA985=2,"Principiante avanzado",AA985=3,"Competente",AA985=4,"Proficiente",AA985=5,"Master")</f>
        <v>Competente</v>
      </c>
      <c r="AC985" s="17">
        <v>2</v>
      </c>
      <c r="AD985" s="17" t="str" cm="1">
        <f t="array" ref="AD985">_xlfn.IFS(AC985=0,"Prenovato",AC985=1,"Novato",AC985=2,"Principiante avanzado",AC985=3,"Competente",AC985=4,"Proficiente",AC985=5,"Master")</f>
        <v>Principiante avanzado</v>
      </c>
      <c r="AE985" s="17" t="s">
        <v>421</v>
      </c>
    </row>
    <row r="986" spans="1:31" x14ac:dyDescent="0.25">
      <c r="A986" t="s">
        <v>259</v>
      </c>
      <c r="B986" t="s">
        <v>62</v>
      </c>
      <c r="C986" t="s">
        <v>195</v>
      </c>
      <c r="D986" t="s">
        <v>196</v>
      </c>
      <c r="E986" t="s">
        <v>263</v>
      </c>
      <c r="F986" t="s">
        <v>129</v>
      </c>
      <c r="G986" t="s">
        <v>264</v>
      </c>
      <c r="H986" s="4"/>
      <c r="I986" s="1">
        <f t="shared" ca="1" si="63"/>
        <v>1485</v>
      </c>
      <c r="J986" s="1" t="str">
        <f t="shared" ca="1" si="64"/>
        <v>3. Mayor a 6 meses</v>
      </c>
      <c r="K986" t="str">
        <f t="shared" si="65"/>
        <v>NO</v>
      </c>
      <c r="L986" t="s">
        <v>318</v>
      </c>
      <c r="M986" t="s">
        <v>158</v>
      </c>
      <c r="N986" t="s">
        <v>418</v>
      </c>
      <c r="O986" t="s">
        <v>418</v>
      </c>
      <c r="P986" t="str">
        <f t="shared" si="66"/>
        <v>HECTOR ELIAS HUARANCCA NUÑEZServicios en la nubeEVALUACION</v>
      </c>
      <c r="Q986" t="str">
        <f>BASE[[#This Row],[NombresCalificado]]&amp;BASE[[#This Row],[TipoEvaluacion]]</f>
        <v>HECTOR ELIAS HUARANCCA NUÑEZEVALUACION</v>
      </c>
      <c r="R986">
        <v>2</v>
      </c>
      <c r="S986" t="s">
        <v>4</v>
      </c>
      <c r="T986" t="s">
        <v>419</v>
      </c>
      <c r="U986" s="17">
        <v>2</v>
      </c>
      <c r="V986" s="17" t="str" cm="1">
        <f t="array" ref="V986">_xlfn.IFS(U986=0,"Prenovato",U986=1,"Novato",U986=2,"Principiante avanzado",U986=3,"Competente",U986=4,"Proficiente",U986=5,"Master")</f>
        <v>Principiante avanzado</v>
      </c>
      <c r="W986" s="17">
        <v>3</v>
      </c>
      <c r="X986" s="17" t="str" cm="1">
        <f t="array" ref="X986">_xlfn.IFS(W986=0,"No evidenciado",W986=1,"Novato",W986=2,"Principiante avanzado",W986=3,"Competente",W986=4,"Proficiente",W986=5,"Master")</f>
        <v>Competente</v>
      </c>
      <c r="Y986" s="17">
        <v>3</v>
      </c>
      <c r="Z986" s="17" t="str" cm="1">
        <f t="array" ref="Z986">_xlfn.IFS(Y986=0,"No evidenciado",Y986=1,"Novato",Y986=2,"Principiante avanzado",Y986=3,"Competente",Y986=4,"Proficiente",Y986=5,"Master")</f>
        <v>Competente</v>
      </c>
      <c r="AA986" s="17">
        <v>3</v>
      </c>
      <c r="AB986" s="17" t="str" cm="1">
        <f t="array" ref="AB986">_xlfn.IFS(AA986=0,"No evidenciado",AA986=1,"Novato",AA986=2,"Principiante avanzado",AA986=3,"Competente",AA986=4,"Proficiente",AA986=5,"Master")</f>
        <v>Competente</v>
      </c>
      <c r="AC986" s="17">
        <v>2</v>
      </c>
      <c r="AD986" s="17" t="str" cm="1">
        <f t="array" ref="AD986">_xlfn.IFS(AC986=0,"Prenovato",AC986=1,"Novato",AC986=2,"Principiante avanzado",AC986=3,"Competente",AC986=4,"Proficiente",AC986=5,"Master")</f>
        <v>Principiante avanzado</v>
      </c>
      <c r="AE986" s="17" t="s">
        <v>421</v>
      </c>
    </row>
    <row r="987" spans="1:31" x14ac:dyDescent="0.25">
      <c r="A987" t="s">
        <v>259</v>
      </c>
      <c r="B987" t="s">
        <v>62</v>
      </c>
      <c r="C987" t="s">
        <v>195</v>
      </c>
      <c r="D987" t="s">
        <v>196</v>
      </c>
      <c r="E987" t="s">
        <v>263</v>
      </c>
      <c r="F987" t="s">
        <v>129</v>
      </c>
      <c r="G987" t="s">
        <v>264</v>
      </c>
      <c r="H987" s="4"/>
      <c r="I987" s="1">
        <f t="shared" ca="1" si="63"/>
        <v>1485</v>
      </c>
      <c r="J987" s="1" t="str">
        <f t="shared" ca="1" si="64"/>
        <v>3. Mayor a 6 meses</v>
      </c>
      <c r="K987" t="str">
        <f t="shared" si="65"/>
        <v>NO</v>
      </c>
      <c r="L987" t="s">
        <v>318</v>
      </c>
      <c r="M987" t="s">
        <v>161</v>
      </c>
      <c r="N987" t="s">
        <v>418</v>
      </c>
      <c r="O987" t="s">
        <v>418</v>
      </c>
      <c r="P987" t="str">
        <f t="shared" si="66"/>
        <v>HECTOR ELIAS HUARANCCA NUÑEZIntegración de datos por lotesEVALUACION</v>
      </c>
      <c r="Q987" t="str">
        <f>BASE[[#This Row],[NombresCalificado]]&amp;BASE[[#This Row],[TipoEvaluacion]]</f>
        <v>HECTOR ELIAS HUARANCCA NUÑEZEVALUACION</v>
      </c>
      <c r="R987">
        <v>3</v>
      </c>
      <c r="S987" t="s">
        <v>5</v>
      </c>
      <c r="T987" t="s">
        <v>419</v>
      </c>
      <c r="U987" s="17">
        <v>2</v>
      </c>
      <c r="V987" s="17" t="str" cm="1">
        <f t="array" ref="V987">_xlfn.IFS(U987=0,"Prenovato",U987=1,"Novato",U987=2,"Principiante avanzado",U987=3,"Competente",U987=4,"Proficiente",U987=5,"Master")</f>
        <v>Principiante avanzado</v>
      </c>
      <c r="W987" s="17">
        <v>3</v>
      </c>
      <c r="X987" s="17" t="str" cm="1">
        <f t="array" ref="X987">_xlfn.IFS(W987=0,"No evidenciado",W987=1,"Novato",W987=2,"Principiante avanzado",W987=3,"Competente",W987=4,"Proficiente",W987=5,"Master")</f>
        <v>Competente</v>
      </c>
      <c r="Y987" s="17">
        <v>3</v>
      </c>
      <c r="Z987" s="17" t="str" cm="1">
        <f t="array" ref="Z987">_xlfn.IFS(Y987=0,"No evidenciado",Y987=1,"Novato",Y987=2,"Principiante avanzado",Y987=3,"Competente",Y987=4,"Proficiente",Y987=5,"Master")</f>
        <v>Competente</v>
      </c>
      <c r="AA987" s="17">
        <v>3</v>
      </c>
      <c r="AB987" s="17" t="str" cm="1">
        <f t="array" ref="AB987">_xlfn.IFS(AA987=0,"No evidenciado",AA987=1,"Novato",AA987=2,"Principiante avanzado",AA987=3,"Competente",AA987=4,"Proficiente",AA987=5,"Master")</f>
        <v>Competente</v>
      </c>
      <c r="AC987" s="17">
        <v>2</v>
      </c>
      <c r="AD987" s="17" t="str" cm="1">
        <f t="array" ref="AD987">_xlfn.IFS(AC987=0,"Prenovato",AC987=1,"Novato",AC987=2,"Principiante avanzado",AC987=3,"Competente",AC987=4,"Proficiente",AC987=5,"Master")</f>
        <v>Principiante avanzado</v>
      </c>
      <c r="AE987" s="17" t="s">
        <v>421</v>
      </c>
    </row>
    <row r="988" spans="1:31" x14ac:dyDescent="0.25">
      <c r="A988" t="s">
        <v>259</v>
      </c>
      <c r="B988" t="s">
        <v>62</v>
      </c>
      <c r="C988" t="s">
        <v>195</v>
      </c>
      <c r="D988" t="s">
        <v>196</v>
      </c>
      <c r="E988" t="s">
        <v>263</v>
      </c>
      <c r="F988" t="s">
        <v>129</v>
      </c>
      <c r="G988" t="s">
        <v>264</v>
      </c>
      <c r="H988" s="4"/>
      <c r="I988" s="1">
        <f t="shared" ca="1" si="63"/>
        <v>1485</v>
      </c>
      <c r="J988" s="1" t="str">
        <f t="shared" ca="1" si="64"/>
        <v>3. Mayor a 6 meses</v>
      </c>
      <c r="K988" t="str">
        <f t="shared" si="65"/>
        <v>NO</v>
      </c>
      <c r="L988" t="s">
        <v>318</v>
      </c>
      <c r="M988" t="s">
        <v>55</v>
      </c>
      <c r="N988" t="s">
        <v>418</v>
      </c>
      <c r="O988" t="s">
        <v>418</v>
      </c>
      <c r="P988" t="str">
        <f t="shared" si="66"/>
        <v>HECTOR ELIAS HUARANCCA NUÑEZProgramaciónEVALUACION</v>
      </c>
      <c r="Q988" t="str">
        <f>BASE[[#This Row],[NombresCalificado]]&amp;BASE[[#This Row],[TipoEvaluacion]]</f>
        <v>HECTOR ELIAS HUARANCCA NUÑEZEVALUACION</v>
      </c>
      <c r="R988">
        <v>3</v>
      </c>
      <c r="S988" t="s">
        <v>5</v>
      </c>
      <c r="T988" t="s">
        <v>419</v>
      </c>
      <c r="U988" s="17">
        <v>2</v>
      </c>
      <c r="V988" s="17" t="str" cm="1">
        <f t="array" ref="V988">_xlfn.IFS(U988=0,"Prenovato",U988=1,"Novato",U988=2,"Principiante avanzado",U988=3,"Competente",U988=4,"Proficiente",U988=5,"Master")</f>
        <v>Principiante avanzado</v>
      </c>
      <c r="W988" s="17">
        <v>3</v>
      </c>
      <c r="X988" s="17" t="str" cm="1">
        <f t="array" ref="X988">_xlfn.IFS(W988=0,"No evidenciado",W988=1,"Novato",W988=2,"Principiante avanzado",W988=3,"Competente",W988=4,"Proficiente",W988=5,"Master")</f>
        <v>Competente</v>
      </c>
      <c r="Y988" s="17">
        <v>3</v>
      </c>
      <c r="Z988" s="17" t="str" cm="1">
        <f t="array" ref="Z988">_xlfn.IFS(Y988=0,"No evidenciado",Y988=1,"Novato",Y988=2,"Principiante avanzado",Y988=3,"Competente",Y988=4,"Proficiente",Y988=5,"Master")</f>
        <v>Competente</v>
      </c>
      <c r="AA988" s="17">
        <v>3</v>
      </c>
      <c r="AB988" s="17" t="str" cm="1">
        <f t="array" ref="AB988">_xlfn.IFS(AA988=0,"No evidenciado",AA988=1,"Novato",AA988=2,"Principiante avanzado",AA988=3,"Competente",AA988=4,"Proficiente",AA988=5,"Master")</f>
        <v>Competente</v>
      </c>
      <c r="AC988" s="17">
        <v>2</v>
      </c>
      <c r="AD988" s="17" t="str" cm="1">
        <f t="array" ref="AD988">_xlfn.IFS(AC988=0,"Prenovato",AC988=1,"Novato",AC988=2,"Principiante avanzado",AC988=3,"Competente",AC988=4,"Proficiente",AC988=5,"Master")</f>
        <v>Principiante avanzado</v>
      </c>
      <c r="AE988" s="17" t="s">
        <v>421</v>
      </c>
    </row>
    <row r="989" spans="1:31" x14ac:dyDescent="0.25">
      <c r="A989" t="s">
        <v>259</v>
      </c>
      <c r="B989" t="s">
        <v>62</v>
      </c>
      <c r="C989" t="s">
        <v>195</v>
      </c>
      <c r="D989" t="s">
        <v>196</v>
      </c>
      <c r="E989" t="s">
        <v>263</v>
      </c>
      <c r="F989" t="s">
        <v>129</v>
      </c>
      <c r="G989" t="s">
        <v>264</v>
      </c>
      <c r="H989" s="4"/>
      <c r="I989" s="1">
        <f t="shared" ca="1" si="63"/>
        <v>1485</v>
      </c>
      <c r="J989" s="1" t="str">
        <f t="shared" ca="1" si="64"/>
        <v>3. Mayor a 6 meses</v>
      </c>
      <c r="K989" t="str">
        <f t="shared" si="65"/>
        <v>NO</v>
      </c>
      <c r="L989" t="s">
        <v>318</v>
      </c>
      <c r="M989" t="s">
        <v>56</v>
      </c>
      <c r="N989" t="s">
        <v>417</v>
      </c>
      <c r="O989" t="s">
        <v>416</v>
      </c>
      <c r="P989" t="str">
        <f t="shared" si="66"/>
        <v>HECTOR ELIAS HUARANCCA NUÑEZControl de versionesEVALUACION</v>
      </c>
      <c r="Q989" t="str">
        <f>BASE[[#This Row],[NombresCalificado]]&amp;BASE[[#This Row],[TipoEvaluacion]]</f>
        <v>HECTOR ELIAS HUARANCCA NUÑEZEVALUACION</v>
      </c>
      <c r="R989">
        <v>3</v>
      </c>
      <c r="S989" t="s">
        <v>5</v>
      </c>
      <c r="T989" t="s">
        <v>419</v>
      </c>
      <c r="U989" s="17">
        <v>2</v>
      </c>
      <c r="V989" s="17" t="str" cm="1">
        <f t="array" ref="V989">_xlfn.IFS(U989=0,"Prenovato",U989=1,"Novato",U989=2,"Principiante avanzado",U989=3,"Competente",U989=4,"Proficiente",U989=5,"Master")</f>
        <v>Principiante avanzado</v>
      </c>
      <c r="W989" s="17">
        <v>3</v>
      </c>
      <c r="X989" s="17" t="str" cm="1">
        <f t="array" ref="X989">_xlfn.IFS(W989=0,"No evidenciado",W989=1,"Novato",W989=2,"Principiante avanzado",W989=3,"Competente",W989=4,"Proficiente",W989=5,"Master")</f>
        <v>Competente</v>
      </c>
      <c r="Y989" s="17">
        <v>3</v>
      </c>
      <c r="Z989" s="17" t="str" cm="1">
        <f t="array" ref="Z989">_xlfn.IFS(Y989=0,"No evidenciado",Y989=1,"Novato",Y989=2,"Principiante avanzado",Y989=3,"Competente",Y989=4,"Proficiente",Y989=5,"Master")</f>
        <v>Competente</v>
      </c>
      <c r="AA989" s="17">
        <v>3</v>
      </c>
      <c r="AB989" s="17" t="str" cm="1">
        <f t="array" ref="AB989">_xlfn.IFS(AA989=0,"No evidenciado",AA989=1,"Novato",AA989=2,"Principiante avanzado",AA989=3,"Competente",AA989=4,"Proficiente",AA989=5,"Master")</f>
        <v>Competente</v>
      </c>
      <c r="AC989" s="17">
        <v>2</v>
      </c>
      <c r="AD989" s="17" t="str" cm="1">
        <f t="array" ref="AD989">_xlfn.IFS(AC989=0,"Prenovato",AC989=1,"Novato",AC989=2,"Principiante avanzado",AC989=3,"Competente",AC989=4,"Proficiente",AC989=5,"Master")</f>
        <v>Principiante avanzado</v>
      </c>
      <c r="AE989" s="17" t="s">
        <v>421</v>
      </c>
    </row>
    <row r="990" spans="1:31" x14ac:dyDescent="0.25">
      <c r="A990" t="s">
        <v>259</v>
      </c>
      <c r="B990" t="s">
        <v>62</v>
      </c>
      <c r="C990" t="s">
        <v>201</v>
      </c>
      <c r="D990" t="s">
        <v>196</v>
      </c>
      <c r="E990" t="s">
        <v>265</v>
      </c>
      <c r="F990" t="s">
        <v>106</v>
      </c>
      <c r="G990" t="s">
        <v>266</v>
      </c>
      <c r="H990" s="4"/>
      <c r="I990" s="1">
        <f t="shared" ca="1" si="63"/>
        <v>1485</v>
      </c>
      <c r="J990" s="1" t="str">
        <f t="shared" ca="1" si="64"/>
        <v>3. Mayor a 6 meses</v>
      </c>
      <c r="K990" t="str">
        <f t="shared" si="65"/>
        <v>NO</v>
      </c>
      <c r="L990" t="s">
        <v>268</v>
      </c>
      <c r="M990" t="s">
        <v>167</v>
      </c>
      <c r="N990" t="s">
        <v>417</v>
      </c>
      <c r="O990" t="s">
        <v>416</v>
      </c>
      <c r="P990" t="str">
        <f t="shared" si="66"/>
        <v>NILTON DANIEL MENDOZA OYOLACI-CDEVALUACION ANTERIOR</v>
      </c>
      <c r="Q990" t="str">
        <f>BASE[[#This Row],[NombresCalificado]]&amp;BASE[[#This Row],[TipoEvaluacion]]</f>
        <v>NILTON DANIEL MENDOZA OYOLAEVALUACION ANTERIOR</v>
      </c>
      <c r="R990">
        <v>3</v>
      </c>
      <c r="S990" t="s">
        <v>5</v>
      </c>
      <c r="T990" t="s">
        <v>419</v>
      </c>
      <c r="U990" s="17">
        <v>3</v>
      </c>
      <c r="V990" s="17" t="str" cm="1">
        <f t="array" ref="V990">_xlfn.IFS(U990=0,"Prenovato",U990=1,"Novato",U990=2,"Principiante avanzado",U990=3,"Competente",U990=4,"Proficiente",U990=5,"Master")</f>
        <v>Competente</v>
      </c>
      <c r="W990" s="17">
        <v>3</v>
      </c>
      <c r="X990" s="17" t="str" cm="1">
        <f t="array" ref="X990">_xlfn.IFS(W990=0,"No evidenciado",W990=1,"Novato",W990=2,"Principiante avanzado",W990=3,"Competente",W990=4,"Proficiente",W990=5,"Master")</f>
        <v>Competente</v>
      </c>
      <c r="Y990" s="17">
        <v>3</v>
      </c>
      <c r="Z990" s="17" t="str" cm="1">
        <f t="array" ref="Z990">_xlfn.IFS(Y990=0,"No evidenciado",Y990=1,"Novato",Y990=2,"Principiante avanzado",Y990=3,"Competente",Y990=4,"Proficiente",Y990=5,"Master")</f>
        <v>Competente</v>
      </c>
      <c r="AA990" s="17">
        <v>4</v>
      </c>
      <c r="AB990" s="17" t="str" cm="1">
        <f t="array" ref="AB990">_xlfn.IFS(AA990=0,"No evidenciado",AA990=1,"Novato",AA990=2,"Principiante avanzado",AA990=3,"Competente",AA990=4,"Proficiente",AA990=5,"Master")</f>
        <v>Proficiente</v>
      </c>
      <c r="AC990" s="17">
        <v>3</v>
      </c>
      <c r="AD990" s="17" t="str" cm="1">
        <f t="array" ref="AD990">_xlfn.IFS(AC990=0,"Prenovato",AC990=1,"Novato",AC990=2,"Principiante avanzado",AC990=3,"Competente",AC990=4,"Proficiente",AC990=5,"Master")</f>
        <v>Competente</v>
      </c>
      <c r="AE990" s="17" t="s">
        <v>422</v>
      </c>
    </row>
    <row r="991" spans="1:31" x14ac:dyDescent="0.25">
      <c r="A991" t="s">
        <v>259</v>
      </c>
      <c r="B991" t="s">
        <v>62</v>
      </c>
      <c r="C991" t="s">
        <v>201</v>
      </c>
      <c r="D991" t="s">
        <v>196</v>
      </c>
      <c r="E991" t="s">
        <v>265</v>
      </c>
      <c r="F991" t="s">
        <v>106</v>
      </c>
      <c r="G991" t="s">
        <v>266</v>
      </c>
      <c r="H991" s="4"/>
      <c r="I991" s="1">
        <f t="shared" ca="1" si="63"/>
        <v>1485</v>
      </c>
      <c r="J991" s="1" t="str">
        <f t="shared" ca="1" si="64"/>
        <v>3. Mayor a 6 meses</v>
      </c>
      <c r="K991" t="str">
        <f t="shared" si="65"/>
        <v>NO</v>
      </c>
      <c r="L991" t="s">
        <v>268</v>
      </c>
      <c r="M991" t="s">
        <v>163</v>
      </c>
      <c r="N991" t="s">
        <v>417</v>
      </c>
      <c r="O991" t="s">
        <v>416</v>
      </c>
      <c r="P991" t="str">
        <f t="shared" si="66"/>
        <v>NILTON DANIEL MENDOZA OYOLANube BCPEVALUACION ANTERIOR</v>
      </c>
      <c r="Q991" t="str">
        <f>BASE[[#This Row],[NombresCalificado]]&amp;BASE[[#This Row],[TipoEvaluacion]]</f>
        <v>NILTON DANIEL MENDOZA OYOLAEVALUACION ANTERIOR</v>
      </c>
      <c r="R991">
        <v>0</v>
      </c>
      <c r="S991" t="s">
        <v>185</v>
      </c>
      <c r="T991" t="s">
        <v>419</v>
      </c>
      <c r="U991" s="17">
        <v>3</v>
      </c>
      <c r="V991" s="17" t="str" cm="1">
        <f t="array" ref="V991">_xlfn.IFS(U991=0,"Prenovato",U991=1,"Novato",U991=2,"Principiante avanzado",U991=3,"Competente",U991=4,"Proficiente",U991=5,"Master")</f>
        <v>Competente</v>
      </c>
      <c r="W991" s="17">
        <v>3</v>
      </c>
      <c r="X991" s="17" t="str" cm="1">
        <f t="array" ref="X991">_xlfn.IFS(W991=0,"No evidenciado",W991=1,"Novato",W991=2,"Principiante avanzado",W991=3,"Competente",W991=4,"Proficiente",W991=5,"Master")</f>
        <v>Competente</v>
      </c>
      <c r="Y991" s="17">
        <v>3</v>
      </c>
      <c r="Z991" s="17" t="str" cm="1">
        <f t="array" ref="Z991">_xlfn.IFS(Y991=0,"No evidenciado",Y991=1,"Novato",Y991=2,"Principiante avanzado",Y991=3,"Competente",Y991=4,"Proficiente",Y991=5,"Master")</f>
        <v>Competente</v>
      </c>
      <c r="AA991" s="17">
        <v>4</v>
      </c>
      <c r="AB991" s="17" t="str" cm="1">
        <f t="array" ref="AB991">_xlfn.IFS(AA991=0,"No evidenciado",AA991=1,"Novato",AA991=2,"Principiante avanzado",AA991=3,"Competente",AA991=4,"Proficiente",AA991=5,"Master")</f>
        <v>Proficiente</v>
      </c>
      <c r="AC991" s="17">
        <v>3</v>
      </c>
      <c r="AD991" s="17" t="str" cm="1">
        <f t="array" ref="AD991">_xlfn.IFS(AC991=0,"Prenovato",AC991=1,"Novato",AC991=2,"Principiante avanzado",AC991=3,"Competente",AC991=4,"Proficiente",AC991=5,"Master")</f>
        <v>Competente</v>
      </c>
      <c r="AE991" s="17" t="s">
        <v>422</v>
      </c>
    </row>
    <row r="992" spans="1:31" x14ac:dyDescent="0.25">
      <c r="A992" t="s">
        <v>259</v>
      </c>
      <c r="B992" t="s">
        <v>62</v>
      </c>
      <c r="C992" t="s">
        <v>201</v>
      </c>
      <c r="D992" t="s">
        <v>196</v>
      </c>
      <c r="E992" t="s">
        <v>265</v>
      </c>
      <c r="F992" t="s">
        <v>106</v>
      </c>
      <c r="G992" t="s">
        <v>266</v>
      </c>
      <c r="H992" s="4"/>
      <c r="I992" s="1">
        <f t="shared" ca="1" si="63"/>
        <v>1485</v>
      </c>
      <c r="J992" s="1" t="str">
        <f t="shared" ca="1" si="64"/>
        <v>3. Mayor a 6 meses</v>
      </c>
      <c r="K992" t="str">
        <f t="shared" si="65"/>
        <v>NO</v>
      </c>
      <c r="L992" t="s">
        <v>268</v>
      </c>
      <c r="M992" t="s">
        <v>160</v>
      </c>
      <c r="N992" t="s">
        <v>416</v>
      </c>
      <c r="O992" t="s">
        <v>416</v>
      </c>
      <c r="P992" t="str">
        <f t="shared" si="66"/>
        <v>NILTON DANIEL MENDOZA OYOLAIntegración de datos en tiempo realEVALUACION ANTERIOR</v>
      </c>
      <c r="Q992" t="str">
        <f>BASE[[#This Row],[NombresCalificado]]&amp;BASE[[#This Row],[TipoEvaluacion]]</f>
        <v>NILTON DANIEL MENDOZA OYOLAEVALUACION ANTERIOR</v>
      </c>
      <c r="R992">
        <v>0</v>
      </c>
      <c r="S992" t="s">
        <v>185</v>
      </c>
      <c r="T992" t="s">
        <v>419</v>
      </c>
      <c r="U992" s="17">
        <v>3</v>
      </c>
      <c r="V992" s="17" t="str" cm="1">
        <f t="array" ref="V992">_xlfn.IFS(U992=0,"Prenovato",U992=1,"Novato",U992=2,"Principiante avanzado",U992=3,"Competente",U992=4,"Proficiente",U992=5,"Master")</f>
        <v>Competente</v>
      </c>
      <c r="W992" s="17">
        <v>3</v>
      </c>
      <c r="X992" s="17" t="str" cm="1">
        <f t="array" ref="X992">_xlfn.IFS(W992=0,"No evidenciado",W992=1,"Novato",W992=2,"Principiante avanzado",W992=3,"Competente",W992=4,"Proficiente",W992=5,"Master")</f>
        <v>Competente</v>
      </c>
      <c r="Y992" s="17">
        <v>3</v>
      </c>
      <c r="Z992" s="17" t="str" cm="1">
        <f t="array" ref="Z992">_xlfn.IFS(Y992=0,"No evidenciado",Y992=1,"Novato",Y992=2,"Principiante avanzado",Y992=3,"Competente",Y992=4,"Proficiente",Y992=5,"Master")</f>
        <v>Competente</v>
      </c>
      <c r="AA992" s="17">
        <v>4</v>
      </c>
      <c r="AB992" s="17" t="str" cm="1">
        <f t="array" ref="AB992">_xlfn.IFS(AA992=0,"No evidenciado",AA992=1,"Novato",AA992=2,"Principiante avanzado",AA992=3,"Competente",AA992=4,"Proficiente",AA992=5,"Master")</f>
        <v>Proficiente</v>
      </c>
      <c r="AC992" s="17">
        <v>3</v>
      </c>
      <c r="AD992" s="17" t="str" cm="1">
        <f t="array" ref="AD992">_xlfn.IFS(AC992=0,"Prenovato",AC992=1,"Novato",AC992=2,"Principiante avanzado",AC992=3,"Competente",AC992=4,"Proficiente",AC992=5,"Master")</f>
        <v>Competente</v>
      </c>
      <c r="AE992" s="17" t="s">
        <v>422</v>
      </c>
    </row>
    <row r="993" spans="1:31" x14ac:dyDescent="0.25">
      <c r="A993" t="s">
        <v>259</v>
      </c>
      <c r="B993" t="s">
        <v>62</v>
      </c>
      <c r="C993" t="s">
        <v>201</v>
      </c>
      <c r="D993" t="s">
        <v>196</v>
      </c>
      <c r="E993" t="s">
        <v>265</v>
      </c>
      <c r="F993" t="s">
        <v>106</v>
      </c>
      <c r="G993" t="s">
        <v>266</v>
      </c>
      <c r="H993" s="4"/>
      <c r="I993" s="1">
        <f t="shared" ca="1" si="63"/>
        <v>1485</v>
      </c>
      <c r="J993" s="1" t="str">
        <f t="shared" ca="1" si="64"/>
        <v>3. Mayor a 6 meses</v>
      </c>
      <c r="K993" t="str">
        <f t="shared" si="65"/>
        <v>NO</v>
      </c>
      <c r="L993" t="s">
        <v>268</v>
      </c>
      <c r="M993" t="s">
        <v>170</v>
      </c>
      <c r="N993" t="s">
        <v>417</v>
      </c>
      <c r="O993" t="s">
        <v>416</v>
      </c>
      <c r="P993" t="str">
        <f t="shared" si="66"/>
        <v>NILTON DANIEL MENDOZA OYOLAArquitectura de datosEVALUACION ANTERIOR</v>
      </c>
      <c r="Q993" t="str">
        <f>BASE[[#This Row],[NombresCalificado]]&amp;BASE[[#This Row],[TipoEvaluacion]]</f>
        <v>NILTON DANIEL MENDOZA OYOLAEVALUACION ANTERIOR</v>
      </c>
      <c r="R993">
        <v>3</v>
      </c>
      <c r="S993" t="s">
        <v>5</v>
      </c>
      <c r="T993" t="s">
        <v>419</v>
      </c>
      <c r="U993" s="17">
        <v>3</v>
      </c>
      <c r="V993" s="17" t="str" cm="1">
        <f t="array" ref="V993">_xlfn.IFS(U993=0,"Prenovato",U993=1,"Novato",U993=2,"Principiante avanzado",U993=3,"Competente",U993=4,"Proficiente",U993=5,"Master")</f>
        <v>Competente</v>
      </c>
      <c r="W993" s="17">
        <v>3</v>
      </c>
      <c r="X993" s="17" t="str" cm="1">
        <f t="array" ref="X993">_xlfn.IFS(W993=0,"No evidenciado",W993=1,"Novato",W993=2,"Principiante avanzado",W993=3,"Competente",W993=4,"Proficiente",W993=5,"Master")</f>
        <v>Competente</v>
      </c>
      <c r="Y993" s="17">
        <v>3</v>
      </c>
      <c r="Z993" s="17" t="str" cm="1">
        <f t="array" ref="Z993">_xlfn.IFS(Y993=0,"No evidenciado",Y993=1,"Novato",Y993=2,"Principiante avanzado",Y993=3,"Competente",Y993=4,"Proficiente",Y993=5,"Master")</f>
        <v>Competente</v>
      </c>
      <c r="AA993" s="17">
        <v>4</v>
      </c>
      <c r="AB993" s="17" t="str" cm="1">
        <f t="array" ref="AB993">_xlfn.IFS(AA993=0,"No evidenciado",AA993=1,"Novato",AA993=2,"Principiante avanzado",AA993=3,"Competente",AA993=4,"Proficiente",AA993=5,"Master")</f>
        <v>Proficiente</v>
      </c>
      <c r="AC993" s="17">
        <v>3</v>
      </c>
      <c r="AD993" s="17" t="str" cm="1">
        <f t="array" ref="AD993">_xlfn.IFS(AC993=0,"Prenovato",AC993=1,"Novato",AC993=2,"Principiante avanzado",AC993=3,"Competente",AC993=4,"Proficiente",AC993=5,"Master")</f>
        <v>Competente</v>
      </c>
      <c r="AE993" s="17" t="s">
        <v>422</v>
      </c>
    </row>
    <row r="994" spans="1:31" x14ac:dyDescent="0.25">
      <c r="A994" t="s">
        <v>259</v>
      </c>
      <c r="B994" t="s">
        <v>62</v>
      </c>
      <c r="C994" t="s">
        <v>201</v>
      </c>
      <c r="D994" t="s">
        <v>196</v>
      </c>
      <c r="E994" t="s">
        <v>265</v>
      </c>
      <c r="F994" t="s">
        <v>106</v>
      </c>
      <c r="G994" t="s">
        <v>266</v>
      </c>
      <c r="H994" s="4"/>
      <c r="I994" s="1">
        <f t="shared" ca="1" si="63"/>
        <v>1485</v>
      </c>
      <c r="J994" s="1" t="str">
        <f t="shared" ca="1" si="64"/>
        <v>3. Mayor a 6 meses</v>
      </c>
      <c r="K994" t="str">
        <f t="shared" si="65"/>
        <v>NO</v>
      </c>
      <c r="L994" t="s">
        <v>268</v>
      </c>
      <c r="M994" t="s">
        <v>164</v>
      </c>
      <c r="N994" t="s">
        <v>417</v>
      </c>
      <c r="O994" t="s">
        <v>416</v>
      </c>
      <c r="P994" t="str">
        <f t="shared" si="66"/>
        <v>NILTON DANIEL MENDOZA OYOLAPrivacidad y seguridad de los datosEVALUACION ANTERIOR</v>
      </c>
      <c r="Q994" t="str">
        <f>BASE[[#This Row],[NombresCalificado]]&amp;BASE[[#This Row],[TipoEvaluacion]]</f>
        <v>NILTON DANIEL MENDOZA OYOLAEVALUACION ANTERIOR</v>
      </c>
      <c r="R994">
        <v>3</v>
      </c>
      <c r="S994" t="s">
        <v>5</v>
      </c>
      <c r="T994" t="s">
        <v>419</v>
      </c>
      <c r="U994" s="17">
        <v>3</v>
      </c>
      <c r="V994" s="17" t="str" cm="1">
        <f t="array" ref="V994">_xlfn.IFS(U994=0,"Prenovato",U994=1,"Novato",U994=2,"Principiante avanzado",U994=3,"Competente",U994=4,"Proficiente",U994=5,"Master")</f>
        <v>Competente</v>
      </c>
      <c r="W994" s="17">
        <v>3</v>
      </c>
      <c r="X994" s="17" t="str" cm="1">
        <f t="array" ref="X994">_xlfn.IFS(W994=0,"No evidenciado",W994=1,"Novato",W994=2,"Principiante avanzado",W994=3,"Competente",W994=4,"Proficiente",W994=5,"Master")</f>
        <v>Competente</v>
      </c>
      <c r="Y994" s="17">
        <v>3</v>
      </c>
      <c r="Z994" s="17" t="str" cm="1">
        <f t="array" ref="Z994">_xlfn.IFS(Y994=0,"No evidenciado",Y994=1,"Novato",Y994=2,"Principiante avanzado",Y994=3,"Competente",Y994=4,"Proficiente",Y994=5,"Master")</f>
        <v>Competente</v>
      </c>
      <c r="AA994" s="17">
        <v>4</v>
      </c>
      <c r="AB994" s="17" t="str" cm="1">
        <f t="array" ref="AB994">_xlfn.IFS(AA994=0,"No evidenciado",AA994=1,"Novato",AA994=2,"Principiante avanzado",AA994=3,"Competente",AA994=4,"Proficiente",AA994=5,"Master")</f>
        <v>Proficiente</v>
      </c>
      <c r="AC994" s="17">
        <v>3</v>
      </c>
      <c r="AD994" s="17" t="str" cm="1">
        <f t="array" ref="AD994">_xlfn.IFS(AC994=0,"Prenovato",AC994=1,"Novato",AC994=2,"Principiante avanzado",AC994=3,"Competente",AC994=4,"Proficiente",AC994=5,"Master")</f>
        <v>Competente</v>
      </c>
      <c r="AE994" s="17" t="s">
        <v>422</v>
      </c>
    </row>
    <row r="995" spans="1:31" x14ac:dyDescent="0.25">
      <c r="A995" t="s">
        <v>259</v>
      </c>
      <c r="B995" t="s">
        <v>62</v>
      </c>
      <c r="C995" t="s">
        <v>201</v>
      </c>
      <c r="D995" t="s">
        <v>196</v>
      </c>
      <c r="E995" t="s">
        <v>265</v>
      </c>
      <c r="F995" t="s">
        <v>106</v>
      </c>
      <c r="G995" t="s">
        <v>266</v>
      </c>
      <c r="H995" s="4"/>
      <c r="I995" s="1">
        <f t="shared" ca="1" si="63"/>
        <v>1485</v>
      </c>
      <c r="J995" s="1" t="str">
        <f t="shared" ca="1" si="64"/>
        <v>3. Mayor a 6 meses</v>
      </c>
      <c r="K995" t="str">
        <f t="shared" si="65"/>
        <v>NO</v>
      </c>
      <c r="L995" t="s">
        <v>268</v>
      </c>
      <c r="M995" t="s">
        <v>173</v>
      </c>
      <c r="N995" t="s">
        <v>418</v>
      </c>
      <c r="O995" t="s">
        <v>418</v>
      </c>
      <c r="P995" t="str">
        <f t="shared" si="66"/>
        <v>NILTON DANIEL MENDOZA OYOLADatalake BCPEVALUACION ANTERIOR</v>
      </c>
      <c r="Q995" t="str">
        <f>BASE[[#This Row],[NombresCalificado]]&amp;BASE[[#This Row],[TipoEvaluacion]]</f>
        <v>NILTON DANIEL MENDOZA OYOLAEVALUACION ANTERIOR</v>
      </c>
      <c r="R995">
        <v>3</v>
      </c>
      <c r="S995" t="s">
        <v>5</v>
      </c>
      <c r="T995" t="s">
        <v>419</v>
      </c>
      <c r="U995" s="17">
        <v>3</v>
      </c>
      <c r="V995" s="17" t="str" cm="1">
        <f t="array" ref="V995">_xlfn.IFS(U995=0,"Prenovato",U995=1,"Novato",U995=2,"Principiante avanzado",U995=3,"Competente",U995=4,"Proficiente",U995=5,"Master")</f>
        <v>Competente</v>
      </c>
      <c r="W995" s="17">
        <v>3</v>
      </c>
      <c r="X995" s="17" t="str" cm="1">
        <f t="array" ref="X995">_xlfn.IFS(W995=0,"No evidenciado",W995=1,"Novato",W995=2,"Principiante avanzado",W995=3,"Competente",W995=4,"Proficiente",W995=5,"Master")</f>
        <v>Competente</v>
      </c>
      <c r="Y995" s="17">
        <v>3</v>
      </c>
      <c r="Z995" s="17" t="str" cm="1">
        <f t="array" ref="Z995">_xlfn.IFS(Y995=0,"No evidenciado",Y995=1,"Novato",Y995=2,"Principiante avanzado",Y995=3,"Competente",Y995=4,"Proficiente",Y995=5,"Master")</f>
        <v>Competente</v>
      </c>
      <c r="AA995" s="17">
        <v>4</v>
      </c>
      <c r="AB995" s="17" t="str" cm="1">
        <f t="array" ref="AB995">_xlfn.IFS(AA995=0,"No evidenciado",AA995=1,"Novato",AA995=2,"Principiante avanzado",AA995=3,"Competente",AA995=4,"Proficiente",AA995=5,"Master")</f>
        <v>Proficiente</v>
      </c>
      <c r="AC995" s="17">
        <v>3</v>
      </c>
      <c r="AD995" s="17" t="str" cm="1">
        <f t="array" ref="AD995">_xlfn.IFS(AC995=0,"Prenovato",AC995=1,"Novato",AC995=2,"Principiante avanzado",AC995=3,"Competente",AC995=4,"Proficiente",AC995=5,"Master")</f>
        <v>Competente</v>
      </c>
      <c r="AE995" s="17" t="s">
        <v>422</v>
      </c>
    </row>
    <row r="996" spans="1:31" x14ac:dyDescent="0.25">
      <c r="A996" t="s">
        <v>259</v>
      </c>
      <c r="B996" t="s">
        <v>62</v>
      </c>
      <c r="C996" t="s">
        <v>201</v>
      </c>
      <c r="D996" t="s">
        <v>196</v>
      </c>
      <c r="E996" t="s">
        <v>265</v>
      </c>
      <c r="F996" t="s">
        <v>106</v>
      </c>
      <c r="G996" t="s">
        <v>266</v>
      </c>
      <c r="H996" s="4"/>
      <c r="I996" s="1">
        <f t="shared" ca="1" si="63"/>
        <v>1485</v>
      </c>
      <c r="J996" s="1" t="str">
        <f t="shared" ca="1" si="64"/>
        <v>3. Mayor a 6 meses</v>
      </c>
      <c r="K996" t="str">
        <f t="shared" si="65"/>
        <v>NO</v>
      </c>
      <c r="L996" t="s">
        <v>268</v>
      </c>
      <c r="M996" t="s">
        <v>169</v>
      </c>
      <c r="N996" t="s">
        <v>416</v>
      </c>
      <c r="O996" t="s">
        <v>416</v>
      </c>
      <c r="P996" t="str">
        <f t="shared" si="66"/>
        <v>NILTON DANIEL MENDOZA OYOLAAnálisis de datosEVALUACION ANTERIOR</v>
      </c>
      <c r="Q996" t="str">
        <f>BASE[[#This Row],[NombresCalificado]]&amp;BASE[[#This Row],[TipoEvaluacion]]</f>
        <v>NILTON DANIEL MENDOZA OYOLAEVALUACION ANTERIOR</v>
      </c>
      <c r="R996">
        <v>3</v>
      </c>
      <c r="S996" t="s">
        <v>5</v>
      </c>
      <c r="T996" t="s">
        <v>419</v>
      </c>
      <c r="U996" s="17">
        <v>3</v>
      </c>
      <c r="V996" s="17" t="str" cm="1">
        <f t="array" ref="V996">_xlfn.IFS(U996=0,"Prenovato",U996=1,"Novato",U996=2,"Principiante avanzado",U996=3,"Competente",U996=4,"Proficiente",U996=5,"Master")</f>
        <v>Competente</v>
      </c>
      <c r="W996" s="17">
        <v>3</v>
      </c>
      <c r="X996" s="17" t="str" cm="1">
        <f t="array" ref="X996">_xlfn.IFS(W996=0,"No evidenciado",W996=1,"Novato",W996=2,"Principiante avanzado",W996=3,"Competente",W996=4,"Proficiente",W996=5,"Master")</f>
        <v>Competente</v>
      </c>
      <c r="Y996" s="17">
        <v>3</v>
      </c>
      <c r="Z996" s="17" t="str" cm="1">
        <f t="array" ref="Z996">_xlfn.IFS(Y996=0,"No evidenciado",Y996=1,"Novato",Y996=2,"Principiante avanzado",Y996=3,"Competente",Y996=4,"Proficiente",Y996=5,"Master")</f>
        <v>Competente</v>
      </c>
      <c r="AA996" s="17">
        <v>4</v>
      </c>
      <c r="AB996" s="17" t="str" cm="1">
        <f t="array" ref="AB996">_xlfn.IFS(AA996=0,"No evidenciado",AA996=1,"Novato",AA996=2,"Principiante avanzado",AA996=3,"Competente",AA996=4,"Proficiente",AA996=5,"Master")</f>
        <v>Proficiente</v>
      </c>
      <c r="AC996" s="17">
        <v>3</v>
      </c>
      <c r="AD996" s="17" t="str" cm="1">
        <f t="array" ref="AD996">_xlfn.IFS(AC996=0,"Prenovato",AC996=1,"Novato",AC996=2,"Principiante avanzado",AC996=3,"Competente",AC996=4,"Proficiente",AC996=5,"Master")</f>
        <v>Competente</v>
      </c>
      <c r="AE996" s="17" t="s">
        <v>422</v>
      </c>
    </row>
    <row r="997" spans="1:31" x14ac:dyDescent="0.25">
      <c r="A997" t="s">
        <v>259</v>
      </c>
      <c r="B997" t="s">
        <v>62</v>
      </c>
      <c r="C997" t="s">
        <v>201</v>
      </c>
      <c r="D997" t="s">
        <v>196</v>
      </c>
      <c r="E997" t="s">
        <v>265</v>
      </c>
      <c r="F997" t="s">
        <v>106</v>
      </c>
      <c r="G997" t="s">
        <v>266</v>
      </c>
      <c r="H997" s="4"/>
      <c r="I997" s="1">
        <f t="shared" ca="1" si="63"/>
        <v>1485</v>
      </c>
      <c r="J997" s="1" t="str">
        <f t="shared" ca="1" si="64"/>
        <v>3. Mayor a 6 meses</v>
      </c>
      <c r="K997" t="str">
        <f t="shared" si="65"/>
        <v>NO</v>
      </c>
      <c r="L997" t="s">
        <v>268</v>
      </c>
      <c r="M997" t="s">
        <v>166</v>
      </c>
      <c r="N997" t="s">
        <v>416</v>
      </c>
      <c r="O997" t="s">
        <v>416</v>
      </c>
      <c r="P997" t="str">
        <f t="shared" si="66"/>
        <v>NILTON DANIEL MENDOZA OYOLABase de datos No-SQLEVALUACION ANTERIOR</v>
      </c>
      <c r="Q997" t="str">
        <f>BASE[[#This Row],[NombresCalificado]]&amp;BASE[[#This Row],[TipoEvaluacion]]</f>
        <v>NILTON DANIEL MENDOZA OYOLAEVALUACION ANTERIOR</v>
      </c>
      <c r="R997">
        <v>0</v>
      </c>
      <c r="S997" t="s">
        <v>185</v>
      </c>
      <c r="T997" t="s">
        <v>419</v>
      </c>
      <c r="U997" s="17">
        <v>3</v>
      </c>
      <c r="V997" s="17" t="str" cm="1">
        <f t="array" ref="V997">_xlfn.IFS(U997=0,"Prenovato",U997=1,"Novato",U997=2,"Principiante avanzado",U997=3,"Competente",U997=4,"Proficiente",U997=5,"Master")</f>
        <v>Competente</v>
      </c>
      <c r="W997" s="17">
        <v>3</v>
      </c>
      <c r="X997" s="17" t="str" cm="1">
        <f t="array" ref="X997">_xlfn.IFS(W997=0,"No evidenciado",W997=1,"Novato",W997=2,"Principiante avanzado",W997=3,"Competente",W997=4,"Proficiente",W997=5,"Master")</f>
        <v>Competente</v>
      </c>
      <c r="Y997" s="17">
        <v>3</v>
      </c>
      <c r="Z997" s="17" t="str" cm="1">
        <f t="array" ref="Z997">_xlfn.IFS(Y997=0,"No evidenciado",Y997=1,"Novato",Y997=2,"Principiante avanzado",Y997=3,"Competente",Y997=4,"Proficiente",Y997=5,"Master")</f>
        <v>Competente</v>
      </c>
      <c r="AA997" s="17">
        <v>4</v>
      </c>
      <c r="AB997" s="17" t="str" cm="1">
        <f t="array" ref="AB997">_xlfn.IFS(AA997=0,"No evidenciado",AA997=1,"Novato",AA997=2,"Principiante avanzado",AA997=3,"Competente",AA997=4,"Proficiente",AA997=5,"Master")</f>
        <v>Proficiente</v>
      </c>
      <c r="AC997" s="17">
        <v>3</v>
      </c>
      <c r="AD997" s="17" t="str" cm="1">
        <f t="array" ref="AD997">_xlfn.IFS(AC997=0,"Prenovato",AC997=1,"Novato",AC997=2,"Principiante avanzado",AC997=3,"Competente",AC997=4,"Proficiente",AC997=5,"Master")</f>
        <v>Competente</v>
      </c>
      <c r="AE997" s="17" t="s">
        <v>422</v>
      </c>
    </row>
    <row r="998" spans="1:31" x14ac:dyDescent="0.25">
      <c r="A998" t="s">
        <v>259</v>
      </c>
      <c r="B998" t="s">
        <v>62</v>
      </c>
      <c r="C998" t="s">
        <v>201</v>
      </c>
      <c r="D998" t="s">
        <v>196</v>
      </c>
      <c r="E998" t="s">
        <v>265</v>
      </c>
      <c r="F998" t="s">
        <v>106</v>
      </c>
      <c r="G998" t="s">
        <v>266</v>
      </c>
      <c r="H998" s="4"/>
      <c r="I998" s="1">
        <f t="shared" ca="1" si="63"/>
        <v>1485</v>
      </c>
      <c r="J998" s="1" t="str">
        <f t="shared" ca="1" si="64"/>
        <v>3. Mayor a 6 meses</v>
      </c>
      <c r="K998" t="str">
        <f t="shared" si="65"/>
        <v>NO</v>
      </c>
      <c r="L998" t="s">
        <v>268</v>
      </c>
      <c r="M998" t="s">
        <v>55</v>
      </c>
      <c r="N998" t="s">
        <v>418</v>
      </c>
      <c r="O998" t="s">
        <v>418</v>
      </c>
      <c r="P998" t="str">
        <f t="shared" si="66"/>
        <v>NILTON DANIEL MENDOZA OYOLAProgramaciónEVALUACION ANTERIOR</v>
      </c>
      <c r="Q998" t="str">
        <f>BASE[[#This Row],[NombresCalificado]]&amp;BASE[[#This Row],[TipoEvaluacion]]</f>
        <v>NILTON DANIEL MENDOZA OYOLAEVALUACION ANTERIOR</v>
      </c>
      <c r="R998">
        <v>3</v>
      </c>
      <c r="S998" t="s">
        <v>5</v>
      </c>
      <c r="T998" t="s">
        <v>419</v>
      </c>
      <c r="U998" s="17">
        <v>3</v>
      </c>
      <c r="V998" s="17" t="str" cm="1">
        <f t="array" ref="V998">_xlfn.IFS(U998=0,"Prenovato",U998=1,"Novato",U998=2,"Principiante avanzado",U998=3,"Competente",U998=4,"Proficiente",U998=5,"Master")</f>
        <v>Competente</v>
      </c>
      <c r="W998" s="17">
        <v>3</v>
      </c>
      <c r="X998" s="17" t="str" cm="1">
        <f t="array" ref="X998">_xlfn.IFS(W998=0,"No evidenciado",W998=1,"Novato",W998=2,"Principiante avanzado",W998=3,"Competente",W998=4,"Proficiente",W998=5,"Master")</f>
        <v>Competente</v>
      </c>
      <c r="Y998" s="17">
        <v>3</v>
      </c>
      <c r="Z998" s="17" t="str" cm="1">
        <f t="array" ref="Z998">_xlfn.IFS(Y998=0,"No evidenciado",Y998=1,"Novato",Y998=2,"Principiante avanzado",Y998=3,"Competente",Y998=4,"Proficiente",Y998=5,"Master")</f>
        <v>Competente</v>
      </c>
      <c r="AA998" s="17">
        <v>4</v>
      </c>
      <c r="AB998" s="17" t="str" cm="1">
        <f t="array" ref="AB998">_xlfn.IFS(AA998=0,"No evidenciado",AA998=1,"Novato",AA998=2,"Principiante avanzado",AA998=3,"Competente",AA998=4,"Proficiente",AA998=5,"Master")</f>
        <v>Proficiente</v>
      </c>
      <c r="AC998" s="17">
        <v>3</v>
      </c>
      <c r="AD998" s="17" t="str" cm="1">
        <f t="array" ref="AD998">_xlfn.IFS(AC998=0,"Prenovato",AC998=1,"Novato",AC998=2,"Principiante avanzado",AC998=3,"Competente",AC998=4,"Proficiente",AC998=5,"Master")</f>
        <v>Competente</v>
      </c>
      <c r="AE998" s="17" t="s">
        <v>422</v>
      </c>
    </row>
    <row r="999" spans="1:31" x14ac:dyDescent="0.25">
      <c r="A999" t="s">
        <v>259</v>
      </c>
      <c r="B999" t="s">
        <v>62</v>
      </c>
      <c r="C999" t="s">
        <v>201</v>
      </c>
      <c r="D999" t="s">
        <v>196</v>
      </c>
      <c r="E999" t="s">
        <v>265</v>
      </c>
      <c r="F999" t="s">
        <v>106</v>
      </c>
      <c r="G999" t="s">
        <v>266</v>
      </c>
      <c r="H999" s="4"/>
      <c r="I999" s="1">
        <f t="shared" ca="1" si="63"/>
        <v>1485</v>
      </c>
      <c r="J999" s="1" t="str">
        <f t="shared" ca="1" si="64"/>
        <v>3. Mayor a 6 meses</v>
      </c>
      <c r="K999" t="str">
        <f t="shared" si="65"/>
        <v>NO</v>
      </c>
      <c r="L999" t="s">
        <v>268</v>
      </c>
      <c r="M999" t="s">
        <v>165</v>
      </c>
      <c r="N999" t="s">
        <v>418</v>
      </c>
      <c r="O999" t="s">
        <v>418</v>
      </c>
      <c r="P999" t="str">
        <f t="shared" si="66"/>
        <v>NILTON DANIEL MENDOZA OYOLAProcesamiento de datosEVALUACION ANTERIOR</v>
      </c>
      <c r="Q999" t="str">
        <f>BASE[[#This Row],[NombresCalificado]]&amp;BASE[[#This Row],[TipoEvaluacion]]</f>
        <v>NILTON DANIEL MENDOZA OYOLAEVALUACION ANTERIOR</v>
      </c>
      <c r="R999">
        <v>3</v>
      </c>
      <c r="S999" t="s">
        <v>5</v>
      </c>
      <c r="T999" t="s">
        <v>419</v>
      </c>
      <c r="U999" s="17">
        <v>3</v>
      </c>
      <c r="V999" s="17" t="str" cm="1">
        <f t="array" ref="V999">_xlfn.IFS(U999=0,"Prenovato",U999=1,"Novato",U999=2,"Principiante avanzado",U999=3,"Competente",U999=4,"Proficiente",U999=5,"Master")</f>
        <v>Competente</v>
      </c>
      <c r="W999" s="17">
        <v>3</v>
      </c>
      <c r="X999" s="17" t="str" cm="1">
        <f t="array" ref="X999">_xlfn.IFS(W999=0,"No evidenciado",W999=1,"Novato",W999=2,"Principiante avanzado",W999=3,"Competente",W999=4,"Proficiente",W999=5,"Master")</f>
        <v>Competente</v>
      </c>
      <c r="Y999" s="17">
        <v>3</v>
      </c>
      <c r="Z999" s="17" t="str" cm="1">
        <f t="array" ref="Z999">_xlfn.IFS(Y999=0,"No evidenciado",Y999=1,"Novato",Y999=2,"Principiante avanzado",Y999=3,"Competente",Y999=4,"Proficiente",Y999=5,"Master")</f>
        <v>Competente</v>
      </c>
      <c r="AA999" s="17">
        <v>4</v>
      </c>
      <c r="AB999" s="17" t="str" cm="1">
        <f t="array" ref="AB999">_xlfn.IFS(AA999=0,"No evidenciado",AA999=1,"Novato",AA999=2,"Principiante avanzado",AA999=3,"Competente",AA999=4,"Proficiente",AA999=5,"Master")</f>
        <v>Proficiente</v>
      </c>
      <c r="AC999" s="17">
        <v>3</v>
      </c>
      <c r="AD999" s="17" t="str" cm="1">
        <f t="array" ref="AD999">_xlfn.IFS(AC999=0,"Prenovato",AC999=1,"Novato",AC999=2,"Principiante avanzado",AC999=3,"Competente",AC999=4,"Proficiente",AC999=5,"Master")</f>
        <v>Competente</v>
      </c>
      <c r="AE999" s="17" t="s">
        <v>422</v>
      </c>
    </row>
    <row r="1000" spans="1:31" x14ac:dyDescent="0.25">
      <c r="A1000" t="s">
        <v>259</v>
      </c>
      <c r="B1000" t="s">
        <v>62</v>
      </c>
      <c r="C1000" t="s">
        <v>201</v>
      </c>
      <c r="D1000" t="s">
        <v>196</v>
      </c>
      <c r="E1000" t="s">
        <v>265</v>
      </c>
      <c r="F1000" t="s">
        <v>106</v>
      </c>
      <c r="G1000" t="s">
        <v>266</v>
      </c>
      <c r="H1000" s="4"/>
      <c r="I1000" s="1">
        <f t="shared" ca="1" si="63"/>
        <v>1485</v>
      </c>
      <c r="J1000" s="1" t="str">
        <f t="shared" ca="1" si="64"/>
        <v>3. Mayor a 6 meses</v>
      </c>
      <c r="K1000" t="str">
        <f t="shared" si="65"/>
        <v>NO</v>
      </c>
      <c r="L1000" t="s">
        <v>268</v>
      </c>
      <c r="M1000" t="s">
        <v>168</v>
      </c>
      <c r="N1000" t="s">
        <v>418</v>
      </c>
      <c r="O1000" t="s">
        <v>418</v>
      </c>
      <c r="P1000" t="str">
        <f t="shared" si="66"/>
        <v>NILTON DANIEL MENDOZA OYOLABase de datos relacionalEVALUACION ANTERIOR</v>
      </c>
      <c r="Q1000" t="str">
        <f>BASE[[#This Row],[NombresCalificado]]&amp;BASE[[#This Row],[TipoEvaluacion]]</f>
        <v>NILTON DANIEL MENDOZA OYOLAEVALUACION ANTERIOR</v>
      </c>
      <c r="R1000">
        <v>3</v>
      </c>
      <c r="S1000" t="s">
        <v>5</v>
      </c>
      <c r="T1000" t="s">
        <v>419</v>
      </c>
      <c r="U1000" s="17">
        <v>3</v>
      </c>
      <c r="V1000" s="17" t="str" cm="1">
        <f t="array" ref="V1000">_xlfn.IFS(U1000=0,"Prenovato",U1000=1,"Novato",U1000=2,"Principiante avanzado",U1000=3,"Competente",U1000=4,"Proficiente",U1000=5,"Master")</f>
        <v>Competente</v>
      </c>
      <c r="W1000" s="17">
        <v>3</v>
      </c>
      <c r="X1000" s="17" t="str" cm="1">
        <f t="array" ref="X1000">_xlfn.IFS(W1000=0,"No evidenciado",W1000=1,"Novato",W1000=2,"Principiante avanzado",W1000=3,"Competente",W1000=4,"Proficiente",W1000=5,"Master")</f>
        <v>Competente</v>
      </c>
      <c r="Y1000" s="17">
        <v>3</v>
      </c>
      <c r="Z1000" s="17" t="str" cm="1">
        <f t="array" ref="Z1000">_xlfn.IFS(Y1000=0,"No evidenciado",Y1000=1,"Novato",Y1000=2,"Principiante avanzado",Y1000=3,"Competente",Y1000=4,"Proficiente",Y1000=5,"Master")</f>
        <v>Competente</v>
      </c>
      <c r="AA1000" s="17">
        <v>4</v>
      </c>
      <c r="AB1000" s="17" t="str" cm="1">
        <f t="array" ref="AB1000">_xlfn.IFS(AA1000=0,"No evidenciado",AA1000=1,"Novato",AA1000=2,"Principiante avanzado",AA1000=3,"Competente",AA1000=4,"Proficiente",AA1000=5,"Master")</f>
        <v>Proficiente</v>
      </c>
      <c r="AC1000" s="17">
        <v>3</v>
      </c>
      <c r="AD1000" s="17" t="str" cm="1">
        <f t="array" ref="AD1000">_xlfn.IFS(AC1000=0,"Prenovato",AC1000=1,"Novato",AC1000=2,"Principiante avanzado",AC1000=3,"Competente",AC1000=4,"Proficiente",AC1000=5,"Master")</f>
        <v>Competente</v>
      </c>
      <c r="AE1000" s="17" t="s">
        <v>422</v>
      </c>
    </row>
    <row r="1001" spans="1:31" x14ac:dyDescent="0.25">
      <c r="A1001" t="s">
        <v>259</v>
      </c>
      <c r="B1001" t="s">
        <v>62</v>
      </c>
      <c r="C1001" t="s">
        <v>201</v>
      </c>
      <c r="D1001" t="s">
        <v>196</v>
      </c>
      <c r="E1001" t="s">
        <v>265</v>
      </c>
      <c r="F1001" t="s">
        <v>106</v>
      </c>
      <c r="G1001" t="s">
        <v>266</v>
      </c>
      <c r="H1001" s="4"/>
      <c r="I1001" s="1">
        <f t="shared" ca="1" si="63"/>
        <v>1485</v>
      </c>
      <c r="J1001" s="1" t="str">
        <f t="shared" ca="1" si="64"/>
        <v>3. Mayor a 6 meses</v>
      </c>
      <c r="K1001" t="str">
        <f t="shared" si="65"/>
        <v>NO</v>
      </c>
      <c r="L1001" t="s">
        <v>268</v>
      </c>
      <c r="M1001" t="s">
        <v>161</v>
      </c>
      <c r="N1001" t="s">
        <v>418</v>
      </c>
      <c r="O1001" t="s">
        <v>418</v>
      </c>
      <c r="P1001" t="str">
        <f t="shared" si="66"/>
        <v>NILTON DANIEL MENDOZA OYOLAIntegración de datos por lotesEVALUACION ANTERIOR</v>
      </c>
      <c r="Q1001" t="str">
        <f>BASE[[#This Row],[NombresCalificado]]&amp;BASE[[#This Row],[TipoEvaluacion]]</f>
        <v>NILTON DANIEL MENDOZA OYOLAEVALUACION ANTERIOR</v>
      </c>
      <c r="R1001">
        <v>4</v>
      </c>
      <c r="S1001" t="s">
        <v>7</v>
      </c>
      <c r="T1001" t="s">
        <v>419</v>
      </c>
      <c r="U1001" s="17">
        <v>3</v>
      </c>
      <c r="V1001" s="17" t="str" cm="1">
        <f t="array" ref="V1001">_xlfn.IFS(U1001=0,"Prenovato",U1001=1,"Novato",U1001=2,"Principiante avanzado",U1001=3,"Competente",U1001=4,"Proficiente",U1001=5,"Master")</f>
        <v>Competente</v>
      </c>
      <c r="W1001" s="17">
        <v>3</v>
      </c>
      <c r="X1001" s="17" t="str" cm="1">
        <f t="array" ref="X1001">_xlfn.IFS(W1001=0,"No evidenciado",W1001=1,"Novato",W1001=2,"Principiante avanzado",W1001=3,"Competente",W1001=4,"Proficiente",W1001=5,"Master")</f>
        <v>Competente</v>
      </c>
      <c r="Y1001" s="17">
        <v>3</v>
      </c>
      <c r="Z1001" s="17" t="str" cm="1">
        <f t="array" ref="Z1001">_xlfn.IFS(Y1001=0,"No evidenciado",Y1001=1,"Novato",Y1001=2,"Principiante avanzado",Y1001=3,"Competente",Y1001=4,"Proficiente",Y1001=5,"Master")</f>
        <v>Competente</v>
      </c>
      <c r="AA1001" s="17">
        <v>4</v>
      </c>
      <c r="AB1001" s="17" t="str" cm="1">
        <f t="array" ref="AB1001">_xlfn.IFS(AA1001=0,"No evidenciado",AA1001=1,"Novato",AA1001=2,"Principiante avanzado",AA1001=3,"Competente",AA1001=4,"Proficiente",AA1001=5,"Master")</f>
        <v>Proficiente</v>
      </c>
      <c r="AC1001" s="17">
        <v>3</v>
      </c>
      <c r="AD1001" s="17" t="str" cm="1">
        <f t="array" ref="AD1001">_xlfn.IFS(AC1001=0,"Prenovato",AC1001=1,"Novato",AC1001=2,"Principiante avanzado",AC1001=3,"Competente",AC1001=4,"Proficiente",AC1001=5,"Master")</f>
        <v>Competente</v>
      </c>
      <c r="AE1001" s="17" t="s">
        <v>422</v>
      </c>
    </row>
    <row r="1002" spans="1:31" x14ac:dyDescent="0.25">
      <c r="A1002" t="s">
        <v>259</v>
      </c>
      <c r="B1002" t="s">
        <v>62</v>
      </c>
      <c r="C1002" t="s">
        <v>201</v>
      </c>
      <c r="D1002" t="s">
        <v>196</v>
      </c>
      <c r="E1002" t="s">
        <v>265</v>
      </c>
      <c r="F1002" t="s">
        <v>106</v>
      </c>
      <c r="G1002" t="s">
        <v>266</v>
      </c>
      <c r="H1002" s="4"/>
      <c r="I1002" s="1">
        <f t="shared" ca="1" si="63"/>
        <v>1485</v>
      </c>
      <c r="J1002" s="1" t="str">
        <f t="shared" ca="1" si="64"/>
        <v>3. Mayor a 6 meses</v>
      </c>
      <c r="K1002" t="str">
        <f t="shared" si="65"/>
        <v>NO</v>
      </c>
      <c r="L1002" t="s">
        <v>268</v>
      </c>
      <c r="M1002" t="s">
        <v>56</v>
      </c>
      <c r="N1002" t="s">
        <v>417</v>
      </c>
      <c r="O1002" t="s">
        <v>416</v>
      </c>
      <c r="P1002" t="str">
        <f t="shared" si="66"/>
        <v>NILTON DANIEL MENDOZA OYOLAControl de versionesEVALUACION ANTERIOR</v>
      </c>
      <c r="Q1002" t="str">
        <f>BASE[[#This Row],[NombresCalificado]]&amp;BASE[[#This Row],[TipoEvaluacion]]</f>
        <v>NILTON DANIEL MENDOZA OYOLAEVALUACION ANTERIOR</v>
      </c>
      <c r="R1002">
        <v>3</v>
      </c>
      <c r="S1002" t="s">
        <v>5</v>
      </c>
      <c r="T1002" t="s">
        <v>419</v>
      </c>
      <c r="U1002" s="17">
        <v>3</v>
      </c>
      <c r="V1002" s="17" t="str" cm="1">
        <f t="array" ref="V1002">_xlfn.IFS(U1002=0,"Prenovato",U1002=1,"Novato",U1002=2,"Principiante avanzado",U1002=3,"Competente",U1002=4,"Proficiente",U1002=5,"Master")</f>
        <v>Competente</v>
      </c>
      <c r="W1002" s="17">
        <v>3</v>
      </c>
      <c r="X1002" s="17" t="str" cm="1">
        <f t="array" ref="X1002">_xlfn.IFS(W1002=0,"No evidenciado",W1002=1,"Novato",W1002=2,"Principiante avanzado",W1002=3,"Competente",W1002=4,"Proficiente",W1002=5,"Master")</f>
        <v>Competente</v>
      </c>
      <c r="Y1002" s="17">
        <v>3</v>
      </c>
      <c r="Z1002" s="17" t="str" cm="1">
        <f t="array" ref="Z1002">_xlfn.IFS(Y1002=0,"No evidenciado",Y1002=1,"Novato",Y1002=2,"Principiante avanzado",Y1002=3,"Competente",Y1002=4,"Proficiente",Y1002=5,"Master")</f>
        <v>Competente</v>
      </c>
      <c r="AA1002" s="17">
        <v>4</v>
      </c>
      <c r="AB1002" s="17" t="str" cm="1">
        <f t="array" ref="AB1002">_xlfn.IFS(AA1002=0,"No evidenciado",AA1002=1,"Novato",AA1002=2,"Principiante avanzado",AA1002=3,"Competente",AA1002=4,"Proficiente",AA1002=5,"Master")</f>
        <v>Proficiente</v>
      </c>
      <c r="AC1002" s="17">
        <v>3</v>
      </c>
      <c r="AD1002" s="17" t="str" cm="1">
        <f t="array" ref="AD1002">_xlfn.IFS(AC1002=0,"Prenovato",AC1002=1,"Novato",AC1002=2,"Principiante avanzado",AC1002=3,"Competente",AC1002=4,"Proficiente",AC1002=5,"Master")</f>
        <v>Competente</v>
      </c>
      <c r="AE1002" s="17" t="s">
        <v>422</v>
      </c>
    </row>
    <row r="1003" spans="1:31" x14ac:dyDescent="0.25">
      <c r="A1003" t="s">
        <v>259</v>
      </c>
      <c r="B1003" t="s">
        <v>62</v>
      </c>
      <c r="C1003" t="s">
        <v>201</v>
      </c>
      <c r="D1003" t="s">
        <v>196</v>
      </c>
      <c r="E1003" t="s">
        <v>265</v>
      </c>
      <c r="F1003" t="s">
        <v>106</v>
      </c>
      <c r="G1003" t="s">
        <v>266</v>
      </c>
      <c r="H1003" s="4"/>
      <c r="I1003" s="1">
        <f t="shared" ca="1" si="63"/>
        <v>1485</v>
      </c>
      <c r="J1003" s="1" t="str">
        <f t="shared" ca="1" si="64"/>
        <v>3. Mayor a 6 meses</v>
      </c>
      <c r="K1003" t="str">
        <f t="shared" si="65"/>
        <v>NO</v>
      </c>
      <c r="L1003" t="s">
        <v>268</v>
      </c>
      <c r="M1003" t="s">
        <v>171</v>
      </c>
      <c r="N1003" t="s">
        <v>416</v>
      </c>
      <c r="O1003" t="s">
        <v>416</v>
      </c>
      <c r="P1003" t="str">
        <f t="shared" si="66"/>
        <v>NILTON DANIEL MENDOZA OYOLABases de datos en la nubeEVALUACION ANTERIOR</v>
      </c>
      <c r="Q1003" t="str">
        <f>BASE[[#This Row],[NombresCalificado]]&amp;BASE[[#This Row],[TipoEvaluacion]]</f>
        <v>NILTON DANIEL MENDOZA OYOLAEVALUACION ANTERIOR</v>
      </c>
      <c r="R1003">
        <v>0</v>
      </c>
      <c r="S1003" t="s">
        <v>185</v>
      </c>
      <c r="T1003" t="s">
        <v>420</v>
      </c>
      <c r="U1003" s="17">
        <v>3</v>
      </c>
      <c r="V1003" s="17" t="str" cm="1">
        <f t="array" ref="V1003">_xlfn.IFS(U1003=0,"Prenovato",U1003=1,"Novato",U1003=2,"Principiante avanzado",U1003=3,"Competente",U1003=4,"Proficiente",U1003=5,"Master")</f>
        <v>Competente</v>
      </c>
      <c r="W1003" s="17">
        <v>3</v>
      </c>
      <c r="X1003" s="17" t="str" cm="1">
        <f t="array" ref="X1003">_xlfn.IFS(W1003=0,"No evidenciado",W1003=1,"Novato",W1003=2,"Principiante avanzado",W1003=3,"Competente",W1003=4,"Proficiente",W1003=5,"Master")</f>
        <v>Competente</v>
      </c>
      <c r="Y1003" s="17">
        <v>3</v>
      </c>
      <c r="Z1003" s="17" t="str" cm="1">
        <f t="array" ref="Z1003">_xlfn.IFS(Y1003=0,"No evidenciado",Y1003=1,"Novato",Y1003=2,"Principiante avanzado",Y1003=3,"Competente",Y1003=4,"Proficiente",Y1003=5,"Master")</f>
        <v>Competente</v>
      </c>
      <c r="AA1003" s="17">
        <v>4</v>
      </c>
      <c r="AB1003" s="17" t="str" cm="1">
        <f t="array" ref="AB1003">_xlfn.IFS(AA1003=0,"No evidenciado",AA1003=1,"Novato",AA1003=2,"Principiante avanzado",AA1003=3,"Competente",AA1003=4,"Proficiente",AA1003=5,"Master")</f>
        <v>Proficiente</v>
      </c>
      <c r="AC1003" s="17">
        <v>3</v>
      </c>
      <c r="AD1003" s="17" t="str" cm="1">
        <f t="array" ref="AD1003">_xlfn.IFS(AC1003=0,"Prenovato",AC1003=1,"Novato",AC1003=2,"Principiante avanzado",AC1003=3,"Competente",AC1003=4,"Proficiente",AC1003=5,"Master")</f>
        <v>Competente</v>
      </c>
      <c r="AE1003" s="17" t="s">
        <v>422</v>
      </c>
    </row>
    <row r="1004" spans="1:31" x14ac:dyDescent="0.25">
      <c r="A1004" t="s">
        <v>259</v>
      </c>
      <c r="B1004" t="s">
        <v>62</v>
      </c>
      <c r="C1004" t="s">
        <v>201</v>
      </c>
      <c r="D1004" t="s">
        <v>196</v>
      </c>
      <c r="E1004" t="s">
        <v>265</v>
      </c>
      <c r="F1004" t="s">
        <v>106</v>
      </c>
      <c r="G1004" t="s">
        <v>266</v>
      </c>
      <c r="H1004" s="4"/>
      <c r="I1004" s="1">
        <f t="shared" ca="1" si="63"/>
        <v>1485</v>
      </c>
      <c r="J1004" s="1" t="str">
        <f t="shared" ca="1" si="64"/>
        <v>3. Mayor a 6 meses</v>
      </c>
      <c r="K1004" t="str">
        <f t="shared" si="65"/>
        <v>NO</v>
      </c>
      <c r="L1004" t="s">
        <v>268</v>
      </c>
      <c r="M1004" t="s">
        <v>159</v>
      </c>
      <c r="N1004" t="s">
        <v>416</v>
      </c>
      <c r="O1004" t="s">
        <v>416</v>
      </c>
      <c r="P1004" t="str">
        <f t="shared" si="66"/>
        <v>NILTON DANIEL MENDOZA OYOLAGobernanza de datosEVALUACION ANTERIOR</v>
      </c>
      <c r="Q1004" t="str">
        <f>BASE[[#This Row],[NombresCalificado]]&amp;BASE[[#This Row],[TipoEvaluacion]]</f>
        <v>NILTON DANIEL MENDOZA OYOLAEVALUACION ANTERIOR</v>
      </c>
      <c r="R1004">
        <v>3</v>
      </c>
      <c r="S1004" t="s">
        <v>5</v>
      </c>
      <c r="T1004" t="s">
        <v>419</v>
      </c>
      <c r="U1004" s="17">
        <v>3</v>
      </c>
      <c r="V1004" s="17" t="str" cm="1">
        <f t="array" ref="V1004">_xlfn.IFS(U1004=0,"Prenovato",U1004=1,"Novato",U1004=2,"Principiante avanzado",U1004=3,"Competente",U1004=4,"Proficiente",U1004=5,"Master")</f>
        <v>Competente</v>
      </c>
      <c r="W1004" s="17">
        <v>3</v>
      </c>
      <c r="X1004" s="17" t="str" cm="1">
        <f t="array" ref="X1004">_xlfn.IFS(W1004=0,"No evidenciado",W1004=1,"Novato",W1004=2,"Principiante avanzado",W1004=3,"Competente",W1004=4,"Proficiente",W1004=5,"Master")</f>
        <v>Competente</v>
      </c>
      <c r="Y1004" s="17">
        <v>3</v>
      </c>
      <c r="Z1004" s="17" t="str" cm="1">
        <f t="array" ref="Z1004">_xlfn.IFS(Y1004=0,"No evidenciado",Y1004=1,"Novato",Y1004=2,"Principiante avanzado",Y1004=3,"Competente",Y1004=4,"Proficiente",Y1004=5,"Master")</f>
        <v>Competente</v>
      </c>
      <c r="AA1004" s="17">
        <v>4</v>
      </c>
      <c r="AB1004" s="17" t="str" cm="1">
        <f t="array" ref="AB1004">_xlfn.IFS(AA1004=0,"No evidenciado",AA1004=1,"Novato",AA1004=2,"Principiante avanzado",AA1004=3,"Competente",AA1004=4,"Proficiente",AA1004=5,"Master")</f>
        <v>Proficiente</v>
      </c>
      <c r="AC1004" s="17">
        <v>3</v>
      </c>
      <c r="AD1004" s="17" t="str" cm="1">
        <f t="array" ref="AD1004">_xlfn.IFS(AC1004=0,"Prenovato",AC1004=1,"Novato",AC1004=2,"Principiante avanzado",AC1004=3,"Competente",AC1004=4,"Proficiente",AC1004=5,"Master")</f>
        <v>Competente</v>
      </c>
      <c r="AE1004" s="17" t="s">
        <v>422</v>
      </c>
    </row>
    <row r="1005" spans="1:31" x14ac:dyDescent="0.25">
      <c r="A1005" t="s">
        <v>259</v>
      </c>
      <c r="B1005" t="s">
        <v>62</v>
      </c>
      <c r="C1005" t="s">
        <v>201</v>
      </c>
      <c r="D1005" t="s">
        <v>196</v>
      </c>
      <c r="E1005" t="s">
        <v>265</v>
      </c>
      <c r="F1005" t="s">
        <v>106</v>
      </c>
      <c r="G1005" t="s">
        <v>266</v>
      </c>
      <c r="H1005" s="4"/>
      <c r="I1005" s="1">
        <f t="shared" ca="1" si="63"/>
        <v>1485</v>
      </c>
      <c r="J1005" s="1" t="str">
        <f t="shared" ca="1" si="64"/>
        <v>3. Mayor a 6 meses</v>
      </c>
      <c r="K1005" t="str">
        <f t="shared" si="65"/>
        <v>NO</v>
      </c>
      <c r="L1005" t="s">
        <v>268</v>
      </c>
      <c r="M1005" t="s">
        <v>158</v>
      </c>
      <c r="N1005" t="s">
        <v>416</v>
      </c>
      <c r="O1005" t="s">
        <v>416</v>
      </c>
      <c r="P1005" t="str">
        <f t="shared" si="66"/>
        <v>NILTON DANIEL MENDOZA OYOLAServicios en la nubeEVALUACION ANTERIOR</v>
      </c>
      <c r="Q1005" t="str">
        <f>BASE[[#This Row],[NombresCalificado]]&amp;BASE[[#This Row],[TipoEvaluacion]]</f>
        <v>NILTON DANIEL MENDOZA OYOLAEVALUACION ANTERIOR</v>
      </c>
      <c r="R1005">
        <v>0</v>
      </c>
      <c r="S1005" t="s">
        <v>185</v>
      </c>
      <c r="T1005" t="s">
        <v>420</v>
      </c>
      <c r="U1005" s="17">
        <v>3</v>
      </c>
      <c r="V1005" s="17" t="str" cm="1">
        <f t="array" ref="V1005">_xlfn.IFS(U1005=0,"Prenovato",U1005=1,"Novato",U1005=2,"Principiante avanzado",U1005=3,"Competente",U1005=4,"Proficiente",U1005=5,"Master")</f>
        <v>Competente</v>
      </c>
      <c r="W1005" s="17">
        <v>3</v>
      </c>
      <c r="X1005" s="17" t="str" cm="1">
        <f t="array" ref="X1005">_xlfn.IFS(W1005=0,"No evidenciado",W1005=1,"Novato",W1005=2,"Principiante avanzado",W1005=3,"Competente",W1005=4,"Proficiente",W1005=5,"Master")</f>
        <v>Competente</v>
      </c>
      <c r="Y1005" s="17">
        <v>3</v>
      </c>
      <c r="Z1005" s="17" t="str" cm="1">
        <f t="array" ref="Z1005">_xlfn.IFS(Y1005=0,"No evidenciado",Y1005=1,"Novato",Y1005=2,"Principiante avanzado",Y1005=3,"Competente",Y1005=4,"Proficiente",Y1005=5,"Master")</f>
        <v>Competente</v>
      </c>
      <c r="AA1005" s="17">
        <v>4</v>
      </c>
      <c r="AB1005" s="17" t="str" cm="1">
        <f t="array" ref="AB1005">_xlfn.IFS(AA1005=0,"No evidenciado",AA1005=1,"Novato",AA1005=2,"Principiante avanzado",AA1005=3,"Competente",AA1005=4,"Proficiente",AA1005=5,"Master")</f>
        <v>Proficiente</v>
      </c>
      <c r="AC1005" s="17">
        <v>3</v>
      </c>
      <c r="AD1005" s="17" t="str" cm="1">
        <f t="array" ref="AD1005">_xlfn.IFS(AC1005=0,"Prenovato",AC1005=1,"Novato",AC1005=2,"Principiante avanzado",AC1005=3,"Competente",AC1005=4,"Proficiente",AC1005=5,"Master")</f>
        <v>Competente</v>
      </c>
      <c r="AE1005" s="17" t="s">
        <v>422</v>
      </c>
    </row>
    <row r="1006" spans="1:31" x14ac:dyDescent="0.25">
      <c r="A1006" t="s">
        <v>259</v>
      </c>
      <c r="B1006" t="s">
        <v>62</v>
      </c>
      <c r="C1006" t="s">
        <v>201</v>
      </c>
      <c r="D1006" t="s">
        <v>196</v>
      </c>
      <c r="E1006" t="s">
        <v>265</v>
      </c>
      <c r="F1006" t="s">
        <v>106</v>
      </c>
      <c r="G1006" t="s">
        <v>266</v>
      </c>
      <c r="H1006" s="4"/>
      <c r="I1006" s="1">
        <f t="shared" ca="1" si="63"/>
        <v>1485</v>
      </c>
      <c r="J1006" s="1" t="str">
        <f t="shared" ca="1" si="64"/>
        <v>3. Mayor a 6 meses</v>
      </c>
      <c r="K1006" t="str">
        <f t="shared" si="65"/>
        <v>NO</v>
      </c>
      <c r="L1006" t="s">
        <v>268</v>
      </c>
      <c r="M1006" t="s">
        <v>174</v>
      </c>
      <c r="N1006" t="s">
        <v>416</v>
      </c>
      <c r="O1006" t="s">
        <v>416</v>
      </c>
      <c r="P1006" t="str">
        <f t="shared" si="66"/>
        <v>NILTON DANIEL MENDOZA OYOLADatawarehouse BCPEVALUACION ANTERIOR</v>
      </c>
      <c r="Q1006" t="str">
        <f>BASE[[#This Row],[NombresCalificado]]&amp;BASE[[#This Row],[TipoEvaluacion]]</f>
        <v>NILTON DANIEL MENDOZA OYOLAEVALUACION ANTERIOR</v>
      </c>
      <c r="R1006">
        <v>3</v>
      </c>
      <c r="S1006" t="s">
        <v>5</v>
      </c>
      <c r="T1006" t="s">
        <v>419</v>
      </c>
      <c r="U1006" s="17">
        <v>3</v>
      </c>
      <c r="V1006" s="17" t="str" cm="1">
        <f t="array" ref="V1006">_xlfn.IFS(U1006=0,"Prenovato",U1006=1,"Novato",U1006=2,"Principiante avanzado",U1006=3,"Competente",U1006=4,"Proficiente",U1006=5,"Master")</f>
        <v>Competente</v>
      </c>
      <c r="W1006" s="17">
        <v>3</v>
      </c>
      <c r="X1006" s="17" t="str" cm="1">
        <f t="array" ref="X1006">_xlfn.IFS(W1006=0,"No evidenciado",W1006=1,"Novato",W1006=2,"Principiante avanzado",W1006=3,"Competente",W1006=4,"Proficiente",W1006=5,"Master")</f>
        <v>Competente</v>
      </c>
      <c r="Y1006" s="17">
        <v>3</v>
      </c>
      <c r="Z1006" s="17" t="str" cm="1">
        <f t="array" ref="Z1006">_xlfn.IFS(Y1006=0,"No evidenciado",Y1006=1,"Novato",Y1006=2,"Principiante avanzado",Y1006=3,"Competente",Y1006=4,"Proficiente",Y1006=5,"Master")</f>
        <v>Competente</v>
      </c>
      <c r="AA1006" s="17">
        <v>4</v>
      </c>
      <c r="AB1006" s="17" t="str" cm="1">
        <f t="array" ref="AB1006">_xlfn.IFS(AA1006=0,"No evidenciado",AA1006=1,"Novato",AA1006=2,"Principiante avanzado",AA1006=3,"Competente",AA1006=4,"Proficiente",AA1006=5,"Master")</f>
        <v>Proficiente</v>
      </c>
      <c r="AC1006" s="17">
        <v>3</v>
      </c>
      <c r="AD1006" s="17" t="str" cm="1">
        <f t="array" ref="AD1006">_xlfn.IFS(AC1006=0,"Prenovato",AC1006=1,"Novato",AC1006=2,"Principiante avanzado",AC1006=3,"Competente",AC1006=4,"Proficiente",AC1006=5,"Master")</f>
        <v>Competente</v>
      </c>
      <c r="AE1006" s="17" t="s">
        <v>422</v>
      </c>
    </row>
    <row r="1007" spans="1:31" x14ac:dyDescent="0.25">
      <c r="A1007" t="s">
        <v>259</v>
      </c>
      <c r="B1007" t="s">
        <v>62</v>
      </c>
      <c r="C1007" t="s">
        <v>201</v>
      </c>
      <c r="D1007" t="s">
        <v>196</v>
      </c>
      <c r="E1007" t="s">
        <v>265</v>
      </c>
      <c r="F1007" t="s">
        <v>106</v>
      </c>
      <c r="G1007" t="s">
        <v>266</v>
      </c>
      <c r="H1007" s="4"/>
      <c r="I1007" s="1">
        <f t="shared" ca="1" si="63"/>
        <v>1485</v>
      </c>
      <c r="J1007" s="1" t="str">
        <f t="shared" ca="1" si="64"/>
        <v>3. Mayor a 6 meses</v>
      </c>
      <c r="K1007" t="str">
        <f t="shared" si="65"/>
        <v>NO</v>
      </c>
      <c r="L1007" t="s">
        <v>268</v>
      </c>
      <c r="M1007" t="s">
        <v>172</v>
      </c>
      <c r="N1007" t="s">
        <v>416</v>
      </c>
      <c r="O1007" t="s">
        <v>416</v>
      </c>
      <c r="P1007" t="str">
        <f t="shared" si="66"/>
        <v>NILTON DANIEL MENDOZA OYOLACalidad de datosEVALUACION ANTERIOR</v>
      </c>
      <c r="Q1007" t="str">
        <f>BASE[[#This Row],[NombresCalificado]]&amp;BASE[[#This Row],[TipoEvaluacion]]</f>
        <v>NILTON DANIEL MENDOZA OYOLAEVALUACION ANTERIOR</v>
      </c>
      <c r="R1007">
        <v>3</v>
      </c>
      <c r="S1007" t="s">
        <v>5</v>
      </c>
      <c r="T1007" t="s">
        <v>419</v>
      </c>
      <c r="U1007" s="17">
        <v>3</v>
      </c>
      <c r="V1007" s="17" t="str" cm="1">
        <f t="array" ref="V1007">_xlfn.IFS(U1007=0,"Prenovato",U1007=1,"Novato",U1007=2,"Principiante avanzado",U1007=3,"Competente",U1007=4,"Proficiente",U1007=5,"Master")</f>
        <v>Competente</v>
      </c>
      <c r="W1007" s="17">
        <v>3</v>
      </c>
      <c r="X1007" s="17" t="str" cm="1">
        <f t="array" ref="X1007">_xlfn.IFS(W1007=0,"No evidenciado",W1007=1,"Novato",W1007=2,"Principiante avanzado",W1007=3,"Competente",W1007=4,"Proficiente",W1007=5,"Master")</f>
        <v>Competente</v>
      </c>
      <c r="Y1007" s="17">
        <v>3</v>
      </c>
      <c r="Z1007" s="17" t="str" cm="1">
        <f t="array" ref="Z1007">_xlfn.IFS(Y1007=0,"No evidenciado",Y1007=1,"Novato",Y1007=2,"Principiante avanzado",Y1007=3,"Competente",Y1007=4,"Proficiente",Y1007=5,"Master")</f>
        <v>Competente</v>
      </c>
      <c r="AA1007" s="17">
        <v>4</v>
      </c>
      <c r="AB1007" s="17" t="str" cm="1">
        <f t="array" ref="AB1007">_xlfn.IFS(AA1007=0,"No evidenciado",AA1007=1,"Novato",AA1007=2,"Principiante avanzado",AA1007=3,"Competente",AA1007=4,"Proficiente",AA1007=5,"Master")</f>
        <v>Proficiente</v>
      </c>
      <c r="AC1007" s="17">
        <v>3</v>
      </c>
      <c r="AD1007" s="17" t="str" cm="1">
        <f t="array" ref="AD1007">_xlfn.IFS(AC1007=0,"Prenovato",AC1007=1,"Novato",AC1007=2,"Principiante avanzado",AC1007=3,"Competente",AC1007=4,"Proficiente",AC1007=5,"Master")</f>
        <v>Competente</v>
      </c>
      <c r="AE1007" s="17" t="s">
        <v>422</v>
      </c>
    </row>
    <row r="1008" spans="1:31" x14ac:dyDescent="0.25">
      <c r="A1008" t="s">
        <v>259</v>
      </c>
      <c r="B1008" t="s">
        <v>62</v>
      </c>
      <c r="C1008" t="s">
        <v>201</v>
      </c>
      <c r="D1008" t="s">
        <v>196</v>
      </c>
      <c r="E1008" t="s">
        <v>265</v>
      </c>
      <c r="F1008" t="s">
        <v>106</v>
      </c>
      <c r="G1008" t="s">
        <v>266</v>
      </c>
      <c r="H1008" s="4"/>
      <c r="I1008" s="1">
        <f t="shared" ca="1" si="63"/>
        <v>1485</v>
      </c>
      <c r="J1008" s="1" t="str">
        <f t="shared" ca="1" si="64"/>
        <v>3. Mayor a 6 meses</v>
      </c>
      <c r="K1008" t="str">
        <f t="shared" si="65"/>
        <v>NO</v>
      </c>
      <c r="L1008" t="s">
        <v>268</v>
      </c>
      <c r="M1008" t="s">
        <v>162</v>
      </c>
      <c r="N1008" t="s">
        <v>416</v>
      </c>
      <c r="O1008" t="s">
        <v>416</v>
      </c>
      <c r="P1008" t="str">
        <f t="shared" si="66"/>
        <v>NILTON DANIEL MENDOZA OYOLAMLOpsEVALUACION ANTERIOR</v>
      </c>
      <c r="Q1008" t="str">
        <f>BASE[[#This Row],[NombresCalificado]]&amp;BASE[[#This Row],[TipoEvaluacion]]</f>
        <v>NILTON DANIEL MENDOZA OYOLAEVALUACION ANTERIOR</v>
      </c>
      <c r="R1008">
        <v>0</v>
      </c>
      <c r="S1008" t="s">
        <v>185</v>
      </c>
      <c r="T1008" t="s">
        <v>419</v>
      </c>
      <c r="U1008" s="17">
        <v>3</v>
      </c>
      <c r="V1008" s="17" t="str" cm="1">
        <f t="array" ref="V1008">_xlfn.IFS(U1008=0,"Prenovato",U1008=1,"Novato",U1008=2,"Principiante avanzado",U1008=3,"Competente",U1008=4,"Proficiente",U1008=5,"Master")</f>
        <v>Competente</v>
      </c>
      <c r="W1008" s="17">
        <v>3</v>
      </c>
      <c r="X1008" s="17" t="str" cm="1">
        <f t="array" ref="X1008">_xlfn.IFS(W1008=0,"No evidenciado",W1008=1,"Novato",W1008=2,"Principiante avanzado",W1008=3,"Competente",W1008=4,"Proficiente",W1008=5,"Master")</f>
        <v>Competente</v>
      </c>
      <c r="Y1008" s="17">
        <v>3</v>
      </c>
      <c r="Z1008" s="17" t="str" cm="1">
        <f t="array" ref="Z1008">_xlfn.IFS(Y1008=0,"No evidenciado",Y1008=1,"Novato",Y1008=2,"Principiante avanzado",Y1008=3,"Competente",Y1008=4,"Proficiente",Y1008=5,"Master")</f>
        <v>Competente</v>
      </c>
      <c r="AA1008" s="17">
        <v>4</v>
      </c>
      <c r="AB1008" s="17" t="str" cm="1">
        <f t="array" ref="AB1008">_xlfn.IFS(AA1008=0,"No evidenciado",AA1008=1,"Novato",AA1008=2,"Principiante avanzado",AA1008=3,"Competente",AA1008=4,"Proficiente",AA1008=5,"Master")</f>
        <v>Proficiente</v>
      </c>
      <c r="AC1008" s="17">
        <v>3</v>
      </c>
      <c r="AD1008" s="17" t="str" cm="1">
        <f t="array" ref="AD1008">_xlfn.IFS(AC1008=0,"Prenovato",AC1008=1,"Novato",AC1008=2,"Principiante avanzado",AC1008=3,"Competente",AC1008=4,"Proficiente",AC1008=5,"Master")</f>
        <v>Competente</v>
      </c>
      <c r="AE1008" s="17" t="s">
        <v>422</v>
      </c>
    </row>
    <row r="1009" spans="1:31" x14ac:dyDescent="0.25">
      <c r="A1009" t="s">
        <v>259</v>
      </c>
      <c r="B1009" t="s">
        <v>62</v>
      </c>
      <c r="C1009" t="s">
        <v>195</v>
      </c>
      <c r="D1009" t="s">
        <v>196</v>
      </c>
      <c r="E1009" t="s">
        <v>265</v>
      </c>
      <c r="F1009" t="s">
        <v>106</v>
      </c>
      <c r="G1009" t="s">
        <v>266</v>
      </c>
      <c r="H1009" s="4"/>
      <c r="I1009" s="1">
        <f t="shared" ca="1" si="63"/>
        <v>1485</v>
      </c>
      <c r="J1009" s="1" t="str">
        <f t="shared" ca="1" si="64"/>
        <v>3. Mayor a 6 meses</v>
      </c>
      <c r="K1009" t="str">
        <f t="shared" si="65"/>
        <v>NO</v>
      </c>
      <c r="L1009" t="s">
        <v>268</v>
      </c>
      <c r="M1009" t="s">
        <v>160</v>
      </c>
      <c r="N1009" t="s">
        <v>416</v>
      </c>
      <c r="O1009" t="s">
        <v>416</v>
      </c>
      <c r="P1009" t="str">
        <f t="shared" si="66"/>
        <v>NILTON DANIEL MENDOZA OYOLAIntegración de datos en tiempo realEVALUACION</v>
      </c>
      <c r="Q1009" t="str">
        <f>BASE[[#This Row],[NombresCalificado]]&amp;BASE[[#This Row],[TipoEvaluacion]]</f>
        <v>NILTON DANIEL MENDOZA OYOLAEVALUACION</v>
      </c>
      <c r="R1009">
        <v>0</v>
      </c>
      <c r="S1009" t="s">
        <v>185</v>
      </c>
      <c r="T1009" t="s">
        <v>419</v>
      </c>
      <c r="U1009" s="17">
        <v>3</v>
      </c>
      <c r="V1009" s="17" t="str" cm="1">
        <f t="array" ref="V1009">_xlfn.IFS(U1009=0,"Prenovato",U1009=1,"Novato",U1009=2,"Principiante avanzado",U1009=3,"Competente",U1009=4,"Proficiente",U1009=5,"Master")</f>
        <v>Competente</v>
      </c>
      <c r="W1009" s="17">
        <v>3</v>
      </c>
      <c r="X1009" s="17" t="str" cm="1">
        <f t="array" ref="X1009">_xlfn.IFS(W1009=0,"No evidenciado",W1009=1,"Novato",W1009=2,"Principiante avanzado",W1009=3,"Competente",W1009=4,"Proficiente",W1009=5,"Master")</f>
        <v>Competente</v>
      </c>
      <c r="Y1009" s="17">
        <v>3</v>
      </c>
      <c r="Z1009" s="17" t="str" cm="1">
        <f t="array" ref="Z1009">_xlfn.IFS(Y1009=0,"No evidenciado",Y1009=1,"Novato",Y1009=2,"Principiante avanzado",Y1009=3,"Competente",Y1009=4,"Proficiente",Y1009=5,"Master")</f>
        <v>Competente</v>
      </c>
      <c r="AA1009" s="17">
        <v>3</v>
      </c>
      <c r="AB1009" s="17" t="str" cm="1">
        <f t="array" ref="AB1009">_xlfn.IFS(AA1009=0,"No evidenciado",AA1009=1,"Novato",AA1009=2,"Principiante avanzado",AA1009=3,"Competente",AA1009=4,"Proficiente",AA1009=5,"Master")</f>
        <v>Competente</v>
      </c>
      <c r="AC1009" s="17">
        <v>3</v>
      </c>
      <c r="AD1009" s="17" t="str" cm="1">
        <f t="array" ref="AD1009">_xlfn.IFS(AC1009=0,"Prenovato",AC1009=1,"Novato",AC1009=2,"Principiante avanzado",AC1009=3,"Competente",AC1009=4,"Proficiente",AC1009=5,"Master")</f>
        <v>Competente</v>
      </c>
      <c r="AE1009" s="17" t="s">
        <v>421</v>
      </c>
    </row>
    <row r="1010" spans="1:31" x14ac:dyDescent="0.25">
      <c r="A1010" t="s">
        <v>259</v>
      </c>
      <c r="B1010" t="s">
        <v>62</v>
      </c>
      <c r="C1010" t="s">
        <v>195</v>
      </c>
      <c r="D1010" t="s">
        <v>196</v>
      </c>
      <c r="E1010" t="s">
        <v>265</v>
      </c>
      <c r="F1010" t="s">
        <v>106</v>
      </c>
      <c r="G1010" t="s">
        <v>266</v>
      </c>
      <c r="H1010" s="4"/>
      <c r="I1010" s="1">
        <f t="shared" ca="1" si="63"/>
        <v>1485</v>
      </c>
      <c r="J1010" s="1" t="str">
        <f t="shared" ca="1" si="64"/>
        <v>3. Mayor a 6 meses</v>
      </c>
      <c r="K1010" t="str">
        <f t="shared" si="65"/>
        <v>NO</v>
      </c>
      <c r="L1010" t="s">
        <v>268</v>
      </c>
      <c r="M1010" t="s">
        <v>55</v>
      </c>
      <c r="N1010" t="s">
        <v>418</v>
      </c>
      <c r="O1010" t="s">
        <v>418</v>
      </c>
      <c r="P1010" t="str">
        <f t="shared" si="66"/>
        <v>NILTON DANIEL MENDOZA OYOLAProgramaciónEVALUACION</v>
      </c>
      <c r="Q1010" t="str">
        <f>BASE[[#This Row],[NombresCalificado]]&amp;BASE[[#This Row],[TipoEvaluacion]]</f>
        <v>NILTON DANIEL MENDOZA OYOLAEVALUACION</v>
      </c>
      <c r="R1010">
        <v>3</v>
      </c>
      <c r="S1010" t="s">
        <v>5</v>
      </c>
      <c r="T1010" t="s">
        <v>419</v>
      </c>
      <c r="U1010" s="17">
        <v>3</v>
      </c>
      <c r="V1010" s="17" t="str" cm="1">
        <f t="array" ref="V1010">_xlfn.IFS(U1010=0,"Prenovato",U1010=1,"Novato",U1010=2,"Principiante avanzado",U1010=3,"Competente",U1010=4,"Proficiente",U1010=5,"Master")</f>
        <v>Competente</v>
      </c>
      <c r="W1010" s="17">
        <v>3</v>
      </c>
      <c r="X1010" s="17" t="str" cm="1">
        <f t="array" ref="X1010">_xlfn.IFS(W1010=0,"No evidenciado",W1010=1,"Novato",W1010=2,"Principiante avanzado",W1010=3,"Competente",W1010=4,"Proficiente",W1010=5,"Master")</f>
        <v>Competente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3</v>
      </c>
      <c r="AB1010" s="17" t="str" cm="1">
        <f t="array" ref="AB1010">_xlfn.IFS(AA1010=0,"No evidenciado",AA1010=1,"Novato",AA1010=2,"Principiante avanzado",AA1010=3,"Competente",AA1010=4,"Proficiente",AA1010=5,"Master")</f>
        <v>Competente</v>
      </c>
      <c r="AC1010" s="17">
        <v>3</v>
      </c>
      <c r="AD1010" s="17" t="str" cm="1">
        <f t="array" ref="AD1010">_xlfn.IFS(AC1010=0,"Prenovato",AC1010=1,"Novato",AC1010=2,"Principiante avanzado",AC1010=3,"Competente",AC1010=4,"Proficiente",AC1010=5,"Master")</f>
        <v>Competente</v>
      </c>
      <c r="AE1010" s="17" t="s">
        <v>421</v>
      </c>
    </row>
    <row r="1011" spans="1:31" x14ac:dyDescent="0.25">
      <c r="A1011" t="s">
        <v>259</v>
      </c>
      <c r="B1011" t="s">
        <v>62</v>
      </c>
      <c r="C1011" t="s">
        <v>195</v>
      </c>
      <c r="D1011" t="s">
        <v>196</v>
      </c>
      <c r="E1011" t="s">
        <v>265</v>
      </c>
      <c r="F1011" t="s">
        <v>106</v>
      </c>
      <c r="G1011" t="s">
        <v>266</v>
      </c>
      <c r="H1011" s="4"/>
      <c r="I1011" s="1">
        <f t="shared" ca="1" si="63"/>
        <v>1485</v>
      </c>
      <c r="J1011" s="1" t="str">
        <f t="shared" ca="1" si="64"/>
        <v>3. Mayor a 6 meses</v>
      </c>
      <c r="K1011" t="str">
        <f t="shared" si="65"/>
        <v>NO</v>
      </c>
      <c r="L1011" t="s">
        <v>268</v>
      </c>
      <c r="M1011" t="s">
        <v>170</v>
      </c>
      <c r="N1011" t="s">
        <v>417</v>
      </c>
      <c r="O1011" t="s">
        <v>416</v>
      </c>
      <c r="P1011" t="str">
        <f t="shared" si="66"/>
        <v>NILTON DANIEL MENDOZA OYOLAArquitectura de datosEVALUACION</v>
      </c>
      <c r="Q1011" t="str">
        <f>BASE[[#This Row],[NombresCalificado]]&amp;BASE[[#This Row],[TipoEvaluacion]]</f>
        <v>NILTON DANIEL MENDOZA OYOLAEVALUACION</v>
      </c>
      <c r="R1011">
        <v>3</v>
      </c>
      <c r="S1011" t="s">
        <v>5</v>
      </c>
      <c r="T1011" t="s">
        <v>419</v>
      </c>
      <c r="U1011" s="17">
        <v>3</v>
      </c>
      <c r="V1011" s="17" t="str" cm="1">
        <f t="array" ref="V1011">_xlfn.IFS(U1011=0,"Prenovato",U1011=1,"Novato",U1011=2,"Principiante avanzado",U1011=3,"Competente",U1011=4,"Proficiente",U1011=5,"Master")</f>
        <v>Competente</v>
      </c>
      <c r="W1011" s="17">
        <v>3</v>
      </c>
      <c r="X1011" s="17" t="str" cm="1">
        <f t="array" ref="X1011">_xlfn.IFS(W1011=0,"No evidenciado",W1011=1,"Novato",W1011=2,"Principiante avanzado",W1011=3,"Competente",W1011=4,"Proficiente",W1011=5,"Master")</f>
        <v>Competente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3</v>
      </c>
      <c r="AB1011" s="17" t="str" cm="1">
        <f t="array" ref="AB1011">_xlfn.IFS(AA1011=0,"No evidenciado",AA1011=1,"Novato",AA1011=2,"Principiante avanzado",AA1011=3,"Competente",AA1011=4,"Proficiente",AA1011=5,"Master")</f>
        <v>Competente</v>
      </c>
      <c r="AC1011" s="17">
        <v>3</v>
      </c>
      <c r="AD1011" s="17" t="str" cm="1">
        <f t="array" ref="AD1011">_xlfn.IFS(AC1011=0,"Prenovato",AC1011=1,"Novato",AC1011=2,"Principiante avanzado",AC1011=3,"Competente",AC1011=4,"Proficiente",AC1011=5,"Master")</f>
        <v>Competente</v>
      </c>
      <c r="AE1011" s="17" t="s">
        <v>421</v>
      </c>
    </row>
    <row r="1012" spans="1:31" x14ac:dyDescent="0.25">
      <c r="A1012" t="s">
        <v>259</v>
      </c>
      <c r="B1012" t="s">
        <v>62</v>
      </c>
      <c r="C1012" t="s">
        <v>195</v>
      </c>
      <c r="D1012" t="s">
        <v>196</v>
      </c>
      <c r="E1012" t="s">
        <v>265</v>
      </c>
      <c r="F1012" t="s">
        <v>106</v>
      </c>
      <c r="G1012" t="s">
        <v>266</v>
      </c>
      <c r="H1012" s="4"/>
      <c r="I1012" s="1">
        <f t="shared" ca="1" si="63"/>
        <v>1485</v>
      </c>
      <c r="J1012" s="1" t="str">
        <f t="shared" ca="1" si="64"/>
        <v>3. Mayor a 6 meses</v>
      </c>
      <c r="K1012" t="str">
        <f t="shared" si="65"/>
        <v>NO</v>
      </c>
      <c r="L1012" t="s">
        <v>268</v>
      </c>
      <c r="M1012" t="s">
        <v>173</v>
      </c>
      <c r="N1012" t="s">
        <v>418</v>
      </c>
      <c r="O1012" t="s">
        <v>418</v>
      </c>
      <c r="P1012" t="str">
        <f t="shared" si="66"/>
        <v>NILTON DANIEL MENDOZA OYOLADatalake BCPEVALUACION</v>
      </c>
      <c r="Q1012" t="str">
        <f>BASE[[#This Row],[NombresCalificado]]&amp;BASE[[#This Row],[TipoEvaluacion]]</f>
        <v>NILTON DANIEL MENDOZA OYOLAEVALUACION</v>
      </c>
      <c r="R1012">
        <v>4</v>
      </c>
      <c r="S1012" t="s">
        <v>7</v>
      </c>
      <c r="T1012" t="s">
        <v>419</v>
      </c>
      <c r="U1012" s="17">
        <v>3</v>
      </c>
      <c r="V1012" s="17" t="str" cm="1">
        <f t="array" ref="V1012">_xlfn.IFS(U1012=0,"Prenovato",U1012=1,"Novato",U1012=2,"Principiante avanzado",U1012=3,"Competente",U1012=4,"Proficiente",U1012=5,"Master")</f>
        <v>Competente</v>
      </c>
      <c r="W1012" s="17">
        <v>3</v>
      </c>
      <c r="X1012" s="17" t="str" cm="1">
        <f t="array" ref="X1012">_xlfn.IFS(W1012=0,"No evidenciado",W1012=1,"Novato",W1012=2,"Principiante avanzado",W1012=3,"Competente",W1012=4,"Proficiente",W1012=5,"Master")</f>
        <v>Competente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3</v>
      </c>
      <c r="AB1012" s="17" t="str" cm="1">
        <f t="array" ref="AB1012">_xlfn.IFS(AA1012=0,"No evidenciado",AA1012=1,"Novato",AA1012=2,"Principiante avanzado",AA1012=3,"Competente",AA1012=4,"Proficiente",AA1012=5,"Master")</f>
        <v>Competente</v>
      </c>
      <c r="AC1012" s="17">
        <v>3</v>
      </c>
      <c r="AD1012" s="17" t="str" cm="1">
        <f t="array" ref="AD1012">_xlfn.IFS(AC1012=0,"Prenovato",AC1012=1,"Novato",AC1012=2,"Principiante avanzado",AC1012=3,"Competente",AC1012=4,"Proficiente",AC1012=5,"Master")</f>
        <v>Competente</v>
      </c>
      <c r="AE1012" s="17" t="s">
        <v>421</v>
      </c>
    </row>
    <row r="1013" spans="1:31" x14ac:dyDescent="0.25">
      <c r="A1013" t="s">
        <v>259</v>
      </c>
      <c r="B1013" t="s">
        <v>62</v>
      </c>
      <c r="C1013" t="s">
        <v>195</v>
      </c>
      <c r="D1013" t="s">
        <v>196</v>
      </c>
      <c r="E1013" t="s">
        <v>265</v>
      </c>
      <c r="F1013" t="s">
        <v>106</v>
      </c>
      <c r="G1013" t="s">
        <v>266</v>
      </c>
      <c r="H1013" s="4"/>
      <c r="I1013" s="1">
        <f t="shared" ca="1" si="63"/>
        <v>1485</v>
      </c>
      <c r="J1013" s="1" t="str">
        <f t="shared" ca="1" si="64"/>
        <v>3. Mayor a 6 meses</v>
      </c>
      <c r="K1013" t="str">
        <f t="shared" si="65"/>
        <v>NO</v>
      </c>
      <c r="L1013" t="s">
        <v>268</v>
      </c>
      <c r="M1013" t="s">
        <v>56</v>
      </c>
      <c r="N1013" t="s">
        <v>417</v>
      </c>
      <c r="O1013" t="s">
        <v>416</v>
      </c>
      <c r="P1013" t="str">
        <f t="shared" si="66"/>
        <v>NILTON DANIEL MENDOZA OYOLAControl de versionesEVALUACION</v>
      </c>
      <c r="Q1013" t="str">
        <f>BASE[[#This Row],[NombresCalificado]]&amp;BASE[[#This Row],[TipoEvaluacion]]</f>
        <v>NILTON DANIEL MENDOZA OYOLAEVALUACION</v>
      </c>
      <c r="R1013">
        <v>4</v>
      </c>
      <c r="S1013" t="s">
        <v>7</v>
      </c>
      <c r="T1013" t="s">
        <v>419</v>
      </c>
      <c r="U1013" s="17">
        <v>3</v>
      </c>
      <c r="V1013" s="17" t="str" cm="1">
        <f t="array" ref="V1013">_xlfn.IFS(U1013=0,"Prenovato",U1013=1,"Novato",U1013=2,"Principiante avanzado",U1013=3,"Competente",U1013=4,"Proficiente",U1013=5,"Master")</f>
        <v>Competente</v>
      </c>
      <c r="W1013" s="17">
        <v>3</v>
      </c>
      <c r="X1013" s="17" t="str" cm="1">
        <f t="array" ref="X1013">_xlfn.IFS(W1013=0,"No evidenciado",W1013=1,"Novato",W1013=2,"Principiante avanzado",W1013=3,"Competente",W1013=4,"Proficiente",W1013=5,"Master")</f>
        <v>Competente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3</v>
      </c>
      <c r="AB1013" s="17" t="str" cm="1">
        <f t="array" ref="AB1013">_xlfn.IFS(AA1013=0,"No evidenciado",AA1013=1,"Novato",AA1013=2,"Principiante avanzado",AA1013=3,"Competente",AA1013=4,"Proficiente",AA1013=5,"Master")</f>
        <v>Competente</v>
      </c>
      <c r="AC1013" s="17">
        <v>3</v>
      </c>
      <c r="AD1013" s="17" t="str" cm="1">
        <f t="array" ref="AD1013">_xlfn.IFS(AC1013=0,"Prenovato",AC1013=1,"Novato",AC1013=2,"Principiante avanzado",AC1013=3,"Competente",AC1013=4,"Proficiente",AC1013=5,"Master")</f>
        <v>Competente</v>
      </c>
      <c r="AE1013" s="17" t="s">
        <v>421</v>
      </c>
    </row>
    <row r="1014" spans="1:31" x14ac:dyDescent="0.25">
      <c r="A1014" t="s">
        <v>259</v>
      </c>
      <c r="B1014" t="s">
        <v>62</v>
      </c>
      <c r="C1014" t="s">
        <v>195</v>
      </c>
      <c r="D1014" t="s">
        <v>196</v>
      </c>
      <c r="E1014" t="s">
        <v>265</v>
      </c>
      <c r="F1014" t="s">
        <v>106</v>
      </c>
      <c r="G1014" t="s">
        <v>266</v>
      </c>
      <c r="H1014" s="4"/>
      <c r="I1014" s="1">
        <f t="shared" ca="1" si="63"/>
        <v>1485</v>
      </c>
      <c r="J1014" s="1" t="str">
        <f t="shared" ca="1" si="64"/>
        <v>3. Mayor a 6 meses</v>
      </c>
      <c r="K1014" t="str">
        <f t="shared" si="65"/>
        <v>NO</v>
      </c>
      <c r="L1014" t="s">
        <v>268</v>
      </c>
      <c r="M1014" t="s">
        <v>165</v>
      </c>
      <c r="N1014" t="s">
        <v>418</v>
      </c>
      <c r="O1014" t="s">
        <v>418</v>
      </c>
      <c r="P1014" t="str">
        <f t="shared" si="66"/>
        <v>NILTON DANIEL MENDOZA OYOLAProcesamiento de datosEVALUACION</v>
      </c>
      <c r="Q1014" t="str">
        <f>BASE[[#This Row],[NombresCalificado]]&amp;BASE[[#This Row],[TipoEvaluacion]]</f>
        <v>NILTON DANIEL MENDOZA OYOLAEVALUACION</v>
      </c>
      <c r="R1014">
        <v>3</v>
      </c>
      <c r="S1014" t="s">
        <v>5</v>
      </c>
      <c r="T1014" t="s">
        <v>419</v>
      </c>
      <c r="U1014" s="17">
        <v>3</v>
      </c>
      <c r="V1014" s="17" t="str" cm="1">
        <f t="array" ref="V1014">_xlfn.IFS(U1014=0,"Prenovato",U1014=1,"Novato",U1014=2,"Principiante avanzado",U1014=3,"Competente",U1014=4,"Proficiente",U1014=5,"Master")</f>
        <v>Competente</v>
      </c>
      <c r="W1014" s="17">
        <v>3</v>
      </c>
      <c r="X1014" s="17" t="str" cm="1">
        <f t="array" ref="X1014">_xlfn.IFS(W1014=0,"No evidenciado",W1014=1,"Novato",W1014=2,"Principiante avanzado",W1014=3,"Competente",W1014=4,"Proficiente",W1014=5,"Master")</f>
        <v>Competente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3</v>
      </c>
      <c r="AB1014" s="17" t="str" cm="1">
        <f t="array" ref="AB1014">_xlfn.IFS(AA1014=0,"No evidenciado",AA1014=1,"Novato",AA1014=2,"Principiante avanzado",AA1014=3,"Competente",AA1014=4,"Proficiente",AA1014=5,"Master")</f>
        <v>Competente</v>
      </c>
      <c r="AC1014" s="17">
        <v>3</v>
      </c>
      <c r="AD1014" s="17" t="str" cm="1">
        <f t="array" ref="AD1014">_xlfn.IFS(AC1014=0,"Prenovato",AC1014=1,"Novato",AC1014=2,"Principiante avanzado",AC1014=3,"Competente",AC1014=4,"Proficiente",AC1014=5,"Master")</f>
        <v>Competente</v>
      </c>
      <c r="AE1014" s="17" t="s">
        <v>421</v>
      </c>
    </row>
    <row r="1015" spans="1:31" x14ac:dyDescent="0.25">
      <c r="A1015" t="s">
        <v>259</v>
      </c>
      <c r="B1015" t="s">
        <v>62</v>
      </c>
      <c r="C1015" t="s">
        <v>195</v>
      </c>
      <c r="D1015" t="s">
        <v>196</v>
      </c>
      <c r="E1015" t="s">
        <v>265</v>
      </c>
      <c r="F1015" t="s">
        <v>106</v>
      </c>
      <c r="G1015" t="s">
        <v>266</v>
      </c>
      <c r="H1015" s="4"/>
      <c r="I1015" s="1">
        <f t="shared" ca="1" si="63"/>
        <v>1485</v>
      </c>
      <c r="J1015" s="1" t="str">
        <f t="shared" ca="1" si="64"/>
        <v>3. Mayor a 6 meses</v>
      </c>
      <c r="K1015" t="str">
        <f t="shared" si="65"/>
        <v>NO</v>
      </c>
      <c r="L1015" t="s">
        <v>268</v>
      </c>
      <c r="M1015" t="s">
        <v>163</v>
      </c>
      <c r="N1015" t="s">
        <v>417</v>
      </c>
      <c r="O1015" t="s">
        <v>416</v>
      </c>
      <c r="P1015" t="str">
        <f t="shared" si="66"/>
        <v>NILTON DANIEL MENDOZA OYOLANube BCPEVALUACION</v>
      </c>
      <c r="Q1015" t="str">
        <f>BASE[[#This Row],[NombresCalificado]]&amp;BASE[[#This Row],[TipoEvaluacion]]</f>
        <v>NILTON DANIEL MENDOZA OYOLAEVALUACION</v>
      </c>
      <c r="R1015">
        <v>2</v>
      </c>
      <c r="S1015" t="s">
        <v>4</v>
      </c>
      <c r="T1015" t="s">
        <v>419</v>
      </c>
      <c r="U1015" s="17">
        <v>3</v>
      </c>
      <c r="V1015" s="17" t="str" cm="1">
        <f t="array" ref="V1015">_xlfn.IFS(U1015=0,"Prenovato",U1015=1,"Novato",U1015=2,"Principiante avanzado",U1015=3,"Competente",U1015=4,"Proficiente",U1015=5,"Master")</f>
        <v>Competente</v>
      </c>
      <c r="W1015" s="17">
        <v>3</v>
      </c>
      <c r="X1015" s="17" t="str" cm="1">
        <f t="array" ref="X1015">_xlfn.IFS(W1015=0,"No evidenciado",W1015=1,"Novato",W1015=2,"Principiante avanzado",W1015=3,"Competente",W1015=4,"Proficiente",W1015=5,"Master")</f>
        <v>Competente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3</v>
      </c>
      <c r="AB1015" s="17" t="str" cm="1">
        <f t="array" ref="AB1015">_xlfn.IFS(AA1015=0,"No evidenciado",AA1015=1,"Novato",AA1015=2,"Principiante avanzado",AA1015=3,"Competente",AA1015=4,"Proficiente",AA1015=5,"Master")</f>
        <v>Competente</v>
      </c>
      <c r="AC1015" s="17">
        <v>3</v>
      </c>
      <c r="AD1015" s="17" t="str" cm="1">
        <f t="array" ref="AD1015">_xlfn.IFS(AC1015=0,"Prenovato",AC1015=1,"Novato",AC1015=2,"Principiante avanzado",AC1015=3,"Competente",AC1015=4,"Proficiente",AC1015=5,"Master")</f>
        <v>Competente</v>
      </c>
      <c r="AE1015" s="17" t="s">
        <v>421</v>
      </c>
    </row>
    <row r="1016" spans="1:31" x14ac:dyDescent="0.25">
      <c r="A1016" t="s">
        <v>259</v>
      </c>
      <c r="B1016" t="s">
        <v>62</v>
      </c>
      <c r="C1016" t="s">
        <v>195</v>
      </c>
      <c r="D1016" t="s">
        <v>196</v>
      </c>
      <c r="E1016" t="s">
        <v>265</v>
      </c>
      <c r="F1016" t="s">
        <v>106</v>
      </c>
      <c r="G1016" t="s">
        <v>266</v>
      </c>
      <c r="H1016" s="4"/>
      <c r="I1016" s="1">
        <f t="shared" ca="1" si="63"/>
        <v>1485</v>
      </c>
      <c r="J1016" s="1" t="str">
        <f t="shared" ca="1" si="64"/>
        <v>3. Mayor a 6 meses</v>
      </c>
      <c r="K1016" t="str">
        <f t="shared" si="65"/>
        <v>NO</v>
      </c>
      <c r="L1016" t="s">
        <v>268</v>
      </c>
      <c r="M1016" t="s">
        <v>168</v>
      </c>
      <c r="N1016" t="s">
        <v>418</v>
      </c>
      <c r="O1016" t="s">
        <v>418</v>
      </c>
      <c r="P1016" t="str">
        <f t="shared" si="66"/>
        <v>NILTON DANIEL MENDOZA OYOLABase de datos relacionalEVALUACION</v>
      </c>
      <c r="Q1016" t="str">
        <f>BASE[[#This Row],[NombresCalificado]]&amp;BASE[[#This Row],[TipoEvaluacion]]</f>
        <v>NILTON DANIEL MENDOZA OYOLAEVALUACION</v>
      </c>
      <c r="R1016">
        <v>3</v>
      </c>
      <c r="S1016" t="s">
        <v>5</v>
      </c>
      <c r="T1016" t="s">
        <v>419</v>
      </c>
      <c r="U1016" s="17">
        <v>3</v>
      </c>
      <c r="V1016" s="17" t="str" cm="1">
        <f t="array" ref="V1016">_xlfn.IFS(U1016=0,"Prenovato",U1016=1,"Novato",U1016=2,"Principiante avanzado",U1016=3,"Competente",U1016=4,"Proficiente",U1016=5,"Master")</f>
        <v>Competente</v>
      </c>
      <c r="W1016" s="17">
        <v>3</v>
      </c>
      <c r="X1016" s="17" t="str" cm="1">
        <f t="array" ref="X1016">_xlfn.IFS(W1016=0,"No evidenciado",W1016=1,"Novato",W1016=2,"Principiante avanzado",W1016=3,"Competente",W1016=4,"Proficiente",W1016=5,"Master")</f>
        <v>Competente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3</v>
      </c>
      <c r="AB1016" s="17" t="str" cm="1">
        <f t="array" ref="AB1016">_xlfn.IFS(AA1016=0,"No evidenciado",AA1016=1,"Novato",AA1016=2,"Principiante avanzado",AA1016=3,"Competente",AA1016=4,"Proficiente",AA1016=5,"Master")</f>
        <v>Competente</v>
      </c>
      <c r="AC1016" s="17">
        <v>3</v>
      </c>
      <c r="AD1016" s="17" t="str" cm="1">
        <f t="array" ref="AD1016">_xlfn.IFS(AC1016=0,"Prenovato",AC1016=1,"Novato",AC1016=2,"Principiante avanzado",AC1016=3,"Competente",AC1016=4,"Proficiente",AC1016=5,"Master")</f>
        <v>Competente</v>
      </c>
      <c r="AE1016" s="17" t="s">
        <v>421</v>
      </c>
    </row>
    <row r="1017" spans="1:31" x14ac:dyDescent="0.25">
      <c r="A1017" t="s">
        <v>259</v>
      </c>
      <c r="B1017" t="s">
        <v>62</v>
      </c>
      <c r="C1017" t="s">
        <v>195</v>
      </c>
      <c r="D1017" t="s">
        <v>196</v>
      </c>
      <c r="E1017" t="s">
        <v>265</v>
      </c>
      <c r="F1017" t="s">
        <v>106</v>
      </c>
      <c r="G1017" t="s">
        <v>266</v>
      </c>
      <c r="H1017" s="4"/>
      <c r="I1017" s="1">
        <f t="shared" ca="1" si="63"/>
        <v>1485</v>
      </c>
      <c r="J1017" s="1" t="str">
        <f t="shared" ca="1" si="64"/>
        <v>3. Mayor a 6 meses</v>
      </c>
      <c r="K1017" t="str">
        <f t="shared" si="65"/>
        <v>NO</v>
      </c>
      <c r="L1017" t="s">
        <v>268</v>
      </c>
      <c r="M1017" t="s">
        <v>164</v>
      </c>
      <c r="N1017" t="s">
        <v>417</v>
      </c>
      <c r="O1017" t="s">
        <v>416</v>
      </c>
      <c r="P1017" t="str">
        <f t="shared" si="66"/>
        <v>NILTON DANIEL MENDOZA OYOLAPrivacidad y seguridad de los datosEVALUACION</v>
      </c>
      <c r="Q1017" t="str">
        <f>BASE[[#This Row],[NombresCalificado]]&amp;BASE[[#This Row],[TipoEvaluacion]]</f>
        <v>NILTON DANIEL MENDOZA OYOLAEVALUACION</v>
      </c>
      <c r="R1017">
        <v>3</v>
      </c>
      <c r="S1017" t="s">
        <v>5</v>
      </c>
      <c r="T1017" t="s">
        <v>419</v>
      </c>
      <c r="U1017" s="17">
        <v>3</v>
      </c>
      <c r="V1017" s="17" t="str" cm="1">
        <f t="array" ref="V1017">_xlfn.IFS(U1017=0,"Prenovato",U1017=1,"Novato",U1017=2,"Principiante avanzado",U1017=3,"Competente",U1017=4,"Proficiente",U1017=5,"Master")</f>
        <v>Competente</v>
      </c>
      <c r="W1017" s="17">
        <v>3</v>
      </c>
      <c r="X1017" s="17" t="str" cm="1">
        <f t="array" ref="X1017">_xlfn.IFS(W1017=0,"No evidenciado",W1017=1,"Novato",W1017=2,"Principiante avanzado",W1017=3,"Competente",W1017=4,"Proficiente",W1017=5,"Master")</f>
        <v>Competente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3</v>
      </c>
      <c r="AB1017" s="17" t="str" cm="1">
        <f t="array" ref="AB1017">_xlfn.IFS(AA1017=0,"No evidenciado",AA1017=1,"Novato",AA1017=2,"Principiante avanzado",AA1017=3,"Competente",AA1017=4,"Proficiente",AA1017=5,"Master")</f>
        <v>Competente</v>
      </c>
      <c r="AC1017" s="17">
        <v>3</v>
      </c>
      <c r="AD1017" s="17" t="str" cm="1">
        <f t="array" ref="AD1017">_xlfn.IFS(AC1017=0,"Prenovato",AC1017=1,"Novato",AC1017=2,"Principiante avanzado",AC1017=3,"Competente",AC1017=4,"Proficiente",AC1017=5,"Master")</f>
        <v>Competente</v>
      </c>
      <c r="AE1017" s="17" t="s">
        <v>421</v>
      </c>
    </row>
    <row r="1018" spans="1:31" x14ac:dyDescent="0.25">
      <c r="A1018" t="s">
        <v>259</v>
      </c>
      <c r="B1018" t="s">
        <v>62</v>
      </c>
      <c r="C1018" t="s">
        <v>195</v>
      </c>
      <c r="D1018" t="s">
        <v>196</v>
      </c>
      <c r="E1018" t="s">
        <v>265</v>
      </c>
      <c r="F1018" t="s">
        <v>106</v>
      </c>
      <c r="G1018" t="s">
        <v>266</v>
      </c>
      <c r="H1018" s="4"/>
      <c r="I1018" s="1">
        <f t="shared" ca="1" si="63"/>
        <v>1485</v>
      </c>
      <c r="J1018" s="1" t="str">
        <f t="shared" ca="1" si="64"/>
        <v>3. Mayor a 6 meses</v>
      </c>
      <c r="K1018" t="str">
        <f t="shared" si="65"/>
        <v>NO</v>
      </c>
      <c r="L1018" t="s">
        <v>268</v>
      </c>
      <c r="M1018" t="s">
        <v>167</v>
      </c>
      <c r="N1018" t="s">
        <v>417</v>
      </c>
      <c r="O1018" t="s">
        <v>416</v>
      </c>
      <c r="P1018" t="str">
        <f t="shared" si="66"/>
        <v>NILTON DANIEL MENDOZA OYOLACI-CDEVALUACION</v>
      </c>
      <c r="Q1018" t="str">
        <f>BASE[[#This Row],[NombresCalificado]]&amp;BASE[[#This Row],[TipoEvaluacion]]</f>
        <v>NILTON DANIEL MENDOZA OYOLAEVALUACION</v>
      </c>
      <c r="R1018">
        <v>3</v>
      </c>
      <c r="S1018" t="s">
        <v>5</v>
      </c>
      <c r="T1018" t="s">
        <v>419</v>
      </c>
      <c r="U1018" s="17">
        <v>3</v>
      </c>
      <c r="V1018" s="17" t="str" cm="1">
        <f t="array" ref="V1018">_xlfn.IFS(U1018=0,"Prenovato",U1018=1,"Novato",U1018=2,"Principiante avanzado",U1018=3,"Competente",U1018=4,"Proficiente",U1018=5,"Master")</f>
        <v>Competente</v>
      </c>
      <c r="W1018" s="17">
        <v>3</v>
      </c>
      <c r="X1018" s="17" t="str" cm="1">
        <f t="array" ref="X1018">_xlfn.IFS(W1018=0,"No evidenciado",W1018=1,"Novato",W1018=2,"Principiante avanzado",W1018=3,"Competente",W1018=4,"Proficiente",W1018=5,"Master")</f>
        <v>Competente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3</v>
      </c>
      <c r="AB1018" s="17" t="str" cm="1">
        <f t="array" ref="AB1018">_xlfn.IFS(AA1018=0,"No evidenciado",AA1018=1,"Novato",AA1018=2,"Principiante avanzado",AA1018=3,"Competente",AA1018=4,"Proficiente",AA1018=5,"Master")</f>
        <v>Competente</v>
      </c>
      <c r="AC1018" s="17">
        <v>3</v>
      </c>
      <c r="AD1018" s="17" t="str" cm="1">
        <f t="array" ref="AD1018">_xlfn.IFS(AC1018=0,"Prenovato",AC1018=1,"Novato",AC1018=2,"Principiante avanzado",AC1018=3,"Competente",AC1018=4,"Proficiente",AC1018=5,"Master")</f>
        <v>Competente</v>
      </c>
      <c r="AE1018" s="17" t="s">
        <v>421</v>
      </c>
    </row>
    <row r="1019" spans="1:31" x14ac:dyDescent="0.25">
      <c r="A1019" t="s">
        <v>259</v>
      </c>
      <c r="B1019" t="s">
        <v>62</v>
      </c>
      <c r="C1019" t="s">
        <v>195</v>
      </c>
      <c r="D1019" t="s">
        <v>196</v>
      </c>
      <c r="E1019" t="s">
        <v>265</v>
      </c>
      <c r="F1019" t="s">
        <v>106</v>
      </c>
      <c r="G1019" t="s">
        <v>266</v>
      </c>
      <c r="H1019" s="4"/>
      <c r="I1019" s="1">
        <f t="shared" ca="1" si="63"/>
        <v>1485</v>
      </c>
      <c r="J1019" s="1" t="str">
        <f t="shared" ca="1" si="64"/>
        <v>3. Mayor a 6 meses</v>
      </c>
      <c r="K1019" t="str">
        <f t="shared" si="65"/>
        <v>NO</v>
      </c>
      <c r="L1019" t="s">
        <v>268</v>
      </c>
      <c r="M1019" t="s">
        <v>161</v>
      </c>
      <c r="N1019" t="s">
        <v>418</v>
      </c>
      <c r="O1019" t="s">
        <v>418</v>
      </c>
      <c r="P1019" t="str">
        <f t="shared" si="66"/>
        <v>NILTON DANIEL MENDOZA OYOLAIntegración de datos por lotesEVALUACION</v>
      </c>
      <c r="Q1019" t="str">
        <f>BASE[[#This Row],[NombresCalificado]]&amp;BASE[[#This Row],[TipoEvaluacion]]</f>
        <v>NILTON DANIEL MENDOZA OYOLAEVALUACION</v>
      </c>
      <c r="R1019">
        <v>4</v>
      </c>
      <c r="S1019" t="s">
        <v>7</v>
      </c>
      <c r="T1019" t="s">
        <v>419</v>
      </c>
      <c r="U1019" s="17">
        <v>3</v>
      </c>
      <c r="V1019" s="17" t="str" cm="1">
        <f t="array" ref="V1019">_xlfn.IFS(U1019=0,"Prenovato",U1019=1,"Novato",U1019=2,"Principiante avanzado",U1019=3,"Competente",U1019=4,"Proficiente",U1019=5,"Master")</f>
        <v>Competente</v>
      </c>
      <c r="W1019" s="17">
        <v>3</v>
      </c>
      <c r="X1019" s="17" t="str" cm="1">
        <f t="array" ref="X1019">_xlfn.IFS(W1019=0,"No evidenciado",W1019=1,"Novato",W1019=2,"Principiante avanzado",W1019=3,"Competente",W1019=4,"Proficiente",W1019=5,"Master")</f>
        <v>Competente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3</v>
      </c>
      <c r="AB1019" s="17" t="str" cm="1">
        <f t="array" ref="AB1019">_xlfn.IFS(AA1019=0,"No evidenciado",AA1019=1,"Novato",AA1019=2,"Principiante avanzado",AA1019=3,"Competente",AA1019=4,"Proficiente",AA1019=5,"Master")</f>
        <v>Competente</v>
      </c>
      <c r="AC1019" s="17">
        <v>3</v>
      </c>
      <c r="AD1019" s="17" t="str" cm="1">
        <f t="array" ref="AD1019">_xlfn.IFS(AC1019=0,"Prenovato",AC1019=1,"Novato",AC1019=2,"Principiante avanzado",AC1019=3,"Competente",AC1019=4,"Proficiente",AC1019=5,"Master")</f>
        <v>Competente</v>
      </c>
      <c r="AE1019" s="17" t="s">
        <v>421</v>
      </c>
    </row>
    <row r="1020" spans="1:31" x14ac:dyDescent="0.25">
      <c r="A1020" t="s">
        <v>259</v>
      </c>
      <c r="B1020" t="s">
        <v>62</v>
      </c>
      <c r="C1020" t="s">
        <v>195</v>
      </c>
      <c r="D1020" t="s">
        <v>196</v>
      </c>
      <c r="E1020" t="s">
        <v>265</v>
      </c>
      <c r="F1020" t="s">
        <v>106</v>
      </c>
      <c r="G1020" t="s">
        <v>266</v>
      </c>
      <c r="H1020" s="4"/>
      <c r="I1020" s="1">
        <f t="shared" ca="1" si="63"/>
        <v>1485</v>
      </c>
      <c r="J1020" s="1" t="str">
        <f t="shared" ca="1" si="64"/>
        <v>3. Mayor a 6 meses</v>
      </c>
      <c r="K1020" t="str">
        <f t="shared" si="65"/>
        <v>NO</v>
      </c>
      <c r="L1020" t="s">
        <v>268</v>
      </c>
      <c r="M1020" t="s">
        <v>169</v>
      </c>
      <c r="N1020" t="s">
        <v>416</v>
      </c>
      <c r="O1020" t="s">
        <v>416</v>
      </c>
      <c r="P1020" t="str">
        <f t="shared" si="66"/>
        <v>NILTON DANIEL MENDOZA OYOLAAnálisis de datosEVALUACION</v>
      </c>
      <c r="Q1020" t="str">
        <f>BASE[[#This Row],[NombresCalificado]]&amp;BASE[[#This Row],[TipoEvaluacion]]</f>
        <v>NILTON DANIEL MENDOZA OYOLAEVALUACION</v>
      </c>
      <c r="R1020">
        <v>3</v>
      </c>
      <c r="S1020" t="s">
        <v>5</v>
      </c>
      <c r="T1020" t="s">
        <v>419</v>
      </c>
      <c r="U1020" s="17">
        <v>3</v>
      </c>
      <c r="V1020" s="17" t="str" cm="1">
        <f t="array" ref="V1020">_xlfn.IFS(U1020=0,"Prenovato",U1020=1,"Novato",U1020=2,"Principiante avanzado",U1020=3,"Competente",U1020=4,"Proficiente",U1020=5,"Master")</f>
        <v>Competente</v>
      </c>
      <c r="W1020" s="17">
        <v>3</v>
      </c>
      <c r="X1020" s="17" t="str" cm="1">
        <f t="array" ref="X1020">_xlfn.IFS(W1020=0,"No evidenciado",W1020=1,"Novato",W1020=2,"Principiante avanzado",W1020=3,"Competente",W1020=4,"Proficiente",W1020=5,"Master")</f>
        <v>Competente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3</v>
      </c>
      <c r="AB1020" s="17" t="str" cm="1">
        <f t="array" ref="AB1020">_xlfn.IFS(AA1020=0,"No evidenciado",AA1020=1,"Novato",AA1020=2,"Principiante avanzado",AA1020=3,"Competente",AA1020=4,"Proficiente",AA1020=5,"Master")</f>
        <v>Competente</v>
      </c>
      <c r="AC1020" s="17">
        <v>3</v>
      </c>
      <c r="AD1020" s="17" t="str" cm="1">
        <f t="array" ref="AD1020">_xlfn.IFS(AC1020=0,"Prenovato",AC1020=1,"Novato",AC1020=2,"Principiante avanzado",AC1020=3,"Competente",AC1020=4,"Proficiente",AC1020=5,"Master")</f>
        <v>Competente</v>
      </c>
      <c r="AE1020" s="17" t="s">
        <v>421</v>
      </c>
    </row>
    <row r="1021" spans="1:31" x14ac:dyDescent="0.25">
      <c r="A1021" t="s">
        <v>259</v>
      </c>
      <c r="B1021" t="s">
        <v>62</v>
      </c>
      <c r="C1021" t="s">
        <v>195</v>
      </c>
      <c r="D1021" t="s">
        <v>196</v>
      </c>
      <c r="E1021" t="s">
        <v>265</v>
      </c>
      <c r="F1021" t="s">
        <v>106</v>
      </c>
      <c r="G1021" t="s">
        <v>266</v>
      </c>
      <c r="H1021" s="4"/>
      <c r="I1021" s="1">
        <f t="shared" ca="1" si="63"/>
        <v>1485</v>
      </c>
      <c r="J1021" s="1" t="str">
        <f t="shared" ca="1" si="64"/>
        <v>3. Mayor a 6 meses</v>
      </c>
      <c r="K1021" t="str">
        <f t="shared" si="65"/>
        <v>NO</v>
      </c>
      <c r="L1021" t="s">
        <v>268</v>
      </c>
      <c r="M1021" t="s">
        <v>166</v>
      </c>
      <c r="N1021" t="s">
        <v>416</v>
      </c>
      <c r="O1021" t="s">
        <v>416</v>
      </c>
      <c r="P1021" t="str">
        <f t="shared" si="66"/>
        <v>NILTON DANIEL MENDOZA OYOLABase de datos No-SQLEVALUACION</v>
      </c>
      <c r="Q1021" t="str">
        <f>BASE[[#This Row],[NombresCalificado]]&amp;BASE[[#This Row],[TipoEvaluacion]]</f>
        <v>NILTON DANIEL MENDOZA OYOLAEVALUACION</v>
      </c>
      <c r="R1021">
        <v>0</v>
      </c>
      <c r="S1021" t="s">
        <v>185</v>
      </c>
      <c r="T1021" t="s">
        <v>419</v>
      </c>
      <c r="U1021" s="17">
        <v>3</v>
      </c>
      <c r="V1021" s="17" t="str" cm="1">
        <f t="array" ref="V1021">_xlfn.IFS(U1021=0,"Prenovato",U1021=1,"Novato",U1021=2,"Principiante avanzado",U1021=3,"Competente",U1021=4,"Proficiente",U1021=5,"Master")</f>
        <v>Competente</v>
      </c>
      <c r="W1021" s="17">
        <v>3</v>
      </c>
      <c r="X1021" s="17" t="str" cm="1">
        <f t="array" ref="X1021">_xlfn.IFS(W1021=0,"No evidenciado",W1021=1,"Novato",W1021=2,"Principiante avanzado",W1021=3,"Competente",W1021=4,"Proficiente",W1021=5,"Master")</f>
        <v>Competente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3</v>
      </c>
      <c r="AB1021" s="17" t="str" cm="1">
        <f t="array" ref="AB1021">_xlfn.IFS(AA1021=0,"No evidenciado",AA1021=1,"Novato",AA1021=2,"Principiante avanzado",AA1021=3,"Competente",AA1021=4,"Proficiente",AA1021=5,"Master")</f>
        <v>Competente</v>
      </c>
      <c r="AC1021" s="17">
        <v>3</v>
      </c>
      <c r="AD1021" s="17" t="str" cm="1">
        <f t="array" ref="AD1021">_xlfn.IFS(AC1021=0,"Prenovato",AC1021=1,"Novato",AC1021=2,"Principiante avanzado",AC1021=3,"Competente",AC1021=4,"Proficiente",AC1021=5,"Master")</f>
        <v>Competente</v>
      </c>
      <c r="AE1021" s="17" t="s">
        <v>421</v>
      </c>
    </row>
    <row r="1022" spans="1:31" x14ac:dyDescent="0.25">
      <c r="A1022" t="s">
        <v>259</v>
      </c>
      <c r="B1022" t="s">
        <v>62</v>
      </c>
      <c r="C1022" t="s">
        <v>195</v>
      </c>
      <c r="D1022" t="s">
        <v>196</v>
      </c>
      <c r="E1022" t="s">
        <v>265</v>
      </c>
      <c r="F1022" t="s">
        <v>106</v>
      </c>
      <c r="G1022" t="s">
        <v>266</v>
      </c>
      <c r="H1022" s="4"/>
      <c r="I1022" s="1">
        <f t="shared" ca="1" si="63"/>
        <v>1485</v>
      </c>
      <c r="J1022" s="1" t="str">
        <f t="shared" ca="1" si="64"/>
        <v>3. Mayor a 6 meses</v>
      </c>
      <c r="K1022" t="str">
        <f t="shared" si="65"/>
        <v>NO</v>
      </c>
      <c r="L1022" t="s">
        <v>268</v>
      </c>
      <c r="M1022" t="s">
        <v>171</v>
      </c>
      <c r="N1022" t="s">
        <v>416</v>
      </c>
      <c r="O1022" t="s">
        <v>416</v>
      </c>
      <c r="P1022" t="str">
        <f t="shared" si="66"/>
        <v>NILTON DANIEL MENDOZA OYOLABases de datos en la nubeEVALUACION</v>
      </c>
      <c r="Q1022" t="str">
        <f>BASE[[#This Row],[NombresCalificado]]&amp;BASE[[#This Row],[TipoEvaluacion]]</f>
        <v>NILTON DANIEL MENDOZA OYOLAEVALUACION</v>
      </c>
      <c r="R1022">
        <v>2</v>
      </c>
      <c r="S1022" t="s">
        <v>4</v>
      </c>
      <c r="T1022" t="s">
        <v>419</v>
      </c>
      <c r="U1022" s="17">
        <v>3</v>
      </c>
      <c r="V1022" s="17" t="str" cm="1">
        <f t="array" ref="V1022">_xlfn.IFS(U1022=0,"Prenovato",U1022=1,"Novato",U1022=2,"Principiante avanzado",U1022=3,"Competente",U1022=4,"Proficiente",U1022=5,"Master")</f>
        <v>Competente</v>
      </c>
      <c r="W1022" s="17">
        <v>3</v>
      </c>
      <c r="X1022" s="17" t="str" cm="1">
        <f t="array" ref="X1022">_xlfn.IFS(W1022=0,"No evidenciado",W1022=1,"Novato",W1022=2,"Principiante avanzado",W1022=3,"Competente",W1022=4,"Proficiente",W1022=5,"Master")</f>
        <v>Competente</v>
      </c>
      <c r="Y1022" s="17">
        <v>3</v>
      </c>
      <c r="Z1022" s="17" t="str" cm="1">
        <f t="array" ref="Z1022">_xlfn.IFS(Y1022=0,"No evidenciado",Y1022=1,"Novato",Y1022=2,"Principiante avanzado",Y1022=3,"Competente",Y1022=4,"Proficiente",Y1022=5,"Master")</f>
        <v>Competente</v>
      </c>
      <c r="AA1022" s="17">
        <v>3</v>
      </c>
      <c r="AB1022" s="17" t="str" cm="1">
        <f t="array" ref="AB1022">_xlfn.IFS(AA1022=0,"No evidenciado",AA1022=1,"Novato",AA1022=2,"Principiante avanzado",AA1022=3,"Competente",AA1022=4,"Proficiente",AA1022=5,"Master")</f>
        <v>Competente</v>
      </c>
      <c r="AC1022" s="17">
        <v>3</v>
      </c>
      <c r="AD1022" s="17" t="str" cm="1">
        <f t="array" ref="AD1022">_xlfn.IFS(AC1022=0,"Prenovato",AC1022=1,"Novato",AC1022=2,"Principiante avanzado",AC1022=3,"Competente",AC1022=4,"Proficiente",AC1022=5,"Master")</f>
        <v>Competente</v>
      </c>
      <c r="AE1022" s="17" t="s">
        <v>421</v>
      </c>
    </row>
    <row r="1023" spans="1:31" x14ac:dyDescent="0.25">
      <c r="A1023" t="s">
        <v>259</v>
      </c>
      <c r="B1023" t="s">
        <v>62</v>
      </c>
      <c r="C1023" t="s">
        <v>195</v>
      </c>
      <c r="D1023" t="s">
        <v>196</v>
      </c>
      <c r="E1023" t="s">
        <v>265</v>
      </c>
      <c r="F1023" t="s">
        <v>106</v>
      </c>
      <c r="G1023" t="s">
        <v>266</v>
      </c>
      <c r="H1023" s="4"/>
      <c r="I1023" s="1">
        <f t="shared" ca="1" si="63"/>
        <v>1485</v>
      </c>
      <c r="J1023" s="1" t="str">
        <f t="shared" ca="1" si="64"/>
        <v>3. Mayor a 6 meses</v>
      </c>
      <c r="K1023" t="str">
        <f t="shared" si="65"/>
        <v>NO</v>
      </c>
      <c r="L1023" t="s">
        <v>268</v>
      </c>
      <c r="M1023" t="s">
        <v>158</v>
      </c>
      <c r="N1023" t="s">
        <v>416</v>
      </c>
      <c r="O1023" t="s">
        <v>416</v>
      </c>
      <c r="P1023" t="str">
        <f t="shared" si="66"/>
        <v>NILTON DANIEL MENDOZA OYOLAServicios en la nubeEVALUACION</v>
      </c>
      <c r="Q1023" t="str">
        <f>BASE[[#This Row],[NombresCalificado]]&amp;BASE[[#This Row],[TipoEvaluacion]]</f>
        <v>NILTON DANIEL MENDOZA OYOLAEVALUACION</v>
      </c>
      <c r="R1023">
        <v>2</v>
      </c>
      <c r="S1023" t="s">
        <v>4</v>
      </c>
      <c r="T1023" t="s">
        <v>419</v>
      </c>
      <c r="U1023" s="17">
        <v>3</v>
      </c>
      <c r="V1023" s="17" t="str" cm="1">
        <f t="array" ref="V1023">_xlfn.IFS(U1023=0,"Prenovato",U1023=1,"Novato",U1023=2,"Principiante avanzado",U1023=3,"Competente",U1023=4,"Proficiente",U1023=5,"Master")</f>
        <v>Competente</v>
      </c>
      <c r="W1023" s="17">
        <v>3</v>
      </c>
      <c r="X1023" s="17" t="str" cm="1">
        <f t="array" ref="X1023">_xlfn.IFS(W1023=0,"No evidenciado",W1023=1,"Novato",W1023=2,"Principiante avanzado",W1023=3,"Competente",W1023=4,"Proficiente",W1023=5,"Master")</f>
        <v>Competente</v>
      </c>
      <c r="Y1023" s="17">
        <v>3</v>
      </c>
      <c r="Z1023" s="17" t="str" cm="1">
        <f t="array" ref="Z1023">_xlfn.IFS(Y1023=0,"No evidenciado",Y1023=1,"Novato",Y1023=2,"Principiante avanzado",Y1023=3,"Competente",Y1023=4,"Proficiente",Y1023=5,"Master")</f>
        <v>Competente</v>
      </c>
      <c r="AA1023" s="17">
        <v>3</v>
      </c>
      <c r="AB1023" s="17" t="str" cm="1">
        <f t="array" ref="AB1023">_xlfn.IFS(AA1023=0,"No evidenciado",AA1023=1,"Novato",AA1023=2,"Principiante avanzado",AA1023=3,"Competente",AA1023=4,"Proficiente",AA1023=5,"Master")</f>
        <v>Competente</v>
      </c>
      <c r="AC1023" s="17">
        <v>3</v>
      </c>
      <c r="AD1023" s="17" t="str" cm="1">
        <f t="array" ref="AD1023">_xlfn.IFS(AC1023=0,"Prenovato",AC1023=1,"Novato",AC1023=2,"Principiante avanzado",AC1023=3,"Competente",AC1023=4,"Proficiente",AC1023=5,"Master")</f>
        <v>Competente</v>
      </c>
      <c r="AE1023" s="17" t="s">
        <v>421</v>
      </c>
    </row>
    <row r="1024" spans="1:31" x14ac:dyDescent="0.25">
      <c r="A1024" t="s">
        <v>259</v>
      </c>
      <c r="B1024" t="s">
        <v>62</v>
      </c>
      <c r="C1024" t="s">
        <v>195</v>
      </c>
      <c r="D1024" t="s">
        <v>196</v>
      </c>
      <c r="E1024" t="s">
        <v>265</v>
      </c>
      <c r="F1024" t="s">
        <v>106</v>
      </c>
      <c r="G1024" t="s">
        <v>266</v>
      </c>
      <c r="H1024" s="4"/>
      <c r="I1024" s="1">
        <f t="shared" ca="1" si="63"/>
        <v>1485</v>
      </c>
      <c r="J1024" s="1" t="str">
        <f t="shared" ca="1" si="64"/>
        <v>3. Mayor a 6 meses</v>
      </c>
      <c r="K1024" t="str">
        <f t="shared" si="65"/>
        <v>NO</v>
      </c>
      <c r="L1024" t="s">
        <v>268</v>
      </c>
      <c r="M1024" t="s">
        <v>174</v>
      </c>
      <c r="N1024" t="s">
        <v>416</v>
      </c>
      <c r="O1024" t="s">
        <v>416</v>
      </c>
      <c r="P1024" t="str">
        <f t="shared" si="66"/>
        <v>NILTON DANIEL MENDOZA OYOLADatawarehouse BCPEVALUACION</v>
      </c>
      <c r="Q1024" t="str">
        <f>BASE[[#This Row],[NombresCalificado]]&amp;BASE[[#This Row],[TipoEvaluacion]]</f>
        <v>NILTON DANIEL MENDOZA OYOLAEVALUACION</v>
      </c>
      <c r="R1024">
        <v>3</v>
      </c>
      <c r="S1024" t="s">
        <v>5</v>
      </c>
      <c r="T1024" t="s">
        <v>419</v>
      </c>
      <c r="U1024" s="17">
        <v>3</v>
      </c>
      <c r="V1024" s="17" t="str" cm="1">
        <f t="array" ref="V1024">_xlfn.IFS(U1024=0,"Prenovato",U1024=1,"Novato",U1024=2,"Principiante avanzado",U1024=3,"Competente",U1024=4,"Proficiente",U1024=5,"Master")</f>
        <v>Competente</v>
      </c>
      <c r="W1024" s="17">
        <v>3</v>
      </c>
      <c r="X1024" s="17" t="str" cm="1">
        <f t="array" ref="X1024">_xlfn.IFS(W1024=0,"No evidenciado",W1024=1,"Novato",W1024=2,"Principiante avanzado",W1024=3,"Competente",W1024=4,"Proficiente",W1024=5,"Master")</f>
        <v>Competente</v>
      </c>
      <c r="Y1024" s="17">
        <v>3</v>
      </c>
      <c r="Z1024" s="17" t="str" cm="1">
        <f t="array" ref="Z1024">_xlfn.IFS(Y1024=0,"No evidenciado",Y1024=1,"Novato",Y1024=2,"Principiante avanzado",Y1024=3,"Competente",Y1024=4,"Proficiente",Y1024=5,"Master")</f>
        <v>Competente</v>
      </c>
      <c r="AA1024" s="17">
        <v>3</v>
      </c>
      <c r="AB1024" s="17" t="str" cm="1">
        <f t="array" ref="AB1024">_xlfn.IFS(AA1024=0,"No evidenciado",AA1024=1,"Novato",AA1024=2,"Principiante avanzado",AA1024=3,"Competente",AA1024=4,"Proficiente",AA1024=5,"Master")</f>
        <v>Competente</v>
      </c>
      <c r="AC1024" s="17">
        <v>3</v>
      </c>
      <c r="AD1024" s="17" t="str" cm="1">
        <f t="array" ref="AD1024">_xlfn.IFS(AC1024=0,"Prenovato",AC1024=1,"Novato",AC1024=2,"Principiante avanzado",AC1024=3,"Competente",AC1024=4,"Proficiente",AC1024=5,"Master")</f>
        <v>Competente</v>
      </c>
      <c r="AE1024" s="17" t="s">
        <v>421</v>
      </c>
    </row>
    <row r="1025" spans="1:31" x14ac:dyDescent="0.25">
      <c r="A1025" t="s">
        <v>259</v>
      </c>
      <c r="B1025" t="s">
        <v>62</v>
      </c>
      <c r="C1025" t="s">
        <v>195</v>
      </c>
      <c r="D1025" t="s">
        <v>196</v>
      </c>
      <c r="E1025" t="s">
        <v>265</v>
      </c>
      <c r="F1025" t="s">
        <v>106</v>
      </c>
      <c r="G1025" t="s">
        <v>266</v>
      </c>
      <c r="H1025" s="4"/>
      <c r="I1025" s="1">
        <f t="shared" ca="1" si="63"/>
        <v>1485</v>
      </c>
      <c r="J1025" s="1" t="str">
        <f t="shared" ca="1" si="64"/>
        <v>3. Mayor a 6 meses</v>
      </c>
      <c r="K1025" t="str">
        <f t="shared" si="65"/>
        <v>NO</v>
      </c>
      <c r="L1025" t="s">
        <v>268</v>
      </c>
      <c r="M1025" t="s">
        <v>172</v>
      </c>
      <c r="N1025" t="s">
        <v>416</v>
      </c>
      <c r="O1025" t="s">
        <v>416</v>
      </c>
      <c r="P1025" t="str">
        <f t="shared" si="66"/>
        <v>NILTON DANIEL MENDOZA OYOLACalidad de datosEVALUACION</v>
      </c>
      <c r="Q1025" t="str">
        <f>BASE[[#This Row],[NombresCalificado]]&amp;BASE[[#This Row],[TipoEvaluacion]]</f>
        <v>NILTON DANIEL MENDOZA OYOLAEVALUACION</v>
      </c>
      <c r="R1025">
        <v>3</v>
      </c>
      <c r="S1025" t="s">
        <v>5</v>
      </c>
      <c r="T1025" t="s">
        <v>419</v>
      </c>
      <c r="U1025" s="17">
        <v>3</v>
      </c>
      <c r="V1025" s="17" t="str" cm="1">
        <f t="array" ref="V1025">_xlfn.IFS(U1025=0,"Prenovato",U1025=1,"Novato",U1025=2,"Principiante avanzado",U1025=3,"Competente",U1025=4,"Proficiente",U1025=5,"Master")</f>
        <v>Competente</v>
      </c>
      <c r="W1025" s="17">
        <v>3</v>
      </c>
      <c r="X1025" s="17" t="str" cm="1">
        <f t="array" ref="X1025">_xlfn.IFS(W1025=0,"No evidenciado",W1025=1,"Novato",W1025=2,"Principiante avanzado",W1025=3,"Competente",W1025=4,"Proficiente",W1025=5,"Master")</f>
        <v>Competente</v>
      </c>
      <c r="Y1025" s="17">
        <v>3</v>
      </c>
      <c r="Z1025" s="17" t="str" cm="1">
        <f t="array" ref="Z1025">_xlfn.IFS(Y1025=0,"No evidenciado",Y1025=1,"Novato",Y1025=2,"Principiante avanzado",Y1025=3,"Competente",Y1025=4,"Proficiente",Y1025=5,"Master")</f>
        <v>Competente</v>
      </c>
      <c r="AA1025" s="17">
        <v>3</v>
      </c>
      <c r="AB1025" s="17" t="str" cm="1">
        <f t="array" ref="AB1025">_xlfn.IFS(AA1025=0,"No evidenciado",AA1025=1,"Novato",AA1025=2,"Principiante avanzado",AA1025=3,"Competente",AA1025=4,"Proficiente",AA1025=5,"Master")</f>
        <v>Competente</v>
      </c>
      <c r="AC1025" s="17">
        <v>3</v>
      </c>
      <c r="AD1025" s="17" t="str" cm="1">
        <f t="array" ref="AD1025">_xlfn.IFS(AC1025=0,"Prenovato",AC1025=1,"Novato",AC1025=2,"Principiante avanzado",AC1025=3,"Competente",AC1025=4,"Proficiente",AC1025=5,"Master")</f>
        <v>Competente</v>
      </c>
      <c r="AE1025" s="17" t="s">
        <v>421</v>
      </c>
    </row>
    <row r="1026" spans="1:31" x14ac:dyDescent="0.25">
      <c r="A1026" t="s">
        <v>259</v>
      </c>
      <c r="B1026" t="s">
        <v>62</v>
      </c>
      <c r="C1026" t="s">
        <v>195</v>
      </c>
      <c r="D1026" t="s">
        <v>196</v>
      </c>
      <c r="E1026" t="s">
        <v>265</v>
      </c>
      <c r="F1026" t="s">
        <v>106</v>
      </c>
      <c r="G1026" t="s">
        <v>266</v>
      </c>
      <c r="H1026" s="4"/>
      <c r="I1026" s="1">
        <f t="shared" ca="1" si="63"/>
        <v>1485</v>
      </c>
      <c r="J1026" s="1" t="str">
        <f t="shared" ca="1" si="64"/>
        <v>3. Mayor a 6 meses</v>
      </c>
      <c r="K1026" t="str">
        <f t="shared" si="65"/>
        <v>NO</v>
      </c>
      <c r="L1026" t="s">
        <v>268</v>
      </c>
      <c r="M1026" t="s">
        <v>159</v>
      </c>
      <c r="N1026" t="s">
        <v>416</v>
      </c>
      <c r="O1026" t="s">
        <v>416</v>
      </c>
      <c r="P1026" t="str">
        <f t="shared" si="66"/>
        <v>NILTON DANIEL MENDOZA OYOLAGobernanza de datosEVALUACION</v>
      </c>
      <c r="Q1026" t="str">
        <f>BASE[[#This Row],[NombresCalificado]]&amp;BASE[[#This Row],[TipoEvaluacion]]</f>
        <v>NILTON DANIEL MENDOZA OYOLAEVALUACION</v>
      </c>
      <c r="R1026">
        <v>3</v>
      </c>
      <c r="S1026" t="s">
        <v>5</v>
      </c>
      <c r="T1026" t="s">
        <v>419</v>
      </c>
      <c r="U1026" s="17">
        <v>3</v>
      </c>
      <c r="V1026" s="17" t="str" cm="1">
        <f t="array" ref="V1026">_xlfn.IFS(U1026=0,"Prenovato",U1026=1,"Novato",U1026=2,"Principiante avanzado",U1026=3,"Competente",U1026=4,"Proficiente",U1026=5,"Master")</f>
        <v>Competente</v>
      </c>
      <c r="W1026" s="17">
        <v>3</v>
      </c>
      <c r="X1026" s="17" t="str" cm="1">
        <f t="array" ref="X1026">_xlfn.IFS(W1026=0,"No evidenciado",W1026=1,"Novato",W1026=2,"Principiante avanzado",W1026=3,"Competente",W1026=4,"Proficiente",W1026=5,"Master")</f>
        <v>Competente</v>
      </c>
      <c r="Y1026" s="17">
        <v>3</v>
      </c>
      <c r="Z1026" s="17" t="str" cm="1">
        <f t="array" ref="Z1026">_xlfn.IFS(Y1026=0,"No evidenciado",Y1026=1,"Novato",Y1026=2,"Principiante avanzado",Y1026=3,"Competente",Y1026=4,"Proficiente",Y1026=5,"Master")</f>
        <v>Competente</v>
      </c>
      <c r="AA1026" s="17">
        <v>3</v>
      </c>
      <c r="AB1026" s="17" t="str" cm="1">
        <f t="array" ref="AB1026">_xlfn.IFS(AA1026=0,"No evidenciado",AA1026=1,"Novato",AA1026=2,"Principiante avanzado",AA1026=3,"Competente",AA1026=4,"Proficiente",AA1026=5,"Master")</f>
        <v>Competente</v>
      </c>
      <c r="AC1026" s="17">
        <v>3</v>
      </c>
      <c r="AD1026" s="17" t="str" cm="1">
        <f t="array" ref="AD1026">_xlfn.IFS(AC1026=0,"Prenovato",AC1026=1,"Novato",AC1026=2,"Principiante avanzado",AC1026=3,"Competente",AC1026=4,"Proficiente",AC1026=5,"Master")</f>
        <v>Competente</v>
      </c>
      <c r="AE1026" s="17" t="s">
        <v>421</v>
      </c>
    </row>
    <row r="1027" spans="1:31" x14ac:dyDescent="0.25">
      <c r="A1027" t="s">
        <v>259</v>
      </c>
      <c r="B1027" t="s">
        <v>62</v>
      </c>
      <c r="C1027" t="s">
        <v>195</v>
      </c>
      <c r="D1027" t="s">
        <v>196</v>
      </c>
      <c r="E1027" t="s">
        <v>265</v>
      </c>
      <c r="F1027" t="s">
        <v>106</v>
      </c>
      <c r="G1027" t="s">
        <v>266</v>
      </c>
      <c r="H1027" s="4"/>
      <c r="I1027" s="1">
        <f t="shared" ref="I1027:I1090" ca="1" si="67">DATEDIF(H1027,TODAY(),"m")</f>
        <v>1485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IF(COUNTIFS($E$2:$E$5625,E1027,$O$2:$O$5625,"PRINCIPAL",$R$2:$R$5625,0)&gt;0,"SI","NO")</f>
        <v>NO</v>
      </c>
      <c r="L1027" t="s">
        <v>268</v>
      </c>
      <c r="M1027" t="s">
        <v>162</v>
      </c>
      <c r="N1027" t="s">
        <v>416</v>
      </c>
      <c r="O1027" t="s">
        <v>416</v>
      </c>
      <c r="P1027" t="str">
        <f t="shared" ref="P1027:P1090" si="70">F1027&amp;M1027&amp;AE1027</f>
        <v>NILTON DANIEL MENDOZA OYOLAMLOpsEVALUACION</v>
      </c>
      <c r="Q1027" t="str">
        <f>BASE[[#This Row],[NombresCalificado]]&amp;BASE[[#This Row],[TipoEvaluacion]]</f>
        <v>NILTON DANIEL MENDOZA OYOLAEVALUACION</v>
      </c>
      <c r="R1027">
        <v>0</v>
      </c>
      <c r="S1027" t="s">
        <v>185</v>
      </c>
      <c r="T1027" t="s">
        <v>419</v>
      </c>
      <c r="U1027" s="17">
        <v>3</v>
      </c>
      <c r="V1027" s="17" t="str" cm="1">
        <f t="array" ref="V1027">_xlfn.IFS(U1027=0,"Prenovato",U1027=1,"Novato",U1027=2,"Principiante avanzado",U1027=3,"Competente",U1027=4,"Proficiente",U1027=5,"Master")</f>
        <v>Competente</v>
      </c>
      <c r="W1027" s="17">
        <v>3</v>
      </c>
      <c r="X1027" s="17" t="str" cm="1">
        <f t="array" ref="X1027">_xlfn.IFS(W1027=0,"No evidenciado",W1027=1,"Novato",W1027=2,"Principiante avanzado",W1027=3,"Competente",W1027=4,"Proficiente",W1027=5,"Master")</f>
        <v>Competente</v>
      </c>
      <c r="Y1027" s="17">
        <v>3</v>
      </c>
      <c r="Z1027" s="17" t="str" cm="1">
        <f t="array" ref="Z1027">_xlfn.IFS(Y1027=0,"No evidenciado",Y1027=1,"Novato",Y1027=2,"Principiante avanzado",Y1027=3,"Competente",Y1027=4,"Proficiente",Y1027=5,"Master")</f>
        <v>Competente</v>
      </c>
      <c r="AA1027" s="17">
        <v>3</v>
      </c>
      <c r="AB1027" s="17" t="str" cm="1">
        <f t="array" ref="AB1027">_xlfn.IFS(AA1027=0,"No evidenciado",AA1027=1,"Novato",AA1027=2,"Principiante avanzado",AA1027=3,"Competente",AA1027=4,"Proficiente",AA1027=5,"Master")</f>
        <v>Competente</v>
      </c>
      <c r="AC1027" s="17">
        <v>3</v>
      </c>
      <c r="AD1027" s="17" t="str" cm="1">
        <f t="array" ref="AD1027">_xlfn.IFS(AC1027=0,"Prenovato",AC1027=1,"Novato",AC1027=2,"Principiante avanzado",AC1027=3,"Competente",AC1027=4,"Proficiente",AC1027=5,"Master")</f>
        <v>Competente</v>
      </c>
      <c r="AE1027" s="17" t="s">
        <v>421</v>
      </c>
    </row>
    <row r="1028" spans="1:31" x14ac:dyDescent="0.25">
      <c r="A1028" t="s">
        <v>267</v>
      </c>
      <c r="B1028" t="s">
        <v>64</v>
      </c>
      <c r="C1028" t="s">
        <v>268</v>
      </c>
      <c r="D1028" t="s">
        <v>196</v>
      </c>
      <c r="E1028" t="s">
        <v>267</v>
      </c>
      <c r="F1028" t="s">
        <v>64</v>
      </c>
      <c r="G1028" t="s">
        <v>269</v>
      </c>
      <c r="H1028" s="4"/>
      <c r="I1028" s="1">
        <f t="shared" ca="1" si="67"/>
        <v>1485</v>
      </c>
      <c r="J1028" s="1" t="str">
        <f t="shared" ca="1" si="68"/>
        <v>3. Mayor a 6 meses</v>
      </c>
      <c r="K1028" t="str">
        <f t="shared" si="69"/>
        <v>NO</v>
      </c>
      <c r="L1028" t="s">
        <v>268</v>
      </c>
      <c r="M1028" t="s">
        <v>160</v>
      </c>
      <c r="N1028" t="s">
        <v>416</v>
      </c>
      <c r="O1028" t="s">
        <v>416</v>
      </c>
      <c r="P1028" t="str">
        <f t="shared" si="70"/>
        <v>ALEJANDRO LOO PHUNIntegración de datos en tiempo realAUTOEVALUACION</v>
      </c>
      <c r="Q1028" t="str">
        <f>BASE[[#This Row],[NombresCalificado]]&amp;BASE[[#This Row],[TipoEvaluacion]]</f>
        <v>ALEJANDRO LOO PHUNAUTOEVALUACION</v>
      </c>
      <c r="R1028">
        <v>0</v>
      </c>
      <c r="S1028" t="s">
        <v>185</v>
      </c>
      <c r="T1028" t="s">
        <v>419</v>
      </c>
      <c r="U1028" s="17">
        <v>1</v>
      </c>
      <c r="V1028" s="17" t="str" cm="1">
        <f t="array" ref="V1028">_xlfn.IFS(U1028=0,"Prenovato",U1028=1,"Novato",U1028=2,"Principiante avanzado",U1028=3,"Competente",U1028=4,"Proficiente",U1028=5,"Master")</f>
        <v>Novato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3</v>
      </c>
      <c r="Z1028" s="17" t="str" cm="1">
        <f t="array" ref="Z1028">_xlfn.IFS(Y1028=0,"No evidenciado",Y1028=1,"Novato",Y1028=2,"Principiante avanzado",Y1028=3,"Competente",Y1028=4,"Proficiente",Y1028=5,"Master")</f>
        <v>Competente</v>
      </c>
      <c r="AA1028" s="17">
        <v>3</v>
      </c>
      <c r="AB1028" s="17" t="str" cm="1">
        <f t="array" ref="AB1028">_xlfn.IFS(AA1028=0,"No evidenciado",AA1028=1,"Novato",AA1028=2,"Principiante avanzado",AA1028=3,"Competente",AA1028=4,"Proficiente",AA1028=5,"Master")</f>
        <v>Competente</v>
      </c>
      <c r="AC1028" s="17">
        <v>1</v>
      </c>
      <c r="AD1028" s="17" t="str" cm="1">
        <f t="array" ref="AD1028">_xlfn.IFS(AC1028=0,"Prenovato",AC1028=1,"Novato",AC1028=2,"Principiante avanzado",AC1028=3,"Competente",AC1028=4,"Proficiente",AC1028=5,"Master")</f>
        <v>Novato</v>
      </c>
      <c r="AE1028" s="17" t="s">
        <v>423</v>
      </c>
    </row>
    <row r="1029" spans="1:31" x14ac:dyDescent="0.25">
      <c r="A1029" t="s">
        <v>267</v>
      </c>
      <c r="B1029" t="s">
        <v>64</v>
      </c>
      <c r="C1029" t="s">
        <v>268</v>
      </c>
      <c r="D1029" t="s">
        <v>196</v>
      </c>
      <c r="E1029" t="s">
        <v>267</v>
      </c>
      <c r="F1029" t="s">
        <v>64</v>
      </c>
      <c r="G1029" t="s">
        <v>269</v>
      </c>
      <c r="H1029" s="4"/>
      <c r="I1029" s="1">
        <f t="shared" ca="1" si="67"/>
        <v>1485</v>
      </c>
      <c r="J1029" s="1" t="str">
        <f t="shared" ca="1" si="68"/>
        <v>3. Mayor a 6 meses</v>
      </c>
      <c r="K1029" t="str">
        <f t="shared" si="69"/>
        <v>NO</v>
      </c>
      <c r="L1029" t="s">
        <v>268</v>
      </c>
      <c r="M1029" t="s">
        <v>161</v>
      </c>
      <c r="N1029" t="s">
        <v>418</v>
      </c>
      <c r="O1029" t="s">
        <v>418</v>
      </c>
      <c r="P1029" t="str">
        <f t="shared" si="70"/>
        <v>ALEJANDRO LOO PHUNIntegración de datos por lotesAUTOEVALUACION</v>
      </c>
      <c r="Q1029" t="str">
        <f>BASE[[#This Row],[NombresCalificado]]&amp;BASE[[#This Row],[TipoEvaluacion]]</f>
        <v>ALEJANDRO LOO PHUNAUTOEVALUACION</v>
      </c>
      <c r="R1029">
        <v>1</v>
      </c>
      <c r="S1029" t="s">
        <v>6</v>
      </c>
      <c r="T1029" t="s">
        <v>419</v>
      </c>
      <c r="U1029" s="17">
        <v>1</v>
      </c>
      <c r="V1029" s="17" t="str" cm="1">
        <f t="array" ref="V1029">_xlfn.IFS(U1029=0,"Prenovato",U1029=1,"Novato",U1029=2,"Principiante avanzado",U1029=3,"Competente",U1029=4,"Proficiente",U1029=5,"Master")</f>
        <v>Novato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3</v>
      </c>
      <c r="Z1029" s="17" t="str" cm="1">
        <f t="array" ref="Z1029">_xlfn.IFS(Y1029=0,"No evidenciado",Y1029=1,"Novato",Y1029=2,"Principiante avanzado",Y1029=3,"Competente",Y1029=4,"Proficiente",Y1029=5,"Master")</f>
        <v>Competente</v>
      </c>
      <c r="AA1029" s="17">
        <v>3</v>
      </c>
      <c r="AB1029" s="17" t="str" cm="1">
        <f t="array" ref="AB1029">_xlfn.IFS(AA1029=0,"No evidenciado",AA1029=1,"Novato",AA1029=2,"Principiante avanzado",AA1029=3,"Competente",AA1029=4,"Proficiente",AA1029=5,"Master")</f>
        <v>Competente</v>
      </c>
      <c r="AC1029" s="17">
        <v>1</v>
      </c>
      <c r="AD1029" s="17" t="str" cm="1">
        <f t="array" ref="AD1029">_xlfn.IFS(AC1029=0,"Prenovato",AC1029=1,"Novato",AC1029=2,"Principiante avanzado",AC1029=3,"Competente",AC1029=4,"Proficiente",AC1029=5,"Master")</f>
        <v>Novato</v>
      </c>
      <c r="AE1029" s="17" t="s">
        <v>423</v>
      </c>
    </row>
    <row r="1030" spans="1:31" x14ac:dyDescent="0.25">
      <c r="A1030" t="s">
        <v>267</v>
      </c>
      <c r="B1030" t="s">
        <v>64</v>
      </c>
      <c r="C1030" t="s">
        <v>268</v>
      </c>
      <c r="D1030" t="s">
        <v>196</v>
      </c>
      <c r="E1030" t="s">
        <v>267</v>
      </c>
      <c r="F1030" t="s">
        <v>64</v>
      </c>
      <c r="G1030" t="s">
        <v>269</v>
      </c>
      <c r="H1030" s="4"/>
      <c r="I1030" s="1">
        <f t="shared" ca="1" si="67"/>
        <v>1485</v>
      </c>
      <c r="J1030" s="1" t="str">
        <f t="shared" ca="1" si="68"/>
        <v>3. Mayor a 6 meses</v>
      </c>
      <c r="K1030" t="str">
        <f t="shared" si="69"/>
        <v>NO</v>
      </c>
      <c r="L1030" t="s">
        <v>268</v>
      </c>
      <c r="M1030" t="s">
        <v>174</v>
      </c>
      <c r="N1030" t="s">
        <v>416</v>
      </c>
      <c r="O1030" t="s">
        <v>416</v>
      </c>
      <c r="P1030" t="str">
        <f t="shared" si="70"/>
        <v>ALEJANDRO LOO PHUNDatawarehouse BCPAUTOEVALUACION</v>
      </c>
      <c r="Q1030" t="str">
        <f>BASE[[#This Row],[NombresCalificado]]&amp;BASE[[#This Row],[TipoEvaluacion]]</f>
        <v>ALEJANDRO LOO PHUNAUTOEVALUACION</v>
      </c>
      <c r="R1030">
        <v>4</v>
      </c>
      <c r="S1030" t="s">
        <v>7</v>
      </c>
      <c r="T1030" t="s">
        <v>419</v>
      </c>
      <c r="U1030" s="17">
        <v>1</v>
      </c>
      <c r="V1030" s="17" t="str" cm="1">
        <f t="array" ref="V1030">_xlfn.IFS(U1030=0,"Prenovato",U1030=1,"Novato",U1030=2,"Principiante avanzado",U1030=3,"Competente",U1030=4,"Proficiente",U1030=5,"Master")</f>
        <v>Novato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3</v>
      </c>
      <c r="Z1030" s="17" t="str" cm="1">
        <f t="array" ref="Z1030">_xlfn.IFS(Y1030=0,"No evidenciado",Y1030=1,"Novato",Y1030=2,"Principiante avanzado",Y1030=3,"Competente",Y1030=4,"Proficiente",Y1030=5,"Master")</f>
        <v>Competente</v>
      </c>
      <c r="AA1030" s="17">
        <v>3</v>
      </c>
      <c r="AB1030" s="17" t="str" cm="1">
        <f t="array" ref="AB1030">_xlfn.IFS(AA1030=0,"No evidenciado",AA1030=1,"Novato",AA1030=2,"Principiante avanzado",AA1030=3,"Competente",AA1030=4,"Proficiente",AA1030=5,"Master")</f>
        <v>Competente</v>
      </c>
      <c r="AC1030" s="17">
        <v>1</v>
      </c>
      <c r="AD1030" s="17" t="str" cm="1">
        <f t="array" ref="AD1030">_xlfn.IFS(AC1030=0,"Prenovato",AC1030=1,"Novato",AC1030=2,"Principiante avanzado",AC1030=3,"Competente",AC1030=4,"Proficiente",AC1030=5,"Master")</f>
        <v>Novato</v>
      </c>
      <c r="AE1030" s="17" t="s">
        <v>423</v>
      </c>
    </row>
    <row r="1031" spans="1:31" x14ac:dyDescent="0.25">
      <c r="A1031" t="s">
        <v>267</v>
      </c>
      <c r="B1031" t="s">
        <v>64</v>
      </c>
      <c r="C1031" t="s">
        <v>268</v>
      </c>
      <c r="D1031" t="s">
        <v>196</v>
      </c>
      <c r="E1031" t="s">
        <v>267</v>
      </c>
      <c r="F1031" t="s">
        <v>64</v>
      </c>
      <c r="G1031" t="s">
        <v>269</v>
      </c>
      <c r="H1031" s="4"/>
      <c r="I1031" s="1">
        <f t="shared" ca="1" si="67"/>
        <v>1485</v>
      </c>
      <c r="J1031" s="1" t="str">
        <f t="shared" ca="1" si="68"/>
        <v>3. Mayor a 6 meses</v>
      </c>
      <c r="K1031" t="str">
        <f t="shared" si="69"/>
        <v>NO</v>
      </c>
      <c r="L1031" t="s">
        <v>268</v>
      </c>
      <c r="M1031" t="s">
        <v>172</v>
      </c>
      <c r="N1031" t="s">
        <v>416</v>
      </c>
      <c r="O1031" t="s">
        <v>416</v>
      </c>
      <c r="P1031" t="str">
        <f t="shared" si="70"/>
        <v>ALEJANDRO LOO PHUNCalidad de datosAUTOEVALUACION</v>
      </c>
      <c r="Q1031" t="str">
        <f>BASE[[#This Row],[NombresCalificado]]&amp;BASE[[#This Row],[TipoEvaluacion]]</f>
        <v>ALEJANDRO LOO PHUNAUTOEVALUACION</v>
      </c>
      <c r="R1031">
        <v>2</v>
      </c>
      <c r="S1031" t="s">
        <v>4</v>
      </c>
      <c r="T1031" t="s">
        <v>419</v>
      </c>
      <c r="U1031" s="17">
        <v>1</v>
      </c>
      <c r="V1031" s="17" t="str" cm="1">
        <f t="array" ref="V1031">_xlfn.IFS(U1031=0,"Prenovato",U1031=1,"Novato",U1031=2,"Principiante avanzado",U1031=3,"Competente",U1031=4,"Proficiente",U1031=5,"Master")</f>
        <v>Novato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3</v>
      </c>
      <c r="Z1031" s="17" t="str" cm="1">
        <f t="array" ref="Z1031">_xlfn.IFS(Y1031=0,"No evidenciado",Y1031=1,"Novato",Y1031=2,"Principiante avanzado",Y1031=3,"Competente",Y1031=4,"Proficiente",Y1031=5,"Master")</f>
        <v>Competente</v>
      </c>
      <c r="AA1031" s="17">
        <v>3</v>
      </c>
      <c r="AB1031" s="17" t="str" cm="1">
        <f t="array" ref="AB1031">_xlfn.IFS(AA1031=0,"No evidenciado",AA1031=1,"Novato",AA1031=2,"Principiante avanzado",AA1031=3,"Competente",AA1031=4,"Proficiente",AA1031=5,"Master")</f>
        <v>Competente</v>
      </c>
      <c r="AC1031" s="17">
        <v>1</v>
      </c>
      <c r="AD1031" s="17" t="str" cm="1">
        <f t="array" ref="AD1031">_xlfn.IFS(AC1031=0,"Prenovato",AC1031=1,"Novato",AC1031=2,"Principiante avanzado",AC1031=3,"Competente",AC1031=4,"Proficiente",AC1031=5,"Master")</f>
        <v>Novato</v>
      </c>
      <c r="AE1031" s="17" t="s">
        <v>423</v>
      </c>
    </row>
    <row r="1032" spans="1:31" x14ac:dyDescent="0.25">
      <c r="A1032" t="s">
        <v>267</v>
      </c>
      <c r="B1032" t="s">
        <v>64</v>
      </c>
      <c r="C1032" t="s">
        <v>268</v>
      </c>
      <c r="D1032" t="s">
        <v>196</v>
      </c>
      <c r="E1032" t="s">
        <v>267</v>
      </c>
      <c r="F1032" t="s">
        <v>64</v>
      </c>
      <c r="G1032" t="s">
        <v>269</v>
      </c>
      <c r="H1032" s="4"/>
      <c r="I1032" s="1">
        <f t="shared" ca="1" si="67"/>
        <v>1485</v>
      </c>
      <c r="J1032" s="1" t="str">
        <f t="shared" ca="1" si="68"/>
        <v>3. Mayor a 6 meses</v>
      </c>
      <c r="K1032" t="str">
        <f t="shared" si="69"/>
        <v>NO</v>
      </c>
      <c r="L1032" t="s">
        <v>268</v>
      </c>
      <c r="M1032" t="s">
        <v>159</v>
      </c>
      <c r="N1032" t="s">
        <v>416</v>
      </c>
      <c r="O1032" t="s">
        <v>416</v>
      </c>
      <c r="P1032" t="str">
        <f t="shared" si="70"/>
        <v>ALEJANDRO LOO PHUNGobernanza de datosAUTOEVALUACION</v>
      </c>
      <c r="Q1032" t="str">
        <f>BASE[[#This Row],[NombresCalificado]]&amp;BASE[[#This Row],[TipoEvaluacion]]</f>
        <v>ALEJANDRO LOO PHUNAUTOEVALUACION</v>
      </c>
      <c r="R1032">
        <v>2</v>
      </c>
      <c r="S1032" t="s">
        <v>4</v>
      </c>
      <c r="T1032" t="s">
        <v>419</v>
      </c>
      <c r="U1032" s="17">
        <v>1</v>
      </c>
      <c r="V1032" s="17" t="str" cm="1">
        <f t="array" ref="V1032">_xlfn.IFS(U1032=0,"Prenovato",U1032=1,"Novato",U1032=2,"Principiante avanzado",U1032=3,"Competente",U1032=4,"Proficiente",U1032=5,"Master")</f>
        <v>Novato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3</v>
      </c>
      <c r="Z1032" s="17" t="str" cm="1">
        <f t="array" ref="Z1032">_xlfn.IFS(Y1032=0,"No evidenciado",Y1032=1,"Novato",Y1032=2,"Principiante avanzado",Y1032=3,"Competente",Y1032=4,"Proficiente",Y1032=5,"Master")</f>
        <v>Competente</v>
      </c>
      <c r="AA1032" s="17">
        <v>3</v>
      </c>
      <c r="AB1032" s="17" t="str" cm="1">
        <f t="array" ref="AB1032">_xlfn.IFS(AA1032=0,"No evidenciado",AA1032=1,"Novato",AA1032=2,"Principiante avanzado",AA1032=3,"Competente",AA1032=4,"Proficiente",AA1032=5,"Master")</f>
        <v>Competente</v>
      </c>
      <c r="AC1032" s="17">
        <v>1</v>
      </c>
      <c r="AD1032" s="17" t="str" cm="1">
        <f t="array" ref="AD1032">_xlfn.IFS(AC1032=0,"Prenovato",AC1032=1,"Novato",AC1032=2,"Principiante avanzado",AC1032=3,"Competente",AC1032=4,"Proficiente",AC1032=5,"Master")</f>
        <v>Novato</v>
      </c>
      <c r="AE1032" s="17" t="s">
        <v>423</v>
      </c>
    </row>
    <row r="1033" spans="1:31" x14ac:dyDescent="0.25">
      <c r="A1033" t="s">
        <v>267</v>
      </c>
      <c r="B1033" t="s">
        <v>64</v>
      </c>
      <c r="C1033" t="s">
        <v>268</v>
      </c>
      <c r="D1033" t="s">
        <v>196</v>
      </c>
      <c r="E1033" t="s">
        <v>267</v>
      </c>
      <c r="F1033" t="s">
        <v>64</v>
      </c>
      <c r="G1033" t="s">
        <v>269</v>
      </c>
      <c r="H1033" s="4"/>
      <c r="I1033" s="1">
        <f t="shared" ca="1" si="67"/>
        <v>1485</v>
      </c>
      <c r="J1033" s="1" t="str">
        <f t="shared" ca="1" si="68"/>
        <v>3. Mayor a 6 meses</v>
      </c>
      <c r="K1033" t="str">
        <f t="shared" si="69"/>
        <v>NO</v>
      </c>
      <c r="L1033" t="s">
        <v>268</v>
      </c>
      <c r="M1033" t="s">
        <v>162</v>
      </c>
      <c r="N1033" t="s">
        <v>416</v>
      </c>
      <c r="O1033" t="s">
        <v>416</v>
      </c>
      <c r="P1033" t="str">
        <f t="shared" si="70"/>
        <v>ALEJANDRO LOO PHUNMLOpsAUTOEVALUACION</v>
      </c>
      <c r="Q1033" t="str">
        <f>BASE[[#This Row],[NombresCalificado]]&amp;BASE[[#This Row],[TipoEvaluacion]]</f>
        <v>ALEJANDRO LOO PHUNAUTOEVALUACION</v>
      </c>
      <c r="R1033">
        <v>1</v>
      </c>
      <c r="S1033" t="s">
        <v>6</v>
      </c>
      <c r="T1033" t="s">
        <v>419</v>
      </c>
      <c r="U1033" s="17">
        <v>1</v>
      </c>
      <c r="V1033" s="17" t="str" cm="1">
        <f t="array" ref="V1033">_xlfn.IFS(U1033=0,"Prenovato",U1033=1,"Novato",U1033=2,"Principiante avanzado",U1033=3,"Competente",U1033=4,"Proficiente",U1033=5,"Master")</f>
        <v>Novato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3</v>
      </c>
      <c r="Z1033" s="17" t="str" cm="1">
        <f t="array" ref="Z1033">_xlfn.IFS(Y1033=0,"No evidenciado",Y1033=1,"Novato",Y1033=2,"Principiante avanzado",Y1033=3,"Competente",Y1033=4,"Proficiente",Y1033=5,"Master")</f>
        <v>Competente</v>
      </c>
      <c r="AA1033" s="17">
        <v>3</v>
      </c>
      <c r="AB1033" s="17" t="str" cm="1">
        <f t="array" ref="AB1033">_xlfn.IFS(AA1033=0,"No evidenciado",AA1033=1,"Novato",AA1033=2,"Principiante avanzado",AA1033=3,"Competente",AA1033=4,"Proficiente",AA1033=5,"Master")</f>
        <v>Competente</v>
      </c>
      <c r="AC1033" s="17">
        <v>1</v>
      </c>
      <c r="AD1033" s="17" t="str" cm="1">
        <f t="array" ref="AD1033">_xlfn.IFS(AC1033=0,"Prenovato",AC1033=1,"Novato",AC1033=2,"Principiante avanzado",AC1033=3,"Competente",AC1033=4,"Proficiente",AC1033=5,"Master")</f>
        <v>Novato</v>
      </c>
      <c r="AE1033" s="17" t="s">
        <v>423</v>
      </c>
    </row>
    <row r="1034" spans="1:31" x14ac:dyDescent="0.25">
      <c r="A1034" t="s">
        <v>267</v>
      </c>
      <c r="B1034" t="s">
        <v>64</v>
      </c>
      <c r="C1034" t="s">
        <v>268</v>
      </c>
      <c r="D1034" t="s">
        <v>196</v>
      </c>
      <c r="E1034" t="s">
        <v>267</v>
      </c>
      <c r="F1034" t="s">
        <v>64</v>
      </c>
      <c r="G1034" t="s">
        <v>269</v>
      </c>
      <c r="H1034" s="4"/>
      <c r="I1034" s="1">
        <f t="shared" ca="1" si="67"/>
        <v>1485</v>
      </c>
      <c r="J1034" s="1" t="str">
        <f t="shared" ca="1" si="68"/>
        <v>3. Mayor a 6 meses</v>
      </c>
      <c r="K1034" t="str">
        <f t="shared" si="69"/>
        <v>NO</v>
      </c>
      <c r="L1034" t="s">
        <v>268</v>
      </c>
      <c r="M1034" t="s">
        <v>55</v>
      </c>
      <c r="N1034" t="s">
        <v>418</v>
      </c>
      <c r="O1034" t="s">
        <v>418</v>
      </c>
      <c r="P1034" t="str">
        <f t="shared" si="70"/>
        <v>ALEJANDRO LOO PHUNProgramaciónAUTOEVALUACION</v>
      </c>
      <c r="Q1034" t="str">
        <f>BASE[[#This Row],[NombresCalificado]]&amp;BASE[[#This Row],[TipoEvaluacion]]</f>
        <v>ALEJANDRO LOO PHUNAUTOEVALUACION</v>
      </c>
      <c r="R1034">
        <v>3</v>
      </c>
      <c r="S1034" t="s">
        <v>5</v>
      </c>
      <c r="T1034" t="s">
        <v>419</v>
      </c>
      <c r="U1034" s="17">
        <v>1</v>
      </c>
      <c r="V1034" s="17" t="str" cm="1">
        <f t="array" ref="V1034">_xlfn.IFS(U1034=0,"Prenovato",U1034=1,"Novato",U1034=2,"Principiante avanzado",U1034=3,"Competente",U1034=4,"Proficiente",U1034=5,"Master")</f>
        <v>Novato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3</v>
      </c>
      <c r="Z1034" s="17" t="str" cm="1">
        <f t="array" ref="Z1034">_xlfn.IFS(Y1034=0,"No evidenciado",Y1034=1,"Novato",Y1034=2,"Principiante avanzado",Y1034=3,"Competente",Y1034=4,"Proficiente",Y1034=5,"Master")</f>
        <v>Competente</v>
      </c>
      <c r="AA1034" s="17">
        <v>3</v>
      </c>
      <c r="AB1034" s="17" t="str" cm="1">
        <f t="array" ref="AB1034">_xlfn.IFS(AA1034=0,"No evidenciado",AA1034=1,"Novato",AA1034=2,"Principiante avanzado",AA1034=3,"Competente",AA1034=4,"Proficiente",AA1034=5,"Master")</f>
        <v>Competente</v>
      </c>
      <c r="AC1034" s="17">
        <v>1</v>
      </c>
      <c r="AD1034" s="17" t="str" cm="1">
        <f t="array" ref="AD1034">_xlfn.IFS(AC1034=0,"Prenovato",AC1034=1,"Novato",AC1034=2,"Principiante avanzado",AC1034=3,"Competente",AC1034=4,"Proficiente",AC1034=5,"Master")</f>
        <v>Novato</v>
      </c>
      <c r="AE1034" s="17" t="s">
        <v>423</v>
      </c>
    </row>
    <row r="1035" spans="1:31" x14ac:dyDescent="0.25">
      <c r="A1035" t="s">
        <v>267</v>
      </c>
      <c r="B1035" t="s">
        <v>64</v>
      </c>
      <c r="C1035" t="s">
        <v>268</v>
      </c>
      <c r="D1035" t="s">
        <v>196</v>
      </c>
      <c r="E1035" t="s">
        <v>267</v>
      </c>
      <c r="F1035" t="s">
        <v>64</v>
      </c>
      <c r="G1035" t="s">
        <v>269</v>
      </c>
      <c r="H1035" s="4"/>
      <c r="I1035" s="1">
        <f t="shared" ca="1" si="67"/>
        <v>1485</v>
      </c>
      <c r="J1035" s="1" t="str">
        <f t="shared" ca="1" si="68"/>
        <v>3. Mayor a 6 meses</v>
      </c>
      <c r="K1035" t="str">
        <f t="shared" si="69"/>
        <v>NO</v>
      </c>
      <c r="L1035" t="s">
        <v>268</v>
      </c>
      <c r="M1035" t="s">
        <v>165</v>
      </c>
      <c r="N1035" t="s">
        <v>418</v>
      </c>
      <c r="O1035" t="s">
        <v>418</v>
      </c>
      <c r="P1035" t="str">
        <f t="shared" si="70"/>
        <v>ALEJANDRO LOO PHUNProcesamiento de datosAUTOEVALUACION</v>
      </c>
      <c r="Q1035" t="str">
        <f>BASE[[#This Row],[NombresCalificado]]&amp;BASE[[#This Row],[TipoEvaluacion]]</f>
        <v>ALEJANDRO LOO PHUNAUTOEVALUACION</v>
      </c>
      <c r="R1035">
        <v>3</v>
      </c>
      <c r="S1035" t="s">
        <v>5</v>
      </c>
      <c r="T1035" t="s">
        <v>419</v>
      </c>
      <c r="U1035" s="17">
        <v>1</v>
      </c>
      <c r="V1035" s="17" t="str" cm="1">
        <f t="array" ref="V1035">_xlfn.IFS(U1035=0,"Prenovato",U1035=1,"Novato",U1035=2,"Principiante avanzado",U1035=3,"Competente",U1035=4,"Proficiente",U1035=5,"Master")</f>
        <v>Novato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3</v>
      </c>
      <c r="Z1035" s="17" t="str" cm="1">
        <f t="array" ref="Z1035">_xlfn.IFS(Y1035=0,"No evidenciado",Y1035=1,"Novato",Y1035=2,"Principiante avanzado",Y1035=3,"Competente",Y1035=4,"Proficiente",Y1035=5,"Master")</f>
        <v>Competente</v>
      </c>
      <c r="AA1035" s="17">
        <v>3</v>
      </c>
      <c r="AB1035" s="17" t="str" cm="1">
        <f t="array" ref="AB1035">_xlfn.IFS(AA1035=0,"No evidenciado",AA1035=1,"Novato",AA1035=2,"Principiante avanzado",AA1035=3,"Competente",AA1035=4,"Proficiente",AA1035=5,"Master")</f>
        <v>Competente</v>
      </c>
      <c r="AC1035" s="17">
        <v>1</v>
      </c>
      <c r="AD1035" s="17" t="str" cm="1">
        <f t="array" ref="AD1035">_xlfn.IFS(AC1035=0,"Prenovato",AC1035=1,"Novato",AC1035=2,"Principiante avanzado",AC1035=3,"Competente",AC1035=4,"Proficiente",AC1035=5,"Master")</f>
        <v>Novato</v>
      </c>
      <c r="AE1035" s="17" t="s">
        <v>423</v>
      </c>
    </row>
    <row r="1036" spans="1:31" x14ac:dyDescent="0.25">
      <c r="A1036" t="s">
        <v>267</v>
      </c>
      <c r="B1036" t="s">
        <v>64</v>
      </c>
      <c r="C1036" t="s">
        <v>268</v>
      </c>
      <c r="D1036" t="s">
        <v>196</v>
      </c>
      <c r="E1036" t="s">
        <v>267</v>
      </c>
      <c r="F1036" t="s">
        <v>64</v>
      </c>
      <c r="G1036" t="s">
        <v>269</v>
      </c>
      <c r="H1036" s="4"/>
      <c r="I1036" s="1">
        <f t="shared" ca="1" si="67"/>
        <v>1485</v>
      </c>
      <c r="J1036" s="1" t="str">
        <f t="shared" ca="1" si="68"/>
        <v>3. Mayor a 6 meses</v>
      </c>
      <c r="K1036" t="str">
        <f t="shared" si="69"/>
        <v>NO</v>
      </c>
      <c r="L1036" t="s">
        <v>268</v>
      </c>
      <c r="M1036" t="s">
        <v>56</v>
      </c>
      <c r="N1036" t="s">
        <v>417</v>
      </c>
      <c r="O1036" t="s">
        <v>416</v>
      </c>
      <c r="P1036" t="str">
        <f t="shared" si="70"/>
        <v>ALEJANDRO LOO PHUNControl de versionesAUTOEVALUACION</v>
      </c>
      <c r="Q1036" t="str">
        <f>BASE[[#This Row],[NombresCalificado]]&amp;BASE[[#This Row],[TipoEvaluacion]]</f>
        <v>ALEJANDRO LOO PHUNAUTOEVALUACION</v>
      </c>
      <c r="R1036">
        <v>4</v>
      </c>
      <c r="S1036" t="s">
        <v>7</v>
      </c>
      <c r="T1036" t="s">
        <v>419</v>
      </c>
      <c r="U1036" s="17">
        <v>1</v>
      </c>
      <c r="V1036" s="17" t="str" cm="1">
        <f t="array" ref="V1036">_xlfn.IFS(U1036=0,"Prenovato",U1036=1,"Novato",U1036=2,"Principiante avanzado",U1036=3,"Competente",U1036=4,"Proficiente",U1036=5,"Master")</f>
        <v>Novato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3</v>
      </c>
      <c r="Z1036" s="17" t="str" cm="1">
        <f t="array" ref="Z1036">_xlfn.IFS(Y1036=0,"No evidenciado",Y1036=1,"Novato",Y1036=2,"Principiante avanzado",Y1036=3,"Competente",Y1036=4,"Proficiente",Y1036=5,"Master")</f>
        <v>Competente</v>
      </c>
      <c r="AA1036" s="17">
        <v>3</v>
      </c>
      <c r="AB1036" s="17" t="str" cm="1">
        <f t="array" ref="AB1036">_xlfn.IFS(AA1036=0,"No evidenciado",AA1036=1,"Novato",AA1036=2,"Principiante avanzado",AA1036=3,"Competente",AA1036=4,"Proficiente",AA1036=5,"Master")</f>
        <v>Competente</v>
      </c>
      <c r="AC1036" s="17">
        <v>1</v>
      </c>
      <c r="AD1036" s="17" t="str" cm="1">
        <f t="array" ref="AD1036">_xlfn.IFS(AC1036=0,"Prenovato",AC1036=1,"Novato",AC1036=2,"Principiante avanzado",AC1036=3,"Competente",AC1036=4,"Proficiente",AC1036=5,"Master")</f>
        <v>Novato</v>
      </c>
      <c r="AE1036" s="17" t="s">
        <v>423</v>
      </c>
    </row>
    <row r="1037" spans="1:31" x14ac:dyDescent="0.25">
      <c r="A1037" t="s">
        <v>267</v>
      </c>
      <c r="B1037" t="s">
        <v>64</v>
      </c>
      <c r="C1037" t="s">
        <v>268</v>
      </c>
      <c r="D1037" t="s">
        <v>196</v>
      </c>
      <c r="E1037" t="s">
        <v>267</v>
      </c>
      <c r="F1037" t="s">
        <v>64</v>
      </c>
      <c r="G1037" t="s">
        <v>269</v>
      </c>
      <c r="H1037" s="4"/>
      <c r="I1037" s="1">
        <f t="shared" ca="1" si="67"/>
        <v>1485</v>
      </c>
      <c r="J1037" s="1" t="str">
        <f t="shared" ca="1" si="68"/>
        <v>3. Mayor a 6 meses</v>
      </c>
      <c r="K1037" t="str">
        <f t="shared" si="69"/>
        <v>NO</v>
      </c>
      <c r="L1037" t="s">
        <v>268</v>
      </c>
      <c r="M1037" t="s">
        <v>168</v>
      </c>
      <c r="N1037" t="s">
        <v>418</v>
      </c>
      <c r="O1037" t="s">
        <v>418</v>
      </c>
      <c r="P1037" t="str">
        <f t="shared" si="70"/>
        <v>ALEJANDRO LOO PHUNBase de datos relacionalAUTOEVALUACION</v>
      </c>
      <c r="Q1037" t="str">
        <f>BASE[[#This Row],[NombresCalificado]]&amp;BASE[[#This Row],[TipoEvaluacion]]</f>
        <v>ALEJANDRO LOO PHUNAUTOEVALUACION</v>
      </c>
      <c r="R1037">
        <v>3</v>
      </c>
      <c r="S1037" t="s">
        <v>5</v>
      </c>
      <c r="T1037" t="s">
        <v>419</v>
      </c>
      <c r="U1037" s="17">
        <v>1</v>
      </c>
      <c r="V1037" s="17" t="str" cm="1">
        <f t="array" ref="V1037">_xlfn.IFS(U1037=0,"Prenovato",U1037=1,"Novato",U1037=2,"Principiante avanzado",U1037=3,"Competente",U1037=4,"Proficiente",U1037=5,"Master")</f>
        <v>Novato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3</v>
      </c>
      <c r="Z1037" s="17" t="str" cm="1">
        <f t="array" ref="Z1037">_xlfn.IFS(Y1037=0,"No evidenciado",Y1037=1,"Novato",Y1037=2,"Principiante avanzado",Y1037=3,"Competente",Y1037=4,"Proficiente",Y1037=5,"Master")</f>
        <v>Competente</v>
      </c>
      <c r="AA1037" s="17">
        <v>3</v>
      </c>
      <c r="AB1037" s="17" t="str" cm="1">
        <f t="array" ref="AB1037">_xlfn.IFS(AA1037=0,"No evidenciado",AA1037=1,"Novato",AA1037=2,"Principiante avanzado",AA1037=3,"Competente",AA1037=4,"Proficiente",AA1037=5,"Master")</f>
        <v>Competente</v>
      </c>
      <c r="AC1037" s="17">
        <v>1</v>
      </c>
      <c r="AD1037" s="17" t="str" cm="1">
        <f t="array" ref="AD1037">_xlfn.IFS(AC1037=0,"Prenovato",AC1037=1,"Novato",AC1037=2,"Principiante avanzado",AC1037=3,"Competente",AC1037=4,"Proficiente",AC1037=5,"Master")</f>
        <v>Novato</v>
      </c>
      <c r="AE1037" s="17" t="s">
        <v>423</v>
      </c>
    </row>
    <row r="1038" spans="1:31" x14ac:dyDescent="0.25">
      <c r="A1038" t="s">
        <v>267</v>
      </c>
      <c r="B1038" t="s">
        <v>64</v>
      </c>
      <c r="C1038" t="s">
        <v>268</v>
      </c>
      <c r="D1038" t="s">
        <v>196</v>
      </c>
      <c r="E1038" t="s">
        <v>267</v>
      </c>
      <c r="F1038" t="s">
        <v>64</v>
      </c>
      <c r="G1038" t="s">
        <v>269</v>
      </c>
      <c r="H1038" s="4"/>
      <c r="I1038" s="1">
        <f t="shared" ca="1" si="67"/>
        <v>1485</v>
      </c>
      <c r="J1038" s="1" t="str">
        <f t="shared" ca="1" si="68"/>
        <v>3. Mayor a 6 meses</v>
      </c>
      <c r="K1038" t="str">
        <f t="shared" si="69"/>
        <v>NO</v>
      </c>
      <c r="L1038" t="s">
        <v>268</v>
      </c>
      <c r="M1038" t="s">
        <v>170</v>
      </c>
      <c r="N1038" t="s">
        <v>417</v>
      </c>
      <c r="O1038" t="s">
        <v>416</v>
      </c>
      <c r="P1038" t="str">
        <f t="shared" si="70"/>
        <v>ALEJANDRO LOO PHUNArquitectura de datosAUTOEVALUACION</v>
      </c>
      <c r="Q1038" t="str">
        <f>BASE[[#This Row],[NombresCalificado]]&amp;BASE[[#This Row],[TipoEvaluacion]]</f>
        <v>ALEJANDRO LOO PHUNAUTOEVALUACION</v>
      </c>
      <c r="R1038">
        <v>2</v>
      </c>
      <c r="S1038" t="s">
        <v>4</v>
      </c>
      <c r="T1038" t="s">
        <v>419</v>
      </c>
      <c r="U1038" s="17">
        <v>1</v>
      </c>
      <c r="V1038" s="17" t="str" cm="1">
        <f t="array" ref="V1038">_xlfn.IFS(U1038=0,"Prenovato",U1038=1,"Novato",U1038=2,"Principiante avanzado",U1038=3,"Competente",U1038=4,"Proficiente",U1038=5,"Master")</f>
        <v>Novato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3</v>
      </c>
      <c r="Z1038" s="17" t="str" cm="1">
        <f t="array" ref="Z1038">_xlfn.IFS(Y1038=0,"No evidenciado",Y1038=1,"Novato",Y1038=2,"Principiante avanzado",Y1038=3,"Competente",Y1038=4,"Proficiente",Y1038=5,"Master")</f>
        <v>Competente</v>
      </c>
      <c r="AA1038" s="17">
        <v>3</v>
      </c>
      <c r="AB1038" s="17" t="str" cm="1">
        <f t="array" ref="AB1038">_xlfn.IFS(AA1038=0,"No evidenciado",AA1038=1,"Novato",AA1038=2,"Principiante avanzado",AA1038=3,"Competente",AA1038=4,"Proficiente",AA1038=5,"Master")</f>
        <v>Competente</v>
      </c>
      <c r="AC1038" s="17">
        <v>1</v>
      </c>
      <c r="AD1038" s="17" t="str" cm="1">
        <f t="array" ref="AD1038">_xlfn.IFS(AC1038=0,"Prenovato",AC1038=1,"Novato",AC1038=2,"Principiante avanzado",AC1038=3,"Competente",AC1038=4,"Proficiente",AC1038=5,"Master")</f>
        <v>Novato</v>
      </c>
      <c r="AE1038" s="17" t="s">
        <v>423</v>
      </c>
    </row>
    <row r="1039" spans="1:31" x14ac:dyDescent="0.25">
      <c r="A1039" t="s">
        <v>267</v>
      </c>
      <c r="B1039" t="s">
        <v>64</v>
      </c>
      <c r="C1039" t="s">
        <v>268</v>
      </c>
      <c r="D1039" t="s">
        <v>196</v>
      </c>
      <c r="E1039" t="s">
        <v>267</v>
      </c>
      <c r="F1039" t="s">
        <v>64</v>
      </c>
      <c r="G1039" t="s">
        <v>269</v>
      </c>
      <c r="H1039" s="4"/>
      <c r="I1039" s="1">
        <f t="shared" ca="1" si="67"/>
        <v>1485</v>
      </c>
      <c r="J1039" s="1" t="str">
        <f t="shared" ca="1" si="68"/>
        <v>3. Mayor a 6 meses</v>
      </c>
      <c r="K1039" t="str">
        <f t="shared" si="69"/>
        <v>NO</v>
      </c>
      <c r="L1039" t="s">
        <v>268</v>
      </c>
      <c r="M1039" t="s">
        <v>163</v>
      </c>
      <c r="N1039" t="s">
        <v>417</v>
      </c>
      <c r="O1039" t="s">
        <v>416</v>
      </c>
      <c r="P1039" t="str">
        <f t="shared" si="70"/>
        <v>ALEJANDRO LOO PHUNNube BCPAUTOEVALUACION</v>
      </c>
      <c r="Q1039" t="str">
        <f>BASE[[#This Row],[NombresCalificado]]&amp;BASE[[#This Row],[TipoEvaluacion]]</f>
        <v>ALEJANDRO LOO PHUNAUTOEVALUACION</v>
      </c>
      <c r="R1039">
        <v>3</v>
      </c>
      <c r="S1039" t="s">
        <v>5</v>
      </c>
      <c r="T1039" t="s">
        <v>419</v>
      </c>
      <c r="U1039" s="17">
        <v>1</v>
      </c>
      <c r="V1039" s="17" t="str" cm="1">
        <f t="array" ref="V1039">_xlfn.IFS(U1039=0,"Prenovato",U1039=1,"Novato",U1039=2,"Principiante avanzado",U1039=3,"Competente",U1039=4,"Proficiente",U1039=5,"Master")</f>
        <v>Novato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3</v>
      </c>
      <c r="Z1039" s="17" t="str" cm="1">
        <f t="array" ref="Z1039">_xlfn.IFS(Y1039=0,"No evidenciado",Y1039=1,"Novato",Y1039=2,"Principiante avanzado",Y1039=3,"Competente",Y1039=4,"Proficiente",Y1039=5,"Master")</f>
        <v>Competente</v>
      </c>
      <c r="AA1039" s="17">
        <v>3</v>
      </c>
      <c r="AB1039" s="17" t="str" cm="1">
        <f t="array" ref="AB1039">_xlfn.IFS(AA1039=0,"No evidenciado",AA1039=1,"Novato",AA1039=2,"Principiante avanzado",AA1039=3,"Competente",AA1039=4,"Proficiente",AA1039=5,"Master")</f>
        <v>Competente</v>
      </c>
      <c r="AC1039" s="17">
        <v>1</v>
      </c>
      <c r="AD1039" s="17" t="str" cm="1">
        <f t="array" ref="AD1039">_xlfn.IFS(AC1039=0,"Prenovato",AC1039=1,"Novato",AC1039=2,"Principiante avanzado",AC1039=3,"Competente",AC1039=4,"Proficiente",AC1039=5,"Master")</f>
        <v>Novato</v>
      </c>
      <c r="AE1039" s="17" t="s">
        <v>423</v>
      </c>
    </row>
    <row r="1040" spans="1:31" x14ac:dyDescent="0.25">
      <c r="A1040" t="s">
        <v>267</v>
      </c>
      <c r="B1040" t="s">
        <v>64</v>
      </c>
      <c r="C1040" t="s">
        <v>268</v>
      </c>
      <c r="D1040" t="s">
        <v>196</v>
      </c>
      <c r="E1040" t="s">
        <v>267</v>
      </c>
      <c r="F1040" t="s">
        <v>64</v>
      </c>
      <c r="G1040" t="s">
        <v>269</v>
      </c>
      <c r="H1040" s="4"/>
      <c r="I1040" s="1">
        <f t="shared" ca="1" si="67"/>
        <v>1485</v>
      </c>
      <c r="J1040" s="1" t="str">
        <f t="shared" ca="1" si="68"/>
        <v>3. Mayor a 6 meses</v>
      </c>
      <c r="K1040" t="str">
        <f t="shared" si="69"/>
        <v>NO</v>
      </c>
      <c r="L1040" t="s">
        <v>268</v>
      </c>
      <c r="M1040" t="s">
        <v>173</v>
      </c>
      <c r="N1040" t="s">
        <v>418</v>
      </c>
      <c r="O1040" t="s">
        <v>418</v>
      </c>
      <c r="P1040" t="str">
        <f t="shared" si="70"/>
        <v>ALEJANDRO LOO PHUNDatalake BCPAUTOEVALUACION</v>
      </c>
      <c r="Q1040" t="str">
        <f>BASE[[#This Row],[NombresCalificado]]&amp;BASE[[#This Row],[TipoEvaluacion]]</f>
        <v>ALEJANDRO LOO PHUNAUTOEVALUACION</v>
      </c>
      <c r="R1040">
        <v>3</v>
      </c>
      <c r="S1040" t="s">
        <v>5</v>
      </c>
      <c r="T1040" t="s">
        <v>419</v>
      </c>
      <c r="U1040" s="17">
        <v>1</v>
      </c>
      <c r="V1040" s="17" t="str" cm="1">
        <f t="array" ref="V1040">_xlfn.IFS(U1040=0,"Prenovato",U1040=1,"Novato",U1040=2,"Principiante avanzado",U1040=3,"Competente",U1040=4,"Proficiente",U1040=5,"Master")</f>
        <v>Novato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3</v>
      </c>
      <c r="Z1040" s="17" t="str" cm="1">
        <f t="array" ref="Z1040">_xlfn.IFS(Y1040=0,"No evidenciado",Y1040=1,"Novato",Y1040=2,"Principiante avanzado",Y1040=3,"Competente",Y1040=4,"Proficiente",Y1040=5,"Master")</f>
        <v>Competente</v>
      </c>
      <c r="AA1040" s="17">
        <v>3</v>
      </c>
      <c r="AB1040" s="17" t="str" cm="1">
        <f t="array" ref="AB1040">_xlfn.IFS(AA1040=0,"No evidenciado",AA1040=1,"Novato",AA1040=2,"Principiante avanzado",AA1040=3,"Competente",AA1040=4,"Proficiente",AA1040=5,"Master")</f>
        <v>Competente</v>
      </c>
      <c r="AC1040" s="17">
        <v>1</v>
      </c>
      <c r="AD1040" s="17" t="str" cm="1">
        <f t="array" ref="AD1040">_xlfn.IFS(AC1040=0,"Prenovato",AC1040=1,"Novato",AC1040=2,"Principiante avanzado",AC1040=3,"Competente",AC1040=4,"Proficiente",AC1040=5,"Master")</f>
        <v>Novato</v>
      </c>
      <c r="AE1040" s="17" t="s">
        <v>423</v>
      </c>
    </row>
    <row r="1041" spans="1:31" x14ac:dyDescent="0.25">
      <c r="A1041" t="s">
        <v>267</v>
      </c>
      <c r="B1041" t="s">
        <v>64</v>
      </c>
      <c r="C1041" t="s">
        <v>268</v>
      </c>
      <c r="D1041" t="s">
        <v>196</v>
      </c>
      <c r="E1041" t="s">
        <v>267</v>
      </c>
      <c r="F1041" t="s">
        <v>64</v>
      </c>
      <c r="G1041" t="s">
        <v>269</v>
      </c>
      <c r="H1041" s="4"/>
      <c r="I1041" s="1">
        <f t="shared" ca="1" si="67"/>
        <v>1485</v>
      </c>
      <c r="J1041" s="1" t="str">
        <f t="shared" ca="1" si="68"/>
        <v>3. Mayor a 6 meses</v>
      </c>
      <c r="K1041" t="str">
        <f t="shared" si="69"/>
        <v>NO</v>
      </c>
      <c r="L1041" t="s">
        <v>268</v>
      </c>
      <c r="M1041" t="s">
        <v>164</v>
      </c>
      <c r="N1041" t="s">
        <v>417</v>
      </c>
      <c r="O1041" t="s">
        <v>416</v>
      </c>
      <c r="P1041" t="str">
        <f t="shared" si="70"/>
        <v>ALEJANDRO LOO PHUNPrivacidad y seguridad de los datosAUTOEVALUACION</v>
      </c>
      <c r="Q1041" t="str">
        <f>BASE[[#This Row],[NombresCalificado]]&amp;BASE[[#This Row],[TipoEvaluacion]]</f>
        <v>ALEJANDRO LOO PHUNAUTOEVALUACION</v>
      </c>
      <c r="R1041">
        <v>2</v>
      </c>
      <c r="S1041" t="s">
        <v>4</v>
      </c>
      <c r="T1041" t="s">
        <v>419</v>
      </c>
      <c r="U1041" s="17">
        <v>1</v>
      </c>
      <c r="V1041" s="17" t="str" cm="1">
        <f t="array" ref="V1041">_xlfn.IFS(U1041=0,"Prenovato",U1041=1,"Novato",U1041=2,"Principiante avanzado",U1041=3,"Competente",U1041=4,"Proficiente",U1041=5,"Master")</f>
        <v>Novato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3</v>
      </c>
      <c r="Z1041" s="17" t="str" cm="1">
        <f t="array" ref="Z1041">_xlfn.IFS(Y1041=0,"No evidenciado",Y1041=1,"Novato",Y1041=2,"Principiante avanzado",Y1041=3,"Competente",Y1041=4,"Proficiente",Y1041=5,"Master")</f>
        <v>Competente</v>
      </c>
      <c r="AA1041" s="17">
        <v>3</v>
      </c>
      <c r="AB1041" s="17" t="str" cm="1">
        <f t="array" ref="AB1041">_xlfn.IFS(AA1041=0,"No evidenciado",AA1041=1,"Novato",AA1041=2,"Principiante avanzado",AA1041=3,"Competente",AA1041=4,"Proficiente",AA1041=5,"Master")</f>
        <v>Competente</v>
      </c>
      <c r="AC1041" s="17">
        <v>1</v>
      </c>
      <c r="AD1041" s="17" t="str" cm="1">
        <f t="array" ref="AD1041">_xlfn.IFS(AC1041=0,"Prenovato",AC1041=1,"Novato",AC1041=2,"Principiante avanzado",AC1041=3,"Competente",AC1041=4,"Proficiente",AC1041=5,"Master")</f>
        <v>Novato</v>
      </c>
      <c r="AE1041" s="17" t="s">
        <v>423</v>
      </c>
    </row>
    <row r="1042" spans="1:31" x14ac:dyDescent="0.25">
      <c r="A1042" t="s">
        <v>267</v>
      </c>
      <c r="B1042" t="s">
        <v>64</v>
      </c>
      <c r="C1042" t="s">
        <v>268</v>
      </c>
      <c r="D1042" t="s">
        <v>196</v>
      </c>
      <c r="E1042" t="s">
        <v>267</v>
      </c>
      <c r="F1042" t="s">
        <v>64</v>
      </c>
      <c r="G1042" t="s">
        <v>269</v>
      </c>
      <c r="H1042" s="4"/>
      <c r="I1042" s="1">
        <f t="shared" ca="1" si="67"/>
        <v>1485</v>
      </c>
      <c r="J1042" s="1" t="str">
        <f t="shared" ca="1" si="68"/>
        <v>3. Mayor a 6 meses</v>
      </c>
      <c r="K1042" t="str">
        <f t="shared" si="69"/>
        <v>NO</v>
      </c>
      <c r="L1042" t="s">
        <v>268</v>
      </c>
      <c r="M1042" t="s">
        <v>167</v>
      </c>
      <c r="N1042" t="s">
        <v>417</v>
      </c>
      <c r="O1042" t="s">
        <v>416</v>
      </c>
      <c r="P1042" t="str">
        <f t="shared" si="70"/>
        <v>ALEJANDRO LOO PHUNCI-CDAUTOEVALUACION</v>
      </c>
      <c r="Q1042" t="str">
        <f>BASE[[#This Row],[NombresCalificado]]&amp;BASE[[#This Row],[TipoEvaluacion]]</f>
        <v>ALEJANDRO LOO PHUNAUTOEVALUACION</v>
      </c>
      <c r="R1042">
        <v>2</v>
      </c>
      <c r="S1042" t="s">
        <v>4</v>
      </c>
      <c r="T1042" t="s">
        <v>419</v>
      </c>
      <c r="U1042" s="17">
        <v>1</v>
      </c>
      <c r="V1042" s="17" t="str" cm="1">
        <f t="array" ref="V1042">_xlfn.IFS(U1042=0,"Prenovato",U1042=1,"Novato",U1042=2,"Principiante avanzado",U1042=3,"Competente",U1042=4,"Proficiente",U1042=5,"Master")</f>
        <v>Novato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3</v>
      </c>
      <c r="Z1042" s="17" t="str" cm="1">
        <f t="array" ref="Z1042">_xlfn.IFS(Y1042=0,"No evidenciado",Y1042=1,"Novato",Y1042=2,"Principiante avanzado",Y1042=3,"Competente",Y1042=4,"Proficiente",Y1042=5,"Master")</f>
        <v>Competente</v>
      </c>
      <c r="AA1042" s="17">
        <v>3</v>
      </c>
      <c r="AB1042" s="17" t="str" cm="1">
        <f t="array" ref="AB1042">_xlfn.IFS(AA1042=0,"No evidenciado",AA1042=1,"Novato",AA1042=2,"Principiante avanzado",AA1042=3,"Competente",AA1042=4,"Proficiente",AA1042=5,"Master")</f>
        <v>Competente</v>
      </c>
      <c r="AC1042" s="17">
        <v>1</v>
      </c>
      <c r="AD1042" s="17" t="str" cm="1">
        <f t="array" ref="AD1042">_xlfn.IFS(AC1042=0,"Prenovato",AC1042=1,"Novato",AC1042=2,"Principiante avanzado",AC1042=3,"Competente",AC1042=4,"Proficiente",AC1042=5,"Master")</f>
        <v>Novato</v>
      </c>
      <c r="AE1042" s="17" t="s">
        <v>423</v>
      </c>
    </row>
    <row r="1043" spans="1:31" x14ac:dyDescent="0.25">
      <c r="A1043" t="s">
        <v>267</v>
      </c>
      <c r="B1043" t="s">
        <v>64</v>
      </c>
      <c r="C1043" t="s">
        <v>268</v>
      </c>
      <c r="D1043" t="s">
        <v>196</v>
      </c>
      <c r="E1043" t="s">
        <v>267</v>
      </c>
      <c r="F1043" t="s">
        <v>64</v>
      </c>
      <c r="G1043" t="s">
        <v>269</v>
      </c>
      <c r="H1043" s="4"/>
      <c r="I1043" s="1">
        <f t="shared" ca="1" si="67"/>
        <v>1485</v>
      </c>
      <c r="J1043" s="1" t="str">
        <f t="shared" ca="1" si="68"/>
        <v>3. Mayor a 6 meses</v>
      </c>
      <c r="K1043" t="str">
        <f t="shared" si="69"/>
        <v>NO</v>
      </c>
      <c r="L1043" t="s">
        <v>268</v>
      </c>
      <c r="M1043" t="s">
        <v>169</v>
      </c>
      <c r="N1043" t="s">
        <v>416</v>
      </c>
      <c r="O1043" t="s">
        <v>416</v>
      </c>
      <c r="P1043" t="str">
        <f t="shared" si="70"/>
        <v>ALEJANDRO LOO PHUNAnálisis de datosAUTOEVALUACION</v>
      </c>
      <c r="Q1043" t="str">
        <f>BASE[[#This Row],[NombresCalificado]]&amp;BASE[[#This Row],[TipoEvaluacion]]</f>
        <v>ALEJANDRO LOO PHUNAUTOEVALUACION</v>
      </c>
      <c r="R1043">
        <v>4</v>
      </c>
      <c r="S1043" t="s">
        <v>7</v>
      </c>
      <c r="T1043" t="s">
        <v>419</v>
      </c>
      <c r="U1043" s="17">
        <v>1</v>
      </c>
      <c r="V1043" s="17" t="str" cm="1">
        <f t="array" ref="V1043">_xlfn.IFS(U1043=0,"Prenovato",U1043=1,"Novato",U1043=2,"Principiante avanzado",U1043=3,"Competente",U1043=4,"Proficiente",U1043=5,"Master")</f>
        <v>Novato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3</v>
      </c>
      <c r="Z1043" s="17" t="str" cm="1">
        <f t="array" ref="Z1043">_xlfn.IFS(Y1043=0,"No evidenciado",Y1043=1,"Novato",Y1043=2,"Principiante avanzado",Y1043=3,"Competente",Y1043=4,"Proficiente",Y1043=5,"Master")</f>
        <v>Competente</v>
      </c>
      <c r="AA1043" s="17">
        <v>3</v>
      </c>
      <c r="AB1043" s="17" t="str" cm="1">
        <f t="array" ref="AB1043">_xlfn.IFS(AA1043=0,"No evidenciado",AA1043=1,"Novato",AA1043=2,"Principiante avanzado",AA1043=3,"Competente",AA1043=4,"Proficiente",AA1043=5,"Master")</f>
        <v>Competente</v>
      </c>
      <c r="AC1043" s="17">
        <v>1</v>
      </c>
      <c r="AD1043" s="17" t="str" cm="1">
        <f t="array" ref="AD1043">_xlfn.IFS(AC1043=0,"Prenovato",AC1043=1,"Novato",AC1043=2,"Principiante avanzado",AC1043=3,"Competente",AC1043=4,"Proficiente",AC1043=5,"Master")</f>
        <v>Novato</v>
      </c>
      <c r="AE1043" s="17" t="s">
        <v>423</v>
      </c>
    </row>
    <row r="1044" spans="1:31" x14ac:dyDescent="0.25">
      <c r="A1044" t="s">
        <v>267</v>
      </c>
      <c r="B1044" t="s">
        <v>64</v>
      </c>
      <c r="C1044" t="s">
        <v>268</v>
      </c>
      <c r="D1044" t="s">
        <v>196</v>
      </c>
      <c r="E1044" t="s">
        <v>267</v>
      </c>
      <c r="F1044" t="s">
        <v>64</v>
      </c>
      <c r="G1044" t="s">
        <v>269</v>
      </c>
      <c r="H1044" s="4"/>
      <c r="I1044" s="1">
        <f t="shared" ca="1" si="67"/>
        <v>1485</v>
      </c>
      <c r="J1044" s="1" t="str">
        <f t="shared" ca="1" si="68"/>
        <v>3. Mayor a 6 meses</v>
      </c>
      <c r="K1044" t="str">
        <f t="shared" si="69"/>
        <v>NO</v>
      </c>
      <c r="L1044" t="s">
        <v>268</v>
      </c>
      <c r="M1044" t="s">
        <v>166</v>
      </c>
      <c r="N1044" t="s">
        <v>416</v>
      </c>
      <c r="O1044" t="s">
        <v>416</v>
      </c>
      <c r="P1044" t="str">
        <f t="shared" si="70"/>
        <v>ALEJANDRO LOO PHUNBase de datos No-SQLAUTOEVALUACION</v>
      </c>
      <c r="Q1044" t="str">
        <f>BASE[[#This Row],[NombresCalificado]]&amp;BASE[[#This Row],[TipoEvaluacion]]</f>
        <v>ALEJANDRO LOO PHUNAUTOEVALUACION</v>
      </c>
      <c r="R1044">
        <v>2</v>
      </c>
      <c r="S1044" t="s">
        <v>4</v>
      </c>
      <c r="T1044" t="s">
        <v>419</v>
      </c>
      <c r="U1044" s="17">
        <v>1</v>
      </c>
      <c r="V1044" s="17" t="str" cm="1">
        <f t="array" ref="V1044">_xlfn.IFS(U1044=0,"Prenovato",U1044=1,"Novato",U1044=2,"Principiante avanzado",U1044=3,"Competente",U1044=4,"Proficiente",U1044=5,"Master")</f>
        <v>Novato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3</v>
      </c>
      <c r="Z1044" s="17" t="str" cm="1">
        <f t="array" ref="Z1044">_xlfn.IFS(Y1044=0,"No evidenciado",Y1044=1,"Novato",Y1044=2,"Principiante avanzado",Y1044=3,"Competente",Y1044=4,"Proficiente",Y1044=5,"Master")</f>
        <v>Competente</v>
      </c>
      <c r="AA1044" s="17">
        <v>3</v>
      </c>
      <c r="AB1044" s="17" t="str" cm="1">
        <f t="array" ref="AB1044">_xlfn.IFS(AA1044=0,"No evidenciado",AA1044=1,"Novato",AA1044=2,"Principiante avanzado",AA1044=3,"Competente",AA1044=4,"Proficiente",AA1044=5,"Master")</f>
        <v>Competente</v>
      </c>
      <c r="AC1044" s="17">
        <v>1</v>
      </c>
      <c r="AD1044" s="17" t="str" cm="1">
        <f t="array" ref="AD1044">_xlfn.IFS(AC1044=0,"Prenovato",AC1044=1,"Novato",AC1044=2,"Principiante avanzado",AC1044=3,"Competente",AC1044=4,"Proficiente",AC1044=5,"Master")</f>
        <v>Novato</v>
      </c>
      <c r="AE1044" s="17" t="s">
        <v>423</v>
      </c>
    </row>
    <row r="1045" spans="1:31" x14ac:dyDescent="0.25">
      <c r="A1045" t="s">
        <v>267</v>
      </c>
      <c r="B1045" t="s">
        <v>64</v>
      </c>
      <c r="C1045" t="s">
        <v>268</v>
      </c>
      <c r="D1045" t="s">
        <v>196</v>
      </c>
      <c r="E1045" t="s">
        <v>267</v>
      </c>
      <c r="F1045" t="s">
        <v>64</v>
      </c>
      <c r="G1045" t="s">
        <v>269</v>
      </c>
      <c r="H1045" s="4"/>
      <c r="I1045" s="1">
        <f t="shared" ca="1" si="67"/>
        <v>1485</v>
      </c>
      <c r="J1045" s="1" t="str">
        <f t="shared" ca="1" si="68"/>
        <v>3. Mayor a 6 meses</v>
      </c>
      <c r="K1045" t="str">
        <f t="shared" si="69"/>
        <v>NO</v>
      </c>
      <c r="L1045" t="s">
        <v>268</v>
      </c>
      <c r="M1045" t="s">
        <v>171</v>
      </c>
      <c r="N1045" t="s">
        <v>416</v>
      </c>
      <c r="O1045" t="s">
        <v>416</v>
      </c>
      <c r="P1045" t="str">
        <f t="shared" si="70"/>
        <v>ALEJANDRO LOO PHUNBases de datos en la nubeAUTOEVALUACION</v>
      </c>
      <c r="Q1045" t="str">
        <f>BASE[[#This Row],[NombresCalificado]]&amp;BASE[[#This Row],[TipoEvaluacion]]</f>
        <v>ALEJANDRO LOO PHUNAUTOEVALUACION</v>
      </c>
      <c r="R1045">
        <v>1</v>
      </c>
      <c r="S1045" t="s">
        <v>6</v>
      </c>
      <c r="T1045" t="s">
        <v>419</v>
      </c>
      <c r="U1045" s="17">
        <v>1</v>
      </c>
      <c r="V1045" s="17" t="str" cm="1">
        <f t="array" ref="V1045">_xlfn.IFS(U1045=0,"Prenovato",U1045=1,"Novato",U1045=2,"Principiante avanzado",U1045=3,"Competente",U1045=4,"Proficiente",U1045=5,"Master")</f>
        <v>Novato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3</v>
      </c>
      <c r="Z1045" s="17" t="str" cm="1">
        <f t="array" ref="Z1045">_xlfn.IFS(Y1045=0,"No evidenciado",Y1045=1,"Novato",Y1045=2,"Principiante avanzado",Y1045=3,"Competente",Y1045=4,"Proficiente",Y1045=5,"Master")</f>
        <v>Competente</v>
      </c>
      <c r="AA1045" s="17">
        <v>3</v>
      </c>
      <c r="AB1045" s="17" t="str" cm="1">
        <f t="array" ref="AB1045">_xlfn.IFS(AA1045=0,"No evidenciado",AA1045=1,"Novato",AA1045=2,"Principiante avanzado",AA1045=3,"Competente",AA1045=4,"Proficiente",AA1045=5,"Master")</f>
        <v>Competente</v>
      </c>
      <c r="AC1045" s="17">
        <v>1</v>
      </c>
      <c r="AD1045" s="17" t="str" cm="1">
        <f t="array" ref="AD1045">_xlfn.IFS(AC1045=0,"Prenovato",AC1045=1,"Novato",AC1045=2,"Principiante avanzado",AC1045=3,"Competente",AC1045=4,"Proficiente",AC1045=5,"Master")</f>
        <v>Novato</v>
      </c>
      <c r="AE1045" s="17" t="s">
        <v>423</v>
      </c>
    </row>
    <row r="1046" spans="1:31" x14ac:dyDescent="0.25">
      <c r="A1046" t="s">
        <v>267</v>
      </c>
      <c r="B1046" t="s">
        <v>64</v>
      </c>
      <c r="C1046" t="s">
        <v>268</v>
      </c>
      <c r="D1046" t="s">
        <v>196</v>
      </c>
      <c r="E1046" t="s">
        <v>267</v>
      </c>
      <c r="F1046" t="s">
        <v>64</v>
      </c>
      <c r="G1046" t="s">
        <v>269</v>
      </c>
      <c r="H1046" s="4"/>
      <c r="I1046" s="1">
        <f t="shared" ca="1" si="67"/>
        <v>1485</v>
      </c>
      <c r="J1046" s="1" t="str">
        <f t="shared" ca="1" si="68"/>
        <v>3. Mayor a 6 meses</v>
      </c>
      <c r="K1046" t="str">
        <f t="shared" si="69"/>
        <v>NO</v>
      </c>
      <c r="L1046" t="s">
        <v>268</v>
      </c>
      <c r="M1046" t="s">
        <v>158</v>
      </c>
      <c r="N1046" t="s">
        <v>416</v>
      </c>
      <c r="O1046" t="s">
        <v>416</v>
      </c>
      <c r="P1046" t="str">
        <f t="shared" si="70"/>
        <v>ALEJANDRO LOO PHUNServicios en la nubeAUTOEVALUACION</v>
      </c>
      <c r="Q1046" t="str">
        <f>BASE[[#This Row],[NombresCalificado]]&amp;BASE[[#This Row],[TipoEvaluacion]]</f>
        <v>ALEJANDRO LOO PHUNAUTOEVALUACION</v>
      </c>
      <c r="R1046">
        <v>2</v>
      </c>
      <c r="S1046" t="s">
        <v>4</v>
      </c>
      <c r="T1046" t="s">
        <v>419</v>
      </c>
      <c r="U1046" s="17">
        <v>1</v>
      </c>
      <c r="V1046" s="17" t="str" cm="1">
        <f t="array" ref="V1046">_xlfn.IFS(U1046=0,"Prenovato",U1046=1,"Novato",U1046=2,"Principiante avanzado",U1046=3,"Competente",U1046=4,"Proficiente",U1046=5,"Master")</f>
        <v>Novato</v>
      </c>
      <c r="W1046" s="17">
        <v>3</v>
      </c>
      <c r="X1046" s="17" t="str" cm="1">
        <f t="array" ref="X1046">_xlfn.IFS(W1046=0,"No evidenciado",W1046=1,"Novato",W1046=2,"Principiante avanzado",W1046=3,"Competente",W1046=4,"Proficiente",W1046=5,"Master")</f>
        <v>Competente</v>
      </c>
      <c r="Y1046" s="17">
        <v>3</v>
      </c>
      <c r="Z1046" s="17" t="str" cm="1">
        <f t="array" ref="Z1046">_xlfn.IFS(Y1046=0,"No evidenciado",Y1046=1,"Novato",Y1046=2,"Principiante avanzado",Y1046=3,"Competente",Y1046=4,"Proficiente",Y1046=5,"Master")</f>
        <v>Competente</v>
      </c>
      <c r="AA1046" s="17">
        <v>3</v>
      </c>
      <c r="AB1046" s="17" t="str" cm="1">
        <f t="array" ref="AB1046">_xlfn.IFS(AA1046=0,"No evidenciado",AA1046=1,"Novato",AA1046=2,"Principiante avanzado",AA1046=3,"Competente",AA1046=4,"Proficiente",AA1046=5,"Master")</f>
        <v>Competente</v>
      </c>
      <c r="AC1046" s="17">
        <v>1</v>
      </c>
      <c r="AD1046" s="17" t="str" cm="1">
        <f t="array" ref="AD1046">_xlfn.IFS(AC1046=0,"Prenovato",AC1046=1,"Novato",AC1046=2,"Principiante avanzado",AC1046=3,"Competente",AC1046=4,"Proficiente",AC1046=5,"Master")</f>
        <v>Novato</v>
      </c>
      <c r="AE1046" s="17" t="s">
        <v>423</v>
      </c>
    </row>
    <row r="1047" spans="1:31" x14ac:dyDescent="0.25">
      <c r="A1047" t="s">
        <v>270</v>
      </c>
      <c r="B1047" t="s">
        <v>65</v>
      </c>
      <c r="C1047" t="s">
        <v>201</v>
      </c>
      <c r="D1047" t="s">
        <v>196</v>
      </c>
      <c r="E1047" t="s">
        <v>271</v>
      </c>
      <c r="F1047" t="s">
        <v>123</v>
      </c>
      <c r="G1047" t="s">
        <v>272</v>
      </c>
      <c r="H1047" s="4"/>
      <c r="I1047" s="1">
        <f t="shared" ca="1" si="67"/>
        <v>1485</v>
      </c>
      <c r="J1047" s="1" t="str">
        <f t="shared" ca="1" si="68"/>
        <v>3. Mayor a 6 meses</v>
      </c>
      <c r="K1047" t="str">
        <f t="shared" si="69"/>
        <v>NO</v>
      </c>
      <c r="L1047" t="s">
        <v>268</v>
      </c>
      <c r="M1047" t="s">
        <v>171</v>
      </c>
      <c r="N1047" t="s">
        <v>416</v>
      </c>
      <c r="O1047" t="s">
        <v>416</v>
      </c>
      <c r="P1047" t="str">
        <f t="shared" si="70"/>
        <v>IVÁN ALVARO TORRES ROBLESBases de datos en la nubeEVALUACION ANTERIOR</v>
      </c>
      <c r="Q1047" t="str">
        <f>BASE[[#This Row],[NombresCalificado]]&amp;BASE[[#This Row],[TipoEvaluacion]]</f>
        <v>IVÁN ALVARO TORRES ROBLESEVALUACION ANTERIOR</v>
      </c>
      <c r="R1047">
        <v>0</v>
      </c>
      <c r="S1047" t="s">
        <v>185</v>
      </c>
      <c r="T1047" t="s">
        <v>419</v>
      </c>
      <c r="U1047" s="17">
        <v>1</v>
      </c>
      <c r="V1047" s="17" t="str" cm="1">
        <f t="array" ref="V1047">_xlfn.IFS(U1047=0,"Prenovato",U1047=1,"Novato",U1047=2,"Principiante avanzado",U1047=3,"Competente",U1047=4,"Proficiente",U1047=5,"Master")</f>
        <v>Novato</v>
      </c>
      <c r="W1047" s="17">
        <v>2</v>
      </c>
      <c r="X1047" s="17" t="str" cm="1">
        <f t="array" ref="X1047">_xlfn.IFS(W1047=0,"No evidenciado",W1047=1,"Novato",W1047=2,"Principiante avanzado",W1047=3,"Competente",W1047=4,"Proficiente",W1047=5,"Master")</f>
        <v>Principiante avanzado</v>
      </c>
      <c r="Y1047" s="17">
        <v>1</v>
      </c>
      <c r="Z1047" s="17" t="str" cm="1">
        <f t="array" ref="Z1047">_xlfn.IFS(Y1047=0,"No evidenciado",Y1047=1,"Novato",Y1047=2,"Principiante avanzado",Y1047=3,"Competente",Y1047=4,"Proficiente",Y1047=5,"Master")</f>
        <v>Novato</v>
      </c>
      <c r="AA1047" s="17">
        <v>2</v>
      </c>
      <c r="AB1047" s="17" t="str" cm="1">
        <f t="array" ref="AB1047">_xlfn.IFS(AA1047=0,"No evidenciado",AA1047=1,"Novato",AA1047=2,"Principiante avanzado",AA1047=3,"Competente",AA1047=4,"Proficiente",AA1047=5,"Master")</f>
        <v>Principiante avanzado</v>
      </c>
      <c r="AC1047" s="17">
        <v>1</v>
      </c>
      <c r="AD1047" s="17" t="str" cm="1">
        <f t="array" ref="AD1047">_xlfn.IFS(AC1047=0,"Prenovato",AC1047=1,"Novato",AC1047=2,"Principiante avanzado",AC1047=3,"Competente",AC1047=4,"Proficiente",AC1047=5,"Master")</f>
        <v>Novato</v>
      </c>
      <c r="AE1047" s="17" t="s">
        <v>422</v>
      </c>
    </row>
    <row r="1048" spans="1:31" x14ac:dyDescent="0.25">
      <c r="A1048" t="s">
        <v>270</v>
      </c>
      <c r="B1048" t="s">
        <v>65</v>
      </c>
      <c r="C1048" t="s">
        <v>201</v>
      </c>
      <c r="D1048" t="s">
        <v>196</v>
      </c>
      <c r="E1048" t="s">
        <v>271</v>
      </c>
      <c r="F1048" t="s">
        <v>123</v>
      </c>
      <c r="G1048" t="s">
        <v>272</v>
      </c>
      <c r="H1048" s="4"/>
      <c r="I1048" s="1">
        <f t="shared" ca="1" si="67"/>
        <v>1485</v>
      </c>
      <c r="J1048" s="1" t="str">
        <f t="shared" ca="1" si="68"/>
        <v>3. Mayor a 6 meses</v>
      </c>
      <c r="K1048" t="str">
        <f t="shared" si="69"/>
        <v>NO</v>
      </c>
      <c r="L1048" t="s">
        <v>268</v>
      </c>
      <c r="M1048" t="s">
        <v>159</v>
      </c>
      <c r="N1048" t="s">
        <v>416</v>
      </c>
      <c r="O1048" t="s">
        <v>416</v>
      </c>
      <c r="P1048" t="str">
        <f t="shared" si="70"/>
        <v>IVÁN ALVARO TORRES ROBLESGobernanza de datosEVALUACION ANTERIOR</v>
      </c>
      <c r="Q1048" t="str">
        <f>BASE[[#This Row],[NombresCalificado]]&amp;BASE[[#This Row],[TipoEvaluacion]]</f>
        <v>IVÁN ALVARO TORRES ROBLESEVALUACION ANTERIOR</v>
      </c>
      <c r="R1048">
        <v>1</v>
      </c>
      <c r="S1048" t="s">
        <v>6</v>
      </c>
      <c r="T1048" t="s">
        <v>419</v>
      </c>
      <c r="U1048" s="17">
        <v>1</v>
      </c>
      <c r="V1048" s="17" t="str" cm="1">
        <f t="array" ref="V1048">_xlfn.IFS(U1048=0,"Prenovato",U1048=1,"Novato",U1048=2,"Principiante avanzado",U1048=3,"Competente",U1048=4,"Proficiente",U1048=5,"Master")</f>
        <v>Novato</v>
      </c>
      <c r="W1048" s="17">
        <v>2</v>
      </c>
      <c r="X1048" s="17" t="str" cm="1">
        <f t="array" ref="X1048">_xlfn.IFS(W1048=0,"No evidenciado",W1048=1,"Novato",W1048=2,"Principiante avanzado",W1048=3,"Competente",W1048=4,"Proficiente",W1048=5,"Master")</f>
        <v>Principiante avanzado</v>
      </c>
      <c r="Y1048" s="17">
        <v>1</v>
      </c>
      <c r="Z1048" s="17" t="str" cm="1">
        <f t="array" ref="Z1048">_xlfn.IFS(Y1048=0,"No evidenciado",Y1048=1,"Novato",Y1048=2,"Principiante avanzado",Y1048=3,"Competente",Y1048=4,"Proficiente",Y1048=5,"Master")</f>
        <v>Novato</v>
      </c>
      <c r="AA1048" s="17">
        <v>2</v>
      </c>
      <c r="AB1048" s="17" t="str" cm="1">
        <f t="array" ref="AB1048">_xlfn.IFS(AA1048=0,"No evidenciado",AA1048=1,"Novato",AA1048=2,"Principiante avanzado",AA1048=3,"Competente",AA1048=4,"Proficiente",AA1048=5,"Master")</f>
        <v>Principiante avanzado</v>
      </c>
      <c r="AC1048" s="17">
        <v>1</v>
      </c>
      <c r="AD1048" s="17" t="str" cm="1">
        <f t="array" ref="AD1048">_xlfn.IFS(AC1048=0,"Prenovato",AC1048=1,"Novato",AC1048=2,"Principiante avanzado",AC1048=3,"Competente",AC1048=4,"Proficiente",AC1048=5,"Master")</f>
        <v>Novato</v>
      </c>
      <c r="AE1048" s="17" t="s">
        <v>422</v>
      </c>
    </row>
    <row r="1049" spans="1:31" x14ac:dyDescent="0.25">
      <c r="A1049" t="s">
        <v>270</v>
      </c>
      <c r="B1049" t="s">
        <v>65</v>
      </c>
      <c r="C1049" t="s">
        <v>201</v>
      </c>
      <c r="D1049" t="s">
        <v>196</v>
      </c>
      <c r="E1049" t="s">
        <v>271</v>
      </c>
      <c r="F1049" t="s">
        <v>123</v>
      </c>
      <c r="G1049" t="s">
        <v>272</v>
      </c>
      <c r="H1049" s="4"/>
      <c r="I1049" s="1">
        <f t="shared" ca="1" si="67"/>
        <v>1485</v>
      </c>
      <c r="J1049" s="1" t="str">
        <f t="shared" ca="1" si="68"/>
        <v>3. Mayor a 6 meses</v>
      </c>
      <c r="K1049" t="str">
        <f t="shared" si="69"/>
        <v>NO</v>
      </c>
      <c r="L1049" t="s">
        <v>268</v>
      </c>
      <c r="M1049" t="s">
        <v>167</v>
      </c>
      <c r="N1049" t="s">
        <v>417</v>
      </c>
      <c r="O1049" t="s">
        <v>416</v>
      </c>
      <c r="P1049" t="str">
        <f t="shared" si="70"/>
        <v>IVÁN ALVARO TORRES ROBLESCI-CDEVALUACION ANTERIOR</v>
      </c>
      <c r="Q1049" t="str">
        <f>BASE[[#This Row],[NombresCalificado]]&amp;BASE[[#This Row],[TipoEvaluacion]]</f>
        <v>IVÁN ALVARO TORRES ROBLESEVALUACION ANTERIOR</v>
      </c>
      <c r="R1049">
        <v>1</v>
      </c>
      <c r="S1049" t="s">
        <v>6</v>
      </c>
      <c r="T1049" t="s">
        <v>419</v>
      </c>
      <c r="U1049" s="17">
        <v>1</v>
      </c>
      <c r="V1049" s="17" t="str" cm="1">
        <f t="array" ref="V1049">_xlfn.IFS(U1049=0,"Prenovato",U1049=1,"Novato",U1049=2,"Principiante avanzado",U1049=3,"Competente",U1049=4,"Proficiente",U1049=5,"Master")</f>
        <v>Novato</v>
      </c>
      <c r="W1049" s="17">
        <v>2</v>
      </c>
      <c r="X1049" s="17" t="str" cm="1">
        <f t="array" ref="X1049">_xlfn.IFS(W1049=0,"No evidenciado",W1049=1,"Novato",W1049=2,"Principiante avanzado",W1049=3,"Competente",W1049=4,"Proficiente",W1049=5,"Master")</f>
        <v>Principiante avanzado</v>
      </c>
      <c r="Y1049" s="17">
        <v>1</v>
      </c>
      <c r="Z1049" s="17" t="str" cm="1">
        <f t="array" ref="Z1049">_xlfn.IFS(Y1049=0,"No evidenciado",Y1049=1,"Novato",Y1049=2,"Principiante avanzado",Y1049=3,"Competente",Y1049=4,"Proficiente",Y1049=5,"Master")</f>
        <v>Novato</v>
      </c>
      <c r="AA1049" s="17">
        <v>2</v>
      </c>
      <c r="AB1049" s="17" t="str" cm="1">
        <f t="array" ref="AB1049">_xlfn.IFS(AA1049=0,"No evidenciado",AA1049=1,"Novato",AA1049=2,"Principiante avanzado",AA1049=3,"Competente",AA1049=4,"Proficiente",AA1049=5,"Master")</f>
        <v>Principiante avanzado</v>
      </c>
      <c r="AC1049" s="17">
        <v>1</v>
      </c>
      <c r="AD1049" s="17" t="str" cm="1">
        <f t="array" ref="AD1049">_xlfn.IFS(AC1049=0,"Prenovato",AC1049=1,"Novato",AC1049=2,"Principiante avanzado",AC1049=3,"Competente",AC1049=4,"Proficiente",AC1049=5,"Master")</f>
        <v>Novato</v>
      </c>
      <c r="AE1049" s="17" t="s">
        <v>422</v>
      </c>
    </row>
    <row r="1050" spans="1:31" x14ac:dyDescent="0.25">
      <c r="A1050" t="s">
        <v>270</v>
      </c>
      <c r="B1050" t="s">
        <v>65</v>
      </c>
      <c r="C1050" t="s">
        <v>201</v>
      </c>
      <c r="D1050" t="s">
        <v>196</v>
      </c>
      <c r="E1050" t="s">
        <v>271</v>
      </c>
      <c r="F1050" t="s">
        <v>123</v>
      </c>
      <c r="G1050" t="s">
        <v>272</v>
      </c>
      <c r="H1050" s="4"/>
      <c r="I1050" s="1">
        <f t="shared" ca="1" si="67"/>
        <v>1485</v>
      </c>
      <c r="J1050" s="1" t="str">
        <f t="shared" ca="1" si="68"/>
        <v>3. Mayor a 6 meses</v>
      </c>
      <c r="K1050" t="str">
        <f t="shared" si="69"/>
        <v>NO</v>
      </c>
      <c r="L1050" t="s">
        <v>268</v>
      </c>
      <c r="M1050" t="s">
        <v>170</v>
      </c>
      <c r="N1050" t="s">
        <v>417</v>
      </c>
      <c r="O1050" t="s">
        <v>416</v>
      </c>
      <c r="P1050" t="str">
        <f t="shared" si="70"/>
        <v>IVÁN ALVARO TORRES ROBLESArquitectura de datosEVALUACION ANTERIOR</v>
      </c>
      <c r="Q1050" t="str">
        <f>BASE[[#This Row],[NombresCalificado]]&amp;BASE[[#This Row],[TipoEvaluacion]]</f>
        <v>IVÁN ALVARO TORRES ROBLESEVALUACION ANTERIOR</v>
      </c>
      <c r="R1050">
        <v>1</v>
      </c>
      <c r="S1050" t="s">
        <v>6</v>
      </c>
      <c r="T1050" t="s">
        <v>419</v>
      </c>
      <c r="U1050" s="17">
        <v>1</v>
      </c>
      <c r="V1050" s="17" t="str" cm="1">
        <f t="array" ref="V1050">_xlfn.IFS(U1050=0,"Prenovato",U1050=1,"Novato",U1050=2,"Principiante avanzado",U1050=3,"Competente",U1050=4,"Proficiente",U1050=5,"Master")</f>
        <v>Novato</v>
      </c>
      <c r="W1050" s="17">
        <v>2</v>
      </c>
      <c r="X1050" s="17" t="str" cm="1">
        <f t="array" ref="X1050">_xlfn.IFS(W1050=0,"No evidenciado",W1050=1,"Novato",W1050=2,"Principiante avanzado",W1050=3,"Competente",W1050=4,"Proficiente",W1050=5,"Master")</f>
        <v>Principiante avanzado</v>
      </c>
      <c r="Y1050" s="17">
        <v>1</v>
      </c>
      <c r="Z1050" s="17" t="str" cm="1">
        <f t="array" ref="Z1050">_xlfn.IFS(Y1050=0,"No evidenciado",Y1050=1,"Novato",Y1050=2,"Principiante avanzado",Y1050=3,"Competente",Y1050=4,"Proficiente",Y1050=5,"Master")</f>
        <v>Novato</v>
      </c>
      <c r="AA1050" s="17">
        <v>2</v>
      </c>
      <c r="AB1050" s="17" t="str" cm="1">
        <f t="array" ref="AB1050">_xlfn.IFS(AA1050=0,"No evidenciado",AA1050=1,"Novato",AA1050=2,"Principiante avanzado",AA1050=3,"Competente",AA1050=4,"Proficiente",AA1050=5,"Master")</f>
        <v>Principiante avanzado</v>
      </c>
      <c r="AC1050" s="17">
        <v>1</v>
      </c>
      <c r="AD1050" s="17" t="str" cm="1">
        <f t="array" ref="AD1050">_xlfn.IFS(AC1050=0,"Prenovato",AC1050=1,"Novato",AC1050=2,"Principiante avanzado",AC1050=3,"Competente",AC1050=4,"Proficiente",AC1050=5,"Master")</f>
        <v>Novato</v>
      </c>
      <c r="AE1050" s="17" t="s">
        <v>422</v>
      </c>
    </row>
    <row r="1051" spans="1:31" x14ac:dyDescent="0.25">
      <c r="A1051" t="s">
        <v>270</v>
      </c>
      <c r="B1051" t="s">
        <v>65</v>
      </c>
      <c r="C1051" t="s">
        <v>201</v>
      </c>
      <c r="D1051" t="s">
        <v>196</v>
      </c>
      <c r="E1051" t="s">
        <v>271</v>
      </c>
      <c r="F1051" t="s">
        <v>123</v>
      </c>
      <c r="G1051" t="s">
        <v>272</v>
      </c>
      <c r="H1051" s="4"/>
      <c r="I1051" s="1">
        <f t="shared" ca="1" si="67"/>
        <v>1485</v>
      </c>
      <c r="J1051" s="1" t="str">
        <f t="shared" ca="1" si="68"/>
        <v>3. Mayor a 6 meses</v>
      </c>
      <c r="K1051" t="str">
        <f t="shared" si="69"/>
        <v>NO</v>
      </c>
      <c r="L1051" t="s">
        <v>268</v>
      </c>
      <c r="M1051" t="s">
        <v>166</v>
      </c>
      <c r="N1051" t="s">
        <v>416</v>
      </c>
      <c r="O1051" t="s">
        <v>416</v>
      </c>
      <c r="P1051" t="str">
        <f t="shared" si="70"/>
        <v>IVÁN ALVARO TORRES ROBLESBase de datos No-SQLEVALUACION ANTERIOR</v>
      </c>
      <c r="Q1051" t="str">
        <f>BASE[[#This Row],[NombresCalificado]]&amp;BASE[[#This Row],[TipoEvaluacion]]</f>
        <v>IVÁN ALVARO TORRES ROBLESEVALUACION ANTERIOR</v>
      </c>
      <c r="R1051">
        <v>0</v>
      </c>
      <c r="S1051" t="s">
        <v>185</v>
      </c>
      <c r="T1051" t="s">
        <v>419</v>
      </c>
      <c r="U1051" s="17">
        <v>1</v>
      </c>
      <c r="V1051" s="17" t="str" cm="1">
        <f t="array" ref="V1051">_xlfn.IFS(U1051=0,"Prenovato",U1051=1,"Novato",U1051=2,"Principiante avanzado",U1051=3,"Competente",U1051=4,"Proficiente",U1051=5,"Master")</f>
        <v>Novato</v>
      </c>
      <c r="W1051" s="17">
        <v>2</v>
      </c>
      <c r="X1051" s="17" t="str" cm="1">
        <f t="array" ref="X1051">_xlfn.IFS(W1051=0,"No evidenciado",W1051=1,"Novato",W1051=2,"Principiante avanzado",W1051=3,"Competente",W1051=4,"Proficiente",W1051=5,"Master")</f>
        <v>Principiante avanzado</v>
      </c>
      <c r="Y1051" s="17">
        <v>1</v>
      </c>
      <c r="Z1051" s="17" t="str" cm="1">
        <f t="array" ref="Z1051">_xlfn.IFS(Y1051=0,"No evidenciado",Y1051=1,"Novato",Y1051=2,"Principiante avanzado",Y1051=3,"Competente",Y1051=4,"Proficiente",Y1051=5,"Master")</f>
        <v>Novato</v>
      </c>
      <c r="AA1051" s="17">
        <v>2</v>
      </c>
      <c r="AB1051" s="17" t="str" cm="1">
        <f t="array" ref="AB1051">_xlfn.IFS(AA1051=0,"No evidenciado",AA1051=1,"Novato",AA1051=2,"Principiante avanzado",AA1051=3,"Competente",AA1051=4,"Proficiente",AA1051=5,"Master")</f>
        <v>Principiante avanzado</v>
      </c>
      <c r="AC1051" s="17">
        <v>1</v>
      </c>
      <c r="AD1051" s="17" t="str" cm="1">
        <f t="array" ref="AD1051">_xlfn.IFS(AC1051=0,"Prenovato",AC1051=1,"Novato",AC1051=2,"Principiante avanzado",AC1051=3,"Competente",AC1051=4,"Proficiente",AC1051=5,"Master")</f>
        <v>Novato</v>
      </c>
      <c r="AE1051" s="17" t="s">
        <v>422</v>
      </c>
    </row>
    <row r="1052" spans="1:31" x14ac:dyDescent="0.25">
      <c r="A1052" t="s">
        <v>270</v>
      </c>
      <c r="B1052" t="s">
        <v>65</v>
      </c>
      <c r="C1052" t="s">
        <v>201</v>
      </c>
      <c r="D1052" t="s">
        <v>196</v>
      </c>
      <c r="E1052" t="s">
        <v>271</v>
      </c>
      <c r="F1052" t="s">
        <v>123</v>
      </c>
      <c r="G1052" t="s">
        <v>272</v>
      </c>
      <c r="H1052" s="4"/>
      <c r="I1052" s="1">
        <f t="shared" ca="1" si="67"/>
        <v>1485</v>
      </c>
      <c r="J1052" s="1" t="str">
        <f t="shared" ca="1" si="68"/>
        <v>3. Mayor a 6 meses</v>
      </c>
      <c r="K1052" t="str">
        <f t="shared" si="69"/>
        <v>NO</v>
      </c>
      <c r="L1052" t="s">
        <v>268</v>
      </c>
      <c r="M1052" t="s">
        <v>158</v>
      </c>
      <c r="N1052" t="s">
        <v>416</v>
      </c>
      <c r="O1052" t="s">
        <v>416</v>
      </c>
      <c r="P1052" t="str">
        <f t="shared" si="70"/>
        <v>IVÁN ALVARO TORRES ROBLESServicios en la nubeEVALUACION ANTERIOR</v>
      </c>
      <c r="Q1052" t="str">
        <f>BASE[[#This Row],[NombresCalificado]]&amp;BASE[[#This Row],[TipoEvaluacion]]</f>
        <v>IVÁN ALVARO TORRES ROBLESEVALUACION ANTERIOR</v>
      </c>
      <c r="R1052">
        <v>0</v>
      </c>
      <c r="S1052" t="s">
        <v>185</v>
      </c>
      <c r="T1052" t="s">
        <v>419</v>
      </c>
      <c r="U1052" s="17">
        <v>1</v>
      </c>
      <c r="V1052" s="17" t="str" cm="1">
        <f t="array" ref="V1052">_xlfn.IFS(U1052=0,"Prenovato",U1052=1,"Novato",U1052=2,"Principiante avanzado",U1052=3,"Competente",U1052=4,"Proficiente",U1052=5,"Master")</f>
        <v>Novato</v>
      </c>
      <c r="W1052" s="17">
        <v>2</v>
      </c>
      <c r="X1052" s="17" t="str" cm="1">
        <f t="array" ref="X1052">_xlfn.IFS(W1052=0,"No evidenciado",W1052=1,"Novato",W1052=2,"Principiante avanzado",W1052=3,"Competente",W1052=4,"Proficiente",W1052=5,"Master")</f>
        <v>Principiante avanzado</v>
      </c>
      <c r="Y1052" s="17">
        <v>1</v>
      </c>
      <c r="Z1052" s="17" t="str" cm="1">
        <f t="array" ref="Z1052">_xlfn.IFS(Y1052=0,"No evidenciado",Y1052=1,"Novato",Y1052=2,"Principiante avanzado",Y1052=3,"Competente",Y1052=4,"Proficiente",Y1052=5,"Master")</f>
        <v>Novato</v>
      </c>
      <c r="AA1052" s="17">
        <v>2</v>
      </c>
      <c r="AB1052" s="17" t="str" cm="1">
        <f t="array" ref="AB1052">_xlfn.IFS(AA1052=0,"No evidenciado",AA1052=1,"Novato",AA1052=2,"Principiante avanzado",AA1052=3,"Competente",AA1052=4,"Proficiente",AA1052=5,"Master")</f>
        <v>Principiante avanzado</v>
      </c>
      <c r="AC1052" s="17">
        <v>1</v>
      </c>
      <c r="AD1052" s="17" t="str" cm="1">
        <f t="array" ref="AD1052">_xlfn.IFS(AC1052=0,"Prenovato",AC1052=1,"Novato",AC1052=2,"Principiante avanzado",AC1052=3,"Competente",AC1052=4,"Proficiente",AC1052=5,"Master")</f>
        <v>Novato</v>
      </c>
      <c r="AE1052" s="17" t="s">
        <v>422</v>
      </c>
    </row>
    <row r="1053" spans="1:31" x14ac:dyDescent="0.25">
      <c r="A1053" t="s">
        <v>270</v>
      </c>
      <c r="B1053" t="s">
        <v>65</v>
      </c>
      <c r="C1053" t="s">
        <v>201</v>
      </c>
      <c r="D1053" t="s">
        <v>196</v>
      </c>
      <c r="E1053" t="s">
        <v>271</v>
      </c>
      <c r="F1053" t="s">
        <v>123</v>
      </c>
      <c r="G1053" t="s">
        <v>272</v>
      </c>
      <c r="H1053" s="4"/>
      <c r="I1053" s="1">
        <f t="shared" ca="1" si="67"/>
        <v>1485</v>
      </c>
      <c r="J1053" s="1" t="str">
        <f t="shared" ca="1" si="68"/>
        <v>3. Mayor a 6 meses</v>
      </c>
      <c r="K1053" t="str">
        <f t="shared" si="69"/>
        <v>NO</v>
      </c>
      <c r="L1053" t="s">
        <v>268</v>
      </c>
      <c r="M1053" t="s">
        <v>162</v>
      </c>
      <c r="N1053" t="s">
        <v>416</v>
      </c>
      <c r="O1053" t="s">
        <v>416</v>
      </c>
      <c r="P1053" t="str">
        <f t="shared" si="70"/>
        <v>IVÁN ALVARO TORRES ROBLESMLOpsEVALUACION ANTERIOR</v>
      </c>
      <c r="Q1053" t="str">
        <f>BASE[[#This Row],[NombresCalificado]]&amp;BASE[[#This Row],[TipoEvaluacion]]</f>
        <v>IVÁN ALVARO TORRES ROBLESEVALUACION ANTERIOR</v>
      </c>
      <c r="R1053">
        <v>0</v>
      </c>
      <c r="S1053" t="s">
        <v>185</v>
      </c>
      <c r="T1053" t="s">
        <v>420</v>
      </c>
      <c r="U1053" s="17">
        <v>1</v>
      </c>
      <c r="V1053" s="17" t="str" cm="1">
        <f t="array" ref="V1053">_xlfn.IFS(U1053=0,"Prenovato",U1053=1,"Novato",U1053=2,"Principiante avanzado",U1053=3,"Competente",U1053=4,"Proficiente",U1053=5,"Master")</f>
        <v>Novato</v>
      </c>
      <c r="W1053" s="17">
        <v>2</v>
      </c>
      <c r="X1053" s="17" t="str" cm="1">
        <f t="array" ref="X1053">_xlfn.IFS(W1053=0,"No evidenciado",W1053=1,"Novato",W1053=2,"Principiante avanzado",W1053=3,"Competente",W1053=4,"Proficiente",W1053=5,"Master")</f>
        <v>Principiante avanzado</v>
      </c>
      <c r="Y1053" s="17">
        <v>1</v>
      </c>
      <c r="Z1053" s="17" t="str" cm="1">
        <f t="array" ref="Z1053">_xlfn.IFS(Y1053=0,"No evidenciado",Y1053=1,"Novato",Y1053=2,"Principiante avanzado",Y1053=3,"Competente",Y1053=4,"Proficiente",Y1053=5,"Master")</f>
        <v>Novato</v>
      </c>
      <c r="AA1053" s="17">
        <v>2</v>
      </c>
      <c r="AB1053" s="17" t="str" cm="1">
        <f t="array" ref="AB1053">_xlfn.IFS(AA1053=0,"No evidenciado",AA1053=1,"Novato",AA1053=2,"Principiante avanzado",AA1053=3,"Competente",AA1053=4,"Proficiente",AA1053=5,"Master")</f>
        <v>Principiante avanzado</v>
      </c>
      <c r="AC1053" s="17">
        <v>1</v>
      </c>
      <c r="AD1053" s="17" t="str" cm="1">
        <f t="array" ref="AD1053">_xlfn.IFS(AC1053=0,"Prenovato",AC1053=1,"Novato",AC1053=2,"Principiante avanzado",AC1053=3,"Competente",AC1053=4,"Proficiente",AC1053=5,"Master")</f>
        <v>Novato</v>
      </c>
      <c r="AE1053" s="17" t="s">
        <v>422</v>
      </c>
    </row>
    <row r="1054" spans="1:31" x14ac:dyDescent="0.25">
      <c r="A1054" t="s">
        <v>270</v>
      </c>
      <c r="B1054" t="s">
        <v>65</v>
      </c>
      <c r="C1054" t="s">
        <v>201</v>
      </c>
      <c r="D1054" t="s">
        <v>196</v>
      </c>
      <c r="E1054" t="s">
        <v>271</v>
      </c>
      <c r="F1054" t="s">
        <v>123</v>
      </c>
      <c r="G1054" t="s">
        <v>272</v>
      </c>
      <c r="H1054" s="4"/>
      <c r="I1054" s="1">
        <f t="shared" ca="1" si="67"/>
        <v>1485</v>
      </c>
      <c r="J1054" s="1" t="str">
        <f t="shared" ca="1" si="68"/>
        <v>3. Mayor a 6 meses</v>
      </c>
      <c r="K1054" t="str">
        <f t="shared" si="69"/>
        <v>NO</v>
      </c>
      <c r="L1054" t="s">
        <v>268</v>
      </c>
      <c r="M1054" t="s">
        <v>55</v>
      </c>
      <c r="N1054" t="s">
        <v>418</v>
      </c>
      <c r="O1054" t="s">
        <v>418</v>
      </c>
      <c r="P1054" t="str">
        <f t="shared" si="70"/>
        <v>IVÁN ALVARO TORRES ROBLESProgramaciónEVALUACION ANTERIOR</v>
      </c>
      <c r="Q1054" t="str">
        <f>BASE[[#This Row],[NombresCalificado]]&amp;BASE[[#This Row],[TipoEvaluacion]]</f>
        <v>IVÁN ALVARO TORRES ROBLESEVALUACION ANTERIOR</v>
      </c>
      <c r="R1054">
        <v>2</v>
      </c>
      <c r="S1054" t="s">
        <v>4</v>
      </c>
      <c r="T1054" t="s">
        <v>419</v>
      </c>
      <c r="U1054" s="17">
        <v>1</v>
      </c>
      <c r="V1054" s="17" t="str" cm="1">
        <f t="array" ref="V1054">_xlfn.IFS(U1054=0,"Prenovato",U1054=1,"Novato",U1054=2,"Principiante avanzado",U1054=3,"Competente",U1054=4,"Proficiente",U1054=5,"Master")</f>
        <v>Novato</v>
      </c>
      <c r="W1054" s="17">
        <v>2</v>
      </c>
      <c r="X1054" s="17" t="str" cm="1">
        <f t="array" ref="X1054">_xlfn.IFS(W1054=0,"No evidenciado",W1054=1,"Novato",W1054=2,"Principiante avanzado",W1054=3,"Competente",W1054=4,"Proficiente",W1054=5,"Master")</f>
        <v>Principiante avanzado</v>
      </c>
      <c r="Y1054" s="17">
        <v>1</v>
      </c>
      <c r="Z1054" s="17" t="str" cm="1">
        <f t="array" ref="Z1054">_xlfn.IFS(Y1054=0,"No evidenciado",Y1054=1,"Novato",Y1054=2,"Principiante avanzado",Y1054=3,"Competente",Y1054=4,"Proficiente",Y1054=5,"Master")</f>
        <v>Novato</v>
      </c>
      <c r="AA1054" s="17">
        <v>2</v>
      </c>
      <c r="AB1054" s="17" t="str" cm="1">
        <f t="array" ref="AB1054">_xlfn.IFS(AA1054=0,"No evidenciado",AA1054=1,"Novato",AA1054=2,"Principiante avanzado",AA1054=3,"Competente",AA1054=4,"Proficiente",AA1054=5,"Master")</f>
        <v>Principiante avanzado</v>
      </c>
      <c r="AC1054" s="17">
        <v>1</v>
      </c>
      <c r="AD1054" s="17" t="str" cm="1">
        <f t="array" ref="AD1054">_xlfn.IFS(AC1054=0,"Prenovato",AC1054=1,"Novato",AC1054=2,"Principiante avanzado",AC1054=3,"Competente",AC1054=4,"Proficiente",AC1054=5,"Master")</f>
        <v>Novato</v>
      </c>
      <c r="AE1054" s="17" t="s">
        <v>422</v>
      </c>
    </row>
    <row r="1055" spans="1:31" x14ac:dyDescent="0.25">
      <c r="A1055" t="s">
        <v>270</v>
      </c>
      <c r="B1055" t="s">
        <v>65</v>
      </c>
      <c r="C1055" t="s">
        <v>201</v>
      </c>
      <c r="D1055" t="s">
        <v>196</v>
      </c>
      <c r="E1055" t="s">
        <v>271</v>
      </c>
      <c r="F1055" t="s">
        <v>123</v>
      </c>
      <c r="G1055" t="s">
        <v>272</v>
      </c>
      <c r="H1055" s="4"/>
      <c r="I1055" s="1">
        <f t="shared" ca="1" si="67"/>
        <v>1485</v>
      </c>
      <c r="J1055" s="1" t="str">
        <f t="shared" ca="1" si="68"/>
        <v>3. Mayor a 6 meses</v>
      </c>
      <c r="K1055" t="str">
        <f t="shared" si="69"/>
        <v>NO</v>
      </c>
      <c r="L1055" t="s">
        <v>268</v>
      </c>
      <c r="M1055" t="s">
        <v>169</v>
      </c>
      <c r="N1055" t="s">
        <v>416</v>
      </c>
      <c r="O1055" t="s">
        <v>416</v>
      </c>
      <c r="P1055" t="str">
        <f t="shared" si="70"/>
        <v>IVÁN ALVARO TORRES ROBLESAnálisis de datosEVALUACION ANTERIOR</v>
      </c>
      <c r="Q1055" t="str">
        <f>BASE[[#This Row],[NombresCalificado]]&amp;BASE[[#This Row],[TipoEvaluacion]]</f>
        <v>IVÁN ALVARO TORRES ROBLESEVALUACION ANTERIOR</v>
      </c>
      <c r="R1055">
        <v>1</v>
      </c>
      <c r="S1055" t="s">
        <v>6</v>
      </c>
      <c r="T1055" t="s">
        <v>419</v>
      </c>
      <c r="U1055" s="17">
        <v>1</v>
      </c>
      <c r="V1055" s="17" t="str" cm="1">
        <f t="array" ref="V1055">_xlfn.IFS(U1055=0,"Prenovato",U1055=1,"Novato",U1055=2,"Principiante avanzado",U1055=3,"Competente",U1055=4,"Proficiente",U1055=5,"Master")</f>
        <v>Novato</v>
      </c>
      <c r="W1055" s="17">
        <v>2</v>
      </c>
      <c r="X1055" s="17" t="str" cm="1">
        <f t="array" ref="X1055">_xlfn.IFS(W1055=0,"No evidenciado",W1055=1,"Novato",W1055=2,"Principiante avanzado",W1055=3,"Competente",W1055=4,"Proficiente",W1055=5,"Master")</f>
        <v>Principiante avanzado</v>
      </c>
      <c r="Y1055" s="17">
        <v>1</v>
      </c>
      <c r="Z1055" s="17" t="str" cm="1">
        <f t="array" ref="Z1055">_xlfn.IFS(Y1055=0,"No evidenciado",Y1055=1,"Novato",Y1055=2,"Principiante avanzado",Y1055=3,"Competente",Y1055=4,"Proficiente",Y1055=5,"Master")</f>
        <v>Novato</v>
      </c>
      <c r="AA1055" s="17">
        <v>2</v>
      </c>
      <c r="AB1055" s="17" t="str" cm="1">
        <f t="array" ref="AB1055">_xlfn.IFS(AA1055=0,"No evidenciado",AA1055=1,"Novato",AA1055=2,"Principiante avanzado",AA1055=3,"Competente",AA1055=4,"Proficiente",AA1055=5,"Master")</f>
        <v>Principiante avanzado</v>
      </c>
      <c r="AC1055" s="17">
        <v>1</v>
      </c>
      <c r="AD1055" s="17" t="str" cm="1">
        <f t="array" ref="AD1055">_xlfn.IFS(AC1055=0,"Prenovato",AC1055=1,"Novato",AC1055=2,"Principiante avanzado",AC1055=3,"Competente",AC1055=4,"Proficiente",AC1055=5,"Master")</f>
        <v>Novato</v>
      </c>
      <c r="AE1055" s="17" t="s">
        <v>422</v>
      </c>
    </row>
    <row r="1056" spans="1:31" x14ac:dyDescent="0.25">
      <c r="A1056" t="s">
        <v>270</v>
      </c>
      <c r="B1056" t="s">
        <v>65</v>
      </c>
      <c r="C1056" t="s">
        <v>201</v>
      </c>
      <c r="D1056" t="s">
        <v>196</v>
      </c>
      <c r="E1056" t="s">
        <v>271</v>
      </c>
      <c r="F1056" t="s">
        <v>123</v>
      </c>
      <c r="G1056" t="s">
        <v>272</v>
      </c>
      <c r="H1056" s="4"/>
      <c r="I1056" s="1">
        <f t="shared" ca="1" si="67"/>
        <v>1485</v>
      </c>
      <c r="J1056" s="1" t="str">
        <f t="shared" ca="1" si="68"/>
        <v>3. Mayor a 6 meses</v>
      </c>
      <c r="K1056" t="str">
        <f t="shared" si="69"/>
        <v>NO</v>
      </c>
      <c r="L1056" t="s">
        <v>268</v>
      </c>
      <c r="M1056" t="s">
        <v>161</v>
      </c>
      <c r="N1056" t="s">
        <v>418</v>
      </c>
      <c r="O1056" t="s">
        <v>418</v>
      </c>
      <c r="P1056" t="str">
        <f t="shared" si="70"/>
        <v>IVÁN ALVARO TORRES ROBLESIntegración de datos por lotesEVALUACION ANTERIOR</v>
      </c>
      <c r="Q1056" t="str">
        <f>BASE[[#This Row],[NombresCalificado]]&amp;BASE[[#This Row],[TipoEvaluacion]]</f>
        <v>IVÁN ALVARO TORRES ROBLESEVALUACION ANTERIOR</v>
      </c>
      <c r="R1056">
        <v>1</v>
      </c>
      <c r="S1056" t="s">
        <v>6</v>
      </c>
      <c r="T1056" t="s">
        <v>419</v>
      </c>
      <c r="U1056" s="17">
        <v>1</v>
      </c>
      <c r="V1056" s="17" t="str" cm="1">
        <f t="array" ref="V1056">_xlfn.IFS(U1056=0,"Prenovato",U1056=1,"Novato",U1056=2,"Principiante avanzado",U1056=3,"Competente",U1056=4,"Proficiente",U1056=5,"Master")</f>
        <v>Novato</v>
      </c>
      <c r="W1056" s="17">
        <v>2</v>
      </c>
      <c r="X1056" s="17" t="str" cm="1">
        <f t="array" ref="X1056">_xlfn.IFS(W1056=0,"No evidenciado",W1056=1,"Novato",W1056=2,"Principiante avanzado",W1056=3,"Competente",W1056=4,"Proficiente",W1056=5,"Master")</f>
        <v>Principiante avanzado</v>
      </c>
      <c r="Y1056" s="17">
        <v>1</v>
      </c>
      <c r="Z1056" s="17" t="str" cm="1">
        <f t="array" ref="Z1056">_xlfn.IFS(Y1056=0,"No evidenciado",Y1056=1,"Novato",Y1056=2,"Principiante avanzado",Y1056=3,"Competente",Y1056=4,"Proficiente",Y1056=5,"Master")</f>
        <v>Novato</v>
      </c>
      <c r="AA1056" s="17">
        <v>2</v>
      </c>
      <c r="AB1056" s="17" t="str" cm="1">
        <f t="array" ref="AB1056">_xlfn.IFS(AA1056=0,"No evidenciado",AA1056=1,"Novato",AA1056=2,"Principiante avanzado",AA1056=3,"Competente",AA1056=4,"Proficiente",AA1056=5,"Master")</f>
        <v>Principiante avanzado</v>
      </c>
      <c r="AC1056" s="17">
        <v>1</v>
      </c>
      <c r="AD1056" s="17" t="str" cm="1">
        <f t="array" ref="AD1056">_xlfn.IFS(AC1056=0,"Prenovato",AC1056=1,"Novato",AC1056=2,"Principiante avanzado",AC1056=3,"Competente",AC1056=4,"Proficiente",AC1056=5,"Master")</f>
        <v>Novato</v>
      </c>
      <c r="AE1056" s="17" t="s">
        <v>422</v>
      </c>
    </row>
    <row r="1057" spans="1:31" x14ac:dyDescent="0.25">
      <c r="A1057" t="s">
        <v>270</v>
      </c>
      <c r="B1057" t="s">
        <v>65</v>
      </c>
      <c r="C1057" t="s">
        <v>201</v>
      </c>
      <c r="D1057" t="s">
        <v>196</v>
      </c>
      <c r="E1057" t="s">
        <v>271</v>
      </c>
      <c r="F1057" t="s">
        <v>123</v>
      </c>
      <c r="G1057" t="s">
        <v>272</v>
      </c>
      <c r="H1057" s="4"/>
      <c r="I1057" s="1">
        <f t="shared" ca="1" si="67"/>
        <v>1485</v>
      </c>
      <c r="J1057" s="1" t="str">
        <f t="shared" ca="1" si="68"/>
        <v>3. Mayor a 6 meses</v>
      </c>
      <c r="K1057" t="str">
        <f t="shared" si="69"/>
        <v>NO</v>
      </c>
      <c r="L1057" t="s">
        <v>268</v>
      </c>
      <c r="M1057" t="s">
        <v>163</v>
      </c>
      <c r="N1057" t="s">
        <v>417</v>
      </c>
      <c r="O1057" t="s">
        <v>416</v>
      </c>
      <c r="P1057" t="str">
        <f t="shared" si="70"/>
        <v>IVÁN ALVARO TORRES ROBLESNube BCPEVALUACION ANTERIOR</v>
      </c>
      <c r="Q1057" t="str">
        <f>BASE[[#This Row],[NombresCalificado]]&amp;BASE[[#This Row],[TipoEvaluacion]]</f>
        <v>IVÁN ALVARO TORRES ROBLESEVALUACION ANTERIOR</v>
      </c>
      <c r="R1057">
        <v>0</v>
      </c>
      <c r="S1057" t="s">
        <v>185</v>
      </c>
      <c r="T1057" t="s">
        <v>419</v>
      </c>
      <c r="U1057" s="17">
        <v>1</v>
      </c>
      <c r="V1057" s="17" t="str" cm="1">
        <f t="array" ref="V1057">_xlfn.IFS(U1057=0,"Prenovato",U1057=1,"Novato",U1057=2,"Principiante avanzado",U1057=3,"Competente",U1057=4,"Proficiente",U1057=5,"Master")</f>
        <v>Novato</v>
      </c>
      <c r="W1057" s="17">
        <v>2</v>
      </c>
      <c r="X1057" s="17" t="str" cm="1">
        <f t="array" ref="X1057">_xlfn.IFS(W1057=0,"No evidenciado",W1057=1,"Novato",W1057=2,"Principiante avanzado",W1057=3,"Competente",W1057=4,"Proficiente",W1057=5,"Master")</f>
        <v>Principiante avanzado</v>
      </c>
      <c r="Y1057" s="17">
        <v>1</v>
      </c>
      <c r="Z1057" s="17" t="str" cm="1">
        <f t="array" ref="Z1057">_xlfn.IFS(Y1057=0,"No evidenciado",Y1057=1,"Novato",Y1057=2,"Principiante avanzado",Y1057=3,"Competente",Y1057=4,"Proficiente",Y1057=5,"Master")</f>
        <v>Novato</v>
      </c>
      <c r="AA1057" s="17">
        <v>2</v>
      </c>
      <c r="AB1057" s="17" t="str" cm="1">
        <f t="array" ref="AB1057">_xlfn.IFS(AA1057=0,"No evidenciado",AA1057=1,"Novato",AA1057=2,"Principiante avanzado",AA1057=3,"Competente",AA1057=4,"Proficiente",AA1057=5,"Master")</f>
        <v>Principiante avanzado</v>
      </c>
      <c r="AC1057" s="17">
        <v>1</v>
      </c>
      <c r="AD1057" s="17" t="str" cm="1">
        <f t="array" ref="AD1057">_xlfn.IFS(AC1057=0,"Prenovato",AC1057=1,"Novato",AC1057=2,"Principiante avanzado",AC1057=3,"Competente",AC1057=4,"Proficiente",AC1057=5,"Master")</f>
        <v>Novato</v>
      </c>
      <c r="AE1057" s="17" t="s">
        <v>422</v>
      </c>
    </row>
    <row r="1058" spans="1:31" x14ac:dyDescent="0.25">
      <c r="A1058" t="s">
        <v>270</v>
      </c>
      <c r="B1058" t="s">
        <v>65</v>
      </c>
      <c r="C1058" t="s">
        <v>201</v>
      </c>
      <c r="D1058" t="s">
        <v>196</v>
      </c>
      <c r="E1058" t="s">
        <v>271</v>
      </c>
      <c r="F1058" t="s">
        <v>123</v>
      </c>
      <c r="G1058" t="s">
        <v>272</v>
      </c>
      <c r="H1058" s="4"/>
      <c r="I1058" s="1">
        <f t="shared" ca="1" si="67"/>
        <v>1485</v>
      </c>
      <c r="J1058" s="1" t="str">
        <f t="shared" ca="1" si="68"/>
        <v>3. Mayor a 6 meses</v>
      </c>
      <c r="K1058" t="str">
        <f t="shared" si="69"/>
        <v>NO</v>
      </c>
      <c r="L1058" t="s">
        <v>268</v>
      </c>
      <c r="M1058" t="s">
        <v>174</v>
      </c>
      <c r="N1058" t="s">
        <v>416</v>
      </c>
      <c r="O1058" t="s">
        <v>416</v>
      </c>
      <c r="P1058" t="str">
        <f t="shared" si="70"/>
        <v>IVÁN ALVARO TORRES ROBLESDatawarehouse BCPEVALUACION ANTERIOR</v>
      </c>
      <c r="Q1058" t="str">
        <f>BASE[[#This Row],[NombresCalificado]]&amp;BASE[[#This Row],[TipoEvaluacion]]</f>
        <v>IVÁN ALVARO TORRES ROBLESEVALUACION ANTERIOR</v>
      </c>
      <c r="R1058">
        <v>2</v>
      </c>
      <c r="S1058" t="s">
        <v>4</v>
      </c>
      <c r="T1058" t="s">
        <v>419</v>
      </c>
      <c r="U1058" s="17">
        <v>1</v>
      </c>
      <c r="V1058" s="17" t="str" cm="1">
        <f t="array" ref="V1058">_xlfn.IFS(U1058=0,"Prenovato",U1058=1,"Novato",U1058=2,"Principiante avanzado",U1058=3,"Competente",U1058=4,"Proficiente",U1058=5,"Master")</f>
        <v>Novato</v>
      </c>
      <c r="W1058" s="17">
        <v>2</v>
      </c>
      <c r="X1058" s="17" t="str" cm="1">
        <f t="array" ref="X1058">_xlfn.IFS(W1058=0,"No evidenciado",W1058=1,"Novato",W1058=2,"Principiante avanzado",W1058=3,"Competente",W1058=4,"Proficiente",W1058=5,"Master")</f>
        <v>Principiante avanzado</v>
      </c>
      <c r="Y1058" s="17">
        <v>1</v>
      </c>
      <c r="Z1058" s="17" t="str" cm="1">
        <f t="array" ref="Z1058">_xlfn.IFS(Y1058=0,"No evidenciado",Y1058=1,"Novato",Y1058=2,"Principiante avanzado",Y1058=3,"Competente",Y1058=4,"Proficiente",Y1058=5,"Master")</f>
        <v>Novato</v>
      </c>
      <c r="AA1058" s="17">
        <v>2</v>
      </c>
      <c r="AB1058" s="17" t="str" cm="1">
        <f t="array" ref="AB1058">_xlfn.IFS(AA1058=0,"No evidenciado",AA1058=1,"Novato",AA1058=2,"Principiante avanzado",AA1058=3,"Competente",AA1058=4,"Proficiente",AA1058=5,"Master")</f>
        <v>Principiante avanzado</v>
      </c>
      <c r="AC1058" s="17">
        <v>1</v>
      </c>
      <c r="AD1058" s="17" t="str" cm="1">
        <f t="array" ref="AD1058">_xlfn.IFS(AC1058=0,"Prenovato",AC1058=1,"Novato",AC1058=2,"Principiante avanzado",AC1058=3,"Competente",AC1058=4,"Proficiente",AC1058=5,"Master")</f>
        <v>Novato</v>
      </c>
      <c r="AE1058" s="17" t="s">
        <v>422</v>
      </c>
    </row>
    <row r="1059" spans="1:31" x14ac:dyDescent="0.25">
      <c r="A1059" t="s">
        <v>270</v>
      </c>
      <c r="B1059" t="s">
        <v>65</v>
      </c>
      <c r="C1059" t="s">
        <v>201</v>
      </c>
      <c r="D1059" t="s">
        <v>196</v>
      </c>
      <c r="E1059" t="s">
        <v>271</v>
      </c>
      <c r="F1059" t="s">
        <v>123</v>
      </c>
      <c r="G1059" t="s">
        <v>272</v>
      </c>
      <c r="H1059" s="4"/>
      <c r="I1059" s="1">
        <f t="shared" ca="1" si="67"/>
        <v>1485</v>
      </c>
      <c r="J1059" s="1" t="str">
        <f t="shared" ca="1" si="68"/>
        <v>3. Mayor a 6 meses</v>
      </c>
      <c r="K1059" t="str">
        <f t="shared" si="69"/>
        <v>NO</v>
      </c>
      <c r="L1059" t="s">
        <v>268</v>
      </c>
      <c r="M1059" t="s">
        <v>165</v>
      </c>
      <c r="N1059" t="s">
        <v>418</v>
      </c>
      <c r="O1059" t="s">
        <v>418</v>
      </c>
      <c r="P1059" t="str">
        <f t="shared" si="70"/>
        <v>IVÁN ALVARO TORRES ROBLESProcesamiento de datosEVALUACION ANTERIOR</v>
      </c>
      <c r="Q1059" t="str">
        <f>BASE[[#This Row],[NombresCalificado]]&amp;BASE[[#This Row],[TipoEvaluacion]]</f>
        <v>IVÁN ALVARO TORRES ROBLESEVALUACION ANTERIOR</v>
      </c>
      <c r="R1059">
        <v>2</v>
      </c>
      <c r="S1059" t="s">
        <v>4</v>
      </c>
      <c r="T1059" t="s">
        <v>419</v>
      </c>
      <c r="U1059" s="17">
        <v>1</v>
      </c>
      <c r="V1059" s="17" t="str" cm="1">
        <f t="array" ref="V1059">_xlfn.IFS(U1059=0,"Prenovato",U1059=1,"Novato",U1059=2,"Principiante avanzado",U1059=3,"Competente",U1059=4,"Proficiente",U1059=5,"Master")</f>
        <v>Novato</v>
      </c>
      <c r="W1059" s="17">
        <v>2</v>
      </c>
      <c r="X1059" s="17" t="str" cm="1">
        <f t="array" ref="X1059">_xlfn.IFS(W1059=0,"No evidenciado",W1059=1,"Novato",W1059=2,"Principiante avanzado",W1059=3,"Competente",W1059=4,"Proficiente",W1059=5,"Master")</f>
        <v>Principiante avanzado</v>
      </c>
      <c r="Y1059" s="17">
        <v>1</v>
      </c>
      <c r="Z1059" s="17" t="str" cm="1">
        <f t="array" ref="Z1059">_xlfn.IFS(Y1059=0,"No evidenciado",Y1059=1,"Novato",Y1059=2,"Principiante avanzado",Y1059=3,"Competente",Y1059=4,"Proficiente",Y1059=5,"Master")</f>
        <v>Novato</v>
      </c>
      <c r="AA1059" s="17">
        <v>2</v>
      </c>
      <c r="AB1059" s="17" t="str" cm="1">
        <f t="array" ref="AB1059">_xlfn.IFS(AA1059=0,"No evidenciado",AA1059=1,"Novato",AA1059=2,"Principiante avanzado",AA1059=3,"Competente",AA1059=4,"Proficiente",AA1059=5,"Master")</f>
        <v>Principiante avanzado</v>
      </c>
      <c r="AC1059" s="17">
        <v>1</v>
      </c>
      <c r="AD1059" s="17" t="str" cm="1">
        <f t="array" ref="AD1059">_xlfn.IFS(AC1059=0,"Prenovato",AC1059=1,"Novato",AC1059=2,"Principiante avanzado",AC1059=3,"Competente",AC1059=4,"Proficiente",AC1059=5,"Master")</f>
        <v>Novato</v>
      </c>
      <c r="AE1059" s="17" t="s">
        <v>422</v>
      </c>
    </row>
    <row r="1060" spans="1:31" x14ac:dyDescent="0.25">
      <c r="A1060" t="s">
        <v>270</v>
      </c>
      <c r="B1060" t="s">
        <v>65</v>
      </c>
      <c r="C1060" t="s">
        <v>201</v>
      </c>
      <c r="D1060" t="s">
        <v>196</v>
      </c>
      <c r="E1060" t="s">
        <v>271</v>
      </c>
      <c r="F1060" t="s">
        <v>123</v>
      </c>
      <c r="G1060" t="s">
        <v>272</v>
      </c>
      <c r="H1060" s="4"/>
      <c r="I1060" s="1">
        <f t="shared" ca="1" si="67"/>
        <v>1485</v>
      </c>
      <c r="J1060" s="1" t="str">
        <f t="shared" ca="1" si="68"/>
        <v>3. Mayor a 6 meses</v>
      </c>
      <c r="K1060" t="str">
        <f t="shared" si="69"/>
        <v>NO</v>
      </c>
      <c r="L1060" t="s">
        <v>268</v>
      </c>
      <c r="M1060" t="s">
        <v>173</v>
      </c>
      <c r="N1060" t="s">
        <v>418</v>
      </c>
      <c r="O1060" t="s">
        <v>418</v>
      </c>
      <c r="P1060" t="str">
        <f t="shared" si="70"/>
        <v>IVÁN ALVARO TORRES ROBLESDatalake BCPEVALUACION ANTERIOR</v>
      </c>
      <c r="Q1060" t="str">
        <f>BASE[[#This Row],[NombresCalificado]]&amp;BASE[[#This Row],[TipoEvaluacion]]</f>
        <v>IVÁN ALVARO TORRES ROBLESEVALUACION ANTERIOR</v>
      </c>
      <c r="R1060">
        <v>2</v>
      </c>
      <c r="S1060" t="s">
        <v>4</v>
      </c>
      <c r="T1060" t="s">
        <v>419</v>
      </c>
      <c r="U1060" s="17">
        <v>1</v>
      </c>
      <c r="V1060" s="17" t="str" cm="1">
        <f t="array" ref="V1060">_xlfn.IFS(U1060=0,"Prenovato",U1060=1,"Novato",U1060=2,"Principiante avanzado",U1060=3,"Competente",U1060=4,"Proficiente",U1060=5,"Master")</f>
        <v>Novato</v>
      </c>
      <c r="W1060" s="17">
        <v>2</v>
      </c>
      <c r="X1060" s="17" t="str" cm="1">
        <f t="array" ref="X1060">_xlfn.IFS(W1060=0,"No evidenciado",W1060=1,"Novato",W1060=2,"Principiante avanzado",W1060=3,"Competente",W1060=4,"Proficiente",W1060=5,"Master")</f>
        <v>Principiante avanzado</v>
      </c>
      <c r="Y1060" s="17">
        <v>1</v>
      </c>
      <c r="Z1060" s="17" t="str" cm="1">
        <f t="array" ref="Z1060">_xlfn.IFS(Y1060=0,"No evidenciado",Y1060=1,"Novato",Y1060=2,"Principiante avanzado",Y1060=3,"Competente",Y1060=4,"Proficiente",Y1060=5,"Master")</f>
        <v>Novato</v>
      </c>
      <c r="AA1060" s="17">
        <v>2</v>
      </c>
      <c r="AB1060" s="17" t="str" cm="1">
        <f t="array" ref="AB1060">_xlfn.IFS(AA1060=0,"No evidenciado",AA1060=1,"Novato",AA1060=2,"Principiante avanzado",AA1060=3,"Competente",AA1060=4,"Proficiente",AA1060=5,"Master")</f>
        <v>Principiante avanzado</v>
      </c>
      <c r="AC1060" s="17">
        <v>1</v>
      </c>
      <c r="AD1060" s="17" t="str" cm="1">
        <f t="array" ref="AD1060">_xlfn.IFS(AC1060=0,"Prenovato",AC1060=1,"Novato",AC1060=2,"Principiante avanzado",AC1060=3,"Competente",AC1060=4,"Proficiente",AC1060=5,"Master")</f>
        <v>Novato</v>
      </c>
      <c r="AE1060" s="17" t="s">
        <v>422</v>
      </c>
    </row>
    <row r="1061" spans="1:31" x14ac:dyDescent="0.25">
      <c r="A1061" t="s">
        <v>270</v>
      </c>
      <c r="B1061" t="s">
        <v>65</v>
      </c>
      <c r="C1061" t="s">
        <v>201</v>
      </c>
      <c r="D1061" t="s">
        <v>196</v>
      </c>
      <c r="E1061" t="s">
        <v>271</v>
      </c>
      <c r="F1061" t="s">
        <v>123</v>
      </c>
      <c r="G1061" t="s">
        <v>272</v>
      </c>
      <c r="H1061" s="4"/>
      <c r="I1061" s="1">
        <f t="shared" ca="1" si="67"/>
        <v>1485</v>
      </c>
      <c r="J1061" s="1" t="str">
        <f t="shared" ca="1" si="68"/>
        <v>3. Mayor a 6 meses</v>
      </c>
      <c r="K1061" t="str">
        <f t="shared" si="69"/>
        <v>NO</v>
      </c>
      <c r="L1061" t="s">
        <v>268</v>
      </c>
      <c r="M1061" t="s">
        <v>168</v>
      </c>
      <c r="N1061" t="s">
        <v>418</v>
      </c>
      <c r="O1061" t="s">
        <v>418</v>
      </c>
      <c r="P1061" t="str">
        <f t="shared" si="70"/>
        <v>IVÁN ALVARO TORRES ROBLESBase de datos relacionalEVALUACION ANTERIOR</v>
      </c>
      <c r="Q1061" t="str">
        <f>BASE[[#This Row],[NombresCalificado]]&amp;BASE[[#This Row],[TipoEvaluacion]]</f>
        <v>IVÁN ALVARO TORRES ROBLESEVALUACION ANTERIOR</v>
      </c>
      <c r="R1061">
        <v>2</v>
      </c>
      <c r="S1061" t="s">
        <v>4</v>
      </c>
      <c r="T1061" t="s">
        <v>419</v>
      </c>
      <c r="U1061" s="17">
        <v>1</v>
      </c>
      <c r="V1061" s="17" t="str" cm="1">
        <f t="array" ref="V1061">_xlfn.IFS(U1061=0,"Prenovato",U1061=1,"Novato",U1061=2,"Principiante avanzado",U1061=3,"Competente",U1061=4,"Proficiente",U1061=5,"Master")</f>
        <v>Novato</v>
      </c>
      <c r="W1061" s="17">
        <v>2</v>
      </c>
      <c r="X1061" s="17" t="str" cm="1">
        <f t="array" ref="X1061">_xlfn.IFS(W1061=0,"No evidenciado",W1061=1,"Novato",W1061=2,"Principiante avanzado",W1061=3,"Competente",W1061=4,"Proficiente",W1061=5,"Master")</f>
        <v>Principiante avanzado</v>
      </c>
      <c r="Y1061" s="17">
        <v>1</v>
      </c>
      <c r="Z1061" s="17" t="str" cm="1">
        <f t="array" ref="Z1061">_xlfn.IFS(Y1061=0,"No evidenciado",Y1061=1,"Novato",Y1061=2,"Principiante avanzado",Y1061=3,"Competente",Y1061=4,"Proficiente",Y1061=5,"Master")</f>
        <v>Novato</v>
      </c>
      <c r="AA1061" s="17">
        <v>2</v>
      </c>
      <c r="AB1061" s="17" t="str" cm="1">
        <f t="array" ref="AB1061">_xlfn.IFS(AA1061=0,"No evidenciado",AA1061=1,"Novato",AA1061=2,"Principiante avanzado",AA1061=3,"Competente",AA1061=4,"Proficiente",AA1061=5,"Master")</f>
        <v>Principiante avanzado</v>
      </c>
      <c r="AC1061" s="17">
        <v>1</v>
      </c>
      <c r="AD1061" s="17" t="str" cm="1">
        <f t="array" ref="AD1061">_xlfn.IFS(AC1061=0,"Prenovato",AC1061=1,"Novato",AC1061=2,"Principiante avanzado",AC1061=3,"Competente",AC1061=4,"Proficiente",AC1061=5,"Master")</f>
        <v>Novato</v>
      </c>
      <c r="AE1061" s="17" t="s">
        <v>422</v>
      </c>
    </row>
    <row r="1062" spans="1:31" x14ac:dyDescent="0.25">
      <c r="A1062" t="s">
        <v>270</v>
      </c>
      <c r="B1062" t="s">
        <v>65</v>
      </c>
      <c r="C1062" t="s">
        <v>201</v>
      </c>
      <c r="D1062" t="s">
        <v>196</v>
      </c>
      <c r="E1062" t="s">
        <v>271</v>
      </c>
      <c r="F1062" t="s">
        <v>123</v>
      </c>
      <c r="G1062" t="s">
        <v>272</v>
      </c>
      <c r="H1062" s="4"/>
      <c r="I1062" s="1">
        <f t="shared" ca="1" si="67"/>
        <v>1485</v>
      </c>
      <c r="J1062" s="1" t="str">
        <f t="shared" ca="1" si="68"/>
        <v>3. Mayor a 6 meses</v>
      </c>
      <c r="K1062" t="str">
        <f t="shared" si="69"/>
        <v>NO</v>
      </c>
      <c r="L1062" t="s">
        <v>268</v>
      </c>
      <c r="M1062" t="s">
        <v>56</v>
      </c>
      <c r="N1062" t="s">
        <v>417</v>
      </c>
      <c r="O1062" t="s">
        <v>416</v>
      </c>
      <c r="P1062" t="str">
        <f t="shared" si="70"/>
        <v>IVÁN ALVARO TORRES ROBLESControl de versionesEVALUACION ANTERIOR</v>
      </c>
      <c r="Q1062" t="str">
        <f>BASE[[#This Row],[NombresCalificado]]&amp;BASE[[#This Row],[TipoEvaluacion]]</f>
        <v>IVÁN ALVARO TORRES ROBLESEVALUACION ANTERIOR</v>
      </c>
      <c r="R1062">
        <v>1</v>
      </c>
      <c r="S1062" t="s">
        <v>6</v>
      </c>
      <c r="T1062" t="s">
        <v>419</v>
      </c>
      <c r="U1062" s="17">
        <v>1</v>
      </c>
      <c r="V1062" s="17" t="str" cm="1">
        <f t="array" ref="V1062">_xlfn.IFS(U1062=0,"Prenovato",U1062=1,"Novato",U1062=2,"Principiante avanzado",U1062=3,"Competente",U1062=4,"Proficiente",U1062=5,"Master")</f>
        <v>Novato</v>
      </c>
      <c r="W1062" s="17">
        <v>2</v>
      </c>
      <c r="X1062" s="17" t="str" cm="1">
        <f t="array" ref="X1062">_xlfn.IFS(W1062=0,"No evidenciado",W1062=1,"Novato",W1062=2,"Principiante avanzado",W1062=3,"Competente",W1062=4,"Proficiente",W1062=5,"Master")</f>
        <v>Principiante avanzado</v>
      </c>
      <c r="Y1062" s="17">
        <v>1</v>
      </c>
      <c r="Z1062" s="17" t="str" cm="1">
        <f t="array" ref="Z1062">_xlfn.IFS(Y1062=0,"No evidenciado",Y1062=1,"Novato",Y1062=2,"Principiante avanzado",Y1062=3,"Competente",Y1062=4,"Proficiente",Y1062=5,"Master")</f>
        <v>Novato</v>
      </c>
      <c r="AA1062" s="17">
        <v>2</v>
      </c>
      <c r="AB1062" s="17" t="str" cm="1">
        <f t="array" ref="AB1062">_xlfn.IFS(AA1062=0,"No evidenciado",AA1062=1,"Novato",AA1062=2,"Principiante avanzado",AA1062=3,"Competente",AA1062=4,"Proficiente",AA1062=5,"Master")</f>
        <v>Principiante avanzado</v>
      </c>
      <c r="AC1062" s="17">
        <v>1</v>
      </c>
      <c r="AD1062" s="17" t="str" cm="1">
        <f t="array" ref="AD1062">_xlfn.IFS(AC1062=0,"Prenovato",AC1062=1,"Novato",AC1062=2,"Principiante avanzado",AC1062=3,"Competente",AC1062=4,"Proficiente",AC1062=5,"Master")</f>
        <v>Novato</v>
      </c>
      <c r="AE1062" s="17" t="s">
        <v>422</v>
      </c>
    </row>
    <row r="1063" spans="1:31" x14ac:dyDescent="0.25">
      <c r="A1063" t="s">
        <v>270</v>
      </c>
      <c r="B1063" t="s">
        <v>65</v>
      </c>
      <c r="C1063" t="s">
        <v>201</v>
      </c>
      <c r="D1063" t="s">
        <v>196</v>
      </c>
      <c r="E1063" t="s">
        <v>271</v>
      </c>
      <c r="F1063" t="s">
        <v>123</v>
      </c>
      <c r="G1063" t="s">
        <v>272</v>
      </c>
      <c r="H1063" s="4"/>
      <c r="I1063" s="1">
        <f t="shared" ca="1" si="67"/>
        <v>1485</v>
      </c>
      <c r="J1063" s="1" t="str">
        <f t="shared" ca="1" si="68"/>
        <v>3. Mayor a 6 meses</v>
      </c>
      <c r="K1063" t="str">
        <f t="shared" si="69"/>
        <v>NO</v>
      </c>
      <c r="L1063" t="s">
        <v>268</v>
      </c>
      <c r="M1063" t="s">
        <v>160</v>
      </c>
      <c r="N1063" t="s">
        <v>416</v>
      </c>
      <c r="O1063" t="s">
        <v>416</v>
      </c>
      <c r="P1063" t="str">
        <f t="shared" si="70"/>
        <v>IVÁN ALVARO TORRES ROBLESIntegración de datos en tiempo realEVALUACION ANTERIOR</v>
      </c>
      <c r="Q1063" t="str">
        <f>BASE[[#This Row],[NombresCalificado]]&amp;BASE[[#This Row],[TipoEvaluacion]]</f>
        <v>IVÁN ALVARO TORRES ROBLESEVALUACION ANTERIOR</v>
      </c>
      <c r="R1063">
        <v>0</v>
      </c>
      <c r="S1063" t="s">
        <v>185</v>
      </c>
      <c r="T1063" t="s">
        <v>419</v>
      </c>
      <c r="U1063" s="17">
        <v>1</v>
      </c>
      <c r="V1063" s="17" t="str" cm="1">
        <f t="array" ref="V1063">_xlfn.IFS(U1063=0,"Prenovato",U1063=1,"Novato",U1063=2,"Principiante avanzado",U1063=3,"Competente",U1063=4,"Proficiente",U1063=5,"Master")</f>
        <v>Novato</v>
      </c>
      <c r="W1063" s="17">
        <v>2</v>
      </c>
      <c r="X1063" s="17" t="str" cm="1">
        <f t="array" ref="X1063">_xlfn.IFS(W1063=0,"No evidenciado",W1063=1,"Novato",W1063=2,"Principiante avanzado",W1063=3,"Competente",W1063=4,"Proficiente",W1063=5,"Master")</f>
        <v>Principiante avanzado</v>
      </c>
      <c r="Y1063" s="17">
        <v>1</v>
      </c>
      <c r="Z1063" s="17" t="str" cm="1">
        <f t="array" ref="Z1063">_xlfn.IFS(Y1063=0,"No evidenciado",Y1063=1,"Novato",Y1063=2,"Principiante avanzado",Y1063=3,"Competente",Y1063=4,"Proficiente",Y1063=5,"Master")</f>
        <v>Novato</v>
      </c>
      <c r="AA1063" s="17">
        <v>2</v>
      </c>
      <c r="AB1063" s="17" t="str" cm="1">
        <f t="array" ref="AB1063">_xlfn.IFS(AA1063=0,"No evidenciado",AA1063=1,"Novato",AA1063=2,"Principiante avanzado",AA1063=3,"Competente",AA1063=4,"Proficiente",AA1063=5,"Master")</f>
        <v>Principiante avanzado</v>
      </c>
      <c r="AC1063" s="17">
        <v>1</v>
      </c>
      <c r="AD1063" s="17" t="str" cm="1">
        <f t="array" ref="AD1063">_xlfn.IFS(AC1063=0,"Prenovato",AC1063=1,"Novato",AC1063=2,"Principiante avanzado",AC1063=3,"Competente",AC1063=4,"Proficiente",AC1063=5,"Master")</f>
        <v>Novato</v>
      </c>
      <c r="AE1063" s="17" t="s">
        <v>422</v>
      </c>
    </row>
    <row r="1064" spans="1:31" x14ac:dyDescent="0.25">
      <c r="A1064" t="s">
        <v>270</v>
      </c>
      <c r="B1064" t="s">
        <v>65</v>
      </c>
      <c r="C1064" t="s">
        <v>201</v>
      </c>
      <c r="D1064" t="s">
        <v>196</v>
      </c>
      <c r="E1064" t="s">
        <v>271</v>
      </c>
      <c r="F1064" t="s">
        <v>123</v>
      </c>
      <c r="G1064" t="s">
        <v>272</v>
      </c>
      <c r="H1064" s="4"/>
      <c r="I1064" s="1">
        <f t="shared" ca="1" si="67"/>
        <v>1485</v>
      </c>
      <c r="J1064" s="1" t="str">
        <f t="shared" ca="1" si="68"/>
        <v>3. Mayor a 6 meses</v>
      </c>
      <c r="K1064" t="str">
        <f t="shared" si="69"/>
        <v>NO</v>
      </c>
      <c r="L1064" t="s">
        <v>268</v>
      </c>
      <c r="M1064" t="s">
        <v>164</v>
      </c>
      <c r="N1064" t="s">
        <v>417</v>
      </c>
      <c r="O1064" t="s">
        <v>416</v>
      </c>
      <c r="P1064" t="str">
        <f t="shared" si="70"/>
        <v>IVÁN ALVARO TORRES ROBLESPrivacidad y seguridad de los datosEVALUACION ANTERIOR</v>
      </c>
      <c r="Q1064" t="str">
        <f>BASE[[#This Row],[NombresCalificado]]&amp;BASE[[#This Row],[TipoEvaluacion]]</f>
        <v>IVÁN ALVARO TORRES ROBLESEVALUACION ANTERIOR</v>
      </c>
      <c r="R1064">
        <v>1</v>
      </c>
      <c r="S1064" t="s">
        <v>6</v>
      </c>
      <c r="T1064" t="s">
        <v>419</v>
      </c>
      <c r="U1064" s="17">
        <v>1</v>
      </c>
      <c r="V1064" s="17" t="str" cm="1">
        <f t="array" ref="V1064">_xlfn.IFS(U1064=0,"Prenovato",U1064=1,"Novato",U1064=2,"Principiante avanzado",U1064=3,"Competente",U1064=4,"Proficiente",U1064=5,"Master")</f>
        <v>Novato</v>
      </c>
      <c r="W1064" s="17">
        <v>2</v>
      </c>
      <c r="X1064" s="17" t="str" cm="1">
        <f t="array" ref="X1064">_xlfn.IFS(W1064=0,"No evidenciado",W1064=1,"Novato",W1064=2,"Principiante avanzado",W1064=3,"Competente",W1064=4,"Proficiente",W1064=5,"Master")</f>
        <v>Principiante avanzado</v>
      </c>
      <c r="Y1064" s="17">
        <v>1</v>
      </c>
      <c r="Z1064" s="17" t="str" cm="1">
        <f t="array" ref="Z1064">_xlfn.IFS(Y1064=0,"No evidenciado",Y1064=1,"Novato",Y1064=2,"Principiante avanzado",Y1064=3,"Competente",Y1064=4,"Proficiente",Y1064=5,"Master")</f>
        <v>Novato</v>
      </c>
      <c r="AA1064" s="17">
        <v>2</v>
      </c>
      <c r="AB1064" s="17" t="str" cm="1">
        <f t="array" ref="AB1064">_xlfn.IFS(AA1064=0,"No evidenciado",AA1064=1,"Novato",AA1064=2,"Principiante avanzado",AA1064=3,"Competente",AA1064=4,"Proficiente",AA1064=5,"Master")</f>
        <v>Principiante avanzado</v>
      </c>
      <c r="AC1064" s="17">
        <v>1</v>
      </c>
      <c r="AD1064" s="17" t="str" cm="1">
        <f t="array" ref="AD1064">_xlfn.IFS(AC1064=0,"Prenovato",AC1064=1,"Novato",AC1064=2,"Principiante avanzado",AC1064=3,"Competente",AC1064=4,"Proficiente",AC1064=5,"Master")</f>
        <v>Novato</v>
      </c>
      <c r="AE1064" s="17" t="s">
        <v>422</v>
      </c>
    </row>
    <row r="1065" spans="1:31" x14ac:dyDescent="0.25">
      <c r="A1065" t="s">
        <v>270</v>
      </c>
      <c r="B1065" t="s">
        <v>65</v>
      </c>
      <c r="C1065" t="s">
        <v>201</v>
      </c>
      <c r="D1065" t="s">
        <v>196</v>
      </c>
      <c r="E1065" t="s">
        <v>271</v>
      </c>
      <c r="F1065" t="s">
        <v>123</v>
      </c>
      <c r="G1065" t="s">
        <v>272</v>
      </c>
      <c r="H1065" s="4"/>
      <c r="I1065" s="1">
        <f t="shared" ca="1" si="67"/>
        <v>1485</v>
      </c>
      <c r="J1065" s="1" t="str">
        <f t="shared" ca="1" si="68"/>
        <v>3. Mayor a 6 meses</v>
      </c>
      <c r="K1065" t="str">
        <f t="shared" si="69"/>
        <v>NO</v>
      </c>
      <c r="L1065" t="s">
        <v>268</v>
      </c>
      <c r="M1065" t="s">
        <v>172</v>
      </c>
      <c r="N1065" t="s">
        <v>416</v>
      </c>
      <c r="O1065" t="s">
        <v>416</v>
      </c>
      <c r="P1065" t="str">
        <f t="shared" si="70"/>
        <v>IVÁN ALVARO TORRES ROBLESCalidad de datosEVALUACION ANTERIOR</v>
      </c>
      <c r="Q1065" t="str">
        <f>BASE[[#This Row],[NombresCalificado]]&amp;BASE[[#This Row],[TipoEvaluacion]]</f>
        <v>IVÁN ALVARO TORRES ROBLESEVALUACION ANTERIOR</v>
      </c>
      <c r="R1065">
        <v>2</v>
      </c>
      <c r="S1065" t="s">
        <v>4</v>
      </c>
      <c r="T1065" t="s">
        <v>419</v>
      </c>
      <c r="U1065" s="17">
        <v>1</v>
      </c>
      <c r="V1065" s="17" t="str" cm="1">
        <f t="array" ref="V1065">_xlfn.IFS(U1065=0,"Prenovato",U1065=1,"Novato",U1065=2,"Principiante avanzado",U1065=3,"Competente",U1065=4,"Proficiente",U1065=5,"Master")</f>
        <v>Novato</v>
      </c>
      <c r="W1065" s="17">
        <v>2</v>
      </c>
      <c r="X1065" s="17" t="str" cm="1">
        <f t="array" ref="X1065">_xlfn.IFS(W1065=0,"No evidenciado",W1065=1,"Novato",W1065=2,"Principiante avanzado",W1065=3,"Competente",W1065=4,"Proficiente",W1065=5,"Master")</f>
        <v>Principiante avanzado</v>
      </c>
      <c r="Y1065" s="17">
        <v>1</v>
      </c>
      <c r="Z1065" s="17" t="str" cm="1">
        <f t="array" ref="Z1065">_xlfn.IFS(Y1065=0,"No evidenciado",Y1065=1,"Novato",Y1065=2,"Principiante avanzado",Y1065=3,"Competente",Y1065=4,"Proficiente",Y1065=5,"Master")</f>
        <v>Novato</v>
      </c>
      <c r="AA1065" s="17">
        <v>2</v>
      </c>
      <c r="AB1065" s="17" t="str" cm="1">
        <f t="array" ref="AB1065">_xlfn.IFS(AA1065=0,"No evidenciado",AA1065=1,"Novato",AA1065=2,"Principiante avanzado",AA1065=3,"Competente",AA1065=4,"Proficiente",AA1065=5,"Master")</f>
        <v>Principiante avanzado</v>
      </c>
      <c r="AC1065" s="17">
        <v>1</v>
      </c>
      <c r="AD1065" s="17" t="str" cm="1">
        <f t="array" ref="AD1065">_xlfn.IFS(AC1065=0,"Prenovato",AC1065=1,"Novato",AC1065=2,"Principiante avanzado",AC1065=3,"Competente",AC1065=4,"Proficiente",AC1065=5,"Master")</f>
        <v>Novato</v>
      </c>
      <c r="AE1065" s="17" t="s">
        <v>422</v>
      </c>
    </row>
    <row r="1066" spans="1:31" x14ac:dyDescent="0.25">
      <c r="A1066" t="s">
        <v>270</v>
      </c>
      <c r="B1066" t="s">
        <v>65</v>
      </c>
      <c r="C1066" t="s">
        <v>201</v>
      </c>
      <c r="D1066" t="s">
        <v>196</v>
      </c>
      <c r="E1066" t="s">
        <v>271</v>
      </c>
      <c r="F1066" t="s">
        <v>123</v>
      </c>
      <c r="G1066" t="s">
        <v>272</v>
      </c>
      <c r="H1066" s="4"/>
      <c r="I1066" s="1">
        <f t="shared" ca="1" si="67"/>
        <v>1485</v>
      </c>
      <c r="J1066" s="1" t="str">
        <f t="shared" ca="1" si="68"/>
        <v>3. Mayor a 6 meses</v>
      </c>
      <c r="K1066" t="str">
        <f t="shared" si="69"/>
        <v>NO</v>
      </c>
      <c r="L1066" t="s">
        <v>268</v>
      </c>
      <c r="M1066" t="s">
        <v>174</v>
      </c>
      <c r="N1066" t="s">
        <v>416</v>
      </c>
      <c r="O1066" t="s">
        <v>416</v>
      </c>
      <c r="P1066" t="str">
        <f t="shared" si="70"/>
        <v>IVÁN ALVARO TORRES ROBLESDatawarehouse BCPEVALUACION</v>
      </c>
      <c r="Q1066" t="str">
        <f>BASE[[#This Row],[NombresCalificado]]&amp;BASE[[#This Row],[TipoEvaluacion]]</f>
        <v>IVÁN ALVARO TORRES ROBLESEVALUACION</v>
      </c>
      <c r="R1066">
        <v>3</v>
      </c>
      <c r="S1066" t="s">
        <v>5</v>
      </c>
      <c r="T1066" t="s">
        <v>419</v>
      </c>
      <c r="U1066" s="17">
        <v>1</v>
      </c>
      <c r="V1066" s="17" t="str" cm="1">
        <f t="array" ref="V1066">_xlfn.IFS(U1066=0,"Prenovato",U1066=1,"Novato",U1066=2,"Principiante avanzado",U1066=3,"Competente",U1066=4,"Proficiente",U1066=5,"Master")</f>
        <v>Novato</v>
      </c>
      <c r="W1066" s="17">
        <v>2</v>
      </c>
      <c r="X1066" s="17" t="str" cm="1">
        <f t="array" ref="X1066">_xlfn.IFS(W1066=0,"No evidenciado",W1066=1,"Novato",W1066=2,"Principiante avanzado",W1066=3,"Competente",W1066=4,"Proficiente",W1066=5,"Master")</f>
        <v>Principiante avanzado</v>
      </c>
      <c r="Y1066" s="17">
        <v>1</v>
      </c>
      <c r="Z1066" s="17" t="str" cm="1">
        <f t="array" ref="Z1066">_xlfn.IFS(Y1066=0,"No evidenciado",Y1066=1,"Novato",Y1066=2,"Principiante avanzado",Y1066=3,"Competente",Y1066=4,"Proficiente",Y1066=5,"Master")</f>
        <v>Novato</v>
      </c>
      <c r="AA1066" s="17">
        <v>2</v>
      </c>
      <c r="AB1066" s="17" t="str" cm="1">
        <f t="array" ref="AB1066">_xlfn.IFS(AA1066=0,"No evidenciado",AA1066=1,"Novato",AA1066=2,"Principiante avanzado",AA1066=3,"Competente",AA1066=4,"Proficiente",AA1066=5,"Master")</f>
        <v>Principiante avanzado</v>
      </c>
      <c r="AC1066" s="17">
        <v>1</v>
      </c>
      <c r="AD1066" s="17" t="str" cm="1">
        <f t="array" ref="AD1066">_xlfn.IFS(AC1066=0,"Prenovato",AC1066=1,"Novato",AC1066=2,"Principiante avanzado",AC1066=3,"Competente",AC1066=4,"Proficiente",AC1066=5,"Master")</f>
        <v>Novato</v>
      </c>
      <c r="AE1066" s="17" t="s">
        <v>421</v>
      </c>
    </row>
    <row r="1067" spans="1:31" x14ac:dyDescent="0.25">
      <c r="A1067" t="s">
        <v>270</v>
      </c>
      <c r="B1067" t="s">
        <v>65</v>
      </c>
      <c r="C1067" t="s">
        <v>201</v>
      </c>
      <c r="D1067" t="s">
        <v>196</v>
      </c>
      <c r="E1067" t="s">
        <v>271</v>
      </c>
      <c r="F1067" t="s">
        <v>123</v>
      </c>
      <c r="G1067" t="s">
        <v>272</v>
      </c>
      <c r="H1067" s="4"/>
      <c r="I1067" s="1">
        <f t="shared" ca="1" si="67"/>
        <v>1485</v>
      </c>
      <c r="J1067" s="1" t="str">
        <f t="shared" ca="1" si="68"/>
        <v>3. Mayor a 6 meses</v>
      </c>
      <c r="K1067" t="str">
        <f t="shared" si="69"/>
        <v>NO</v>
      </c>
      <c r="L1067" t="s">
        <v>268</v>
      </c>
      <c r="M1067" t="s">
        <v>159</v>
      </c>
      <c r="N1067" t="s">
        <v>416</v>
      </c>
      <c r="O1067" t="s">
        <v>416</v>
      </c>
      <c r="P1067" t="str">
        <f t="shared" si="70"/>
        <v>IVÁN ALVARO TORRES ROBLESGobernanza de datosEVALUACION</v>
      </c>
      <c r="Q1067" t="str">
        <f>BASE[[#This Row],[NombresCalificado]]&amp;BASE[[#This Row],[TipoEvaluacion]]</f>
        <v>IVÁN ALVARO TORRES ROBLESEVALUACION</v>
      </c>
      <c r="R1067">
        <v>1</v>
      </c>
      <c r="S1067" t="s">
        <v>6</v>
      </c>
      <c r="T1067" t="s">
        <v>419</v>
      </c>
      <c r="U1067" s="17">
        <v>1</v>
      </c>
      <c r="V1067" s="17" t="str" cm="1">
        <f t="array" ref="V1067">_xlfn.IFS(U1067=0,"Prenovato",U1067=1,"Novato",U1067=2,"Principiante avanzado",U1067=3,"Competente",U1067=4,"Proficiente",U1067=5,"Master")</f>
        <v>Novato</v>
      </c>
      <c r="W1067" s="17">
        <v>2</v>
      </c>
      <c r="X1067" s="17" t="str" cm="1">
        <f t="array" ref="X1067">_xlfn.IFS(W1067=0,"No evidenciado",W1067=1,"Novato",W1067=2,"Principiante avanzado",W1067=3,"Competente",W1067=4,"Proficiente",W1067=5,"Master")</f>
        <v>Principiante avanzado</v>
      </c>
      <c r="Y1067" s="17">
        <v>1</v>
      </c>
      <c r="Z1067" s="17" t="str" cm="1">
        <f t="array" ref="Z1067">_xlfn.IFS(Y1067=0,"No evidenciado",Y1067=1,"Novato",Y1067=2,"Principiante avanzado",Y1067=3,"Competente",Y1067=4,"Proficiente",Y1067=5,"Master")</f>
        <v>Novato</v>
      </c>
      <c r="AA1067" s="17">
        <v>2</v>
      </c>
      <c r="AB1067" s="17" t="str" cm="1">
        <f t="array" ref="AB1067">_xlfn.IFS(AA1067=0,"No evidenciado",AA1067=1,"Novato",AA1067=2,"Principiante avanzado",AA1067=3,"Competente",AA1067=4,"Proficiente",AA1067=5,"Master")</f>
        <v>Principiante avanzado</v>
      </c>
      <c r="AC1067" s="17">
        <v>1</v>
      </c>
      <c r="AD1067" s="17" t="str" cm="1">
        <f t="array" ref="AD1067">_xlfn.IFS(AC1067=0,"Prenovato",AC1067=1,"Novato",AC1067=2,"Principiante avanzado",AC1067=3,"Competente",AC1067=4,"Proficiente",AC1067=5,"Master")</f>
        <v>Novato</v>
      </c>
      <c r="AE1067" s="17" t="s">
        <v>421</v>
      </c>
    </row>
    <row r="1068" spans="1:31" x14ac:dyDescent="0.25">
      <c r="A1068" t="s">
        <v>270</v>
      </c>
      <c r="B1068" t="s">
        <v>65</v>
      </c>
      <c r="C1068" t="s">
        <v>201</v>
      </c>
      <c r="D1068" t="s">
        <v>196</v>
      </c>
      <c r="E1068" t="s">
        <v>271</v>
      </c>
      <c r="F1068" t="s">
        <v>123</v>
      </c>
      <c r="G1068" t="s">
        <v>272</v>
      </c>
      <c r="H1068" s="4"/>
      <c r="I1068" s="1">
        <f t="shared" ca="1" si="67"/>
        <v>1485</v>
      </c>
      <c r="J1068" s="1" t="str">
        <f t="shared" ca="1" si="68"/>
        <v>3. Mayor a 6 meses</v>
      </c>
      <c r="K1068" t="str">
        <f t="shared" si="69"/>
        <v>NO</v>
      </c>
      <c r="L1068" t="s">
        <v>268</v>
      </c>
      <c r="M1068" t="s">
        <v>172</v>
      </c>
      <c r="N1068" t="s">
        <v>416</v>
      </c>
      <c r="O1068" t="s">
        <v>416</v>
      </c>
      <c r="P1068" t="str">
        <f t="shared" si="70"/>
        <v>IVÁN ALVARO TORRES ROBLESCalidad de datosEVALUACION</v>
      </c>
      <c r="Q1068" t="str">
        <f>BASE[[#This Row],[NombresCalificado]]&amp;BASE[[#This Row],[TipoEvaluacion]]</f>
        <v>IVÁN ALVARO TORRES ROBLESEVALUACION</v>
      </c>
      <c r="R1068">
        <v>2</v>
      </c>
      <c r="S1068" t="s">
        <v>4</v>
      </c>
      <c r="T1068" t="s">
        <v>419</v>
      </c>
      <c r="U1068" s="17">
        <v>1</v>
      </c>
      <c r="V1068" s="17" t="str" cm="1">
        <f t="array" ref="V1068">_xlfn.IFS(U1068=0,"Prenovato",U1068=1,"Novato",U1068=2,"Principiante avanzado",U1068=3,"Competente",U1068=4,"Proficiente",U1068=5,"Master")</f>
        <v>Novato</v>
      </c>
      <c r="W1068" s="17">
        <v>2</v>
      </c>
      <c r="X1068" s="17" t="str" cm="1">
        <f t="array" ref="X1068">_xlfn.IFS(W1068=0,"No evidenciado",W1068=1,"Novato",W1068=2,"Principiante avanzado",W1068=3,"Competente",W1068=4,"Proficiente",W1068=5,"Master")</f>
        <v>Principiante avanzado</v>
      </c>
      <c r="Y1068" s="17">
        <v>1</v>
      </c>
      <c r="Z1068" s="17" t="str" cm="1">
        <f t="array" ref="Z1068">_xlfn.IFS(Y1068=0,"No evidenciado",Y1068=1,"Novato",Y1068=2,"Principiante avanzado",Y1068=3,"Competente",Y1068=4,"Proficiente",Y1068=5,"Master")</f>
        <v>Novato</v>
      </c>
      <c r="AA1068" s="17">
        <v>2</v>
      </c>
      <c r="AB1068" s="17" t="str" cm="1">
        <f t="array" ref="AB1068">_xlfn.IFS(AA1068=0,"No evidenciado",AA1068=1,"Novato",AA1068=2,"Principiante avanzado",AA1068=3,"Competente",AA1068=4,"Proficiente",AA1068=5,"Master")</f>
        <v>Principiante avanzado</v>
      </c>
      <c r="AC1068" s="17">
        <v>1</v>
      </c>
      <c r="AD1068" s="17" t="str" cm="1">
        <f t="array" ref="AD1068">_xlfn.IFS(AC1068=0,"Prenovato",AC1068=1,"Novato",AC1068=2,"Principiante avanzado",AC1068=3,"Competente",AC1068=4,"Proficiente",AC1068=5,"Master")</f>
        <v>Novato</v>
      </c>
      <c r="AE1068" s="17" t="s">
        <v>421</v>
      </c>
    </row>
    <row r="1069" spans="1:31" x14ac:dyDescent="0.25">
      <c r="A1069" t="s">
        <v>270</v>
      </c>
      <c r="B1069" t="s">
        <v>65</v>
      </c>
      <c r="C1069" t="s">
        <v>201</v>
      </c>
      <c r="D1069" t="s">
        <v>196</v>
      </c>
      <c r="E1069" t="s">
        <v>271</v>
      </c>
      <c r="F1069" t="s">
        <v>123</v>
      </c>
      <c r="G1069" t="s">
        <v>272</v>
      </c>
      <c r="H1069" s="4"/>
      <c r="I1069" s="1">
        <f t="shared" ca="1" si="67"/>
        <v>1485</v>
      </c>
      <c r="J1069" s="1" t="str">
        <f t="shared" ca="1" si="68"/>
        <v>3. Mayor a 6 meses</v>
      </c>
      <c r="K1069" t="str">
        <f t="shared" si="69"/>
        <v>NO</v>
      </c>
      <c r="L1069" t="s">
        <v>268</v>
      </c>
      <c r="M1069" t="s">
        <v>158</v>
      </c>
      <c r="N1069" t="s">
        <v>416</v>
      </c>
      <c r="O1069" t="s">
        <v>416</v>
      </c>
      <c r="P1069" t="str">
        <f t="shared" si="70"/>
        <v>IVÁN ALVARO TORRES ROBLESServicios en la nubeEVALUACION</v>
      </c>
      <c r="Q1069" t="str">
        <f>BASE[[#This Row],[NombresCalificado]]&amp;BASE[[#This Row],[TipoEvaluacion]]</f>
        <v>IVÁN ALVARO TORRES ROBLESEVALUACION</v>
      </c>
      <c r="R1069">
        <v>0</v>
      </c>
      <c r="S1069" t="s">
        <v>185</v>
      </c>
      <c r="T1069" t="s">
        <v>419</v>
      </c>
      <c r="U1069" s="17">
        <v>1</v>
      </c>
      <c r="V1069" s="17" t="str" cm="1">
        <f t="array" ref="V1069">_xlfn.IFS(U1069=0,"Prenovato",U1069=1,"Novato",U1069=2,"Principiante avanzado",U1069=3,"Competente",U1069=4,"Proficiente",U1069=5,"Master")</f>
        <v>Novato</v>
      </c>
      <c r="W1069" s="17">
        <v>2</v>
      </c>
      <c r="X1069" s="17" t="str" cm="1">
        <f t="array" ref="X1069">_xlfn.IFS(W1069=0,"No evidenciado",W1069=1,"Novato",W1069=2,"Principiante avanzado",W1069=3,"Competente",W1069=4,"Proficiente",W1069=5,"Master")</f>
        <v>Principiante avanzado</v>
      </c>
      <c r="Y1069" s="17">
        <v>1</v>
      </c>
      <c r="Z1069" s="17" t="str" cm="1">
        <f t="array" ref="Z1069">_xlfn.IFS(Y1069=0,"No evidenciado",Y1069=1,"Novato",Y1069=2,"Principiante avanzado",Y1069=3,"Competente",Y1069=4,"Proficiente",Y1069=5,"Master")</f>
        <v>Novato</v>
      </c>
      <c r="AA1069" s="17">
        <v>2</v>
      </c>
      <c r="AB1069" s="17" t="str" cm="1">
        <f t="array" ref="AB1069">_xlfn.IFS(AA1069=0,"No evidenciado",AA1069=1,"Novato",AA1069=2,"Principiante avanzado",AA1069=3,"Competente",AA1069=4,"Proficiente",AA1069=5,"Master")</f>
        <v>Principiante avanzado</v>
      </c>
      <c r="AC1069" s="17">
        <v>1</v>
      </c>
      <c r="AD1069" s="17" t="str" cm="1">
        <f t="array" ref="AD1069">_xlfn.IFS(AC1069=0,"Prenovato",AC1069=1,"Novato",AC1069=2,"Principiante avanzado",AC1069=3,"Competente",AC1069=4,"Proficiente",AC1069=5,"Master")</f>
        <v>Novato</v>
      </c>
      <c r="AE1069" s="17" t="s">
        <v>421</v>
      </c>
    </row>
    <row r="1070" spans="1:31" x14ac:dyDescent="0.25">
      <c r="A1070" t="s">
        <v>270</v>
      </c>
      <c r="B1070" t="s">
        <v>65</v>
      </c>
      <c r="C1070" t="s">
        <v>201</v>
      </c>
      <c r="D1070" t="s">
        <v>196</v>
      </c>
      <c r="E1070" t="s">
        <v>271</v>
      </c>
      <c r="F1070" t="s">
        <v>123</v>
      </c>
      <c r="G1070" t="s">
        <v>272</v>
      </c>
      <c r="H1070" s="4"/>
      <c r="I1070" s="1">
        <f t="shared" ca="1" si="67"/>
        <v>1485</v>
      </c>
      <c r="J1070" s="1" t="str">
        <f t="shared" ca="1" si="68"/>
        <v>3. Mayor a 6 meses</v>
      </c>
      <c r="K1070" t="str">
        <f t="shared" si="69"/>
        <v>NO</v>
      </c>
      <c r="L1070" t="s">
        <v>268</v>
      </c>
      <c r="M1070" t="s">
        <v>162</v>
      </c>
      <c r="N1070" t="s">
        <v>416</v>
      </c>
      <c r="O1070" t="s">
        <v>416</v>
      </c>
      <c r="P1070" t="str">
        <f t="shared" si="70"/>
        <v>IVÁN ALVARO TORRES ROBLESMLOpsEVALUACION</v>
      </c>
      <c r="Q1070" t="str">
        <f>BASE[[#This Row],[NombresCalificado]]&amp;BASE[[#This Row],[TipoEvaluacion]]</f>
        <v>IVÁN ALVARO TORRES ROBLESEVALUACION</v>
      </c>
      <c r="R1070">
        <v>0</v>
      </c>
      <c r="S1070" t="s">
        <v>185</v>
      </c>
      <c r="T1070" t="s">
        <v>419</v>
      </c>
      <c r="U1070" s="17">
        <v>1</v>
      </c>
      <c r="V1070" s="17" t="str" cm="1">
        <f t="array" ref="V1070">_xlfn.IFS(U1070=0,"Prenovato",U1070=1,"Novato",U1070=2,"Principiante avanzado",U1070=3,"Competente",U1070=4,"Proficiente",U1070=5,"Master")</f>
        <v>Novato</v>
      </c>
      <c r="W1070" s="17">
        <v>2</v>
      </c>
      <c r="X1070" s="17" t="str" cm="1">
        <f t="array" ref="X1070">_xlfn.IFS(W1070=0,"No evidenciado",W1070=1,"Novato",W1070=2,"Principiante avanzado",W1070=3,"Competente",W1070=4,"Proficiente",W1070=5,"Master")</f>
        <v>Principiante avanzado</v>
      </c>
      <c r="Y1070" s="17">
        <v>1</v>
      </c>
      <c r="Z1070" s="17" t="str" cm="1">
        <f t="array" ref="Z1070">_xlfn.IFS(Y1070=0,"No evidenciado",Y1070=1,"Novato",Y1070=2,"Principiante avanzado",Y1070=3,"Competente",Y1070=4,"Proficiente",Y1070=5,"Master")</f>
        <v>Novato</v>
      </c>
      <c r="AA1070" s="17">
        <v>2</v>
      </c>
      <c r="AB1070" s="17" t="str" cm="1">
        <f t="array" ref="AB1070">_xlfn.IFS(AA1070=0,"No evidenciado",AA1070=1,"Novato",AA1070=2,"Principiante avanzado",AA1070=3,"Competente",AA1070=4,"Proficiente",AA1070=5,"Master")</f>
        <v>Principiante avanzado</v>
      </c>
      <c r="AC1070" s="17">
        <v>1</v>
      </c>
      <c r="AD1070" s="17" t="str" cm="1">
        <f t="array" ref="AD1070">_xlfn.IFS(AC1070=0,"Prenovato",AC1070=1,"Novato",AC1070=2,"Principiante avanzado",AC1070=3,"Competente",AC1070=4,"Proficiente",AC1070=5,"Master")</f>
        <v>Novato</v>
      </c>
      <c r="AE1070" s="17" t="s">
        <v>421</v>
      </c>
    </row>
    <row r="1071" spans="1:31" x14ac:dyDescent="0.25">
      <c r="A1071" t="s">
        <v>270</v>
      </c>
      <c r="B1071" t="s">
        <v>65</v>
      </c>
      <c r="C1071" t="s">
        <v>201</v>
      </c>
      <c r="D1071" t="s">
        <v>196</v>
      </c>
      <c r="E1071" t="s">
        <v>271</v>
      </c>
      <c r="F1071" t="s">
        <v>123</v>
      </c>
      <c r="G1071" t="s">
        <v>272</v>
      </c>
      <c r="H1071" s="4"/>
      <c r="I1071" s="1">
        <f t="shared" ca="1" si="67"/>
        <v>1485</v>
      </c>
      <c r="J1071" s="1" t="str">
        <f t="shared" ca="1" si="68"/>
        <v>3. Mayor a 6 meses</v>
      </c>
      <c r="K1071" t="str">
        <f t="shared" si="69"/>
        <v>NO</v>
      </c>
      <c r="L1071" t="s">
        <v>268</v>
      </c>
      <c r="M1071" t="s">
        <v>170</v>
      </c>
      <c r="N1071" t="s">
        <v>417</v>
      </c>
      <c r="O1071" t="s">
        <v>416</v>
      </c>
      <c r="P1071" t="str">
        <f t="shared" si="70"/>
        <v>IVÁN ALVARO TORRES ROBLESArquitectura de datosEVALUACION</v>
      </c>
      <c r="Q1071" t="str">
        <f>BASE[[#This Row],[NombresCalificado]]&amp;BASE[[#This Row],[TipoEvaluacion]]</f>
        <v>IVÁN ALVARO TORRES ROBLESEVALUACION</v>
      </c>
      <c r="R1071">
        <v>1</v>
      </c>
      <c r="S1071" t="s">
        <v>6</v>
      </c>
      <c r="T1071" t="s">
        <v>419</v>
      </c>
      <c r="U1071" s="17">
        <v>1</v>
      </c>
      <c r="V1071" s="17" t="str" cm="1">
        <f t="array" ref="V1071">_xlfn.IFS(U1071=0,"Prenovato",U1071=1,"Novato",U1071=2,"Principiante avanzado",U1071=3,"Competente",U1071=4,"Proficiente",U1071=5,"Master")</f>
        <v>Novato</v>
      </c>
      <c r="W1071" s="17">
        <v>2</v>
      </c>
      <c r="X1071" s="17" t="str" cm="1">
        <f t="array" ref="X1071">_xlfn.IFS(W1071=0,"No evidenciado",W1071=1,"Novato",W1071=2,"Principiante avanzado",W1071=3,"Competente",W1071=4,"Proficiente",W1071=5,"Master")</f>
        <v>Principiante avanzado</v>
      </c>
      <c r="Y1071" s="17">
        <v>1</v>
      </c>
      <c r="Z1071" s="17" t="str" cm="1">
        <f t="array" ref="Z1071">_xlfn.IFS(Y1071=0,"No evidenciado",Y1071=1,"Novato",Y1071=2,"Principiante avanzado",Y1071=3,"Competente",Y1071=4,"Proficiente",Y1071=5,"Master")</f>
        <v>Novato</v>
      </c>
      <c r="AA1071" s="17">
        <v>2</v>
      </c>
      <c r="AB1071" s="17" t="str" cm="1">
        <f t="array" ref="AB1071">_xlfn.IFS(AA1071=0,"No evidenciado",AA1071=1,"Novato",AA1071=2,"Principiante avanzado",AA1071=3,"Competente",AA1071=4,"Proficiente",AA1071=5,"Master")</f>
        <v>Principiante avanzado</v>
      </c>
      <c r="AC1071" s="17">
        <v>1</v>
      </c>
      <c r="AD1071" s="17" t="str" cm="1">
        <f t="array" ref="AD1071">_xlfn.IFS(AC1071=0,"Prenovato",AC1071=1,"Novato",AC1071=2,"Principiante avanzado",AC1071=3,"Competente",AC1071=4,"Proficiente",AC1071=5,"Master")</f>
        <v>Novato</v>
      </c>
      <c r="AE1071" s="17" t="s">
        <v>421</v>
      </c>
    </row>
    <row r="1072" spans="1:31" x14ac:dyDescent="0.25">
      <c r="A1072" t="s">
        <v>270</v>
      </c>
      <c r="B1072" t="s">
        <v>65</v>
      </c>
      <c r="C1072" t="s">
        <v>201</v>
      </c>
      <c r="D1072" t="s">
        <v>196</v>
      </c>
      <c r="E1072" t="s">
        <v>271</v>
      </c>
      <c r="F1072" t="s">
        <v>123</v>
      </c>
      <c r="G1072" t="s">
        <v>272</v>
      </c>
      <c r="H1072" s="4"/>
      <c r="I1072" s="1">
        <f t="shared" ca="1" si="67"/>
        <v>1485</v>
      </c>
      <c r="J1072" s="1" t="str">
        <f t="shared" ca="1" si="68"/>
        <v>3. Mayor a 6 meses</v>
      </c>
      <c r="K1072" t="str">
        <f t="shared" si="69"/>
        <v>NO</v>
      </c>
      <c r="L1072" t="s">
        <v>268</v>
      </c>
      <c r="M1072" t="s">
        <v>169</v>
      </c>
      <c r="N1072" t="s">
        <v>416</v>
      </c>
      <c r="O1072" t="s">
        <v>416</v>
      </c>
      <c r="P1072" t="str">
        <f t="shared" si="70"/>
        <v>IVÁN ALVARO TORRES ROBLESAnálisis de datosEVALUACION</v>
      </c>
      <c r="Q1072" t="str">
        <f>BASE[[#This Row],[NombresCalificado]]&amp;BASE[[#This Row],[TipoEvaluacion]]</f>
        <v>IVÁN ALVARO TORRES ROBLESEVALUACION</v>
      </c>
      <c r="R1072">
        <v>2</v>
      </c>
      <c r="S1072" t="s">
        <v>4</v>
      </c>
      <c r="T1072" t="s">
        <v>419</v>
      </c>
      <c r="U1072" s="17">
        <v>1</v>
      </c>
      <c r="V1072" s="17" t="str" cm="1">
        <f t="array" ref="V1072">_xlfn.IFS(U1072=0,"Prenovato",U1072=1,"Novato",U1072=2,"Principiante avanzado",U1072=3,"Competente",U1072=4,"Proficiente",U1072=5,"Master")</f>
        <v>Novato</v>
      </c>
      <c r="W1072" s="17">
        <v>2</v>
      </c>
      <c r="X1072" s="17" t="str" cm="1">
        <f t="array" ref="X1072">_xlfn.IFS(W1072=0,"No evidenciado",W1072=1,"Novato",W1072=2,"Principiante avanzado",W1072=3,"Competente",W1072=4,"Proficiente",W1072=5,"Master")</f>
        <v>Principiante avanzado</v>
      </c>
      <c r="Y1072" s="17">
        <v>1</v>
      </c>
      <c r="Z1072" s="17" t="str" cm="1">
        <f t="array" ref="Z1072">_xlfn.IFS(Y1072=0,"No evidenciado",Y1072=1,"Novato",Y1072=2,"Principiante avanzado",Y1072=3,"Competente",Y1072=4,"Proficiente",Y1072=5,"Master")</f>
        <v>Novato</v>
      </c>
      <c r="AA1072" s="17">
        <v>2</v>
      </c>
      <c r="AB1072" s="17" t="str" cm="1">
        <f t="array" ref="AB1072">_xlfn.IFS(AA1072=0,"No evidenciado",AA1072=1,"Novato",AA1072=2,"Principiante avanzado",AA1072=3,"Competente",AA1072=4,"Proficiente",AA1072=5,"Master")</f>
        <v>Principiante avanzado</v>
      </c>
      <c r="AC1072" s="17">
        <v>1</v>
      </c>
      <c r="AD1072" s="17" t="str" cm="1">
        <f t="array" ref="AD1072">_xlfn.IFS(AC1072=0,"Prenovato",AC1072=1,"Novato",AC1072=2,"Principiante avanzado",AC1072=3,"Competente",AC1072=4,"Proficiente",AC1072=5,"Master")</f>
        <v>Novato</v>
      </c>
      <c r="AE1072" s="17" t="s">
        <v>421</v>
      </c>
    </row>
    <row r="1073" spans="1:31" x14ac:dyDescent="0.25">
      <c r="A1073" t="s">
        <v>270</v>
      </c>
      <c r="B1073" t="s">
        <v>65</v>
      </c>
      <c r="C1073" t="s">
        <v>201</v>
      </c>
      <c r="D1073" t="s">
        <v>196</v>
      </c>
      <c r="E1073" t="s">
        <v>271</v>
      </c>
      <c r="F1073" t="s">
        <v>123</v>
      </c>
      <c r="G1073" t="s">
        <v>272</v>
      </c>
      <c r="H1073" s="4"/>
      <c r="I1073" s="1">
        <f t="shared" ca="1" si="67"/>
        <v>1485</v>
      </c>
      <c r="J1073" s="1" t="str">
        <f t="shared" ca="1" si="68"/>
        <v>3. Mayor a 6 meses</v>
      </c>
      <c r="K1073" t="str">
        <f t="shared" si="69"/>
        <v>NO</v>
      </c>
      <c r="L1073" t="s">
        <v>268</v>
      </c>
      <c r="M1073" t="s">
        <v>160</v>
      </c>
      <c r="N1073" t="s">
        <v>416</v>
      </c>
      <c r="O1073" t="s">
        <v>416</v>
      </c>
      <c r="P1073" t="str">
        <f t="shared" si="70"/>
        <v>IVÁN ALVARO TORRES ROBLESIntegración de datos en tiempo realEVALUACION</v>
      </c>
      <c r="Q1073" t="str">
        <f>BASE[[#This Row],[NombresCalificado]]&amp;BASE[[#This Row],[TipoEvaluacion]]</f>
        <v>IVÁN ALVARO TORRES ROBLESEVALUACION</v>
      </c>
      <c r="R1073">
        <v>0</v>
      </c>
      <c r="S1073" t="s">
        <v>185</v>
      </c>
      <c r="T1073" t="s">
        <v>419</v>
      </c>
      <c r="U1073" s="17">
        <v>1</v>
      </c>
      <c r="V1073" s="17" t="str" cm="1">
        <f t="array" ref="V1073">_xlfn.IFS(U1073=0,"Prenovato",U1073=1,"Novato",U1073=2,"Principiante avanzado",U1073=3,"Competente",U1073=4,"Proficiente",U1073=5,"Master")</f>
        <v>Novato</v>
      </c>
      <c r="W1073" s="17">
        <v>2</v>
      </c>
      <c r="X1073" s="17" t="str" cm="1">
        <f t="array" ref="X1073">_xlfn.IFS(W1073=0,"No evidenciado",W1073=1,"Novato",W1073=2,"Principiante avanzado",W1073=3,"Competente",W1073=4,"Proficiente",W1073=5,"Master")</f>
        <v>Principiante avanzado</v>
      </c>
      <c r="Y1073" s="17">
        <v>1</v>
      </c>
      <c r="Z1073" s="17" t="str" cm="1">
        <f t="array" ref="Z1073">_xlfn.IFS(Y1073=0,"No evidenciado",Y1073=1,"Novato",Y1073=2,"Principiante avanzado",Y1073=3,"Competente",Y1073=4,"Proficiente",Y1073=5,"Master")</f>
        <v>Novato</v>
      </c>
      <c r="AA1073" s="17">
        <v>2</v>
      </c>
      <c r="AB1073" s="17" t="str" cm="1">
        <f t="array" ref="AB1073">_xlfn.IFS(AA1073=0,"No evidenciado",AA1073=1,"Novato",AA1073=2,"Principiante avanzado",AA1073=3,"Competente",AA1073=4,"Proficiente",AA1073=5,"Master")</f>
        <v>Principiante avanzado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421</v>
      </c>
    </row>
    <row r="1074" spans="1:31" x14ac:dyDescent="0.25">
      <c r="A1074" t="s">
        <v>270</v>
      </c>
      <c r="B1074" t="s">
        <v>65</v>
      </c>
      <c r="C1074" t="s">
        <v>201</v>
      </c>
      <c r="D1074" t="s">
        <v>196</v>
      </c>
      <c r="E1074" t="s">
        <v>271</v>
      </c>
      <c r="F1074" t="s">
        <v>123</v>
      </c>
      <c r="G1074" t="s">
        <v>272</v>
      </c>
      <c r="H1074" s="4"/>
      <c r="I1074" s="1">
        <f t="shared" ca="1" si="67"/>
        <v>1485</v>
      </c>
      <c r="J1074" s="1" t="str">
        <f t="shared" ca="1" si="68"/>
        <v>3. Mayor a 6 meses</v>
      </c>
      <c r="K1074" t="str">
        <f t="shared" si="69"/>
        <v>NO</v>
      </c>
      <c r="L1074" t="s">
        <v>268</v>
      </c>
      <c r="M1074" t="s">
        <v>166</v>
      </c>
      <c r="N1074" t="s">
        <v>416</v>
      </c>
      <c r="O1074" t="s">
        <v>416</v>
      </c>
      <c r="P1074" t="str">
        <f t="shared" si="70"/>
        <v>IVÁN ALVARO TORRES ROBLESBase de datos No-SQLEVALUACION</v>
      </c>
      <c r="Q1074" t="str">
        <f>BASE[[#This Row],[NombresCalificado]]&amp;BASE[[#This Row],[TipoEvaluacion]]</f>
        <v>IVÁN ALVARO TORRES ROBLESEVALUACION</v>
      </c>
      <c r="R1074">
        <v>0</v>
      </c>
      <c r="S1074" t="s">
        <v>185</v>
      </c>
      <c r="T1074" t="s">
        <v>419</v>
      </c>
      <c r="U1074" s="17">
        <v>1</v>
      </c>
      <c r="V1074" s="17" t="str" cm="1">
        <f t="array" ref="V1074">_xlfn.IFS(U1074=0,"Prenovato",U1074=1,"Novato",U1074=2,"Principiante avanzado",U1074=3,"Competente",U1074=4,"Proficiente",U1074=5,"Master")</f>
        <v>Novato</v>
      </c>
      <c r="W1074" s="17">
        <v>2</v>
      </c>
      <c r="X1074" s="17" t="str" cm="1">
        <f t="array" ref="X1074">_xlfn.IFS(W1074=0,"No evidenciado",W1074=1,"Novato",W1074=2,"Principiante avanzado",W1074=3,"Competente",W1074=4,"Proficiente",W1074=5,"Master")</f>
        <v>Principiante avanzado</v>
      </c>
      <c r="Y1074" s="17">
        <v>1</v>
      </c>
      <c r="Z1074" s="17" t="str" cm="1">
        <f t="array" ref="Z1074">_xlfn.IFS(Y1074=0,"No evidenciado",Y1074=1,"Novato",Y1074=2,"Principiante avanzado",Y1074=3,"Competente",Y1074=4,"Proficiente",Y1074=5,"Master")</f>
        <v>Novato</v>
      </c>
      <c r="AA1074" s="17">
        <v>2</v>
      </c>
      <c r="AB1074" s="17" t="str" cm="1">
        <f t="array" ref="AB1074">_xlfn.IFS(AA1074=0,"No evidenciado",AA1074=1,"Novato",AA1074=2,"Principiante avanzado",AA1074=3,"Competente",AA1074=4,"Proficiente",AA1074=5,"Master")</f>
        <v>Principiante avanzado</v>
      </c>
      <c r="AC1074" s="17">
        <v>1</v>
      </c>
      <c r="AD1074" s="17" t="str" cm="1">
        <f t="array" ref="AD1074">_xlfn.IFS(AC1074=0,"Prenovato",AC1074=1,"Novato",AC1074=2,"Principiante avanzado",AC1074=3,"Competente",AC1074=4,"Proficiente",AC1074=5,"Master")</f>
        <v>Novato</v>
      </c>
      <c r="AE1074" s="17" t="s">
        <v>421</v>
      </c>
    </row>
    <row r="1075" spans="1:31" x14ac:dyDescent="0.25">
      <c r="A1075" t="s">
        <v>270</v>
      </c>
      <c r="B1075" t="s">
        <v>65</v>
      </c>
      <c r="C1075" t="s">
        <v>201</v>
      </c>
      <c r="D1075" t="s">
        <v>196</v>
      </c>
      <c r="E1075" t="s">
        <v>271</v>
      </c>
      <c r="F1075" t="s">
        <v>123</v>
      </c>
      <c r="G1075" t="s">
        <v>272</v>
      </c>
      <c r="H1075" s="4"/>
      <c r="I1075" s="1">
        <f t="shared" ca="1" si="67"/>
        <v>1485</v>
      </c>
      <c r="J1075" s="1" t="str">
        <f t="shared" ca="1" si="68"/>
        <v>3. Mayor a 6 meses</v>
      </c>
      <c r="K1075" t="str">
        <f t="shared" si="69"/>
        <v>NO</v>
      </c>
      <c r="L1075" t="s">
        <v>268</v>
      </c>
      <c r="M1075" t="s">
        <v>171</v>
      </c>
      <c r="N1075" t="s">
        <v>416</v>
      </c>
      <c r="O1075" t="s">
        <v>416</v>
      </c>
      <c r="P1075" t="str">
        <f t="shared" si="70"/>
        <v>IVÁN ALVARO TORRES ROBLESBases de datos en la nubeEVALUACION</v>
      </c>
      <c r="Q1075" t="str">
        <f>BASE[[#This Row],[NombresCalificado]]&amp;BASE[[#This Row],[TipoEvaluacion]]</f>
        <v>IVÁN ALVARO TORRES ROBLESEVALUACION</v>
      </c>
      <c r="R1075">
        <v>0</v>
      </c>
      <c r="S1075" t="s">
        <v>185</v>
      </c>
      <c r="T1075" t="s">
        <v>419</v>
      </c>
      <c r="U1075" s="17">
        <v>1</v>
      </c>
      <c r="V1075" s="17" t="str" cm="1">
        <f t="array" ref="V1075">_xlfn.IFS(U1075=0,"Prenovato",U1075=1,"Novato",U1075=2,"Principiante avanzado",U1075=3,"Competente",U1075=4,"Proficiente",U1075=5,"Master")</f>
        <v>Novato</v>
      </c>
      <c r="W1075" s="17">
        <v>2</v>
      </c>
      <c r="X1075" s="17" t="str" cm="1">
        <f t="array" ref="X1075">_xlfn.IFS(W1075=0,"No evidenciado",W1075=1,"Novato",W1075=2,"Principiante avanzado",W1075=3,"Competente",W1075=4,"Proficiente",W1075=5,"Master")</f>
        <v>Principiante avanzado</v>
      </c>
      <c r="Y1075" s="17">
        <v>1</v>
      </c>
      <c r="Z1075" s="17" t="str" cm="1">
        <f t="array" ref="Z1075">_xlfn.IFS(Y1075=0,"No evidenciado",Y1075=1,"Novato",Y1075=2,"Principiante avanzado",Y1075=3,"Competente",Y1075=4,"Proficiente",Y1075=5,"Master")</f>
        <v>Novato</v>
      </c>
      <c r="AA1075" s="17">
        <v>2</v>
      </c>
      <c r="AB1075" s="17" t="str" cm="1">
        <f t="array" ref="AB1075">_xlfn.IFS(AA1075=0,"No evidenciado",AA1075=1,"Novato",AA1075=2,"Principiante avanzado",AA1075=3,"Competente",AA1075=4,"Proficiente",AA1075=5,"Master")</f>
        <v>Principiante avanzado</v>
      </c>
      <c r="AC1075" s="17">
        <v>1</v>
      </c>
      <c r="AD1075" s="17" t="str" cm="1">
        <f t="array" ref="AD1075">_xlfn.IFS(AC1075=0,"Prenovato",AC1075=1,"Novato",AC1075=2,"Principiante avanzado",AC1075=3,"Competente",AC1075=4,"Proficiente",AC1075=5,"Master")</f>
        <v>Novato</v>
      </c>
      <c r="AE1075" s="17" t="s">
        <v>421</v>
      </c>
    </row>
    <row r="1076" spans="1:31" x14ac:dyDescent="0.25">
      <c r="A1076" t="s">
        <v>270</v>
      </c>
      <c r="B1076" t="s">
        <v>65</v>
      </c>
      <c r="C1076" t="s">
        <v>201</v>
      </c>
      <c r="D1076" t="s">
        <v>196</v>
      </c>
      <c r="E1076" t="s">
        <v>271</v>
      </c>
      <c r="F1076" t="s">
        <v>123</v>
      </c>
      <c r="G1076" t="s">
        <v>272</v>
      </c>
      <c r="H1076" s="4"/>
      <c r="I1076" s="1">
        <f t="shared" ca="1" si="67"/>
        <v>1485</v>
      </c>
      <c r="J1076" s="1" t="str">
        <f t="shared" ca="1" si="68"/>
        <v>3. Mayor a 6 meses</v>
      </c>
      <c r="K1076" t="str">
        <f t="shared" si="69"/>
        <v>NO</v>
      </c>
      <c r="L1076" t="s">
        <v>268</v>
      </c>
      <c r="M1076" t="s">
        <v>173</v>
      </c>
      <c r="N1076" t="s">
        <v>418</v>
      </c>
      <c r="O1076" t="s">
        <v>418</v>
      </c>
      <c r="P1076" t="str">
        <f t="shared" si="70"/>
        <v>IVÁN ALVARO TORRES ROBLESDatalake BCPEVALUACION</v>
      </c>
      <c r="Q1076" t="str">
        <f>BASE[[#This Row],[NombresCalificado]]&amp;BASE[[#This Row],[TipoEvaluacion]]</f>
        <v>IVÁN ALVARO TORRES ROBLESEVALUACION</v>
      </c>
      <c r="R1076">
        <v>2</v>
      </c>
      <c r="S1076" t="s">
        <v>4</v>
      </c>
      <c r="T1076" t="s">
        <v>419</v>
      </c>
      <c r="U1076" s="17">
        <v>1</v>
      </c>
      <c r="V1076" s="17" t="str" cm="1">
        <f t="array" ref="V1076">_xlfn.IFS(U1076=0,"Prenovato",U1076=1,"Novato",U1076=2,"Principiante avanzado",U1076=3,"Competente",U1076=4,"Proficiente",U1076=5,"Master")</f>
        <v>Novato</v>
      </c>
      <c r="W1076" s="17">
        <v>2</v>
      </c>
      <c r="X1076" s="17" t="str" cm="1">
        <f t="array" ref="X1076">_xlfn.IFS(W1076=0,"No evidenciado",W1076=1,"Novato",W1076=2,"Principiante avanzado",W1076=3,"Competente",W1076=4,"Proficiente",W1076=5,"Master")</f>
        <v>Principiante avanzado</v>
      </c>
      <c r="Y1076" s="17">
        <v>1</v>
      </c>
      <c r="Z1076" s="17" t="str" cm="1">
        <f t="array" ref="Z1076">_xlfn.IFS(Y1076=0,"No evidenciado",Y1076=1,"Novato",Y1076=2,"Principiante avanzado",Y1076=3,"Competente",Y1076=4,"Proficiente",Y1076=5,"Master")</f>
        <v>Novato</v>
      </c>
      <c r="AA1076" s="17">
        <v>2</v>
      </c>
      <c r="AB1076" s="17" t="str" cm="1">
        <f t="array" ref="AB1076">_xlfn.IFS(AA1076=0,"No evidenciado",AA1076=1,"Novato",AA1076=2,"Principiante avanzado",AA1076=3,"Competente",AA1076=4,"Proficiente",AA1076=5,"Master")</f>
        <v>Principiante avanzado</v>
      </c>
      <c r="AC1076" s="17">
        <v>1</v>
      </c>
      <c r="AD1076" s="17" t="str" cm="1">
        <f t="array" ref="AD1076">_xlfn.IFS(AC1076=0,"Prenovato",AC1076=1,"Novato",AC1076=2,"Principiante avanzado",AC1076=3,"Competente",AC1076=4,"Proficiente",AC1076=5,"Master")</f>
        <v>Novato</v>
      </c>
      <c r="AE1076" s="17" t="s">
        <v>421</v>
      </c>
    </row>
    <row r="1077" spans="1:31" x14ac:dyDescent="0.25">
      <c r="A1077" t="s">
        <v>270</v>
      </c>
      <c r="B1077" t="s">
        <v>65</v>
      </c>
      <c r="C1077" t="s">
        <v>201</v>
      </c>
      <c r="D1077" t="s">
        <v>196</v>
      </c>
      <c r="E1077" t="s">
        <v>271</v>
      </c>
      <c r="F1077" t="s">
        <v>123</v>
      </c>
      <c r="G1077" t="s">
        <v>272</v>
      </c>
      <c r="H1077" s="4"/>
      <c r="I1077" s="1">
        <f t="shared" ca="1" si="67"/>
        <v>1485</v>
      </c>
      <c r="J1077" s="1" t="str">
        <f t="shared" ca="1" si="68"/>
        <v>3. Mayor a 6 meses</v>
      </c>
      <c r="K1077" t="str">
        <f t="shared" si="69"/>
        <v>NO</v>
      </c>
      <c r="L1077" t="s">
        <v>268</v>
      </c>
      <c r="M1077" t="s">
        <v>161</v>
      </c>
      <c r="N1077" t="s">
        <v>418</v>
      </c>
      <c r="O1077" t="s">
        <v>418</v>
      </c>
      <c r="P1077" t="str">
        <f t="shared" si="70"/>
        <v>IVÁN ALVARO TORRES ROBLESIntegración de datos por lotesEVALUACION</v>
      </c>
      <c r="Q1077" t="str">
        <f>BASE[[#This Row],[NombresCalificado]]&amp;BASE[[#This Row],[TipoEvaluacion]]</f>
        <v>IVÁN ALVARO TORRES ROBLESEVALUACION</v>
      </c>
      <c r="R1077">
        <v>1</v>
      </c>
      <c r="S1077" t="s">
        <v>6</v>
      </c>
      <c r="T1077" t="s">
        <v>419</v>
      </c>
      <c r="U1077" s="17">
        <v>1</v>
      </c>
      <c r="V1077" s="17" t="str" cm="1">
        <f t="array" ref="V1077">_xlfn.IFS(U1077=0,"Prenovato",U1077=1,"Novato",U1077=2,"Principiante avanzado",U1077=3,"Competente",U1077=4,"Proficiente",U1077=5,"Master")</f>
        <v>Novato</v>
      </c>
      <c r="W1077" s="17">
        <v>2</v>
      </c>
      <c r="X1077" s="17" t="str" cm="1">
        <f t="array" ref="X1077">_xlfn.IFS(W1077=0,"No evidenciado",W1077=1,"Novato",W1077=2,"Principiante avanzado",W1077=3,"Competente",W1077=4,"Proficiente",W1077=5,"Master")</f>
        <v>Principiante avanzado</v>
      </c>
      <c r="Y1077" s="17">
        <v>1</v>
      </c>
      <c r="Z1077" s="17" t="str" cm="1">
        <f t="array" ref="Z1077">_xlfn.IFS(Y1077=0,"No evidenciado",Y1077=1,"Novato",Y1077=2,"Principiante avanzado",Y1077=3,"Competente",Y1077=4,"Proficiente",Y1077=5,"Master")</f>
        <v>Novato</v>
      </c>
      <c r="AA1077" s="17">
        <v>2</v>
      </c>
      <c r="AB1077" s="17" t="str" cm="1">
        <f t="array" ref="AB1077">_xlfn.IFS(AA1077=0,"No evidenciado",AA1077=1,"Novato",AA1077=2,"Principiante avanzado",AA1077=3,"Competente",AA1077=4,"Proficiente",AA1077=5,"Master")</f>
        <v>Principiante avanzado</v>
      </c>
      <c r="AC1077" s="17">
        <v>1</v>
      </c>
      <c r="AD1077" s="17" t="str" cm="1">
        <f t="array" ref="AD1077">_xlfn.IFS(AC1077=0,"Prenovato",AC1077=1,"Novato",AC1077=2,"Principiante avanzado",AC1077=3,"Competente",AC1077=4,"Proficiente",AC1077=5,"Master")</f>
        <v>Novato</v>
      </c>
      <c r="AE1077" s="17" t="s">
        <v>421</v>
      </c>
    </row>
    <row r="1078" spans="1:31" x14ac:dyDescent="0.25">
      <c r="A1078" t="s">
        <v>270</v>
      </c>
      <c r="B1078" t="s">
        <v>65</v>
      </c>
      <c r="C1078" t="s">
        <v>201</v>
      </c>
      <c r="D1078" t="s">
        <v>196</v>
      </c>
      <c r="E1078" t="s">
        <v>271</v>
      </c>
      <c r="F1078" t="s">
        <v>123</v>
      </c>
      <c r="G1078" t="s">
        <v>272</v>
      </c>
      <c r="H1078" s="4"/>
      <c r="I1078" s="1">
        <f t="shared" ca="1" si="67"/>
        <v>1485</v>
      </c>
      <c r="J1078" s="1" t="str">
        <f t="shared" ca="1" si="68"/>
        <v>3. Mayor a 6 meses</v>
      </c>
      <c r="K1078" t="str">
        <f t="shared" si="69"/>
        <v>NO</v>
      </c>
      <c r="L1078" t="s">
        <v>268</v>
      </c>
      <c r="M1078" t="s">
        <v>56</v>
      </c>
      <c r="N1078" t="s">
        <v>417</v>
      </c>
      <c r="O1078" t="s">
        <v>416</v>
      </c>
      <c r="P1078" t="str">
        <f t="shared" si="70"/>
        <v>IVÁN ALVARO TORRES ROBLESControl de versionesEVALUACION</v>
      </c>
      <c r="Q1078" t="str">
        <f>BASE[[#This Row],[NombresCalificado]]&amp;BASE[[#This Row],[TipoEvaluacion]]</f>
        <v>IVÁN ALVARO TORRES ROBLESEVALUACION</v>
      </c>
      <c r="R1078">
        <v>1</v>
      </c>
      <c r="S1078" t="s">
        <v>6</v>
      </c>
      <c r="T1078" t="s">
        <v>419</v>
      </c>
      <c r="U1078" s="17">
        <v>1</v>
      </c>
      <c r="V1078" s="17" t="str" cm="1">
        <f t="array" ref="V1078">_xlfn.IFS(U1078=0,"Prenovato",U1078=1,"Novato",U1078=2,"Principiante avanzado",U1078=3,"Competente",U1078=4,"Proficiente",U1078=5,"Master")</f>
        <v>Novato</v>
      </c>
      <c r="W1078" s="17">
        <v>2</v>
      </c>
      <c r="X1078" s="17" t="str" cm="1">
        <f t="array" ref="X1078">_xlfn.IFS(W1078=0,"No evidenciado",W1078=1,"Novato",W1078=2,"Principiante avanzado",W1078=3,"Competente",W1078=4,"Proficiente",W1078=5,"Master")</f>
        <v>Principiante avanzado</v>
      </c>
      <c r="Y1078" s="17">
        <v>1</v>
      </c>
      <c r="Z1078" s="17" t="str" cm="1">
        <f t="array" ref="Z1078">_xlfn.IFS(Y1078=0,"No evidenciado",Y1078=1,"Novato",Y1078=2,"Principiante avanzado",Y1078=3,"Competente",Y1078=4,"Proficiente",Y1078=5,"Master")</f>
        <v>Novato</v>
      </c>
      <c r="AA1078" s="17">
        <v>2</v>
      </c>
      <c r="AB1078" s="17" t="str" cm="1">
        <f t="array" ref="AB1078">_xlfn.IFS(AA1078=0,"No evidenciado",AA1078=1,"Novato",AA1078=2,"Principiante avanzado",AA1078=3,"Competente",AA1078=4,"Proficiente",AA1078=5,"Master")</f>
        <v>Principiante avanzado</v>
      </c>
      <c r="AC1078" s="17">
        <v>1</v>
      </c>
      <c r="AD1078" s="17" t="str" cm="1">
        <f t="array" ref="AD1078">_xlfn.IFS(AC1078=0,"Prenovato",AC1078=1,"Novato",AC1078=2,"Principiante avanzado",AC1078=3,"Competente",AC1078=4,"Proficiente",AC1078=5,"Master")</f>
        <v>Novato</v>
      </c>
      <c r="AE1078" s="17" t="s">
        <v>421</v>
      </c>
    </row>
    <row r="1079" spans="1:31" x14ac:dyDescent="0.25">
      <c r="A1079" t="s">
        <v>270</v>
      </c>
      <c r="B1079" t="s">
        <v>65</v>
      </c>
      <c r="C1079" t="s">
        <v>201</v>
      </c>
      <c r="D1079" t="s">
        <v>196</v>
      </c>
      <c r="E1079" t="s">
        <v>271</v>
      </c>
      <c r="F1079" t="s">
        <v>123</v>
      </c>
      <c r="G1079" t="s">
        <v>272</v>
      </c>
      <c r="H1079" s="4"/>
      <c r="I1079" s="1">
        <f t="shared" ca="1" si="67"/>
        <v>1485</v>
      </c>
      <c r="J1079" s="1" t="str">
        <f t="shared" ca="1" si="68"/>
        <v>3. Mayor a 6 meses</v>
      </c>
      <c r="K1079" t="str">
        <f t="shared" si="69"/>
        <v>NO</v>
      </c>
      <c r="L1079" t="s">
        <v>268</v>
      </c>
      <c r="M1079" t="s">
        <v>165</v>
      </c>
      <c r="N1079" t="s">
        <v>418</v>
      </c>
      <c r="O1079" t="s">
        <v>418</v>
      </c>
      <c r="P1079" t="str">
        <f t="shared" si="70"/>
        <v>IVÁN ALVARO TORRES ROBLESProcesamiento de datosEVALUACION</v>
      </c>
      <c r="Q1079" t="str">
        <f>BASE[[#This Row],[NombresCalificado]]&amp;BASE[[#This Row],[TipoEvaluacion]]</f>
        <v>IVÁN ALVARO TORRES ROBLESEVALUACION</v>
      </c>
      <c r="R1079">
        <v>2</v>
      </c>
      <c r="S1079" t="s">
        <v>4</v>
      </c>
      <c r="T1079" t="s">
        <v>419</v>
      </c>
      <c r="U1079" s="17">
        <v>1</v>
      </c>
      <c r="V1079" s="17" t="str" cm="1">
        <f t="array" ref="V1079">_xlfn.IFS(U1079=0,"Prenovato",U1079=1,"Novato",U1079=2,"Principiante avanzado",U1079=3,"Competente",U1079=4,"Proficiente",U1079=5,"Master")</f>
        <v>Novato</v>
      </c>
      <c r="W1079" s="17">
        <v>2</v>
      </c>
      <c r="X1079" s="17" t="str" cm="1">
        <f t="array" ref="X1079">_xlfn.IFS(W1079=0,"No evidenciado",W1079=1,"Novato",W1079=2,"Principiante avanzado",W1079=3,"Competente",W1079=4,"Proficiente",W1079=5,"Master")</f>
        <v>Principiante avanzado</v>
      </c>
      <c r="Y1079" s="17">
        <v>1</v>
      </c>
      <c r="Z1079" s="17" t="str" cm="1">
        <f t="array" ref="Z1079">_xlfn.IFS(Y1079=0,"No evidenciado",Y1079=1,"Novato",Y1079=2,"Principiante avanzado",Y1079=3,"Competente",Y1079=4,"Proficiente",Y1079=5,"Master")</f>
        <v>Novato</v>
      </c>
      <c r="AA1079" s="17">
        <v>2</v>
      </c>
      <c r="AB1079" s="17" t="str" cm="1">
        <f t="array" ref="AB1079">_xlfn.IFS(AA1079=0,"No evidenciado",AA1079=1,"Novato",AA1079=2,"Principiante avanzado",AA1079=3,"Competente",AA1079=4,"Proficiente",AA1079=5,"Master")</f>
        <v>Principiante avanzado</v>
      </c>
      <c r="AC1079" s="17">
        <v>1</v>
      </c>
      <c r="AD1079" s="17" t="str" cm="1">
        <f t="array" ref="AD1079">_xlfn.IFS(AC1079=0,"Prenovato",AC1079=1,"Novato",AC1079=2,"Principiante avanzado",AC1079=3,"Competente",AC1079=4,"Proficiente",AC1079=5,"Master")</f>
        <v>Novato</v>
      </c>
      <c r="AE1079" s="17" t="s">
        <v>421</v>
      </c>
    </row>
    <row r="1080" spans="1:31" x14ac:dyDescent="0.25">
      <c r="A1080" t="s">
        <v>270</v>
      </c>
      <c r="B1080" t="s">
        <v>65</v>
      </c>
      <c r="C1080" t="s">
        <v>201</v>
      </c>
      <c r="D1080" t="s">
        <v>196</v>
      </c>
      <c r="E1080" t="s">
        <v>271</v>
      </c>
      <c r="F1080" t="s">
        <v>123</v>
      </c>
      <c r="G1080" t="s">
        <v>272</v>
      </c>
      <c r="H1080" s="4"/>
      <c r="I1080" s="1">
        <f t="shared" ca="1" si="67"/>
        <v>1485</v>
      </c>
      <c r="J1080" s="1" t="str">
        <f t="shared" ca="1" si="68"/>
        <v>3. Mayor a 6 meses</v>
      </c>
      <c r="K1080" t="str">
        <f t="shared" si="69"/>
        <v>NO</v>
      </c>
      <c r="L1080" t="s">
        <v>268</v>
      </c>
      <c r="M1080" t="s">
        <v>163</v>
      </c>
      <c r="N1080" t="s">
        <v>417</v>
      </c>
      <c r="O1080" t="s">
        <v>416</v>
      </c>
      <c r="P1080" t="str">
        <f t="shared" si="70"/>
        <v>IVÁN ALVARO TORRES ROBLESNube BCPEVALUACION</v>
      </c>
      <c r="Q1080" t="str">
        <f>BASE[[#This Row],[NombresCalificado]]&amp;BASE[[#This Row],[TipoEvaluacion]]</f>
        <v>IVÁN ALVARO TORRES ROBLESEVALUACION</v>
      </c>
      <c r="R1080">
        <v>0</v>
      </c>
      <c r="S1080" t="s">
        <v>185</v>
      </c>
      <c r="T1080" t="s">
        <v>419</v>
      </c>
      <c r="U1080" s="17">
        <v>1</v>
      </c>
      <c r="V1080" s="17" t="str" cm="1">
        <f t="array" ref="V1080">_xlfn.IFS(U1080=0,"Prenovato",U1080=1,"Novato",U1080=2,"Principiante avanzado",U1080=3,"Competente",U1080=4,"Proficiente",U1080=5,"Master")</f>
        <v>Novato</v>
      </c>
      <c r="W1080" s="17">
        <v>2</v>
      </c>
      <c r="X1080" s="17" t="str" cm="1">
        <f t="array" ref="X1080">_xlfn.IFS(W1080=0,"No evidenciado",W1080=1,"Novato",W1080=2,"Principiante avanzado",W1080=3,"Competente",W1080=4,"Proficiente",W1080=5,"Master")</f>
        <v>Principiante avanzado</v>
      </c>
      <c r="Y1080" s="17">
        <v>1</v>
      </c>
      <c r="Z1080" s="17" t="str" cm="1">
        <f t="array" ref="Z1080">_xlfn.IFS(Y1080=0,"No evidenciado",Y1080=1,"Novato",Y1080=2,"Principiante avanzado",Y1080=3,"Competente",Y1080=4,"Proficiente",Y1080=5,"Master")</f>
        <v>Novato</v>
      </c>
      <c r="AA1080" s="17">
        <v>2</v>
      </c>
      <c r="AB1080" s="17" t="str" cm="1">
        <f t="array" ref="AB1080">_xlfn.IFS(AA1080=0,"No evidenciado",AA1080=1,"Novato",AA1080=2,"Principiante avanzado",AA1080=3,"Competente",AA1080=4,"Proficiente",AA1080=5,"Master")</f>
        <v>Principiante avanzado</v>
      </c>
      <c r="AC1080" s="17">
        <v>1</v>
      </c>
      <c r="AD1080" s="17" t="str" cm="1">
        <f t="array" ref="AD1080">_xlfn.IFS(AC1080=0,"Prenovato",AC1080=1,"Novato",AC1080=2,"Principiante avanzado",AC1080=3,"Competente",AC1080=4,"Proficiente",AC1080=5,"Master")</f>
        <v>Novato</v>
      </c>
      <c r="AE1080" s="17" t="s">
        <v>421</v>
      </c>
    </row>
    <row r="1081" spans="1:31" x14ac:dyDescent="0.25">
      <c r="A1081" t="s">
        <v>270</v>
      </c>
      <c r="B1081" t="s">
        <v>65</v>
      </c>
      <c r="C1081" t="s">
        <v>201</v>
      </c>
      <c r="D1081" t="s">
        <v>196</v>
      </c>
      <c r="E1081" t="s">
        <v>271</v>
      </c>
      <c r="F1081" t="s">
        <v>123</v>
      </c>
      <c r="G1081" t="s">
        <v>272</v>
      </c>
      <c r="H1081" s="4"/>
      <c r="I1081" s="1">
        <f t="shared" ca="1" si="67"/>
        <v>1485</v>
      </c>
      <c r="J1081" s="1" t="str">
        <f t="shared" ca="1" si="68"/>
        <v>3. Mayor a 6 meses</v>
      </c>
      <c r="K1081" t="str">
        <f t="shared" si="69"/>
        <v>NO</v>
      </c>
      <c r="L1081" t="s">
        <v>268</v>
      </c>
      <c r="M1081" t="s">
        <v>164</v>
      </c>
      <c r="N1081" t="s">
        <v>417</v>
      </c>
      <c r="O1081" t="s">
        <v>416</v>
      </c>
      <c r="P1081" t="str">
        <f t="shared" si="70"/>
        <v>IVÁN ALVARO TORRES ROBLESPrivacidad y seguridad de los datosEVALUACION</v>
      </c>
      <c r="Q1081" t="str">
        <f>BASE[[#This Row],[NombresCalificado]]&amp;BASE[[#This Row],[TipoEvaluacion]]</f>
        <v>IVÁN ALVARO TORRES ROBLESEVALUACION</v>
      </c>
      <c r="R1081">
        <v>1</v>
      </c>
      <c r="S1081" t="s">
        <v>6</v>
      </c>
      <c r="T1081" t="s">
        <v>419</v>
      </c>
      <c r="U1081" s="17">
        <v>1</v>
      </c>
      <c r="V1081" s="17" t="str" cm="1">
        <f t="array" ref="V1081">_xlfn.IFS(U1081=0,"Prenovato",U1081=1,"Novato",U1081=2,"Principiante avanzado",U1081=3,"Competente",U1081=4,"Proficiente",U1081=5,"Master")</f>
        <v>Novato</v>
      </c>
      <c r="W1081" s="17">
        <v>2</v>
      </c>
      <c r="X1081" s="17" t="str" cm="1">
        <f t="array" ref="X1081">_xlfn.IFS(W1081=0,"No evidenciado",W1081=1,"Novato",W1081=2,"Principiante avanzado",W1081=3,"Competente",W1081=4,"Proficiente",W1081=5,"Master")</f>
        <v>Principiante avanzado</v>
      </c>
      <c r="Y1081" s="17">
        <v>1</v>
      </c>
      <c r="Z1081" s="17" t="str" cm="1">
        <f t="array" ref="Z1081">_xlfn.IFS(Y1081=0,"No evidenciado",Y1081=1,"Novato",Y1081=2,"Principiante avanzado",Y1081=3,"Competente",Y1081=4,"Proficiente",Y1081=5,"Master")</f>
        <v>Novato</v>
      </c>
      <c r="AA1081" s="17">
        <v>2</v>
      </c>
      <c r="AB1081" s="17" t="str" cm="1">
        <f t="array" ref="AB1081">_xlfn.IFS(AA1081=0,"No evidenciado",AA1081=1,"Novato",AA1081=2,"Principiante avanzado",AA1081=3,"Competente",AA1081=4,"Proficiente",AA1081=5,"Master")</f>
        <v>Principiante avanzado</v>
      </c>
      <c r="AC1081" s="17">
        <v>1</v>
      </c>
      <c r="AD1081" s="17" t="str" cm="1">
        <f t="array" ref="AD1081">_xlfn.IFS(AC1081=0,"Prenovato",AC1081=1,"Novato",AC1081=2,"Principiante avanzado",AC1081=3,"Competente",AC1081=4,"Proficiente",AC1081=5,"Master")</f>
        <v>Novato</v>
      </c>
      <c r="AE1081" s="17" t="s">
        <v>421</v>
      </c>
    </row>
    <row r="1082" spans="1:31" x14ac:dyDescent="0.25">
      <c r="A1082" t="s">
        <v>270</v>
      </c>
      <c r="B1082" t="s">
        <v>65</v>
      </c>
      <c r="C1082" t="s">
        <v>201</v>
      </c>
      <c r="D1082" t="s">
        <v>196</v>
      </c>
      <c r="E1082" t="s">
        <v>271</v>
      </c>
      <c r="F1082" t="s">
        <v>123</v>
      </c>
      <c r="G1082" t="s">
        <v>272</v>
      </c>
      <c r="H1082" s="4"/>
      <c r="I1082" s="1">
        <f t="shared" ca="1" si="67"/>
        <v>1485</v>
      </c>
      <c r="J1082" s="1" t="str">
        <f t="shared" ca="1" si="68"/>
        <v>3. Mayor a 6 meses</v>
      </c>
      <c r="K1082" t="str">
        <f t="shared" si="69"/>
        <v>NO</v>
      </c>
      <c r="L1082" t="s">
        <v>268</v>
      </c>
      <c r="M1082" t="s">
        <v>167</v>
      </c>
      <c r="N1082" t="s">
        <v>417</v>
      </c>
      <c r="O1082" t="s">
        <v>416</v>
      </c>
      <c r="P1082" t="str">
        <f t="shared" si="70"/>
        <v>IVÁN ALVARO TORRES ROBLESCI-CDEVALUACION</v>
      </c>
      <c r="Q1082" t="str">
        <f>BASE[[#This Row],[NombresCalificado]]&amp;BASE[[#This Row],[TipoEvaluacion]]</f>
        <v>IVÁN ALVARO TORRES ROBLESEVALUACION</v>
      </c>
      <c r="R1082">
        <v>1</v>
      </c>
      <c r="S1082" t="s">
        <v>6</v>
      </c>
      <c r="T1082" t="s">
        <v>419</v>
      </c>
      <c r="U1082" s="17">
        <v>1</v>
      </c>
      <c r="V1082" s="17" t="str" cm="1">
        <f t="array" ref="V1082">_xlfn.IFS(U1082=0,"Prenovato",U1082=1,"Novato",U1082=2,"Principiante avanzado",U1082=3,"Competente",U1082=4,"Proficiente",U1082=5,"Master")</f>
        <v>Novato</v>
      </c>
      <c r="W1082" s="17">
        <v>2</v>
      </c>
      <c r="X1082" s="17" t="str" cm="1">
        <f t="array" ref="X1082">_xlfn.IFS(W1082=0,"No evidenciado",W1082=1,"Novato",W1082=2,"Principiante avanzado",W1082=3,"Competente",W1082=4,"Proficiente",W1082=5,"Master")</f>
        <v>Principiante avanzado</v>
      </c>
      <c r="Y1082" s="17">
        <v>1</v>
      </c>
      <c r="Z1082" s="17" t="str" cm="1">
        <f t="array" ref="Z1082">_xlfn.IFS(Y1082=0,"No evidenciado",Y1082=1,"Novato",Y1082=2,"Principiante avanzado",Y1082=3,"Competente",Y1082=4,"Proficiente",Y1082=5,"Master")</f>
        <v>Novato</v>
      </c>
      <c r="AA1082" s="17">
        <v>2</v>
      </c>
      <c r="AB1082" s="17" t="str" cm="1">
        <f t="array" ref="AB1082">_xlfn.IFS(AA1082=0,"No evidenciado",AA1082=1,"Novato",AA1082=2,"Principiante avanzado",AA1082=3,"Competente",AA1082=4,"Proficiente",AA1082=5,"Master")</f>
        <v>Principiante avanzado</v>
      </c>
      <c r="AC1082" s="17">
        <v>1</v>
      </c>
      <c r="AD1082" s="17" t="str" cm="1">
        <f t="array" ref="AD1082">_xlfn.IFS(AC1082=0,"Prenovato",AC1082=1,"Novato",AC1082=2,"Principiante avanzado",AC1082=3,"Competente",AC1082=4,"Proficiente",AC1082=5,"Master")</f>
        <v>Novato</v>
      </c>
      <c r="AE1082" s="17" t="s">
        <v>421</v>
      </c>
    </row>
    <row r="1083" spans="1:31" x14ac:dyDescent="0.25">
      <c r="A1083" t="s">
        <v>270</v>
      </c>
      <c r="B1083" t="s">
        <v>65</v>
      </c>
      <c r="C1083" t="s">
        <v>201</v>
      </c>
      <c r="D1083" t="s">
        <v>196</v>
      </c>
      <c r="E1083" t="s">
        <v>271</v>
      </c>
      <c r="F1083" t="s">
        <v>123</v>
      </c>
      <c r="G1083" t="s">
        <v>272</v>
      </c>
      <c r="H1083" s="4"/>
      <c r="I1083" s="1">
        <f t="shared" ca="1" si="67"/>
        <v>1485</v>
      </c>
      <c r="J1083" s="1" t="str">
        <f t="shared" ca="1" si="68"/>
        <v>3. Mayor a 6 meses</v>
      </c>
      <c r="K1083" t="str">
        <f t="shared" si="69"/>
        <v>NO</v>
      </c>
      <c r="L1083" t="s">
        <v>268</v>
      </c>
      <c r="M1083" t="s">
        <v>55</v>
      </c>
      <c r="N1083" t="s">
        <v>418</v>
      </c>
      <c r="O1083" t="s">
        <v>418</v>
      </c>
      <c r="P1083" t="str">
        <f t="shared" si="70"/>
        <v>IVÁN ALVARO TORRES ROBLESProgramaciónEVALUACION</v>
      </c>
      <c r="Q1083" t="str">
        <f>BASE[[#This Row],[NombresCalificado]]&amp;BASE[[#This Row],[TipoEvaluacion]]</f>
        <v>IVÁN ALVARO TORRES ROBLESEVALUACION</v>
      </c>
      <c r="R1083">
        <v>2</v>
      </c>
      <c r="S1083" t="s">
        <v>4</v>
      </c>
      <c r="T1083" t="s">
        <v>419</v>
      </c>
      <c r="U1083" s="17">
        <v>1</v>
      </c>
      <c r="V1083" s="17" t="str" cm="1">
        <f t="array" ref="V1083">_xlfn.IFS(U1083=0,"Prenovato",U1083=1,"Novato",U1083=2,"Principiante avanzado",U1083=3,"Competente",U1083=4,"Proficiente",U1083=5,"Master")</f>
        <v>Novato</v>
      </c>
      <c r="W1083" s="17">
        <v>2</v>
      </c>
      <c r="X1083" s="17" t="str" cm="1">
        <f t="array" ref="X1083">_xlfn.IFS(W1083=0,"No evidenciado",W1083=1,"Novato",W1083=2,"Principiante avanzado",W1083=3,"Competente",W1083=4,"Proficiente",W1083=5,"Master")</f>
        <v>Principiante avanzado</v>
      </c>
      <c r="Y1083" s="17">
        <v>1</v>
      </c>
      <c r="Z1083" s="17" t="str" cm="1">
        <f t="array" ref="Z1083">_xlfn.IFS(Y1083=0,"No evidenciado",Y1083=1,"Novato",Y1083=2,"Principiante avanzado",Y1083=3,"Competente",Y1083=4,"Proficiente",Y1083=5,"Master")</f>
        <v>Novato</v>
      </c>
      <c r="AA1083" s="17">
        <v>2</v>
      </c>
      <c r="AB1083" s="17" t="str" cm="1">
        <f t="array" ref="AB1083">_xlfn.IFS(AA1083=0,"No evidenciado",AA1083=1,"Novato",AA1083=2,"Principiante avanzado",AA1083=3,"Competente",AA1083=4,"Proficiente",AA1083=5,"Master")</f>
        <v>Principiante avanzado</v>
      </c>
      <c r="AC1083" s="17">
        <v>1</v>
      </c>
      <c r="AD1083" s="17" t="str" cm="1">
        <f t="array" ref="AD1083">_xlfn.IFS(AC1083=0,"Prenovato",AC1083=1,"Novato",AC1083=2,"Principiante avanzado",AC1083=3,"Competente",AC1083=4,"Proficiente",AC1083=5,"Master")</f>
        <v>Novato</v>
      </c>
      <c r="AE1083" s="17" t="s">
        <v>421</v>
      </c>
    </row>
    <row r="1084" spans="1:31" x14ac:dyDescent="0.25">
      <c r="A1084" t="s">
        <v>270</v>
      </c>
      <c r="B1084" t="s">
        <v>65</v>
      </c>
      <c r="C1084" t="s">
        <v>201</v>
      </c>
      <c r="D1084" t="s">
        <v>196</v>
      </c>
      <c r="E1084" t="s">
        <v>271</v>
      </c>
      <c r="F1084" t="s">
        <v>123</v>
      </c>
      <c r="G1084" t="s">
        <v>272</v>
      </c>
      <c r="H1084" s="4"/>
      <c r="I1084" s="1">
        <f t="shared" ca="1" si="67"/>
        <v>1485</v>
      </c>
      <c r="J1084" s="1" t="str">
        <f t="shared" ca="1" si="68"/>
        <v>3. Mayor a 6 meses</v>
      </c>
      <c r="K1084" t="str">
        <f t="shared" si="69"/>
        <v>NO</v>
      </c>
      <c r="L1084" t="s">
        <v>268</v>
      </c>
      <c r="M1084" t="s">
        <v>168</v>
      </c>
      <c r="N1084" t="s">
        <v>418</v>
      </c>
      <c r="O1084" t="s">
        <v>418</v>
      </c>
      <c r="P1084" t="str">
        <f t="shared" si="70"/>
        <v>IVÁN ALVARO TORRES ROBLESBase de datos relacionalEVALUACION</v>
      </c>
      <c r="Q1084" t="str">
        <f>BASE[[#This Row],[NombresCalificado]]&amp;BASE[[#This Row],[TipoEvaluacion]]</f>
        <v>IVÁN ALVARO TORRES ROBLESEVALUACION</v>
      </c>
      <c r="R1084">
        <v>2</v>
      </c>
      <c r="S1084" t="s">
        <v>4</v>
      </c>
      <c r="T1084" t="s">
        <v>419</v>
      </c>
      <c r="U1084" s="17">
        <v>1</v>
      </c>
      <c r="V1084" s="17" t="str" cm="1">
        <f t="array" ref="V1084">_xlfn.IFS(U1084=0,"Prenovato",U1084=1,"Novato",U1084=2,"Principiante avanzado",U1084=3,"Competente",U1084=4,"Proficiente",U1084=5,"Master")</f>
        <v>Novato</v>
      </c>
      <c r="W1084" s="17">
        <v>2</v>
      </c>
      <c r="X1084" s="17" t="str" cm="1">
        <f t="array" ref="X1084">_xlfn.IFS(W1084=0,"No evidenciado",W1084=1,"Novato",W1084=2,"Principiante avanzado",W1084=3,"Competente",W1084=4,"Proficiente",W1084=5,"Master")</f>
        <v>Principiante avanzado</v>
      </c>
      <c r="Y1084" s="17">
        <v>1</v>
      </c>
      <c r="Z1084" s="17" t="str" cm="1">
        <f t="array" ref="Z1084">_xlfn.IFS(Y1084=0,"No evidenciado",Y1084=1,"Novato",Y1084=2,"Principiante avanzado",Y1084=3,"Competente",Y1084=4,"Proficiente",Y1084=5,"Master")</f>
        <v>Novato</v>
      </c>
      <c r="AA1084" s="17">
        <v>2</v>
      </c>
      <c r="AB1084" s="17" t="str" cm="1">
        <f t="array" ref="AB1084">_xlfn.IFS(AA1084=0,"No evidenciado",AA1084=1,"Novato",AA1084=2,"Principiante avanzado",AA1084=3,"Competente",AA1084=4,"Proficiente",AA1084=5,"Master")</f>
        <v>Principiante avanzado</v>
      </c>
      <c r="AC1084" s="17">
        <v>1</v>
      </c>
      <c r="AD1084" s="17" t="str" cm="1">
        <f t="array" ref="AD1084">_xlfn.IFS(AC1084=0,"Prenovato",AC1084=1,"Novato",AC1084=2,"Principiante avanzado",AC1084=3,"Competente",AC1084=4,"Proficiente",AC1084=5,"Master")</f>
        <v>Novato</v>
      </c>
      <c r="AE1084" s="17" t="s">
        <v>421</v>
      </c>
    </row>
    <row r="1085" spans="1:31" x14ac:dyDescent="0.25">
      <c r="A1085" t="s">
        <v>270</v>
      </c>
      <c r="B1085" t="s">
        <v>65</v>
      </c>
      <c r="C1085" t="s">
        <v>201</v>
      </c>
      <c r="D1085" t="s">
        <v>196</v>
      </c>
      <c r="E1085" t="s">
        <v>273</v>
      </c>
      <c r="F1085" t="s">
        <v>99</v>
      </c>
      <c r="G1085" t="s">
        <v>274</v>
      </c>
      <c r="H1085" s="4"/>
      <c r="I1085" s="1">
        <f t="shared" ca="1" si="67"/>
        <v>1485</v>
      </c>
      <c r="J1085" s="1" t="str">
        <f t="shared" ca="1" si="68"/>
        <v>3. Mayor a 6 meses</v>
      </c>
      <c r="K1085" t="str">
        <f t="shared" si="69"/>
        <v>NO</v>
      </c>
      <c r="L1085" t="s">
        <v>268</v>
      </c>
      <c r="M1085" t="s">
        <v>166</v>
      </c>
      <c r="N1085" t="s">
        <v>416</v>
      </c>
      <c r="O1085" t="s">
        <v>416</v>
      </c>
      <c r="P1085" t="str">
        <f t="shared" si="70"/>
        <v>GIULIANA ERIKA PABLO ALEJANDROBase de datos No-SQLEVALUACION ANTERIOR</v>
      </c>
      <c r="Q1085" t="str">
        <f>BASE[[#This Row],[NombresCalificado]]&amp;BASE[[#This Row],[TipoEvaluacion]]</f>
        <v>GIULIANA ERIKA PABLO ALEJANDROEVALUACION ANTERIOR</v>
      </c>
      <c r="R1085">
        <v>0</v>
      </c>
      <c r="S1085" t="s">
        <v>185</v>
      </c>
      <c r="T1085" t="s">
        <v>419</v>
      </c>
      <c r="U1085" s="17">
        <v>3</v>
      </c>
      <c r="V1085" s="17" t="str" cm="1">
        <f t="array" ref="V1085">_xlfn.IFS(U1085=0,"Prenovato",U1085=1,"Novato",U1085=2,"Principiante avanzado",U1085=3,"Competente",U1085=4,"Proficiente",U1085=5,"Master")</f>
        <v>Competente</v>
      </c>
      <c r="W1085" s="17">
        <v>3</v>
      </c>
      <c r="X1085" s="17" t="str" cm="1">
        <f t="array" ref="X1085">_xlfn.IFS(W1085=0,"No evidenciado",W1085=1,"Novato",W1085=2,"Principiante avanzado",W1085=3,"Competente",W1085=4,"Proficiente",W1085=5,"Master")</f>
        <v>Competente</v>
      </c>
      <c r="Y1085" s="17">
        <v>2</v>
      </c>
      <c r="Z1085" s="17" t="str" cm="1">
        <f t="array" ref="Z1085">_xlfn.IFS(Y1085=0,"No evidenciado",Y1085=1,"Novato",Y1085=2,"Principiante avanzado",Y1085=3,"Competente",Y1085=4,"Proficiente",Y1085=5,"Master")</f>
        <v>Principiante avanzado</v>
      </c>
      <c r="AA1085" s="17">
        <v>3</v>
      </c>
      <c r="AB1085" s="17" t="str" cm="1">
        <f t="array" ref="AB1085">_xlfn.IFS(AA1085=0,"No evidenciado",AA1085=1,"Novato",AA1085=2,"Principiante avanzado",AA1085=3,"Competente",AA1085=4,"Proficiente",AA1085=5,"Master")</f>
        <v>Competente</v>
      </c>
      <c r="AC1085" s="17">
        <v>2</v>
      </c>
      <c r="AD1085" s="17" t="str" cm="1">
        <f t="array" ref="AD1085">_xlfn.IFS(AC1085=0,"Prenovato",AC1085=1,"Novato",AC1085=2,"Principiante avanzado",AC1085=3,"Competente",AC1085=4,"Proficiente",AC1085=5,"Master")</f>
        <v>Principiante avanzado</v>
      </c>
      <c r="AE1085" s="17" t="s">
        <v>422</v>
      </c>
    </row>
    <row r="1086" spans="1:31" x14ac:dyDescent="0.25">
      <c r="A1086" t="s">
        <v>270</v>
      </c>
      <c r="B1086" t="s">
        <v>65</v>
      </c>
      <c r="C1086" t="s">
        <v>201</v>
      </c>
      <c r="D1086" t="s">
        <v>196</v>
      </c>
      <c r="E1086" t="s">
        <v>273</v>
      </c>
      <c r="F1086" t="s">
        <v>99</v>
      </c>
      <c r="G1086" t="s">
        <v>274</v>
      </c>
      <c r="H1086" s="4"/>
      <c r="I1086" s="1">
        <f t="shared" ca="1" si="67"/>
        <v>1485</v>
      </c>
      <c r="J1086" s="1" t="str">
        <f t="shared" ca="1" si="68"/>
        <v>3. Mayor a 6 meses</v>
      </c>
      <c r="K1086" t="str">
        <f t="shared" si="69"/>
        <v>NO</v>
      </c>
      <c r="L1086" t="s">
        <v>268</v>
      </c>
      <c r="M1086" t="s">
        <v>165</v>
      </c>
      <c r="N1086" t="s">
        <v>418</v>
      </c>
      <c r="O1086" t="s">
        <v>418</v>
      </c>
      <c r="P1086" t="str">
        <f t="shared" si="70"/>
        <v>GIULIANA ERIKA PABLO ALEJANDROProcesamiento de datosEVALUACION ANTERIOR</v>
      </c>
      <c r="Q1086" t="str">
        <f>BASE[[#This Row],[NombresCalificado]]&amp;BASE[[#This Row],[TipoEvaluacion]]</f>
        <v>GIULIANA ERIKA PABLO ALEJANDROEVALUACION ANTERIOR</v>
      </c>
      <c r="R1086">
        <v>3</v>
      </c>
      <c r="S1086" t="s">
        <v>5</v>
      </c>
      <c r="T1086" t="s">
        <v>419</v>
      </c>
      <c r="U1086" s="17">
        <v>3</v>
      </c>
      <c r="V1086" s="17" t="str" cm="1">
        <f t="array" ref="V1086">_xlfn.IFS(U1086=0,"Prenovato",U1086=1,"Novato",U1086=2,"Principiante avanzado",U1086=3,"Competente",U1086=4,"Proficiente",U1086=5,"Master")</f>
        <v>Competente</v>
      </c>
      <c r="W1086" s="17">
        <v>3</v>
      </c>
      <c r="X1086" s="17" t="str" cm="1">
        <f t="array" ref="X1086">_xlfn.IFS(W1086=0,"No evidenciado",W1086=1,"Novato",W1086=2,"Principiante avanzado",W1086=3,"Competente",W1086=4,"Proficiente",W1086=5,"Master")</f>
        <v>Competente</v>
      </c>
      <c r="Y1086" s="17">
        <v>2</v>
      </c>
      <c r="Z1086" s="17" t="str" cm="1">
        <f t="array" ref="Z1086">_xlfn.IFS(Y1086=0,"No evidenciado",Y1086=1,"Novato",Y1086=2,"Principiante avanzado",Y1086=3,"Competente",Y1086=4,"Proficiente",Y1086=5,"Master")</f>
        <v>Principiante avanzado</v>
      </c>
      <c r="AA1086" s="17">
        <v>3</v>
      </c>
      <c r="AB1086" s="17" t="str" cm="1">
        <f t="array" ref="AB1086">_xlfn.IFS(AA1086=0,"No evidenciado",AA1086=1,"Novato",AA1086=2,"Principiante avanzado",AA1086=3,"Competente",AA1086=4,"Proficiente",AA1086=5,"Master")</f>
        <v>Competente</v>
      </c>
      <c r="AC1086" s="17">
        <v>2</v>
      </c>
      <c r="AD1086" s="17" t="str" cm="1">
        <f t="array" ref="AD1086">_xlfn.IFS(AC1086=0,"Prenovato",AC1086=1,"Novato",AC1086=2,"Principiante avanzado",AC1086=3,"Competente",AC1086=4,"Proficiente",AC1086=5,"Master")</f>
        <v>Principiante avanzado</v>
      </c>
      <c r="AE1086" s="17" t="s">
        <v>422</v>
      </c>
    </row>
    <row r="1087" spans="1:31" x14ac:dyDescent="0.25">
      <c r="A1087" t="s">
        <v>270</v>
      </c>
      <c r="B1087" t="s">
        <v>65</v>
      </c>
      <c r="C1087" t="s">
        <v>201</v>
      </c>
      <c r="D1087" t="s">
        <v>196</v>
      </c>
      <c r="E1087" t="s">
        <v>273</v>
      </c>
      <c r="F1087" t="s">
        <v>99</v>
      </c>
      <c r="G1087" t="s">
        <v>274</v>
      </c>
      <c r="H1087" s="4"/>
      <c r="I1087" s="1">
        <f t="shared" ca="1" si="67"/>
        <v>1485</v>
      </c>
      <c r="J1087" s="1" t="str">
        <f t="shared" ca="1" si="68"/>
        <v>3. Mayor a 6 meses</v>
      </c>
      <c r="K1087" t="str">
        <f t="shared" si="69"/>
        <v>NO</v>
      </c>
      <c r="L1087" t="s">
        <v>268</v>
      </c>
      <c r="M1087" t="s">
        <v>163</v>
      </c>
      <c r="N1087" t="s">
        <v>417</v>
      </c>
      <c r="O1087" t="s">
        <v>416</v>
      </c>
      <c r="P1087" t="str">
        <f t="shared" si="70"/>
        <v>GIULIANA ERIKA PABLO ALEJANDRONube BCPEVALUACION ANTERIOR</v>
      </c>
      <c r="Q1087" t="str">
        <f>BASE[[#This Row],[NombresCalificado]]&amp;BASE[[#This Row],[TipoEvaluacion]]</f>
        <v>GIULIANA ERIKA PABLO ALEJANDROEVALUACION ANTERIOR</v>
      </c>
      <c r="R1087">
        <v>0</v>
      </c>
      <c r="S1087" t="s">
        <v>185</v>
      </c>
      <c r="T1087" t="s">
        <v>420</v>
      </c>
      <c r="U1087" s="17">
        <v>3</v>
      </c>
      <c r="V1087" s="17" t="str" cm="1">
        <f t="array" ref="V1087">_xlfn.IFS(U1087=0,"Prenovato",U1087=1,"Novato",U1087=2,"Principiante avanzado",U1087=3,"Competente",U1087=4,"Proficiente",U1087=5,"Master")</f>
        <v>Competente</v>
      </c>
      <c r="W1087" s="17">
        <v>3</v>
      </c>
      <c r="X1087" s="17" t="str" cm="1">
        <f t="array" ref="X1087">_xlfn.IFS(W1087=0,"No evidenciado",W1087=1,"Novato",W1087=2,"Principiante avanzado",W1087=3,"Competente",W1087=4,"Proficiente",W1087=5,"Master")</f>
        <v>Competente</v>
      </c>
      <c r="Y1087" s="17">
        <v>2</v>
      </c>
      <c r="Z1087" s="17" t="str" cm="1">
        <f t="array" ref="Z1087">_xlfn.IFS(Y1087=0,"No evidenciado",Y1087=1,"Novato",Y1087=2,"Principiante avanzado",Y1087=3,"Competente",Y1087=4,"Proficiente",Y1087=5,"Master")</f>
        <v>Principiante avanzado</v>
      </c>
      <c r="AA1087" s="17">
        <v>3</v>
      </c>
      <c r="AB1087" s="17" t="str" cm="1">
        <f t="array" ref="AB1087">_xlfn.IFS(AA1087=0,"No evidenciado",AA1087=1,"Novato",AA1087=2,"Principiante avanzado",AA1087=3,"Competente",AA1087=4,"Proficiente",AA1087=5,"Master")</f>
        <v>Competente</v>
      </c>
      <c r="AC1087" s="17">
        <v>2</v>
      </c>
      <c r="AD1087" s="17" t="str" cm="1">
        <f t="array" ref="AD1087">_xlfn.IFS(AC1087=0,"Prenovato",AC1087=1,"Novato",AC1087=2,"Principiante avanzado",AC1087=3,"Competente",AC1087=4,"Proficiente",AC1087=5,"Master")</f>
        <v>Principiante avanzado</v>
      </c>
      <c r="AE1087" s="17" t="s">
        <v>422</v>
      </c>
    </row>
    <row r="1088" spans="1:31" x14ac:dyDescent="0.25">
      <c r="A1088" t="s">
        <v>270</v>
      </c>
      <c r="B1088" t="s">
        <v>65</v>
      </c>
      <c r="C1088" t="s">
        <v>201</v>
      </c>
      <c r="D1088" t="s">
        <v>196</v>
      </c>
      <c r="E1088" t="s">
        <v>273</v>
      </c>
      <c r="F1088" t="s">
        <v>99</v>
      </c>
      <c r="G1088" t="s">
        <v>274</v>
      </c>
      <c r="H1088" s="4"/>
      <c r="I1088" s="1">
        <f t="shared" ca="1" si="67"/>
        <v>1485</v>
      </c>
      <c r="J1088" s="1" t="str">
        <f t="shared" ca="1" si="68"/>
        <v>3. Mayor a 6 meses</v>
      </c>
      <c r="K1088" t="str">
        <f t="shared" si="69"/>
        <v>NO</v>
      </c>
      <c r="L1088" t="s">
        <v>268</v>
      </c>
      <c r="M1088" t="s">
        <v>171</v>
      </c>
      <c r="N1088" t="s">
        <v>416</v>
      </c>
      <c r="O1088" t="s">
        <v>416</v>
      </c>
      <c r="P1088" t="str">
        <f t="shared" si="70"/>
        <v>GIULIANA ERIKA PABLO ALEJANDROBases de datos en la nubeEVALUACION ANTERIOR</v>
      </c>
      <c r="Q1088" t="str">
        <f>BASE[[#This Row],[NombresCalificado]]&amp;BASE[[#This Row],[TipoEvaluacion]]</f>
        <v>GIULIANA ERIKA PABLO ALEJANDROEVALUACION ANTERIOR</v>
      </c>
      <c r="R1088">
        <v>0</v>
      </c>
      <c r="S1088" t="s">
        <v>185</v>
      </c>
      <c r="T1088" t="s">
        <v>420</v>
      </c>
      <c r="U1088" s="17">
        <v>3</v>
      </c>
      <c r="V1088" s="17" t="str" cm="1">
        <f t="array" ref="V1088">_xlfn.IFS(U1088=0,"Prenovato",U1088=1,"Novato",U1088=2,"Principiante avanzado",U1088=3,"Competente",U1088=4,"Proficiente",U1088=5,"Master")</f>
        <v>Competente</v>
      </c>
      <c r="W1088" s="17">
        <v>3</v>
      </c>
      <c r="X1088" s="17" t="str" cm="1">
        <f t="array" ref="X1088">_xlfn.IFS(W1088=0,"No evidenciado",W1088=1,"Novato",W1088=2,"Principiante avanzado",W1088=3,"Competente",W1088=4,"Proficiente",W1088=5,"Master")</f>
        <v>Competente</v>
      </c>
      <c r="Y1088" s="17">
        <v>2</v>
      </c>
      <c r="Z1088" s="17" t="str" cm="1">
        <f t="array" ref="Z1088">_xlfn.IFS(Y1088=0,"No evidenciado",Y1088=1,"Novato",Y1088=2,"Principiante avanzado",Y1088=3,"Competente",Y1088=4,"Proficiente",Y1088=5,"Master")</f>
        <v>Principiante avanzado</v>
      </c>
      <c r="AA1088" s="17">
        <v>3</v>
      </c>
      <c r="AB1088" s="17" t="str" cm="1">
        <f t="array" ref="AB1088">_xlfn.IFS(AA1088=0,"No evidenciado",AA1088=1,"Novato",AA1088=2,"Principiante avanzado",AA1088=3,"Competente",AA1088=4,"Proficiente",AA1088=5,"Master")</f>
        <v>Competente</v>
      </c>
      <c r="AC1088" s="17">
        <v>2</v>
      </c>
      <c r="AD1088" s="17" t="str" cm="1">
        <f t="array" ref="AD1088">_xlfn.IFS(AC1088=0,"Prenovato",AC1088=1,"Novato",AC1088=2,"Principiante avanzado",AC1088=3,"Competente",AC1088=4,"Proficiente",AC1088=5,"Master")</f>
        <v>Principiante avanzado</v>
      </c>
      <c r="AE1088" s="17" t="s">
        <v>422</v>
      </c>
    </row>
    <row r="1089" spans="1:31" x14ac:dyDescent="0.25">
      <c r="A1089" t="s">
        <v>270</v>
      </c>
      <c r="B1089" t="s">
        <v>65</v>
      </c>
      <c r="C1089" t="s">
        <v>201</v>
      </c>
      <c r="D1089" t="s">
        <v>196</v>
      </c>
      <c r="E1089" t="s">
        <v>273</v>
      </c>
      <c r="F1089" t="s">
        <v>99</v>
      </c>
      <c r="G1089" t="s">
        <v>274</v>
      </c>
      <c r="H1089" s="4"/>
      <c r="I1089" s="1">
        <f t="shared" ca="1" si="67"/>
        <v>1485</v>
      </c>
      <c r="J1089" s="1" t="str">
        <f t="shared" ca="1" si="68"/>
        <v>3. Mayor a 6 meses</v>
      </c>
      <c r="K1089" t="str">
        <f t="shared" si="69"/>
        <v>NO</v>
      </c>
      <c r="L1089" t="s">
        <v>268</v>
      </c>
      <c r="M1089" t="s">
        <v>161</v>
      </c>
      <c r="N1089" t="s">
        <v>418</v>
      </c>
      <c r="O1089" t="s">
        <v>418</v>
      </c>
      <c r="P1089" t="str">
        <f t="shared" si="70"/>
        <v>GIULIANA ERIKA PABLO ALEJANDROIntegración de datos por lotesEVALUACION ANTERIOR</v>
      </c>
      <c r="Q1089" t="str">
        <f>BASE[[#This Row],[NombresCalificado]]&amp;BASE[[#This Row],[TipoEvaluacion]]</f>
        <v>GIULIANA ERIKA PABLO ALEJANDROEVALUACION ANTERIOR</v>
      </c>
      <c r="R1089">
        <v>3</v>
      </c>
      <c r="S1089" t="s">
        <v>5</v>
      </c>
      <c r="T1089" t="s">
        <v>419</v>
      </c>
      <c r="U1089" s="17">
        <v>3</v>
      </c>
      <c r="V1089" s="17" t="str" cm="1">
        <f t="array" ref="V1089">_xlfn.IFS(U1089=0,"Prenovato",U1089=1,"Novato",U1089=2,"Principiante avanzado",U1089=3,"Competente",U1089=4,"Proficiente",U1089=5,"Master")</f>
        <v>Competente</v>
      </c>
      <c r="W1089" s="17">
        <v>3</v>
      </c>
      <c r="X1089" s="17" t="str" cm="1">
        <f t="array" ref="X1089">_xlfn.IFS(W1089=0,"No evidenciado",W1089=1,"Novato",W1089=2,"Principiante avanzado",W1089=3,"Competente",W1089=4,"Proficiente",W1089=5,"Master")</f>
        <v>Competente</v>
      </c>
      <c r="Y1089" s="17">
        <v>2</v>
      </c>
      <c r="Z1089" s="17" t="str" cm="1">
        <f t="array" ref="Z1089">_xlfn.IFS(Y1089=0,"No evidenciado",Y1089=1,"Novato",Y1089=2,"Principiante avanzado",Y1089=3,"Competente",Y1089=4,"Proficiente",Y1089=5,"Master")</f>
        <v>Principiante avanzado</v>
      </c>
      <c r="AA1089" s="17">
        <v>3</v>
      </c>
      <c r="AB1089" s="17" t="str" cm="1">
        <f t="array" ref="AB1089">_xlfn.IFS(AA1089=0,"No evidenciado",AA1089=1,"Novato",AA1089=2,"Principiante avanzado",AA1089=3,"Competente",AA1089=4,"Proficiente",AA1089=5,"Master")</f>
        <v>Competente</v>
      </c>
      <c r="AC1089" s="17">
        <v>2</v>
      </c>
      <c r="AD1089" s="17" t="str" cm="1">
        <f t="array" ref="AD1089">_xlfn.IFS(AC1089=0,"Prenovato",AC1089=1,"Novato",AC1089=2,"Principiante avanzado",AC1089=3,"Competente",AC1089=4,"Proficiente",AC1089=5,"Master")</f>
        <v>Principiante avanzado</v>
      </c>
      <c r="AE1089" s="17" t="s">
        <v>422</v>
      </c>
    </row>
    <row r="1090" spans="1:31" x14ac:dyDescent="0.25">
      <c r="A1090" t="s">
        <v>270</v>
      </c>
      <c r="B1090" t="s">
        <v>65</v>
      </c>
      <c r="C1090" t="s">
        <v>201</v>
      </c>
      <c r="D1090" t="s">
        <v>196</v>
      </c>
      <c r="E1090" t="s">
        <v>273</v>
      </c>
      <c r="F1090" t="s">
        <v>99</v>
      </c>
      <c r="G1090" t="s">
        <v>274</v>
      </c>
      <c r="H1090" s="4"/>
      <c r="I1090" s="1">
        <f t="shared" ca="1" si="67"/>
        <v>1485</v>
      </c>
      <c r="J1090" s="1" t="str">
        <f t="shared" ca="1" si="68"/>
        <v>3. Mayor a 6 meses</v>
      </c>
      <c r="K1090" t="str">
        <f t="shared" si="69"/>
        <v>NO</v>
      </c>
      <c r="L1090" t="s">
        <v>268</v>
      </c>
      <c r="M1090" t="s">
        <v>55</v>
      </c>
      <c r="N1090" t="s">
        <v>418</v>
      </c>
      <c r="O1090" t="s">
        <v>418</v>
      </c>
      <c r="P1090" t="str">
        <f t="shared" si="70"/>
        <v>GIULIANA ERIKA PABLO ALEJANDROProgramaciónEVALUACION ANTERIOR</v>
      </c>
      <c r="Q1090" t="str">
        <f>BASE[[#This Row],[NombresCalificado]]&amp;BASE[[#This Row],[TipoEvaluacion]]</f>
        <v>GIULIANA ERIKA PABLO ALEJANDROEVALUACION ANTERIOR</v>
      </c>
      <c r="R1090">
        <v>3</v>
      </c>
      <c r="S1090" t="s">
        <v>5</v>
      </c>
      <c r="T1090" t="s">
        <v>419</v>
      </c>
      <c r="U1090" s="17">
        <v>3</v>
      </c>
      <c r="V1090" s="17" t="str" cm="1">
        <f t="array" ref="V1090">_xlfn.IFS(U1090=0,"Prenovato",U1090=1,"Novato",U1090=2,"Principiante avanzado",U1090=3,"Competente",U1090=4,"Proficiente",U1090=5,"Master")</f>
        <v>Competente</v>
      </c>
      <c r="W1090" s="17">
        <v>3</v>
      </c>
      <c r="X1090" s="17" t="str" cm="1">
        <f t="array" ref="X1090">_xlfn.IFS(W1090=0,"No evidenciado",W1090=1,"Novato",W1090=2,"Principiante avanzado",W1090=3,"Competente",W1090=4,"Proficiente",W1090=5,"Master")</f>
        <v>Competente</v>
      </c>
      <c r="Y1090" s="17">
        <v>2</v>
      </c>
      <c r="Z1090" s="17" t="str" cm="1">
        <f t="array" ref="Z1090">_xlfn.IFS(Y1090=0,"No evidenciado",Y1090=1,"Novato",Y1090=2,"Principiante avanzado",Y1090=3,"Competente",Y1090=4,"Proficiente",Y1090=5,"Master")</f>
        <v>Principiante avanzado</v>
      </c>
      <c r="AA1090" s="17">
        <v>3</v>
      </c>
      <c r="AB1090" s="17" t="str" cm="1">
        <f t="array" ref="AB1090">_xlfn.IFS(AA1090=0,"No evidenciado",AA1090=1,"Novato",AA1090=2,"Principiante avanzado",AA1090=3,"Competente",AA1090=4,"Proficiente",AA1090=5,"Master")</f>
        <v>Competente</v>
      </c>
      <c r="AC1090" s="17">
        <v>2</v>
      </c>
      <c r="AD1090" s="17" t="str" cm="1">
        <f t="array" ref="AD1090">_xlfn.IFS(AC1090=0,"Prenovato",AC1090=1,"Novato",AC1090=2,"Principiante avanzado",AC1090=3,"Competente",AC1090=4,"Proficiente",AC1090=5,"Master")</f>
        <v>Principiante avanzado</v>
      </c>
      <c r="AE1090" s="17" t="s">
        <v>422</v>
      </c>
    </row>
    <row r="1091" spans="1:31" x14ac:dyDescent="0.25">
      <c r="A1091" t="s">
        <v>270</v>
      </c>
      <c r="B1091" t="s">
        <v>65</v>
      </c>
      <c r="C1091" t="s">
        <v>201</v>
      </c>
      <c r="D1091" t="s">
        <v>196</v>
      </c>
      <c r="E1091" t="s">
        <v>273</v>
      </c>
      <c r="F1091" t="s">
        <v>99</v>
      </c>
      <c r="G1091" t="s">
        <v>274</v>
      </c>
      <c r="H1091" s="4"/>
      <c r="I1091" s="1">
        <f t="shared" ref="I1091:I1154" ca="1" si="71">DATEDIF(H1091,TODAY(),"m")</f>
        <v>1485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IF(COUNTIFS($E$2:$E$5625,E1091,$O$2:$O$5625,"PRINCIPAL",$R$2:$R$5625,0)&gt;0,"SI","NO")</f>
        <v>NO</v>
      </c>
      <c r="L1091" t="s">
        <v>268</v>
      </c>
      <c r="M1091" t="s">
        <v>159</v>
      </c>
      <c r="N1091" t="s">
        <v>416</v>
      </c>
      <c r="O1091" t="s">
        <v>416</v>
      </c>
      <c r="P1091" t="str">
        <f t="shared" ref="P1091:P1154" si="74">F1091&amp;M1091&amp;AE1091</f>
        <v>GIULIANA ERIKA PABLO ALEJANDROGobernanza de datosEVALUACION</v>
      </c>
      <c r="Q1091" t="str">
        <f>BASE[[#This Row],[NombresCalificado]]&amp;BASE[[#This Row],[TipoEvaluacion]]</f>
        <v>GIULIANA ERIKA PABLO ALEJANDROEVALUACION</v>
      </c>
      <c r="R1091">
        <v>2</v>
      </c>
      <c r="S1091" t="s">
        <v>4</v>
      </c>
      <c r="T1091" t="s">
        <v>419</v>
      </c>
      <c r="U1091" s="17">
        <v>3</v>
      </c>
      <c r="V1091" s="17" t="str" cm="1">
        <f t="array" ref="V1091">_xlfn.IFS(U1091=0,"Prenovato",U1091=1,"Novato",U1091=2,"Principiante avanzado",U1091=3,"Competente",U1091=4,"Proficiente",U1091=5,"Master")</f>
        <v>Competente</v>
      </c>
      <c r="W1091" s="17">
        <v>3</v>
      </c>
      <c r="X1091" s="17" t="str" cm="1">
        <f t="array" ref="X1091">_xlfn.IFS(W1091=0,"No evidenciado",W1091=1,"Novato",W1091=2,"Principiante avanzado",W1091=3,"Competente",W1091=4,"Proficiente",W1091=5,"Master")</f>
        <v>Competente</v>
      </c>
      <c r="Y1091" s="17">
        <v>2</v>
      </c>
      <c r="Z1091" s="17" t="str" cm="1">
        <f t="array" ref="Z1091">_xlfn.IFS(Y1091=0,"No evidenciado",Y1091=1,"Novato",Y1091=2,"Principiante avanzado",Y1091=3,"Competente",Y1091=4,"Proficiente",Y1091=5,"Master")</f>
        <v>Principiante avanzado</v>
      </c>
      <c r="AA1091" s="17">
        <v>3</v>
      </c>
      <c r="AB1091" s="17" t="str" cm="1">
        <f t="array" ref="AB1091">_xlfn.IFS(AA1091=0,"No evidenciado",AA1091=1,"Novato",AA1091=2,"Principiante avanzado",AA1091=3,"Competente",AA1091=4,"Proficiente",AA1091=5,"Master")</f>
        <v>Competente</v>
      </c>
      <c r="AC1091" s="17">
        <v>2</v>
      </c>
      <c r="AD1091" s="17" t="str" cm="1">
        <f t="array" ref="AD1091">_xlfn.IFS(AC1091=0,"Prenovato",AC1091=1,"Novato",AC1091=2,"Principiante avanzado",AC1091=3,"Competente",AC1091=4,"Proficiente",AC1091=5,"Master")</f>
        <v>Principiante avanzado</v>
      </c>
      <c r="AE1091" s="17" t="s">
        <v>421</v>
      </c>
    </row>
    <row r="1092" spans="1:31" x14ac:dyDescent="0.25">
      <c r="A1092" t="s">
        <v>270</v>
      </c>
      <c r="B1092" t="s">
        <v>65</v>
      </c>
      <c r="C1092" t="s">
        <v>201</v>
      </c>
      <c r="D1092" t="s">
        <v>196</v>
      </c>
      <c r="E1092" t="s">
        <v>273</v>
      </c>
      <c r="F1092" t="s">
        <v>99</v>
      </c>
      <c r="G1092" t="s">
        <v>274</v>
      </c>
      <c r="H1092" s="4"/>
      <c r="I1092" s="1">
        <f t="shared" ca="1" si="71"/>
        <v>1485</v>
      </c>
      <c r="J1092" s="1" t="str">
        <f t="shared" ca="1" si="72"/>
        <v>3. Mayor a 6 meses</v>
      </c>
      <c r="K1092" t="str">
        <f t="shared" si="73"/>
        <v>NO</v>
      </c>
      <c r="L1092" t="s">
        <v>268</v>
      </c>
      <c r="M1092" t="s">
        <v>172</v>
      </c>
      <c r="N1092" t="s">
        <v>416</v>
      </c>
      <c r="O1092" t="s">
        <v>416</v>
      </c>
      <c r="P1092" t="str">
        <f t="shared" si="74"/>
        <v>GIULIANA ERIKA PABLO ALEJANDROCalidad de datosEVALUACION</v>
      </c>
      <c r="Q1092" t="str">
        <f>BASE[[#This Row],[NombresCalificado]]&amp;BASE[[#This Row],[TipoEvaluacion]]</f>
        <v>GIULIANA ERIKA PABLO ALEJANDROEVALUACION</v>
      </c>
      <c r="R1092">
        <v>3</v>
      </c>
      <c r="S1092" t="s">
        <v>5</v>
      </c>
      <c r="T1092" t="s">
        <v>419</v>
      </c>
      <c r="U1092" s="17">
        <v>3</v>
      </c>
      <c r="V1092" s="17" t="str" cm="1">
        <f t="array" ref="V1092">_xlfn.IFS(U1092=0,"Prenovato",U1092=1,"Novato",U1092=2,"Principiante avanzado",U1092=3,"Competente",U1092=4,"Proficiente",U1092=5,"Master")</f>
        <v>Competente</v>
      </c>
      <c r="W1092" s="17">
        <v>3</v>
      </c>
      <c r="X1092" s="17" t="str" cm="1">
        <f t="array" ref="X1092">_xlfn.IFS(W1092=0,"No evidenciado",W1092=1,"Novato",W1092=2,"Principiante avanzado",W1092=3,"Competente",W1092=4,"Proficiente",W1092=5,"Master")</f>
        <v>Competente</v>
      </c>
      <c r="Y1092" s="17">
        <v>2</v>
      </c>
      <c r="Z1092" s="17" t="str" cm="1">
        <f t="array" ref="Z1092">_xlfn.IFS(Y1092=0,"No evidenciado",Y1092=1,"Novato",Y1092=2,"Principiante avanzado",Y1092=3,"Competente",Y1092=4,"Proficiente",Y1092=5,"Master")</f>
        <v>Principiante avanzado</v>
      </c>
      <c r="AA1092" s="17">
        <v>3</v>
      </c>
      <c r="AB1092" s="17" t="str" cm="1">
        <f t="array" ref="AB1092">_xlfn.IFS(AA1092=0,"No evidenciado",AA1092=1,"Novato",AA1092=2,"Principiante avanzado",AA1092=3,"Competente",AA1092=4,"Proficiente",AA1092=5,"Master")</f>
        <v>Competente</v>
      </c>
      <c r="AC1092" s="17">
        <v>2</v>
      </c>
      <c r="AD1092" s="17" t="str" cm="1">
        <f t="array" ref="AD1092">_xlfn.IFS(AC1092=0,"Prenovato",AC1092=1,"Novato",AC1092=2,"Principiante avanzado",AC1092=3,"Competente",AC1092=4,"Proficiente",AC1092=5,"Master")</f>
        <v>Principiante avanzado</v>
      </c>
      <c r="AE1092" s="17" t="s">
        <v>421</v>
      </c>
    </row>
    <row r="1093" spans="1:31" x14ac:dyDescent="0.25">
      <c r="A1093" t="s">
        <v>270</v>
      </c>
      <c r="B1093" t="s">
        <v>65</v>
      </c>
      <c r="C1093" t="s">
        <v>201</v>
      </c>
      <c r="D1093" t="s">
        <v>196</v>
      </c>
      <c r="E1093" t="s">
        <v>273</v>
      </c>
      <c r="F1093" t="s">
        <v>99</v>
      </c>
      <c r="G1093" t="s">
        <v>274</v>
      </c>
      <c r="H1093" s="4"/>
      <c r="I1093" s="1">
        <f t="shared" ca="1" si="71"/>
        <v>1485</v>
      </c>
      <c r="J1093" s="1" t="str">
        <f t="shared" ca="1" si="72"/>
        <v>3. Mayor a 6 meses</v>
      </c>
      <c r="K1093" t="str">
        <f t="shared" si="73"/>
        <v>NO</v>
      </c>
      <c r="L1093" t="s">
        <v>268</v>
      </c>
      <c r="M1093" t="s">
        <v>162</v>
      </c>
      <c r="N1093" t="s">
        <v>416</v>
      </c>
      <c r="O1093" t="s">
        <v>416</v>
      </c>
      <c r="P1093" t="str">
        <f t="shared" si="74"/>
        <v>GIULIANA ERIKA PABLO ALEJANDROMLOpsEVALUACION</v>
      </c>
      <c r="Q1093" t="str">
        <f>BASE[[#This Row],[NombresCalificado]]&amp;BASE[[#This Row],[TipoEvaluacion]]</f>
        <v>GIULIANA ERIKA PABLO ALEJANDROEVALUACION</v>
      </c>
      <c r="R1093">
        <v>0</v>
      </c>
      <c r="S1093" t="s">
        <v>185</v>
      </c>
      <c r="T1093" t="s">
        <v>419</v>
      </c>
      <c r="U1093" s="17">
        <v>3</v>
      </c>
      <c r="V1093" s="17" t="str" cm="1">
        <f t="array" ref="V1093">_xlfn.IFS(U1093=0,"Prenovato",U1093=1,"Novato",U1093=2,"Principiante avanzado",U1093=3,"Competente",U1093=4,"Proficiente",U1093=5,"Master")</f>
        <v>Competente</v>
      </c>
      <c r="W1093" s="17">
        <v>3</v>
      </c>
      <c r="X1093" s="17" t="str" cm="1">
        <f t="array" ref="X1093">_xlfn.IFS(W1093=0,"No evidenciado",W1093=1,"Novato",W1093=2,"Principiante avanzado",W1093=3,"Competente",W1093=4,"Proficiente",W1093=5,"Master")</f>
        <v>Competente</v>
      </c>
      <c r="Y1093" s="17">
        <v>2</v>
      </c>
      <c r="Z1093" s="17" t="str" cm="1">
        <f t="array" ref="Z1093">_xlfn.IFS(Y1093=0,"No evidenciado",Y1093=1,"Novato",Y1093=2,"Principiante avanzado",Y1093=3,"Competente",Y1093=4,"Proficiente",Y1093=5,"Master")</f>
        <v>Principiante avanzado</v>
      </c>
      <c r="AA1093" s="17">
        <v>3</v>
      </c>
      <c r="AB1093" s="17" t="str" cm="1">
        <f t="array" ref="AB1093">_xlfn.IFS(AA1093=0,"No evidenciado",AA1093=1,"Novato",AA1093=2,"Principiante avanzado",AA1093=3,"Competente",AA1093=4,"Proficiente",AA1093=5,"Master")</f>
        <v>Competente</v>
      </c>
      <c r="AC1093" s="17">
        <v>2</v>
      </c>
      <c r="AD1093" s="17" t="str" cm="1">
        <f t="array" ref="AD1093">_xlfn.IFS(AC1093=0,"Prenovato",AC1093=1,"Novato",AC1093=2,"Principiante avanzado",AC1093=3,"Competente",AC1093=4,"Proficiente",AC1093=5,"Master")</f>
        <v>Principiante avanzado</v>
      </c>
      <c r="AE1093" s="17" t="s">
        <v>421</v>
      </c>
    </row>
    <row r="1094" spans="1:31" x14ac:dyDescent="0.25">
      <c r="A1094" t="s">
        <v>270</v>
      </c>
      <c r="B1094" t="s">
        <v>65</v>
      </c>
      <c r="C1094" t="s">
        <v>201</v>
      </c>
      <c r="D1094" t="s">
        <v>196</v>
      </c>
      <c r="E1094" t="s">
        <v>273</v>
      </c>
      <c r="F1094" t="s">
        <v>99</v>
      </c>
      <c r="G1094" t="s">
        <v>274</v>
      </c>
      <c r="H1094" s="4"/>
      <c r="I1094" s="1">
        <f t="shared" ca="1" si="71"/>
        <v>1485</v>
      </c>
      <c r="J1094" s="1" t="str">
        <f t="shared" ca="1" si="72"/>
        <v>3. Mayor a 6 meses</v>
      </c>
      <c r="K1094" t="str">
        <f t="shared" si="73"/>
        <v>NO</v>
      </c>
      <c r="L1094" t="s">
        <v>268</v>
      </c>
      <c r="M1094" t="s">
        <v>169</v>
      </c>
      <c r="N1094" t="s">
        <v>416</v>
      </c>
      <c r="O1094" t="s">
        <v>416</v>
      </c>
      <c r="P1094" t="str">
        <f t="shared" si="74"/>
        <v>GIULIANA ERIKA PABLO ALEJANDROAnálisis de datosEVALUACION</v>
      </c>
      <c r="Q1094" t="str">
        <f>BASE[[#This Row],[NombresCalificado]]&amp;BASE[[#This Row],[TipoEvaluacion]]</f>
        <v>GIULIANA ERIKA PABLO ALEJANDROEVALUACION</v>
      </c>
      <c r="R1094">
        <v>3</v>
      </c>
      <c r="S1094" t="s">
        <v>5</v>
      </c>
      <c r="T1094" t="s">
        <v>419</v>
      </c>
      <c r="U1094" s="17">
        <v>3</v>
      </c>
      <c r="V1094" s="17" t="str" cm="1">
        <f t="array" ref="V1094">_xlfn.IFS(U1094=0,"Prenovato",U1094=1,"Novato",U1094=2,"Principiante avanzado",U1094=3,"Competente",U1094=4,"Proficiente",U1094=5,"Master")</f>
        <v>Competente</v>
      </c>
      <c r="W1094" s="17">
        <v>3</v>
      </c>
      <c r="X1094" s="17" t="str" cm="1">
        <f t="array" ref="X1094">_xlfn.IFS(W1094=0,"No evidenciado",W1094=1,"Novato",W1094=2,"Principiante avanzado",W1094=3,"Competente",W1094=4,"Proficiente",W1094=5,"Master")</f>
        <v>Competente</v>
      </c>
      <c r="Y1094" s="17">
        <v>2</v>
      </c>
      <c r="Z1094" s="17" t="str" cm="1">
        <f t="array" ref="Z1094">_xlfn.IFS(Y1094=0,"No evidenciado",Y1094=1,"Novato",Y1094=2,"Principiante avanzado",Y1094=3,"Competente",Y1094=4,"Proficiente",Y1094=5,"Master")</f>
        <v>Principiante avanzado</v>
      </c>
      <c r="AA1094" s="17">
        <v>3</v>
      </c>
      <c r="AB1094" s="17" t="str" cm="1">
        <f t="array" ref="AB1094">_xlfn.IFS(AA1094=0,"No evidenciado",AA1094=1,"Novato",AA1094=2,"Principiante avanzado",AA1094=3,"Competente",AA1094=4,"Proficiente",AA1094=5,"Master")</f>
        <v>Competente</v>
      </c>
      <c r="AC1094" s="17">
        <v>2</v>
      </c>
      <c r="AD1094" s="17" t="str" cm="1">
        <f t="array" ref="AD1094">_xlfn.IFS(AC1094=0,"Prenovato",AC1094=1,"Novato",AC1094=2,"Principiante avanzado",AC1094=3,"Competente",AC1094=4,"Proficiente",AC1094=5,"Master")</f>
        <v>Principiante avanzado</v>
      </c>
      <c r="AE1094" s="17" t="s">
        <v>421</v>
      </c>
    </row>
    <row r="1095" spans="1:31" x14ac:dyDescent="0.25">
      <c r="A1095" t="s">
        <v>270</v>
      </c>
      <c r="B1095" t="s">
        <v>65</v>
      </c>
      <c r="C1095" t="s">
        <v>201</v>
      </c>
      <c r="D1095" t="s">
        <v>196</v>
      </c>
      <c r="E1095" t="s">
        <v>273</v>
      </c>
      <c r="F1095" t="s">
        <v>99</v>
      </c>
      <c r="G1095" t="s">
        <v>274</v>
      </c>
      <c r="H1095" s="4"/>
      <c r="I1095" s="1">
        <f t="shared" ca="1" si="71"/>
        <v>1485</v>
      </c>
      <c r="J1095" s="1" t="str">
        <f t="shared" ca="1" si="72"/>
        <v>3. Mayor a 6 meses</v>
      </c>
      <c r="K1095" t="str">
        <f t="shared" si="73"/>
        <v>NO</v>
      </c>
      <c r="L1095" t="s">
        <v>268</v>
      </c>
      <c r="M1095" t="s">
        <v>167</v>
      </c>
      <c r="N1095" t="s">
        <v>417</v>
      </c>
      <c r="O1095" t="s">
        <v>416</v>
      </c>
      <c r="P1095" t="str">
        <f t="shared" si="74"/>
        <v>GIULIANA ERIKA PABLO ALEJANDROCI-CDEVALUACION</v>
      </c>
      <c r="Q1095" t="str">
        <f>BASE[[#This Row],[NombresCalificado]]&amp;BASE[[#This Row],[TipoEvaluacion]]</f>
        <v>GIULIANA ERIKA PABLO ALEJANDROEVALUACION</v>
      </c>
      <c r="R1095">
        <v>1</v>
      </c>
      <c r="S1095" t="s">
        <v>6</v>
      </c>
      <c r="T1095" t="s">
        <v>419</v>
      </c>
      <c r="U1095" s="17">
        <v>3</v>
      </c>
      <c r="V1095" s="17" t="str" cm="1">
        <f t="array" ref="V1095">_xlfn.IFS(U1095=0,"Prenovato",U1095=1,"Novato",U1095=2,"Principiante avanzado",U1095=3,"Competente",U1095=4,"Proficiente",U1095=5,"Master")</f>
        <v>Competente</v>
      </c>
      <c r="W1095" s="17">
        <v>3</v>
      </c>
      <c r="X1095" s="17" t="str" cm="1">
        <f t="array" ref="X1095">_xlfn.IFS(W1095=0,"No evidenciado",W1095=1,"Novato",W1095=2,"Principiante avanzado",W1095=3,"Competente",W1095=4,"Proficiente",W1095=5,"Master")</f>
        <v>Competente</v>
      </c>
      <c r="Y1095" s="17">
        <v>2</v>
      </c>
      <c r="Z1095" s="17" t="str" cm="1">
        <f t="array" ref="Z1095">_xlfn.IFS(Y1095=0,"No evidenciado",Y1095=1,"Novato",Y1095=2,"Principiante avanzado",Y1095=3,"Competente",Y1095=4,"Proficiente",Y1095=5,"Master")</f>
        <v>Principiante avanzado</v>
      </c>
      <c r="AA1095" s="17">
        <v>3</v>
      </c>
      <c r="AB1095" s="17" t="str" cm="1">
        <f t="array" ref="AB1095">_xlfn.IFS(AA1095=0,"No evidenciado",AA1095=1,"Novato",AA1095=2,"Principiante avanzado",AA1095=3,"Competente",AA1095=4,"Proficiente",AA1095=5,"Master")</f>
        <v>Competente</v>
      </c>
      <c r="AC1095" s="17">
        <v>2</v>
      </c>
      <c r="AD1095" s="17" t="str" cm="1">
        <f t="array" ref="AD1095">_xlfn.IFS(AC1095=0,"Prenovato",AC1095=1,"Novato",AC1095=2,"Principiante avanzado",AC1095=3,"Competente",AC1095=4,"Proficiente",AC1095=5,"Master")</f>
        <v>Principiante avanzado</v>
      </c>
      <c r="AE1095" s="17" t="s">
        <v>421</v>
      </c>
    </row>
    <row r="1096" spans="1:31" x14ac:dyDescent="0.25">
      <c r="A1096" t="s">
        <v>270</v>
      </c>
      <c r="B1096" t="s">
        <v>65</v>
      </c>
      <c r="C1096" t="s">
        <v>201</v>
      </c>
      <c r="D1096" t="s">
        <v>196</v>
      </c>
      <c r="E1096" t="s">
        <v>273</v>
      </c>
      <c r="F1096" t="s">
        <v>99</v>
      </c>
      <c r="G1096" t="s">
        <v>274</v>
      </c>
      <c r="H1096" s="4"/>
      <c r="I1096" s="1">
        <f t="shared" ca="1" si="71"/>
        <v>1485</v>
      </c>
      <c r="J1096" s="1" t="str">
        <f t="shared" ca="1" si="72"/>
        <v>3. Mayor a 6 meses</v>
      </c>
      <c r="K1096" t="str">
        <f t="shared" si="73"/>
        <v>NO</v>
      </c>
      <c r="L1096" t="s">
        <v>268</v>
      </c>
      <c r="M1096" t="s">
        <v>166</v>
      </c>
      <c r="N1096" t="s">
        <v>416</v>
      </c>
      <c r="O1096" t="s">
        <v>416</v>
      </c>
      <c r="P1096" t="str">
        <f t="shared" si="74"/>
        <v>GIULIANA ERIKA PABLO ALEJANDROBase de datos No-SQLEVALUACION</v>
      </c>
      <c r="Q1096" t="str">
        <f>BASE[[#This Row],[NombresCalificado]]&amp;BASE[[#This Row],[TipoEvaluacion]]</f>
        <v>GIULIANA ERIKA PABLO ALEJANDROEVALUACION</v>
      </c>
      <c r="R1096">
        <v>0</v>
      </c>
      <c r="S1096" t="s">
        <v>185</v>
      </c>
      <c r="T1096" t="s">
        <v>419</v>
      </c>
      <c r="U1096" s="17">
        <v>3</v>
      </c>
      <c r="V1096" s="17" t="str" cm="1">
        <f t="array" ref="V1096">_xlfn.IFS(U1096=0,"Prenovato",U1096=1,"Novato",U1096=2,"Principiante avanzado",U1096=3,"Competente",U1096=4,"Proficiente",U1096=5,"Master")</f>
        <v>Competente</v>
      </c>
      <c r="W1096" s="17">
        <v>3</v>
      </c>
      <c r="X1096" s="17" t="str" cm="1">
        <f t="array" ref="X1096">_xlfn.IFS(W1096=0,"No evidenciado",W1096=1,"Novato",W1096=2,"Principiante avanzado",W1096=3,"Competente",W1096=4,"Proficiente",W1096=5,"Master")</f>
        <v>Competente</v>
      </c>
      <c r="Y1096" s="17">
        <v>2</v>
      </c>
      <c r="Z1096" s="17" t="str" cm="1">
        <f t="array" ref="Z1096">_xlfn.IFS(Y1096=0,"No evidenciado",Y1096=1,"Novato",Y1096=2,"Principiante avanzado",Y1096=3,"Competente",Y1096=4,"Proficiente",Y1096=5,"Master")</f>
        <v>Principiante avanzado</v>
      </c>
      <c r="AA1096" s="17">
        <v>3</v>
      </c>
      <c r="AB1096" s="17" t="str" cm="1">
        <f t="array" ref="AB1096">_xlfn.IFS(AA1096=0,"No evidenciado",AA1096=1,"Novato",AA1096=2,"Principiante avanzado",AA1096=3,"Competente",AA1096=4,"Proficiente",AA1096=5,"Master")</f>
        <v>Competente</v>
      </c>
      <c r="AC1096" s="17">
        <v>2</v>
      </c>
      <c r="AD1096" s="17" t="str" cm="1">
        <f t="array" ref="AD1096">_xlfn.IFS(AC1096=0,"Prenovato",AC1096=1,"Novato",AC1096=2,"Principiante avanzado",AC1096=3,"Competente",AC1096=4,"Proficiente",AC1096=5,"Master")</f>
        <v>Principiante avanzado</v>
      </c>
      <c r="AE1096" s="17" t="s">
        <v>421</v>
      </c>
    </row>
    <row r="1097" spans="1:31" x14ac:dyDescent="0.25">
      <c r="A1097" t="s">
        <v>270</v>
      </c>
      <c r="B1097" t="s">
        <v>65</v>
      </c>
      <c r="C1097" t="s">
        <v>201</v>
      </c>
      <c r="D1097" t="s">
        <v>196</v>
      </c>
      <c r="E1097" t="s">
        <v>273</v>
      </c>
      <c r="F1097" t="s">
        <v>99</v>
      </c>
      <c r="G1097" t="s">
        <v>274</v>
      </c>
      <c r="H1097" s="4"/>
      <c r="I1097" s="1">
        <f t="shared" ca="1" si="71"/>
        <v>1485</v>
      </c>
      <c r="J1097" s="1" t="str">
        <f t="shared" ca="1" si="72"/>
        <v>3. Mayor a 6 meses</v>
      </c>
      <c r="K1097" t="str">
        <f t="shared" si="73"/>
        <v>NO</v>
      </c>
      <c r="L1097" t="s">
        <v>268</v>
      </c>
      <c r="M1097" t="s">
        <v>171</v>
      </c>
      <c r="N1097" t="s">
        <v>416</v>
      </c>
      <c r="O1097" t="s">
        <v>416</v>
      </c>
      <c r="P1097" t="str">
        <f t="shared" si="74"/>
        <v>GIULIANA ERIKA PABLO ALEJANDROBases de datos en la nubeEVALUACION</v>
      </c>
      <c r="Q1097" t="str">
        <f>BASE[[#This Row],[NombresCalificado]]&amp;BASE[[#This Row],[TipoEvaluacion]]</f>
        <v>GIULIANA ERIKA PABLO ALEJANDROEVALUACION</v>
      </c>
      <c r="R1097">
        <v>1</v>
      </c>
      <c r="S1097" t="s">
        <v>6</v>
      </c>
      <c r="T1097" t="s">
        <v>419</v>
      </c>
      <c r="U1097" s="17">
        <v>3</v>
      </c>
      <c r="V1097" s="17" t="str" cm="1">
        <f t="array" ref="V1097">_xlfn.IFS(U1097=0,"Prenovato",U1097=1,"Novato",U1097=2,"Principiante avanzado",U1097=3,"Competente",U1097=4,"Proficiente",U1097=5,"Master")</f>
        <v>Competente</v>
      </c>
      <c r="W1097" s="17">
        <v>3</v>
      </c>
      <c r="X1097" s="17" t="str" cm="1">
        <f t="array" ref="X1097">_xlfn.IFS(W1097=0,"No evidenciado",W1097=1,"Novato",W1097=2,"Principiante avanzado",W1097=3,"Competente",W1097=4,"Proficiente",W1097=5,"Master")</f>
        <v>Competente</v>
      </c>
      <c r="Y1097" s="17">
        <v>2</v>
      </c>
      <c r="Z1097" s="17" t="str" cm="1">
        <f t="array" ref="Z1097">_xlfn.IFS(Y1097=0,"No evidenciado",Y1097=1,"Novato",Y1097=2,"Principiante avanzado",Y1097=3,"Competente",Y1097=4,"Proficiente",Y1097=5,"Master")</f>
        <v>Principiante avanzado</v>
      </c>
      <c r="AA1097" s="17">
        <v>3</v>
      </c>
      <c r="AB1097" s="17" t="str" cm="1">
        <f t="array" ref="AB1097">_xlfn.IFS(AA1097=0,"No evidenciado",AA1097=1,"Novato",AA1097=2,"Principiante avanzado",AA1097=3,"Competente",AA1097=4,"Proficiente",AA1097=5,"Master")</f>
        <v>Competente</v>
      </c>
      <c r="AC1097" s="17">
        <v>2</v>
      </c>
      <c r="AD1097" s="17" t="str" cm="1">
        <f t="array" ref="AD1097">_xlfn.IFS(AC1097=0,"Prenovato",AC1097=1,"Novato",AC1097=2,"Principiante avanzado",AC1097=3,"Competente",AC1097=4,"Proficiente",AC1097=5,"Master")</f>
        <v>Principiante avanzado</v>
      </c>
      <c r="AE1097" s="17" t="s">
        <v>421</v>
      </c>
    </row>
    <row r="1098" spans="1:31" x14ac:dyDescent="0.25">
      <c r="A1098" t="s">
        <v>270</v>
      </c>
      <c r="B1098" t="s">
        <v>65</v>
      </c>
      <c r="C1098" t="s">
        <v>201</v>
      </c>
      <c r="D1098" t="s">
        <v>196</v>
      </c>
      <c r="E1098" t="s">
        <v>273</v>
      </c>
      <c r="F1098" t="s">
        <v>99</v>
      </c>
      <c r="G1098" t="s">
        <v>274</v>
      </c>
      <c r="H1098" s="4"/>
      <c r="I1098" s="1">
        <f t="shared" ca="1" si="71"/>
        <v>1485</v>
      </c>
      <c r="J1098" s="1" t="str">
        <f t="shared" ca="1" si="72"/>
        <v>3. Mayor a 6 meses</v>
      </c>
      <c r="K1098" t="str">
        <f t="shared" si="73"/>
        <v>NO</v>
      </c>
      <c r="L1098" t="s">
        <v>268</v>
      </c>
      <c r="M1098" t="s">
        <v>158</v>
      </c>
      <c r="N1098" t="s">
        <v>416</v>
      </c>
      <c r="O1098" t="s">
        <v>416</v>
      </c>
      <c r="P1098" t="str">
        <f t="shared" si="74"/>
        <v>GIULIANA ERIKA PABLO ALEJANDROServicios en la nubeEVALUACION</v>
      </c>
      <c r="Q1098" t="str">
        <f>BASE[[#This Row],[NombresCalificado]]&amp;BASE[[#This Row],[TipoEvaluacion]]</f>
        <v>GIULIANA ERIKA PABLO ALEJANDROEVALUACION</v>
      </c>
      <c r="R1098">
        <v>1</v>
      </c>
      <c r="S1098" t="s">
        <v>6</v>
      </c>
      <c r="T1098" t="s">
        <v>419</v>
      </c>
      <c r="U1098" s="17">
        <v>3</v>
      </c>
      <c r="V1098" s="17" t="str" cm="1">
        <f t="array" ref="V1098">_xlfn.IFS(U1098=0,"Prenovato",U1098=1,"Novato",U1098=2,"Principiante avanzado",U1098=3,"Competente",U1098=4,"Proficiente",U1098=5,"Master")</f>
        <v>Competente</v>
      </c>
      <c r="W1098" s="17">
        <v>3</v>
      </c>
      <c r="X1098" s="17" t="str" cm="1">
        <f t="array" ref="X1098">_xlfn.IFS(W1098=0,"No evidenciado",W1098=1,"Novato",W1098=2,"Principiante avanzado",W1098=3,"Competente",W1098=4,"Proficiente",W1098=5,"Master")</f>
        <v>Competente</v>
      </c>
      <c r="Y1098" s="17">
        <v>2</v>
      </c>
      <c r="Z1098" s="17" t="str" cm="1">
        <f t="array" ref="Z1098">_xlfn.IFS(Y1098=0,"No evidenciado",Y1098=1,"Novato",Y1098=2,"Principiante avanzado",Y1098=3,"Competente",Y1098=4,"Proficiente",Y1098=5,"Master")</f>
        <v>Principiante avanzado</v>
      </c>
      <c r="AA1098" s="17">
        <v>3</v>
      </c>
      <c r="AB1098" s="17" t="str" cm="1">
        <f t="array" ref="AB1098">_xlfn.IFS(AA1098=0,"No evidenciado",AA1098=1,"Novato",AA1098=2,"Principiante avanzado",AA1098=3,"Competente",AA1098=4,"Proficiente",AA1098=5,"Master")</f>
        <v>Competente</v>
      </c>
      <c r="AC1098" s="17">
        <v>2</v>
      </c>
      <c r="AD1098" s="17" t="str" cm="1">
        <f t="array" ref="AD1098">_xlfn.IFS(AC1098=0,"Prenovato",AC1098=1,"Novato",AC1098=2,"Principiante avanzado",AC1098=3,"Competente",AC1098=4,"Proficiente",AC1098=5,"Master")</f>
        <v>Principiante avanzado</v>
      </c>
      <c r="AE1098" s="17" t="s">
        <v>421</v>
      </c>
    </row>
    <row r="1099" spans="1:31" x14ac:dyDescent="0.25">
      <c r="A1099" t="s">
        <v>270</v>
      </c>
      <c r="B1099" t="s">
        <v>65</v>
      </c>
      <c r="C1099" t="s">
        <v>201</v>
      </c>
      <c r="D1099" t="s">
        <v>196</v>
      </c>
      <c r="E1099" t="s">
        <v>273</v>
      </c>
      <c r="F1099" t="s">
        <v>99</v>
      </c>
      <c r="G1099" t="s">
        <v>274</v>
      </c>
      <c r="H1099" s="4"/>
      <c r="I1099" s="1">
        <f t="shared" ca="1" si="71"/>
        <v>1485</v>
      </c>
      <c r="J1099" s="1" t="str">
        <f t="shared" ca="1" si="72"/>
        <v>3. Mayor a 6 meses</v>
      </c>
      <c r="K1099" t="str">
        <f t="shared" si="73"/>
        <v>NO</v>
      </c>
      <c r="L1099" t="s">
        <v>268</v>
      </c>
      <c r="M1099" t="s">
        <v>174</v>
      </c>
      <c r="N1099" t="s">
        <v>416</v>
      </c>
      <c r="O1099" t="s">
        <v>416</v>
      </c>
      <c r="P1099" t="str">
        <f t="shared" si="74"/>
        <v>GIULIANA ERIKA PABLO ALEJANDRODatawarehouse BCPEVALUACION</v>
      </c>
      <c r="Q1099" t="str">
        <f>BASE[[#This Row],[NombresCalificado]]&amp;BASE[[#This Row],[TipoEvaluacion]]</f>
        <v>GIULIANA ERIKA PABLO ALEJANDROEVALUACION</v>
      </c>
      <c r="R1099">
        <v>2</v>
      </c>
      <c r="S1099" t="s">
        <v>4</v>
      </c>
      <c r="T1099" t="s">
        <v>419</v>
      </c>
      <c r="U1099" s="17">
        <v>3</v>
      </c>
      <c r="V1099" s="17" t="str" cm="1">
        <f t="array" ref="V1099">_xlfn.IFS(U1099=0,"Prenovato",U1099=1,"Novato",U1099=2,"Principiante avanzado",U1099=3,"Competente",U1099=4,"Proficiente",U1099=5,"Master")</f>
        <v>Competente</v>
      </c>
      <c r="W1099" s="17">
        <v>3</v>
      </c>
      <c r="X1099" s="17" t="str" cm="1">
        <f t="array" ref="X1099">_xlfn.IFS(W1099=0,"No evidenciado",W1099=1,"Novato",W1099=2,"Principiante avanzado",W1099=3,"Competente",W1099=4,"Proficiente",W1099=5,"Master")</f>
        <v>Competente</v>
      </c>
      <c r="Y1099" s="17">
        <v>2</v>
      </c>
      <c r="Z1099" s="17" t="str" cm="1">
        <f t="array" ref="Z1099">_xlfn.IFS(Y1099=0,"No evidenciado",Y1099=1,"Novato",Y1099=2,"Principiante avanzado",Y1099=3,"Competente",Y1099=4,"Proficiente",Y1099=5,"Master")</f>
        <v>Principiante avanzado</v>
      </c>
      <c r="AA1099" s="17">
        <v>3</v>
      </c>
      <c r="AB1099" s="17" t="str" cm="1">
        <f t="array" ref="AB1099">_xlfn.IFS(AA1099=0,"No evidenciado",AA1099=1,"Novato",AA1099=2,"Principiante avanzado",AA1099=3,"Competente",AA1099=4,"Proficiente",AA1099=5,"Master")</f>
        <v>Competente</v>
      </c>
      <c r="AC1099" s="17">
        <v>2</v>
      </c>
      <c r="AD1099" s="17" t="str" cm="1">
        <f t="array" ref="AD1099">_xlfn.IFS(AC1099=0,"Prenovato",AC1099=1,"Novato",AC1099=2,"Principiante avanzado",AC1099=3,"Competente",AC1099=4,"Proficiente",AC1099=5,"Master")</f>
        <v>Principiante avanzado</v>
      </c>
      <c r="AE1099" s="17" t="s">
        <v>421</v>
      </c>
    </row>
    <row r="1100" spans="1:31" x14ac:dyDescent="0.25">
      <c r="A1100" t="s">
        <v>270</v>
      </c>
      <c r="B1100" t="s">
        <v>65</v>
      </c>
      <c r="C1100" t="s">
        <v>201</v>
      </c>
      <c r="D1100" t="s">
        <v>196</v>
      </c>
      <c r="E1100" t="s">
        <v>273</v>
      </c>
      <c r="F1100" t="s">
        <v>99</v>
      </c>
      <c r="G1100" t="s">
        <v>274</v>
      </c>
      <c r="H1100" s="4"/>
      <c r="I1100" s="1">
        <f t="shared" ca="1" si="71"/>
        <v>1485</v>
      </c>
      <c r="J1100" s="1" t="str">
        <f t="shared" ca="1" si="72"/>
        <v>3. Mayor a 6 meses</v>
      </c>
      <c r="K1100" t="str">
        <f t="shared" si="73"/>
        <v>NO</v>
      </c>
      <c r="L1100" t="s">
        <v>268</v>
      </c>
      <c r="M1100" t="s">
        <v>55</v>
      </c>
      <c r="N1100" t="s">
        <v>418</v>
      </c>
      <c r="O1100" t="s">
        <v>418</v>
      </c>
      <c r="P1100" t="str">
        <f t="shared" si="74"/>
        <v>GIULIANA ERIKA PABLO ALEJANDROProgramaciónEVALUACION</v>
      </c>
      <c r="Q1100" t="str">
        <f>BASE[[#This Row],[NombresCalificado]]&amp;BASE[[#This Row],[TipoEvaluacion]]</f>
        <v>GIULIANA ERIKA PABLO ALEJANDROEVALUACION</v>
      </c>
      <c r="R1100">
        <v>4</v>
      </c>
      <c r="S1100" t="s">
        <v>7</v>
      </c>
      <c r="T1100" t="s">
        <v>419</v>
      </c>
      <c r="U1100" s="17">
        <v>3</v>
      </c>
      <c r="V1100" s="17" t="str" cm="1">
        <f t="array" ref="V1100">_xlfn.IFS(U1100=0,"Prenovato",U1100=1,"Novato",U1100=2,"Principiante avanzado",U1100=3,"Competente",U1100=4,"Proficiente",U1100=5,"Master")</f>
        <v>Competente</v>
      </c>
      <c r="W1100" s="17">
        <v>3</v>
      </c>
      <c r="X1100" s="17" t="str" cm="1">
        <f t="array" ref="X1100">_xlfn.IFS(W1100=0,"No evidenciado",W1100=1,"Novato",W1100=2,"Principiante avanzado",W1100=3,"Competente",W1100=4,"Proficiente",W1100=5,"Master")</f>
        <v>Competente</v>
      </c>
      <c r="Y1100" s="17">
        <v>2</v>
      </c>
      <c r="Z1100" s="17" t="str" cm="1">
        <f t="array" ref="Z1100">_xlfn.IFS(Y1100=0,"No evidenciado",Y1100=1,"Novato",Y1100=2,"Principiante avanzado",Y1100=3,"Competente",Y1100=4,"Proficiente",Y1100=5,"Master")</f>
        <v>Principiante avanzado</v>
      </c>
      <c r="AA1100" s="17">
        <v>3</v>
      </c>
      <c r="AB1100" s="17" t="str" cm="1">
        <f t="array" ref="AB1100">_xlfn.IFS(AA1100=0,"No evidenciado",AA1100=1,"Novato",AA1100=2,"Principiante avanzado",AA1100=3,"Competente",AA1100=4,"Proficiente",AA1100=5,"Master")</f>
        <v>Competente</v>
      </c>
      <c r="AC1100" s="17">
        <v>2</v>
      </c>
      <c r="AD1100" s="17" t="str" cm="1">
        <f t="array" ref="AD1100">_xlfn.IFS(AC1100=0,"Prenovato",AC1100=1,"Novato",AC1100=2,"Principiante avanzado",AC1100=3,"Competente",AC1100=4,"Proficiente",AC1100=5,"Master")</f>
        <v>Principiante avanzado</v>
      </c>
      <c r="AE1100" s="17" t="s">
        <v>421</v>
      </c>
    </row>
    <row r="1101" spans="1:31" x14ac:dyDescent="0.25">
      <c r="A1101" t="s">
        <v>270</v>
      </c>
      <c r="B1101" t="s">
        <v>65</v>
      </c>
      <c r="C1101" t="s">
        <v>201</v>
      </c>
      <c r="D1101" t="s">
        <v>196</v>
      </c>
      <c r="E1101" t="s">
        <v>273</v>
      </c>
      <c r="F1101" t="s">
        <v>99</v>
      </c>
      <c r="G1101" t="s">
        <v>274</v>
      </c>
      <c r="H1101" s="4"/>
      <c r="I1101" s="1">
        <f t="shared" ca="1" si="71"/>
        <v>1485</v>
      </c>
      <c r="J1101" s="1" t="str">
        <f t="shared" ca="1" si="72"/>
        <v>3. Mayor a 6 meses</v>
      </c>
      <c r="K1101" t="str">
        <f t="shared" si="73"/>
        <v>NO</v>
      </c>
      <c r="L1101" t="s">
        <v>268</v>
      </c>
      <c r="M1101" t="s">
        <v>56</v>
      </c>
      <c r="N1101" t="s">
        <v>417</v>
      </c>
      <c r="O1101" t="s">
        <v>416</v>
      </c>
      <c r="P1101" t="str">
        <f t="shared" si="74"/>
        <v>GIULIANA ERIKA PABLO ALEJANDROControl de versionesEVALUACION</v>
      </c>
      <c r="Q1101" t="str">
        <f>BASE[[#This Row],[NombresCalificado]]&amp;BASE[[#This Row],[TipoEvaluacion]]</f>
        <v>GIULIANA ERIKA PABLO ALEJANDROEVALUACION</v>
      </c>
      <c r="R1101">
        <v>2</v>
      </c>
      <c r="S1101" t="s">
        <v>4</v>
      </c>
      <c r="T1101" t="s">
        <v>419</v>
      </c>
      <c r="U1101" s="17">
        <v>3</v>
      </c>
      <c r="V1101" s="17" t="str" cm="1">
        <f t="array" ref="V1101">_xlfn.IFS(U1101=0,"Prenovato",U1101=1,"Novato",U1101=2,"Principiante avanzado",U1101=3,"Competente",U1101=4,"Proficiente",U1101=5,"Master")</f>
        <v>Competente</v>
      </c>
      <c r="W1101" s="17">
        <v>3</v>
      </c>
      <c r="X1101" s="17" t="str" cm="1">
        <f t="array" ref="X1101">_xlfn.IFS(W1101=0,"No evidenciado",W1101=1,"Novato",W1101=2,"Principiante avanzado",W1101=3,"Competente",W1101=4,"Proficiente",W1101=5,"Master")</f>
        <v>Competente</v>
      </c>
      <c r="Y1101" s="17">
        <v>2</v>
      </c>
      <c r="Z1101" s="17" t="str" cm="1">
        <f t="array" ref="Z1101">_xlfn.IFS(Y1101=0,"No evidenciado",Y1101=1,"Novato",Y1101=2,"Principiante avanzado",Y1101=3,"Competente",Y1101=4,"Proficiente",Y1101=5,"Master")</f>
        <v>Principiante avanzado</v>
      </c>
      <c r="AA1101" s="17">
        <v>3</v>
      </c>
      <c r="AB1101" s="17" t="str" cm="1">
        <f t="array" ref="AB1101">_xlfn.IFS(AA1101=0,"No evidenciado",AA1101=1,"Novato",AA1101=2,"Principiante avanzado",AA1101=3,"Competente",AA1101=4,"Proficiente",AA1101=5,"Master")</f>
        <v>Competente</v>
      </c>
      <c r="AC1101" s="17">
        <v>2</v>
      </c>
      <c r="AD1101" s="17" t="str" cm="1">
        <f t="array" ref="AD1101">_xlfn.IFS(AC1101=0,"Prenovato",AC1101=1,"Novato",AC1101=2,"Principiante avanzado",AC1101=3,"Competente",AC1101=4,"Proficiente",AC1101=5,"Master")</f>
        <v>Principiante avanzado</v>
      </c>
      <c r="AE1101" s="17" t="s">
        <v>421</v>
      </c>
    </row>
    <row r="1102" spans="1:31" x14ac:dyDescent="0.25">
      <c r="A1102" t="s">
        <v>270</v>
      </c>
      <c r="B1102" t="s">
        <v>65</v>
      </c>
      <c r="C1102" t="s">
        <v>201</v>
      </c>
      <c r="D1102" t="s">
        <v>196</v>
      </c>
      <c r="E1102" t="s">
        <v>273</v>
      </c>
      <c r="F1102" t="s">
        <v>99</v>
      </c>
      <c r="G1102" t="s">
        <v>274</v>
      </c>
      <c r="H1102" s="4"/>
      <c r="I1102" s="1">
        <f t="shared" ca="1" si="71"/>
        <v>1485</v>
      </c>
      <c r="J1102" s="1" t="str">
        <f t="shared" ca="1" si="72"/>
        <v>3. Mayor a 6 meses</v>
      </c>
      <c r="K1102" t="str">
        <f t="shared" si="73"/>
        <v>NO</v>
      </c>
      <c r="L1102" t="s">
        <v>268</v>
      </c>
      <c r="M1102" t="s">
        <v>173</v>
      </c>
      <c r="N1102" t="s">
        <v>418</v>
      </c>
      <c r="O1102" t="s">
        <v>418</v>
      </c>
      <c r="P1102" t="str">
        <f t="shared" si="74"/>
        <v>GIULIANA ERIKA PABLO ALEJANDRODatalake BCPEVALUACION</v>
      </c>
      <c r="Q1102" t="str">
        <f>BASE[[#This Row],[NombresCalificado]]&amp;BASE[[#This Row],[TipoEvaluacion]]</f>
        <v>GIULIANA ERIKA PABLO ALEJANDROEVALUACION</v>
      </c>
      <c r="R1102">
        <v>3</v>
      </c>
      <c r="S1102" t="s">
        <v>5</v>
      </c>
      <c r="T1102" t="s">
        <v>419</v>
      </c>
      <c r="U1102" s="17">
        <v>3</v>
      </c>
      <c r="V1102" s="17" t="str" cm="1">
        <f t="array" ref="V1102">_xlfn.IFS(U1102=0,"Prenovato",U1102=1,"Novato",U1102=2,"Principiante avanzado",U1102=3,"Competente",U1102=4,"Proficiente",U1102=5,"Master")</f>
        <v>Competente</v>
      </c>
      <c r="W1102" s="17">
        <v>3</v>
      </c>
      <c r="X1102" s="17" t="str" cm="1">
        <f t="array" ref="X1102">_xlfn.IFS(W1102=0,"No evidenciado",W1102=1,"Novato",W1102=2,"Principiante avanzado",W1102=3,"Competente",W1102=4,"Proficiente",W1102=5,"Master")</f>
        <v>Competente</v>
      </c>
      <c r="Y1102" s="17">
        <v>2</v>
      </c>
      <c r="Z1102" s="17" t="str" cm="1">
        <f t="array" ref="Z1102">_xlfn.IFS(Y1102=0,"No evidenciado",Y1102=1,"Novato",Y1102=2,"Principiante avanzado",Y1102=3,"Competente",Y1102=4,"Proficiente",Y1102=5,"Master")</f>
        <v>Principiante avanzado</v>
      </c>
      <c r="AA1102" s="17">
        <v>3</v>
      </c>
      <c r="AB1102" s="17" t="str" cm="1">
        <f t="array" ref="AB1102">_xlfn.IFS(AA1102=0,"No evidenciado",AA1102=1,"Novato",AA1102=2,"Principiante avanzado",AA1102=3,"Competente",AA1102=4,"Proficiente",AA1102=5,"Master")</f>
        <v>Competente</v>
      </c>
      <c r="AC1102" s="17">
        <v>2</v>
      </c>
      <c r="AD1102" s="17" t="str" cm="1">
        <f t="array" ref="AD1102">_xlfn.IFS(AC1102=0,"Prenovato",AC1102=1,"Novato",AC1102=2,"Principiante avanzado",AC1102=3,"Competente",AC1102=4,"Proficiente",AC1102=5,"Master")</f>
        <v>Principiante avanzado</v>
      </c>
      <c r="AE1102" s="17" t="s">
        <v>421</v>
      </c>
    </row>
    <row r="1103" spans="1:31" x14ac:dyDescent="0.25">
      <c r="A1103" t="s">
        <v>270</v>
      </c>
      <c r="B1103" t="s">
        <v>65</v>
      </c>
      <c r="C1103" t="s">
        <v>201</v>
      </c>
      <c r="D1103" t="s">
        <v>196</v>
      </c>
      <c r="E1103" t="s">
        <v>273</v>
      </c>
      <c r="F1103" t="s">
        <v>99</v>
      </c>
      <c r="G1103" t="s">
        <v>274</v>
      </c>
      <c r="H1103" s="4"/>
      <c r="I1103" s="1">
        <f t="shared" ca="1" si="71"/>
        <v>1485</v>
      </c>
      <c r="J1103" s="1" t="str">
        <f t="shared" ca="1" si="72"/>
        <v>3. Mayor a 6 meses</v>
      </c>
      <c r="K1103" t="str">
        <f t="shared" si="73"/>
        <v>NO</v>
      </c>
      <c r="L1103" t="s">
        <v>268</v>
      </c>
      <c r="M1103" t="s">
        <v>163</v>
      </c>
      <c r="N1103" t="s">
        <v>417</v>
      </c>
      <c r="O1103" t="s">
        <v>416</v>
      </c>
      <c r="P1103" t="str">
        <f t="shared" si="74"/>
        <v>GIULIANA ERIKA PABLO ALEJANDRONube BCPEVALUACION</v>
      </c>
      <c r="Q1103" t="str">
        <f>BASE[[#This Row],[NombresCalificado]]&amp;BASE[[#This Row],[TipoEvaluacion]]</f>
        <v>GIULIANA ERIKA PABLO ALEJANDROEVALUACION</v>
      </c>
      <c r="R1103">
        <v>1</v>
      </c>
      <c r="S1103" t="s">
        <v>6</v>
      </c>
      <c r="T1103" t="s">
        <v>419</v>
      </c>
      <c r="U1103" s="17">
        <v>3</v>
      </c>
      <c r="V1103" s="17" t="str" cm="1">
        <f t="array" ref="V1103">_xlfn.IFS(U1103=0,"Prenovato",U1103=1,"Novato",U1103=2,"Principiante avanzado",U1103=3,"Competente",U1103=4,"Proficiente",U1103=5,"Master")</f>
        <v>Competente</v>
      </c>
      <c r="W1103" s="17">
        <v>3</v>
      </c>
      <c r="X1103" s="17" t="str" cm="1">
        <f t="array" ref="X1103">_xlfn.IFS(W1103=0,"No evidenciado",W1103=1,"Novato",W1103=2,"Principiante avanzado",W1103=3,"Competente",W1103=4,"Proficiente",W1103=5,"Master")</f>
        <v>Competente</v>
      </c>
      <c r="Y1103" s="17">
        <v>2</v>
      </c>
      <c r="Z1103" s="17" t="str" cm="1">
        <f t="array" ref="Z1103">_xlfn.IFS(Y1103=0,"No evidenciado",Y1103=1,"Novato",Y1103=2,"Principiante avanzado",Y1103=3,"Competente",Y1103=4,"Proficiente",Y1103=5,"Master")</f>
        <v>Principiante avanzado</v>
      </c>
      <c r="AA1103" s="17">
        <v>3</v>
      </c>
      <c r="AB1103" s="17" t="str" cm="1">
        <f t="array" ref="AB1103">_xlfn.IFS(AA1103=0,"No evidenciado",AA1103=1,"Novato",AA1103=2,"Principiante avanzado",AA1103=3,"Competente",AA1103=4,"Proficiente",AA1103=5,"Master")</f>
        <v>Competente</v>
      </c>
      <c r="AC1103" s="17">
        <v>2</v>
      </c>
      <c r="AD1103" s="17" t="str" cm="1">
        <f t="array" ref="AD1103">_xlfn.IFS(AC1103=0,"Prenovato",AC1103=1,"Novato",AC1103=2,"Principiante avanzado",AC1103=3,"Competente",AC1103=4,"Proficiente",AC1103=5,"Master")</f>
        <v>Principiante avanzado</v>
      </c>
      <c r="AE1103" s="17" t="s">
        <v>421</v>
      </c>
    </row>
    <row r="1104" spans="1:31" x14ac:dyDescent="0.25">
      <c r="A1104" t="s">
        <v>270</v>
      </c>
      <c r="B1104" t="s">
        <v>65</v>
      </c>
      <c r="C1104" t="s">
        <v>201</v>
      </c>
      <c r="D1104" t="s">
        <v>196</v>
      </c>
      <c r="E1104" t="s">
        <v>273</v>
      </c>
      <c r="F1104" t="s">
        <v>99</v>
      </c>
      <c r="G1104" t="s">
        <v>274</v>
      </c>
      <c r="H1104" s="4"/>
      <c r="I1104" s="1">
        <f t="shared" ca="1" si="71"/>
        <v>1485</v>
      </c>
      <c r="J1104" s="1" t="str">
        <f t="shared" ca="1" si="72"/>
        <v>3. Mayor a 6 meses</v>
      </c>
      <c r="K1104" t="str">
        <f t="shared" si="73"/>
        <v>NO</v>
      </c>
      <c r="L1104" t="s">
        <v>268</v>
      </c>
      <c r="M1104" t="s">
        <v>170</v>
      </c>
      <c r="N1104" t="s">
        <v>417</v>
      </c>
      <c r="O1104" t="s">
        <v>416</v>
      </c>
      <c r="P1104" t="str">
        <f t="shared" si="74"/>
        <v>GIULIANA ERIKA PABLO ALEJANDROArquitectura de datosEVALUACION</v>
      </c>
      <c r="Q1104" t="str">
        <f>BASE[[#This Row],[NombresCalificado]]&amp;BASE[[#This Row],[TipoEvaluacion]]</f>
        <v>GIULIANA ERIKA PABLO ALEJANDROEVALUACION</v>
      </c>
      <c r="R1104">
        <v>3</v>
      </c>
      <c r="S1104" t="s">
        <v>5</v>
      </c>
      <c r="T1104" t="s">
        <v>419</v>
      </c>
      <c r="U1104" s="17">
        <v>3</v>
      </c>
      <c r="V1104" s="17" t="str" cm="1">
        <f t="array" ref="V1104">_xlfn.IFS(U1104=0,"Prenovato",U1104=1,"Novato",U1104=2,"Principiante avanzado",U1104=3,"Competente",U1104=4,"Proficiente",U1104=5,"Master")</f>
        <v>Competente</v>
      </c>
      <c r="W1104" s="17">
        <v>3</v>
      </c>
      <c r="X1104" s="17" t="str" cm="1">
        <f t="array" ref="X1104">_xlfn.IFS(W1104=0,"No evidenciado",W1104=1,"Novato",W1104=2,"Principiante avanzado",W1104=3,"Competente",W1104=4,"Proficiente",W1104=5,"Master")</f>
        <v>Competente</v>
      </c>
      <c r="Y1104" s="17">
        <v>2</v>
      </c>
      <c r="Z1104" s="17" t="str" cm="1">
        <f t="array" ref="Z1104">_xlfn.IFS(Y1104=0,"No evidenciado",Y1104=1,"Novato",Y1104=2,"Principiante avanzado",Y1104=3,"Competente",Y1104=4,"Proficiente",Y1104=5,"Master")</f>
        <v>Principiante avanzado</v>
      </c>
      <c r="AA1104" s="17">
        <v>3</v>
      </c>
      <c r="AB1104" s="17" t="str" cm="1">
        <f t="array" ref="AB1104">_xlfn.IFS(AA1104=0,"No evidenciado",AA1104=1,"Novato",AA1104=2,"Principiante avanzado",AA1104=3,"Competente",AA1104=4,"Proficiente",AA1104=5,"Master")</f>
        <v>Competente</v>
      </c>
      <c r="AC1104" s="17">
        <v>2</v>
      </c>
      <c r="AD1104" s="17" t="str" cm="1">
        <f t="array" ref="AD1104">_xlfn.IFS(AC1104=0,"Prenovato",AC1104=1,"Novato",AC1104=2,"Principiante avanzado",AC1104=3,"Competente",AC1104=4,"Proficiente",AC1104=5,"Master")</f>
        <v>Principiante avanzado</v>
      </c>
      <c r="AE1104" s="17" t="s">
        <v>421</v>
      </c>
    </row>
    <row r="1105" spans="1:31" x14ac:dyDescent="0.25">
      <c r="A1105" t="s">
        <v>270</v>
      </c>
      <c r="B1105" t="s">
        <v>65</v>
      </c>
      <c r="C1105" t="s">
        <v>201</v>
      </c>
      <c r="D1105" t="s">
        <v>196</v>
      </c>
      <c r="E1105" t="s">
        <v>273</v>
      </c>
      <c r="F1105" t="s">
        <v>99</v>
      </c>
      <c r="G1105" t="s">
        <v>274</v>
      </c>
      <c r="H1105" s="4"/>
      <c r="I1105" s="1">
        <f t="shared" ca="1" si="71"/>
        <v>1485</v>
      </c>
      <c r="J1105" s="1" t="str">
        <f t="shared" ca="1" si="72"/>
        <v>3. Mayor a 6 meses</v>
      </c>
      <c r="K1105" t="str">
        <f t="shared" si="73"/>
        <v>NO</v>
      </c>
      <c r="L1105" t="s">
        <v>268</v>
      </c>
      <c r="M1105" t="s">
        <v>164</v>
      </c>
      <c r="N1105" t="s">
        <v>417</v>
      </c>
      <c r="O1105" t="s">
        <v>416</v>
      </c>
      <c r="P1105" t="str">
        <f t="shared" si="74"/>
        <v>GIULIANA ERIKA PABLO ALEJANDROPrivacidad y seguridad de los datosEVALUACION</v>
      </c>
      <c r="Q1105" t="str">
        <f>BASE[[#This Row],[NombresCalificado]]&amp;BASE[[#This Row],[TipoEvaluacion]]</f>
        <v>GIULIANA ERIKA PABLO ALEJANDROEVALUACION</v>
      </c>
      <c r="R1105">
        <v>2</v>
      </c>
      <c r="S1105" t="s">
        <v>4</v>
      </c>
      <c r="T1105" t="s">
        <v>419</v>
      </c>
      <c r="U1105" s="17">
        <v>3</v>
      </c>
      <c r="V1105" s="17" t="str" cm="1">
        <f t="array" ref="V1105">_xlfn.IFS(U1105=0,"Prenovato",U1105=1,"Novato",U1105=2,"Principiante avanzado",U1105=3,"Competente",U1105=4,"Proficiente",U1105=5,"Master")</f>
        <v>Competente</v>
      </c>
      <c r="W1105" s="17">
        <v>3</v>
      </c>
      <c r="X1105" s="17" t="str" cm="1">
        <f t="array" ref="X1105">_xlfn.IFS(W1105=0,"No evidenciado",W1105=1,"Novato",W1105=2,"Principiante avanzado",W1105=3,"Competente",W1105=4,"Proficiente",W1105=5,"Master")</f>
        <v>Competente</v>
      </c>
      <c r="Y1105" s="17">
        <v>2</v>
      </c>
      <c r="Z1105" s="17" t="str" cm="1">
        <f t="array" ref="Z1105">_xlfn.IFS(Y1105=0,"No evidenciado",Y1105=1,"Novato",Y1105=2,"Principiante avanzado",Y1105=3,"Competente",Y1105=4,"Proficiente",Y1105=5,"Master")</f>
        <v>Principiante avanzado</v>
      </c>
      <c r="AA1105" s="17">
        <v>3</v>
      </c>
      <c r="AB1105" s="17" t="str" cm="1">
        <f t="array" ref="AB1105">_xlfn.IFS(AA1105=0,"No evidenciado",AA1105=1,"Novato",AA1105=2,"Principiante avanzado",AA1105=3,"Competente",AA1105=4,"Proficiente",AA1105=5,"Master")</f>
        <v>Competente</v>
      </c>
      <c r="AC1105" s="17">
        <v>2</v>
      </c>
      <c r="AD1105" s="17" t="str" cm="1">
        <f t="array" ref="AD1105">_xlfn.IFS(AC1105=0,"Prenovato",AC1105=1,"Novato",AC1105=2,"Principiante avanzado",AC1105=3,"Competente",AC1105=4,"Proficiente",AC1105=5,"Master")</f>
        <v>Principiante avanzado</v>
      </c>
      <c r="AE1105" s="17" t="s">
        <v>421</v>
      </c>
    </row>
    <row r="1106" spans="1:31" x14ac:dyDescent="0.25">
      <c r="A1106" t="s">
        <v>270</v>
      </c>
      <c r="B1106" t="s">
        <v>65</v>
      </c>
      <c r="C1106" t="s">
        <v>201</v>
      </c>
      <c r="D1106" t="s">
        <v>196</v>
      </c>
      <c r="E1106" t="s">
        <v>273</v>
      </c>
      <c r="F1106" t="s">
        <v>99</v>
      </c>
      <c r="G1106" t="s">
        <v>274</v>
      </c>
      <c r="H1106" s="4"/>
      <c r="I1106" s="1">
        <f t="shared" ca="1" si="71"/>
        <v>1485</v>
      </c>
      <c r="J1106" s="1" t="str">
        <f t="shared" ca="1" si="72"/>
        <v>3. Mayor a 6 meses</v>
      </c>
      <c r="K1106" t="str">
        <f t="shared" si="73"/>
        <v>NO</v>
      </c>
      <c r="L1106" t="s">
        <v>268</v>
      </c>
      <c r="M1106" t="s">
        <v>160</v>
      </c>
      <c r="N1106" t="s">
        <v>416</v>
      </c>
      <c r="O1106" t="s">
        <v>416</v>
      </c>
      <c r="P1106" t="str">
        <f t="shared" si="74"/>
        <v>GIULIANA ERIKA PABLO ALEJANDROIntegración de datos en tiempo realEVALUACION</v>
      </c>
      <c r="Q1106" t="str">
        <f>BASE[[#This Row],[NombresCalificado]]&amp;BASE[[#This Row],[TipoEvaluacion]]</f>
        <v>GIULIANA ERIKA PABLO ALEJANDROEVALUACION</v>
      </c>
      <c r="R1106">
        <v>0</v>
      </c>
      <c r="S1106" t="s">
        <v>185</v>
      </c>
      <c r="T1106" t="s">
        <v>419</v>
      </c>
      <c r="U1106" s="17">
        <v>3</v>
      </c>
      <c r="V1106" s="17" t="str" cm="1">
        <f t="array" ref="V1106">_xlfn.IFS(U1106=0,"Prenovato",U1106=1,"Novato",U1106=2,"Principiante avanzado",U1106=3,"Competente",U1106=4,"Proficiente",U1106=5,"Master")</f>
        <v>Competente</v>
      </c>
      <c r="W1106" s="17">
        <v>3</v>
      </c>
      <c r="X1106" s="17" t="str" cm="1">
        <f t="array" ref="X1106">_xlfn.IFS(W1106=0,"No evidenciado",W1106=1,"Novato",W1106=2,"Principiante avanzado",W1106=3,"Competente",W1106=4,"Proficiente",W1106=5,"Master")</f>
        <v>Competente</v>
      </c>
      <c r="Y1106" s="17">
        <v>2</v>
      </c>
      <c r="Z1106" s="17" t="str" cm="1">
        <f t="array" ref="Z1106">_xlfn.IFS(Y1106=0,"No evidenciado",Y1106=1,"Novato",Y1106=2,"Principiante avanzado",Y1106=3,"Competente",Y1106=4,"Proficiente",Y1106=5,"Master")</f>
        <v>Principiante avanzado</v>
      </c>
      <c r="AA1106" s="17">
        <v>3</v>
      </c>
      <c r="AB1106" s="17" t="str" cm="1">
        <f t="array" ref="AB1106">_xlfn.IFS(AA1106=0,"No evidenciado",AA1106=1,"Novato",AA1106=2,"Principiante avanzado",AA1106=3,"Competente",AA1106=4,"Proficiente",AA1106=5,"Master")</f>
        <v>Competente</v>
      </c>
      <c r="AC1106" s="17">
        <v>2</v>
      </c>
      <c r="AD1106" s="17" t="str" cm="1">
        <f t="array" ref="AD1106">_xlfn.IFS(AC1106=0,"Prenovato",AC1106=1,"Novato",AC1106=2,"Principiante avanzado",AC1106=3,"Competente",AC1106=4,"Proficiente",AC1106=5,"Master")</f>
        <v>Principiante avanzado</v>
      </c>
      <c r="AE1106" s="17" t="s">
        <v>421</v>
      </c>
    </row>
    <row r="1107" spans="1:31" x14ac:dyDescent="0.25">
      <c r="A1107" t="s">
        <v>270</v>
      </c>
      <c r="B1107" t="s">
        <v>65</v>
      </c>
      <c r="C1107" t="s">
        <v>201</v>
      </c>
      <c r="D1107" t="s">
        <v>196</v>
      </c>
      <c r="E1107" t="s">
        <v>273</v>
      </c>
      <c r="F1107" t="s">
        <v>99</v>
      </c>
      <c r="G1107" t="s">
        <v>274</v>
      </c>
      <c r="H1107" s="4"/>
      <c r="I1107" s="1">
        <f t="shared" ca="1" si="71"/>
        <v>1485</v>
      </c>
      <c r="J1107" s="1" t="str">
        <f t="shared" ca="1" si="72"/>
        <v>3. Mayor a 6 meses</v>
      </c>
      <c r="K1107" t="str">
        <f t="shared" si="73"/>
        <v>NO</v>
      </c>
      <c r="L1107" t="s">
        <v>268</v>
      </c>
      <c r="M1107" t="s">
        <v>161</v>
      </c>
      <c r="N1107" t="s">
        <v>418</v>
      </c>
      <c r="O1107" t="s">
        <v>418</v>
      </c>
      <c r="P1107" t="str">
        <f t="shared" si="74"/>
        <v>GIULIANA ERIKA PABLO ALEJANDROIntegración de datos por lotesEVALUACION</v>
      </c>
      <c r="Q1107" t="str">
        <f>BASE[[#This Row],[NombresCalificado]]&amp;BASE[[#This Row],[TipoEvaluacion]]</f>
        <v>GIULIANA ERIKA PABLO ALEJANDROEVALUACION</v>
      </c>
      <c r="R1107">
        <v>3</v>
      </c>
      <c r="S1107" t="s">
        <v>5</v>
      </c>
      <c r="T1107" t="s">
        <v>419</v>
      </c>
      <c r="U1107" s="17">
        <v>3</v>
      </c>
      <c r="V1107" s="17" t="str" cm="1">
        <f t="array" ref="V1107">_xlfn.IFS(U1107=0,"Prenovato",U1107=1,"Novato",U1107=2,"Principiante avanzado",U1107=3,"Competente",U1107=4,"Proficiente",U1107=5,"Master")</f>
        <v>Competente</v>
      </c>
      <c r="W1107" s="17">
        <v>3</v>
      </c>
      <c r="X1107" s="17" t="str" cm="1">
        <f t="array" ref="X1107">_xlfn.IFS(W1107=0,"No evidenciado",W1107=1,"Novato",W1107=2,"Principiante avanzado",W1107=3,"Competente",W1107=4,"Proficiente",W1107=5,"Master")</f>
        <v>Competente</v>
      </c>
      <c r="Y1107" s="17">
        <v>2</v>
      </c>
      <c r="Z1107" s="17" t="str" cm="1">
        <f t="array" ref="Z1107">_xlfn.IFS(Y1107=0,"No evidenciado",Y1107=1,"Novato",Y1107=2,"Principiante avanzado",Y1107=3,"Competente",Y1107=4,"Proficiente",Y1107=5,"Master")</f>
        <v>Principiante avanzado</v>
      </c>
      <c r="AA1107" s="17">
        <v>3</v>
      </c>
      <c r="AB1107" s="17" t="str" cm="1">
        <f t="array" ref="AB1107">_xlfn.IFS(AA1107=0,"No evidenciado",AA1107=1,"Novato",AA1107=2,"Principiante avanzado",AA1107=3,"Competente",AA1107=4,"Proficiente",AA1107=5,"Master")</f>
        <v>Competente</v>
      </c>
      <c r="AC1107" s="17">
        <v>2</v>
      </c>
      <c r="AD1107" s="17" t="str" cm="1">
        <f t="array" ref="AD1107">_xlfn.IFS(AC1107=0,"Prenovato",AC1107=1,"Novato",AC1107=2,"Principiante avanzado",AC1107=3,"Competente",AC1107=4,"Proficiente",AC1107=5,"Master")</f>
        <v>Principiante avanzado</v>
      </c>
      <c r="AE1107" s="17" t="s">
        <v>421</v>
      </c>
    </row>
    <row r="1108" spans="1:31" x14ac:dyDescent="0.25">
      <c r="A1108" t="s">
        <v>270</v>
      </c>
      <c r="B1108" t="s">
        <v>65</v>
      </c>
      <c r="C1108" t="s">
        <v>201</v>
      </c>
      <c r="D1108" t="s">
        <v>196</v>
      </c>
      <c r="E1108" t="s">
        <v>273</v>
      </c>
      <c r="F1108" t="s">
        <v>99</v>
      </c>
      <c r="G1108" t="s">
        <v>274</v>
      </c>
      <c r="H1108" s="4"/>
      <c r="I1108" s="1">
        <f t="shared" ca="1" si="71"/>
        <v>1485</v>
      </c>
      <c r="J1108" s="1" t="str">
        <f t="shared" ca="1" si="72"/>
        <v>3. Mayor a 6 meses</v>
      </c>
      <c r="K1108" t="str">
        <f t="shared" si="73"/>
        <v>NO</v>
      </c>
      <c r="L1108" t="s">
        <v>268</v>
      </c>
      <c r="M1108" t="s">
        <v>165</v>
      </c>
      <c r="N1108" t="s">
        <v>418</v>
      </c>
      <c r="O1108" t="s">
        <v>418</v>
      </c>
      <c r="P1108" t="str">
        <f t="shared" si="74"/>
        <v>GIULIANA ERIKA PABLO ALEJANDROProcesamiento de datosEVALUACION</v>
      </c>
      <c r="Q1108" t="str">
        <f>BASE[[#This Row],[NombresCalificado]]&amp;BASE[[#This Row],[TipoEvaluacion]]</f>
        <v>GIULIANA ERIKA PABLO ALEJANDROEVALUACION</v>
      </c>
      <c r="R1108">
        <v>3</v>
      </c>
      <c r="S1108" t="s">
        <v>5</v>
      </c>
      <c r="T1108" t="s">
        <v>419</v>
      </c>
      <c r="U1108" s="17">
        <v>3</v>
      </c>
      <c r="V1108" s="17" t="str" cm="1">
        <f t="array" ref="V1108">_xlfn.IFS(U1108=0,"Prenovato",U1108=1,"Novato",U1108=2,"Principiante avanzado",U1108=3,"Competente",U1108=4,"Proficiente",U1108=5,"Master")</f>
        <v>Competente</v>
      </c>
      <c r="W1108" s="17">
        <v>3</v>
      </c>
      <c r="X1108" s="17" t="str" cm="1">
        <f t="array" ref="X1108">_xlfn.IFS(W1108=0,"No evidenciado",W1108=1,"Novato",W1108=2,"Principiante avanzado",W1108=3,"Competente",W1108=4,"Proficiente",W1108=5,"Master")</f>
        <v>Competente</v>
      </c>
      <c r="Y1108" s="17">
        <v>2</v>
      </c>
      <c r="Z1108" s="17" t="str" cm="1">
        <f t="array" ref="Z1108">_xlfn.IFS(Y1108=0,"No evidenciado",Y1108=1,"Novato",Y1108=2,"Principiante avanzado",Y1108=3,"Competente",Y1108=4,"Proficiente",Y1108=5,"Master")</f>
        <v>Principiante avanzado</v>
      </c>
      <c r="AA1108" s="17">
        <v>3</v>
      </c>
      <c r="AB1108" s="17" t="str" cm="1">
        <f t="array" ref="AB1108">_xlfn.IFS(AA1108=0,"No evidenciado",AA1108=1,"Novato",AA1108=2,"Principiante avanzado",AA1108=3,"Competente",AA1108=4,"Proficiente",AA1108=5,"Master")</f>
        <v>Competente</v>
      </c>
      <c r="AC1108" s="17">
        <v>2</v>
      </c>
      <c r="AD1108" s="17" t="str" cm="1">
        <f t="array" ref="AD1108">_xlfn.IFS(AC1108=0,"Prenovato",AC1108=1,"Novato",AC1108=2,"Principiante avanzado",AC1108=3,"Competente",AC1108=4,"Proficiente",AC1108=5,"Master")</f>
        <v>Principiante avanzado</v>
      </c>
      <c r="AE1108" s="17" t="s">
        <v>421</v>
      </c>
    </row>
    <row r="1109" spans="1:31" x14ac:dyDescent="0.25">
      <c r="A1109" t="s">
        <v>270</v>
      </c>
      <c r="B1109" t="s">
        <v>65</v>
      </c>
      <c r="C1109" t="s">
        <v>201</v>
      </c>
      <c r="D1109" t="s">
        <v>196</v>
      </c>
      <c r="E1109" t="s">
        <v>273</v>
      </c>
      <c r="F1109" t="s">
        <v>99</v>
      </c>
      <c r="G1109" t="s">
        <v>274</v>
      </c>
      <c r="H1109" s="4"/>
      <c r="I1109" s="1">
        <f t="shared" ca="1" si="71"/>
        <v>1485</v>
      </c>
      <c r="J1109" s="1" t="str">
        <f t="shared" ca="1" si="72"/>
        <v>3. Mayor a 6 meses</v>
      </c>
      <c r="K1109" t="str">
        <f t="shared" si="73"/>
        <v>NO</v>
      </c>
      <c r="L1109" t="s">
        <v>268</v>
      </c>
      <c r="M1109" t="s">
        <v>168</v>
      </c>
      <c r="N1109" t="s">
        <v>418</v>
      </c>
      <c r="O1109" t="s">
        <v>418</v>
      </c>
      <c r="P1109" t="str">
        <f t="shared" si="74"/>
        <v>GIULIANA ERIKA PABLO ALEJANDROBase de datos relacionalEVALUACION</v>
      </c>
      <c r="Q1109" t="str">
        <f>BASE[[#This Row],[NombresCalificado]]&amp;BASE[[#This Row],[TipoEvaluacion]]</f>
        <v>GIULIANA ERIKA PABLO ALEJANDROEVALUACION</v>
      </c>
      <c r="R1109">
        <v>3</v>
      </c>
      <c r="S1109" t="s">
        <v>5</v>
      </c>
      <c r="T1109" t="s">
        <v>419</v>
      </c>
      <c r="U1109" s="17">
        <v>3</v>
      </c>
      <c r="V1109" s="17" t="str" cm="1">
        <f t="array" ref="V1109">_xlfn.IFS(U1109=0,"Prenovato",U1109=1,"Novato",U1109=2,"Principiante avanzado",U1109=3,"Competente",U1109=4,"Proficiente",U1109=5,"Master")</f>
        <v>Competente</v>
      </c>
      <c r="W1109" s="17">
        <v>3</v>
      </c>
      <c r="X1109" s="17" t="str" cm="1">
        <f t="array" ref="X1109">_xlfn.IFS(W1109=0,"No evidenciado",W1109=1,"Novato",W1109=2,"Principiante avanzado",W1109=3,"Competente",W1109=4,"Proficiente",W1109=5,"Master")</f>
        <v>Competente</v>
      </c>
      <c r="Y1109" s="17">
        <v>2</v>
      </c>
      <c r="Z1109" s="17" t="str" cm="1">
        <f t="array" ref="Z1109">_xlfn.IFS(Y1109=0,"No evidenciado",Y1109=1,"Novato",Y1109=2,"Principiante avanzado",Y1109=3,"Competente",Y1109=4,"Proficiente",Y1109=5,"Master")</f>
        <v>Principiante avanzado</v>
      </c>
      <c r="AA1109" s="17">
        <v>3</v>
      </c>
      <c r="AB1109" s="17" t="str" cm="1">
        <f t="array" ref="AB1109">_xlfn.IFS(AA1109=0,"No evidenciado",AA1109=1,"Novato",AA1109=2,"Principiante avanzado",AA1109=3,"Competente",AA1109=4,"Proficiente",AA1109=5,"Master")</f>
        <v>Competente</v>
      </c>
      <c r="AC1109" s="17">
        <v>2</v>
      </c>
      <c r="AD1109" s="17" t="str" cm="1">
        <f t="array" ref="AD1109">_xlfn.IFS(AC1109=0,"Prenovato",AC1109=1,"Novato",AC1109=2,"Principiante avanzado",AC1109=3,"Competente",AC1109=4,"Proficiente",AC1109=5,"Master")</f>
        <v>Principiante avanzado</v>
      </c>
      <c r="AE1109" s="17" t="s">
        <v>421</v>
      </c>
    </row>
    <row r="1110" spans="1:31" x14ac:dyDescent="0.25">
      <c r="A1110" t="s">
        <v>270</v>
      </c>
      <c r="B1110" t="s">
        <v>65</v>
      </c>
      <c r="C1110" t="s">
        <v>201</v>
      </c>
      <c r="D1110" t="s">
        <v>196</v>
      </c>
      <c r="E1110" t="s">
        <v>273</v>
      </c>
      <c r="F1110" t="s">
        <v>99</v>
      </c>
      <c r="G1110" t="s">
        <v>274</v>
      </c>
      <c r="H1110" s="4"/>
      <c r="I1110" s="1">
        <f t="shared" ca="1" si="71"/>
        <v>1485</v>
      </c>
      <c r="J1110" s="1" t="str">
        <f t="shared" ca="1" si="72"/>
        <v>3. Mayor a 6 meses</v>
      </c>
      <c r="K1110" t="str">
        <f t="shared" si="73"/>
        <v>NO</v>
      </c>
      <c r="L1110" t="s">
        <v>268</v>
      </c>
      <c r="M1110" t="s">
        <v>170</v>
      </c>
      <c r="N1110" t="s">
        <v>417</v>
      </c>
      <c r="O1110" t="s">
        <v>416</v>
      </c>
      <c r="P1110" t="str">
        <f t="shared" si="74"/>
        <v>GIULIANA ERIKA PABLO ALEJANDROArquitectura de datosEVALUACION ANTERIOR</v>
      </c>
      <c r="Q1110" t="str">
        <f>BASE[[#This Row],[NombresCalificado]]&amp;BASE[[#This Row],[TipoEvaluacion]]</f>
        <v>GIULIANA ERIKA PABLO ALEJANDROEVALUACION ANTERIOR</v>
      </c>
      <c r="R1110">
        <v>3</v>
      </c>
      <c r="S1110" t="s">
        <v>5</v>
      </c>
      <c r="T1110" t="s">
        <v>419</v>
      </c>
      <c r="U1110" s="17">
        <v>3</v>
      </c>
      <c r="V1110" s="17" t="str" cm="1">
        <f t="array" ref="V1110">_xlfn.IFS(U1110=0,"Prenovato",U1110=1,"Novato",U1110=2,"Principiante avanzado",U1110=3,"Competente",U1110=4,"Proficiente",U1110=5,"Master")</f>
        <v>Competente</v>
      </c>
      <c r="W1110" s="17">
        <v>3</v>
      </c>
      <c r="X1110" s="17" t="str" cm="1">
        <f t="array" ref="X1110">_xlfn.IFS(W1110=0,"No evidenciado",W1110=1,"Novato",W1110=2,"Principiante avanzado",W1110=3,"Competente",W1110=4,"Proficiente",W1110=5,"Master")</f>
        <v>Competente</v>
      </c>
      <c r="Y1110" s="17">
        <v>2</v>
      </c>
      <c r="Z1110" s="17" t="str" cm="1">
        <f t="array" ref="Z1110">_xlfn.IFS(Y1110=0,"No evidenciado",Y1110=1,"Novato",Y1110=2,"Principiante avanzado",Y1110=3,"Competente",Y1110=4,"Proficiente",Y1110=5,"Master")</f>
        <v>Principiante avanzado</v>
      </c>
      <c r="AA1110" s="17">
        <v>3</v>
      </c>
      <c r="AB1110" s="17" t="str" cm="1">
        <f t="array" ref="AB1110">_xlfn.IFS(AA1110=0,"No evidenciado",AA1110=1,"Novato",AA1110=2,"Principiante avanzado",AA1110=3,"Competente",AA1110=4,"Proficiente",AA1110=5,"Master")</f>
        <v>Competente</v>
      </c>
      <c r="AC1110" s="17">
        <v>2</v>
      </c>
      <c r="AD1110" s="17" t="str" cm="1">
        <f t="array" ref="AD1110">_xlfn.IFS(AC1110=0,"Prenovato",AC1110=1,"Novato",AC1110=2,"Principiante avanzado",AC1110=3,"Competente",AC1110=4,"Proficiente",AC1110=5,"Master")</f>
        <v>Principiante avanzado</v>
      </c>
      <c r="AE1110" s="17" t="s">
        <v>422</v>
      </c>
    </row>
    <row r="1111" spans="1:31" x14ac:dyDescent="0.25">
      <c r="A1111" t="s">
        <v>270</v>
      </c>
      <c r="B1111" t="s">
        <v>65</v>
      </c>
      <c r="C1111" t="s">
        <v>201</v>
      </c>
      <c r="D1111" t="s">
        <v>196</v>
      </c>
      <c r="E1111" t="s">
        <v>273</v>
      </c>
      <c r="F1111" t="s">
        <v>99</v>
      </c>
      <c r="G1111" t="s">
        <v>274</v>
      </c>
      <c r="H1111" s="4"/>
      <c r="I1111" s="1">
        <f t="shared" ca="1" si="71"/>
        <v>1485</v>
      </c>
      <c r="J1111" s="1" t="str">
        <f t="shared" ca="1" si="72"/>
        <v>3. Mayor a 6 meses</v>
      </c>
      <c r="K1111" t="str">
        <f t="shared" si="73"/>
        <v>NO</v>
      </c>
      <c r="L1111" t="s">
        <v>268</v>
      </c>
      <c r="M1111" t="s">
        <v>162</v>
      </c>
      <c r="N1111" t="s">
        <v>416</v>
      </c>
      <c r="O1111" t="s">
        <v>416</v>
      </c>
      <c r="P1111" t="str">
        <f t="shared" si="74"/>
        <v>GIULIANA ERIKA PABLO ALEJANDROMLOpsEVALUACION ANTERIOR</v>
      </c>
      <c r="Q1111" t="str">
        <f>BASE[[#This Row],[NombresCalificado]]&amp;BASE[[#This Row],[TipoEvaluacion]]</f>
        <v>GIULIANA ERIKA PABLO ALEJANDROEVALUACION ANTERIOR</v>
      </c>
      <c r="R1111">
        <v>2</v>
      </c>
      <c r="S1111" t="s">
        <v>4</v>
      </c>
      <c r="T1111" t="s">
        <v>419</v>
      </c>
      <c r="U1111" s="17">
        <v>3</v>
      </c>
      <c r="V1111" s="17" t="str" cm="1">
        <f t="array" ref="V1111">_xlfn.IFS(U1111=0,"Prenovato",U1111=1,"Novato",U1111=2,"Principiante avanzado",U1111=3,"Competente",U1111=4,"Proficiente",U1111=5,"Master")</f>
        <v>Competente</v>
      </c>
      <c r="W1111" s="17">
        <v>3</v>
      </c>
      <c r="X1111" s="17" t="str" cm="1">
        <f t="array" ref="X1111">_xlfn.IFS(W1111=0,"No evidenciado",W1111=1,"Novato",W1111=2,"Principiante avanzado",W1111=3,"Competente",W1111=4,"Proficiente",W1111=5,"Master")</f>
        <v>Competente</v>
      </c>
      <c r="Y1111" s="17">
        <v>2</v>
      </c>
      <c r="Z1111" s="17" t="str" cm="1">
        <f t="array" ref="Z1111">_xlfn.IFS(Y1111=0,"No evidenciado",Y1111=1,"Novato",Y1111=2,"Principiante avanzado",Y1111=3,"Competente",Y1111=4,"Proficiente",Y1111=5,"Master")</f>
        <v>Principiante avanzado</v>
      </c>
      <c r="AA1111" s="17">
        <v>3</v>
      </c>
      <c r="AB1111" s="17" t="str" cm="1">
        <f t="array" ref="AB1111">_xlfn.IFS(AA1111=0,"No evidenciado",AA1111=1,"Novato",AA1111=2,"Principiante avanzado",AA1111=3,"Competente",AA1111=4,"Proficiente",AA1111=5,"Master")</f>
        <v>Competente</v>
      </c>
      <c r="AC1111" s="17">
        <v>2</v>
      </c>
      <c r="AD1111" s="17" t="str" cm="1">
        <f t="array" ref="AD1111">_xlfn.IFS(AC1111=0,"Prenovato",AC1111=1,"Novato",AC1111=2,"Principiante avanzado",AC1111=3,"Competente",AC1111=4,"Proficiente",AC1111=5,"Master")</f>
        <v>Principiante avanzado</v>
      </c>
      <c r="AE1111" s="17" t="s">
        <v>422</v>
      </c>
    </row>
    <row r="1112" spans="1:31" x14ac:dyDescent="0.25">
      <c r="A1112" t="s">
        <v>270</v>
      </c>
      <c r="B1112" t="s">
        <v>65</v>
      </c>
      <c r="C1112" t="s">
        <v>201</v>
      </c>
      <c r="D1112" t="s">
        <v>196</v>
      </c>
      <c r="E1112" t="s">
        <v>273</v>
      </c>
      <c r="F1112" t="s">
        <v>99</v>
      </c>
      <c r="G1112" t="s">
        <v>274</v>
      </c>
      <c r="H1112" s="4"/>
      <c r="I1112" s="1">
        <f t="shared" ca="1" si="71"/>
        <v>1485</v>
      </c>
      <c r="J1112" s="1" t="str">
        <f t="shared" ca="1" si="72"/>
        <v>3. Mayor a 6 meses</v>
      </c>
      <c r="K1112" t="str">
        <f t="shared" si="73"/>
        <v>NO</v>
      </c>
      <c r="L1112" t="s">
        <v>268</v>
      </c>
      <c r="M1112" t="s">
        <v>158</v>
      </c>
      <c r="N1112" t="s">
        <v>416</v>
      </c>
      <c r="O1112" t="s">
        <v>416</v>
      </c>
      <c r="P1112" t="str">
        <f t="shared" si="74"/>
        <v>GIULIANA ERIKA PABLO ALEJANDROServicios en la nubeEVALUACION ANTERIOR</v>
      </c>
      <c r="Q1112" t="str">
        <f>BASE[[#This Row],[NombresCalificado]]&amp;BASE[[#This Row],[TipoEvaluacion]]</f>
        <v>GIULIANA ERIKA PABLO ALEJANDROEVALUACION ANTERIOR</v>
      </c>
      <c r="R1112">
        <v>0</v>
      </c>
      <c r="S1112" t="s">
        <v>185</v>
      </c>
      <c r="T1112" t="s">
        <v>420</v>
      </c>
      <c r="U1112" s="17">
        <v>3</v>
      </c>
      <c r="V1112" s="17" t="str" cm="1">
        <f t="array" ref="V1112">_xlfn.IFS(U1112=0,"Prenovato",U1112=1,"Novato",U1112=2,"Principiante avanzado",U1112=3,"Competente",U1112=4,"Proficiente",U1112=5,"Master")</f>
        <v>Competente</v>
      </c>
      <c r="W1112" s="17">
        <v>3</v>
      </c>
      <c r="X1112" s="17" t="str" cm="1">
        <f t="array" ref="X1112">_xlfn.IFS(W1112=0,"No evidenciado",W1112=1,"Novato",W1112=2,"Principiante avanzado",W1112=3,"Competente",W1112=4,"Proficiente",W1112=5,"Master")</f>
        <v>Competente</v>
      </c>
      <c r="Y1112" s="17">
        <v>2</v>
      </c>
      <c r="Z1112" s="17" t="str" cm="1">
        <f t="array" ref="Z1112">_xlfn.IFS(Y1112=0,"No evidenciado",Y1112=1,"Novato",Y1112=2,"Principiante avanzado",Y1112=3,"Competente",Y1112=4,"Proficiente",Y1112=5,"Master")</f>
        <v>Principiante avanzado</v>
      </c>
      <c r="AA1112" s="17">
        <v>3</v>
      </c>
      <c r="AB1112" s="17" t="str" cm="1">
        <f t="array" ref="AB1112">_xlfn.IFS(AA1112=0,"No evidenciado",AA1112=1,"Novato",AA1112=2,"Principiante avanzado",AA1112=3,"Competente",AA1112=4,"Proficiente",AA1112=5,"Master")</f>
        <v>Competente</v>
      </c>
      <c r="AC1112" s="17">
        <v>2</v>
      </c>
      <c r="AD1112" s="17" t="str" cm="1">
        <f t="array" ref="AD1112">_xlfn.IFS(AC1112=0,"Prenovato",AC1112=1,"Novato",AC1112=2,"Principiante avanzado",AC1112=3,"Competente",AC1112=4,"Proficiente",AC1112=5,"Master")</f>
        <v>Principiante avanzado</v>
      </c>
      <c r="AE1112" s="17" t="s">
        <v>422</v>
      </c>
    </row>
    <row r="1113" spans="1:31" x14ac:dyDescent="0.25">
      <c r="A1113" t="s">
        <v>270</v>
      </c>
      <c r="B1113" t="s">
        <v>65</v>
      </c>
      <c r="C1113" t="s">
        <v>201</v>
      </c>
      <c r="D1113" t="s">
        <v>196</v>
      </c>
      <c r="E1113" t="s">
        <v>273</v>
      </c>
      <c r="F1113" t="s">
        <v>99</v>
      </c>
      <c r="G1113" t="s">
        <v>274</v>
      </c>
      <c r="H1113" s="4"/>
      <c r="I1113" s="1">
        <f t="shared" ca="1" si="71"/>
        <v>1485</v>
      </c>
      <c r="J1113" s="1" t="str">
        <f t="shared" ca="1" si="72"/>
        <v>3. Mayor a 6 meses</v>
      </c>
      <c r="K1113" t="str">
        <f t="shared" si="73"/>
        <v>NO</v>
      </c>
      <c r="L1113" t="s">
        <v>268</v>
      </c>
      <c r="M1113" t="s">
        <v>164</v>
      </c>
      <c r="N1113" t="s">
        <v>417</v>
      </c>
      <c r="O1113" t="s">
        <v>416</v>
      </c>
      <c r="P1113" t="str">
        <f t="shared" si="74"/>
        <v>GIULIANA ERIKA PABLO ALEJANDROPrivacidad y seguridad de los datosEVALUACION ANTERIOR</v>
      </c>
      <c r="Q1113" t="str">
        <f>BASE[[#This Row],[NombresCalificado]]&amp;BASE[[#This Row],[TipoEvaluacion]]</f>
        <v>GIULIANA ERIKA PABLO ALEJANDROEVALUACION ANTERIOR</v>
      </c>
      <c r="R1113">
        <v>2</v>
      </c>
      <c r="S1113" t="s">
        <v>4</v>
      </c>
      <c r="T1113" t="s">
        <v>419</v>
      </c>
      <c r="U1113" s="17">
        <v>3</v>
      </c>
      <c r="V1113" s="17" t="str" cm="1">
        <f t="array" ref="V1113">_xlfn.IFS(U1113=0,"Prenovato",U1113=1,"Novato",U1113=2,"Principiante avanzado",U1113=3,"Competente",U1113=4,"Proficiente",U1113=5,"Master")</f>
        <v>Competente</v>
      </c>
      <c r="W1113" s="17">
        <v>3</v>
      </c>
      <c r="X1113" s="17" t="str" cm="1">
        <f t="array" ref="X1113">_xlfn.IFS(W1113=0,"No evidenciado",W1113=1,"Novato",W1113=2,"Principiante avanzado",W1113=3,"Competente",W1113=4,"Proficiente",W1113=5,"Master")</f>
        <v>Competente</v>
      </c>
      <c r="Y1113" s="17">
        <v>2</v>
      </c>
      <c r="Z1113" s="17" t="str" cm="1">
        <f t="array" ref="Z1113">_xlfn.IFS(Y1113=0,"No evidenciado",Y1113=1,"Novato",Y1113=2,"Principiante avanzado",Y1113=3,"Competente",Y1113=4,"Proficiente",Y1113=5,"Master")</f>
        <v>Principiante avanzado</v>
      </c>
      <c r="AA1113" s="17">
        <v>3</v>
      </c>
      <c r="AB1113" s="17" t="str" cm="1">
        <f t="array" ref="AB1113">_xlfn.IFS(AA1113=0,"No evidenciado",AA1113=1,"Novato",AA1113=2,"Principiante avanzado",AA1113=3,"Competente",AA1113=4,"Proficiente",AA1113=5,"Master")</f>
        <v>Competente</v>
      </c>
      <c r="AC1113" s="17">
        <v>2</v>
      </c>
      <c r="AD1113" s="17" t="str" cm="1">
        <f t="array" ref="AD1113">_xlfn.IFS(AC1113=0,"Prenovato",AC1113=1,"Novato",AC1113=2,"Principiante avanzado",AC1113=3,"Competente",AC1113=4,"Proficiente",AC1113=5,"Master")</f>
        <v>Principiante avanzado</v>
      </c>
      <c r="AE1113" s="17" t="s">
        <v>422</v>
      </c>
    </row>
    <row r="1114" spans="1:31" x14ac:dyDescent="0.25">
      <c r="A1114" t="s">
        <v>270</v>
      </c>
      <c r="B1114" t="s">
        <v>65</v>
      </c>
      <c r="C1114" t="s">
        <v>201</v>
      </c>
      <c r="D1114" t="s">
        <v>196</v>
      </c>
      <c r="E1114" t="s">
        <v>273</v>
      </c>
      <c r="F1114" t="s">
        <v>99</v>
      </c>
      <c r="G1114" t="s">
        <v>274</v>
      </c>
      <c r="H1114" s="4"/>
      <c r="I1114" s="1">
        <f t="shared" ca="1" si="71"/>
        <v>1485</v>
      </c>
      <c r="J1114" s="1" t="str">
        <f t="shared" ca="1" si="72"/>
        <v>3. Mayor a 6 meses</v>
      </c>
      <c r="K1114" t="str">
        <f t="shared" si="73"/>
        <v>NO</v>
      </c>
      <c r="L1114" t="s">
        <v>268</v>
      </c>
      <c r="M1114" t="s">
        <v>174</v>
      </c>
      <c r="N1114" t="s">
        <v>416</v>
      </c>
      <c r="O1114" t="s">
        <v>416</v>
      </c>
      <c r="P1114" t="str">
        <f t="shared" si="74"/>
        <v>GIULIANA ERIKA PABLO ALEJANDRODatawarehouse BCPEVALUACION ANTERIOR</v>
      </c>
      <c r="Q1114" t="str">
        <f>BASE[[#This Row],[NombresCalificado]]&amp;BASE[[#This Row],[TipoEvaluacion]]</f>
        <v>GIULIANA ERIKA PABLO ALEJANDROEVALUACION ANTERIOR</v>
      </c>
      <c r="R1114">
        <v>2</v>
      </c>
      <c r="S1114" t="s">
        <v>4</v>
      </c>
      <c r="T1114" t="s">
        <v>419</v>
      </c>
      <c r="U1114" s="17">
        <v>3</v>
      </c>
      <c r="V1114" s="17" t="str" cm="1">
        <f t="array" ref="V1114">_xlfn.IFS(U1114=0,"Prenovato",U1114=1,"Novato",U1114=2,"Principiante avanzado",U1114=3,"Competente",U1114=4,"Proficiente",U1114=5,"Master")</f>
        <v>Competente</v>
      </c>
      <c r="W1114" s="17">
        <v>3</v>
      </c>
      <c r="X1114" s="17" t="str" cm="1">
        <f t="array" ref="X1114">_xlfn.IFS(W1114=0,"No evidenciado",W1114=1,"Novato",W1114=2,"Principiante avanzado",W1114=3,"Competente",W1114=4,"Proficiente",W1114=5,"Master")</f>
        <v>Competente</v>
      </c>
      <c r="Y1114" s="17">
        <v>2</v>
      </c>
      <c r="Z1114" s="17" t="str" cm="1">
        <f t="array" ref="Z1114">_xlfn.IFS(Y1114=0,"No evidenciado",Y1114=1,"Novato",Y1114=2,"Principiante avanzado",Y1114=3,"Competente",Y1114=4,"Proficiente",Y1114=5,"Master")</f>
        <v>Principiante avanzado</v>
      </c>
      <c r="AA1114" s="17">
        <v>3</v>
      </c>
      <c r="AB1114" s="17" t="str" cm="1">
        <f t="array" ref="AB1114">_xlfn.IFS(AA1114=0,"No evidenciado",AA1114=1,"Novato",AA1114=2,"Principiante avanzado",AA1114=3,"Competente",AA1114=4,"Proficiente",AA1114=5,"Master")</f>
        <v>Competente</v>
      </c>
      <c r="AC1114" s="17">
        <v>2</v>
      </c>
      <c r="AD1114" s="17" t="str" cm="1">
        <f t="array" ref="AD1114">_xlfn.IFS(AC1114=0,"Prenovato",AC1114=1,"Novato",AC1114=2,"Principiante avanzado",AC1114=3,"Competente",AC1114=4,"Proficiente",AC1114=5,"Master")</f>
        <v>Principiante avanzado</v>
      </c>
      <c r="AE1114" s="17" t="s">
        <v>422</v>
      </c>
    </row>
    <row r="1115" spans="1:31" x14ac:dyDescent="0.25">
      <c r="A1115" t="s">
        <v>270</v>
      </c>
      <c r="B1115" t="s">
        <v>65</v>
      </c>
      <c r="C1115" t="s">
        <v>201</v>
      </c>
      <c r="D1115" t="s">
        <v>196</v>
      </c>
      <c r="E1115" t="s">
        <v>273</v>
      </c>
      <c r="F1115" t="s">
        <v>99</v>
      </c>
      <c r="G1115" t="s">
        <v>274</v>
      </c>
      <c r="H1115" s="4"/>
      <c r="I1115" s="1">
        <f t="shared" ca="1" si="71"/>
        <v>1485</v>
      </c>
      <c r="J1115" s="1" t="str">
        <f t="shared" ca="1" si="72"/>
        <v>3. Mayor a 6 meses</v>
      </c>
      <c r="K1115" t="str">
        <f t="shared" si="73"/>
        <v>NO</v>
      </c>
      <c r="L1115" t="s">
        <v>268</v>
      </c>
      <c r="M1115" t="s">
        <v>159</v>
      </c>
      <c r="N1115" t="s">
        <v>416</v>
      </c>
      <c r="O1115" t="s">
        <v>416</v>
      </c>
      <c r="P1115" t="str">
        <f t="shared" si="74"/>
        <v>GIULIANA ERIKA PABLO ALEJANDROGobernanza de datosEVALUACION ANTERIOR</v>
      </c>
      <c r="Q1115" t="str">
        <f>BASE[[#This Row],[NombresCalificado]]&amp;BASE[[#This Row],[TipoEvaluacion]]</f>
        <v>GIULIANA ERIKA PABLO ALEJANDROEVALUACION ANTERIOR</v>
      </c>
      <c r="R1115">
        <v>2</v>
      </c>
      <c r="S1115" t="s">
        <v>4</v>
      </c>
      <c r="T1115" t="s">
        <v>419</v>
      </c>
      <c r="U1115" s="17">
        <v>3</v>
      </c>
      <c r="V1115" s="17" t="str" cm="1">
        <f t="array" ref="V1115">_xlfn.IFS(U1115=0,"Prenovato",U1115=1,"Novato",U1115=2,"Principiante avanzado",U1115=3,"Competente",U1115=4,"Proficiente",U1115=5,"Master")</f>
        <v>Competente</v>
      </c>
      <c r="W1115" s="17">
        <v>3</v>
      </c>
      <c r="X1115" s="17" t="str" cm="1">
        <f t="array" ref="X1115">_xlfn.IFS(W1115=0,"No evidenciado",W1115=1,"Novato",W1115=2,"Principiante avanzado",W1115=3,"Competente",W1115=4,"Proficiente",W1115=5,"Master")</f>
        <v>Competente</v>
      </c>
      <c r="Y1115" s="17">
        <v>2</v>
      </c>
      <c r="Z1115" s="17" t="str" cm="1">
        <f t="array" ref="Z1115">_xlfn.IFS(Y1115=0,"No evidenciado",Y1115=1,"Novato",Y1115=2,"Principiante avanzado",Y1115=3,"Competente",Y1115=4,"Proficiente",Y1115=5,"Master")</f>
        <v>Principiante avanzado</v>
      </c>
      <c r="AA1115" s="17">
        <v>3</v>
      </c>
      <c r="AB1115" s="17" t="str" cm="1">
        <f t="array" ref="AB1115">_xlfn.IFS(AA1115=0,"No evidenciado",AA1115=1,"Novato",AA1115=2,"Principiante avanzado",AA1115=3,"Competente",AA1115=4,"Proficiente",AA1115=5,"Master")</f>
        <v>Competente</v>
      </c>
      <c r="AC1115" s="17">
        <v>2</v>
      </c>
      <c r="AD1115" s="17" t="str" cm="1">
        <f t="array" ref="AD1115">_xlfn.IFS(AC1115=0,"Prenovato",AC1115=1,"Novato",AC1115=2,"Principiante avanzado",AC1115=3,"Competente",AC1115=4,"Proficiente",AC1115=5,"Master")</f>
        <v>Principiante avanzado</v>
      </c>
      <c r="AE1115" s="17" t="s">
        <v>422</v>
      </c>
    </row>
    <row r="1116" spans="1:31" x14ac:dyDescent="0.25">
      <c r="A1116" t="s">
        <v>270</v>
      </c>
      <c r="B1116" t="s">
        <v>65</v>
      </c>
      <c r="C1116" t="s">
        <v>201</v>
      </c>
      <c r="D1116" t="s">
        <v>196</v>
      </c>
      <c r="E1116" t="s">
        <v>273</v>
      </c>
      <c r="F1116" t="s">
        <v>99</v>
      </c>
      <c r="G1116" t="s">
        <v>274</v>
      </c>
      <c r="H1116" s="4"/>
      <c r="I1116" s="1">
        <f t="shared" ca="1" si="71"/>
        <v>1485</v>
      </c>
      <c r="J1116" s="1" t="str">
        <f t="shared" ca="1" si="72"/>
        <v>3. Mayor a 6 meses</v>
      </c>
      <c r="K1116" t="str">
        <f t="shared" si="73"/>
        <v>NO</v>
      </c>
      <c r="L1116" t="s">
        <v>268</v>
      </c>
      <c r="M1116" t="s">
        <v>167</v>
      </c>
      <c r="N1116" t="s">
        <v>417</v>
      </c>
      <c r="O1116" t="s">
        <v>416</v>
      </c>
      <c r="P1116" t="str">
        <f t="shared" si="74"/>
        <v>GIULIANA ERIKA PABLO ALEJANDROCI-CDEVALUACION ANTERIOR</v>
      </c>
      <c r="Q1116" t="str">
        <f>BASE[[#This Row],[NombresCalificado]]&amp;BASE[[#This Row],[TipoEvaluacion]]</f>
        <v>GIULIANA ERIKA PABLO ALEJANDROEVALUACION ANTERIOR</v>
      </c>
      <c r="R1116">
        <v>2</v>
      </c>
      <c r="S1116" t="s">
        <v>4</v>
      </c>
      <c r="T1116" t="s">
        <v>419</v>
      </c>
      <c r="U1116" s="17">
        <v>3</v>
      </c>
      <c r="V1116" s="17" t="str" cm="1">
        <f t="array" ref="V1116">_xlfn.IFS(U1116=0,"Prenovato",U1116=1,"Novato",U1116=2,"Principiante avanzado",U1116=3,"Competente",U1116=4,"Proficiente",U1116=5,"Master")</f>
        <v>Competente</v>
      </c>
      <c r="W1116" s="17">
        <v>3</v>
      </c>
      <c r="X1116" s="17" t="str" cm="1">
        <f t="array" ref="X1116">_xlfn.IFS(W1116=0,"No evidenciado",W1116=1,"Novato",W1116=2,"Principiante avanzado",W1116=3,"Competente",W1116=4,"Proficiente",W1116=5,"Master")</f>
        <v>Competente</v>
      </c>
      <c r="Y1116" s="17">
        <v>2</v>
      </c>
      <c r="Z1116" s="17" t="str" cm="1">
        <f t="array" ref="Z1116">_xlfn.IFS(Y1116=0,"No evidenciado",Y1116=1,"Novato",Y1116=2,"Principiante avanzado",Y1116=3,"Competente",Y1116=4,"Proficiente",Y1116=5,"Master")</f>
        <v>Principiante avanzado</v>
      </c>
      <c r="AA1116" s="17">
        <v>3</v>
      </c>
      <c r="AB1116" s="17" t="str" cm="1">
        <f t="array" ref="AB1116">_xlfn.IFS(AA1116=0,"No evidenciado",AA1116=1,"Novato",AA1116=2,"Principiante avanzado",AA1116=3,"Competente",AA1116=4,"Proficiente",AA1116=5,"Master")</f>
        <v>Competente</v>
      </c>
      <c r="AC1116" s="17">
        <v>2</v>
      </c>
      <c r="AD1116" s="17" t="str" cm="1">
        <f t="array" ref="AD1116">_xlfn.IFS(AC1116=0,"Prenovato",AC1116=1,"Novato",AC1116=2,"Principiante avanzado",AC1116=3,"Competente",AC1116=4,"Proficiente",AC1116=5,"Master")</f>
        <v>Principiante avanzado</v>
      </c>
      <c r="AE1116" s="17" t="s">
        <v>422</v>
      </c>
    </row>
    <row r="1117" spans="1:31" x14ac:dyDescent="0.25">
      <c r="A1117" t="s">
        <v>270</v>
      </c>
      <c r="B1117" t="s">
        <v>65</v>
      </c>
      <c r="C1117" t="s">
        <v>201</v>
      </c>
      <c r="D1117" t="s">
        <v>196</v>
      </c>
      <c r="E1117" t="s">
        <v>273</v>
      </c>
      <c r="F1117" t="s">
        <v>99</v>
      </c>
      <c r="G1117" t="s">
        <v>274</v>
      </c>
      <c r="H1117" s="4"/>
      <c r="I1117" s="1">
        <f t="shared" ca="1" si="71"/>
        <v>1485</v>
      </c>
      <c r="J1117" s="1" t="str">
        <f t="shared" ca="1" si="72"/>
        <v>3. Mayor a 6 meses</v>
      </c>
      <c r="K1117" t="str">
        <f t="shared" si="73"/>
        <v>NO</v>
      </c>
      <c r="L1117" t="s">
        <v>268</v>
      </c>
      <c r="M1117" t="s">
        <v>168</v>
      </c>
      <c r="N1117" t="s">
        <v>418</v>
      </c>
      <c r="O1117" t="s">
        <v>418</v>
      </c>
      <c r="P1117" t="str">
        <f t="shared" si="74"/>
        <v>GIULIANA ERIKA PABLO ALEJANDROBase de datos relacionalEVALUACION ANTERIOR</v>
      </c>
      <c r="Q1117" t="str">
        <f>BASE[[#This Row],[NombresCalificado]]&amp;BASE[[#This Row],[TipoEvaluacion]]</f>
        <v>GIULIANA ERIKA PABLO ALEJANDROEVALUACION ANTERIOR</v>
      </c>
      <c r="R1117">
        <v>3</v>
      </c>
      <c r="S1117" t="s">
        <v>5</v>
      </c>
      <c r="T1117" t="s">
        <v>419</v>
      </c>
      <c r="U1117" s="17">
        <v>3</v>
      </c>
      <c r="V1117" s="17" t="str" cm="1">
        <f t="array" ref="V1117">_xlfn.IFS(U1117=0,"Prenovato",U1117=1,"Novato",U1117=2,"Principiante avanzado",U1117=3,"Competente",U1117=4,"Proficiente",U1117=5,"Master")</f>
        <v>Competente</v>
      </c>
      <c r="W1117" s="17">
        <v>3</v>
      </c>
      <c r="X1117" s="17" t="str" cm="1">
        <f t="array" ref="X1117">_xlfn.IFS(W1117=0,"No evidenciado",W1117=1,"Novato",W1117=2,"Principiante avanzado",W1117=3,"Competente",W1117=4,"Proficiente",W1117=5,"Master")</f>
        <v>Competente</v>
      </c>
      <c r="Y1117" s="17">
        <v>2</v>
      </c>
      <c r="Z1117" s="17" t="str" cm="1">
        <f t="array" ref="Z1117">_xlfn.IFS(Y1117=0,"No evidenciado",Y1117=1,"Novato",Y1117=2,"Principiante avanzado",Y1117=3,"Competente",Y1117=4,"Proficiente",Y1117=5,"Master")</f>
        <v>Principiante avanzado</v>
      </c>
      <c r="AA1117" s="17">
        <v>3</v>
      </c>
      <c r="AB1117" s="17" t="str" cm="1">
        <f t="array" ref="AB1117">_xlfn.IFS(AA1117=0,"No evidenciado",AA1117=1,"Novato",AA1117=2,"Principiante avanzado",AA1117=3,"Competente",AA1117=4,"Proficiente",AA1117=5,"Master")</f>
        <v>Competente</v>
      </c>
      <c r="AC1117" s="17">
        <v>2</v>
      </c>
      <c r="AD1117" s="17" t="str" cm="1">
        <f t="array" ref="AD1117">_xlfn.IFS(AC1117=0,"Prenovato",AC1117=1,"Novato",AC1117=2,"Principiante avanzado",AC1117=3,"Competente",AC1117=4,"Proficiente",AC1117=5,"Master")</f>
        <v>Principiante avanzado</v>
      </c>
      <c r="AE1117" s="17" t="s">
        <v>422</v>
      </c>
    </row>
    <row r="1118" spans="1:31" x14ac:dyDescent="0.25">
      <c r="A1118" t="s">
        <v>270</v>
      </c>
      <c r="B1118" t="s">
        <v>65</v>
      </c>
      <c r="C1118" t="s">
        <v>201</v>
      </c>
      <c r="D1118" t="s">
        <v>196</v>
      </c>
      <c r="E1118" t="s">
        <v>273</v>
      </c>
      <c r="F1118" t="s">
        <v>99</v>
      </c>
      <c r="G1118" t="s">
        <v>274</v>
      </c>
      <c r="H1118" s="4"/>
      <c r="I1118" s="1">
        <f t="shared" ca="1" si="71"/>
        <v>1485</v>
      </c>
      <c r="J1118" s="1" t="str">
        <f t="shared" ca="1" si="72"/>
        <v>3. Mayor a 6 meses</v>
      </c>
      <c r="K1118" t="str">
        <f t="shared" si="73"/>
        <v>NO</v>
      </c>
      <c r="L1118" t="s">
        <v>268</v>
      </c>
      <c r="M1118" t="s">
        <v>160</v>
      </c>
      <c r="N1118" t="s">
        <v>416</v>
      </c>
      <c r="O1118" t="s">
        <v>416</v>
      </c>
      <c r="P1118" t="str">
        <f t="shared" si="74"/>
        <v>GIULIANA ERIKA PABLO ALEJANDROIntegración de datos en tiempo realEVALUACION ANTERIOR</v>
      </c>
      <c r="Q1118" t="str">
        <f>BASE[[#This Row],[NombresCalificado]]&amp;BASE[[#This Row],[TipoEvaluacion]]</f>
        <v>GIULIANA ERIKA PABLO ALEJANDROEVALUACION ANTERIOR</v>
      </c>
      <c r="R1118">
        <v>0</v>
      </c>
      <c r="S1118" t="s">
        <v>185</v>
      </c>
      <c r="T1118" t="s">
        <v>419</v>
      </c>
      <c r="U1118" s="17">
        <v>3</v>
      </c>
      <c r="V1118" s="17" t="str" cm="1">
        <f t="array" ref="V1118">_xlfn.IFS(U1118=0,"Prenovato",U1118=1,"Novato",U1118=2,"Principiante avanzado",U1118=3,"Competente",U1118=4,"Proficiente",U1118=5,"Master")</f>
        <v>Competente</v>
      </c>
      <c r="W1118" s="17">
        <v>3</v>
      </c>
      <c r="X1118" s="17" t="str" cm="1">
        <f t="array" ref="X1118">_xlfn.IFS(W1118=0,"No evidenciado",W1118=1,"Novato",W1118=2,"Principiante avanzado",W1118=3,"Competente",W1118=4,"Proficiente",W1118=5,"Master")</f>
        <v>Competente</v>
      </c>
      <c r="Y1118" s="17">
        <v>2</v>
      </c>
      <c r="Z1118" s="17" t="str" cm="1">
        <f t="array" ref="Z1118">_xlfn.IFS(Y1118=0,"No evidenciado",Y1118=1,"Novato",Y1118=2,"Principiante avanzado",Y1118=3,"Competente",Y1118=4,"Proficiente",Y1118=5,"Master")</f>
        <v>Principiante avanzado</v>
      </c>
      <c r="AA1118" s="17">
        <v>3</v>
      </c>
      <c r="AB1118" s="17" t="str" cm="1">
        <f t="array" ref="AB1118">_xlfn.IFS(AA1118=0,"No evidenciado",AA1118=1,"Novato",AA1118=2,"Principiante avanzado",AA1118=3,"Competente",AA1118=4,"Proficiente",AA1118=5,"Master")</f>
        <v>Competente</v>
      </c>
      <c r="AC1118" s="17">
        <v>2</v>
      </c>
      <c r="AD1118" s="17" t="str" cm="1">
        <f t="array" ref="AD1118">_xlfn.IFS(AC1118=0,"Prenovato",AC1118=1,"Novato",AC1118=2,"Principiante avanzado",AC1118=3,"Competente",AC1118=4,"Proficiente",AC1118=5,"Master")</f>
        <v>Principiante avanzado</v>
      </c>
      <c r="AE1118" s="17" t="s">
        <v>422</v>
      </c>
    </row>
    <row r="1119" spans="1:31" x14ac:dyDescent="0.25">
      <c r="A1119" t="s">
        <v>270</v>
      </c>
      <c r="B1119" t="s">
        <v>65</v>
      </c>
      <c r="C1119" t="s">
        <v>201</v>
      </c>
      <c r="D1119" t="s">
        <v>196</v>
      </c>
      <c r="E1119" t="s">
        <v>273</v>
      </c>
      <c r="F1119" t="s">
        <v>99</v>
      </c>
      <c r="G1119" t="s">
        <v>274</v>
      </c>
      <c r="H1119" s="4"/>
      <c r="I1119" s="1">
        <f t="shared" ca="1" si="71"/>
        <v>1485</v>
      </c>
      <c r="J1119" s="1" t="str">
        <f t="shared" ca="1" si="72"/>
        <v>3. Mayor a 6 meses</v>
      </c>
      <c r="K1119" t="str">
        <f t="shared" si="73"/>
        <v>NO</v>
      </c>
      <c r="L1119" t="s">
        <v>268</v>
      </c>
      <c r="M1119" t="s">
        <v>56</v>
      </c>
      <c r="N1119" t="s">
        <v>417</v>
      </c>
      <c r="O1119" t="s">
        <v>416</v>
      </c>
      <c r="P1119" t="str">
        <f t="shared" si="74"/>
        <v>GIULIANA ERIKA PABLO ALEJANDROControl de versionesEVALUACION ANTERIOR</v>
      </c>
      <c r="Q1119" t="str">
        <f>BASE[[#This Row],[NombresCalificado]]&amp;BASE[[#This Row],[TipoEvaluacion]]</f>
        <v>GIULIANA ERIKA PABLO ALEJANDROEVALUACION ANTERIOR</v>
      </c>
      <c r="R1119">
        <v>2</v>
      </c>
      <c r="S1119" t="s">
        <v>4</v>
      </c>
      <c r="T1119" t="s">
        <v>419</v>
      </c>
      <c r="U1119" s="17">
        <v>3</v>
      </c>
      <c r="V1119" s="17" t="str" cm="1">
        <f t="array" ref="V1119">_xlfn.IFS(U1119=0,"Prenovato",U1119=1,"Novato",U1119=2,"Principiante avanzado",U1119=3,"Competente",U1119=4,"Proficiente",U1119=5,"Master")</f>
        <v>Competente</v>
      </c>
      <c r="W1119" s="17">
        <v>3</v>
      </c>
      <c r="X1119" s="17" t="str" cm="1">
        <f t="array" ref="X1119">_xlfn.IFS(W1119=0,"No evidenciado",W1119=1,"Novato",W1119=2,"Principiante avanzado",W1119=3,"Competente",W1119=4,"Proficiente",W1119=5,"Master")</f>
        <v>Competente</v>
      </c>
      <c r="Y1119" s="17">
        <v>2</v>
      </c>
      <c r="Z1119" s="17" t="str" cm="1">
        <f t="array" ref="Z1119">_xlfn.IFS(Y1119=0,"No evidenciado",Y1119=1,"Novato",Y1119=2,"Principiante avanzado",Y1119=3,"Competente",Y1119=4,"Proficiente",Y1119=5,"Master")</f>
        <v>Principiante avanzado</v>
      </c>
      <c r="AA1119" s="17">
        <v>3</v>
      </c>
      <c r="AB1119" s="17" t="str" cm="1">
        <f t="array" ref="AB1119">_xlfn.IFS(AA1119=0,"No evidenciado",AA1119=1,"Novato",AA1119=2,"Principiante avanzado",AA1119=3,"Competente",AA1119=4,"Proficiente",AA1119=5,"Master")</f>
        <v>Competente</v>
      </c>
      <c r="AC1119" s="17">
        <v>2</v>
      </c>
      <c r="AD1119" s="17" t="str" cm="1">
        <f t="array" ref="AD1119">_xlfn.IFS(AC1119=0,"Prenovato",AC1119=1,"Novato",AC1119=2,"Principiante avanzado",AC1119=3,"Competente",AC1119=4,"Proficiente",AC1119=5,"Master")</f>
        <v>Principiante avanzado</v>
      </c>
      <c r="AE1119" s="17" t="s">
        <v>422</v>
      </c>
    </row>
    <row r="1120" spans="1:31" x14ac:dyDescent="0.25">
      <c r="A1120" t="s">
        <v>270</v>
      </c>
      <c r="B1120" t="s">
        <v>65</v>
      </c>
      <c r="C1120" t="s">
        <v>201</v>
      </c>
      <c r="D1120" t="s">
        <v>196</v>
      </c>
      <c r="E1120" t="s">
        <v>273</v>
      </c>
      <c r="F1120" t="s">
        <v>99</v>
      </c>
      <c r="G1120" t="s">
        <v>274</v>
      </c>
      <c r="H1120" s="4"/>
      <c r="I1120" s="1">
        <f t="shared" ca="1" si="71"/>
        <v>1485</v>
      </c>
      <c r="J1120" s="1" t="str">
        <f t="shared" ca="1" si="72"/>
        <v>3. Mayor a 6 meses</v>
      </c>
      <c r="K1120" t="str">
        <f t="shared" si="73"/>
        <v>NO</v>
      </c>
      <c r="L1120" t="s">
        <v>268</v>
      </c>
      <c r="M1120" t="s">
        <v>172</v>
      </c>
      <c r="N1120" t="s">
        <v>416</v>
      </c>
      <c r="O1120" t="s">
        <v>416</v>
      </c>
      <c r="P1120" t="str">
        <f t="shared" si="74"/>
        <v>GIULIANA ERIKA PABLO ALEJANDROCalidad de datosEVALUACION ANTERIOR</v>
      </c>
      <c r="Q1120" t="str">
        <f>BASE[[#This Row],[NombresCalificado]]&amp;BASE[[#This Row],[TipoEvaluacion]]</f>
        <v>GIULIANA ERIKA PABLO ALEJANDROEVALUACION ANTERIOR</v>
      </c>
      <c r="R1120">
        <v>3</v>
      </c>
      <c r="S1120" t="s">
        <v>5</v>
      </c>
      <c r="T1120" t="s">
        <v>419</v>
      </c>
      <c r="U1120" s="17">
        <v>3</v>
      </c>
      <c r="V1120" s="17" t="str" cm="1">
        <f t="array" ref="V1120">_xlfn.IFS(U1120=0,"Prenovato",U1120=1,"Novato",U1120=2,"Principiante avanzado",U1120=3,"Competente",U1120=4,"Proficiente",U1120=5,"Master")</f>
        <v>Competente</v>
      </c>
      <c r="W1120" s="17">
        <v>3</v>
      </c>
      <c r="X1120" s="17" t="str" cm="1">
        <f t="array" ref="X1120">_xlfn.IFS(W1120=0,"No evidenciado",W1120=1,"Novato",W1120=2,"Principiante avanzado",W1120=3,"Competente",W1120=4,"Proficiente",W1120=5,"Master")</f>
        <v>Competente</v>
      </c>
      <c r="Y1120" s="17">
        <v>2</v>
      </c>
      <c r="Z1120" s="17" t="str" cm="1">
        <f t="array" ref="Z1120">_xlfn.IFS(Y1120=0,"No evidenciado",Y1120=1,"Novato",Y1120=2,"Principiante avanzado",Y1120=3,"Competente",Y1120=4,"Proficiente",Y1120=5,"Master")</f>
        <v>Principiante avanzado</v>
      </c>
      <c r="AA1120" s="17">
        <v>3</v>
      </c>
      <c r="AB1120" s="17" t="str" cm="1">
        <f t="array" ref="AB1120">_xlfn.IFS(AA1120=0,"No evidenciado",AA1120=1,"Novato",AA1120=2,"Principiante avanzado",AA1120=3,"Competente",AA1120=4,"Proficiente",AA1120=5,"Master")</f>
        <v>Competente</v>
      </c>
      <c r="AC1120" s="17">
        <v>2</v>
      </c>
      <c r="AD1120" s="17" t="str" cm="1">
        <f t="array" ref="AD1120">_xlfn.IFS(AC1120=0,"Prenovato",AC1120=1,"Novato",AC1120=2,"Principiante avanzado",AC1120=3,"Competente",AC1120=4,"Proficiente",AC1120=5,"Master")</f>
        <v>Principiante avanzado</v>
      </c>
      <c r="AE1120" s="17" t="s">
        <v>422</v>
      </c>
    </row>
    <row r="1121" spans="1:31" x14ac:dyDescent="0.25">
      <c r="A1121" t="s">
        <v>270</v>
      </c>
      <c r="B1121" t="s">
        <v>65</v>
      </c>
      <c r="C1121" t="s">
        <v>201</v>
      </c>
      <c r="D1121" t="s">
        <v>196</v>
      </c>
      <c r="E1121" t="s">
        <v>273</v>
      </c>
      <c r="F1121" t="s">
        <v>99</v>
      </c>
      <c r="G1121" t="s">
        <v>274</v>
      </c>
      <c r="H1121" s="4"/>
      <c r="I1121" s="1">
        <f t="shared" ca="1" si="71"/>
        <v>1485</v>
      </c>
      <c r="J1121" s="1" t="str">
        <f t="shared" ca="1" si="72"/>
        <v>3. Mayor a 6 meses</v>
      </c>
      <c r="K1121" t="str">
        <f t="shared" si="73"/>
        <v>NO</v>
      </c>
      <c r="L1121" t="s">
        <v>268</v>
      </c>
      <c r="M1121" t="s">
        <v>169</v>
      </c>
      <c r="N1121" t="s">
        <v>416</v>
      </c>
      <c r="O1121" t="s">
        <v>416</v>
      </c>
      <c r="P1121" t="str">
        <f t="shared" si="74"/>
        <v>GIULIANA ERIKA PABLO ALEJANDROAnálisis de datosEVALUACION ANTERIOR</v>
      </c>
      <c r="Q1121" t="str">
        <f>BASE[[#This Row],[NombresCalificado]]&amp;BASE[[#This Row],[TipoEvaluacion]]</f>
        <v>GIULIANA ERIKA PABLO ALEJANDROEVALUACION ANTERIOR</v>
      </c>
      <c r="R1121">
        <v>3</v>
      </c>
      <c r="S1121" t="s">
        <v>5</v>
      </c>
      <c r="T1121" t="s">
        <v>419</v>
      </c>
      <c r="U1121" s="17">
        <v>3</v>
      </c>
      <c r="V1121" s="17" t="str" cm="1">
        <f t="array" ref="V1121">_xlfn.IFS(U1121=0,"Prenovato",U1121=1,"Novato",U1121=2,"Principiante avanzado",U1121=3,"Competente",U1121=4,"Proficiente",U1121=5,"Master")</f>
        <v>Competente</v>
      </c>
      <c r="W1121" s="17">
        <v>3</v>
      </c>
      <c r="X1121" s="17" t="str" cm="1">
        <f t="array" ref="X1121">_xlfn.IFS(W1121=0,"No evidenciado",W1121=1,"Novato",W1121=2,"Principiante avanzado",W1121=3,"Competente",W1121=4,"Proficiente",W1121=5,"Master")</f>
        <v>Competente</v>
      </c>
      <c r="Y1121" s="17">
        <v>2</v>
      </c>
      <c r="Z1121" s="17" t="str" cm="1">
        <f t="array" ref="Z1121">_xlfn.IFS(Y1121=0,"No evidenciado",Y1121=1,"Novato",Y1121=2,"Principiante avanzado",Y1121=3,"Competente",Y1121=4,"Proficiente",Y1121=5,"Master")</f>
        <v>Principiante avanzado</v>
      </c>
      <c r="AA1121" s="17">
        <v>3</v>
      </c>
      <c r="AB1121" s="17" t="str" cm="1">
        <f t="array" ref="AB1121">_xlfn.IFS(AA1121=0,"No evidenciado",AA1121=1,"Novato",AA1121=2,"Principiante avanzado",AA1121=3,"Competente",AA1121=4,"Proficiente",AA1121=5,"Master")</f>
        <v>Competente</v>
      </c>
      <c r="AC1121" s="17">
        <v>2</v>
      </c>
      <c r="AD1121" s="17" t="str" cm="1">
        <f t="array" ref="AD1121">_xlfn.IFS(AC1121=0,"Prenovato",AC1121=1,"Novato",AC1121=2,"Principiante avanzado",AC1121=3,"Competente",AC1121=4,"Proficiente",AC1121=5,"Master")</f>
        <v>Principiante avanzado</v>
      </c>
      <c r="AE1121" s="17" t="s">
        <v>422</v>
      </c>
    </row>
    <row r="1122" spans="1:31" x14ac:dyDescent="0.25">
      <c r="A1122" t="s">
        <v>270</v>
      </c>
      <c r="B1122" t="s">
        <v>65</v>
      </c>
      <c r="C1122" t="s">
        <v>201</v>
      </c>
      <c r="D1122" t="s">
        <v>196</v>
      </c>
      <c r="E1122" t="s">
        <v>273</v>
      </c>
      <c r="F1122" t="s">
        <v>99</v>
      </c>
      <c r="G1122" t="s">
        <v>274</v>
      </c>
      <c r="H1122" s="4"/>
      <c r="I1122" s="1">
        <f t="shared" ca="1" si="71"/>
        <v>1485</v>
      </c>
      <c r="J1122" s="1" t="str">
        <f t="shared" ca="1" si="72"/>
        <v>3. Mayor a 6 meses</v>
      </c>
      <c r="K1122" t="str">
        <f t="shared" si="73"/>
        <v>NO</v>
      </c>
      <c r="L1122" t="s">
        <v>268</v>
      </c>
      <c r="M1122" t="s">
        <v>173</v>
      </c>
      <c r="N1122" t="s">
        <v>418</v>
      </c>
      <c r="O1122" t="s">
        <v>418</v>
      </c>
      <c r="P1122" t="str">
        <f t="shared" si="74"/>
        <v>GIULIANA ERIKA PABLO ALEJANDRODatalake BCPEVALUACION ANTERIOR</v>
      </c>
      <c r="Q1122" t="str">
        <f>BASE[[#This Row],[NombresCalificado]]&amp;BASE[[#This Row],[TipoEvaluacion]]</f>
        <v>GIULIANA ERIKA PABLO ALEJANDROEVALUACION ANTERIOR</v>
      </c>
      <c r="R1122">
        <v>3</v>
      </c>
      <c r="S1122" t="s">
        <v>5</v>
      </c>
      <c r="T1122" t="s">
        <v>419</v>
      </c>
      <c r="U1122" s="17">
        <v>3</v>
      </c>
      <c r="V1122" s="17" t="str" cm="1">
        <f t="array" ref="V1122">_xlfn.IFS(U1122=0,"Prenovato",U1122=1,"Novato",U1122=2,"Principiante avanzado",U1122=3,"Competente",U1122=4,"Proficiente",U1122=5,"Master")</f>
        <v>Competente</v>
      </c>
      <c r="W1122" s="17">
        <v>3</v>
      </c>
      <c r="X1122" s="17" t="str" cm="1">
        <f t="array" ref="X1122">_xlfn.IFS(W1122=0,"No evidenciado",W1122=1,"Novato",W1122=2,"Principiante avanzado",W1122=3,"Competente",W1122=4,"Proficiente",W1122=5,"Master")</f>
        <v>Competente</v>
      </c>
      <c r="Y1122" s="17">
        <v>2</v>
      </c>
      <c r="Z1122" s="17" t="str" cm="1">
        <f t="array" ref="Z1122">_xlfn.IFS(Y1122=0,"No evidenciado",Y1122=1,"Novato",Y1122=2,"Principiante avanzado",Y1122=3,"Competente",Y1122=4,"Proficiente",Y1122=5,"Master")</f>
        <v>Principiante avanzado</v>
      </c>
      <c r="AA1122" s="17">
        <v>3</v>
      </c>
      <c r="AB1122" s="17" t="str" cm="1">
        <f t="array" ref="AB1122">_xlfn.IFS(AA1122=0,"No evidenciado",AA1122=1,"Novato",AA1122=2,"Principiante avanzado",AA1122=3,"Competente",AA1122=4,"Proficiente",AA1122=5,"Master")</f>
        <v>Competente</v>
      </c>
      <c r="AC1122" s="17">
        <v>2</v>
      </c>
      <c r="AD1122" s="17" t="str" cm="1">
        <f t="array" ref="AD1122">_xlfn.IFS(AC1122=0,"Prenovato",AC1122=1,"Novato",AC1122=2,"Principiante avanzado",AC1122=3,"Competente",AC1122=4,"Proficiente",AC1122=5,"Master")</f>
        <v>Principiante avanzado</v>
      </c>
      <c r="AE1122" s="17" t="s">
        <v>422</v>
      </c>
    </row>
    <row r="1123" spans="1:31" x14ac:dyDescent="0.25">
      <c r="A1123" t="s">
        <v>270</v>
      </c>
      <c r="B1123" t="s">
        <v>65</v>
      </c>
      <c r="C1123" t="s">
        <v>201</v>
      </c>
      <c r="D1123" t="s">
        <v>196</v>
      </c>
      <c r="E1123" t="s">
        <v>275</v>
      </c>
      <c r="F1123" t="s">
        <v>151</v>
      </c>
      <c r="G1123" t="s">
        <v>276</v>
      </c>
      <c r="H1123" s="4"/>
      <c r="I1123" s="1">
        <f t="shared" ca="1" si="71"/>
        <v>1485</v>
      </c>
      <c r="J1123" s="1" t="str">
        <f t="shared" ca="1" si="72"/>
        <v>3. Mayor a 6 meses</v>
      </c>
      <c r="K1123" t="str">
        <f t="shared" si="73"/>
        <v>NO</v>
      </c>
      <c r="L1123" t="s">
        <v>268</v>
      </c>
      <c r="M1123" t="s">
        <v>173</v>
      </c>
      <c r="N1123" t="s">
        <v>418</v>
      </c>
      <c r="O1123" t="s">
        <v>418</v>
      </c>
      <c r="P1123" t="str">
        <f t="shared" si="74"/>
        <v>GERSON YOVANNI ORIHUELA MAITADatalake BCPEVALUACION ANTERIOR</v>
      </c>
      <c r="Q1123" t="str">
        <f>BASE[[#This Row],[NombresCalificado]]&amp;BASE[[#This Row],[TipoEvaluacion]]</f>
        <v>GERSON YOVANNI ORIHUELA MAITAEVALUACION ANTERIOR</v>
      </c>
      <c r="R1123">
        <v>2</v>
      </c>
      <c r="S1123" t="s">
        <v>4</v>
      </c>
      <c r="T1123" t="s">
        <v>419</v>
      </c>
      <c r="U1123" s="17">
        <v>1</v>
      </c>
      <c r="V1123" s="17" t="str" cm="1">
        <f t="array" ref="V1123">_xlfn.IFS(U1123=0,"Prenovato",U1123=1,"Novato",U1123=2,"Principiante avanzado",U1123=3,"Competente",U1123=4,"Proficiente",U1123=5,"Master")</f>
        <v>Novato</v>
      </c>
      <c r="W1123" s="17">
        <v>3</v>
      </c>
      <c r="X1123" s="17" t="str" cm="1">
        <f t="array" ref="X1123">_xlfn.IFS(W1123=0,"No evidenciado",W1123=1,"Novato",W1123=2,"Principiante avanzado",W1123=3,"Competente",W1123=4,"Proficiente",W1123=5,"Master")</f>
        <v>Competente</v>
      </c>
      <c r="Y1123" s="17">
        <v>2</v>
      </c>
      <c r="Z1123" s="17" t="str" cm="1">
        <f t="array" ref="Z1123">_xlfn.IFS(Y1123=0,"No evidenciado",Y1123=1,"Novato",Y1123=2,"Principiante avanzado",Y1123=3,"Competente",Y1123=4,"Proficiente",Y1123=5,"Master")</f>
        <v>Principiante avanzado</v>
      </c>
      <c r="AA1123" s="17">
        <v>3</v>
      </c>
      <c r="AB1123" s="17" t="str" cm="1">
        <f t="array" ref="AB1123">_xlfn.IFS(AA1123=0,"No evidenciado",AA1123=1,"Novato",AA1123=2,"Principiante avanzado",AA1123=3,"Competente",AA1123=4,"Proficiente",AA1123=5,"Master")</f>
        <v>Competente</v>
      </c>
      <c r="AC1123" s="17">
        <v>1</v>
      </c>
      <c r="AD1123" s="17" t="str" cm="1">
        <f t="array" ref="AD1123">_xlfn.IFS(AC1123=0,"Prenovato",AC1123=1,"Novato",AC1123=2,"Principiante avanzado",AC1123=3,"Competente",AC1123=4,"Proficiente",AC1123=5,"Master")</f>
        <v>Novato</v>
      </c>
      <c r="AE1123" s="17" t="s">
        <v>422</v>
      </c>
    </row>
    <row r="1124" spans="1:31" x14ac:dyDescent="0.25">
      <c r="A1124" t="s">
        <v>270</v>
      </c>
      <c r="B1124" t="s">
        <v>65</v>
      </c>
      <c r="C1124" t="s">
        <v>201</v>
      </c>
      <c r="D1124" t="s">
        <v>196</v>
      </c>
      <c r="E1124" t="s">
        <v>275</v>
      </c>
      <c r="F1124" t="s">
        <v>151</v>
      </c>
      <c r="G1124" t="s">
        <v>276</v>
      </c>
      <c r="H1124" s="4"/>
      <c r="I1124" s="1">
        <f t="shared" ca="1" si="71"/>
        <v>1485</v>
      </c>
      <c r="J1124" s="1" t="str">
        <f t="shared" ca="1" si="72"/>
        <v>3. Mayor a 6 meses</v>
      </c>
      <c r="K1124" t="str">
        <f t="shared" si="73"/>
        <v>NO</v>
      </c>
      <c r="L1124" t="s">
        <v>268</v>
      </c>
      <c r="M1124" t="s">
        <v>160</v>
      </c>
      <c r="N1124" t="s">
        <v>416</v>
      </c>
      <c r="O1124" t="s">
        <v>416</v>
      </c>
      <c r="P1124" t="str">
        <f t="shared" si="74"/>
        <v>GERSON YOVANNI ORIHUELA MAITAIntegración de datos en tiempo realEVALUACION ANTERIOR</v>
      </c>
      <c r="Q1124" t="str">
        <f>BASE[[#This Row],[NombresCalificado]]&amp;BASE[[#This Row],[TipoEvaluacion]]</f>
        <v>GERSON YOVANNI ORIHUELA MAITAEVALUACION ANTERIOR</v>
      </c>
      <c r="R1124">
        <v>0</v>
      </c>
      <c r="S1124" t="s">
        <v>185</v>
      </c>
      <c r="T1124" t="s">
        <v>419</v>
      </c>
      <c r="U1124" s="17">
        <v>1</v>
      </c>
      <c r="V1124" s="17" t="str" cm="1">
        <f t="array" ref="V1124">_xlfn.IFS(U1124=0,"Prenovato",U1124=1,"Novato",U1124=2,"Principiante avanzado",U1124=3,"Competente",U1124=4,"Proficiente",U1124=5,"Master")</f>
        <v>Novato</v>
      </c>
      <c r="W1124" s="17">
        <v>3</v>
      </c>
      <c r="X1124" s="17" t="str" cm="1">
        <f t="array" ref="X1124">_xlfn.IFS(W1124=0,"No evidenciado",W1124=1,"Novato",W1124=2,"Principiante avanzado",W1124=3,"Competente",W1124=4,"Proficiente",W1124=5,"Master")</f>
        <v>Competente</v>
      </c>
      <c r="Y1124" s="17">
        <v>2</v>
      </c>
      <c r="Z1124" s="17" t="str" cm="1">
        <f t="array" ref="Z1124">_xlfn.IFS(Y1124=0,"No evidenciado",Y1124=1,"Novato",Y1124=2,"Principiante avanzado",Y1124=3,"Competente",Y1124=4,"Proficiente",Y1124=5,"Master")</f>
        <v>Principiante avanzado</v>
      </c>
      <c r="AA1124" s="17">
        <v>3</v>
      </c>
      <c r="AB1124" s="17" t="str" cm="1">
        <f t="array" ref="AB1124">_xlfn.IFS(AA1124=0,"No evidenciado",AA1124=1,"Novato",AA1124=2,"Principiante avanzado",AA1124=3,"Competente",AA1124=4,"Proficiente",AA1124=5,"Master")</f>
        <v>Competente</v>
      </c>
      <c r="AC1124" s="17">
        <v>1</v>
      </c>
      <c r="AD1124" s="17" t="str" cm="1">
        <f t="array" ref="AD1124">_xlfn.IFS(AC1124=0,"Prenovato",AC1124=1,"Novato",AC1124=2,"Principiante avanzado",AC1124=3,"Competente",AC1124=4,"Proficiente",AC1124=5,"Master")</f>
        <v>Novato</v>
      </c>
      <c r="AE1124" s="17" t="s">
        <v>422</v>
      </c>
    </row>
    <row r="1125" spans="1:31" x14ac:dyDescent="0.25">
      <c r="A1125" t="s">
        <v>270</v>
      </c>
      <c r="B1125" t="s">
        <v>65</v>
      </c>
      <c r="C1125" t="s">
        <v>201</v>
      </c>
      <c r="D1125" t="s">
        <v>196</v>
      </c>
      <c r="E1125" t="s">
        <v>275</v>
      </c>
      <c r="F1125" t="s">
        <v>151</v>
      </c>
      <c r="G1125" t="s">
        <v>276</v>
      </c>
      <c r="H1125" s="4"/>
      <c r="I1125" s="1">
        <f t="shared" ca="1" si="71"/>
        <v>1485</v>
      </c>
      <c r="J1125" s="1" t="str">
        <f t="shared" ca="1" si="72"/>
        <v>3. Mayor a 6 meses</v>
      </c>
      <c r="K1125" t="str">
        <f t="shared" si="73"/>
        <v>NO</v>
      </c>
      <c r="L1125" t="s">
        <v>268</v>
      </c>
      <c r="M1125" t="s">
        <v>162</v>
      </c>
      <c r="N1125" t="s">
        <v>416</v>
      </c>
      <c r="O1125" t="s">
        <v>416</v>
      </c>
      <c r="P1125" t="str">
        <f t="shared" si="74"/>
        <v>GERSON YOVANNI ORIHUELA MAITAMLOpsEVALUACION ANTERIOR</v>
      </c>
      <c r="Q1125" t="str">
        <f>BASE[[#This Row],[NombresCalificado]]&amp;BASE[[#This Row],[TipoEvaluacion]]</f>
        <v>GERSON YOVANNI ORIHUELA MAITAEVALUACION ANTERIOR</v>
      </c>
      <c r="R1125">
        <v>1</v>
      </c>
      <c r="S1125" t="s">
        <v>6</v>
      </c>
      <c r="T1125" t="s">
        <v>419</v>
      </c>
      <c r="U1125" s="17">
        <v>1</v>
      </c>
      <c r="V1125" s="17" t="str" cm="1">
        <f t="array" ref="V1125">_xlfn.IFS(U1125=0,"Prenovato",U1125=1,"Novato",U1125=2,"Principiante avanzado",U1125=3,"Competente",U1125=4,"Proficiente",U1125=5,"Master")</f>
        <v>Novato</v>
      </c>
      <c r="W1125" s="17">
        <v>3</v>
      </c>
      <c r="X1125" s="17" t="str" cm="1">
        <f t="array" ref="X1125">_xlfn.IFS(W1125=0,"No evidenciado",W1125=1,"Novato",W1125=2,"Principiante avanzado",W1125=3,"Competente",W1125=4,"Proficiente",W1125=5,"Master")</f>
        <v>Competente</v>
      </c>
      <c r="Y1125" s="17">
        <v>2</v>
      </c>
      <c r="Z1125" s="17" t="str" cm="1">
        <f t="array" ref="Z1125">_xlfn.IFS(Y1125=0,"No evidenciado",Y1125=1,"Novato",Y1125=2,"Principiante avanzado",Y1125=3,"Competente",Y1125=4,"Proficiente",Y1125=5,"Master")</f>
        <v>Principiante avanzado</v>
      </c>
      <c r="AA1125" s="17">
        <v>3</v>
      </c>
      <c r="AB1125" s="17" t="str" cm="1">
        <f t="array" ref="AB1125">_xlfn.IFS(AA1125=0,"No evidenciado",AA1125=1,"Novato",AA1125=2,"Principiante avanzado",AA1125=3,"Competente",AA1125=4,"Proficiente",AA1125=5,"Master")</f>
        <v>Competente</v>
      </c>
      <c r="AC1125" s="17">
        <v>1</v>
      </c>
      <c r="AD1125" s="17" t="str" cm="1">
        <f t="array" ref="AD1125">_xlfn.IFS(AC1125=0,"Prenovato",AC1125=1,"Novato",AC1125=2,"Principiante avanzado",AC1125=3,"Competente",AC1125=4,"Proficiente",AC1125=5,"Master")</f>
        <v>Novato</v>
      </c>
      <c r="AE1125" s="17" t="s">
        <v>422</v>
      </c>
    </row>
    <row r="1126" spans="1:31" x14ac:dyDescent="0.25">
      <c r="A1126" t="s">
        <v>270</v>
      </c>
      <c r="B1126" t="s">
        <v>65</v>
      </c>
      <c r="C1126" t="s">
        <v>201</v>
      </c>
      <c r="D1126" t="s">
        <v>196</v>
      </c>
      <c r="E1126" t="s">
        <v>275</v>
      </c>
      <c r="F1126" t="s">
        <v>151</v>
      </c>
      <c r="G1126" t="s">
        <v>276</v>
      </c>
      <c r="H1126" s="4"/>
      <c r="I1126" s="1">
        <f t="shared" ca="1" si="71"/>
        <v>1485</v>
      </c>
      <c r="J1126" s="1" t="str">
        <f t="shared" ca="1" si="72"/>
        <v>3. Mayor a 6 meses</v>
      </c>
      <c r="K1126" t="str">
        <f t="shared" si="73"/>
        <v>NO</v>
      </c>
      <c r="L1126" t="s">
        <v>268</v>
      </c>
      <c r="M1126" t="s">
        <v>56</v>
      </c>
      <c r="N1126" t="s">
        <v>417</v>
      </c>
      <c r="O1126" t="s">
        <v>416</v>
      </c>
      <c r="P1126" t="str">
        <f t="shared" si="74"/>
        <v>GERSON YOVANNI ORIHUELA MAITAControl de versionesEVALUACION ANTERIOR</v>
      </c>
      <c r="Q1126" t="str">
        <f>BASE[[#This Row],[NombresCalificado]]&amp;BASE[[#This Row],[TipoEvaluacion]]</f>
        <v>GERSON YOVANNI ORIHUELA MAITAEVALUACION ANTERIOR</v>
      </c>
      <c r="R1126">
        <v>2</v>
      </c>
      <c r="S1126" t="s">
        <v>4</v>
      </c>
      <c r="T1126" t="s">
        <v>419</v>
      </c>
      <c r="U1126" s="17">
        <v>1</v>
      </c>
      <c r="V1126" s="17" t="str" cm="1">
        <f t="array" ref="V1126">_xlfn.IFS(U1126=0,"Prenovato",U1126=1,"Novato",U1126=2,"Principiante avanzado",U1126=3,"Competente",U1126=4,"Proficiente",U1126=5,"Master")</f>
        <v>Novato</v>
      </c>
      <c r="W1126" s="17">
        <v>3</v>
      </c>
      <c r="X1126" s="17" t="str" cm="1">
        <f t="array" ref="X1126">_xlfn.IFS(W1126=0,"No evidenciado",W1126=1,"Novato",W1126=2,"Principiante avanzado",W1126=3,"Competente",W1126=4,"Proficiente",W1126=5,"Master")</f>
        <v>Competente</v>
      </c>
      <c r="Y1126" s="17">
        <v>2</v>
      </c>
      <c r="Z1126" s="17" t="str" cm="1">
        <f t="array" ref="Z1126">_xlfn.IFS(Y1126=0,"No evidenciado",Y1126=1,"Novato",Y1126=2,"Principiante avanzado",Y1126=3,"Competente",Y1126=4,"Proficiente",Y1126=5,"Master")</f>
        <v>Principiante avanzado</v>
      </c>
      <c r="AA1126" s="17">
        <v>3</v>
      </c>
      <c r="AB1126" s="17" t="str" cm="1">
        <f t="array" ref="AB1126">_xlfn.IFS(AA1126=0,"No evidenciado",AA1126=1,"Novato",AA1126=2,"Principiante avanzado",AA1126=3,"Competente",AA1126=4,"Proficiente",AA1126=5,"Master")</f>
        <v>Competente</v>
      </c>
      <c r="AC1126" s="17">
        <v>1</v>
      </c>
      <c r="AD1126" s="17" t="str" cm="1">
        <f t="array" ref="AD1126">_xlfn.IFS(AC1126=0,"Prenovato",AC1126=1,"Novato",AC1126=2,"Principiante avanzado",AC1126=3,"Competente",AC1126=4,"Proficiente",AC1126=5,"Master")</f>
        <v>Novato</v>
      </c>
      <c r="AE1126" s="17" t="s">
        <v>422</v>
      </c>
    </row>
    <row r="1127" spans="1:31" x14ac:dyDescent="0.25">
      <c r="A1127" t="s">
        <v>270</v>
      </c>
      <c r="B1127" t="s">
        <v>65</v>
      </c>
      <c r="C1127" t="s">
        <v>201</v>
      </c>
      <c r="D1127" t="s">
        <v>196</v>
      </c>
      <c r="E1127" t="s">
        <v>275</v>
      </c>
      <c r="F1127" t="s">
        <v>151</v>
      </c>
      <c r="G1127" t="s">
        <v>276</v>
      </c>
      <c r="H1127" s="4"/>
      <c r="I1127" s="1">
        <f t="shared" ca="1" si="71"/>
        <v>1485</v>
      </c>
      <c r="J1127" s="1" t="str">
        <f t="shared" ca="1" si="72"/>
        <v>3. Mayor a 6 meses</v>
      </c>
      <c r="K1127" t="str">
        <f t="shared" si="73"/>
        <v>NO</v>
      </c>
      <c r="L1127" t="s">
        <v>268</v>
      </c>
      <c r="M1127" t="s">
        <v>161</v>
      </c>
      <c r="N1127" t="s">
        <v>418</v>
      </c>
      <c r="O1127" t="s">
        <v>418</v>
      </c>
      <c r="P1127" t="str">
        <f t="shared" si="74"/>
        <v>GERSON YOVANNI ORIHUELA MAITAIntegración de datos por lotesEVALUACION ANTERIOR</v>
      </c>
      <c r="Q1127" t="str">
        <f>BASE[[#This Row],[NombresCalificado]]&amp;BASE[[#This Row],[TipoEvaluacion]]</f>
        <v>GERSON YOVANNI ORIHUELA MAITAEVALUACION ANTERIOR</v>
      </c>
      <c r="R1127">
        <v>2</v>
      </c>
      <c r="S1127" t="s">
        <v>4</v>
      </c>
      <c r="T1127" t="s">
        <v>419</v>
      </c>
      <c r="U1127" s="17">
        <v>1</v>
      </c>
      <c r="V1127" s="17" t="str" cm="1">
        <f t="array" ref="V1127">_xlfn.IFS(U1127=0,"Prenovato",U1127=1,"Novato",U1127=2,"Principiante avanzado",U1127=3,"Competente",U1127=4,"Proficiente",U1127=5,"Master")</f>
        <v>Novato</v>
      </c>
      <c r="W1127" s="17">
        <v>3</v>
      </c>
      <c r="X1127" s="17" t="str" cm="1">
        <f t="array" ref="X1127">_xlfn.IFS(W1127=0,"No evidenciado",W1127=1,"Novato",W1127=2,"Principiante avanzado",W1127=3,"Competente",W1127=4,"Proficiente",W1127=5,"Master")</f>
        <v>Competente</v>
      </c>
      <c r="Y1127" s="17">
        <v>2</v>
      </c>
      <c r="Z1127" s="17" t="str" cm="1">
        <f t="array" ref="Z1127">_xlfn.IFS(Y1127=0,"No evidenciado",Y1127=1,"Novato",Y1127=2,"Principiante avanzado",Y1127=3,"Competente",Y1127=4,"Proficiente",Y1127=5,"Master")</f>
        <v>Principiante avanzado</v>
      </c>
      <c r="AA1127" s="17">
        <v>3</v>
      </c>
      <c r="AB1127" s="17" t="str" cm="1">
        <f t="array" ref="AB1127">_xlfn.IFS(AA1127=0,"No evidenciado",AA1127=1,"Novato",AA1127=2,"Principiante avanzado",AA1127=3,"Competente",AA1127=4,"Proficiente",AA1127=5,"Master")</f>
        <v>Competente</v>
      </c>
      <c r="AC1127" s="17">
        <v>1</v>
      </c>
      <c r="AD1127" s="17" t="str" cm="1">
        <f t="array" ref="AD1127">_xlfn.IFS(AC1127=0,"Prenovato",AC1127=1,"Novato",AC1127=2,"Principiante avanzado",AC1127=3,"Competente",AC1127=4,"Proficiente",AC1127=5,"Master")</f>
        <v>Novato</v>
      </c>
      <c r="AE1127" s="17" t="s">
        <v>422</v>
      </c>
    </row>
    <row r="1128" spans="1:31" x14ac:dyDescent="0.25">
      <c r="A1128" t="s">
        <v>270</v>
      </c>
      <c r="B1128" t="s">
        <v>65</v>
      </c>
      <c r="C1128" t="s">
        <v>201</v>
      </c>
      <c r="D1128" t="s">
        <v>196</v>
      </c>
      <c r="E1128" t="s">
        <v>275</v>
      </c>
      <c r="F1128" t="s">
        <v>151</v>
      </c>
      <c r="G1128" t="s">
        <v>276</v>
      </c>
      <c r="H1128" s="4"/>
      <c r="I1128" s="1">
        <f t="shared" ca="1" si="71"/>
        <v>1485</v>
      </c>
      <c r="J1128" s="1" t="str">
        <f t="shared" ca="1" si="72"/>
        <v>3. Mayor a 6 meses</v>
      </c>
      <c r="K1128" t="str">
        <f t="shared" si="73"/>
        <v>NO</v>
      </c>
      <c r="L1128" t="s">
        <v>268</v>
      </c>
      <c r="M1128" t="s">
        <v>170</v>
      </c>
      <c r="N1128" t="s">
        <v>417</v>
      </c>
      <c r="O1128" t="s">
        <v>416</v>
      </c>
      <c r="P1128" t="str">
        <f t="shared" si="74"/>
        <v>GERSON YOVANNI ORIHUELA MAITAArquitectura de datosEVALUACION ANTERIOR</v>
      </c>
      <c r="Q1128" t="str">
        <f>BASE[[#This Row],[NombresCalificado]]&amp;BASE[[#This Row],[TipoEvaluacion]]</f>
        <v>GERSON YOVANNI ORIHUELA MAITAEVALUACION ANTERIOR</v>
      </c>
      <c r="R1128">
        <v>2</v>
      </c>
      <c r="S1128" t="s">
        <v>4</v>
      </c>
      <c r="T1128" t="s">
        <v>419</v>
      </c>
      <c r="U1128" s="17">
        <v>1</v>
      </c>
      <c r="V1128" s="17" t="str" cm="1">
        <f t="array" ref="V1128">_xlfn.IFS(U1128=0,"Prenovato",U1128=1,"Novato",U1128=2,"Principiante avanzado",U1128=3,"Competente",U1128=4,"Proficiente",U1128=5,"Master")</f>
        <v>Novato</v>
      </c>
      <c r="W1128" s="17">
        <v>3</v>
      </c>
      <c r="X1128" s="17" t="str" cm="1">
        <f t="array" ref="X1128">_xlfn.IFS(W1128=0,"No evidenciado",W1128=1,"Novato",W1128=2,"Principiante avanzado",W1128=3,"Competente",W1128=4,"Proficiente",W1128=5,"Master")</f>
        <v>Competente</v>
      </c>
      <c r="Y1128" s="17">
        <v>2</v>
      </c>
      <c r="Z1128" s="17" t="str" cm="1">
        <f t="array" ref="Z1128">_xlfn.IFS(Y1128=0,"No evidenciado",Y1128=1,"Novato",Y1128=2,"Principiante avanzado",Y1128=3,"Competente",Y1128=4,"Proficiente",Y1128=5,"Master")</f>
        <v>Principiante avanzado</v>
      </c>
      <c r="AA1128" s="17">
        <v>3</v>
      </c>
      <c r="AB1128" s="17" t="str" cm="1">
        <f t="array" ref="AB1128">_xlfn.IFS(AA1128=0,"No evidenciado",AA1128=1,"Novato",AA1128=2,"Principiante avanzado",AA1128=3,"Competente",AA1128=4,"Proficiente",AA1128=5,"Master")</f>
        <v>Competente</v>
      </c>
      <c r="AC1128" s="17">
        <v>1</v>
      </c>
      <c r="AD1128" s="17" t="str" cm="1">
        <f t="array" ref="AD1128">_xlfn.IFS(AC1128=0,"Prenovato",AC1128=1,"Novato",AC1128=2,"Principiante avanzado",AC1128=3,"Competente",AC1128=4,"Proficiente",AC1128=5,"Master")</f>
        <v>Novato</v>
      </c>
      <c r="AE1128" s="17" t="s">
        <v>422</v>
      </c>
    </row>
    <row r="1129" spans="1:31" x14ac:dyDescent="0.25">
      <c r="A1129" t="s">
        <v>270</v>
      </c>
      <c r="B1129" t="s">
        <v>65</v>
      </c>
      <c r="C1129" t="s">
        <v>201</v>
      </c>
      <c r="D1129" t="s">
        <v>196</v>
      </c>
      <c r="E1129" t="s">
        <v>275</v>
      </c>
      <c r="F1129" t="s">
        <v>151</v>
      </c>
      <c r="G1129" t="s">
        <v>276</v>
      </c>
      <c r="H1129" s="4"/>
      <c r="I1129" s="1">
        <f t="shared" ca="1" si="71"/>
        <v>1485</v>
      </c>
      <c r="J1129" s="1" t="str">
        <f t="shared" ca="1" si="72"/>
        <v>3. Mayor a 6 meses</v>
      </c>
      <c r="K1129" t="str">
        <f t="shared" si="73"/>
        <v>NO</v>
      </c>
      <c r="L1129" t="s">
        <v>268</v>
      </c>
      <c r="M1129" t="s">
        <v>159</v>
      </c>
      <c r="N1129" t="s">
        <v>416</v>
      </c>
      <c r="O1129" t="s">
        <v>416</v>
      </c>
      <c r="P1129" t="str">
        <f t="shared" si="74"/>
        <v>GERSON YOVANNI ORIHUELA MAITAGobernanza de datosEVALUACION</v>
      </c>
      <c r="Q1129" t="str">
        <f>BASE[[#This Row],[NombresCalificado]]&amp;BASE[[#This Row],[TipoEvaluacion]]</f>
        <v>GERSON YOVANNI ORIHUELA MAITAEVALUACION</v>
      </c>
      <c r="R1129">
        <v>2</v>
      </c>
      <c r="S1129" t="s">
        <v>4</v>
      </c>
      <c r="T1129" t="s">
        <v>419</v>
      </c>
      <c r="U1129" s="17">
        <v>3</v>
      </c>
      <c r="V1129" s="17" t="str" cm="1">
        <f t="array" ref="V1129">_xlfn.IFS(U1129=0,"Prenovato",U1129=1,"Novato",U1129=2,"Principiante avanzado",U1129=3,"Competente",U1129=4,"Proficiente",U1129=5,"Master")</f>
        <v>Competente</v>
      </c>
      <c r="W1129" s="17">
        <v>3</v>
      </c>
      <c r="X1129" s="17" t="str" cm="1">
        <f t="array" ref="X1129">_xlfn.IFS(W1129=0,"No evidenciado",W1129=1,"Novato",W1129=2,"Principiante avanzado",W1129=3,"Competente",W1129=4,"Proficiente",W1129=5,"Master")</f>
        <v>Competente</v>
      </c>
      <c r="Y1129" s="17">
        <v>3</v>
      </c>
      <c r="Z1129" s="17" t="str" cm="1">
        <f t="array" ref="Z1129">_xlfn.IFS(Y1129=0,"No evidenciado",Y1129=1,"Novato",Y1129=2,"Principiante avanzado",Y1129=3,"Competente",Y1129=4,"Proficiente",Y1129=5,"Master")</f>
        <v>Competente</v>
      </c>
      <c r="AA1129" s="17">
        <v>3</v>
      </c>
      <c r="AB1129" s="17" t="str" cm="1">
        <f t="array" ref="AB1129">_xlfn.IFS(AA1129=0,"No evidenciado",AA1129=1,"Novato",AA1129=2,"Principiante avanzado",AA1129=3,"Competente",AA1129=4,"Proficiente",AA1129=5,"Master")</f>
        <v>Competente</v>
      </c>
      <c r="AC1129" s="17">
        <v>3</v>
      </c>
      <c r="AD1129" s="17" t="str" cm="1">
        <f t="array" ref="AD1129">_xlfn.IFS(AC1129=0,"Prenovato",AC1129=1,"Novato",AC1129=2,"Principiante avanzado",AC1129=3,"Competente",AC1129=4,"Proficiente",AC1129=5,"Master")</f>
        <v>Competente</v>
      </c>
      <c r="AE1129" s="17" t="s">
        <v>421</v>
      </c>
    </row>
    <row r="1130" spans="1:31" x14ac:dyDescent="0.25">
      <c r="A1130" t="s">
        <v>270</v>
      </c>
      <c r="B1130" t="s">
        <v>65</v>
      </c>
      <c r="C1130" t="s">
        <v>201</v>
      </c>
      <c r="D1130" t="s">
        <v>196</v>
      </c>
      <c r="E1130" t="s">
        <v>275</v>
      </c>
      <c r="F1130" t="s">
        <v>151</v>
      </c>
      <c r="G1130" t="s">
        <v>276</v>
      </c>
      <c r="H1130" s="4"/>
      <c r="I1130" s="1">
        <f t="shared" ca="1" si="71"/>
        <v>1485</v>
      </c>
      <c r="J1130" s="1" t="str">
        <f t="shared" ca="1" si="72"/>
        <v>3. Mayor a 6 meses</v>
      </c>
      <c r="K1130" t="str">
        <f t="shared" si="73"/>
        <v>NO</v>
      </c>
      <c r="L1130" t="s">
        <v>268</v>
      </c>
      <c r="M1130" t="s">
        <v>172</v>
      </c>
      <c r="N1130" t="s">
        <v>416</v>
      </c>
      <c r="O1130" t="s">
        <v>416</v>
      </c>
      <c r="P1130" t="str">
        <f t="shared" si="74"/>
        <v>GERSON YOVANNI ORIHUELA MAITACalidad de datosEVALUACION</v>
      </c>
      <c r="Q1130" t="str">
        <f>BASE[[#This Row],[NombresCalificado]]&amp;BASE[[#This Row],[TipoEvaluacion]]</f>
        <v>GERSON YOVANNI ORIHUELA MAITAEVALUACION</v>
      </c>
      <c r="R1130">
        <v>3</v>
      </c>
      <c r="S1130" t="s">
        <v>5</v>
      </c>
      <c r="T1130" t="s">
        <v>419</v>
      </c>
      <c r="U1130" s="17">
        <v>3</v>
      </c>
      <c r="V1130" s="17" t="str" cm="1">
        <f t="array" ref="V1130">_xlfn.IFS(U1130=0,"Prenovato",U1130=1,"Novato",U1130=2,"Principiante avanzado",U1130=3,"Competente",U1130=4,"Proficiente",U1130=5,"Master")</f>
        <v>Competente</v>
      </c>
      <c r="W1130" s="17">
        <v>3</v>
      </c>
      <c r="X1130" s="17" t="str" cm="1">
        <f t="array" ref="X1130">_xlfn.IFS(W1130=0,"No evidenciado",W1130=1,"Novato",W1130=2,"Principiante avanzado",W1130=3,"Competente",W1130=4,"Proficiente",W1130=5,"Master")</f>
        <v>Competente</v>
      </c>
      <c r="Y1130" s="17">
        <v>3</v>
      </c>
      <c r="Z1130" s="17" t="str" cm="1">
        <f t="array" ref="Z1130">_xlfn.IFS(Y1130=0,"No evidenciado",Y1130=1,"Novato",Y1130=2,"Principiante avanzado",Y1130=3,"Competente",Y1130=4,"Proficiente",Y1130=5,"Master")</f>
        <v>Competente</v>
      </c>
      <c r="AA1130" s="17">
        <v>3</v>
      </c>
      <c r="AB1130" s="17" t="str" cm="1">
        <f t="array" ref="AB1130">_xlfn.IFS(AA1130=0,"No evidenciado",AA1130=1,"Novato",AA1130=2,"Principiante avanzado",AA1130=3,"Competente",AA1130=4,"Proficiente",AA1130=5,"Master")</f>
        <v>Competente</v>
      </c>
      <c r="AC1130" s="17">
        <v>3</v>
      </c>
      <c r="AD1130" s="17" t="str" cm="1">
        <f t="array" ref="AD1130">_xlfn.IFS(AC1130=0,"Prenovato",AC1130=1,"Novato",AC1130=2,"Principiante avanzado",AC1130=3,"Competente",AC1130=4,"Proficiente",AC1130=5,"Master")</f>
        <v>Competente</v>
      </c>
      <c r="AE1130" s="17" t="s">
        <v>421</v>
      </c>
    </row>
    <row r="1131" spans="1:31" x14ac:dyDescent="0.25">
      <c r="A1131" t="s">
        <v>270</v>
      </c>
      <c r="B1131" t="s">
        <v>65</v>
      </c>
      <c r="C1131" t="s">
        <v>201</v>
      </c>
      <c r="D1131" t="s">
        <v>196</v>
      </c>
      <c r="E1131" t="s">
        <v>275</v>
      </c>
      <c r="F1131" t="s">
        <v>151</v>
      </c>
      <c r="G1131" t="s">
        <v>276</v>
      </c>
      <c r="H1131" s="4"/>
      <c r="I1131" s="1">
        <f t="shared" ca="1" si="71"/>
        <v>1485</v>
      </c>
      <c r="J1131" s="1" t="str">
        <f t="shared" ca="1" si="72"/>
        <v>3. Mayor a 6 meses</v>
      </c>
      <c r="K1131" t="str">
        <f t="shared" si="73"/>
        <v>NO</v>
      </c>
      <c r="L1131" t="s">
        <v>268</v>
      </c>
      <c r="M1131" t="s">
        <v>162</v>
      </c>
      <c r="N1131" t="s">
        <v>416</v>
      </c>
      <c r="O1131" t="s">
        <v>416</v>
      </c>
      <c r="P1131" t="str">
        <f t="shared" si="74"/>
        <v>GERSON YOVANNI ORIHUELA MAITAMLOpsEVALUACION</v>
      </c>
      <c r="Q1131" t="str">
        <f>BASE[[#This Row],[NombresCalificado]]&amp;BASE[[#This Row],[TipoEvaluacion]]</f>
        <v>GERSON YOVANNI ORIHUELA MAITAEVALUACION</v>
      </c>
      <c r="R1131">
        <v>1</v>
      </c>
      <c r="S1131" t="s">
        <v>6</v>
      </c>
      <c r="T1131" t="s">
        <v>419</v>
      </c>
      <c r="U1131" s="17">
        <v>3</v>
      </c>
      <c r="V1131" s="17" t="str" cm="1">
        <f t="array" ref="V1131">_xlfn.IFS(U1131=0,"Prenovato",U1131=1,"Novato",U1131=2,"Principiante avanzado",U1131=3,"Competente",U1131=4,"Proficiente",U1131=5,"Master")</f>
        <v>Competente</v>
      </c>
      <c r="W1131" s="17">
        <v>3</v>
      </c>
      <c r="X1131" s="17" t="str" cm="1">
        <f t="array" ref="X1131">_xlfn.IFS(W1131=0,"No evidenciado",W1131=1,"Novato",W1131=2,"Principiante avanzado",W1131=3,"Competente",W1131=4,"Proficiente",W1131=5,"Master")</f>
        <v>Competente</v>
      </c>
      <c r="Y1131" s="17">
        <v>3</v>
      </c>
      <c r="Z1131" s="17" t="str" cm="1">
        <f t="array" ref="Z1131">_xlfn.IFS(Y1131=0,"No evidenciado",Y1131=1,"Novato",Y1131=2,"Principiante avanzado",Y1131=3,"Competente",Y1131=4,"Proficiente",Y1131=5,"Master")</f>
        <v>Competente</v>
      </c>
      <c r="AA1131" s="17">
        <v>3</v>
      </c>
      <c r="AB1131" s="17" t="str" cm="1">
        <f t="array" ref="AB1131">_xlfn.IFS(AA1131=0,"No evidenciado",AA1131=1,"Novato",AA1131=2,"Principiante avanzado",AA1131=3,"Competente",AA1131=4,"Proficiente",AA1131=5,"Master")</f>
        <v>Competente</v>
      </c>
      <c r="AC1131" s="17">
        <v>3</v>
      </c>
      <c r="AD1131" s="17" t="str" cm="1">
        <f t="array" ref="AD1131">_xlfn.IFS(AC1131=0,"Prenovato",AC1131=1,"Novato",AC1131=2,"Principiante avanzado",AC1131=3,"Competente",AC1131=4,"Proficiente",AC1131=5,"Master")</f>
        <v>Competente</v>
      </c>
      <c r="AE1131" s="17" t="s">
        <v>421</v>
      </c>
    </row>
    <row r="1132" spans="1:31" x14ac:dyDescent="0.25">
      <c r="A1132" t="s">
        <v>270</v>
      </c>
      <c r="B1132" t="s">
        <v>65</v>
      </c>
      <c r="C1132" t="s">
        <v>201</v>
      </c>
      <c r="D1132" t="s">
        <v>196</v>
      </c>
      <c r="E1132" t="s">
        <v>275</v>
      </c>
      <c r="F1132" t="s">
        <v>151</v>
      </c>
      <c r="G1132" t="s">
        <v>276</v>
      </c>
      <c r="H1132" s="4"/>
      <c r="I1132" s="1">
        <f t="shared" ca="1" si="71"/>
        <v>1485</v>
      </c>
      <c r="J1132" s="1" t="str">
        <f t="shared" ca="1" si="72"/>
        <v>3. Mayor a 6 meses</v>
      </c>
      <c r="K1132" t="str">
        <f t="shared" si="73"/>
        <v>NO</v>
      </c>
      <c r="L1132" t="s">
        <v>268</v>
      </c>
      <c r="M1132" t="s">
        <v>167</v>
      </c>
      <c r="N1132" t="s">
        <v>417</v>
      </c>
      <c r="O1132" t="s">
        <v>416</v>
      </c>
      <c r="P1132" t="str">
        <f t="shared" si="74"/>
        <v>GERSON YOVANNI ORIHUELA MAITACI-CDEVALUACION</v>
      </c>
      <c r="Q1132" t="str">
        <f>BASE[[#This Row],[NombresCalificado]]&amp;BASE[[#This Row],[TipoEvaluacion]]</f>
        <v>GERSON YOVANNI ORIHUELA MAITAEVALUACION</v>
      </c>
      <c r="R1132">
        <v>2</v>
      </c>
      <c r="S1132" t="s">
        <v>4</v>
      </c>
      <c r="T1132" t="s">
        <v>419</v>
      </c>
      <c r="U1132" s="17">
        <v>3</v>
      </c>
      <c r="V1132" s="17" t="str" cm="1">
        <f t="array" ref="V1132">_xlfn.IFS(U1132=0,"Prenovato",U1132=1,"Novato",U1132=2,"Principiante avanzado",U1132=3,"Competente",U1132=4,"Proficiente",U1132=5,"Master")</f>
        <v>Competente</v>
      </c>
      <c r="W1132" s="17">
        <v>3</v>
      </c>
      <c r="X1132" s="17" t="str" cm="1">
        <f t="array" ref="X1132">_xlfn.IFS(W1132=0,"No evidenciado",W1132=1,"Novato",W1132=2,"Principiante avanzado",W1132=3,"Competente",W1132=4,"Proficiente",W1132=5,"Master")</f>
        <v>Competente</v>
      </c>
      <c r="Y1132" s="17">
        <v>3</v>
      </c>
      <c r="Z1132" s="17" t="str" cm="1">
        <f t="array" ref="Z1132">_xlfn.IFS(Y1132=0,"No evidenciado",Y1132=1,"Novato",Y1132=2,"Principiante avanzado",Y1132=3,"Competente",Y1132=4,"Proficiente",Y1132=5,"Master")</f>
        <v>Competente</v>
      </c>
      <c r="AA1132" s="17">
        <v>3</v>
      </c>
      <c r="AB1132" s="17" t="str" cm="1">
        <f t="array" ref="AB1132">_xlfn.IFS(AA1132=0,"No evidenciado",AA1132=1,"Novato",AA1132=2,"Principiante avanzado",AA1132=3,"Competente",AA1132=4,"Proficiente",AA1132=5,"Master")</f>
        <v>Competente</v>
      </c>
      <c r="AC1132" s="17">
        <v>3</v>
      </c>
      <c r="AD1132" s="17" t="str" cm="1">
        <f t="array" ref="AD1132">_xlfn.IFS(AC1132=0,"Prenovato",AC1132=1,"Novato",AC1132=2,"Principiante avanzado",AC1132=3,"Competente",AC1132=4,"Proficiente",AC1132=5,"Master")</f>
        <v>Competente</v>
      </c>
      <c r="AE1132" s="17" t="s">
        <v>421</v>
      </c>
    </row>
    <row r="1133" spans="1:31" x14ac:dyDescent="0.25">
      <c r="A1133" t="s">
        <v>270</v>
      </c>
      <c r="B1133" t="s">
        <v>65</v>
      </c>
      <c r="C1133" t="s">
        <v>201</v>
      </c>
      <c r="D1133" t="s">
        <v>196</v>
      </c>
      <c r="E1133" t="s">
        <v>275</v>
      </c>
      <c r="F1133" t="s">
        <v>151</v>
      </c>
      <c r="G1133" t="s">
        <v>276</v>
      </c>
      <c r="H1133" s="4"/>
      <c r="I1133" s="1">
        <f t="shared" ca="1" si="71"/>
        <v>1485</v>
      </c>
      <c r="J1133" s="1" t="str">
        <f t="shared" ca="1" si="72"/>
        <v>3. Mayor a 6 meses</v>
      </c>
      <c r="K1133" t="str">
        <f t="shared" si="73"/>
        <v>NO</v>
      </c>
      <c r="L1133" t="s">
        <v>268</v>
      </c>
      <c r="M1133" t="s">
        <v>169</v>
      </c>
      <c r="N1133" t="s">
        <v>416</v>
      </c>
      <c r="O1133" t="s">
        <v>416</v>
      </c>
      <c r="P1133" t="str">
        <f t="shared" si="74"/>
        <v>GERSON YOVANNI ORIHUELA MAITAAnálisis de datosEVALUACION</v>
      </c>
      <c r="Q1133" t="str">
        <f>BASE[[#This Row],[NombresCalificado]]&amp;BASE[[#This Row],[TipoEvaluacion]]</f>
        <v>GERSON YOVANNI ORIHUELA MAITAEVALUACION</v>
      </c>
      <c r="R1133">
        <v>3</v>
      </c>
      <c r="S1133" t="s">
        <v>5</v>
      </c>
      <c r="T1133" t="s">
        <v>419</v>
      </c>
      <c r="U1133" s="17">
        <v>3</v>
      </c>
      <c r="V1133" s="17" t="str" cm="1">
        <f t="array" ref="V1133">_xlfn.IFS(U1133=0,"Prenovato",U1133=1,"Novato",U1133=2,"Principiante avanzado",U1133=3,"Competente",U1133=4,"Proficiente",U1133=5,"Master")</f>
        <v>Competente</v>
      </c>
      <c r="W1133" s="17">
        <v>3</v>
      </c>
      <c r="X1133" s="17" t="str" cm="1">
        <f t="array" ref="X1133">_xlfn.IFS(W1133=0,"No evidenciado",W1133=1,"Novato",W1133=2,"Principiante avanzado",W1133=3,"Competente",W1133=4,"Proficiente",W1133=5,"Master")</f>
        <v>Competente</v>
      </c>
      <c r="Y1133" s="17">
        <v>3</v>
      </c>
      <c r="Z1133" s="17" t="str" cm="1">
        <f t="array" ref="Z1133">_xlfn.IFS(Y1133=0,"No evidenciado",Y1133=1,"Novato",Y1133=2,"Principiante avanzado",Y1133=3,"Competente",Y1133=4,"Proficiente",Y1133=5,"Master")</f>
        <v>Competente</v>
      </c>
      <c r="AA1133" s="17">
        <v>3</v>
      </c>
      <c r="AB1133" s="17" t="str" cm="1">
        <f t="array" ref="AB1133">_xlfn.IFS(AA1133=0,"No evidenciado",AA1133=1,"Novato",AA1133=2,"Principiante avanzado",AA1133=3,"Competente",AA1133=4,"Proficiente",AA1133=5,"Master")</f>
        <v>Competente</v>
      </c>
      <c r="AC1133" s="17">
        <v>3</v>
      </c>
      <c r="AD1133" s="17" t="str" cm="1">
        <f t="array" ref="AD1133">_xlfn.IFS(AC1133=0,"Prenovato",AC1133=1,"Novato",AC1133=2,"Principiante avanzado",AC1133=3,"Competente",AC1133=4,"Proficiente",AC1133=5,"Master")</f>
        <v>Competente</v>
      </c>
      <c r="AE1133" s="17" t="s">
        <v>421</v>
      </c>
    </row>
    <row r="1134" spans="1:31" x14ac:dyDescent="0.25">
      <c r="A1134" t="s">
        <v>270</v>
      </c>
      <c r="B1134" t="s">
        <v>65</v>
      </c>
      <c r="C1134" t="s">
        <v>201</v>
      </c>
      <c r="D1134" t="s">
        <v>196</v>
      </c>
      <c r="E1134" t="s">
        <v>275</v>
      </c>
      <c r="F1134" t="s">
        <v>151</v>
      </c>
      <c r="G1134" t="s">
        <v>276</v>
      </c>
      <c r="H1134" s="4"/>
      <c r="I1134" s="1">
        <f t="shared" ca="1" si="71"/>
        <v>1485</v>
      </c>
      <c r="J1134" s="1" t="str">
        <f t="shared" ca="1" si="72"/>
        <v>3. Mayor a 6 meses</v>
      </c>
      <c r="K1134" t="str">
        <f t="shared" si="73"/>
        <v>NO</v>
      </c>
      <c r="L1134" t="s">
        <v>268</v>
      </c>
      <c r="M1134" t="s">
        <v>166</v>
      </c>
      <c r="N1134" t="s">
        <v>416</v>
      </c>
      <c r="O1134" t="s">
        <v>416</v>
      </c>
      <c r="P1134" t="str">
        <f t="shared" si="74"/>
        <v>GERSON YOVANNI ORIHUELA MAITABase de datos No-SQLEVALUACION</v>
      </c>
      <c r="Q1134" t="str">
        <f>BASE[[#This Row],[NombresCalificado]]&amp;BASE[[#This Row],[TipoEvaluacion]]</f>
        <v>GERSON YOVANNI ORIHUELA MAITAEVALUACION</v>
      </c>
      <c r="R1134">
        <v>0</v>
      </c>
      <c r="S1134" t="s">
        <v>185</v>
      </c>
      <c r="T1134" t="s">
        <v>419</v>
      </c>
      <c r="U1134" s="17">
        <v>3</v>
      </c>
      <c r="V1134" s="17" t="str" cm="1">
        <f t="array" ref="V1134">_xlfn.IFS(U1134=0,"Prenovato",U1134=1,"Novato",U1134=2,"Principiante avanzado",U1134=3,"Competente",U1134=4,"Proficiente",U1134=5,"Master")</f>
        <v>Competente</v>
      </c>
      <c r="W1134" s="17">
        <v>3</v>
      </c>
      <c r="X1134" s="17" t="str" cm="1">
        <f t="array" ref="X1134">_xlfn.IFS(W1134=0,"No evidenciado",W1134=1,"Novato",W1134=2,"Principiante avanzado",W1134=3,"Competente",W1134=4,"Proficiente",W1134=5,"Master")</f>
        <v>Competente</v>
      </c>
      <c r="Y1134" s="17">
        <v>3</v>
      </c>
      <c r="Z1134" s="17" t="str" cm="1">
        <f t="array" ref="Z1134">_xlfn.IFS(Y1134=0,"No evidenciado",Y1134=1,"Novato",Y1134=2,"Principiante avanzado",Y1134=3,"Competente",Y1134=4,"Proficiente",Y1134=5,"Master")</f>
        <v>Competente</v>
      </c>
      <c r="AA1134" s="17">
        <v>3</v>
      </c>
      <c r="AB1134" s="17" t="str" cm="1">
        <f t="array" ref="AB1134">_xlfn.IFS(AA1134=0,"No evidenciado",AA1134=1,"Novato",AA1134=2,"Principiante avanzado",AA1134=3,"Competente",AA1134=4,"Proficiente",AA1134=5,"Master")</f>
        <v>Competente</v>
      </c>
      <c r="AC1134" s="17">
        <v>3</v>
      </c>
      <c r="AD1134" s="17" t="str" cm="1">
        <f t="array" ref="AD1134">_xlfn.IFS(AC1134=0,"Prenovato",AC1134=1,"Novato",AC1134=2,"Principiante avanzado",AC1134=3,"Competente",AC1134=4,"Proficiente",AC1134=5,"Master")</f>
        <v>Competente</v>
      </c>
      <c r="AE1134" s="17" t="s">
        <v>421</v>
      </c>
    </row>
    <row r="1135" spans="1:31" x14ac:dyDescent="0.25">
      <c r="A1135" t="s">
        <v>270</v>
      </c>
      <c r="B1135" t="s">
        <v>65</v>
      </c>
      <c r="C1135" t="s">
        <v>201</v>
      </c>
      <c r="D1135" t="s">
        <v>196</v>
      </c>
      <c r="E1135" t="s">
        <v>275</v>
      </c>
      <c r="F1135" t="s">
        <v>151</v>
      </c>
      <c r="G1135" t="s">
        <v>276</v>
      </c>
      <c r="H1135" s="4"/>
      <c r="I1135" s="1">
        <f t="shared" ca="1" si="71"/>
        <v>1485</v>
      </c>
      <c r="J1135" s="1" t="str">
        <f t="shared" ca="1" si="72"/>
        <v>3. Mayor a 6 meses</v>
      </c>
      <c r="K1135" t="str">
        <f t="shared" si="73"/>
        <v>NO</v>
      </c>
      <c r="L1135" t="s">
        <v>268</v>
      </c>
      <c r="M1135" t="s">
        <v>171</v>
      </c>
      <c r="N1135" t="s">
        <v>416</v>
      </c>
      <c r="O1135" t="s">
        <v>416</v>
      </c>
      <c r="P1135" t="str">
        <f t="shared" si="74"/>
        <v>GERSON YOVANNI ORIHUELA MAITABases de datos en la nubeEVALUACION</v>
      </c>
      <c r="Q1135" t="str">
        <f>BASE[[#This Row],[NombresCalificado]]&amp;BASE[[#This Row],[TipoEvaluacion]]</f>
        <v>GERSON YOVANNI ORIHUELA MAITAEVALUACION</v>
      </c>
      <c r="R1135">
        <v>1</v>
      </c>
      <c r="S1135" t="s">
        <v>6</v>
      </c>
      <c r="T1135" t="s">
        <v>419</v>
      </c>
      <c r="U1135" s="17">
        <v>3</v>
      </c>
      <c r="V1135" s="17" t="str" cm="1">
        <f t="array" ref="V1135">_xlfn.IFS(U1135=0,"Prenovato",U1135=1,"Novato",U1135=2,"Principiante avanzado",U1135=3,"Competente",U1135=4,"Proficiente",U1135=5,"Master")</f>
        <v>Competente</v>
      </c>
      <c r="W1135" s="17">
        <v>3</v>
      </c>
      <c r="X1135" s="17" t="str" cm="1">
        <f t="array" ref="X1135">_xlfn.IFS(W1135=0,"No evidenciado",W1135=1,"Novato",W1135=2,"Principiante avanzado",W1135=3,"Competente",W1135=4,"Proficiente",W1135=5,"Master")</f>
        <v>Competente</v>
      </c>
      <c r="Y1135" s="17">
        <v>3</v>
      </c>
      <c r="Z1135" s="17" t="str" cm="1">
        <f t="array" ref="Z1135">_xlfn.IFS(Y1135=0,"No evidenciado",Y1135=1,"Novato",Y1135=2,"Principiante avanzado",Y1135=3,"Competente",Y1135=4,"Proficiente",Y1135=5,"Master")</f>
        <v>Competente</v>
      </c>
      <c r="AA1135" s="17">
        <v>3</v>
      </c>
      <c r="AB1135" s="17" t="str" cm="1">
        <f t="array" ref="AB1135">_xlfn.IFS(AA1135=0,"No evidenciado",AA1135=1,"Novato",AA1135=2,"Principiante avanzado",AA1135=3,"Competente",AA1135=4,"Proficiente",AA1135=5,"Master")</f>
        <v>Competente</v>
      </c>
      <c r="AC1135" s="17">
        <v>3</v>
      </c>
      <c r="AD1135" s="17" t="str" cm="1">
        <f t="array" ref="AD1135">_xlfn.IFS(AC1135=0,"Prenovato",AC1135=1,"Novato",AC1135=2,"Principiante avanzado",AC1135=3,"Competente",AC1135=4,"Proficiente",AC1135=5,"Master")</f>
        <v>Competente</v>
      </c>
      <c r="AE1135" s="17" t="s">
        <v>421</v>
      </c>
    </row>
    <row r="1136" spans="1:31" x14ac:dyDescent="0.25">
      <c r="A1136" t="s">
        <v>270</v>
      </c>
      <c r="B1136" t="s">
        <v>65</v>
      </c>
      <c r="C1136" t="s">
        <v>201</v>
      </c>
      <c r="D1136" t="s">
        <v>196</v>
      </c>
      <c r="E1136" t="s">
        <v>275</v>
      </c>
      <c r="F1136" t="s">
        <v>151</v>
      </c>
      <c r="G1136" t="s">
        <v>276</v>
      </c>
      <c r="H1136" s="4"/>
      <c r="I1136" s="1">
        <f t="shared" ca="1" si="71"/>
        <v>1485</v>
      </c>
      <c r="J1136" s="1" t="str">
        <f t="shared" ca="1" si="72"/>
        <v>3. Mayor a 6 meses</v>
      </c>
      <c r="K1136" t="str">
        <f t="shared" si="73"/>
        <v>NO</v>
      </c>
      <c r="L1136" t="s">
        <v>268</v>
      </c>
      <c r="M1136" t="s">
        <v>158</v>
      </c>
      <c r="N1136" t="s">
        <v>416</v>
      </c>
      <c r="O1136" t="s">
        <v>416</v>
      </c>
      <c r="P1136" t="str">
        <f t="shared" si="74"/>
        <v>GERSON YOVANNI ORIHUELA MAITAServicios en la nubeEVALUACION</v>
      </c>
      <c r="Q1136" t="str">
        <f>BASE[[#This Row],[NombresCalificado]]&amp;BASE[[#This Row],[TipoEvaluacion]]</f>
        <v>GERSON YOVANNI ORIHUELA MAITAEVALUACION</v>
      </c>
      <c r="R1136">
        <v>1</v>
      </c>
      <c r="S1136" t="s">
        <v>6</v>
      </c>
      <c r="T1136" t="s">
        <v>419</v>
      </c>
      <c r="U1136" s="17">
        <v>3</v>
      </c>
      <c r="V1136" s="17" t="str" cm="1">
        <f t="array" ref="V1136">_xlfn.IFS(U1136=0,"Prenovato",U1136=1,"Novato",U1136=2,"Principiante avanzado",U1136=3,"Competente",U1136=4,"Proficiente",U1136=5,"Master")</f>
        <v>Competente</v>
      </c>
      <c r="W1136" s="17">
        <v>3</v>
      </c>
      <c r="X1136" s="17" t="str" cm="1">
        <f t="array" ref="X1136">_xlfn.IFS(W1136=0,"No evidenciado",W1136=1,"Novato",W1136=2,"Principiante avanzado",W1136=3,"Competente",W1136=4,"Proficiente",W1136=5,"Master")</f>
        <v>Competente</v>
      </c>
      <c r="Y1136" s="17">
        <v>3</v>
      </c>
      <c r="Z1136" s="17" t="str" cm="1">
        <f t="array" ref="Z1136">_xlfn.IFS(Y1136=0,"No evidenciado",Y1136=1,"Novato",Y1136=2,"Principiante avanzado",Y1136=3,"Competente",Y1136=4,"Proficiente",Y1136=5,"Master")</f>
        <v>Competente</v>
      </c>
      <c r="AA1136" s="17">
        <v>3</v>
      </c>
      <c r="AB1136" s="17" t="str" cm="1">
        <f t="array" ref="AB1136">_xlfn.IFS(AA1136=0,"No evidenciado",AA1136=1,"Novato",AA1136=2,"Principiante avanzado",AA1136=3,"Competente",AA1136=4,"Proficiente",AA1136=5,"Master")</f>
        <v>Competente</v>
      </c>
      <c r="AC1136" s="17">
        <v>3</v>
      </c>
      <c r="AD1136" s="17" t="str" cm="1">
        <f t="array" ref="AD1136">_xlfn.IFS(AC1136=0,"Prenovato",AC1136=1,"Novato",AC1136=2,"Principiante avanzado",AC1136=3,"Competente",AC1136=4,"Proficiente",AC1136=5,"Master")</f>
        <v>Competente</v>
      </c>
      <c r="AE1136" s="17" t="s">
        <v>421</v>
      </c>
    </row>
    <row r="1137" spans="1:31" x14ac:dyDescent="0.25">
      <c r="A1137" t="s">
        <v>270</v>
      </c>
      <c r="B1137" t="s">
        <v>65</v>
      </c>
      <c r="C1137" t="s">
        <v>201</v>
      </c>
      <c r="D1137" t="s">
        <v>196</v>
      </c>
      <c r="E1137" t="s">
        <v>275</v>
      </c>
      <c r="F1137" t="s">
        <v>151</v>
      </c>
      <c r="G1137" t="s">
        <v>276</v>
      </c>
      <c r="H1137" s="4"/>
      <c r="I1137" s="1">
        <f t="shared" ca="1" si="71"/>
        <v>1485</v>
      </c>
      <c r="J1137" s="1" t="str">
        <f t="shared" ca="1" si="72"/>
        <v>3. Mayor a 6 meses</v>
      </c>
      <c r="K1137" t="str">
        <f t="shared" si="73"/>
        <v>NO</v>
      </c>
      <c r="L1137" t="s">
        <v>268</v>
      </c>
      <c r="M1137" t="s">
        <v>174</v>
      </c>
      <c r="N1137" t="s">
        <v>416</v>
      </c>
      <c r="O1137" t="s">
        <v>416</v>
      </c>
      <c r="P1137" t="str">
        <f t="shared" si="74"/>
        <v>GERSON YOVANNI ORIHUELA MAITADatawarehouse BCPEVALUACION</v>
      </c>
      <c r="Q1137" t="str">
        <f>BASE[[#This Row],[NombresCalificado]]&amp;BASE[[#This Row],[TipoEvaluacion]]</f>
        <v>GERSON YOVANNI ORIHUELA MAITAEVALUACION</v>
      </c>
      <c r="R1137">
        <v>2</v>
      </c>
      <c r="S1137" t="s">
        <v>4</v>
      </c>
      <c r="T1137" t="s">
        <v>419</v>
      </c>
      <c r="U1137" s="17">
        <v>3</v>
      </c>
      <c r="V1137" s="17" t="str" cm="1">
        <f t="array" ref="V1137">_xlfn.IFS(U1137=0,"Prenovato",U1137=1,"Novato",U1137=2,"Principiante avanzado",U1137=3,"Competente",U1137=4,"Proficiente",U1137=5,"Master")</f>
        <v>Competente</v>
      </c>
      <c r="W1137" s="17">
        <v>3</v>
      </c>
      <c r="X1137" s="17" t="str" cm="1">
        <f t="array" ref="X1137">_xlfn.IFS(W1137=0,"No evidenciado",W1137=1,"Novato",W1137=2,"Principiante avanzado",W1137=3,"Competente",W1137=4,"Proficiente",W1137=5,"Master")</f>
        <v>Competente</v>
      </c>
      <c r="Y1137" s="17">
        <v>3</v>
      </c>
      <c r="Z1137" s="17" t="str" cm="1">
        <f t="array" ref="Z1137">_xlfn.IFS(Y1137=0,"No evidenciado",Y1137=1,"Novato",Y1137=2,"Principiante avanzado",Y1137=3,"Competente",Y1137=4,"Proficiente",Y1137=5,"Master")</f>
        <v>Competente</v>
      </c>
      <c r="AA1137" s="17">
        <v>3</v>
      </c>
      <c r="AB1137" s="17" t="str" cm="1">
        <f t="array" ref="AB1137">_xlfn.IFS(AA1137=0,"No evidenciado",AA1137=1,"Novato",AA1137=2,"Principiante avanzado",AA1137=3,"Competente",AA1137=4,"Proficiente",AA1137=5,"Master")</f>
        <v>Competente</v>
      </c>
      <c r="AC1137" s="17">
        <v>3</v>
      </c>
      <c r="AD1137" s="17" t="str" cm="1">
        <f t="array" ref="AD1137">_xlfn.IFS(AC1137=0,"Prenovato",AC1137=1,"Novato",AC1137=2,"Principiante avanzado",AC1137=3,"Competente",AC1137=4,"Proficiente",AC1137=5,"Master")</f>
        <v>Competente</v>
      </c>
      <c r="AE1137" s="17" t="s">
        <v>421</v>
      </c>
    </row>
    <row r="1138" spans="1:31" x14ac:dyDescent="0.25">
      <c r="A1138" t="s">
        <v>270</v>
      </c>
      <c r="B1138" t="s">
        <v>65</v>
      </c>
      <c r="C1138" t="s">
        <v>201</v>
      </c>
      <c r="D1138" t="s">
        <v>196</v>
      </c>
      <c r="E1138" t="s">
        <v>275</v>
      </c>
      <c r="F1138" t="s">
        <v>151</v>
      </c>
      <c r="G1138" t="s">
        <v>276</v>
      </c>
      <c r="H1138" s="4"/>
      <c r="I1138" s="1">
        <f t="shared" ca="1" si="71"/>
        <v>1485</v>
      </c>
      <c r="J1138" s="1" t="str">
        <f t="shared" ca="1" si="72"/>
        <v>3. Mayor a 6 meses</v>
      </c>
      <c r="K1138" t="str">
        <f t="shared" si="73"/>
        <v>NO</v>
      </c>
      <c r="L1138" t="s">
        <v>268</v>
      </c>
      <c r="M1138" t="s">
        <v>163</v>
      </c>
      <c r="N1138" t="s">
        <v>417</v>
      </c>
      <c r="O1138" t="s">
        <v>416</v>
      </c>
      <c r="P1138" t="str">
        <f t="shared" si="74"/>
        <v>GERSON YOVANNI ORIHUELA MAITANube BCPEVALUACION</v>
      </c>
      <c r="Q1138" t="str">
        <f>BASE[[#This Row],[NombresCalificado]]&amp;BASE[[#This Row],[TipoEvaluacion]]</f>
        <v>GERSON YOVANNI ORIHUELA MAITAEVALUACION</v>
      </c>
      <c r="R1138">
        <v>0</v>
      </c>
      <c r="S1138" t="s">
        <v>185</v>
      </c>
      <c r="T1138" t="s">
        <v>420</v>
      </c>
      <c r="U1138" s="17">
        <v>3</v>
      </c>
      <c r="V1138" s="17" t="str" cm="1">
        <f t="array" ref="V1138">_xlfn.IFS(U1138=0,"Prenovato",U1138=1,"Novato",U1138=2,"Principiante avanzado",U1138=3,"Competente",U1138=4,"Proficiente",U1138=5,"Master")</f>
        <v>Competente</v>
      </c>
      <c r="W1138" s="17">
        <v>3</v>
      </c>
      <c r="X1138" s="17" t="str" cm="1">
        <f t="array" ref="X1138">_xlfn.IFS(W1138=0,"No evidenciado",W1138=1,"Novato",W1138=2,"Principiante avanzado",W1138=3,"Competente",W1138=4,"Proficiente",W1138=5,"Master")</f>
        <v>Competente</v>
      </c>
      <c r="Y1138" s="17">
        <v>3</v>
      </c>
      <c r="Z1138" s="17" t="str" cm="1">
        <f t="array" ref="Z1138">_xlfn.IFS(Y1138=0,"No evidenciado",Y1138=1,"Novato",Y1138=2,"Principiante avanzado",Y1138=3,"Competente",Y1138=4,"Proficiente",Y1138=5,"Master")</f>
        <v>Competente</v>
      </c>
      <c r="AA1138" s="17">
        <v>3</v>
      </c>
      <c r="AB1138" s="17" t="str" cm="1">
        <f t="array" ref="AB1138">_xlfn.IFS(AA1138=0,"No evidenciado",AA1138=1,"Novato",AA1138=2,"Principiante avanzado",AA1138=3,"Competente",AA1138=4,"Proficiente",AA1138=5,"Master")</f>
        <v>Competente</v>
      </c>
      <c r="AC1138" s="17">
        <v>3</v>
      </c>
      <c r="AD1138" s="17" t="str" cm="1">
        <f t="array" ref="AD1138">_xlfn.IFS(AC1138=0,"Prenovato",AC1138=1,"Novato",AC1138=2,"Principiante avanzado",AC1138=3,"Competente",AC1138=4,"Proficiente",AC1138=5,"Master")</f>
        <v>Competente</v>
      </c>
      <c r="AE1138" s="17" t="s">
        <v>421</v>
      </c>
    </row>
    <row r="1139" spans="1:31" x14ac:dyDescent="0.25">
      <c r="A1139" t="s">
        <v>270</v>
      </c>
      <c r="B1139" t="s">
        <v>65</v>
      </c>
      <c r="C1139" t="s">
        <v>201</v>
      </c>
      <c r="D1139" t="s">
        <v>196</v>
      </c>
      <c r="E1139" t="s">
        <v>275</v>
      </c>
      <c r="F1139" t="s">
        <v>151</v>
      </c>
      <c r="G1139" t="s">
        <v>276</v>
      </c>
      <c r="H1139" s="4"/>
      <c r="I1139" s="1">
        <f t="shared" ca="1" si="71"/>
        <v>1485</v>
      </c>
      <c r="J1139" s="1" t="str">
        <f t="shared" ca="1" si="72"/>
        <v>3. Mayor a 6 meses</v>
      </c>
      <c r="K1139" t="str">
        <f t="shared" si="73"/>
        <v>NO</v>
      </c>
      <c r="L1139" t="s">
        <v>268</v>
      </c>
      <c r="M1139" t="s">
        <v>173</v>
      </c>
      <c r="N1139" t="s">
        <v>418</v>
      </c>
      <c r="O1139" t="s">
        <v>418</v>
      </c>
      <c r="P1139" t="str">
        <f t="shared" si="74"/>
        <v>GERSON YOVANNI ORIHUELA MAITADatalake BCPEVALUACION</v>
      </c>
      <c r="Q1139" t="str">
        <f>BASE[[#This Row],[NombresCalificado]]&amp;BASE[[#This Row],[TipoEvaluacion]]</f>
        <v>GERSON YOVANNI ORIHUELA MAITAEVALUACION</v>
      </c>
      <c r="R1139">
        <v>3</v>
      </c>
      <c r="S1139" t="s">
        <v>5</v>
      </c>
      <c r="T1139" t="s">
        <v>419</v>
      </c>
      <c r="U1139" s="17">
        <v>3</v>
      </c>
      <c r="V1139" s="17" t="str" cm="1">
        <f t="array" ref="V1139">_xlfn.IFS(U1139=0,"Prenovato",U1139=1,"Novato",U1139=2,"Principiante avanzado",U1139=3,"Competente",U1139=4,"Proficiente",U1139=5,"Master")</f>
        <v>Competente</v>
      </c>
      <c r="W1139" s="17">
        <v>3</v>
      </c>
      <c r="X1139" s="17" t="str" cm="1">
        <f t="array" ref="X1139">_xlfn.IFS(W1139=0,"No evidenciado",W1139=1,"Novato",W1139=2,"Principiante avanzado",W1139=3,"Competente",W1139=4,"Proficiente",W1139=5,"Master")</f>
        <v>Competente</v>
      </c>
      <c r="Y1139" s="17">
        <v>3</v>
      </c>
      <c r="Z1139" s="17" t="str" cm="1">
        <f t="array" ref="Z1139">_xlfn.IFS(Y1139=0,"No evidenciado",Y1139=1,"Novato",Y1139=2,"Principiante avanzado",Y1139=3,"Competente",Y1139=4,"Proficiente",Y1139=5,"Master")</f>
        <v>Competente</v>
      </c>
      <c r="AA1139" s="17">
        <v>3</v>
      </c>
      <c r="AB1139" s="17" t="str" cm="1">
        <f t="array" ref="AB1139">_xlfn.IFS(AA1139=0,"No evidenciado",AA1139=1,"Novato",AA1139=2,"Principiante avanzado",AA1139=3,"Competente",AA1139=4,"Proficiente",AA1139=5,"Master")</f>
        <v>Competente</v>
      </c>
      <c r="AC1139" s="17">
        <v>3</v>
      </c>
      <c r="AD1139" s="17" t="str" cm="1">
        <f t="array" ref="AD1139">_xlfn.IFS(AC1139=0,"Prenovato",AC1139=1,"Novato",AC1139=2,"Principiante avanzado",AC1139=3,"Competente",AC1139=4,"Proficiente",AC1139=5,"Master")</f>
        <v>Competente</v>
      </c>
      <c r="AE1139" s="17" t="s">
        <v>421</v>
      </c>
    </row>
    <row r="1140" spans="1:31" x14ac:dyDescent="0.25">
      <c r="A1140" t="s">
        <v>270</v>
      </c>
      <c r="B1140" t="s">
        <v>65</v>
      </c>
      <c r="C1140" t="s">
        <v>201</v>
      </c>
      <c r="D1140" t="s">
        <v>196</v>
      </c>
      <c r="E1140" t="s">
        <v>275</v>
      </c>
      <c r="F1140" t="s">
        <v>151</v>
      </c>
      <c r="G1140" t="s">
        <v>276</v>
      </c>
      <c r="H1140" s="4"/>
      <c r="I1140" s="1">
        <f t="shared" ca="1" si="71"/>
        <v>1485</v>
      </c>
      <c r="J1140" s="1" t="str">
        <f t="shared" ca="1" si="72"/>
        <v>3. Mayor a 6 meses</v>
      </c>
      <c r="K1140" t="str">
        <f t="shared" si="73"/>
        <v>NO</v>
      </c>
      <c r="L1140" t="s">
        <v>268</v>
      </c>
      <c r="M1140" t="s">
        <v>170</v>
      </c>
      <c r="N1140" t="s">
        <v>417</v>
      </c>
      <c r="O1140" t="s">
        <v>416</v>
      </c>
      <c r="P1140" t="str">
        <f t="shared" si="74"/>
        <v>GERSON YOVANNI ORIHUELA MAITAArquitectura de datosEVALUACION</v>
      </c>
      <c r="Q1140" t="str">
        <f>BASE[[#This Row],[NombresCalificado]]&amp;BASE[[#This Row],[TipoEvaluacion]]</f>
        <v>GERSON YOVANNI ORIHUELA MAITAEVALUACION</v>
      </c>
      <c r="R1140">
        <v>2</v>
      </c>
      <c r="S1140" t="s">
        <v>4</v>
      </c>
      <c r="T1140" t="s">
        <v>419</v>
      </c>
      <c r="U1140" s="17">
        <v>3</v>
      </c>
      <c r="V1140" s="17" t="str" cm="1">
        <f t="array" ref="V1140">_xlfn.IFS(U1140=0,"Prenovato",U1140=1,"Novato",U1140=2,"Principiante avanzado",U1140=3,"Competente",U1140=4,"Proficiente",U1140=5,"Master")</f>
        <v>Competente</v>
      </c>
      <c r="W1140" s="17">
        <v>3</v>
      </c>
      <c r="X1140" s="17" t="str" cm="1">
        <f t="array" ref="X1140">_xlfn.IFS(W1140=0,"No evidenciado",W1140=1,"Novato",W1140=2,"Principiante avanzado",W1140=3,"Competente",W1140=4,"Proficiente",W1140=5,"Master")</f>
        <v>Competente</v>
      </c>
      <c r="Y1140" s="17">
        <v>3</v>
      </c>
      <c r="Z1140" s="17" t="str" cm="1">
        <f t="array" ref="Z1140">_xlfn.IFS(Y1140=0,"No evidenciado",Y1140=1,"Novato",Y1140=2,"Principiante avanzado",Y1140=3,"Competente",Y1140=4,"Proficiente",Y1140=5,"Master")</f>
        <v>Competente</v>
      </c>
      <c r="AA1140" s="17">
        <v>3</v>
      </c>
      <c r="AB1140" s="17" t="str" cm="1">
        <f t="array" ref="AB1140">_xlfn.IFS(AA1140=0,"No evidenciado",AA1140=1,"Novato",AA1140=2,"Principiante avanzado",AA1140=3,"Competente",AA1140=4,"Proficiente",AA1140=5,"Master")</f>
        <v>Competente</v>
      </c>
      <c r="AC1140" s="17">
        <v>3</v>
      </c>
      <c r="AD1140" s="17" t="str" cm="1">
        <f t="array" ref="AD1140">_xlfn.IFS(AC1140=0,"Prenovato",AC1140=1,"Novato",AC1140=2,"Principiante avanzado",AC1140=3,"Competente",AC1140=4,"Proficiente",AC1140=5,"Master")</f>
        <v>Competente</v>
      </c>
      <c r="AE1140" s="17" t="s">
        <v>421</v>
      </c>
    </row>
    <row r="1141" spans="1:31" x14ac:dyDescent="0.25">
      <c r="A1141" t="s">
        <v>270</v>
      </c>
      <c r="B1141" t="s">
        <v>65</v>
      </c>
      <c r="C1141" t="s">
        <v>201</v>
      </c>
      <c r="D1141" t="s">
        <v>196</v>
      </c>
      <c r="E1141" t="s">
        <v>275</v>
      </c>
      <c r="F1141" t="s">
        <v>151</v>
      </c>
      <c r="G1141" t="s">
        <v>276</v>
      </c>
      <c r="H1141" s="4"/>
      <c r="I1141" s="1">
        <f t="shared" ca="1" si="71"/>
        <v>1485</v>
      </c>
      <c r="J1141" s="1" t="str">
        <f t="shared" ca="1" si="72"/>
        <v>3. Mayor a 6 meses</v>
      </c>
      <c r="K1141" t="str">
        <f t="shared" si="73"/>
        <v>NO</v>
      </c>
      <c r="L1141" t="s">
        <v>268</v>
      </c>
      <c r="M1141" t="s">
        <v>160</v>
      </c>
      <c r="N1141" t="s">
        <v>416</v>
      </c>
      <c r="O1141" t="s">
        <v>416</v>
      </c>
      <c r="P1141" t="str">
        <f t="shared" si="74"/>
        <v>GERSON YOVANNI ORIHUELA MAITAIntegración de datos en tiempo realEVALUACION</v>
      </c>
      <c r="Q1141" t="str">
        <f>BASE[[#This Row],[NombresCalificado]]&amp;BASE[[#This Row],[TipoEvaluacion]]</f>
        <v>GERSON YOVANNI ORIHUELA MAITAEVALUACION</v>
      </c>
      <c r="R1141">
        <v>0</v>
      </c>
      <c r="S1141" t="s">
        <v>185</v>
      </c>
      <c r="T1141" t="s">
        <v>419</v>
      </c>
      <c r="U1141" s="17">
        <v>3</v>
      </c>
      <c r="V1141" s="17" t="str" cm="1">
        <f t="array" ref="V1141">_xlfn.IFS(U1141=0,"Prenovato",U1141=1,"Novato",U1141=2,"Principiante avanzado",U1141=3,"Competente",U1141=4,"Proficiente",U1141=5,"Master")</f>
        <v>Competente</v>
      </c>
      <c r="W1141" s="17">
        <v>3</v>
      </c>
      <c r="X1141" s="17" t="str" cm="1">
        <f t="array" ref="X1141">_xlfn.IFS(W1141=0,"No evidenciado",W1141=1,"Novato",W1141=2,"Principiante avanzado",W1141=3,"Competente",W1141=4,"Proficiente",W1141=5,"Master")</f>
        <v>Competente</v>
      </c>
      <c r="Y1141" s="17">
        <v>3</v>
      </c>
      <c r="Z1141" s="17" t="str" cm="1">
        <f t="array" ref="Z1141">_xlfn.IFS(Y1141=0,"No evidenciado",Y1141=1,"Novato",Y1141=2,"Principiante avanzado",Y1141=3,"Competente",Y1141=4,"Proficiente",Y1141=5,"Master")</f>
        <v>Competente</v>
      </c>
      <c r="AA1141" s="17">
        <v>3</v>
      </c>
      <c r="AB1141" s="17" t="str" cm="1">
        <f t="array" ref="AB1141">_xlfn.IFS(AA1141=0,"No evidenciado",AA1141=1,"Novato",AA1141=2,"Principiante avanzado",AA1141=3,"Competente",AA1141=4,"Proficiente",AA1141=5,"Master")</f>
        <v>Competente</v>
      </c>
      <c r="AC1141" s="17">
        <v>3</v>
      </c>
      <c r="AD1141" s="17" t="str" cm="1">
        <f t="array" ref="AD1141">_xlfn.IFS(AC1141=0,"Prenovato",AC1141=1,"Novato",AC1141=2,"Principiante avanzado",AC1141=3,"Competente",AC1141=4,"Proficiente",AC1141=5,"Master")</f>
        <v>Competente</v>
      </c>
      <c r="AE1141" s="17" t="s">
        <v>421</v>
      </c>
    </row>
    <row r="1142" spans="1:31" x14ac:dyDescent="0.25">
      <c r="A1142" t="s">
        <v>270</v>
      </c>
      <c r="B1142" t="s">
        <v>65</v>
      </c>
      <c r="C1142" t="s">
        <v>201</v>
      </c>
      <c r="D1142" t="s">
        <v>196</v>
      </c>
      <c r="E1142" t="s">
        <v>275</v>
      </c>
      <c r="F1142" t="s">
        <v>151</v>
      </c>
      <c r="G1142" t="s">
        <v>276</v>
      </c>
      <c r="H1142" s="4"/>
      <c r="I1142" s="1">
        <f t="shared" ca="1" si="71"/>
        <v>1485</v>
      </c>
      <c r="J1142" s="1" t="str">
        <f t="shared" ca="1" si="72"/>
        <v>3. Mayor a 6 meses</v>
      </c>
      <c r="K1142" t="str">
        <f t="shared" si="73"/>
        <v>NO</v>
      </c>
      <c r="L1142" t="s">
        <v>268</v>
      </c>
      <c r="M1142" t="s">
        <v>164</v>
      </c>
      <c r="N1142" t="s">
        <v>417</v>
      </c>
      <c r="O1142" t="s">
        <v>416</v>
      </c>
      <c r="P1142" t="str">
        <f t="shared" si="74"/>
        <v>GERSON YOVANNI ORIHUELA MAITAPrivacidad y seguridad de los datosEVALUACION</v>
      </c>
      <c r="Q1142" t="str">
        <f>BASE[[#This Row],[NombresCalificado]]&amp;BASE[[#This Row],[TipoEvaluacion]]</f>
        <v>GERSON YOVANNI ORIHUELA MAITAEVALUACION</v>
      </c>
      <c r="R1142">
        <v>2</v>
      </c>
      <c r="S1142" t="s">
        <v>4</v>
      </c>
      <c r="T1142" t="s">
        <v>419</v>
      </c>
      <c r="U1142" s="17">
        <v>3</v>
      </c>
      <c r="V1142" s="17" t="str" cm="1">
        <f t="array" ref="V1142">_xlfn.IFS(U1142=0,"Prenovato",U1142=1,"Novato",U1142=2,"Principiante avanzado",U1142=3,"Competente",U1142=4,"Proficiente",U1142=5,"Master")</f>
        <v>Competente</v>
      </c>
      <c r="W1142" s="17">
        <v>3</v>
      </c>
      <c r="X1142" s="17" t="str" cm="1">
        <f t="array" ref="X1142">_xlfn.IFS(W1142=0,"No evidenciado",W1142=1,"Novato",W1142=2,"Principiante avanzado",W1142=3,"Competente",W1142=4,"Proficiente",W1142=5,"Master")</f>
        <v>Competente</v>
      </c>
      <c r="Y1142" s="17">
        <v>3</v>
      </c>
      <c r="Z1142" s="17" t="str" cm="1">
        <f t="array" ref="Z1142">_xlfn.IFS(Y1142=0,"No evidenciado",Y1142=1,"Novato",Y1142=2,"Principiante avanzado",Y1142=3,"Competente",Y1142=4,"Proficiente",Y1142=5,"Master")</f>
        <v>Competente</v>
      </c>
      <c r="AA1142" s="17">
        <v>3</v>
      </c>
      <c r="AB1142" s="17" t="str" cm="1">
        <f t="array" ref="AB1142">_xlfn.IFS(AA1142=0,"No evidenciado",AA1142=1,"Novato",AA1142=2,"Principiante avanzado",AA1142=3,"Competente",AA1142=4,"Proficiente",AA1142=5,"Master")</f>
        <v>Competente</v>
      </c>
      <c r="AC1142" s="17">
        <v>3</v>
      </c>
      <c r="AD1142" s="17" t="str" cm="1">
        <f t="array" ref="AD1142">_xlfn.IFS(AC1142=0,"Prenovato",AC1142=1,"Novato",AC1142=2,"Principiante avanzado",AC1142=3,"Competente",AC1142=4,"Proficiente",AC1142=5,"Master")</f>
        <v>Competente</v>
      </c>
      <c r="AE1142" s="17" t="s">
        <v>421</v>
      </c>
    </row>
    <row r="1143" spans="1:31" x14ac:dyDescent="0.25">
      <c r="A1143" t="s">
        <v>270</v>
      </c>
      <c r="B1143" t="s">
        <v>65</v>
      </c>
      <c r="C1143" t="s">
        <v>201</v>
      </c>
      <c r="D1143" t="s">
        <v>196</v>
      </c>
      <c r="E1143" t="s">
        <v>275</v>
      </c>
      <c r="F1143" t="s">
        <v>151</v>
      </c>
      <c r="G1143" t="s">
        <v>276</v>
      </c>
      <c r="H1143" s="4"/>
      <c r="I1143" s="1">
        <f t="shared" ca="1" si="71"/>
        <v>1485</v>
      </c>
      <c r="J1143" s="1" t="str">
        <f t="shared" ca="1" si="72"/>
        <v>3. Mayor a 6 meses</v>
      </c>
      <c r="K1143" t="str">
        <f t="shared" si="73"/>
        <v>NO</v>
      </c>
      <c r="L1143" t="s">
        <v>268</v>
      </c>
      <c r="M1143" t="s">
        <v>56</v>
      </c>
      <c r="N1143" t="s">
        <v>417</v>
      </c>
      <c r="O1143" t="s">
        <v>416</v>
      </c>
      <c r="P1143" t="str">
        <f t="shared" si="74"/>
        <v>GERSON YOVANNI ORIHUELA MAITAControl de versionesEVALUACION</v>
      </c>
      <c r="Q1143" t="str">
        <f>BASE[[#This Row],[NombresCalificado]]&amp;BASE[[#This Row],[TipoEvaluacion]]</f>
        <v>GERSON YOVANNI ORIHUELA MAITAEVALUACION</v>
      </c>
      <c r="R1143">
        <v>2</v>
      </c>
      <c r="S1143" t="s">
        <v>4</v>
      </c>
      <c r="T1143" t="s">
        <v>419</v>
      </c>
      <c r="U1143" s="17">
        <v>3</v>
      </c>
      <c r="V1143" s="17" t="str" cm="1">
        <f t="array" ref="V1143">_xlfn.IFS(U1143=0,"Prenovato",U1143=1,"Novato",U1143=2,"Principiante avanzado",U1143=3,"Competente",U1143=4,"Proficiente",U1143=5,"Master")</f>
        <v>Competente</v>
      </c>
      <c r="W1143" s="17">
        <v>3</v>
      </c>
      <c r="X1143" s="17" t="str" cm="1">
        <f t="array" ref="X1143">_xlfn.IFS(W1143=0,"No evidenciado",W1143=1,"Novato",W1143=2,"Principiante avanzado",W1143=3,"Competente",W1143=4,"Proficiente",W1143=5,"Master")</f>
        <v>Competente</v>
      </c>
      <c r="Y1143" s="17">
        <v>3</v>
      </c>
      <c r="Z1143" s="17" t="str" cm="1">
        <f t="array" ref="Z1143">_xlfn.IFS(Y1143=0,"No evidenciado",Y1143=1,"Novato",Y1143=2,"Principiante avanzado",Y1143=3,"Competente",Y1143=4,"Proficiente",Y1143=5,"Master")</f>
        <v>Competente</v>
      </c>
      <c r="AA1143" s="17">
        <v>3</v>
      </c>
      <c r="AB1143" s="17" t="str" cm="1">
        <f t="array" ref="AB1143">_xlfn.IFS(AA1143=0,"No evidenciado",AA1143=1,"Novato",AA1143=2,"Principiante avanzado",AA1143=3,"Competente",AA1143=4,"Proficiente",AA1143=5,"Master")</f>
        <v>Competente</v>
      </c>
      <c r="AC1143" s="17">
        <v>3</v>
      </c>
      <c r="AD1143" s="17" t="str" cm="1">
        <f t="array" ref="AD1143">_xlfn.IFS(AC1143=0,"Prenovato",AC1143=1,"Novato",AC1143=2,"Principiante avanzado",AC1143=3,"Competente",AC1143=4,"Proficiente",AC1143=5,"Master")</f>
        <v>Competente</v>
      </c>
      <c r="AE1143" s="17" t="s">
        <v>421</v>
      </c>
    </row>
    <row r="1144" spans="1:31" x14ac:dyDescent="0.25">
      <c r="A1144" t="s">
        <v>270</v>
      </c>
      <c r="B1144" t="s">
        <v>65</v>
      </c>
      <c r="C1144" t="s">
        <v>201</v>
      </c>
      <c r="D1144" t="s">
        <v>196</v>
      </c>
      <c r="E1144" t="s">
        <v>275</v>
      </c>
      <c r="F1144" t="s">
        <v>151</v>
      </c>
      <c r="G1144" t="s">
        <v>276</v>
      </c>
      <c r="H1144" s="4"/>
      <c r="I1144" s="1">
        <f t="shared" ca="1" si="71"/>
        <v>1485</v>
      </c>
      <c r="J1144" s="1" t="str">
        <f t="shared" ca="1" si="72"/>
        <v>3. Mayor a 6 meses</v>
      </c>
      <c r="K1144" t="str">
        <f t="shared" si="73"/>
        <v>NO</v>
      </c>
      <c r="L1144" t="s">
        <v>268</v>
      </c>
      <c r="M1144" t="s">
        <v>168</v>
      </c>
      <c r="N1144" t="s">
        <v>418</v>
      </c>
      <c r="O1144" t="s">
        <v>418</v>
      </c>
      <c r="P1144" t="str">
        <f t="shared" si="74"/>
        <v>GERSON YOVANNI ORIHUELA MAITABase de datos relacionalEVALUACION</v>
      </c>
      <c r="Q1144" t="str">
        <f>BASE[[#This Row],[NombresCalificado]]&amp;BASE[[#This Row],[TipoEvaluacion]]</f>
        <v>GERSON YOVANNI ORIHUELA MAITAEVALUACION</v>
      </c>
      <c r="R1144">
        <v>3</v>
      </c>
      <c r="S1144" t="s">
        <v>5</v>
      </c>
      <c r="T1144" t="s">
        <v>419</v>
      </c>
      <c r="U1144" s="17">
        <v>3</v>
      </c>
      <c r="V1144" s="17" t="str" cm="1">
        <f t="array" ref="V1144">_xlfn.IFS(U1144=0,"Prenovato",U1144=1,"Novato",U1144=2,"Principiante avanzado",U1144=3,"Competente",U1144=4,"Proficiente",U1144=5,"Master")</f>
        <v>Competente</v>
      </c>
      <c r="W1144" s="17">
        <v>3</v>
      </c>
      <c r="X1144" s="17" t="str" cm="1">
        <f t="array" ref="X1144">_xlfn.IFS(W1144=0,"No evidenciado",W1144=1,"Novato",W1144=2,"Principiante avanzado",W1144=3,"Competente",W1144=4,"Proficiente",W1144=5,"Master")</f>
        <v>Competente</v>
      </c>
      <c r="Y1144" s="17">
        <v>3</v>
      </c>
      <c r="Z1144" s="17" t="str" cm="1">
        <f t="array" ref="Z1144">_xlfn.IFS(Y1144=0,"No evidenciado",Y1144=1,"Novato",Y1144=2,"Principiante avanzado",Y1144=3,"Competente",Y1144=4,"Proficiente",Y1144=5,"Master")</f>
        <v>Competente</v>
      </c>
      <c r="AA1144" s="17">
        <v>3</v>
      </c>
      <c r="AB1144" s="17" t="str" cm="1">
        <f t="array" ref="AB1144">_xlfn.IFS(AA1144=0,"No evidenciado",AA1144=1,"Novato",AA1144=2,"Principiante avanzado",AA1144=3,"Competente",AA1144=4,"Proficiente",AA1144=5,"Master")</f>
        <v>Competente</v>
      </c>
      <c r="AC1144" s="17">
        <v>3</v>
      </c>
      <c r="AD1144" s="17" t="str" cm="1">
        <f t="array" ref="AD1144">_xlfn.IFS(AC1144=0,"Prenovato",AC1144=1,"Novato",AC1144=2,"Principiante avanzado",AC1144=3,"Competente",AC1144=4,"Proficiente",AC1144=5,"Master")</f>
        <v>Competente</v>
      </c>
      <c r="AE1144" s="17" t="s">
        <v>421</v>
      </c>
    </row>
    <row r="1145" spans="1:31" x14ac:dyDescent="0.25">
      <c r="A1145" t="s">
        <v>270</v>
      </c>
      <c r="B1145" t="s">
        <v>65</v>
      </c>
      <c r="C1145" t="s">
        <v>201</v>
      </c>
      <c r="D1145" t="s">
        <v>196</v>
      </c>
      <c r="E1145" t="s">
        <v>275</v>
      </c>
      <c r="F1145" t="s">
        <v>151</v>
      </c>
      <c r="G1145" t="s">
        <v>276</v>
      </c>
      <c r="H1145" s="4"/>
      <c r="I1145" s="1">
        <f t="shared" ca="1" si="71"/>
        <v>1485</v>
      </c>
      <c r="J1145" s="1" t="str">
        <f t="shared" ca="1" si="72"/>
        <v>3. Mayor a 6 meses</v>
      </c>
      <c r="K1145" t="str">
        <f t="shared" si="73"/>
        <v>NO</v>
      </c>
      <c r="L1145" t="s">
        <v>268</v>
      </c>
      <c r="M1145" t="s">
        <v>55</v>
      </c>
      <c r="N1145" t="s">
        <v>418</v>
      </c>
      <c r="O1145" t="s">
        <v>418</v>
      </c>
      <c r="P1145" t="str">
        <f t="shared" si="74"/>
        <v>GERSON YOVANNI ORIHUELA MAITAProgramaciónEVALUACION</v>
      </c>
      <c r="Q1145" t="str">
        <f>BASE[[#This Row],[NombresCalificado]]&amp;BASE[[#This Row],[TipoEvaluacion]]</f>
        <v>GERSON YOVANNI ORIHUELA MAITAEVALUACION</v>
      </c>
      <c r="R1145">
        <v>3</v>
      </c>
      <c r="S1145" t="s">
        <v>5</v>
      </c>
      <c r="T1145" t="s">
        <v>419</v>
      </c>
      <c r="U1145" s="17">
        <v>3</v>
      </c>
      <c r="V1145" s="17" t="str" cm="1">
        <f t="array" ref="V1145">_xlfn.IFS(U1145=0,"Prenovato",U1145=1,"Novato",U1145=2,"Principiante avanzado",U1145=3,"Competente",U1145=4,"Proficiente",U1145=5,"Master")</f>
        <v>Competente</v>
      </c>
      <c r="W1145" s="17">
        <v>3</v>
      </c>
      <c r="X1145" s="17" t="str" cm="1">
        <f t="array" ref="X1145">_xlfn.IFS(W1145=0,"No evidenciado",W1145=1,"Novato",W1145=2,"Principiante avanzado",W1145=3,"Competente",W1145=4,"Proficiente",W1145=5,"Master")</f>
        <v>Competente</v>
      </c>
      <c r="Y1145" s="17">
        <v>3</v>
      </c>
      <c r="Z1145" s="17" t="str" cm="1">
        <f t="array" ref="Z1145">_xlfn.IFS(Y1145=0,"No evidenciado",Y1145=1,"Novato",Y1145=2,"Principiante avanzado",Y1145=3,"Competente",Y1145=4,"Proficiente",Y1145=5,"Master")</f>
        <v>Competente</v>
      </c>
      <c r="AA1145" s="17">
        <v>3</v>
      </c>
      <c r="AB1145" s="17" t="str" cm="1">
        <f t="array" ref="AB1145">_xlfn.IFS(AA1145=0,"No evidenciado",AA1145=1,"Novato",AA1145=2,"Principiante avanzado",AA1145=3,"Competente",AA1145=4,"Proficiente",AA1145=5,"Master")</f>
        <v>Competente</v>
      </c>
      <c r="AC1145" s="17">
        <v>3</v>
      </c>
      <c r="AD1145" s="17" t="str" cm="1">
        <f t="array" ref="AD1145">_xlfn.IFS(AC1145=0,"Prenovato",AC1145=1,"Novato",AC1145=2,"Principiante avanzado",AC1145=3,"Competente",AC1145=4,"Proficiente",AC1145=5,"Master")</f>
        <v>Competente</v>
      </c>
      <c r="AE1145" s="17" t="s">
        <v>421</v>
      </c>
    </row>
    <row r="1146" spans="1:31" x14ac:dyDescent="0.25">
      <c r="A1146" t="s">
        <v>270</v>
      </c>
      <c r="B1146" t="s">
        <v>65</v>
      </c>
      <c r="C1146" t="s">
        <v>201</v>
      </c>
      <c r="D1146" t="s">
        <v>196</v>
      </c>
      <c r="E1146" t="s">
        <v>275</v>
      </c>
      <c r="F1146" t="s">
        <v>151</v>
      </c>
      <c r="G1146" t="s">
        <v>276</v>
      </c>
      <c r="H1146" s="4"/>
      <c r="I1146" s="1">
        <f t="shared" ca="1" si="71"/>
        <v>1485</v>
      </c>
      <c r="J1146" s="1" t="str">
        <f t="shared" ca="1" si="72"/>
        <v>3. Mayor a 6 meses</v>
      </c>
      <c r="K1146" t="str">
        <f t="shared" si="73"/>
        <v>NO</v>
      </c>
      <c r="L1146" t="s">
        <v>268</v>
      </c>
      <c r="M1146" t="s">
        <v>161</v>
      </c>
      <c r="N1146" t="s">
        <v>418</v>
      </c>
      <c r="O1146" t="s">
        <v>418</v>
      </c>
      <c r="P1146" t="str">
        <f t="shared" si="74"/>
        <v>GERSON YOVANNI ORIHUELA MAITAIntegración de datos por lotesEVALUACION</v>
      </c>
      <c r="Q1146" t="str">
        <f>BASE[[#This Row],[NombresCalificado]]&amp;BASE[[#This Row],[TipoEvaluacion]]</f>
        <v>GERSON YOVANNI ORIHUELA MAITAEVALUACION</v>
      </c>
      <c r="R1146">
        <v>3</v>
      </c>
      <c r="S1146" t="s">
        <v>5</v>
      </c>
      <c r="T1146" t="s">
        <v>419</v>
      </c>
      <c r="U1146" s="17">
        <v>3</v>
      </c>
      <c r="V1146" s="17" t="str" cm="1">
        <f t="array" ref="V1146">_xlfn.IFS(U1146=0,"Prenovato",U1146=1,"Novato",U1146=2,"Principiante avanzado",U1146=3,"Competente",U1146=4,"Proficiente",U1146=5,"Master")</f>
        <v>Competente</v>
      </c>
      <c r="W1146" s="17">
        <v>3</v>
      </c>
      <c r="X1146" s="17" t="str" cm="1">
        <f t="array" ref="X1146">_xlfn.IFS(W1146=0,"No evidenciado",W1146=1,"Novato",W1146=2,"Principiante avanzado",W1146=3,"Competente",W1146=4,"Proficiente",W1146=5,"Master")</f>
        <v>Competente</v>
      </c>
      <c r="Y1146" s="17">
        <v>3</v>
      </c>
      <c r="Z1146" s="17" t="str" cm="1">
        <f t="array" ref="Z1146">_xlfn.IFS(Y1146=0,"No evidenciado",Y1146=1,"Novato",Y1146=2,"Principiante avanzado",Y1146=3,"Competente",Y1146=4,"Proficiente",Y1146=5,"Master")</f>
        <v>Competente</v>
      </c>
      <c r="AA1146" s="17">
        <v>3</v>
      </c>
      <c r="AB1146" s="17" t="str" cm="1">
        <f t="array" ref="AB1146">_xlfn.IFS(AA1146=0,"No evidenciado",AA1146=1,"Novato",AA1146=2,"Principiante avanzado",AA1146=3,"Competente",AA1146=4,"Proficiente",AA1146=5,"Master")</f>
        <v>Competente</v>
      </c>
      <c r="AC1146" s="17">
        <v>3</v>
      </c>
      <c r="AD1146" s="17" t="str" cm="1">
        <f t="array" ref="AD1146">_xlfn.IFS(AC1146=0,"Prenovato",AC1146=1,"Novato",AC1146=2,"Principiante avanzado",AC1146=3,"Competente",AC1146=4,"Proficiente",AC1146=5,"Master")</f>
        <v>Competente</v>
      </c>
      <c r="AE1146" s="17" t="s">
        <v>421</v>
      </c>
    </row>
    <row r="1147" spans="1:31" x14ac:dyDescent="0.25">
      <c r="A1147" t="s">
        <v>270</v>
      </c>
      <c r="B1147" t="s">
        <v>65</v>
      </c>
      <c r="C1147" t="s">
        <v>201</v>
      </c>
      <c r="D1147" t="s">
        <v>196</v>
      </c>
      <c r="E1147" t="s">
        <v>275</v>
      </c>
      <c r="F1147" t="s">
        <v>151</v>
      </c>
      <c r="G1147" t="s">
        <v>276</v>
      </c>
      <c r="H1147" s="4"/>
      <c r="I1147" s="1">
        <f t="shared" ca="1" si="71"/>
        <v>1485</v>
      </c>
      <c r="J1147" s="1" t="str">
        <f t="shared" ca="1" si="72"/>
        <v>3. Mayor a 6 meses</v>
      </c>
      <c r="K1147" t="str">
        <f t="shared" si="73"/>
        <v>NO</v>
      </c>
      <c r="L1147" t="s">
        <v>268</v>
      </c>
      <c r="M1147" t="s">
        <v>165</v>
      </c>
      <c r="N1147" t="s">
        <v>418</v>
      </c>
      <c r="O1147" t="s">
        <v>418</v>
      </c>
      <c r="P1147" t="str">
        <f t="shared" si="74"/>
        <v>GERSON YOVANNI ORIHUELA MAITAProcesamiento de datosEVALUACION</v>
      </c>
      <c r="Q1147" t="str">
        <f>BASE[[#This Row],[NombresCalificado]]&amp;BASE[[#This Row],[TipoEvaluacion]]</f>
        <v>GERSON YOVANNI ORIHUELA MAITAEVALUACION</v>
      </c>
      <c r="R1147">
        <v>3</v>
      </c>
      <c r="S1147" t="s">
        <v>5</v>
      </c>
      <c r="T1147" t="s">
        <v>419</v>
      </c>
      <c r="U1147" s="17">
        <v>3</v>
      </c>
      <c r="V1147" s="17" t="str" cm="1">
        <f t="array" ref="V1147">_xlfn.IFS(U1147=0,"Prenovato",U1147=1,"Novato",U1147=2,"Principiante avanzado",U1147=3,"Competente",U1147=4,"Proficiente",U1147=5,"Master")</f>
        <v>Competente</v>
      </c>
      <c r="W1147" s="17">
        <v>3</v>
      </c>
      <c r="X1147" s="17" t="str" cm="1">
        <f t="array" ref="X1147">_xlfn.IFS(W1147=0,"No evidenciado",W1147=1,"Novato",W1147=2,"Principiante avanzado",W1147=3,"Competente",W1147=4,"Proficiente",W1147=5,"Master")</f>
        <v>Competente</v>
      </c>
      <c r="Y1147" s="17">
        <v>3</v>
      </c>
      <c r="Z1147" s="17" t="str" cm="1">
        <f t="array" ref="Z1147">_xlfn.IFS(Y1147=0,"No evidenciado",Y1147=1,"Novato",Y1147=2,"Principiante avanzado",Y1147=3,"Competente",Y1147=4,"Proficiente",Y1147=5,"Master")</f>
        <v>Competente</v>
      </c>
      <c r="AA1147" s="17">
        <v>3</v>
      </c>
      <c r="AB1147" s="17" t="str" cm="1">
        <f t="array" ref="AB1147">_xlfn.IFS(AA1147=0,"No evidenciado",AA1147=1,"Novato",AA1147=2,"Principiante avanzado",AA1147=3,"Competente",AA1147=4,"Proficiente",AA1147=5,"Master")</f>
        <v>Competente</v>
      </c>
      <c r="AC1147" s="17">
        <v>3</v>
      </c>
      <c r="AD1147" s="17" t="str" cm="1">
        <f t="array" ref="AD1147">_xlfn.IFS(AC1147=0,"Prenovato",AC1147=1,"Novato",AC1147=2,"Principiante avanzado",AC1147=3,"Competente",AC1147=4,"Proficiente",AC1147=5,"Master")</f>
        <v>Competente</v>
      </c>
      <c r="AE1147" s="17" t="s">
        <v>421</v>
      </c>
    </row>
    <row r="1148" spans="1:31" x14ac:dyDescent="0.25">
      <c r="A1148" t="s">
        <v>270</v>
      </c>
      <c r="B1148" t="s">
        <v>65</v>
      </c>
      <c r="C1148" t="s">
        <v>201</v>
      </c>
      <c r="D1148" t="s">
        <v>196</v>
      </c>
      <c r="E1148" t="s">
        <v>275</v>
      </c>
      <c r="F1148" t="s">
        <v>151</v>
      </c>
      <c r="G1148" t="s">
        <v>276</v>
      </c>
      <c r="H1148" s="4"/>
      <c r="I1148" s="1">
        <f t="shared" ca="1" si="71"/>
        <v>1485</v>
      </c>
      <c r="J1148" s="1" t="str">
        <f t="shared" ca="1" si="72"/>
        <v>3. Mayor a 6 meses</v>
      </c>
      <c r="K1148" t="str">
        <f t="shared" si="73"/>
        <v>NO</v>
      </c>
      <c r="L1148" t="s">
        <v>268</v>
      </c>
      <c r="M1148" t="s">
        <v>165</v>
      </c>
      <c r="N1148" t="s">
        <v>418</v>
      </c>
      <c r="O1148" t="s">
        <v>418</v>
      </c>
      <c r="P1148" t="str">
        <f t="shared" si="74"/>
        <v>GERSON YOVANNI ORIHUELA MAITAProcesamiento de datosEVALUACION ANTERIOR</v>
      </c>
      <c r="Q1148" t="str">
        <f>BASE[[#This Row],[NombresCalificado]]&amp;BASE[[#This Row],[TipoEvaluacion]]</f>
        <v>GERSON YOVANNI ORIHUELA MAITAEVALUACION ANTERIOR</v>
      </c>
      <c r="R1148">
        <v>3</v>
      </c>
      <c r="S1148" t="s">
        <v>5</v>
      </c>
      <c r="T1148" t="s">
        <v>419</v>
      </c>
      <c r="U1148" s="17">
        <v>1</v>
      </c>
      <c r="V1148" s="17" t="str" cm="1">
        <f t="array" ref="V1148">_xlfn.IFS(U1148=0,"Prenovato",U1148=1,"Novato",U1148=2,"Principiante avanzado",U1148=3,"Competente",U1148=4,"Proficiente",U1148=5,"Master")</f>
        <v>Novato</v>
      </c>
      <c r="W1148" s="17">
        <v>3</v>
      </c>
      <c r="X1148" s="17" t="str" cm="1">
        <f t="array" ref="X1148">_xlfn.IFS(W1148=0,"No evidenciado",W1148=1,"Novato",W1148=2,"Principiante avanzado",W1148=3,"Competente",W1148=4,"Proficiente",W1148=5,"Master")</f>
        <v>Competente</v>
      </c>
      <c r="Y1148" s="17">
        <v>2</v>
      </c>
      <c r="Z1148" s="17" t="str" cm="1">
        <f t="array" ref="Z1148">_xlfn.IFS(Y1148=0,"No evidenciado",Y1148=1,"Novato",Y1148=2,"Principiante avanzado",Y1148=3,"Competente",Y1148=4,"Proficiente",Y1148=5,"Master")</f>
        <v>Principiante avanzado</v>
      </c>
      <c r="AA1148" s="17">
        <v>3</v>
      </c>
      <c r="AB1148" s="17" t="str" cm="1">
        <f t="array" ref="AB1148">_xlfn.IFS(AA1148=0,"No evidenciado",AA1148=1,"Novato",AA1148=2,"Principiante avanzado",AA1148=3,"Competente",AA1148=4,"Proficiente",AA1148=5,"Master")</f>
        <v>Competente</v>
      </c>
      <c r="AC1148" s="17">
        <v>1</v>
      </c>
      <c r="AD1148" s="17" t="str" cm="1">
        <f t="array" ref="AD1148">_xlfn.IFS(AC1148=0,"Prenovato",AC1148=1,"Novato",AC1148=2,"Principiante avanzado",AC1148=3,"Competente",AC1148=4,"Proficiente",AC1148=5,"Master")</f>
        <v>Novato</v>
      </c>
      <c r="AE1148" s="17" t="s">
        <v>422</v>
      </c>
    </row>
    <row r="1149" spans="1:31" x14ac:dyDescent="0.25">
      <c r="A1149" t="s">
        <v>270</v>
      </c>
      <c r="B1149" t="s">
        <v>65</v>
      </c>
      <c r="C1149" t="s">
        <v>201</v>
      </c>
      <c r="D1149" t="s">
        <v>196</v>
      </c>
      <c r="E1149" t="s">
        <v>275</v>
      </c>
      <c r="F1149" t="s">
        <v>151</v>
      </c>
      <c r="G1149" t="s">
        <v>276</v>
      </c>
      <c r="H1149" s="4"/>
      <c r="I1149" s="1">
        <f t="shared" ca="1" si="71"/>
        <v>1485</v>
      </c>
      <c r="J1149" s="1" t="str">
        <f t="shared" ca="1" si="72"/>
        <v>3. Mayor a 6 meses</v>
      </c>
      <c r="K1149" t="str">
        <f t="shared" si="73"/>
        <v>NO</v>
      </c>
      <c r="L1149" t="s">
        <v>268</v>
      </c>
      <c r="M1149" t="s">
        <v>171</v>
      </c>
      <c r="N1149" t="s">
        <v>416</v>
      </c>
      <c r="O1149" t="s">
        <v>416</v>
      </c>
      <c r="P1149" t="str">
        <f t="shared" si="74"/>
        <v>GERSON YOVANNI ORIHUELA MAITABases de datos en la nubeEVALUACION ANTERIOR</v>
      </c>
      <c r="Q1149" t="str">
        <f>BASE[[#This Row],[NombresCalificado]]&amp;BASE[[#This Row],[TipoEvaluacion]]</f>
        <v>GERSON YOVANNI ORIHUELA MAITAEVALUACION ANTERIOR</v>
      </c>
      <c r="R1149">
        <v>0</v>
      </c>
      <c r="S1149" t="s">
        <v>185</v>
      </c>
      <c r="T1149" t="s">
        <v>420</v>
      </c>
      <c r="U1149" s="17">
        <v>1</v>
      </c>
      <c r="V1149" s="17" t="str" cm="1">
        <f t="array" ref="V1149">_xlfn.IFS(U1149=0,"Prenovato",U1149=1,"Novato",U1149=2,"Principiante avanzado",U1149=3,"Competente",U1149=4,"Proficiente",U1149=5,"Master")</f>
        <v>Novato</v>
      </c>
      <c r="W1149" s="17">
        <v>3</v>
      </c>
      <c r="X1149" s="17" t="str" cm="1">
        <f t="array" ref="X1149">_xlfn.IFS(W1149=0,"No evidenciado",W1149=1,"Novato",W1149=2,"Principiante avanzado",W1149=3,"Competente",W1149=4,"Proficiente",W1149=5,"Master")</f>
        <v>Competente</v>
      </c>
      <c r="Y1149" s="17">
        <v>2</v>
      </c>
      <c r="Z1149" s="17" t="str" cm="1">
        <f t="array" ref="Z1149">_xlfn.IFS(Y1149=0,"No evidenciado",Y1149=1,"Novato",Y1149=2,"Principiante avanzado",Y1149=3,"Competente",Y1149=4,"Proficiente",Y1149=5,"Master")</f>
        <v>Principiante avanzado</v>
      </c>
      <c r="AA1149" s="17">
        <v>3</v>
      </c>
      <c r="AB1149" s="17" t="str" cm="1">
        <f t="array" ref="AB1149">_xlfn.IFS(AA1149=0,"No evidenciado",AA1149=1,"Novato",AA1149=2,"Principiante avanzado",AA1149=3,"Competente",AA1149=4,"Proficiente",AA1149=5,"Master")</f>
        <v>Competente</v>
      </c>
      <c r="AC1149" s="17">
        <v>1</v>
      </c>
      <c r="AD1149" s="17" t="str" cm="1">
        <f t="array" ref="AD1149">_xlfn.IFS(AC1149=0,"Prenovato",AC1149=1,"Novato",AC1149=2,"Principiante avanzado",AC1149=3,"Competente",AC1149=4,"Proficiente",AC1149=5,"Master")</f>
        <v>Novato</v>
      </c>
      <c r="AE1149" s="17" t="s">
        <v>422</v>
      </c>
    </row>
    <row r="1150" spans="1:31" x14ac:dyDescent="0.25">
      <c r="A1150" t="s">
        <v>270</v>
      </c>
      <c r="B1150" t="s">
        <v>65</v>
      </c>
      <c r="C1150" t="s">
        <v>201</v>
      </c>
      <c r="D1150" t="s">
        <v>196</v>
      </c>
      <c r="E1150" t="s">
        <v>275</v>
      </c>
      <c r="F1150" t="s">
        <v>151</v>
      </c>
      <c r="G1150" t="s">
        <v>276</v>
      </c>
      <c r="H1150" s="4"/>
      <c r="I1150" s="1">
        <f t="shared" ca="1" si="71"/>
        <v>1485</v>
      </c>
      <c r="J1150" s="1" t="str">
        <f t="shared" ca="1" si="72"/>
        <v>3. Mayor a 6 meses</v>
      </c>
      <c r="K1150" t="str">
        <f t="shared" si="73"/>
        <v>NO</v>
      </c>
      <c r="L1150" t="s">
        <v>268</v>
      </c>
      <c r="M1150" t="s">
        <v>166</v>
      </c>
      <c r="N1150" t="s">
        <v>416</v>
      </c>
      <c r="O1150" t="s">
        <v>416</v>
      </c>
      <c r="P1150" t="str">
        <f t="shared" si="74"/>
        <v>GERSON YOVANNI ORIHUELA MAITABase de datos No-SQLEVALUACION ANTERIOR</v>
      </c>
      <c r="Q1150" t="str">
        <f>BASE[[#This Row],[NombresCalificado]]&amp;BASE[[#This Row],[TipoEvaluacion]]</f>
        <v>GERSON YOVANNI ORIHUELA MAITAEVALUACION ANTERIOR</v>
      </c>
      <c r="R1150">
        <v>0</v>
      </c>
      <c r="S1150" t="s">
        <v>185</v>
      </c>
      <c r="T1150" t="s">
        <v>419</v>
      </c>
      <c r="U1150" s="17">
        <v>1</v>
      </c>
      <c r="V1150" s="17" t="str" cm="1">
        <f t="array" ref="V1150">_xlfn.IFS(U1150=0,"Prenovato",U1150=1,"Novato",U1150=2,"Principiante avanzado",U1150=3,"Competente",U1150=4,"Proficiente",U1150=5,"Master")</f>
        <v>Novato</v>
      </c>
      <c r="W1150" s="17">
        <v>3</v>
      </c>
      <c r="X1150" s="17" t="str" cm="1">
        <f t="array" ref="X1150">_xlfn.IFS(W1150=0,"No evidenciado",W1150=1,"Novato",W1150=2,"Principiante avanzado",W1150=3,"Competente",W1150=4,"Proficiente",W1150=5,"Master")</f>
        <v>Competente</v>
      </c>
      <c r="Y1150" s="17">
        <v>2</v>
      </c>
      <c r="Z1150" s="17" t="str" cm="1">
        <f t="array" ref="Z1150">_xlfn.IFS(Y1150=0,"No evidenciado",Y1150=1,"Novato",Y1150=2,"Principiante avanzado",Y1150=3,"Competente",Y1150=4,"Proficiente",Y1150=5,"Master")</f>
        <v>Principiante avanzado</v>
      </c>
      <c r="AA1150" s="17">
        <v>3</v>
      </c>
      <c r="AB1150" s="17" t="str" cm="1">
        <f t="array" ref="AB1150">_xlfn.IFS(AA1150=0,"No evidenciado",AA1150=1,"Novato",AA1150=2,"Principiante avanzado",AA1150=3,"Competente",AA1150=4,"Proficiente",AA1150=5,"Master")</f>
        <v>Competente</v>
      </c>
      <c r="AC1150" s="17">
        <v>1</v>
      </c>
      <c r="AD1150" s="17" t="str" cm="1">
        <f t="array" ref="AD1150">_xlfn.IFS(AC1150=0,"Prenovato",AC1150=1,"Novato",AC1150=2,"Principiante avanzado",AC1150=3,"Competente",AC1150=4,"Proficiente",AC1150=5,"Master")</f>
        <v>Novato</v>
      </c>
      <c r="AE1150" s="17" t="s">
        <v>422</v>
      </c>
    </row>
    <row r="1151" spans="1:31" x14ac:dyDescent="0.25">
      <c r="A1151" t="s">
        <v>270</v>
      </c>
      <c r="B1151" t="s">
        <v>65</v>
      </c>
      <c r="C1151" t="s">
        <v>201</v>
      </c>
      <c r="D1151" t="s">
        <v>196</v>
      </c>
      <c r="E1151" t="s">
        <v>275</v>
      </c>
      <c r="F1151" t="s">
        <v>151</v>
      </c>
      <c r="G1151" t="s">
        <v>276</v>
      </c>
      <c r="H1151" s="4"/>
      <c r="I1151" s="1">
        <f t="shared" ca="1" si="71"/>
        <v>1485</v>
      </c>
      <c r="J1151" s="1" t="str">
        <f t="shared" ca="1" si="72"/>
        <v>3. Mayor a 6 meses</v>
      </c>
      <c r="K1151" t="str">
        <f t="shared" si="73"/>
        <v>NO</v>
      </c>
      <c r="L1151" t="s">
        <v>268</v>
      </c>
      <c r="M1151" t="s">
        <v>167</v>
      </c>
      <c r="N1151" t="s">
        <v>417</v>
      </c>
      <c r="O1151" t="s">
        <v>416</v>
      </c>
      <c r="P1151" t="str">
        <f t="shared" si="74"/>
        <v>GERSON YOVANNI ORIHUELA MAITACI-CDEVALUACION ANTERIOR</v>
      </c>
      <c r="Q1151" t="str">
        <f>BASE[[#This Row],[NombresCalificado]]&amp;BASE[[#This Row],[TipoEvaluacion]]</f>
        <v>GERSON YOVANNI ORIHUELA MAITAEVALUACION ANTERIOR</v>
      </c>
      <c r="R1151">
        <v>1</v>
      </c>
      <c r="S1151" t="s">
        <v>6</v>
      </c>
      <c r="T1151" t="s">
        <v>419</v>
      </c>
      <c r="U1151" s="17">
        <v>1</v>
      </c>
      <c r="V1151" s="17" t="str" cm="1">
        <f t="array" ref="V1151">_xlfn.IFS(U1151=0,"Prenovato",U1151=1,"Novato",U1151=2,"Principiante avanzado",U1151=3,"Competente",U1151=4,"Proficiente",U1151=5,"Master")</f>
        <v>Novato</v>
      </c>
      <c r="W1151" s="17">
        <v>3</v>
      </c>
      <c r="X1151" s="17" t="str" cm="1">
        <f t="array" ref="X1151">_xlfn.IFS(W1151=0,"No evidenciado",W1151=1,"Novato",W1151=2,"Principiante avanzado",W1151=3,"Competente",W1151=4,"Proficiente",W1151=5,"Master")</f>
        <v>Competente</v>
      </c>
      <c r="Y1151" s="17">
        <v>2</v>
      </c>
      <c r="Z1151" s="17" t="str" cm="1">
        <f t="array" ref="Z1151">_xlfn.IFS(Y1151=0,"No evidenciado",Y1151=1,"Novato",Y1151=2,"Principiante avanzado",Y1151=3,"Competente",Y1151=4,"Proficiente",Y1151=5,"Master")</f>
        <v>Principiante avanzado</v>
      </c>
      <c r="AA1151" s="17">
        <v>3</v>
      </c>
      <c r="AB1151" s="17" t="str" cm="1">
        <f t="array" ref="AB1151">_xlfn.IFS(AA1151=0,"No evidenciado",AA1151=1,"Novato",AA1151=2,"Principiante avanzado",AA1151=3,"Competente",AA1151=4,"Proficiente",AA1151=5,"Master")</f>
        <v>Competente</v>
      </c>
      <c r="AC1151" s="17">
        <v>1</v>
      </c>
      <c r="AD1151" s="17" t="str" cm="1">
        <f t="array" ref="AD1151">_xlfn.IFS(AC1151=0,"Prenovato",AC1151=1,"Novato",AC1151=2,"Principiante avanzado",AC1151=3,"Competente",AC1151=4,"Proficiente",AC1151=5,"Master")</f>
        <v>Novato</v>
      </c>
      <c r="AE1151" s="17" t="s">
        <v>422</v>
      </c>
    </row>
    <row r="1152" spans="1:31" x14ac:dyDescent="0.25">
      <c r="A1152" t="s">
        <v>270</v>
      </c>
      <c r="B1152" t="s">
        <v>65</v>
      </c>
      <c r="C1152" t="s">
        <v>201</v>
      </c>
      <c r="D1152" t="s">
        <v>196</v>
      </c>
      <c r="E1152" t="s">
        <v>275</v>
      </c>
      <c r="F1152" t="s">
        <v>151</v>
      </c>
      <c r="G1152" t="s">
        <v>276</v>
      </c>
      <c r="H1152" s="4"/>
      <c r="I1152" s="1">
        <f t="shared" ca="1" si="71"/>
        <v>1485</v>
      </c>
      <c r="J1152" s="1" t="str">
        <f t="shared" ca="1" si="72"/>
        <v>3. Mayor a 6 meses</v>
      </c>
      <c r="K1152" t="str">
        <f t="shared" si="73"/>
        <v>NO</v>
      </c>
      <c r="L1152" t="s">
        <v>268</v>
      </c>
      <c r="M1152" t="s">
        <v>158</v>
      </c>
      <c r="N1152" t="s">
        <v>416</v>
      </c>
      <c r="O1152" t="s">
        <v>416</v>
      </c>
      <c r="P1152" t="str">
        <f t="shared" si="74"/>
        <v>GERSON YOVANNI ORIHUELA MAITAServicios en la nubeEVALUACION ANTERIOR</v>
      </c>
      <c r="Q1152" t="str">
        <f>BASE[[#This Row],[NombresCalificado]]&amp;BASE[[#This Row],[TipoEvaluacion]]</f>
        <v>GERSON YOVANNI ORIHUELA MAITAEVALUACION ANTERIOR</v>
      </c>
      <c r="R1152">
        <v>0</v>
      </c>
      <c r="S1152" t="s">
        <v>185</v>
      </c>
      <c r="T1152" t="s">
        <v>420</v>
      </c>
      <c r="U1152" s="17">
        <v>1</v>
      </c>
      <c r="V1152" s="17" t="str" cm="1">
        <f t="array" ref="V1152">_xlfn.IFS(U1152=0,"Prenovato",U1152=1,"Novato",U1152=2,"Principiante avanzado",U1152=3,"Competente",U1152=4,"Proficiente",U1152=5,"Master")</f>
        <v>Novato</v>
      </c>
      <c r="W1152" s="17">
        <v>3</v>
      </c>
      <c r="X1152" s="17" t="str" cm="1">
        <f t="array" ref="X1152">_xlfn.IFS(W1152=0,"No evidenciado",W1152=1,"Novato",W1152=2,"Principiante avanzado",W1152=3,"Competente",W1152=4,"Proficiente",W1152=5,"Master")</f>
        <v>Competente</v>
      </c>
      <c r="Y1152" s="17">
        <v>2</v>
      </c>
      <c r="Z1152" s="17" t="str" cm="1">
        <f t="array" ref="Z1152">_xlfn.IFS(Y1152=0,"No evidenciado",Y1152=1,"Novato",Y1152=2,"Principiante avanzado",Y1152=3,"Competente",Y1152=4,"Proficiente",Y1152=5,"Master")</f>
        <v>Principiante avanzado</v>
      </c>
      <c r="AA1152" s="17">
        <v>3</v>
      </c>
      <c r="AB1152" s="17" t="str" cm="1">
        <f t="array" ref="AB1152">_xlfn.IFS(AA1152=0,"No evidenciado",AA1152=1,"Novato",AA1152=2,"Principiante avanzado",AA1152=3,"Competente",AA1152=4,"Proficiente",AA1152=5,"Master")</f>
        <v>Competente</v>
      </c>
      <c r="AC1152" s="17">
        <v>1</v>
      </c>
      <c r="AD1152" s="17" t="str" cm="1">
        <f t="array" ref="AD1152">_xlfn.IFS(AC1152=0,"Prenovato",AC1152=1,"Novato",AC1152=2,"Principiante avanzado",AC1152=3,"Competente",AC1152=4,"Proficiente",AC1152=5,"Master")</f>
        <v>Novato</v>
      </c>
      <c r="AE1152" s="17" t="s">
        <v>422</v>
      </c>
    </row>
    <row r="1153" spans="1:31" x14ac:dyDescent="0.25">
      <c r="A1153" t="s">
        <v>270</v>
      </c>
      <c r="B1153" t="s">
        <v>65</v>
      </c>
      <c r="C1153" t="s">
        <v>201</v>
      </c>
      <c r="D1153" t="s">
        <v>196</v>
      </c>
      <c r="E1153" t="s">
        <v>275</v>
      </c>
      <c r="F1153" t="s">
        <v>151</v>
      </c>
      <c r="G1153" t="s">
        <v>276</v>
      </c>
      <c r="H1153" s="4"/>
      <c r="I1153" s="1">
        <f t="shared" ca="1" si="71"/>
        <v>1485</v>
      </c>
      <c r="J1153" s="1" t="str">
        <f t="shared" ca="1" si="72"/>
        <v>3. Mayor a 6 meses</v>
      </c>
      <c r="K1153" t="str">
        <f t="shared" si="73"/>
        <v>NO</v>
      </c>
      <c r="L1153" t="s">
        <v>268</v>
      </c>
      <c r="M1153" t="s">
        <v>163</v>
      </c>
      <c r="N1153" t="s">
        <v>417</v>
      </c>
      <c r="O1153" t="s">
        <v>416</v>
      </c>
      <c r="P1153" t="str">
        <f t="shared" si="74"/>
        <v>GERSON YOVANNI ORIHUELA MAITANube BCPEVALUACION ANTERIOR</v>
      </c>
      <c r="Q1153" t="str">
        <f>BASE[[#This Row],[NombresCalificado]]&amp;BASE[[#This Row],[TipoEvaluacion]]</f>
        <v>GERSON YOVANNI ORIHUELA MAITAEVALUACION ANTERIOR</v>
      </c>
      <c r="R1153">
        <v>0</v>
      </c>
      <c r="S1153" t="s">
        <v>185</v>
      </c>
      <c r="T1153" t="s">
        <v>420</v>
      </c>
      <c r="U1153" s="17">
        <v>1</v>
      </c>
      <c r="V1153" s="17" t="str" cm="1">
        <f t="array" ref="V1153">_xlfn.IFS(U1153=0,"Prenovato",U1153=1,"Novato",U1153=2,"Principiante avanzado",U1153=3,"Competente",U1153=4,"Proficiente",U1153=5,"Master")</f>
        <v>Novato</v>
      </c>
      <c r="W1153" s="17">
        <v>3</v>
      </c>
      <c r="X1153" s="17" t="str" cm="1">
        <f t="array" ref="X1153">_xlfn.IFS(W1153=0,"No evidenciado",W1153=1,"Novato",W1153=2,"Principiante avanzado",W1153=3,"Competente",W1153=4,"Proficiente",W1153=5,"Master")</f>
        <v>Competente</v>
      </c>
      <c r="Y1153" s="17">
        <v>2</v>
      </c>
      <c r="Z1153" s="17" t="str" cm="1">
        <f t="array" ref="Z1153">_xlfn.IFS(Y1153=0,"No evidenciado",Y1153=1,"Novato",Y1153=2,"Principiante avanzado",Y1153=3,"Competente",Y1153=4,"Proficiente",Y1153=5,"Master")</f>
        <v>Principiante avanzado</v>
      </c>
      <c r="AA1153" s="17">
        <v>3</v>
      </c>
      <c r="AB1153" s="17" t="str" cm="1">
        <f t="array" ref="AB1153">_xlfn.IFS(AA1153=0,"No evidenciado",AA1153=1,"Novato",AA1153=2,"Principiante avanzado",AA1153=3,"Competente",AA1153=4,"Proficiente",AA1153=5,"Master")</f>
        <v>Competente</v>
      </c>
      <c r="AC1153" s="17">
        <v>1</v>
      </c>
      <c r="AD1153" s="17" t="str" cm="1">
        <f t="array" ref="AD1153">_xlfn.IFS(AC1153=0,"Prenovato",AC1153=1,"Novato",AC1153=2,"Principiante avanzado",AC1153=3,"Competente",AC1153=4,"Proficiente",AC1153=5,"Master")</f>
        <v>Novato</v>
      </c>
      <c r="AE1153" s="17" t="s">
        <v>422</v>
      </c>
    </row>
    <row r="1154" spans="1:31" x14ac:dyDescent="0.25">
      <c r="A1154" t="s">
        <v>270</v>
      </c>
      <c r="B1154" t="s">
        <v>65</v>
      </c>
      <c r="C1154" t="s">
        <v>201</v>
      </c>
      <c r="D1154" t="s">
        <v>196</v>
      </c>
      <c r="E1154" t="s">
        <v>275</v>
      </c>
      <c r="F1154" t="s">
        <v>151</v>
      </c>
      <c r="G1154" t="s">
        <v>276</v>
      </c>
      <c r="H1154" s="4"/>
      <c r="I1154" s="1">
        <f t="shared" ca="1" si="71"/>
        <v>1485</v>
      </c>
      <c r="J1154" s="1" t="str">
        <f t="shared" ca="1" si="72"/>
        <v>3. Mayor a 6 meses</v>
      </c>
      <c r="K1154" t="str">
        <f t="shared" si="73"/>
        <v>NO</v>
      </c>
      <c r="L1154" t="s">
        <v>268</v>
      </c>
      <c r="M1154" t="s">
        <v>174</v>
      </c>
      <c r="N1154" t="s">
        <v>416</v>
      </c>
      <c r="O1154" t="s">
        <v>416</v>
      </c>
      <c r="P1154" t="str">
        <f t="shared" si="74"/>
        <v>GERSON YOVANNI ORIHUELA MAITADatawarehouse BCPEVALUACION ANTERIOR</v>
      </c>
      <c r="Q1154" t="str">
        <f>BASE[[#This Row],[NombresCalificado]]&amp;BASE[[#This Row],[TipoEvaluacion]]</f>
        <v>GERSON YOVANNI ORIHUELA MAITAEVALUACION ANTERIOR</v>
      </c>
      <c r="R1154">
        <v>2</v>
      </c>
      <c r="S1154" t="s">
        <v>4</v>
      </c>
      <c r="T1154" t="s">
        <v>419</v>
      </c>
      <c r="U1154" s="17">
        <v>1</v>
      </c>
      <c r="V1154" s="17" t="str" cm="1">
        <f t="array" ref="V1154">_xlfn.IFS(U1154=0,"Prenovato",U1154=1,"Novato",U1154=2,"Principiante avanzado",U1154=3,"Competente",U1154=4,"Proficiente",U1154=5,"Master")</f>
        <v>Novato</v>
      </c>
      <c r="W1154" s="17">
        <v>3</v>
      </c>
      <c r="X1154" s="17" t="str" cm="1">
        <f t="array" ref="X1154">_xlfn.IFS(W1154=0,"No evidenciado",W1154=1,"Novato",W1154=2,"Principiante avanzado",W1154=3,"Competente",W1154=4,"Proficiente",W1154=5,"Master")</f>
        <v>Competente</v>
      </c>
      <c r="Y1154" s="17">
        <v>2</v>
      </c>
      <c r="Z1154" s="17" t="str" cm="1">
        <f t="array" ref="Z1154">_xlfn.IFS(Y1154=0,"No evidenciado",Y1154=1,"Novato",Y1154=2,"Principiante avanzado",Y1154=3,"Competente",Y1154=4,"Proficiente",Y1154=5,"Master")</f>
        <v>Principiante avanzado</v>
      </c>
      <c r="AA1154" s="17">
        <v>3</v>
      </c>
      <c r="AB1154" s="17" t="str" cm="1">
        <f t="array" ref="AB1154">_xlfn.IFS(AA1154=0,"No evidenciado",AA1154=1,"Novato",AA1154=2,"Principiante avanzado",AA1154=3,"Competente",AA1154=4,"Proficiente",AA1154=5,"Master")</f>
        <v>Competente</v>
      </c>
      <c r="AC1154" s="17">
        <v>1</v>
      </c>
      <c r="AD1154" s="17" t="str" cm="1">
        <f t="array" ref="AD1154">_xlfn.IFS(AC1154=0,"Prenovato",AC1154=1,"Novato",AC1154=2,"Principiante avanzado",AC1154=3,"Competente",AC1154=4,"Proficiente",AC1154=5,"Master")</f>
        <v>Novato</v>
      </c>
      <c r="AE1154" s="17" t="s">
        <v>422</v>
      </c>
    </row>
    <row r="1155" spans="1:31" x14ac:dyDescent="0.25">
      <c r="A1155" t="s">
        <v>270</v>
      </c>
      <c r="B1155" t="s">
        <v>65</v>
      </c>
      <c r="C1155" t="s">
        <v>201</v>
      </c>
      <c r="D1155" t="s">
        <v>196</v>
      </c>
      <c r="E1155" t="s">
        <v>275</v>
      </c>
      <c r="F1155" t="s">
        <v>151</v>
      </c>
      <c r="G1155" t="s">
        <v>276</v>
      </c>
      <c r="H1155" s="4"/>
      <c r="I1155" s="1">
        <f t="shared" ref="I1155:I1218" ca="1" si="75">DATEDIF(H1155,TODAY(),"m")</f>
        <v>1485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IF(COUNTIFS($E$2:$E$5625,E1155,$O$2:$O$5625,"PRINCIPAL",$R$2:$R$5625,0)&gt;0,"SI","NO")</f>
        <v>NO</v>
      </c>
      <c r="L1155" t="s">
        <v>268</v>
      </c>
      <c r="M1155" t="s">
        <v>55</v>
      </c>
      <c r="N1155" t="s">
        <v>418</v>
      </c>
      <c r="O1155" t="s">
        <v>418</v>
      </c>
      <c r="P1155" t="str">
        <f t="shared" ref="P1155:P1218" si="78">F1155&amp;M1155&amp;AE1155</f>
        <v>GERSON YOVANNI ORIHUELA MAITAProgramaciónEVALUACION ANTERIOR</v>
      </c>
      <c r="Q1155" t="str">
        <f>BASE[[#This Row],[NombresCalificado]]&amp;BASE[[#This Row],[TipoEvaluacion]]</f>
        <v>GERSON YOVANNI ORIHUELA MAITAEVALUACION ANTERIOR</v>
      </c>
      <c r="R1155">
        <v>3</v>
      </c>
      <c r="S1155" t="s">
        <v>5</v>
      </c>
      <c r="T1155" t="s">
        <v>419</v>
      </c>
      <c r="U1155" s="17">
        <v>1</v>
      </c>
      <c r="V1155" s="17" t="str" cm="1">
        <f t="array" ref="V1155">_xlfn.IFS(U1155=0,"Prenovato",U1155=1,"Novato",U1155=2,"Principiante avanzado",U1155=3,"Competente",U1155=4,"Proficiente",U1155=5,"Master")</f>
        <v>Novato</v>
      </c>
      <c r="W1155" s="17">
        <v>3</v>
      </c>
      <c r="X1155" s="17" t="str" cm="1">
        <f t="array" ref="X1155">_xlfn.IFS(W1155=0,"No evidenciado",W1155=1,"Novato",W1155=2,"Principiante avanzado",W1155=3,"Competente",W1155=4,"Proficiente",W1155=5,"Master")</f>
        <v>Competente</v>
      </c>
      <c r="Y1155" s="17">
        <v>2</v>
      </c>
      <c r="Z1155" s="17" t="str" cm="1">
        <f t="array" ref="Z1155">_xlfn.IFS(Y1155=0,"No evidenciado",Y1155=1,"Novato",Y1155=2,"Principiante avanzado",Y1155=3,"Competente",Y1155=4,"Proficiente",Y1155=5,"Master")</f>
        <v>Principiante avanzado</v>
      </c>
      <c r="AA1155" s="17">
        <v>3</v>
      </c>
      <c r="AB1155" s="17" t="str" cm="1">
        <f t="array" ref="AB1155">_xlfn.IFS(AA1155=0,"No evidenciado",AA1155=1,"Novato",AA1155=2,"Principiante avanzado",AA1155=3,"Competente",AA1155=4,"Proficiente",AA1155=5,"Master")</f>
        <v>Competente</v>
      </c>
      <c r="AC1155" s="17">
        <v>1</v>
      </c>
      <c r="AD1155" s="17" t="str" cm="1">
        <f t="array" ref="AD1155">_xlfn.IFS(AC1155=0,"Prenovato",AC1155=1,"Novato",AC1155=2,"Principiante avanzado",AC1155=3,"Competente",AC1155=4,"Proficiente",AC1155=5,"Master")</f>
        <v>Novato</v>
      </c>
      <c r="AE1155" s="17" t="s">
        <v>422</v>
      </c>
    </row>
    <row r="1156" spans="1:31" x14ac:dyDescent="0.25">
      <c r="A1156" t="s">
        <v>270</v>
      </c>
      <c r="B1156" t="s">
        <v>65</v>
      </c>
      <c r="C1156" t="s">
        <v>201</v>
      </c>
      <c r="D1156" t="s">
        <v>196</v>
      </c>
      <c r="E1156" t="s">
        <v>275</v>
      </c>
      <c r="F1156" t="s">
        <v>151</v>
      </c>
      <c r="G1156" t="s">
        <v>276</v>
      </c>
      <c r="H1156" s="4"/>
      <c r="I1156" s="1">
        <f t="shared" ca="1" si="75"/>
        <v>1485</v>
      </c>
      <c r="J1156" s="1" t="str">
        <f t="shared" ca="1" si="76"/>
        <v>3. Mayor a 6 meses</v>
      </c>
      <c r="K1156" t="str">
        <f t="shared" si="77"/>
        <v>NO</v>
      </c>
      <c r="L1156" t="s">
        <v>268</v>
      </c>
      <c r="M1156" t="s">
        <v>172</v>
      </c>
      <c r="N1156" t="s">
        <v>416</v>
      </c>
      <c r="O1156" t="s">
        <v>416</v>
      </c>
      <c r="P1156" t="str">
        <f t="shared" si="78"/>
        <v>GERSON YOVANNI ORIHUELA MAITACalidad de datosEVALUACION ANTERIOR</v>
      </c>
      <c r="Q1156" t="str">
        <f>BASE[[#This Row],[NombresCalificado]]&amp;BASE[[#This Row],[TipoEvaluacion]]</f>
        <v>GERSON YOVANNI ORIHUELA MAITAEVALUACION ANTERIOR</v>
      </c>
      <c r="R1156">
        <v>2</v>
      </c>
      <c r="S1156" t="s">
        <v>4</v>
      </c>
      <c r="T1156" t="s">
        <v>419</v>
      </c>
      <c r="U1156" s="17">
        <v>1</v>
      </c>
      <c r="V1156" s="17" t="str" cm="1">
        <f t="array" ref="V1156">_xlfn.IFS(U1156=0,"Prenovato",U1156=1,"Novato",U1156=2,"Principiante avanzado",U1156=3,"Competente",U1156=4,"Proficiente",U1156=5,"Master")</f>
        <v>Novato</v>
      </c>
      <c r="W1156" s="17">
        <v>3</v>
      </c>
      <c r="X1156" s="17" t="str" cm="1">
        <f t="array" ref="X1156">_xlfn.IFS(W1156=0,"No evidenciado",W1156=1,"Novato",W1156=2,"Principiante avanzado",W1156=3,"Competente",W1156=4,"Proficiente",W1156=5,"Master")</f>
        <v>Competente</v>
      </c>
      <c r="Y1156" s="17">
        <v>2</v>
      </c>
      <c r="Z1156" s="17" t="str" cm="1">
        <f t="array" ref="Z1156">_xlfn.IFS(Y1156=0,"No evidenciado",Y1156=1,"Novato",Y1156=2,"Principiante avanzado",Y1156=3,"Competente",Y1156=4,"Proficiente",Y1156=5,"Master")</f>
        <v>Principiante avanzado</v>
      </c>
      <c r="AA1156" s="17">
        <v>3</v>
      </c>
      <c r="AB1156" s="17" t="str" cm="1">
        <f t="array" ref="AB1156">_xlfn.IFS(AA1156=0,"No evidenciado",AA1156=1,"Novato",AA1156=2,"Principiante avanzado",AA1156=3,"Competente",AA1156=4,"Proficiente",AA1156=5,"Master")</f>
        <v>Competente</v>
      </c>
      <c r="AC1156" s="17">
        <v>1</v>
      </c>
      <c r="AD1156" s="17" t="str" cm="1">
        <f t="array" ref="AD1156">_xlfn.IFS(AC1156=0,"Prenovato",AC1156=1,"Novato",AC1156=2,"Principiante avanzado",AC1156=3,"Competente",AC1156=4,"Proficiente",AC1156=5,"Master")</f>
        <v>Novato</v>
      </c>
      <c r="AE1156" s="17" t="s">
        <v>422</v>
      </c>
    </row>
    <row r="1157" spans="1:31" x14ac:dyDescent="0.25">
      <c r="A1157" t="s">
        <v>270</v>
      </c>
      <c r="B1157" t="s">
        <v>65</v>
      </c>
      <c r="C1157" t="s">
        <v>201</v>
      </c>
      <c r="D1157" t="s">
        <v>196</v>
      </c>
      <c r="E1157" t="s">
        <v>275</v>
      </c>
      <c r="F1157" t="s">
        <v>151</v>
      </c>
      <c r="G1157" t="s">
        <v>276</v>
      </c>
      <c r="H1157" s="4"/>
      <c r="I1157" s="1">
        <f t="shared" ca="1" si="75"/>
        <v>1485</v>
      </c>
      <c r="J1157" s="1" t="str">
        <f t="shared" ca="1" si="76"/>
        <v>3. Mayor a 6 meses</v>
      </c>
      <c r="K1157" t="str">
        <f t="shared" si="77"/>
        <v>NO</v>
      </c>
      <c r="L1157" t="s">
        <v>268</v>
      </c>
      <c r="M1157" t="s">
        <v>164</v>
      </c>
      <c r="N1157" t="s">
        <v>417</v>
      </c>
      <c r="O1157" t="s">
        <v>416</v>
      </c>
      <c r="P1157" t="str">
        <f t="shared" si="78"/>
        <v>GERSON YOVANNI ORIHUELA MAITAPrivacidad y seguridad de los datosEVALUACION ANTERIOR</v>
      </c>
      <c r="Q1157" t="str">
        <f>BASE[[#This Row],[NombresCalificado]]&amp;BASE[[#This Row],[TipoEvaluacion]]</f>
        <v>GERSON YOVANNI ORIHUELA MAITAEVALUACION ANTERIOR</v>
      </c>
      <c r="R1157">
        <v>2</v>
      </c>
      <c r="S1157" t="s">
        <v>4</v>
      </c>
      <c r="T1157" t="s">
        <v>419</v>
      </c>
      <c r="U1157" s="17">
        <v>1</v>
      </c>
      <c r="V1157" s="17" t="str" cm="1">
        <f t="array" ref="V1157">_xlfn.IFS(U1157=0,"Prenovato",U1157=1,"Novato",U1157=2,"Principiante avanzado",U1157=3,"Competente",U1157=4,"Proficiente",U1157=5,"Master")</f>
        <v>Novato</v>
      </c>
      <c r="W1157" s="17">
        <v>3</v>
      </c>
      <c r="X1157" s="17" t="str" cm="1">
        <f t="array" ref="X1157">_xlfn.IFS(W1157=0,"No evidenciado",W1157=1,"Novato",W1157=2,"Principiante avanzado",W1157=3,"Competente",W1157=4,"Proficiente",W1157=5,"Master")</f>
        <v>Competente</v>
      </c>
      <c r="Y1157" s="17">
        <v>2</v>
      </c>
      <c r="Z1157" s="17" t="str" cm="1">
        <f t="array" ref="Z1157">_xlfn.IFS(Y1157=0,"No evidenciado",Y1157=1,"Novato",Y1157=2,"Principiante avanzado",Y1157=3,"Competente",Y1157=4,"Proficiente",Y1157=5,"Master")</f>
        <v>Principiante avanzado</v>
      </c>
      <c r="AA1157" s="17">
        <v>3</v>
      </c>
      <c r="AB1157" s="17" t="str" cm="1">
        <f t="array" ref="AB1157">_xlfn.IFS(AA1157=0,"No evidenciado",AA1157=1,"Novato",AA1157=2,"Principiante avanzado",AA1157=3,"Competente",AA1157=4,"Proficiente",AA1157=5,"Master")</f>
        <v>Competente</v>
      </c>
      <c r="AC1157" s="17">
        <v>1</v>
      </c>
      <c r="AD1157" s="17" t="str" cm="1">
        <f t="array" ref="AD1157">_xlfn.IFS(AC1157=0,"Prenovato",AC1157=1,"Novato",AC1157=2,"Principiante avanzado",AC1157=3,"Competente",AC1157=4,"Proficiente",AC1157=5,"Master")</f>
        <v>Novato</v>
      </c>
      <c r="AE1157" s="17" t="s">
        <v>422</v>
      </c>
    </row>
    <row r="1158" spans="1:31" x14ac:dyDescent="0.25">
      <c r="A1158" t="s">
        <v>270</v>
      </c>
      <c r="B1158" t="s">
        <v>65</v>
      </c>
      <c r="C1158" t="s">
        <v>201</v>
      </c>
      <c r="D1158" t="s">
        <v>196</v>
      </c>
      <c r="E1158" t="s">
        <v>275</v>
      </c>
      <c r="F1158" t="s">
        <v>151</v>
      </c>
      <c r="G1158" t="s">
        <v>276</v>
      </c>
      <c r="H1158" s="4"/>
      <c r="I1158" s="1">
        <f t="shared" ca="1" si="75"/>
        <v>1485</v>
      </c>
      <c r="J1158" s="1" t="str">
        <f t="shared" ca="1" si="76"/>
        <v>3. Mayor a 6 meses</v>
      </c>
      <c r="K1158" t="str">
        <f t="shared" si="77"/>
        <v>NO</v>
      </c>
      <c r="L1158" t="s">
        <v>268</v>
      </c>
      <c r="M1158" t="s">
        <v>159</v>
      </c>
      <c r="N1158" t="s">
        <v>416</v>
      </c>
      <c r="O1158" t="s">
        <v>416</v>
      </c>
      <c r="P1158" t="str">
        <f t="shared" si="78"/>
        <v>GERSON YOVANNI ORIHUELA MAITAGobernanza de datosEVALUACION ANTERIOR</v>
      </c>
      <c r="Q1158" t="str">
        <f>BASE[[#This Row],[NombresCalificado]]&amp;BASE[[#This Row],[TipoEvaluacion]]</f>
        <v>GERSON YOVANNI ORIHUELA MAITAEVALUACION ANTERIOR</v>
      </c>
      <c r="R1158">
        <v>2</v>
      </c>
      <c r="S1158" t="s">
        <v>4</v>
      </c>
      <c r="T1158" t="s">
        <v>419</v>
      </c>
      <c r="U1158" s="17">
        <v>1</v>
      </c>
      <c r="V1158" s="17" t="str" cm="1">
        <f t="array" ref="V1158">_xlfn.IFS(U1158=0,"Prenovato",U1158=1,"Novato",U1158=2,"Principiante avanzado",U1158=3,"Competente",U1158=4,"Proficiente",U1158=5,"Master")</f>
        <v>Novato</v>
      </c>
      <c r="W1158" s="17">
        <v>3</v>
      </c>
      <c r="X1158" s="17" t="str" cm="1">
        <f t="array" ref="X1158">_xlfn.IFS(W1158=0,"No evidenciado",W1158=1,"Novato",W1158=2,"Principiante avanzado",W1158=3,"Competente",W1158=4,"Proficiente",W1158=5,"Master")</f>
        <v>Competente</v>
      </c>
      <c r="Y1158" s="17">
        <v>2</v>
      </c>
      <c r="Z1158" s="17" t="str" cm="1">
        <f t="array" ref="Z1158">_xlfn.IFS(Y1158=0,"No evidenciado",Y1158=1,"Novato",Y1158=2,"Principiante avanzado",Y1158=3,"Competente",Y1158=4,"Proficiente",Y1158=5,"Master")</f>
        <v>Principiante avanzado</v>
      </c>
      <c r="AA1158" s="17">
        <v>3</v>
      </c>
      <c r="AB1158" s="17" t="str" cm="1">
        <f t="array" ref="AB1158">_xlfn.IFS(AA1158=0,"No evidenciado",AA1158=1,"Novato",AA1158=2,"Principiante avanzado",AA1158=3,"Competente",AA1158=4,"Proficiente",AA1158=5,"Master")</f>
        <v>Competente</v>
      </c>
      <c r="AC1158" s="17">
        <v>1</v>
      </c>
      <c r="AD1158" s="17" t="str" cm="1">
        <f t="array" ref="AD1158">_xlfn.IFS(AC1158=0,"Prenovato",AC1158=1,"Novato",AC1158=2,"Principiante avanzado",AC1158=3,"Competente",AC1158=4,"Proficiente",AC1158=5,"Master")</f>
        <v>Novato</v>
      </c>
      <c r="AE1158" s="17" t="s">
        <v>422</v>
      </c>
    </row>
    <row r="1159" spans="1:31" x14ac:dyDescent="0.25">
      <c r="A1159" t="s">
        <v>270</v>
      </c>
      <c r="B1159" t="s">
        <v>65</v>
      </c>
      <c r="C1159" t="s">
        <v>201</v>
      </c>
      <c r="D1159" t="s">
        <v>196</v>
      </c>
      <c r="E1159" t="s">
        <v>275</v>
      </c>
      <c r="F1159" t="s">
        <v>151</v>
      </c>
      <c r="G1159" t="s">
        <v>276</v>
      </c>
      <c r="H1159" s="4"/>
      <c r="I1159" s="1">
        <f t="shared" ca="1" si="75"/>
        <v>1485</v>
      </c>
      <c r="J1159" s="1" t="str">
        <f t="shared" ca="1" si="76"/>
        <v>3. Mayor a 6 meses</v>
      </c>
      <c r="K1159" t="str">
        <f t="shared" si="77"/>
        <v>NO</v>
      </c>
      <c r="L1159" t="s">
        <v>268</v>
      </c>
      <c r="M1159" t="s">
        <v>168</v>
      </c>
      <c r="N1159" t="s">
        <v>418</v>
      </c>
      <c r="O1159" t="s">
        <v>418</v>
      </c>
      <c r="P1159" t="str">
        <f t="shared" si="78"/>
        <v>GERSON YOVANNI ORIHUELA MAITABase de datos relacionalEVALUACION ANTERIOR</v>
      </c>
      <c r="Q1159" t="str">
        <f>BASE[[#This Row],[NombresCalificado]]&amp;BASE[[#This Row],[TipoEvaluacion]]</f>
        <v>GERSON YOVANNI ORIHUELA MAITAEVALUACION ANTERIOR</v>
      </c>
      <c r="R1159">
        <v>2</v>
      </c>
      <c r="S1159" t="s">
        <v>4</v>
      </c>
      <c r="T1159" t="s">
        <v>419</v>
      </c>
      <c r="U1159" s="17">
        <v>1</v>
      </c>
      <c r="V1159" s="17" t="str" cm="1">
        <f t="array" ref="V1159">_xlfn.IFS(U1159=0,"Prenovato",U1159=1,"Novato",U1159=2,"Principiante avanzado",U1159=3,"Competente",U1159=4,"Proficiente",U1159=5,"Master")</f>
        <v>Novato</v>
      </c>
      <c r="W1159" s="17">
        <v>3</v>
      </c>
      <c r="X1159" s="17" t="str" cm="1">
        <f t="array" ref="X1159">_xlfn.IFS(W1159=0,"No evidenciado",W1159=1,"Novato",W1159=2,"Principiante avanzado",W1159=3,"Competente",W1159=4,"Proficiente",W1159=5,"Master")</f>
        <v>Competente</v>
      </c>
      <c r="Y1159" s="17">
        <v>2</v>
      </c>
      <c r="Z1159" s="17" t="str" cm="1">
        <f t="array" ref="Z1159">_xlfn.IFS(Y1159=0,"No evidenciado",Y1159=1,"Novato",Y1159=2,"Principiante avanzado",Y1159=3,"Competente",Y1159=4,"Proficiente",Y1159=5,"Master")</f>
        <v>Principiante avanzado</v>
      </c>
      <c r="AA1159" s="17">
        <v>3</v>
      </c>
      <c r="AB1159" s="17" t="str" cm="1">
        <f t="array" ref="AB1159">_xlfn.IFS(AA1159=0,"No evidenciado",AA1159=1,"Novato",AA1159=2,"Principiante avanzado",AA1159=3,"Competente",AA1159=4,"Proficiente",AA1159=5,"Master")</f>
        <v>Competente</v>
      </c>
      <c r="AC1159" s="17">
        <v>1</v>
      </c>
      <c r="AD1159" s="17" t="str" cm="1">
        <f t="array" ref="AD1159">_xlfn.IFS(AC1159=0,"Prenovato",AC1159=1,"Novato",AC1159=2,"Principiante avanzado",AC1159=3,"Competente",AC1159=4,"Proficiente",AC1159=5,"Master")</f>
        <v>Novato</v>
      </c>
      <c r="AE1159" s="17" t="s">
        <v>422</v>
      </c>
    </row>
    <row r="1160" spans="1:31" x14ac:dyDescent="0.25">
      <c r="A1160" t="s">
        <v>270</v>
      </c>
      <c r="B1160" t="s">
        <v>65</v>
      </c>
      <c r="C1160" t="s">
        <v>201</v>
      </c>
      <c r="D1160" t="s">
        <v>196</v>
      </c>
      <c r="E1160" t="s">
        <v>277</v>
      </c>
      <c r="F1160" t="s">
        <v>149</v>
      </c>
      <c r="G1160" t="s">
        <v>278</v>
      </c>
      <c r="H1160" s="4"/>
      <c r="I1160" s="1">
        <f t="shared" ca="1" si="75"/>
        <v>1485</v>
      </c>
      <c r="J1160" s="1" t="str">
        <f t="shared" ca="1" si="76"/>
        <v>3. Mayor a 6 meses</v>
      </c>
      <c r="K1160" t="str">
        <f t="shared" si="77"/>
        <v>NO</v>
      </c>
      <c r="L1160" t="s">
        <v>268</v>
      </c>
      <c r="M1160" t="s">
        <v>161</v>
      </c>
      <c r="N1160" t="s">
        <v>418</v>
      </c>
      <c r="O1160" t="s">
        <v>418</v>
      </c>
      <c r="P1160" t="str">
        <f t="shared" si="78"/>
        <v>MIGUEL ANGEL LLANTO ACCILIOIntegración de datos por lotesEVALUACION ANTERIOR</v>
      </c>
      <c r="Q1160" t="str">
        <f>BASE[[#This Row],[NombresCalificado]]&amp;BASE[[#This Row],[TipoEvaluacion]]</f>
        <v>MIGUEL ANGEL LLANTO ACCILIOEVALUACION ANTERIOR</v>
      </c>
      <c r="R1160">
        <v>2</v>
      </c>
      <c r="S1160" t="s">
        <v>4</v>
      </c>
      <c r="T1160" t="s">
        <v>419</v>
      </c>
      <c r="U1160" s="17">
        <v>1</v>
      </c>
      <c r="V1160" s="17" t="str" cm="1">
        <f t="array" ref="V1160">_xlfn.IFS(U1160=0,"Prenovato",U1160=1,"Novato",U1160=2,"Principiante avanzado",U1160=3,"Competente",U1160=4,"Proficiente",U1160=5,"Master")</f>
        <v>Novato</v>
      </c>
      <c r="W1160" s="17">
        <v>2</v>
      </c>
      <c r="X1160" s="17" t="str" cm="1">
        <f t="array" ref="X1160">_xlfn.IFS(W1160=0,"No evidenciado",W1160=1,"Novato",W1160=2,"Principiante avanzado",W1160=3,"Competente",W1160=4,"Proficiente",W1160=5,"Master")</f>
        <v>Principiante avanzado</v>
      </c>
      <c r="Y1160" s="17">
        <v>2</v>
      </c>
      <c r="Z1160" s="17" t="str" cm="1">
        <f t="array" ref="Z1160">_xlfn.IFS(Y1160=0,"No evidenciado",Y1160=1,"Novato",Y1160=2,"Principiante avanzado",Y1160=3,"Competente",Y1160=4,"Proficiente",Y1160=5,"Master")</f>
        <v>Principiante avanzado</v>
      </c>
      <c r="AA1160" s="17">
        <v>3</v>
      </c>
      <c r="AB1160" s="17" t="str" cm="1">
        <f t="array" ref="AB1160">_xlfn.IFS(AA1160=0,"No evidenciado",AA1160=1,"Novato",AA1160=2,"Principiante avanzado",AA1160=3,"Competente",AA1160=4,"Proficiente",AA1160=5,"Master")</f>
        <v>Competente</v>
      </c>
      <c r="AC1160" s="17">
        <v>1</v>
      </c>
      <c r="AD1160" s="17" t="str" cm="1">
        <f t="array" ref="AD1160">_xlfn.IFS(AC1160=0,"Prenovato",AC1160=1,"Novato",AC1160=2,"Principiante avanzado",AC1160=3,"Competente",AC1160=4,"Proficiente",AC1160=5,"Master")</f>
        <v>Novato</v>
      </c>
      <c r="AE1160" s="17" t="s">
        <v>422</v>
      </c>
    </row>
    <row r="1161" spans="1:31" x14ac:dyDescent="0.25">
      <c r="A1161" t="s">
        <v>270</v>
      </c>
      <c r="B1161" t="s">
        <v>65</v>
      </c>
      <c r="C1161" t="s">
        <v>201</v>
      </c>
      <c r="D1161" t="s">
        <v>196</v>
      </c>
      <c r="E1161" t="s">
        <v>277</v>
      </c>
      <c r="F1161" t="s">
        <v>149</v>
      </c>
      <c r="G1161" t="s">
        <v>278</v>
      </c>
      <c r="H1161" s="4"/>
      <c r="I1161" s="1">
        <f t="shared" ca="1" si="75"/>
        <v>1485</v>
      </c>
      <c r="J1161" s="1" t="str">
        <f t="shared" ca="1" si="76"/>
        <v>3. Mayor a 6 meses</v>
      </c>
      <c r="K1161" t="str">
        <f t="shared" si="77"/>
        <v>NO</v>
      </c>
      <c r="L1161" t="s">
        <v>268</v>
      </c>
      <c r="M1161" t="s">
        <v>171</v>
      </c>
      <c r="N1161" t="s">
        <v>416</v>
      </c>
      <c r="O1161" t="s">
        <v>416</v>
      </c>
      <c r="P1161" t="str">
        <f t="shared" si="78"/>
        <v>MIGUEL ANGEL LLANTO ACCILIOBases de datos en la nubeEVALUACION ANTERIOR</v>
      </c>
      <c r="Q1161" t="str">
        <f>BASE[[#This Row],[NombresCalificado]]&amp;BASE[[#This Row],[TipoEvaluacion]]</f>
        <v>MIGUEL ANGEL LLANTO ACCILIOEVALUACION ANTERIOR</v>
      </c>
      <c r="R1161">
        <v>0</v>
      </c>
      <c r="S1161" t="s">
        <v>185</v>
      </c>
      <c r="T1161" t="s">
        <v>419</v>
      </c>
      <c r="U1161" s="17">
        <v>1</v>
      </c>
      <c r="V1161" s="17" t="str" cm="1">
        <f t="array" ref="V1161">_xlfn.IFS(U1161=0,"Prenovato",U1161=1,"Novato",U1161=2,"Principiante avanzado",U1161=3,"Competente",U1161=4,"Proficiente",U1161=5,"Master")</f>
        <v>Novato</v>
      </c>
      <c r="W1161" s="17">
        <v>2</v>
      </c>
      <c r="X1161" s="17" t="str" cm="1">
        <f t="array" ref="X1161">_xlfn.IFS(W1161=0,"No evidenciado",W1161=1,"Novato",W1161=2,"Principiante avanzado",W1161=3,"Competente",W1161=4,"Proficiente",W1161=5,"Master")</f>
        <v>Principiante avanzado</v>
      </c>
      <c r="Y1161" s="17">
        <v>2</v>
      </c>
      <c r="Z1161" s="17" t="str" cm="1">
        <f t="array" ref="Z1161">_xlfn.IFS(Y1161=0,"No evidenciado",Y1161=1,"Novato",Y1161=2,"Principiante avanzado",Y1161=3,"Competente",Y1161=4,"Proficiente",Y1161=5,"Master")</f>
        <v>Principiante avanzado</v>
      </c>
      <c r="AA1161" s="17">
        <v>3</v>
      </c>
      <c r="AB1161" s="17" t="str" cm="1">
        <f t="array" ref="AB1161">_xlfn.IFS(AA1161=0,"No evidenciado",AA1161=1,"Novato",AA1161=2,"Principiante avanzado",AA1161=3,"Competente",AA1161=4,"Proficiente",AA1161=5,"Master")</f>
        <v>Competente</v>
      </c>
      <c r="AC1161" s="17">
        <v>1</v>
      </c>
      <c r="AD1161" s="17" t="str" cm="1">
        <f t="array" ref="AD1161">_xlfn.IFS(AC1161=0,"Prenovato",AC1161=1,"Novato",AC1161=2,"Principiante avanzado",AC1161=3,"Competente",AC1161=4,"Proficiente",AC1161=5,"Master")</f>
        <v>Novato</v>
      </c>
      <c r="AE1161" s="17" t="s">
        <v>422</v>
      </c>
    </row>
    <row r="1162" spans="1:31" x14ac:dyDescent="0.25">
      <c r="A1162" t="s">
        <v>270</v>
      </c>
      <c r="B1162" t="s">
        <v>65</v>
      </c>
      <c r="C1162" t="s">
        <v>201</v>
      </c>
      <c r="D1162" t="s">
        <v>196</v>
      </c>
      <c r="E1162" t="s">
        <v>277</v>
      </c>
      <c r="F1162" t="s">
        <v>149</v>
      </c>
      <c r="G1162" t="s">
        <v>278</v>
      </c>
      <c r="H1162" s="4"/>
      <c r="I1162" s="1">
        <f t="shared" ca="1" si="75"/>
        <v>1485</v>
      </c>
      <c r="J1162" s="1" t="str">
        <f t="shared" ca="1" si="76"/>
        <v>3. Mayor a 6 meses</v>
      </c>
      <c r="K1162" t="str">
        <f t="shared" si="77"/>
        <v>NO</v>
      </c>
      <c r="L1162" t="s">
        <v>268</v>
      </c>
      <c r="M1162" t="s">
        <v>169</v>
      </c>
      <c r="N1162" t="s">
        <v>416</v>
      </c>
      <c r="O1162" t="s">
        <v>416</v>
      </c>
      <c r="P1162" t="str">
        <f t="shared" si="78"/>
        <v>MIGUEL ANGEL LLANTO ACCILIOAnálisis de datosEVALUACION ANTERIOR</v>
      </c>
      <c r="Q1162" t="str">
        <f>BASE[[#This Row],[NombresCalificado]]&amp;BASE[[#This Row],[TipoEvaluacion]]</f>
        <v>MIGUEL ANGEL LLANTO ACCILIOEVALUACION ANTERIOR</v>
      </c>
      <c r="R1162">
        <v>3</v>
      </c>
      <c r="S1162" t="s">
        <v>5</v>
      </c>
      <c r="T1162" t="s">
        <v>419</v>
      </c>
      <c r="U1162" s="17">
        <v>1</v>
      </c>
      <c r="V1162" s="17" t="str" cm="1">
        <f t="array" ref="V1162">_xlfn.IFS(U1162=0,"Prenovato",U1162=1,"Novato",U1162=2,"Principiante avanzado",U1162=3,"Competente",U1162=4,"Proficiente",U1162=5,"Master")</f>
        <v>Novato</v>
      </c>
      <c r="W1162" s="17">
        <v>2</v>
      </c>
      <c r="X1162" s="17" t="str" cm="1">
        <f t="array" ref="X1162">_xlfn.IFS(W1162=0,"No evidenciado",W1162=1,"Novato",W1162=2,"Principiante avanzado",W1162=3,"Competente",W1162=4,"Proficiente",W1162=5,"Master")</f>
        <v>Principiante avanzado</v>
      </c>
      <c r="Y1162" s="17">
        <v>2</v>
      </c>
      <c r="Z1162" s="17" t="str" cm="1">
        <f t="array" ref="Z1162">_xlfn.IFS(Y1162=0,"No evidenciado",Y1162=1,"Novato",Y1162=2,"Principiante avanzado",Y1162=3,"Competente",Y1162=4,"Proficiente",Y1162=5,"Master")</f>
        <v>Principiante avanzado</v>
      </c>
      <c r="AA1162" s="17">
        <v>3</v>
      </c>
      <c r="AB1162" s="17" t="str" cm="1">
        <f t="array" ref="AB1162">_xlfn.IFS(AA1162=0,"No evidenciado",AA1162=1,"Novato",AA1162=2,"Principiante avanzado",AA1162=3,"Competente",AA1162=4,"Proficiente",AA1162=5,"Master")</f>
        <v>Competente</v>
      </c>
      <c r="AC1162" s="17">
        <v>1</v>
      </c>
      <c r="AD1162" s="17" t="str" cm="1">
        <f t="array" ref="AD1162">_xlfn.IFS(AC1162=0,"Prenovato",AC1162=1,"Novato",AC1162=2,"Principiante avanzado",AC1162=3,"Competente",AC1162=4,"Proficiente",AC1162=5,"Master")</f>
        <v>Novato</v>
      </c>
      <c r="AE1162" s="17" t="s">
        <v>422</v>
      </c>
    </row>
    <row r="1163" spans="1:31" x14ac:dyDescent="0.25">
      <c r="A1163" t="s">
        <v>270</v>
      </c>
      <c r="B1163" t="s">
        <v>65</v>
      </c>
      <c r="C1163" t="s">
        <v>201</v>
      </c>
      <c r="D1163" t="s">
        <v>196</v>
      </c>
      <c r="E1163" t="s">
        <v>277</v>
      </c>
      <c r="F1163" t="s">
        <v>149</v>
      </c>
      <c r="G1163" t="s">
        <v>278</v>
      </c>
      <c r="H1163" s="4"/>
      <c r="I1163" s="1">
        <f t="shared" ca="1" si="75"/>
        <v>1485</v>
      </c>
      <c r="J1163" s="1" t="str">
        <f t="shared" ca="1" si="76"/>
        <v>3. Mayor a 6 meses</v>
      </c>
      <c r="K1163" t="str">
        <f t="shared" si="77"/>
        <v>NO</v>
      </c>
      <c r="L1163" t="s">
        <v>268</v>
      </c>
      <c r="M1163" t="s">
        <v>158</v>
      </c>
      <c r="N1163" t="s">
        <v>416</v>
      </c>
      <c r="O1163" t="s">
        <v>416</v>
      </c>
      <c r="P1163" t="str">
        <f t="shared" si="78"/>
        <v>MIGUEL ANGEL LLANTO ACCILIOServicios en la nubeEVALUACION ANTERIOR</v>
      </c>
      <c r="Q1163" t="str">
        <f>BASE[[#This Row],[NombresCalificado]]&amp;BASE[[#This Row],[TipoEvaluacion]]</f>
        <v>MIGUEL ANGEL LLANTO ACCILIOEVALUACION ANTERIOR</v>
      </c>
      <c r="R1163">
        <v>0</v>
      </c>
      <c r="S1163" t="s">
        <v>185</v>
      </c>
      <c r="T1163" t="s">
        <v>420</v>
      </c>
      <c r="U1163" s="17">
        <v>1</v>
      </c>
      <c r="V1163" s="17" t="str" cm="1">
        <f t="array" ref="V1163">_xlfn.IFS(U1163=0,"Prenovato",U1163=1,"Novato",U1163=2,"Principiante avanzado",U1163=3,"Competente",U1163=4,"Proficiente",U1163=5,"Master")</f>
        <v>Novato</v>
      </c>
      <c r="W1163" s="17">
        <v>2</v>
      </c>
      <c r="X1163" s="17" t="str" cm="1">
        <f t="array" ref="X1163">_xlfn.IFS(W1163=0,"No evidenciado",W1163=1,"Novato",W1163=2,"Principiante avanzado",W1163=3,"Competente",W1163=4,"Proficiente",W1163=5,"Master")</f>
        <v>Principiante avanzado</v>
      </c>
      <c r="Y1163" s="17">
        <v>2</v>
      </c>
      <c r="Z1163" s="17" t="str" cm="1">
        <f t="array" ref="Z1163">_xlfn.IFS(Y1163=0,"No evidenciado",Y1163=1,"Novato",Y1163=2,"Principiante avanzado",Y1163=3,"Competente",Y1163=4,"Proficiente",Y1163=5,"Master")</f>
        <v>Principiante avanzado</v>
      </c>
      <c r="AA1163" s="17">
        <v>3</v>
      </c>
      <c r="AB1163" s="17" t="str" cm="1">
        <f t="array" ref="AB1163">_xlfn.IFS(AA1163=0,"No evidenciado",AA1163=1,"Novato",AA1163=2,"Principiante avanzado",AA1163=3,"Competente",AA1163=4,"Proficiente",AA1163=5,"Master")</f>
        <v>Competente</v>
      </c>
      <c r="AC1163" s="17">
        <v>1</v>
      </c>
      <c r="AD1163" s="17" t="str" cm="1">
        <f t="array" ref="AD1163">_xlfn.IFS(AC1163=0,"Prenovato",AC1163=1,"Novato",AC1163=2,"Principiante avanzado",AC1163=3,"Competente",AC1163=4,"Proficiente",AC1163=5,"Master")</f>
        <v>Novato</v>
      </c>
      <c r="AE1163" s="17" t="s">
        <v>422</v>
      </c>
    </row>
    <row r="1164" spans="1:31" x14ac:dyDescent="0.25">
      <c r="A1164" t="s">
        <v>270</v>
      </c>
      <c r="B1164" t="s">
        <v>65</v>
      </c>
      <c r="C1164" t="s">
        <v>201</v>
      </c>
      <c r="D1164" t="s">
        <v>196</v>
      </c>
      <c r="E1164" t="s">
        <v>277</v>
      </c>
      <c r="F1164" t="s">
        <v>149</v>
      </c>
      <c r="G1164" t="s">
        <v>278</v>
      </c>
      <c r="H1164" s="4"/>
      <c r="I1164" s="1">
        <f t="shared" ca="1" si="75"/>
        <v>1485</v>
      </c>
      <c r="J1164" s="1" t="str">
        <f t="shared" ca="1" si="76"/>
        <v>3. Mayor a 6 meses</v>
      </c>
      <c r="K1164" t="str">
        <f t="shared" si="77"/>
        <v>NO</v>
      </c>
      <c r="L1164" t="s">
        <v>268</v>
      </c>
      <c r="M1164" t="s">
        <v>168</v>
      </c>
      <c r="N1164" t="s">
        <v>418</v>
      </c>
      <c r="O1164" t="s">
        <v>418</v>
      </c>
      <c r="P1164" t="str">
        <f t="shared" si="78"/>
        <v>MIGUEL ANGEL LLANTO ACCILIOBase de datos relacionalEVALUACION ANTERIOR</v>
      </c>
      <c r="Q1164" t="str">
        <f>BASE[[#This Row],[NombresCalificado]]&amp;BASE[[#This Row],[TipoEvaluacion]]</f>
        <v>MIGUEL ANGEL LLANTO ACCILIOEVALUACION ANTERIOR</v>
      </c>
      <c r="R1164">
        <v>2</v>
      </c>
      <c r="S1164" t="s">
        <v>4</v>
      </c>
      <c r="T1164" t="s">
        <v>419</v>
      </c>
      <c r="U1164" s="17">
        <v>1</v>
      </c>
      <c r="V1164" s="17" t="str" cm="1">
        <f t="array" ref="V1164">_xlfn.IFS(U1164=0,"Prenovato",U1164=1,"Novato",U1164=2,"Principiante avanzado",U1164=3,"Competente",U1164=4,"Proficiente",U1164=5,"Master")</f>
        <v>Novato</v>
      </c>
      <c r="W1164" s="17">
        <v>2</v>
      </c>
      <c r="X1164" s="17" t="str" cm="1">
        <f t="array" ref="X1164">_xlfn.IFS(W1164=0,"No evidenciado",W1164=1,"Novato",W1164=2,"Principiante avanzado",W1164=3,"Competente",W1164=4,"Proficiente",W1164=5,"Master")</f>
        <v>Principiante avanzado</v>
      </c>
      <c r="Y1164" s="17">
        <v>2</v>
      </c>
      <c r="Z1164" s="17" t="str" cm="1">
        <f t="array" ref="Z1164">_xlfn.IFS(Y1164=0,"No evidenciado",Y1164=1,"Novato",Y1164=2,"Principiante avanzado",Y1164=3,"Competente",Y1164=4,"Proficiente",Y1164=5,"Master")</f>
        <v>Principiante avanzado</v>
      </c>
      <c r="AA1164" s="17">
        <v>3</v>
      </c>
      <c r="AB1164" s="17" t="str" cm="1">
        <f t="array" ref="AB1164">_xlfn.IFS(AA1164=0,"No evidenciado",AA1164=1,"Novato",AA1164=2,"Principiante avanzado",AA1164=3,"Competente",AA1164=4,"Proficiente",AA1164=5,"Master")</f>
        <v>Competente</v>
      </c>
      <c r="AC1164" s="17">
        <v>1</v>
      </c>
      <c r="AD1164" s="17" t="str" cm="1">
        <f t="array" ref="AD1164">_xlfn.IFS(AC1164=0,"Prenovato",AC1164=1,"Novato",AC1164=2,"Principiante avanzado",AC1164=3,"Competente",AC1164=4,"Proficiente",AC1164=5,"Master")</f>
        <v>Novato</v>
      </c>
      <c r="AE1164" s="17" t="s">
        <v>422</v>
      </c>
    </row>
    <row r="1165" spans="1:31" x14ac:dyDescent="0.25">
      <c r="A1165" t="s">
        <v>270</v>
      </c>
      <c r="B1165" t="s">
        <v>65</v>
      </c>
      <c r="C1165" t="s">
        <v>201</v>
      </c>
      <c r="D1165" t="s">
        <v>196</v>
      </c>
      <c r="E1165" t="s">
        <v>277</v>
      </c>
      <c r="F1165" t="s">
        <v>149</v>
      </c>
      <c r="G1165" t="s">
        <v>278</v>
      </c>
      <c r="H1165" s="4"/>
      <c r="I1165" s="1">
        <f t="shared" ca="1" si="75"/>
        <v>1485</v>
      </c>
      <c r="J1165" s="1" t="str">
        <f t="shared" ca="1" si="76"/>
        <v>3. Mayor a 6 meses</v>
      </c>
      <c r="K1165" t="str">
        <f t="shared" si="77"/>
        <v>NO</v>
      </c>
      <c r="L1165" t="s">
        <v>268</v>
      </c>
      <c r="M1165" t="s">
        <v>55</v>
      </c>
      <c r="N1165" t="s">
        <v>418</v>
      </c>
      <c r="O1165" t="s">
        <v>418</v>
      </c>
      <c r="P1165" t="str">
        <f t="shared" si="78"/>
        <v>MIGUEL ANGEL LLANTO ACCILIOProgramaciónEVALUACION ANTERIOR</v>
      </c>
      <c r="Q1165" t="str">
        <f>BASE[[#This Row],[NombresCalificado]]&amp;BASE[[#This Row],[TipoEvaluacion]]</f>
        <v>MIGUEL ANGEL LLANTO ACCILIOEVALUACION ANTERIOR</v>
      </c>
      <c r="R1165">
        <v>2</v>
      </c>
      <c r="S1165" t="s">
        <v>4</v>
      </c>
      <c r="T1165" t="s">
        <v>419</v>
      </c>
      <c r="U1165" s="17">
        <v>1</v>
      </c>
      <c r="V1165" s="17" t="str" cm="1">
        <f t="array" ref="V1165">_xlfn.IFS(U1165=0,"Prenovato",U1165=1,"Novato",U1165=2,"Principiante avanzado",U1165=3,"Competente",U1165=4,"Proficiente",U1165=5,"Master")</f>
        <v>Novato</v>
      </c>
      <c r="W1165" s="17">
        <v>2</v>
      </c>
      <c r="X1165" s="17" t="str" cm="1">
        <f t="array" ref="X1165">_xlfn.IFS(W1165=0,"No evidenciado",W1165=1,"Novato",W1165=2,"Principiante avanzado",W1165=3,"Competente",W1165=4,"Proficiente",W1165=5,"Master")</f>
        <v>Principiante avanzado</v>
      </c>
      <c r="Y1165" s="17">
        <v>2</v>
      </c>
      <c r="Z1165" s="17" t="str" cm="1">
        <f t="array" ref="Z1165">_xlfn.IFS(Y1165=0,"No evidenciado",Y1165=1,"Novato",Y1165=2,"Principiante avanzado",Y1165=3,"Competente",Y1165=4,"Proficiente",Y1165=5,"Master")</f>
        <v>Principiante avanzado</v>
      </c>
      <c r="AA1165" s="17">
        <v>3</v>
      </c>
      <c r="AB1165" s="17" t="str" cm="1">
        <f t="array" ref="AB1165">_xlfn.IFS(AA1165=0,"No evidenciado",AA1165=1,"Novato",AA1165=2,"Principiante avanzado",AA1165=3,"Competente",AA1165=4,"Proficiente",AA1165=5,"Master")</f>
        <v>Competente</v>
      </c>
      <c r="AC1165" s="17">
        <v>1</v>
      </c>
      <c r="AD1165" s="17" t="str" cm="1">
        <f t="array" ref="AD1165">_xlfn.IFS(AC1165=0,"Prenovato",AC1165=1,"Novato",AC1165=2,"Principiante avanzado",AC1165=3,"Competente",AC1165=4,"Proficiente",AC1165=5,"Master")</f>
        <v>Novato</v>
      </c>
      <c r="AE1165" s="17" t="s">
        <v>422</v>
      </c>
    </row>
    <row r="1166" spans="1:31" x14ac:dyDescent="0.25">
      <c r="A1166" t="s">
        <v>270</v>
      </c>
      <c r="B1166" t="s">
        <v>65</v>
      </c>
      <c r="C1166" t="s">
        <v>201</v>
      </c>
      <c r="D1166" t="s">
        <v>196</v>
      </c>
      <c r="E1166" t="s">
        <v>277</v>
      </c>
      <c r="F1166" t="s">
        <v>149</v>
      </c>
      <c r="G1166" t="s">
        <v>278</v>
      </c>
      <c r="H1166" s="4"/>
      <c r="I1166" s="1">
        <f t="shared" ca="1" si="75"/>
        <v>1485</v>
      </c>
      <c r="J1166" s="1" t="str">
        <f t="shared" ca="1" si="76"/>
        <v>3. Mayor a 6 meses</v>
      </c>
      <c r="K1166" t="str">
        <f t="shared" si="77"/>
        <v>NO</v>
      </c>
      <c r="L1166" t="s">
        <v>268</v>
      </c>
      <c r="M1166" t="s">
        <v>159</v>
      </c>
      <c r="N1166" t="s">
        <v>416</v>
      </c>
      <c r="O1166" t="s">
        <v>416</v>
      </c>
      <c r="P1166" t="str">
        <f t="shared" si="78"/>
        <v>MIGUEL ANGEL LLANTO ACCILIOGobernanza de datosEVALUACION</v>
      </c>
      <c r="Q1166" t="str">
        <f>BASE[[#This Row],[NombresCalificado]]&amp;BASE[[#This Row],[TipoEvaluacion]]</f>
        <v>MIGUEL ANGEL LLANTO ACCILIOEVALUACION</v>
      </c>
      <c r="R1166">
        <v>2</v>
      </c>
      <c r="S1166" t="s">
        <v>4</v>
      </c>
      <c r="T1166" t="s">
        <v>419</v>
      </c>
      <c r="U1166" s="17">
        <v>3</v>
      </c>
      <c r="V1166" s="17" t="str" cm="1">
        <f t="array" ref="V1166">_xlfn.IFS(U1166=0,"Prenovato",U1166=1,"Novato",U1166=2,"Principiante avanzado",U1166=3,"Competente",U1166=4,"Proficiente",U1166=5,"Master")</f>
        <v>Competente</v>
      </c>
      <c r="W1166" s="17">
        <v>3</v>
      </c>
      <c r="X1166" s="17" t="str" cm="1">
        <f t="array" ref="X1166">_xlfn.IFS(W1166=0,"No evidenciado",W1166=1,"Novato",W1166=2,"Principiante avanzado",W1166=3,"Competente",W1166=4,"Proficiente",W1166=5,"Master")</f>
        <v>Competente</v>
      </c>
      <c r="Y1166" s="17">
        <v>2</v>
      </c>
      <c r="Z1166" s="17" t="str" cm="1">
        <f t="array" ref="Z1166">_xlfn.IFS(Y1166=0,"No evidenciado",Y1166=1,"Novato",Y1166=2,"Principiante avanzado",Y1166=3,"Competente",Y1166=4,"Proficiente",Y1166=5,"Master")</f>
        <v>Principiante avanzado</v>
      </c>
      <c r="AA1166" s="17">
        <v>3</v>
      </c>
      <c r="AB1166" s="17" t="str" cm="1">
        <f t="array" ref="AB1166">_xlfn.IFS(AA1166=0,"No evidenciado",AA1166=1,"Novato",AA1166=2,"Principiante avanzado",AA1166=3,"Competente",AA1166=4,"Proficiente",AA1166=5,"Master")</f>
        <v>Competente</v>
      </c>
      <c r="AC1166" s="17">
        <v>2</v>
      </c>
      <c r="AD1166" s="17" t="str" cm="1">
        <f t="array" ref="AD1166">_xlfn.IFS(AC1166=0,"Prenovato",AC1166=1,"Novato",AC1166=2,"Principiante avanzado",AC1166=3,"Competente",AC1166=4,"Proficiente",AC1166=5,"Master")</f>
        <v>Principiante avanzado</v>
      </c>
      <c r="AE1166" s="17" t="s">
        <v>421</v>
      </c>
    </row>
    <row r="1167" spans="1:31" x14ac:dyDescent="0.25">
      <c r="A1167" t="s">
        <v>270</v>
      </c>
      <c r="B1167" t="s">
        <v>65</v>
      </c>
      <c r="C1167" t="s">
        <v>201</v>
      </c>
      <c r="D1167" t="s">
        <v>196</v>
      </c>
      <c r="E1167" t="s">
        <v>277</v>
      </c>
      <c r="F1167" t="s">
        <v>149</v>
      </c>
      <c r="G1167" t="s">
        <v>278</v>
      </c>
      <c r="H1167" s="4"/>
      <c r="I1167" s="1">
        <f t="shared" ca="1" si="75"/>
        <v>1485</v>
      </c>
      <c r="J1167" s="1" t="str">
        <f t="shared" ca="1" si="76"/>
        <v>3. Mayor a 6 meses</v>
      </c>
      <c r="K1167" t="str">
        <f t="shared" si="77"/>
        <v>NO</v>
      </c>
      <c r="L1167" t="s">
        <v>268</v>
      </c>
      <c r="M1167" t="s">
        <v>172</v>
      </c>
      <c r="N1167" t="s">
        <v>416</v>
      </c>
      <c r="O1167" t="s">
        <v>416</v>
      </c>
      <c r="P1167" t="str">
        <f t="shared" si="78"/>
        <v>MIGUEL ANGEL LLANTO ACCILIOCalidad de datosEVALUACION</v>
      </c>
      <c r="Q1167" t="str">
        <f>BASE[[#This Row],[NombresCalificado]]&amp;BASE[[#This Row],[TipoEvaluacion]]</f>
        <v>MIGUEL ANGEL LLANTO ACCILIOEVALUACION</v>
      </c>
      <c r="R1167">
        <v>3</v>
      </c>
      <c r="S1167" t="s">
        <v>5</v>
      </c>
      <c r="T1167" t="s">
        <v>419</v>
      </c>
      <c r="U1167" s="17">
        <v>3</v>
      </c>
      <c r="V1167" s="17" t="str" cm="1">
        <f t="array" ref="V1167">_xlfn.IFS(U1167=0,"Prenovato",U1167=1,"Novato",U1167=2,"Principiante avanzado",U1167=3,"Competente",U1167=4,"Proficiente",U1167=5,"Master")</f>
        <v>Competente</v>
      </c>
      <c r="W1167" s="17">
        <v>3</v>
      </c>
      <c r="X1167" s="17" t="str" cm="1">
        <f t="array" ref="X1167">_xlfn.IFS(W1167=0,"No evidenciado",W1167=1,"Novato",W1167=2,"Principiante avanzado",W1167=3,"Competente",W1167=4,"Proficiente",W1167=5,"Master")</f>
        <v>Competente</v>
      </c>
      <c r="Y1167" s="17">
        <v>2</v>
      </c>
      <c r="Z1167" s="17" t="str" cm="1">
        <f t="array" ref="Z1167">_xlfn.IFS(Y1167=0,"No evidenciado",Y1167=1,"Novato",Y1167=2,"Principiante avanzado",Y1167=3,"Competente",Y1167=4,"Proficiente",Y1167=5,"Master")</f>
        <v>Principiante avanzado</v>
      </c>
      <c r="AA1167" s="17">
        <v>3</v>
      </c>
      <c r="AB1167" s="17" t="str" cm="1">
        <f t="array" ref="AB1167">_xlfn.IFS(AA1167=0,"No evidenciado",AA1167=1,"Novato",AA1167=2,"Principiante avanzado",AA1167=3,"Competente",AA1167=4,"Proficiente",AA1167=5,"Master")</f>
        <v>Competente</v>
      </c>
      <c r="AC1167" s="17">
        <v>2</v>
      </c>
      <c r="AD1167" s="17" t="str" cm="1">
        <f t="array" ref="AD1167">_xlfn.IFS(AC1167=0,"Prenovato",AC1167=1,"Novato",AC1167=2,"Principiante avanzado",AC1167=3,"Competente",AC1167=4,"Proficiente",AC1167=5,"Master")</f>
        <v>Principiante avanzado</v>
      </c>
      <c r="AE1167" s="17" t="s">
        <v>421</v>
      </c>
    </row>
    <row r="1168" spans="1:31" x14ac:dyDescent="0.25">
      <c r="A1168" t="s">
        <v>270</v>
      </c>
      <c r="B1168" t="s">
        <v>65</v>
      </c>
      <c r="C1168" t="s">
        <v>201</v>
      </c>
      <c r="D1168" t="s">
        <v>196</v>
      </c>
      <c r="E1168" t="s">
        <v>277</v>
      </c>
      <c r="F1168" t="s">
        <v>149</v>
      </c>
      <c r="G1168" t="s">
        <v>278</v>
      </c>
      <c r="H1168" s="4"/>
      <c r="I1168" s="1">
        <f t="shared" ca="1" si="75"/>
        <v>1485</v>
      </c>
      <c r="J1168" s="1" t="str">
        <f t="shared" ca="1" si="76"/>
        <v>3. Mayor a 6 meses</v>
      </c>
      <c r="K1168" t="str">
        <f t="shared" si="77"/>
        <v>NO</v>
      </c>
      <c r="L1168" t="s">
        <v>268</v>
      </c>
      <c r="M1168" t="s">
        <v>162</v>
      </c>
      <c r="N1168" t="s">
        <v>416</v>
      </c>
      <c r="O1168" t="s">
        <v>416</v>
      </c>
      <c r="P1168" t="str">
        <f t="shared" si="78"/>
        <v>MIGUEL ANGEL LLANTO ACCILIOMLOpsEVALUACION</v>
      </c>
      <c r="Q1168" t="str">
        <f>BASE[[#This Row],[NombresCalificado]]&amp;BASE[[#This Row],[TipoEvaluacion]]</f>
        <v>MIGUEL ANGEL LLANTO ACCILIOEVALUACION</v>
      </c>
      <c r="R1168">
        <v>0</v>
      </c>
      <c r="S1168" t="s">
        <v>185</v>
      </c>
      <c r="T1168" t="s">
        <v>419</v>
      </c>
      <c r="U1168" s="17">
        <v>3</v>
      </c>
      <c r="V1168" s="17" t="str" cm="1">
        <f t="array" ref="V1168">_xlfn.IFS(U1168=0,"Prenovato",U1168=1,"Novato",U1168=2,"Principiante avanzado",U1168=3,"Competente",U1168=4,"Proficiente",U1168=5,"Master")</f>
        <v>Competente</v>
      </c>
      <c r="W1168" s="17">
        <v>3</v>
      </c>
      <c r="X1168" s="17" t="str" cm="1">
        <f t="array" ref="X1168">_xlfn.IFS(W1168=0,"No evidenciado",W1168=1,"Novato",W1168=2,"Principiante avanzado",W1168=3,"Competente",W1168=4,"Proficiente",W1168=5,"Master")</f>
        <v>Competente</v>
      </c>
      <c r="Y1168" s="17">
        <v>2</v>
      </c>
      <c r="Z1168" s="17" t="str" cm="1">
        <f t="array" ref="Z1168">_xlfn.IFS(Y1168=0,"No evidenciado",Y1168=1,"Novato",Y1168=2,"Principiante avanzado",Y1168=3,"Competente",Y1168=4,"Proficiente",Y1168=5,"Master")</f>
        <v>Principiante avanzado</v>
      </c>
      <c r="AA1168" s="17">
        <v>3</v>
      </c>
      <c r="AB1168" s="17" t="str" cm="1">
        <f t="array" ref="AB1168">_xlfn.IFS(AA1168=0,"No evidenciado",AA1168=1,"Novato",AA1168=2,"Principiante avanzado",AA1168=3,"Competente",AA1168=4,"Proficiente",AA1168=5,"Master")</f>
        <v>Competente</v>
      </c>
      <c r="AC1168" s="17">
        <v>2</v>
      </c>
      <c r="AD1168" s="17" t="str" cm="1">
        <f t="array" ref="AD1168">_xlfn.IFS(AC1168=0,"Prenovato",AC1168=1,"Novato",AC1168=2,"Principiante avanzado",AC1168=3,"Competente",AC1168=4,"Proficiente",AC1168=5,"Master")</f>
        <v>Principiante avanzado</v>
      </c>
      <c r="AE1168" s="17" t="s">
        <v>421</v>
      </c>
    </row>
    <row r="1169" spans="1:31" x14ac:dyDescent="0.25">
      <c r="A1169" t="s">
        <v>270</v>
      </c>
      <c r="B1169" t="s">
        <v>65</v>
      </c>
      <c r="C1169" t="s">
        <v>201</v>
      </c>
      <c r="D1169" t="s">
        <v>196</v>
      </c>
      <c r="E1169" t="s">
        <v>277</v>
      </c>
      <c r="F1169" t="s">
        <v>149</v>
      </c>
      <c r="G1169" t="s">
        <v>278</v>
      </c>
      <c r="H1169" s="4"/>
      <c r="I1169" s="1">
        <f t="shared" ca="1" si="75"/>
        <v>1485</v>
      </c>
      <c r="J1169" s="1" t="str">
        <f t="shared" ca="1" si="76"/>
        <v>3. Mayor a 6 meses</v>
      </c>
      <c r="K1169" t="str">
        <f t="shared" si="77"/>
        <v>NO</v>
      </c>
      <c r="L1169" t="s">
        <v>268</v>
      </c>
      <c r="M1169" t="s">
        <v>169</v>
      </c>
      <c r="N1169" t="s">
        <v>416</v>
      </c>
      <c r="O1169" t="s">
        <v>416</v>
      </c>
      <c r="P1169" t="str">
        <f t="shared" si="78"/>
        <v>MIGUEL ANGEL LLANTO ACCILIOAnálisis de datosEVALUACION</v>
      </c>
      <c r="Q1169" t="str">
        <f>BASE[[#This Row],[NombresCalificado]]&amp;BASE[[#This Row],[TipoEvaluacion]]</f>
        <v>MIGUEL ANGEL LLANTO ACCILIOEVALUACION</v>
      </c>
      <c r="R1169">
        <v>3</v>
      </c>
      <c r="S1169" t="s">
        <v>5</v>
      </c>
      <c r="T1169" t="s">
        <v>419</v>
      </c>
      <c r="U1169" s="17">
        <v>3</v>
      </c>
      <c r="V1169" s="17" t="str" cm="1">
        <f t="array" ref="V1169">_xlfn.IFS(U1169=0,"Prenovato",U1169=1,"Novato",U1169=2,"Principiante avanzado",U1169=3,"Competente",U1169=4,"Proficiente",U1169=5,"Master")</f>
        <v>Competente</v>
      </c>
      <c r="W1169" s="17">
        <v>3</v>
      </c>
      <c r="X1169" s="17" t="str" cm="1">
        <f t="array" ref="X1169">_xlfn.IFS(W1169=0,"No evidenciado",W1169=1,"Novato",W1169=2,"Principiante avanzado",W1169=3,"Competente",W1169=4,"Proficiente",W1169=5,"Master")</f>
        <v>Competente</v>
      </c>
      <c r="Y1169" s="17">
        <v>2</v>
      </c>
      <c r="Z1169" s="17" t="str" cm="1">
        <f t="array" ref="Z1169">_xlfn.IFS(Y1169=0,"No evidenciado",Y1169=1,"Novato",Y1169=2,"Principiante avanzado",Y1169=3,"Competente",Y1169=4,"Proficiente",Y1169=5,"Master")</f>
        <v>Principiante avanzado</v>
      </c>
      <c r="AA1169" s="17">
        <v>3</v>
      </c>
      <c r="AB1169" s="17" t="str" cm="1">
        <f t="array" ref="AB1169">_xlfn.IFS(AA1169=0,"No evidenciado",AA1169=1,"Novato",AA1169=2,"Principiante avanzado",AA1169=3,"Competente",AA1169=4,"Proficiente",AA1169=5,"Master")</f>
        <v>Competente</v>
      </c>
      <c r="AC1169" s="17">
        <v>2</v>
      </c>
      <c r="AD1169" s="17" t="str" cm="1">
        <f t="array" ref="AD1169">_xlfn.IFS(AC1169=0,"Prenovato",AC1169=1,"Novato",AC1169=2,"Principiante avanzado",AC1169=3,"Competente",AC1169=4,"Proficiente",AC1169=5,"Master")</f>
        <v>Principiante avanzado</v>
      </c>
      <c r="AE1169" s="17" t="s">
        <v>421</v>
      </c>
    </row>
    <row r="1170" spans="1:31" x14ac:dyDescent="0.25">
      <c r="A1170" t="s">
        <v>270</v>
      </c>
      <c r="B1170" t="s">
        <v>65</v>
      </c>
      <c r="C1170" t="s">
        <v>201</v>
      </c>
      <c r="D1170" t="s">
        <v>196</v>
      </c>
      <c r="E1170" t="s">
        <v>277</v>
      </c>
      <c r="F1170" t="s">
        <v>149</v>
      </c>
      <c r="G1170" t="s">
        <v>278</v>
      </c>
      <c r="H1170" s="4"/>
      <c r="I1170" s="1">
        <f t="shared" ca="1" si="75"/>
        <v>1485</v>
      </c>
      <c r="J1170" s="1" t="str">
        <f t="shared" ca="1" si="76"/>
        <v>3. Mayor a 6 meses</v>
      </c>
      <c r="K1170" t="str">
        <f t="shared" si="77"/>
        <v>NO</v>
      </c>
      <c r="L1170" t="s">
        <v>268</v>
      </c>
      <c r="M1170" t="s">
        <v>167</v>
      </c>
      <c r="N1170" t="s">
        <v>417</v>
      </c>
      <c r="O1170" t="s">
        <v>416</v>
      </c>
      <c r="P1170" t="str">
        <f t="shared" si="78"/>
        <v>MIGUEL ANGEL LLANTO ACCILIOCI-CDEVALUACION</v>
      </c>
      <c r="Q1170" t="str">
        <f>BASE[[#This Row],[NombresCalificado]]&amp;BASE[[#This Row],[TipoEvaluacion]]</f>
        <v>MIGUEL ANGEL LLANTO ACCILIOEVALUACION</v>
      </c>
      <c r="R1170">
        <v>2</v>
      </c>
      <c r="S1170" t="s">
        <v>4</v>
      </c>
      <c r="T1170" t="s">
        <v>419</v>
      </c>
      <c r="U1170" s="17">
        <v>3</v>
      </c>
      <c r="V1170" s="17" t="str" cm="1">
        <f t="array" ref="V1170">_xlfn.IFS(U1170=0,"Prenovato",U1170=1,"Novato",U1170=2,"Principiante avanzado",U1170=3,"Competente",U1170=4,"Proficiente",U1170=5,"Master")</f>
        <v>Competente</v>
      </c>
      <c r="W1170" s="17">
        <v>3</v>
      </c>
      <c r="X1170" s="17" t="str" cm="1">
        <f t="array" ref="X1170">_xlfn.IFS(W1170=0,"No evidenciado",W1170=1,"Novato",W1170=2,"Principiante avanzado",W1170=3,"Competente",W1170=4,"Proficiente",W1170=5,"Master")</f>
        <v>Competente</v>
      </c>
      <c r="Y1170" s="17">
        <v>2</v>
      </c>
      <c r="Z1170" s="17" t="str" cm="1">
        <f t="array" ref="Z1170">_xlfn.IFS(Y1170=0,"No evidenciado",Y1170=1,"Novato",Y1170=2,"Principiante avanzado",Y1170=3,"Competente",Y1170=4,"Proficiente",Y1170=5,"Master")</f>
        <v>Principiante avanzado</v>
      </c>
      <c r="AA1170" s="17">
        <v>3</v>
      </c>
      <c r="AB1170" s="17" t="str" cm="1">
        <f t="array" ref="AB1170">_xlfn.IFS(AA1170=0,"No evidenciado",AA1170=1,"Novato",AA1170=2,"Principiante avanzado",AA1170=3,"Competente",AA1170=4,"Proficiente",AA1170=5,"Master")</f>
        <v>Competente</v>
      </c>
      <c r="AC1170" s="17">
        <v>2</v>
      </c>
      <c r="AD1170" s="17" t="str" cm="1">
        <f t="array" ref="AD1170">_xlfn.IFS(AC1170=0,"Prenovato",AC1170=1,"Novato",AC1170=2,"Principiante avanzado",AC1170=3,"Competente",AC1170=4,"Proficiente",AC1170=5,"Master")</f>
        <v>Principiante avanzado</v>
      </c>
      <c r="AE1170" s="17" t="s">
        <v>421</v>
      </c>
    </row>
    <row r="1171" spans="1:31" x14ac:dyDescent="0.25">
      <c r="A1171" t="s">
        <v>270</v>
      </c>
      <c r="B1171" t="s">
        <v>65</v>
      </c>
      <c r="C1171" t="s">
        <v>201</v>
      </c>
      <c r="D1171" t="s">
        <v>196</v>
      </c>
      <c r="E1171" t="s">
        <v>277</v>
      </c>
      <c r="F1171" t="s">
        <v>149</v>
      </c>
      <c r="G1171" t="s">
        <v>278</v>
      </c>
      <c r="H1171" s="4"/>
      <c r="I1171" s="1">
        <f t="shared" ca="1" si="75"/>
        <v>1485</v>
      </c>
      <c r="J1171" s="1" t="str">
        <f t="shared" ca="1" si="76"/>
        <v>3. Mayor a 6 meses</v>
      </c>
      <c r="K1171" t="str">
        <f t="shared" si="77"/>
        <v>NO</v>
      </c>
      <c r="L1171" t="s">
        <v>268</v>
      </c>
      <c r="M1171" t="s">
        <v>166</v>
      </c>
      <c r="N1171" t="s">
        <v>416</v>
      </c>
      <c r="O1171" t="s">
        <v>416</v>
      </c>
      <c r="P1171" t="str">
        <f t="shared" si="78"/>
        <v>MIGUEL ANGEL LLANTO ACCILIOBase de datos No-SQLEVALUACION</v>
      </c>
      <c r="Q1171" t="str">
        <f>BASE[[#This Row],[NombresCalificado]]&amp;BASE[[#This Row],[TipoEvaluacion]]</f>
        <v>MIGUEL ANGEL LLANTO ACCILIOEVALUACION</v>
      </c>
      <c r="R1171">
        <v>0</v>
      </c>
      <c r="S1171" t="s">
        <v>185</v>
      </c>
      <c r="T1171" t="s">
        <v>419</v>
      </c>
      <c r="U1171" s="17">
        <v>3</v>
      </c>
      <c r="V1171" s="17" t="str" cm="1">
        <f t="array" ref="V1171">_xlfn.IFS(U1171=0,"Prenovato",U1171=1,"Novato",U1171=2,"Principiante avanzado",U1171=3,"Competente",U1171=4,"Proficiente",U1171=5,"Master")</f>
        <v>Competente</v>
      </c>
      <c r="W1171" s="17">
        <v>3</v>
      </c>
      <c r="X1171" s="17" t="str" cm="1">
        <f t="array" ref="X1171">_xlfn.IFS(W1171=0,"No evidenciado",W1171=1,"Novato",W1171=2,"Principiante avanzado",W1171=3,"Competente",W1171=4,"Proficiente",W1171=5,"Master")</f>
        <v>Competente</v>
      </c>
      <c r="Y1171" s="17">
        <v>2</v>
      </c>
      <c r="Z1171" s="17" t="str" cm="1">
        <f t="array" ref="Z1171">_xlfn.IFS(Y1171=0,"No evidenciado",Y1171=1,"Novato",Y1171=2,"Principiante avanzado",Y1171=3,"Competente",Y1171=4,"Proficiente",Y1171=5,"Master")</f>
        <v>Principiante avanzado</v>
      </c>
      <c r="AA1171" s="17">
        <v>3</v>
      </c>
      <c r="AB1171" s="17" t="str" cm="1">
        <f t="array" ref="AB1171">_xlfn.IFS(AA1171=0,"No evidenciado",AA1171=1,"Novato",AA1171=2,"Principiante avanzado",AA1171=3,"Competente",AA1171=4,"Proficiente",AA1171=5,"Master")</f>
        <v>Competente</v>
      </c>
      <c r="AC1171" s="17">
        <v>2</v>
      </c>
      <c r="AD1171" s="17" t="str" cm="1">
        <f t="array" ref="AD1171">_xlfn.IFS(AC1171=0,"Prenovato",AC1171=1,"Novato",AC1171=2,"Principiante avanzado",AC1171=3,"Competente",AC1171=4,"Proficiente",AC1171=5,"Master")</f>
        <v>Principiante avanzado</v>
      </c>
      <c r="AE1171" s="17" t="s">
        <v>421</v>
      </c>
    </row>
    <row r="1172" spans="1:31" x14ac:dyDescent="0.25">
      <c r="A1172" t="s">
        <v>270</v>
      </c>
      <c r="B1172" t="s">
        <v>65</v>
      </c>
      <c r="C1172" t="s">
        <v>201</v>
      </c>
      <c r="D1172" t="s">
        <v>196</v>
      </c>
      <c r="E1172" t="s">
        <v>277</v>
      </c>
      <c r="F1172" t="s">
        <v>149</v>
      </c>
      <c r="G1172" t="s">
        <v>278</v>
      </c>
      <c r="H1172" s="4"/>
      <c r="I1172" s="1">
        <f t="shared" ca="1" si="75"/>
        <v>1485</v>
      </c>
      <c r="J1172" s="1" t="str">
        <f t="shared" ca="1" si="76"/>
        <v>3. Mayor a 6 meses</v>
      </c>
      <c r="K1172" t="str">
        <f t="shared" si="77"/>
        <v>NO</v>
      </c>
      <c r="L1172" t="s">
        <v>268</v>
      </c>
      <c r="M1172" t="s">
        <v>171</v>
      </c>
      <c r="N1172" t="s">
        <v>416</v>
      </c>
      <c r="O1172" t="s">
        <v>416</v>
      </c>
      <c r="P1172" t="str">
        <f t="shared" si="78"/>
        <v>MIGUEL ANGEL LLANTO ACCILIOBases de datos en la nubeEVALUACION</v>
      </c>
      <c r="Q1172" t="str">
        <f>BASE[[#This Row],[NombresCalificado]]&amp;BASE[[#This Row],[TipoEvaluacion]]</f>
        <v>MIGUEL ANGEL LLANTO ACCILIOEVALUACION</v>
      </c>
      <c r="R1172">
        <v>2</v>
      </c>
      <c r="S1172" t="s">
        <v>4</v>
      </c>
      <c r="T1172" t="s">
        <v>419</v>
      </c>
      <c r="U1172" s="17">
        <v>3</v>
      </c>
      <c r="V1172" s="17" t="str" cm="1">
        <f t="array" ref="V1172">_xlfn.IFS(U1172=0,"Prenovato",U1172=1,"Novato",U1172=2,"Principiante avanzado",U1172=3,"Competente",U1172=4,"Proficiente",U1172=5,"Master")</f>
        <v>Competente</v>
      </c>
      <c r="W1172" s="17">
        <v>3</v>
      </c>
      <c r="X1172" s="17" t="str" cm="1">
        <f t="array" ref="X1172">_xlfn.IFS(W1172=0,"No evidenciado",W1172=1,"Novato",W1172=2,"Principiante avanzado",W1172=3,"Competente",W1172=4,"Proficiente",W1172=5,"Master")</f>
        <v>Competente</v>
      </c>
      <c r="Y1172" s="17">
        <v>2</v>
      </c>
      <c r="Z1172" s="17" t="str" cm="1">
        <f t="array" ref="Z1172">_xlfn.IFS(Y1172=0,"No evidenciado",Y1172=1,"Novato",Y1172=2,"Principiante avanzado",Y1172=3,"Competente",Y1172=4,"Proficiente",Y1172=5,"Master")</f>
        <v>Principiante avanzado</v>
      </c>
      <c r="AA1172" s="17">
        <v>3</v>
      </c>
      <c r="AB1172" s="17" t="str" cm="1">
        <f t="array" ref="AB1172">_xlfn.IFS(AA1172=0,"No evidenciado",AA1172=1,"Novato",AA1172=2,"Principiante avanzado",AA1172=3,"Competente",AA1172=4,"Proficiente",AA1172=5,"Master")</f>
        <v>Competente</v>
      </c>
      <c r="AC1172" s="17">
        <v>2</v>
      </c>
      <c r="AD1172" s="17" t="str" cm="1">
        <f t="array" ref="AD1172">_xlfn.IFS(AC1172=0,"Prenovato",AC1172=1,"Novato",AC1172=2,"Principiante avanzado",AC1172=3,"Competente",AC1172=4,"Proficiente",AC1172=5,"Master")</f>
        <v>Principiante avanzado</v>
      </c>
      <c r="AE1172" s="17" t="s">
        <v>421</v>
      </c>
    </row>
    <row r="1173" spans="1:31" x14ac:dyDescent="0.25">
      <c r="A1173" t="s">
        <v>270</v>
      </c>
      <c r="B1173" t="s">
        <v>65</v>
      </c>
      <c r="C1173" t="s">
        <v>201</v>
      </c>
      <c r="D1173" t="s">
        <v>196</v>
      </c>
      <c r="E1173" t="s">
        <v>277</v>
      </c>
      <c r="F1173" t="s">
        <v>149</v>
      </c>
      <c r="G1173" t="s">
        <v>278</v>
      </c>
      <c r="H1173" s="4"/>
      <c r="I1173" s="1">
        <f t="shared" ca="1" si="75"/>
        <v>1485</v>
      </c>
      <c r="J1173" s="1" t="str">
        <f t="shared" ca="1" si="76"/>
        <v>3. Mayor a 6 meses</v>
      </c>
      <c r="K1173" t="str">
        <f t="shared" si="77"/>
        <v>NO</v>
      </c>
      <c r="L1173" t="s">
        <v>268</v>
      </c>
      <c r="M1173" t="s">
        <v>158</v>
      </c>
      <c r="N1173" t="s">
        <v>416</v>
      </c>
      <c r="O1173" t="s">
        <v>416</v>
      </c>
      <c r="P1173" t="str">
        <f t="shared" si="78"/>
        <v>MIGUEL ANGEL LLANTO ACCILIOServicios en la nubeEVALUACION</v>
      </c>
      <c r="Q1173" t="str">
        <f>BASE[[#This Row],[NombresCalificado]]&amp;BASE[[#This Row],[TipoEvaluacion]]</f>
        <v>MIGUEL ANGEL LLANTO ACCILIOEVALUACION</v>
      </c>
      <c r="R1173">
        <v>2</v>
      </c>
      <c r="S1173" t="s">
        <v>4</v>
      </c>
      <c r="T1173" t="s">
        <v>419</v>
      </c>
      <c r="U1173" s="17">
        <v>3</v>
      </c>
      <c r="V1173" s="17" t="str" cm="1">
        <f t="array" ref="V1173">_xlfn.IFS(U1173=0,"Prenovato",U1173=1,"Novato",U1173=2,"Principiante avanzado",U1173=3,"Competente",U1173=4,"Proficiente",U1173=5,"Master")</f>
        <v>Competente</v>
      </c>
      <c r="W1173" s="17">
        <v>3</v>
      </c>
      <c r="X1173" s="17" t="str" cm="1">
        <f t="array" ref="X1173">_xlfn.IFS(W1173=0,"No evidenciado",W1173=1,"Novato",W1173=2,"Principiante avanzado",W1173=3,"Competente",W1173=4,"Proficiente",W1173=5,"Master")</f>
        <v>Competente</v>
      </c>
      <c r="Y1173" s="17">
        <v>2</v>
      </c>
      <c r="Z1173" s="17" t="str" cm="1">
        <f t="array" ref="Z1173">_xlfn.IFS(Y1173=0,"No evidenciado",Y1173=1,"Novato",Y1173=2,"Principiante avanzado",Y1173=3,"Competente",Y1173=4,"Proficiente",Y1173=5,"Master")</f>
        <v>Principiante avanzado</v>
      </c>
      <c r="AA1173" s="17">
        <v>3</v>
      </c>
      <c r="AB1173" s="17" t="str" cm="1">
        <f t="array" ref="AB1173">_xlfn.IFS(AA1173=0,"No evidenciado",AA1173=1,"Novato",AA1173=2,"Principiante avanzado",AA1173=3,"Competente",AA1173=4,"Proficiente",AA1173=5,"Master")</f>
        <v>Competente</v>
      </c>
      <c r="AC1173" s="17">
        <v>2</v>
      </c>
      <c r="AD1173" s="17" t="str" cm="1">
        <f t="array" ref="AD1173">_xlfn.IFS(AC1173=0,"Prenovato",AC1173=1,"Novato",AC1173=2,"Principiante avanzado",AC1173=3,"Competente",AC1173=4,"Proficiente",AC1173=5,"Master")</f>
        <v>Principiante avanzado</v>
      </c>
      <c r="AE1173" s="17" t="s">
        <v>421</v>
      </c>
    </row>
    <row r="1174" spans="1:31" x14ac:dyDescent="0.25">
      <c r="A1174" t="s">
        <v>270</v>
      </c>
      <c r="B1174" t="s">
        <v>65</v>
      </c>
      <c r="C1174" t="s">
        <v>201</v>
      </c>
      <c r="D1174" t="s">
        <v>196</v>
      </c>
      <c r="E1174" t="s">
        <v>277</v>
      </c>
      <c r="F1174" t="s">
        <v>149</v>
      </c>
      <c r="G1174" t="s">
        <v>278</v>
      </c>
      <c r="H1174" s="4"/>
      <c r="I1174" s="1">
        <f t="shared" ca="1" si="75"/>
        <v>1485</v>
      </c>
      <c r="J1174" s="1" t="str">
        <f t="shared" ca="1" si="76"/>
        <v>3. Mayor a 6 meses</v>
      </c>
      <c r="K1174" t="str">
        <f t="shared" si="77"/>
        <v>NO</v>
      </c>
      <c r="L1174" t="s">
        <v>268</v>
      </c>
      <c r="M1174" t="s">
        <v>174</v>
      </c>
      <c r="N1174" t="s">
        <v>416</v>
      </c>
      <c r="O1174" t="s">
        <v>416</v>
      </c>
      <c r="P1174" t="str">
        <f t="shared" si="78"/>
        <v>MIGUEL ANGEL LLANTO ACCILIODatawarehouse BCPEVALUACION</v>
      </c>
      <c r="Q1174" t="str">
        <f>BASE[[#This Row],[NombresCalificado]]&amp;BASE[[#This Row],[TipoEvaluacion]]</f>
        <v>MIGUEL ANGEL LLANTO ACCILIOEVALUACION</v>
      </c>
      <c r="R1174">
        <v>2</v>
      </c>
      <c r="S1174" t="s">
        <v>4</v>
      </c>
      <c r="T1174" t="s">
        <v>419</v>
      </c>
      <c r="U1174" s="17">
        <v>3</v>
      </c>
      <c r="V1174" s="17" t="str" cm="1">
        <f t="array" ref="V1174">_xlfn.IFS(U1174=0,"Prenovato",U1174=1,"Novato",U1174=2,"Principiante avanzado",U1174=3,"Competente",U1174=4,"Proficiente",U1174=5,"Master")</f>
        <v>Competente</v>
      </c>
      <c r="W1174" s="17">
        <v>3</v>
      </c>
      <c r="X1174" s="17" t="str" cm="1">
        <f t="array" ref="X1174">_xlfn.IFS(W1174=0,"No evidenciado",W1174=1,"Novato",W1174=2,"Principiante avanzado",W1174=3,"Competente",W1174=4,"Proficiente",W1174=5,"Master")</f>
        <v>Competente</v>
      </c>
      <c r="Y1174" s="17">
        <v>2</v>
      </c>
      <c r="Z1174" s="17" t="str" cm="1">
        <f t="array" ref="Z1174">_xlfn.IFS(Y1174=0,"No evidenciado",Y1174=1,"Novato",Y1174=2,"Principiante avanzado",Y1174=3,"Competente",Y1174=4,"Proficiente",Y1174=5,"Master")</f>
        <v>Principiante avanzado</v>
      </c>
      <c r="AA1174" s="17">
        <v>3</v>
      </c>
      <c r="AB1174" s="17" t="str" cm="1">
        <f t="array" ref="AB1174">_xlfn.IFS(AA1174=0,"No evidenciado",AA1174=1,"Novato",AA1174=2,"Principiante avanzado",AA1174=3,"Competente",AA1174=4,"Proficiente",AA1174=5,"Master")</f>
        <v>Competente</v>
      </c>
      <c r="AC1174" s="17">
        <v>2</v>
      </c>
      <c r="AD1174" s="17" t="str" cm="1">
        <f t="array" ref="AD1174">_xlfn.IFS(AC1174=0,"Prenovato",AC1174=1,"Novato",AC1174=2,"Principiante avanzado",AC1174=3,"Competente",AC1174=4,"Proficiente",AC1174=5,"Master")</f>
        <v>Principiante avanzado</v>
      </c>
      <c r="AE1174" s="17" t="s">
        <v>421</v>
      </c>
    </row>
    <row r="1175" spans="1:31" x14ac:dyDescent="0.25">
      <c r="A1175" t="s">
        <v>270</v>
      </c>
      <c r="B1175" t="s">
        <v>65</v>
      </c>
      <c r="C1175" t="s">
        <v>201</v>
      </c>
      <c r="D1175" t="s">
        <v>196</v>
      </c>
      <c r="E1175" t="s">
        <v>277</v>
      </c>
      <c r="F1175" t="s">
        <v>149</v>
      </c>
      <c r="G1175" t="s">
        <v>278</v>
      </c>
      <c r="H1175" s="4"/>
      <c r="I1175" s="1">
        <f t="shared" ca="1" si="75"/>
        <v>1485</v>
      </c>
      <c r="J1175" s="1" t="str">
        <f t="shared" ca="1" si="76"/>
        <v>3. Mayor a 6 meses</v>
      </c>
      <c r="K1175" t="str">
        <f t="shared" si="77"/>
        <v>NO</v>
      </c>
      <c r="L1175" t="s">
        <v>268</v>
      </c>
      <c r="M1175" t="s">
        <v>173</v>
      </c>
      <c r="N1175" t="s">
        <v>418</v>
      </c>
      <c r="O1175" t="s">
        <v>418</v>
      </c>
      <c r="P1175" t="str">
        <f t="shared" si="78"/>
        <v>MIGUEL ANGEL LLANTO ACCILIODatalake BCPEVALUACION</v>
      </c>
      <c r="Q1175" t="str">
        <f>BASE[[#This Row],[NombresCalificado]]&amp;BASE[[#This Row],[TipoEvaluacion]]</f>
        <v>MIGUEL ANGEL LLANTO ACCILIOEVALUACION</v>
      </c>
      <c r="R1175">
        <v>3</v>
      </c>
      <c r="S1175" t="s">
        <v>5</v>
      </c>
      <c r="T1175" t="s">
        <v>419</v>
      </c>
      <c r="U1175" s="17">
        <v>3</v>
      </c>
      <c r="V1175" s="17" t="str" cm="1">
        <f t="array" ref="V1175">_xlfn.IFS(U1175=0,"Prenovato",U1175=1,"Novato",U1175=2,"Principiante avanzado",U1175=3,"Competente",U1175=4,"Proficiente",U1175=5,"Master")</f>
        <v>Competente</v>
      </c>
      <c r="W1175" s="17">
        <v>3</v>
      </c>
      <c r="X1175" s="17" t="str" cm="1">
        <f t="array" ref="X1175">_xlfn.IFS(W1175=0,"No evidenciado",W1175=1,"Novato",W1175=2,"Principiante avanzado",W1175=3,"Competente",W1175=4,"Proficiente",W1175=5,"Master")</f>
        <v>Competente</v>
      </c>
      <c r="Y1175" s="17">
        <v>2</v>
      </c>
      <c r="Z1175" s="17" t="str" cm="1">
        <f t="array" ref="Z1175">_xlfn.IFS(Y1175=0,"No evidenciado",Y1175=1,"Novato",Y1175=2,"Principiante avanzado",Y1175=3,"Competente",Y1175=4,"Proficiente",Y1175=5,"Master")</f>
        <v>Principiante avanzado</v>
      </c>
      <c r="AA1175" s="17">
        <v>3</v>
      </c>
      <c r="AB1175" s="17" t="str" cm="1">
        <f t="array" ref="AB1175">_xlfn.IFS(AA1175=0,"No evidenciado",AA1175=1,"Novato",AA1175=2,"Principiante avanzado",AA1175=3,"Competente",AA1175=4,"Proficiente",AA1175=5,"Master")</f>
        <v>Competente</v>
      </c>
      <c r="AC1175" s="17">
        <v>2</v>
      </c>
      <c r="AD1175" s="17" t="str" cm="1">
        <f t="array" ref="AD1175">_xlfn.IFS(AC1175=0,"Prenovato",AC1175=1,"Novato",AC1175=2,"Principiante avanzado",AC1175=3,"Competente",AC1175=4,"Proficiente",AC1175=5,"Master")</f>
        <v>Principiante avanzado</v>
      </c>
      <c r="AE1175" s="17" t="s">
        <v>421</v>
      </c>
    </row>
    <row r="1176" spans="1:31" x14ac:dyDescent="0.25">
      <c r="A1176" t="s">
        <v>270</v>
      </c>
      <c r="B1176" t="s">
        <v>65</v>
      </c>
      <c r="C1176" t="s">
        <v>201</v>
      </c>
      <c r="D1176" t="s">
        <v>196</v>
      </c>
      <c r="E1176" t="s">
        <v>277</v>
      </c>
      <c r="F1176" t="s">
        <v>149</v>
      </c>
      <c r="G1176" t="s">
        <v>278</v>
      </c>
      <c r="H1176" s="4"/>
      <c r="I1176" s="1">
        <f t="shared" ca="1" si="75"/>
        <v>1485</v>
      </c>
      <c r="J1176" s="1" t="str">
        <f t="shared" ca="1" si="76"/>
        <v>3. Mayor a 6 meses</v>
      </c>
      <c r="K1176" t="str">
        <f t="shared" si="77"/>
        <v>NO</v>
      </c>
      <c r="L1176" t="s">
        <v>268</v>
      </c>
      <c r="M1176" t="s">
        <v>170</v>
      </c>
      <c r="N1176" t="s">
        <v>417</v>
      </c>
      <c r="O1176" t="s">
        <v>416</v>
      </c>
      <c r="P1176" t="str">
        <f t="shared" si="78"/>
        <v>MIGUEL ANGEL LLANTO ACCILIOArquitectura de datosEVALUACION</v>
      </c>
      <c r="Q1176" t="str">
        <f>BASE[[#This Row],[NombresCalificado]]&amp;BASE[[#This Row],[TipoEvaluacion]]</f>
        <v>MIGUEL ANGEL LLANTO ACCILIOEVALUACION</v>
      </c>
      <c r="R1176">
        <v>2</v>
      </c>
      <c r="S1176" t="s">
        <v>4</v>
      </c>
      <c r="T1176" t="s">
        <v>419</v>
      </c>
      <c r="U1176" s="17">
        <v>3</v>
      </c>
      <c r="V1176" s="17" t="str" cm="1">
        <f t="array" ref="V1176">_xlfn.IFS(U1176=0,"Prenovato",U1176=1,"Novato",U1176=2,"Principiante avanzado",U1176=3,"Competente",U1176=4,"Proficiente",U1176=5,"Master")</f>
        <v>Competente</v>
      </c>
      <c r="W1176" s="17">
        <v>3</v>
      </c>
      <c r="X1176" s="17" t="str" cm="1">
        <f t="array" ref="X1176">_xlfn.IFS(W1176=0,"No evidenciado",W1176=1,"Novato",W1176=2,"Principiante avanzado",W1176=3,"Competente",W1176=4,"Proficiente",W1176=5,"Master")</f>
        <v>Competente</v>
      </c>
      <c r="Y1176" s="17">
        <v>2</v>
      </c>
      <c r="Z1176" s="17" t="str" cm="1">
        <f t="array" ref="Z1176">_xlfn.IFS(Y1176=0,"No evidenciado",Y1176=1,"Novato",Y1176=2,"Principiante avanzado",Y1176=3,"Competente",Y1176=4,"Proficiente",Y1176=5,"Master")</f>
        <v>Principiante avanzado</v>
      </c>
      <c r="AA1176" s="17">
        <v>3</v>
      </c>
      <c r="AB1176" s="17" t="str" cm="1">
        <f t="array" ref="AB1176">_xlfn.IFS(AA1176=0,"No evidenciado",AA1176=1,"Novato",AA1176=2,"Principiante avanzado",AA1176=3,"Competente",AA1176=4,"Proficiente",AA1176=5,"Master")</f>
        <v>Competente</v>
      </c>
      <c r="AC1176" s="17">
        <v>2</v>
      </c>
      <c r="AD1176" s="17" t="str" cm="1">
        <f t="array" ref="AD1176">_xlfn.IFS(AC1176=0,"Prenovato",AC1176=1,"Novato",AC1176=2,"Principiante avanzado",AC1176=3,"Competente",AC1176=4,"Proficiente",AC1176=5,"Master")</f>
        <v>Principiante avanzado</v>
      </c>
      <c r="AE1176" s="17" t="s">
        <v>421</v>
      </c>
    </row>
    <row r="1177" spans="1:31" x14ac:dyDescent="0.25">
      <c r="A1177" t="s">
        <v>270</v>
      </c>
      <c r="B1177" t="s">
        <v>65</v>
      </c>
      <c r="C1177" t="s">
        <v>201</v>
      </c>
      <c r="D1177" t="s">
        <v>196</v>
      </c>
      <c r="E1177" t="s">
        <v>277</v>
      </c>
      <c r="F1177" t="s">
        <v>149</v>
      </c>
      <c r="G1177" t="s">
        <v>278</v>
      </c>
      <c r="H1177" s="4"/>
      <c r="I1177" s="1">
        <f t="shared" ca="1" si="75"/>
        <v>1485</v>
      </c>
      <c r="J1177" s="1" t="str">
        <f t="shared" ca="1" si="76"/>
        <v>3. Mayor a 6 meses</v>
      </c>
      <c r="K1177" t="str">
        <f t="shared" si="77"/>
        <v>NO</v>
      </c>
      <c r="L1177" t="s">
        <v>268</v>
      </c>
      <c r="M1177" t="s">
        <v>163</v>
      </c>
      <c r="N1177" t="s">
        <v>417</v>
      </c>
      <c r="O1177" t="s">
        <v>416</v>
      </c>
      <c r="P1177" t="str">
        <f t="shared" si="78"/>
        <v>MIGUEL ANGEL LLANTO ACCILIONube BCPEVALUACION</v>
      </c>
      <c r="Q1177" t="str">
        <f>BASE[[#This Row],[NombresCalificado]]&amp;BASE[[#This Row],[TipoEvaluacion]]</f>
        <v>MIGUEL ANGEL LLANTO ACCILIOEVALUACION</v>
      </c>
      <c r="R1177">
        <v>2</v>
      </c>
      <c r="S1177" t="s">
        <v>4</v>
      </c>
      <c r="T1177" t="s">
        <v>419</v>
      </c>
      <c r="U1177" s="17">
        <v>3</v>
      </c>
      <c r="V1177" s="17" t="str" cm="1">
        <f t="array" ref="V1177">_xlfn.IFS(U1177=0,"Prenovato",U1177=1,"Novato",U1177=2,"Principiante avanzado",U1177=3,"Competente",U1177=4,"Proficiente",U1177=5,"Master")</f>
        <v>Competente</v>
      </c>
      <c r="W1177" s="17">
        <v>3</v>
      </c>
      <c r="X1177" s="17" t="str" cm="1">
        <f t="array" ref="X1177">_xlfn.IFS(W1177=0,"No evidenciado",W1177=1,"Novato",W1177=2,"Principiante avanzado",W1177=3,"Competente",W1177=4,"Proficiente",W1177=5,"Master")</f>
        <v>Competente</v>
      </c>
      <c r="Y1177" s="17">
        <v>2</v>
      </c>
      <c r="Z1177" s="17" t="str" cm="1">
        <f t="array" ref="Z1177">_xlfn.IFS(Y1177=0,"No evidenciado",Y1177=1,"Novato",Y1177=2,"Principiante avanzado",Y1177=3,"Competente",Y1177=4,"Proficiente",Y1177=5,"Master")</f>
        <v>Principiante avanzado</v>
      </c>
      <c r="AA1177" s="17">
        <v>3</v>
      </c>
      <c r="AB1177" s="17" t="str" cm="1">
        <f t="array" ref="AB1177">_xlfn.IFS(AA1177=0,"No evidenciado",AA1177=1,"Novato",AA1177=2,"Principiante avanzado",AA1177=3,"Competente",AA1177=4,"Proficiente",AA1177=5,"Master")</f>
        <v>Competente</v>
      </c>
      <c r="AC1177" s="17">
        <v>2</v>
      </c>
      <c r="AD1177" s="17" t="str" cm="1">
        <f t="array" ref="AD1177">_xlfn.IFS(AC1177=0,"Prenovato",AC1177=1,"Novato",AC1177=2,"Principiante avanzado",AC1177=3,"Competente",AC1177=4,"Proficiente",AC1177=5,"Master")</f>
        <v>Principiante avanzado</v>
      </c>
      <c r="AE1177" s="17" t="s">
        <v>421</v>
      </c>
    </row>
    <row r="1178" spans="1:31" x14ac:dyDescent="0.25">
      <c r="A1178" t="s">
        <v>270</v>
      </c>
      <c r="B1178" t="s">
        <v>65</v>
      </c>
      <c r="C1178" t="s">
        <v>201</v>
      </c>
      <c r="D1178" t="s">
        <v>196</v>
      </c>
      <c r="E1178" t="s">
        <v>277</v>
      </c>
      <c r="F1178" t="s">
        <v>149</v>
      </c>
      <c r="G1178" t="s">
        <v>278</v>
      </c>
      <c r="H1178" s="4"/>
      <c r="I1178" s="1">
        <f t="shared" ca="1" si="75"/>
        <v>1485</v>
      </c>
      <c r="J1178" s="1" t="str">
        <f t="shared" ca="1" si="76"/>
        <v>3. Mayor a 6 meses</v>
      </c>
      <c r="K1178" t="str">
        <f t="shared" si="77"/>
        <v>NO</v>
      </c>
      <c r="L1178" t="s">
        <v>268</v>
      </c>
      <c r="M1178" t="s">
        <v>56</v>
      </c>
      <c r="N1178" t="s">
        <v>417</v>
      </c>
      <c r="O1178" t="s">
        <v>416</v>
      </c>
      <c r="P1178" t="str">
        <f t="shared" si="78"/>
        <v>MIGUEL ANGEL LLANTO ACCILIOControl de versionesEVALUACION</v>
      </c>
      <c r="Q1178" t="str">
        <f>BASE[[#This Row],[NombresCalificado]]&amp;BASE[[#This Row],[TipoEvaluacion]]</f>
        <v>MIGUEL ANGEL LLANTO ACCILIOEVALUACION</v>
      </c>
      <c r="R1178">
        <v>2</v>
      </c>
      <c r="S1178" t="s">
        <v>4</v>
      </c>
      <c r="T1178" t="s">
        <v>419</v>
      </c>
      <c r="U1178" s="17">
        <v>3</v>
      </c>
      <c r="V1178" s="17" t="str" cm="1">
        <f t="array" ref="V1178">_xlfn.IFS(U1178=0,"Prenovato",U1178=1,"Novato",U1178=2,"Principiante avanzado",U1178=3,"Competente",U1178=4,"Proficiente",U1178=5,"Master")</f>
        <v>Competente</v>
      </c>
      <c r="W1178" s="17">
        <v>3</v>
      </c>
      <c r="X1178" s="17" t="str" cm="1">
        <f t="array" ref="X1178">_xlfn.IFS(W1178=0,"No evidenciado",W1178=1,"Novato",W1178=2,"Principiante avanzado",W1178=3,"Competente",W1178=4,"Proficiente",W1178=5,"Master")</f>
        <v>Competente</v>
      </c>
      <c r="Y1178" s="17">
        <v>2</v>
      </c>
      <c r="Z1178" s="17" t="str" cm="1">
        <f t="array" ref="Z1178">_xlfn.IFS(Y1178=0,"No evidenciado",Y1178=1,"Novato",Y1178=2,"Principiante avanzado",Y1178=3,"Competente",Y1178=4,"Proficiente",Y1178=5,"Master")</f>
        <v>Principiante avanzado</v>
      </c>
      <c r="AA1178" s="17">
        <v>3</v>
      </c>
      <c r="AB1178" s="17" t="str" cm="1">
        <f t="array" ref="AB1178">_xlfn.IFS(AA1178=0,"No evidenciado",AA1178=1,"Novato",AA1178=2,"Principiante avanzado",AA1178=3,"Competente",AA1178=4,"Proficiente",AA1178=5,"Master")</f>
        <v>Competente</v>
      </c>
      <c r="AC1178" s="17">
        <v>2</v>
      </c>
      <c r="AD1178" s="17" t="str" cm="1">
        <f t="array" ref="AD1178">_xlfn.IFS(AC1178=0,"Prenovato",AC1178=1,"Novato",AC1178=2,"Principiante avanzado",AC1178=3,"Competente",AC1178=4,"Proficiente",AC1178=5,"Master")</f>
        <v>Principiante avanzado</v>
      </c>
      <c r="AE1178" s="17" t="s">
        <v>421</v>
      </c>
    </row>
    <row r="1179" spans="1:31" x14ac:dyDescent="0.25">
      <c r="A1179" t="s">
        <v>270</v>
      </c>
      <c r="B1179" t="s">
        <v>65</v>
      </c>
      <c r="C1179" t="s">
        <v>201</v>
      </c>
      <c r="D1179" t="s">
        <v>196</v>
      </c>
      <c r="E1179" t="s">
        <v>277</v>
      </c>
      <c r="F1179" t="s">
        <v>149</v>
      </c>
      <c r="G1179" t="s">
        <v>278</v>
      </c>
      <c r="H1179" s="4"/>
      <c r="I1179" s="1">
        <f t="shared" ca="1" si="75"/>
        <v>1485</v>
      </c>
      <c r="J1179" s="1" t="str">
        <f t="shared" ca="1" si="76"/>
        <v>3. Mayor a 6 meses</v>
      </c>
      <c r="K1179" t="str">
        <f t="shared" si="77"/>
        <v>NO</v>
      </c>
      <c r="L1179" t="s">
        <v>268</v>
      </c>
      <c r="M1179" t="s">
        <v>165</v>
      </c>
      <c r="N1179" t="s">
        <v>418</v>
      </c>
      <c r="O1179" t="s">
        <v>418</v>
      </c>
      <c r="P1179" t="str">
        <f t="shared" si="78"/>
        <v>MIGUEL ANGEL LLANTO ACCILIOProcesamiento de datosEVALUACION</v>
      </c>
      <c r="Q1179" t="str">
        <f>BASE[[#This Row],[NombresCalificado]]&amp;BASE[[#This Row],[TipoEvaluacion]]</f>
        <v>MIGUEL ANGEL LLANTO ACCILIOEVALUACION</v>
      </c>
      <c r="R1179">
        <v>3</v>
      </c>
      <c r="S1179" t="s">
        <v>5</v>
      </c>
      <c r="T1179" t="s">
        <v>419</v>
      </c>
      <c r="U1179" s="17">
        <v>3</v>
      </c>
      <c r="V1179" s="17" t="str" cm="1">
        <f t="array" ref="V1179">_xlfn.IFS(U1179=0,"Prenovato",U1179=1,"Novato",U1179=2,"Principiante avanzado",U1179=3,"Competente",U1179=4,"Proficiente",U1179=5,"Master")</f>
        <v>Competente</v>
      </c>
      <c r="W1179" s="17">
        <v>3</v>
      </c>
      <c r="X1179" s="17" t="str" cm="1">
        <f t="array" ref="X1179">_xlfn.IFS(W1179=0,"No evidenciado",W1179=1,"Novato",W1179=2,"Principiante avanzado",W1179=3,"Competente",W1179=4,"Proficiente",W1179=5,"Master")</f>
        <v>Competente</v>
      </c>
      <c r="Y1179" s="17">
        <v>2</v>
      </c>
      <c r="Z1179" s="17" t="str" cm="1">
        <f t="array" ref="Z1179">_xlfn.IFS(Y1179=0,"No evidenciado",Y1179=1,"Novato",Y1179=2,"Principiante avanzado",Y1179=3,"Competente",Y1179=4,"Proficiente",Y1179=5,"Master")</f>
        <v>Principiante avanzado</v>
      </c>
      <c r="AA1179" s="17">
        <v>3</v>
      </c>
      <c r="AB1179" s="17" t="str" cm="1">
        <f t="array" ref="AB1179">_xlfn.IFS(AA1179=0,"No evidenciado",AA1179=1,"Novato",AA1179=2,"Principiante avanzado",AA1179=3,"Competente",AA1179=4,"Proficiente",AA1179=5,"Master")</f>
        <v>Competente</v>
      </c>
      <c r="AC1179" s="17">
        <v>2</v>
      </c>
      <c r="AD1179" s="17" t="str" cm="1">
        <f t="array" ref="AD1179">_xlfn.IFS(AC1179=0,"Prenovato",AC1179=1,"Novato",AC1179=2,"Principiante avanzado",AC1179=3,"Competente",AC1179=4,"Proficiente",AC1179=5,"Master")</f>
        <v>Principiante avanzado</v>
      </c>
      <c r="AE1179" s="17" t="s">
        <v>421</v>
      </c>
    </row>
    <row r="1180" spans="1:31" x14ac:dyDescent="0.25">
      <c r="A1180" t="s">
        <v>270</v>
      </c>
      <c r="B1180" t="s">
        <v>65</v>
      </c>
      <c r="C1180" t="s">
        <v>201</v>
      </c>
      <c r="D1180" t="s">
        <v>196</v>
      </c>
      <c r="E1180" t="s">
        <v>277</v>
      </c>
      <c r="F1180" t="s">
        <v>149</v>
      </c>
      <c r="G1180" t="s">
        <v>278</v>
      </c>
      <c r="H1180" s="4"/>
      <c r="I1180" s="1">
        <f t="shared" ca="1" si="75"/>
        <v>1485</v>
      </c>
      <c r="J1180" s="1" t="str">
        <f t="shared" ca="1" si="76"/>
        <v>3. Mayor a 6 meses</v>
      </c>
      <c r="K1180" t="str">
        <f t="shared" si="77"/>
        <v>NO</v>
      </c>
      <c r="L1180" t="s">
        <v>268</v>
      </c>
      <c r="M1180" t="s">
        <v>164</v>
      </c>
      <c r="N1180" t="s">
        <v>417</v>
      </c>
      <c r="O1180" t="s">
        <v>416</v>
      </c>
      <c r="P1180" t="str">
        <f t="shared" si="78"/>
        <v>MIGUEL ANGEL LLANTO ACCILIOPrivacidad y seguridad de los datosEVALUACION</v>
      </c>
      <c r="Q1180" t="str">
        <f>BASE[[#This Row],[NombresCalificado]]&amp;BASE[[#This Row],[TipoEvaluacion]]</f>
        <v>MIGUEL ANGEL LLANTO ACCILIOEVALUACION</v>
      </c>
      <c r="R1180">
        <v>2</v>
      </c>
      <c r="S1180" t="s">
        <v>4</v>
      </c>
      <c r="T1180" t="s">
        <v>419</v>
      </c>
      <c r="U1180" s="17">
        <v>3</v>
      </c>
      <c r="V1180" s="17" t="str" cm="1">
        <f t="array" ref="V1180">_xlfn.IFS(U1180=0,"Prenovato",U1180=1,"Novato",U1180=2,"Principiante avanzado",U1180=3,"Competente",U1180=4,"Proficiente",U1180=5,"Master")</f>
        <v>Competente</v>
      </c>
      <c r="W1180" s="17">
        <v>3</v>
      </c>
      <c r="X1180" s="17" t="str" cm="1">
        <f t="array" ref="X1180">_xlfn.IFS(W1180=0,"No evidenciado",W1180=1,"Novato",W1180=2,"Principiante avanzado",W1180=3,"Competente",W1180=4,"Proficiente",W1180=5,"Master")</f>
        <v>Competente</v>
      </c>
      <c r="Y1180" s="17">
        <v>2</v>
      </c>
      <c r="Z1180" s="17" t="str" cm="1">
        <f t="array" ref="Z1180">_xlfn.IFS(Y1180=0,"No evidenciado",Y1180=1,"Novato",Y1180=2,"Principiante avanzado",Y1180=3,"Competente",Y1180=4,"Proficiente",Y1180=5,"Master")</f>
        <v>Principiante avanzado</v>
      </c>
      <c r="AA1180" s="17">
        <v>3</v>
      </c>
      <c r="AB1180" s="17" t="str" cm="1">
        <f t="array" ref="AB1180">_xlfn.IFS(AA1180=0,"No evidenciado",AA1180=1,"Novato",AA1180=2,"Principiante avanzado",AA1180=3,"Competente",AA1180=4,"Proficiente",AA1180=5,"Master")</f>
        <v>Competente</v>
      </c>
      <c r="AC1180" s="17">
        <v>2</v>
      </c>
      <c r="AD1180" s="17" t="str" cm="1">
        <f t="array" ref="AD1180">_xlfn.IFS(AC1180=0,"Prenovato",AC1180=1,"Novato",AC1180=2,"Principiante avanzado",AC1180=3,"Competente",AC1180=4,"Proficiente",AC1180=5,"Master")</f>
        <v>Principiante avanzado</v>
      </c>
      <c r="AE1180" s="17" t="s">
        <v>421</v>
      </c>
    </row>
    <row r="1181" spans="1:31" x14ac:dyDescent="0.25">
      <c r="A1181" t="s">
        <v>270</v>
      </c>
      <c r="B1181" t="s">
        <v>65</v>
      </c>
      <c r="C1181" t="s">
        <v>201</v>
      </c>
      <c r="D1181" t="s">
        <v>196</v>
      </c>
      <c r="E1181" t="s">
        <v>277</v>
      </c>
      <c r="F1181" t="s">
        <v>149</v>
      </c>
      <c r="G1181" t="s">
        <v>278</v>
      </c>
      <c r="H1181" s="4"/>
      <c r="I1181" s="1">
        <f t="shared" ca="1" si="75"/>
        <v>1485</v>
      </c>
      <c r="J1181" s="1" t="str">
        <f t="shared" ca="1" si="76"/>
        <v>3. Mayor a 6 meses</v>
      </c>
      <c r="K1181" t="str">
        <f t="shared" si="77"/>
        <v>NO</v>
      </c>
      <c r="L1181" t="s">
        <v>268</v>
      </c>
      <c r="M1181" t="s">
        <v>56</v>
      </c>
      <c r="N1181" t="s">
        <v>417</v>
      </c>
      <c r="O1181" t="s">
        <v>416</v>
      </c>
      <c r="P1181" t="str">
        <f t="shared" si="78"/>
        <v>MIGUEL ANGEL LLANTO ACCILIOControl de versionesEVALUACION ANTERIOR</v>
      </c>
      <c r="Q1181" t="str">
        <f>BASE[[#This Row],[NombresCalificado]]&amp;BASE[[#This Row],[TipoEvaluacion]]</f>
        <v>MIGUEL ANGEL LLANTO ACCILIOEVALUACION ANTERIOR</v>
      </c>
      <c r="R1181">
        <v>2</v>
      </c>
      <c r="S1181" t="s">
        <v>4</v>
      </c>
      <c r="T1181" t="s">
        <v>419</v>
      </c>
      <c r="U1181" s="17">
        <v>1</v>
      </c>
      <c r="V1181" s="17" t="str" cm="1">
        <f t="array" ref="V1181">_xlfn.IFS(U1181=0,"Prenovato",U1181=1,"Novato",U1181=2,"Principiante avanzado",U1181=3,"Competente",U1181=4,"Proficiente",U1181=5,"Master")</f>
        <v>Novato</v>
      </c>
      <c r="W1181" s="17">
        <v>2</v>
      </c>
      <c r="X1181" s="17" t="str" cm="1">
        <f t="array" ref="X1181">_xlfn.IFS(W1181=0,"No evidenciado",W1181=1,"Novato",W1181=2,"Principiante avanzado",W1181=3,"Competente",W1181=4,"Proficiente",W1181=5,"Master")</f>
        <v>Principiante avanzado</v>
      </c>
      <c r="Y1181" s="17">
        <v>2</v>
      </c>
      <c r="Z1181" s="17" t="str" cm="1">
        <f t="array" ref="Z1181">_xlfn.IFS(Y1181=0,"No evidenciado",Y1181=1,"Novato",Y1181=2,"Principiante avanzado",Y1181=3,"Competente",Y1181=4,"Proficiente",Y1181=5,"Master")</f>
        <v>Principiante avanzado</v>
      </c>
      <c r="AA1181" s="17">
        <v>3</v>
      </c>
      <c r="AB1181" s="17" t="str" cm="1">
        <f t="array" ref="AB1181">_xlfn.IFS(AA1181=0,"No evidenciado",AA1181=1,"Novato",AA1181=2,"Principiante avanzado",AA1181=3,"Competente",AA1181=4,"Proficiente",AA1181=5,"Master")</f>
        <v>Competente</v>
      </c>
      <c r="AC1181" s="17">
        <v>1</v>
      </c>
      <c r="AD1181" s="17" t="str" cm="1">
        <f t="array" ref="AD1181">_xlfn.IFS(AC1181=0,"Prenovato",AC1181=1,"Novato",AC1181=2,"Principiante avanzado",AC1181=3,"Competente",AC1181=4,"Proficiente",AC1181=5,"Master")</f>
        <v>Novato</v>
      </c>
      <c r="AE1181" s="17" t="s">
        <v>422</v>
      </c>
    </row>
    <row r="1182" spans="1:31" x14ac:dyDescent="0.25">
      <c r="A1182" t="s">
        <v>270</v>
      </c>
      <c r="B1182" t="s">
        <v>65</v>
      </c>
      <c r="C1182" t="s">
        <v>201</v>
      </c>
      <c r="D1182" t="s">
        <v>196</v>
      </c>
      <c r="E1182" t="s">
        <v>277</v>
      </c>
      <c r="F1182" t="s">
        <v>149</v>
      </c>
      <c r="G1182" t="s">
        <v>278</v>
      </c>
      <c r="H1182" s="4"/>
      <c r="I1182" s="1">
        <f t="shared" ca="1" si="75"/>
        <v>1485</v>
      </c>
      <c r="J1182" s="1" t="str">
        <f t="shared" ca="1" si="76"/>
        <v>3. Mayor a 6 meses</v>
      </c>
      <c r="K1182" t="str">
        <f t="shared" si="77"/>
        <v>NO</v>
      </c>
      <c r="L1182" t="s">
        <v>268</v>
      </c>
      <c r="M1182" t="s">
        <v>173</v>
      </c>
      <c r="N1182" t="s">
        <v>418</v>
      </c>
      <c r="O1182" t="s">
        <v>418</v>
      </c>
      <c r="P1182" t="str">
        <f t="shared" si="78"/>
        <v>MIGUEL ANGEL LLANTO ACCILIODatalake BCPEVALUACION ANTERIOR</v>
      </c>
      <c r="Q1182" t="str">
        <f>BASE[[#This Row],[NombresCalificado]]&amp;BASE[[#This Row],[TipoEvaluacion]]</f>
        <v>MIGUEL ANGEL LLANTO ACCILIOEVALUACION ANTERIOR</v>
      </c>
      <c r="R1182">
        <v>2</v>
      </c>
      <c r="S1182" t="s">
        <v>4</v>
      </c>
      <c r="T1182" t="s">
        <v>419</v>
      </c>
      <c r="U1182" s="17">
        <v>1</v>
      </c>
      <c r="V1182" s="17" t="str" cm="1">
        <f t="array" ref="V1182">_xlfn.IFS(U1182=0,"Prenovato",U1182=1,"Novato",U1182=2,"Principiante avanzado",U1182=3,"Competente",U1182=4,"Proficiente",U1182=5,"Master")</f>
        <v>Novato</v>
      </c>
      <c r="W1182" s="17">
        <v>2</v>
      </c>
      <c r="X1182" s="17" t="str" cm="1">
        <f t="array" ref="X1182">_xlfn.IFS(W1182=0,"No evidenciado",W1182=1,"Novato",W1182=2,"Principiante avanzado",W1182=3,"Competente",W1182=4,"Proficiente",W1182=5,"Master")</f>
        <v>Principiante avanzado</v>
      </c>
      <c r="Y1182" s="17">
        <v>2</v>
      </c>
      <c r="Z1182" s="17" t="str" cm="1">
        <f t="array" ref="Z1182">_xlfn.IFS(Y1182=0,"No evidenciado",Y1182=1,"Novato",Y1182=2,"Principiante avanzado",Y1182=3,"Competente",Y1182=4,"Proficiente",Y1182=5,"Master")</f>
        <v>Principiante avanzado</v>
      </c>
      <c r="AA1182" s="17">
        <v>3</v>
      </c>
      <c r="AB1182" s="17" t="str" cm="1">
        <f t="array" ref="AB1182">_xlfn.IFS(AA1182=0,"No evidenciado",AA1182=1,"Novato",AA1182=2,"Principiante avanzado",AA1182=3,"Competente",AA1182=4,"Proficiente",AA1182=5,"Master")</f>
        <v>Competente</v>
      </c>
      <c r="AC1182" s="17">
        <v>1</v>
      </c>
      <c r="AD1182" s="17" t="str" cm="1">
        <f t="array" ref="AD1182">_xlfn.IFS(AC1182=0,"Prenovato",AC1182=1,"Novato",AC1182=2,"Principiante avanzado",AC1182=3,"Competente",AC1182=4,"Proficiente",AC1182=5,"Master")</f>
        <v>Novato</v>
      </c>
      <c r="AE1182" s="17" t="s">
        <v>422</v>
      </c>
    </row>
    <row r="1183" spans="1:31" x14ac:dyDescent="0.25">
      <c r="A1183" t="s">
        <v>270</v>
      </c>
      <c r="B1183" t="s">
        <v>65</v>
      </c>
      <c r="C1183" t="s">
        <v>201</v>
      </c>
      <c r="D1183" t="s">
        <v>196</v>
      </c>
      <c r="E1183" t="s">
        <v>277</v>
      </c>
      <c r="F1183" t="s">
        <v>149</v>
      </c>
      <c r="G1183" t="s">
        <v>278</v>
      </c>
      <c r="H1183" s="4"/>
      <c r="I1183" s="1">
        <f t="shared" ca="1" si="75"/>
        <v>1485</v>
      </c>
      <c r="J1183" s="1" t="str">
        <f t="shared" ca="1" si="76"/>
        <v>3. Mayor a 6 meses</v>
      </c>
      <c r="K1183" t="str">
        <f t="shared" si="77"/>
        <v>NO</v>
      </c>
      <c r="L1183" t="s">
        <v>268</v>
      </c>
      <c r="M1183" t="s">
        <v>172</v>
      </c>
      <c r="N1183" t="s">
        <v>416</v>
      </c>
      <c r="O1183" t="s">
        <v>416</v>
      </c>
      <c r="P1183" t="str">
        <f t="shared" si="78"/>
        <v>MIGUEL ANGEL LLANTO ACCILIOCalidad de datosEVALUACION ANTERIOR</v>
      </c>
      <c r="Q1183" t="str">
        <f>BASE[[#This Row],[NombresCalificado]]&amp;BASE[[#This Row],[TipoEvaluacion]]</f>
        <v>MIGUEL ANGEL LLANTO ACCILIOEVALUACION ANTERIOR</v>
      </c>
      <c r="R1183">
        <v>2</v>
      </c>
      <c r="S1183" t="s">
        <v>4</v>
      </c>
      <c r="T1183" t="s">
        <v>419</v>
      </c>
      <c r="U1183" s="17">
        <v>1</v>
      </c>
      <c r="V1183" s="17" t="str" cm="1">
        <f t="array" ref="V1183">_xlfn.IFS(U1183=0,"Prenovato",U1183=1,"Novato",U1183=2,"Principiante avanzado",U1183=3,"Competente",U1183=4,"Proficiente",U1183=5,"Master")</f>
        <v>Novato</v>
      </c>
      <c r="W1183" s="17">
        <v>2</v>
      </c>
      <c r="X1183" s="17" t="str" cm="1">
        <f t="array" ref="X1183">_xlfn.IFS(W1183=0,"No evidenciado",W1183=1,"Novato",W1183=2,"Principiante avanzado",W1183=3,"Competente",W1183=4,"Proficiente",W1183=5,"Master")</f>
        <v>Principiante avanzado</v>
      </c>
      <c r="Y1183" s="17">
        <v>2</v>
      </c>
      <c r="Z1183" s="17" t="str" cm="1">
        <f t="array" ref="Z1183">_xlfn.IFS(Y1183=0,"No evidenciado",Y1183=1,"Novato",Y1183=2,"Principiante avanzado",Y1183=3,"Competente",Y1183=4,"Proficiente",Y1183=5,"Master")</f>
        <v>Principiante avanzado</v>
      </c>
      <c r="AA1183" s="17">
        <v>3</v>
      </c>
      <c r="AB1183" s="17" t="str" cm="1">
        <f t="array" ref="AB1183">_xlfn.IFS(AA1183=0,"No evidenciado",AA1183=1,"Novato",AA1183=2,"Principiante avanzado",AA1183=3,"Competente",AA1183=4,"Proficiente",AA1183=5,"Master")</f>
        <v>Competente</v>
      </c>
      <c r="AC1183" s="17">
        <v>1</v>
      </c>
      <c r="AD1183" s="17" t="str" cm="1">
        <f t="array" ref="AD1183">_xlfn.IFS(AC1183=0,"Prenovato",AC1183=1,"Novato",AC1183=2,"Principiante avanzado",AC1183=3,"Competente",AC1183=4,"Proficiente",AC1183=5,"Master")</f>
        <v>Novato</v>
      </c>
      <c r="AE1183" s="17" t="s">
        <v>422</v>
      </c>
    </row>
    <row r="1184" spans="1:31" x14ac:dyDescent="0.25">
      <c r="A1184" t="s">
        <v>270</v>
      </c>
      <c r="B1184" t="s">
        <v>65</v>
      </c>
      <c r="C1184" t="s">
        <v>201</v>
      </c>
      <c r="D1184" t="s">
        <v>196</v>
      </c>
      <c r="E1184" t="s">
        <v>277</v>
      </c>
      <c r="F1184" t="s">
        <v>149</v>
      </c>
      <c r="G1184" t="s">
        <v>278</v>
      </c>
      <c r="H1184" s="4"/>
      <c r="I1184" s="1">
        <f t="shared" ca="1" si="75"/>
        <v>1485</v>
      </c>
      <c r="J1184" s="1" t="str">
        <f t="shared" ca="1" si="76"/>
        <v>3. Mayor a 6 meses</v>
      </c>
      <c r="K1184" t="str">
        <f t="shared" si="77"/>
        <v>NO</v>
      </c>
      <c r="L1184" t="s">
        <v>268</v>
      </c>
      <c r="M1184" t="s">
        <v>163</v>
      </c>
      <c r="N1184" t="s">
        <v>417</v>
      </c>
      <c r="O1184" t="s">
        <v>416</v>
      </c>
      <c r="P1184" t="str">
        <f t="shared" si="78"/>
        <v>MIGUEL ANGEL LLANTO ACCILIONube BCPEVALUACION ANTERIOR</v>
      </c>
      <c r="Q1184" t="str">
        <f>BASE[[#This Row],[NombresCalificado]]&amp;BASE[[#This Row],[TipoEvaluacion]]</f>
        <v>MIGUEL ANGEL LLANTO ACCILIOEVALUACION ANTERIOR</v>
      </c>
      <c r="R1184">
        <v>1</v>
      </c>
      <c r="S1184" t="s">
        <v>6</v>
      </c>
      <c r="T1184" t="s">
        <v>419</v>
      </c>
      <c r="U1184" s="17">
        <v>1</v>
      </c>
      <c r="V1184" s="17" t="str" cm="1">
        <f t="array" ref="V1184">_xlfn.IFS(U1184=0,"Prenovato",U1184=1,"Novato",U1184=2,"Principiante avanzado",U1184=3,"Competente",U1184=4,"Proficiente",U1184=5,"Master")</f>
        <v>Novato</v>
      </c>
      <c r="W1184" s="17">
        <v>2</v>
      </c>
      <c r="X1184" s="17" t="str" cm="1">
        <f t="array" ref="X1184">_xlfn.IFS(W1184=0,"No evidenciado",W1184=1,"Novato",W1184=2,"Principiante avanzado",W1184=3,"Competente",W1184=4,"Proficiente",W1184=5,"Master")</f>
        <v>Principiante avanzado</v>
      </c>
      <c r="Y1184" s="17">
        <v>2</v>
      </c>
      <c r="Z1184" s="17" t="str" cm="1">
        <f t="array" ref="Z1184">_xlfn.IFS(Y1184=0,"No evidenciado",Y1184=1,"Novato",Y1184=2,"Principiante avanzado",Y1184=3,"Competente",Y1184=4,"Proficiente",Y1184=5,"Master")</f>
        <v>Principiante avanzado</v>
      </c>
      <c r="AA1184" s="17">
        <v>3</v>
      </c>
      <c r="AB1184" s="17" t="str" cm="1">
        <f t="array" ref="AB1184">_xlfn.IFS(AA1184=0,"No evidenciado",AA1184=1,"Novato",AA1184=2,"Principiante avanzado",AA1184=3,"Competente",AA1184=4,"Proficiente",AA1184=5,"Master")</f>
        <v>Competente</v>
      </c>
      <c r="AC1184" s="17">
        <v>1</v>
      </c>
      <c r="AD1184" s="17" t="str" cm="1">
        <f t="array" ref="AD1184">_xlfn.IFS(AC1184=0,"Prenovato",AC1184=1,"Novato",AC1184=2,"Principiante avanzado",AC1184=3,"Competente",AC1184=4,"Proficiente",AC1184=5,"Master")</f>
        <v>Novato</v>
      </c>
      <c r="AE1184" s="17" t="s">
        <v>422</v>
      </c>
    </row>
    <row r="1185" spans="1:31" x14ac:dyDescent="0.25">
      <c r="A1185" t="s">
        <v>270</v>
      </c>
      <c r="B1185" t="s">
        <v>65</v>
      </c>
      <c r="C1185" t="s">
        <v>201</v>
      </c>
      <c r="D1185" t="s">
        <v>196</v>
      </c>
      <c r="E1185" t="s">
        <v>277</v>
      </c>
      <c r="F1185" t="s">
        <v>149</v>
      </c>
      <c r="G1185" t="s">
        <v>278</v>
      </c>
      <c r="H1185" s="4"/>
      <c r="I1185" s="1">
        <f t="shared" ca="1" si="75"/>
        <v>1485</v>
      </c>
      <c r="J1185" s="1" t="str">
        <f t="shared" ca="1" si="76"/>
        <v>3. Mayor a 6 meses</v>
      </c>
      <c r="K1185" t="str">
        <f t="shared" si="77"/>
        <v>NO</v>
      </c>
      <c r="L1185" t="s">
        <v>268</v>
      </c>
      <c r="M1185" t="s">
        <v>170</v>
      </c>
      <c r="N1185" t="s">
        <v>417</v>
      </c>
      <c r="O1185" t="s">
        <v>416</v>
      </c>
      <c r="P1185" t="str">
        <f t="shared" si="78"/>
        <v>MIGUEL ANGEL LLANTO ACCILIOArquitectura de datosEVALUACION ANTERIOR</v>
      </c>
      <c r="Q1185" t="str">
        <f>BASE[[#This Row],[NombresCalificado]]&amp;BASE[[#This Row],[TipoEvaluacion]]</f>
        <v>MIGUEL ANGEL LLANTO ACCILIOEVALUACION ANTERIOR</v>
      </c>
      <c r="R1185">
        <v>2</v>
      </c>
      <c r="S1185" t="s">
        <v>4</v>
      </c>
      <c r="T1185" t="s">
        <v>419</v>
      </c>
      <c r="U1185" s="17">
        <v>1</v>
      </c>
      <c r="V1185" s="17" t="str" cm="1">
        <f t="array" ref="V1185">_xlfn.IFS(U1185=0,"Prenovato",U1185=1,"Novato",U1185=2,"Principiante avanzado",U1185=3,"Competente",U1185=4,"Proficiente",U1185=5,"Master")</f>
        <v>Novato</v>
      </c>
      <c r="W1185" s="17">
        <v>2</v>
      </c>
      <c r="X1185" s="17" t="str" cm="1">
        <f t="array" ref="X1185">_xlfn.IFS(W1185=0,"No evidenciado",W1185=1,"Novato",W1185=2,"Principiante avanzado",W1185=3,"Competente",W1185=4,"Proficiente",W1185=5,"Master")</f>
        <v>Principiante avanzado</v>
      </c>
      <c r="Y1185" s="17">
        <v>2</v>
      </c>
      <c r="Z1185" s="17" t="str" cm="1">
        <f t="array" ref="Z1185">_xlfn.IFS(Y1185=0,"No evidenciado",Y1185=1,"Novato",Y1185=2,"Principiante avanzado",Y1185=3,"Competente",Y1185=4,"Proficiente",Y1185=5,"Master")</f>
        <v>Principiante avanzado</v>
      </c>
      <c r="AA1185" s="17">
        <v>3</v>
      </c>
      <c r="AB1185" s="17" t="str" cm="1">
        <f t="array" ref="AB1185">_xlfn.IFS(AA1185=0,"No evidenciado",AA1185=1,"Novato",AA1185=2,"Principiante avanzado",AA1185=3,"Competente",AA1185=4,"Proficiente",AA1185=5,"Master")</f>
        <v>Competente</v>
      </c>
      <c r="AC1185" s="17">
        <v>1</v>
      </c>
      <c r="AD1185" s="17" t="str" cm="1">
        <f t="array" ref="AD1185">_xlfn.IFS(AC1185=0,"Prenovato",AC1185=1,"Novato",AC1185=2,"Principiante avanzado",AC1185=3,"Competente",AC1185=4,"Proficiente",AC1185=5,"Master")</f>
        <v>Novato</v>
      </c>
      <c r="AE1185" s="17" t="s">
        <v>422</v>
      </c>
    </row>
    <row r="1186" spans="1:31" x14ac:dyDescent="0.25">
      <c r="A1186" t="s">
        <v>270</v>
      </c>
      <c r="B1186" t="s">
        <v>65</v>
      </c>
      <c r="C1186" t="s">
        <v>201</v>
      </c>
      <c r="D1186" t="s">
        <v>196</v>
      </c>
      <c r="E1186" t="s">
        <v>277</v>
      </c>
      <c r="F1186" t="s">
        <v>149</v>
      </c>
      <c r="G1186" t="s">
        <v>278</v>
      </c>
      <c r="H1186" s="4"/>
      <c r="I1186" s="1">
        <f t="shared" ca="1" si="75"/>
        <v>1485</v>
      </c>
      <c r="J1186" s="1" t="str">
        <f t="shared" ca="1" si="76"/>
        <v>3. Mayor a 6 meses</v>
      </c>
      <c r="K1186" t="str">
        <f t="shared" si="77"/>
        <v>NO</v>
      </c>
      <c r="L1186" t="s">
        <v>268</v>
      </c>
      <c r="M1186" t="s">
        <v>166</v>
      </c>
      <c r="N1186" t="s">
        <v>416</v>
      </c>
      <c r="O1186" t="s">
        <v>416</v>
      </c>
      <c r="P1186" t="str">
        <f t="shared" si="78"/>
        <v>MIGUEL ANGEL LLANTO ACCILIOBase de datos No-SQLEVALUACION ANTERIOR</v>
      </c>
      <c r="Q1186" t="str">
        <f>BASE[[#This Row],[NombresCalificado]]&amp;BASE[[#This Row],[TipoEvaluacion]]</f>
        <v>MIGUEL ANGEL LLANTO ACCILIOEVALUACION ANTERIOR</v>
      </c>
      <c r="R1186">
        <v>0</v>
      </c>
      <c r="S1186" t="s">
        <v>185</v>
      </c>
      <c r="T1186" t="s">
        <v>419</v>
      </c>
      <c r="U1186" s="17">
        <v>1</v>
      </c>
      <c r="V1186" s="17" t="str" cm="1">
        <f t="array" ref="V1186">_xlfn.IFS(U1186=0,"Prenovato",U1186=1,"Novato",U1186=2,"Principiante avanzado",U1186=3,"Competente",U1186=4,"Proficiente",U1186=5,"Master")</f>
        <v>Novato</v>
      </c>
      <c r="W1186" s="17">
        <v>2</v>
      </c>
      <c r="X1186" s="17" t="str" cm="1">
        <f t="array" ref="X1186">_xlfn.IFS(W1186=0,"No evidenciado",W1186=1,"Novato",W1186=2,"Principiante avanzado",W1186=3,"Competente",W1186=4,"Proficiente",W1186=5,"Master")</f>
        <v>Principiante avanzado</v>
      </c>
      <c r="Y1186" s="17">
        <v>2</v>
      </c>
      <c r="Z1186" s="17" t="str" cm="1">
        <f t="array" ref="Z1186">_xlfn.IFS(Y1186=0,"No evidenciado",Y1186=1,"Novato",Y1186=2,"Principiante avanzado",Y1186=3,"Competente",Y1186=4,"Proficiente",Y1186=5,"Master")</f>
        <v>Principiante avanzado</v>
      </c>
      <c r="AA1186" s="17">
        <v>3</v>
      </c>
      <c r="AB1186" s="17" t="str" cm="1">
        <f t="array" ref="AB1186">_xlfn.IFS(AA1186=0,"No evidenciado",AA1186=1,"Novato",AA1186=2,"Principiante avanzado",AA1186=3,"Competente",AA1186=4,"Proficiente",AA1186=5,"Master")</f>
        <v>Competente</v>
      </c>
      <c r="AC1186" s="17">
        <v>1</v>
      </c>
      <c r="AD1186" s="17" t="str" cm="1">
        <f t="array" ref="AD1186">_xlfn.IFS(AC1186=0,"Prenovato",AC1186=1,"Novato",AC1186=2,"Principiante avanzado",AC1186=3,"Competente",AC1186=4,"Proficiente",AC1186=5,"Master")</f>
        <v>Novato</v>
      </c>
      <c r="AE1186" s="17" t="s">
        <v>422</v>
      </c>
    </row>
    <row r="1187" spans="1:31" x14ac:dyDescent="0.25">
      <c r="A1187" t="s">
        <v>270</v>
      </c>
      <c r="B1187" t="s">
        <v>65</v>
      </c>
      <c r="C1187" t="s">
        <v>201</v>
      </c>
      <c r="D1187" t="s">
        <v>196</v>
      </c>
      <c r="E1187" t="s">
        <v>277</v>
      </c>
      <c r="F1187" t="s">
        <v>149</v>
      </c>
      <c r="G1187" t="s">
        <v>278</v>
      </c>
      <c r="H1187" s="4"/>
      <c r="I1187" s="1">
        <f t="shared" ca="1" si="75"/>
        <v>1485</v>
      </c>
      <c r="J1187" s="1" t="str">
        <f t="shared" ca="1" si="76"/>
        <v>3. Mayor a 6 meses</v>
      </c>
      <c r="K1187" t="str">
        <f t="shared" si="77"/>
        <v>NO</v>
      </c>
      <c r="L1187" t="s">
        <v>268</v>
      </c>
      <c r="M1187" t="s">
        <v>162</v>
      </c>
      <c r="N1187" t="s">
        <v>416</v>
      </c>
      <c r="O1187" t="s">
        <v>416</v>
      </c>
      <c r="P1187" t="str">
        <f t="shared" si="78"/>
        <v>MIGUEL ANGEL LLANTO ACCILIOMLOpsEVALUACION ANTERIOR</v>
      </c>
      <c r="Q1187" t="str">
        <f>BASE[[#This Row],[NombresCalificado]]&amp;BASE[[#This Row],[TipoEvaluacion]]</f>
        <v>MIGUEL ANGEL LLANTO ACCILIOEVALUACION ANTERIOR</v>
      </c>
      <c r="R1187">
        <v>0</v>
      </c>
      <c r="S1187" t="s">
        <v>185</v>
      </c>
      <c r="T1187" t="s">
        <v>419</v>
      </c>
      <c r="U1187" s="17">
        <v>1</v>
      </c>
      <c r="V1187" s="17" t="str" cm="1">
        <f t="array" ref="V1187">_xlfn.IFS(U1187=0,"Prenovato",U1187=1,"Novato",U1187=2,"Principiante avanzado",U1187=3,"Competente",U1187=4,"Proficiente",U1187=5,"Master")</f>
        <v>Novato</v>
      </c>
      <c r="W1187" s="17">
        <v>2</v>
      </c>
      <c r="X1187" s="17" t="str" cm="1">
        <f t="array" ref="X1187">_xlfn.IFS(W1187=0,"No evidenciado",W1187=1,"Novato",W1187=2,"Principiante avanzado",W1187=3,"Competente",W1187=4,"Proficiente",W1187=5,"Master")</f>
        <v>Principiante avanzado</v>
      </c>
      <c r="Y1187" s="17">
        <v>2</v>
      </c>
      <c r="Z1187" s="17" t="str" cm="1">
        <f t="array" ref="Z1187">_xlfn.IFS(Y1187=0,"No evidenciado",Y1187=1,"Novato",Y1187=2,"Principiante avanzado",Y1187=3,"Competente",Y1187=4,"Proficiente",Y1187=5,"Master")</f>
        <v>Principiante avanzado</v>
      </c>
      <c r="AA1187" s="17">
        <v>3</v>
      </c>
      <c r="AB1187" s="17" t="str" cm="1">
        <f t="array" ref="AB1187">_xlfn.IFS(AA1187=0,"No evidenciado",AA1187=1,"Novato",AA1187=2,"Principiante avanzado",AA1187=3,"Competente",AA1187=4,"Proficiente",AA1187=5,"Master")</f>
        <v>Competente</v>
      </c>
      <c r="AC1187" s="17">
        <v>1</v>
      </c>
      <c r="AD1187" s="17" t="str" cm="1">
        <f t="array" ref="AD1187">_xlfn.IFS(AC1187=0,"Prenovato",AC1187=1,"Novato",AC1187=2,"Principiante avanzado",AC1187=3,"Competente",AC1187=4,"Proficiente",AC1187=5,"Master")</f>
        <v>Novato</v>
      </c>
      <c r="AE1187" s="17" t="s">
        <v>422</v>
      </c>
    </row>
    <row r="1188" spans="1:31" x14ac:dyDescent="0.25">
      <c r="A1188" t="s">
        <v>270</v>
      </c>
      <c r="B1188" t="s">
        <v>65</v>
      </c>
      <c r="C1188" t="s">
        <v>201</v>
      </c>
      <c r="D1188" t="s">
        <v>196</v>
      </c>
      <c r="E1188" t="s">
        <v>277</v>
      </c>
      <c r="F1188" t="s">
        <v>149</v>
      </c>
      <c r="G1188" t="s">
        <v>278</v>
      </c>
      <c r="H1188" s="4"/>
      <c r="I1188" s="1">
        <f t="shared" ca="1" si="75"/>
        <v>1485</v>
      </c>
      <c r="J1188" s="1" t="str">
        <f t="shared" ca="1" si="76"/>
        <v>3. Mayor a 6 meses</v>
      </c>
      <c r="K1188" t="str">
        <f t="shared" si="77"/>
        <v>NO</v>
      </c>
      <c r="L1188" t="s">
        <v>268</v>
      </c>
      <c r="M1188" t="s">
        <v>159</v>
      </c>
      <c r="N1188" t="s">
        <v>416</v>
      </c>
      <c r="O1188" t="s">
        <v>416</v>
      </c>
      <c r="P1188" t="str">
        <f t="shared" si="78"/>
        <v>MIGUEL ANGEL LLANTO ACCILIOGobernanza de datosEVALUACION ANTERIOR</v>
      </c>
      <c r="Q1188" t="str">
        <f>BASE[[#This Row],[NombresCalificado]]&amp;BASE[[#This Row],[TipoEvaluacion]]</f>
        <v>MIGUEL ANGEL LLANTO ACCILIOEVALUACION ANTERIOR</v>
      </c>
      <c r="R1188">
        <v>1</v>
      </c>
      <c r="S1188" t="s">
        <v>6</v>
      </c>
      <c r="T1188" t="s">
        <v>419</v>
      </c>
      <c r="U1188" s="17">
        <v>1</v>
      </c>
      <c r="V1188" s="17" t="str" cm="1">
        <f t="array" ref="V1188">_xlfn.IFS(U1188=0,"Prenovato",U1188=1,"Novato",U1188=2,"Principiante avanzado",U1188=3,"Competente",U1188=4,"Proficiente",U1188=5,"Master")</f>
        <v>Novato</v>
      </c>
      <c r="W1188" s="17">
        <v>2</v>
      </c>
      <c r="X1188" s="17" t="str" cm="1">
        <f t="array" ref="X1188">_xlfn.IFS(W1188=0,"No evidenciado",W1188=1,"Novato",W1188=2,"Principiante avanzado",W1188=3,"Competente",W1188=4,"Proficiente",W1188=5,"Master")</f>
        <v>Principiante avanzado</v>
      </c>
      <c r="Y1188" s="17">
        <v>2</v>
      </c>
      <c r="Z1188" s="17" t="str" cm="1">
        <f t="array" ref="Z1188">_xlfn.IFS(Y1188=0,"No evidenciado",Y1188=1,"Novato",Y1188=2,"Principiante avanzado",Y1188=3,"Competente",Y1188=4,"Proficiente",Y1188=5,"Master")</f>
        <v>Principiante avanzado</v>
      </c>
      <c r="AA1188" s="17">
        <v>3</v>
      </c>
      <c r="AB1188" s="17" t="str" cm="1">
        <f t="array" ref="AB1188">_xlfn.IFS(AA1188=0,"No evidenciado",AA1188=1,"Novato",AA1188=2,"Principiante avanzado",AA1188=3,"Competente",AA1188=4,"Proficiente",AA1188=5,"Master")</f>
        <v>Competente</v>
      </c>
      <c r="AC1188" s="17">
        <v>1</v>
      </c>
      <c r="AD1188" s="17" t="str" cm="1">
        <f t="array" ref="AD1188">_xlfn.IFS(AC1188=0,"Prenovato",AC1188=1,"Novato",AC1188=2,"Principiante avanzado",AC1188=3,"Competente",AC1188=4,"Proficiente",AC1188=5,"Master")</f>
        <v>Novato</v>
      </c>
      <c r="AE1188" s="17" t="s">
        <v>422</v>
      </c>
    </row>
    <row r="1189" spans="1:31" x14ac:dyDescent="0.25">
      <c r="A1189" t="s">
        <v>270</v>
      </c>
      <c r="B1189" t="s">
        <v>65</v>
      </c>
      <c r="C1189" t="s">
        <v>201</v>
      </c>
      <c r="D1189" t="s">
        <v>196</v>
      </c>
      <c r="E1189" t="s">
        <v>277</v>
      </c>
      <c r="F1189" t="s">
        <v>149</v>
      </c>
      <c r="G1189" t="s">
        <v>278</v>
      </c>
      <c r="H1189" s="4"/>
      <c r="I1189" s="1">
        <f t="shared" ca="1" si="75"/>
        <v>1485</v>
      </c>
      <c r="J1189" s="1" t="str">
        <f t="shared" ca="1" si="76"/>
        <v>3. Mayor a 6 meses</v>
      </c>
      <c r="K1189" t="str">
        <f t="shared" si="77"/>
        <v>NO</v>
      </c>
      <c r="L1189" t="s">
        <v>268</v>
      </c>
      <c r="M1189" t="s">
        <v>174</v>
      </c>
      <c r="N1189" t="s">
        <v>416</v>
      </c>
      <c r="O1189" t="s">
        <v>416</v>
      </c>
      <c r="P1189" t="str">
        <f t="shared" si="78"/>
        <v>MIGUEL ANGEL LLANTO ACCILIODatawarehouse BCPEVALUACION ANTERIOR</v>
      </c>
      <c r="Q1189" t="str">
        <f>BASE[[#This Row],[NombresCalificado]]&amp;BASE[[#This Row],[TipoEvaluacion]]</f>
        <v>MIGUEL ANGEL LLANTO ACCILIOEVALUACION ANTERIOR</v>
      </c>
      <c r="R1189">
        <v>0</v>
      </c>
      <c r="S1189" t="s">
        <v>185</v>
      </c>
      <c r="T1189" t="s">
        <v>420</v>
      </c>
      <c r="U1189" s="17">
        <v>1</v>
      </c>
      <c r="V1189" s="17" t="str" cm="1">
        <f t="array" ref="V1189">_xlfn.IFS(U1189=0,"Prenovato",U1189=1,"Novato",U1189=2,"Principiante avanzado",U1189=3,"Competente",U1189=4,"Proficiente",U1189=5,"Master")</f>
        <v>Novato</v>
      </c>
      <c r="W1189" s="17">
        <v>2</v>
      </c>
      <c r="X1189" s="17" t="str" cm="1">
        <f t="array" ref="X1189">_xlfn.IFS(W1189=0,"No evidenciado",W1189=1,"Novato",W1189=2,"Principiante avanzado",W1189=3,"Competente",W1189=4,"Proficiente",W1189=5,"Master")</f>
        <v>Principiante avanzado</v>
      </c>
      <c r="Y1189" s="17">
        <v>2</v>
      </c>
      <c r="Z1189" s="17" t="str" cm="1">
        <f t="array" ref="Z1189">_xlfn.IFS(Y1189=0,"No evidenciado",Y1189=1,"Novato",Y1189=2,"Principiante avanzado",Y1189=3,"Competente",Y1189=4,"Proficiente",Y1189=5,"Master")</f>
        <v>Principiante avanzado</v>
      </c>
      <c r="AA1189" s="17">
        <v>3</v>
      </c>
      <c r="AB1189" s="17" t="str" cm="1">
        <f t="array" ref="AB1189">_xlfn.IFS(AA1189=0,"No evidenciado",AA1189=1,"Novato",AA1189=2,"Principiante avanzado",AA1189=3,"Competente",AA1189=4,"Proficiente",AA1189=5,"Master")</f>
        <v>Competente</v>
      </c>
      <c r="AC1189" s="17">
        <v>1</v>
      </c>
      <c r="AD1189" s="17" t="str" cm="1">
        <f t="array" ref="AD1189">_xlfn.IFS(AC1189=0,"Prenovato",AC1189=1,"Novato",AC1189=2,"Principiante avanzado",AC1189=3,"Competente",AC1189=4,"Proficiente",AC1189=5,"Master")</f>
        <v>Novato</v>
      </c>
      <c r="AE1189" s="17" t="s">
        <v>422</v>
      </c>
    </row>
    <row r="1190" spans="1:31" x14ac:dyDescent="0.25">
      <c r="A1190" t="s">
        <v>270</v>
      </c>
      <c r="B1190" t="s">
        <v>65</v>
      </c>
      <c r="C1190" t="s">
        <v>201</v>
      </c>
      <c r="D1190" t="s">
        <v>196</v>
      </c>
      <c r="E1190" t="s">
        <v>277</v>
      </c>
      <c r="F1190" t="s">
        <v>149</v>
      </c>
      <c r="G1190" t="s">
        <v>278</v>
      </c>
      <c r="H1190" s="4"/>
      <c r="I1190" s="1">
        <f t="shared" ca="1" si="75"/>
        <v>1485</v>
      </c>
      <c r="J1190" s="1" t="str">
        <f t="shared" ca="1" si="76"/>
        <v>3. Mayor a 6 meses</v>
      </c>
      <c r="K1190" t="str">
        <f t="shared" si="77"/>
        <v>NO</v>
      </c>
      <c r="L1190" t="s">
        <v>268</v>
      </c>
      <c r="M1190" t="s">
        <v>164</v>
      </c>
      <c r="N1190" t="s">
        <v>417</v>
      </c>
      <c r="O1190" t="s">
        <v>416</v>
      </c>
      <c r="P1190" t="str">
        <f t="shared" si="78"/>
        <v>MIGUEL ANGEL LLANTO ACCILIOPrivacidad y seguridad de los datosEVALUACION ANTERIOR</v>
      </c>
      <c r="Q1190" t="str">
        <f>BASE[[#This Row],[NombresCalificado]]&amp;BASE[[#This Row],[TipoEvaluacion]]</f>
        <v>MIGUEL ANGEL LLANTO ACCILIOEVALUACION ANTERIOR</v>
      </c>
      <c r="R1190">
        <v>1</v>
      </c>
      <c r="S1190" t="s">
        <v>6</v>
      </c>
      <c r="T1190" t="s">
        <v>419</v>
      </c>
      <c r="U1190" s="17">
        <v>1</v>
      </c>
      <c r="V1190" s="17" t="str" cm="1">
        <f t="array" ref="V1190">_xlfn.IFS(U1190=0,"Prenovato",U1190=1,"Novato",U1190=2,"Principiante avanzado",U1190=3,"Competente",U1190=4,"Proficiente",U1190=5,"Master")</f>
        <v>Novato</v>
      </c>
      <c r="W1190" s="17">
        <v>2</v>
      </c>
      <c r="X1190" s="17" t="str" cm="1">
        <f t="array" ref="X1190">_xlfn.IFS(W1190=0,"No evidenciado",W1190=1,"Novato",W1190=2,"Principiante avanzado",W1190=3,"Competente",W1190=4,"Proficiente",W1190=5,"Master")</f>
        <v>Principiante avanzado</v>
      </c>
      <c r="Y1190" s="17">
        <v>2</v>
      </c>
      <c r="Z1190" s="17" t="str" cm="1">
        <f t="array" ref="Z1190">_xlfn.IFS(Y1190=0,"No evidenciado",Y1190=1,"Novato",Y1190=2,"Principiante avanzado",Y1190=3,"Competente",Y1190=4,"Proficiente",Y1190=5,"Master")</f>
        <v>Principiante avanzado</v>
      </c>
      <c r="AA1190" s="17">
        <v>3</v>
      </c>
      <c r="AB1190" s="17" t="str" cm="1">
        <f t="array" ref="AB1190">_xlfn.IFS(AA1190=0,"No evidenciado",AA1190=1,"Novato",AA1190=2,"Principiante avanzado",AA1190=3,"Competente",AA1190=4,"Proficiente",AA1190=5,"Master")</f>
        <v>Competente</v>
      </c>
      <c r="AC1190" s="17">
        <v>1</v>
      </c>
      <c r="AD1190" s="17" t="str" cm="1">
        <f t="array" ref="AD1190">_xlfn.IFS(AC1190=0,"Prenovato",AC1190=1,"Novato",AC1190=2,"Principiante avanzado",AC1190=3,"Competente",AC1190=4,"Proficiente",AC1190=5,"Master")</f>
        <v>Novato</v>
      </c>
      <c r="AE1190" s="17" t="s">
        <v>422</v>
      </c>
    </row>
    <row r="1191" spans="1:31" x14ac:dyDescent="0.25">
      <c r="A1191" t="s">
        <v>270</v>
      </c>
      <c r="B1191" t="s">
        <v>65</v>
      </c>
      <c r="C1191" t="s">
        <v>201</v>
      </c>
      <c r="D1191" t="s">
        <v>196</v>
      </c>
      <c r="E1191" t="s">
        <v>277</v>
      </c>
      <c r="F1191" t="s">
        <v>149</v>
      </c>
      <c r="G1191" t="s">
        <v>278</v>
      </c>
      <c r="H1191" s="4"/>
      <c r="I1191" s="1">
        <f t="shared" ca="1" si="75"/>
        <v>1485</v>
      </c>
      <c r="J1191" s="1" t="str">
        <f t="shared" ca="1" si="76"/>
        <v>3. Mayor a 6 meses</v>
      </c>
      <c r="K1191" t="str">
        <f t="shared" si="77"/>
        <v>NO</v>
      </c>
      <c r="L1191" t="s">
        <v>268</v>
      </c>
      <c r="M1191" t="s">
        <v>167</v>
      </c>
      <c r="N1191" t="s">
        <v>417</v>
      </c>
      <c r="O1191" t="s">
        <v>416</v>
      </c>
      <c r="P1191" t="str">
        <f t="shared" si="78"/>
        <v>MIGUEL ANGEL LLANTO ACCILIOCI-CDEVALUACION ANTERIOR</v>
      </c>
      <c r="Q1191" t="str">
        <f>BASE[[#This Row],[NombresCalificado]]&amp;BASE[[#This Row],[TipoEvaluacion]]</f>
        <v>MIGUEL ANGEL LLANTO ACCILIOEVALUACION ANTERIOR</v>
      </c>
      <c r="R1191">
        <v>2</v>
      </c>
      <c r="S1191" t="s">
        <v>4</v>
      </c>
      <c r="T1191" t="s">
        <v>419</v>
      </c>
      <c r="U1191" s="17">
        <v>1</v>
      </c>
      <c r="V1191" s="17" t="str" cm="1">
        <f t="array" ref="V1191">_xlfn.IFS(U1191=0,"Prenovato",U1191=1,"Novato",U1191=2,"Principiante avanzado",U1191=3,"Competente",U1191=4,"Proficiente",U1191=5,"Master")</f>
        <v>Novato</v>
      </c>
      <c r="W1191" s="17">
        <v>2</v>
      </c>
      <c r="X1191" s="17" t="str" cm="1">
        <f t="array" ref="X1191">_xlfn.IFS(W1191=0,"No evidenciado",W1191=1,"Novato",W1191=2,"Principiante avanzado",W1191=3,"Competente",W1191=4,"Proficiente",W1191=5,"Master")</f>
        <v>Principiante avanzado</v>
      </c>
      <c r="Y1191" s="17">
        <v>2</v>
      </c>
      <c r="Z1191" s="17" t="str" cm="1">
        <f t="array" ref="Z1191">_xlfn.IFS(Y1191=0,"No evidenciado",Y1191=1,"Novato",Y1191=2,"Principiante avanzado",Y1191=3,"Competente",Y1191=4,"Proficiente",Y1191=5,"Master")</f>
        <v>Principiante avanzado</v>
      </c>
      <c r="AA1191" s="17">
        <v>3</v>
      </c>
      <c r="AB1191" s="17" t="str" cm="1">
        <f t="array" ref="AB1191">_xlfn.IFS(AA1191=0,"No evidenciado",AA1191=1,"Novato",AA1191=2,"Principiante avanzado",AA1191=3,"Competente",AA1191=4,"Proficiente",AA1191=5,"Master")</f>
        <v>Competente</v>
      </c>
      <c r="AC1191" s="17">
        <v>1</v>
      </c>
      <c r="AD1191" s="17" t="str" cm="1">
        <f t="array" ref="AD1191">_xlfn.IFS(AC1191=0,"Prenovato",AC1191=1,"Novato",AC1191=2,"Principiante avanzado",AC1191=3,"Competente",AC1191=4,"Proficiente",AC1191=5,"Master")</f>
        <v>Novato</v>
      </c>
      <c r="AE1191" s="17" t="s">
        <v>422</v>
      </c>
    </row>
    <row r="1192" spans="1:31" x14ac:dyDescent="0.25">
      <c r="A1192" t="s">
        <v>270</v>
      </c>
      <c r="B1192" t="s">
        <v>65</v>
      </c>
      <c r="C1192" t="s">
        <v>201</v>
      </c>
      <c r="D1192" t="s">
        <v>196</v>
      </c>
      <c r="E1192" t="s">
        <v>277</v>
      </c>
      <c r="F1192" t="s">
        <v>149</v>
      </c>
      <c r="G1192" t="s">
        <v>278</v>
      </c>
      <c r="H1192" s="4"/>
      <c r="I1192" s="1">
        <f t="shared" ca="1" si="75"/>
        <v>1485</v>
      </c>
      <c r="J1192" s="1" t="str">
        <f t="shared" ca="1" si="76"/>
        <v>3. Mayor a 6 meses</v>
      </c>
      <c r="K1192" t="str">
        <f t="shared" si="77"/>
        <v>NO</v>
      </c>
      <c r="L1192" t="s">
        <v>268</v>
      </c>
      <c r="M1192" t="s">
        <v>165</v>
      </c>
      <c r="N1192" t="s">
        <v>418</v>
      </c>
      <c r="O1192" t="s">
        <v>418</v>
      </c>
      <c r="P1192" t="str">
        <f t="shared" si="78"/>
        <v>MIGUEL ANGEL LLANTO ACCILIOProcesamiento de datosEVALUACION ANTERIOR</v>
      </c>
      <c r="Q1192" t="str">
        <f>BASE[[#This Row],[NombresCalificado]]&amp;BASE[[#This Row],[TipoEvaluacion]]</f>
        <v>MIGUEL ANGEL LLANTO ACCILIOEVALUACION ANTERIOR</v>
      </c>
      <c r="R1192">
        <v>2</v>
      </c>
      <c r="S1192" t="s">
        <v>4</v>
      </c>
      <c r="T1192" t="s">
        <v>419</v>
      </c>
      <c r="U1192" s="17">
        <v>1</v>
      </c>
      <c r="V1192" s="17" t="str" cm="1">
        <f t="array" ref="V1192">_xlfn.IFS(U1192=0,"Prenovato",U1192=1,"Novato",U1192=2,"Principiante avanzado",U1192=3,"Competente",U1192=4,"Proficiente",U1192=5,"Master")</f>
        <v>Novato</v>
      </c>
      <c r="W1192" s="17">
        <v>2</v>
      </c>
      <c r="X1192" s="17" t="str" cm="1">
        <f t="array" ref="X1192">_xlfn.IFS(W1192=0,"No evidenciado",W1192=1,"Novato",W1192=2,"Principiante avanzado",W1192=3,"Competente",W1192=4,"Proficiente",W1192=5,"Master")</f>
        <v>Principiante avanzado</v>
      </c>
      <c r="Y1192" s="17">
        <v>2</v>
      </c>
      <c r="Z1192" s="17" t="str" cm="1">
        <f t="array" ref="Z1192">_xlfn.IFS(Y1192=0,"No evidenciado",Y1192=1,"Novato",Y1192=2,"Principiante avanzado",Y1192=3,"Competente",Y1192=4,"Proficiente",Y1192=5,"Master")</f>
        <v>Principiante avanzado</v>
      </c>
      <c r="AA1192" s="17">
        <v>3</v>
      </c>
      <c r="AB1192" s="17" t="str" cm="1">
        <f t="array" ref="AB1192">_xlfn.IFS(AA1192=0,"No evidenciado",AA1192=1,"Novato",AA1192=2,"Principiante avanzado",AA1192=3,"Competente",AA1192=4,"Proficiente",AA1192=5,"Master")</f>
        <v>Competente</v>
      </c>
      <c r="AC1192" s="17">
        <v>1</v>
      </c>
      <c r="AD1192" s="17" t="str" cm="1">
        <f t="array" ref="AD1192">_xlfn.IFS(AC1192=0,"Prenovato",AC1192=1,"Novato",AC1192=2,"Principiante avanzado",AC1192=3,"Competente",AC1192=4,"Proficiente",AC1192=5,"Master")</f>
        <v>Novato</v>
      </c>
      <c r="AE1192" s="17" t="s">
        <v>422</v>
      </c>
    </row>
    <row r="1193" spans="1:31" x14ac:dyDescent="0.25">
      <c r="A1193" t="s">
        <v>270</v>
      </c>
      <c r="B1193" t="s">
        <v>65</v>
      </c>
      <c r="C1193" t="s">
        <v>201</v>
      </c>
      <c r="D1193" t="s">
        <v>196</v>
      </c>
      <c r="E1193" t="s">
        <v>277</v>
      </c>
      <c r="F1193" t="s">
        <v>149</v>
      </c>
      <c r="G1193" t="s">
        <v>278</v>
      </c>
      <c r="H1193" s="4"/>
      <c r="I1193" s="1">
        <f t="shared" ca="1" si="75"/>
        <v>1485</v>
      </c>
      <c r="J1193" s="1" t="str">
        <f t="shared" ca="1" si="76"/>
        <v>3. Mayor a 6 meses</v>
      </c>
      <c r="K1193" t="str">
        <f t="shared" si="77"/>
        <v>NO</v>
      </c>
      <c r="L1193" t="s">
        <v>268</v>
      </c>
      <c r="M1193" t="s">
        <v>168</v>
      </c>
      <c r="N1193" t="s">
        <v>418</v>
      </c>
      <c r="O1193" t="s">
        <v>418</v>
      </c>
      <c r="P1193" t="str">
        <f t="shared" si="78"/>
        <v>MIGUEL ANGEL LLANTO ACCILIOBase de datos relacionalEVALUACION</v>
      </c>
      <c r="Q1193" t="str">
        <f>BASE[[#This Row],[NombresCalificado]]&amp;BASE[[#This Row],[TipoEvaluacion]]</f>
        <v>MIGUEL ANGEL LLANTO ACCILIOEVALUACION</v>
      </c>
      <c r="R1193">
        <v>3</v>
      </c>
      <c r="S1193" t="s">
        <v>5</v>
      </c>
      <c r="T1193" t="s">
        <v>419</v>
      </c>
      <c r="U1193" s="17">
        <v>3</v>
      </c>
      <c r="V1193" s="17" t="str" cm="1">
        <f t="array" ref="V1193">_xlfn.IFS(U1193=0,"Prenovato",U1193=1,"Novato",U1193=2,"Principiante avanzado",U1193=3,"Competente",U1193=4,"Proficiente",U1193=5,"Master")</f>
        <v>Competente</v>
      </c>
      <c r="W1193" s="17">
        <v>3</v>
      </c>
      <c r="X1193" s="17" t="str" cm="1">
        <f t="array" ref="X1193">_xlfn.IFS(W1193=0,"No evidenciado",W1193=1,"Novato",W1193=2,"Principiante avanzado",W1193=3,"Competente",W1193=4,"Proficiente",W1193=5,"Master")</f>
        <v>Competente</v>
      </c>
      <c r="Y1193" s="17">
        <v>2</v>
      </c>
      <c r="Z1193" s="17" t="str" cm="1">
        <f t="array" ref="Z1193">_xlfn.IFS(Y1193=0,"No evidenciado",Y1193=1,"Novato",Y1193=2,"Principiante avanzado",Y1193=3,"Competente",Y1193=4,"Proficiente",Y1193=5,"Master")</f>
        <v>Principiante avanzado</v>
      </c>
      <c r="AA1193" s="17">
        <v>3</v>
      </c>
      <c r="AB1193" s="17" t="str" cm="1">
        <f t="array" ref="AB1193">_xlfn.IFS(AA1193=0,"No evidenciado",AA1193=1,"Novato",AA1193=2,"Principiante avanzado",AA1193=3,"Competente",AA1193=4,"Proficiente",AA1193=5,"Master")</f>
        <v>Competente</v>
      </c>
      <c r="AC1193" s="17">
        <v>2</v>
      </c>
      <c r="AD1193" s="17" t="str" cm="1">
        <f t="array" ref="AD1193">_xlfn.IFS(AC1193=0,"Prenovato",AC1193=1,"Novato",AC1193=2,"Principiante avanzado",AC1193=3,"Competente",AC1193=4,"Proficiente",AC1193=5,"Master")</f>
        <v>Principiante avanzado</v>
      </c>
      <c r="AE1193" s="17" t="s">
        <v>421</v>
      </c>
    </row>
    <row r="1194" spans="1:31" x14ac:dyDescent="0.25">
      <c r="A1194" t="s">
        <v>270</v>
      </c>
      <c r="B1194" t="s">
        <v>65</v>
      </c>
      <c r="C1194" t="s">
        <v>201</v>
      </c>
      <c r="D1194" t="s">
        <v>196</v>
      </c>
      <c r="E1194" t="s">
        <v>277</v>
      </c>
      <c r="F1194" t="s">
        <v>149</v>
      </c>
      <c r="G1194" t="s">
        <v>278</v>
      </c>
      <c r="H1194" s="4"/>
      <c r="I1194" s="1">
        <f t="shared" ca="1" si="75"/>
        <v>1485</v>
      </c>
      <c r="J1194" s="1" t="str">
        <f t="shared" ca="1" si="76"/>
        <v>3. Mayor a 6 meses</v>
      </c>
      <c r="K1194" t="str">
        <f t="shared" si="77"/>
        <v>NO</v>
      </c>
      <c r="L1194" t="s">
        <v>268</v>
      </c>
      <c r="M1194" t="s">
        <v>55</v>
      </c>
      <c r="N1194" t="s">
        <v>418</v>
      </c>
      <c r="O1194" t="s">
        <v>418</v>
      </c>
      <c r="P1194" t="str">
        <f t="shared" si="78"/>
        <v>MIGUEL ANGEL LLANTO ACCILIOProgramaciónEVALUACION</v>
      </c>
      <c r="Q1194" t="str">
        <f>BASE[[#This Row],[NombresCalificado]]&amp;BASE[[#This Row],[TipoEvaluacion]]</f>
        <v>MIGUEL ANGEL LLANTO ACCILIOEVALUACION</v>
      </c>
      <c r="R1194">
        <v>3</v>
      </c>
      <c r="S1194" t="s">
        <v>5</v>
      </c>
      <c r="T1194" t="s">
        <v>419</v>
      </c>
      <c r="U1194" s="17">
        <v>3</v>
      </c>
      <c r="V1194" s="17" t="str" cm="1">
        <f t="array" ref="V1194">_xlfn.IFS(U1194=0,"Prenovato",U1194=1,"Novato",U1194=2,"Principiante avanzado",U1194=3,"Competente",U1194=4,"Proficiente",U1194=5,"Master")</f>
        <v>Competente</v>
      </c>
      <c r="W1194" s="17">
        <v>3</v>
      </c>
      <c r="X1194" s="17" t="str" cm="1">
        <f t="array" ref="X1194">_xlfn.IFS(W1194=0,"No evidenciado",W1194=1,"Novato",W1194=2,"Principiante avanzado",W1194=3,"Competente",W1194=4,"Proficiente",W1194=5,"Master")</f>
        <v>Competente</v>
      </c>
      <c r="Y1194" s="17">
        <v>2</v>
      </c>
      <c r="Z1194" s="17" t="str" cm="1">
        <f t="array" ref="Z1194">_xlfn.IFS(Y1194=0,"No evidenciado",Y1194=1,"Novato",Y1194=2,"Principiante avanzado",Y1194=3,"Competente",Y1194=4,"Proficiente",Y1194=5,"Master")</f>
        <v>Principiante avanzado</v>
      </c>
      <c r="AA1194" s="17">
        <v>3</v>
      </c>
      <c r="AB1194" s="17" t="str" cm="1">
        <f t="array" ref="AB1194">_xlfn.IFS(AA1194=0,"No evidenciado",AA1194=1,"Novato",AA1194=2,"Principiante avanzado",AA1194=3,"Competente",AA1194=4,"Proficiente",AA1194=5,"Master")</f>
        <v>Competente</v>
      </c>
      <c r="AC1194" s="17">
        <v>2</v>
      </c>
      <c r="AD1194" s="17" t="str" cm="1">
        <f t="array" ref="AD1194">_xlfn.IFS(AC1194=0,"Prenovato",AC1194=1,"Novato",AC1194=2,"Principiante avanzado",AC1194=3,"Competente",AC1194=4,"Proficiente",AC1194=5,"Master")</f>
        <v>Principiante avanzado</v>
      </c>
      <c r="AE1194" s="17" t="s">
        <v>421</v>
      </c>
    </row>
    <row r="1195" spans="1:31" x14ac:dyDescent="0.25">
      <c r="A1195" t="s">
        <v>270</v>
      </c>
      <c r="B1195" t="s">
        <v>65</v>
      </c>
      <c r="C1195" t="s">
        <v>201</v>
      </c>
      <c r="D1195" t="s">
        <v>196</v>
      </c>
      <c r="E1195" t="s">
        <v>277</v>
      </c>
      <c r="F1195" t="s">
        <v>149</v>
      </c>
      <c r="G1195" t="s">
        <v>278</v>
      </c>
      <c r="H1195" s="4"/>
      <c r="I1195" s="1">
        <f t="shared" ca="1" si="75"/>
        <v>1485</v>
      </c>
      <c r="J1195" s="1" t="str">
        <f t="shared" ca="1" si="76"/>
        <v>3. Mayor a 6 meses</v>
      </c>
      <c r="K1195" t="str">
        <f t="shared" si="77"/>
        <v>NO</v>
      </c>
      <c r="L1195" t="s">
        <v>268</v>
      </c>
      <c r="M1195" t="s">
        <v>161</v>
      </c>
      <c r="N1195" t="s">
        <v>418</v>
      </c>
      <c r="O1195" t="s">
        <v>418</v>
      </c>
      <c r="P1195" t="str">
        <f t="shared" si="78"/>
        <v>MIGUEL ANGEL LLANTO ACCILIOIntegración de datos por lotesEVALUACION</v>
      </c>
      <c r="Q1195" t="str">
        <f>BASE[[#This Row],[NombresCalificado]]&amp;BASE[[#This Row],[TipoEvaluacion]]</f>
        <v>MIGUEL ANGEL LLANTO ACCILIOEVALUACION</v>
      </c>
      <c r="R1195">
        <v>3</v>
      </c>
      <c r="S1195" t="s">
        <v>5</v>
      </c>
      <c r="T1195" t="s">
        <v>419</v>
      </c>
      <c r="U1195" s="17">
        <v>3</v>
      </c>
      <c r="V1195" s="17" t="str" cm="1">
        <f t="array" ref="V1195">_xlfn.IFS(U1195=0,"Prenovato",U1195=1,"Novato",U1195=2,"Principiante avanzado",U1195=3,"Competente",U1195=4,"Proficiente",U1195=5,"Master")</f>
        <v>Competente</v>
      </c>
      <c r="W1195" s="17">
        <v>3</v>
      </c>
      <c r="X1195" s="17" t="str" cm="1">
        <f t="array" ref="X1195">_xlfn.IFS(W1195=0,"No evidenciado",W1195=1,"Novato",W1195=2,"Principiante avanzado",W1195=3,"Competente",W1195=4,"Proficiente",W1195=5,"Master")</f>
        <v>Competente</v>
      </c>
      <c r="Y1195" s="17">
        <v>2</v>
      </c>
      <c r="Z1195" s="17" t="str" cm="1">
        <f t="array" ref="Z1195">_xlfn.IFS(Y1195=0,"No evidenciado",Y1195=1,"Novato",Y1195=2,"Principiante avanzado",Y1195=3,"Competente",Y1195=4,"Proficiente",Y1195=5,"Master")</f>
        <v>Principiante avanzado</v>
      </c>
      <c r="AA1195" s="17">
        <v>3</v>
      </c>
      <c r="AB1195" s="17" t="str" cm="1">
        <f t="array" ref="AB1195">_xlfn.IFS(AA1195=0,"No evidenciado",AA1195=1,"Novato",AA1195=2,"Principiante avanzado",AA1195=3,"Competente",AA1195=4,"Proficiente",AA1195=5,"Master")</f>
        <v>Competente</v>
      </c>
      <c r="AC1195" s="17">
        <v>2</v>
      </c>
      <c r="AD1195" s="17" t="str" cm="1">
        <f t="array" ref="AD1195">_xlfn.IFS(AC1195=0,"Prenovato",AC1195=1,"Novato",AC1195=2,"Principiante avanzado",AC1195=3,"Competente",AC1195=4,"Proficiente",AC1195=5,"Master")</f>
        <v>Principiante avanzado</v>
      </c>
      <c r="AE1195" s="17" t="s">
        <v>421</v>
      </c>
    </row>
    <row r="1196" spans="1:31" x14ac:dyDescent="0.25">
      <c r="A1196" t="s">
        <v>270</v>
      </c>
      <c r="B1196" t="s">
        <v>65</v>
      </c>
      <c r="C1196" t="s">
        <v>201</v>
      </c>
      <c r="D1196" t="s">
        <v>196</v>
      </c>
      <c r="E1196" t="s">
        <v>277</v>
      </c>
      <c r="F1196" t="s">
        <v>149</v>
      </c>
      <c r="G1196" t="s">
        <v>278</v>
      </c>
      <c r="H1196" s="4"/>
      <c r="I1196" s="1">
        <f t="shared" ca="1" si="75"/>
        <v>1485</v>
      </c>
      <c r="J1196" s="1" t="str">
        <f t="shared" ca="1" si="76"/>
        <v>3. Mayor a 6 meses</v>
      </c>
      <c r="K1196" t="str">
        <f t="shared" si="77"/>
        <v>NO</v>
      </c>
      <c r="L1196" t="s">
        <v>268</v>
      </c>
      <c r="M1196" t="s">
        <v>160</v>
      </c>
      <c r="N1196" t="s">
        <v>416</v>
      </c>
      <c r="O1196" t="s">
        <v>416</v>
      </c>
      <c r="P1196" t="str">
        <f t="shared" si="78"/>
        <v>MIGUEL ANGEL LLANTO ACCILIOIntegración de datos en tiempo realEVALUACION</v>
      </c>
      <c r="Q1196" t="str">
        <f>BASE[[#This Row],[NombresCalificado]]&amp;BASE[[#This Row],[TipoEvaluacion]]</f>
        <v>MIGUEL ANGEL LLANTO ACCILIOEVALUACION</v>
      </c>
      <c r="R1196">
        <v>0</v>
      </c>
      <c r="S1196" t="s">
        <v>185</v>
      </c>
      <c r="T1196" t="s">
        <v>419</v>
      </c>
      <c r="U1196" s="17">
        <v>3</v>
      </c>
      <c r="V1196" s="17" t="str" cm="1">
        <f t="array" ref="V1196">_xlfn.IFS(U1196=0,"Prenovato",U1196=1,"Novato",U1196=2,"Principiante avanzado",U1196=3,"Competente",U1196=4,"Proficiente",U1196=5,"Master")</f>
        <v>Competente</v>
      </c>
      <c r="W1196" s="17">
        <v>3</v>
      </c>
      <c r="X1196" s="17" t="str" cm="1">
        <f t="array" ref="X1196">_xlfn.IFS(W1196=0,"No evidenciado",W1196=1,"Novato",W1196=2,"Principiante avanzado",W1196=3,"Competente",W1196=4,"Proficiente",W1196=5,"Master")</f>
        <v>Competente</v>
      </c>
      <c r="Y1196" s="17">
        <v>2</v>
      </c>
      <c r="Z1196" s="17" t="str" cm="1">
        <f t="array" ref="Z1196">_xlfn.IFS(Y1196=0,"No evidenciado",Y1196=1,"Novato",Y1196=2,"Principiante avanzado",Y1196=3,"Competente",Y1196=4,"Proficiente",Y1196=5,"Master")</f>
        <v>Principiante avanzado</v>
      </c>
      <c r="AA1196" s="17">
        <v>3</v>
      </c>
      <c r="AB1196" s="17" t="str" cm="1">
        <f t="array" ref="AB1196">_xlfn.IFS(AA1196=0,"No evidenciado",AA1196=1,"Novato",AA1196=2,"Principiante avanzado",AA1196=3,"Competente",AA1196=4,"Proficiente",AA1196=5,"Master")</f>
        <v>Competente</v>
      </c>
      <c r="AC1196" s="17">
        <v>2</v>
      </c>
      <c r="AD1196" s="17" t="str" cm="1">
        <f t="array" ref="AD1196">_xlfn.IFS(AC1196=0,"Prenovato",AC1196=1,"Novato",AC1196=2,"Principiante avanzado",AC1196=3,"Competente",AC1196=4,"Proficiente",AC1196=5,"Master")</f>
        <v>Principiante avanzado</v>
      </c>
      <c r="AE1196" s="17" t="s">
        <v>421</v>
      </c>
    </row>
    <row r="1197" spans="1:31" x14ac:dyDescent="0.25">
      <c r="A1197" t="s">
        <v>270</v>
      </c>
      <c r="B1197" t="s">
        <v>65</v>
      </c>
      <c r="C1197" t="s">
        <v>201</v>
      </c>
      <c r="D1197" t="s">
        <v>196</v>
      </c>
      <c r="E1197" t="s">
        <v>275</v>
      </c>
      <c r="F1197" t="s">
        <v>151</v>
      </c>
      <c r="G1197" t="s">
        <v>276</v>
      </c>
      <c r="H1197" s="4"/>
      <c r="I1197" s="1">
        <f t="shared" ca="1" si="75"/>
        <v>1485</v>
      </c>
      <c r="J1197" s="1" t="str">
        <f t="shared" ca="1" si="76"/>
        <v>3. Mayor a 6 meses</v>
      </c>
      <c r="K1197" t="str">
        <f t="shared" si="77"/>
        <v>NO</v>
      </c>
      <c r="L1197" t="s">
        <v>268</v>
      </c>
      <c r="M1197" t="s">
        <v>169</v>
      </c>
      <c r="N1197" t="s">
        <v>416</v>
      </c>
      <c r="O1197" t="s">
        <v>416</v>
      </c>
      <c r="P1197" t="str">
        <f t="shared" si="78"/>
        <v>GERSON YOVANNI ORIHUELA MAITAAnálisis de datosEVALUACION ANTERIOR</v>
      </c>
      <c r="Q1197" t="str">
        <f>BASE[[#This Row],[NombresCalificado]]&amp;BASE[[#This Row],[TipoEvaluacion]]</f>
        <v>GERSON YOVANNI ORIHUELA MAITAEVALUACION ANTERIOR</v>
      </c>
      <c r="R1197">
        <v>3</v>
      </c>
      <c r="S1197" t="s">
        <v>5</v>
      </c>
      <c r="T1197" t="s">
        <v>419</v>
      </c>
      <c r="U1197" s="17">
        <v>1</v>
      </c>
      <c r="V1197" s="17" t="str" cm="1">
        <f t="array" ref="V1197">_xlfn.IFS(U1197=0,"Prenovato",U1197=1,"Novato",U1197=2,"Principiante avanzado",U1197=3,"Competente",U1197=4,"Proficiente",U1197=5,"Master")</f>
        <v>Novato</v>
      </c>
      <c r="W1197" s="17">
        <v>3</v>
      </c>
      <c r="X1197" s="17" t="str" cm="1">
        <f t="array" ref="X1197">_xlfn.IFS(W1197=0,"No evidenciado",W1197=1,"Novato",W1197=2,"Principiante avanzado",W1197=3,"Competente",W1197=4,"Proficiente",W1197=5,"Master")</f>
        <v>Competente</v>
      </c>
      <c r="Y1197" s="17">
        <v>2</v>
      </c>
      <c r="Z1197" s="17" t="str" cm="1">
        <f t="array" ref="Z1197">_xlfn.IFS(Y1197=0,"No evidenciado",Y1197=1,"Novato",Y1197=2,"Principiante avanzado",Y1197=3,"Competente",Y1197=4,"Proficiente",Y1197=5,"Master")</f>
        <v>Principiante avanzado</v>
      </c>
      <c r="AA1197" s="17">
        <v>3</v>
      </c>
      <c r="AB1197" s="17" t="str" cm="1">
        <f t="array" ref="AB1197">_xlfn.IFS(AA1197=0,"No evidenciado",AA1197=1,"Novato",AA1197=2,"Principiante avanzado",AA1197=3,"Competente",AA1197=4,"Proficiente",AA1197=5,"Master")</f>
        <v>Competente</v>
      </c>
      <c r="AC1197" s="17">
        <v>1</v>
      </c>
      <c r="AD1197" s="17" t="str" cm="1">
        <f t="array" ref="AD1197">_xlfn.IFS(AC1197=0,"Prenovato",AC1197=1,"Novato",AC1197=2,"Principiante avanzado",AC1197=3,"Competente",AC1197=4,"Proficiente",AC1197=5,"Master")</f>
        <v>Novato</v>
      </c>
      <c r="AE1197" s="17" t="s">
        <v>422</v>
      </c>
    </row>
    <row r="1198" spans="1:31" x14ac:dyDescent="0.25">
      <c r="A1198" t="s">
        <v>270</v>
      </c>
      <c r="B1198" t="s">
        <v>65</v>
      </c>
      <c r="C1198" t="s">
        <v>201</v>
      </c>
      <c r="D1198" t="s">
        <v>196</v>
      </c>
      <c r="E1198" t="s">
        <v>277</v>
      </c>
      <c r="F1198" t="s">
        <v>149</v>
      </c>
      <c r="G1198" t="s">
        <v>278</v>
      </c>
      <c r="H1198" s="4"/>
      <c r="I1198" s="1">
        <f t="shared" ca="1" si="75"/>
        <v>1485</v>
      </c>
      <c r="J1198" s="1" t="str">
        <f t="shared" ca="1" si="76"/>
        <v>3. Mayor a 6 meses</v>
      </c>
      <c r="K1198" t="str">
        <f t="shared" si="77"/>
        <v>NO</v>
      </c>
      <c r="L1198" t="s">
        <v>268</v>
      </c>
      <c r="M1198" t="s">
        <v>160</v>
      </c>
      <c r="N1198" t="s">
        <v>416</v>
      </c>
      <c r="O1198" t="s">
        <v>416</v>
      </c>
      <c r="P1198" t="str">
        <f t="shared" si="78"/>
        <v>MIGUEL ANGEL LLANTO ACCILIOIntegración de datos en tiempo realEVALUACION ANTERIOR</v>
      </c>
      <c r="Q1198" t="str">
        <f>BASE[[#This Row],[NombresCalificado]]&amp;BASE[[#This Row],[TipoEvaluacion]]</f>
        <v>MIGUEL ANGEL LLANTO ACCILIOEVALUACION ANTERIOR</v>
      </c>
      <c r="R1198">
        <v>0</v>
      </c>
      <c r="S1198" t="s">
        <v>185</v>
      </c>
      <c r="T1198" t="s">
        <v>419</v>
      </c>
      <c r="U1198" s="17">
        <v>1</v>
      </c>
      <c r="V1198" s="17" t="str" cm="1">
        <f t="array" ref="V1198">_xlfn.IFS(U1198=0,"Prenovato",U1198=1,"Novato",U1198=2,"Principiante avanzado",U1198=3,"Competente",U1198=4,"Proficiente",U1198=5,"Master")</f>
        <v>Novato</v>
      </c>
      <c r="W1198" s="17">
        <v>2</v>
      </c>
      <c r="X1198" s="17" t="str" cm="1">
        <f t="array" ref="X1198">_xlfn.IFS(W1198=0,"No evidenciado",W1198=1,"Novato",W1198=2,"Principiante avanzado",W1198=3,"Competente",W1198=4,"Proficiente",W1198=5,"Master")</f>
        <v>Principiante avanzado</v>
      </c>
      <c r="Y1198" s="17">
        <v>2</v>
      </c>
      <c r="Z1198" s="17" t="str" cm="1">
        <f t="array" ref="Z1198">_xlfn.IFS(Y1198=0,"No evidenciado",Y1198=1,"Novato",Y1198=2,"Principiante avanzado",Y1198=3,"Competente",Y1198=4,"Proficiente",Y1198=5,"Master")</f>
        <v>Principiante avanzado</v>
      </c>
      <c r="AA1198" s="17">
        <v>3</v>
      </c>
      <c r="AB1198" s="17" t="str" cm="1">
        <f t="array" ref="AB1198">_xlfn.IFS(AA1198=0,"No evidenciado",AA1198=1,"Novato",AA1198=2,"Principiante avanzado",AA1198=3,"Competente",AA1198=4,"Proficiente",AA1198=5,"Master")</f>
        <v>Competente</v>
      </c>
      <c r="AC1198" s="17">
        <v>1</v>
      </c>
      <c r="AD1198" s="17" t="str" cm="1">
        <f t="array" ref="AD1198">_xlfn.IFS(AC1198=0,"Prenovato",AC1198=1,"Novato",AC1198=2,"Principiante avanzado",AC1198=3,"Competente",AC1198=4,"Proficiente",AC1198=5,"Master")</f>
        <v>Novato</v>
      </c>
      <c r="AE1198" s="17" t="s">
        <v>422</v>
      </c>
    </row>
    <row r="1199" spans="1:31" x14ac:dyDescent="0.25">
      <c r="A1199" t="s">
        <v>270</v>
      </c>
      <c r="B1199" t="s">
        <v>65</v>
      </c>
      <c r="C1199" t="s">
        <v>201</v>
      </c>
      <c r="D1199" t="s">
        <v>196</v>
      </c>
      <c r="E1199" t="s">
        <v>279</v>
      </c>
      <c r="F1199" t="s">
        <v>105</v>
      </c>
      <c r="G1199" t="s">
        <v>280</v>
      </c>
      <c r="H1199" s="4"/>
      <c r="I1199" s="1">
        <f t="shared" ca="1" si="75"/>
        <v>1485</v>
      </c>
      <c r="J1199" s="1" t="str">
        <f t="shared" ca="1" si="76"/>
        <v>3. Mayor a 6 meses</v>
      </c>
      <c r="K1199" t="str">
        <f t="shared" si="77"/>
        <v>NO</v>
      </c>
      <c r="L1199" t="s">
        <v>201</v>
      </c>
      <c r="M1199" t="s">
        <v>170</v>
      </c>
      <c r="N1199" t="s">
        <v>417</v>
      </c>
      <c r="O1199" t="s">
        <v>416</v>
      </c>
      <c r="P1199" t="str">
        <f t="shared" si="78"/>
        <v>ZULMA IBETH CASTRO AGREDOArquitectura de datosEVALUACION ANTERIOR</v>
      </c>
      <c r="Q1199" t="str">
        <f>BASE[[#This Row],[NombresCalificado]]&amp;BASE[[#This Row],[TipoEvaluacion]]</f>
        <v>ZULMA IBETH CASTRO AGREDOEVALUACION ANTERIOR</v>
      </c>
      <c r="R1199">
        <v>2</v>
      </c>
      <c r="S1199" t="s">
        <v>4</v>
      </c>
      <c r="T1199" t="s">
        <v>419</v>
      </c>
      <c r="U1199" s="17">
        <v>2</v>
      </c>
      <c r="V1199" s="17" t="str" cm="1">
        <f t="array" ref="V1199">_xlfn.IFS(U1199=0,"Prenovato",U1199=1,"Novato",U1199=2,"Principiante avanzado",U1199=3,"Competente",U1199=4,"Proficiente",U1199=5,"Master")</f>
        <v>Principiante avanzado</v>
      </c>
      <c r="W1199" s="17">
        <v>3</v>
      </c>
      <c r="X1199" s="17" t="str" cm="1">
        <f t="array" ref="X1199">_xlfn.IFS(W1199=0,"No evidenciado",W1199=1,"Novato",W1199=2,"Principiante avanzado",W1199=3,"Competente",W1199=4,"Proficiente",W1199=5,"Master")</f>
        <v>Competente</v>
      </c>
      <c r="Y1199" s="17">
        <v>3</v>
      </c>
      <c r="Z1199" s="17" t="str" cm="1">
        <f t="array" ref="Z1199">_xlfn.IFS(Y1199=0,"No evidenciado",Y1199=1,"Novato",Y1199=2,"Principiante avanzado",Y1199=3,"Competente",Y1199=4,"Proficiente",Y1199=5,"Master")</f>
        <v>Competente</v>
      </c>
      <c r="AA1199" s="17">
        <v>3</v>
      </c>
      <c r="AB1199" s="17" t="str" cm="1">
        <f t="array" ref="AB1199">_xlfn.IFS(AA1199=0,"No evidenciado",AA1199=1,"Novato",AA1199=2,"Principiante avanzado",AA1199=3,"Competente",AA1199=4,"Proficiente",AA1199=5,"Master")</f>
        <v>Competente</v>
      </c>
      <c r="AC1199" s="17">
        <v>2</v>
      </c>
      <c r="AD1199" s="17" t="str" cm="1">
        <f t="array" ref="AD1199">_xlfn.IFS(AC1199=0,"Prenovato",AC1199=1,"Novato",AC1199=2,"Principiante avanzado",AC1199=3,"Competente",AC1199=4,"Proficiente",AC1199=5,"Master")</f>
        <v>Principiante avanzado</v>
      </c>
      <c r="AE1199" s="17" t="s">
        <v>422</v>
      </c>
    </row>
    <row r="1200" spans="1:31" x14ac:dyDescent="0.25">
      <c r="A1200" t="s">
        <v>270</v>
      </c>
      <c r="B1200" t="s">
        <v>65</v>
      </c>
      <c r="C1200" t="s">
        <v>201</v>
      </c>
      <c r="D1200" t="s">
        <v>196</v>
      </c>
      <c r="E1200" t="s">
        <v>279</v>
      </c>
      <c r="F1200" t="s">
        <v>105</v>
      </c>
      <c r="G1200" t="s">
        <v>280</v>
      </c>
      <c r="H1200" s="4"/>
      <c r="I1200" s="1">
        <f t="shared" ca="1" si="75"/>
        <v>1485</v>
      </c>
      <c r="J1200" s="1" t="str">
        <f t="shared" ca="1" si="76"/>
        <v>3. Mayor a 6 meses</v>
      </c>
      <c r="K1200" t="str">
        <f t="shared" si="77"/>
        <v>NO</v>
      </c>
      <c r="L1200" t="s">
        <v>201</v>
      </c>
      <c r="M1200" t="s">
        <v>160</v>
      </c>
      <c r="N1200" t="s">
        <v>416</v>
      </c>
      <c r="O1200" t="s">
        <v>416</v>
      </c>
      <c r="P1200" t="str">
        <f t="shared" si="78"/>
        <v>ZULMA IBETH CASTRO AGREDOIntegración de datos en tiempo realEVALUACION ANTERIOR</v>
      </c>
      <c r="Q1200" t="str">
        <f>BASE[[#This Row],[NombresCalificado]]&amp;BASE[[#This Row],[TipoEvaluacion]]</f>
        <v>ZULMA IBETH CASTRO AGREDOEVALUACION ANTERIOR</v>
      </c>
      <c r="R1200">
        <v>0</v>
      </c>
      <c r="S1200" t="s">
        <v>185</v>
      </c>
      <c r="T1200" t="s">
        <v>419</v>
      </c>
      <c r="U1200" s="17">
        <v>2</v>
      </c>
      <c r="V1200" s="17" t="str" cm="1">
        <f t="array" ref="V1200">_xlfn.IFS(U1200=0,"Prenovato",U1200=1,"Novato",U1200=2,"Principiante avanzado",U1200=3,"Competente",U1200=4,"Proficiente",U1200=5,"Master")</f>
        <v>Principiante avanzado</v>
      </c>
      <c r="W1200" s="17">
        <v>3</v>
      </c>
      <c r="X1200" s="17" t="str" cm="1">
        <f t="array" ref="X1200">_xlfn.IFS(W1200=0,"No evidenciado",W1200=1,"Novato",W1200=2,"Principiante avanzado",W1200=3,"Competente",W1200=4,"Proficiente",W1200=5,"Master")</f>
        <v>Competente</v>
      </c>
      <c r="Y1200" s="17">
        <v>3</v>
      </c>
      <c r="Z1200" s="17" t="str" cm="1">
        <f t="array" ref="Z1200">_xlfn.IFS(Y1200=0,"No evidenciado",Y1200=1,"Novato",Y1200=2,"Principiante avanzado",Y1200=3,"Competente",Y1200=4,"Proficiente",Y1200=5,"Master")</f>
        <v>Competente</v>
      </c>
      <c r="AA1200" s="17">
        <v>3</v>
      </c>
      <c r="AB1200" s="17" t="str" cm="1">
        <f t="array" ref="AB1200">_xlfn.IFS(AA1200=0,"No evidenciado",AA1200=1,"Novato",AA1200=2,"Principiante avanzado",AA1200=3,"Competente",AA1200=4,"Proficiente",AA1200=5,"Master")</f>
        <v>Competente</v>
      </c>
      <c r="AC1200" s="17">
        <v>2</v>
      </c>
      <c r="AD1200" s="17" t="str" cm="1">
        <f t="array" ref="AD1200">_xlfn.IFS(AC1200=0,"Prenovato",AC1200=1,"Novato",AC1200=2,"Principiante avanzado",AC1200=3,"Competente",AC1200=4,"Proficiente",AC1200=5,"Master")</f>
        <v>Principiante avanzado</v>
      </c>
      <c r="AE1200" s="17" t="s">
        <v>422</v>
      </c>
    </row>
    <row r="1201" spans="1:31" x14ac:dyDescent="0.25">
      <c r="A1201" t="s">
        <v>270</v>
      </c>
      <c r="B1201" t="s">
        <v>65</v>
      </c>
      <c r="C1201" t="s">
        <v>201</v>
      </c>
      <c r="D1201" t="s">
        <v>196</v>
      </c>
      <c r="E1201" t="s">
        <v>279</v>
      </c>
      <c r="F1201" t="s">
        <v>105</v>
      </c>
      <c r="G1201" t="s">
        <v>280</v>
      </c>
      <c r="H1201" s="4"/>
      <c r="I1201" s="1">
        <f t="shared" ca="1" si="75"/>
        <v>1485</v>
      </c>
      <c r="J1201" s="1" t="str">
        <f t="shared" ca="1" si="76"/>
        <v>3. Mayor a 6 meses</v>
      </c>
      <c r="K1201" t="str">
        <f t="shared" si="77"/>
        <v>NO</v>
      </c>
      <c r="L1201" t="s">
        <v>201</v>
      </c>
      <c r="M1201" t="s">
        <v>162</v>
      </c>
      <c r="N1201" t="s">
        <v>416</v>
      </c>
      <c r="O1201" t="s">
        <v>416</v>
      </c>
      <c r="P1201" t="str">
        <f t="shared" si="78"/>
        <v>ZULMA IBETH CASTRO AGREDOMLOpsEVALUACION ANTERIOR</v>
      </c>
      <c r="Q1201" t="str">
        <f>BASE[[#This Row],[NombresCalificado]]&amp;BASE[[#This Row],[TipoEvaluacion]]</f>
        <v>ZULMA IBETH CASTRO AGREDOEVALUACION ANTERIOR</v>
      </c>
      <c r="R1201">
        <v>0</v>
      </c>
      <c r="S1201" t="s">
        <v>185</v>
      </c>
      <c r="T1201" t="s">
        <v>419</v>
      </c>
      <c r="U1201" s="17">
        <v>2</v>
      </c>
      <c r="V1201" s="17" t="str" cm="1">
        <f t="array" ref="V1201">_xlfn.IFS(U1201=0,"Prenovato",U1201=1,"Novato",U1201=2,"Principiante avanzado",U1201=3,"Competente",U1201=4,"Proficiente",U1201=5,"Master")</f>
        <v>Principiante avanzado</v>
      </c>
      <c r="W1201" s="17">
        <v>3</v>
      </c>
      <c r="X1201" s="17" t="str" cm="1">
        <f t="array" ref="X1201">_xlfn.IFS(W1201=0,"No evidenciado",W1201=1,"Novato",W1201=2,"Principiante avanzado",W1201=3,"Competente",W1201=4,"Proficiente",W1201=5,"Master")</f>
        <v>Competente</v>
      </c>
      <c r="Y1201" s="17">
        <v>3</v>
      </c>
      <c r="Z1201" s="17" t="str" cm="1">
        <f t="array" ref="Z1201">_xlfn.IFS(Y1201=0,"No evidenciado",Y1201=1,"Novato",Y1201=2,"Principiante avanzado",Y1201=3,"Competente",Y1201=4,"Proficiente",Y1201=5,"Master")</f>
        <v>Competente</v>
      </c>
      <c r="AA1201" s="17">
        <v>3</v>
      </c>
      <c r="AB1201" s="17" t="str" cm="1">
        <f t="array" ref="AB1201">_xlfn.IFS(AA1201=0,"No evidenciado",AA1201=1,"Novato",AA1201=2,"Principiante avanzado",AA1201=3,"Competente",AA1201=4,"Proficiente",AA1201=5,"Master")</f>
        <v>Competente</v>
      </c>
      <c r="AC1201" s="17">
        <v>2</v>
      </c>
      <c r="AD1201" s="17" t="str" cm="1">
        <f t="array" ref="AD1201">_xlfn.IFS(AC1201=0,"Prenovato",AC1201=1,"Novato",AC1201=2,"Principiante avanzado",AC1201=3,"Competente",AC1201=4,"Proficiente",AC1201=5,"Master")</f>
        <v>Principiante avanzado</v>
      </c>
      <c r="AE1201" s="17" t="s">
        <v>422</v>
      </c>
    </row>
    <row r="1202" spans="1:31" x14ac:dyDescent="0.25">
      <c r="A1202" t="s">
        <v>270</v>
      </c>
      <c r="B1202" t="s">
        <v>65</v>
      </c>
      <c r="C1202" t="s">
        <v>201</v>
      </c>
      <c r="D1202" t="s">
        <v>196</v>
      </c>
      <c r="E1202" t="s">
        <v>279</v>
      </c>
      <c r="F1202" t="s">
        <v>105</v>
      </c>
      <c r="G1202" t="s">
        <v>280</v>
      </c>
      <c r="H1202" s="4"/>
      <c r="I1202" s="1">
        <f t="shared" ca="1" si="75"/>
        <v>1485</v>
      </c>
      <c r="J1202" s="1" t="str">
        <f t="shared" ca="1" si="76"/>
        <v>3. Mayor a 6 meses</v>
      </c>
      <c r="K1202" t="str">
        <f t="shared" si="77"/>
        <v>NO</v>
      </c>
      <c r="L1202" t="s">
        <v>201</v>
      </c>
      <c r="M1202" t="s">
        <v>159</v>
      </c>
      <c r="N1202" t="s">
        <v>416</v>
      </c>
      <c r="O1202" t="s">
        <v>416</v>
      </c>
      <c r="P1202" t="str">
        <f t="shared" si="78"/>
        <v>ZULMA IBETH CASTRO AGREDOGobernanza de datosEVALUACION ANTERIOR</v>
      </c>
      <c r="Q1202" t="str">
        <f>BASE[[#This Row],[NombresCalificado]]&amp;BASE[[#This Row],[TipoEvaluacion]]</f>
        <v>ZULMA IBETH CASTRO AGREDOEVALUACION ANTERIOR</v>
      </c>
      <c r="R1202">
        <v>2</v>
      </c>
      <c r="S1202" t="s">
        <v>4</v>
      </c>
      <c r="T1202" t="s">
        <v>419</v>
      </c>
      <c r="U1202" s="17">
        <v>2</v>
      </c>
      <c r="V1202" s="17" t="str" cm="1">
        <f t="array" ref="V1202">_xlfn.IFS(U1202=0,"Prenovato",U1202=1,"Novato",U1202=2,"Principiante avanzado",U1202=3,"Competente",U1202=4,"Proficiente",U1202=5,"Master")</f>
        <v>Principiante avanzado</v>
      </c>
      <c r="W1202" s="17">
        <v>3</v>
      </c>
      <c r="X1202" s="17" t="str" cm="1">
        <f t="array" ref="X1202">_xlfn.IFS(W1202=0,"No evidenciado",W1202=1,"Novato",W1202=2,"Principiante avanzado",W1202=3,"Competente",W1202=4,"Proficiente",W1202=5,"Master")</f>
        <v>Competente</v>
      </c>
      <c r="Y1202" s="17">
        <v>3</v>
      </c>
      <c r="Z1202" s="17" t="str" cm="1">
        <f t="array" ref="Z1202">_xlfn.IFS(Y1202=0,"No evidenciado",Y1202=1,"Novato",Y1202=2,"Principiante avanzado",Y1202=3,"Competente",Y1202=4,"Proficiente",Y1202=5,"Master")</f>
        <v>Competente</v>
      </c>
      <c r="AA1202" s="17">
        <v>3</v>
      </c>
      <c r="AB1202" s="17" t="str" cm="1">
        <f t="array" ref="AB1202">_xlfn.IFS(AA1202=0,"No evidenciado",AA1202=1,"Novato",AA1202=2,"Principiante avanzado",AA1202=3,"Competente",AA1202=4,"Proficiente",AA1202=5,"Master")</f>
        <v>Competente</v>
      </c>
      <c r="AC1202" s="17">
        <v>2</v>
      </c>
      <c r="AD1202" s="17" t="str" cm="1">
        <f t="array" ref="AD1202">_xlfn.IFS(AC1202=0,"Prenovato",AC1202=1,"Novato",AC1202=2,"Principiante avanzado",AC1202=3,"Competente",AC1202=4,"Proficiente",AC1202=5,"Master")</f>
        <v>Principiante avanzado</v>
      </c>
      <c r="AE1202" s="17" t="s">
        <v>422</v>
      </c>
    </row>
    <row r="1203" spans="1:31" x14ac:dyDescent="0.25">
      <c r="A1203" t="s">
        <v>270</v>
      </c>
      <c r="B1203" t="s">
        <v>65</v>
      </c>
      <c r="C1203" t="s">
        <v>201</v>
      </c>
      <c r="D1203" t="s">
        <v>196</v>
      </c>
      <c r="E1203" t="s">
        <v>279</v>
      </c>
      <c r="F1203" t="s">
        <v>105</v>
      </c>
      <c r="G1203" t="s">
        <v>280</v>
      </c>
      <c r="H1203" s="4"/>
      <c r="I1203" s="1">
        <f t="shared" ca="1" si="75"/>
        <v>1485</v>
      </c>
      <c r="J1203" s="1" t="str">
        <f t="shared" ca="1" si="76"/>
        <v>3. Mayor a 6 meses</v>
      </c>
      <c r="K1203" t="str">
        <f t="shared" si="77"/>
        <v>NO</v>
      </c>
      <c r="L1203" t="s">
        <v>201</v>
      </c>
      <c r="M1203" t="s">
        <v>161</v>
      </c>
      <c r="N1203" t="s">
        <v>418</v>
      </c>
      <c r="O1203" t="s">
        <v>418</v>
      </c>
      <c r="P1203" t="str">
        <f t="shared" si="78"/>
        <v>ZULMA IBETH CASTRO AGREDOIntegración de datos por lotesEVALUACION ANTERIOR</v>
      </c>
      <c r="Q1203" t="str">
        <f>BASE[[#This Row],[NombresCalificado]]&amp;BASE[[#This Row],[TipoEvaluacion]]</f>
        <v>ZULMA IBETH CASTRO AGREDOEVALUACION ANTERIOR</v>
      </c>
      <c r="R1203">
        <v>3</v>
      </c>
      <c r="S1203" t="s">
        <v>5</v>
      </c>
      <c r="T1203" t="s">
        <v>419</v>
      </c>
      <c r="U1203" s="17">
        <v>2</v>
      </c>
      <c r="V1203" s="17" t="str" cm="1">
        <f t="array" ref="V1203">_xlfn.IFS(U1203=0,"Prenovato",U1203=1,"Novato",U1203=2,"Principiante avanzado",U1203=3,"Competente",U1203=4,"Proficiente",U1203=5,"Master")</f>
        <v>Principiante avanzado</v>
      </c>
      <c r="W1203" s="17">
        <v>3</v>
      </c>
      <c r="X1203" s="17" t="str" cm="1">
        <f t="array" ref="X1203">_xlfn.IFS(W1203=0,"No evidenciado",W1203=1,"Novato",W1203=2,"Principiante avanzado",W1203=3,"Competente",W1203=4,"Proficiente",W1203=5,"Master")</f>
        <v>Competente</v>
      </c>
      <c r="Y1203" s="17">
        <v>3</v>
      </c>
      <c r="Z1203" s="17" t="str" cm="1">
        <f t="array" ref="Z1203">_xlfn.IFS(Y1203=0,"No evidenciado",Y1203=1,"Novato",Y1203=2,"Principiante avanzado",Y1203=3,"Competente",Y1203=4,"Proficiente",Y1203=5,"Master")</f>
        <v>Competente</v>
      </c>
      <c r="AA1203" s="17">
        <v>3</v>
      </c>
      <c r="AB1203" s="17" t="str" cm="1">
        <f t="array" ref="AB1203">_xlfn.IFS(AA1203=0,"No evidenciado",AA1203=1,"Novato",AA1203=2,"Principiante avanzado",AA1203=3,"Competente",AA1203=4,"Proficiente",AA1203=5,"Master")</f>
        <v>Competente</v>
      </c>
      <c r="AC1203" s="17">
        <v>2</v>
      </c>
      <c r="AD1203" s="17" t="str" cm="1">
        <f t="array" ref="AD1203">_xlfn.IFS(AC1203=0,"Prenovato",AC1203=1,"Novato",AC1203=2,"Principiante avanzado",AC1203=3,"Competente",AC1203=4,"Proficiente",AC1203=5,"Master")</f>
        <v>Principiante avanzado</v>
      </c>
      <c r="AE1203" s="17" t="s">
        <v>422</v>
      </c>
    </row>
    <row r="1204" spans="1:31" x14ac:dyDescent="0.25">
      <c r="A1204" t="s">
        <v>270</v>
      </c>
      <c r="B1204" t="s">
        <v>65</v>
      </c>
      <c r="C1204" t="s">
        <v>201</v>
      </c>
      <c r="D1204" t="s">
        <v>196</v>
      </c>
      <c r="E1204" t="s">
        <v>279</v>
      </c>
      <c r="F1204" t="s">
        <v>105</v>
      </c>
      <c r="G1204" t="s">
        <v>280</v>
      </c>
      <c r="H1204" s="4"/>
      <c r="I1204" s="1">
        <f t="shared" ca="1" si="75"/>
        <v>1485</v>
      </c>
      <c r="J1204" s="1" t="str">
        <f t="shared" ca="1" si="76"/>
        <v>3. Mayor a 6 meses</v>
      </c>
      <c r="K1204" t="str">
        <f t="shared" si="77"/>
        <v>NO</v>
      </c>
      <c r="L1204" t="s">
        <v>201</v>
      </c>
      <c r="M1204" t="s">
        <v>173</v>
      </c>
      <c r="N1204" t="s">
        <v>418</v>
      </c>
      <c r="O1204" t="s">
        <v>418</v>
      </c>
      <c r="P1204" t="str">
        <f t="shared" si="78"/>
        <v>ZULMA IBETH CASTRO AGREDODatalake BCPEVALUACION ANTERIOR</v>
      </c>
      <c r="Q1204" t="str">
        <f>BASE[[#This Row],[NombresCalificado]]&amp;BASE[[#This Row],[TipoEvaluacion]]</f>
        <v>ZULMA IBETH CASTRO AGREDOEVALUACION ANTERIOR</v>
      </c>
      <c r="R1204">
        <v>3</v>
      </c>
      <c r="S1204" t="s">
        <v>5</v>
      </c>
      <c r="T1204" t="s">
        <v>419</v>
      </c>
      <c r="U1204" s="17">
        <v>2</v>
      </c>
      <c r="V1204" s="17" t="str" cm="1">
        <f t="array" ref="V1204">_xlfn.IFS(U1204=0,"Prenovato",U1204=1,"Novato",U1204=2,"Principiante avanzado",U1204=3,"Competente",U1204=4,"Proficiente",U1204=5,"Master")</f>
        <v>Principiante avanzado</v>
      </c>
      <c r="W1204" s="17">
        <v>3</v>
      </c>
      <c r="X1204" s="17" t="str" cm="1">
        <f t="array" ref="X1204">_xlfn.IFS(W1204=0,"No evidenciado",W1204=1,"Novato",W1204=2,"Principiante avanzado",W1204=3,"Competente",W1204=4,"Proficiente",W1204=5,"Master")</f>
        <v>Competente</v>
      </c>
      <c r="Y1204" s="17">
        <v>3</v>
      </c>
      <c r="Z1204" s="17" t="str" cm="1">
        <f t="array" ref="Z1204">_xlfn.IFS(Y1204=0,"No evidenciado",Y1204=1,"Novato",Y1204=2,"Principiante avanzado",Y1204=3,"Competente",Y1204=4,"Proficiente",Y1204=5,"Master")</f>
        <v>Competente</v>
      </c>
      <c r="AA1204" s="17">
        <v>3</v>
      </c>
      <c r="AB1204" s="17" t="str" cm="1">
        <f t="array" ref="AB1204">_xlfn.IFS(AA1204=0,"No evidenciado",AA1204=1,"Novato",AA1204=2,"Principiante avanzado",AA1204=3,"Competente",AA1204=4,"Proficiente",AA1204=5,"Master")</f>
        <v>Competente</v>
      </c>
      <c r="AC1204" s="17">
        <v>2</v>
      </c>
      <c r="AD1204" s="17" t="str" cm="1">
        <f t="array" ref="AD1204">_xlfn.IFS(AC1204=0,"Prenovato",AC1204=1,"Novato",AC1204=2,"Principiante avanzado",AC1204=3,"Competente",AC1204=4,"Proficiente",AC1204=5,"Master")</f>
        <v>Principiante avanzado</v>
      </c>
      <c r="AE1204" s="17" t="s">
        <v>422</v>
      </c>
    </row>
    <row r="1205" spans="1:31" x14ac:dyDescent="0.25">
      <c r="A1205" t="s">
        <v>270</v>
      </c>
      <c r="B1205" t="s">
        <v>65</v>
      </c>
      <c r="C1205" t="s">
        <v>201</v>
      </c>
      <c r="D1205" t="s">
        <v>196</v>
      </c>
      <c r="E1205" t="s">
        <v>279</v>
      </c>
      <c r="F1205" t="s">
        <v>105</v>
      </c>
      <c r="G1205" t="s">
        <v>280</v>
      </c>
      <c r="H1205" s="4"/>
      <c r="I1205" s="1">
        <f t="shared" ca="1" si="75"/>
        <v>1485</v>
      </c>
      <c r="J1205" s="1" t="str">
        <f t="shared" ca="1" si="76"/>
        <v>3. Mayor a 6 meses</v>
      </c>
      <c r="K1205" t="str">
        <f t="shared" si="77"/>
        <v>NO</v>
      </c>
      <c r="L1205" t="s">
        <v>201</v>
      </c>
      <c r="M1205" t="s">
        <v>167</v>
      </c>
      <c r="N1205" t="s">
        <v>417</v>
      </c>
      <c r="O1205" t="s">
        <v>416</v>
      </c>
      <c r="P1205" t="str">
        <f t="shared" si="78"/>
        <v>ZULMA IBETH CASTRO AGREDOCI-CDEVALUACION ANTERIOR</v>
      </c>
      <c r="Q1205" t="str">
        <f>BASE[[#This Row],[NombresCalificado]]&amp;BASE[[#This Row],[TipoEvaluacion]]</f>
        <v>ZULMA IBETH CASTRO AGREDOEVALUACION ANTERIOR</v>
      </c>
      <c r="R1205">
        <v>2</v>
      </c>
      <c r="S1205" t="s">
        <v>4</v>
      </c>
      <c r="T1205" t="s">
        <v>419</v>
      </c>
      <c r="U1205" s="17">
        <v>2</v>
      </c>
      <c r="V1205" s="17" t="str" cm="1">
        <f t="array" ref="V1205">_xlfn.IFS(U1205=0,"Prenovato",U1205=1,"Novato",U1205=2,"Principiante avanzado",U1205=3,"Competente",U1205=4,"Proficiente",U1205=5,"Master")</f>
        <v>Principiante avanzado</v>
      </c>
      <c r="W1205" s="17">
        <v>3</v>
      </c>
      <c r="X1205" s="17" t="str" cm="1">
        <f t="array" ref="X1205">_xlfn.IFS(W1205=0,"No evidenciado",W1205=1,"Novato",W1205=2,"Principiante avanzado",W1205=3,"Competente",W1205=4,"Proficiente",W1205=5,"Master")</f>
        <v>Competente</v>
      </c>
      <c r="Y1205" s="17">
        <v>3</v>
      </c>
      <c r="Z1205" s="17" t="str" cm="1">
        <f t="array" ref="Z1205">_xlfn.IFS(Y1205=0,"No evidenciado",Y1205=1,"Novato",Y1205=2,"Principiante avanzado",Y1205=3,"Competente",Y1205=4,"Proficiente",Y1205=5,"Master")</f>
        <v>Competente</v>
      </c>
      <c r="AA1205" s="17">
        <v>3</v>
      </c>
      <c r="AB1205" s="17" t="str" cm="1">
        <f t="array" ref="AB1205">_xlfn.IFS(AA1205=0,"No evidenciado",AA1205=1,"Novato",AA1205=2,"Principiante avanzado",AA1205=3,"Competente",AA1205=4,"Proficiente",AA1205=5,"Master")</f>
        <v>Competente</v>
      </c>
      <c r="AC1205" s="17">
        <v>2</v>
      </c>
      <c r="AD1205" s="17" t="str" cm="1">
        <f t="array" ref="AD1205">_xlfn.IFS(AC1205=0,"Prenovato",AC1205=1,"Novato",AC1205=2,"Principiante avanzado",AC1205=3,"Competente",AC1205=4,"Proficiente",AC1205=5,"Master")</f>
        <v>Principiante avanzado</v>
      </c>
      <c r="AE1205" s="17" t="s">
        <v>422</v>
      </c>
    </row>
    <row r="1206" spans="1:31" x14ac:dyDescent="0.25">
      <c r="A1206" t="s">
        <v>270</v>
      </c>
      <c r="B1206" t="s">
        <v>65</v>
      </c>
      <c r="C1206" t="s">
        <v>201</v>
      </c>
      <c r="D1206" t="s">
        <v>196</v>
      </c>
      <c r="E1206" t="s">
        <v>279</v>
      </c>
      <c r="F1206" t="s">
        <v>105</v>
      </c>
      <c r="G1206" t="s">
        <v>280</v>
      </c>
      <c r="H1206" s="4"/>
      <c r="I1206" s="1">
        <f t="shared" ca="1" si="75"/>
        <v>1485</v>
      </c>
      <c r="J1206" s="1" t="str">
        <f t="shared" ca="1" si="76"/>
        <v>3. Mayor a 6 meses</v>
      </c>
      <c r="K1206" t="str">
        <f t="shared" si="77"/>
        <v>NO</v>
      </c>
      <c r="L1206" t="s">
        <v>201</v>
      </c>
      <c r="M1206" t="s">
        <v>56</v>
      </c>
      <c r="N1206" t="s">
        <v>417</v>
      </c>
      <c r="O1206" t="s">
        <v>416</v>
      </c>
      <c r="P1206" t="str">
        <f t="shared" si="78"/>
        <v>ZULMA IBETH CASTRO AGREDOControl de versionesEVALUACION ANTERIOR</v>
      </c>
      <c r="Q1206" t="str">
        <f>BASE[[#This Row],[NombresCalificado]]&amp;BASE[[#This Row],[TipoEvaluacion]]</f>
        <v>ZULMA IBETH CASTRO AGREDOEVALUACION ANTERIOR</v>
      </c>
      <c r="R1206">
        <v>2</v>
      </c>
      <c r="S1206" t="s">
        <v>4</v>
      </c>
      <c r="T1206" t="s">
        <v>419</v>
      </c>
      <c r="U1206" s="17">
        <v>2</v>
      </c>
      <c r="V1206" s="17" t="str" cm="1">
        <f t="array" ref="V1206">_xlfn.IFS(U1206=0,"Prenovato",U1206=1,"Novato",U1206=2,"Principiante avanzado",U1206=3,"Competente",U1206=4,"Proficiente",U1206=5,"Master")</f>
        <v>Principiante avanzado</v>
      </c>
      <c r="W1206" s="17">
        <v>3</v>
      </c>
      <c r="X1206" s="17" t="str" cm="1">
        <f t="array" ref="X1206">_xlfn.IFS(W1206=0,"No evidenciado",W1206=1,"Novato",W1206=2,"Principiante avanzado",W1206=3,"Competente",W1206=4,"Proficiente",W1206=5,"Master")</f>
        <v>Competente</v>
      </c>
      <c r="Y1206" s="17">
        <v>3</v>
      </c>
      <c r="Z1206" s="17" t="str" cm="1">
        <f t="array" ref="Z1206">_xlfn.IFS(Y1206=0,"No evidenciado",Y1206=1,"Novato",Y1206=2,"Principiante avanzado",Y1206=3,"Competente",Y1206=4,"Proficiente",Y1206=5,"Master")</f>
        <v>Competente</v>
      </c>
      <c r="AA1206" s="17">
        <v>3</v>
      </c>
      <c r="AB1206" s="17" t="str" cm="1">
        <f t="array" ref="AB1206">_xlfn.IFS(AA1206=0,"No evidenciado",AA1206=1,"Novato",AA1206=2,"Principiante avanzado",AA1206=3,"Competente",AA1206=4,"Proficiente",AA1206=5,"Master")</f>
        <v>Competente</v>
      </c>
      <c r="AC1206" s="17">
        <v>2</v>
      </c>
      <c r="AD1206" s="17" t="str" cm="1">
        <f t="array" ref="AD1206">_xlfn.IFS(AC1206=0,"Prenovato",AC1206=1,"Novato",AC1206=2,"Principiante avanzado",AC1206=3,"Competente",AC1206=4,"Proficiente",AC1206=5,"Master")</f>
        <v>Principiante avanzado</v>
      </c>
      <c r="AE1206" s="17" t="s">
        <v>422</v>
      </c>
    </row>
    <row r="1207" spans="1:31" x14ac:dyDescent="0.25">
      <c r="A1207" t="s">
        <v>270</v>
      </c>
      <c r="B1207" t="s">
        <v>65</v>
      </c>
      <c r="C1207" t="s">
        <v>201</v>
      </c>
      <c r="D1207" t="s">
        <v>196</v>
      </c>
      <c r="E1207" t="s">
        <v>279</v>
      </c>
      <c r="F1207" t="s">
        <v>105</v>
      </c>
      <c r="G1207" t="s">
        <v>280</v>
      </c>
      <c r="H1207" s="4"/>
      <c r="I1207" s="1">
        <f t="shared" ca="1" si="75"/>
        <v>1485</v>
      </c>
      <c r="J1207" s="1" t="str">
        <f t="shared" ca="1" si="76"/>
        <v>3. Mayor a 6 meses</v>
      </c>
      <c r="K1207" t="str">
        <f t="shared" si="77"/>
        <v>NO</v>
      </c>
      <c r="L1207" t="s">
        <v>201</v>
      </c>
      <c r="M1207" t="s">
        <v>172</v>
      </c>
      <c r="N1207" t="s">
        <v>416</v>
      </c>
      <c r="O1207" t="s">
        <v>416</v>
      </c>
      <c r="P1207" t="str">
        <f t="shared" si="78"/>
        <v>ZULMA IBETH CASTRO AGREDOCalidad de datosEVALUACION ANTERIOR</v>
      </c>
      <c r="Q1207" t="str">
        <f>BASE[[#This Row],[NombresCalificado]]&amp;BASE[[#This Row],[TipoEvaluacion]]</f>
        <v>ZULMA IBETH CASTRO AGREDOEVALUACION ANTERIOR</v>
      </c>
      <c r="R1207">
        <v>3</v>
      </c>
      <c r="S1207" t="s">
        <v>5</v>
      </c>
      <c r="T1207" t="s">
        <v>419</v>
      </c>
      <c r="U1207" s="17">
        <v>2</v>
      </c>
      <c r="V1207" s="17" t="str" cm="1">
        <f t="array" ref="V1207">_xlfn.IFS(U1207=0,"Prenovato",U1207=1,"Novato",U1207=2,"Principiante avanzado",U1207=3,"Competente",U1207=4,"Proficiente",U1207=5,"Master")</f>
        <v>Principiante avanzado</v>
      </c>
      <c r="W1207" s="17">
        <v>3</v>
      </c>
      <c r="X1207" s="17" t="str" cm="1">
        <f t="array" ref="X1207">_xlfn.IFS(W1207=0,"No evidenciado",W1207=1,"Novato",W1207=2,"Principiante avanzado",W1207=3,"Competente",W1207=4,"Proficiente",W1207=5,"Master")</f>
        <v>Competente</v>
      </c>
      <c r="Y1207" s="17">
        <v>3</v>
      </c>
      <c r="Z1207" s="17" t="str" cm="1">
        <f t="array" ref="Z1207">_xlfn.IFS(Y1207=0,"No evidenciado",Y1207=1,"Novato",Y1207=2,"Principiante avanzado",Y1207=3,"Competente",Y1207=4,"Proficiente",Y1207=5,"Master")</f>
        <v>Competente</v>
      </c>
      <c r="AA1207" s="17">
        <v>3</v>
      </c>
      <c r="AB1207" s="17" t="str" cm="1">
        <f t="array" ref="AB1207">_xlfn.IFS(AA1207=0,"No evidenciado",AA1207=1,"Novato",AA1207=2,"Principiante avanzado",AA1207=3,"Competente",AA1207=4,"Proficiente",AA1207=5,"Master")</f>
        <v>Competente</v>
      </c>
      <c r="AC1207" s="17">
        <v>2</v>
      </c>
      <c r="AD1207" s="17" t="str" cm="1">
        <f t="array" ref="AD1207">_xlfn.IFS(AC1207=0,"Prenovato",AC1207=1,"Novato",AC1207=2,"Principiante avanzado",AC1207=3,"Competente",AC1207=4,"Proficiente",AC1207=5,"Master")</f>
        <v>Principiante avanzado</v>
      </c>
      <c r="AE1207" s="17" t="s">
        <v>422</v>
      </c>
    </row>
    <row r="1208" spans="1:31" x14ac:dyDescent="0.25">
      <c r="A1208" t="s">
        <v>270</v>
      </c>
      <c r="B1208" t="s">
        <v>65</v>
      </c>
      <c r="C1208" t="s">
        <v>201</v>
      </c>
      <c r="D1208" t="s">
        <v>196</v>
      </c>
      <c r="E1208" t="s">
        <v>279</v>
      </c>
      <c r="F1208" t="s">
        <v>105</v>
      </c>
      <c r="G1208" t="s">
        <v>280</v>
      </c>
      <c r="H1208" s="4"/>
      <c r="I1208" s="1">
        <f t="shared" ca="1" si="75"/>
        <v>1485</v>
      </c>
      <c r="J1208" s="1" t="str">
        <f t="shared" ca="1" si="76"/>
        <v>3. Mayor a 6 meses</v>
      </c>
      <c r="K1208" t="str">
        <f t="shared" si="77"/>
        <v>NO</v>
      </c>
      <c r="L1208" t="s">
        <v>201</v>
      </c>
      <c r="M1208" t="s">
        <v>169</v>
      </c>
      <c r="N1208" t="s">
        <v>416</v>
      </c>
      <c r="O1208" t="s">
        <v>416</v>
      </c>
      <c r="P1208" t="str">
        <f t="shared" si="78"/>
        <v>ZULMA IBETH CASTRO AGREDOAnálisis de datosEVALUACION ANTERIOR</v>
      </c>
      <c r="Q1208" t="str">
        <f>BASE[[#This Row],[NombresCalificado]]&amp;BASE[[#This Row],[TipoEvaluacion]]</f>
        <v>ZULMA IBETH CASTRO AGREDOEVALUACION ANTERIOR</v>
      </c>
      <c r="R1208">
        <v>0</v>
      </c>
      <c r="S1208" t="s">
        <v>185</v>
      </c>
      <c r="T1208" t="s">
        <v>419</v>
      </c>
      <c r="U1208" s="17">
        <v>2</v>
      </c>
      <c r="V1208" s="17" t="str" cm="1">
        <f t="array" ref="V1208">_xlfn.IFS(U1208=0,"Prenovato",U1208=1,"Novato",U1208=2,"Principiante avanzado",U1208=3,"Competente",U1208=4,"Proficiente",U1208=5,"Master")</f>
        <v>Principiante avanzado</v>
      </c>
      <c r="W1208" s="17">
        <v>3</v>
      </c>
      <c r="X1208" s="17" t="str" cm="1">
        <f t="array" ref="X1208">_xlfn.IFS(W1208=0,"No evidenciado",W1208=1,"Novato",W1208=2,"Principiante avanzado",W1208=3,"Competente",W1208=4,"Proficiente",W1208=5,"Master")</f>
        <v>Competente</v>
      </c>
      <c r="Y1208" s="17">
        <v>3</v>
      </c>
      <c r="Z1208" s="17" t="str" cm="1">
        <f t="array" ref="Z1208">_xlfn.IFS(Y1208=0,"No evidenciado",Y1208=1,"Novato",Y1208=2,"Principiante avanzado",Y1208=3,"Competente",Y1208=4,"Proficiente",Y1208=5,"Master")</f>
        <v>Competente</v>
      </c>
      <c r="AA1208" s="17">
        <v>3</v>
      </c>
      <c r="AB1208" s="17" t="str" cm="1">
        <f t="array" ref="AB1208">_xlfn.IFS(AA1208=0,"No evidenciado",AA1208=1,"Novato",AA1208=2,"Principiante avanzado",AA1208=3,"Competente",AA1208=4,"Proficiente",AA1208=5,"Master")</f>
        <v>Competente</v>
      </c>
      <c r="AC1208" s="17">
        <v>2</v>
      </c>
      <c r="AD1208" s="17" t="str" cm="1">
        <f t="array" ref="AD1208">_xlfn.IFS(AC1208=0,"Prenovato",AC1208=1,"Novato",AC1208=2,"Principiante avanzado",AC1208=3,"Competente",AC1208=4,"Proficiente",AC1208=5,"Master")</f>
        <v>Principiante avanzado</v>
      </c>
      <c r="AE1208" s="17" t="s">
        <v>422</v>
      </c>
    </row>
    <row r="1209" spans="1:31" x14ac:dyDescent="0.25">
      <c r="A1209" t="s">
        <v>270</v>
      </c>
      <c r="B1209" t="s">
        <v>65</v>
      </c>
      <c r="C1209" t="s">
        <v>201</v>
      </c>
      <c r="D1209" t="s">
        <v>196</v>
      </c>
      <c r="E1209" t="s">
        <v>279</v>
      </c>
      <c r="F1209" t="s">
        <v>105</v>
      </c>
      <c r="G1209" t="s">
        <v>280</v>
      </c>
      <c r="H1209" s="4"/>
      <c r="I1209" s="1">
        <f t="shared" ca="1" si="75"/>
        <v>1485</v>
      </c>
      <c r="J1209" s="1" t="str">
        <f t="shared" ca="1" si="76"/>
        <v>3. Mayor a 6 meses</v>
      </c>
      <c r="K1209" t="str">
        <f t="shared" si="77"/>
        <v>NO</v>
      </c>
      <c r="L1209" t="s">
        <v>201</v>
      </c>
      <c r="M1209" t="s">
        <v>165</v>
      </c>
      <c r="N1209" t="s">
        <v>418</v>
      </c>
      <c r="O1209" t="s">
        <v>418</v>
      </c>
      <c r="P1209" t="str">
        <f t="shared" si="78"/>
        <v>ZULMA IBETH CASTRO AGREDOProcesamiento de datosEVALUACION ANTERIOR</v>
      </c>
      <c r="Q1209" t="str">
        <f>BASE[[#This Row],[NombresCalificado]]&amp;BASE[[#This Row],[TipoEvaluacion]]</f>
        <v>ZULMA IBETH CASTRO AGREDOEVALUACION ANTERIOR</v>
      </c>
      <c r="R1209">
        <v>2</v>
      </c>
      <c r="S1209" t="s">
        <v>4</v>
      </c>
      <c r="T1209" t="s">
        <v>419</v>
      </c>
      <c r="U1209" s="17">
        <v>2</v>
      </c>
      <c r="V1209" s="17" t="str" cm="1">
        <f t="array" ref="V1209">_xlfn.IFS(U1209=0,"Prenovato",U1209=1,"Novato",U1209=2,"Principiante avanzado",U1209=3,"Competente",U1209=4,"Proficiente",U1209=5,"Master")</f>
        <v>Principiante avanzado</v>
      </c>
      <c r="W1209" s="17">
        <v>3</v>
      </c>
      <c r="X1209" s="17" t="str" cm="1">
        <f t="array" ref="X1209">_xlfn.IFS(W1209=0,"No evidenciado",W1209=1,"Novato",W1209=2,"Principiante avanzado",W1209=3,"Competente",W1209=4,"Proficiente",W1209=5,"Master")</f>
        <v>Competente</v>
      </c>
      <c r="Y1209" s="17">
        <v>3</v>
      </c>
      <c r="Z1209" s="17" t="str" cm="1">
        <f t="array" ref="Z1209">_xlfn.IFS(Y1209=0,"No evidenciado",Y1209=1,"Novato",Y1209=2,"Principiante avanzado",Y1209=3,"Competente",Y1209=4,"Proficiente",Y1209=5,"Master")</f>
        <v>Competente</v>
      </c>
      <c r="AA1209" s="17">
        <v>3</v>
      </c>
      <c r="AB1209" s="17" t="str" cm="1">
        <f t="array" ref="AB1209">_xlfn.IFS(AA1209=0,"No evidenciado",AA1209=1,"Novato",AA1209=2,"Principiante avanzado",AA1209=3,"Competente",AA1209=4,"Proficiente",AA1209=5,"Master")</f>
        <v>Competente</v>
      </c>
      <c r="AC1209" s="17">
        <v>2</v>
      </c>
      <c r="AD1209" s="17" t="str" cm="1">
        <f t="array" ref="AD1209">_xlfn.IFS(AC1209=0,"Prenovato",AC1209=1,"Novato",AC1209=2,"Principiante avanzado",AC1209=3,"Competente",AC1209=4,"Proficiente",AC1209=5,"Master")</f>
        <v>Principiante avanzado</v>
      </c>
      <c r="AE1209" s="17" t="s">
        <v>422</v>
      </c>
    </row>
    <row r="1210" spans="1:31" x14ac:dyDescent="0.25">
      <c r="A1210" t="s">
        <v>270</v>
      </c>
      <c r="B1210" t="s">
        <v>65</v>
      </c>
      <c r="C1210" t="s">
        <v>201</v>
      </c>
      <c r="D1210" t="s">
        <v>196</v>
      </c>
      <c r="E1210" t="s">
        <v>279</v>
      </c>
      <c r="F1210" t="s">
        <v>105</v>
      </c>
      <c r="G1210" t="s">
        <v>280</v>
      </c>
      <c r="H1210" s="4"/>
      <c r="I1210" s="1">
        <f t="shared" ca="1" si="75"/>
        <v>1485</v>
      </c>
      <c r="J1210" s="1" t="str">
        <f t="shared" ca="1" si="76"/>
        <v>3. Mayor a 6 meses</v>
      </c>
      <c r="K1210" t="str">
        <f t="shared" si="77"/>
        <v>NO</v>
      </c>
      <c r="L1210" t="s">
        <v>201</v>
      </c>
      <c r="M1210" t="s">
        <v>158</v>
      </c>
      <c r="N1210" t="s">
        <v>416</v>
      </c>
      <c r="O1210" t="s">
        <v>416</v>
      </c>
      <c r="P1210" t="str">
        <f t="shared" si="78"/>
        <v>ZULMA IBETH CASTRO AGREDOServicios en la nubeEVALUACION ANTERIOR</v>
      </c>
      <c r="Q1210" t="str">
        <f>BASE[[#This Row],[NombresCalificado]]&amp;BASE[[#This Row],[TipoEvaluacion]]</f>
        <v>ZULMA IBETH CASTRO AGREDOEVALUACION ANTERIOR</v>
      </c>
      <c r="R1210">
        <v>0</v>
      </c>
      <c r="S1210" t="s">
        <v>185</v>
      </c>
      <c r="T1210" t="s">
        <v>419</v>
      </c>
      <c r="U1210" s="17">
        <v>2</v>
      </c>
      <c r="V1210" s="17" t="str" cm="1">
        <f t="array" ref="V1210">_xlfn.IFS(U1210=0,"Prenovato",U1210=1,"Novato",U1210=2,"Principiante avanzado",U1210=3,"Competente",U1210=4,"Proficiente",U1210=5,"Master")</f>
        <v>Principiante avanzado</v>
      </c>
      <c r="W1210" s="17">
        <v>3</v>
      </c>
      <c r="X1210" s="17" t="str" cm="1">
        <f t="array" ref="X1210">_xlfn.IFS(W1210=0,"No evidenciado",W1210=1,"Novato",W1210=2,"Principiante avanzado",W1210=3,"Competente",W1210=4,"Proficiente",W1210=5,"Master")</f>
        <v>Competente</v>
      </c>
      <c r="Y1210" s="17">
        <v>3</v>
      </c>
      <c r="Z1210" s="17" t="str" cm="1">
        <f t="array" ref="Z1210">_xlfn.IFS(Y1210=0,"No evidenciado",Y1210=1,"Novato",Y1210=2,"Principiante avanzado",Y1210=3,"Competente",Y1210=4,"Proficiente",Y1210=5,"Master")</f>
        <v>Competente</v>
      </c>
      <c r="AA1210" s="17">
        <v>3</v>
      </c>
      <c r="AB1210" s="17" t="str" cm="1">
        <f t="array" ref="AB1210">_xlfn.IFS(AA1210=0,"No evidenciado",AA1210=1,"Novato",AA1210=2,"Principiante avanzado",AA1210=3,"Competente",AA1210=4,"Proficiente",AA1210=5,"Master")</f>
        <v>Competente</v>
      </c>
      <c r="AC1210" s="17">
        <v>2</v>
      </c>
      <c r="AD1210" s="17" t="str" cm="1">
        <f t="array" ref="AD1210">_xlfn.IFS(AC1210=0,"Prenovato",AC1210=1,"Novato",AC1210=2,"Principiante avanzado",AC1210=3,"Competente",AC1210=4,"Proficiente",AC1210=5,"Master")</f>
        <v>Principiante avanzado</v>
      </c>
      <c r="AE1210" s="17" t="s">
        <v>422</v>
      </c>
    </row>
    <row r="1211" spans="1:31" x14ac:dyDescent="0.25">
      <c r="A1211" t="s">
        <v>270</v>
      </c>
      <c r="B1211" t="s">
        <v>65</v>
      </c>
      <c r="C1211" t="s">
        <v>201</v>
      </c>
      <c r="D1211" t="s">
        <v>196</v>
      </c>
      <c r="E1211" t="s">
        <v>279</v>
      </c>
      <c r="F1211" t="s">
        <v>105</v>
      </c>
      <c r="G1211" t="s">
        <v>280</v>
      </c>
      <c r="H1211" s="4"/>
      <c r="I1211" s="1">
        <f t="shared" ca="1" si="75"/>
        <v>1485</v>
      </c>
      <c r="J1211" s="1" t="str">
        <f t="shared" ca="1" si="76"/>
        <v>3. Mayor a 6 meses</v>
      </c>
      <c r="K1211" t="str">
        <f t="shared" si="77"/>
        <v>NO</v>
      </c>
      <c r="L1211" t="s">
        <v>201</v>
      </c>
      <c r="M1211" t="s">
        <v>164</v>
      </c>
      <c r="N1211" t="s">
        <v>417</v>
      </c>
      <c r="O1211" t="s">
        <v>416</v>
      </c>
      <c r="P1211" t="str">
        <f t="shared" si="78"/>
        <v>ZULMA IBETH CASTRO AGREDOPrivacidad y seguridad de los datosEVALUACION ANTERIOR</v>
      </c>
      <c r="Q1211" t="str">
        <f>BASE[[#This Row],[NombresCalificado]]&amp;BASE[[#This Row],[TipoEvaluacion]]</f>
        <v>ZULMA IBETH CASTRO AGREDOEVALUACION ANTERIOR</v>
      </c>
      <c r="R1211">
        <v>2</v>
      </c>
      <c r="S1211" t="s">
        <v>4</v>
      </c>
      <c r="T1211" t="s">
        <v>419</v>
      </c>
      <c r="U1211" s="17">
        <v>2</v>
      </c>
      <c r="V1211" s="17" t="str" cm="1">
        <f t="array" ref="V1211">_xlfn.IFS(U1211=0,"Prenovato",U1211=1,"Novato",U1211=2,"Principiante avanzado",U1211=3,"Competente",U1211=4,"Proficiente",U1211=5,"Master")</f>
        <v>Principiante avanzado</v>
      </c>
      <c r="W1211" s="17">
        <v>3</v>
      </c>
      <c r="X1211" s="17" t="str" cm="1">
        <f t="array" ref="X1211">_xlfn.IFS(W1211=0,"No evidenciado",W1211=1,"Novato",W1211=2,"Principiante avanzado",W1211=3,"Competente",W1211=4,"Proficiente",W1211=5,"Master")</f>
        <v>Competente</v>
      </c>
      <c r="Y1211" s="17">
        <v>3</v>
      </c>
      <c r="Z1211" s="17" t="str" cm="1">
        <f t="array" ref="Z1211">_xlfn.IFS(Y1211=0,"No evidenciado",Y1211=1,"Novato",Y1211=2,"Principiante avanzado",Y1211=3,"Competente",Y1211=4,"Proficiente",Y1211=5,"Master")</f>
        <v>Competente</v>
      </c>
      <c r="AA1211" s="17">
        <v>3</v>
      </c>
      <c r="AB1211" s="17" t="str" cm="1">
        <f t="array" ref="AB1211">_xlfn.IFS(AA1211=0,"No evidenciado",AA1211=1,"Novato",AA1211=2,"Principiante avanzado",AA1211=3,"Competente",AA1211=4,"Proficiente",AA1211=5,"Master")</f>
        <v>Competente</v>
      </c>
      <c r="AC1211" s="17">
        <v>2</v>
      </c>
      <c r="AD1211" s="17" t="str" cm="1">
        <f t="array" ref="AD1211">_xlfn.IFS(AC1211=0,"Prenovato",AC1211=1,"Novato",AC1211=2,"Principiante avanzado",AC1211=3,"Competente",AC1211=4,"Proficiente",AC1211=5,"Master")</f>
        <v>Principiante avanzado</v>
      </c>
      <c r="AE1211" s="17" t="s">
        <v>422</v>
      </c>
    </row>
    <row r="1212" spans="1:31" x14ac:dyDescent="0.25">
      <c r="A1212" t="s">
        <v>270</v>
      </c>
      <c r="B1212" t="s">
        <v>65</v>
      </c>
      <c r="C1212" t="s">
        <v>201</v>
      </c>
      <c r="D1212" t="s">
        <v>196</v>
      </c>
      <c r="E1212" t="s">
        <v>279</v>
      </c>
      <c r="F1212" t="s">
        <v>105</v>
      </c>
      <c r="G1212" t="s">
        <v>280</v>
      </c>
      <c r="H1212" s="4"/>
      <c r="I1212" s="1">
        <f t="shared" ca="1" si="75"/>
        <v>1485</v>
      </c>
      <c r="J1212" s="1" t="str">
        <f t="shared" ca="1" si="76"/>
        <v>3. Mayor a 6 meses</v>
      </c>
      <c r="K1212" t="str">
        <f t="shared" si="77"/>
        <v>NO</v>
      </c>
      <c r="L1212" t="s">
        <v>201</v>
      </c>
      <c r="M1212" t="s">
        <v>174</v>
      </c>
      <c r="N1212" t="s">
        <v>416</v>
      </c>
      <c r="O1212" t="s">
        <v>416</v>
      </c>
      <c r="P1212" t="str">
        <f t="shared" si="78"/>
        <v>ZULMA IBETH CASTRO AGREDODatawarehouse BCPEVALUACION ANTERIOR</v>
      </c>
      <c r="Q1212" t="str">
        <f>BASE[[#This Row],[NombresCalificado]]&amp;BASE[[#This Row],[TipoEvaluacion]]</f>
        <v>ZULMA IBETH CASTRO AGREDOEVALUACION ANTERIOR</v>
      </c>
      <c r="R1212">
        <v>3</v>
      </c>
      <c r="S1212" t="s">
        <v>5</v>
      </c>
      <c r="T1212" t="s">
        <v>419</v>
      </c>
      <c r="U1212" s="17">
        <v>2</v>
      </c>
      <c r="V1212" s="17" t="str" cm="1">
        <f t="array" ref="V1212">_xlfn.IFS(U1212=0,"Prenovato",U1212=1,"Novato",U1212=2,"Principiante avanzado",U1212=3,"Competente",U1212=4,"Proficiente",U1212=5,"Master")</f>
        <v>Principiante avanzado</v>
      </c>
      <c r="W1212" s="17">
        <v>3</v>
      </c>
      <c r="X1212" s="17" t="str" cm="1">
        <f t="array" ref="X1212">_xlfn.IFS(W1212=0,"No evidenciado",W1212=1,"Novato",W1212=2,"Principiante avanzado",W1212=3,"Competente",W1212=4,"Proficiente",W1212=5,"Master")</f>
        <v>Competente</v>
      </c>
      <c r="Y1212" s="17">
        <v>3</v>
      </c>
      <c r="Z1212" s="17" t="str" cm="1">
        <f t="array" ref="Z1212">_xlfn.IFS(Y1212=0,"No evidenciado",Y1212=1,"Novato",Y1212=2,"Principiante avanzado",Y1212=3,"Competente",Y1212=4,"Proficiente",Y1212=5,"Master")</f>
        <v>Competente</v>
      </c>
      <c r="AA1212" s="17">
        <v>3</v>
      </c>
      <c r="AB1212" s="17" t="str" cm="1">
        <f t="array" ref="AB1212">_xlfn.IFS(AA1212=0,"No evidenciado",AA1212=1,"Novato",AA1212=2,"Principiante avanzado",AA1212=3,"Competente",AA1212=4,"Proficiente",AA1212=5,"Master")</f>
        <v>Competente</v>
      </c>
      <c r="AC1212" s="17">
        <v>2</v>
      </c>
      <c r="AD1212" s="17" t="str" cm="1">
        <f t="array" ref="AD1212">_xlfn.IFS(AC1212=0,"Prenovato",AC1212=1,"Novato",AC1212=2,"Principiante avanzado",AC1212=3,"Competente",AC1212=4,"Proficiente",AC1212=5,"Master")</f>
        <v>Principiante avanzado</v>
      </c>
      <c r="AE1212" s="17" t="s">
        <v>422</v>
      </c>
    </row>
    <row r="1213" spans="1:31" x14ac:dyDescent="0.25">
      <c r="A1213" t="s">
        <v>270</v>
      </c>
      <c r="B1213" t="s">
        <v>65</v>
      </c>
      <c r="C1213" t="s">
        <v>201</v>
      </c>
      <c r="D1213" t="s">
        <v>196</v>
      </c>
      <c r="E1213" t="s">
        <v>279</v>
      </c>
      <c r="F1213" t="s">
        <v>105</v>
      </c>
      <c r="G1213" t="s">
        <v>280</v>
      </c>
      <c r="H1213" s="4"/>
      <c r="I1213" s="1">
        <f t="shared" ca="1" si="75"/>
        <v>1485</v>
      </c>
      <c r="J1213" s="1" t="str">
        <f t="shared" ca="1" si="76"/>
        <v>3. Mayor a 6 meses</v>
      </c>
      <c r="K1213" t="str">
        <f t="shared" si="77"/>
        <v>NO</v>
      </c>
      <c r="L1213" t="s">
        <v>201</v>
      </c>
      <c r="M1213" t="s">
        <v>166</v>
      </c>
      <c r="N1213" t="s">
        <v>416</v>
      </c>
      <c r="O1213" t="s">
        <v>416</v>
      </c>
      <c r="P1213" t="str">
        <f t="shared" si="78"/>
        <v>ZULMA IBETH CASTRO AGREDOBase de datos No-SQLEVALUACION ANTERIOR</v>
      </c>
      <c r="Q1213" t="str">
        <f>BASE[[#This Row],[NombresCalificado]]&amp;BASE[[#This Row],[TipoEvaluacion]]</f>
        <v>ZULMA IBETH CASTRO AGREDOEVALUACION ANTERIOR</v>
      </c>
      <c r="R1213">
        <v>0</v>
      </c>
      <c r="S1213" t="s">
        <v>185</v>
      </c>
      <c r="T1213" t="s">
        <v>419</v>
      </c>
      <c r="U1213" s="17">
        <v>2</v>
      </c>
      <c r="V1213" s="17" t="str" cm="1">
        <f t="array" ref="V1213">_xlfn.IFS(U1213=0,"Prenovato",U1213=1,"Novato",U1213=2,"Principiante avanzado",U1213=3,"Competente",U1213=4,"Proficiente",U1213=5,"Master")</f>
        <v>Principiante avanzado</v>
      </c>
      <c r="W1213" s="17">
        <v>3</v>
      </c>
      <c r="X1213" s="17" t="str" cm="1">
        <f t="array" ref="X1213">_xlfn.IFS(W1213=0,"No evidenciado",W1213=1,"Novato",W1213=2,"Principiante avanzado",W1213=3,"Competente",W1213=4,"Proficiente",W1213=5,"Master")</f>
        <v>Competente</v>
      </c>
      <c r="Y1213" s="17">
        <v>3</v>
      </c>
      <c r="Z1213" s="17" t="str" cm="1">
        <f t="array" ref="Z1213">_xlfn.IFS(Y1213=0,"No evidenciado",Y1213=1,"Novato",Y1213=2,"Principiante avanzado",Y1213=3,"Competente",Y1213=4,"Proficiente",Y1213=5,"Master")</f>
        <v>Competente</v>
      </c>
      <c r="AA1213" s="17">
        <v>3</v>
      </c>
      <c r="AB1213" s="17" t="str" cm="1">
        <f t="array" ref="AB1213">_xlfn.IFS(AA1213=0,"No evidenciado",AA1213=1,"Novato",AA1213=2,"Principiante avanzado",AA1213=3,"Competente",AA1213=4,"Proficiente",AA1213=5,"Master")</f>
        <v>Competente</v>
      </c>
      <c r="AC1213" s="17">
        <v>2</v>
      </c>
      <c r="AD1213" s="17" t="str" cm="1">
        <f t="array" ref="AD1213">_xlfn.IFS(AC1213=0,"Prenovato",AC1213=1,"Novato",AC1213=2,"Principiante avanzado",AC1213=3,"Competente",AC1213=4,"Proficiente",AC1213=5,"Master")</f>
        <v>Principiante avanzado</v>
      </c>
      <c r="AE1213" s="17" t="s">
        <v>422</v>
      </c>
    </row>
    <row r="1214" spans="1:31" x14ac:dyDescent="0.25">
      <c r="A1214" t="s">
        <v>270</v>
      </c>
      <c r="B1214" t="s">
        <v>65</v>
      </c>
      <c r="C1214" t="s">
        <v>201</v>
      </c>
      <c r="D1214" t="s">
        <v>196</v>
      </c>
      <c r="E1214" t="s">
        <v>279</v>
      </c>
      <c r="F1214" t="s">
        <v>105</v>
      </c>
      <c r="G1214" t="s">
        <v>280</v>
      </c>
      <c r="H1214" s="4"/>
      <c r="I1214" s="1">
        <f t="shared" ca="1" si="75"/>
        <v>1485</v>
      </c>
      <c r="J1214" s="1" t="str">
        <f t="shared" ca="1" si="76"/>
        <v>3. Mayor a 6 meses</v>
      </c>
      <c r="K1214" t="str">
        <f t="shared" si="77"/>
        <v>NO</v>
      </c>
      <c r="L1214" t="s">
        <v>201</v>
      </c>
      <c r="M1214" t="s">
        <v>168</v>
      </c>
      <c r="N1214" t="s">
        <v>418</v>
      </c>
      <c r="O1214" t="s">
        <v>418</v>
      </c>
      <c r="P1214" t="str">
        <f t="shared" si="78"/>
        <v>ZULMA IBETH CASTRO AGREDOBase de datos relacionalEVALUACION ANTERIOR</v>
      </c>
      <c r="Q1214" t="str">
        <f>BASE[[#This Row],[NombresCalificado]]&amp;BASE[[#This Row],[TipoEvaluacion]]</f>
        <v>ZULMA IBETH CASTRO AGREDOEVALUACION ANTERIOR</v>
      </c>
      <c r="R1214">
        <v>3</v>
      </c>
      <c r="S1214" t="s">
        <v>5</v>
      </c>
      <c r="T1214" t="s">
        <v>419</v>
      </c>
      <c r="U1214" s="17">
        <v>2</v>
      </c>
      <c r="V1214" s="17" t="str" cm="1">
        <f t="array" ref="V1214">_xlfn.IFS(U1214=0,"Prenovato",U1214=1,"Novato",U1214=2,"Principiante avanzado",U1214=3,"Competente",U1214=4,"Proficiente",U1214=5,"Master")</f>
        <v>Principiante avanzado</v>
      </c>
      <c r="W1214" s="17">
        <v>3</v>
      </c>
      <c r="X1214" s="17" t="str" cm="1">
        <f t="array" ref="X1214">_xlfn.IFS(W1214=0,"No evidenciado",W1214=1,"Novato",W1214=2,"Principiante avanzado",W1214=3,"Competente",W1214=4,"Proficiente",W1214=5,"Master")</f>
        <v>Competente</v>
      </c>
      <c r="Y1214" s="17">
        <v>3</v>
      </c>
      <c r="Z1214" s="17" t="str" cm="1">
        <f t="array" ref="Z1214">_xlfn.IFS(Y1214=0,"No evidenciado",Y1214=1,"Novato",Y1214=2,"Principiante avanzado",Y1214=3,"Competente",Y1214=4,"Proficiente",Y1214=5,"Master")</f>
        <v>Competente</v>
      </c>
      <c r="AA1214" s="17">
        <v>3</v>
      </c>
      <c r="AB1214" s="17" t="str" cm="1">
        <f t="array" ref="AB1214">_xlfn.IFS(AA1214=0,"No evidenciado",AA1214=1,"Novato",AA1214=2,"Principiante avanzado",AA1214=3,"Competente",AA1214=4,"Proficiente",AA1214=5,"Master")</f>
        <v>Competente</v>
      </c>
      <c r="AC1214" s="17">
        <v>2</v>
      </c>
      <c r="AD1214" s="17" t="str" cm="1">
        <f t="array" ref="AD1214">_xlfn.IFS(AC1214=0,"Prenovato",AC1214=1,"Novato",AC1214=2,"Principiante avanzado",AC1214=3,"Competente",AC1214=4,"Proficiente",AC1214=5,"Master")</f>
        <v>Principiante avanzado</v>
      </c>
      <c r="AE1214" s="17" t="s">
        <v>422</v>
      </c>
    </row>
    <row r="1215" spans="1:31" x14ac:dyDescent="0.25">
      <c r="A1215" t="s">
        <v>270</v>
      </c>
      <c r="B1215" t="s">
        <v>65</v>
      </c>
      <c r="C1215" t="s">
        <v>201</v>
      </c>
      <c r="D1215" t="s">
        <v>196</v>
      </c>
      <c r="E1215" t="s">
        <v>279</v>
      </c>
      <c r="F1215" t="s">
        <v>105</v>
      </c>
      <c r="G1215" t="s">
        <v>280</v>
      </c>
      <c r="H1215" s="4"/>
      <c r="I1215" s="1">
        <f t="shared" ca="1" si="75"/>
        <v>1485</v>
      </c>
      <c r="J1215" s="1" t="str">
        <f t="shared" ca="1" si="76"/>
        <v>3. Mayor a 6 meses</v>
      </c>
      <c r="K1215" t="str">
        <f t="shared" si="77"/>
        <v>NO</v>
      </c>
      <c r="L1215" t="s">
        <v>201</v>
      </c>
      <c r="M1215" t="s">
        <v>171</v>
      </c>
      <c r="N1215" t="s">
        <v>416</v>
      </c>
      <c r="O1215" t="s">
        <v>416</v>
      </c>
      <c r="P1215" t="str">
        <f t="shared" si="78"/>
        <v>ZULMA IBETH CASTRO AGREDOBases de datos en la nubeEVALUACION ANTERIOR</v>
      </c>
      <c r="Q1215" t="str">
        <f>BASE[[#This Row],[NombresCalificado]]&amp;BASE[[#This Row],[TipoEvaluacion]]</f>
        <v>ZULMA IBETH CASTRO AGREDOEVALUACION ANTERIOR</v>
      </c>
      <c r="R1215">
        <v>0</v>
      </c>
      <c r="S1215" t="s">
        <v>185</v>
      </c>
      <c r="T1215" t="s">
        <v>419</v>
      </c>
      <c r="U1215" s="17">
        <v>2</v>
      </c>
      <c r="V1215" s="17" t="str" cm="1">
        <f t="array" ref="V1215">_xlfn.IFS(U1215=0,"Prenovato",U1215=1,"Novato",U1215=2,"Principiante avanzado",U1215=3,"Competente",U1215=4,"Proficiente",U1215=5,"Master")</f>
        <v>Principiante avanzado</v>
      </c>
      <c r="W1215" s="17">
        <v>3</v>
      </c>
      <c r="X1215" s="17" t="str" cm="1">
        <f t="array" ref="X1215">_xlfn.IFS(W1215=0,"No evidenciado",W1215=1,"Novato",W1215=2,"Principiante avanzado",W1215=3,"Competente",W1215=4,"Proficiente",W1215=5,"Master")</f>
        <v>Competente</v>
      </c>
      <c r="Y1215" s="17">
        <v>3</v>
      </c>
      <c r="Z1215" s="17" t="str" cm="1">
        <f t="array" ref="Z1215">_xlfn.IFS(Y1215=0,"No evidenciado",Y1215=1,"Novato",Y1215=2,"Principiante avanzado",Y1215=3,"Competente",Y1215=4,"Proficiente",Y1215=5,"Master")</f>
        <v>Competente</v>
      </c>
      <c r="AA1215" s="17">
        <v>3</v>
      </c>
      <c r="AB1215" s="17" t="str" cm="1">
        <f t="array" ref="AB1215">_xlfn.IFS(AA1215=0,"No evidenciado",AA1215=1,"Novato",AA1215=2,"Principiante avanzado",AA1215=3,"Competente",AA1215=4,"Proficiente",AA1215=5,"Master")</f>
        <v>Competente</v>
      </c>
      <c r="AC1215" s="17">
        <v>2</v>
      </c>
      <c r="AD1215" s="17" t="str" cm="1">
        <f t="array" ref="AD1215">_xlfn.IFS(AC1215=0,"Prenovato",AC1215=1,"Novato",AC1215=2,"Principiante avanzado",AC1215=3,"Competente",AC1215=4,"Proficiente",AC1215=5,"Master")</f>
        <v>Principiante avanzado</v>
      </c>
      <c r="AE1215" s="17" t="s">
        <v>422</v>
      </c>
    </row>
    <row r="1216" spans="1:31" x14ac:dyDescent="0.25">
      <c r="A1216" t="s">
        <v>270</v>
      </c>
      <c r="B1216" t="s">
        <v>65</v>
      </c>
      <c r="C1216" t="s">
        <v>201</v>
      </c>
      <c r="D1216" t="s">
        <v>196</v>
      </c>
      <c r="E1216" t="s">
        <v>279</v>
      </c>
      <c r="F1216" t="s">
        <v>105</v>
      </c>
      <c r="G1216" t="s">
        <v>280</v>
      </c>
      <c r="H1216" s="4"/>
      <c r="I1216" s="1">
        <f t="shared" ca="1" si="75"/>
        <v>1485</v>
      </c>
      <c r="J1216" s="1" t="str">
        <f t="shared" ca="1" si="76"/>
        <v>3. Mayor a 6 meses</v>
      </c>
      <c r="K1216" t="str">
        <f t="shared" si="77"/>
        <v>NO</v>
      </c>
      <c r="L1216" t="s">
        <v>201</v>
      </c>
      <c r="M1216" t="s">
        <v>163</v>
      </c>
      <c r="N1216" t="s">
        <v>417</v>
      </c>
      <c r="O1216" t="s">
        <v>416</v>
      </c>
      <c r="P1216" t="str">
        <f t="shared" si="78"/>
        <v>ZULMA IBETH CASTRO AGREDONube BCPEVALUACION ANTERIOR</v>
      </c>
      <c r="Q1216" t="str">
        <f>BASE[[#This Row],[NombresCalificado]]&amp;BASE[[#This Row],[TipoEvaluacion]]</f>
        <v>ZULMA IBETH CASTRO AGREDOEVALUACION ANTERIOR</v>
      </c>
      <c r="R1216">
        <v>0</v>
      </c>
      <c r="S1216" t="s">
        <v>185</v>
      </c>
      <c r="T1216" t="s">
        <v>419</v>
      </c>
      <c r="U1216" s="17">
        <v>2</v>
      </c>
      <c r="V1216" s="17" t="str" cm="1">
        <f t="array" ref="V1216">_xlfn.IFS(U1216=0,"Prenovato",U1216=1,"Novato",U1216=2,"Principiante avanzado",U1216=3,"Competente",U1216=4,"Proficiente",U1216=5,"Master")</f>
        <v>Principiante avanzado</v>
      </c>
      <c r="W1216" s="17">
        <v>3</v>
      </c>
      <c r="X1216" s="17" t="str" cm="1">
        <f t="array" ref="X1216">_xlfn.IFS(W1216=0,"No evidenciado",W1216=1,"Novato",W1216=2,"Principiante avanzado",W1216=3,"Competente",W1216=4,"Proficiente",W1216=5,"Master")</f>
        <v>Competente</v>
      </c>
      <c r="Y1216" s="17">
        <v>3</v>
      </c>
      <c r="Z1216" s="17" t="str" cm="1">
        <f t="array" ref="Z1216">_xlfn.IFS(Y1216=0,"No evidenciado",Y1216=1,"Novato",Y1216=2,"Principiante avanzado",Y1216=3,"Competente",Y1216=4,"Proficiente",Y1216=5,"Master")</f>
        <v>Competente</v>
      </c>
      <c r="AA1216" s="17">
        <v>3</v>
      </c>
      <c r="AB1216" s="17" t="str" cm="1">
        <f t="array" ref="AB1216">_xlfn.IFS(AA1216=0,"No evidenciado",AA1216=1,"Novato",AA1216=2,"Principiante avanzado",AA1216=3,"Competente",AA1216=4,"Proficiente",AA1216=5,"Master")</f>
        <v>Competente</v>
      </c>
      <c r="AC1216" s="17">
        <v>2</v>
      </c>
      <c r="AD1216" s="17" t="str" cm="1">
        <f t="array" ref="AD1216">_xlfn.IFS(AC1216=0,"Prenovato",AC1216=1,"Novato",AC1216=2,"Principiante avanzado",AC1216=3,"Competente",AC1216=4,"Proficiente",AC1216=5,"Master")</f>
        <v>Principiante avanzado</v>
      </c>
      <c r="AE1216" s="17" t="s">
        <v>422</v>
      </c>
    </row>
    <row r="1217" spans="1:31" x14ac:dyDescent="0.25">
      <c r="A1217" t="s">
        <v>270</v>
      </c>
      <c r="B1217" t="s">
        <v>65</v>
      </c>
      <c r="C1217" t="s">
        <v>201</v>
      </c>
      <c r="D1217" t="s">
        <v>196</v>
      </c>
      <c r="E1217" t="s">
        <v>279</v>
      </c>
      <c r="F1217" t="s">
        <v>105</v>
      </c>
      <c r="G1217" t="s">
        <v>280</v>
      </c>
      <c r="H1217" s="4"/>
      <c r="I1217" s="1">
        <f t="shared" ca="1" si="75"/>
        <v>1485</v>
      </c>
      <c r="J1217" s="1" t="str">
        <f t="shared" ca="1" si="76"/>
        <v>3. Mayor a 6 meses</v>
      </c>
      <c r="K1217" t="str">
        <f t="shared" si="77"/>
        <v>NO</v>
      </c>
      <c r="L1217" t="s">
        <v>201</v>
      </c>
      <c r="M1217" t="s">
        <v>55</v>
      </c>
      <c r="N1217" t="s">
        <v>418</v>
      </c>
      <c r="O1217" t="s">
        <v>418</v>
      </c>
      <c r="P1217" t="str">
        <f t="shared" si="78"/>
        <v>ZULMA IBETH CASTRO AGREDOProgramaciónEVALUACION ANTERIOR</v>
      </c>
      <c r="Q1217" t="str">
        <f>BASE[[#This Row],[NombresCalificado]]&amp;BASE[[#This Row],[TipoEvaluacion]]</f>
        <v>ZULMA IBETH CASTRO AGREDOEVALUACION ANTERIOR</v>
      </c>
      <c r="R1217">
        <v>3</v>
      </c>
      <c r="S1217" t="s">
        <v>5</v>
      </c>
      <c r="T1217" t="s">
        <v>419</v>
      </c>
      <c r="U1217" s="17">
        <v>2</v>
      </c>
      <c r="V1217" s="17" t="str" cm="1">
        <f t="array" ref="V1217">_xlfn.IFS(U1217=0,"Prenovato",U1217=1,"Novato",U1217=2,"Principiante avanzado",U1217=3,"Competente",U1217=4,"Proficiente",U1217=5,"Master")</f>
        <v>Principiante avanzado</v>
      </c>
      <c r="W1217" s="17">
        <v>3</v>
      </c>
      <c r="X1217" s="17" t="str" cm="1">
        <f t="array" ref="X1217">_xlfn.IFS(W1217=0,"No evidenciado",W1217=1,"Novato",W1217=2,"Principiante avanzado",W1217=3,"Competente",W1217=4,"Proficiente",W1217=5,"Master")</f>
        <v>Competente</v>
      </c>
      <c r="Y1217" s="17">
        <v>3</v>
      </c>
      <c r="Z1217" s="17" t="str" cm="1">
        <f t="array" ref="Z1217">_xlfn.IFS(Y1217=0,"No evidenciado",Y1217=1,"Novato",Y1217=2,"Principiante avanzado",Y1217=3,"Competente",Y1217=4,"Proficiente",Y1217=5,"Master")</f>
        <v>Competente</v>
      </c>
      <c r="AA1217" s="17">
        <v>3</v>
      </c>
      <c r="AB1217" s="17" t="str" cm="1">
        <f t="array" ref="AB1217">_xlfn.IFS(AA1217=0,"No evidenciado",AA1217=1,"Novato",AA1217=2,"Principiante avanzado",AA1217=3,"Competente",AA1217=4,"Proficiente",AA1217=5,"Master")</f>
        <v>Competente</v>
      </c>
      <c r="AC1217" s="17">
        <v>2</v>
      </c>
      <c r="AD1217" s="17" t="str" cm="1">
        <f t="array" ref="AD1217">_xlfn.IFS(AC1217=0,"Prenovato",AC1217=1,"Novato",AC1217=2,"Principiante avanzado",AC1217=3,"Competente",AC1217=4,"Proficiente",AC1217=5,"Master")</f>
        <v>Principiante avanzado</v>
      </c>
      <c r="AE1217" s="17" t="s">
        <v>422</v>
      </c>
    </row>
    <row r="1218" spans="1:31" x14ac:dyDescent="0.25">
      <c r="A1218" t="s">
        <v>270</v>
      </c>
      <c r="B1218" t="s">
        <v>65</v>
      </c>
      <c r="C1218" t="s">
        <v>201</v>
      </c>
      <c r="D1218" t="s">
        <v>196</v>
      </c>
      <c r="E1218" t="s">
        <v>270</v>
      </c>
      <c r="F1218" t="s">
        <v>65</v>
      </c>
      <c r="G1218" t="s">
        <v>281</v>
      </c>
      <c r="H1218" s="4"/>
      <c r="I1218" s="1">
        <f t="shared" ca="1" si="75"/>
        <v>1485</v>
      </c>
      <c r="J1218" s="1" t="str">
        <f t="shared" ca="1" si="76"/>
        <v>3. Mayor a 6 meses</v>
      </c>
      <c r="K1218" t="str">
        <f t="shared" si="77"/>
        <v>NO</v>
      </c>
      <c r="L1218" t="s">
        <v>201</v>
      </c>
      <c r="M1218" t="s">
        <v>174</v>
      </c>
      <c r="N1218" t="s">
        <v>416</v>
      </c>
      <c r="O1218" t="s">
        <v>416</v>
      </c>
      <c r="P1218" t="str">
        <f t="shared" si="78"/>
        <v>BORIS CHRISTOPHER SINCHE CASTILLODatawarehouse BCPAUTOEVALUACION</v>
      </c>
      <c r="Q1218" t="str">
        <f>BASE[[#This Row],[NombresCalificado]]&amp;BASE[[#This Row],[TipoEvaluacion]]</f>
        <v>BORIS CHRISTOPHER SINCHE CASTILLOAUTOEVALUACION</v>
      </c>
      <c r="R1218">
        <v>4</v>
      </c>
      <c r="S1218" t="s">
        <v>7</v>
      </c>
      <c r="T1218" t="s">
        <v>419</v>
      </c>
      <c r="U1218" s="17">
        <v>3</v>
      </c>
      <c r="V1218" s="17" t="str" cm="1">
        <f t="array" ref="V1218">_xlfn.IFS(U1218=0,"Prenovato",U1218=1,"Novato",U1218=2,"Principiante avanzado",U1218=3,"Competente",U1218=4,"Proficiente",U1218=5,"Master")</f>
        <v>Competente</v>
      </c>
      <c r="W1218" s="17">
        <v>4</v>
      </c>
      <c r="X1218" s="17" t="str" cm="1">
        <f t="array" ref="X1218">_xlfn.IFS(W1218=0,"No evidenciado",W1218=1,"Novato",W1218=2,"Principiante avanzado",W1218=3,"Competente",W1218=4,"Proficiente",W1218=5,"Master")</f>
        <v>Proficiente</v>
      </c>
      <c r="Y1218" s="17">
        <v>4</v>
      </c>
      <c r="Z1218" s="17" t="str" cm="1">
        <f t="array" ref="Z1218">_xlfn.IFS(Y1218=0,"No evidenciado",Y1218=1,"Novato",Y1218=2,"Principiante avanzado",Y1218=3,"Competente",Y1218=4,"Proficiente",Y1218=5,"Master")</f>
        <v>Proficiente</v>
      </c>
      <c r="AA1218" s="17">
        <v>4</v>
      </c>
      <c r="AB1218" s="17" t="str" cm="1">
        <f t="array" ref="AB1218">_xlfn.IFS(AA1218=0,"No evidenciado",AA1218=1,"Novato",AA1218=2,"Principiante avanzado",AA1218=3,"Competente",AA1218=4,"Proficiente",AA1218=5,"Master")</f>
        <v>Proficiente</v>
      </c>
      <c r="AC1218" s="17">
        <v>3</v>
      </c>
      <c r="AD1218" s="17" t="str" cm="1">
        <f t="array" ref="AD1218">_xlfn.IFS(AC1218=0,"Prenovato",AC1218=1,"Novato",AC1218=2,"Principiante avanzado",AC1218=3,"Competente",AC1218=4,"Proficiente",AC1218=5,"Master")</f>
        <v>Competente</v>
      </c>
      <c r="AE1218" s="17" t="s">
        <v>423</v>
      </c>
    </row>
    <row r="1219" spans="1:31" x14ac:dyDescent="0.25">
      <c r="A1219" t="s">
        <v>270</v>
      </c>
      <c r="B1219" t="s">
        <v>65</v>
      </c>
      <c r="C1219" t="s">
        <v>201</v>
      </c>
      <c r="D1219" t="s">
        <v>196</v>
      </c>
      <c r="E1219" t="s">
        <v>270</v>
      </c>
      <c r="F1219" t="s">
        <v>65</v>
      </c>
      <c r="G1219" t="s">
        <v>281</v>
      </c>
      <c r="H1219" s="4"/>
      <c r="I1219" s="1">
        <f t="shared" ref="I1219:I1282" ca="1" si="79">DATEDIF(H1219,TODAY(),"m")</f>
        <v>1485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IF(COUNTIFS($E$2:$E$5625,E1219,$O$2:$O$5625,"PRINCIPAL",$R$2:$R$5625,0)&gt;0,"SI","NO")</f>
        <v>NO</v>
      </c>
      <c r="L1219" t="s">
        <v>201</v>
      </c>
      <c r="M1219" t="s">
        <v>159</v>
      </c>
      <c r="N1219" t="s">
        <v>416</v>
      </c>
      <c r="O1219" t="s">
        <v>416</v>
      </c>
      <c r="P1219" t="str">
        <f t="shared" ref="P1219:P1282" si="82">F1219&amp;M1219&amp;AE1219</f>
        <v>BORIS CHRISTOPHER SINCHE CASTILLOGobernanza de datosAUTOEVALUACION</v>
      </c>
      <c r="Q1219" t="str">
        <f>BASE[[#This Row],[NombresCalificado]]&amp;BASE[[#This Row],[TipoEvaluacion]]</f>
        <v>BORIS CHRISTOPHER SINCHE CASTILLOAUTOEVALUACION</v>
      </c>
      <c r="R1219">
        <v>3</v>
      </c>
      <c r="S1219" t="s">
        <v>5</v>
      </c>
      <c r="T1219" t="s">
        <v>419</v>
      </c>
      <c r="U1219" s="17">
        <v>3</v>
      </c>
      <c r="V1219" s="17" t="str" cm="1">
        <f t="array" ref="V1219">_xlfn.IFS(U1219=0,"Prenovato",U1219=1,"Novato",U1219=2,"Principiante avanzado",U1219=3,"Competente",U1219=4,"Proficiente",U1219=5,"Master")</f>
        <v>Competente</v>
      </c>
      <c r="W1219" s="17">
        <v>4</v>
      </c>
      <c r="X1219" s="17" t="str" cm="1">
        <f t="array" ref="X1219">_xlfn.IFS(W1219=0,"No evidenciado",W1219=1,"Novato",W1219=2,"Principiante avanzado",W1219=3,"Competente",W1219=4,"Proficiente",W1219=5,"Master")</f>
        <v>Proficiente</v>
      </c>
      <c r="Y1219" s="17">
        <v>4</v>
      </c>
      <c r="Z1219" s="17" t="str" cm="1">
        <f t="array" ref="Z1219">_xlfn.IFS(Y1219=0,"No evidenciado",Y1219=1,"Novato",Y1219=2,"Principiante avanzado",Y1219=3,"Competente",Y1219=4,"Proficiente",Y1219=5,"Master")</f>
        <v>Proficiente</v>
      </c>
      <c r="AA1219" s="17">
        <v>4</v>
      </c>
      <c r="AB1219" s="17" t="str" cm="1">
        <f t="array" ref="AB1219">_xlfn.IFS(AA1219=0,"No evidenciado",AA1219=1,"Novato",AA1219=2,"Principiante avanzado",AA1219=3,"Competente",AA1219=4,"Proficiente",AA1219=5,"Master")</f>
        <v>Proficiente</v>
      </c>
      <c r="AC1219" s="17">
        <v>3</v>
      </c>
      <c r="AD1219" s="17" t="str" cm="1">
        <f t="array" ref="AD1219">_xlfn.IFS(AC1219=0,"Prenovato",AC1219=1,"Novato",AC1219=2,"Principiante avanzado",AC1219=3,"Competente",AC1219=4,"Proficiente",AC1219=5,"Master")</f>
        <v>Competente</v>
      </c>
      <c r="AE1219" s="17" t="s">
        <v>423</v>
      </c>
    </row>
    <row r="1220" spans="1:31" x14ac:dyDescent="0.25">
      <c r="A1220" t="s">
        <v>270</v>
      </c>
      <c r="B1220" t="s">
        <v>65</v>
      </c>
      <c r="C1220" t="s">
        <v>201</v>
      </c>
      <c r="D1220" t="s">
        <v>196</v>
      </c>
      <c r="E1220" t="s">
        <v>270</v>
      </c>
      <c r="F1220" t="s">
        <v>65</v>
      </c>
      <c r="G1220" t="s">
        <v>281</v>
      </c>
      <c r="H1220" s="4"/>
      <c r="I1220" s="1">
        <f t="shared" ca="1" si="79"/>
        <v>1485</v>
      </c>
      <c r="J1220" s="1" t="str">
        <f t="shared" ca="1" si="80"/>
        <v>3. Mayor a 6 meses</v>
      </c>
      <c r="K1220" t="str">
        <f t="shared" si="81"/>
        <v>NO</v>
      </c>
      <c r="L1220" t="s">
        <v>201</v>
      </c>
      <c r="M1220" t="s">
        <v>172</v>
      </c>
      <c r="N1220" t="s">
        <v>416</v>
      </c>
      <c r="O1220" t="s">
        <v>416</v>
      </c>
      <c r="P1220" t="str">
        <f t="shared" si="82"/>
        <v>BORIS CHRISTOPHER SINCHE CASTILLOCalidad de datosAUTOEVALUACION</v>
      </c>
      <c r="Q1220" t="str">
        <f>BASE[[#This Row],[NombresCalificado]]&amp;BASE[[#This Row],[TipoEvaluacion]]</f>
        <v>BORIS CHRISTOPHER SINCHE CASTILLOAUTOEVALUACION</v>
      </c>
      <c r="R1220">
        <v>3</v>
      </c>
      <c r="S1220" t="s">
        <v>5</v>
      </c>
      <c r="T1220" t="s">
        <v>419</v>
      </c>
      <c r="U1220" s="17">
        <v>3</v>
      </c>
      <c r="V1220" s="17" t="str" cm="1">
        <f t="array" ref="V1220">_xlfn.IFS(U1220=0,"Prenovato",U1220=1,"Novato",U1220=2,"Principiante avanzado",U1220=3,"Competente",U1220=4,"Proficiente",U1220=5,"Master")</f>
        <v>Competente</v>
      </c>
      <c r="W1220" s="17">
        <v>4</v>
      </c>
      <c r="X1220" s="17" t="str" cm="1">
        <f t="array" ref="X1220">_xlfn.IFS(W1220=0,"No evidenciado",W1220=1,"Novato",W1220=2,"Principiante avanzado",W1220=3,"Competente",W1220=4,"Proficiente",W1220=5,"Master")</f>
        <v>Proficiente</v>
      </c>
      <c r="Y1220" s="17">
        <v>4</v>
      </c>
      <c r="Z1220" s="17" t="str" cm="1">
        <f t="array" ref="Z1220">_xlfn.IFS(Y1220=0,"No evidenciado",Y1220=1,"Novato",Y1220=2,"Principiante avanzado",Y1220=3,"Competente",Y1220=4,"Proficiente",Y1220=5,"Master")</f>
        <v>Proficiente</v>
      </c>
      <c r="AA1220" s="17">
        <v>4</v>
      </c>
      <c r="AB1220" s="17" t="str" cm="1">
        <f t="array" ref="AB1220">_xlfn.IFS(AA1220=0,"No evidenciado",AA1220=1,"Novato",AA1220=2,"Principiante avanzado",AA1220=3,"Competente",AA1220=4,"Proficiente",AA1220=5,"Master")</f>
        <v>Proficiente</v>
      </c>
      <c r="AC1220" s="17">
        <v>3</v>
      </c>
      <c r="AD1220" s="17" t="str" cm="1">
        <f t="array" ref="AD1220">_xlfn.IFS(AC1220=0,"Prenovato",AC1220=1,"Novato",AC1220=2,"Principiante avanzado",AC1220=3,"Competente",AC1220=4,"Proficiente",AC1220=5,"Master")</f>
        <v>Competente</v>
      </c>
      <c r="AE1220" s="17" t="s">
        <v>423</v>
      </c>
    </row>
    <row r="1221" spans="1:31" x14ac:dyDescent="0.25">
      <c r="A1221" t="s">
        <v>270</v>
      </c>
      <c r="B1221" t="s">
        <v>65</v>
      </c>
      <c r="C1221" t="s">
        <v>201</v>
      </c>
      <c r="D1221" t="s">
        <v>196</v>
      </c>
      <c r="E1221" t="s">
        <v>270</v>
      </c>
      <c r="F1221" t="s">
        <v>65</v>
      </c>
      <c r="G1221" t="s">
        <v>281</v>
      </c>
      <c r="H1221" s="4"/>
      <c r="I1221" s="1">
        <f t="shared" ca="1" si="79"/>
        <v>1485</v>
      </c>
      <c r="J1221" s="1" t="str">
        <f t="shared" ca="1" si="80"/>
        <v>3. Mayor a 6 meses</v>
      </c>
      <c r="K1221" t="str">
        <f t="shared" si="81"/>
        <v>NO</v>
      </c>
      <c r="L1221" t="s">
        <v>201</v>
      </c>
      <c r="M1221" t="s">
        <v>162</v>
      </c>
      <c r="N1221" t="s">
        <v>416</v>
      </c>
      <c r="O1221" t="s">
        <v>416</v>
      </c>
      <c r="P1221" t="str">
        <f t="shared" si="82"/>
        <v>BORIS CHRISTOPHER SINCHE CASTILLOMLOpsAUTOEVALUACION</v>
      </c>
      <c r="Q1221" t="str">
        <f>BASE[[#This Row],[NombresCalificado]]&amp;BASE[[#This Row],[TipoEvaluacion]]</f>
        <v>BORIS CHRISTOPHER SINCHE CASTILLOAUTOEVALUACION</v>
      </c>
      <c r="R1221">
        <v>1</v>
      </c>
      <c r="S1221" t="s">
        <v>6</v>
      </c>
      <c r="T1221" t="s">
        <v>419</v>
      </c>
      <c r="U1221" s="17">
        <v>3</v>
      </c>
      <c r="V1221" s="17" t="str" cm="1">
        <f t="array" ref="V1221">_xlfn.IFS(U1221=0,"Prenovato",U1221=1,"Novato",U1221=2,"Principiante avanzado",U1221=3,"Competente",U1221=4,"Proficiente",U1221=5,"Master")</f>
        <v>Competente</v>
      </c>
      <c r="W1221" s="17">
        <v>4</v>
      </c>
      <c r="X1221" s="17" t="str" cm="1">
        <f t="array" ref="X1221">_xlfn.IFS(W1221=0,"No evidenciado",W1221=1,"Novato",W1221=2,"Principiante avanzado",W1221=3,"Competente",W1221=4,"Proficiente",W1221=5,"Master")</f>
        <v>Proficiente</v>
      </c>
      <c r="Y1221" s="17">
        <v>4</v>
      </c>
      <c r="Z1221" s="17" t="str" cm="1">
        <f t="array" ref="Z1221">_xlfn.IFS(Y1221=0,"No evidenciado",Y1221=1,"Novato",Y1221=2,"Principiante avanzado",Y1221=3,"Competente",Y1221=4,"Proficiente",Y1221=5,"Master")</f>
        <v>Proficiente</v>
      </c>
      <c r="AA1221" s="17">
        <v>4</v>
      </c>
      <c r="AB1221" s="17" t="str" cm="1">
        <f t="array" ref="AB1221">_xlfn.IFS(AA1221=0,"No evidenciado",AA1221=1,"Novato",AA1221=2,"Principiante avanzado",AA1221=3,"Competente",AA1221=4,"Proficiente",AA1221=5,"Master")</f>
        <v>Proficiente</v>
      </c>
      <c r="AC1221" s="17">
        <v>3</v>
      </c>
      <c r="AD1221" s="17" t="str" cm="1">
        <f t="array" ref="AD1221">_xlfn.IFS(AC1221=0,"Prenovato",AC1221=1,"Novato",AC1221=2,"Principiante avanzado",AC1221=3,"Competente",AC1221=4,"Proficiente",AC1221=5,"Master")</f>
        <v>Competente</v>
      </c>
      <c r="AE1221" s="17" t="s">
        <v>423</v>
      </c>
    </row>
    <row r="1222" spans="1:31" x14ac:dyDescent="0.25">
      <c r="A1222" t="s">
        <v>270</v>
      </c>
      <c r="B1222" t="s">
        <v>65</v>
      </c>
      <c r="C1222" t="s">
        <v>201</v>
      </c>
      <c r="D1222" t="s">
        <v>196</v>
      </c>
      <c r="E1222" t="s">
        <v>270</v>
      </c>
      <c r="F1222" t="s">
        <v>65</v>
      </c>
      <c r="G1222" t="s">
        <v>281</v>
      </c>
      <c r="H1222" s="4"/>
      <c r="I1222" s="1">
        <f t="shared" ca="1" si="79"/>
        <v>1485</v>
      </c>
      <c r="J1222" s="1" t="str">
        <f t="shared" ca="1" si="80"/>
        <v>3. Mayor a 6 meses</v>
      </c>
      <c r="K1222" t="str">
        <f t="shared" si="81"/>
        <v>NO</v>
      </c>
      <c r="L1222" t="s">
        <v>201</v>
      </c>
      <c r="M1222" t="s">
        <v>163</v>
      </c>
      <c r="N1222" t="s">
        <v>417</v>
      </c>
      <c r="O1222" t="s">
        <v>416</v>
      </c>
      <c r="P1222" t="str">
        <f t="shared" si="82"/>
        <v>BORIS CHRISTOPHER SINCHE CASTILLONube BCPAUTOEVALUACION</v>
      </c>
      <c r="Q1222" t="str">
        <f>BASE[[#This Row],[NombresCalificado]]&amp;BASE[[#This Row],[TipoEvaluacion]]</f>
        <v>BORIS CHRISTOPHER SINCHE CASTILLOAUTOEVALUACION</v>
      </c>
      <c r="R1222">
        <v>2</v>
      </c>
      <c r="S1222" t="s">
        <v>4</v>
      </c>
      <c r="T1222" t="s">
        <v>419</v>
      </c>
      <c r="U1222" s="17">
        <v>3</v>
      </c>
      <c r="V1222" s="17" t="str" cm="1">
        <f t="array" ref="V1222">_xlfn.IFS(U1222=0,"Prenovato",U1222=1,"Novato",U1222=2,"Principiante avanzado",U1222=3,"Competente",U1222=4,"Proficiente",U1222=5,"Master")</f>
        <v>Competente</v>
      </c>
      <c r="W1222" s="17">
        <v>4</v>
      </c>
      <c r="X1222" s="17" t="str" cm="1">
        <f t="array" ref="X1222">_xlfn.IFS(W1222=0,"No evidenciado",W1222=1,"Novato",W1222=2,"Principiante avanzado",W1222=3,"Competente",W1222=4,"Proficiente",W1222=5,"Master")</f>
        <v>Proficiente</v>
      </c>
      <c r="Y1222" s="17">
        <v>4</v>
      </c>
      <c r="Z1222" s="17" t="str" cm="1">
        <f t="array" ref="Z1222">_xlfn.IFS(Y1222=0,"No evidenciado",Y1222=1,"Novato",Y1222=2,"Principiante avanzado",Y1222=3,"Competente",Y1222=4,"Proficiente",Y1222=5,"Master")</f>
        <v>Proficiente</v>
      </c>
      <c r="AA1222" s="17">
        <v>4</v>
      </c>
      <c r="AB1222" s="17" t="str" cm="1">
        <f t="array" ref="AB1222">_xlfn.IFS(AA1222=0,"No evidenciado",AA1222=1,"Novato",AA1222=2,"Principiante avanzado",AA1222=3,"Competente",AA1222=4,"Proficiente",AA1222=5,"Master")</f>
        <v>Proficiente</v>
      </c>
      <c r="AC1222" s="17">
        <v>3</v>
      </c>
      <c r="AD1222" s="17" t="str" cm="1">
        <f t="array" ref="AD1222">_xlfn.IFS(AC1222=0,"Prenovato",AC1222=1,"Novato",AC1222=2,"Principiante avanzado",AC1222=3,"Competente",AC1222=4,"Proficiente",AC1222=5,"Master")</f>
        <v>Competente</v>
      </c>
      <c r="AE1222" s="17" t="s">
        <v>423</v>
      </c>
    </row>
    <row r="1223" spans="1:31" x14ac:dyDescent="0.25">
      <c r="A1223" t="s">
        <v>270</v>
      </c>
      <c r="B1223" t="s">
        <v>65</v>
      </c>
      <c r="C1223" t="s">
        <v>201</v>
      </c>
      <c r="D1223" t="s">
        <v>196</v>
      </c>
      <c r="E1223" t="s">
        <v>270</v>
      </c>
      <c r="F1223" t="s">
        <v>65</v>
      </c>
      <c r="G1223" t="s">
        <v>281</v>
      </c>
      <c r="H1223" s="4"/>
      <c r="I1223" s="1">
        <f t="shared" ca="1" si="79"/>
        <v>1485</v>
      </c>
      <c r="J1223" s="1" t="str">
        <f t="shared" ca="1" si="80"/>
        <v>3. Mayor a 6 meses</v>
      </c>
      <c r="K1223" t="str">
        <f t="shared" si="81"/>
        <v>NO</v>
      </c>
      <c r="L1223" t="s">
        <v>201</v>
      </c>
      <c r="M1223" t="s">
        <v>167</v>
      </c>
      <c r="N1223" t="s">
        <v>417</v>
      </c>
      <c r="O1223" t="s">
        <v>416</v>
      </c>
      <c r="P1223" t="str">
        <f t="shared" si="82"/>
        <v>BORIS CHRISTOPHER SINCHE CASTILLOCI-CDAUTOEVALUACION</v>
      </c>
      <c r="Q1223" t="str">
        <f>BASE[[#This Row],[NombresCalificado]]&amp;BASE[[#This Row],[TipoEvaluacion]]</f>
        <v>BORIS CHRISTOPHER SINCHE CASTILLOAUTOEVALUACION</v>
      </c>
      <c r="R1223">
        <v>2</v>
      </c>
      <c r="S1223" t="s">
        <v>4</v>
      </c>
      <c r="T1223" t="s">
        <v>419</v>
      </c>
      <c r="U1223" s="17">
        <v>3</v>
      </c>
      <c r="V1223" s="17" t="str" cm="1">
        <f t="array" ref="V1223">_xlfn.IFS(U1223=0,"Prenovato",U1223=1,"Novato",U1223=2,"Principiante avanzado",U1223=3,"Competente",U1223=4,"Proficiente",U1223=5,"Master")</f>
        <v>Competente</v>
      </c>
      <c r="W1223" s="17">
        <v>4</v>
      </c>
      <c r="X1223" s="17" t="str" cm="1">
        <f t="array" ref="X1223">_xlfn.IFS(W1223=0,"No evidenciado",W1223=1,"Novato",W1223=2,"Principiante avanzado",W1223=3,"Competente",W1223=4,"Proficiente",W1223=5,"Master")</f>
        <v>Proficiente</v>
      </c>
      <c r="Y1223" s="17">
        <v>4</v>
      </c>
      <c r="Z1223" s="17" t="str" cm="1">
        <f t="array" ref="Z1223">_xlfn.IFS(Y1223=0,"No evidenciado",Y1223=1,"Novato",Y1223=2,"Principiante avanzado",Y1223=3,"Competente",Y1223=4,"Proficiente",Y1223=5,"Master")</f>
        <v>Proficiente</v>
      </c>
      <c r="AA1223" s="17">
        <v>4</v>
      </c>
      <c r="AB1223" s="17" t="str" cm="1">
        <f t="array" ref="AB1223">_xlfn.IFS(AA1223=0,"No evidenciado",AA1223=1,"Novato",AA1223=2,"Principiante avanzado",AA1223=3,"Competente",AA1223=4,"Proficiente",AA1223=5,"Master")</f>
        <v>Proficiente</v>
      </c>
      <c r="AC1223" s="17">
        <v>3</v>
      </c>
      <c r="AD1223" s="17" t="str" cm="1">
        <f t="array" ref="AD1223">_xlfn.IFS(AC1223=0,"Prenovato",AC1223=1,"Novato",AC1223=2,"Principiante avanzado",AC1223=3,"Competente",AC1223=4,"Proficiente",AC1223=5,"Master")</f>
        <v>Competente</v>
      </c>
      <c r="AE1223" s="17" t="s">
        <v>423</v>
      </c>
    </row>
    <row r="1224" spans="1:31" x14ac:dyDescent="0.25">
      <c r="A1224" t="s">
        <v>270</v>
      </c>
      <c r="B1224" t="s">
        <v>65</v>
      </c>
      <c r="C1224" t="s">
        <v>201</v>
      </c>
      <c r="D1224" t="s">
        <v>196</v>
      </c>
      <c r="E1224" t="s">
        <v>270</v>
      </c>
      <c r="F1224" t="s">
        <v>65</v>
      </c>
      <c r="G1224" t="s">
        <v>281</v>
      </c>
      <c r="H1224" s="4"/>
      <c r="I1224" s="1">
        <f t="shared" ca="1" si="79"/>
        <v>1485</v>
      </c>
      <c r="J1224" s="1" t="str">
        <f t="shared" ca="1" si="80"/>
        <v>3. Mayor a 6 meses</v>
      </c>
      <c r="K1224" t="str">
        <f t="shared" si="81"/>
        <v>NO</v>
      </c>
      <c r="L1224" t="s">
        <v>201</v>
      </c>
      <c r="M1224" t="s">
        <v>166</v>
      </c>
      <c r="N1224" t="s">
        <v>416</v>
      </c>
      <c r="O1224" t="s">
        <v>416</v>
      </c>
      <c r="P1224" t="str">
        <f t="shared" si="82"/>
        <v>BORIS CHRISTOPHER SINCHE CASTILLOBase de datos No-SQLAUTOEVALUACION</v>
      </c>
      <c r="Q1224" t="str">
        <f>BASE[[#This Row],[NombresCalificado]]&amp;BASE[[#This Row],[TipoEvaluacion]]</f>
        <v>BORIS CHRISTOPHER SINCHE CASTILLOAUTOEVALUACION</v>
      </c>
      <c r="R1224">
        <v>0</v>
      </c>
      <c r="S1224" t="s">
        <v>185</v>
      </c>
      <c r="T1224" t="s">
        <v>419</v>
      </c>
      <c r="U1224" s="17">
        <v>3</v>
      </c>
      <c r="V1224" s="17" t="str" cm="1">
        <f t="array" ref="V1224">_xlfn.IFS(U1224=0,"Prenovato",U1224=1,"Novato",U1224=2,"Principiante avanzado",U1224=3,"Competente",U1224=4,"Proficiente",U1224=5,"Master")</f>
        <v>Competente</v>
      </c>
      <c r="W1224" s="17">
        <v>4</v>
      </c>
      <c r="X1224" s="17" t="str" cm="1">
        <f t="array" ref="X1224">_xlfn.IFS(W1224=0,"No evidenciado",W1224=1,"Novato",W1224=2,"Principiante avanzado",W1224=3,"Competente",W1224=4,"Proficiente",W1224=5,"Master")</f>
        <v>Proficiente</v>
      </c>
      <c r="Y1224" s="17">
        <v>4</v>
      </c>
      <c r="Z1224" s="17" t="str" cm="1">
        <f t="array" ref="Z1224">_xlfn.IFS(Y1224=0,"No evidenciado",Y1224=1,"Novato",Y1224=2,"Principiante avanzado",Y1224=3,"Competente",Y1224=4,"Proficiente",Y1224=5,"Master")</f>
        <v>Proficiente</v>
      </c>
      <c r="AA1224" s="17">
        <v>4</v>
      </c>
      <c r="AB1224" s="17" t="str" cm="1">
        <f t="array" ref="AB1224">_xlfn.IFS(AA1224=0,"No evidenciado",AA1224=1,"Novato",AA1224=2,"Principiante avanzado",AA1224=3,"Competente",AA1224=4,"Proficiente",AA1224=5,"Master")</f>
        <v>Proficiente</v>
      </c>
      <c r="AC1224" s="17">
        <v>3</v>
      </c>
      <c r="AD1224" s="17" t="str" cm="1">
        <f t="array" ref="AD1224">_xlfn.IFS(AC1224=0,"Prenovato",AC1224=1,"Novato",AC1224=2,"Principiante avanzado",AC1224=3,"Competente",AC1224=4,"Proficiente",AC1224=5,"Master")</f>
        <v>Competente</v>
      </c>
      <c r="AE1224" s="17" t="s">
        <v>423</v>
      </c>
    </row>
    <row r="1225" spans="1:31" x14ac:dyDescent="0.25">
      <c r="A1225" t="s">
        <v>270</v>
      </c>
      <c r="B1225" t="s">
        <v>65</v>
      </c>
      <c r="C1225" t="s">
        <v>201</v>
      </c>
      <c r="D1225" t="s">
        <v>196</v>
      </c>
      <c r="E1225" t="s">
        <v>270</v>
      </c>
      <c r="F1225" t="s">
        <v>65</v>
      </c>
      <c r="G1225" t="s">
        <v>281</v>
      </c>
      <c r="H1225" s="4"/>
      <c r="I1225" s="1">
        <f t="shared" ca="1" si="79"/>
        <v>1485</v>
      </c>
      <c r="J1225" s="1" t="str">
        <f t="shared" ca="1" si="80"/>
        <v>3. Mayor a 6 meses</v>
      </c>
      <c r="K1225" t="str">
        <f t="shared" si="81"/>
        <v>NO</v>
      </c>
      <c r="L1225" t="s">
        <v>201</v>
      </c>
      <c r="M1225" t="s">
        <v>169</v>
      </c>
      <c r="N1225" t="s">
        <v>416</v>
      </c>
      <c r="O1225" t="s">
        <v>416</v>
      </c>
      <c r="P1225" t="str">
        <f t="shared" si="82"/>
        <v>BORIS CHRISTOPHER SINCHE CASTILLOAnálisis de datosAUTOEVALUACION</v>
      </c>
      <c r="Q1225" t="str">
        <f>BASE[[#This Row],[NombresCalificado]]&amp;BASE[[#This Row],[TipoEvaluacion]]</f>
        <v>BORIS CHRISTOPHER SINCHE CASTILLOAUTOEVALUACION</v>
      </c>
      <c r="R1225">
        <v>4</v>
      </c>
      <c r="S1225" t="s">
        <v>7</v>
      </c>
      <c r="T1225" t="s">
        <v>419</v>
      </c>
      <c r="U1225" s="17">
        <v>3</v>
      </c>
      <c r="V1225" s="17" t="str" cm="1">
        <f t="array" ref="V1225">_xlfn.IFS(U1225=0,"Prenovato",U1225=1,"Novato",U1225=2,"Principiante avanzado",U1225=3,"Competente",U1225=4,"Proficiente",U1225=5,"Master")</f>
        <v>Competente</v>
      </c>
      <c r="W1225" s="17">
        <v>4</v>
      </c>
      <c r="X1225" s="17" t="str" cm="1">
        <f t="array" ref="X1225">_xlfn.IFS(W1225=0,"No evidenciado",W1225=1,"Novato",W1225=2,"Principiante avanzado",W1225=3,"Competente",W1225=4,"Proficiente",W1225=5,"Master")</f>
        <v>Proficiente</v>
      </c>
      <c r="Y1225" s="17">
        <v>4</v>
      </c>
      <c r="Z1225" s="17" t="str" cm="1">
        <f t="array" ref="Z1225">_xlfn.IFS(Y1225=0,"No evidenciado",Y1225=1,"Novato",Y1225=2,"Principiante avanzado",Y1225=3,"Competente",Y1225=4,"Proficiente",Y1225=5,"Master")</f>
        <v>Proficiente</v>
      </c>
      <c r="AA1225" s="17">
        <v>4</v>
      </c>
      <c r="AB1225" s="17" t="str" cm="1">
        <f t="array" ref="AB1225">_xlfn.IFS(AA1225=0,"No evidenciado",AA1225=1,"Novato",AA1225=2,"Principiante avanzado",AA1225=3,"Competente",AA1225=4,"Proficiente",AA1225=5,"Master")</f>
        <v>Proficiente</v>
      </c>
      <c r="AC1225" s="17">
        <v>3</v>
      </c>
      <c r="AD1225" s="17" t="str" cm="1">
        <f t="array" ref="AD1225">_xlfn.IFS(AC1225=0,"Prenovato",AC1225=1,"Novato",AC1225=2,"Principiante avanzado",AC1225=3,"Competente",AC1225=4,"Proficiente",AC1225=5,"Master")</f>
        <v>Competente</v>
      </c>
      <c r="AE1225" s="17" t="s">
        <v>423</v>
      </c>
    </row>
    <row r="1226" spans="1:31" x14ac:dyDescent="0.25">
      <c r="A1226" t="s">
        <v>270</v>
      </c>
      <c r="B1226" t="s">
        <v>65</v>
      </c>
      <c r="C1226" t="s">
        <v>201</v>
      </c>
      <c r="D1226" t="s">
        <v>196</v>
      </c>
      <c r="E1226" t="s">
        <v>270</v>
      </c>
      <c r="F1226" t="s">
        <v>65</v>
      </c>
      <c r="G1226" t="s">
        <v>281</v>
      </c>
      <c r="H1226" s="4"/>
      <c r="I1226" s="1">
        <f t="shared" ca="1" si="79"/>
        <v>1485</v>
      </c>
      <c r="J1226" s="1" t="str">
        <f t="shared" ca="1" si="80"/>
        <v>3. Mayor a 6 meses</v>
      </c>
      <c r="K1226" t="str">
        <f t="shared" si="81"/>
        <v>NO</v>
      </c>
      <c r="L1226" t="s">
        <v>201</v>
      </c>
      <c r="M1226" t="s">
        <v>171</v>
      </c>
      <c r="N1226" t="s">
        <v>416</v>
      </c>
      <c r="O1226" t="s">
        <v>416</v>
      </c>
      <c r="P1226" t="str">
        <f t="shared" si="82"/>
        <v>BORIS CHRISTOPHER SINCHE CASTILLOBases de datos en la nubeAUTOEVALUACION</v>
      </c>
      <c r="Q1226" t="str">
        <f>BASE[[#This Row],[NombresCalificado]]&amp;BASE[[#This Row],[TipoEvaluacion]]</f>
        <v>BORIS CHRISTOPHER SINCHE CASTILLOAUTOEVALUACION</v>
      </c>
      <c r="R1226">
        <v>0</v>
      </c>
      <c r="S1226" t="s">
        <v>185</v>
      </c>
      <c r="T1226" t="s">
        <v>419</v>
      </c>
      <c r="U1226" s="17">
        <v>3</v>
      </c>
      <c r="V1226" s="17" t="str" cm="1">
        <f t="array" ref="V1226">_xlfn.IFS(U1226=0,"Prenovato",U1226=1,"Novato",U1226=2,"Principiante avanzado",U1226=3,"Competente",U1226=4,"Proficiente",U1226=5,"Master")</f>
        <v>Competente</v>
      </c>
      <c r="W1226" s="17">
        <v>4</v>
      </c>
      <c r="X1226" s="17" t="str" cm="1">
        <f t="array" ref="X1226">_xlfn.IFS(W1226=0,"No evidenciado",W1226=1,"Novato",W1226=2,"Principiante avanzado",W1226=3,"Competente",W1226=4,"Proficiente",W1226=5,"Master")</f>
        <v>Proficiente</v>
      </c>
      <c r="Y1226" s="17">
        <v>4</v>
      </c>
      <c r="Z1226" s="17" t="str" cm="1">
        <f t="array" ref="Z1226">_xlfn.IFS(Y1226=0,"No evidenciado",Y1226=1,"Novato",Y1226=2,"Principiante avanzado",Y1226=3,"Competente",Y1226=4,"Proficiente",Y1226=5,"Master")</f>
        <v>Proficiente</v>
      </c>
      <c r="AA1226" s="17">
        <v>4</v>
      </c>
      <c r="AB1226" s="17" t="str" cm="1">
        <f t="array" ref="AB1226">_xlfn.IFS(AA1226=0,"No evidenciado",AA1226=1,"Novato",AA1226=2,"Principiante avanzado",AA1226=3,"Competente",AA1226=4,"Proficiente",AA1226=5,"Master")</f>
        <v>Proficiente</v>
      </c>
      <c r="AC1226" s="17">
        <v>3</v>
      </c>
      <c r="AD1226" s="17" t="str" cm="1">
        <f t="array" ref="AD1226">_xlfn.IFS(AC1226=0,"Prenovato",AC1226=1,"Novato",AC1226=2,"Principiante avanzado",AC1226=3,"Competente",AC1226=4,"Proficiente",AC1226=5,"Master")</f>
        <v>Competente</v>
      </c>
      <c r="AE1226" s="17" t="s">
        <v>423</v>
      </c>
    </row>
    <row r="1227" spans="1:31" x14ac:dyDescent="0.25">
      <c r="A1227" t="s">
        <v>270</v>
      </c>
      <c r="B1227" t="s">
        <v>65</v>
      </c>
      <c r="C1227" t="s">
        <v>201</v>
      </c>
      <c r="D1227" t="s">
        <v>196</v>
      </c>
      <c r="E1227" t="s">
        <v>270</v>
      </c>
      <c r="F1227" t="s">
        <v>65</v>
      </c>
      <c r="G1227" t="s">
        <v>281</v>
      </c>
      <c r="H1227" s="4"/>
      <c r="I1227" s="1">
        <f t="shared" ca="1" si="79"/>
        <v>1485</v>
      </c>
      <c r="J1227" s="1" t="str">
        <f t="shared" ca="1" si="80"/>
        <v>3. Mayor a 6 meses</v>
      </c>
      <c r="K1227" t="str">
        <f t="shared" si="81"/>
        <v>NO</v>
      </c>
      <c r="L1227" t="s">
        <v>201</v>
      </c>
      <c r="M1227" t="s">
        <v>158</v>
      </c>
      <c r="N1227" t="s">
        <v>416</v>
      </c>
      <c r="O1227" t="s">
        <v>416</v>
      </c>
      <c r="P1227" t="str">
        <f t="shared" si="82"/>
        <v>BORIS CHRISTOPHER SINCHE CASTILLOServicios en la nubeAUTOEVALUACION</v>
      </c>
      <c r="Q1227" t="str">
        <f>BASE[[#This Row],[NombresCalificado]]&amp;BASE[[#This Row],[TipoEvaluacion]]</f>
        <v>BORIS CHRISTOPHER SINCHE CASTILLOAUTOEVALUACION</v>
      </c>
      <c r="R1227">
        <v>0</v>
      </c>
      <c r="S1227" t="s">
        <v>185</v>
      </c>
      <c r="T1227" t="s">
        <v>419</v>
      </c>
      <c r="U1227" s="17">
        <v>3</v>
      </c>
      <c r="V1227" s="17" t="str" cm="1">
        <f t="array" ref="V1227">_xlfn.IFS(U1227=0,"Prenovato",U1227=1,"Novato",U1227=2,"Principiante avanzado",U1227=3,"Competente",U1227=4,"Proficiente",U1227=5,"Master")</f>
        <v>Competente</v>
      </c>
      <c r="W1227" s="17">
        <v>4</v>
      </c>
      <c r="X1227" s="17" t="str" cm="1">
        <f t="array" ref="X1227">_xlfn.IFS(W1227=0,"No evidenciado",W1227=1,"Novato",W1227=2,"Principiante avanzado",W1227=3,"Competente",W1227=4,"Proficiente",W1227=5,"Master")</f>
        <v>Proficiente</v>
      </c>
      <c r="Y1227" s="17">
        <v>4</v>
      </c>
      <c r="Z1227" s="17" t="str" cm="1">
        <f t="array" ref="Z1227">_xlfn.IFS(Y1227=0,"No evidenciado",Y1227=1,"Novato",Y1227=2,"Principiante avanzado",Y1227=3,"Competente",Y1227=4,"Proficiente",Y1227=5,"Master")</f>
        <v>Proficiente</v>
      </c>
      <c r="AA1227" s="17">
        <v>4</v>
      </c>
      <c r="AB1227" s="17" t="str" cm="1">
        <f t="array" ref="AB1227">_xlfn.IFS(AA1227=0,"No evidenciado",AA1227=1,"Novato",AA1227=2,"Principiante avanzado",AA1227=3,"Competente",AA1227=4,"Proficiente",AA1227=5,"Master")</f>
        <v>Proficiente</v>
      </c>
      <c r="AC1227" s="17">
        <v>3</v>
      </c>
      <c r="AD1227" s="17" t="str" cm="1">
        <f t="array" ref="AD1227">_xlfn.IFS(AC1227=0,"Prenovato",AC1227=1,"Novato",AC1227=2,"Principiante avanzado",AC1227=3,"Competente",AC1227=4,"Proficiente",AC1227=5,"Master")</f>
        <v>Competente</v>
      </c>
      <c r="AE1227" s="17" t="s">
        <v>423</v>
      </c>
    </row>
    <row r="1228" spans="1:31" x14ac:dyDescent="0.25">
      <c r="A1228" t="s">
        <v>270</v>
      </c>
      <c r="B1228" t="s">
        <v>65</v>
      </c>
      <c r="C1228" t="s">
        <v>201</v>
      </c>
      <c r="D1228" t="s">
        <v>196</v>
      </c>
      <c r="E1228" t="s">
        <v>270</v>
      </c>
      <c r="F1228" t="s">
        <v>65</v>
      </c>
      <c r="G1228" t="s">
        <v>281</v>
      </c>
      <c r="H1228" s="4"/>
      <c r="I1228" s="1">
        <f t="shared" ca="1" si="79"/>
        <v>1485</v>
      </c>
      <c r="J1228" s="1" t="str">
        <f t="shared" ca="1" si="80"/>
        <v>3. Mayor a 6 meses</v>
      </c>
      <c r="K1228" t="str">
        <f t="shared" si="81"/>
        <v>NO</v>
      </c>
      <c r="L1228" t="s">
        <v>201</v>
      </c>
      <c r="M1228" t="s">
        <v>165</v>
      </c>
      <c r="N1228" t="s">
        <v>418</v>
      </c>
      <c r="O1228" t="s">
        <v>418</v>
      </c>
      <c r="P1228" t="str">
        <f t="shared" si="82"/>
        <v>BORIS CHRISTOPHER SINCHE CASTILLOProcesamiento de datosAUTOEVALUACION</v>
      </c>
      <c r="Q1228" t="str">
        <f>BASE[[#This Row],[NombresCalificado]]&amp;BASE[[#This Row],[TipoEvaluacion]]</f>
        <v>BORIS CHRISTOPHER SINCHE CASTILLOAUTOEVALUACION</v>
      </c>
      <c r="R1228">
        <v>3</v>
      </c>
      <c r="S1228" t="s">
        <v>5</v>
      </c>
      <c r="T1228" t="s">
        <v>419</v>
      </c>
      <c r="U1228" s="17">
        <v>3</v>
      </c>
      <c r="V1228" s="17" t="str" cm="1">
        <f t="array" ref="V1228">_xlfn.IFS(U1228=0,"Prenovato",U1228=1,"Novato",U1228=2,"Principiante avanzado",U1228=3,"Competente",U1228=4,"Proficiente",U1228=5,"Master")</f>
        <v>Competente</v>
      </c>
      <c r="W1228" s="17">
        <v>4</v>
      </c>
      <c r="X1228" s="17" t="str" cm="1">
        <f t="array" ref="X1228">_xlfn.IFS(W1228=0,"No evidenciado",W1228=1,"Novato",W1228=2,"Principiante avanzado",W1228=3,"Competente",W1228=4,"Proficiente",W1228=5,"Master")</f>
        <v>Proficiente</v>
      </c>
      <c r="Y1228" s="17">
        <v>4</v>
      </c>
      <c r="Z1228" s="17" t="str" cm="1">
        <f t="array" ref="Z1228">_xlfn.IFS(Y1228=0,"No evidenciado",Y1228=1,"Novato",Y1228=2,"Principiante avanzado",Y1228=3,"Competente",Y1228=4,"Proficiente",Y1228=5,"Master")</f>
        <v>Proficiente</v>
      </c>
      <c r="AA1228" s="17">
        <v>4</v>
      </c>
      <c r="AB1228" s="17" t="str" cm="1">
        <f t="array" ref="AB1228">_xlfn.IFS(AA1228=0,"No evidenciado",AA1228=1,"Novato",AA1228=2,"Principiante avanzado",AA1228=3,"Competente",AA1228=4,"Proficiente",AA1228=5,"Master")</f>
        <v>Proficiente</v>
      </c>
      <c r="AC1228" s="17">
        <v>3</v>
      </c>
      <c r="AD1228" s="17" t="str" cm="1">
        <f t="array" ref="AD1228">_xlfn.IFS(AC1228=0,"Prenovato",AC1228=1,"Novato",AC1228=2,"Principiante avanzado",AC1228=3,"Competente",AC1228=4,"Proficiente",AC1228=5,"Master")</f>
        <v>Competente</v>
      </c>
      <c r="AE1228" s="17" t="s">
        <v>423</v>
      </c>
    </row>
    <row r="1229" spans="1:31" x14ac:dyDescent="0.25">
      <c r="A1229" t="s">
        <v>270</v>
      </c>
      <c r="B1229" t="s">
        <v>65</v>
      </c>
      <c r="C1229" t="s">
        <v>201</v>
      </c>
      <c r="D1229" t="s">
        <v>196</v>
      </c>
      <c r="E1229" t="s">
        <v>270</v>
      </c>
      <c r="F1229" t="s">
        <v>65</v>
      </c>
      <c r="G1229" t="s">
        <v>281</v>
      </c>
      <c r="H1229" s="4"/>
      <c r="I1229" s="1">
        <f t="shared" ca="1" si="79"/>
        <v>1485</v>
      </c>
      <c r="J1229" s="1" t="str">
        <f t="shared" ca="1" si="80"/>
        <v>3. Mayor a 6 meses</v>
      </c>
      <c r="K1229" t="str">
        <f t="shared" si="81"/>
        <v>NO</v>
      </c>
      <c r="L1229" t="s">
        <v>201</v>
      </c>
      <c r="M1229" t="s">
        <v>170</v>
      </c>
      <c r="N1229" t="s">
        <v>417</v>
      </c>
      <c r="O1229" t="s">
        <v>416</v>
      </c>
      <c r="P1229" t="str">
        <f t="shared" si="82"/>
        <v>BORIS CHRISTOPHER SINCHE CASTILLOArquitectura de datosAUTOEVALUACION</v>
      </c>
      <c r="Q1229" t="str">
        <f>BASE[[#This Row],[NombresCalificado]]&amp;BASE[[#This Row],[TipoEvaluacion]]</f>
        <v>BORIS CHRISTOPHER SINCHE CASTILLOAUTOEVALUACION</v>
      </c>
      <c r="R1229">
        <v>3</v>
      </c>
      <c r="S1229" t="s">
        <v>5</v>
      </c>
      <c r="T1229" t="s">
        <v>419</v>
      </c>
      <c r="U1229" s="17">
        <v>3</v>
      </c>
      <c r="V1229" s="17" t="str" cm="1">
        <f t="array" ref="V1229">_xlfn.IFS(U1229=0,"Prenovato",U1229=1,"Novato",U1229=2,"Principiante avanzado",U1229=3,"Competente",U1229=4,"Proficiente",U1229=5,"Master")</f>
        <v>Competente</v>
      </c>
      <c r="W1229" s="17">
        <v>4</v>
      </c>
      <c r="X1229" s="17" t="str" cm="1">
        <f t="array" ref="X1229">_xlfn.IFS(W1229=0,"No evidenciado",W1229=1,"Novato",W1229=2,"Principiante avanzado",W1229=3,"Competente",W1229=4,"Proficiente",W1229=5,"Master")</f>
        <v>Proficiente</v>
      </c>
      <c r="Y1229" s="17">
        <v>4</v>
      </c>
      <c r="Z1229" s="17" t="str" cm="1">
        <f t="array" ref="Z1229">_xlfn.IFS(Y1229=0,"No evidenciado",Y1229=1,"Novato",Y1229=2,"Principiante avanzado",Y1229=3,"Competente",Y1229=4,"Proficiente",Y1229=5,"Master")</f>
        <v>Proficiente</v>
      </c>
      <c r="AA1229" s="17">
        <v>4</v>
      </c>
      <c r="AB1229" s="17" t="str" cm="1">
        <f t="array" ref="AB1229">_xlfn.IFS(AA1229=0,"No evidenciado",AA1229=1,"Novato",AA1229=2,"Principiante avanzado",AA1229=3,"Competente",AA1229=4,"Proficiente",AA1229=5,"Master")</f>
        <v>Proficiente</v>
      </c>
      <c r="AC1229" s="17">
        <v>3</v>
      </c>
      <c r="AD1229" s="17" t="str" cm="1">
        <f t="array" ref="AD1229">_xlfn.IFS(AC1229=0,"Prenovato",AC1229=1,"Novato",AC1229=2,"Principiante avanzado",AC1229=3,"Competente",AC1229=4,"Proficiente",AC1229=5,"Master")</f>
        <v>Competente</v>
      </c>
      <c r="AE1229" s="17" t="s">
        <v>423</v>
      </c>
    </row>
    <row r="1230" spans="1:31" x14ac:dyDescent="0.25">
      <c r="A1230" t="s">
        <v>270</v>
      </c>
      <c r="B1230" t="s">
        <v>65</v>
      </c>
      <c r="C1230" t="s">
        <v>201</v>
      </c>
      <c r="D1230" t="s">
        <v>196</v>
      </c>
      <c r="E1230" t="s">
        <v>270</v>
      </c>
      <c r="F1230" t="s">
        <v>65</v>
      </c>
      <c r="G1230" t="s">
        <v>281</v>
      </c>
      <c r="H1230" s="4"/>
      <c r="I1230" s="1">
        <f t="shared" ca="1" si="79"/>
        <v>1485</v>
      </c>
      <c r="J1230" s="1" t="str">
        <f t="shared" ca="1" si="80"/>
        <v>3. Mayor a 6 meses</v>
      </c>
      <c r="K1230" t="str">
        <f t="shared" si="81"/>
        <v>NO</v>
      </c>
      <c r="L1230" t="s">
        <v>201</v>
      </c>
      <c r="M1230" t="s">
        <v>160</v>
      </c>
      <c r="N1230" t="s">
        <v>416</v>
      </c>
      <c r="O1230" t="s">
        <v>416</v>
      </c>
      <c r="P1230" t="str">
        <f t="shared" si="82"/>
        <v>BORIS CHRISTOPHER SINCHE CASTILLOIntegración de datos en tiempo realAUTOEVALUACION</v>
      </c>
      <c r="Q1230" t="str">
        <f>BASE[[#This Row],[NombresCalificado]]&amp;BASE[[#This Row],[TipoEvaluacion]]</f>
        <v>BORIS CHRISTOPHER SINCHE CASTILLOAUTOEVALUACION</v>
      </c>
      <c r="R1230">
        <v>0</v>
      </c>
      <c r="S1230" t="s">
        <v>185</v>
      </c>
      <c r="T1230" t="s">
        <v>419</v>
      </c>
      <c r="U1230" s="17">
        <v>3</v>
      </c>
      <c r="V1230" s="17" t="str" cm="1">
        <f t="array" ref="V1230">_xlfn.IFS(U1230=0,"Prenovato",U1230=1,"Novato",U1230=2,"Principiante avanzado",U1230=3,"Competente",U1230=4,"Proficiente",U1230=5,"Master")</f>
        <v>Competente</v>
      </c>
      <c r="W1230" s="17">
        <v>4</v>
      </c>
      <c r="X1230" s="17" t="str" cm="1">
        <f t="array" ref="X1230">_xlfn.IFS(W1230=0,"No evidenciado",W1230=1,"Novato",W1230=2,"Principiante avanzado",W1230=3,"Competente",W1230=4,"Proficiente",W1230=5,"Master")</f>
        <v>Proficiente</v>
      </c>
      <c r="Y1230" s="17">
        <v>4</v>
      </c>
      <c r="Z1230" s="17" t="str" cm="1">
        <f t="array" ref="Z1230">_xlfn.IFS(Y1230=0,"No evidenciado",Y1230=1,"Novato",Y1230=2,"Principiante avanzado",Y1230=3,"Competente",Y1230=4,"Proficiente",Y1230=5,"Master")</f>
        <v>Proficiente</v>
      </c>
      <c r="AA1230" s="17">
        <v>4</v>
      </c>
      <c r="AB1230" s="17" t="str" cm="1">
        <f t="array" ref="AB1230">_xlfn.IFS(AA1230=0,"No evidenciado",AA1230=1,"Novato",AA1230=2,"Principiante avanzado",AA1230=3,"Competente",AA1230=4,"Proficiente",AA1230=5,"Master")</f>
        <v>Proficiente</v>
      </c>
      <c r="AC1230" s="17">
        <v>3</v>
      </c>
      <c r="AD1230" s="17" t="str" cm="1">
        <f t="array" ref="AD1230">_xlfn.IFS(AC1230=0,"Prenovato",AC1230=1,"Novato",AC1230=2,"Principiante avanzado",AC1230=3,"Competente",AC1230=4,"Proficiente",AC1230=5,"Master")</f>
        <v>Competente</v>
      </c>
      <c r="AE1230" s="17" t="s">
        <v>423</v>
      </c>
    </row>
    <row r="1231" spans="1:31" x14ac:dyDescent="0.25">
      <c r="A1231" t="s">
        <v>270</v>
      </c>
      <c r="B1231" t="s">
        <v>65</v>
      </c>
      <c r="C1231" t="s">
        <v>201</v>
      </c>
      <c r="D1231" t="s">
        <v>196</v>
      </c>
      <c r="E1231" t="s">
        <v>270</v>
      </c>
      <c r="F1231" t="s">
        <v>65</v>
      </c>
      <c r="G1231" t="s">
        <v>281</v>
      </c>
      <c r="H1231" s="4"/>
      <c r="I1231" s="1">
        <f t="shared" ca="1" si="79"/>
        <v>1485</v>
      </c>
      <c r="J1231" s="1" t="str">
        <f t="shared" ca="1" si="80"/>
        <v>3. Mayor a 6 meses</v>
      </c>
      <c r="K1231" t="str">
        <f t="shared" si="81"/>
        <v>NO</v>
      </c>
      <c r="L1231" t="s">
        <v>201</v>
      </c>
      <c r="M1231" t="s">
        <v>161</v>
      </c>
      <c r="N1231" t="s">
        <v>418</v>
      </c>
      <c r="O1231" t="s">
        <v>418</v>
      </c>
      <c r="P1231" t="str">
        <f t="shared" si="82"/>
        <v>BORIS CHRISTOPHER SINCHE CASTILLOIntegración de datos por lotesAUTOEVALUACION</v>
      </c>
      <c r="Q1231" t="str">
        <f>BASE[[#This Row],[NombresCalificado]]&amp;BASE[[#This Row],[TipoEvaluacion]]</f>
        <v>BORIS CHRISTOPHER SINCHE CASTILLOAUTOEVALUACION</v>
      </c>
      <c r="R1231">
        <v>3</v>
      </c>
      <c r="S1231" t="s">
        <v>5</v>
      </c>
      <c r="T1231" t="s">
        <v>419</v>
      </c>
      <c r="U1231" s="17">
        <v>3</v>
      </c>
      <c r="V1231" s="17" t="str" cm="1">
        <f t="array" ref="V1231">_xlfn.IFS(U1231=0,"Prenovato",U1231=1,"Novato",U1231=2,"Principiante avanzado",U1231=3,"Competente",U1231=4,"Proficiente",U1231=5,"Master")</f>
        <v>Competente</v>
      </c>
      <c r="W1231" s="17">
        <v>4</v>
      </c>
      <c r="X1231" s="17" t="str" cm="1">
        <f t="array" ref="X1231">_xlfn.IFS(W1231=0,"No evidenciado",W1231=1,"Novato",W1231=2,"Principiante avanzado",W1231=3,"Competente",W1231=4,"Proficiente",W1231=5,"Master")</f>
        <v>Proficiente</v>
      </c>
      <c r="Y1231" s="17">
        <v>4</v>
      </c>
      <c r="Z1231" s="17" t="str" cm="1">
        <f t="array" ref="Z1231">_xlfn.IFS(Y1231=0,"No evidenciado",Y1231=1,"Novato",Y1231=2,"Principiante avanzado",Y1231=3,"Competente",Y1231=4,"Proficiente",Y1231=5,"Master")</f>
        <v>Proficiente</v>
      </c>
      <c r="AA1231" s="17">
        <v>4</v>
      </c>
      <c r="AB1231" s="17" t="str" cm="1">
        <f t="array" ref="AB1231">_xlfn.IFS(AA1231=0,"No evidenciado",AA1231=1,"Novato",AA1231=2,"Principiante avanzado",AA1231=3,"Competente",AA1231=4,"Proficiente",AA1231=5,"Master")</f>
        <v>Proficiente</v>
      </c>
      <c r="AC1231" s="17">
        <v>3</v>
      </c>
      <c r="AD1231" s="17" t="str" cm="1">
        <f t="array" ref="AD1231">_xlfn.IFS(AC1231=0,"Prenovato",AC1231=1,"Novato",AC1231=2,"Principiante avanzado",AC1231=3,"Competente",AC1231=4,"Proficiente",AC1231=5,"Master")</f>
        <v>Competente</v>
      </c>
      <c r="AE1231" s="17" t="s">
        <v>423</v>
      </c>
    </row>
    <row r="1232" spans="1:31" x14ac:dyDescent="0.25">
      <c r="A1232" t="s">
        <v>270</v>
      </c>
      <c r="B1232" t="s">
        <v>65</v>
      </c>
      <c r="C1232" t="s">
        <v>201</v>
      </c>
      <c r="D1232" t="s">
        <v>196</v>
      </c>
      <c r="E1232" t="s">
        <v>270</v>
      </c>
      <c r="F1232" t="s">
        <v>65</v>
      </c>
      <c r="G1232" t="s">
        <v>281</v>
      </c>
      <c r="H1232" s="4"/>
      <c r="I1232" s="1">
        <f t="shared" ca="1" si="79"/>
        <v>1485</v>
      </c>
      <c r="J1232" s="1" t="str">
        <f t="shared" ca="1" si="80"/>
        <v>3. Mayor a 6 meses</v>
      </c>
      <c r="K1232" t="str">
        <f t="shared" si="81"/>
        <v>NO</v>
      </c>
      <c r="L1232" t="s">
        <v>201</v>
      </c>
      <c r="M1232" t="s">
        <v>56</v>
      </c>
      <c r="N1232" t="s">
        <v>417</v>
      </c>
      <c r="O1232" t="s">
        <v>416</v>
      </c>
      <c r="P1232" t="str">
        <f t="shared" si="82"/>
        <v>BORIS CHRISTOPHER SINCHE CASTILLOControl de versionesAUTOEVALUACION</v>
      </c>
      <c r="Q1232" t="str">
        <f>BASE[[#This Row],[NombresCalificado]]&amp;BASE[[#This Row],[TipoEvaluacion]]</f>
        <v>BORIS CHRISTOPHER SINCHE CASTILLOAUTOEVALUACION</v>
      </c>
      <c r="R1232">
        <v>2</v>
      </c>
      <c r="S1232" t="s">
        <v>4</v>
      </c>
      <c r="T1232" t="s">
        <v>419</v>
      </c>
      <c r="U1232" s="17">
        <v>3</v>
      </c>
      <c r="V1232" s="17" t="str" cm="1">
        <f t="array" ref="V1232">_xlfn.IFS(U1232=0,"Prenovato",U1232=1,"Novato",U1232=2,"Principiante avanzado",U1232=3,"Competente",U1232=4,"Proficiente",U1232=5,"Master")</f>
        <v>Competente</v>
      </c>
      <c r="W1232" s="17">
        <v>4</v>
      </c>
      <c r="X1232" s="17" t="str" cm="1">
        <f t="array" ref="X1232">_xlfn.IFS(W1232=0,"No evidenciado",W1232=1,"Novato",W1232=2,"Principiante avanzado",W1232=3,"Competente",W1232=4,"Proficiente",W1232=5,"Master")</f>
        <v>Proficiente</v>
      </c>
      <c r="Y1232" s="17">
        <v>4</v>
      </c>
      <c r="Z1232" s="17" t="str" cm="1">
        <f t="array" ref="Z1232">_xlfn.IFS(Y1232=0,"No evidenciado",Y1232=1,"Novato",Y1232=2,"Principiante avanzado",Y1232=3,"Competente",Y1232=4,"Proficiente",Y1232=5,"Master")</f>
        <v>Proficiente</v>
      </c>
      <c r="AA1232" s="17">
        <v>4</v>
      </c>
      <c r="AB1232" s="17" t="str" cm="1">
        <f t="array" ref="AB1232">_xlfn.IFS(AA1232=0,"No evidenciado",AA1232=1,"Novato",AA1232=2,"Principiante avanzado",AA1232=3,"Competente",AA1232=4,"Proficiente",AA1232=5,"Master")</f>
        <v>Proficiente</v>
      </c>
      <c r="AC1232" s="17">
        <v>3</v>
      </c>
      <c r="AD1232" s="17" t="str" cm="1">
        <f t="array" ref="AD1232">_xlfn.IFS(AC1232=0,"Prenovato",AC1232=1,"Novato",AC1232=2,"Principiante avanzado",AC1232=3,"Competente",AC1232=4,"Proficiente",AC1232=5,"Master")</f>
        <v>Competente</v>
      </c>
      <c r="AE1232" s="17" t="s">
        <v>423</v>
      </c>
    </row>
    <row r="1233" spans="1:31" x14ac:dyDescent="0.25">
      <c r="A1233" t="s">
        <v>270</v>
      </c>
      <c r="B1233" t="s">
        <v>65</v>
      </c>
      <c r="C1233" t="s">
        <v>201</v>
      </c>
      <c r="D1233" t="s">
        <v>196</v>
      </c>
      <c r="E1233" t="s">
        <v>270</v>
      </c>
      <c r="F1233" t="s">
        <v>65</v>
      </c>
      <c r="G1233" t="s">
        <v>281</v>
      </c>
      <c r="H1233" s="4"/>
      <c r="I1233" s="1">
        <f t="shared" ca="1" si="79"/>
        <v>1485</v>
      </c>
      <c r="J1233" s="1" t="str">
        <f t="shared" ca="1" si="80"/>
        <v>3. Mayor a 6 meses</v>
      </c>
      <c r="K1233" t="str">
        <f t="shared" si="81"/>
        <v>NO</v>
      </c>
      <c r="L1233" t="s">
        <v>201</v>
      </c>
      <c r="M1233" t="s">
        <v>164</v>
      </c>
      <c r="N1233" t="s">
        <v>417</v>
      </c>
      <c r="O1233" t="s">
        <v>416</v>
      </c>
      <c r="P1233" t="str">
        <f t="shared" si="82"/>
        <v>BORIS CHRISTOPHER SINCHE CASTILLOPrivacidad y seguridad de los datosAUTOEVALUACION</v>
      </c>
      <c r="Q1233" t="str">
        <f>BASE[[#This Row],[NombresCalificado]]&amp;BASE[[#This Row],[TipoEvaluacion]]</f>
        <v>BORIS CHRISTOPHER SINCHE CASTILLOAUTOEVALUACION</v>
      </c>
      <c r="R1233">
        <v>3</v>
      </c>
      <c r="S1233" t="s">
        <v>5</v>
      </c>
      <c r="T1233" t="s">
        <v>419</v>
      </c>
      <c r="U1233" s="17">
        <v>3</v>
      </c>
      <c r="V1233" s="17" t="str" cm="1">
        <f t="array" ref="V1233">_xlfn.IFS(U1233=0,"Prenovato",U1233=1,"Novato",U1233=2,"Principiante avanzado",U1233=3,"Competente",U1233=4,"Proficiente",U1233=5,"Master")</f>
        <v>Competente</v>
      </c>
      <c r="W1233" s="17">
        <v>4</v>
      </c>
      <c r="X1233" s="17" t="str" cm="1">
        <f t="array" ref="X1233">_xlfn.IFS(W1233=0,"No evidenciado",W1233=1,"Novato",W1233=2,"Principiante avanzado",W1233=3,"Competente",W1233=4,"Proficiente",W1233=5,"Master")</f>
        <v>Proficiente</v>
      </c>
      <c r="Y1233" s="17">
        <v>4</v>
      </c>
      <c r="Z1233" s="17" t="str" cm="1">
        <f t="array" ref="Z1233">_xlfn.IFS(Y1233=0,"No evidenciado",Y1233=1,"Novato",Y1233=2,"Principiante avanzado",Y1233=3,"Competente",Y1233=4,"Proficiente",Y1233=5,"Master")</f>
        <v>Proficiente</v>
      </c>
      <c r="AA1233" s="17">
        <v>4</v>
      </c>
      <c r="AB1233" s="17" t="str" cm="1">
        <f t="array" ref="AB1233">_xlfn.IFS(AA1233=0,"No evidenciado",AA1233=1,"Novato",AA1233=2,"Principiante avanzado",AA1233=3,"Competente",AA1233=4,"Proficiente",AA1233=5,"Master")</f>
        <v>Proficiente</v>
      </c>
      <c r="AC1233" s="17">
        <v>3</v>
      </c>
      <c r="AD1233" s="17" t="str" cm="1">
        <f t="array" ref="AD1233">_xlfn.IFS(AC1233=0,"Prenovato",AC1233=1,"Novato",AC1233=2,"Principiante avanzado",AC1233=3,"Competente",AC1233=4,"Proficiente",AC1233=5,"Master")</f>
        <v>Competente</v>
      </c>
      <c r="AE1233" s="17" t="s">
        <v>423</v>
      </c>
    </row>
    <row r="1234" spans="1:31" x14ac:dyDescent="0.25">
      <c r="A1234" t="s">
        <v>270</v>
      </c>
      <c r="B1234" t="s">
        <v>65</v>
      </c>
      <c r="C1234" t="s">
        <v>201</v>
      </c>
      <c r="D1234" t="s">
        <v>196</v>
      </c>
      <c r="E1234" t="s">
        <v>270</v>
      </c>
      <c r="F1234" t="s">
        <v>65</v>
      </c>
      <c r="G1234" t="s">
        <v>281</v>
      </c>
      <c r="H1234" s="4"/>
      <c r="I1234" s="1">
        <f t="shared" ca="1" si="79"/>
        <v>1485</v>
      </c>
      <c r="J1234" s="1" t="str">
        <f t="shared" ca="1" si="80"/>
        <v>3. Mayor a 6 meses</v>
      </c>
      <c r="K1234" t="str">
        <f t="shared" si="81"/>
        <v>NO</v>
      </c>
      <c r="L1234" t="s">
        <v>201</v>
      </c>
      <c r="M1234" t="s">
        <v>55</v>
      </c>
      <c r="N1234" t="s">
        <v>418</v>
      </c>
      <c r="O1234" t="s">
        <v>418</v>
      </c>
      <c r="P1234" t="str">
        <f t="shared" si="82"/>
        <v>BORIS CHRISTOPHER SINCHE CASTILLOProgramaciónAUTOEVALUACION</v>
      </c>
      <c r="Q1234" t="str">
        <f>BASE[[#This Row],[NombresCalificado]]&amp;BASE[[#This Row],[TipoEvaluacion]]</f>
        <v>BORIS CHRISTOPHER SINCHE CASTILLOAUTOEVALUACION</v>
      </c>
      <c r="R1234">
        <v>4</v>
      </c>
      <c r="S1234" t="s">
        <v>7</v>
      </c>
      <c r="T1234" t="s">
        <v>419</v>
      </c>
      <c r="U1234" s="17">
        <v>3</v>
      </c>
      <c r="V1234" s="17" t="str" cm="1">
        <f t="array" ref="V1234">_xlfn.IFS(U1234=0,"Prenovato",U1234=1,"Novato",U1234=2,"Principiante avanzado",U1234=3,"Competente",U1234=4,"Proficiente",U1234=5,"Master")</f>
        <v>Competente</v>
      </c>
      <c r="W1234" s="17">
        <v>4</v>
      </c>
      <c r="X1234" s="17" t="str" cm="1">
        <f t="array" ref="X1234">_xlfn.IFS(W1234=0,"No evidenciado",W1234=1,"Novato",W1234=2,"Principiante avanzado",W1234=3,"Competente",W1234=4,"Proficiente",W1234=5,"Master")</f>
        <v>Proficiente</v>
      </c>
      <c r="Y1234" s="17">
        <v>4</v>
      </c>
      <c r="Z1234" s="17" t="str" cm="1">
        <f t="array" ref="Z1234">_xlfn.IFS(Y1234=0,"No evidenciado",Y1234=1,"Novato",Y1234=2,"Principiante avanzado",Y1234=3,"Competente",Y1234=4,"Proficiente",Y1234=5,"Master")</f>
        <v>Proficiente</v>
      </c>
      <c r="AA1234" s="17">
        <v>4</v>
      </c>
      <c r="AB1234" s="17" t="str" cm="1">
        <f t="array" ref="AB1234">_xlfn.IFS(AA1234=0,"No evidenciado",AA1234=1,"Novato",AA1234=2,"Principiante avanzado",AA1234=3,"Competente",AA1234=4,"Proficiente",AA1234=5,"Master")</f>
        <v>Proficiente</v>
      </c>
      <c r="AC1234" s="17">
        <v>3</v>
      </c>
      <c r="AD1234" s="17" t="str" cm="1">
        <f t="array" ref="AD1234">_xlfn.IFS(AC1234=0,"Prenovato",AC1234=1,"Novato",AC1234=2,"Principiante avanzado",AC1234=3,"Competente",AC1234=4,"Proficiente",AC1234=5,"Master")</f>
        <v>Competente</v>
      </c>
      <c r="AE1234" s="17" t="s">
        <v>423</v>
      </c>
    </row>
    <row r="1235" spans="1:31" x14ac:dyDescent="0.25">
      <c r="A1235" t="s">
        <v>270</v>
      </c>
      <c r="B1235" t="s">
        <v>65</v>
      </c>
      <c r="C1235" t="s">
        <v>201</v>
      </c>
      <c r="D1235" t="s">
        <v>196</v>
      </c>
      <c r="E1235" t="s">
        <v>270</v>
      </c>
      <c r="F1235" t="s">
        <v>65</v>
      </c>
      <c r="G1235" t="s">
        <v>281</v>
      </c>
      <c r="H1235" s="4"/>
      <c r="I1235" s="1">
        <f t="shared" ca="1" si="79"/>
        <v>1485</v>
      </c>
      <c r="J1235" s="1" t="str">
        <f t="shared" ca="1" si="80"/>
        <v>3. Mayor a 6 meses</v>
      </c>
      <c r="K1235" t="str">
        <f t="shared" si="81"/>
        <v>NO</v>
      </c>
      <c r="L1235" t="s">
        <v>201</v>
      </c>
      <c r="M1235" t="s">
        <v>168</v>
      </c>
      <c r="N1235" t="s">
        <v>418</v>
      </c>
      <c r="O1235" t="s">
        <v>418</v>
      </c>
      <c r="P1235" t="str">
        <f t="shared" si="82"/>
        <v>BORIS CHRISTOPHER SINCHE CASTILLOBase de datos relacionalAUTOEVALUACION</v>
      </c>
      <c r="Q1235" t="str">
        <f>BASE[[#This Row],[NombresCalificado]]&amp;BASE[[#This Row],[TipoEvaluacion]]</f>
        <v>BORIS CHRISTOPHER SINCHE CASTILLOAUTOEVALUACION</v>
      </c>
      <c r="R1235">
        <v>4</v>
      </c>
      <c r="S1235" t="s">
        <v>7</v>
      </c>
      <c r="T1235" t="s">
        <v>419</v>
      </c>
      <c r="U1235" s="17">
        <v>3</v>
      </c>
      <c r="V1235" s="17" t="str" cm="1">
        <f t="array" ref="V1235">_xlfn.IFS(U1235=0,"Prenovato",U1235=1,"Novato",U1235=2,"Principiante avanzado",U1235=3,"Competente",U1235=4,"Proficiente",U1235=5,"Master")</f>
        <v>Competente</v>
      </c>
      <c r="W1235" s="17">
        <v>4</v>
      </c>
      <c r="X1235" s="17" t="str" cm="1">
        <f t="array" ref="X1235">_xlfn.IFS(W1235=0,"No evidenciado",W1235=1,"Novato",W1235=2,"Principiante avanzado",W1235=3,"Competente",W1235=4,"Proficiente",W1235=5,"Master")</f>
        <v>Proficiente</v>
      </c>
      <c r="Y1235" s="17">
        <v>4</v>
      </c>
      <c r="Z1235" s="17" t="str" cm="1">
        <f t="array" ref="Z1235">_xlfn.IFS(Y1235=0,"No evidenciado",Y1235=1,"Novato",Y1235=2,"Principiante avanzado",Y1235=3,"Competente",Y1235=4,"Proficiente",Y1235=5,"Master")</f>
        <v>Proficiente</v>
      </c>
      <c r="AA1235" s="17">
        <v>4</v>
      </c>
      <c r="AB1235" s="17" t="str" cm="1">
        <f t="array" ref="AB1235">_xlfn.IFS(AA1235=0,"No evidenciado",AA1235=1,"Novato",AA1235=2,"Principiante avanzado",AA1235=3,"Competente",AA1235=4,"Proficiente",AA1235=5,"Master")</f>
        <v>Proficiente</v>
      </c>
      <c r="AC1235" s="17">
        <v>3</v>
      </c>
      <c r="AD1235" s="17" t="str" cm="1">
        <f t="array" ref="AD1235">_xlfn.IFS(AC1235=0,"Prenovato",AC1235=1,"Novato",AC1235=2,"Principiante avanzado",AC1235=3,"Competente",AC1235=4,"Proficiente",AC1235=5,"Master")</f>
        <v>Competente</v>
      </c>
      <c r="AE1235" s="17" t="s">
        <v>423</v>
      </c>
    </row>
    <row r="1236" spans="1:31" x14ac:dyDescent="0.25">
      <c r="A1236" t="s">
        <v>270</v>
      </c>
      <c r="B1236" t="s">
        <v>65</v>
      </c>
      <c r="C1236" t="s">
        <v>201</v>
      </c>
      <c r="D1236" t="s">
        <v>196</v>
      </c>
      <c r="E1236" t="s">
        <v>270</v>
      </c>
      <c r="F1236" t="s">
        <v>65</v>
      </c>
      <c r="G1236" t="s">
        <v>281</v>
      </c>
      <c r="H1236" s="4"/>
      <c r="I1236" s="1">
        <f t="shared" ca="1" si="79"/>
        <v>1485</v>
      </c>
      <c r="J1236" s="1" t="str">
        <f t="shared" ca="1" si="80"/>
        <v>3. Mayor a 6 meses</v>
      </c>
      <c r="K1236" t="str">
        <f t="shared" si="81"/>
        <v>NO</v>
      </c>
      <c r="L1236" t="s">
        <v>201</v>
      </c>
      <c r="M1236" t="s">
        <v>173</v>
      </c>
      <c r="N1236" t="s">
        <v>418</v>
      </c>
      <c r="O1236" t="s">
        <v>418</v>
      </c>
      <c r="P1236" t="str">
        <f t="shared" si="82"/>
        <v>BORIS CHRISTOPHER SINCHE CASTILLODatalake BCPAUTOEVALUACION</v>
      </c>
      <c r="Q1236" t="str">
        <f>BASE[[#This Row],[NombresCalificado]]&amp;BASE[[#This Row],[TipoEvaluacion]]</f>
        <v>BORIS CHRISTOPHER SINCHE CASTILLOAUTOEVALUACION</v>
      </c>
      <c r="R1236">
        <v>4</v>
      </c>
      <c r="S1236" t="s">
        <v>7</v>
      </c>
      <c r="T1236" t="s">
        <v>419</v>
      </c>
      <c r="U1236" s="17">
        <v>3</v>
      </c>
      <c r="V1236" s="17" t="str" cm="1">
        <f t="array" ref="V1236">_xlfn.IFS(U1236=0,"Prenovato",U1236=1,"Novato",U1236=2,"Principiante avanzado",U1236=3,"Competente",U1236=4,"Proficiente",U1236=5,"Master")</f>
        <v>Competente</v>
      </c>
      <c r="W1236" s="17">
        <v>4</v>
      </c>
      <c r="X1236" s="17" t="str" cm="1">
        <f t="array" ref="X1236">_xlfn.IFS(W1236=0,"No evidenciado",W1236=1,"Novato",W1236=2,"Principiante avanzado",W1236=3,"Competente",W1236=4,"Proficiente",W1236=5,"Master")</f>
        <v>Proficiente</v>
      </c>
      <c r="Y1236" s="17">
        <v>4</v>
      </c>
      <c r="Z1236" s="17" t="str" cm="1">
        <f t="array" ref="Z1236">_xlfn.IFS(Y1236=0,"No evidenciado",Y1236=1,"Novato",Y1236=2,"Principiante avanzado",Y1236=3,"Competente",Y1236=4,"Proficiente",Y1236=5,"Master")</f>
        <v>Proficiente</v>
      </c>
      <c r="AA1236" s="17">
        <v>4</v>
      </c>
      <c r="AB1236" s="17" t="str" cm="1">
        <f t="array" ref="AB1236">_xlfn.IFS(AA1236=0,"No evidenciado",AA1236=1,"Novato",AA1236=2,"Principiante avanzado",AA1236=3,"Competente",AA1236=4,"Proficiente",AA1236=5,"Master")</f>
        <v>Proficiente</v>
      </c>
      <c r="AC1236" s="17">
        <v>3</v>
      </c>
      <c r="AD1236" s="17" t="str" cm="1">
        <f t="array" ref="AD1236">_xlfn.IFS(AC1236=0,"Prenovato",AC1236=1,"Novato",AC1236=2,"Principiante avanzado",AC1236=3,"Competente",AC1236=4,"Proficiente",AC1236=5,"Master")</f>
        <v>Competente</v>
      </c>
      <c r="AE1236" s="17" t="s">
        <v>423</v>
      </c>
    </row>
    <row r="1237" spans="1:31" x14ac:dyDescent="0.25">
      <c r="A1237" t="s">
        <v>270</v>
      </c>
      <c r="B1237" t="s">
        <v>65</v>
      </c>
      <c r="C1237" t="s">
        <v>201</v>
      </c>
      <c r="D1237" t="s">
        <v>196</v>
      </c>
      <c r="E1237" t="s">
        <v>282</v>
      </c>
      <c r="F1237" t="s">
        <v>76</v>
      </c>
      <c r="G1237" t="s">
        <v>283</v>
      </c>
      <c r="H1237" s="4"/>
      <c r="I1237" s="1">
        <f t="shared" ca="1" si="79"/>
        <v>1485</v>
      </c>
      <c r="J1237" s="1" t="str">
        <f t="shared" ca="1" si="80"/>
        <v>3. Mayor a 6 meses</v>
      </c>
      <c r="K1237" t="str">
        <f t="shared" si="81"/>
        <v>NO</v>
      </c>
      <c r="L1237" t="s">
        <v>268</v>
      </c>
      <c r="M1237" t="s">
        <v>165</v>
      </c>
      <c r="N1237" t="s">
        <v>418</v>
      </c>
      <c r="O1237" t="s">
        <v>418</v>
      </c>
      <c r="P1237" t="str">
        <f t="shared" si="82"/>
        <v>RICARDO ALFONSO MINI LEVANOProcesamiento de datosEVALUACION ANTERIOR</v>
      </c>
      <c r="Q1237" t="str">
        <f>BASE[[#This Row],[NombresCalificado]]&amp;BASE[[#This Row],[TipoEvaluacion]]</f>
        <v>RICARDO ALFONSO MINI LEVANOEVALUACION ANTERIOR</v>
      </c>
      <c r="R1237">
        <v>3</v>
      </c>
      <c r="S1237" t="s">
        <v>5</v>
      </c>
      <c r="T1237" t="s">
        <v>419</v>
      </c>
      <c r="U1237" s="17">
        <v>3</v>
      </c>
      <c r="V1237" s="17" t="str" cm="1">
        <f t="array" ref="V1237">_xlfn.IFS(U1237=0,"Prenovato",U1237=1,"Novato",U1237=2,"Principiante avanzado",U1237=3,"Competente",U1237=4,"Proficiente",U1237=5,"Master")</f>
        <v>Competente</v>
      </c>
      <c r="W1237" s="17">
        <v>4</v>
      </c>
      <c r="X1237" s="17" t="str" cm="1">
        <f t="array" ref="X1237">_xlfn.IFS(W1237=0,"No evidenciado",W1237=1,"Novato",W1237=2,"Principiante avanzado",W1237=3,"Competente",W1237=4,"Proficiente",W1237=5,"Master")</f>
        <v>Proficiente</v>
      </c>
      <c r="Y1237" s="17">
        <v>3</v>
      </c>
      <c r="Z1237" s="17" t="str" cm="1">
        <f t="array" ref="Z1237">_xlfn.IFS(Y1237=0,"No evidenciado",Y1237=1,"Novato",Y1237=2,"Principiante avanzado",Y1237=3,"Competente",Y1237=4,"Proficiente",Y1237=5,"Master")</f>
        <v>Competente</v>
      </c>
      <c r="AA1237" s="17">
        <v>3</v>
      </c>
      <c r="AB1237" s="17" t="str" cm="1">
        <f t="array" ref="AB1237">_xlfn.IFS(AA1237=0,"No evidenciado",AA1237=1,"Novato",AA1237=2,"Principiante avanzado",AA1237=3,"Competente",AA1237=4,"Proficiente",AA1237=5,"Master")</f>
        <v>Competente</v>
      </c>
      <c r="AC1237" s="17">
        <v>3</v>
      </c>
      <c r="AD1237" s="17" t="str" cm="1">
        <f t="array" ref="AD1237">_xlfn.IFS(AC1237=0,"Prenovato",AC1237=1,"Novato",AC1237=2,"Principiante avanzado",AC1237=3,"Competente",AC1237=4,"Proficiente",AC1237=5,"Master")</f>
        <v>Competente</v>
      </c>
      <c r="AE1237" s="17" t="s">
        <v>422</v>
      </c>
    </row>
    <row r="1238" spans="1:31" x14ac:dyDescent="0.25">
      <c r="A1238" t="s">
        <v>270</v>
      </c>
      <c r="B1238" t="s">
        <v>65</v>
      </c>
      <c r="C1238" t="s">
        <v>201</v>
      </c>
      <c r="D1238" t="s">
        <v>196</v>
      </c>
      <c r="E1238" t="s">
        <v>282</v>
      </c>
      <c r="F1238" t="s">
        <v>76</v>
      </c>
      <c r="G1238" t="s">
        <v>283</v>
      </c>
      <c r="H1238" s="4"/>
      <c r="I1238" s="1">
        <f t="shared" ca="1" si="79"/>
        <v>1485</v>
      </c>
      <c r="J1238" s="1" t="str">
        <f t="shared" ca="1" si="80"/>
        <v>3. Mayor a 6 meses</v>
      </c>
      <c r="K1238" t="str">
        <f t="shared" si="81"/>
        <v>NO</v>
      </c>
      <c r="L1238" t="s">
        <v>268</v>
      </c>
      <c r="M1238" t="s">
        <v>174</v>
      </c>
      <c r="N1238" t="s">
        <v>416</v>
      </c>
      <c r="O1238" t="s">
        <v>416</v>
      </c>
      <c r="P1238" t="str">
        <f t="shared" si="82"/>
        <v>RICARDO ALFONSO MINI LEVANODatawarehouse BCPEVALUACION ANTERIOR</v>
      </c>
      <c r="Q1238" t="str">
        <f>BASE[[#This Row],[NombresCalificado]]&amp;BASE[[#This Row],[TipoEvaluacion]]</f>
        <v>RICARDO ALFONSO MINI LEVANOEVALUACION ANTERIOR</v>
      </c>
      <c r="R1238">
        <v>4</v>
      </c>
      <c r="S1238" t="s">
        <v>7</v>
      </c>
      <c r="T1238" t="s">
        <v>419</v>
      </c>
      <c r="U1238" s="17">
        <v>3</v>
      </c>
      <c r="V1238" s="17" t="str" cm="1">
        <f t="array" ref="V1238">_xlfn.IFS(U1238=0,"Prenovato",U1238=1,"Novato",U1238=2,"Principiante avanzado",U1238=3,"Competente",U1238=4,"Proficiente",U1238=5,"Master")</f>
        <v>Competente</v>
      </c>
      <c r="W1238" s="17">
        <v>4</v>
      </c>
      <c r="X1238" s="17" t="str" cm="1">
        <f t="array" ref="X1238">_xlfn.IFS(W1238=0,"No evidenciado",W1238=1,"Novato",W1238=2,"Principiante avanzado",W1238=3,"Competente",W1238=4,"Proficiente",W1238=5,"Master")</f>
        <v>Proficiente</v>
      </c>
      <c r="Y1238" s="17">
        <v>3</v>
      </c>
      <c r="Z1238" s="17" t="str" cm="1">
        <f t="array" ref="Z1238">_xlfn.IFS(Y1238=0,"No evidenciado",Y1238=1,"Novato",Y1238=2,"Principiante avanzado",Y1238=3,"Competente",Y1238=4,"Proficiente",Y1238=5,"Master")</f>
        <v>Competente</v>
      </c>
      <c r="AA1238" s="17">
        <v>3</v>
      </c>
      <c r="AB1238" s="17" t="str" cm="1">
        <f t="array" ref="AB1238">_xlfn.IFS(AA1238=0,"No evidenciado",AA1238=1,"Novato",AA1238=2,"Principiante avanzado",AA1238=3,"Competente",AA1238=4,"Proficiente",AA1238=5,"Master")</f>
        <v>Competente</v>
      </c>
      <c r="AC1238" s="17">
        <v>3</v>
      </c>
      <c r="AD1238" s="17" t="str" cm="1">
        <f t="array" ref="AD1238">_xlfn.IFS(AC1238=0,"Prenovato",AC1238=1,"Novato",AC1238=2,"Principiante avanzado",AC1238=3,"Competente",AC1238=4,"Proficiente",AC1238=5,"Master")</f>
        <v>Competente</v>
      </c>
      <c r="AE1238" s="17" t="s">
        <v>422</v>
      </c>
    </row>
    <row r="1239" spans="1:31" x14ac:dyDescent="0.25">
      <c r="A1239" t="s">
        <v>270</v>
      </c>
      <c r="B1239" t="s">
        <v>65</v>
      </c>
      <c r="C1239" t="s">
        <v>201</v>
      </c>
      <c r="D1239" t="s">
        <v>196</v>
      </c>
      <c r="E1239" t="s">
        <v>282</v>
      </c>
      <c r="F1239" t="s">
        <v>76</v>
      </c>
      <c r="G1239" t="s">
        <v>283</v>
      </c>
      <c r="H1239" s="4"/>
      <c r="I1239" s="1">
        <f t="shared" ca="1" si="79"/>
        <v>1485</v>
      </c>
      <c r="J1239" s="1" t="str">
        <f t="shared" ca="1" si="80"/>
        <v>3. Mayor a 6 meses</v>
      </c>
      <c r="K1239" t="str">
        <f t="shared" si="81"/>
        <v>NO</v>
      </c>
      <c r="L1239" t="s">
        <v>268</v>
      </c>
      <c r="M1239" t="s">
        <v>158</v>
      </c>
      <c r="N1239" t="s">
        <v>416</v>
      </c>
      <c r="O1239" t="s">
        <v>416</v>
      </c>
      <c r="P1239" t="str">
        <f t="shared" si="82"/>
        <v>RICARDO ALFONSO MINI LEVANOServicios en la nubeEVALUACION ANTERIOR</v>
      </c>
      <c r="Q1239" t="str">
        <f>BASE[[#This Row],[NombresCalificado]]&amp;BASE[[#This Row],[TipoEvaluacion]]</f>
        <v>RICARDO ALFONSO MINI LEVANOEVALUACION ANTERIOR</v>
      </c>
      <c r="R1239">
        <v>0</v>
      </c>
      <c r="S1239" t="s">
        <v>185</v>
      </c>
      <c r="T1239" t="s">
        <v>420</v>
      </c>
      <c r="U1239" s="17">
        <v>3</v>
      </c>
      <c r="V1239" s="17" t="str" cm="1">
        <f t="array" ref="V1239">_xlfn.IFS(U1239=0,"Prenovato",U1239=1,"Novato",U1239=2,"Principiante avanzado",U1239=3,"Competente",U1239=4,"Proficiente",U1239=5,"Master")</f>
        <v>Competente</v>
      </c>
      <c r="W1239" s="17">
        <v>4</v>
      </c>
      <c r="X1239" s="17" t="str" cm="1">
        <f t="array" ref="X1239">_xlfn.IFS(W1239=0,"No evidenciado",W1239=1,"Novato",W1239=2,"Principiante avanzado",W1239=3,"Competente",W1239=4,"Proficiente",W1239=5,"Master")</f>
        <v>Proficiente</v>
      </c>
      <c r="Y1239" s="17">
        <v>3</v>
      </c>
      <c r="Z1239" s="17" t="str" cm="1">
        <f t="array" ref="Z1239">_xlfn.IFS(Y1239=0,"No evidenciado",Y1239=1,"Novato",Y1239=2,"Principiante avanzado",Y1239=3,"Competente",Y1239=4,"Proficiente",Y1239=5,"Master")</f>
        <v>Competente</v>
      </c>
      <c r="AA1239" s="17">
        <v>3</v>
      </c>
      <c r="AB1239" s="17" t="str" cm="1">
        <f t="array" ref="AB1239">_xlfn.IFS(AA1239=0,"No evidenciado",AA1239=1,"Novato",AA1239=2,"Principiante avanzado",AA1239=3,"Competente",AA1239=4,"Proficiente",AA1239=5,"Master")</f>
        <v>Competente</v>
      </c>
      <c r="AC1239" s="17">
        <v>3</v>
      </c>
      <c r="AD1239" s="17" t="str" cm="1">
        <f t="array" ref="AD1239">_xlfn.IFS(AC1239=0,"Prenovato",AC1239=1,"Novato",AC1239=2,"Principiante avanzado",AC1239=3,"Competente",AC1239=4,"Proficiente",AC1239=5,"Master")</f>
        <v>Competente</v>
      </c>
      <c r="AE1239" s="17" t="s">
        <v>422</v>
      </c>
    </row>
    <row r="1240" spans="1:31" x14ac:dyDescent="0.25">
      <c r="A1240" t="s">
        <v>270</v>
      </c>
      <c r="B1240" t="s">
        <v>65</v>
      </c>
      <c r="C1240" t="s">
        <v>201</v>
      </c>
      <c r="D1240" t="s">
        <v>196</v>
      </c>
      <c r="E1240" t="s">
        <v>282</v>
      </c>
      <c r="F1240" t="s">
        <v>76</v>
      </c>
      <c r="G1240" t="s">
        <v>283</v>
      </c>
      <c r="H1240" s="4"/>
      <c r="I1240" s="1">
        <f t="shared" ca="1" si="79"/>
        <v>1485</v>
      </c>
      <c r="J1240" s="1" t="str">
        <f t="shared" ca="1" si="80"/>
        <v>3. Mayor a 6 meses</v>
      </c>
      <c r="K1240" t="str">
        <f t="shared" si="81"/>
        <v>NO</v>
      </c>
      <c r="L1240" t="s">
        <v>268</v>
      </c>
      <c r="M1240" t="s">
        <v>166</v>
      </c>
      <c r="N1240" t="s">
        <v>416</v>
      </c>
      <c r="O1240" t="s">
        <v>416</v>
      </c>
      <c r="P1240" t="str">
        <f t="shared" si="82"/>
        <v>RICARDO ALFONSO MINI LEVANOBase de datos No-SQLEVALUACION ANTERIOR</v>
      </c>
      <c r="Q1240" t="str">
        <f>BASE[[#This Row],[NombresCalificado]]&amp;BASE[[#This Row],[TipoEvaluacion]]</f>
        <v>RICARDO ALFONSO MINI LEVANOEVALUACION ANTERIOR</v>
      </c>
      <c r="R1240">
        <v>0</v>
      </c>
      <c r="S1240" t="s">
        <v>185</v>
      </c>
      <c r="T1240" t="s">
        <v>419</v>
      </c>
      <c r="U1240" s="17">
        <v>3</v>
      </c>
      <c r="V1240" s="17" t="str" cm="1">
        <f t="array" ref="V1240">_xlfn.IFS(U1240=0,"Prenovato",U1240=1,"Novato",U1240=2,"Principiante avanzado",U1240=3,"Competente",U1240=4,"Proficiente",U1240=5,"Master")</f>
        <v>Competente</v>
      </c>
      <c r="W1240" s="17">
        <v>4</v>
      </c>
      <c r="X1240" s="17" t="str" cm="1">
        <f t="array" ref="X1240">_xlfn.IFS(W1240=0,"No evidenciado",W1240=1,"Novato",W1240=2,"Principiante avanzado",W1240=3,"Competente",W1240=4,"Proficiente",W1240=5,"Master")</f>
        <v>Proficiente</v>
      </c>
      <c r="Y1240" s="17">
        <v>3</v>
      </c>
      <c r="Z1240" s="17" t="str" cm="1">
        <f t="array" ref="Z1240">_xlfn.IFS(Y1240=0,"No evidenciado",Y1240=1,"Novato",Y1240=2,"Principiante avanzado",Y1240=3,"Competente",Y1240=4,"Proficiente",Y1240=5,"Master")</f>
        <v>Competente</v>
      </c>
      <c r="AA1240" s="17">
        <v>3</v>
      </c>
      <c r="AB1240" s="17" t="str" cm="1">
        <f t="array" ref="AB1240">_xlfn.IFS(AA1240=0,"No evidenciado",AA1240=1,"Novato",AA1240=2,"Principiante avanzado",AA1240=3,"Competente",AA1240=4,"Proficiente",AA1240=5,"Master")</f>
        <v>Competente</v>
      </c>
      <c r="AC1240" s="17">
        <v>3</v>
      </c>
      <c r="AD1240" s="17" t="str" cm="1">
        <f t="array" ref="AD1240">_xlfn.IFS(AC1240=0,"Prenovato",AC1240=1,"Novato",AC1240=2,"Principiante avanzado",AC1240=3,"Competente",AC1240=4,"Proficiente",AC1240=5,"Master")</f>
        <v>Competente</v>
      </c>
      <c r="AE1240" s="17" t="s">
        <v>422</v>
      </c>
    </row>
    <row r="1241" spans="1:31" x14ac:dyDescent="0.25">
      <c r="A1241" t="s">
        <v>270</v>
      </c>
      <c r="B1241" t="s">
        <v>65</v>
      </c>
      <c r="C1241" t="s">
        <v>201</v>
      </c>
      <c r="D1241" t="s">
        <v>196</v>
      </c>
      <c r="E1241" t="s">
        <v>282</v>
      </c>
      <c r="F1241" t="s">
        <v>76</v>
      </c>
      <c r="G1241" t="s">
        <v>283</v>
      </c>
      <c r="H1241" s="4"/>
      <c r="I1241" s="1">
        <f t="shared" ca="1" si="79"/>
        <v>1485</v>
      </c>
      <c r="J1241" s="1" t="str">
        <f t="shared" ca="1" si="80"/>
        <v>3. Mayor a 6 meses</v>
      </c>
      <c r="K1241" t="str">
        <f t="shared" si="81"/>
        <v>NO</v>
      </c>
      <c r="L1241" t="s">
        <v>268</v>
      </c>
      <c r="M1241" t="s">
        <v>161</v>
      </c>
      <c r="N1241" t="s">
        <v>418</v>
      </c>
      <c r="O1241" t="s">
        <v>418</v>
      </c>
      <c r="P1241" t="str">
        <f t="shared" si="82"/>
        <v>RICARDO ALFONSO MINI LEVANOIntegración de datos por lotesEVALUACION ANTERIOR</v>
      </c>
      <c r="Q1241" t="str">
        <f>BASE[[#This Row],[NombresCalificado]]&amp;BASE[[#This Row],[TipoEvaluacion]]</f>
        <v>RICARDO ALFONSO MINI LEVANOEVALUACION ANTERIOR</v>
      </c>
      <c r="R1241">
        <v>3</v>
      </c>
      <c r="S1241" t="s">
        <v>5</v>
      </c>
      <c r="T1241" t="s">
        <v>419</v>
      </c>
      <c r="U1241" s="17">
        <v>3</v>
      </c>
      <c r="V1241" s="17" t="str" cm="1">
        <f t="array" ref="V1241">_xlfn.IFS(U1241=0,"Prenovato",U1241=1,"Novato",U1241=2,"Principiante avanzado",U1241=3,"Competente",U1241=4,"Proficiente",U1241=5,"Master")</f>
        <v>Competente</v>
      </c>
      <c r="W1241" s="17">
        <v>4</v>
      </c>
      <c r="X1241" s="17" t="str" cm="1">
        <f t="array" ref="X1241">_xlfn.IFS(W1241=0,"No evidenciado",W1241=1,"Novato",W1241=2,"Principiante avanzado",W1241=3,"Competente",W1241=4,"Proficiente",W1241=5,"Master")</f>
        <v>Proficiente</v>
      </c>
      <c r="Y1241" s="17">
        <v>3</v>
      </c>
      <c r="Z1241" s="17" t="str" cm="1">
        <f t="array" ref="Z1241">_xlfn.IFS(Y1241=0,"No evidenciado",Y1241=1,"Novato",Y1241=2,"Principiante avanzado",Y1241=3,"Competente",Y1241=4,"Proficiente",Y1241=5,"Master")</f>
        <v>Competente</v>
      </c>
      <c r="AA1241" s="17">
        <v>3</v>
      </c>
      <c r="AB1241" s="17" t="str" cm="1">
        <f t="array" ref="AB1241">_xlfn.IFS(AA1241=0,"No evidenciado",AA1241=1,"Novato",AA1241=2,"Principiante avanzado",AA1241=3,"Competente",AA1241=4,"Proficiente",AA1241=5,"Master")</f>
        <v>Competente</v>
      </c>
      <c r="AC1241" s="17">
        <v>3</v>
      </c>
      <c r="AD1241" s="17" t="str" cm="1">
        <f t="array" ref="AD1241">_xlfn.IFS(AC1241=0,"Prenovato",AC1241=1,"Novato",AC1241=2,"Principiante avanzado",AC1241=3,"Competente",AC1241=4,"Proficiente",AC1241=5,"Master")</f>
        <v>Competente</v>
      </c>
      <c r="AE1241" s="17" t="s">
        <v>422</v>
      </c>
    </row>
    <row r="1242" spans="1:31" x14ac:dyDescent="0.25">
      <c r="A1242" t="s">
        <v>270</v>
      </c>
      <c r="B1242" t="s">
        <v>65</v>
      </c>
      <c r="C1242" t="s">
        <v>201</v>
      </c>
      <c r="D1242" t="s">
        <v>196</v>
      </c>
      <c r="E1242" t="s">
        <v>282</v>
      </c>
      <c r="F1242" t="s">
        <v>76</v>
      </c>
      <c r="G1242" t="s">
        <v>283</v>
      </c>
      <c r="H1242" s="4"/>
      <c r="I1242" s="1">
        <f t="shared" ca="1" si="79"/>
        <v>1485</v>
      </c>
      <c r="J1242" s="1" t="str">
        <f t="shared" ca="1" si="80"/>
        <v>3. Mayor a 6 meses</v>
      </c>
      <c r="K1242" t="str">
        <f t="shared" si="81"/>
        <v>NO</v>
      </c>
      <c r="L1242" t="s">
        <v>268</v>
      </c>
      <c r="M1242" t="s">
        <v>171</v>
      </c>
      <c r="N1242" t="s">
        <v>416</v>
      </c>
      <c r="O1242" t="s">
        <v>416</v>
      </c>
      <c r="P1242" t="str">
        <f t="shared" si="82"/>
        <v>RICARDO ALFONSO MINI LEVANOBases de datos en la nubeEVALUACION ANTERIOR</v>
      </c>
      <c r="Q1242" t="str">
        <f>BASE[[#This Row],[NombresCalificado]]&amp;BASE[[#This Row],[TipoEvaluacion]]</f>
        <v>RICARDO ALFONSO MINI LEVANOEVALUACION ANTERIOR</v>
      </c>
      <c r="R1242">
        <v>0</v>
      </c>
      <c r="S1242" t="s">
        <v>185</v>
      </c>
      <c r="T1242" t="s">
        <v>419</v>
      </c>
      <c r="U1242" s="17">
        <v>3</v>
      </c>
      <c r="V1242" s="17" t="str" cm="1">
        <f t="array" ref="V1242">_xlfn.IFS(U1242=0,"Prenovato",U1242=1,"Novato",U1242=2,"Principiante avanzado",U1242=3,"Competente",U1242=4,"Proficiente",U1242=5,"Master")</f>
        <v>Competente</v>
      </c>
      <c r="W1242" s="17">
        <v>4</v>
      </c>
      <c r="X1242" s="17" t="str" cm="1">
        <f t="array" ref="X1242">_xlfn.IFS(W1242=0,"No evidenciado",W1242=1,"Novato",W1242=2,"Principiante avanzado",W1242=3,"Competente",W1242=4,"Proficiente",W1242=5,"Master")</f>
        <v>Proficiente</v>
      </c>
      <c r="Y1242" s="17">
        <v>3</v>
      </c>
      <c r="Z1242" s="17" t="str" cm="1">
        <f t="array" ref="Z1242">_xlfn.IFS(Y1242=0,"No evidenciado",Y1242=1,"Novato",Y1242=2,"Principiante avanzado",Y1242=3,"Competente",Y1242=4,"Proficiente",Y1242=5,"Master")</f>
        <v>Competente</v>
      </c>
      <c r="AA1242" s="17">
        <v>3</v>
      </c>
      <c r="AB1242" s="17" t="str" cm="1">
        <f t="array" ref="AB1242">_xlfn.IFS(AA1242=0,"No evidenciado",AA1242=1,"Novato",AA1242=2,"Principiante avanzado",AA1242=3,"Competente",AA1242=4,"Proficiente",AA1242=5,"Master")</f>
        <v>Competente</v>
      </c>
      <c r="AC1242" s="17">
        <v>3</v>
      </c>
      <c r="AD1242" s="17" t="str" cm="1">
        <f t="array" ref="AD1242">_xlfn.IFS(AC1242=0,"Prenovato",AC1242=1,"Novato",AC1242=2,"Principiante avanzado",AC1242=3,"Competente",AC1242=4,"Proficiente",AC1242=5,"Master")</f>
        <v>Competente</v>
      </c>
      <c r="AE1242" s="17" t="s">
        <v>422</v>
      </c>
    </row>
    <row r="1243" spans="1:31" x14ac:dyDescent="0.25">
      <c r="A1243" t="s">
        <v>270</v>
      </c>
      <c r="B1243" t="s">
        <v>65</v>
      </c>
      <c r="C1243" t="s">
        <v>201</v>
      </c>
      <c r="D1243" t="s">
        <v>196</v>
      </c>
      <c r="E1243" t="s">
        <v>282</v>
      </c>
      <c r="F1243" t="s">
        <v>76</v>
      </c>
      <c r="G1243" t="s">
        <v>283</v>
      </c>
      <c r="H1243" s="4"/>
      <c r="I1243" s="1">
        <f t="shared" ca="1" si="79"/>
        <v>1485</v>
      </c>
      <c r="J1243" s="1" t="str">
        <f t="shared" ca="1" si="80"/>
        <v>3. Mayor a 6 meses</v>
      </c>
      <c r="K1243" t="str">
        <f t="shared" si="81"/>
        <v>NO</v>
      </c>
      <c r="L1243" t="s">
        <v>268</v>
      </c>
      <c r="M1243" t="s">
        <v>169</v>
      </c>
      <c r="N1243" t="s">
        <v>416</v>
      </c>
      <c r="O1243" t="s">
        <v>416</v>
      </c>
      <c r="P1243" t="str">
        <f t="shared" si="82"/>
        <v>RICARDO ALFONSO MINI LEVANOAnálisis de datosEVALUACION ANTERIOR</v>
      </c>
      <c r="Q1243" t="str">
        <f>BASE[[#This Row],[NombresCalificado]]&amp;BASE[[#This Row],[TipoEvaluacion]]</f>
        <v>RICARDO ALFONSO MINI LEVANOEVALUACION ANTERIOR</v>
      </c>
      <c r="R1243">
        <v>3</v>
      </c>
      <c r="S1243" t="s">
        <v>5</v>
      </c>
      <c r="T1243" t="s">
        <v>419</v>
      </c>
      <c r="U1243" s="17">
        <v>3</v>
      </c>
      <c r="V1243" s="17" t="str" cm="1">
        <f t="array" ref="V1243">_xlfn.IFS(U1243=0,"Prenovato",U1243=1,"Novato",U1243=2,"Principiante avanzado",U1243=3,"Competente",U1243=4,"Proficiente",U1243=5,"Master")</f>
        <v>Competente</v>
      </c>
      <c r="W1243" s="17">
        <v>4</v>
      </c>
      <c r="X1243" s="17" t="str" cm="1">
        <f t="array" ref="X1243">_xlfn.IFS(W1243=0,"No evidenciado",W1243=1,"Novato",W1243=2,"Principiante avanzado",W1243=3,"Competente",W1243=4,"Proficiente",W1243=5,"Master")</f>
        <v>Proficiente</v>
      </c>
      <c r="Y1243" s="17">
        <v>3</v>
      </c>
      <c r="Z1243" s="17" t="str" cm="1">
        <f t="array" ref="Z1243">_xlfn.IFS(Y1243=0,"No evidenciado",Y1243=1,"Novato",Y1243=2,"Principiante avanzado",Y1243=3,"Competente",Y1243=4,"Proficiente",Y1243=5,"Master")</f>
        <v>Competente</v>
      </c>
      <c r="AA1243" s="17">
        <v>3</v>
      </c>
      <c r="AB1243" s="17" t="str" cm="1">
        <f t="array" ref="AB1243">_xlfn.IFS(AA1243=0,"No evidenciado",AA1243=1,"Novato",AA1243=2,"Principiante avanzado",AA1243=3,"Competente",AA1243=4,"Proficiente",AA1243=5,"Master")</f>
        <v>Competente</v>
      </c>
      <c r="AC1243" s="17">
        <v>3</v>
      </c>
      <c r="AD1243" s="17" t="str" cm="1">
        <f t="array" ref="AD1243">_xlfn.IFS(AC1243=0,"Prenovato",AC1243=1,"Novato",AC1243=2,"Principiante avanzado",AC1243=3,"Competente",AC1243=4,"Proficiente",AC1243=5,"Master")</f>
        <v>Competente</v>
      </c>
      <c r="AE1243" s="17" t="s">
        <v>422</v>
      </c>
    </row>
    <row r="1244" spans="1:31" x14ac:dyDescent="0.25">
      <c r="A1244" t="s">
        <v>270</v>
      </c>
      <c r="B1244" t="s">
        <v>65</v>
      </c>
      <c r="C1244" t="s">
        <v>201</v>
      </c>
      <c r="D1244" t="s">
        <v>196</v>
      </c>
      <c r="E1244" t="s">
        <v>282</v>
      </c>
      <c r="F1244" t="s">
        <v>76</v>
      </c>
      <c r="G1244" t="s">
        <v>283</v>
      </c>
      <c r="H1244" s="4"/>
      <c r="I1244" s="1">
        <f t="shared" ca="1" si="79"/>
        <v>1485</v>
      </c>
      <c r="J1244" s="1" t="str">
        <f t="shared" ca="1" si="80"/>
        <v>3. Mayor a 6 meses</v>
      </c>
      <c r="K1244" t="str">
        <f t="shared" si="81"/>
        <v>NO</v>
      </c>
      <c r="L1244" t="s">
        <v>268</v>
      </c>
      <c r="M1244" t="s">
        <v>55</v>
      </c>
      <c r="N1244" t="s">
        <v>418</v>
      </c>
      <c r="O1244" t="s">
        <v>418</v>
      </c>
      <c r="P1244" t="str">
        <f t="shared" si="82"/>
        <v>RICARDO ALFONSO MINI LEVANOProgramaciónEVALUACION ANTERIOR</v>
      </c>
      <c r="Q1244" t="str">
        <f>BASE[[#This Row],[NombresCalificado]]&amp;BASE[[#This Row],[TipoEvaluacion]]</f>
        <v>RICARDO ALFONSO MINI LEVANOEVALUACION ANTERIOR</v>
      </c>
      <c r="R1244">
        <v>4</v>
      </c>
      <c r="S1244" t="s">
        <v>7</v>
      </c>
      <c r="T1244" t="s">
        <v>419</v>
      </c>
      <c r="U1244" s="17">
        <v>3</v>
      </c>
      <c r="V1244" s="17" t="str" cm="1">
        <f t="array" ref="V1244">_xlfn.IFS(U1244=0,"Prenovato",U1244=1,"Novato",U1244=2,"Principiante avanzado",U1244=3,"Competente",U1244=4,"Proficiente",U1244=5,"Master")</f>
        <v>Competente</v>
      </c>
      <c r="W1244" s="17">
        <v>4</v>
      </c>
      <c r="X1244" s="17" t="str" cm="1">
        <f t="array" ref="X1244">_xlfn.IFS(W1244=0,"No evidenciado",W1244=1,"Novato",W1244=2,"Principiante avanzado",W1244=3,"Competente",W1244=4,"Proficiente",W1244=5,"Master")</f>
        <v>Proficiente</v>
      </c>
      <c r="Y1244" s="17">
        <v>3</v>
      </c>
      <c r="Z1244" s="17" t="str" cm="1">
        <f t="array" ref="Z1244">_xlfn.IFS(Y1244=0,"No evidenciado",Y1244=1,"Novato",Y1244=2,"Principiante avanzado",Y1244=3,"Competente",Y1244=4,"Proficiente",Y1244=5,"Master")</f>
        <v>Competente</v>
      </c>
      <c r="AA1244" s="17">
        <v>3</v>
      </c>
      <c r="AB1244" s="17" t="str" cm="1">
        <f t="array" ref="AB1244">_xlfn.IFS(AA1244=0,"No evidenciado",AA1244=1,"Novato",AA1244=2,"Principiante avanzado",AA1244=3,"Competente",AA1244=4,"Proficiente",AA1244=5,"Master")</f>
        <v>Competente</v>
      </c>
      <c r="AC1244" s="17">
        <v>3</v>
      </c>
      <c r="AD1244" s="17" t="str" cm="1">
        <f t="array" ref="AD1244">_xlfn.IFS(AC1244=0,"Prenovato",AC1244=1,"Novato",AC1244=2,"Principiante avanzado",AC1244=3,"Competente",AC1244=4,"Proficiente",AC1244=5,"Master")</f>
        <v>Competente</v>
      </c>
      <c r="AE1244" s="17" t="s">
        <v>422</v>
      </c>
    </row>
    <row r="1245" spans="1:31" x14ac:dyDescent="0.25">
      <c r="A1245" t="s">
        <v>270</v>
      </c>
      <c r="B1245" t="s">
        <v>65</v>
      </c>
      <c r="C1245" t="s">
        <v>201</v>
      </c>
      <c r="D1245" t="s">
        <v>196</v>
      </c>
      <c r="E1245" t="s">
        <v>282</v>
      </c>
      <c r="F1245" t="s">
        <v>76</v>
      </c>
      <c r="G1245" t="s">
        <v>283</v>
      </c>
      <c r="H1245" s="4"/>
      <c r="I1245" s="1">
        <f t="shared" ca="1" si="79"/>
        <v>1485</v>
      </c>
      <c r="J1245" s="1" t="str">
        <f t="shared" ca="1" si="80"/>
        <v>3. Mayor a 6 meses</v>
      </c>
      <c r="K1245" t="str">
        <f t="shared" si="81"/>
        <v>NO</v>
      </c>
      <c r="L1245" t="s">
        <v>268</v>
      </c>
      <c r="M1245" t="s">
        <v>167</v>
      </c>
      <c r="N1245" t="s">
        <v>417</v>
      </c>
      <c r="O1245" t="s">
        <v>416</v>
      </c>
      <c r="P1245" t="str">
        <f t="shared" si="82"/>
        <v>RICARDO ALFONSO MINI LEVANOCI-CDEVALUACION ANTERIOR</v>
      </c>
      <c r="Q1245" t="str">
        <f>BASE[[#This Row],[NombresCalificado]]&amp;BASE[[#This Row],[TipoEvaluacion]]</f>
        <v>RICARDO ALFONSO MINI LEVANOEVALUACION ANTERIOR</v>
      </c>
      <c r="R1245">
        <v>2</v>
      </c>
      <c r="S1245" t="s">
        <v>4</v>
      </c>
      <c r="T1245" t="s">
        <v>419</v>
      </c>
      <c r="U1245" s="17">
        <v>3</v>
      </c>
      <c r="V1245" s="17" t="str" cm="1">
        <f t="array" ref="V1245">_xlfn.IFS(U1245=0,"Prenovato",U1245=1,"Novato",U1245=2,"Principiante avanzado",U1245=3,"Competente",U1245=4,"Proficiente",U1245=5,"Master")</f>
        <v>Competente</v>
      </c>
      <c r="W1245" s="17">
        <v>4</v>
      </c>
      <c r="X1245" s="17" t="str" cm="1">
        <f t="array" ref="X1245">_xlfn.IFS(W1245=0,"No evidenciado",W1245=1,"Novato",W1245=2,"Principiante avanzado",W1245=3,"Competente",W1245=4,"Proficiente",W1245=5,"Master")</f>
        <v>Proficiente</v>
      </c>
      <c r="Y1245" s="17">
        <v>3</v>
      </c>
      <c r="Z1245" s="17" t="str" cm="1">
        <f t="array" ref="Z1245">_xlfn.IFS(Y1245=0,"No evidenciado",Y1245=1,"Novato",Y1245=2,"Principiante avanzado",Y1245=3,"Competente",Y1245=4,"Proficiente",Y1245=5,"Master")</f>
        <v>Competente</v>
      </c>
      <c r="AA1245" s="17">
        <v>3</v>
      </c>
      <c r="AB1245" s="17" t="str" cm="1">
        <f t="array" ref="AB1245">_xlfn.IFS(AA1245=0,"No evidenciado",AA1245=1,"Novato",AA1245=2,"Principiante avanzado",AA1245=3,"Competente",AA1245=4,"Proficiente",AA1245=5,"Master")</f>
        <v>Competente</v>
      </c>
      <c r="AC1245" s="17">
        <v>3</v>
      </c>
      <c r="AD1245" s="17" t="str" cm="1">
        <f t="array" ref="AD1245">_xlfn.IFS(AC1245=0,"Prenovato",AC1245=1,"Novato",AC1245=2,"Principiante avanzado",AC1245=3,"Competente",AC1245=4,"Proficiente",AC1245=5,"Master")</f>
        <v>Competente</v>
      </c>
      <c r="AE1245" s="17" t="s">
        <v>422</v>
      </c>
    </row>
    <row r="1246" spans="1:31" x14ac:dyDescent="0.25">
      <c r="A1246" t="s">
        <v>270</v>
      </c>
      <c r="B1246" t="s">
        <v>65</v>
      </c>
      <c r="C1246" t="s">
        <v>201</v>
      </c>
      <c r="D1246" t="s">
        <v>196</v>
      </c>
      <c r="E1246" t="s">
        <v>282</v>
      </c>
      <c r="F1246" t="s">
        <v>76</v>
      </c>
      <c r="G1246" t="s">
        <v>283</v>
      </c>
      <c r="H1246" s="4"/>
      <c r="I1246" s="1">
        <f t="shared" ca="1" si="79"/>
        <v>1485</v>
      </c>
      <c r="J1246" s="1" t="str">
        <f t="shared" ca="1" si="80"/>
        <v>3. Mayor a 6 meses</v>
      </c>
      <c r="K1246" t="str">
        <f t="shared" si="81"/>
        <v>NO</v>
      </c>
      <c r="L1246" t="s">
        <v>268</v>
      </c>
      <c r="M1246" t="s">
        <v>164</v>
      </c>
      <c r="N1246" t="s">
        <v>417</v>
      </c>
      <c r="O1246" t="s">
        <v>416</v>
      </c>
      <c r="P1246" t="str">
        <f t="shared" si="82"/>
        <v>RICARDO ALFONSO MINI LEVANOPrivacidad y seguridad de los datosEVALUACION ANTERIOR</v>
      </c>
      <c r="Q1246" t="str">
        <f>BASE[[#This Row],[NombresCalificado]]&amp;BASE[[#This Row],[TipoEvaluacion]]</f>
        <v>RICARDO ALFONSO MINI LEVANOEVALUACION ANTERIOR</v>
      </c>
      <c r="R1246">
        <v>2</v>
      </c>
      <c r="S1246" t="s">
        <v>4</v>
      </c>
      <c r="T1246" t="s">
        <v>419</v>
      </c>
      <c r="U1246" s="17">
        <v>3</v>
      </c>
      <c r="V1246" s="17" t="str" cm="1">
        <f t="array" ref="V1246">_xlfn.IFS(U1246=0,"Prenovato",U1246=1,"Novato",U1246=2,"Principiante avanzado",U1246=3,"Competente",U1246=4,"Proficiente",U1246=5,"Master")</f>
        <v>Competente</v>
      </c>
      <c r="W1246" s="17">
        <v>4</v>
      </c>
      <c r="X1246" s="17" t="str" cm="1">
        <f t="array" ref="X1246">_xlfn.IFS(W1246=0,"No evidenciado",W1246=1,"Novato",W1246=2,"Principiante avanzado",W1246=3,"Competente",W1246=4,"Proficiente",W1246=5,"Master")</f>
        <v>Proficiente</v>
      </c>
      <c r="Y1246" s="17">
        <v>3</v>
      </c>
      <c r="Z1246" s="17" t="str" cm="1">
        <f t="array" ref="Z1246">_xlfn.IFS(Y1246=0,"No evidenciado",Y1246=1,"Novato",Y1246=2,"Principiante avanzado",Y1246=3,"Competente",Y1246=4,"Proficiente",Y1246=5,"Master")</f>
        <v>Competente</v>
      </c>
      <c r="AA1246" s="17">
        <v>3</v>
      </c>
      <c r="AB1246" s="17" t="str" cm="1">
        <f t="array" ref="AB1246">_xlfn.IFS(AA1246=0,"No evidenciado",AA1246=1,"Novato",AA1246=2,"Principiante avanzado",AA1246=3,"Competente",AA1246=4,"Proficiente",AA1246=5,"Master")</f>
        <v>Competente</v>
      </c>
      <c r="AC1246" s="17">
        <v>3</v>
      </c>
      <c r="AD1246" s="17" t="str" cm="1">
        <f t="array" ref="AD1246">_xlfn.IFS(AC1246=0,"Prenovato",AC1246=1,"Novato",AC1246=2,"Principiante avanzado",AC1246=3,"Competente",AC1246=4,"Proficiente",AC1246=5,"Master")</f>
        <v>Competente</v>
      </c>
      <c r="AE1246" s="17" t="s">
        <v>422</v>
      </c>
    </row>
    <row r="1247" spans="1:31" x14ac:dyDescent="0.25">
      <c r="A1247" t="s">
        <v>270</v>
      </c>
      <c r="B1247" t="s">
        <v>65</v>
      </c>
      <c r="C1247" t="s">
        <v>201</v>
      </c>
      <c r="D1247" t="s">
        <v>196</v>
      </c>
      <c r="E1247" t="s">
        <v>282</v>
      </c>
      <c r="F1247" t="s">
        <v>76</v>
      </c>
      <c r="G1247" t="s">
        <v>283</v>
      </c>
      <c r="H1247" s="4"/>
      <c r="I1247" s="1">
        <f t="shared" ca="1" si="79"/>
        <v>1485</v>
      </c>
      <c r="J1247" s="1" t="str">
        <f t="shared" ca="1" si="80"/>
        <v>3. Mayor a 6 meses</v>
      </c>
      <c r="K1247" t="str">
        <f t="shared" si="81"/>
        <v>NO</v>
      </c>
      <c r="L1247" t="s">
        <v>268</v>
      </c>
      <c r="M1247" t="s">
        <v>170</v>
      </c>
      <c r="N1247" t="s">
        <v>417</v>
      </c>
      <c r="O1247" t="s">
        <v>416</v>
      </c>
      <c r="P1247" t="str">
        <f t="shared" si="82"/>
        <v>RICARDO ALFONSO MINI LEVANOArquitectura de datosEVALUACION ANTERIOR</v>
      </c>
      <c r="Q1247" t="str">
        <f>BASE[[#This Row],[NombresCalificado]]&amp;BASE[[#This Row],[TipoEvaluacion]]</f>
        <v>RICARDO ALFONSO MINI LEVANOEVALUACION ANTERIOR</v>
      </c>
      <c r="R1247">
        <v>3</v>
      </c>
      <c r="S1247" t="s">
        <v>5</v>
      </c>
      <c r="T1247" t="s">
        <v>419</v>
      </c>
      <c r="U1247" s="17">
        <v>3</v>
      </c>
      <c r="V1247" s="17" t="str" cm="1">
        <f t="array" ref="V1247">_xlfn.IFS(U1247=0,"Prenovato",U1247=1,"Novato",U1247=2,"Principiante avanzado",U1247=3,"Competente",U1247=4,"Proficiente",U1247=5,"Master")</f>
        <v>Competente</v>
      </c>
      <c r="W1247" s="17">
        <v>4</v>
      </c>
      <c r="X1247" s="17" t="str" cm="1">
        <f t="array" ref="X1247">_xlfn.IFS(W1247=0,"No evidenciado",W1247=1,"Novato",W1247=2,"Principiante avanzado",W1247=3,"Competente",W1247=4,"Proficiente",W1247=5,"Master")</f>
        <v>Proficiente</v>
      </c>
      <c r="Y1247" s="17">
        <v>3</v>
      </c>
      <c r="Z1247" s="17" t="str" cm="1">
        <f t="array" ref="Z1247">_xlfn.IFS(Y1247=0,"No evidenciado",Y1247=1,"Novato",Y1247=2,"Principiante avanzado",Y1247=3,"Competente",Y1247=4,"Proficiente",Y1247=5,"Master")</f>
        <v>Competente</v>
      </c>
      <c r="AA1247" s="17">
        <v>3</v>
      </c>
      <c r="AB1247" s="17" t="str" cm="1">
        <f t="array" ref="AB1247">_xlfn.IFS(AA1247=0,"No evidenciado",AA1247=1,"Novato",AA1247=2,"Principiante avanzado",AA1247=3,"Competente",AA1247=4,"Proficiente",AA1247=5,"Master")</f>
        <v>Competente</v>
      </c>
      <c r="AC1247" s="17">
        <v>3</v>
      </c>
      <c r="AD1247" s="17" t="str" cm="1">
        <f t="array" ref="AD1247">_xlfn.IFS(AC1247=0,"Prenovato",AC1247=1,"Novato",AC1247=2,"Principiante avanzado",AC1247=3,"Competente",AC1247=4,"Proficiente",AC1247=5,"Master")</f>
        <v>Competente</v>
      </c>
      <c r="AE1247" s="17" t="s">
        <v>422</v>
      </c>
    </row>
    <row r="1248" spans="1:31" x14ac:dyDescent="0.25">
      <c r="A1248" t="s">
        <v>270</v>
      </c>
      <c r="B1248" t="s">
        <v>65</v>
      </c>
      <c r="C1248" t="s">
        <v>201</v>
      </c>
      <c r="D1248" t="s">
        <v>196</v>
      </c>
      <c r="E1248" t="s">
        <v>282</v>
      </c>
      <c r="F1248" t="s">
        <v>76</v>
      </c>
      <c r="G1248" t="s">
        <v>283</v>
      </c>
      <c r="H1248" s="4"/>
      <c r="I1248" s="1">
        <f t="shared" ca="1" si="79"/>
        <v>1485</v>
      </c>
      <c r="J1248" s="1" t="str">
        <f t="shared" ca="1" si="80"/>
        <v>3. Mayor a 6 meses</v>
      </c>
      <c r="K1248" t="str">
        <f t="shared" si="81"/>
        <v>NO</v>
      </c>
      <c r="L1248" t="s">
        <v>268</v>
      </c>
      <c r="M1248" t="s">
        <v>172</v>
      </c>
      <c r="N1248" t="s">
        <v>416</v>
      </c>
      <c r="O1248" t="s">
        <v>416</v>
      </c>
      <c r="P1248" t="str">
        <f t="shared" si="82"/>
        <v>RICARDO ALFONSO MINI LEVANOCalidad de datosEVALUACION ANTERIOR</v>
      </c>
      <c r="Q1248" t="str">
        <f>BASE[[#This Row],[NombresCalificado]]&amp;BASE[[#This Row],[TipoEvaluacion]]</f>
        <v>RICARDO ALFONSO MINI LEVANOEVALUACION ANTERIOR</v>
      </c>
      <c r="R1248">
        <v>3</v>
      </c>
      <c r="S1248" t="s">
        <v>5</v>
      </c>
      <c r="T1248" t="s">
        <v>419</v>
      </c>
      <c r="U1248" s="17">
        <v>3</v>
      </c>
      <c r="V1248" s="17" t="str" cm="1">
        <f t="array" ref="V1248">_xlfn.IFS(U1248=0,"Prenovato",U1248=1,"Novato",U1248=2,"Principiante avanzado",U1248=3,"Competente",U1248=4,"Proficiente",U1248=5,"Master")</f>
        <v>Competente</v>
      </c>
      <c r="W1248" s="17">
        <v>4</v>
      </c>
      <c r="X1248" s="17" t="str" cm="1">
        <f t="array" ref="X1248">_xlfn.IFS(W1248=0,"No evidenciado",W1248=1,"Novato",W1248=2,"Principiante avanzado",W1248=3,"Competente",W1248=4,"Proficiente",W1248=5,"Master")</f>
        <v>Proficiente</v>
      </c>
      <c r="Y1248" s="17">
        <v>3</v>
      </c>
      <c r="Z1248" s="17" t="str" cm="1">
        <f t="array" ref="Z1248">_xlfn.IFS(Y1248=0,"No evidenciado",Y1248=1,"Novato",Y1248=2,"Principiante avanzado",Y1248=3,"Competente",Y1248=4,"Proficiente",Y1248=5,"Master")</f>
        <v>Competente</v>
      </c>
      <c r="AA1248" s="17">
        <v>3</v>
      </c>
      <c r="AB1248" s="17" t="str" cm="1">
        <f t="array" ref="AB1248">_xlfn.IFS(AA1248=0,"No evidenciado",AA1248=1,"Novato",AA1248=2,"Principiante avanzado",AA1248=3,"Competente",AA1248=4,"Proficiente",AA1248=5,"Master")</f>
        <v>Competente</v>
      </c>
      <c r="AC1248" s="17">
        <v>3</v>
      </c>
      <c r="AD1248" s="17" t="str" cm="1">
        <f t="array" ref="AD1248">_xlfn.IFS(AC1248=0,"Prenovato",AC1248=1,"Novato",AC1248=2,"Principiante avanzado",AC1248=3,"Competente",AC1248=4,"Proficiente",AC1248=5,"Master")</f>
        <v>Competente</v>
      </c>
      <c r="AE1248" s="17" t="s">
        <v>422</v>
      </c>
    </row>
    <row r="1249" spans="1:31" x14ac:dyDescent="0.25">
      <c r="A1249" t="s">
        <v>270</v>
      </c>
      <c r="B1249" t="s">
        <v>65</v>
      </c>
      <c r="C1249" t="s">
        <v>201</v>
      </c>
      <c r="D1249" t="s">
        <v>196</v>
      </c>
      <c r="E1249" t="s">
        <v>282</v>
      </c>
      <c r="F1249" t="s">
        <v>76</v>
      </c>
      <c r="G1249" t="s">
        <v>283</v>
      </c>
      <c r="H1249" s="4"/>
      <c r="I1249" s="1">
        <f t="shared" ca="1" si="79"/>
        <v>1485</v>
      </c>
      <c r="J1249" s="1" t="str">
        <f t="shared" ca="1" si="80"/>
        <v>3. Mayor a 6 meses</v>
      </c>
      <c r="K1249" t="str">
        <f t="shared" si="81"/>
        <v>NO</v>
      </c>
      <c r="L1249" t="s">
        <v>268</v>
      </c>
      <c r="M1249" t="s">
        <v>173</v>
      </c>
      <c r="N1249" t="s">
        <v>418</v>
      </c>
      <c r="O1249" t="s">
        <v>418</v>
      </c>
      <c r="P1249" t="str">
        <f t="shared" si="82"/>
        <v>RICARDO ALFONSO MINI LEVANODatalake BCPEVALUACION ANTERIOR</v>
      </c>
      <c r="Q1249" t="str">
        <f>BASE[[#This Row],[NombresCalificado]]&amp;BASE[[#This Row],[TipoEvaluacion]]</f>
        <v>RICARDO ALFONSO MINI LEVANOEVALUACION ANTERIOR</v>
      </c>
      <c r="R1249">
        <v>3</v>
      </c>
      <c r="S1249" t="s">
        <v>5</v>
      </c>
      <c r="T1249" t="s">
        <v>419</v>
      </c>
      <c r="U1249" s="17">
        <v>3</v>
      </c>
      <c r="V1249" s="17" t="str" cm="1">
        <f t="array" ref="V1249">_xlfn.IFS(U1249=0,"Prenovato",U1249=1,"Novato",U1249=2,"Principiante avanzado",U1249=3,"Competente",U1249=4,"Proficiente",U1249=5,"Master")</f>
        <v>Competente</v>
      </c>
      <c r="W1249" s="17">
        <v>4</v>
      </c>
      <c r="X1249" s="17" t="str" cm="1">
        <f t="array" ref="X1249">_xlfn.IFS(W1249=0,"No evidenciado",W1249=1,"Novato",W1249=2,"Principiante avanzado",W1249=3,"Competente",W1249=4,"Proficiente",W1249=5,"Master")</f>
        <v>Proficiente</v>
      </c>
      <c r="Y1249" s="17">
        <v>3</v>
      </c>
      <c r="Z1249" s="17" t="str" cm="1">
        <f t="array" ref="Z1249">_xlfn.IFS(Y1249=0,"No evidenciado",Y1249=1,"Novato",Y1249=2,"Principiante avanzado",Y1249=3,"Competente",Y1249=4,"Proficiente",Y1249=5,"Master")</f>
        <v>Competente</v>
      </c>
      <c r="AA1249" s="17">
        <v>3</v>
      </c>
      <c r="AB1249" s="17" t="str" cm="1">
        <f t="array" ref="AB1249">_xlfn.IFS(AA1249=0,"No evidenciado",AA1249=1,"Novato",AA1249=2,"Principiante avanzado",AA1249=3,"Competente",AA1249=4,"Proficiente",AA1249=5,"Master")</f>
        <v>Competente</v>
      </c>
      <c r="AC1249" s="17">
        <v>3</v>
      </c>
      <c r="AD1249" s="17" t="str" cm="1">
        <f t="array" ref="AD1249">_xlfn.IFS(AC1249=0,"Prenovato",AC1249=1,"Novato",AC1249=2,"Principiante avanzado",AC1249=3,"Competente",AC1249=4,"Proficiente",AC1249=5,"Master")</f>
        <v>Competente</v>
      </c>
      <c r="AE1249" s="17" t="s">
        <v>422</v>
      </c>
    </row>
    <row r="1250" spans="1:31" x14ac:dyDescent="0.25">
      <c r="A1250" t="s">
        <v>270</v>
      </c>
      <c r="B1250" t="s">
        <v>65</v>
      </c>
      <c r="C1250" t="s">
        <v>201</v>
      </c>
      <c r="D1250" t="s">
        <v>196</v>
      </c>
      <c r="E1250" t="s">
        <v>282</v>
      </c>
      <c r="F1250" t="s">
        <v>76</v>
      </c>
      <c r="G1250" t="s">
        <v>283</v>
      </c>
      <c r="H1250" s="4"/>
      <c r="I1250" s="1">
        <f t="shared" ca="1" si="79"/>
        <v>1485</v>
      </c>
      <c r="J1250" s="1" t="str">
        <f t="shared" ca="1" si="80"/>
        <v>3. Mayor a 6 meses</v>
      </c>
      <c r="K1250" t="str">
        <f t="shared" si="81"/>
        <v>NO</v>
      </c>
      <c r="L1250" t="s">
        <v>268</v>
      </c>
      <c r="M1250" t="s">
        <v>162</v>
      </c>
      <c r="N1250" t="s">
        <v>416</v>
      </c>
      <c r="O1250" t="s">
        <v>416</v>
      </c>
      <c r="P1250" t="str">
        <f t="shared" si="82"/>
        <v>RICARDO ALFONSO MINI LEVANOMLOpsEVALUACION ANTERIOR</v>
      </c>
      <c r="Q1250" t="str">
        <f>BASE[[#This Row],[NombresCalificado]]&amp;BASE[[#This Row],[TipoEvaluacion]]</f>
        <v>RICARDO ALFONSO MINI LEVANOEVALUACION ANTERIOR</v>
      </c>
      <c r="R1250">
        <v>2</v>
      </c>
      <c r="S1250" t="s">
        <v>4</v>
      </c>
      <c r="T1250" t="s">
        <v>419</v>
      </c>
      <c r="U1250" s="17">
        <v>3</v>
      </c>
      <c r="V1250" s="17" t="str" cm="1">
        <f t="array" ref="V1250">_xlfn.IFS(U1250=0,"Prenovato",U1250=1,"Novato",U1250=2,"Principiante avanzado",U1250=3,"Competente",U1250=4,"Proficiente",U1250=5,"Master")</f>
        <v>Competente</v>
      </c>
      <c r="W1250" s="17">
        <v>4</v>
      </c>
      <c r="X1250" s="17" t="str" cm="1">
        <f t="array" ref="X1250">_xlfn.IFS(W1250=0,"No evidenciado",W1250=1,"Novato",W1250=2,"Principiante avanzado",W1250=3,"Competente",W1250=4,"Proficiente",W1250=5,"Master")</f>
        <v>Proficiente</v>
      </c>
      <c r="Y1250" s="17">
        <v>3</v>
      </c>
      <c r="Z1250" s="17" t="str" cm="1">
        <f t="array" ref="Z1250">_xlfn.IFS(Y1250=0,"No evidenciado",Y1250=1,"Novato",Y1250=2,"Principiante avanzado",Y1250=3,"Competente",Y1250=4,"Proficiente",Y1250=5,"Master")</f>
        <v>Competente</v>
      </c>
      <c r="AA1250" s="17">
        <v>3</v>
      </c>
      <c r="AB1250" s="17" t="str" cm="1">
        <f t="array" ref="AB1250">_xlfn.IFS(AA1250=0,"No evidenciado",AA1250=1,"Novato",AA1250=2,"Principiante avanzado",AA1250=3,"Competente",AA1250=4,"Proficiente",AA1250=5,"Master")</f>
        <v>Competente</v>
      </c>
      <c r="AC1250" s="17">
        <v>3</v>
      </c>
      <c r="AD1250" s="17" t="str" cm="1">
        <f t="array" ref="AD1250">_xlfn.IFS(AC1250=0,"Prenovato",AC1250=1,"Novato",AC1250=2,"Principiante avanzado",AC1250=3,"Competente",AC1250=4,"Proficiente",AC1250=5,"Master")</f>
        <v>Competente</v>
      </c>
      <c r="AE1250" s="17" t="s">
        <v>422</v>
      </c>
    </row>
    <row r="1251" spans="1:31" x14ac:dyDescent="0.25">
      <c r="A1251" t="s">
        <v>270</v>
      </c>
      <c r="B1251" t="s">
        <v>65</v>
      </c>
      <c r="C1251" t="s">
        <v>201</v>
      </c>
      <c r="D1251" t="s">
        <v>196</v>
      </c>
      <c r="E1251" t="s">
        <v>282</v>
      </c>
      <c r="F1251" t="s">
        <v>76</v>
      </c>
      <c r="G1251" t="s">
        <v>283</v>
      </c>
      <c r="H1251" s="4"/>
      <c r="I1251" s="1">
        <f t="shared" ca="1" si="79"/>
        <v>1485</v>
      </c>
      <c r="J1251" s="1" t="str">
        <f t="shared" ca="1" si="80"/>
        <v>3. Mayor a 6 meses</v>
      </c>
      <c r="K1251" t="str">
        <f t="shared" si="81"/>
        <v>NO</v>
      </c>
      <c r="L1251" t="s">
        <v>268</v>
      </c>
      <c r="M1251" t="s">
        <v>168</v>
      </c>
      <c r="N1251" t="s">
        <v>418</v>
      </c>
      <c r="O1251" t="s">
        <v>418</v>
      </c>
      <c r="P1251" t="str">
        <f t="shared" si="82"/>
        <v>RICARDO ALFONSO MINI LEVANOBase de datos relacionalEVALUACION ANTERIOR</v>
      </c>
      <c r="Q1251" t="str">
        <f>BASE[[#This Row],[NombresCalificado]]&amp;BASE[[#This Row],[TipoEvaluacion]]</f>
        <v>RICARDO ALFONSO MINI LEVANOEVALUACION ANTERIOR</v>
      </c>
      <c r="R1251">
        <v>3</v>
      </c>
      <c r="S1251" t="s">
        <v>5</v>
      </c>
      <c r="T1251" t="s">
        <v>419</v>
      </c>
      <c r="U1251" s="17">
        <v>3</v>
      </c>
      <c r="V1251" s="17" t="str" cm="1">
        <f t="array" ref="V1251">_xlfn.IFS(U1251=0,"Prenovato",U1251=1,"Novato",U1251=2,"Principiante avanzado",U1251=3,"Competente",U1251=4,"Proficiente",U1251=5,"Master")</f>
        <v>Competente</v>
      </c>
      <c r="W1251" s="17">
        <v>4</v>
      </c>
      <c r="X1251" s="17" t="str" cm="1">
        <f t="array" ref="X1251">_xlfn.IFS(W1251=0,"No evidenciado",W1251=1,"Novato",W1251=2,"Principiante avanzado",W1251=3,"Competente",W1251=4,"Proficiente",W1251=5,"Master")</f>
        <v>Proficiente</v>
      </c>
      <c r="Y1251" s="17">
        <v>3</v>
      </c>
      <c r="Z1251" s="17" t="str" cm="1">
        <f t="array" ref="Z1251">_xlfn.IFS(Y1251=0,"No evidenciado",Y1251=1,"Novato",Y1251=2,"Principiante avanzado",Y1251=3,"Competente",Y1251=4,"Proficiente",Y1251=5,"Master")</f>
        <v>Competente</v>
      </c>
      <c r="AA1251" s="17">
        <v>3</v>
      </c>
      <c r="AB1251" s="17" t="str" cm="1">
        <f t="array" ref="AB1251">_xlfn.IFS(AA1251=0,"No evidenciado",AA1251=1,"Novato",AA1251=2,"Principiante avanzado",AA1251=3,"Competente",AA1251=4,"Proficiente",AA1251=5,"Master")</f>
        <v>Competente</v>
      </c>
      <c r="AC1251" s="17">
        <v>3</v>
      </c>
      <c r="AD1251" s="17" t="str" cm="1">
        <f t="array" ref="AD1251">_xlfn.IFS(AC1251=0,"Prenovato",AC1251=1,"Novato",AC1251=2,"Principiante avanzado",AC1251=3,"Competente",AC1251=4,"Proficiente",AC1251=5,"Master")</f>
        <v>Competente</v>
      </c>
      <c r="AE1251" s="17" t="s">
        <v>422</v>
      </c>
    </row>
    <row r="1252" spans="1:31" x14ac:dyDescent="0.25">
      <c r="A1252" t="s">
        <v>270</v>
      </c>
      <c r="B1252" t="s">
        <v>65</v>
      </c>
      <c r="C1252" t="s">
        <v>201</v>
      </c>
      <c r="D1252" t="s">
        <v>196</v>
      </c>
      <c r="E1252" t="s">
        <v>282</v>
      </c>
      <c r="F1252" t="s">
        <v>76</v>
      </c>
      <c r="G1252" t="s">
        <v>283</v>
      </c>
      <c r="H1252" s="4"/>
      <c r="I1252" s="1">
        <f t="shared" ca="1" si="79"/>
        <v>1485</v>
      </c>
      <c r="J1252" s="1" t="str">
        <f t="shared" ca="1" si="80"/>
        <v>3. Mayor a 6 meses</v>
      </c>
      <c r="K1252" t="str">
        <f t="shared" si="81"/>
        <v>NO</v>
      </c>
      <c r="L1252" t="s">
        <v>268</v>
      </c>
      <c r="M1252" t="s">
        <v>160</v>
      </c>
      <c r="N1252" t="s">
        <v>416</v>
      </c>
      <c r="O1252" t="s">
        <v>416</v>
      </c>
      <c r="P1252" t="str">
        <f t="shared" si="82"/>
        <v>RICARDO ALFONSO MINI LEVANOIntegración de datos en tiempo realEVALUACION ANTERIOR</v>
      </c>
      <c r="Q1252" t="str">
        <f>BASE[[#This Row],[NombresCalificado]]&amp;BASE[[#This Row],[TipoEvaluacion]]</f>
        <v>RICARDO ALFONSO MINI LEVANOEVALUACION ANTERIOR</v>
      </c>
      <c r="R1252">
        <v>0</v>
      </c>
      <c r="S1252" t="s">
        <v>185</v>
      </c>
      <c r="T1252" t="s">
        <v>419</v>
      </c>
      <c r="U1252" s="17">
        <v>3</v>
      </c>
      <c r="V1252" s="17" t="str" cm="1">
        <f t="array" ref="V1252">_xlfn.IFS(U1252=0,"Prenovato",U1252=1,"Novato",U1252=2,"Principiante avanzado",U1252=3,"Competente",U1252=4,"Proficiente",U1252=5,"Master")</f>
        <v>Competente</v>
      </c>
      <c r="W1252" s="17">
        <v>4</v>
      </c>
      <c r="X1252" s="17" t="str" cm="1">
        <f t="array" ref="X1252">_xlfn.IFS(W1252=0,"No evidenciado",W1252=1,"Novato",W1252=2,"Principiante avanzado",W1252=3,"Competente",W1252=4,"Proficiente",W1252=5,"Master")</f>
        <v>Proficiente</v>
      </c>
      <c r="Y1252" s="17">
        <v>3</v>
      </c>
      <c r="Z1252" s="17" t="str" cm="1">
        <f t="array" ref="Z1252">_xlfn.IFS(Y1252=0,"No evidenciado",Y1252=1,"Novato",Y1252=2,"Principiante avanzado",Y1252=3,"Competente",Y1252=4,"Proficiente",Y1252=5,"Master")</f>
        <v>Competente</v>
      </c>
      <c r="AA1252" s="17">
        <v>3</v>
      </c>
      <c r="AB1252" s="17" t="str" cm="1">
        <f t="array" ref="AB1252">_xlfn.IFS(AA1252=0,"No evidenciado",AA1252=1,"Novato",AA1252=2,"Principiante avanzado",AA1252=3,"Competente",AA1252=4,"Proficiente",AA1252=5,"Master")</f>
        <v>Competente</v>
      </c>
      <c r="AC1252" s="17">
        <v>3</v>
      </c>
      <c r="AD1252" s="17" t="str" cm="1">
        <f t="array" ref="AD1252">_xlfn.IFS(AC1252=0,"Prenovato",AC1252=1,"Novato",AC1252=2,"Principiante avanzado",AC1252=3,"Competente",AC1252=4,"Proficiente",AC1252=5,"Master")</f>
        <v>Competente</v>
      </c>
      <c r="AE1252" s="17" t="s">
        <v>422</v>
      </c>
    </row>
    <row r="1253" spans="1:31" x14ac:dyDescent="0.25">
      <c r="A1253" t="s">
        <v>270</v>
      </c>
      <c r="B1253" t="s">
        <v>65</v>
      </c>
      <c r="C1253" t="s">
        <v>201</v>
      </c>
      <c r="D1253" t="s">
        <v>196</v>
      </c>
      <c r="E1253" t="s">
        <v>282</v>
      </c>
      <c r="F1253" t="s">
        <v>76</v>
      </c>
      <c r="G1253" t="s">
        <v>283</v>
      </c>
      <c r="H1253" s="4"/>
      <c r="I1253" s="1">
        <f t="shared" ca="1" si="79"/>
        <v>1485</v>
      </c>
      <c r="J1253" s="1" t="str">
        <f t="shared" ca="1" si="80"/>
        <v>3. Mayor a 6 meses</v>
      </c>
      <c r="K1253" t="str">
        <f t="shared" si="81"/>
        <v>NO</v>
      </c>
      <c r="L1253" t="s">
        <v>268</v>
      </c>
      <c r="M1253" t="s">
        <v>159</v>
      </c>
      <c r="N1253" t="s">
        <v>416</v>
      </c>
      <c r="O1253" t="s">
        <v>416</v>
      </c>
      <c r="P1253" t="str">
        <f t="shared" si="82"/>
        <v>RICARDO ALFONSO MINI LEVANOGobernanza de datosEVALUACION ANTERIOR</v>
      </c>
      <c r="Q1253" t="str">
        <f>BASE[[#This Row],[NombresCalificado]]&amp;BASE[[#This Row],[TipoEvaluacion]]</f>
        <v>RICARDO ALFONSO MINI LEVANOEVALUACION ANTERIOR</v>
      </c>
      <c r="R1253">
        <v>2</v>
      </c>
      <c r="S1253" t="s">
        <v>4</v>
      </c>
      <c r="T1253" t="s">
        <v>419</v>
      </c>
      <c r="U1253" s="17">
        <v>3</v>
      </c>
      <c r="V1253" s="17" t="str" cm="1">
        <f t="array" ref="V1253">_xlfn.IFS(U1253=0,"Prenovato",U1253=1,"Novato",U1253=2,"Principiante avanzado",U1253=3,"Competente",U1253=4,"Proficiente",U1253=5,"Master")</f>
        <v>Competente</v>
      </c>
      <c r="W1253" s="17">
        <v>4</v>
      </c>
      <c r="X1253" s="17" t="str" cm="1">
        <f t="array" ref="X1253">_xlfn.IFS(W1253=0,"No evidenciado",W1253=1,"Novato",W1253=2,"Principiante avanzado",W1253=3,"Competente",W1253=4,"Proficiente",W1253=5,"Master")</f>
        <v>Proficiente</v>
      </c>
      <c r="Y1253" s="17">
        <v>3</v>
      </c>
      <c r="Z1253" s="17" t="str" cm="1">
        <f t="array" ref="Z1253">_xlfn.IFS(Y1253=0,"No evidenciado",Y1253=1,"Novato",Y1253=2,"Principiante avanzado",Y1253=3,"Competente",Y1253=4,"Proficiente",Y1253=5,"Master")</f>
        <v>Competente</v>
      </c>
      <c r="AA1253" s="17">
        <v>3</v>
      </c>
      <c r="AB1253" s="17" t="str" cm="1">
        <f t="array" ref="AB1253">_xlfn.IFS(AA1253=0,"No evidenciado",AA1253=1,"Novato",AA1253=2,"Principiante avanzado",AA1253=3,"Competente",AA1253=4,"Proficiente",AA1253=5,"Master")</f>
        <v>Competente</v>
      </c>
      <c r="AC1253" s="17">
        <v>3</v>
      </c>
      <c r="AD1253" s="17" t="str" cm="1">
        <f t="array" ref="AD1253">_xlfn.IFS(AC1253=0,"Prenovato",AC1253=1,"Novato",AC1253=2,"Principiante avanzado",AC1253=3,"Competente",AC1253=4,"Proficiente",AC1253=5,"Master")</f>
        <v>Competente</v>
      </c>
      <c r="AE1253" s="17" t="s">
        <v>422</v>
      </c>
    </row>
    <row r="1254" spans="1:31" x14ac:dyDescent="0.25">
      <c r="A1254" t="s">
        <v>270</v>
      </c>
      <c r="B1254" t="s">
        <v>65</v>
      </c>
      <c r="C1254" t="s">
        <v>201</v>
      </c>
      <c r="D1254" t="s">
        <v>196</v>
      </c>
      <c r="E1254" t="s">
        <v>282</v>
      </c>
      <c r="F1254" t="s">
        <v>76</v>
      </c>
      <c r="G1254" t="s">
        <v>283</v>
      </c>
      <c r="H1254" s="4"/>
      <c r="I1254" s="1">
        <f t="shared" ca="1" si="79"/>
        <v>1485</v>
      </c>
      <c r="J1254" s="1" t="str">
        <f t="shared" ca="1" si="80"/>
        <v>3. Mayor a 6 meses</v>
      </c>
      <c r="K1254" t="str">
        <f t="shared" si="81"/>
        <v>NO</v>
      </c>
      <c r="L1254" t="s">
        <v>268</v>
      </c>
      <c r="M1254" t="s">
        <v>56</v>
      </c>
      <c r="N1254" t="s">
        <v>417</v>
      </c>
      <c r="O1254" t="s">
        <v>416</v>
      </c>
      <c r="P1254" t="str">
        <f t="shared" si="82"/>
        <v>RICARDO ALFONSO MINI LEVANOControl de versionesEVALUACION ANTERIOR</v>
      </c>
      <c r="Q1254" t="str">
        <f>BASE[[#This Row],[NombresCalificado]]&amp;BASE[[#This Row],[TipoEvaluacion]]</f>
        <v>RICARDO ALFONSO MINI LEVANOEVALUACION ANTERIOR</v>
      </c>
      <c r="R1254">
        <v>2</v>
      </c>
      <c r="S1254" t="s">
        <v>4</v>
      </c>
      <c r="T1254" t="s">
        <v>419</v>
      </c>
      <c r="U1254" s="17">
        <v>3</v>
      </c>
      <c r="V1254" s="17" t="str" cm="1">
        <f t="array" ref="V1254">_xlfn.IFS(U1254=0,"Prenovato",U1254=1,"Novato",U1254=2,"Principiante avanzado",U1254=3,"Competente",U1254=4,"Proficiente",U1254=5,"Master")</f>
        <v>Competente</v>
      </c>
      <c r="W1254" s="17">
        <v>4</v>
      </c>
      <c r="X1254" s="17" t="str" cm="1">
        <f t="array" ref="X1254">_xlfn.IFS(W1254=0,"No evidenciado",W1254=1,"Novato",W1254=2,"Principiante avanzado",W1254=3,"Competente",W1254=4,"Proficiente",W1254=5,"Master")</f>
        <v>Proficiente</v>
      </c>
      <c r="Y1254" s="17">
        <v>3</v>
      </c>
      <c r="Z1254" s="17" t="str" cm="1">
        <f t="array" ref="Z1254">_xlfn.IFS(Y1254=0,"No evidenciado",Y1254=1,"Novato",Y1254=2,"Principiante avanzado",Y1254=3,"Competente",Y1254=4,"Proficiente",Y1254=5,"Master")</f>
        <v>Competente</v>
      </c>
      <c r="AA1254" s="17">
        <v>3</v>
      </c>
      <c r="AB1254" s="17" t="str" cm="1">
        <f t="array" ref="AB1254">_xlfn.IFS(AA1254=0,"No evidenciado",AA1254=1,"Novato",AA1254=2,"Principiante avanzado",AA1254=3,"Competente",AA1254=4,"Proficiente",AA1254=5,"Master")</f>
        <v>Competente</v>
      </c>
      <c r="AC1254" s="17">
        <v>3</v>
      </c>
      <c r="AD1254" s="17" t="str" cm="1">
        <f t="array" ref="AD1254">_xlfn.IFS(AC1254=0,"Prenovato",AC1254=1,"Novato",AC1254=2,"Principiante avanzado",AC1254=3,"Competente",AC1254=4,"Proficiente",AC1254=5,"Master")</f>
        <v>Competente</v>
      </c>
      <c r="AE1254" s="17" t="s">
        <v>422</v>
      </c>
    </row>
    <row r="1255" spans="1:31" x14ac:dyDescent="0.25">
      <c r="A1255" t="s">
        <v>270</v>
      </c>
      <c r="B1255" t="s">
        <v>65</v>
      </c>
      <c r="C1255" t="s">
        <v>201</v>
      </c>
      <c r="D1255" t="s">
        <v>196</v>
      </c>
      <c r="E1255" t="s">
        <v>282</v>
      </c>
      <c r="F1255" t="s">
        <v>76</v>
      </c>
      <c r="G1255" t="s">
        <v>283</v>
      </c>
      <c r="H1255" s="4"/>
      <c r="I1255" s="1">
        <f t="shared" ca="1" si="79"/>
        <v>1485</v>
      </c>
      <c r="J1255" s="1" t="str">
        <f t="shared" ca="1" si="80"/>
        <v>3. Mayor a 6 meses</v>
      </c>
      <c r="K1255" t="str">
        <f t="shared" si="81"/>
        <v>NO</v>
      </c>
      <c r="L1255" t="s">
        <v>268</v>
      </c>
      <c r="M1255" t="s">
        <v>163</v>
      </c>
      <c r="N1255" t="s">
        <v>417</v>
      </c>
      <c r="O1255" t="s">
        <v>416</v>
      </c>
      <c r="P1255" t="str">
        <f t="shared" si="82"/>
        <v>RICARDO ALFONSO MINI LEVANONube BCPEVALUACION ANTERIOR</v>
      </c>
      <c r="Q1255" t="str">
        <f>BASE[[#This Row],[NombresCalificado]]&amp;BASE[[#This Row],[TipoEvaluacion]]</f>
        <v>RICARDO ALFONSO MINI LEVANOEVALUACION ANTERIOR</v>
      </c>
      <c r="R1255">
        <v>0</v>
      </c>
      <c r="S1255" t="s">
        <v>185</v>
      </c>
      <c r="T1255" t="s">
        <v>420</v>
      </c>
      <c r="U1255" s="17">
        <v>3</v>
      </c>
      <c r="V1255" s="17" t="str" cm="1">
        <f t="array" ref="V1255">_xlfn.IFS(U1255=0,"Prenovato",U1255=1,"Novato",U1255=2,"Principiante avanzado",U1255=3,"Competente",U1255=4,"Proficiente",U1255=5,"Master")</f>
        <v>Competente</v>
      </c>
      <c r="W1255" s="17">
        <v>4</v>
      </c>
      <c r="X1255" s="17" t="str" cm="1">
        <f t="array" ref="X1255">_xlfn.IFS(W1255=0,"No evidenciado",W1255=1,"Novato",W1255=2,"Principiante avanzado",W1255=3,"Competente",W1255=4,"Proficiente",W1255=5,"Master")</f>
        <v>Proficiente</v>
      </c>
      <c r="Y1255" s="17">
        <v>3</v>
      </c>
      <c r="Z1255" s="17" t="str" cm="1">
        <f t="array" ref="Z1255">_xlfn.IFS(Y1255=0,"No evidenciado",Y1255=1,"Novato",Y1255=2,"Principiante avanzado",Y1255=3,"Competente",Y1255=4,"Proficiente",Y1255=5,"Master")</f>
        <v>Competente</v>
      </c>
      <c r="AA1255" s="17">
        <v>3</v>
      </c>
      <c r="AB1255" s="17" t="str" cm="1">
        <f t="array" ref="AB1255">_xlfn.IFS(AA1255=0,"No evidenciado",AA1255=1,"Novato",AA1255=2,"Principiante avanzado",AA1255=3,"Competente",AA1255=4,"Proficiente",AA1255=5,"Master")</f>
        <v>Competente</v>
      </c>
      <c r="AC1255" s="17">
        <v>3</v>
      </c>
      <c r="AD1255" s="17" t="str" cm="1">
        <f t="array" ref="AD1255">_xlfn.IFS(AC1255=0,"Prenovato",AC1255=1,"Novato",AC1255=2,"Principiante avanzado",AC1255=3,"Competente",AC1255=4,"Proficiente",AC1255=5,"Master")</f>
        <v>Competente</v>
      </c>
      <c r="AE1255" s="17" t="s">
        <v>422</v>
      </c>
    </row>
    <row r="1256" spans="1:31" x14ac:dyDescent="0.25">
      <c r="A1256" t="s">
        <v>270</v>
      </c>
      <c r="B1256" t="s">
        <v>65</v>
      </c>
      <c r="C1256" t="s">
        <v>201</v>
      </c>
      <c r="D1256" t="s">
        <v>196</v>
      </c>
      <c r="E1256" t="s">
        <v>284</v>
      </c>
      <c r="F1256" t="s">
        <v>134</v>
      </c>
      <c r="G1256" t="s">
        <v>285</v>
      </c>
      <c r="H1256" s="4"/>
      <c r="I1256" s="1">
        <f t="shared" ca="1" si="79"/>
        <v>1485</v>
      </c>
      <c r="J1256" s="1" t="str">
        <f t="shared" ca="1" si="80"/>
        <v>3. Mayor a 6 meses</v>
      </c>
      <c r="K1256" t="str">
        <f t="shared" si="81"/>
        <v>NO</v>
      </c>
      <c r="L1256" t="s">
        <v>268</v>
      </c>
      <c r="M1256" t="s">
        <v>169</v>
      </c>
      <c r="N1256" t="s">
        <v>416</v>
      </c>
      <c r="O1256" t="s">
        <v>416</v>
      </c>
      <c r="P1256" t="str">
        <f t="shared" si="82"/>
        <v>LUIS ALFREDO HEREDIA GUERREROSAnálisis de datosEVALUACION ANTERIOR</v>
      </c>
      <c r="Q1256" t="str">
        <f>BASE[[#This Row],[NombresCalificado]]&amp;BASE[[#This Row],[TipoEvaluacion]]</f>
        <v>LUIS ALFREDO HEREDIA GUERREROSEVALUACION ANTERIOR</v>
      </c>
      <c r="R1256">
        <v>3</v>
      </c>
      <c r="S1256" t="s">
        <v>5</v>
      </c>
      <c r="T1256" t="s">
        <v>419</v>
      </c>
      <c r="U1256" s="17">
        <v>3</v>
      </c>
      <c r="V1256" s="17" t="str" cm="1">
        <f t="array" ref="V1256">_xlfn.IFS(U1256=0,"Prenovato",U1256=1,"Novato",U1256=2,"Principiante avanzado",U1256=3,"Competente",U1256=4,"Proficiente",U1256=5,"Master")</f>
        <v>Competente</v>
      </c>
      <c r="W1256" s="17">
        <v>3</v>
      </c>
      <c r="X1256" s="17" t="str" cm="1">
        <f t="array" ref="X1256">_xlfn.IFS(W1256=0,"No evidenciado",W1256=1,"Novato",W1256=2,"Principiante avanzado",W1256=3,"Competente",W1256=4,"Proficiente",W1256=5,"Master")</f>
        <v>Competente</v>
      </c>
      <c r="Y1256" s="17">
        <v>2</v>
      </c>
      <c r="Z1256" s="17" t="str" cm="1">
        <f t="array" ref="Z1256">_xlfn.IFS(Y1256=0,"No evidenciado",Y1256=1,"Novato",Y1256=2,"Principiante avanzado",Y1256=3,"Competente",Y1256=4,"Proficiente",Y1256=5,"Master")</f>
        <v>Principiante avanzado</v>
      </c>
      <c r="AA1256" s="17">
        <v>3</v>
      </c>
      <c r="AB1256" s="17" t="str" cm="1">
        <f t="array" ref="AB1256">_xlfn.IFS(AA1256=0,"No evidenciado",AA1256=1,"Novato",AA1256=2,"Principiante avanzado",AA1256=3,"Competente",AA1256=4,"Proficiente",AA1256=5,"Master")</f>
        <v>Competente</v>
      </c>
      <c r="AC1256" s="17">
        <v>2</v>
      </c>
      <c r="AD1256" s="17" t="str" cm="1">
        <f t="array" ref="AD1256">_xlfn.IFS(AC1256=0,"Prenovato",AC1256=1,"Novato",AC1256=2,"Principiante avanzado",AC1256=3,"Competente",AC1256=4,"Proficiente",AC1256=5,"Master")</f>
        <v>Principiante avanzado</v>
      </c>
      <c r="AE1256" s="17" t="s">
        <v>422</v>
      </c>
    </row>
    <row r="1257" spans="1:31" x14ac:dyDescent="0.25">
      <c r="A1257" t="s">
        <v>270</v>
      </c>
      <c r="B1257" t="s">
        <v>65</v>
      </c>
      <c r="C1257" t="s">
        <v>201</v>
      </c>
      <c r="D1257" t="s">
        <v>196</v>
      </c>
      <c r="E1257" t="s">
        <v>284</v>
      </c>
      <c r="F1257" t="s">
        <v>134</v>
      </c>
      <c r="G1257" t="s">
        <v>285</v>
      </c>
      <c r="H1257" s="4"/>
      <c r="I1257" s="1">
        <f t="shared" ca="1" si="79"/>
        <v>1485</v>
      </c>
      <c r="J1257" s="1" t="str">
        <f t="shared" ca="1" si="80"/>
        <v>3. Mayor a 6 meses</v>
      </c>
      <c r="K1257" t="str">
        <f t="shared" si="81"/>
        <v>NO</v>
      </c>
      <c r="L1257" t="s">
        <v>268</v>
      </c>
      <c r="M1257" t="s">
        <v>159</v>
      </c>
      <c r="N1257" t="s">
        <v>416</v>
      </c>
      <c r="O1257" t="s">
        <v>416</v>
      </c>
      <c r="P1257" t="str">
        <f t="shared" si="82"/>
        <v>LUIS ALFREDO HEREDIA GUERREROSGobernanza de datosEVALUACION ANTERIOR</v>
      </c>
      <c r="Q1257" t="str">
        <f>BASE[[#This Row],[NombresCalificado]]&amp;BASE[[#This Row],[TipoEvaluacion]]</f>
        <v>LUIS ALFREDO HEREDIA GUERREROSEVALUACION ANTERIOR</v>
      </c>
      <c r="R1257">
        <v>2</v>
      </c>
      <c r="S1257" t="s">
        <v>4</v>
      </c>
      <c r="T1257" t="s">
        <v>419</v>
      </c>
      <c r="U1257" s="17">
        <v>3</v>
      </c>
      <c r="V1257" s="17" t="str" cm="1">
        <f t="array" ref="V1257">_xlfn.IFS(U1257=0,"Prenovato",U1257=1,"Novato",U1257=2,"Principiante avanzado",U1257=3,"Competente",U1257=4,"Proficiente",U1257=5,"Master")</f>
        <v>Competente</v>
      </c>
      <c r="W1257" s="17">
        <v>3</v>
      </c>
      <c r="X1257" s="17" t="str" cm="1">
        <f t="array" ref="X1257">_xlfn.IFS(W1257=0,"No evidenciado",W1257=1,"Novato",W1257=2,"Principiante avanzado",W1257=3,"Competente",W1257=4,"Proficiente",W1257=5,"Master")</f>
        <v>Competente</v>
      </c>
      <c r="Y1257" s="17">
        <v>2</v>
      </c>
      <c r="Z1257" s="17" t="str" cm="1">
        <f t="array" ref="Z1257">_xlfn.IFS(Y1257=0,"No evidenciado",Y1257=1,"Novato",Y1257=2,"Principiante avanzado",Y1257=3,"Competente",Y1257=4,"Proficiente",Y1257=5,"Master")</f>
        <v>Principiante avanzado</v>
      </c>
      <c r="AA1257" s="17">
        <v>3</v>
      </c>
      <c r="AB1257" s="17" t="str" cm="1">
        <f t="array" ref="AB1257">_xlfn.IFS(AA1257=0,"No evidenciado",AA1257=1,"Novato",AA1257=2,"Principiante avanzado",AA1257=3,"Competente",AA1257=4,"Proficiente",AA1257=5,"Master")</f>
        <v>Competente</v>
      </c>
      <c r="AC1257" s="17">
        <v>2</v>
      </c>
      <c r="AD1257" s="17" t="str" cm="1">
        <f t="array" ref="AD1257">_xlfn.IFS(AC1257=0,"Prenovato",AC1257=1,"Novato",AC1257=2,"Principiante avanzado",AC1257=3,"Competente",AC1257=4,"Proficiente",AC1257=5,"Master")</f>
        <v>Principiante avanzado</v>
      </c>
      <c r="AE1257" s="17" t="s">
        <v>422</v>
      </c>
    </row>
    <row r="1258" spans="1:31" x14ac:dyDescent="0.25">
      <c r="A1258" t="s">
        <v>270</v>
      </c>
      <c r="B1258" t="s">
        <v>65</v>
      </c>
      <c r="C1258" t="s">
        <v>201</v>
      </c>
      <c r="D1258" t="s">
        <v>196</v>
      </c>
      <c r="E1258" t="s">
        <v>284</v>
      </c>
      <c r="F1258" t="s">
        <v>134</v>
      </c>
      <c r="G1258" t="s">
        <v>285</v>
      </c>
      <c r="H1258" s="4"/>
      <c r="I1258" s="1">
        <f t="shared" ca="1" si="79"/>
        <v>1485</v>
      </c>
      <c r="J1258" s="1" t="str">
        <f t="shared" ca="1" si="80"/>
        <v>3. Mayor a 6 meses</v>
      </c>
      <c r="K1258" t="str">
        <f t="shared" si="81"/>
        <v>NO</v>
      </c>
      <c r="L1258" t="s">
        <v>268</v>
      </c>
      <c r="M1258" t="s">
        <v>162</v>
      </c>
      <c r="N1258" t="s">
        <v>416</v>
      </c>
      <c r="O1258" t="s">
        <v>416</v>
      </c>
      <c r="P1258" t="str">
        <f t="shared" si="82"/>
        <v>LUIS ALFREDO HEREDIA GUERREROSMLOpsEVALUACION ANTERIOR</v>
      </c>
      <c r="Q1258" t="str">
        <f>BASE[[#This Row],[NombresCalificado]]&amp;BASE[[#This Row],[TipoEvaluacion]]</f>
        <v>LUIS ALFREDO HEREDIA GUERREROSEVALUACION ANTERIOR</v>
      </c>
      <c r="R1258">
        <v>2</v>
      </c>
      <c r="S1258" t="s">
        <v>4</v>
      </c>
      <c r="T1258" t="s">
        <v>419</v>
      </c>
      <c r="U1258" s="17">
        <v>3</v>
      </c>
      <c r="V1258" s="17" t="str" cm="1">
        <f t="array" ref="V1258">_xlfn.IFS(U1258=0,"Prenovato",U1258=1,"Novato",U1258=2,"Principiante avanzado",U1258=3,"Competente",U1258=4,"Proficiente",U1258=5,"Master")</f>
        <v>Competente</v>
      </c>
      <c r="W1258" s="17">
        <v>3</v>
      </c>
      <c r="X1258" s="17" t="str" cm="1">
        <f t="array" ref="X1258">_xlfn.IFS(W1258=0,"No evidenciado",W1258=1,"Novato",W1258=2,"Principiante avanzado",W1258=3,"Competente",W1258=4,"Proficiente",W1258=5,"Master")</f>
        <v>Competente</v>
      </c>
      <c r="Y1258" s="17">
        <v>2</v>
      </c>
      <c r="Z1258" s="17" t="str" cm="1">
        <f t="array" ref="Z1258">_xlfn.IFS(Y1258=0,"No evidenciado",Y1258=1,"Novato",Y1258=2,"Principiante avanzado",Y1258=3,"Competente",Y1258=4,"Proficiente",Y1258=5,"Master")</f>
        <v>Principiante avanzado</v>
      </c>
      <c r="AA1258" s="17">
        <v>3</v>
      </c>
      <c r="AB1258" s="17" t="str" cm="1">
        <f t="array" ref="AB1258">_xlfn.IFS(AA1258=0,"No evidenciado",AA1258=1,"Novato",AA1258=2,"Principiante avanzado",AA1258=3,"Competente",AA1258=4,"Proficiente",AA1258=5,"Master")</f>
        <v>Competente</v>
      </c>
      <c r="AC1258" s="17">
        <v>2</v>
      </c>
      <c r="AD1258" s="17" t="str" cm="1">
        <f t="array" ref="AD1258">_xlfn.IFS(AC1258=0,"Prenovato",AC1258=1,"Novato",AC1258=2,"Principiante avanzado",AC1258=3,"Competente",AC1258=4,"Proficiente",AC1258=5,"Master")</f>
        <v>Principiante avanzado</v>
      </c>
      <c r="AE1258" s="17" t="s">
        <v>422</v>
      </c>
    </row>
    <row r="1259" spans="1:31" x14ac:dyDescent="0.25">
      <c r="A1259" t="s">
        <v>270</v>
      </c>
      <c r="B1259" t="s">
        <v>65</v>
      </c>
      <c r="C1259" t="s">
        <v>201</v>
      </c>
      <c r="D1259" t="s">
        <v>196</v>
      </c>
      <c r="E1259" t="s">
        <v>284</v>
      </c>
      <c r="F1259" t="s">
        <v>134</v>
      </c>
      <c r="G1259" t="s">
        <v>285</v>
      </c>
      <c r="H1259" s="4"/>
      <c r="I1259" s="1">
        <f t="shared" ca="1" si="79"/>
        <v>1485</v>
      </c>
      <c r="J1259" s="1" t="str">
        <f t="shared" ca="1" si="80"/>
        <v>3. Mayor a 6 meses</v>
      </c>
      <c r="K1259" t="str">
        <f t="shared" si="81"/>
        <v>NO</v>
      </c>
      <c r="L1259" t="s">
        <v>268</v>
      </c>
      <c r="M1259" t="s">
        <v>167</v>
      </c>
      <c r="N1259" t="s">
        <v>417</v>
      </c>
      <c r="O1259" t="s">
        <v>416</v>
      </c>
      <c r="P1259" t="str">
        <f t="shared" si="82"/>
        <v>LUIS ALFREDO HEREDIA GUERREROSCI-CDEVALUACION ANTERIOR</v>
      </c>
      <c r="Q1259" t="str">
        <f>BASE[[#This Row],[NombresCalificado]]&amp;BASE[[#This Row],[TipoEvaluacion]]</f>
        <v>LUIS ALFREDO HEREDIA GUERREROSEVALUACION ANTERIOR</v>
      </c>
      <c r="R1259">
        <v>2</v>
      </c>
      <c r="S1259" t="s">
        <v>4</v>
      </c>
      <c r="T1259" t="s">
        <v>419</v>
      </c>
      <c r="U1259" s="17">
        <v>3</v>
      </c>
      <c r="V1259" s="17" t="str" cm="1">
        <f t="array" ref="V1259">_xlfn.IFS(U1259=0,"Prenovato",U1259=1,"Novato",U1259=2,"Principiante avanzado",U1259=3,"Competente",U1259=4,"Proficiente",U1259=5,"Master")</f>
        <v>Competente</v>
      </c>
      <c r="W1259" s="17">
        <v>3</v>
      </c>
      <c r="X1259" s="17" t="str" cm="1">
        <f t="array" ref="X1259">_xlfn.IFS(W1259=0,"No evidenciado",W1259=1,"Novato",W1259=2,"Principiante avanzado",W1259=3,"Competente",W1259=4,"Proficiente",W1259=5,"Master")</f>
        <v>Competente</v>
      </c>
      <c r="Y1259" s="17">
        <v>2</v>
      </c>
      <c r="Z1259" s="17" t="str" cm="1">
        <f t="array" ref="Z1259">_xlfn.IFS(Y1259=0,"No evidenciado",Y1259=1,"Novato",Y1259=2,"Principiante avanzado",Y1259=3,"Competente",Y1259=4,"Proficiente",Y1259=5,"Master")</f>
        <v>Principiante avanzado</v>
      </c>
      <c r="AA1259" s="17">
        <v>3</v>
      </c>
      <c r="AB1259" s="17" t="str" cm="1">
        <f t="array" ref="AB1259">_xlfn.IFS(AA1259=0,"No evidenciado",AA1259=1,"Novato",AA1259=2,"Principiante avanzado",AA1259=3,"Competente",AA1259=4,"Proficiente",AA1259=5,"Master")</f>
        <v>Competente</v>
      </c>
      <c r="AC1259" s="17">
        <v>2</v>
      </c>
      <c r="AD1259" s="17" t="str" cm="1">
        <f t="array" ref="AD1259">_xlfn.IFS(AC1259=0,"Prenovato",AC1259=1,"Novato",AC1259=2,"Principiante avanzado",AC1259=3,"Competente",AC1259=4,"Proficiente",AC1259=5,"Master")</f>
        <v>Principiante avanzado</v>
      </c>
      <c r="AE1259" s="17" t="s">
        <v>422</v>
      </c>
    </row>
    <row r="1260" spans="1:31" x14ac:dyDescent="0.25">
      <c r="A1260" t="s">
        <v>270</v>
      </c>
      <c r="B1260" t="s">
        <v>65</v>
      </c>
      <c r="C1260" t="s">
        <v>201</v>
      </c>
      <c r="D1260" t="s">
        <v>196</v>
      </c>
      <c r="E1260" t="s">
        <v>284</v>
      </c>
      <c r="F1260" t="s">
        <v>134</v>
      </c>
      <c r="G1260" t="s">
        <v>285</v>
      </c>
      <c r="H1260" s="4"/>
      <c r="I1260" s="1">
        <f t="shared" ca="1" si="79"/>
        <v>1485</v>
      </c>
      <c r="J1260" s="1" t="str">
        <f t="shared" ca="1" si="80"/>
        <v>3. Mayor a 6 meses</v>
      </c>
      <c r="K1260" t="str">
        <f t="shared" si="81"/>
        <v>NO</v>
      </c>
      <c r="L1260" t="s">
        <v>268</v>
      </c>
      <c r="M1260" t="s">
        <v>160</v>
      </c>
      <c r="N1260" t="s">
        <v>416</v>
      </c>
      <c r="O1260" t="s">
        <v>416</v>
      </c>
      <c r="P1260" t="str">
        <f t="shared" si="82"/>
        <v>LUIS ALFREDO HEREDIA GUERREROSIntegración de datos en tiempo realEVALUACION ANTERIOR</v>
      </c>
      <c r="Q1260" t="str">
        <f>BASE[[#This Row],[NombresCalificado]]&amp;BASE[[#This Row],[TipoEvaluacion]]</f>
        <v>LUIS ALFREDO HEREDIA GUERREROSEVALUACION ANTERIOR</v>
      </c>
      <c r="R1260">
        <v>0</v>
      </c>
      <c r="S1260" t="s">
        <v>185</v>
      </c>
      <c r="T1260" t="s">
        <v>419</v>
      </c>
      <c r="U1260" s="17">
        <v>3</v>
      </c>
      <c r="V1260" s="17" t="str" cm="1">
        <f t="array" ref="V1260">_xlfn.IFS(U1260=0,"Prenovato",U1260=1,"Novato",U1260=2,"Principiante avanzado",U1260=3,"Competente",U1260=4,"Proficiente",U1260=5,"Master")</f>
        <v>Competente</v>
      </c>
      <c r="W1260" s="17">
        <v>3</v>
      </c>
      <c r="X1260" s="17" t="str" cm="1">
        <f t="array" ref="X1260">_xlfn.IFS(W1260=0,"No evidenciado",W1260=1,"Novato",W1260=2,"Principiante avanzado",W1260=3,"Competente",W1260=4,"Proficiente",W1260=5,"Master")</f>
        <v>Competente</v>
      </c>
      <c r="Y1260" s="17">
        <v>2</v>
      </c>
      <c r="Z1260" s="17" t="str" cm="1">
        <f t="array" ref="Z1260">_xlfn.IFS(Y1260=0,"No evidenciado",Y1260=1,"Novato",Y1260=2,"Principiante avanzado",Y1260=3,"Competente",Y1260=4,"Proficiente",Y1260=5,"Master")</f>
        <v>Principiante avanzado</v>
      </c>
      <c r="AA1260" s="17">
        <v>3</v>
      </c>
      <c r="AB1260" s="17" t="str" cm="1">
        <f t="array" ref="AB1260">_xlfn.IFS(AA1260=0,"No evidenciado",AA1260=1,"Novato",AA1260=2,"Principiante avanzado",AA1260=3,"Competente",AA1260=4,"Proficiente",AA1260=5,"Master")</f>
        <v>Competente</v>
      </c>
      <c r="AC1260" s="17">
        <v>2</v>
      </c>
      <c r="AD1260" s="17" t="str" cm="1">
        <f t="array" ref="AD1260">_xlfn.IFS(AC1260=0,"Prenovato",AC1260=1,"Novato",AC1260=2,"Principiante avanzado",AC1260=3,"Competente",AC1260=4,"Proficiente",AC1260=5,"Master")</f>
        <v>Principiante avanzado</v>
      </c>
      <c r="AE1260" s="17" t="s">
        <v>422</v>
      </c>
    </row>
    <row r="1261" spans="1:31" x14ac:dyDescent="0.25">
      <c r="A1261" t="s">
        <v>270</v>
      </c>
      <c r="B1261" t="s">
        <v>65</v>
      </c>
      <c r="C1261" t="s">
        <v>201</v>
      </c>
      <c r="D1261" t="s">
        <v>196</v>
      </c>
      <c r="E1261" t="s">
        <v>284</v>
      </c>
      <c r="F1261" t="s">
        <v>134</v>
      </c>
      <c r="G1261" t="s">
        <v>285</v>
      </c>
      <c r="H1261" s="4"/>
      <c r="I1261" s="1">
        <f t="shared" ca="1" si="79"/>
        <v>1485</v>
      </c>
      <c r="J1261" s="1" t="str">
        <f t="shared" ca="1" si="80"/>
        <v>3. Mayor a 6 meses</v>
      </c>
      <c r="K1261" t="str">
        <f t="shared" si="81"/>
        <v>NO</v>
      </c>
      <c r="L1261" t="s">
        <v>268</v>
      </c>
      <c r="M1261" t="s">
        <v>164</v>
      </c>
      <c r="N1261" t="s">
        <v>417</v>
      </c>
      <c r="O1261" t="s">
        <v>416</v>
      </c>
      <c r="P1261" t="str">
        <f t="shared" si="82"/>
        <v>LUIS ALFREDO HEREDIA GUERREROSPrivacidad y seguridad de los datosEVALUACION ANTERIOR</v>
      </c>
      <c r="Q1261" t="str">
        <f>BASE[[#This Row],[NombresCalificado]]&amp;BASE[[#This Row],[TipoEvaluacion]]</f>
        <v>LUIS ALFREDO HEREDIA GUERREROSEVALUACION ANTERIOR</v>
      </c>
      <c r="R1261">
        <v>2</v>
      </c>
      <c r="S1261" t="s">
        <v>4</v>
      </c>
      <c r="T1261" t="s">
        <v>419</v>
      </c>
      <c r="U1261" s="17">
        <v>3</v>
      </c>
      <c r="V1261" s="17" t="str" cm="1">
        <f t="array" ref="V1261">_xlfn.IFS(U1261=0,"Prenovato",U1261=1,"Novato",U1261=2,"Principiante avanzado",U1261=3,"Competente",U1261=4,"Proficiente",U1261=5,"Master")</f>
        <v>Competente</v>
      </c>
      <c r="W1261" s="17">
        <v>3</v>
      </c>
      <c r="X1261" s="17" t="str" cm="1">
        <f t="array" ref="X1261">_xlfn.IFS(W1261=0,"No evidenciado",W1261=1,"Novato",W1261=2,"Principiante avanzado",W1261=3,"Competente",W1261=4,"Proficiente",W1261=5,"Master")</f>
        <v>Competente</v>
      </c>
      <c r="Y1261" s="17">
        <v>2</v>
      </c>
      <c r="Z1261" s="17" t="str" cm="1">
        <f t="array" ref="Z1261">_xlfn.IFS(Y1261=0,"No evidenciado",Y1261=1,"Novato",Y1261=2,"Principiante avanzado",Y1261=3,"Competente",Y1261=4,"Proficiente",Y1261=5,"Master")</f>
        <v>Principiante avanzado</v>
      </c>
      <c r="AA1261" s="17">
        <v>3</v>
      </c>
      <c r="AB1261" s="17" t="str" cm="1">
        <f t="array" ref="AB1261">_xlfn.IFS(AA1261=0,"No evidenciado",AA1261=1,"Novato",AA1261=2,"Principiante avanzado",AA1261=3,"Competente",AA1261=4,"Proficiente",AA1261=5,"Master")</f>
        <v>Competente</v>
      </c>
      <c r="AC1261" s="17">
        <v>2</v>
      </c>
      <c r="AD1261" s="17" t="str" cm="1">
        <f t="array" ref="AD1261">_xlfn.IFS(AC1261=0,"Prenovato",AC1261=1,"Novato",AC1261=2,"Principiante avanzado",AC1261=3,"Competente",AC1261=4,"Proficiente",AC1261=5,"Master")</f>
        <v>Principiante avanzado</v>
      </c>
      <c r="AE1261" s="17" t="s">
        <v>422</v>
      </c>
    </row>
    <row r="1262" spans="1:31" x14ac:dyDescent="0.25">
      <c r="A1262" t="s">
        <v>270</v>
      </c>
      <c r="B1262" t="s">
        <v>65</v>
      </c>
      <c r="C1262" t="s">
        <v>201</v>
      </c>
      <c r="D1262" t="s">
        <v>196</v>
      </c>
      <c r="E1262" t="s">
        <v>284</v>
      </c>
      <c r="F1262" t="s">
        <v>134</v>
      </c>
      <c r="G1262" t="s">
        <v>285</v>
      </c>
      <c r="H1262" s="4"/>
      <c r="I1262" s="1">
        <f t="shared" ca="1" si="79"/>
        <v>1485</v>
      </c>
      <c r="J1262" s="1" t="str">
        <f t="shared" ca="1" si="80"/>
        <v>3. Mayor a 6 meses</v>
      </c>
      <c r="K1262" t="str">
        <f t="shared" si="81"/>
        <v>NO</v>
      </c>
      <c r="L1262" t="s">
        <v>268</v>
      </c>
      <c r="M1262" t="s">
        <v>165</v>
      </c>
      <c r="N1262" t="s">
        <v>418</v>
      </c>
      <c r="O1262" t="s">
        <v>418</v>
      </c>
      <c r="P1262" t="str">
        <f t="shared" si="82"/>
        <v>LUIS ALFREDO HEREDIA GUERREROSProcesamiento de datosEVALUACION ANTERIOR</v>
      </c>
      <c r="Q1262" t="str">
        <f>BASE[[#This Row],[NombresCalificado]]&amp;BASE[[#This Row],[TipoEvaluacion]]</f>
        <v>LUIS ALFREDO HEREDIA GUERREROSEVALUACION ANTERIOR</v>
      </c>
      <c r="R1262">
        <v>3</v>
      </c>
      <c r="S1262" t="s">
        <v>5</v>
      </c>
      <c r="T1262" t="s">
        <v>419</v>
      </c>
      <c r="U1262" s="17">
        <v>3</v>
      </c>
      <c r="V1262" s="17" t="str" cm="1">
        <f t="array" ref="V1262">_xlfn.IFS(U1262=0,"Prenovato",U1262=1,"Novato",U1262=2,"Principiante avanzado",U1262=3,"Competente",U1262=4,"Proficiente",U1262=5,"Master")</f>
        <v>Competente</v>
      </c>
      <c r="W1262" s="17">
        <v>3</v>
      </c>
      <c r="X1262" s="17" t="str" cm="1">
        <f t="array" ref="X1262">_xlfn.IFS(W1262=0,"No evidenciado",W1262=1,"Novato",W1262=2,"Principiante avanzado",W1262=3,"Competente",W1262=4,"Proficiente",W1262=5,"Master")</f>
        <v>Competente</v>
      </c>
      <c r="Y1262" s="17">
        <v>2</v>
      </c>
      <c r="Z1262" s="17" t="str" cm="1">
        <f t="array" ref="Z1262">_xlfn.IFS(Y1262=0,"No evidenciado",Y1262=1,"Novato",Y1262=2,"Principiante avanzado",Y1262=3,"Competente",Y1262=4,"Proficiente",Y1262=5,"Master")</f>
        <v>Principiante avanzado</v>
      </c>
      <c r="AA1262" s="17">
        <v>3</v>
      </c>
      <c r="AB1262" s="17" t="str" cm="1">
        <f t="array" ref="AB1262">_xlfn.IFS(AA1262=0,"No evidenciado",AA1262=1,"Novato",AA1262=2,"Principiante avanzado",AA1262=3,"Competente",AA1262=4,"Proficiente",AA1262=5,"Master")</f>
        <v>Competente</v>
      </c>
      <c r="AC1262" s="17">
        <v>2</v>
      </c>
      <c r="AD1262" s="17" t="str" cm="1">
        <f t="array" ref="AD1262">_xlfn.IFS(AC1262=0,"Prenovato",AC1262=1,"Novato",AC1262=2,"Principiante avanzado",AC1262=3,"Competente",AC1262=4,"Proficiente",AC1262=5,"Master")</f>
        <v>Principiante avanzado</v>
      </c>
      <c r="AE1262" s="17" t="s">
        <v>422</v>
      </c>
    </row>
    <row r="1263" spans="1:31" x14ac:dyDescent="0.25">
      <c r="A1263" t="s">
        <v>270</v>
      </c>
      <c r="B1263" t="s">
        <v>65</v>
      </c>
      <c r="C1263" t="s">
        <v>201</v>
      </c>
      <c r="D1263" t="s">
        <v>196</v>
      </c>
      <c r="E1263" t="s">
        <v>284</v>
      </c>
      <c r="F1263" t="s">
        <v>134</v>
      </c>
      <c r="G1263" t="s">
        <v>285</v>
      </c>
      <c r="H1263" s="4"/>
      <c r="I1263" s="1">
        <f t="shared" ca="1" si="79"/>
        <v>1485</v>
      </c>
      <c r="J1263" s="1" t="str">
        <f t="shared" ca="1" si="80"/>
        <v>3. Mayor a 6 meses</v>
      </c>
      <c r="K1263" t="str">
        <f t="shared" si="81"/>
        <v>NO</v>
      </c>
      <c r="L1263" t="s">
        <v>268</v>
      </c>
      <c r="M1263" t="s">
        <v>163</v>
      </c>
      <c r="N1263" t="s">
        <v>417</v>
      </c>
      <c r="O1263" t="s">
        <v>416</v>
      </c>
      <c r="P1263" t="str">
        <f t="shared" si="82"/>
        <v>LUIS ALFREDO HEREDIA GUERREROSNube BCPEVALUACION ANTERIOR</v>
      </c>
      <c r="Q1263" t="str">
        <f>BASE[[#This Row],[NombresCalificado]]&amp;BASE[[#This Row],[TipoEvaluacion]]</f>
        <v>LUIS ALFREDO HEREDIA GUERREROSEVALUACION ANTERIOR</v>
      </c>
      <c r="R1263">
        <v>0</v>
      </c>
      <c r="S1263" t="s">
        <v>185</v>
      </c>
      <c r="T1263" t="s">
        <v>419</v>
      </c>
      <c r="U1263" s="17">
        <v>3</v>
      </c>
      <c r="V1263" s="17" t="str" cm="1">
        <f t="array" ref="V1263">_xlfn.IFS(U1263=0,"Prenovato",U1263=1,"Novato",U1263=2,"Principiante avanzado",U1263=3,"Competente",U1263=4,"Proficiente",U1263=5,"Master")</f>
        <v>Competente</v>
      </c>
      <c r="W1263" s="17">
        <v>3</v>
      </c>
      <c r="X1263" s="17" t="str" cm="1">
        <f t="array" ref="X1263">_xlfn.IFS(W1263=0,"No evidenciado",W1263=1,"Novato",W1263=2,"Principiante avanzado",W1263=3,"Competente",W1263=4,"Proficiente",W1263=5,"Master")</f>
        <v>Competente</v>
      </c>
      <c r="Y1263" s="17">
        <v>2</v>
      </c>
      <c r="Z1263" s="17" t="str" cm="1">
        <f t="array" ref="Z1263">_xlfn.IFS(Y1263=0,"No evidenciado",Y1263=1,"Novato",Y1263=2,"Principiante avanzado",Y1263=3,"Competente",Y1263=4,"Proficiente",Y1263=5,"Master")</f>
        <v>Principiante avanzado</v>
      </c>
      <c r="AA1263" s="17">
        <v>3</v>
      </c>
      <c r="AB1263" s="17" t="str" cm="1">
        <f t="array" ref="AB1263">_xlfn.IFS(AA1263=0,"No evidenciado",AA1263=1,"Novato",AA1263=2,"Principiante avanzado",AA1263=3,"Competente",AA1263=4,"Proficiente",AA1263=5,"Master")</f>
        <v>Competente</v>
      </c>
      <c r="AC1263" s="17">
        <v>2</v>
      </c>
      <c r="AD1263" s="17" t="str" cm="1">
        <f t="array" ref="AD1263">_xlfn.IFS(AC1263=0,"Prenovato",AC1263=1,"Novato",AC1263=2,"Principiante avanzado",AC1263=3,"Competente",AC1263=4,"Proficiente",AC1263=5,"Master")</f>
        <v>Principiante avanzado</v>
      </c>
      <c r="AE1263" s="17" t="s">
        <v>422</v>
      </c>
    </row>
    <row r="1264" spans="1:31" x14ac:dyDescent="0.25">
      <c r="A1264" t="s">
        <v>270</v>
      </c>
      <c r="B1264" t="s">
        <v>65</v>
      </c>
      <c r="C1264" t="s">
        <v>201</v>
      </c>
      <c r="D1264" t="s">
        <v>196</v>
      </c>
      <c r="E1264" t="s">
        <v>284</v>
      </c>
      <c r="F1264" t="s">
        <v>134</v>
      </c>
      <c r="G1264" t="s">
        <v>285</v>
      </c>
      <c r="H1264" s="4"/>
      <c r="I1264" s="1">
        <f t="shared" ca="1" si="79"/>
        <v>1485</v>
      </c>
      <c r="J1264" s="1" t="str">
        <f t="shared" ca="1" si="80"/>
        <v>3. Mayor a 6 meses</v>
      </c>
      <c r="K1264" t="str">
        <f t="shared" si="81"/>
        <v>NO</v>
      </c>
      <c r="L1264" t="s">
        <v>268</v>
      </c>
      <c r="M1264" t="s">
        <v>55</v>
      </c>
      <c r="N1264" t="s">
        <v>418</v>
      </c>
      <c r="O1264" t="s">
        <v>418</v>
      </c>
      <c r="P1264" t="str">
        <f t="shared" si="82"/>
        <v>LUIS ALFREDO HEREDIA GUERREROSProgramaciónEVALUACION ANTERIOR</v>
      </c>
      <c r="Q1264" t="str">
        <f>BASE[[#This Row],[NombresCalificado]]&amp;BASE[[#This Row],[TipoEvaluacion]]</f>
        <v>LUIS ALFREDO HEREDIA GUERREROSEVALUACION ANTERIOR</v>
      </c>
      <c r="R1264">
        <v>3</v>
      </c>
      <c r="S1264" t="s">
        <v>5</v>
      </c>
      <c r="T1264" t="s">
        <v>419</v>
      </c>
      <c r="U1264" s="17">
        <v>3</v>
      </c>
      <c r="V1264" s="17" t="str" cm="1">
        <f t="array" ref="V1264">_xlfn.IFS(U1264=0,"Prenovato",U1264=1,"Novato",U1264=2,"Principiante avanzado",U1264=3,"Competente",U1264=4,"Proficiente",U1264=5,"Master")</f>
        <v>Competente</v>
      </c>
      <c r="W1264" s="17">
        <v>3</v>
      </c>
      <c r="X1264" s="17" t="str" cm="1">
        <f t="array" ref="X1264">_xlfn.IFS(W1264=0,"No evidenciado",W1264=1,"Novato",W1264=2,"Principiante avanzado",W1264=3,"Competente",W1264=4,"Proficiente",W1264=5,"Master")</f>
        <v>Competente</v>
      </c>
      <c r="Y1264" s="17">
        <v>2</v>
      </c>
      <c r="Z1264" s="17" t="str" cm="1">
        <f t="array" ref="Z1264">_xlfn.IFS(Y1264=0,"No evidenciado",Y1264=1,"Novato",Y1264=2,"Principiante avanzado",Y1264=3,"Competente",Y1264=4,"Proficiente",Y1264=5,"Master")</f>
        <v>Principiante avanzado</v>
      </c>
      <c r="AA1264" s="17">
        <v>3</v>
      </c>
      <c r="AB1264" s="17" t="str" cm="1">
        <f t="array" ref="AB1264">_xlfn.IFS(AA1264=0,"No evidenciado",AA1264=1,"Novato",AA1264=2,"Principiante avanzado",AA1264=3,"Competente",AA1264=4,"Proficiente",AA1264=5,"Master")</f>
        <v>Competente</v>
      </c>
      <c r="AC1264" s="17">
        <v>2</v>
      </c>
      <c r="AD1264" s="17" t="str" cm="1">
        <f t="array" ref="AD1264">_xlfn.IFS(AC1264=0,"Prenovato",AC1264=1,"Novato",AC1264=2,"Principiante avanzado",AC1264=3,"Competente",AC1264=4,"Proficiente",AC1264=5,"Master")</f>
        <v>Principiante avanzado</v>
      </c>
      <c r="AE1264" s="17" t="s">
        <v>422</v>
      </c>
    </row>
    <row r="1265" spans="1:31" x14ac:dyDescent="0.25">
      <c r="A1265" t="s">
        <v>270</v>
      </c>
      <c r="B1265" t="s">
        <v>65</v>
      </c>
      <c r="C1265" t="s">
        <v>201</v>
      </c>
      <c r="D1265" t="s">
        <v>196</v>
      </c>
      <c r="E1265" t="s">
        <v>284</v>
      </c>
      <c r="F1265" t="s">
        <v>134</v>
      </c>
      <c r="G1265" t="s">
        <v>285</v>
      </c>
      <c r="H1265" s="4"/>
      <c r="I1265" s="1">
        <f t="shared" ca="1" si="79"/>
        <v>1485</v>
      </c>
      <c r="J1265" s="1" t="str">
        <f t="shared" ca="1" si="80"/>
        <v>3. Mayor a 6 meses</v>
      </c>
      <c r="K1265" t="str">
        <f t="shared" si="81"/>
        <v>NO</v>
      </c>
      <c r="L1265" t="s">
        <v>268</v>
      </c>
      <c r="M1265" t="s">
        <v>171</v>
      </c>
      <c r="N1265" t="s">
        <v>416</v>
      </c>
      <c r="O1265" t="s">
        <v>416</v>
      </c>
      <c r="P1265" t="str">
        <f t="shared" si="82"/>
        <v>LUIS ALFREDO HEREDIA GUERREROSBases de datos en la nubeEVALUACION ANTERIOR</v>
      </c>
      <c r="Q1265" t="str">
        <f>BASE[[#This Row],[NombresCalificado]]&amp;BASE[[#This Row],[TipoEvaluacion]]</f>
        <v>LUIS ALFREDO HEREDIA GUERREROSEVALUACION ANTERIOR</v>
      </c>
      <c r="R1265">
        <v>0</v>
      </c>
      <c r="S1265" t="s">
        <v>185</v>
      </c>
      <c r="T1265" t="s">
        <v>419</v>
      </c>
      <c r="U1265" s="17">
        <v>3</v>
      </c>
      <c r="V1265" s="17" t="str" cm="1">
        <f t="array" ref="V1265">_xlfn.IFS(U1265=0,"Prenovato",U1265=1,"Novato",U1265=2,"Principiante avanzado",U1265=3,"Competente",U1265=4,"Proficiente",U1265=5,"Master")</f>
        <v>Competente</v>
      </c>
      <c r="W1265" s="17">
        <v>3</v>
      </c>
      <c r="X1265" s="17" t="str" cm="1">
        <f t="array" ref="X1265">_xlfn.IFS(W1265=0,"No evidenciado",W1265=1,"Novato",W1265=2,"Principiante avanzado",W1265=3,"Competente",W1265=4,"Proficiente",W1265=5,"Master")</f>
        <v>Competente</v>
      </c>
      <c r="Y1265" s="17">
        <v>2</v>
      </c>
      <c r="Z1265" s="17" t="str" cm="1">
        <f t="array" ref="Z1265">_xlfn.IFS(Y1265=0,"No evidenciado",Y1265=1,"Novato",Y1265=2,"Principiante avanzado",Y1265=3,"Competente",Y1265=4,"Proficiente",Y1265=5,"Master")</f>
        <v>Principiante avanzado</v>
      </c>
      <c r="AA1265" s="17">
        <v>3</v>
      </c>
      <c r="AB1265" s="17" t="str" cm="1">
        <f t="array" ref="AB1265">_xlfn.IFS(AA1265=0,"No evidenciado",AA1265=1,"Novato",AA1265=2,"Principiante avanzado",AA1265=3,"Competente",AA1265=4,"Proficiente",AA1265=5,"Master")</f>
        <v>Competente</v>
      </c>
      <c r="AC1265" s="17">
        <v>2</v>
      </c>
      <c r="AD1265" s="17" t="str" cm="1">
        <f t="array" ref="AD1265">_xlfn.IFS(AC1265=0,"Prenovato",AC1265=1,"Novato",AC1265=2,"Principiante avanzado",AC1265=3,"Competente",AC1265=4,"Proficiente",AC1265=5,"Master")</f>
        <v>Principiante avanzado</v>
      </c>
      <c r="AE1265" s="17" t="s">
        <v>422</v>
      </c>
    </row>
    <row r="1266" spans="1:31" x14ac:dyDescent="0.25">
      <c r="A1266" t="s">
        <v>270</v>
      </c>
      <c r="B1266" t="s">
        <v>65</v>
      </c>
      <c r="C1266" t="s">
        <v>201</v>
      </c>
      <c r="D1266" t="s">
        <v>196</v>
      </c>
      <c r="E1266" t="s">
        <v>284</v>
      </c>
      <c r="F1266" t="s">
        <v>134</v>
      </c>
      <c r="G1266" t="s">
        <v>285</v>
      </c>
      <c r="H1266" s="4"/>
      <c r="I1266" s="1">
        <f t="shared" ca="1" si="79"/>
        <v>1485</v>
      </c>
      <c r="J1266" s="1" t="str">
        <f t="shared" ca="1" si="80"/>
        <v>3. Mayor a 6 meses</v>
      </c>
      <c r="K1266" t="str">
        <f t="shared" si="81"/>
        <v>NO</v>
      </c>
      <c r="L1266" t="s">
        <v>268</v>
      </c>
      <c r="M1266" t="s">
        <v>161</v>
      </c>
      <c r="N1266" t="s">
        <v>418</v>
      </c>
      <c r="O1266" t="s">
        <v>418</v>
      </c>
      <c r="P1266" t="str">
        <f t="shared" si="82"/>
        <v>LUIS ALFREDO HEREDIA GUERREROSIntegración de datos por lotesEVALUACION ANTERIOR</v>
      </c>
      <c r="Q1266" t="str">
        <f>BASE[[#This Row],[NombresCalificado]]&amp;BASE[[#This Row],[TipoEvaluacion]]</f>
        <v>LUIS ALFREDO HEREDIA GUERREROSEVALUACION ANTERIOR</v>
      </c>
      <c r="R1266">
        <v>3</v>
      </c>
      <c r="S1266" t="s">
        <v>5</v>
      </c>
      <c r="T1266" t="s">
        <v>419</v>
      </c>
      <c r="U1266" s="17">
        <v>3</v>
      </c>
      <c r="V1266" s="17" t="str" cm="1">
        <f t="array" ref="V1266">_xlfn.IFS(U1266=0,"Prenovato",U1266=1,"Novato",U1266=2,"Principiante avanzado",U1266=3,"Competente",U1266=4,"Proficiente",U1266=5,"Master")</f>
        <v>Competente</v>
      </c>
      <c r="W1266" s="17">
        <v>3</v>
      </c>
      <c r="X1266" s="17" t="str" cm="1">
        <f t="array" ref="X1266">_xlfn.IFS(W1266=0,"No evidenciado",W1266=1,"Novato",W1266=2,"Principiante avanzado",W1266=3,"Competente",W1266=4,"Proficiente",W1266=5,"Master")</f>
        <v>Competente</v>
      </c>
      <c r="Y1266" s="17">
        <v>2</v>
      </c>
      <c r="Z1266" s="17" t="str" cm="1">
        <f t="array" ref="Z1266">_xlfn.IFS(Y1266=0,"No evidenciado",Y1266=1,"Novato",Y1266=2,"Principiante avanzado",Y1266=3,"Competente",Y1266=4,"Proficiente",Y1266=5,"Master")</f>
        <v>Principiante avanzado</v>
      </c>
      <c r="AA1266" s="17">
        <v>3</v>
      </c>
      <c r="AB1266" s="17" t="str" cm="1">
        <f t="array" ref="AB1266">_xlfn.IFS(AA1266=0,"No evidenciado",AA1266=1,"Novato",AA1266=2,"Principiante avanzado",AA1266=3,"Competente",AA1266=4,"Proficiente",AA1266=5,"Master")</f>
        <v>Competente</v>
      </c>
      <c r="AC1266" s="17">
        <v>2</v>
      </c>
      <c r="AD1266" s="17" t="str" cm="1">
        <f t="array" ref="AD1266">_xlfn.IFS(AC1266=0,"Prenovato",AC1266=1,"Novato",AC1266=2,"Principiante avanzado",AC1266=3,"Competente",AC1266=4,"Proficiente",AC1266=5,"Master")</f>
        <v>Principiante avanzado</v>
      </c>
      <c r="AE1266" s="17" t="s">
        <v>422</v>
      </c>
    </row>
    <row r="1267" spans="1:31" x14ac:dyDescent="0.25">
      <c r="A1267" t="s">
        <v>270</v>
      </c>
      <c r="B1267" t="s">
        <v>65</v>
      </c>
      <c r="C1267" t="s">
        <v>201</v>
      </c>
      <c r="D1267" t="s">
        <v>196</v>
      </c>
      <c r="E1267" t="s">
        <v>284</v>
      </c>
      <c r="F1267" t="s">
        <v>134</v>
      </c>
      <c r="G1267" t="s">
        <v>285</v>
      </c>
      <c r="H1267" s="4"/>
      <c r="I1267" s="1">
        <f t="shared" ca="1" si="79"/>
        <v>1485</v>
      </c>
      <c r="J1267" s="1" t="str">
        <f t="shared" ca="1" si="80"/>
        <v>3. Mayor a 6 meses</v>
      </c>
      <c r="K1267" t="str">
        <f t="shared" si="81"/>
        <v>NO</v>
      </c>
      <c r="L1267" t="s">
        <v>268</v>
      </c>
      <c r="M1267" t="s">
        <v>166</v>
      </c>
      <c r="N1267" t="s">
        <v>416</v>
      </c>
      <c r="O1267" t="s">
        <v>416</v>
      </c>
      <c r="P1267" t="str">
        <f t="shared" si="82"/>
        <v>LUIS ALFREDO HEREDIA GUERREROSBase de datos No-SQLEVALUACION ANTERIOR</v>
      </c>
      <c r="Q1267" t="str">
        <f>BASE[[#This Row],[NombresCalificado]]&amp;BASE[[#This Row],[TipoEvaluacion]]</f>
        <v>LUIS ALFREDO HEREDIA GUERREROSEVALUACION ANTERIOR</v>
      </c>
      <c r="R1267">
        <v>0</v>
      </c>
      <c r="S1267" t="s">
        <v>185</v>
      </c>
      <c r="T1267" t="s">
        <v>419</v>
      </c>
      <c r="U1267" s="17">
        <v>3</v>
      </c>
      <c r="V1267" s="17" t="str" cm="1">
        <f t="array" ref="V1267">_xlfn.IFS(U1267=0,"Prenovato",U1267=1,"Novato",U1267=2,"Principiante avanzado",U1267=3,"Competente",U1267=4,"Proficiente",U1267=5,"Master")</f>
        <v>Competente</v>
      </c>
      <c r="W1267" s="17">
        <v>3</v>
      </c>
      <c r="X1267" s="17" t="str" cm="1">
        <f t="array" ref="X1267">_xlfn.IFS(W1267=0,"No evidenciado",W1267=1,"Novato",W1267=2,"Principiante avanzado",W1267=3,"Competente",W1267=4,"Proficiente",W1267=5,"Master")</f>
        <v>Competente</v>
      </c>
      <c r="Y1267" s="17">
        <v>2</v>
      </c>
      <c r="Z1267" s="17" t="str" cm="1">
        <f t="array" ref="Z1267">_xlfn.IFS(Y1267=0,"No evidenciado",Y1267=1,"Novato",Y1267=2,"Principiante avanzado",Y1267=3,"Competente",Y1267=4,"Proficiente",Y1267=5,"Master")</f>
        <v>Principiante avanzado</v>
      </c>
      <c r="AA1267" s="17">
        <v>3</v>
      </c>
      <c r="AB1267" s="17" t="str" cm="1">
        <f t="array" ref="AB1267">_xlfn.IFS(AA1267=0,"No evidenciado",AA1267=1,"Novato",AA1267=2,"Principiante avanzado",AA1267=3,"Competente",AA1267=4,"Proficiente",AA1267=5,"Master")</f>
        <v>Competente</v>
      </c>
      <c r="AC1267" s="17">
        <v>2</v>
      </c>
      <c r="AD1267" s="17" t="str" cm="1">
        <f t="array" ref="AD1267">_xlfn.IFS(AC1267=0,"Prenovato",AC1267=1,"Novato",AC1267=2,"Principiante avanzado",AC1267=3,"Competente",AC1267=4,"Proficiente",AC1267=5,"Master")</f>
        <v>Principiante avanzado</v>
      </c>
      <c r="AE1267" s="17" t="s">
        <v>422</v>
      </c>
    </row>
    <row r="1268" spans="1:31" x14ac:dyDescent="0.25">
      <c r="A1268" t="s">
        <v>270</v>
      </c>
      <c r="B1268" t="s">
        <v>65</v>
      </c>
      <c r="C1268" t="s">
        <v>201</v>
      </c>
      <c r="D1268" t="s">
        <v>196</v>
      </c>
      <c r="E1268" t="s">
        <v>284</v>
      </c>
      <c r="F1268" t="s">
        <v>134</v>
      </c>
      <c r="G1268" t="s">
        <v>285</v>
      </c>
      <c r="H1268" s="4"/>
      <c r="I1268" s="1">
        <f t="shared" ca="1" si="79"/>
        <v>1485</v>
      </c>
      <c r="J1268" s="1" t="str">
        <f t="shared" ca="1" si="80"/>
        <v>3. Mayor a 6 meses</v>
      </c>
      <c r="K1268" t="str">
        <f t="shared" si="81"/>
        <v>NO</v>
      </c>
      <c r="L1268" t="s">
        <v>268</v>
      </c>
      <c r="M1268" t="s">
        <v>170</v>
      </c>
      <c r="N1268" t="s">
        <v>417</v>
      </c>
      <c r="O1268" t="s">
        <v>416</v>
      </c>
      <c r="P1268" t="str">
        <f t="shared" si="82"/>
        <v>LUIS ALFREDO HEREDIA GUERREROSArquitectura de datosEVALUACION ANTERIOR</v>
      </c>
      <c r="Q1268" t="str">
        <f>BASE[[#This Row],[NombresCalificado]]&amp;BASE[[#This Row],[TipoEvaluacion]]</f>
        <v>LUIS ALFREDO HEREDIA GUERREROSEVALUACION ANTERIOR</v>
      </c>
      <c r="R1268">
        <v>2</v>
      </c>
      <c r="S1268" t="s">
        <v>4</v>
      </c>
      <c r="T1268" t="s">
        <v>419</v>
      </c>
      <c r="U1268" s="17">
        <v>3</v>
      </c>
      <c r="V1268" s="17" t="str" cm="1">
        <f t="array" ref="V1268">_xlfn.IFS(U1268=0,"Prenovato",U1268=1,"Novato",U1268=2,"Principiante avanzado",U1268=3,"Competente",U1268=4,"Proficiente",U1268=5,"Master")</f>
        <v>Competente</v>
      </c>
      <c r="W1268" s="17">
        <v>3</v>
      </c>
      <c r="X1268" s="17" t="str" cm="1">
        <f t="array" ref="X1268">_xlfn.IFS(W1268=0,"No evidenciado",W1268=1,"Novato",W1268=2,"Principiante avanzado",W1268=3,"Competente",W1268=4,"Proficiente",W1268=5,"Master")</f>
        <v>Competente</v>
      </c>
      <c r="Y1268" s="17">
        <v>2</v>
      </c>
      <c r="Z1268" s="17" t="str" cm="1">
        <f t="array" ref="Z1268">_xlfn.IFS(Y1268=0,"No evidenciado",Y1268=1,"Novato",Y1268=2,"Principiante avanzado",Y1268=3,"Competente",Y1268=4,"Proficiente",Y1268=5,"Master")</f>
        <v>Principiante avanzado</v>
      </c>
      <c r="AA1268" s="17">
        <v>3</v>
      </c>
      <c r="AB1268" s="17" t="str" cm="1">
        <f t="array" ref="AB1268">_xlfn.IFS(AA1268=0,"No evidenciado",AA1268=1,"Novato",AA1268=2,"Principiante avanzado",AA1268=3,"Competente",AA1268=4,"Proficiente",AA1268=5,"Master")</f>
        <v>Competente</v>
      </c>
      <c r="AC1268" s="17">
        <v>2</v>
      </c>
      <c r="AD1268" s="17" t="str" cm="1">
        <f t="array" ref="AD1268">_xlfn.IFS(AC1268=0,"Prenovato",AC1268=1,"Novato",AC1268=2,"Principiante avanzado",AC1268=3,"Competente",AC1268=4,"Proficiente",AC1268=5,"Master")</f>
        <v>Principiante avanzado</v>
      </c>
      <c r="AE1268" s="17" t="s">
        <v>422</v>
      </c>
    </row>
    <row r="1269" spans="1:31" x14ac:dyDescent="0.25">
      <c r="A1269" t="s">
        <v>270</v>
      </c>
      <c r="B1269" t="s">
        <v>65</v>
      </c>
      <c r="C1269" t="s">
        <v>201</v>
      </c>
      <c r="D1269" t="s">
        <v>196</v>
      </c>
      <c r="E1269" t="s">
        <v>284</v>
      </c>
      <c r="F1269" t="s">
        <v>134</v>
      </c>
      <c r="G1269" t="s">
        <v>285</v>
      </c>
      <c r="H1269" s="4"/>
      <c r="I1269" s="1">
        <f t="shared" ca="1" si="79"/>
        <v>1485</v>
      </c>
      <c r="J1269" s="1" t="str">
        <f t="shared" ca="1" si="80"/>
        <v>3. Mayor a 6 meses</v>
      </c>
      <c r="K1269" t="str">
        <f t="shared" si="81"/>
        <v>NO</v>
      </c>
      <c r="L1269" t="s">
        <v>268</v>
      </c>
      <c r="M1269" t="s">
        <v>174</v>
      </c>
      <c r="N1269" t="s">
        <v>416</v>
      </c>
      <c r="O1269" t="s">
        <v>416</v>
      </c>
      <c r="P1269" t="str">
        <f t="shared" si="82"/>
        <v>LUIS ALFREDO HEREDIA GUERREROSDatawarehouse BCPEVALUACION ANTERIOR</v>
      </c>
      <c r="Q1269" t="str">
        <f>BASE[[#This Row],[NombresCalificado]]&amp;BASE[[#This Row],[TipoEvaluacion]]</f>
        <v>LUIS ALFREDO HEREDIA GUERREROSEVALUACION ANTERIOR</v>
      </c>
      <c r="R1269">
        <v>2</v>
      </c>
      <c r="S1269" t="s">
        <v>4</v>
      </c>
      <c r="T1269" t="s">
        <v>419</v>
      </c>
      <c r="U1269" s="17">
        <v>3</v>
      </c>
      <c r="V1269" s="17" t="str" cm="1">
        <f t="array" ref="V1269">_xlfn.IFS(U1269=0,"Prenovato",U1269=1,"Novato",U1269=2,"Principiante avanzado",U1269=3,"Competente",U1269=4,"Proficiente",U1269=5,"Master")</f>
        <v>Competente</v>
      </c>
      <c r="W1269" s="17">
        <v>3</v>
      </c>
      <c r="X1269" s="17" t="str" cm="1">
        <f t="array" ref="X1269">_xlfn.IFS(W1269=0,"No evidenciado",W1269=1,"Novato",W1269=2,"Principiante avanzado",W1269=3,"Competente",W1269=4,"Proficiente",W1269=5,"Master")</f>
        <v>Competente</v>
      </c>
      <c r="Y1269" s="17">
        <v>2</v>
      </c>
      <c r="Z1269" s="17" t="str" cm="1">
        <f t="array" ref="Z1269">_xlfn.IFS(Y1269=0,"No evidenciado",Y1269=1,"Novato",Y1269=2,"Principiante avanzado",Y1269=3,"Competente",Y1269=4,"Proficiente",Y1269=5,"Master")</f>
        <v>Principiante avanzado</v>
      </c>
      <c r="AA1269" s="17">
        <v>3</v>
      </c>
      <c r="AB1269" s="17" t="str" cm="1">
        <f t="array" ref="AB1269">_xlfn.IFS(AA1269=0,"No evidenciado",AA1269=1,"Novato",AA1269=2,"Principiante avanzado",AA1269=3,"Competente",AA1269=4,"Proficiente",AA1269=5,"Master")</f>
        <v>Competente</v>
      </c>
      <c r="AC1269" s="17">
        <v>2</v>
      </c>
      <c r="AD1269" s="17" t="str" cm="1">
        <f t="array" ref="AD1269">_xlfn.IFS(AC1269=0,"Prenovato",AC1269=1,"Novato",AC1269=2,"Principiante avanzado",AC1269=3,"Competente",AC1269=4,"Proficiente",AC1269=5,"Master")</f>
        <v>Principiante avanzado</v>
      </c>
      <c r="AE1269" s="17" t="s">
        <v>422</v>
      </c>
    </row>
    <row r="1270" spans="1:31" x14ac:dyDescent="0.25">
      <c r="A1270" t="s">
        <v>270</v>
      </c>
      <c r="B1270" t="s">
        <v>65</v>
      </c>
      <c r="C1270" t="s">
        <v>201</v>
      </c>
      <c r="D1270" t="s">
        <v>196</v>
      </c>
      <c r="E1270" t="s">
        <v>284</v>
      </c>
      <c r="F1270" t="s">
        <v>134</v>
      </c>
      <c r="G1270" t="s">
        <v>285</v>
      </c>
      <c r="H1270" s="4"/>
      <c r="I1270" s="1">
        <f t="shared" ca="1" si="79"/>
        <v>1485</v>
      </c>
      <c r="J1270" s="1" t="str">
        <f t="shared" ca="1" si="80"/>
        <v>3. Mayor a 6 meses</v>
      </c>
      <c r="K1270" t="str">
        <f t="shared" si="81"/>
        <v>NO</v>
      </c>
      <c r="L1270" t="s">
        <v>268</v>
      </c>
      <c r="M1270" t="s">
        <v>158</v>
      </c>
      <c r="N1270" t="s">
        <v>416</v>
      </c>
      <c r="O1270" t="s">
        <v>416</v>
      </c>
      <c r="P1270" t="str">
        <f t="shared" si="82"/>
        <v>LUIS ALFREDO HEREDIA GUERREROSServicios en la nubeEVALUACION ANTERIOR</v>
      </c>
      <c r="Q1270" t="str">
        <f>BASE[[#This Row],[NombresCalificado]]&amp;BASE[[#This Row],[TipoEvaluacion]]</f>
        <v>LUIS ALFREDO HEREDIA GUERREROSEVALUACION ANTERIOR</v>
      </c>
      <c r="R1270">
        <v>0</v>
      </c>
      <c r="S1270" t="s">
        <v>185</v>
      </c>
      <c r="T1270" t="s">
        <v>419</v>
      </c>
      <c r="U1270" s="17">
        <v>3</v>
      </c>
      <c r="V1270" s="17" t="str" cm="1">
        <f t="array" ref="V1270">_xlfn.IFS(U1270=0,"Prenovato",U1270=1,"Novato",U1270=2,"Principiante avanzado",U1270=3,"Competente",U1270=4,"Proficiente",U1270=5,"Master")</f>
        <v>Competente</v>
      </c>
      <c r="W1270" s="17">
        <v>3</v>
      </c>
      <c r="X1270" s="17" t="str" cm="1">
        <f t="array" ref="X1270">_xlfn.IFS(W1270=0,"No evidenciado",W1270=1,"Novato",W1270=2,"Principiante avanzado",W1270=3,"Competente",W1270=4,"Proficiente",W1270=5,"Master")</f>
        <v>Competente</v>
      </c>
      <c r="Y1270" s="17">
        <v>2</v>
      </c>
      <c r="Z1270" s="17" t="str" cm="1">
        <f t="array" ref="Z1270">_xlfn.IFS(Y1270=0,"No evidenciado",Y1270=1,"Novato",Y1270=2,"Principiante avanzado",Y1270=3,"Competente",Y1270=4,"Proficiente",Y1270=5,"Master")</f>
        <v>Principiante avanzado</v>
      </c>
      <c r="AA1270" s="17">
        <v>3</v>
      </c>
      <c r="AB1270" s="17" t="str" cm="1">
        <f t="array" ref="AB1270">_xlfn.IFS(AA1270=0,"No evidenciado",AA1270=1,"Novato",AA1270=2,"Principiante avanzado",AA1270=3,"Competente",AA1270=4,"Proficiente",AA1270=5,"Master")</f>
        <v>Competente</v>
      </c>
      <c r="AC1270" s="17">
        <v>2</v>
      </c>
      <c r="AD1270" s="17" t="str" cm="1">
        <f t="array" ref="AD1270">_xlfn.IFS(AC1270=0,"Prenovato",AC1270=1,"Novato",AC1270=2,"Principiante avanzado",AC1270=3,"Competente",AC1270=4,"Proficiente",AC1270=5,"Master")</f>
        <v>Principiante avanzado</v>
      </c>
      <c r="AE1270" s="17" t="s">
        <v>422</v>
      </c>
    </row>
    <row r="1271" spans="1:31" x14ac:dyDescent="0.25">
      <c r="A1271" t="s">
        <v>270</v>
      </c>
      <c r="B1271" t="s">
        <v>65</v>
      </c>
      <c r="C1271" t="s">
        <v>201</v>
      </c>
      <c r="D1271" t="s">
        <v>196</v>
      </c>
      <c r="E1271" t="s">
        <v>284</v>
      </c>
      <c r="F1271" t="s">
        <v>134</v>
      </c>
      <c r="G1271" t="s">
        <v>285</v>
      </c>
      <c r="H1271" s="4"/>
      <c r="I1271" s="1">
        <f t="shared" ca="1" si="79"/>
        <v>1485</v>
      </c>
      <c r="J1271" s="1" t="str">
        <f t="shared" ca="1" si="80"/>
        <v>3. Mayor a 6 meses</v>
      </c>
      <c r="K1271" t="str">
        <f t="shared" si="81"/>
        <v>NO</v>
      </c>
      <c r="L1271" t="s">
        <v>268</v>
      </c>
      <c r="M1271" t="s">
        <v>173</v>
      </c>
      <c r="N1271" t="s">
        <v>418</v>
      </c>
      <c r="O1271" t="s">
        <v>418</v>
      </c>
      <c r="P1271" t="str">
        <f t="shared" si="82"/>
        <v>LUIS ALFREDO HEREDIA GUERREROSDatalake BCPEVALUACION ANTERIOR</v>
      </c>
      <c r="Q1271" t="str">
        <f>BASE[[#This Row],[NombresCalificado]]&amp;BASE[[#This Row],[TipoEvaluacion]]</f>
        <v>LUIS ALFREDO HEREDIA GUERREROSEVALUACION ANTERIOR</v>
      </c>
      <c r="R1271">
        <v>3</v>
      </c>
      <c r="S1271" t="s">
        <v>5</v>
      </c>
      <c r="T1271" t="s">
        <v>419</v>
      </c>
      <c r="U1271" s="17">
        <v>3</v>
      </c>
      <c r="V1271" s="17" t="str" cm="1">
        <f t="array" ref="V1271">_xlfn.IFS(U1271=0,"Prenovato",U1271=1,"Novato",U1271=2,"Principiante avanzado",U1271=3,"Competente",U1271=4,"Proficiente",U1271=5,"Master")</f>
        <v>Competente</v>
      </c>
      <c r="W1271" s="17">
        <v>3</v>
      </c>
      <c r="X1271" s="17" t="str" cm="1">
        <f t="array" ref="X1271">_xlfn.IFS(W1271=0,"No evidenciado",W1271=1,"Novato",W1271=2,"Principiante avanzado",W1271=3,"Competente",W1271=4,"Proficiente",W1271=5,"Master")</f>
        <v>Competente</v>
      </c>
      <c r="Y1271" s="17">
        <v>2</v>
      </c>
      <c r="Z1271" s="17" t="str" cm="1">
        <f t="array" ref="Z1271">_xlfn.IFS(Y1271=0,"No evidenciado",Y1271=1,"Novato",Y1271=2,"Principiante avanzado",Y1271=3,"Competente",Y1271=4,"Proficiente",Y1271=5,"Master")</f>
        <v>Principiante avanzado</v>
      </c>
      <c r="AA1271" s="17">
        <v>3</v>
      </c>
      <c r="AB1271" s="17" t="str" cm="1">
        <f t="array" ref="AB1271">_xlfn.IFS(AA1271=0,"No evidenciado",AA1271=1,"Novato",AA1271=2,"Principiante avanzado",AA1271=3,"Competente",AA1271=4,"Proficiente",AA1271=5,"Master")</f>
        <v>Competente</v>
      </c>
      <c r="AC1271" s="17">
        <v>2</v>
      </c>
      <c r="AD1271" s="17" t="str" cm="1">
        <f t="array" ref="AD1271">_xlfn.IFS(AC1271=0,"Prenovato",AC1271=1,"Novato",AC1271=2,"Principiante avanzado",AC1271=3,"Competente",AC1271=4,"Proficiente",AC1271=5,"Master")</f>
        <v>Principiante avanzado</v>
      </c>
      <c r="AE1271" s="17" t="s">
        <v>422</v>
      </c>
    </row>
    <row r="1272" spans="1:31" x14ac:dyDescent="0.25">
      <c r="A1272" t="s">
        <v>270</v>
      </c>
      <c r="B1272" t="s">
        <v>65</v>
      </c>
      <c r="C1272" t="s">
        <v>201</v>
      </c>
      <c r="D1272" t="s">
        <v>196</v>
      </c>
      <c r="E1272" t="s">
        <v>284</v>
      </c>
      <c r="F1272" t="s">
        <v>134</v>
      </c>
      <c r="G1272" t="s">
        <v>285</v>
      </c>
      <c r="H1272" s="4"/>
      <c r="I1272" s="1">
        <f t="shared" ca="1" si="79"/>
        <v>1485</v>
      </c>
      <c r="J1272" s="1" t="str">
        <f t="shared" ca="1" si="80"/>
        <v>3. Mayor a 6 meses</v>
      </c>
      <c r="K1272" t="str">
        <f t="shared" si="81"/>
        <v>NO</v>
      </c>
      <c r="L1272" t="s">
        <v>268</v>
      </c>
      <c r="M1272" t="s">
        <v>168</v>
      </c>
      <c r="N1272" t="s">
        <v>418</v>
      </c>
      <c r="O1272" t="s">
        <v>418</v>
      </c>
      <c r="P1272" t="str">
        <f t="shared" si="82"/>
        <v>LUIS ALFREDO HEREDIA GUERREROSBase de datos relacionalEVALUACION ANTERIOR</v>
      </c>
      <c r="Q1272" t="str">
        <f>BASE[[#This Row],[NombresCalificado]]&amp;BASE[[#This Row],[TipoEvaluacion]]</f>
        <v>LUIS ALFREDO HEREDIA GUERREROSEVALUACION ANTERIOR</v>
      </c>
      <c r="R1272">
        <v>3</v>
      </c>
      <c r="S1272" t="s">
        <v>5</v>
      </c>
      <c r="T1272" t="s">
        <v>419</v>
      </c>
      <c r="U1272" s="17">
        <v>3</v>
      </c>
      <c r="V1272" s="17" t="str" cm="1">
        <f t="array" ref="V1272">_xlfn.IFS(U1272=0,"Prenovato",U1272=1,"Novato",U1272=2,"Principiante avanzado",U1272=3,"Competente",U1272=4,"Proficiente",U1272=5,"Master")</f>
        <v>Competente</v>
      </c>
      <c r="W1272" s="17">
        <v>3</v>
      </c>
      <c r="X1272" s="17" t="str" cm="1">
        <f t="array" ref="X1272">_xlfn.IFS(W1272=0,"No evidenciado",W1272=1,"Novato",W1272=2,"Principiante avanzado",W1272=3,"Competente",W1272=4,"Proficiente",W1272=5,"Master")</f>
        <v>Competente</v>
      </c>
      <c r="Y1272" s="17">
        <v>2</v>
      </c>
      <c r="Z1272" s="17" t="str" cm="1">
        <f t="array" ref="Z1272">_xlfn.IFS(Y1272=0,"No evidenciado",Y1272=1,"Novato",Y1272=2,"Principiante avanzado",Y1272=3,"Competente",Y1272=4,"Proficiente",Y1272=5,"Master")</f>
        <v>Principiante avanzado</v>
      </c>
      <c r="AA1272" s="17">
        <v>3</v>
      </c>
      <c r="AB1272" s="17" t="str" cm="1">
        <f t="array" ref="AB1272">_xlfn.IFS(AA1272=0,"No evidenciado",AA1272=1,"Novato",AA1272=2,"Principiante avanzado",AA1272=3,"Competente",AA1272=4,"Proficiente",AA1272=5,"Master")</f>
        <v>Competente</v>
      </c>
      <c r="AC1272" s="17">
        <v>2</v>
      </c>
      <c r="AD1272" s="17" t="str" cm="1">
        <f t="array" ref="AD1272">_xlfn.IFS(AC1272=0,"Prenovato",AC1272=1,"Novato",AC1272=2,"Principiante avanzado",AC1272=3,"Competente",AC1272=4,"Proficiente",AC1272=5,"Master")</f>
        <v>Principiante avanzado</v>
      </c>
      <c r="AE1272" s="17" t="s">
        <v>422</v>
      </c>
    </row>
    <row r="1273" spans="1:31" x14ac:dyDescent="0.25">
      <c r="A1273" t="s">
        <v>270</v>
      </c>
      <c r="B1273" t="s">
        <v>65</v>
      </c>
      <c r="C1273" t="s">
        <v>201</v>
      </c>
      <c r="D1273" t="s">
        <v>196</v>
      </c>
      <c r="E1273" t="s">
        <v>284</v>
      </c>
      <c r="F1273" t="s">
        <v>134</v>
      </c>
      <c r="G1273" t="s">
        <v>285</v>
      </c>
      <c r="H1273" s="4"/>
      <c r="I1273" s="1">
        <f t="shared" ca="1" si="79"/>
        <v>1485</v>
      </c>
      <c r="J1273" s="1" t="str">
        <f t="shared" ca="1" si="80"/>
        <v>3. Mayor a 6 meses</v>
      </c>
      <c r="K1273" t="str">
        <f t="shared" si="81"/>
        <v>NO</v>
      </c>
      <c r="L1273" t="s">
        <v>268</v>
      </c>
      <c r="M1273" t="s">
        <v>172</v>
      </c>
      <c r="N1273" t="s">
        <v>416</v>
      </c>
      <c r="O1273" t="s">
        <v>416</v>
      </c>
      <c r="P1273" t="str">
        <f t="shared" si="82"/>
        <v>LUIS ALFREDO HEREDIA GUERREROSCalidad de datosEVALUACION ANTERIOR</v>
      </c>
      <c r="Q1273" t="str">
        <f>BASE[[#This Row],[NombresCalificado]]&amp;BASE[[#This Row],[TipoEvaluacion]]</f>
        <v>LUIS ALFREDO HEREDIA GUERREROSEVALUACION ANTERIOR</v>
      </c>
      <c r="R1273">
        <v>3</v>
      </c>
      <c r="S1273" t="s">
        <v>5</v>
      </c>
      <c r="T1273" t="s">
        <v>419</v>
      </c>
      <c r="U1273" s="17">
        <v>3</v>
      </c>
      <c r="V1273" s="17" t="str" cm="1">
        <f t="array" ref="V1273">_xlfn.IFS(U1273=0,"Prenovato",U1273=1,"Novato",U1273=2,"Principiante avanzado",U1273=3,"Competente",U1273=4,"Proficiente",U1273=5,"Master")</f>
        <v>Competente</v>
      </c>
      <c r="W1273" s="17">
        <v>3</v>
      </c>
      <c r="X1273" s="17" t="str" cm="1">
        <f t="array" ref="X1273">_xlfn.IFS(W1273=0,"No evidenciado",W1273=1,"Novato",W1273=2,"Principiante avanzado",W1273=3,"Competente",W1273=4,"Proficiente",W1273=5,"Master")</f>
        <v>Competente</v>
      </c>
      <c r="Y1273" s="17">
        <v>2</v>
      </c>
      <c r="Z1273" s="17" t="str" cm="1">
        <f t="array" ref="Z1273">_xlfn.IFS(Y1273=0,"No evidenciado",Y1273=1,"Novato",Y1273=2,"Principiante avanzado",Y1273=3,"Competente",Y1273=4,"Proficiente",Y1273=5,"Master")</f>
        <v>Principiante avanzado</v>
      </c>
      <c r="AA1273" s="17">
        <v>3</v>
      </c>
      <c r="AB1273" s="17" t="str" cm="1">
        <f t="array" ref="AB1273">_xlfn.IFS(AA1273=0,"No evidenciado",AA1273=1,"Novato",AA1273=2,"Principiante avanzado",AA1273=3,"Competente",AA1273=4,"Proficiente",AA1273=5,"Master")</f>
        <v>Competente</v>
      </c>
      <c r="AC1273" s="17">
        <v>2</v>
      </c>
      <c r="AD1273" s="17" t="str" cm="1">
        <f t="array" ref="AD1273">_xlfn.IFS(AC1273=0,"Prenovato",AC1273=1,"Novato",AC1273=2,"Principiante avanzado",AC1273=3,"Competente",AC1273=4,"Proficiente",AC1273=5,"Master")</f>
        <v>Principiante avanzado</v>
      </c>
      <c r="AE1273" s="17" t="s">
        <v>422</v>
      </c>
    </row>
    <row r="1274" spans="1:31" x14ac:dyDescent="0.25">
      <c r="A1274" t="s">
        <v>270</v>
      </c>
      <c r="B1274" t="s">
        <v>65</v>
      </c>
      <c r="C1274" t="s">
        <v>201</v>
      </c>
      <c r="D1274" t="s">
        <v>196</v>
      </c>
      <c r="E1274" t="s">
        <v>284</v>
      </c>
      <c r="F1274" t="s">
        <v>134</v>
      </c>
      <c r="G1274" t="s">
        <v>285</v>
      </c>
      <c r="H1274" s="4"/>
      <c r="I1274" s="1">
        <f t="shared" ca="1" si="79"/>
        <v>1485</v>
      </c>
      <c r="J1274" s="1" t="str">
        <f t="shared" ca="1" si="80"/>
        <v>3. Mayor a 6 meses</v>
      </c>
      <c r="K1274" t="str">
        <f t="shared" si="81"/>
        <v>NO</v>
      </c>
      <c r="L1274" t="s">
        <v>268</v>
      </c>
      <c r="M1274" t="s">
        <v>56</v>
      </c>
      <c r="N1274" t="s">
        <v>417</v>
      </c>
      <c r="O1274" t="s">
        <v>416</v>
      </c>
      <c r="P1274" t="str">
        <f t="shared" si="82"/>
        <v>LUIS ALFREDO HEREDIA GUERREROSControl de versionesEVALUACION ANTERIOR</v>
      </c>
      <c r="Q1274" t="str">
        <f>BASE[[#This Row],[NombresCalificado]]&amp;BASE[[#This Row],[TipoEvaluacion]]</f>
        <v>LUIS ALFREDO HEREDIA GUERREROSEVALUACION ANTERIOR</v>
      </c>
      <c r="R1274">
        <v>2</v>
      </c>
      <c r="S1274" t="s">
        <v>4</v>
      </c>
      <c r="T1274" t="s">
        <v>419</v>
      </c>
      <c r="U1274" s="17">
        <v>3</v>
      </c>
      <c r="V1274" s="17" t="str" cm="1">
        <f t="array" ref="V1274">_xlfn.IFS(U1274=0,"Prenovato",U1274=1,"Novato",U1274=2,"Principiante avanzado",U1274=3,"Competente",U1274=4,"Proficiente",U1274=5,"Master")</f>
        <v>Competente</v>
      </c>
      <c r="W1274" s="17">
        <v>3</v>
      </c>
      <c r="X1274" s="17" t="str" cm="1">
        <f t="array" ref="X1274">_xlfn.IFS(W1274=0,"No evidenciado",W1274=1,"Novato",W1274=2,"Principiante avanzado",W1274=3,"Competente",W1274=4,"Proficiente",W1274=5,"Master")</f>
        <v>Competente</v>
      </c>
      <c r="Y1274" s="17">
        <v>2</v>
      </c>
      <c r="Z1274" s="17" t="str" cm="1">
        <f t="array" ref="Z1274">_xlfn.IFS(Y1274=0,"No evidenciado",Y1274=1,"Novato",Y1274=2,"Principiante avanzado",Y1274=3,"Competente",Y1274=4,"Proficiente",Y1274=5,"Master")</f>
        <v>Principiante avanzado</v>
      </c>
      <c r="AA1274" s="17">
        <v>3</v>
      </c>
      <c r="AB1274" s="17" t="str" cm="1">
        <f t="array" ref="AB1274">_xlfn.IFS(AA1274=0,"No evidenciado",AA1274=1,"Novato",AA1274=2,"Principiante avanzado",AA1274=3,"Competente",AA1274=4,"Proficiente",AA1274=5,"Master")</f>
        <v>Competente</v>
      </c>
      <c r="AC1274" s="17">
        <v>2</v>
      </c>
      <c r="AD1274" s="17" t="str" cm="1">
        <f t="array" ref="AD1274">_xlfn.IFS(AC1274=0,"Prenovato",AC1274=1,"Novato",AC1274=2,"Principiante avanzado",AC1274=3,"Competente",AC1274=4,"Proficiente",AC1274=5,"Master")</f>
        <v>Principiante avanzado</v>
      </c>
      <c r="AE1274" s="17" t="s">
        <v>422</v>
      </c>
    </row>
    <row r="1275" spans="1:31" x14ac:dyDescent="0.25">
      <c r="A1275" t="s">
        <v>270</v>
      </c>
      <c r="B1275" t="s">
        <v>65</v>
      </c>
      <c r="C1275" t="s">
        <v>201</v>
      </c>
      <c r="D1275" t="s">
        <v>196</v>
      </c>
      <c r="E1275" t="s">
        <v>282</v>
      </c>
      <c r="F1275" t="s">
        <v>76</v>
      </c>
      <c r="G1275" t="s">
        <v>283</v>
      </c>
      <c r="H1275" s="4"/>
      <c r="I1275" s="1">
        <f t="shared" ca="1" si="79"/>
        <v>1485</v>
      </c>
      <c r="J1275" s="1" t="str">
        <f t="shared" ca="1" si="80"/>
        <v>3. Mayor a 6 meses</v>
      </c>
      <c r="K1275" t="str">
        <f t="shared" si="81"/>
        <v>NO</v>
      </c>
      <c r="L1275" t="s">
        <v>268</v>
      </c>
      <c r="M1275" t="s">
        <v>160</v>
      </c>
      <c r="N1275" t="s">
        <v>416</v>
      </c>
      <c r="O1275" t="s">
        <v>416</v>
      </c>
      <c r="P1275" t="str">
        <f t="shared" si="82"/>
        <v>RICARDO ALFONSO MINI LEVANOIntegración de datos en tiempo realEVALUACION</v>
      </c>
      <c r="Q1275" t="str">
        <f>BASE[[#This Row],[NombresCalificado]]&amp;BASE[[#This Row],[TipoEvaluacion]]</f>
        <v>RICARDO ALFONSO MINI LEVANOEVALUACION</v>
      </c>
      <c r="R1275">
        <v>0</v>
      </c>
      <c r="S1275" t="s">
        <v>185</v>
      </c>
      <c r="T1275" t="s">
        <v>420</v>
      </c>
      <c r="U1275" s="17">
        <v>3</v>
      </c>
      <c r="V1275" s="17" t="str" cm="1">
        <f t="array" ref="V1275">_xlfn.IFS(U1275=0,"Prenovato",U1275=1,"Novato",U1275=2,"Principiante avanzado",U1275=3,"Competente",U1275=4,"Proficiente",U1275=5,"Master")</f>
        <v>Competente</v>
      </c>
      <c r="W1275" s="17">
        <v>4</v>
      </c>
      <c r="X1275" s="17" t="str" cm="1">
        <f t="array" ref="X1275">_xlfn.IFS(W1275=0,"No evidenciado",W1275=1,"Novato",W1275=2,"Principiante avanzado",W1275=3,"Competente",W1275=4,"Proficiente",W1275=5,"Master")</f>
        <v>Proficiente</v>
      </c>
      <c r="Y1275" s="17">
        <v>3</v>
      </c>
      <c r="Z1275" s="17" t="str" cm="1">
        <f t="array" ref="Z1275">_xlfn.IFS(Y1275=0,"No evidenciado",Y1275=1,"Novato",Y1275=2,"Principiante avanzado",Y1275=3,"Competente",Y1275=4,"Proficiente",Y1275=5,"Master")</f>
        <v>Competente</v>
      </c>
      <c r="AA1275" s="17">
        <v>4</v>
      </c>
      <c r="AB1275" s="17" t="str" cm="1">
        <f t="array" ref="AB1275">_xlfn.IFS(AA1275=0,"No evidenciado",AA1275=1,"Novato",AA1275=2,"Principiante avanzado",AA1275=3,"Competente",AA1275=4,"Proficiente",AA1275=5,"Master")</f>
        <v>Proficiente</v>
      </c>
      <c r="AC1275" s="17">
        <v>3</v>
      </c>
      <c r="AD1275" s="17" t="str" cm="1">
        <f t="array" ref="AD1275">_xlfn.IFS(AC1275=0,"Prenovato",AC1275=1,"Novato",AC1275=2,"Principiante avanzado",AC1275=3,"Competente",AC1275=4,"Proficiente",AC1275=5,"Master")</f>
        <v>Competente</v>
      </c>
      <c r="AE1275" s="17" t="s">
        <v>421</v>
      </c>
    </row>
    <row r="1276" spans="1:31" x14ac:dyDescent="0.25">
      <c r="A1276" t="s">
        <v>270</v>
      </c>
      <c r="B1276" t="s">
        <v>65</v>
      </c>
      <c r="C1276" t="s">
        <v>201</v>
      </c>
      <c r="D1276" t="s">
        <v>196</v>
      </c>
      <c r="E1276" t="s">
        <v>282</v>
      </c>
      <c r="F1276" t="s">
        <v>76</v>
      </c>
      <c r="G1276" t="s">
        <v>283</v>
      </c>
      <c r="H1276" s="4"/>
      <c r="I1276" s="1">
        <f t="shared" ca="1" si="79"/>
        <v>1485</v>
      </c>
      <c r="J1276" s="1" t="str">
        <f t="shared" ca="1" si="80"/>
        <v>3. Mayor a 6 meses</v>
      </c>
      <c r="K1276" t="str">
        <f t="shared" si="81"/>
        <v>NO</v>
      </c>
      <c r="L1276" t="s">
        <v>268</v>
      </c>
      <c r="M1276" t="s">
        <v>55</v>
      </c>
      <c r="N1276" t="s">
        <v>418</v>
      </c>
      <c r="O1276" t="s">
        <v>418</v>
      </c>
      <c r="P1276" t="str">
        <f t="shared" si="82"/>
        <v>RICARDO ALFONSO MINI LEVANOProgramaciónEVALUACION</v>
      </c>
      <c r="Q1276" t="str">
        <f>BASE[[#This Row],[NombresCalificado]]&amp;BASE[[#This Row],[TipoEvaluacion]]</f>
        <v>RICARDO ALFONSO MINI LEVANOEVALUACION</v>
      </c>
      <c r="R1276">
        <v>4</v>
      </c>
      <c r="S1276" t="s">
        <v>7</v>
      </c>
      <c r="T1276" t="s">
        <v>419</v>
      </c>
      <c r="U1276" s="17">
        <v>3</v>
      </c>
      <c r="V1276" s="17" t="str" cm="1">
        <f t="array" ref="V1276">_xlfn.IFS(U1276=0,"Prenovato",U1276=1,"Novato",U1276=2,"Principiante avanzado",U1276=3,"Competente",U1276=4,"Proficiente",U1276=5,"Master")</f>
        <v>Competente</v>
      </c>
      <c r="W1276" s="17">
        <v>4</v>
      </c>
      <c r="X1276" s="17" t="str" cm="1">
        <f t="array" ref="X1276">_xlfn.IFS(W1276=0,"No evidenciado",W1276=1,"Novato",W1276=2,"Principiante avanzado",W1276=3,"Competente",W1276=4,"Proficiente",W1276=5,"Master")</f>
        <v>Proficiente</v>
      </c>
      <c r="Y1276" s="17">
        <v>3</v>
      </c>
      <c r="Z1276" s="17" t="str" cm="1">
        <f t="array" ref="Z1276">_xlfn.IFS(Y1276=0,"No evidenciado",Y1276=1,"Novato",Y1276=2,"Principiante avanzado",Y1276=3,"Competente",Y1276=4,"Proficiente",Y1276=5,"Master")</f>
        <v>Competente</v>
      </c>
      <c r="AA1276" s="17">
        <v>4</v>
      </c>
      <c r="AB1276" s="17" t="str" cm="1">
        <f t="array" ref="AB1276">_xlfn.IFS(AA1276=0,"No evidenciado",AA1276=1,"Novato",AA1276=2,"Principiante avanzado",AA1276=3,"Competente",AA1276=4,"Proficiente",AA1276=5,"Master")</f>
        <v>Proficiente</v>
      </c>
      <c r="AC1276" s="17">
        <v>3</v>
      </c>
      <c r="AD1276" s="17" t="str" cm="1">
        <f t="array" ref="AD1276">_xlfn.IFS(AC1276=0,"Prenovato",AC1276=1,"Novato",AC1276=2,"Principiante avanzado",AC1276=3,"Competente",AC1276=4,"Proficiente",AC1276=5,"Master")</f>
        <v>Competente</v>
      </c>
      <c r="AE1276" s="17" t="s">
        <v>421</v>
      </c>
    </row>
    <row r="1277" spans="1:31" x14ac:dyDescent="0.25">
      <c r="A1277" t="s">
        <v>270</v>
      </c>
      <c r="B1277" t="s">
        <v>65</v>
      </c>
      <c r="C1277" t="s">
        <v>201</v>
      </c>
      <c r="D1277" t="s">
        <v>196</v>
      </c>
      <c r="E1277" t="s">
        <v>282</v>
      </c>
      <c r="F1277" t="s">
        <v>76</v>
      </c>
      <c r="G1277" t="s">
        <v>283</v>
      </c>
      <c r="H1277" s="4"/>
      <c r="I1277" s="1">
        <f t="shared" ca="1" si="79"/>
        <v>1485</v>
      </c>
      <c r="J1277" s="1" t="str">
        <f t="shared" ca="1" si="80"/>
        <v>3. Mayor a 6 meses</v>
      </c>
      <c r="K1277" t="str">
        <f t="shared" si="81"/>
        <v>NO</v>
      </c>
      <c r="L1277" t="s">
        <v>268</v>
      </c>
      <c r="M1277" t="s">
        <v>173</v>
      </c>
      <c r="N1277" t="s">
        <v>418</v>
      </c>
      <c r="O1277" t="s">
        <v>418</v>
      </c>
      <c r="P1277" t="str">
        <f t="shared" si="82"/>
        <v>RICARDO ALFONSO MINI LEVANODatalake BCPEVALUACION</v>
      </c>
      <c r="Q1277" t="str">
        <f>BASE[[#This Row],[NombresCalificado]]&amp;BASE[[#This Row],[TipoEvaluacion]]</f>
        <v>RICARDO ALFONSO MINI LEVANOEVALUACION</v>
      </c>
      <c r="R1277">
        <v>3</v>
      </c>
      <c r="S1277" t="s">
        <v>5</v>
      </c>
      <c r="T1277" t="s">
        <v>419</v>
      </c>
      <c r="U1277" s="17">
        <v>3</v>
      </c>
      <c r="V1277" s="17" t="str" cm="1">
        <f t="array" ref="V1277">_xlfn.IFS(U1277=0,"Prenovato",U1277=1,"Novato",U1277=2,"Principiante avanzado",U1277=3,"Competente",U1277=4,"Proficiente",U1277=5,"Master")</f>
        <v>Competente</v>
      </c>
      <c r="W1277" s="17">
        <v>4</v>
      </c>
      <c r="X1277" s="17" t="str" cm="1">
        <f t="array" ref="X1277">_xlfn.IFS(W1277=0,"No evidenciado",W1277=1,"Novato",W1277=2,"Principiante avanzado",W1277=3,"Competente",W1277=4,"Proficiente",W1277=5,"Master")</f>
        <v>Proficiente</v>
      </c>
      <c r="Y1277" s="17">
        <v>3</v>
      </c>
      <c r="Z1277" s="17" t="str" cm="1">
        <f t="array" ref="Z1277">_xlfn.IFS(Y1277=0,"No evidenciado",Y1277=1,"Novato",Y1277=2,"Principiante avanzado",Y1277=3,"Competente",Y1277=4,"Proficiente",Y1277=5,"Master")</f>
        <v>Competente</v>
      </c>
      <c r="AA1277" s="17">
        <v>4</v>
      </c>
      <c r="AB1277" s="17" t="str" cm="1">
        <f t="array" ref="AB1277">_xlfn.IFS(AA1277=0,"No evidenciado",AA1277=1,"Novato",AA1277=2,"Principiante avanzado",AA1277=3,"Competente",AA1277=4,"Proficiente",AA1277=5,"Master")</f>
        <v>Proficiente</v>
      </c>
      <c r="AC1277" s="17">
        <v>3</v>
      </c>
      <c r="AD1277" s="17" t="str" cm="1">
        <f t="array" ref="AD1277">_xlfn.IFS(AC1277=0,"Prenovato",AC1277=1,"Novato",AC1277=2,"Principiante avanzado",AC1277=3,"Competente",AC1277=4,"Proficiente",AC1277=5,"Master")</f>
        <v>Competente</v>
      </c>
      <c r="AE1277" s="17" t="s">
        <v>421</v>
      </c>
    </row>
    <row r="1278" spans="1:31" x14ac:dyDescent="0.25">
      <c r="A1278" t="s">
        <v>270</v>
      </c>
      <c r="B1278" t="s">
        <v>65</v>
      </c>
      <c r="C1278" t="s">
        <v>201</v>
      </c>
      <c r="D1278" t="s">
        <v>196</v>
      </c>
      <c r="E1278" t="s">
        <v>282</v>
      </c>
      <c r="F1278" t="s">
        <v>76</v>
      </c>
      <c r="G1278" t="s">
        <v>283</v>
      </c>
      <c r="H1278" s="4"/>
      <c r="I1278" s="1">
        <f t="shared" ca="1" si="79"/>
        <v>1485</v>
      </c>
      <c r="J1278" s="1" t="str">
        <f t="shared" ca="1" si="80"/>
        <v>3. Mayor a 6 meses</v>
      </c>
      <c r="K1278" t="str">
        <f t="shared" si="81"/>
        <v>NO</v>
      </c>
      <c r="L1278" t="s">
        <v>268</v>
      </c>
      <c r="M1278" t="s">
        <v>170</v>
      </c>
      <c r="N1278" t="s">
        <v>417</v>
      </c>
      <c r="O1278" t="s">
        <v>416</v>
      </c>
      <c r="P1278" t="str">
        <f t="shared" si="82"/>
        <v>RICARDO ALFONSO MINI LEVANOArquitectura de datosEVALUACION</v>
      </c>
      <c r="Q1278" t="str">
        <f>BASE[[#This Row],[NombresCalificado]]&amp;BASE[[#This Row],[TipoEvaluacion]]</f>
        <v>RICARDO ALFONSO MINI LEVANOEVALUACION</v>
      </c>
      <c r="R1278">
        <v>3</v>
      </c>
      <c r="S1278" t="s">
        <v>5</v>
      </c>
      <c r="T1278" t="s">
        <v>419</v>
      </c>
      <c r="U1278" s="17">
        <v>3</v>
      </c>
      <c r="V1278" s="17" t="str" cm="1">
        <f t="array" ref="V1278">_xlfn.IFS(U1278=0,"Prenovato",U1278=1,"Novato",U1278=2,"Principiante avanzado",U1278=3,"Competente",U1278=4,"Proficiente",U1278=5,"Master")</f>
        <v>Competente</v>
      </c>
      <c r="W1278" s="17">
        <v>4</v>
      </c>
      <c r="X1278" s="17" t="str" cm="1">
        <f t="array" ref="X1278">_xlfn.IFS(W1278=0,"No evidenciado",W1278=1,"Novato",W1278=2,"Principiante avanzado",W1278=3,"Competente",W1278=4,"Proficiente",W1278=5,"Master")</f>
        <v>Proficiente</v>
      </c>
      <c r="Y1278" s="17">
        <v>3</v>
      </c>
      <c r="Z1278" s="17" t="str" cm="1">
        <f t="array" ref="Z1278">_xlfn.IFS(Y1278=0,"No evidenciado",Y1278=1,"Novato",Y1278=2,"Principiante avanzado",Y1278=3,"Competente",Y1278=4,"Proficiente",Y1278=5,"Master")</f>
        <v>Competente</v>
      </c>
      <c r="AA1278" s="17">
        <v>4</v>
      </c>
      <c r="AB1278" s="17" t="str" cm="1">
        <f t="array" ref="AB1278">_xlfn.IFS(AA1278=0,"No evidenciado",AA1278=1,"Novato",AA1278=2,"Principiante avanzado",AA1278=3,"Competente",AA1278=4,"Proficiente",AA1278=5,"Master")</f>
        <v>Proficiente</v>
      </c>
      <c r="AC1278" s="17">
        <v>3</v>
      </c>
      <c r="AD1278" s="17" t="str" cm="1">
        <f t="array" ref="AD1278">_xlfn.IFS(AC1278=0,"Prenovato",AC1278=1,"Novato",AC1278=2,"Principiante avanzado",AC1278=3,"Competente",AC1278=4,"Proficiente",AC1278=5,"Master")</f>
        <v>Competente</v>
      </c>
      <c r="AE1278" s="17" t="s">
        <v>421</v>
      </c>
    </row>
    <row r="1279" spans="1:31" x14ac:dyDescent="0.25">
      <c r="A1279" t="s">
        <v>270</v>
      </c>
      <c r="B1279" t="s">
        <v>65</v>
      </c>
      <c r="C1279" t="s">
        <v>201</v>
      </c>
      <c r="D1279" t="s">
        <v>196</v>
      </c>
      <c r="E1279" t="s">
        <v>282</v>
      </c>
      <c r="F1279" t="s">
        <v>76</v>
      </c>
      <c r="G1279" t="s">
        <v>283</v>
      </c>
      <c r="H1279" s="4"/>
      <c r="I1279" s="1">
        <f t="shared" ca="1" si="79"/>
        <v>1485</v>
      </c>
      <c r="J1279" s="1" t="str">
        <f t="shared" ca="1" si="80"/>
        <v>3. Mayor a 6 meses</v>
      </c>
      <c r="K1279" t="str">
        <f t="shared" si="81"/>
        <v>NO</v>
      </c>
      <c r="L1279" t="s">
        <v>268</v>
      </c>
      <c r="M1279" t="s">
        <v>165</v>
      </c>
      <c r="N1279" t="s">
        <v>418</v>
      </c>
      <c r="O1279" t="s">
        <v>418</v>
      </c>
      <c r="P1279" t="str">
        <f t="shared" si="82"/>
        <v>RICARDO ALFONSO MINI LEVANOProcesamiento de datosEVALUACION</v>
      </c>
      <c r="Q1279" t="str">
        <f>BASE[[#This Row],[NombresCalificado]]&amp;BASE[[#This Row],[TipoEvaluacion]]</f>
        <v>RICARDO ALFONSO MINI LEVANOEVALUACION</v>
      </c>
      <c r="R1279">
        <v>3</v>
      </c>
      <c r="S1279" t="s">
        <v>5</v>
      </c>
      <c r="T1279" t="s">
        <v>419</v>
      </c>
      <c r="U1279" s="17">
        <v>3</v>
      </c>
      <c r="V1279" s="17" t="str" cm="1">
        <f t="array" ref="V1279">_xlfn.IFS(U1279=0,"Prenovato",U1279=1,"Novato",U1279=2,"Principiante avanzado",U1279=3,"Competente",U1279=4,"Proficiente",U1279=5,"Master")</f>
        <v>Competente</v>
      </c>
      <c r="W1279" s="17">
        <v>4</v>
      </c>
      <c r="X1279" s="17" t="str" cm="1">
        <f t="array" ref="X1279">_xlfn.IFS(W1279=0,"No evidenciado",W1279=1,"Novato",W1279=2,"Principiante avanzado",W1279=3,"Competente",W1279=4,"Proficiente",W1279=5,"Master")</f>
        <v>Proficiente</v>
      </c>
      <c r="Y1279" s="17">
        <v>3</v>
      </c>
      <c r="Z1279" s="17" t="str" cm="1">
        <f t="array" ref="Z1279">_xlfn.IFS(Y1279=0,"No evidenciado",Y1279=1,"Novato",Y1279=2,"Principiante avanzado",Y1279=3,"Competente",Y1279=4,"Proficiente",Y1279=5,"Master")</f>
        <v>Competente</v>
      </c>
      <c r="AA1279" s="17">
        <v>4</v>
      </c>
      <c r="AB1279" s="17" t="str" cm="1">
        <f t="array" ref="AB1279">_xlfn.IFS(AA1279=0,"No evidenciado",AA1279=1,"Novato",AA1279=2,"Principiante avanzado",AA1279=3,"Competente",AA1279=4,"Proficiente",AA1279=5,"Master")</f>
        <v>Proficiente</v>
      </c>
      <c r="AC1279" s="17">
        <v>3</v>
      </c>
      <c r="AD1279" s="17" t="str" cm="1">
        <f t="array" ref="AD1279">_xlfn.IFS(AC1279=0,"Prenovato",AC1279=1,"Novato",AC1279=2,"Principiante avanzado",AC1279=3,"Competente",AC1279=4,"Proficiente",AC1279=5,"Master")</f>
        <v>Competente</v>
      </c>
      <c r="AE1279" s="17" t="s">
        <v>421</v>
      </c>
    </row>
    <row r="1280" spans="1:31" x14ac:dyDescent="0.25">
      <c r="A1280" t="s">
        <v>270</v>
      </c>
      <c r="B1280" t="s">
        <v>65</v>
      </c>
      <c r="C1280" t="s">
        <v>201</v>
      </c>
      <c r="D1280" t="s">
        <v>196</v>
      </c>
      <c r="E1280" t="s">
        <v>282</v>
      </c>
      <c r="F1280" t="s">
        <v>76</v>
      </c>
      <c r="G1280" t="s">
        <v>283</v>
      </c>
      <c r="H1280" s="4"/>
      <c r="I1280" s="1">
        <f t="shared" ca="1" si="79"/>
        <v>1485</v>
      </c>
      <c r="J1280" s="1" t="str">
        <f t="shared" ca="1" si="80"/>
        <v>3. Mayor a 6 meses</v>
      </c>
      <c r="K1280" t="str">
        <f t="shared" si="81"/>
        <v>NO</v>
      </c>
      <c r="L1280" t="s">
        <v>268</v>
      </c>
      <c r="M1280" t="s">
        <v>56</v>
      </c>
      <c r="N1280" t="s">
        <v>417</v>
      </c>
      <c r="O1280" t="s">
        <v>416</v>
      </c>
      <c r="P1280" t="str">
        <f t="shared" si="82"/>
        <v>RICARDO ALFONSO MINI LEVANOControl de versionesEVALUACION</v>
      </c>
      <c r="Q1280" t="str">
        <f>BASE[[#This Row],[NombresCalificado]]&amp;BASE[[#This Row],[TipoEvaluacion]]</f>
        <v>RICARDO ALFONSO MINI LEVANOEVALUACION</v>
      </c>
      <c r="R1280">
        <v>2</v>
      </c>
      <c r="S1280" t="s">
        <v>4</v>
      </c>
      <c r="T1280" t="s">
        <v>419</v>
      </c>
      <c r="U1280" s="17">
        <v>3</v>
      </c>
      <c r="V1280" s="17" t="str" cm="1">
        <f t="array" ref="V1280">_xlfn.IFS(U1280=0,"Prenovato",U1280=1,"Novato",U1280=2,"Principiante avanzado",U1280=3,"Competente",U1280=4,"Proficiente",U1280=5,"Master")</f>
        <v>Competente</v>
      </c>
      <c r="W1280" s="17">
        <v>4</v>
      </c>
      <c r="X1280" s="17" t="str" cm="1">
        <f t="array" ref="X1280">_xlfn.IFS(W1280=0,"No evidenciado",W1280=1,"Novato",W1280=2,"Principiante avanzado",W1280=3,"Competente",W1280=4,"Proficiente",W1280=5,"Master")</f>
        <v>Proficiente</v>
      </c>
      <c r="Y1280" s="17">
        <v>3</v>
      </c>
      <c r="Z1280" s="17" t="str" cm="1">
        <f t="array" ref="Z1280">_xlfn.IFS(Y1280=0,"No evidenciado",Y1280=1,"Novato",Y1280=2,"Principiante avanzado",Y1280=3,"Competente",Y1280=4,"Proficiente",Y1280=5,"Master")</f>
        <v>Competente</v>
      </c>
      <c r="AA1280" s="17">
        <v>4</v>
      </c>
      <c r="AB1280" s="17" t="str" cm="1">
        <f t="array" ref="AB1280">_xlfn.IFS(AA1280=0,"No evidenciado",AA1280=1,"Novato",AA1280=2,"Principiante avanzado",AA1280=3,"Competente",AA1280=4,"Proficiente",AA1280=5,"Master")</f>
        <v>Proficiente</v>
      </c>
      <c r="AC1280" s="17">
        <v>3</v>
      </c>
      <c r="AD1280" s="17" t="str" cm="1">
        <f t="array" ref="AD1280">_xlfn.IFS(AC1280=0,"Prenovato",AC1280=1,"Novato",AC1280=2,"Principiante avanzado",AC1280=3,"Competente",AC1280=4,"Proficiente",AC1280=5,"Master")</f>
        <v>Competente</v>
      </c>
      <c r="AE1280" s="17" t="s">
        <v>421</v>
      </c>
    </row>
    <row r="1281" spans="1:31" x14ac:dyDescent="0.25">
      <c r="A1281" t="s">
        <v>270</v>
      </c>
      <c r="B1281" t="s">
        <v>65</v>
      </c>
      <c r="C1281" t="s">
        <v>201</v>
      </c>
      <c r="D1281" t="s">
        <v>196</v>
      </c>
      <c r="E1281" t="s">
        <v>282</v>
      </c>
      <c r="F1281" t="s">
        <v>76</v>
      </c>
      <c r="G1281" t="s">
        <v>283</v>
      </c>
      <c r="H1281" s="4"/>
      <c r="I1281" s="1">
        <f t="shared" ca="1" si="79"/>
        <v>1485</v>
      </c>
      <c r="J1281" s="1" t="str">
        <f t="shared" ca="1" si="80"/>
        <v>3. Mayor a 6 meses</v>
      </c>
      <c r="K1281" t="str">
        <f t="shared" si="81"/>
        <v>NO</v>
      </c>
      <c r="L1281" t="s">
        <v>268</v>
      </c>
      <c r="M1281" t="s">
        <v>168</v>
      </c>
      <c r="N1281" t="s">
        <v>418</v>
      </c>
      <c r="O1281" t="s">
        <v>418</v>
      </c>
      <c r="P1281" t="str">
        <f t="shared" si="82"/>
        <v>RICARDO ALFONSO MINI LEVANOBase de datos relacionalEVALUACION</v>
      </c>
      <c r="Q1281" t="str">
        <f>BASE[[#This Row],[NombresCalificado]]&amp;BASE[[#This Row],[TipoEvaluacion]]</f>
        <v>RICARDO ALFONSO MINI LEVANOEVALUACION</v>
      </c>
      <c r="R1281">
        <v>3</v>
      </c>
      <c r="S1281" t="s">
        <v>5</v>
      </c>
      <c r="T1281" t="s">
        <v>419</v>
      </c>
      <c r="U1281" s="17">
        <v>3</v>
      </c>
      <c r="V1281" s="17" t="str" cm="1">
        <f t="array" ref="V1281">_xlfn.IFS(U1281=0,"Prenovato",U1281=1,"Novato",U1281=2,"Principiante avanzado",U1281=3,"Competente",U1281=4,"Proficiente",U1281=5,"Master")</f>
        <v>Competente</v>
      </c>
      <c r="W1281" s="17">
        <v>4</v>
      </c>
      <c r="X1281" s="17" t="str" cm="1">
        <f t="array" ref="X1281">_xlfn.IFS(W1281=0,"No evidenciado",W1281=1,"Novato",W1281=2,"Principiante avanzado",W1281=3,"Competente",W1281=4,"Proficiente",W1281=5,"Master")</f>
        <v>Proficiente</v>
      </c>
      <c r="Y1281" s="17">
        <v>3</v>
      </c>
      <c r="Z1281" s="17" t="str" cm="1">
        <f t="array" ref="Z1281">_xlfn.IFS(Y1281=0,"No evidenciado",Y1281=1,"Novato",Y1281=2,"Principiante avanzado",Y1281=3,"Competente",Y1281=4,"Proficiente",Y1281=5,"Master")</f>
        <v>Competente</v>
      </c>
      <c r="AA1281" s="17">
        <v>4</v>
      </c>
      <c r="AB1281" s="17" t="str" cm="1">
        <f t="array" ref="AB1281">_xlfn.IFS(AA1281=0,"No evidenciado",AA1281=1,"Novato",AA1281=2,"Principiante avanzado",AA1281=3,"Competente",AA1281=4,"Proficiente",AA1281=5,"Master")</f>
        <v>Proficiente</v>
      </c>
      <c r="AC1281" s="17">
        <v>3</v>
      </c>
      <c r="AD1281" s="17" t="str" cm="1">
        <f t="array" ref="AD1281">_xlfn.IFS(AC1281=0,"Prenovato",AC1281=1,"Novato",AC1281=2,"Principiante avanzado",AC1281=3,"Competente",AC1281=4,"Proficiente",AC1281=5,"Master")</f>
        <v>Competente</v>
      </c>
      <c r="AE1281" s="17" t="s">
        <v>421</v>
      </c>
    </row>
    <row r="1282" spans="1:31" x14ac:dyDescent="0.25">
      <c r="A1282" t="s">
        <v>270</v>
      </c>
      <c r="B1282" t="s">
        <v>65</v>
      </c>
      <c r="C1282" t="s">
        <v>201</v>
      </c>
      <c r="D1282" t="s">
        <v>196</v>
      </c>
      <c r="E1282" t="s">
        <v>282</v>
      </c>
      <c r="F1282" t="s">
        <v>76</v>
      </c>
      <c r="G1282" t="s">
        <v>283</v>
      </c>
      <c r="H1282" s="4"/>
      <c r="I1282" s="1">
        <f t="shared" ca="1" si="79"/>
        <v>1485</v>
      </c>
      <c r="J1282" s="1" t="str">
        <f t="shared" ca="1" si="80"/>
        <v>3. Mayor a 6 meses</v>
      </c>
      <c r="K1282" t="str">
        <f t="shared" si="81"/>
        <v>NO</v>
      </c>
      <c r="L1282" t="s">
        <v>268</v>
      </c>
      <c r="M1282" t="s">
        <v>163</v>
      </c>
      <c r="N1282" t="s">
        <v>417</v>
      </c>
      <c r="O1282" t="s">
        <v>416</v>
      </c>
      <c r="P1282" t="str">
        <f t="shared" si="82"/>
        <v>RICARDO ALFONSO MINI LEVANONube BCPEVALUACION</v>
      </c>
      <c r="Q1282" t="str">
        <f>BASE[[#This Row],[NombresCalificado]]&amp;BASE[[#This Row],[TipoEvaluacion]]</f>
        <v>RICARDO ALFONSO MINI LEVANOEVALUACION</v>
      </c>
      <c r="R1282">
        <v>0</v>
      </c>
      <c r="S1282" t="s">
        <v>185</v>
      </c>
      <c r="T1282" t="s">
        <v>420</v>
      </c>
      <c r="U1282" s="17">
        <v>3</v>
      </c>
      <c r="V1282" s="17" t="str" cm="1">
        <f t="array" ref="V1282">_xlfn.IFS(U1282=0,"Prenovato",U1282=1,"Novato",U1282=2,"Principiante avanzado",U1282=3,"Competente",U1282=4,"Proficiente",U1282=5,"Master")</f>
        <v>Competente</v>
      </c>
      <c r="W1282" s="17">
        <v>4</v>
      </c>
      <c r="X1282" s="17" t="str" cm="1">
        <f t="array" ref="X1282">_xlfn.IFS(W1282=0,"No evidenciado",W1282=1,"Novato",W1282=2,"Principiante avanzado",W1282=3,"Competente",W1282=4,"Proficiente",W1282=5,"Master")</f>
        <v>Proficiente</v>
      </c>
      <c r="Y1282" s="17">
        <v>3</v>
      </c>
      <c r="Z1282" s="17" t="str" cm="1">
        <f t="array" ref="Z1282">_xlfn.IFS(Y1282=0,"No evidenciado",Y1282=1,"Novato",Y1282=2,"Principiante avanzado",Y1282=3,"Competente",Y1282=4,"Proficiente",Y1282=5,"Master")</f>
        <v>Competente</v>
      </c>
      <c r="AA1282" s="17">
        <v>4</v>
      </c>
      <c r="AB1282" s="17" t="str" cm="1">
        <f t="array" ref="AB1282">_xlfn.IFS(AA1282=0,"No evidenciado",AA1282=1,"Novato",AA1282=2,"Principiante avanzado",AA1282=3,"Competente",AA1282=4,"Proficiente",AA1282=5,"Master")</f>
        <v>Proficiente</v>
      </c>
      <c r="AC1282" s="17">
        <v>3</v>
      </c>
      <c r="AD1282" s="17" t="str" cm="1">
        <f t="array" ref="AD1282">_xlfn.IFS(AC1282=0,"Prenovato",AC1282=1,"Novato",AC1282=2,"Principiante avanzado",AC1282=3,"Competente",AC1282=4,"Proficiente",AC1282=5,"Master")</f>
        <v>Competente</v>
      </c>
      <c r="AE1282" s="17" t="s">
        <v>421</v>
      </c>
    </row>
    <row r="1283" spans="1:31" x14ac:dyDescent="0.25">
      <c r="A1283" t="s">
        <v>270</v>
      </c>
      <c r="B1283" t="s">
        <v>65</v>
      </c>
      <c r="C1283" t="s">
        <v>201</v>
      </c>
      <c r="D1283" t="s">
        <v>196</v>
      </c>
      <c r="E1283" t="s">
        <v>282</v>
      </c>
      <c r="F1283" t="s">
        <v>76</v>
      </c>
      <c r="G1283" t="s">
        <v>283</v>
      </c>
      <c r="H1283" s="4"/>
      <c r="I1283" s="1">
        <f t="shared" ref="I1283:I1346" ca="1" si="83">DATEDIF(H1283,TODAY(),"m")</f>
        <v>1485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IF(COUNTIFS($E$2:$E$5625,E1283,$O$2:$O$5625,"PRINCIPAL",$R$2:$R$5625,0)&gt;0,"SI","NO")</f>
        <v>NO</v>
      </c>
      <c r="L1283" t="s">
        <v>268</v>
      </c>
      <c r="M1283" t="s">
        <v>164</v>
      </c>
      <c r="N1283" t="s">
        <v>417</v>
      </c>
      <c r="O1283" t="s">
        <v>416</v>
      </c>
      <c r="P1283" t="str">
        <f t="shared" ref="P1283:P1346" si="86">F1283&amp;M1283&amp;AE1283</f>
        <v>RICARDO ALFONSO MINI LEVANOPrivacidad y seguridad de los datosEVALUACION</v>
      </c>
      <c r="Q1283" t="str">
        <f>BASE[[#This Row],[NombresCalificado]]&amp;BASE[[#This Row],[TipoEvaluacion]]</f>
        <v>RICARDO ALFONSO MINI LEVANOEVALUACION</v>
      </c>
      <c r="R1283">
        <v>2</v>
      </c>
      <c r="S1283" t="s">
        <v>4</v>
      </c>
      <c r="T1283" t="s">
        <v>419</v>
      </c>
      <c r="U1283" s="17">
        <v>3</v>
      </c>
      <c r="V1283" s="17" t="str" cm="1">
        <f t="array" ref="V1283">_xlfn.IFS(U1283=0,"Prenovato",U1283=1,"Novato",U1283=2,"Principiante avanzado",U1283=3,"Competente",U1283=4,"Proficiente",U1283=5,"Master")</f>
        <v>Competente</v>
      </c>
      <c r="W1283" s="17">
        <v>4</v>
      </c>
      <c r="X1283" s="17" t="str" cm="1">
        <f t="array" ref="X1283">_xlfn.IFS(W1283=0,"No evidenciado",W1283=1,"Novato",W1283=2,"Principiante avanzado",W1283=3,"Competente",W1283=4,"Proficiente",W1283=5,"Master")</f>
        <v>Proficiente</v>
      </c>
      <c r="Y1283" s="17">
        <v>3</v>
      </c>
      <c r="Z1283" s="17" t="str" cm="1">
        <f t="array" ref="Z1283">_xlfn.IFS(Y1283=0,"No evidenciado",Y1283=1,"Novato",Y1283=2,"Principiante avanzado",Y1283=3,"Competente",Y1283=4,"Proficiente",Y1283=5,"Master")</f>
        <v>Competente</v>
      </c>
      <c r="AA1283" s="17">
        <v>4</v>
      </c>
      <c r="AB1283" s="17" t="str" cm="1">
        <f t="array" ref="AB1283">_xlfn.IFS(AA1283=0,"No evidenciado",AA1283=1,"Novato",AA1283=2,"Principiante avanzado",AA1283=3,"Competente",AA1283=4,"Proficiente",AA1283=5,"Master")</f>
        <v>Proficiente</v>
      </c>
      <c r="AC1283" s="17">
        <v>3</v>
      </c>
      <c r="AD1283" s="17" t="str" cm="1">
        <f t="array" ref="AD1283">_xlfn.IFS(AC1283=0,"Prenovato",AC1283=1,"Novato",AC1283=2,"Principiante avanzado",AC1283=3,"Competente",AC1283=4,"Proficiente",AC1283=5,"Master")</f>
        <v>Competente</v>
      </c>
      <c r="AE1283" s="17" t="s">
        <v>421</v>
      </c>
    </row>
    <row r="1284" spans="1:31" x14ac:dyDescent="0.25">
      <c r="A1284" t="s">
        <v>270</v>
      </c>
      <c r="B1284" t="s">
        <v>65</v>
      </c>
      <c r="C1284" t="s">
        <v>201</v>
      </c>
      <c r="D1284" t="s">
        <v>196</v>
      </c>
      <c r="E1284" t="s">
        <v>282</v>
      </c>
      <c r="F1284" t="s">
        <v>76</v>
      </c>
      <c r="G1284" t="s">
        <v>283</v>
      </c>
      <c r="H1284" s="4"/>
      <c r="I1284" s="1">
        <f t="shared" ca="1" si="83"/>
        <v>1485</v>
      </c>
      <c r="J1284" s="1" t="str">
        <f t="shared" ca="1" si="84"/>
        <v>3. Mayor a 6 meses</v>
      </c>
      <c r="K1284" t="str">
        <f t="shared" si="85"/>
        <v>NO</v>
      </c>
      <c r="L1284" t="s">
        <v>268</v>
      </c>
      <c r="M1284" t="s">
        <v>167</v>
      </c>
      <c r="N1284" t="s">
        <v>417</v>
      </c>
      <c r="O1284" t="s">
        <v>416</v>
      </c>
      <c r="P1284" t="str">
        <f t="shared" si="86"/>
        <v>RICARDO ALFONSO MINI LEVANOCI-CDEVALUACION</v>
      </c>
      <c r="Q1284" t="str">
        <f>BASE[[#This Row],[NombresCalificado]]&amp;BASE[[#This Row],[TipoEvaluacion]]</f>
        <v>RICARDO ALFONSO MINI LEVANOEVALUACION</v>
      </c>
      <c r="R1284">
        <v>2</v>
      </c>
      <c r="S1284" t="s">
        <v>4</v>
      </c>
      <c r="T1284" t="s">
        <v>419</v>
      </c>
      <c r="U1284" s="17">
        <v>3</v>
      </c>
      <c r="V1284" s="17" t="str" cm="1">
        <f t="array" ref="V1284">_xlfn.IFS(U1284=0,"Prenovato",U1284=1,"Novato",U1284=2,"Principiante avanzado",U1284=3,"Competente",U1284=4,"Proficiente",U1284=5,"Master")</f>
        <v>Competente</v>
      </c>
      <c r="W1284" s="17">
        <v>4</v>
      </c>
      <c r="X1284" s="17" t="str" cm="1">
        <f t="array" ref="X1284">_xlfn.IFS(W1284=0,"No evidenciado",W1284=1,"Novato",W1284=2,"Principiante avanzado",W1284=3,"Competente",W1284=4,"Proficiente",W1284=5,"Master")</f>
        <v>Proficiente</v>
      </c>
      <c r="Y1284" s="17">
        <v>3</v>
      </c>
      <c r="Z1284" s="17" t="str" cm="1">
        <f t="array" ref="Z1284">_xlfn.IFS(Y1284=0,"No evidenciado",Y1284=1,"Novato",Y1284=2,"Principiante avanzado",Y1284=3,"Competente",Y1284=4,"Proficiente",Y1284=5,"Master")</f>
        <v>Competente</v>
      </c>
      <c r="AA1284" s="17">
        <v>4</v>
      </c>
      <c r="AB1284" s="17" t="str" cm="1">
        <f t="array" ref="AB1284">_xlfn.IFS(AA1284=0,"No evidenciado",AA1284=1,"Novato",AA1284=2,"Principiante avanzado",AA1284=3,"Competente",AA1284=4,"Proficiente",AA1284=5,"Master")</f>
        <v>Proficiente</v>
      </c>
      <c r="AC1284" s="17">
        <v>3</v>
      </c>
      <c r="AD1284" s="17" t="str" cm="1">
        <f t="array" ref="AD1284">_xlfn.IFS(AC1284=0,"Prenovato",AC1284=1,"Novato",AC1284=2,"Principiante avanzado",AC1284=3,"Competente",AC1284=4,"Proficiente",AC1284=5,"Master")</f>
        <v>Competente</v>
      </c>
      <c r="AE1284" s="17" t="s">
        <v>421</v>
      </c>
    </row>
    <row r="1285" spans="1:31" x14ac:dyDescent="0.25">
      <c r="A1285" t="s">
        <v>270</v>
      </c>
      <c r="B1285" t="s">
        <v>65</v>
      </c>
      <c r="C1285" t="s">
        <v>201</v>
      </c>
      <c r="D1285" t="s">
        <v>196</v>
      </c>
      <c r="E1285" t="s">
        <v>282</v>
      </c>
      <c r="F1285" t="s">
        <v>76</v>
      </c>
      <c r="G1285" t="s">
        <v>283</v>
      </c>
      <c r="H1285" s="4"/>
      <c r="I1285" s="1">
        <f t="shared" ca="1" si="83"/>
        <v>1485</v>
      </c>
      <c r="J1285" s="1" t="str">
        <f t="shared" ca="1" si="84"/>
        <v>3. Mayor a 6 meses</v>
      </c>
      <c r="K1285" t="str">
        <f t="shared" si="85"/>
        <v>NO</v>
      </c>
      <c r="L1285" t="s">
        <v>268</v>
      </c>
      <c r="M1285" t="s">
        <v>161</v>
      </c>
      <c r="N1285" t="s">
        <v>418</v>
      </c>
      <c r="O1285" t="s">
        <v>418</v>
      </c>
      <c r="P1285" t="str">
        <f t="shared" si="86"/>
        <v>RICARDO ALFONSO MINI LEVANOIntegración de datos por lotesEVALUACION</v>
      </c>
      <c r="Q1285" t="str">
        <f>BASE[[#This Row],[NombresCalificado]]&amp;BASE[[#This Row],[TipoEvaluacion]]</f>
        <v>RICARDO ALFONSO MINI LEVANOEVALUACION</v>
      </c>
      <c r="R1285">
        <v>3</v>
      </c>
      <c r="S1285" t="s">
        <v>5</v>
      </c>
      <c r="T1285" t="s">
        <v>419</v>
      </c>
      <c r="U1285" s="17">
        <v>3</v>
      </c>
      <c r="V1285" s="17" t="str" cm="1">
        <f t="array" ref="V1285">_xlfn.IFS(U1285=0,"Prenovato",U1285=1,"Novato",U1285=2,"Principiante avanzado",U1285=3,"Competente",U1285=4,"Proficiente",U1285=5,"Master")</f>
        <v>Competente</v>
      </c>
      <c r="W1285" s="17">
        <v>4</v>
      </c>
      <c r="X1285" s="17" t="str" cm="1">
        <f t="array" ref="X1285">_xlfn.IFS(W1285=0,"No evidenciado",W1285=1,"Novato",W1285=2,"Principiante avanzado",W1285=3,"Competente",W1285=4,"Proficiente",W1285=5,"Master")</f>
        <v>Proficiente</v>
      </c>
      <c r="Y1285" s="17">
        <v>3</v>
      </c>
      <c r="Z1285" s="17" t="str" cm="1">
        <f t="array" ref="Z1285">_xlfn.IFS(Y1285=0,"No evidenciado",Y1285=1,"Novato",Y1285=2,"Principiante avanzado",Y1285=3,"Competente",Y1285=4,"Proficiente",Y1285=5,"Master")</f>
        <v>Competente</v>
      </c>
      <c r="AA1285" s="17">
        <v>4</v>
      </c>
      <c r="AB1285" s="17" t="str" cm="1">
        <f t="array" ref="AB1285">_xlfn.IFS(AA1285=0,"No evidenciado",AA1285=1,"Novato",AA1285=2,"Principiante avanzado",AA1285=3,"Competente",AA1285=4,"Proficiente",AA1285=5,"Master")</f>
        <v>Proficiente</v>
      </c>
      <c r="AC1285" s="17">
        <v>3</v>
      </c>
      <c r="AD1285" s="17" t="str" cm="1">
        <f t="array" ref="AD1285">_xlfn.IFS(AC1285=0,"Prenovato",AC1285=1,"Novato",AC1285=2,"Principiante avanzado",AC1285=3,"Competente",AC1285=4,"Proficiente",AC1285=5,"Master")</f>
        <v>Competente</v>
      </c>
      <c r="AE1285" s="17" t="s">
        <v>421</v>
      </c>
    </row>
    <row r="1286" spans="1:31" x14ac:dyDescent="0.25">
      <c r="A1286" t="s">
        <v>270</v>
      </c>
      <c r="B1286" t="s">
        <v>65</v>
      </c>
      <c r="C1286" t="s">
        <v>201</v>
      </c>
      <c r="D1286" t="s">
        <v>196</v>
      </c>
      <c r="E1286" t="s">
        <v>282</v>
      </c>
      <c r="F1286" t="s">
        <v>76</v>
      </c>
      <c r="G1286" t="s">
        <v>283</v>
      </c>
      <c r="H1286" s="4"/>
      <c r="I1286" s="1">
        <f t="shared" ca="1" si="83"/>
        <v>1485</v>
      </c>
      <c r="J1286" s="1" t="str">
        <f t="shared" ca="1" si="84"/>
        <v>3. Mayor a 6 meses</v>
      </c>
      <c r="K1286" t="str">
        <f t="shared" si="85"/>
        <v>NO</v>
      </c>
      <c r="L1286" t="s">
        <v>268</v>
      </c>
      <c r="M1286" t="s">
        <v>169</v>
      </c>
      <c r="N1286" t="s">
        <v>416</v>
      </c>
      <c r="O1286" t="s">
        <v>416</v>
      </c>
      <c r="P1286" t="str">
        <f t="shared" si="86"/>
        <v>RICARDO ALFONSO MINI LEVANOAnálisis de datosEVALUACION</v>
      </c>
      <c r="Q1286" t="str">
        <f>BASE[[#This Row],[NombresCalificado]]&amp;BASE[[#This Row],[TipoEvaluacion]]</f>
        <v>RICARDO ALFONSO MINI LEVANOEVALUACION</v>
      </c>
      <c r="R1286">
        <v>3</v>
      </c>
      <c r="S1286" t="s">
        <v>5</v>
      </c>
      <c r="T1286" t="s">
        <v>419</v>
      </c>
      <c r="U1286" s="17">
        <v>3</v>
      </c>
      <c r="V1286" s="17" t="str" cm="1">
        <f t="array" ref="V1286">_xlfn.IFS(U1286=0,"Prenovato",U1286=1,"Novato",U1286=2,"Principiante avanzado",U1286=3,"Competente",U1286=4,"Proficiente",U1286=5,"Master")</f>
        <v>Competente</v>
      </c>
      <c r="W1286" s="17">
        <v>4</v>
      </c>
      <c r="X1286" s="17" t="str" cm="1">
        <f t="array" ref="X1286">_xlfn.IFS(W1286=0,"No evidenciado",W1286=1,"Novato",W1286=2,"Principiante avanzado",W1286=3,"Competente",W1286=4,"Proficiente",W1286=5,"Master")</f>
        <v>Proficiente</v>
      </c>
      <c r="Y1286" s="17">
        <v>3</v>
      </c>
      <c r="Z1286" s="17" t="str" cm="1">
        <f t="array" ref="Z1286">_xlfn.IFS(Y1286=0,"No evidenciado",Y1286=1,"Novato",Y1286=2,"Principiante avanzado",Y1286=3,"Competente",Y1286=4,"Proficiente",Y1286=5,"Master")</f>
        <v>Competente</v>
      </c>
      <c r="AA1286" s="17">
        <v>4</v>
      </c>
      <c r="AB1286" s="17" t="str" cm="1">
        <f t="array" ref="AB1286">_xlfn.IFS(AA1286=0,"No evidenciado",AA1286=1,"Novato",AA1286=2,"Principiante avanzado",AA1286=3,"Competente",AA1286=4,"Proficiente",AA1286=5,"Master")</f>
        <v>Proficiente</v>
      </c>
      <c r="AC1286" s="17">
        <v>3</v>
      </c>
      <c r="AD1286" s="17" t="str" cm="1">
        <f t="array" ref="AD1286">_xlfn.IFS(AC1286=0,"Prenovato",AC1286=1,"Novato",AC1286=2,"Principiante avanzado",AC1286=3,"Competente",AC1286=4,"Proficiente",AC1286=5,"Master")</f>
        <v>Competente</v>
      </c>
      <c r="AE1286" s="17" t="s">
        <v>421</v>
      </c>
    </row>
    <row r="1287" spans="1:31" x14ac:dyDescent="0.25">
      <c r="A1287" t="s">
        <v>270</v>
      </c>
      <c r="B1287" t="s">
        <v>65</v>
      </c>
      <c r="C1287" t="s">
        <v>201</v>
      </c>
      <c r="D1287" t="s">
        <v>196</v>
      </c>
      <c r="E1287" t="s">
        <v>282</v>
      </c>
      <c r="F1287" t="s">
        <v>76</v>
      </c>
      <c r="G1287" t="s">
        <v>283</v>
      </c>
      <c r="H1287" s="4"/>
      <c r="I1287" s="1">
        <f t="shared" ca="1" si="83"/>
        <v>1485</v>
      </c>
      <c r="J1287" s="1" t="str">
        <f t="shared" ca="1" si="84"/>
        <v>3. Mayor a 6 meses</v>
      </c>
      <c r="K1287" t="str">
        <f t="shared" si="85"/>
        <v>NO</v>
      </c>
      <c r="L1287" t="s">
        <v>268</v>
      </c>
      <c r="M1287" t="s">
        <v>166</v>
      </c>
      <c r="N1287" t="s">
        <v>416</v>
      </c>
      <c r="O1287" t="s">
        <v>416</v>
      </c>
      <c r="P1287" t="str">
        <f t="shared" si="86"/>
        <v>RICARDO ALFONSO MINI LEVANOBase de datos No-SQLEVALUACION</v>
      </c>
      <c r="Q1287" t="str">
        <f>BASE[[#This Row],[NombresCalificado]]&amp;BASE[[#This Row],[TipoEvaluacion]]</f>
        <v>RICARDO ALFONSO MINI LEVANOEVALUACION</v>
      </c>
      <c r="R1287">
        <v>0</v>
      </c>
      <c r="S1287" t="s">
        <v>185</v>
      </c>
      <c r="T1287" t="s">
        <v>420</v>
      </c>
      <c r="U1287" s="17">
        <v>3</v>
      </c>
      <c r="V1287" s="17" t="str" cm="1">
        <f t="array" ref="V1287">_xlfn.IFS(U1287=0,"Prenovato",U1287=1,"Novato",U1287=2,"Principiante avanzado",U1287=3,"Competente",U1287=4,"Proficiente",U1287=5,"Master")</f>
        <v>Competente</v>
      </c>
      <c r="W1287" s="17">
        <v>4</v>
      </c>
      <c r="X1287" s="17" t="str" cm="1">
        <f t="array" ref="X1287">_xlfn.IFS(W1287=0,"No evidenciado",W1287=1,"Novato",W1287=2,"Principiante avanzado",W1287=3,"Competente",W1287=4,"Proficiente",W1287=5,"Master")</f>
        <v>Proficiente</v>
      </c>
      <c r="Y1287" s="17">
        <v>3</v>
      </c>
      <c r="Z1287" s="17" t="str" cm="1">
        <f t="array" ref="Z1287">_xlfn.IFS(Y1287=0,"No evidenciado",Y1287=1,"Novato",Y1287=2,"Principiante avanzado",Y1287=3,"Competente",Y1287=4,"Proficiente",Y1287=5,"Master")</f>
        <v>Competente</v>
      </c>
      <c r="AA1287" s="17">
        <v>4</v>
      </c>
      <c r="AB1287" s="17" t="str" cm="1">
        <f t="array" ref="AB1287">_xlfn.IFS(AA1287=0,"No evidenciado",AA1287=1,"Novato",AA1287=2,"Principiante avanzado",AA1287=3,"Competente",AA1287=4,"Proficiente",AA1287=5,"Master")</f>
        <v>Proficiente</v>
      </c>
      <c r="AC1287" s="17">
        <v>3</v>
      </c>
      <c r="AD1287" s="17" t="str" cm="1">
        <f t="array" ref="AD1287">_xlfn.IFS(AC1287=0,"Prenovato",AC1287=1,"Novato",AC1287=2,"Principiante avanzado",AC1287=3,"Competente",AC1287=4,"Proficiente",AC1287=5,"Master")</f>
        <v>Competente</v>
      </c>
      <c r="AE1287" s="17" t="s">
        <v>421</v>
      </c>
    </row>
    <row r="1288" spans="1:31" x14ac:dyDescent="0.25">
      <c r="A1288" t="s">
        <v>270</v>
      </c>
      <c r="B1288" t="s">
        <v>65</v>
      </c>
      <c r="C1288" t="s">
        <v>201</v>
      </c>
      <c r="D1288" t="s">
        <v>196</v>
      </c>
      <c r="E1288" t="s">
        <v>282</v>
      </c>
      <c r="F1288" t="s">
        <v>76</v>
      </c>
      <c r="G1288" t="s">
        <v>283</v>
      </c>
      <c r="H1288" s="4"/>
      <c r="I1288" s="1">
        <f t="shared" ca="1" si="83"/>
        <v>1485</v>
      </c>
      <c r="J1288" s="1" t="str">
        <f t="shared" ca="1" si="84"/>
        <v>3. Mayor a 6 meses</v>
      </c>
      <c r="K1288" t="str">
        <f t="shared" si="85"/>
        <v>NO</v>
      </c>
      <c r="L1288" t="s">
        <v>268</v>
      </c>
      <c r="M1288" t="s">
        <v>171</v>
      </c>
      <c r="N1288" t="s">
        <v>416</v>
      </c>
      <c r="O1288" t="s">
        <v>416</v>
      </c>
      <c r="P1288" t="str">
        <f t="shared" si="86"/>
        <v>RICARDO ALFONSO MINI LEVANOBases de datos en la nubeEVALUACION</v>
      </c>
      <c r="Q1288" t="str">
        <f>BASE[[#This Row],[NombresCalificado]]&amp;BASE[[#This Row],[TipoEvaluacion]]</f>
        <v>RICARDO ALFONSO MINI LEVANOEVALUACION</v>
      </c>
      <c r="R1288">
        <v>1</v>
      </c>
      <c r="S1288" t="s">
        <v>6</v>
      </c>
      <c r="T1288" t="s">
        <v>419</v>
      </c>
      <c r="U1288" s="17">
        <v>3</v>
      </c>
      <c r="V1288" s="17" t="str" cm="1">
        <f t="array" ref="V1288">_xlfn.IFS(U1288=0,"Prenovato",U1288=1,"Novato",U1288=2,"Principiante avanzado",U1288=3,"Competente",U1288=4,"Proficiente",U1288=5,"Master")</f>
        <v>Competente</v>
      </c>
      <c r="W1288" s="17">
        <v>4</v>
      </c>
      <c r="X1288" s="17" t="str" cm="1">
        <f t="array" ref="X1288">_xlfn.IFS(W1288=0,"No evidenciado",W1288=1,"Novato",W1288=2,"Principiante avanzado",W1288=3,"Competente",W1288=4,"Proficiente",W1288=5,"Master")</f>
        <v>Proficiente</v>
      </c>
      <c r="Y1288" s="17">
        <v>3</v>
      </c>
      <c r="Z1288" s="17" t="str" cm="1">
        <f t="array" ref="Z1288">_xlfn.IFS(Y1288=0,"No evidenciado",Y1288=1,"Novato",Y1288=2,"Principiante avanzado",Y1288=3,"Competente",Y1288=4,"Proficiente",Y1288=5,"Master")</f>
        <v>Competente</v>
      </c>
      <c r="AA1288" s="17">
        <v>4</v>
      </c>
      <c r="AB1288" s="17" t="str" cm="1">
        <f t="array" ref="AB1288">_xlfn.IFS(AA1288=0,"No evidenciado",AA1288=1,"Novato",AA1288=2,"Principiante avanzado",AA1288=3,"Competente",AA1288=4,"Proficiente",AA1288=5,"Master")</f>
        <v>Proficiente</v>
      </c>
      <c r="AC1288" s="17">
        <v>3</v>
      </c>
      <c r="AD1288" s="17" t="str" cm="1">
        <f t="array" ref="AD1288">_xlfn.IFS(AC1288=0,"Prenovato",AC1288=1,"Novato",AC1288=2,"Principiante avanzado",AC1288=3,"Competente",AC1288=4,"Proficiente",AC1288=5,"Master")</f>
        <v>Competente</v>
      </c>
      <c r="AE1288" s="17" t="s">
        <v>421</v>
      </c>
    </row>
    <row r="1289" spans="1:31" x14ac:dyDescent="0.25">
      <c r="A1289" t="s">
        <v>270</v>
      </c>
      <c r="B1289" t="s">
        <v>65</v>
      </c>
      <c r="C1289" t="s">
        <v>201</v>
      </c>
      <c r="D1289" t="s">
        <v>196</v>
      </c>
      <c r="E1289" t="s">
        <v>282</v>
      </c>
      <c r="F1289" t="s">
        <v>76</v>
      </c>
      <c r="G1289" t="s">
        <v>283</v>
      </c>
      <c r="H1289" s="4"/>
      <c r="I1289" s="1">
        <f t="shared" ca="1" si="83"/>
        <v>1485</v>
      </c>
      <c r="J1289" s="1" t="str">
        <f t="shared" ca="1" si="84"/>
        <v>3. Mayor a 6 meses</v>
      </c>
      <c r="K1289" t="str">
        <f t="shared" si="85"/>
        <v>NO</v>
      </c>
      <c r="L1289" t="s">
        <v>268</v>
      </c>
      <c r="M1289" t="s">
        <v>158</v>
      </c>
      <c r="N1289" t="s">
        <v>416</v>
      </c>
      <c r="O1289" t="s">
        <v>416</v>
      </c>
      <c r="P1289" t="str">
        <f t="shared" si="86"/>
        <v>RICARDO ALFONSO MINI LEVANOServicios en la nubeEVALUACION</v>
      </c>
      <c r="Q1289" t="str">
        <f>BASE[[#This Row],[NombresCalificado]]&amp;BASE[[#This Row],[TipoEvaluacion]]</f>
        <v>RICARDO ALFONSO MINI LEVANOEVALUACION</v>
      </c>
      <c r="R1289">
        <v>1</v>
      </c>
      <c r="S1289" t="s">
        <v>6</v>
      </c>
      <c r="T1289" t="s">
        <v>419</v>
      </c>
      <c r="U1289" s="17">
        <v>3</v>
      </c>
      <c r="V1289" s="17" t="str" cm="1">
        <f t="array" ref="V1289">_xlfn.IFS(U1289=0,"Prenovato",U1289=1,"Novato",U1289=2,"Principiante avanzado",U1289=3,"Competente",U1289=4,"Proficiente",U1289=5,"Master")</f>
        <v>Competente</v>
      </c>
      <c r="W1289" s="17">
        <v>4</v>
      </c>
      <c r="X1289" s="17" t="str" cm="1">
        <f t="array" ref="X1289">_xlfn.IFS(W1289=0,"No evidenciado",W1289=1,"Novato",W1289=2,"Principiante avanzado",W1289=3,"Competente",W1289=4,"Proficiente",W1289=5,"Master")</f>
        <v>Proficiente</v>
      </c>
      <c r="Y1289" s="17">
        <v>3</v>
      </c>
      <c r="Z1289" s="17" t="str" cm="1">
        <f t="array" ref="Z1289">_xlfn.IFS(Y1289=0,"No evidenciado",Y1289=1,"Novato",Y1289=2,"Principiante avanzado",Y1289=3,"Competente",Y1289=4,"Proficiente",Y1289=5,"Master")</f>
        <v>Competente</v>
      </c>
      <c r="AA1289" s="17">
        <v>4</v>
      </c>
      <c r="AB1289" s="17" t="str" cm="1">
        <f t="array" ref="AB1289">_xlfn.IFS(AA1289=0,"No evidenciado",AA1289=1,"Novato",AA1289=2,"Principiante avanzado",AA1289=3,"Competente",AA1289=4,"Proficiente",AA1289=5,"Master")</f>
        <v>Proficiente</v>
      </c>
      <c r="AC1289" s="17">
        <v>3</v>
      </c>
      <c r="AD1289" s="17" t="str" cm="1">
        <f t="array" ref="AD1289">_xlfn.IFS(AC1289=0,"Prenovato",AC1289=1,"Novato",AC1289=2,"Principiante avanzado",AC1289=3,"Competente",AC1289=4,"Proficiente",AC1289=5,"Master")</f>
        <v>Competente</v>
      </c>
      <c r="AE1289" s="17" t="s">
        <v>421</v>
      </c>
    </row>
    <row r="1290" spans="1:31" x14ac:dyDescent="0.25">
      <c r="A1290" t="s">
        <v>270</v>
      </c>
      <c r="B1290" t="s">
        <v>65</v>
      </c>
      <c r="C1290" t="s">
        <v>201</v>
      </c>
      <c r="D1290" t="s">
        <v>196</v>
      </c>
      <c r="E1290" t="s">
        <v>282</v>
      </c>
      <c r="F1290" t="s">
        <v>76</v>
      </c>
      <c r="G1290" t="s">
        <v>283</v>
      </c>
      <c r="H1290" s="4"/>
      <c r="I1290" s="1">
        <f t="shared" ca="1" si="83"/>
        <v>1485</v>
      </c>
      <c r="J1290" s="1" t="str">
        <f t="shared" ca="1" si="84"/>
        <v>3. Mayor a 6 meses</v>
      </c>
      <c r="K1290" t="str">
        <f t="shared" si="85"/>
        <v>NO</v>
      </c>
      <c r="L1290" t="s">
        <v>268</v>
      </c>
      <c r="M1290" t="s">
        <v>174</v>
      </c>
      <c r="N1290" t="s">
        <v>416</v>
      </c>
      <c r="O1290" t="s">
        <v>416</v>
      </c>
      <c r="P1290" t="str">
        <f t="shared" si="86"/>
        <v>RICARDO ALFONSO MINI LEVANODatawarehouse BCPEVALUACION</v>
      </c>
      <c r="Q1290" t="str">
        <f>BASE[[#This Row],[NombresCalificado]]&amp;BASE[[#This Row],[TipoEvaluacion]]</f>
        <v>RICARDO ALFONSO MINI LEVANOEVALUACION</v>
      </c>
      <c r="R1290">
        <v>4</v>
      </c>
      <c r="S1290" t="s">
        <v>7</v>
      </c>
      <c r="T1290" t="s">
        <v>419</v>
      </c>
      <c r="U1290" s="17">
        <v>3</v>
      </c>
      <c r="V1290" s="17" t="str" cm="1">
        <f t="array" ref="V1290">_xlfn.IFS(U1290=0,"Prenovato",U1290=1,"Novato",U1290=2,"Principiante avanzado",U1290=3,"Competente",U1290=4,"Proficiente",U1290=5,"Master")</f>
        <v>Competente</v>
      </c>
      <c r="W1290" s="17">
        <v>4</v>
      </c>
      <c r="X1290" s="17" t="str" cm="1">
        <f t="array" ref="X1290">_xlfn.IFS(W1290=0,"No evidenciado",W1290=1,"Novato",W1290=2,"Principiante avanzado",W1290=3,"Competente",W1290=4,"Proficiente",W1290=5,"Master")</f>
        <v>Proficiente</v>
      </c>
      <c r="Y1290" s="17">
        <v>3</v>
      </c>
      <c r="Z1290" s="17" t="str" cm="1">
        <f t="array" ref="Z1290">_xlfn.IFS(Y1290=0,"No evidenciado",Y1290=1,"Novato",Y1290=2,"Principiante avanzado",Y1290=3,"Competente",Y1290=4,"Proficiente",Y1290=5,"Master")</f>
        <v>Competente</v>
      </c>
      <c r="AA1290" s="17">
        <v>4</v>
      </c>
      <c r="AB1290" s="17" t="str" cm="1">
        <f t="array" ref="AB1290">_xlfn.IFS(AA1290=0,"No evidenciado",AA1290=1,"Novato",AA1290=2,"Principiante avanzado",AA1290=3,"Competente",AA1290=4,"Proficiente",AA1290=5,"Master")</f>
        <v>Proficiente</v>
      </c>
      <c r="AC1290" s="17">
        <v>3</v>
      </c>
      <c r="AD1290" s="17" t="str" cm="1">
        <f t="array" ref="AD1290">_xlfn.IFS(AC1290=0,"Prenovato",AC1290=1,"Novato",AC1290=2,"Principiante avanzado",AC1290=3,"Competente",AC1290=4,"Proficiente",AC1290=5,"Master")</f>
        <v>Competente</v>
      </c>
      <c r="AE1290" s="17" t="s">
        <v>421</v>
      </c>
    </row>
    <row r="1291" spans="1:31" x14ac:dyDescent="0.25">
      <c r="A1291" t="s">
        <v>270</v>
      </c>
      <c r="B1291" t="s">
        <v>65</v>
      </c>
      <c r="C1291" t="s">
        <v>201</v>
      </c>
      <c r="D1291" t="s">
        <v>196</v>
      </c>
      <c r="E1291" t="s">
        <v>282</v>
      </c>
      <c r="F1291" t="s">
        <v>76</v>
      </c>
      <c r="G1291" t="s">
        <v>283</v>
      </c>
      <c r="H1291" s="4"/>
      <c r="I1291" s="1">
        <f t="shared" ca="1" si="83"/>
        <v>1485</v>
      </c>
      <c r="J1291" s="1" t="str">
        <f t="shared" ca="1" si="84"/>
        <v>3. Mayor a 6 meses</v>
      </c>
      <c r="K1291" t="str">
        <f t="shared" si="85"/>
        <v>NO</v>
      </c>
      <c r="L1291" t="s">
        <v>268</v>
      </c>
      <c r="M1291" t="s">
        <v>172</v>
      </c>
      <c r="N1291" t="s">
        <v>416</v>
      </c>
      <c r="O1291" t="s">
        <v>416</v>
      </c>
      <c r="P1291" t="str">
        <f t="shared" si="86"/>
        <v>RICARDO ALFONSO MINI LEVANOCalidad de datosEVALUACION</v>
      </c>
      <c r="Q1291" t="str">
        <f>BASE[[#This Row],[NombresCalificado]]&amp;BASE[[#This Row],[TipoEvaluacion]]</f>
        <v>RICARDO ALFONSO MINI LEVANOEVALUACION</v>
      </c>
      <c r="R1291">
        <v>3</v>
      </c>
      <c r="S1291" t="s">
        <v>5</v>
      </c>
      <c r="T1291" t="s">
        <v>419</v>
      </c>
      <c r="U1291" s="17">
        <v>3</v>
      </c>
      <c r="V1291" s="17" t="str" cm="1">
        <f t="array" ref="V1291">_xlfn.IFS(U1291=0,"Prenovato",U1291=1,"Novato",U1291=2,"Principiante avanzado",U1291=3,"Competente",U1291=4,"Proficiente",U1291=5,"Master")</f>
        <v>Competente</v>
      </c>
      <c r="W1291" s="17">
        <v>4</v>
      </c>
      <c r="X1291" s="17" t="str" cm="1">
        <f t="array" ref="X1291">_xlfn.IFS(W1291=0,"No evidenciado",W1291=1,"Novato",W1291=2,"Principiante avanzado",W1291=3,"Competente",W1291=4,"Proficiente",W1291=5,"Master")</f>
        <v>Proficiente</v>
      </c>
      <c r="Y1291" s="17">
        <v>3</v>
      </c>
      <c r="Z1291" s="17" t="str" cm="1">
        <f t="array" ref="Z1291">_xlfn.IFS(Y1291=0,"No evidenciado",Y1291=1,"Novato",Y1291=2,"Principiante avanzado",Y1291=3,"Competente",Y1291=4,"Proficiente",Y1291=5,"Master")</f>
        <v>Competente</v>
      </c>
      <c r="AA1291" s="17">
        <v>4</v>
      </c>
      <c r="AB1291" s="17" t="str" cm="1">
        <f t="array" ref="AB1291">_xlfn.IFS(AA1291=0,"No evidenciado",AA1291=1,"Novato",AA1291=2,"Principiante avanzado",AA1291=3,"Competente",AA1291=4,"Proficiente",AA1291=5,"Master")</f>
        <v>Proficiente</v>
      </c>
      <c r="AC1291" s="17">
        <v>3</v>
      </c>
      <c r="AD1291" s="17" t="str" cm="1">
        <f t="array" ref="AD1291">_xlfn.IFS(AC1291=0,"Prenovato",AC1291=1,"Novato",AC1291=2,"Principiante avanzado",AC1291=3,"Competente",AC1291=4,"Proficiente",AC1291=5,"Master")</f>
        <v>Competente</v>
      </c>
      <c r="AE1291" s="17" t="s">
        <v>421</v>
      </c>
    </row>
    <row r="1292" spans="1:31" x14ac:dyDescent="0.25">
      <c r="A1292" t="s">
        <v>270</v>
      </c>
      <c r="B1292" t="s">
        <v>65</v>
      </c>
      <c r="C1292" t="s">
        <v>201</v>
      </c>
      <c r="D1292" t="s">
        <v>196</v>
      </c>
      <c r="E1292" t="s">
        <v>282</v>
      </c>
      <c r="F1292" t="s">
        <v>76</v>
      </c>
      <c r="G1292" t="s">
        <v>283</v>
      </c>
      <c r="H1292" s="4"/>
      <c r="I1292" s="1">
        <f t="shared" ca="1" si="83"/>
        <v>1485</v>
      </c>
      <c r="J1292" s="1" t="str">
        <f t="shared" ca="1" si="84"/>
        <v>3. Mayor a 6 meses</v>
      </c>
      <c r="K1292" t="str">
        <f t="shared" si="85"/>
        <v>NO</v>
      </c>
      <c r="L1292" t="s">
        <v>268</v>
      </c>
      <c r="M1292" t="s">
        <v>159</v>
      </c>
      <c r="N1292" t="s">
        <v>416</v>
      </c>
      <c r="O1292" t="s">
        <v>416</v>
      </c>
      <c r="P1292" t="str">
        <f t="shared" si="86"/>
        <v>RICARDO ALFONSO MINI LEVANOGobernanza de datosEVALUACION</v>
      </c>
      <c r="Q1292" t="str">
        <f>BASE[[#This Row],[NombresCalificado]]&amp;BASE[[#This Row],[TipoEvaluacion]]</f>
        <v>RICARDO ALFONSO MINI LEVANOEVALUACION</v>
      </c>
      <c r="R1292">
        <v>2</v>
      </c>
      <c r="S1292" t="s">
        <v>4</v>
      </c>
      <c r="T1292" t="s">
        <v>419</v>
      </c>
      <c r="U1292" s="17">
        <v>3</v>
      </c>
      <c r="V1292" s="17" t="str" cm="1">
        <f t="array" ref="V1292">_xlfn.IFS(U1292=0,"Prenovato",U1292=1,"Novato",U1292=2,"Principiante avanzado",U1292=3,"Competente",U1292=4,"Proficiente",U1292=5,"Master")</f>
        <v>Competente</v>
      </c>
      <c r="W1292" s="17">
        <v>4</v>
      </c>
      <c r="X1292" s="17" t="str" cm="1">
        <f t="array" ref="X1292">_xlfn.IFS(W1292=0,"No evidenciado",W1292=1,"Novato",W1292=2,"Principiante avanzado",W1292=3,"Competente",W1292=4,"Proficiente",W1292=5,"Master")</f>
        <v>Proficiente</v>
      </c>
      <c r="Y1292" s="17">
        <v>3</v>
      </c>
      <c r="Z1292" s="17" t="str" cm="1">
        <f t="array" ref="Z1292">_xlfn.IFS(Y1292=0,"No evidenciado",Y1292=1,"Novato",Y1292=2,"Principiante avanzado",Y1292=3,"Competente",Y1292=4,"Proficiente",Y1292=5,"Master")</f>
        <v>Competente</v>
      </c>
      <c r="AA1292" s="17">
        <v>4</v>
      </c>
      <c r="AB1292" s="17" t="str" cm="1">
        <f t="array" ref="AB1292">_xlfn.IFS(AA1292=0,"No evidenciado",AA1292=1,"Novato",AA1292=2,"Principiante avanzado",AA1292=3,"Competente",AA1292=4,"Proficiente",AA1292=5,"Master")</f>
        <v>Proficiente</v>
      </c>
      <c r="AC1292" s="17">
        <v>3</v>
      </c>
      <c r="AD1292" s="17" t="str" cm="1">
        <f t="array" ref="AD1292">_xlfn.IFS(AC1292=0,"Prenovato",AC1292=1,"Novato",AC1292=2,"Principiante avanzado",AC1292=3,"Competente",AC1292=4,"Proficiente",AC1292=5,"Master")</f>
        <v>Competente</v>
      </c>
      <c r="AE1292" s="17" t="s">
        <v>421</v>
      </c>
    </row>
    <row r="1293" spans="1:31" x14ac:dyDescent="0.25">
      <c r="A1293" t="s">
        <v>270</v>
      </c>
      <c r="B1293" t="s">
        <v>65</v>
      </c>
      <c r="C1293" t="s">
        <v>201</v>
      </c>
      <c r="D1293" t="s">
        <v>196</v>
      </c>
      <c r="E1293" t="s">
        <v>282</v>
      </c>
      <c r="F1293" t="s">
        <v>76</v>
      </c>
      <c r="G1293" t="s">
        <v>283</v>
      </c>
      <c r="H1293" s="4"/>
      <c r="I1293" s="1">
        <f t="shared" ca="1" si="83"/>
        <v>1485</v>
      </c>
      <c r="J1293" s="1" t="str">
        <f t="shared" ca="1" si="84"/>
        <v>3. Mayor a 6 meses</v>
      </c>
      <c r="K1293" t="str">
        <f t="shared" si="85"/>
        <v>NO</v>
      </c>
      <c r="L1293" t="s">
        <v>268</v>
      </c>
      <c r="M1293" t="s">
        <v>162</v>
      </c>
      <c r="N1293" t="s">
        <v>416</v>
      </c>
      <c r="O1293" t="s">
        <v>416</v>
      </c>
      <c r="P1293" t="str">
        <f t="shared" si="86"/>
        <v>RICARDO ALFONSO MINI LEVANOMLOpsEVALUACION</v>
      </c>
      <c r="Q1293" t="str">
        <f>BASE[[#This Row],[NombresCalificado]]&amp;BASE[[#This Row],[TipoEvaluacion]]</f>
        <v>RICARDO ALFONSO MINI LEVANOEVALUACION</v>
      </c>
      <c r="R1293">
        <v>2</v>
      </c>
      <c r="S1293" t="s">
        <v>4</v>
      </c>
      <c r="T1293" t="s">
        <v>419</v>
      </c>
      <c r="U1293" s="17">
        <v>3</v>
      </c>
      <c r="V1293" s="17" t="str" cm="1">
        <f t="array" ref="V1293">_xlfn.IFS(U1293=0,"Prenovato",U1293=1,"Novato",U1293=2,"Principiante avanzado",U1293=3,"Competente",U1293=4,"Proficiente",U1293=5,"Master")</f>
        <v>Competente</v>
      </c>
      <c r="W1293" s="17">
        <v>4</v>
      </c>
      <c r="X1293" s="17" t="str" cm="1">
        <f t="array" ref="X1293">_xlfn.IFS(W1293=0,"No evidenciado",W1293=1,"Novato",W1293=2,"Principiante avanzado",W1293=3,"Competente",W1293=4,"Proficiente",W1293=5,"Master")</f>
        <v>Proficiente</v>
      </c>
      <c r="Y1293" s="17">
        <v>3</v>
      </c>
      <c r="Z1293" s="17" t="str" cm="1">
        <f t="array" ref="Z1293">_xlfn.IFS(Y1293=0,"No evidenciado",Y1293=1,"Novato",Y1293=2,"Principiante avanzado",Y1293=3,"Competente",Y1293=4,"Proficiente",Y1293=5,"Master")</f>
        <v>Competente</v>
      </c>
      <c r="AA1293" s="17">
        <v>4</v>
      </c>
      <c r="AB1293" s="17" t="str" cm="1">
        <f t="array" ref="AB1293">_xlfn.IFS(AA1293=0,"No evidenciado",AA1293=1,"Novato",AA1293=2,"Principiante avanzado",AA1293=3,"Competente",AA1293=4,"Proficiente",AA1293=5,"Master")</f>
        <v>Proficiente</v>
      </c>
      <c r="AC1293" s="17">
        <v>3</v>
      </c>
      <c r="AD1293" s="17" t="str" cm="1">
        <f t="array" ref="AD1293">_xlfn.IFS(AC1293=0,"Prenovato",AC1293=1,"Novato",AC1293=2,"Principiante avanzado",AC1293=3,"Competente",AC1293=4,"Proficiente",AC1293=5,"Master")</f>
        <v>Competente</v>
      </c>
      <c r="AE1293" s="17" t="s">
        <v>421</v>
      </c>
    </row>
    <row r="1294" spans="1:31" x14ac:dyDescent="0.25">
      <c r="A1294" t="s">
        <v>270</v>
      </c>
      <c r="B1294" t="s">
        <v>65</v>
      </c>
      <c r="C1294" t="s">
        <v>201</v>
      </c>
      <c r="D1294" t="s">
        <v>196</v>
      </c>
      <c r="E1294" t="s">
        <v>284</v>
      </c>
      <c r="F1294" t="s">
        <v>134</v>
      </c>
      <c r="G1294" t="s">
        <v>285</v>
      </c>
      <c r="H1294" s="4"/>
      <c r="I1294" s="1">
        <f t="shared" ca="1" si="83"/>
        <v>1485</v>
      </c>
      <c r="J1294" s="1" t="str">
        <f t="shared" ca="1" si="84"/>
        <v>3. Mayor a 6 meses</v>
      </c>
      <c r="K1294" t="str">
        <f t="shared" si="85"/>
        <v>NO</v>
      </c>
      <c r="L1294" t="s">
        <v>268</v>
      </c>
      <c r="M1294" t="s">
        <v>168</v>
      </c>
      <c r="N1294" t="s">
        <v>418</v>
      </c>
      <c r="O1294" t="s">
        <v>418</v>
      </c>
      <c r="P1294" t="str">
        <f t="shared" si="86"/>
        <v>LUIS ALFREDO HEREDIA GUERREROSBase de datos relacionalEVALUACION</v>
      </c>
      <c r="Q1294" t="str">
        <f>BASE[[#This Row],[NombresCalificado]]&amp;BASE[[#This Row],[TipoEvaluacion]]</f>
        <v>LUIS ALFREDO HEREDIA GUERREROSEVALUACION</v>
      </c>
      <c r="R1294">
        <v>3</v>
      </c>
      <c r="S1294" t="s">
        <v>5</v>
      </c>
      <c r="T1294" t="s">
        <v>419</v>
      </c>
      <c r="U1294" s="17">
        <v>3</v>
      </c>
      <c r="V1294" s="17" t="str" cm="1">
        <f t="array" ref="V1294">_xlfn.IFS(U1294=0,"Prenovato",U1294=1,"Novato",U1294=2,"Principiante avanzado",U1294=3,"Competente",U1294=4,"Proficiente",U1294=5,"Master")</f>
        <v>Competente</v>
      </c>
      <c r="W1294" s="17">
        <v>3</v>
      </c>
      <c r="X1294" s="17" t="str" cm="1">
        <f t="array" ref="X1294">_xlfn.IFS(W1294=0,"No evidenciado",W1294=1,"Novato",W1294=2,"Principiante avanzado",W1294=3,"Competente",W1294=4,"Proficiente",W1294=5,"Master")</f>
        <v>Competente</v>
      </c>
      <c r="Y1294" s="17">
        <v>2</v>
      </c>
      <c r="Z1294" s="17" t="str" cm="1">
        <f t="array" ref="Z1294">_xlfn.IFS(Y1294=0,"No evidenciado",Y1294=1,"Novato",Y1294=2,"Principiante avanzado",Y1294=3,"Competente",Y1294=4,"Proficiente",Y1294=5,"Master")</f>
        <v>Principiante avanzado</v>
      </c>
      <c r="AA1294" s="17">
        <v>3</v>
      </c>
      <c r="AB1294" s="17" t="str" cm="1">
        <f t="array" ref="AB1294">_xlfn.IFS(AA1294=0,"No evidenciado",AA1294=1,"Novato",AA1294=2,"Principiante avanzado",AA1294=3,"Competente",AA1294=4,"Proficiente",AA1294=5,"Master")</f>
        <v>Competente</v>
      </c>
      <c r="AC1294" s="17">
        <v>2</v>
      </c>
      <c r="AD1294" s="17" t="str" cm="1">
        <f t="array" ref="AD1294">_xlfn.IFS(AC1294=0,"Prenovato",AC1294=1,"Novato",AC1294=2,"Principiante avanzado",AC1294=3,"Competente",AC1294=4,"Proficiente",AC1294=5,"Master")</f>
        <v>Principiante avanzado</v>
      </c>
      <c r="AE1294" s="17" t="s">
        <v>421</v>
      </c>
    </row>
    <row r="1295" spans="1:31" x14ac:dyDescent="0.25">
      <c r="A1295" t="s">
        <v>270</v>
      </c>
      <c r="B1295" t="s">
        <v>65</v>
      </c>
      <c r="C1295" t="s">
        <v>201</v>
      </c>
      <c r="D1295" t="s">
        <v>196</v>
      </c>
      <c r="E1295" t="s">
        <v>284</v>
      </c>
      <c r="F1295" t="s">
        <v>134</v>
      </c>
      <c r="G1295" t="s">
        <v>285</v>
      </c>
      <c r="H1295" s="4"/>
      <c r="I1295" s="1">
        <f t="shared" ca="1" si="83"/>
        <v>1485</v>
      </c>
      <c r="J1295" s="1" t="str">
        <f t="shared" ca="1" si="84"/>
        <v>3. Mayor a 6 meses</v>
      </c>
      <c r="K1295" t="str">
        <f t="shared" si="85"/>
        <v>NO</v>
      </c>
      <c r="L1295" t="s">
        <v>268</v>
      </c>
      <c r="M1295" t="s">
        <v>55</v>
      </c>
      <c r="N1295" t="s">
        <v>418</v>
      </c>
      <c r="O1295" t="s">
        <v>418</v>
      </c>
      <c r="P1295" t="str">
        <f t="shared" si="86"/>
        <v>LUIS ALFREDO HEREDIA GUERREROSProgramaciónEVALUACION</v>
      </c>
      <c r="Q1295" t="str">
        <f>BASE[[#This Row],[NombresCalificado]]&amp;BASE[[#This Row],[TipoEvaluacion]]</f>
        <v>LUIS ALFREDO HEREDIA GUERREROSEVALUACION</v>
      </c>
      <c r="R1295">
        <v>3</v>
      </c>
      <c r="S1295" t="s">
        <v>5</v>
      </c>
      <c r="T1295" t="s">
        <v>419</v>
      </c>
      <c r="U1295" s="17">
        <v>3</v>
      </c>
      <c r="V1295" s="17" t="str" cm="1">
        <f t="array" ref="V1295">_xlfn.IFS(U1295=0,"Prenovato",U1295=1,"Novato",U1295=2,"Principiante avanzado",U1295=3,"Competente",U1295=4,"Proficiente",U1295=5,"Master")</f>
        <v>Competente</v>
      </c>
      <c r="W1295" s="17">
        <v>3</v>
      </c>
      <c r="X1295" s="17" t="str" cm="1">
        <f t="array" ref="X1295">_xlfn.IFS(W1295=0,"No evidenciado",W1295=1,"Novato",W1295=2,"Principiante avanzado",W1295=3,"Competente",W1295=4,"Proficiente",W1295=5,"Master")</f>
        <v>Competente</v>
      </c>
      <c r="Y1295" s="17">
        <v>2</v>
      </c>
      <c r="Z1295" s="17" t="str" cm="1">
        <f t="array" ref="Z1295">_xlfn.IFS(Y1295=0,"No evidenciado",Y1295=1,"Novato",Y1295=2,"Principiante avanzado",Y1295=3,"Competente",Y1295=4,"Proficiente",Y1295=5,"Master")</f>
        <v>Principiante avanzado</v>
      </c>
      <c r="AA1295" s="17">
        <v>3</v>
      </c>
      <c r="AB1295" s="17" t="str" cm="1">
        <f t="array" ref="AB1295">_xlfn.IFS(AA1295=0,"No evidenciado",AA1295=1,"Novato",AA1295=2,"Principiante avanzado",AA1295=3,"Competente",AA1295=4,"Proficiente",AA1295=5,"Master")</f>
        <v>Competente</v>
      </c>
      <c r="AC1295" s="17">
        <v>2</v>
      </c>
      <c r="AD1295" s="17" t="str" cm="1">
        <f t="array" ref="AD1295">_xlfn.IFS(AC1295=0,"Prenovato",AC1295=1,"Novato",AC1295=2,"Principiante avanzado",AC1295=3,"Competente",AC1295=4,"Proficiente",AC1295=5,"Master")</f>
        <v>Principiante avanzado</v>
      </c>
      <c r="AE1295" s="17" t="s">
        <v>421</v>
      </c>
    </row>
    <row r="1296" spans="1:31" x14ac:dyDescent="0.25">
      <c r="A1296" t="s">
        <v>270</v>
      </c>
      <c r="B1296" t="s">
        <v>65</v>
      </c>
      <c r="C1296" t="s">
        <v>201</v>
      </c>
      <c r="D1296" t="s">
        <v>196</v>
      </c>
      <c r="E1296" t="s">
        <v>284</v>
      </c>
      <c r="F1296" t="s">
        <v>134</v>
      </c>
      <c r="G1296" t="s">
        <v>285</v>
      </c>
      <c r="H1296" s="4"/>
      <c r="I1296" s="1">
        <f t="shared" ca="1" si="83"/>
        <v>1485</v>
      </c>
      <c r="J1296" s="1" t="str">
        <f t="shared" ca="1" si="84"/>
        <v>3. Mayor a 6 meses</v>
      </c>
      <c r="K1296" t="str">
        <f t="shared" si="85"/>
        <v>NO</v>
      </c>
      <c r="L1296" t="s">
        <v>268</v>
      </c>
      <c r="M1296" t="s">
        <v>161</v>
      </c>
      <c r="N1296" t="s">
        <v>418</v>
      </c>
      <c r="O1296" t="s">
        <v>418</v>
      </c>
      <c r="P1296" t="str">
        <f t="shared" si="86"/>
        <v>LUIS ALFREDO HEREDIA GUERREROSIntegración de datos por lotesEVALUACION</v>
      </c>
      <c r="Q1296" t="str">
        <f>BASE[[#This Row],[NombresCalificado]]&amp;BASE[[#This Row],[TipoEvaluacion]]</f>
        <v>LUIS ALFREDO HEREDIA GUERREROSEVALUACION</v>
      </c>
      <c r="R1296">
        <v>3</v>
      </c>
      <c r="S1296" t="s">
        <v>5</v>
      </c>
      <c r="T1296" t="s">
        <v>419</v>
      </c>
      <c r="U1296" s="17">
        <v>3</v>
      </c>
      <c r="V1296" s="17" t="str" cm="1">
        <f t="array" ref="V1296">_xlfn.IFS(U1296=0,"Prenovato",U1296=1,"Novato",U1296=2,"Principiante avanzado",U1296=3,"Competente",U1296=4,"Proficiente",U1296=5,"Master")</f>
        <v>Competente</v>
      </c>
      <c r="W1296" s="17">
        <v>3</v>
      </c>
      <c r="X1296" s="17" t="str" cm="1">
        <f t="array" ref="X1296">_xlfn.IFS(W1296=0,"No evidenciado",W1296=1,"Novato",W1296=2,"Principiante avanzado",W1296=3,"Competente",W1296=4,"Proficiente",W1296=5,"Master")</f>
        <v>Competente</v>
      </c>
      <c r="Y1296" s="17">
        <v>2</v>
      </c>
      <c r="Z1296" s="17" t="str" cm="1">
        <f t="array" ref="Z1296">_xlfn.IFS(Y1296=0,"No evidenciado",Y1296=1,"Novato",Y1296=2,"Principiante avanzado",Y1296=3,"Competente",Y1296=4,"Proficiente",Y1296=5,"Master")</f>
        <v>Principiante avanzado</v>
      </c>
      <c r="AA1296" s="17">
        <v>3</v>
      </c>
      <c r="AB1296" s="17" t="str" cm="1">
        <f t="array" ref="AB1296">_xlfn.IFS(AA1296=0,"No evidenciado",AA1296=1,"Novato",AA1296=2,"Principiante avanzado",AA1296=3,"Competente",AA1296=4,"Proficiente",AA1296=5,"Master")</f>
        <v>Competente</v>
      </c>
      <c r="AC1296" s="17">
        <v>2</v>
      </c>
      <c r="AD1296" s="17" t="str" cm="1">
        <f t="array" ref="AD1296">_xlfn.IFS(AC1296=0,"Prenovato",AC1296=1,"Novato",AC1296=2,"Principiante avanzado",AC1296=3,"Competente",AC1296=4,"Proficiente",AC1296=5,"Master")</f>
        <v>Principiante avanzado</v>
      </c>
      <c r="AE1296" s="17" t="s">
        <v>421</v>
      </c>
    </row>
    <row r="1297" spans="1:31" x14ac:dyDescent="0.25">
      <c r="A1297" t="s">
        <v>270</v>
      </c>
      <c r="B1297" t="s">
        <v>65</v>
      </c>
      <c r="C1297" t="s">
        <v>201</v>
      </c>
      <c r="D1297" t="s">
        <v>196</v>
      </c>
      <c r="E1297" t="s">
        <v>284</v>
      </c>
      <c r="F1297" t="s">
        <v>134</v>
      </c>
      <c r="G1297" t="s">
        <v>285</v>
      </c>
      <c r="H1297" s="4"/>
      <c r="I1297" s="1">
        <f t="shared" ca="1" si="83"/>
        <v>1485</v>
      </c>
      <c r="J1297" s="1" t="str">
        <f t="shared" ca="1" si="84"/>
        <v>3. Mayor a 6 meses</v>
      </c>
      <c r="K1297" t="str">
        <f t="shared" si="85"/>
        <v>NO</v>
      </c>
      <c r="L1297" t="s">
        <v>268</v>
      </c>
      <c r="M1297" t="s">
        <v>165</v>
      </c>
      <c r="N1297" t="s">
        <v>418</v>
      </c>
      <c r="O1297" t="s">
        <v>418</v>
      </c>
      <c r="P1297" t="str">
        <f t="shared" si="86"/>
        <v>LUIS ALFREDO HEREDIA GUERREROSProcesamiento de datosEVALUACION</v>
      </c>
      <c r="Q1297" t="str">
        <f>BASE[[#This Row],[NombresCalificado]]&amp;BASE[[#This Row],[TipoEvaluacion]]</f>
        <v>LUIS ALFREDO HEREDIA GUERREROSEVALUACION</v>
      </c>
      <c r="R1297">
        <v>3</v>
      </c>
      <c r="S1297" t="s">
        <v>5</v>
      </c>
      <c r="T1297" t="s">
        <v>419</v>
      </c>
      <c r="U1297" s="17">
        <v>3</v>
      </c>
      <c r="V1297" s="17" t="str" cm="1">
        <f t="array" ref="V1297">_xlfn.IFS(U1297=0,"Prenovato",U1297=1,"Novato",U1297=2,"Principiante avanzado",U1297=3,"Competente",U1297=4,"Proficiente",U1297=5,"Master")</f>
        <v>Competente</v>
      </c>
      <c r="W1297" s="17">
        <v>3</v>
      </c>
      <c r="X1297" s="17" t="str" cm="1">
        <f t="array" ref="X1297">_xlfn.IFS(W1297=0,"No evidenciado",W1297=1,"Novato",W1297=2,"Principiante avanzado",W1297=3,"Competente",W1297=4,"Proficiente",W1297=5,"Master")</f>
        <v>Competente</v>
      </c>
      <c r="Y1297" s="17">
        <v>2</v>
      </c>
      <c r="Z1297" s="17" t="str" cm="1">
        <f t="array" ref="Z1297">_xlfn.IFS(Y1297=0,"No evidenciado",Y1297=1,"Novato",Y1297=2,"Principiante avanzado",Y1297=3,"Competente",Y1297=4,"Proficiente",Y1297=5,"Master")</f>
        <v>Principiante avanzado</v>
      </c>
      <c r="AA1297" s="17">
        <v>3</v>
      </c>
      <c r="AB1297" s="17" t="str" cm="1">
        <f t="array" ref="AB1297">_xlfn.IFS(AA1297=0,"No evidenciado",AA1297=1,"Novato",AA1297=2,"Principiante avanzado",AA1297=3,"Competente",AA1297=4,"Proficiente",AA1297=5,"Master")</f>
        <v>Competente</v>
      </c>
      <c r="AC1297" s="17">
        <v>2</v>
      </c>
      <c r="AD1297" s="17" t="str" cm="1">
        <f t="array" ref="AD1297">_xlfn.IFS(AC1297=0,"Prenovato",AC1297=1,"Novato",AC1297=2,"Principiante avanzado",AC1297=3,"Competente",AC1297=4,"Proficiente",AC1297=5,"Master")</f>
        <v>Principiante avanzado</v>
      </c>
      <c r="AE1297" s="17" t="s">
        <v>421</v>
      </c>
    </row>
    <row r="1298" spans="1:31" x14ac:dyDescent="0.25">
      <c r="A1298" t="s">
        <v>270</v>
      </c>
      <c r="B1298" t="s">
        <v>65</v>
      </c>
      <c r="C1298" t="s">
        <v>201</v>
      </c>
      <c r="D1298" t="s">
        <v>196</v>
      </c>
      <c r="E1298" t="s">
        <v>284</v>
      </c>
      <c r="F1298" t="s">
        <v>134</v>
      </c>
      <c r="G1298" t="s">
        <v>285</v>
      </c>
      <c r="H1298" s="4"/>
      <c r="I1298" s="1">
        <f t="shared" ca="1" si="83"/>
        <v>1485</v>
      </c>
      <c r="J1298" s="1" t="str">
        <f t="shared" ca="1" si="84"/>
        <v>3. Mayor a 6 meses</v>
      </c>
      <c r="K1298" t="str">
        <f t="shared" si="85"/>
        <v>NO</v>
      </c>
      <c r="L1298" t="s">
        <v>268</v>
      </c>
      <c r="M1298" t="s">
        <v>173</v>
      </c>
      <c r="N1298" t="s">
        <v>418</v>
      </c>
      <c r="O1298" t="s">
        <v>418</v>
      </c>
      <c r="P1298" t="str">
        <f t="shared" si="86"/>
        <v>LUIS ALFREDO HEREDIA GUERREROSDatalake BCPEVALUACION</v>
      </c>
      <c r="Q1298" t="str">
        <f>BASE[[#This Row],[NombresCalificado]]&amp;BASE[[#This Row],[TipoEvaluacion]]</f>
        <v>LUIS ALFREDO HEREDIA GUERREROSEVALUACION</v>
      </c>
      <c r="R1298">
        <v>3</v>
      </c>
      <c r="S1298" t="s">
        <v>5</v>
      </c>
      <c r="T1298" t="s">
        <v>419</v>
      </c>
      <c r="U1298" s="17">
        <v>3</v>
      </c>
      <c r="V1298" s="17" t="str" cm="1">
        <f t="array" ref="V1298">_xlfn.IFS(U1298=0,"Prenovato",U1298=1,"Novato",U1298=2,"Principiante avanzado",U1298=3,"Competente",U1298=4,"Proficiente",U1298=5,"Master")</f>
        <v>Competente</v>
      </c>
      <c r="W1298" s="17">
        <v>3</v>
      </c>
      <c r="X1298" s="17" t="str" cm="1">
        <f t="array" ref="X1298">_xlfn.IFS(W1298=0,"No evidenciado",W1298=1,"Novato",W1298=2,"Principiante avanzado",W1298=3,"Competente",W1298=4,"Proficiente",W1298=5,"Master")</f>
        <v>Competente</v>
      </c>
      <c r="Y1298" s="17">
        <v>2</v>
      </c>
      <c r="Z1298" s="17" t="str" cm="1">
        <f t="array" ref="Z1298">_xlfn.IFS(Y1298=0,"No evidenciado",Y1298=1,"Novato",Y1298=2,"Principiante avanzado",Y1298=3,"Competente",Y1298=4,"Proficiente",Y1298=5,"Master")</f>
        <v>Principiante avanzado</v>
      </c>
      <c r="AA1298" s="17">
        <v>3</v>
      </c>
      <c r="AB1298" s="17" t="str" cm="1">
        <f t="array" ref="AB1298">_xlfn.IFS(AA1298=0,"No evidenciado",AA1298=1,"Novato",AA1298=2,"Principiante avanzado",AA1298=3,"Competente",AA1298=4,"Proficiente",AA1298=5,"Master")</f>
        <v>Competente</v>
      </c>
      <c r="AC1298" s="17">
        <v>2</v>
      </c>
      <c r="AD1298" s="17" t="str" cm="1">
        <f t="array" ref="AD1298">_xlfn.IFS(AC1298=0,"Prenovato",AC1298=1,"Novato",AC1298=2,"Principiante avanzado",AC1298=3,"Competente",AC1298=4,"Proficiente",AC1298=5,"Master")</f>
        <v>Principiante avanzado</v>
      </c>
      <c r="AE1298" s="17" t="s">
        <v>421</v>
      </c>
    </row>
    <row r="1299" spans="1:31" x14ac:dyDescent="0.25">
      <c r="A1299" t="s">
        <v>270</v>
      </c>
      <c r="B1299" t="s">
        <v>65</v>
      </c>
      <c r="C1299" t="s">
        <v>201</v>
      </c>
      <c r="D1299" t="s">
        <v>196</v>
      </c>
      <c r="E1299" t="s">
        <v>284</v>
      </c>
      <c r="F1299" t="s">
        <v>134</v>
      </c>
      <c r="G1299" t="s">
        <v>285</v>
      </c>
      <c r="H1299" s="4"/>
      <c r="I1299" s="1">
        <f t="shared" ca="1" si="83"/>
        <v>1485</v>
      </c>
      <c r="J1299" s="1" t="str">
        <f t="shared" ca="1" si="84"/>
        <v>3. Mayor a 6 meses</v>
      </c>
      <c r="K1299" t="str">
        <f t="shared" si="85"/>
        <v>NO</v>
      </c>
      <c r="L1299" t="s">
        <v>268</v>
      </c>
      <c r="M1299" t="s">
        <v>170</v>
      </c>
      <c r="N1299" t="s">
        <v>417</v>
      </c>
      <c r="O1299" t="s">
        <v>416</v>
      </c>
      <c r="P1299" t="str">
        <f t="shared" si="86"/>
        <v>LUIS ALFREDO HEREDIA GUERREROSArquitectura de datosEVALUACION</v>
      </c>
      <c r="Q1299" t="str">
        <f>BASE[[#This Row],[NombresCalificado]]&amp;BASE[[#This Row],[TipoEvaluacion]]</f>
        <v>LUIS ALFREDO HEREDIA GUERREROSEVALUACION</v>
      </c>
      <c r="R1299">
        <v>2</v>
      </c>
      <c r="S1299" t="s">
        <v>4</v>
      </c>
      <c r="T1299" t="s">
        <v>419</v>
      </c>
      <c r="U1299" s="17">
        <v>3</v>
      </c>
      <c r="V1299" s="17" t="str" cm="1">
        <f t="array" ref="V1299">_xlfn.IFS(U1299=0,"Prenovato",U1299=1,"Novato",U1299=2,"Principiante avanzado",U1299=3,"Competente",U1299=4,"Proficiente",U1299=5,"Master")</f>
        <v>Competente</v>
      </c>
      <c r="W1299" s="17">
        <v>3</v>
      </c>
      <c r="X1299" s="17" t="str" cm="1">
        <f t="array" ref="X1299">_xlfn.IFS(W1299=0,"No evidenciado",W1299=1,"Novato",W1299=2,"Principiante avanzado",W1299=3,"Competente",W1299=4,"Proficiente",W1299=5,"Master")</f>
        <v>Competente</v>
      </c>
      <c r="Y1299" s="17">
        <v>2</v>
      </c>
      <c r="Z1299" s="17" t="str" cm="1">
        <f t="array" ref="Z1299">_xlfn.IFS(Y1299=0,"No evidenciado",Y1299=1,"Novato",Y1299=2,"Principiante avanzado",Y1299=3,"Competente",Y1299=4,"Proficiente",Y1299=5,"Master")</f>
        <v>Principiante avanzado</v>
      </c>
      <c r="AA1299" s="17">
        <v>3</v>
      </c>
      <c r="AB1299" s="17" t="str" cm="1">
        <f t="array" ref="AB1299">_xlfn.IFS(AA1299=0,"No evidenciado",AA1299=1,"Novato",AA1299=2,"Principiante avanzado",AA1299=3,"Competente",AA1299=4,"Proficiente",AA1299=5,"Master")</f>
        <v>Competente</v>
      </c>
      <c r="AC1299" s="17">
        <v>2</v>
      </c>
      <c r="AD1299" s="17" t="str" cm="1">
        <f t="array" ref="AD1299">_xlfn.IFS(AC1299=0,"Prenovato",AC1299=1,"Novato",AC1299=2,"Principiante avanzado",AC1299=3,"Competente",AC1299=4,"Proficiente",AC1299=5,"Master")</f>
        <v>Principiante avanzado</v>
      </c>
      <c r="AE1299" s="17" t="s">
        <v>421</v>
      </c>
    </row>
    <row r="1300" spans="1:31" x14ac:dyDescent="0.25">
      <c r="A1300" t="s">
        <v>270</v>
      </c>
      <c r="B1300" t="s">
        <v>65</v>
      </c>
      <c r="C1300" t="s">
        <v>201</v>
      </c>
      <c r="D1300" t="s">
        <v>196</v>
      </c>
      <c r="E1300" t="s">
        <v>284</v>
      </c>
      <c r="F1300" t="s">
        <v>134</v>
      </c>
      <c r="G1300" t="s">
        <v>285</v>
      </c>
      <c r="H1300" s="4"/>
      <c r="I1300" s="1">
        <f t="shared" ca="1" si="83"/>
        <v>1485</v>
      </c>
      <c r="J1300" s="1" t="str">
        <f t="shared" ca="1" si="84"/>
        <v>3. Mayor a 6 meses</v>
      </c>
      <c r="K1300" t="str">
        <f t="shared" si="85"/>
        <v>NO</v>
      </c>
      <c r="L1300" t="s">
        <v>268</v>
      </c>
      <c r="M1300" t="s">
        <v>163</v>
      </c>
      <c r="N1300" t="s">
        <v>417</v>
      </c>
      <c r="O1300" t="s">
        <v>416</v>
      </c>
      <c r="P1300" t="str">
        <f t="shared" si="86"/>
        <v>LUIS ALFREDO HEREDIA GUERREROSNube BCPEVALUACION</v>
      </c>
      <c r="Q1300" t="str">
        <f>BASE[[#This Row],[NombresCalificado]]&amp;BASE[[#This Row],[TipoEvaluacion]]</f>
        <v>LUIS ALFREDO HEREDIA GUERREROSEVALUACION</v>
      </c>
      <c r="R1300">
        <v>0</v>
      </c>
      <c r="S1300" t="s">
        <v>185</v>
      </c>
      <c r="T1300" t="s">
        <v>419</v>
      </c>
      <c r="U1300" s="17">
        <v>3</v>
      </c>
      <c r="V1300" s="17" t="str" cm="1">
        <f t="array" ref="V1300">_xlfn.IFS(U1300=0,"Prenovato",U1300=1,"Novato",U1300=2,"Principiante avanzado",U1300=3,"Competente",U1300=4,"Proficiente",U1300=5,"Master")</f>
        <v>Competente</v>
      </c>
      <c r="W1300" s="17">
        <v>3</v>
      </c>
      <c r="X1300" s="17" t="str" cm="1">
        <f t="array" ref="X1300">_xlfn.IFS(W1300=0,"No evidenciado",W1300=1,"Novato",W1300=2,"Principiante avanzado",W1300=3,"Competente",W1300=4,"Proficiente",W1300=5,"Master")</f>
        <v>Competente</v>
      </c>
      <c r="Y1300" s="17">
        <v>2</v>
      </c>
      <c r="Z1300" s="17" t="str" cm="1">
        <f t="array" ref="Z1300">_xlfn.IFS(Y1300=0,"No evidenciado",Y1300=1,"Novato",Y1300=2,"Principiante avanzado",Y1300=3,"Competente",Y1300=4,"Proficiente",Y1300=5,"Master")</f>
        <v>Principiante avanzado</v>
      </c>
      <c r="AA1300" s="17">
        <v>3</v>
      </c>
      <c r="AB1300" s="17" t="str" cm="1">
        <f t="array" ref="AB1300">_xlfn.IFS(AA1300=0,"No evidenciado",AA1300=1,"Novato",AA1300=2,"Principiante avanzado",AA1300=3,"Competente",AA1300=4,"Proficiente",AA1300=5,"Master")</f>
        <v>Competente</v>
      </c>
      <c r="AC1300" s="17">
        <v>2</v>
      </c>
      <c r="AD1300" s="17" t="str" cm="1">
        <f t="array" ref="AD1300">_xlfn.IFS(AC1300=0,"Prenovato",AC1300=1,"Novato",AC1300=2,"Principiante avanzado",AC1300=3,"Competente",AC1300=4,"Proficiente",AC1300=5,"Master")</f>
        <v>Principiante avanzado</v>
      </c>
      <c r="AE1300" s="17" t="s">
        <v>421</v>
      </c>
    </row>
    <row r="1301" spans="1:31" x14ac:dyDescent="0.25">
      <c r="A1301" t="s">
        <v>270</v>
      </c>
      <c r="B1301" t="s">
        <v>65</v>
      </c>
      <c r="C1301" t="s">
        <v>201</v>
      </c>
      <c r="D1301" t="s">
        <v>196</v>
      </c>
      <c r="E1301" t="s">
        <v>284</v>
      </c>
      <c r="F1301" t="s">
        <v>134</v>
      </c>
      <c r="G1301" t="s">
        <v>285</v>
      </c>
      <c r="H1301" s="4"/>
      <c r="I1301" s="1">
        <f t="shared" ca="1" si="83"/>
        <v>1485</v>
      </c>
      <c r="J1301" s="1" t="str">
        <f t="shared" ca="1" si="84"/>
        <v>3. Mayor a 6 meses</v>
      </c>
      <c r="K1301" t="str">
        <f t="shared" si="85"/>
        <v>NO</v>
      </c>
      <c r="L1301" t="s">
        <v>268</v>
      </c>
      <c r="M1301" t="s">
        <v>164</v>
      </c>
      <c r="N1301" t="s">
        <v>417</v>
      </c>
      <c r="O1301" t="s">
        <v>416</v>
      </c>
      <c r="P1301" t="str">
        <f t="shared" si="86"/>
        <v>LUIS ALFREDO HEREDIA GUERREROSPrivacidad y seguridad de los datosEVALUACION</v>
      </c>
      <c r="Q1301" t="str">
        <f>BASE[[#This Row],[NombresCalificado]]&amp;BASE[[#This Row],[TipoEvaluacion]]</f>
        <v>LUIS ALFREDO HEREDIA GUERREROSEVALUACION</v>
      </c>
      <c r="R1301">
        <v>2</v>
      </c>
      <c r="S1301" t="s">
        <v>4</v>
      </c>
      <c r="T1301" t="s">
        <v>419</v>
      </c>
      <c r="U1301" s="17">
        <v>3</v>
      </c>
      <c r="V1301" s="17" t="str" cm="1">
        <f t="array" ref="V1301">_xlfn.IFS(U1301=0,"Prenovato",U1301=1,"Novato",U1301=2,"Principiante avanzado",U1301=3,"Competente",U1301=4,"Proficiente",U1301=5,"Master")</f>
        <v>Competente</v>
      </c>
      <c r="W1301" s="17">
        <v>3</v>
      </c>
      <c r="X1301" s="17" t="str" cm="1">
        <f t="array" ref="X1301">_xlfn.IFS(W1301=0,"No evidenciado",W1301=1,"Novato",W1301=2,"Principiante avanzado",W1301=3,"Competente",W1301=4,"Proficiente",W1301=5,"Master")</f>
        <v>Competente</v>
      </c>
      <c r="Y1301" s="17">
        <v>2</v>
      </c>
      <c r="Z1301" s="17" t="str" cm="1">
        <f t="array" ref="Z1301">_xlfn.IFS(Y1301=0,"No evidenciado",Y1301=1,"Novato",Y1301=2,"Principiante avanzado",Y1301=3,"Competente",Y1301=4,"Proficiente",Y1301=5,"Master")</f>
        <v>Principiante avanzado</v>
      </c>
      <c r="AA1301" s="17">
        <v>3</v>
      </c>
      <c r="AB1301" s="17" t="str" cm="1">
        <f t="array" ref="AB1301">_xlfn.IFS(AA1301=0,"No evidenciado",AA1301=1,"Novato",AA1301=2,"Principiante avanzado",AA1301=3,"Competente",AA1301=4,"Proficiente",AA1301=5,"Master")</f>
        <v>Competente</v>
      </c>
      <c r="AC1301" s="17">
        <v>2</v>
      </c>
      <c r="AD1301" s="17" t="str" cm="1">
        <f t="array" ref="AD1301">_xlfn.IFS(AC1301=0,"Prenovato",AC1301=1,"Novato",AC1301=2,"Principiante avanzado",AC1301=3,"Competente",AC1301=4,"Proficiente",AC1301=5,"Master")</f>
        <v>Principiante avanzado</v>
      </c>
      <c r="AE1301" s="17" t="s">
        <v>421</v>
      </c>
    </row>
    <row r="1302" spans="1:31" x14ac:dyDescent="0.25">
      <c r="A1302" t="s">
        <v>270</v>
      </c>
      <c r="B1302" t="s">
        <v>65</v>
      </c>
      <c r="C1302" t="s">
        <v>201</v>
      </c>
      <c r="D1302" t="s">
        <v>196</v>
      </c>
      <c r="E1302" t="s">
        <v>284</v>
      </c>
      <c r="F1302" t="s">
        <v>134</v>
      </c>
      <c r="G1302" t="s">
        <v>285</v>
      </c>
      <c r="H1302" s="4"/>
      <c r="I1302" s="1">
        <f t="shared" ca="1" si="83"/>
        <v>1485</v>
      </c>
      <c r="J1302" s="1" t="str">
        <f t="shared" ca="1" si="84"/>
        <v>3. Mayor a 6 meses</v>
      </c>
      <c r="K1302" t="str">
        <f t="shared" si="85"/>
        <v>NO</v>
      </c>
      <c r="L1302" t="s">
        <v>268</v>
      </c>
      <c r="M1302" t="s">
        <v>167</v>
      </c>
      <c r="N1302" t="s">
        <v>417</v>
      </c>
      <c r="O1302" t="s">
        <v>416</v>
      </c>
      <c r="P1302" t="str">
        <f t="shared" si="86"/>
        <v>LUIS ALFREDO HEREDIA GUERREROSCI-CDEVALUACION</v>
      </c>
      <c r="Q1302" t="str">
        <f>BASE[[#This Row],[NombresCalificado]]&amp;BASE[[#This Row],[TipoEvaluacion]]</f>
        <v>LUIS ALFREDO HEREDIA GUERREROSEVALUACION</v>
      </c>
      <c r="R1302">
        <v>2</v>
      </c>
      <c r="S1302" t="s">
        <v>4</v>
      </c>
      <c r="T1302" t="s">
        <v>419</v>
      </c>
      <c r="U1302" s="17">
        <v>3</v>
      </c>
      <c r="V1302" s="17" t="str" cm="1">
        <f t="array" ref="V1302">_xlfn.IFS(U1302=0,"Prenovato",U1302=1,"Novato",U1302=2,"Principiante avanzado",U1302=3,"Competente",U1302=4,"Proficiente",U1302=5,"Master")</f>
        <v>Competente</v>
      </c>
      <c r="W1302" s="17">
        <v>3</v>
      </c>
      <c r="X1302" s="17" t="str" cm="1">
        <f t="array" ref="X1302">_xlfn.IFS(W1302=0,"No evidenciado",W1302=1,"Novato",W1302=2,"Principiante avanzado",W1302=3,"Competente",W1302=4,"Proficiente",W1302=5,"Master")</f>
        <v>Competente</v>
      </c>
      <c r="Y1302" s="17">
        <v>2</v>
      </c>
      <c r="Z1302" s="17" t="str" cm="1">
        <f t="array" ref="Z1302">_xlfn.IFS(Y1302=0,"No evidenciado",Y1302=1,"Novato",Y1302=2,"Principiante avanzado",Y1302=3,"Competente",Y1302=4,"Proficiente",Y1302=5,"Master")</f>
        <v>Principiante avanzado</v>
      </c>
      <c r="AA1302" s="17">
        <v>3</v>
      </c>
      <c r="AB1302" s="17" t="str" cm="1">
        <f t="array" ref="AB1302">_xlfn.IFS(AA1302=0,"No evidenciado",AA1302=1,"Novato",AA1302=2,"Principiante avanzado",AA1302=3,"Competente",AA1302=4,"Proficiente",AA1302=5,"Master")</f>
        <v>Competente</v>
      </c>
      <c r="AC1302" s="17">
        <v>2</v>
      </c>
      <c r="AD1302" s="17" t="str" cm="1">
        <f t="array" ref="AD1302">_xlfn.IFS(AC1302=0,"Prenovato",AC1302=1,"Novato",AC1302=2,"Principiante avanzado",AC1302=3,"Competente",AC1302=4,"Proficiente",AC1302=5,"Master")</f>
        <v>Principiante avanzado</v>
      </c>
      <c r="AE1302" s="17" t="s">
        <v>421</v>
      </c>
    </row>
    <row r="1303" spans="1:31" x14ac:dyDescent="0.25">
      <c r="A1303" t="s">
        <v>270</v>
      </c>
      <c r="B1303" t="s">
        <v>65</v>
      </c>
      <c r="C1303" t="s">
        <v>201</v>
      </c>
      <c r="D1303" t="s">
        <v>196</v>
      </c>
      <c r="E1303" t="s">
        <v>284</v>
      </c>
      <c r="F1303" t="s">
        <v>134</v>
      </c>
      <c r="G1303" t="s">
        <v>285</v>
      </c>
      <c r="H1303" s="4"/>
      <c r="I1303" s="1">
        <f t="shared" ca="1" si="83"/>
        <v>1485</v>
      </c>
      <c r="J1303" s="1" t="str">
        <f t="shared" ca="1" si="84"/>
        <v>3. Mayor a 6 meses</v>
      </c>
      <c r="K1303" t="str">
        <f t="shared" si="85"/>
        <v>NO</v>
      </c>
      <c r="L1303" t="s">
        <v>268</v>
      </c>
      <c r="M1303" t="s">
        <v>169</v>
      </c>
      <c r="N1303" t="s">
        <v>416</v>
      </c>
      <c r="O1303" t="s">
        <v>416</v>
      </c>
      <c r="P1303" t="str">
        <f t="shared" si="86"/>
        <v>LUIS ALFREDO HEREDIA GUERREROSAnálisis de datosEVALUACION</v>
      </c>
      <c r="Q1303" t="str">
        <f>BASE[[#This Row],[NombresCalificado]]&amp;BASE[[#This Row],[TipoEvaluacion]]</f>
        <v>LUIS ALFREDO HEREDIA GUERREROSEVALUACION</v>
      </c>
      <c r="R1303">
        <v>3</v>
      </c>
      <c r="S1303" t="s">
        <v>5</v>
      </c>
      <c r="T1303" t="s">
        <v>419</v>
      </c>
      <c r="U1303" s="17">
        <v>3</v>
      </c>
      <c r="V1303" s="17" t="str" cm="1">
        <f t="array" ref="V1303">_xlfn.IFS(U1303=0,"Prenovato",U1303=1,"Novato",U1303=2,"Principiante avanzado",U1303=3,"Competente",U1303=4,"Proficiente",U1303=5,"Master")</f>
        <v>Competente</v>
      </c>
      <c r="W1303" s="17">
        <v>3</v>
      </c>
      <c r="X1303" s="17" t="str" cm="1">
        <f t="array" ref="X1303">_xlfn.IFS(W1303=0,"No evidenciado",W1303=1,"Novato",W1303=2,"Principiante avanzado",W1303=3,"Competente",W1303=4,"Proficiente",W1303=5,"Master")</f>
        <v>Competente</v>
      </c>
      <c r="Y1303" s="17">
        <v>2</v>
      </c>
      <c r="Z1303" s="17" t="str" cm="1">
        <f t="array" ref="Z1303">_xlfn.IFS(Y1303=0,"No evidenciado",Y1303=1,"Novato",Y1303=2,"Principiante avanzado",Y1303=3,"Competente",Y1303=4,"Proficiente",Y1303=5,"Master")</f>
        <v>Principiante avanzado</v>
      </c>
      <c r="AA1303" s="17">
        <v>3</v>
      </c>
      <c r="AB1303" s="17" t="str" cm="1">
        <f t="array" ref="AB1303">_xlfn.IFS(AA1303=0,"No evidenciado",AA1303=1,"Novato",AA1303=2,"Principiante avanzado",AA1303=3,"Competente",AA1303=4,"Proficiente",AA1303=5,"Master")</f>
        <v>Competente</v>
      </c>
      <c r="AC1303" s="17">
        <v>2</v>
      </c>
      <c r="AD1303" s="17" t="str" cm="1">
        <f t="array" ref="AD1303">_xlfn.IFS(AC1303=0,"Prenovato",AC1303=1,"Novato",AC1303=2,"Principiante avanzado",AC1303=3,"Competente",AC1303=4,"Proficiente",AC1303=5,"Master")</f>
        <v>Principiante avanzado</v>
      </c>
      <c r="AE1303" s="17" t="s">
        <v>421</v>
      </c>
    </row>
    <row r="1304" spans="1:31" x14ac:dyDescent="0.25">
      <c r="A1304" t="s">
        <v>270</v>
      </c>
      <c r="B1304" t="s">
        <v>65</v>
      </c>
      <c r="C1304" t="s">
        <v>201</v>
      </c>
      <c r="D1304" t="s">
        <v>196</v>
      </c>
      <c r="E1304" t="s">
        <v>284</v>
      </c>
      <c r="F1304" t="s">
        <v>134</v>
      </c>
      <c r="G1304" t="s">
        <v>285</v>
      </c>
      <c r="H1304" s="4"/>
      <c r="I1304" s="1">
        <f t="shared" ca="1" si="83"/>
        <v>1485</v>
      </c>
      <c r="J1304" s="1" t="str">
        <f t="shared" ca="1" si="84"/>
        <v>3. Mayor a 6 meses</v>
      </c>
      <c r="K1304" t="str">
        <f t="shared" si="85"/>
        <v>NO</v>
      </c>
      <c r="L1304" t="s">
        <v>268</v>
      </c>
      <c r="M1304" t="s">
        <v>166</v>
      </c>
      <c r="N1304" t="s">
        <v>416</v>
      </c>
      <c r="O1304" t="s">
        <v>416</v>
      </c>
      <c r="P1304" t="str">
        <f t="shared" si="86"/>
        <v>LUIS ALFREDO HEREDIA GUERREROSBase de datos No-SQLEVALUACION</v>
      </c>
      <c r="Q1304" t="str">
        <f>BASE[[#This Row],[NombresCalificado]]&amp;BASE[[#This Row],[TipoEvaluacion]]</f>
        <v>LUIS ALFREDO HEREDIA GUERREROSEVALUACION</v>
      </c>
      <c r="R1304">
        <v>0</v>
      </c>
      <c r="S1304" t="s">
        <v>185</v>
      </c>
      <c r="T1304" t="s">
        <v>419</v>
      </c>
      <c r="U1304" s="17">
        <v>3</v>
      </c>
      <c r="V1304" s="17" t="str" cm="1">
        <f t="array" ref="V1304">_xlfn.IFS(U1304=0,"Prenovato",U1304=1,"Novato",U1304=2,"Principiante avanzado",U1304=3,"Competente",U1304=4,"Proficiente",U1304=5,"Master")</f>
        <v>Competente</v>
      </c>
      <c r="W1304" s="17">
        <v>3</v>
      </c>
      <c r="X1304" s="17" t="str" cm="1">
        <f t="array" ref="X1304">_xlfn.IFS(W1304=0,"No evidenciado",W1304=1,"Novato",W1304=2,"Principiante avanzado",W1304=3,"Competente",W1304=4,"Proficiente",W1304=5,"Master")</f>
        <v>Competente</v>
      </c>
      <c r="Y1304" s="17">
        <v>2</v>
      </c>
      <c r="Z1304" s="17" t="str" cm="1">
        <f t="array" ref="Z1304">_xlfn.IFS(Y1304=0,"No evidenciado",Y1304=1,"Novato",Y1304=2,"Principiante avanzado",Y1304=3,"Competente",Y1304=4,"Proficiente",Y1304=5,"Master")</f>
        <v>Principiante avanzado</v>
      </c>
      <c r="AA1304" s="17">
        <v>3</v>
      </c>
      <c r="AB1304" s="17" t="str" cm="1">
        <f t="array" ref="AB1304">_xlfn.IFS(AA1304=0,"No evidenciado",AA1304=1,"Novato",AA1304=2,"Principiante avanzado",AA1304=3,"Competente",AA1304=4,"Proficiente",AA1304=5,"Master")</f>
        <v>Competente</v>
      </c>
      <c r="AC1304" s="17">
        <v>2</v>
      </c>
      <c r="AD1304" s="17" t="str" cm="1">
        <f t="array" ref="AD1304">_xlfn.IFS(AC1304=0,"Prenovato",AC1304=1,"Novato",AC1304=2,"Principiante avanzado",AC1304=3,"Competente",AC1304=4,"Proficiente",AC1304=5,"Master")</f>
        <v>Principiante avanzado</v>
      </c>
      <c r="AE1304" s="17" t="s">
        <v>421</v>
      </c>
    </row>
    <row r="1305" spans="1:31" x14ac:dyDescent="0.25">
      <c r="A1305" t="s">
        <v>270</v>
      </c>
      <c r="B1305" t="s">
        <v>65</v>
      </c>
      <c r="C1305" t="s">
        <v>201</v>
      </c>
      <c r="D1305" t="s">
        <v>196</v>
      </c>
      <c r="E1305" t="s">
        <v>284</v>
      </c>
      <c r="F1305" t="s">
        <v>134</v>
      </c>
      <c r="G1305" t="s">
        <v>285</v>
      </c>
      <c r="H1305" s="4"/>
      <c r="I1305" s="1">
        <f t="shared" ca="1" si="83"/>
        <v>1485</v>
      </c>
      <c r="J1305" s="1" t="str">
        <f t="shared" ca="1" si="84"/>
        <v>3. Mayor a 6 meses</v>
      </c>
      <c r="K1305" t="str">
        <f t="shared" si="85"/>
        <v>NO</v>
      </c>
      <c r="L1305" t="s">
        <v>268</v>
      </c>
      <c r="M1305" t="s">
        <v>160</v>
      </c>
      <c r="N1305" t="s">
        <v>416</v>
      </c>
      <c r="O1305" t="s">
        <v>416</v>
      </c>
      <c r="P1305" t="str">
        <f t="shared" si="86"/>
        <v>LUIS ALFREDO HEREDIA GUERREROSIntegración de datos en tiempo realEVALUACION</v>
      </c>
      <c r="Q1305" t="str">
        <f>BASE[[#This Row],[NombresCalificado]]&amp;BASE[[#This Row],[TipoEvaluacion]]</f>
        <v>LUIS ALFREDO HEREDIA GUERREROSEVALUACION</v>
      </c>
      <c r="R1305">
        <v>0</v>
      </c>
      <c r="S1305" t="s">
        <v>185</v>
      </c>
      <c r="T1305" t="s">
        <v>419</v>
      </c>
      <c r="U1305" s="17">
        <v>3</v>
      </c>
      <c r="V1305" s="17" t="str" cm="1">
        <f t="array" ref="V1305">_xlfn.IFS(U1305=0,"Prenovato",U1305=1,"Novato",U1305=2,"Principiante avanzado",U1305=3,"Competente",U1305=4,"Proficiente",U1305=5,"Master")</f>
        <v>Competente</v>
      </c>
      <c r="W1305" s="17">
        <v>3</v>
      </c>
      <c r="X1305" s="17" t="str" cm="1">
        <f t="array" ref="X1305">_xlfn.IFS(W1305=0,"No evidenciado",W1305=1,"Novato",W1305=2,"Principiante avanzado",W1305=3,"Competente",W1305=4,"Proficiente",W1305=5,"Master")</f>
        <v>Competente</v>
      </c>
      <c r="Y1305" s="17">
        <v>2</v>
      </c>
      <c r="Z1305" s="17" t="str" cm="1">
        <f t="array" ref="Z1305">_xlfn.IFS(Y1305=0,"No evidenciado",Y1305=1,"Novato",Y1305=2,"Principiante avanzado",Y1305=3,"Competente",Y1305=4,"Proficiente",Y1305=5,"Master")</f>
        <v>Principiante avanzado</v>
      </c>
      <c r="AA1305" s="17">
        <v>3</v>
      </c>
      <c r="AB1305" s="17" t="str" cm="1">
        <f t="array" ref="AB1305">_xlfn.IFS(AA1305=0,"No evidenciado",AA1305=1,"Novato",AA1305=2,"Principiante avanzado",AA1305=3,"Competente",AA1305=4,"Proficiente",AA1305=5,"Master")</f>
        <v>Competente</v>
      </c>
      <c r="AC1305" s="17">
        <v>2</v>
      </c>
      <c r="AD1305" s="17" t="str" cm="1">
        <f t="array" ref="AD1305">_xlfn.IFS(AC1305=0,"Prenovato",AC1305=1,"Novato",AC1305=2,"Principiante avanzado",AC1305=3,"Competente",AC1305=4,"Proficiente",AC1305=5,"Master")</f>
        <v>Principiante avanzado</v>
      </c>
      <c r="AE1305" s="17" t="s">
        <v>421</v>
      </c>
    </row>
    <row r="1306" spans="1:31" x14ac:dyDescent="0.25">
      <c r="A1306" t="s">
        <v>270</v>
      </c>
      <c r="B1306" t="s">
        <v>65</v>
      </c>
      <c r="C1306" t="s">
        <v>201</v>
      </c>
      <c r="D1306" t="s">
        <v>196</v>
      </c>
      <c r="E1306" t="s">
        <v>284</v>
      </c>
      <c r="F1306" t="s">
        <v>134</v>
      </c>
      <c r="G1306" t="s">
        <v>285</v>
      </c>
      <c r="H1306" s="4"/>
      <c r="I1306" s="1">
        <f t="shared" ca="1" si="83"/>
        <v>1485</v>
      </c>
      <c r="J1306" s="1" t="str">
        <f t="shared" ca="1" si="84"/>
        <v>3. Mayor a 6 meses</v>
      </c>
      <c r="K1306" t="str">
        <f t="shared" si="85"/>
        <v>NO</v>
      </c>
      <c r="L1306" t="s">
        <v>268</v>
      </c>
      <c r="M1306" t="s">
        <v>56</v>
      </c>
      <c r="N1306" t="s">
        <v>417</v>
      </c>
      <c r="O1306" t="s">
        <v>416</v>
      </c>
      <c r="P1306" t="str">
        <f t="shared" si="86"/>
        <v>LUIS ALFREDO HEREDIA GUERREROSControl de versionesEVALUACION</v>
      </c>
      <c r="Q1306" t="str">
        <f>BASE[[#This Row],[NombresCalificado]]&amp;BASE[[#This Row],[TipoEvaluacion]]</f>
        <v>LUIS ALFREDO HEREDIA GUERREROSEVALUACION</v>
      </c>
      <c r="R1306">
        <v>2</v>
      </c>
      <c r="S1306" t="s">
        <v>4</v>
      </c>
      <c r="T1306" t="s">
        <v>419</v>
      </c>
      <c r="U1306" s="17">
        <v>3</v>
      </c>
      <c r="V1306" s="17" t="str" cm="1">
        <f t="array" ref="V1306">_xlfn.IFS(U1306=0,"Prenovato",U1306=1,"Novato",U1306=2,"Principiante avanzado",U1306=3,"Competente",U1306=4,"Proficiente",U1306=5,"Master")</f>
        <v>Competente</v>
      </c>
      <c r="W1306" s="17">
        <v>3</v>
      </c>
      <c r="X1306" s="17" t="str" cm="1">
        <f t="array" ref="X1306">_xlfn.IFS(W1306=0,"No evidenciado",W1306=1,"Novato",W1306=2,"Principiante avanzado",W1306=3,"Competente",W1306=4,"Proficiente",W1306=5,"Master")</f>
        <v>Competente</v>
      </c>
      <c r="Y1306" s="17">
        <v>2</v>
      </c>
      <c r="Z1306" s="17" t="str" cm="1">
        <f t="array" ref="Z1306">_xlfn.IFS(Y1306=0,"No evidenciado",Y1306=1,"Novato",Y1306=2,"Principiante avanzado",Y1306=3,"Competente",Y1306=4,"Proficiente",Y1306=5,"Master")</f>
        <v>Principiante avanzado</v>
      </c>
      <c r="AA1306" s="17">
        <v>3</v>
      </c>
      <c r="AB1306" s="17" t="str" cm="1">
        <f t="array" ref="AB1306">_xlfn.IFS(AA1306=0,"No evidenciado",AA1306=1,"Novato",AA1306=2,"Principiante avanzado",AA1306=3,"Competente",AA1306=4,"Proficiente",AA1306=5,"Master")</f>
        <v>Competente</v>
      </c>
      <c r="AC1306" s="17">
        <v>2</v>
      </c>
      <c r="AD1306" s="17" t="str" cm="1">
        <f t="array" ref="AD1306">_xlfn.IFS(AC1306=0,"Prenovato",AC1306=1,"Novato",AC1306=2,"Principiante avanzado",AC1306=3,"Competente",AC1306=4,"Proficiente",AC1306=5,"Master")</f>
        <v>Principiante avanzado</v>
      </c>
      <c r="AE1306" s="17" t="s">
        <v>421</v>
      </c>
    </row>
    <row r="1307" spans="1:31" x14ac:dyDescent="0.25">
      <c r="A1307" t="s">
        <v>270</v>
      </c>
      <c r="B1307" t="s">
        <v>65</v>
      </c>
      <c r="C1307" t="s">
        <v>201</v>
      </c>
      <c r="D1307" t="s">
        <v>196</v>
      </c>
      <c r="E1307" t="s">
        <v>284</v>
      </c>
      <c r="F1307" t="s">
        <v>134</v>
      </c>
      <c r="G1307" t="s">
        <v>285</v>
      </c>
      <c r="H1307" s="4"/>
      <c r="I1307" s="1">
        <f t="shared" ca="1" si="83"/>
        <v>1485</v>
      </c>
      <c r="J1307" s="1" t="str">
        <f t="shared" ca="1" si="84"/>
        <v>3. Mayor a 6 meses</v>
      </c>
      <c r="K1307" t="str">
        <f t="shared" si="85"/>
        <v>NO</v>
      </c>
      <c r="L1307" t="s">
        <v>268</v>
      </c>
      <c r="M1307" t="s">
        <v>171</v>
      </c>
      <c r="N1307" t="s">
        <v>416</v>
      </c>
      <c r="O1307" t="s">
        <v>416</v>
      </c>
      <c r="P1307" t="str">
        <f t="shared" si="86"/>
        <v>LUIS ALFREDO HEREDIA GUERREROSBases de datos en la nubeEVALUACION</v>
      </c>
      <c r="Q1307" t="str">
        <f>BASE[[#This Row],[NombresCalificado]]&amp;BASE[[#This Row],[TipoEvaluacion]]</f>
        <v>LUIS ALFREDO HEREDIA GUERREROSEVALUACION</v>
      </c>
      <c r="R1307">
        <v>0</v>
      </c>
      <c r="S1307" t="s">
        <v>185</v>
      </c>
      <c r="T1307" t="s">
        <v>419</v>
      </c>
      <c r="U1307" s="17">
        <v>3</v>
      </c>
      <c r="V1307" s="17" t="str" cm="1">
        <f t="array" ref="V1307">_xlfn.IFS(U1307=0,"Prenovato",U1307=1,"Novato",U1307=2,"Principiante avanzado",U1307=3,"Competente",U1307=4,"Proficiente",U1307=5,"Master")</f>
        <v>Competente</v>
      </c>
      <c r="W1307" s="17">
        <v>3</v>
      </c>
      <c r="X1307" s="17" t="str" cm="1">
        <f t="array" ref="X1307">_xlfn.IFS(W1307=0,"No evidenciado",W1307=1,"Novato",W1307=2,"Principiante avanzado",W1307=3,"Competente",W1307=4,"Proficiente",W1307=5,"Master")</f>
        <v>Competente</v>
      </c>
      <c r="Y1307" s="17">
        <v>2</v>
      </c>
      <c r="Z1307" s="17" t="str" cm="1">
        <f t="array" ref="Z1307">_xlfn.IFS(Y1307=0,"No evidenciado",Y1307=1,"Novato",Y1307=2,"Principiante avanzado",Y1307=3,"Competente",Y1307=4,"Proficiente",Y1307=5,"Master")</f>
        <v>Principiante avanzado</v>
      </c>
      <c r="AA1307" s="17">
        <v>3</v>
      </c>
      <c r="AB1307" s="17" t="str" cm="1">
        <f t="array" ref="AB1307">_xlfn.IFS(AA1307=0,"No evidenciado",AA1307=1,"Novato",AA1307=2,"Principiante avanzado",AA1307=3,"Competente",AA1307=4,"Proficiente",AA1307=5,"Master")</f>
        <v>Competente</v>
      </c>
      <c r="AC1307" s="17">
        <v>2</v>
      </c>
      <c r="AD1307" s="17" t="str" cm="1">
        <f t="array" ref="AD1307">_xlfn.IFS(AC1307=0,"Prenovato",AC1307=1,"Novato",AC1307=2,"Principiante avanzado",AC1307=3,"Competente",AC1307=4,"Proficiente",AC1307=5,"Master")</f>
        <v>Principiante avanzado</v>
      </c>
      <c r="AE1307" s="17" t="s">
        <v>421</v>
      </c>
    </row>
    <row r="1308" spans="1:31" x14ac:dyDescent="0.25">
      <c r="A1308" t="s">
        <v>270</v>
      </c>
      <c r="B1308" t="s">
        <v>65</v>
      </c>
      <c r="C1308" t="s">
        <v>201</v>
      </c>
      <c r="D1308" t="s">
        <v>196</v>
      </c>
      <c r="E1308" t="s">
        <v>284</v>
      </c>
      <c r="F1308" t="s">
        <v>134</v>
      </c>
      <c r="G1308" t="s">
        <v>285</v>
      </c>
      <c r="H1308" s="4"/>
      <c r="I1308" s="1">
        <f t="shared" ca="1" si="83"/>
        <v>1485</v>
      </c>
      <c r="J1308" s="1" t="str">
        <f t="shared" ca="1" si="84"/>
        <v>3. Mayor a 6 meses</v>
      </c>
      <c r="K1308" t="str">
        <f t="shared" si="85"/>
        <v>NO</v>
      </c>
      <c r="L1308" t="s">
        <v>268</v>
      </c>
      <c r="M1308" t="s">
        <v>158</v>
      </c>
      <c r="N1308" t="s">
        <v>416</v>
      </c>
      <c r="O1308" t="s">
        <v>416</v>
      </c>
      <c r="P1308" t="str">
        <f t="shared" si="86"/>
        <v>LUIS ALFREDO HEREDIA GUERREROSServicios en la nubeEVALUACION</v>
      </c>
      <c r="Q1308" t="str">
        <f>BASE[[#This Row],[NombresCalificado]]&amp;BASE[[#This Row],[TipoEvaluacion]]</f>
        <v>LUIS ALFREDO HEREDIA GUERREROSEVALUACION</v>
      </c>
      <c r="R1308">
        <v>0</v>
      </c>
      <c r="S1308" t="s">
        <v>185</v>
      </c>
      <c r="T1308" t="s">
        <v>420</v>
      </c>
      <c r="U1308" s="17">
        <v>3</v>
      </c>
      <c r="V1308" s="17" t="str" cm="1">
        <f t="array" ref="V1308">_xlfn.IFS(U1308=0,"Prenovato",U1308=1,"Novato",U1308=2,"Principiante avanzado",U1308=3,"Competente",U1308=4,"Proficiente",U1308=5,"Master")</f>
        <v>Competente</v>
      </c>
      <c r="W1308" s="17">
        <v>3</v>
      </c>
      <c r="X1308" s="17" t="str" cm="1">
        <f t="array" ref="X1308">_xlfn.IFS(W1308=0,"No evidenciado",W1308=1,"Novato",W1308=2,"Principiante avanzado",W1308=3,"Competente",W1308=4,"Proficiente",W1308=5,"Master")</f>
        <v>Competente</v>
      </c>
      <c r="Y1308" s="17">
        <v>2</v>
      </c>
      <c r="Z1308" s="17" t="str" cm="1">
        <f t="array" ref="Z1308">_xlfn.IFS(Y1308=0,"No evidenciado",Y1308=1,"Novato",Y1308=2,"Principiante avanzado",Y1308=3,"Competente",Y1308=4,"Proficiente",Y1308=5,"Master")</f>
        <v>Principiante avanzado</v>
      </c>
      <c r="AA1308" s="17">
        <v>3</v>
      </c>
      <c r="AB1308" s="17" t="str" cm="1">
        <f t="array" ref="AB1308">_xlfn.IFS(AA1308=0,"No evidenciado",AA1308=1,"Novato",AA1308=2,"Principiante avanzado",AA1308=3,"Competente",AA1308=4,"Proficiente",AA1308=5,"Master")</f>
        <v>Competente</v>
      </c>
      <c r="AC1308" s="17">
        <v>2</v>
      </c>
      <c r="AD1308" s="17" t="str" cm="1">
        <f t="array" ref="AD1308">_xlfn.IFS(AC1308=0,"Prenovato",AC1308=1,"Novato",AC1308=2,"Principiante avanzado",AC1308=3,"Competente",AC1308=4,"Proficiente",AC1308=5,"Master")</f>
        <v>Principiante avanzado</v>
      </c>
      <c r="AE1308" s="17" t="s">
        <v>421</v>
      </c>
    </row>
    <row r="1309" spans="1:31" x14ac:dyDescent="0.25">
      <c r="A1309" t="s">
        <v>270</v>
      </c>
      <c r="B1309" t="s">
        <v>65</v>
      </c>
      <c r="C1309" t="s">
        <v>201</v>
      </c>
      <c r="D1309" t="s">
        <v>196</v>
      </c>
      <c r="E1309" t="s">
        <v>284</v>
      </c>
      <c r="F1309" t="s">
        <v>134</v>
      </c>
      <c r="G1309" t="s">
        <v>285</v>
      </c>
      <c r="H1309" s="4"/>
      <c r="I1309" s="1">
        <f t="shared" ca="1" si="83"/>
        <v>1485</v>
      </c>
      <c r="J1309" s="1" t="str">
        <f t="shared" ca="1" si="84"/>
        <v>3. Mayor a 6 meses</v>
      </c>
      <c r="K1309" t="str">
        <f t="shared" si="85"/>
        <v>NO</v>
      </c>
      <c r="L1309" t="s">
        <v>268</v>
      </c>
      <c r="M1309" t="s">
        <v>174</v>
      </c>
      <c r="N1309" t="s">
        <v>416</v>
      </c>
      <c r="O1309" t="s">
        <v>416</v>
      </c>
      <c r="P1309" t="str">
        <f t="shared" si="86"/>
        <v>LUIS ALFREDO HEREDIA GUERREROSDatawarehouse BCPEVALUACION</v>
      </c>
      <c r="Q1309" t="str">
        <f>BASE[[#This Row],[NombresCalificado]]&amp;BASE[[#This Row],[TipoEvaluacion]]</f>
        <v>LUIS ALFREDO HEREDIA GUERREROSEVALUACION</v>
      </c>
      <c r="R1309">
        <v>2</v>
      </c>
      <c r="S1309" t="s">
        <v>4</v>
      </c>
      <c r="T1309" t="s">
        <v>419</v>
      </c>
      <c r="U1309" s="17">
        <v>3</v>
      </c>
      <c r="V1309" s="17" t="str" cm="1">
        <f t="array" ref="V1309">_xlfn.IFS(U1309=0,"Prenovato",U1309=1,"Novato",U1309=2,"Principiante avanzado",U1309=3,"Competente",U1309=4,"Proficiente",U1309=5,"Master")</f>
        <v>Competente</v>
      </c>
      <c r="W1309" s="17">
        <v>3</v>
      </c>
      <c r="X1309" s="17" t="str" cm="1">
        <f t="array" ref="X1309">_xlfn.IFS(W1309=0,"No evidenciado",W1309=1,"Novato",W1309=2,"Principiante avanzado",W1309=3,"Competente",W1309=4,"Proficiente",W1309=5,"Master")</f>
        <v>Competente</v>
      </c>
      <c r="Y1309" s="17">
        <v>2</v>
      </c>
      <c r="Z1309" s="17" t="str" cm="1">
        <f t="array" ref="Z1309">_xlfn.IFS(Y1309=0,"No evidenciado",Y1309=1,"Novato",Y1309=2,"Principiante avanzado",Y1309=3,"Competente",Y1309=4,"Proficiente",Y1309=5,"Master")</f>
        <v>Principiante avanzado</v>
      </c>
      <c r="AA1309" s="17">
        <v>3</v>
      </c>
      <c r="AB1309" s="17" t="str" cm="1">
        <f t="array" ref="AB1309">_xlfn.IFS(AA1309=0,"No evidenciado",AA1309=1,"Novato",AA1309=2,"Principiante avanzado",AA1309=3,"Competente",AA1309=4,"Proficiente",AA1309=5,"Master")</f>
        <v>Competente</v>
      </c>
      <c r="AC1309" s="17">
        <v>2</v>
      </c>
      <c r="AD1309" s="17" t="str" cm="1">
        <f t="array" ref="AD1309">_xlfn.IFS(AC1309=0,"Prenovato",AC1309=1,"Novato",AC1309=2,"Principiante avanzado",AC1309=3,"Competente",AC1309=4,"Proficiente",AC1309=5,"Master")</f>
        <v>Principiante avanzado</v>
      </c>
      <c r="AE1309" s="17" t="s">
        <v>421</v>
      </c>
    </row>
    <row r="1310" spans="1:31" x14ac:dyDescent="0.25">
      <c r="A1310" t="s">
        <v>270</v>
      </c>
      <c r="B1310" t="s">
        <v>65</v>
      </c>
      <c r="C1310" t="s">
        <v>201</v>
      </c>
      <c r="D1310" t="s">
        <v>196</v>
      </c>
      <c r="E1310" t="s">
        <v>284</v>
      </c>
      <c r="F1310" t="s">
        <v>134</v>
      </c>
      <c r="G1310" t="s">
        <v>285</v>
      </c>
      <c r="H1310" s="4"/>
      <c r="I1310" s="1">
        <f t="shared" ca="1" si="83"/>
        <v>1485</v>
      </c>
      <c r="J1310" s="1" t="str">
        <f t="shared" ca="1" si="84"/>
        <v>3. Mayor a 6 meses</v>
      </c>
      <c r="K1310" t="str">
        <f t="shared" si="85"/>
        <v>NO</v>
      </c>
      <c r="L1310" t="s">
        <v>268</v>
      </c>
      <c r="M1310" t="s">
        <v>159</v>
      </c>
      <c r="N1310" t="s">
        <v>416</v>
      </c>
      <c r="O1310" t="s">
        <v>416</v>
      </c>
      <c r="P1310" t="str">
        <f t="shared" si="86"/>
        <v>LUIS ALFREDO HEREDIA GUERREROSGobernanza de datosEVALUACION</v>
      </c>
      <c r="Q1310" t="str">
        <f>BASE[[#This Row],[NombresCalificado]]&amp;BASE[[#This Row],[TipoEvaluacion]]</f>
        <v>LUIS ALFREDO HEREDIA GUERREROSEVALUACION</v>
      </c>
      <c r="R1310">
        <v>2</v>
      </c>
      <c r="S1310" t="s">
        <v>4</v>
      </c>
      <c r="T1310" t="s">
        <v>419</v>
      </c>
      <c r="U1310" s="17">
        <v>3</v>
      </c>
      <c r="V1310" s="17" t="str" cm="1">
        <f t="array" ref="V1310">_xlfn.IFS(U1310=0,"Prenovato",U1310=1,"Novato",U1310=2,"Principiante avanzado",U1310=3,"Competente",U1310=4,"Proficiente",U1310=5,"Master")</f>
        <v>Competente</v>
      </c>
      <c r="W1310" s="17">
        <v>3</v>
      </c>
      <c r="X1310" s="17" t="str" cm="1">
        <f t="array" ref="X1310">_xlfn.IFS(W1310=0,"No evidenciado",W1310=1,"Novato",W1310=2,"Principiante avanzado",W1310=3,"Competente",W1310=4,"Proficiente",W1310=5,"Master")</f>
        <v>Competente</v>
      </c>
      <c r="Y1310" s="17">
        <v>2</v>
      </c>
      <c r="Z1310" s="17" t="str" cm="1">
        <f t="array" ref="Z1310">_xlfn.IFS(Y1310=0,"No evidenciado",Y1310=1,"Novato",Y1310=2,"Principiante avanzado",Y1310=3,"Competente",Y1310=4,"Proficiente",Y1310=5,"Master")</f>
        <v>Principiante avanzado</v>
      </c>
      <c r="AA1310" s="17">
        <v>3</v>
      </c>
      <c r="AB1310" s="17" t="str" cm="1">
        <f t="array" ref="AB1310">_xlfn.IFS(AA1310=0,"No evidenciado",AA1310=1,"Novato",AA1310=2,"Principiante avanzado",AA1310=3,"Competente",AA1310=4,"Proficiente",AA1310=5,"Master")</f>
        <v>Competente</v>
      </c>
      <c r="AC1310" s="17">
        <v>2</v>
      </c>
      <c r="AD1310" s="17" t="str" cm="1">
        <f t="array" ref="AD1310">_xlfn.IFS(AC1310=0,"Prenovato",AC1310=1,"Novato",AC1310=2,"Principiante avanzado",AC1310=3,"Competente",AC1310=4,"Proficiente",AC1310=5,"Master")</f>
        <v>Principiante avanzado</v>
      </c>
      <c r="AE1310" s="17" t="s">
        <v>421</v>
      </c>
    </row>
    <row r="1311" spans="1:31" x14ac:dyDescent="0.25">
      <c r="A1311" t="s">
        <v>270</v>
      </c>
      <c r="B1311" t="s">
        <v>65</v>
      </c>
      <c r="C1311" t="s">
        <v>201</v>
      </c>
      <c r="D1311" t="s">
        <v>196</v>
      </c>
      <c r="E1311" t="s">
        <v>284</v>
      </c>
      <c r="F1311" t="s">
        <v>134</v>
      </c>
      <c r="G1311" t="s">
        <v>285</v>
      </c>
      <c r="H1311" s="4"/>
      <c r="I1311" s="1">
        <f t="shared" ca="1" si="83"/>
        <v>1485</v>
      </c>
      <c r="J1311" s="1" t="str">
        <f t="shared" ca="1" si="84"/>
        <v>3. Mayor a 6 meses</v>
      </c>
      <c r="K1311" t="str">
        <f t="shared" si="85"/>
        <v>NO</v>
      </c>
      <c r="L1311" t="s">
        <v>268</v>
      </c>
      <c r="M1311" t="s">
        <v>172</v>
      </c>
      <c r="N1311" t="s">
        <v>416</v>
      </c>
      <c r="O1311" t="s">
        <v>416</v>
      </c>
      <c r="P1311" t="str">
        <f t="shared" si="86"/>
        <v>LUIS ALFREDO HEREDIA GUERREROSCalidad de datosEVALUACION</v>
      </c>
      <c r="Q1311" t="str">
        <f>BASE[[#This Row],[NombresCalificado]]&amp;BASE[[#This Row],[TipoEvaluacion]]</f>
        <v>LUIS ALFREDO HEREDIA GUERREROSEVALUACION</v>
      </c>
      <c r="R1311">
        <v>3</v>
      </c>
      <c r="S1311" t="s">
        <v>5</v>
      </c>
      <c r="T1311" t="s">
        <v>419</v>
      </c>
      <c r="U1311" s="17">
        <v>3</v>
      </c>
      <c r="V1311" s="17" t="str" cm="1">
        <f t="array" ref="V1311">_xlfn.IFS(U1311=0,"Prenovato",U1311=1,"Novato",U1311=2,"Principiante avanzado",U1311=3,"Competente",U1311=4,"Proficiente",U1311=5,"Master")</f>
        <v>Competente</v>
      </c>
      <c r="W1311" s="17">
        <v>3</v>
      </c>
      <c r="X1311" s="17" t="str" cm="1">
        <f t="array" ref="X1311">_xlfn.IFS(W1311=0,"No evidenciado",W1311=1,"Novato",W1311=2,"Principiante avanzado",W1311=3,"Competente",W1311=4,"Proficiente",W1311=5,"Master")</f>
        <v>Competente</v>
      </c>
      <c r="Y1311" s="17">
        <v>2</v>
      </c>
      <c r="Z1311" s="17" t="str" cm="1">
        <f t="array" ref="Z1311">_xlfn.IFS(Y1311=0,"No evidenciado",Y1311=1,"Novato",Y1311=2,"Principiante avanzado",Y1311=3,"Competente",Y1311=4,"Proficiente",Y1311=5,"Master")</f>
        <v>Principiante avanzado</v>
      </c>
      <c r="AA1311" s="17">
        <v>3</v>
      </c>
      <c r="AB1311" s="17" t="str" cm="1">
        <f t="array" ref="AB1311">_xlfn.IFS(AA1311=0,"No evidenciado",AA1311=1,"Novato",AA1311=2,"Principiante avanzado",AA1311=3,"Competente",AA1311=4,"Proficiente",AA1311=5,"Master")</f>
        <v>Competente</v>
      </c>
      <c r="AC1311" s="17">
        <v>2</v>
      </c>
      <c r="AD1311" s="17" t="str" cm="1">
        <f t="array" ref="AD1311">_xlfn.IFS(AC1311=0,"Prenovato",AC1311=1,"Novato",AC1311=2,"Principiante avanzado",AC1311=3,"Competente",AC1311=4,"Proficiente",AC1311=5,"Master")</f>
        <v>Principiante avanzado</v>
      </c>
      <c r="AE1311" s="17" t="s">
        <v>421</v>
      </c>
    </row>
    <row r="1312" spans="1:31" x14ac:dyDescent="0.25">
      <c r="A1312" t="s">
        <v>270</v>
      </c>
      <c r="B1312" t="s">
        <v>65</v>
      </c>
      <c r="C1312" t="s">
        <v>201</v>
      </c>
      <c r="D1312" t="s">
        <v>196</v>
      </c>
      <c r="E1312" t="s">
        <v>284</v>
      </c>
      <c r="F1312" t="s">
        <v>134</v>
      </c>
      <c r="G1312" t="s">
        <v>285</v>
      </c>
      <c r="H1312" s="4"/>
      <c r="I1312" s="1">
        <f t="shared" ca="1" si="83"/>
        <v>1485</v>
      </c>
      <c r="J1312" s="1" t="str">
        <f t="shared" ca="1" si="84"/>
        <v>3. Mayor a 6 meses</v>
      </c>
      <c r="K1312" t="str">
        <f t="shared" si="85"/>
        <v>NO</v>
      </c>
      <c r="L1312" t="s">
        <v>268</v>
      </c>
      <c r="M1312" t="s">
        <v>162</v>
      </c>
      <c r="N1312" t="s">
        <v>416</v>
      </c>
      <c r="O1312" t="s">
        <v>416</v>
      </c>
      <c r="P1312" t="str">
        <f t="shared" si="86"/>
        <v>LUIS ALFREDO HEREDIA GUERREROSMLOpsEVALUACION</v>
      </c>
      <c r="Q1312" t="str">
        <f>BASE[[#This Row],[NombresCalificado]]&amp;BASE[[#This Row],[TipoEvaluacion]]</f>
        <v>LUIS ALFREDO HEREDIA GUERREROSEVALUACION</v>
      </c>
      <c r="R1312">
        <v>1</v>
      </c>
      <c r="S1312" t="s">
        <v>6</v>
      </c>
      <c r="T1312" t="s">
        <v>419</v>
      </c>
      <c r="U1312" s="17">
        <v>3</v>
      </c>
      <c r="V1312" s="17" t="str" cm="1">
        <f t="array" ref="V1312">_xlfn.IFS(U1312=0,"Prenovato",U1312=1,"Novato",U1312=2,"Principiante avanzado",U1312=3,"Competente",U1312=4,"Proficiente",U1312=5,"Master")</f>
        <v>Competente</v>
      </c>
      <c r="W1312" s="17">
        <v>3</v>
      </c>
      <c r="X1312" s="17" t="str" cm="1">
        <f t="array" ref="X1312">_xlfn.IFS(W1312=0,"No evidenciado",W1312=1,"Novato",W1312=2,"Principiante avanzado",W1312=3,"Competente",W1312=4,"Proficiente",W1312=5,"Master")</f>
        <v>Competente</v>
      </c>
      <c r="Y1312" s="17">
        <v>2</v>
      </c>
      <c r="Z1312" s="17" t="str" cm="1">
        <f t="array" ref="Z1312">_xlfn.IFS(Y1312=0,"No evidenciado",Y1312=1,"Novato",Y1312=2,"Principiante avanzado",Y1312=3,"Competente",Y1312=4,"Proficiente",Y1312=5,"Master")</f>
        <v>Principiante avanzado</v>
      </c>
      <c r="AA1312" s="17">
        <v>3</v>
      </c>
      <c r="AB1312" s="17" t="str" cm="1">
        <f t="array" ref="AB1312">_xlfn.IFS(AA1312=0,"No evidenciado",AA1312=1,"Novato",AA1312=2,"Principiante avanzado",AA1312=3,"Competente",AA1312=4,"Proficiente",AA1312=5,"Master")</f>
        <v>Competente</v>
      </c>
      <c r="AC1312" s="17">
        <v>2</v>
      </c>
      <c r="AD1312" s="17" t="str" cm="1">
        <f t="array" ref="AD1312">_xlfn.IFS(AC1312=0,"Prenovato",AC1312=1,"Novato",AC1312=2,"Principiante avanzado",AC1312=3,"Competente",AC1312=4,"Proficiente",AC1312=5,"Master")</f>
        <v>Principiante avanzado</v>
      </c>
      <c r="AE1312" s="17" t="s">
        <v>421</v>
      </c>
    </row>
    <row r="1313" spans="1:31" x14ac:dyDescent="0.25">
      <c r="A1313" t="s">
        <v>232</v>
      </c>
      <c r="B1313" t="s">
        <v>128</v>
      </c>
      <c r="C1313" t="s">
        <v>201</v>
      </c>
      <c r="D1313" t="s">
        <v>196</v>
      </c>
      <c r="E1313" t="s">
        <v>286</v>
      </c>
      <c r="F1313" t="s">
        <v>144</v>
      </c>
      <c r="G1313" t="s">
        <v>287</v>
      </c>
      <c r="H1313" s="4"/>
      <c r="I1313" s="1">
        <f t="shared" ca="1" si="83"/>
        <v>1485</v>
      </c>
      <c r="J1313" s="1" t="str">
        <f t="shared" ca="1" si="84"/>
        <v>3. Mayor a 6 meses</v>
      </c>
      <c r="K1313" t="str">
        <f t="shared" si="85"/>
        <v>NO</v>
      </c>
      <c r="L1313" t="s">
        <v>268</v>
      </c>
      <c r="M1313" t="s">
        <v>161</v>
      </c>
      <c r="N1313" t="s">
        <v>418</v>
      </c>
      <c r="O1313" t="s">
        <v>418</v>
      </c>
      <c r="P1313" t="str">
        <f t="shared" si="86"/>
        <v>LIZ MARGOTH MEJIA VALDERRAMAIntegración de datos por lotesEVALUACION ANTERIOR</v>
      </c>
      <c r="Q1313" t="str">
        <f>BASE[[#This Row],[NombresCalificado]]&amp;BASE[[#This Row],[TipoEvaluacion]]</f>
        <v>LIZ MARGOTH MEJIA VALDERRAMAEVALUACION ANTERIOR</v>
      </c>
      <c r="R1313">
        <v>2</v>
      </c>
      <c r="S1313" t="s">
        <v>4</v>
      </c>
      <c r="T1313" t="s">
        <v>419</v>
      </c>
      <c r="U1313" s="17">
        <v>1</v>
      </c>
      <c r="V1313" s="17" t="str" cm="1">
        <f t="array" ref="V1313">_xlfn.IFS(U1313=0,"Prenovato",U1313=1,"Novato",U1313=2,"Principiante avanzado",U1313=3,"Competente",U1313=4,"Proficiente",U1313=5,"Master")</f>
        <v>Novato</v>
      </c>
      <c r="W1313" s="17">
        <v>3</v>
      </c>
      <c r="X1313" s="17" t="str" cm="1">
        <f t="array" ref="X1313">_xlfn.IFS(W1313=0,"No evidenciado",W1313=1,"Novato",W1313=2,"Principiante avanzado",W1313=3,"Competente",W1313=4,"Proficiente",W1313=5,"Master")</f>
        <v>Competente</v>
      </c>
      <c r="Y1313" s="17">
        <v>3</v>
      </c>
      <c r="Z1313" s="17" t="str" cm="1">
        <f t="array" ref="Z1313">_xlfn.IFS(Y1313=0,"No evidenciado",Y1313=1,"Novato",Y1313=2,"Principiante avanzado",Y1313=3,"Competente",Y1313=4,"Proficiente",Y1313=5,"Master")</f>
        <v>Competente</v>
      </c>
      <c r="AA1313" s="17">
        <v>3</v>
      </c>
      <c r="AB1313" s="17" t="str" cm="1">
        <f t="array" ref="AB1313">_xlfn.IFS(AA1313=0,"No evidenciado",AA1313=1,"Novato",AA1313=2,"Principiante avanzado",AA1313=3,"Competente",AA1313=4,"Proficiente",AA1313=5,"Master")</f>
        <v>Competente</v>
      </c>
      <c r="AC1313" s="17">
        <v>1</v>
      </c>
      <c r="AD1313" s="17" t="str" cm="1">
        <f t="array" ref="AD1313">_xlfn.IFS(AC1313=0,"Prenovato",AC1313=1,"Novato",AC1313=2,"Principiante avanzado",AC1313=3,"Competente",AC1313=4,"Proficiente",AC1313=5,"Master")</f>
        <v>Novato</v>
      </c>
      <c r="AE1313" s="17" t="s">
        <v>422</v>
      </c>
    </row>
    <row r="1314" spans="1:31" x14ac:dyDescent="0.25">
      <c r="A1314" t="s">
        <v>232</v>
      </c>
      <c r="B1314" t="s">
        <v>128</v>
      </c>
      <c r="C1314" t="s">
        <v>201</v>
      </c>
      <c r="D1314" t="s">
        <v>196</v>
      </c>
      <c r="E1314" t="s">
        <v>286</v>
      </c>
      <c r="F1314" t="s">
        <v>144</v>
      </c>
      <c r="G1314" t="s">
        <v>287</v>
      </c>
      <c r="H1314" s="4"/>
      <c r="I1314" s="1">
        <f t="shared" ca="1" si="83"/>
        <v>1485</v>
      </c>
      <c r="J1314" s="1" t="str">
        <f t="shared" ca="1" si="84"/>
        <v>3. Mayor a 6 meses</v>
      </c>
      <c r="K1314" t="str">
        <f t="shared" si="85"/>
        <v>NO</v>
      </c>
      <c r="L1314" t="s">
        <v>268</v>
      </c>
      <c r="M1314" t="s">
        <v>56</v>
      </c>
      <c r="N1314" t="s">
        <v>417</v>
      </c>
      <c r="O1314" t="s">
        <v>416</v>
      </c>
      <c r="P1314" t="str">
        <f t="shared" si="86"/>
        <v>LIZ MARGOTH MEJIA VALDERRAMAControl de versionesEVALUACION ANTERIOR</v>
      </c>
      <c r="Q1314" t="str">
        <f>BASE[[#This Row],[NombresCalificado]]&amp;BASE[[#This Row],[TipoEvaluacion]]</f>
        <v>LIZ MARGOTH MEJIA VALDERRAMAEVALUACION ANTERIOR</v>
      </c>
      <c r="R1314">
        <v>2</v>
      </c>
      <c r="S1314" t="s">
        <v>4</v>
      </c>
      <c r="T1314" t="s">
        <v>419</v>
      </c>
      <c r="U1314" s="17">
        <v>1</v>
      </c>
      <c r="V1314" s="17" t="str" cm="1">
        <f t="array" ref="V1314">_xlfn.IFS(U1314=0,"Prenovato",U1314=1,"Novato",U1314=2,"Principiante avanzado",U1314=3,"Competente",U1314=4,"Proficiente",U1314=5,"Master")</f>
        <v>Novato</v>
      </c>
      <c r="W1314" s="17">
        <v>3</v>
      </c>
      <c r="X1314" s="17" t="str" cm="1">
        <f t="array" ref="X1314">_xlfn.IFS(W1314=0,"No evidenciado",W1314=1,"Novato",W1314=2,"Principiante avanzado",W1314=3,"Competente",W1314=4,"Proficiente",W1314=5,"Master")</f>
        <v>Competente</v>
      </c>
      <c r="Y1314" s="17">
        <v>3</v>
      </c>
      <c r="Z1314" s="17" t="str" cm="1">
        <f t="array" ref="Z1314">_xlfn.IFS(Y1314=0,"No evidenciado",Y1314=1,"Novato",Y1314=2,"Principiante avanzado",Y1314=3,"Competente",Y1314=4,"Proficiente",Y1314=5,"Master")</f>
        <v>Competente</v>
      </c>
      <c r="AA1314" s="17">
        <v>3</v>
      </c>
      <c r="AB1314" s="17" t="str" cm="1">
        <f t="array" ref="AB1314">_xlfn.IFS(AA1314=0,"No evidenciado",AA1314=1,"Novato",AA1314=2,"Principiante avanzado",AA1314=3,"Competente",AA1314=4,"Proficiente",AA1314=5,"Master")</f>
        <v>Competente</v>
      </c>
      <c r="AC1314" s="17">
        <v>1</v>
      </c>
      <c r="AD1314" s="17" t="str" cm="1">
        <f t="array" ref="AD1314">_xlfn.IFS(AC1314=0,"Prenovato",AC1314=1,"Novato",AC1314=2,"Principiante avanzado",AC1314=3,"Competente",AC1314=4,"Proficiente",AC1314=5,"Master")</f>
        <v>Novato</v>
      </c>
      <c r="AE1314" s="17" t="s">
        <v>422</v>
      </c>
    </row>
    <row r="1315" spans="1:31" x14ac:dyDescent="0.25">
      <c r="A1315" t="s">
        <v>232</v>
      </c>
      <c r="B1315" t="s">
        <v>128</v>
      </c>
      <c r="C1315" t="s">
        <v>201</v>
      </c>
      <c r="D1315" t="s">
        <v>196</v>
      </c>
      <c r="E1315" t="s">
        <v>286</v>
      </c>
      <c r="F1315" t="s">
        <v>144</v>
      </c>
      <c r="G1315" t="s">
        <v>287</v>
      </c>
      <c r="H1315" s="4"/>
      <c r="I1315" s="1">
        <f t="shared" ca="1" si="83"/>
        <v>1485</v>
      </c>
      <c r="J1315" s="1" t="str">
        <f t="shared" ca="1" si="84"/>
        <v>3. Mayor a 6 meses</v>
      </c>
      <c r="K1315" t="str">
        <f t="shared" si="85"/>
        <v>NO</v>
      </c>
      <c r="L1315" t="s">
        <v>268</v>
      </c>
      <c r="M1315" t="s">
        <v>167</v>
      </c>
      <c r="N1315" t="s">
        <v>417</v>
      </c>
      <c r="O1315" t="s">
        <v>416</v>
      </c>
      <c r="P1315" t="str">
        <f t="shared" si="86"/>
        <v>LIZ MARGOTH MEJIA VALDERRAMACI-CDEVALUACION ANTERIOR</v>
      </c>
      <c r="Q1315" t="str">
        <f>BASE[[#This Row],[NombresCalificado]]&amp;BASE[[#This Row],[TipoEvaluacion]]</f>
        <v>LIZ MARGOTH MEJIA VALDERRAMAEVALUACION ANTERIOR</v>
      </c>
      <c r="R1315">
        <v>2</v>
      </c>
      <c r="S1315" t="s">
        <v>4</v>
      </c>
      <c r="T1315" t="s">
        <v>419</v>
      </c>
      <c r="U1315" s="17">
        <v>1</v>
      </c>
      <c r="V1315" s="17" t="str" cm="1">
        <f t="array" ref="V1315">_xlfn.IFS(U1315=0,"Prenovato",U1315=1,"Novato",U1315=2,"Principiante avanzado",U1315=3,"Competente",U1315=4,"Proficiente",U1315=5,"Master")</f>
        <v>Novato</v>
      </c>
      <c r="W1315" s="17">
        <v>3</v>
      </c>
      <c r="X1315" s="17" t="str" cm="1">
        <f t="array" ref="X1315">_xlfn.IFS(W1315=0,"No evidenciado",W1315=1,"Novato",W1315=2,"Principiante avanzado",W1315=3,"Competente",W1315=4,"Proficiente",W1315=5,"Master")</f>
        <v>Competente</v>
      </c>
      <c r="Y1315" s="17">
        <v>3</v>
      </c>
      <c r="Z1315" s="17" t="str" cm="1">
        <f t="array" ref="Z1315">_xlfn.IFS(Y1315=0,"No evidenciado",Y1315=1,"Novato",Y1315=2,"Principiante avanzado",Y1315=3,"Competente",Y1315=4,"Proficiente",Y1315=5,"Master")</f>
        <v>Competente</v>
      </c>
      <c r="AA1315" s="17">
        <v>3</v>
      </c>
      <c r="AB1315" s="17" t="str" cm="1">
        <f t="array" ref="AB1315">_xlfn.IFS(AA1315=0,"No evidenciado",AA1315=1,"Novato",AA1315=2,"Principiante avanzado",AA1315=3,"Competente",AA1315=4,"Proficiente",AA1315=5,"Master")</f>
        <v>Competente</v>
      </c>
      <c r="AC1315" s="17">
        <v>1</v>
      </c>
      <c r="AD1315" s="17" t="str" cm="1">
        <f t="array" ref="AD1315">_xlfn.IFS(AC1315=0,"Prenovato",AC1315=1,"Novato",AC1315=2,"Principiante avanzado",AC1315=3,"Competente",AC1315=4,"Proficiente",AC1315=5,"Master")</f>
        <v>Novato</v>
      </c>
      <c r="AE1315" s="17" t="s">
        <v>422</v>
      </c>
    </row>
    <row r="1316" spans="1:31" x14ac:dyDescent="0.25">
      <c r="A1316" t="s">
        <v>232</v>
      </c>
      <c r="B1316" t="s">
        <v>128</v>
      </c>
      <c r="C1316" t="s">
        <v>201</v>
      </c>
      <c r="D1316" t="s">
        <v>196</v>
      </c>
      <c r="E1316" t="s">
        <v>286</v>
      </c>
      <c r="F1316" t="s">
        <v>144</v>
      </c>
      <c r="G1316" t="s">
        <v>287</v>
      </c>
      <c r="H1316" s="4"/>
      <c r="I1316" s="1">
        <f t="shared" ca="1" si="83"/>
        <v>1485</v>
      </c>
      <c r="J1316" s="1" t="str">
        <f t="shared" ca="1" si="84"/>
        <v>3. Mayor a 6 meses</v>
      </c>
      <c r="K1316" t="str">
        <f t="shared" si="85"/>
        <v>NO</v>
      </c>
      <c r="L1316" t="s">
        <v>268</v>
      </c>
      <c r="M1316" t="s">
        <v>169</v>
      </c>
      <c r="N1316" t="s">
        <v>416</v>
      </c>
      <c r="O1316" t="s">
        <v>416</v>
      </c>
      <c r="P1316" t="str">
        <f t="shared" si="86"/>
        <v>LIZ MARGOTH MEJIA VALDERRAMAAnálisis de datosEVALUACION ANTERIOR</v>
      </c>
      <c r="Q1316" t="str">
        <f>BASE[[#This Row],[NombresCalificado]]&amp;BASE[[#This Row],[TipoEvaluacion]]</f>
        <v>LIZ MARGOTH MEJIA VALDERRAMAEVALUACION ANTERIOR</v>
      </c>
      <c r="R1316">
        <v>2</v>
      </c>
      <c r="S1316" t="s">
        <v>4</v>
      </c>
      <c r="T1316" t="s">
        <v>419</v>
      </c>
      <c r="U1316" s="17">
        <v>1</v>
      </c>
      <c r="V1316" s="17" t="str" cm="1">
        <f t="array" ref="V1316">_xlfn.IFS(U1316=0,"Prenovato",U1316=1,"Novato",U1316=2,"Principiante avanzado",U1316=3,"Competente",U1316=4,"Proficiente",U1316=5,"Master")</f>
        <v>Novato</v>
      </c>
      <c r="W1316" s="17">
        <v>3</v>
      </c>
      <c r="X1316" s="17" t="str" cm="1">
        <f t="array" ref="X1316">_xlfn.IFS(W1316=0,"No evidenciado",W1316=1,"Novato",W1316=2,"Principiante avanzado",W1316=3,"Competente",W1316=4,"Proficiente",W1316=5,"Master")</f>
        <v>Competente</v>
      </c>
      <c r="Y1316" s="17">
        <v>3</v>
      </c>
      <c r="Z1316" s="17" t="str" cm="1">
        <f t="array" ref="Z1316">_xlfn.IFS(Y1316=0,"No evidenciado",Y1316=1,"Novato",Y1316=2,"Principiante avanzado",Y1316=3,"Competente",Y1316=4,"Proficiente",Y1316=5,"Master")</f>
        <v>Competente</v>
      </c>
      <c r="AA1316" s="17">
        <v>3</v>
      </c>
      <c r="AB1316" s="17" t="str" cm="1">
        <f t="array" ref="AB1316">_xlfn.IFS(AA1316=0,"No evidenciado",AA1316=1,"Novato",AA1316=2,"Principiante avanzado",AA1316=3,"Competente",AA1316=4,"Proficiente",AA1316=5,"Master")</f>
        <v>Competente</v>
      </c>
      <c r="AC1316" s="17">
        <v>1</v>
      </c>
      <c r="AD1316" s="17" t="str" cm="1">
        <f t="array" ref="AD1316">_xlfn.IFS(AC1316=0,"Prenovato",AC1316=1,"Novato",AC1316=2,"Principiante avanzado",AC1316=3,"Competente",AC1316=4,"Proficiente",AC1316=5,"Master")</f>
        <v>Novato</v>
      </c>
      <c r="AE1316" s="17" t="s">
        <v>422</v>
      </c>
    </row>
    <row r="1317" spans="1:31" x14ac:dyDescent="0.25">
      <c r="A1317" t="s">
        <v>232</v>
      </c>
      <c r="B1317" t="s">
        <v>128</v>
      </c>
      <c r="C1317" t="s">
        <v>201</v>
      </c>
      <c r="D1317" t="s">
        <v>196</v>
      </c>
      <c r="E1317" t="s">
        <v>286</v>
      </c>
      <c r="F1317" t="s">
        <v>144</v>
      </c>
      <c r="G1317" t="s">
        <v>287</v>
      </c>
      <c r="H1317" s="4"/>
      <c r="I1317" s="1">
        <f t="shared" ca="1" si="83"/>
        <v>1485</v>
      </c>
      <c r="J1317" s="1" t="str">
        <f t="shared" ca="1" si="84"/>
        <v>3. Mayor a 6 meses</v>
      </c>
      <c r="K1317" t="str">
        <f t="shared" si="85"/>
        <v>NO</v>
      </c>
      <c r="L1317" t="s">
        <v>268</v>
      </c>
      <c r="M1317" t="s">
        <v>170</v>
      </c>
      <c r="N1317" t="s">
        <v>417</v>
      </c>
      <c r="O1317" t="s">
        <v>416</v>
      </c>
      <c r="P1317" t="str">
        <f t="shared" si="86"/>
        <v>LIZ MARGOTH MEJIA VALDERRAMAArquitectura de datosEVALUACION ANTERIOR</v>
      </c>
      <c r="Q1317" t="str">
        <f>BASE[[#This Row],[NombresCalificado]]&amp;BASE[[#This Row],[TipoEvaluacion]]</f>
        <v>LIZ MARGOTH MEJIA VALDERRAMAEVALUACION ANTERIOR</v>
      </c>
      <c r="R1317">
        <v>2</v>
      </c>
      <c r="S1317" t="s">
        <v>4</v>
      </c>
      <c r="T1317" t="s">
        <v>419</v>
      </c>
      <c r="U1317" s="17">
        <v>1</v>
      </c>
      <c r="V1317" s="17" t="str" cm="1">
        <f t="array" ref="V1317">_xlfn.IFS(U1317=0,"Prenovato",U1317=1,"Novato",U1317=2,"Principiante avanzado",U1317=3,"Competente",U1317=4,"Proficiente",U1317=5,"Master")</f>
        <v>Novato</v>
      </c>
      <c r="W1317" s="17">
        <v>3</v>
      </c>
      <c r="X1317" s="17" t="str" cm="1">
        <f t="array" ref="X1317">_xlfn.IFS(W1317=0,"No evidenciado",W1317=1,"Novato",W1317=2,"Principiante avanzado",W1317=3,"Competente",W1317=4,"Proficiente",W1317=5,"Master")</f>
        <v>Competente</v>
      </c>
      <c r="Y1317" s="17">
        <v>3</v>
      </c>
      <c r="Z1317" s="17" t="str" cm="1">
        <f t="array" ref="Z1317">_xlfn.IFS(Y1317=0,"No evidenciado",Y1317=1,"Novato",Y1317=2,"Principiante avanzado",Y1317=3,"Competente",Y1317=4,"Proficiente",Y1317=5,"Master")</f>
        <v>Competente</v>
      </c>
      <c r="AA1317" s="17">
        <v>3</v>
      </c>
      <c r="AB1317" s="17" t="str" cm="1">
        <f t="array" ref="AB1317">_xlfn.IFS(AA1317=0,"No evidenciado",AA1317=1,"Novato",AA1317=2,"Principiante avanzado",AA1317=3,"Competente",AA1317=4,"Proficiente",AA1317=5,"Master")</f>
        <v>Competente</v>
      </c>
      <c r="AC1317" s="17">
        <v>1</v>
      </c>
      <c r="AD1317" s="17" t="str" cm="1">
        <f t="array" ref="AD1317">_xlfn.IFS(AC1317=0,"Prenovato",AC1317=1,"Novato",AC1317=2,"Principiante avanzado",AC1317=3,"Competente",AC1317=4,"Proficiente",AC1317=5,"Master")</f>
        <v>Novato</v>
      </c>
      <c r="AE1317" s="17" t="s">
        <v>422</v>
      </c>
    </row>
    <row r="1318" spans="1:31" x14ac:dyDescent="0.25">
      <c r="A1318" t="s">
        <v>232</v>
      </c>
      <c r="B1318" t="s">
        <v>128</v>
      </c>
      <c r="C1318" t="s">
        <v>201</v>
      </c>
      <c r="D1318" t="s">
        <v>196</v>
      </c>
      <c r="E1318" t="s">
        <v>286</v>
      </c>
      <c r="F1318" t="s">
        <v>144</v>
      </c>
      <c r="G1318" t="s">
        <v>287</v>
      </c>
      <c r="H1318" s="4"/>
      <c r="I1318" s="1">
        <f t="shared" ca="1" si="83"/>
        <v>1485</v>
      </c>
      <c r="J1318" s="1" t="str">
        <f t="shared" ca="1" si="84"/>
        <v>3. Mayor a 6 meses</v>
      </c>
      <c r="K1318" t="str">
        <f t="shared" si="85"/>
        <v>NO</v>
      </c>
      <c r="L1318" t="s">
        <v>268</v>
      </c>
      <c r="M1318" t="s">
        <v>173</v>
      </c>
      <c r="N1318" t="s">
        <v>418</v>
      </c>
      <c r="O1318" t="s">
        <v>418</v>
      </c>
      <c r="P1318" t="str">
        <f t="shared" si="86"/>
        <v>LIZ MARGOTH MEJIA VALDERRAMADatalake BCPEVALUACION ANTERIOR</v>
      </c>
      <c r="Q1318" t="str">
        <f>BASE[[#This Row],[NombresCalificado]]&amp;BASE[[#This Row],[TipoEvaluacion]]</f>
        <v>LIZ MARGOTH MEJIA VALDERRAMAEVALUACION ANTERIOR</v>
      </c>
      <c r="R1318">
        <v>3</v>
      </c>
      <c r="S1318" t="s">
        <v>5</v>
      </c>
      <c r="T1318" t="s">
        <v>419</v>
      </c>
      <c r="U1318" s="17">
        <v>1</v>
      </c>
      <c r="V1318" s="17" t="str" cm="1">
        <f t="array" ref="V1318">_xlfn.IFS(U1318=0,"Prenovato",U1318=1,"Novato",U1318=2,"Principiante avanzado",U1318=3,"Competente",U1318=4,"Proficiente",U1318=5,"Master")</f>
        <v>Novato</v>
      </c>
      <c r="W1318" s="17">
        <v>3</v>
      </c>
      <c r="X1318" s="17" t="str" cm="1">
        <f t="array" ref="X1318">_xlfn.IFS(W1318=0,"No evidenciado",W1318=1,"Novato",W1318=2,"Principiante avanzado",W1318=3,"Competente",W1318=4,"Proficiente",W1318=5,"Master")</f>
        <v>Competente</v>
      </c>
      <c r="Y1318" s="17">
        <v>3</v>
      </c>
      <c r="Z1318" s="17" t="str" cm="1">
        <f t="array" ref="Z1318">_xlfn.IFS(Y1318=0,"No evidenciado",Y1318=1,"Novato",Y1318=2,"Principiante avanzado",Y1318=3,"Competente",Y1318=4,"Proficiente",Y1318=5,"Master")</f>
        <v>Competente</v>
      </c>
      <c r="AA1318" s="17">
        <v>3</v>
      </c>
      <c r="AB1318" s="17" t="str" cm="1">
        <f t="array" ref="AB1318">_xlfn.IFS(AA1318=0,"No evidenciado",AA1318=1,"Novato",AA1318=2,"Principiante avanzado",AA1318=3,"Competente",AA1318=4,"Proficiente",AA1318=5,"Master")</f>
        <v>Competente</v>
      </c>
      <c r="AC1318" s="17">
        <v>1</v>
      </c>
      <c r="AD1318" s="17" t="str" cm="1">
        <f t="array" ref="AD1318">_xlfn.IFS(AC1318=0,"Prenovato",AC1318=1,"Novato",AC1318=2,"Principiante avanzado",AC1318=3,"Competente",AC1318=4,"Proficiente",AC1318=5,"Master")</f>
        <v>Novato</v>
      </c>
      <c r="AE1318" s="17" t="s">
        <v>422</v>
      </c>
    </row>
    <row r="1319" spans="1:31" x14ac:dyDescent="0.25">
      <c r="A1319" t="s">
        <v>232</v>
      </c>
      <c r="B1319" t="s">
        <v>128</v>
      </c>
      <c r="C1319" t="s">
        <v>201</v>
      </c>
      <c r="D1319" t="s">
        <v>196</v>
      </c>
      <c r="E1319" t="s">
        <v>286</v>
      </c>
      <c r="F1319" t="s">
        <v>144</v>
      </c>
      <c r="G1319" t="s">
        <v>287</v>
      </c>
      <c r="H1319" s="4"/>
      <c r="I1319" s="1">
        <f t="shared" ca="1" si="83"/>
        <v>1485</v>
      </c>
      <c r="J1319" s="1" t="str">
        <f t="shared" ca="1" si="84"/>
        <v>3. Mayor a 6 meses</v>
      </c>
      <c r="K1319" t="str">
        <f t="shared" si="85"/>
        <v>NO</v>
      </c>
      <c r="L1319" t="s">
        <v>268</v>
      </c>
      <c r="M1319" t="s">
        <v>162</v>
      </c>
      <c r="N1319" t="s">
        <v>416</v>
      </c>
      <c r="O1319" t="s">
        <v>416</v>
      </c>
      <c r="P1319" t="str">
        <f t="shared" si="86"/>
        <v>LIZ MARGOTH MEJIA VALDERRAMAMLOpsEVALUACION</v>
      </c>
      <c r="Q1319" t="str">
        <f>BASE[[#This Row],[NombresCalificado]]&amp;BASE[[#This Row],[TipoEvaluacion]]</f>
        <v>LIZ MARGOTH MEJIA VALDERRAMAEVALUACION</v>
      </c>
      <c r="R1319">
        <v>0</v>
      </c>
      <c r="S1319" t="s">
        <v>185</v>
      </c>
      <c r="T1319" t="s">
        <v>419</v>
      </c>
      <c r="U1319" s="17">
        <v>2</v>
      </c>
      <c r="V1319" s="17" t="str" cm="1">
        <f t="array" ref="V1319">_xlfn.IFS(U1319=0,"Prenovato",U1319=1,"Novato",U1319=2,"Principiante avanzado",U1319=3,"Competente",U1319=4,"Proficiente",U1319=5,"Master")</f>
        <v>Principiante avanzado</v>
      </c>
      <c r="W1319" s="17">
        <v>2</v>
      </c>
      <c r="X1319" s="17" t="str" cm="1">
        <f t="array" ref="X1319">_xlfn.IFS(W1319=0,"No evidenciado",W1319=1,"Novato",W1319=2,"Principiante avanzado",W1319=3,"Competente",W1319=4,"Proficiente",W1319=5,"Master")</f>
        <v>Principiante avanzado</v>
      </c>
      <c r="Y1319" s="17">
        <v>2</v>
      </c>
      <c r="Z1319" s="17" t="str" cm="1">
        <f t="array" ref="Z1319">_xlfn.IFS(Y1319=0,"No evidenciado",Y1319=1,"Novato",Y1319=2,"Principiante avanzado",Y1319=3,"Competente",Y1319=4,"Proficiente",Y1319=5,"Master")</f>
        <v>Principiante avanzado</v>
      </c>
      <c r="AA1319" s="17">
        <v>2</v>
      </c>
      <c r="AB1319" s="17" t="str" cm="1">
        <f t="array" ref="AB1319">_xlfn.IFS(AA1319=0,"No evidenciado",AA1319=1,"Novato",AA1319=2,"Principiante avanzado",AA1319=3,"Competente",AA1319=4,"Proficiente",AA1319=5,"Master")</f>
        <v>Principiante avanzado</v>
      </c>
      <c r="AC1319" s="17">
        <v>2</v>
      </c>
      <c r="AD1319" s="17" t="str" cm="1">
        <f t="array" ref="AD1319">_xlfn.IFS(AC1319=0,"Prenovato",AC1319=1,"Novato",AC1319=2,"Principiante avanzado",AC1319=3,"Competente",AC1319=4,"Proficiente",AC1319=5,"Master")</f>
        <v>Principiante avanzado</v>
      </c>
      <c r="AE1319" s="17" t="s">
        <v>421</v>
      </c>
    </row>
    <row r="1320" spans="1:31" x14ac:dyDescent="0.25">
      <c r="A1320" t="s">
        <v>232</v>
      </c>
      <c r="B1320" t="s">
        <v>128</v>
      </c>
      <c r="C1320" t="s">
        <v>201</v>
      </c>
      <c r="D1320" t="s">
        <v>196</v>
      </c>
      <c r="E1320" t="s">
        <v>286</v>
      </c>
      <c r="F1320" t="s">
        <v>144</v>
      </c>
      <c r="G1320" t="s">
        <v>287</v>
      </c>
      <c r="H1320" s="4"/>
      <c r="I1320" s="1">
        <f t="shared" ca="1" si="83"/>
        <v>1485</v>
      </c>
      <c r="J1320" s="1" t="str">
        <f t="shared" ca="1" si="84"/>
        <v>3. Mayor a 6 meses</v>
      </c>
      <c r="K1320" t="str">
        <f t="shared" si="85"/>
        <v>NO</v>
      </c>
      <c r="L1320" t="s">
        <v>268</v>
      </c>
      <c r="M1320" t="s">
        <v>159</v>
      </c>
      <c r="N1320" t="s">
        <v>416</v>
      </c>
      <c r="O1320" t="s">
        <v>416</v>
      </c>
      <c r="P1320" t="str">
        <f t="shared" si="86"/>
        <v>LIZ MARGOTH MEJIA VALDERRAMAGobernanza de datosEVALUACION</v>
      </c>
      <c r="Q1320" t="str">
        <f>BASE[[#This Row],[NombresCalificado]]&amp;BASE[[#This Row],[TipoEvaluacion]]</f>
        <v>LIZ MARGOTH MEJIA VALDERRAMAEVALUACION</v>
      </c>
      <c r="R1320">
        <v>3</v>
      </c>
      <c r="S1320" t="s">
        <v>5</v>
      </c>
      <c r="T1320" t="s">
        <v>419</v>
      </c>
      <c r="U1320" s="17">
        <v>2</v>
      </c>
      <c r="V1320" s="17" t="str" cm="1">
        <f t="array" ref="V1320">_xlfn.IFS(U1320=0,"Prenovato",U1320=1,"Novato",U1320=2,"Principiante avanzado",U1320=3,"Competente",U1320=4,"Proficiente",U1320=5,"Master")</f>
        <v>Principiante avanzado</v>
      </c>
      <c r="W1320" s="17">
        <v>2</v>
      </c>
      <c r="X1320" s="17" t="str" cm="1">
        <f t="array" ref="X1320">_xlfn.IFS(W1320=0,"No evidenciado",W1320=1,"Novato",W1320=2,"Principiante avanzado",W1320=3,"Competente",W1320=4,"Proficiente",W1320=5,"Master")</f>
        <v>Principiante avanzado</v>
      </c>
      <c r="Y1320" s="17">
        <v>2</v>
      </c>
      <c r="Z1320" s="17" t="str" cm="1">
        <f t="array" ref="Z1320">_xlfn.IFS(Y1320=0,"No evidenciado",Y1320=1,"Novato",Y1320=2,"Principiante avanzado",Y1320=3,"Competente",Y1320=4,"Proficiente",Y1320=5,"Master")</f>
        <v>Principiante avanzado</v>
      </c>
      <c r="AA1320" s="17">
        <v>2</v>
      </c>
      <c r="AB1320" s="17" t="str" cm="1">
        <f t="array" ref="AB1320">_xlfn.IFS(AA1320=0,"No evidenciado",AA1320=1,"Novato",AA1320=2,"Principiante avanzado",AA1320=3,"Competente",AA1320=4,"Proficiente",AA1320=5,"Master")</f>
        <v>Principiante avanzado</v>
      </c>
      <c r="AC1320" s="17">
        <v>2</v>
      </c>
      <c r="AD1320" s="17" t="str" cm="1">
        <f t="array" ref="AD1320">_xlfn.IFS(AC1320=0,"Prenovato",AC1320=1,"Novato",AC1320=2,"Principiante avanzado",AC1320=3,"Competente",AC1320=4,"Proficiente",AC1320=5,"Master")</f>
        <v>Principiante avanzado</v>
      </c>
      <c r="AE1320" s="17" t="s">
        <v>421</v>
      </c>
    </row>
    <row r="1321" spans="1:31" x14ac:dyDescent="0.25">
      <c r="A1321" t="s">
        <v>232</v>
      </c>
      <c r="B1321" t="s">
        <v>128</v>
      </c>
      <c r="C1321" t="s">
        <v>201</v>
      </c>
      <c r="D1321" t="s">
        <v>196</v>
      </c>
      <c r="E1321" t="s">
        <v>286</v>
      </c>
      <c r="F1321" t="s">
        <v>144</v>
      </c>
      <c r="G1321" t="s">
        <v>287</v>
      </c>
      <c r="H1321" s="4"/>
      <c r="I1321" s="1">
        <f t="shared" ca="1" si="83"/>
        <v>1485</v>
      </c>
      <c r="J1321" s="1" t="str">
        <f t="shared" ca="1" si="84"/>
        <v>3. Mayor a 6 meses</v>
      </c>
      <c r="K1321" t="str">
        <f t="shared" si="85"/>
        <v>NO</v>
      </c>
      <c r="L1321" t="s">
        <v>268</v>
      </c>
      <c r="M1321" t="s">
        <v>160</v>
      </c>
      <c r="N1321" t="s">
        <v>416</v>
      </c>
      <c r="O1321" t="s">
        <v>416</v>
      </c>
      <c r="P1321" t="str">
        <f t="shared" si="86"/>
        <v>LIZ MARGOTH MEJIA VALDERRAMAIntegración de datos en tiempo realEVALUACION</v>
      </c>
      <c r="Q1321" t="str">
        <f>BASE[[#This Row],[NombresCalificado]]&amp;BASE[[#This Row],[TipoEvaluacion]]</f>
        <v>LIZ MARGOTH MEJIA VALDERRAMAEVALUACION</v>
      </c>
      <c r="R1321">
        <v>0</v>
      </c>
      <c r="S1321" t="s">
        <v>185</v>
      </c>
      <c r="T1321" t="s">
        <v>419</v>
      </c>
      <c r="U1321" s="17">
        <v>2</v>
      </c>
      <c r="V1321" s="17" t="str" cm="1">
        <f t="array" ref="V1321">_xlfn.IFS(U1321=0,"Prenovato",U1321=1,"Novato",U1321=2,"Principiante avanzado",U1321=3,"Competente",U1321=4,"Proficiente",U1321=5,"Master")</f>
        <v>Principiante avanzado</v>
      </c>
      <c r="W1321" s="17">
        <v>2</v>
      </c>
      <c r="X1321" s="17" t="str" cm="1">
        <f t="array" ref="X1321">_xlfn.IFS(W1321=0,"No evidenciado",W1321=1,"Novato",W1321=2,"Principiante avanzado",W1321=3,"Competente",W1321=4,"Proficiente",W1321=5,"Master")</f>
        <v>Principiante avanzado</v>
      </c>
      <c r="Y1321" s="17">
        <v>2</v>
      </c>
      <c r="Z1321" s="17" t="str" cm="1">
        <f t="array" ref="Z1321">_xlfn.IFS(Y1321=0,"No evidenciado",Y1321=1,"Novato",Y1321=2,"Principiante avanzado",Y1321=3,"Competente",Y1321=4,"Proficiente",Y1321=5,"Master")</f>
        <v>Principiante avanzado</v>
      </c>
      <c r="AA1321" s="17">
        <v>2</v>
      </c>
      <c r="AB1321" s="17" t="str" cm="1">
        <f t="array" ref="AB1321">_xlfn.IFS(AA1321=0,"No evidenciado",AA1321=1,"Novato",AA1321=2,"Principiante avanzado",AA1321=3,"Competente",AA1321=4,"Proficiente",AA1321=5,"Master")</f>
        <v>Principiante avanzado</v>
      </c>
      <c r="AC1321" s="17">
        <v>2</v>
      </c>
      <c r="AD1321" s="17" t="str" cm="1">
        <f t="array" ref="AD1321">_xlfn.IFS(AC1321=0,"Prenovato",AC1321=1,"Novato",AC1321=2,"Principiante avanzado",AC1321=3,"Competente",AC1321=4,"Proficiente",AC1321=5,"Master")</f>
        <v>Principiante avanzado</v>
      </c>
      <c r="AE1321" s="17" t="s">
        <v>421</v>
      </c>
    </row>
    <row r="1322" spans="1:31" x14ac:dyDescent="0.25">
      <c r="A1322" t="s">
        <v>232</v>
      </c>
      <c r="B1322" t="s">
        <v>128</v>
      </c>
      <c r="C1322" t="s">
        <v>201</v>
      </c>
      <c r="D1322" t="s">
        <v>196</v>
      </c>
      <c r="E1322" t="s">
        <v>286</v>
      </c>
      <c r="F1322" t="s">
        <v>144</v>
      </c>
      <c r="G1322" t="s">
        <v>287</v>
      </c>
      <c r="H1322" s="4"/>
      <c r="I1322" s="1">
        <f t="shared" ca="1" si="83"/>
        <v>1485</v>
      </c>
      <c r="J1322" s="1" t="str">
        <f t="shared" ca="1" si="84"/>
        <v>3. Mayor a 6 meses</v>
      </c>
      <c r="K1322" t="str">
        <f t="shared" si="85"/>
        <v>NO</v>
      </c>
      <c r="L1322" t="s">
        <v>268</v>
      </c>
      <c r="M1322" t="s">
        <v>163</v>
      </c>
      <c r="N1322" t="s">
        <v>417</v>
      </c>
      <c r="O1322" t="s">
        <v>416</v>
      </c>
      <c r="P1322" t="str">
        <f t="shared" si="86"/>
        <v>LIZ MARGOTH MEJIA VALDERRAMANube BCPEVALUACION</v>
      </c>
      <c r="Q1322" t="str">
        <f>BASE[[#This Row],[NombresCalificado]]&amp;BASE[[#This Row],[TipoEvaluacion]]</f>
        <v>LIZ MARGOTH MEJIA VALDERRAMAEVALUACION</v>
      </c>
      <c r="R1322">
        <v>1</v>
      </c>
      <c r="S1322" t="s">
        <v>6</v>
      </c>
      <c r="T1322" t="s">
        <v>419</v>
      </c>
      <c r="U1322" s="17">
        <v>2</v>
      </c>
      <c r="V1322" s="17" t="str" cm="1">
        <f t="array" ref="V1322">_xlfn.IFS(U1322=0,"Prenovato",U1322=1,"Novato",U1322=2,"Principiante avanzado",U1322=3,"Competente",U1322=4,"Proficiente",U1322=5,"Master")</f>
        <v>Principiante avanzado</v>
      </c>
      <c r="W1322" s="17">
        <v>2</v>
      </c>
      <c r="X1322" s="17" t="str" cm="1">
        <f t="array" ref="X1322">_xlfn.IFS(W1322=0,"No evidenciado",W1322=1,"Novato",W1322=2,"Principiante avanzado",W1322=3,"Competente",W1322=4,"Proficiente",W1322=5,"Master")</f>
        <v>Principiante avanzado</v>
      </c>
      <c r="Y1322" s="17">
        <v>2</v>
      </c>
      <c r="Z1322" s="17" t="str" cm="1">
        <f t="array" ref="Z1322">_xlfn.IFS(Y1322=0,"No evidenciado",Y1322=1,"Novato",Y1322=2,"Principiante avanzado",Y1322=3,"Competente",Y1322=4,"Proficiente",Y1322=5,"Master")</f>
        <v>Principiante avanzado</v>
      </c>
      <c r="AA1322" s="17">
        <v>2</v>
      </c>
      <c r="AB1322" s="17" t="str" cm="1">
        <f t="array" ref="AB1322">_xlfn.IFS(AA1322=0,"No evidenciado",AA1322=1,"Novato",AA1322=2,"Principiante avanzado",AA1322=3,"Competente",AA1322=4,"Proficiente",AA1322=5,"Master")</f>
        <v>Principiante avanzado</v>
      </c>
      <c r="AC1322" s="17">
        <v>2</v>
      </c>
      <c r="AD1322" s="17" t="str" cm="1">
        <f t="array" ref="AD1322">_xlfn.IFS(AC1322=0,"Prenovato",AC1322=1,"Novato",AC1322=2,"Principiante avanzado",AC1322=3,"Competente",AC1322=4,"Proficiente",AC1322=5,"Master")</f>
        <v>Principiante avanzado</v>
      </c>
      <c r="AE1322" s="17" t="s">
        <v>421</v>
      </c>
    </row>
    <row r="1323" spans="1:31" x14ac:dyDescent="0.25">
      <c r="A1323" t="s">
        <v>232</v>
      </c>
      <c r="B1323" t="s">
        <v>128</v>
      </c>
      <c r="C1323" t="s">
        <v>201</v>
      </c>
      <c r="D1323" t="s">
        <v>196</v>
      </c>
      <c r="E1323" t="s">
        <v>286</v>
      </c>
      <c r="F1323" t="s">
        <v>144</v>
      </c>
      <c r="G1323" t="s">
        <v>287</v>
      </c>
      <c r="H1323" s="4"/>
      <c r="I1323" s="1">
        <f t="shared" ca="1" si="83"/>
        <v>1485</v>
      </c>
      <c r="J1323" s="1" t="str">
        <f t="shared" ca="1" si="84"/>
        <v>3. Mayor a 6 meses</v>
      </c>
      <c r="K1323" t="str">
        <f t="shared" si="85"/>
        <v>NO</v>
      </c>
      <c r="L1323" t="s">
        <v>268</v>
      </c>
      <c r="M1323" t="s">
        <v>164</v>
      </c>
      <c r="N1323" t="s">
        <v>417</v>
      </c>
      <c r="O1323" t="s">
        <v>416</v>
      </c>
      <c r="P1323" t="str">
        <f t="shared" si="86"/>
        <v>LIZ MARGOTH MEJIA VALDERRAMAPrivacidad y seguridad de los datosEVALUACION</v>
      </c>
      <c r="Q1323" t="str">
        <f>BASE[[#This Row],[NombresCalificado]]&amp;BASE[[#This Row],[TipoEvaluacion]]</f>
        <v>LIZ MARGOTH MEJIA VALDERRAMAEVALUACION</v>
      </c>
      <c r="R1323">
        <v>3</v>
      </c>
      <c r="S1323" t="s">
        <v>5</v>
      </c>
      <c r="T1323" t="s">
        <v>419</v>
      </c>
      <c r="U1323" s="17">
        <v>2</v>
      </c>
      <c r="V1323" s="17" t="str" cm="1">
        <f t="array" ref="V1323">_xlfn.IFS(U1323=0,"Prenovato",U1323=1,"Novato",U1323=2,"Principiante avanzado",U1323=3,"Competente",U1323=4,"Proficiente",U1323=5,"Master")</f>
        <v>Principiante avanzado</v>
      </c>
      <c r="W1323" s="17">
        <v>2</v>
      </c>
      <c r="X1323" s="17" t="str" cm="1">
        <f t="array" ref="X1323">_xlfn.IFS(W1323=0,"No evidenciado",W1323=1,"Novato",W1323=2,"Principiante avanzado",W1323=3,"Competente",W1323=4,"Proficiente",W1323=5,"Master")</f>
        <v>Principiante avanzado</v>
      </c>
      <c r="Y1323" s="17">
        <v>2</v>
      </c>
      <c r="Z1323" s="17" t="str" cm="1">
        <f t="array" ref="Z1323">_xlfn.IFS(Y1323=0,"No evidenciado",Y1323=1,"Novato",Y1323=2,"Principiante avanzado",Y1323=3,"Competente",Y1323=4,"Proficiente",Y1323=5,"Master")</f>
        <v>Principiante avanzado</v>
      </c>
      <c r="AA1323" s="17">
        <v>2</v>
      </c>
      <c r="AB1323" s="17" t="str" cm="1">
        <f t="array" ref="AB1323">_xlfn.IFS(AA1323=0,"No evidenciado",AA1323=1,"Novato",AA1323=2,"Principiante avanzado",AA1323=3,"Competente",AA1323=4,"Proficiente",AA1323=5,"Master")</f>
        <v>Principiante avanzado</v>
      </c>
      <c r="AC1323" s="17">
        <v>2</v>
      </c>
      <c r="AD1323" s="17" t="str" cm="1">
        <f t="array" ref="AD1323">_xlfn.IFS(AC1323=0,"Prenovato",AC1323=1,"Novato",AC1323=2,"Principiante avanzado",AC1323=3,"Competente",AC1323=4,"Proficiente",AC1323=5,"Master")</f>
        <v>Principiante avanzado</v>
      </c>
      <c r="AE1323" s="17" t="s">
        <v>421</v>
      </c>
    </row>
    <row r="1324" spans="1:31" x14ac:dyDescent="0.25">
      <c r="A1324" t="s">
        <v>232</v>
      </c>
      <c r="B1324" t="s">
        <v>128</v>
      </c>
      <c r="C1324" t="s">
        <v>201</v>
      </c>
      <c r="D1324" t="s">
        <v>196</v>
      </c>
      <c r="E1324" t="s">
        <v>286</v>
      </c>
      <c r="F1324" t="s">
        <v>144</v>
      </c>
      <c r="G1324" t="s">
        <v>287</v>
      </c>
      <c r="H1324" s="4"/>
      <c r="I1324" s="1">
        <f t="shared" ca="1" si="83"/>
        <v>1485</v>
      </c>
      <c r="J1324" s="1" t="str">
        <f t="shared" ca="1" si="84"/>
        <v>3. Mayor a 6 meses</v>
      </c>
      <c r="K1324" t="str">
        <f t="shared" si="85"/>
        <v>NO</v>
      </c>
      <c r="L1324" t="s">
        <v>268</v>
      </c>
      <c r="M1324" t="s">
        <v>171</v>
      </c>
      <c r="N1324" t="s">
        <v>416</v>
      </c>
      <c r="O1324" t="s">
        <v>416</v>
      </c>
      <c r="P1324" t="str">
        <f t="shared" si="86"/>
        <v>LIZ MARGOTH MEJIA VALDERRAMABases de datos en la nubeEVALUACION</v>
      </c>
      <c r="Q1324" t="str">
        <f>BASE[[#This Row],[NombresCalificado]]&amp;BASE[[#This Row],[TipoEvaluacion]]</f>
        <v>LIZ MARGOTH MEJIA VALDERRAMAEVALUACION</v>
      </c>
      <c r="R1324">
        <v>1</v>
      </c>
      <c r="S1324" t="s">
        <v>6</v>
      </c>
      <c r="T1324" t="s">
        <v>419</v>
      </c>
      <c r="U1324" s="17">
        <v>2</v>
      </c>
      <c r="V1324" s="17" t="str" cm="1">
        <f t="array" ref="V1324">_xlfn.IFS(U1324=0,"Prenovato",U1324=1,"Novato",U1324=2,"Principiante avanzado",U1324=3,"Competente",U1324=4,"Proficiente",U1324=5,"Master")</f>
        <v>Principiante avanzado</v>
      </c>
      <c r="W1324" s="17">
        <v>2</v>
      </c>
      <c r="X1324" s="17" t="str" cm="1">
        <f t="array" ref="X1324">_xlfn.IFS(W1324=0,"No evidenciado",W1324=1,"Novato",W1324=2,"Principiante avanzado",W1324=3,"Competente",W1324=4,"Proficiente",W1324=5,"Master")</f>
        <v>Principiante avanzado</v>
      </c>
      <c r="Y1324" s="17">
        <v>2</v>
      </c>
      <c r="Z1324" s="17" t="str" cm="1">
        <f t="array" ref="Z1324">_xlfn.IFS(Y1324=0,"No evidenciado",Y1324=1,"Novato",Y1324=2,"Principiante avanzado",Y1324=3,"Competente",Y1324=4,"Proficiente",Y1324=5,"Master")</f>
        <v>Principiante avanzado</v>
      </c>
      <c r="AA1324" s="17">
        <v>2</v>
      </c>
      <c r="AB1324" s="17" t="str" cm="1">
        <f t="array" ref="AB1324">_xlfn.IFS(AA1324=0,"No evidenciado",AA1324=1,"Novato",AA1324=2,"Principiante avanzado",AA1324=3,"Competente",AA1324=4,"Proficiente",AA1324=5,"Master")</f>
        <v>Principiante avanzado</v>
      </c>
      <c r="AC1324" s="17">
        <v>2</v>
      </c>
      <c r="AD1324" s="17" t="str" cm="1">
        <f t="array" ref="AD1324">_xlfn.IFS(AC1324=0,"Prenovato",AC1324=1,"Novato",AC1324=2,"Principiante avanzado",AC1324=3,"Competente",AC1324=4,"Proficiente",AC1324=5,"Master")</f>
        <v>Principiante avanzado</v>
      </c>
      <c r="AE1324" s="17" t="s">
        <v>421</v>
      </c>
    </row>
    <row r="1325" spans="1:31" x14ac:dyDescent="0.25">
      <c r="A1325" t="s">
        <v>232</v>
      </c>
      <c r="B1325" t="s">
        <v>128</v>
      </c>
      <c r="C1325" t="s">
        <v>201</v>
      </c>
      <c r="D1325" t="s">
        <v>196</v>
      </c>
      <c r="E1325" t="s">
        <v>286</v>
      </c>
      <c r="F1325" t="s">
        <v>144</v>
      </c>
      <c r="G1325" t="s">
        <v>287</v>
      </c>
      <c r="H1325" s="4"/>
      <c r="I1325" s="1">
        <f t="shared" ca="1" si="83"/>
        <v>1485</v>
      </c>
      <c r="J1325" s="1" t="str">
        <f t="shared" ca="1" si="84"/>
        <v>3. Mayor a 6 meses</v>
      </c>
      <c r="K1325" t="str">
        <f t="shared" si="85"/>
        <v>NO</v>
      </c>
      <c r="L1325" t="s">
        <v>268</v>
      </c>
      <c r="M1325" t="s">
        <v>166</v>
      </c>
      <c r="N1325" t="s">
        <v>416</v>
      </c>
      <c r="O1325" t="s">
        <v>416</v>
      </c>
      <c r="P1325" t="str">
        <f t="shared" si="86"/>
        <v>LIZ MARGOTH MEJIA VALDERRAMABase de datos No-SQLEVALUACION</v>
      </c>
      <c r="Q1325" t="str">
        <f>BASE[[#This Row],[NombresCalificado]]&amp;BASE[[#This Row],[TipoEvaluacion]]</f>
        <v>LIZ MARGOTH MEJIA VALDERRAMAEVALUACION</v>
      </c>
      <c r="R1325">
        <v>0</v>
      </c>
      <c r="S1325" t="s">
        <v>185</v>
      </c>
      <c r="T1325" t="s">
        <v>419</v>
      </c>
      <c r="U1325" s="17">
        <v>2</v>
      </c>
      <c r="V1325" s="17" t="str" cm="1">
        <f t="array" ref="V1325">_xlfn.IFS(U1325=0,"Prenovato",U1325=1,"Novato",U1325=2,"Principiante avanzado",U1325=3,"Competente",U1325=4,"Proficiente",U1325=5,"Master")</f>
        <v>Principiante avanzado</v>
      </c>
      <c r="W1325" s="17">
        <v>2</v>
      </c>
      <c r="X1325" s="17" t="str" cm="1">
        <f t="array" ref="X1325">_xlfn.IFS(W1325=0,"No evidenciado",W1325=1,"Novato",W1325=2,"Principiante avanzado",W1325=3,"Competente",W1325=4,"Proficiente",W1325=5,"Master")</f>
        <v>Principiante avanzado</v>
      </c>
      <c r="Y1325" s="17">
        <v>2</v>
      </c>
      <c r="Z1325" s="17" t="str" cm="1">
        <f t="array" ref="Z1325">_xlfn.IFS(Y1325=0,"No evidenciado",Y1325=1,"Novato",Y1325=2,"Principiante avanzado",Y1325=3,"Competente",Y1325=4,"Proficiente",Y1325=5,"Master")</f>
        <v>Principiante avanzado</v>
      </c>
      <c r="AA1325" s="17">
        <v>2</v>
      </c>
      <c r="AB1325" s="17" t="str" cm="1">
        <f t="array" ref="AB1325">_xlfn.IFS(AA1325=0,"No evidenciado",AA1325=1,"Novato",AA1325=2,"Principiante avanzado",AA1325=3,"Competente",AA1325=4,"Proficiente",AA1325=5,"Master")</f>
        <v>Principiante avanzado</v>
      </c>
      <c r="AC1325" s="17">
        <v>2</v>
      </c>
      <c r="AD1325" s="17" t="str" cm="1">
        <f t="array" ref="AD1325">_xlfn.IFS(AC1325=0,"Prenovato",AC1325=1,"Novato",AC1325=2,"Principiante avanzado",AC1325=3,"Competente",AC1325=4,"Proficiente",AC1325=5,"Master")</f>
        <v>Principiante avanzado</v>
      </c>
      <c r="AE1325" s="17" t="s">
        <v>421</v>
      </c>
    </row>
    <row r="1326" spans="1:31" x14ac:dyDescent="0.25">
      <c r="A1326" t="s">
        <v>232</v>
      </c>
      <c r="B1326" t="s">
        <v>128</v>
      </c>
      <c r="C1326" t="s">
        <v>201</v>
      </c>
      <c r="D1326" t="s">
        <v>196</v>
      </c>
      <c r="E1326" t="s">
        <v>286</v>
      </c>
      <c r="F1326" t="s">
        <v>144</v>
      </c>
      <c r="G1326" t="s">
        <v>287</v>
      </c>
      <c r="H1326" s="4"/>
      <c r="I1326" s="1">
        <f t="shared" ca="1" si="83"/>
        <v>1485</v>
      </c>
      <c r="J1326" s="1" t="str">
        <f t="shared" ca="1" si="84"/>
        <v>3. Mayor a 6 meses</v>
      </c>
      <c r="K1326" t="str">
        <f t="shared" si="85"/>
        <v>NO</v>
      </c>
      <c r="L1326" t="s">
        <v>268</v>
      </c>
      <c r="M1326" t="s">
        <v>170</v>
      </c>
      <c r="N1326" t="s">
        <v>417</v>
      </c>
      <c r="O1326" t="s">
        <v>416</v>
      </c>
      <c r="P1326" t="str">
        <f t="shared" si="86"/>
        <v>LIZ MARGOTH MEJIA VALDERRAMAArquitectura de datosEVALUACION</v>
      </c>
      <c r="Q1326" t="str">
        <f>BASE[[#This Row],[NombresCalificado]]&amp;BASE[[#This Row],[TipoEvaluacion]]</f>
        <v>LIZ MARGOTH MEJIA VALDERRAMAEVALUACION</v>
      </c>
      <c r="R1326">
        <v>2</v>
      </c>
      <c r="S1326" t="s">
        <v>4</v>
      </c>
      <c r="T1326" t="s">
        <v>419</v>
      </c>
      <c r="U1326" s="17">
        <v>2</v>
      </c>
      <c r="V1326" s="17" t="str" cm="1">
        <f t="array" ref="V1326">_xlfn.IFS(U1326=0,"Prenovato",U1326=1,"Novato",U1326=2,"Principiante avanzado",U1326=3,"Competente",U1326=4,"Proficiente",U1326=5,"Master")</f>
        <v>Principiante avanzado</v>
      </c>
      <c r="W1326" s="17">
        <v>2</v>
      </c>
      <c r="X1326" s="17" t="str" cm="1">
        <f t="array" ref="X1326">_xlfn.IFS(W1326=0,"No evidenciado",W1326=1,"Novato",W1326=2,"Principiante avanzado",W1326=3,"Competente",W1326=4,"Proficiente",W1326=5,"Master")</f>
        <v>Principiante avanzado</v>
      </c>
      <c r="Y1326" s="17">
        <v>2</v>
      </c>
      <c r="Z1326" s="17" t="str" cm="1">
        <f t="array" ref="Z1326">_xlfn.IFS(Y1326=0,"No evidenciado",Y1326=1,"Novato",Y1326=2,"Principiante avanzado",Y1326=3,"Competente",Y1326=4,"Proficiente",Y1326=5,"Master")</f>
        <v>Principiante avanzado</v>
      </c>
      <c r="AA1326" s="17">
        <v>2</v>
      </c>
      <c r="AB1326" s="17" t="str" cm="1">
        <f t="array" ref="AB1326">_xlfn.IFS(AA1326=0,"No evidenciado",AA1326=1,"Novato",AA1326=2,"Principiante avanzado",AA1326=3,"Competente",AA1326=4,"Proficiente",AA1326=5,"Master")</f>
        <v>Principiante avanzado</v>
      </c>
      <c r="AC1326" s="17">
        <v>2</v>
      </c>
      <c r="AD1326" s="17" t="str" cm="1">
        <f t="array" ref="AD1326">_xlfn.IFS(AC1326=0,"Prenovato",AC1326=1,"Novato",AC1326=2,"Principiante avanzado",AC1326=3,"Competente",AC1326=4,"Proficiente",AC1326=5,"Master")</f>
        <v>Principiante avanzado</v>
      </c>
      <c r="AE1326" s="17" t="s">
        <v>421</v>
      </c>
    </row>
    <row r="1327" spans="1:31" x14ac:dyDescent="0.25">
      <c r="A1327" t="s">
        <v>232</v>
      </c>
      <c r="B1327" t="s">
        <v>128</v>
      </c>
      <c r="C1327" t="s">
        <v>201</v>
      </c>
      <c r="D1327" t="s">
        <v>196</v>
      </c>
      <c r="E1327" t="s">
        <v>286</v>
      </c>
      <c r="F1327" t="s">
        <v>144</v>
      </c>
      <c r="G1327" t="s">
        <v>287</v>
      </c>
      <c r="H1327" s="4"/>
      <c r="I1327" s="1">
        <f t="shared" ca="1" si="83"/>
        <v>1485</v>
      </c>
      <c r="J1327" s="1" t="str">
        <f t="shared" ca="1" si="84"/>
        <v>3. Mayor a 6 meses</v>
      </c>
      <c r="K1327" t="str">
        <f t="shared" si="85"/>
        <v>NO</v>
      </c>
      <c r="L1327" t="s">
        <v>268</v>
      </c>
      <c r="M1327" t="s">
        <v>158</v>
      </c>
      <c r="N1327" t="s">
        <v>416</v>
      </c>
      <c r="O1327" t="s">
        <v>416</v>
      </c>
      <c r="P1327" t="str">
        <f t="shared" si="86"/>
        <v>LIZ MARGOTH MEJIA VALDERRAMAServicios en la nubeEVALUACION</v>
      </c>
      <c r="Q1327" t="str">
        <f>BASE[[#This Row],[NombresCalificado]]&amp;BASE[[#This Row],[TipoEvaluacion]]</f>
        <v>LIZ MARGOTH MEJIA VALDERRAMAEVALUACION</v>
      </c>
      <c r="R1327">
        <v>0</v>
      </c>
      <c r="S1327" t="s">
        <v>185</v>
      </c>
      <c r="T1327" t="s">
        <v>420</v>
      </c>
      <c r="U1327" s="17">
        <v>2</v>
      </c>
      <c r="V1327" s="17" t="str" cm="1">
        <f t="array" ref="V1327">_xlfn.IFS(U1327=0,"Prenovato",U1327=1,"Novato",U1327=2,"Principiante avanzado",U1327=3,"Competente",U1327=4,"Proficiente",U1327=5,"Master")</f>
        <v>Principiante avanzado</v>
      </c>
      <c r="W1327" s="17">
        <v>2</v>
      </c>
      <c r="X1327" s="17" t="str" cm="1">
        <f t="array" ref="X1327">_xlfn.IFS(W1327=0,"No evidenciado",W1327=1,"Novato",W1327=2,"Principiante avanzado",W1327=3,"Competente",W1327=4,"Proficiente",W1327=5,"Master")</f>
        <v>Principiante avanzado</v>
      </c>
      <c r="Y1327" s="17">
        <v>2</v>
      </c>
      <c r="Z1327" s="17" t="str" cm="1">
        <f t="array" ref="Z1327">_xlfn.IFS(Y1327=0,"No evidenciado",Y1327=1,"Novato",Y1327=2,"Principiante avanzado",Y1327=3,"Competente",Y1327=4,"Proficiente",Y1327=5,"Master")</f>
        <v>Principiante avanzado</v>
      </c>
      <c r="AA1327" s="17">
        <v>2</v>
      </c>
      <c r="AB1327" s="17" t="str" cm="1">
        <f t="array" ref="AB1327">_xlfn.IFS(AA1327=0,"No evidenciado",AA1327=1,"Novato",AA1327=2,"Principiante avanzado",AA1327=3,"Competente",AA1327=4,"Proficiente",AA1327=5,"Master")</f>
        <v>Principiante avanzado</v>
      </c>
      <c r="AC1327" s="17">
        <v>2</v>
      </c>
      <c r="AD1327" s="17" t="str" cm="1">
        <f t="array" ref="AD1327">_xlfn.IFS(AC1327=0,"Prenovato",AC1327=1,"Novato",AC1327=2,"Principiante avanzado",AC1327=3,"Competente",AC1327=4,"Proficiente",AC1327=5,"Master")</f>
        <v>Principiante avanzado</v>
      </c>
      <c r="AE1327" s="17" t="s">
        <v>421</v>
      </c>
    </row>
    <row r="1328" spans="1:31" x14ac:dyDescent="0.25">
      <c r="A1328" t="s">
        <v>232</v>
      </c>
      <c r="B1328" t="s">
        <v>128</v>
      </c>
      <c r="C1328" t="s">
        <v>201</v>
      </c>
      <c r="D1328" t="s">
        <v>196</v>
      </c>
      <c r="E1328" t="s">
        <v>286</v>
      </c>
      <c r="F1328" t="s">
        <v>144</v>
      </c>
      <c r="G1328" t="s">
        <v>287</v>
      </c>
      <c r="H1328" s="4"/>
      <c r="I1328" s="1">
        <f t="shared" ca="1" si="83"/>
        <v>1485</v>
      </c>
      <c r="J1328" s="1" t="str">
        <f t="shared" ca="1" si="84"/>
        <v>3. Mayor a 6 meses</v>
      </c>
      <c r="K1328" t="str">
        <f t="shared" si="85"/>
        <v>NO</v>
      </c>
      <c r="L1328" t="s">
        <v>268</v>
      </c>
      <c r="M1328" t="s">
        <v>174</v>
      </c>
      <c r="N1328" t="s">
        <v>416</v>
      </c>
      <c r="O1328" t="s">
        <v>416</v>
      </c>
      <c r="P1328" t="str">
        <f t="shared" si="86"/>
        <v>LIZ MARGOTH MEJIA VALDERRAMADatawarehouse BCPEVALUACION</v>
      </c>
      <c r="Q1328" t="str">
        <f>BASE[[#This Row],[NombresCalificado]]&amp;BASE[[#This Row],[TipoEvaluacion]]</f>
        <v>LIZ MARGOTH MEJIA VALDERRAMAEVALUACION</v>
      </c>
      <c r="R1328">
        <v>3</v>
      </c>
      <c r="S1328" t="s">
        <v>5</v>
      </c>
      <c r="T1328" t="s">
        <v>419</v>
      </c>
      <c r="U1328" s="17">
        <v>2</v>
      </c>
      <c r="V1328" s="17" t="str" cm="1">
        <f t="array" ref="V1328">_xlfn.IFS(U1328=0,"Prenovato",U1328=1,"Novato",U1328=2,"Principiante avanzado",U1328=3,"Competente",U1328=4,"Proficiente",U1328=5,"Master")</f>
        <v>Principiante avanzado</v>
      </c>
      <c r="W1328" s="17">
        <v>2</v>
      </c>
      <c r="X1328" s="17" t="str" cm="1">
        <f t="array" ref="X1328">_xlfn.IFS(W1328=0,"No evidenciado",W1328=1,"Novato",W1328=2,"Principiante avanzado",W1328=3,"Competente",W1328=4,"Proficiente",W1328=5,"Master")</f>
        <v>Principiante avanzado</v>
      </c>
      <c r="Y1328" s="17">
        <v>2</v>
      </c>
      <c r="Z1328" s="17" t="str" cm="1">
        <f t="array" ref="Z1328">_xlfn.IFS(Y1328=0,"No evidenciado",Y1328=1,"Novato",Y1328=2,"Principiante avanzado",Y1328=3,"Competente",Y1328=4,"Proficiente",Y1328=5,"Master")</f>
        <v>Principiante avanzado</v>
      </c>
      <c r="AA1328" s="17">
        <v>2</v>
      </c>
      <c r="AB1328" s="17" t="str" cm="1">
        <f t="array" ref="AB1328">_xlfn.IFS(AA1328=0,"No evidenciado",AA1328=1,"Novato",AA1328=2,"Principiante avanzado",AA1328=3,"Competente",AA1328=4,"Proficiente",AA1328=5,"Master")</f>
        <v>Principiante avanzado</v>
      </c>
      <c r="AC1328" s="17">
        <v>2</v>
      </c>
      <c r="AD1328" s="17" t="str" cm="1">
        <f t="array" ref="AD1328">_xlfn.IFS(AC1328=0,"Prenovato",AC1328=1,"Novato",AC1328=2,"Principiante avanzado",AC1328=3,"Competente",AC1328=4,"Proficiente",AC1328=5,"Master")</f>
        <v>Principiante avanzado</v>
      </c>
      <c r="AE1328" s="17" t="s">
        <v>421</v>
      </c>
    </row>
    <row r="1329" spans="1:31" x14ac:dyDescent="0.25">
      <c r="A1329" t="s">
        <v>232</v>
      </c>
      <c r="B1329" t="s">
        <v>128</v>
      </c>
      <c r="C1329" t="s">
        <v>201</v>
      </c>
      <c r="D1329" t="s">
        <v>196</v>
      </c>
      <c r="E1329" t="s">
        <v>286</v>
      </c>
      <c r="F1329" t="s">
        <v>144</v>
      </c>
      <c r="G1329" t="s">
        <v>287</v>
      </c>
      <c r="H1329" s="4"/>
      <c r="I1329" s="1">
        <f t="shared" ca="1" si="83"/>
        <v>1485</v>
      </c>
      <c r="J1329" s="1" t="str">
        <f t="shared" ca="1" si="84"/>
        <v>3. Mayor a 6 meses</v>
      </c>
      <c r="K1329" t="str">
        <f t="shared" si="85"/>
        <v>NO</v>
      </c>
      <c r="L1329" t="s">
        <v>268</v>
      </c>
      <c r="M1329" t="s">
        <v>172</v>
      </c>
      <c r="N1329" t="s">
        <v>416</v>
      </c>
      <c r="O1329" t="s">
        <v>416</v>
      </c>
      <c r="P1329" t="str">
        <f t="shared" si="86"/>
        <v>LIZ MARGOTH MEJIA VALDERRAMACalidad de datosEVALUACION</v>
      </c>
      <c r="Q1329" t="str">
        <f>BASE[[#This Row],[NombresCalificado]]&amp;BASE[[#This Row],[TipoEvaluacion]]</f>
        <v>LIZ MARGOTH MEJIA VALDERRAMAEVALUACION</v>
      </c>
      <c r="R1329">
        <v>3</v>
      </c>
      <c r="S1329" t="s">
        <v>5</v>
      </c>
      <c r="T1329" t="s">
        <v>419</v>
      </c>
      <c r="U1329" s="17">
        <v>2</v>
      </c>
      <c r="V1329" s="17" t="str" cm="1">
        <f t="array" ref="V1329">_xlfn.IFS(U1329=0,"Prenovato",U1329=1,"Novato",U1329=2,"Principiante avanzado",U1329=3,"Competente",U1329=4,"Proficiente",U1329=5,"Master")</f>
        <v>Principiante avanzado</v>
      </c>
      <c r="W1329" s="17">
        <v>2</v>
      </c>
      <c r="X1329" s="17" t="str" cm="1">
        <f t="array" ref="X1329">_xlfn.IFS(W1329=0,"No evidenciado",W1329=1,"Novato",W1329=2,"Principiante avanzado",W1329=3,"Competente",W1329=4,"Proficiente",W1329=5,"Master")</f>
        <v>Principiante avanzado</v>
      </c>
      <c r="Y1329" s="17">
        <v>2</v>
      </c>
      <c r="Z1329" s="17" t="str" cm="1">
        <f t="array" ref="Z1329">_xlfn.IFS(Y1329=0,"No evidenciado",Y1329=1,"Novato",Y1329=2,"Principiante avanzado",Y1329=3,"Competente",Y1329=4,"Proficiente",Y1329=5,"Master")</f>
        <v>Principiante avanzado</v>
      </c>
      <c r="AA1329" s="17">
        <v>2</v>
      </c>
      <c r="AB1329" s="17" t="str" cm="1">
        <f t="array" ref="AB1329">_xlfn.IFS(AA1329=0,"No evidenciado",AA1329=1,"Novato",AA1329=2,"Principiante avanzado",AA1329=3,"Competente",AA1329=4,"Proficiente",AA1329=5,"Master")</f>
        <v>Principiante avanzado</v>
      </c>
      <c r="AC1329" s="17">
        <v>2</v>
      </c>
      <c r="AD1329" s="17" t="str" cm="1">
        <f t="array" ref="AD1329">_xlfn.IFS(AC1329=0,"Prenovato",AC1329=1,"Novato",AC1329=2,"Principiante avanzado",AC1329=3,"Competente",AC1329=4,"Proficiente",AC1329=5,"Master")</f>
        <v>Principiante avanzado</v>
      </c>
      <c r="AE1329" s="17" t="s">
        <v>421</v>
      </c>
    </row>
    <row r="1330" spans="1:31" x14ac:dyDescent="0.25">
      <c r="A1330" t="s">
        <v>232</v>
      </c>
      <c r="B1330" t="s">
        <v>128</v>
      </c>
      <c r="C1330" t="s">
        <v>201</v>
      </c>
      <c r="D1330" t="s">
        <v>196</v>
      </c>
      <c r="E1330" t="s">
        <v>286</v>
      </c>
      <c r="F1330" t="s">
        <v>144</v>
      </c>
      <c r="G1330" t="s">
        <v>287</v>
      </c>
      <c r="H1330" s="4"/>
      <c r="I1330" s="1">
        <f t="shared" ca="1" si="83"/>
        <v>1485</v>
      </c>
      <c r="J1330" s="1" t="str">
        <f t="shared" ca="1" si="84"/>
        <v>3. Mayor a 6 meses</v>
      </c>
      <c r="K1330" t="str">
        <f t="shared" si="85"/>
        <v>NO</v>
      </c>
      <c r="L1330" t="s">
        <v>268</v>
      </c>
      <c r="M1330" t="s">
        <v>55</v>
      </c>
      <c r="N1330" t="s">
        <v>418</v>
      </c>
      <c r="O1330" t="s">
        <v>418</v>
      </c>
      <c r="P1330" t="str">
        <f t="shared" si="86"/>
        <v>LIZ MARGOTH MEJIA VALDERRAMAProgramaciónEVALUACION</v>
      </c>
      <c r="Q1330" t="str">
        <f>BASE[[#This Row],[NombresCalificado]]&amp;BASE[[#This Row],[TipoEvaluacion]]</f>
        <v>LIZ MARGOTH MEJIA VALDERRAMAEVALUACION</v>
      </c>
      <c r="R1330">
        <v>3</v>
      </c>
      <c r="S1330" t="s">
        <v>5</v>
      </c>
      <c r="T1330" t="s">
        <v>419</v>
      </c>
      <c r="U1330" s="17">
        <v>2</v>
      </c>
      <c r="V1330" s="17" t="str" cm="1">
        <f t="array" ref="V1330">_xlfn.IFS(U1330=0,"Prenovato",U1330=1,"Novato",U1330=2,"Principiante avanzado",U1330=3,"Competente",U1330=4,"Proficiente",U1330=5,"Master")</f>
        <v>Principiante avanzado</v>
      </c>
      <c r="W1330" s="17">
        <v>2</v>
      </c>
      <c r="X1330" s="17" t="str" cm="1">
        <f t="array" ref="X1330">_xlfn.IFS(W1330=0,"No evidenciado",W1330=1,"Novato",W1330=2,"Principiante avanzado",W1330=3,"Competente",W1330=4,"Proficiente",W1330=5,"Master")</f>
        <v>Principiante avanzado</v>
      </c>
      <c r="Y1330" s="17">
        <v>2</v>
      </c>
      <c r="Z1330" s="17" t="str" cm="1">
        <f t="array" ref="Z1330">_xlfn.IFS(Y1330=0,"No evidenciado",Y1330=1,"Novato",Y1330=2,"Principiante avanzado",Y1330=3,"Competente",Y1330=4,"Proficiente",Y1330=5,"Master")</f>
        <v>Principiante avanzado</v>
      </c>
      <c r="AA1330" s="17">
        <v>2</v>
      </c>
      <c r="AB1330" s="17" t="str" cm="1">
        <f t="array" ref="AB1330">_xlfn.IFS(AA1330=0,"No evidenciado",AA1330=1,"Novato",AA1330=2,"Principiante avanzado",AA1330=3,"Competente",AA1330=4,"Proficiente",AA1330=5,"Master")</f>
        <v>Principiante avanzado</v>
      </c>
      <c r="AC1330" s="17">
        <v>2</v>
      </c>
      <c r="AD1330" s="17" t="str" cm="1">
        <f t="array" ref="AD1330">_xlfn.IFS(AC1330=0,"Prenovato",AC1330=1,"Novato",AC1330=2,"Principiante avanzado",AC1330=3,"Competente",AC1330=4,"Proficiente",AC1330=5,"Master")</f>
        <v>Principiante avanzado</v>
      </c>
      <c r="AE1330" s="17" t="s">
        <v>421</v>
      </c>
    </row>
    <row r="1331" spans="1:31" x14ac:dyDescent="0.25">
      <c r="A1331" t="s">
        <v>232</v>
      </c>
      <c r="B1331" t="s">
        <v>128</v>
      </c>
      <c r="C1331" t="s">
        <v>201</v>
      </c>
      <c r="D1331" t="s">
        <v>196</v>
      </c>
      <c r="E1331" t="s">
        <v>286</v>
      </c>
      <c r="F1331" t="s">
        <v>144</v>
      </c>
      <c r="G1331" t="s">
        <v>287</v>
      </c>
      <c r="H1331" s="4"/>
      <c r="I1331" s="1">
        <f t="shared" ca="1" si="83"/>
        <v>1485</v>
      </c>
      <c r="J1331" s="1" t="str">
        <f t="shared" ca="1" si="84"/>
        <v>3. Mayor a 6 meses</v>
      </c>
      <c r="K1331" t="str">
        <f t="shared" si="85"/>
        <v>NO</v>
      </c>
      <c r="L1331" t="s">
        <v>268</v>
      </c>
      <c r="M1331" t="s">
        <v>165</v>
      </c>
      <c r="N1331" t="s">
        <v>418</v>
      </c>
      <c r="O1331" t="s">
        <v>418</v>
      </c>
      <c r="P1331" t="str">
        <f t="shared" si="86"/>
        <v>LIZ MARGOTH MEJIA VALDERRAMAProcesamiento de datosEVALUACION</v>
      </c>
      <c r="Q1331" t="str">
        <f>BASE[[#This Row],[NombresCalificado]]&amp;BASE[[#This Row],[TipoEvaluacion]]</f>
        <v>LIZ MARGOTH MEJIA VALDERRAMAEVALUACION</v>
      </c>
      <c r="R1331">
        <v>2</v>
      </c>
      <c r="S1331" t="s">
        <v>4</v>
      </c>
      <c r="T1331" t="s">
        <v>419</v>
      </c>
      <c r="U1331" s="17">
        <v>2</v>
      </c>
      <c r="V1331" s="17" t="str" cm="1">
        <f t="array" ref="V1331">_xlfn.IFS(U1331=0,"Prenovato",U1331=1,"Novato",U1331=2,"Principiante avanzado",U1331=3,"Competente",U1331=4,"Proficiente",U1331=5,"Master")</f>
        <v>Principiante avanzado</v>
      </c>
      <c r="W1331" s="17">
        <v>2</v>
      </c>
      <c r="X1331" s="17" t="str" cm="1">
        <f t="array" ref="X1331">_xlfn.IFS(W1331=0,"No evidenciado",W1331=1,"Novato",W1331=2,"Principiante avanzado",W1331=3,"Competente",W1331=4,"Proficiente",W1331=5,"Master")</f>
        <v>Principiante avanzado</v>
      </c>
      <c r="Y1331" s="17">
        <v>2</v>
      </c>
      <c r="Z1331" s="17" t="str" cm="1">
        <f t="array" ref="Z1331">_xlfn.IFS(Y1331=0,"No evidenciado",Y1331=1,"Novato",Y1331=2,"Principiante avanzado",Y1331=3,"Competente",Y1331=4,"Proficiente",Y1331=5,"Master")</f>
        <v>Principiante avanzado</v>
      </c>
      <c r="AA1331" s="17">
        <v>2</v>
      </c>
      <c r="AB1331" s="17" t="str" cm="1">
        <f t="array" ref="AB1331">_xlfn.IFS(AA1331=0,"No evidenciado",AA1331=1,"Novato",AA1331=2,"Principiante avanzado",AA1331=3,"Competente",AA1331=4,"Proficiente",AA1331=5,"Master")</f>
        <v>Principiante avanzado</v>
      </c>
      <c r="AC1331" s="17">
        <v>2</v>
      </c>
      <c r="AD1331" s="17" t="str" cm="1">
        <f t="array" ref="AD1331">_xlfn.IFS(AC1331=0,"Prenovato",AC1331=1,"Novato",AC1331=2,"Principiante avanzado",AC1331=3,"Competente",AC1331=4,"Proficiente",AC1331=5,"Master")</f>
        <v>Principiante avanzado</v>
      </c>
      <c r="AE1331" s="17" t="s">
        <v>421</v>
      </c>
    </row>
    <row r="1332" spans="1:31" x14ac:dyDescent="0.25">
      <c r="A1332" t="s">
        <v>232</v>
      </c>
      <c r="B1332" t="s">
        <v>128</v>
      </c>
      <c r="C1332" t="s">
        <v>201</v>
      </c>
      <c r="D1332" t="s">
        <v>196</v>
      </c>
      <c r="E1332" t="s">
        <v>286</v>
      </c>
      <c r="F1332" t="s">
        <v>144</v>
      </c>
      <c r="G1332" t="s">
        <v>287</v>
      </c>
      <c r="H1332" s="4"/>
      <c r="I1332" s="1">
        <f t="shared" ca="1" si="83"/>
        <v>1485</v>
      </c>
      <c r="J1332" s="1" t="str">
        <f t="shared" ca="1" si="84"/>
        <v>3. Mayor a 6 meses</v>
      </c>
      <c r="K1332" t="str">
        <f t="shared" si="85"/>
        <v>NO</v>
      </c>
      <c r="L1332" t="s">
        <v>268</v>
      </c>
      <c r="M1332" t="s">
        <v>173</v>
      </c>
      <c r="N1332" t="s">
        <v>418</v>
      </c>
      <c r="O1332" t="s">
        <v>418</v>
      </c>
      <c r="P1332" t="str">
        <f t="shared" si="86"/>
        <v>LIZ MARGOTH MEJIA VALDERRAMADatalake BCPEVALUACION</v>
      </c>
      <c r="Q1332" t="str">
        <f>BASE[[#This Row],[NombresCalificado]]&amp;BASE[[#This Row],[TipoEvaluacion]]</f>
        <v>LIZ MARGOTH MEJIA VALDERRAMAEVALUACION</v>
      </c>
      <c r="R1332">
        <v>3</v>
      </c>
      <c r="S1332" t="s">
        <v>5</v>
      </c>
      <c r="T1332" t="s">
        <v>419</v>
      </c>
      <c r="U1332" s="17">
        <v>2</v>
      </c>
      <c r="V1332" s="17" t="str" cm="1">
        <f t="array" ref="V1332">_xlfn.IFS(U1332=0,"Prenovato",U1332=1,"Novato",U1332=2,"Principiante avanzado",U1332=3,"Competente",U1332=4,"Proficiente",U1332=5,"Master")</f>
        <v>Principiante avanzado</v>
      </c>
      <c r="W1332" s="17">
        <v>2</v>
      </c>
      <c r="X1332" s="17" t="str" cm="1">
        <f t="array" ref="X1332">_xlfn.IFS(W1332=0,"No evidenciado",W1332=1,"Novato",W1332=2,"Principiante avanzado",W1332=3,"Competente",W1332=4,"Proficiente",W1332=5,"Master")</f>
        <v>Principiante avanzado</v>
      </c>
      <c r="Y1332" s="17">
        <v>2</v>
      </c>
      <c r="Z1332" s="17" t="str" cm="1">
        <f t="array" ref="Z1332">_xlfn.IFS(Y1332=0,"No evidenciado",Y1332=1,"Novato",Y1332=2,"Principiante avanzado",Y1332=3,"Competente",Y1332=4,"Proficiente",Y1332=5,"Master")</f>
        <v>Principiante avanzado</v>
      </c>
      <c r="AA1332" s="17">
        <v>2</v>
      </c>
      <c r="AB1332" s="17" t="str" cm="1">
        <f t="array" ref="AB1332">_xlfn.IFS(AA1332=0,"No evidenciado",AA1332=1,"Novato",AA1332=2,"Principiante avanzado",AA1332=3,"Competente",AA1332=4,"Proficiente",AA1332=5,"Master")</f>
        <v>Principiante avanzado</v>
      </c>
      <c r="AC1332" s="17">
        <v>2</v>
      </c>
      <c r="AD1332" s="17" t="str" cm="1">
        <f t="array" ref="AD1332">_xlfn.IFS(AC1332=0,"Prenovato",AC1332=1,"Novato",AC1332=2,"Principiante avanzado",AC1332=3,"Competente",AC1332=4,"Proficiente",AC1332=5,"Master")</f>
        <v>Principiante avanzado</v>
      </c>
      <c r="AE1332" s="17" t="s">
        <v>421</v>
      </c>
    </row>
    <row r="1333" spans="1:31" x14ac:dyDescent="0.25">
      <c r="A1333" t="s">
        <v>232</v>
      </c>
      <c r="B1333" t="s">
        <v>128</v>
      </c>
      <c r="C1333" t="s">
        <v>201</v>
      </c>
      <c r="D1333" t="s">
        <v>196</v>
      </c>
      <c r="E1333" t="s">
        <v>286</v>
      </c>
      <c r="F1333" t="s">
        <v>144</v>
      </c>
      <c r="G1333" t="s">
        <v>287</v>
      </c>
      <c r="H1333" s="4"/>
      <c r="I1333" s="1">
        <f t="shared" ca="1" si="83"/>
        <v>1485</v>
      </c>
      <c r="J1333" s="1" t="str">
        <f t="shared" ca="1" si="84"/>
        <v>3. Mayor a 6 meses</v>
      </c>
      <c r="K1333" t="str">
        <f t="shared" si="85"/>
        <v>NO</v>
      </c>
      <c r="L1333" t="s">
        <v>268</v>
      </c>
      <c r="M1333" t="s">
        <v>168</v>
      </c>
      <c r="N1333" t="s">
        <v>418</v>
      </c>
      <c r="O1333" t="s">
        <v>418</v>
      </c>
      <c r="P1333" t="str">
        <f t="shared" si="86"/>
        <v>LIZ MARGOTH MEJIA VALDERRAMABase de datos relacionalEVALUACION ANTERIOR</v>
      </c>
      <c r="Q1333" t="str">
        <f>BASE[[#This Row],[NombresCalificado]]&amp;BASE[[#This Row],[TipoEvaluacion]]</f>
        <v>LIZ MARGOTH MEJIA VALDERRAMAEVALUACION ANTERIOR</v>
      </c>
      <c r="R1333">
        <v>3</v>
      </c>
      <c r="S1333" t="s">
        <v>5</v>
      </c>
      <c r="T1333" t="s">
        <v>419</v>
      </c>
      <c r="U1333" s="17">
        <v>1</v>
      </c>
      <c r="V1333" s="17" t="str" cm="1">
        <f t="array" ref="V1333">_xlfn.IFS(U1333=0,"Prenovato",U1333=1,"Novato",U1333=2,"Principiante avanzado",U1333=3,"Competente",U1333=4,"Proficiente",U1333=5,"Master")</f>
        <v>Novato</v>
      </c>
      <c r="W1333" s="17">
        <v>3</v>
      </c>
      <c r="X1333" s="17" t="str" cm="1">
        <f t="array" ref="X1333">_xlfn.IFS(W1333=0,"No evidenciado",W1333=1,"Novato",W1333=2,"Principiante avanzado",W1333=3,"Competente",W1333=4,"Proficiente",W1333=5,"Master")</f>
        <v>Competente</v>
      </c>
      <c r="Y1333" s="17">
        <v>3</v>
      </c>
      <c r="Z1333" s="17" t="str" cm="1">
        <f t="array" ref="Z1333">_xlfn.IFS(Y1333=0,"No evidenciado",Y1333=1,"Novato",Y1333=2,"Principiante avanzado",Y1333=3,"Competente",Y1333=4,"Proficiente",Y1333=5,"Master")</f>
        <v>Competente</v>
      </c>
      <c r="AA1333" s="17">
        <v>3</v>
      </c>
      <c r="AB1333" s="17" t="str" cm="1">
        <f t="array" ref="AB1333">_xlfn.IFS(AA1333=0,"No evidenciado",AA1333=1,"Novato",AA1333=2,"Principiante avanzado",AA1333=3,"Competente",AA1333=4,"Proficiente",AA1333=5,"Master")</f>
        <v>Competente</v>
      </c>
      <c r="AC1333" s="17">
        <v>1</v>
      </c>
      <c r="AD1333" s="17" t="str" cm="1">
        <f t="array" ref="AD1333">_xlfn.IFS(AC1333=0,"Prenovato",AC1333=1,"Novato",AC1333=2,"Principiante avanzado",AC1333=3,"Competente",AC1333=4,"Proficiente",AC1333=5,"Master")</f>
        <v>Novato</v>
      </c>
      <c r="AE1333" s="17" t="s">
        <v>422</v>
      </c>
    </row>
    <row r="1334" spans="1:31" x14ac:dyDescent="0.25">
      <c r="A1334" t="s">
        <v>232</v>
      </c>
      <c r="B1334" t="s">
        <v>128</v>
      </c>
      <c r="C1334" t="s">
        <v>201</v>
      </c>
      <c r="D1334" t="s">
        <v>196</v>
      </c>
      <c r="E1334" t="s">
        <v>286</v>
      </c>
      <c r="F1334" t="s">
        <v>144</v>
      </c>
      <c r="G1334" t="s">
        <v>287</v>
      </c>
      <c r="H1334" s="4"/>
      <c r="I1334" s="1">
        <f t="shared" ca="1" si="83"/>
        <v>1485</v>
      </c>
      <c r="J1334" s="1" t="str">
        <f t="shared" ca="1" si="84"/>
        <v>3. Mayor a 6 meses</v>
      </c>
      <c r="K1334" t="str">
        <f t="shared" si="85"/>
        <v>NO</v>
      </c>
      <c r="L1334" t="s">
        <v>268</v>
      </c>
      <c r="M1334" t="s">
        <v>168</v>
      </c>
      <c r="N1334" t="s">
        <v>418</v>
      </c>
      <c r="O1334" t="s">
        <v>418</v>
      </c>
      <c r="P1334" t="str">
        <f t="shared" si="86"/>
        <v>LIZ MARGOTH MEJIA VALDERRAMABase de datos relacionalEVALUACION</v>
      </c>
      <c r="Q1334" t="str">
        <f>BASE[[#This Row],[NombresCalificado]]&amp;BASE[[#This Row],[TipoEvaluacion]]</f>
        <v>LIZ MARGOTH MEJIA VALDERRAMAEVALUACION</v>
      </c>
      <c r="R1334">
        <v>3</v>
      </c>
      <c r="S1334" t="s">
        <v>5</v>
      </c>
      <c r="T1334" t="s">
        <v>419</v>
      </c>
      <c r="U1334" s="17">
        <v>2</v>
      </c>
      <c r="V1334" s="17" t="str" cm="1">
        <f t="array" ref="V1334">_xlfn.IFS(U1334=0,"Prenovato",U1334=1,"Novato",U1334=2,"Principiante avanzado",U1334=3,"Competente",U1334=4,"Proficiente",U1334=5,"Master")</f>
        <v>Principiante avanzado</v>
      </c>
      <c r="W1334" s="17">
        <v>2</v>
      </c>
      <c r="X1334" s="17" t="str" cm="1">
        <f t="array" ref="X1334">_xlfn.IFS(W1334=0,"No evidenciado",W1334=1,"Novato",W1334=2,"Principiante avanzado",W1334=3,"Competente",W1334=4,"Proficiente",W1334=5,"Master")</f>
        <v>Principiante avanzado</v>
      </c>
      <c r="Y1334" s="17">
        <v>2</v>
      </c>
      <c r="Z1334" s="17" t="str" cm="1">
        <f t="array" ref="Z1334">_xlfn.IFS(Y1334=0,"No evidenciado",Y1334=1,"Novato",Y1334=2,"Principiante avanzado",Y1334=3,"Competente",Y1334=4,"Proficiente",Y1334=5,"Master")</f>
        <v>Principiante avanzado</v>
      </c>
      <c r="AA1334" s="17">
        <v>2</v>
      </c>
      <c r="AB1334" s="17" t="str" cm="1">
        <f t="array" ref="AB1334">_xlfn.IFS(AA1334=0,"No evidenciado",AA1334=1,"Novato",AA1334=2,"Principiante avanzado",AA1334=3,"Competente",AA1334=4,"Proficiente",AA1334=5,"Master")</f>
        <v>Principiante avanzado</v>
      </c>
      <c r="AC1334" s="17">
        <v>2</v>
      </c>
      <c r="AD1334" s="17" t="str" cm="1">
        <f t="array" ref="AD1334">_xlfn.IFS(AC1334=0,"Prenovato",AC1334=1,"Novato",AC1334=2,"Principiante avanzado",AC1334=3,"Competente",AC1334=4,"Proficiente",AC1334=5,"Master")</f>
        <v>Principiante avanzado</v>
      </c>
      <c r="AE1334" s="17" t="s">
        <v>421</v>
      </c>
    </row>
    <row r="1335" spans="1:31" x14ac:dyDescent="0.25">
      <c r="A1335" t="s">
        <v>232</v>
      </c>
      <c r="B1335" t="s">
        <v>128</v>
      </c>
      <c r="C1335" t="s">
        <v>201</v>
      </c>
      <c r="D1335" t="s">
        <v>196</v>
      </c>
      <c r="E1335" t="s">
        <v>286</v>
      </c>
      <c r="F1335" t="s">
        <v>144</v>
      </c>
      <c r="G1335" t="s">
        <v>287</v>
      </c>
      <c r="H1335" s="4"/>
      <c r="I1335" s="1">
        <f t="shared" ca="1" si="83"/>
        <v>1485</v>
      </c>
      <c r="J1335" s="1" t="str">
        <f t="shared" ca="1" si="84"/>
        <v>3. Mayor a 6 meses</v>
      </c>
      <c r="K1335" t="str">
        <f t="shared" si="85"/>
        <v>NO</v>
      </c>
      <c r="L1335" t="s">
        <v>268</v>
      </c>
      <c r="M1335" t="s">
        <v>161</v>
      </c>
      <c r="N1335" t="s">
        <v>418</v>
      </c>
      <c r="O1335" t="s">
        <v>418</v>
      </c>
      <c r="P1335" t="str">
        <f t="shared" si="86"/>
        <v>LIZ MARGOTH MEJIA VALDERRAMAIntegración de datos por lotesEVALUACION</v>
      </c>
      <c r="Q1335" t="str">
        <f>BASE[[#This Row],[NombresCalificado]]&amp;BASE[[#This Row],[TipoEvaluacion]]</f>
        <v>LIZ MARGOTH MEJIA VALDERRAMAEVALUACION</v>
      </c>
      <c r="R1335">
        <v>2</v>
      </c>
      <c r="S1335" t="s">
        <v>4</v>
      </c>
      <c r="T1335" t="s">
        <v>419</v>
      </c>
      <c r="U1335" s="17">
        <v>2</v>
      </c>
      <c r="V1335" s="17" t="str" cm="1">
        <f t="array" ref="V1335">_xlfn.IFS(U1335=0,"Prenovato",U1335=1,"Novato",U1335=2,"Principiante avanzado",U1335=3,"Competente",U1335=4,"Proficiente",U1335=5,"Master")</f>
        <v>Principiante avanzado</v>
      </c>
      <c r="W1335" s="17">
        <v>2</v>
      </c>
      <c r="X1335" s="17" t="str" cm="1">
        <f t="array" ref="X1335">_xlfn.IFS(W1335=0,"No evidenciado",W1335=1,"Novato",W1335=2,"Principiante avanzado",W1335=3,"Competente",W1335=4,"Proficiente",W1335=5,"Master")</f>
        <v>Principiante avanzado</v>
      </c>
      <c r="Y1335" s="17">
        <v>2</v>
      </c>
      <c r="Z1335" s="17" t="str" cm="1">
        <f t="array" ref="Z1335">_xlfn.IFS(Y1335=0,"No evidenciado",Y1335=1,"Novato",Y1335=2,"Principiante avanzado",Y1335=3,"Competente",Y1335=4,"Proficiente",Y1335=5,"Master")</f>
        <v>Principiante avanzado</v>
      </c>
      <c r="AA1335" s="17">
        <v>2</v>
      </c>
      <c r="AB1335" s="17" t="str" cm="1">
        <f t="array" ref="AB1335">_xlfn.IFS(AA1335=0,"No evidenciado",AA1335=1,"Novato",AA1335=2,"Principiante avanzado",AA1335=3,"Competente",AA1335=4,"Proficiente",AA1335=5,"Master")</f>
        <v>Principiante avanzado</v>
      </c>
      <c r="AC1335" s="17">
        <v>2</v>
      </c>
      <c r="AD1335" s="17" t="str" cm="1">
        <f t="array" ref="AD1335">_xlfn.IFS(AC1335=0,"Prenovato",AC1335=1,"Novato",AC1335=2,"Principiante avanzado",AC1335=3,"Competente",AC1335=4,"Proficiente",AC1335=5,"Master")</f>
        <v>Principiante avanzado</v>
      </c>
      <c r="AE1335" s="17" t="s">
        <v>421</v>
      </c>
    </row>
    <row r="1336" spans="1:31" x14ac:dyDescent="0.25">
      <c r="A1336" t="s">
        <v>232</v>
      </c>
      <c r="B1336" t="s">
        <v>128</v>
      </c>
      <c r="C1336" t="s">
        <v>201</v>
      </c>
      <c r="D1336" t="s">
        <v>196</v>
      </c>
      <c r="E1336" t="s">
        <v>286</v>
      </c>
      <c r="F1336" t="s">
        <v>144</v>
      </c>
      <c r="G1336" t="s">
        <v>287</v>
      </c>
      <c r="H1336" s="4"/>
      <c r="I1336" s="1">
        <f t="shared" ca="1" si="83"/>
        <v>1485</v>
      </c>
      <c r="J1336" s="1" t="str">
        <f t="shared" ca="1" si="84"/>
        <v>3. Mayor a 6 meses</v>
      </c>
      <c r="K1336" t="str">
        <f t="shared" si="85"/>
        <v>NO</v>
      </c>
      <c r="L1336" t="s">
        <v>268</v>
      </c>
      <c r="M1336" t="s">
        <v>56</v>
      </c>
      <c r="N1336" t="s">
        <v>417</v>
      </c>
      <c r="O1336" t="s">
        <v>416</v>
      </c>
      <c r="P1336" t="str">
        <f t="shared" si="86"/>
        <v>LIZ MARGOTH MEJIA VALDERRAMAControl de versionesEVALUACION</v>
      </c>
      <c r="Q1336" t="str">
        <f>BASE[[#This Row],[NombresCalificado]]&amp;BASE[[#This Row],[TipoEvaluacion]]</f>
        <v>LIZ MARGOTH MEJIA VALDERRAMAEVALUACION</v>
      </c>
      <c r="R1336">
        <v>2</v>
      </c>
      <c r="S1336" t="s">
        <v>4</v>
      </c>
      <c r="T1336" t="s">
        <v>419</v>
      </c>
      <c r="U1336" s="17">
        <v>2</v>
      </c>
      <c r="V1336" s="17" t="str" cm="1">
        <f t="array" ref="V1336">_xlfn.IFS(U1336=0,"Prenovato",U1336=1,"Novato",U1336=2,"Principiante avanzado",U1336=3,"Competente",U1336=4,"Proficiente",U1336=5,"Master")</f>
        <v>Principiante avanzado</v>
      </c>
      <c r="W1336" s="17">
        <v>2</v>
      </c>
      <c r="X1336" s="17" t="str" cm="1">
        <f t="array" ref="X1336">_xlfn.IFS(W1336=0,"No evidenciado",W1336=1,"Novato",W1336=2,"Principiante avanzado",W1336=3,"Competente",W1336=4,"Proficiente",W1336=5,"Master")</f>
        <v>Principiante avanzado</v>
      </c>
      <c r="Y1336" s="17">
        <v>2</v>
      </c>
      <c r="Z1336" s="17" t="str" cm="1">
        <f t="array" ref="Z1336">_xlfn.IFS(Y1336=0,"No evidenciado",Y1336=1,"Novato",Y1336=2,"Principiante avanzado",Y1336=3,"Competente",Y1336=4,"Proficiente",Y1336=5,"Master")</f>
        <v>Principiante avanzado</v>
      </c>
      <c r="AA1336" s="17">
        <v>2</v>
      </c>
      <c r="AB1336" s="17" t="str" cm="1">
        <f t="array" ref="AB1336">_xlfn.IFS(AA1336=0,"No evidenciado",AA1336=1,"Novato",AA1336=2,"Principiante avanzado",AA1336=3,"Competente",AA1336=4,"Proficiente",AA1336=5,"Master")</f>
        <v>Principiante avanzado</v>
      </c>
      <c r="AC1336" s="17">
        <v>2</v>
      </c>
      <c r="AD1336" s="17" t="str" cm="1">
        <f t="array" ref="AD1336">_xlfn.IFS(AC1336=0,"Prenovato",AC1336=1,"Novato",AC1336=2,"Principiante avanzado",AC1336=3,"Competente",AC1336=4,"Proficiente",AC1336=5,"Master")</f>
        <v>Principiante avanzado</v>
      </c>
      <c r="AE1336" s="17" t="s">
        <v>421</v>
      </c>
    </row>
    <row r="1337" spans="1:31" x14ac:dyDescent="0.25">
      <c r="A1337" t="s">
        <v>232</v>
      </c>
      <c r="B1337" t="s">
        <v>128</v>
      </c>
      <c r="C1337" t="s">
        <v>201</v>
      </c>
      <c r="D1337" t="s">
        <v>196</v>
      </c>
      <c r="E1337" t="s">
        <v>286</v>
      </c>
      <c r="F1337" t="s">
        <v>144</v>
      </c>
      <c r="G1337" t="s">
        <v>287</v>
      </c>
      <c r="H1337" s="4"/>
      <c r="I1337" s="1">
        <f t="shared" ca="1" si="83"/>
        <v>1485</v>
      </c>
      <c r="J1337" s="1" t="str">
        <f t="shared" ca="1" si="84"/>
        <v>3. Mayor a 6 meses</v>
      </c>
      <c r="K1337" t="str">
        <f t="shared" si="85"/>
        <v>NO</v>
      </c>
      <c r="L1337" t="s">
        <v>268</v>
      </c>
      <c r="M1337" t="s">
        <v>167</v>
      </c>
      <c r="N1337" t="s">
        <v>417</v>
      </c>
      <c r="O1337" t="s">
        <v>416</v>
      </c>
      <c r="P1337" t="str">
        <f t="shared" si="86"/>
        <v>LIZ MARGOTH MEJIA VALDERRAMACI-CDEVALUACION</v>
      </c>
      <c r="Q1337" t="str">
        <f>BASE[[#This Row],[NombresCalificado]]&amp;BASE[[#This Row],[TipoEvaluacion]]</f>
        <v>LIZ MARGOTH MEJIA VALDERRAMAEVALUACION</v>
      </c>
      <c r="R1337">
        <v>2</v>
      </c>
      <c r="S1337" t="s">
        <v>4</v>
      </c>
      <c r="T1337" t="s">
        <v>419</v>
      </c>
      <c r="U1337" s="17">
        <v>2</v>
      </c>
      <c r="V1337" s="17" t="str" cm="1">
        <f t="array" ref="V1337">_xlfn.IFS(U1337=0,"Prenovato",U1337=1,"Novato",U1337=2,"Principiante avanzado",U1337=3,"Competente",U1337=4,"Proficiente",U1337=5,"Master")</f>
        <v>Principiante avanzado</v>
      </c>
      <c r="W1337" s="17">
        <v>2</v>
      </c>
      <c r="X1337" s="17" t="str" cm="1">
        <f t="array" ref="X1337">_xlfn.IFS(W1337=0,"No evidenciado",W1337=1,"Novato",W1337=2,"Principiante avanzado",W1337=3,"Competente",W1337=4,"Proficiente",W1337=5,"Master")</f>
        <v>Principiante avanzado</v>
      </c>
      <c r="Y1337" s="17">
        <v>2</v>
      </c>
      <c r="Z1337" s="17" t="str" cm="1">
        <f t="array" ref="Z1337">_xlfn.IFS(Y1337=0,"No evidenciado",Y1337=1,"Novato",Y1337=2,"Principiante avanzado",Y1337=3,"Competente",Y1337=4,"Proficiente",Y1337=5,"Master")</f>
        <v>Principiante avanzado</v>
      </c>
      <c r="AA1337" s="17">
        <v>2</v>
      </c>
      <c r="AB1337" s="17" t="str" cm="1">
        <f t="array" ref="AB1337">_xlfn.IFS(AA1337=0,"No evidenciado",AA1337=1,"Novato",AA1337=2,"Principiante avanzado",AA1337=3,"Competente",AA1337=4,"Proficiente",AA1337=5,"Master")</f>
        <v>Principiante avanzado</v>
      </c>
      <c r="AC1337" s="17">
        <v>2</v>
      </c>
      <c r="AD1337" s="17" t="str" cm="1">
        <f t="array" ref="AD1337">_xlfn.IFS(AC1337=0,"Prenovato",AC1337=1,"Novato",AC1337=2,"Principiante avanzado",AC1337=3,"Competente",AC1337=4,"Proficiente",AC1337=5,"Master")</f>
        <v>Principiante avanzado</v>
      </c>
      <c r="AE1337" s="17" t="s">
        <v>421</v>
      </c>
    </row>
    <row r="1338" spans="1:31" x14ac:dyDescent="0.25">
      <c r="A1338" t="s">
        <v>232</v>
      </c>
      <c r="B1338" t="s">
        <v>128</v>
      </c>
      <c r="C1338" t="s">
        <v>201</v>
      </c>
      <c r="D1338" t="s">
        <v>196</v>
      </c>
      <c r="E1338" t="s">
        <v>286</v>
      </c>
      <c r="F1338" t="s">
        <v>144</v>
      </c>
      <c r="G1338" t="s">
        <v>287</v>
      </c>
      <c r="H1338" s="4"/>
      <c r="I1338" s="1">
        <f t="shared" ca="1" si="83"/>
        <v>1485</v>
      </c>
      <c r="J1338" s="1" t="str">
        <f t="shared" ca="1" si="84"/>
        <v>3. Mayor a 6 meses</v>
      </c>
      <c r="K1338" t="str">
        <f t="shared" si="85"/>
        <v>NO</v>
      </c>
      <c r="L1338" t="s">
        <v>268</v>
      </c>
      <c r="M1338" t="s">
        <v>169</v>
      </c>
      <c r="N1338" t="s">
        <v>416</v>
      </c>
      <c r="O1338" t="s">
        <v>416</v>
      </c>
      <c r="P1338" t="str">
        <f t="shared" si="86"/>
        <v>LIZ MARGOTH MEJIA VALDERRAMAAnálisis de datosEVALUACION</v>
      </c>
      <c r="Q1338" t="str">
        <f>BASE[[#This Row],[NombresCalificado]]&amp;BASE[[#This Row],[TipoEvaluacion]]</f>
        <v>LIZ MARGOTH MEJIA VALDERRAMAEVALUACION</v>
      </c>
      <c r="R1338">
        <v>2</v>
      </c>
      <c r="S1338" t="s">
        <v>4</v>
      </c>
      <c r="T1338" t="s">
        <v>419</v>
      </c>
      <c r="U1338" s="17">
        <v>2</v>
      </c>
      <c r="V1338" s="17" t="str" cm="1">
        <f t="array" ref="V1338">_xlfn.IFS(U1338=0,"Prenovato",U1338=1,"Novato",U1338=2,"Principiante avanzado",U1338=3,"Competente",U1338=4,"Proficiente",U1338=5,"Master")</f>
        <v>Principiante avanzado</v>
      </c>
      <c r="W1338" s="17">
        <v>2</v>
      </c>
      <c r="X1338" s="17" t="str" cm="1">
        <f t="array" ref="X1338">_xlfn.IFS(W1338=0,"No evidenciado",W1338=1,"Novato",W1338=2,"Principiante avanzado",W1338=3,"Competente",W1338=4,"Proficiente",W1338=5,"Master")</f>
        <v>Principiante avanzado</v>
      </c>
      <c r="Y1338" s="17">
        <v>2</v>
      </c>
      <c r="Z1338" s="17" t="str" cm="1">
        <f t="array" ref="Z1338">_xlfn.IFS(Y1338=0,"No evidenciado",Y1338=1,"Novato",Y1338=2,"Principiante avanzado",Y1338=3,"Competente",Y1338=4,"Proficiente",Y1338=5,"Master")</f>
        <v>Principiante avanzado</v>
      </c>
      <c r="AA1338" s="17">
        <v>2</v>
      </c>
      <c r="AB1338" s="17" t="str" cm="1">
        <f t="array" ref="AB1338">_xlfn.IFS(AA1338=0,"No evidenciado",AA1338=1,"Novato",AA1338=2,"Principiante avanzado",AA1338=3,"Competente",AA1338=4,"Proficiente",AA1338=5,"Master")</f>
        <v>Principiante avanzado</v>
      </c>
      <c r="AC1338" s="17">
        <v>2</v>
      </c>
      <c r="AD1338" s="17" t="str" cm="1">
        <f t="array" ref="AD1338">_xlfn.IFS(AC1338=0,"Prenovato",AC1338=1,"Novato",AC1338=2,"Principiante avanzado",AC1338=3,"Competente",AC1338=4,"Proficiente",AC1338=5,"Master")</f>
        <v>Principiante avanzado</v>
      </c>
      <c r="AE1338" s="17" t="s">
        <v>421</v>
      </c>
    </row>
    <row r="1339" spans="1:31" x14ac:dyDescent="0.25">
      <c r="A1339" t="s">
        <v>232</v>
      </c>
      <c r="B1339" t="s">
        <v>128</v>
      </c>
      <c r="C1339" t="s">
        <v>201</v>
      </c>
      <c r="D1339" t="s">
        <v>196</v>
      </c>
      <c r="E1339" t="s">
        <v>286</v>
      </c>
      <c r="F1339" t="s">
        <v>144</v>
      </c>
      <c r="G1339" t="s">
        <v>287</v>
      </c>
      <c r="H1339" s="4"/>
      <c r="I1339" s="1">
        <f t="shared" ca="1" si="83"/>
        <v>1485</v>
      </c>
      <c r="J1339" s="1" t="str">
        <f t="shared" ca="1" si="84"/>
        <v>3. Mayor a 6 meses</v>
      </c>
      <c r="K1339" t="str">
        <f t="shared" si="85"/>
        <v>NO</v>
      </c>
      <c r="L1339" t="s">
        <v>268</v>
      </c>
      <c r="M1339" t="s">
        <v>158</v>
      </c>
      <c r="N1339" t="s">
        <v>416</v>
      </c>
      <c r="O1339" t="s">
        <v>416</v>
      </c>
      <c r="P1339" t="str">
        <f t="shared" si="86"/>
        <v>LIZ MARGOTH MEJIA VALDERRAMAServicios en la nubeEVALUACION ANTERIOR</v>
      </c>
      <c r="Q1339" t="str">
        <f>BASE[[#This Row],[NombresCalificado]]&amp;BASE[[#This Row],[TipoEvaluacion]]</f>
        <v>LIZ MARGOTH MEJIA VALDERRAMAEVALUACION ANTERIOR</v>
      </c>
      <c r="R1339">
        <v>0</v>
      </c>
      <c r="S1339" t="s">
        <v>185</v>
      </c>
      <c r="T1339" t="s">
        <v>420</v>
      </c>
      <c r="U1339" s="17">
        <v>1</v>
      </c>
      <c r="V1339" s="17" t="str" cm="1">
        <f t="array" ref="V1339">_xlfn.IFS(U1339=0,"Prenovato",U1339=1,"Novato",U1339=2,"Principiante avanzado",U1339=3,"Competente",U1339=4,"Proficiente",U1339=5,"Master")</f>
        <v>Novato</v>
      </c>
      <c r="W1339" s="17">
        <v>3</v>
      </c>
      <c r="X1339" s="17" t="str" cm="1">
        <f t="array" ref="X1339">_xlfn.IFS(W1339=0,"No evidenciado",W1339=1,"Novato",W1339=2,"Principiante avanzado",W1339=3,"Competente",W1339=4,"Proficiente",W1339=5,"Master")</f>
        <v>Competente</v>
      </c>
      <c r="Y1339" s="17">
        <v>3</v>
      </c>
      <c r="Z1339" s="17" t="str" cm="1">
        <f t="array" ref="Z1339">_xlfn.IFS(Y1339=0,"No evidenciado",Y1339=1,"Novato",Y1339=2,"Principiante avanzado",Y1339=3,"Competente",Y1339=4,"Proficiente",Y1339=5,"Master")</f>
        <v>Competente</v>
      </c>
      <c r="AA1339" s="17">
        <v>3</v>
      </c>
      <c r="AB1339" s="17" t="str" cm="1">
        <f t="array" ref="AB1339">_xlfn.IFS(AA1339=0,"No evidenciado",AA1339=1,"Novato",AA1339=2,"Principiante avanzado",AA1339=3,"Competente",AA1339=4,"Proficiente",AA1339=5,"Master")</f>
        <v>Competente</v>
      </c>
      <c r="AC1339" s="17">
        <v>1</v>
      </c>
      <c r="AD1339" s="17" t="str" cm="1">
        <f t="array" ref="AD1339">_xlfn.IFS(AC1339=0,"Prenovato",AC1339=1,"Novato",AC1339=2,"Principiante avanzado",AC1339=3,"Competente",AC1339=4,"Proficiente",AC1339=5,"Master")</f>
        <v>Novato</v>
      </c>
      <c r="AE1339" s="17" t="s">
        <v>422</v>
      </c>
    </row>
    <row r="1340" spans="1:31" x14ac:dyDescent="0.25">
      <c r="A1340" t="s">
        <v>232</v>
      </c>
      <c r="B1340" t="s">
        <v>128</v>
      </c>
      <c r="C1340" t="s">
        <v>201</v>
      </c>
      <c r="D1340" t="s">
        <v>196</v>
      </c>
      <c r="E1340" t="s">
        <v>286</v>
      </c>
      <c r="F1340" t="s">
        <v>144</v>
      </c>
      <c r="G1340" t="s">
        <v>287</v>
      </c>
      <c r="H1340" s="4"/>
      <c r="I1340" s="1">
        <f t="shared" ca="1" si="83"/>
        <v>1485</v>
      </c>
      <c r="J1340" s="1" t="str">
        <f t="shared" ca="1" si="84"/>
        <v>3. Mayor a 6 meses</v>
      </c>
      <c r="K1340" t="str">
        <f t="shared" si="85"/>
        <v>NO</v>
      </c>
      <c r="L1340" t="s">
        <v>268</v>
      </c>
      <c r="M1340" t="s">
        <v>166</v>
      </c>
      <c r="N1340" t="s">
        <v>416</v>
      </c>
      <c r="O1340" t="s">
        <v>416</v>
      </c>
      <c r="P1340" t="str">
        <f t="shared" si="86"/>
        <v>LIZ MARGOTH MEJIA VALDERRAMABase de datos No-SQLEVALUACION ANTERIOR</v>
      </c>
      <c r="Q1340" t="str">
        <f>BASE[[#This Row],[NombresCalificado]]&amp;BASE[[#This Row],[TipoEvaluacion]]</f>
        <v>LIZ MARGOTH MEJIA VALDERRAMAEVALUACION ANTERIOR</v>
      </c>
      <c r="R1340">
        <v>0</v>
      </c>
      <c r="S1340" t="s">
        <v>185</v>
      </c>
      <c r="T1340" t="s">
        <v>420</v>
      </c>
      <c r="U1340" s="17">
        <v>1</v>
      </c>
      <c r="V1340" s="17" t="str" cm="1">
        <f t="array" ref="V1340">_xlfn.IFS(U1340=0,"Prenovato",U1340=1,"Novato",U1340=2,"Principiante avanzado",U1340=3,"Competente",U1340=4,"Proficiente",U1340=5,"Master")</f>
        <v>Novato</v>
      </c>
      <c r="W1340" s="17">
        <v>3</v>
      </c>
      <c r="X1340" s="17" t="str" cm="1">
        <f t="array" ref="X1340">_xlfn.IFS(W1340=0,"No evidenciado",W1340=1,"Novato",W1340=2,"Principiante avanzado",W1340=3,"Competente",W1340=4,"Proficiente",W1340=5,"Master")</f>
        <v>Competente</v>
      </c>
      <c r="Y1340" s="17">
        <v>3</v>
      </c>
      <c r="Z1340" s="17" t="str" cm="1">
        <f t="array" ref="Z1340">_xlfn.IFS(Y1340=0,"No evidenciado",Y1340=1,"Novato",Y1340=2,"Principiante avanzado",Y1340=3,"Competente",Y1340=4,"Proficiente",Y1340=5,"Master")</f>
        <v>Competente</v>
      </c>
      <c r="AA1340" s="17">
        <v>3</v>
      </c>
      <c r="AB1340" s="17" t="str" cm="1">
        <f t="array" ref="AB1340">_xlfn.IFS(AA1340=0,"No evidenciado",AA1340=1,"Novato",AA1340=2,"Principiante avanzado",AA1340=3,"Competente",AA1340=4,"Proficiente",AA1340=5,"Master")</f>
        <v>Competente</v>
      </c>
      <c r="AC1340" s="17">
        <v>1</v>
      </c>
      <c r="AD1340" s="17" t="str" cm="1">
        <f t="array" ref="AD1340">_xlfn.IFS(AC1340=0,"Prenovato",AC1340=1,"Novato",AC1340=2,"Principiante avanzado",AC1340=3,"Competente",AC1340=4,"Proficiente",AC1340=5,"Master")</f>
        <v>Novato</v>
      </c>
      <c r="AE1340" s="17" t="s">
        <v>422</v>
      </c>
    </row>
    <row r="1341" spans="1:31" x14ac:dyDescent="0.25">
      <c r="A1341" t="s">
        <v>232</v>
      </c>
      <c r="B1341" t="s">
        <v>128</v>
      </c>
      <c r="C1341" t="s">
        <v>201</v>
      </c>
      <c r="D1341" t="s">
        <v>196</v>
      </c>
      <c r="E1341" t="s">
        <v>286</v>
      </c>
      <c r="F1341" t="s">
        <v>144</v>
      </c>
      <c r="G1341" t="s">
        <v>287</v>
      </c>
      <c r="H1341" s="4"/>
      <c r="I1341" s="1">
        <f t="shared" ca="1" si="83"/>
        <v>1485</v>
      </c>
      <c r="J1341" s="1" t="str">
        <f t="shared" ca="1" si="84"/>
        <v>3. Mayor a 6 meses</v>
      </c>
      <c r="K1341" t="str">
        <f t="shared" si="85"/>
        <v>NO</v>
      </c>
      <c r="L1341" t="s">
        <v>268</v>
      </c>
      <c r="M1341" t="s">
        <v>159</v>
      </c>
      <c r="N1341" t="s">
        <v>416</v>
      </c>
      <c r="O1341" t="s">
        <v>416</v>
      </c>
      <c r="P1341" t="str">
        <f t="shared" si="86"/>
        <v>LIZ MARGOTH MEJIA VALDERRAMAGobernanza de datosEVALUACION ANTERIOR</v>
      </c>
      <c r="Q1341" t="str">
        <f>BASE[[#This Row],[NombresCalificado]]&amp;BASE[[#This Row],[TipoEvaluacion]]</f>
        <v>LIZ MARGOTH MEJIA VALDERRAMAEVALUACION ANTERIOR</v>
      </c>
      <c r="R1341">
        <v>3</v>
      </c>
      <c r="S1341" t="s">
        <v>5</v>
      </c>
      <c r="T1341" t="s">
        <v>419</v>
      </c>
      <c r="U1341" s="17">
        <v>1</v>
      </c>
      <c r="V1341" s="17" t="str" cm="1">
        <f t="array" ref="V1341">_xlfn.IFS(U1341=0,"Prenovato",U1341=1,"Novato",U1341=2,"Principiante avanzado",U1341=3,"Competente",U1341=4,"Proficiente",U1341=5,"Master")</f>
        <v>Novato</v>
      </c>
      <c r="W1341" s="17">
        <v>3</v>
      </c>
      <c r="X1341" s="17" t="str" cm="1">
        <f t="array" ref="X1341">_xlfn.IFS(W1341=0,"No evidenciado",W1341=1,"Novato",W1341=2,"Principiante avanzado",W1341=3,"Competente",W1341=4,"Proficiente",W1341=5,"Master")</f>
        <v>Competente</v>
      </c>
      <c r="Y1341" s="17">
        <v>3</v>
      </c>
      <c r="Z1341" s="17" t="str" cm="1">
        <f t="array" ref="Z1341">_xlfn.IFS(Y1341=0,"No evidenciado",Y1341=1,"Novato",Y1341=2,"Principiante avanzado",Y1341=3,"Competente",Y1341=4,"Proficiente",Y1341=5,"Master")</f>
        <v>Competente</v>
      </c>
      <c r="AA1341" s="17">
        <v>3</v>
      </c>
      <c r="AB1341" s="17" t="str" cm="1">
        <f t="array" ref="AB1341">_xlfn.IFS(AA1341=0,"No evidenciado",AA1341=1,"Novato",AA1341=2,"Principiante avanzado",AA1341=3,"Competente",AA1341=4,"Proficiente",AA1341=5,"Master")</f>
        <v>Competente</v>
      </c>
      <c r="AC1341" s="17">
        <v>1</v>
      </c>
      <c r="AD1341" s="17" t="str" cm="1">
        <f t="array" ref="AD1341">_xlfn.IFS(AC1341=0,"Prenovato",AC1341=1,"Novato",AC1341=2,"Principiante avanzado",AC1341=3,"Competente",AC1341=4,"Proficiente",AC1341=5,"Master")</f>
        <v>Novato</v>
      </c>
      <c r="AE1341" s="17" t="s">
        <v>422</v>
      </c>
    </row>
    <row r="1342" spans="1:31" x14ac:dyDescent="0.25">
      <c r="A1342" t="s">
        <v>232</v>
      </c>
      <c r="B1342" t="s">
        <v>128</v>
      </c>
      <c r="C1342" t="s">
        <v>201</v>
      </c>
      <c r="D1342" t="s">
        <v>196</v>
      </c>
      <c r="E1342" t="s">
        <v>286</v>
      </c>
      <c r="F1342" t="s">
        <v>144</v>
      </c>
      <c r="G1342" t="s">
        <v>287</v>
      </c>
      <c r="H1342" s="4"/>
      <c r="I1342" s="1">
        <f t="shared" ca="1" si="83"/>
        <v>1485</v>
      </c>
      <c r="J1342" s="1" t="str">
        <f t="shared" ca="1" si="84"/>
        <v>3. Mayor a 6 meses</v>
      </c>
      <c r="K1342" t="str">
        <f t="shared" si="85"/>
        <v>NO</v>
      </c>
      <c r="L1342" t="s">
        <v>268</v>
      </c>
      <c r="M1342" t="s">
        <v>163</v>
      </c>
      <c r="N1342" t="s">
        <v>417</v>
      </c>
      <c r="O1342" t="s">
        <v>416</v>
      </c>
      <c r="P1342" t="str">
        <f t="shared" si="86"/>
        <v>LIZ MARGOTH MEJIA VALDERRAMANube BCPEVALUACION ANTERIOR</v>
      </c>
      <c r="Q1342" t="str">
        <f>BASE[[#This Row],[NombresCalificado]]&amp;BASE[[#This Row],[TipoEvaluacion]]</f>
        <v>LIZ MARGOTH MEJIA VALDERRAMAEVALUACION ANTERIOR</v>
      </c>
      <c r="R1342">
        <v>0</v>
      </c>
      <c r="S1342" t="s">
        <v>185</v>
      </c>
      <c r="T1342" t="s">
        <v>420</v>
      </c>
      <c r="U1342" s="17">
        <v>1</v>
      </c>
      <c r="V1342" s="17" t="str" cm="1">
        <f t="array" ref="V1342">_xlfn.IFS(U1342=0,"Prenovato",U1342=1,"Novato",U1342=2,"Principiante avanzado",U1342=3,"Competente",U1342=4,"Proficiente",U1342=5,"Master")</f>
        <v>Novato</v>
      </c>
      <c r="W1342" s="17">
        <v>3</v>
      </c>
      <c r="X1342" s="17" t="str" cm="1">
        <f t="array" ref="X1342">_xlfn.IFS(W1342=0,"No evidenciado",W1342=1,"Novato",W1342=2,"Principiante avanzado",W1342=3,"Competente",W1342=4,"Proficiente",W1342=5,"Master")</f>
        <v>Competente</v>
      </c>
      <c r="Y1342" s="17">
        <v>3</v>
      </c>
      <c r="Z1342" s="17" t="str" cm="1">
        <f t="array" ref="Z1342">_xlfn.IFS(Y1342=0,"No evidenciado",Y1342=1,"Novato",Y1342=2,"Principiante avanzado",Y1342=3,"Competente",Y1342=4,"Proficiente",Y1342=5,"Master")</f>
        <v>Competente</v>
      </c>
      <c r="AA1342" s="17">
        <v>3</v>
      </c>
      <c r="AB1342" s="17" t="str" cm="1">
        <f t="array" ref="AB1342">_xlfn.IFS(AA1342=0,"No evidenciado",AA1342=1,"Novato",AA1342=2,"Principiante avanzado",AA1342=3,"Competente",AA1342=4,"Proficiente",AA1342=5,"Master")</f>
        <v>Competente</v>
      </c>
      <c r="AC1342" s="17">
        <v>1</v>
      </c>
      <c r="AD1342" s="17" t="str" cm="1">
        <f t="array" ref="AD1342">_xlfn.IFS(AC1342=0,"Prenovato",AC1342=1,"Novato",AC1342=2,"Principiante avanzado",AC1342=3,"Competente",AC1342=4,"Proficiente",AC1342=5,"Master")</f>
        <v>Novato</v>
      </c>
      <c r="AE1342" s="17" t="s">
        <v>422</v>
      </c>
    </row>
    <row r="1343" spans="1:31" x14ac:dyDescent="0.25">
      <c r="A1343" t="s">
        <v>232</v>
      </c>
      <c r="B1343" t="s">
        <v>128</v>
      </c>
      <c r="C1343" t="s">
        <v>201</v>
      </c>
      <c r="D1343" t="s">
        <v>196</v>
      </c>
      <c r="E1343" t="s">
        <v>286</v>
      </c>
      <c r="F1343" t="s">
        <v>144</v>
      </c>
      <c r="G1343" t="s">
        <v>287</v>
      </c>
      <c r="H1343" s="4"/>
      <c r="I1343" s="1">
        <f t="shared" ca="1" si="83"/>
        <v>1485</v>
      </c>
      <c r="J1343" s="1" t="str">
        <f t="shared" ca="1" si="84"/>
        <v>3. Mayor a 6 meses</v>
      </c>
      <c r="K1343" t="str">
        <f t="shared" si="85"/>
        <v>NO</v>
      </c>
      <c r="L1343" t="s">
        <v>268</v>
      </c>
      <c r="M1343" t="s">
        <v>160</v>
      </c>
      <c r="N1343" t="s">
        <v>416</v>
      </c>
      <c r="O1343" t="s">
        <v>416</v>
      </c>
      <c r="P1343" t="str">
        <f t="shared" si="86"/>
        <v>LIZ MARGOTH MEJIA VALDERRAMAIntegración de datos en tiempo realEVALUACION ANTERIOR</v>
      </c>
      <c r="Q1343" t="str">
        <f>BASE[[#This Row],[NombresCalificado]]&amp;BASE[[#This Row],[TipoEvaluacion]]</f>
        <v>LIZ MARGOTH MEJIA VALDERRAMAEVALUACION ANTERIOR</v>
      </c>
      <c r="R1343">
        <v>0</v>
      </c>
      <c r="S1343" t="s">
        <v>185</v>
      </c>
      <c r="T1343" t="s">
        <v>419</v>
      </c>
      <c r="U1343" s="17">
        <v>1</v>
      </c>
      <c r="V1343" s="17" t="str" cm="1">
        <f t="array" ref="V1343">_xlfn.IFS(U1343=0,"Prenovato",U1343=1,"Novato",U1343=2,"Principiante avanzado",U1343=3,"Competente",U1343=4,"Proficiente",U1343=5,"Master")</f>
        <v>Novato</v>
      </c>
      <c r="W1343" s="17">
        <v>3</v>
      </c>
      <c r="X1343" s="17" t="str" cm="1">
        <f t="array" ref="X1343">_xlfn.IFS(W1343=0,"No evidenciado",W1343=1,"Novato",W1343=2,"Principiante avanzado",W1343=3,"Competente",W1343=4,"Proficiente",W1343=5,"Master")</f>
        <v>Competente</v>
      </c>
      <c r="Y1343" s="17">
        <v>3</v>
      </c>
      <c r="Z1343" s="17" t="str" cm="1">
        <f t="array" ref="Z1343">_xlfn.IFS(Y1343=0,"No evidenciado",Y1343=1,"Novato",Y1343=2,"Principiante avanzado",Y1343=3,"Competente",Y1343=4,"Proficiente",Y1343=5,"Master")</f>
        <v>Competente</v>
      </c>
      <c r="AA1343" s="17">
        <v>3</v>
      </c>
      <c r="AB1343" s="17" t="str" cm="1">
        <f t="array" ref="AB1343">_xlfn.IFS(AA1343=0,"No evidenciado",AA1343=1,"Novato",AA1343=2,"Principiante avanzado",AA1343=3,"Competente",AA1343=4,"Proficiente",AA1343=5,"Master")</f>
        <v>Competente</v>
      </c>
      <c r="AC1343" s="17">
        <v>1</v>
      </c>
      <c r="AD1343" s="17" t="str" cm="1">
        <f t="array" ref="AD1343">_xlfn.IFS(AC1343=0,"Prenovato",AC1343=1,"Novato",AC1343=2,"Principiante avanzado",AC1343=3,"Competente",AC1343=4,"Proficiente",AC1343=5,"Master")</f>
        <v>Novato</v>
      </c>
      <c r="AE1343" s="17" t="s">
        <v>422</v>
      </c>
    </row>
    <row r="1344" spans="1:31" x14ac:dyDescent="0.25">
      <c r="A1344" t="s">
        <v>232</v>
      </c>
      <c r="B1344" t="s">
        <v>128</v>
      </c>
      <c r="C1344" t="s">
        <v>201</v>
      </c>
      <c r="D1344" t="s">
        <v>196</v>
      </c>
      <c r="E1344" t="s">
        <v>286</v>
      </c>
      <c r="F1344" t="s">
        <v>144</v>
      </c>
      <c r="G1344" t="s">
        <v>287</v>
      </c>
      <c r="H1344" s="4"/>
      <c r="I1344" s="1">
        <f t="shared" ca="1" si="83"/>
        <v>1485</v>
      </c>
      <c r="J1344" s="1" t="str">
        <f t="shared" ca="1" si="84"/>
        <v>3. Mayor a 6 meses</v>
      </c>
      <c r="K1344" t="str">
        <f t="shared" si="85"/>
        <v>NO</v>
      </c>
      <c r="L1344" t="s">
        <v>268</v>
      </c>
      <c r="M1344" t="s">
        <v>55</v>
      </c>
      <c r="N1344" t="s">
        <v>418</v>
      </c>
      <c r="O1344" t="s">
        <v>418</v>
      </c>
      <c r="P1344" t="str">
        <f t="shared" si="86"/>
        <v>LIZ MARGOTH MEJIA VALDERRAMAProgramaciónEVALUACION ANTERIOR</v>
      </c>
      <c r="Q1344" t="str">
        <f>BASE[[#This Row],[NombresCalificado]]&amp;BASE[[#This Row],[TipoEvaluacion]]</f>
        <v>LIZ MARGOTH MEJIA VALDERRAMAEVALUACION ANTERIOR</v>
      </c>
      <c r="R1344">
        <v>2</v>
      </c>
      <c r="S1344" t="s">
        <v>4</v>
      </c>
      <c r="T1344" t="s">
        <v>419</v>
      </c>
      <c r="U1344" s="17">
        <v>1</v>
      </c>
      <c r="V1344" s="17" t="str" cm="1">
        <f t="array" ref="V1344">_xlfn.IFS(U1344=0,"Prenovato",U1344=1,"Novato",U1344=2,"Principiante avanzado",U1344=3,"Competente",U1344=4,"Proficiente",U1344=5,"Master")</f>
        <v>Novato</v>
      </c>
      <c r="W1344" s="17">
        <v>3</v>
      </c>
      <c r="X1344" s="17" t="str" cm="1">
        <f t="array" ref="X1344">_xlfn.IFS(W1344=0,"No evidenciado",W1344=1,"Novato",W1344=2,"Principiante avanzado",W1344=3,"Competente",W1344=4,"Proficiente",W1344=5,"Master")</f>
        <v>Competente</v>
      </c>
      <c r="Y1344" s="17">
        <v>3</v>
      </c>
      <c r="Z1344" s="17" t="str" cm="1">
        <f t="array" ref="Z1344">_xlfn.IFS(Y1344=0,"No evidenciado",Y1344=1,"Novato",Y1344=2,"Principiante avanzado",Y1344=3,"Competente",Y1344=4,"Proficiente",Y1344=5,"Master")</f>
        <v>Competente</v>
      </c>
      <c r="AA1344" s="17">
        <v>3</v>
      </c>
      <c r="AB1344" s="17" t="str" cm="1">
        <f t="array" ref="AB1344">_xlfn.IFS(AA1344=0,"No evidenciado",AA1344=1,"Novato",AA1344=2,"Principiante avanzado",AA1344=3,"Competente",AA1344=4,"Proficiente",AA1344=5,"Master")</f>
        <v>Competente</v>
      </c>
      <c r="AC1344" s="17">
        <v>1</v>
      </c>
      <c r="AD1344" s="17" t="str" cm="1">
        <f t="array" ref="AD1344">_xlfn.IFS(AC1344=0,"Prenovato",AC1344=1,"Novato",AC1344=2,"Principiante avanzado",AC1344=3,"Competente",AC1344=4,"Proficiente",AC1344=5,"Master")</f>
        <v>Novato</v>
      </c>
      <c r="AE1344" s="17" t="s">
        <v>422</v>
      </c>
    </row>
    <row r="1345" spans="1:31" x14ac:dyDescent="0.25">
      <c r="A1345" t="s">
        <v>232</v>
      </c>
      <c r="B1345" t="s">
        <v>128</v>
      </c>
      <c r="C1345" t="s">
        <v>201</v>
      </c>
      <c r="D1345" t="s">
        <v>196</v>
      </c>
      <c r="E1345" t="s">
        <v>286</v>
      </c>
      <c r="F1345" t="s">
        <v>144</v>
      </c>
      <c r="G1345" t="s">
        <v>287</v>
      </c>
      <c r="H1345" s="4"/>
      <c r="I1345" s="1">
        <f t="shared" ca="1" si="83"/>
        <v>1485</v>
      </c>
      <c r="J1345" s="1" t="str">
        <f t="shared" ca="1" si="84"/>
        <v>3. Mayor a 6 meses</v>
      </c>
      <c r="K1345" t="str">
        <f t="shared" si="85"/>
        <v>NO</v>
      </c>
      <c r="L1345" t="s">
        <v>268</v>
      </c>
      <c r="M1345" t="s">
        <v>165</v>
      </c>
      <c r="N1345" t="s">
        <v>418</v>
      </c>
      <c r="O1345" t="s">
        <v>418</v>
      </c>
      <c r="P1345" t="str">
        <f t="shared" si="86"/>
        <v>LIZ MARGOTH MEJIA VALDERRAMAProcesamiento de datosEVALUACION ANTERIOR</v>
      </c>
      <c r="Q1345" t="str">
        <f>BASE[[#This Row],[NombresCalificado]]&amp;BASE[[#This Row],[TipoEvaluacion]]</f>
        <v>LIZ MARGOTH MEJIA VALDERRAMAEVALUACION ANTERIOR</v>
      </c>
      <c r="R1345">
        <v>2</v>
      </c>
      <c r="S1345" t="s">
        <v>4</v>
      </c>
      <c r="T1345" t="s">
        <v>419</v>
      </c>
      <c r="U1345" s="17">
        <v>1</v>
      </c>
      <c r="V1345" s="17" t="str" cm="1">
        <f t="array" ref="V1345">_xlfn.IFS(U1345=0,"Prenovato",U1345=1,"Novato",U1345=2,"Principiante avanzado",U1345=3,"Competente",U1345=4,"Proficiente",U1345=5,"Master")</f>
        <v>Novato</v>
      </c>
      <c r="W1345" s="17">
        <v>3</v>
      </c>
      <c r="X1345" s="17" t="str" cm="1">
        <f t="array" ref="X1345">_xlfn.IFS(W1345=0,"No evidenciado",W1345=1,"Novato",W1345=2,"Principiante avanzado",W1345=3,"Competente",W1345=4,"Proficiente",W1345=5,"Master")</f>
        <v>Competente</v>
      </c>
      <c r="Y1345" s="17">
        <v>3</v>
      </c>
      <c r="Z1345" s="17" t="str" cm="1">
        <f t="array" ref="Z1345">_xlfn.IFS(Y1345=0,"No evidenciado",Y1345=1,"Novato",Y1345=2,"Principiante avanzado",Y1345=3,"Competente",Y1345=4,"Proficiente",Y1345=5,"Master")</f>
        <v>Competente</v>
      </c>
      <c r="AA1345" s="17">
        <v>3</v>
      </c>
      <c r="AB1345" s="17" t="str" cm="1">
        <f t="array" ref="AB1345">_xlfn.IFS(AA1345=0,"No evidenciado",AA1345=1,"Novato",AA1345=2,"Principiante avanzado",AA1345=3,"Competente",AA1345=4,"Proficiente",AA1345=5,"Master")</f>
        <v>Competente</v>
      </c>
      <c r="AC1345" s="17">
        <v>1</v>
      </c>
      <c r="AD1345" s="17" t="str" cm="1">
        <f t="array" ref="AD1345">_xlfn.IFS(AC1345=0,"Prenovato",AC1345=1,"Novato",AC1345=2,"Principiante avanzado",AC1345=3,"Competente",AC1345=4,"Proficiente",AC1345=5,"Master")</f>
        <v>Novato</v>
      </c>
      <c r="AE1345" s="17" t="s">
        <v>422</v>
      </c>
    </row>
    <row r="1346" spans="1:31" x14ac:dyDescent="0.25">
      <c r="A1346" t="s">
        <v>232</v>
      </c>
      <c r="B1346" t="s">
        <v>128</v>
      </c>
      <c r="C1346" t="s">
        <v>201</v>
      </c>
      <c r="D1346" t="s">
        <v>196</v>
      </c>
      <c r="E1346" t="s">
        <v>286</v>
      </c>
      <c r="F1346" t="s">
        <v>144</v>
      </c>
      <c r="G1346" t="s">
        <v>287</v>
      </c>
      <c r="H1346" s="4"/>
      <c r="I1346" s="1">
        <f t="shared" ca="1" si="83"/>
        <v>1485</v>
      </c>
      <c r="J1346" s="1" t="str">
        <f t="shared" ca="1" si="84"/>
        <v>3. Mayor a 6 meses</v>
      </c>
      <c r="K1346" t="str">
        <f t="shared" si="85"/>
        <v>NO</v>
      </c>
      <c r="L1346" t="s">
        <v>268</v>
      </c>
      <c r="M1346" t="s">
        <v>164</v>
      </c>
      <c r="N1346" t="s">
        <v>417</v>
      </c>
      <c r="O1346" t="s">
        <v>416</v>
      </c>
      <c r="P1346" t="str">
        <f t="shared" si="86"/>
        <v>LIZ MARGOTH MEJIA VALDERRAMAPrivacidad y seguridad de los datosEVALUACION ANTERIOR</v>
      </c>
      <c r="Q1346" t="str">
        <f>BASE[[#This Row],[NombresCalificado]]&amp;BASE[[#This Row],[TipoEvaluacion]]</f>
        <v>LIZ MARGOTH MEJIA VALDERRAMAEVALUACION ANTERIOR</v>
      </c>
      <c r="R1346">
        <v>3</v>
      </c>
      <c r="S1346" t="s">
        <v>5</v>
      </c>
      <c r="T1346" t="s">
        <v>419</v>
      </c>
      <c r="U1346" s="17">
        <v>1</v>
      </c>
      <c r="V1346" s="17" t="str" cm="1">
        <f t="array" ref="V1346">_xlfn.IFS(U1346=0,"Prenovato",U1346=1,"Novato",U1346=2,"Principiante avanzado",U1346=3,"Competente",U1346=4,"Proficiente",U1346=5,"Master")</f>
        <v>Novato</v>
      </c>
      <c r="W1346" s="17">
        <v>3</v>
      </c>
      <c r="X1346" s="17" t="str" cm="1">
        <f t="array" ref="X1346">_xlfn.IFS(W1346=0,"No evidenciado",W1346=1,"Novato",W1346=2,"Principiante avanzado",W1346=3,"Competente",W1346=4,"Proficiente",W1346=5,"Master")</f>
        <v>Competente</v>
      </c>
      <c r="Y1346" s="17">
        <v>3</v>
      </c>
      <c r="Z1346" s="17" t="str" cm="1">
        <f t="array" ref="Z1346">_xlfn.IFS(Y1346=0,"No evidenciado",Y1346=1,"Novato",Y1346=2,"Principiante avanzado",Y1346=3,"Competente",Y1346=4,"Proficiente",Y1346=5,"Master")</f>
        <v>Competente</v>
      </c>
      <c r="AA1346" s="17">
        <v>3</v>
      </c>
      <c r="AB1346" s="17" t="str" cm="1">
        <f t="array" ref="AB1346">_xlfn.IFS(AA1346=0,"No evidenciado",AA1346=1,"Novato",AA1346=2,"Principiante avanzado",AA1346=3,"Competente",AA1346=4,"Proficiente",AA1346=5,"Master")</f>
        <v>Competente</v>
      </c>
      <c r="AC1346" s="17">
        <v>1</v>
      </c>
      <c r="AD1346" s="17" t="str" cm="1">
        <f t="array" ref="AD1346">_xlfn.IFS(AC1346=0,"Prenovato",AC1346=1,"Novato",AC1346=2,"Principiante avanzado",AC1346=3,"Competente",AC1346=4,"Proficiente",AC1346=5,"Master")</f>
        <v>Novato</v>
      </c>
      <c r="AE1346" s="17" t="s">
        <v>422</v>
      </c>
    </row>
    <row r="1347" spans="1:31" x14ac:dyDescent="0.25">
      <c r="A1347" t="s">
        <v>232</v>
      </c>
      <c r="B1347" t="s">
        <v>128</v>
      </c>
      <c r="C1347" t="s">
        <v>201</v>
      </c>
      <c r="D1347" t="s">
        <v>196</v>
      </c>
      <c r="E1347" t="s">
        <v>286</v>
      </c>
      <c r="F1347" t="s">
        <v>144</v>
      </c>
      <c r="G1347" t="s">
        <v>287</v>
      </c>
      <c r="H1347" s="4"/>
      <c r="I1347" s="1">
        <f t="shared" ref="I1347:I1410" ca="1" si="87">DATEDIF(H1347,TODAY(),"m")</f>
        <v>1485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IF(COUNTIFS($E$2:$E$5625,E1347,$O$2:$O$5625,"PRINCIPAL",$R$2:$R$5625,0)&gt;0,"SI","NO")</f>
        <v>NO</v>
      </c>
      <c r="L1347" t="s">
        <v>268</v>
      </c>
      <c r="M1347" t="s">
        <v>171</v>
      </c>
      <c r="N1347" t="s">
        <v>416</v>
      </c>
      <c r="O1347" t="s">
        <v>416</v>
      </c>
      <c r="P1347" t="str">
        <f t="shared" ref="P1347:P1410" si="90">F1347&amp;M1347&amp;AE1347</f>
        <v>LIZ MARGOTH MEJIA VALDERRAMABases de datos en la nubeEVALUACION ANTERIOR</v>
      </c>
      <c r="Q1347" t="str">
        <f>BASE[[#This Row],[NombresCalificado]]&amp;BASE[[#This Row],[TipoEvaluacion]]</f>
        <v>LIZ MARGOTH MEJIA VALDERRAMAEVALUACION ANTERIOR</v>
      </c>
      <c r="R1347">
        <v>0</v>
      </c>
      <c r="S1347" t="s">
        <v>185</v>
      </c>
      <c r="T1347" t="s">
        <v>420</v>
      </c>
      <c r="U1347" s="17">
        <v>1</v>
      </c>
      <c r="V1347" s="17" t="str" cm="1">
        <f t="array" ref="V1347">_xlfn.IFS(U1347=0,"Prenovato",U1347=1,"Novato",U1347=2,"Principiante avanzado",U1347=3,"Competente",U1347=4,"Proficiente",U1347=5,"Master")</f>
        <v>Novato</v>
      </c>
      <c r="W1347" s="17">
        <v>3</v>
      </c>
      <c r="X1347" s="17" t="str" cm="1">
        <f t="array" ref="X1347">_xlfn.IFS(W1347=0,"No evidenciado",W1347=1,"Novato",W1347=2,"Principiante avanzado",W1347=3,"Competente",W1347=4,"Proficiente",W1347=5,"Master")</f>
        <v>Competente</v>
      </c>
      <c r="Y1347" s="17">
        <v>3</v>
      </c>
      <c r="Z1347" s="17" t="str" cm="1">
        <f t="array" ref="Z1347">_xlfn.IFS(Y1347=0,"No evidenciado",Y1347=1,"Novato",Y1347=2,"Principiante avanzado",Y1347=3,"Competente",Y1347=4,"Proficiente",Y1347=5,"Master")</f>
        <v>Competente</v>
      </c>
      <c r="AA1347" s="17">
        <v>3</v>
      </c>
      <c r="AB1347" s="17" t="str" cm="1">
        <f t="array" ref="AB1347">_xlfn.IFS(AA1347=0,"No evidenciado",AA1347=1,"Novato",AA1347=2,"Principiante avanzado",AA1347=3,"Competente",AA1347=4,"Proficiente",AA1347=5,"Master")</f>
        <v>Competente</v>
      </c>
      <c r="AC1347" s="17">
        <v>1</v>
      </c>
      <c r="AD1347" s="17" t="str" cm="1">
        <f t="array" ref="AD1347">_xlfn.IFS(AC1347=0,"Prenovato",AC1347=1,"Novato",AC1347=2,"Principiante avanzado",AC1347=3,"Competente",AC1347=4,"Proficiente",AC1347=5,"Master")</f>
        <v>Novato</v>
      </c>
      <c r="AE1347" s="17" t="s">
        <v>422</v>
      </c>
    </row>
    <row r="1348" spans="1:31" x14ac:dyDescent="0.25">
      <c r="A1348" t="s">
        <v>232</v>
      </c>
      <c r="B1348" t="s">
        <v>128</v>
      </c>
      <c r="C1348" t="s">
        <v>201</v>
      </c>
      <c r="D1348" t="s">
        <v>196</v>
      </c>
      <c r="E1348" t="s">
        <v>286</v>
      </c>
      <c r="F1348" t="s">
        <v>144</v>
      </c>
      <c r="G1348" t="s">
        <v>287</v>
      </c>
      <c r="H1348" s="4"/>
      <c r="I1348" s="1">
        <f t="shared" ca="1" si="87"/>
        <v>1485</v>
      </c>
      <c r="J1348" s="1" t="str">
        <f t="shared" ca="1" si="88"/>
        <v>3. Mayor a 6 meses</v>
      </c>
      <c r="K1348" t="str">
        <f t="shared" si="89"/>
        <v>NO</v>
      </c>
      <c r="L1348" t="s">
        <v>268</v>
      </c>
      <c r="M1348" t="s">
        <v>162</v>
      </c>
      <c r="N1348" t="s">
        <v>416</v>
      </c>
      <c r="O1348" t="s">
        <v>416</v>
      </c>
      <c r="P1348" t="str">
        <f t="shared" si="90"/>
        <v>LIZ MARGOTH MEJIA VALDERRAMAMLOpsEVALUACION ANTERIOR</v>
      </c>
      <c r="Q1348" t="str">
        <f>BASE[[#This Row],[NombresCalificado]]&amp;BASE[[#This Row],[TipoEvaluacion]]</f>
        <v>LIZ MARGOTH MEJIA VALDERRAMAEVALUACION ANTERIOR</v>
      </c>
      <c r="R1348">
        <v>0</v>
      </c>
      <c r="S1348" t="s">
        <v>185</v>
      </c>
      <c r="T1348" t="s">
        <v>419</v>
      </c>
      <c r="U1348" s="17">
        <v>1</v>
      </c>
      <c r="V1348" s="17" t="str" cm="1">
        <f t="array" ref="V1348">_xlfn.IFS(U1348=0,"Prenovato",U1348=1,"Novato",U1348=2,"Principiante avanzado",U1348=3,"Competente",U1348=4,"Proficiente",U1348=5,"Master")</f>
        <v>Novato</v>
      </c>
      <c r="W1348" s="17">
        <v>3</v>
      </c>
      <c r="X1348" s="17" t="str" cm="1">
        <f t="array" ref="X1348">_xlfn.IFS(W1348=0,"No evidenciado",W1348=1,"Novato",W1348=2,"Principiante avanzado",W1348=3,"Competente",W1348=4,"Proficiente",W1348=5,"Master")</f>
        <v>Competente</v>
      </c>
      <c r="Y1348" s="17">
        <v>3</v>
      </c>
      <c r="Z1348" s="17" t="str" cm="1">
        <f t="array" ref="Z1348">_xlfn.IFS(Y1348=0,"No evidenciado",Y1348=1,"Novato",Y1348=2,"Principiante avanzado",Y1348=3,"Competente",Y1348=4,"Proficiente",Y1348=5,"Master")</f>
        <v>Competente</v>
      </c>
      <c r="AA1348" s="17">
        <v>3</v>
      </c>
      <c r="AB1348" s="17" t="str" cm="1">
        <f t="array" ref="AB1348">_xlfn.IFS(AA1348=0,"No evidenciado",AA1348=1,"Novato",AA1348=2,"Principiante avanzado",AA1348=3,"Competente",AA1348=4,"Proficiente",AA1348=5,"Master")</f>
        <v>Competente</v>
      </c>
      <c r="AC1348" s="17">
        <v>1</v>
      </c>
      <c r="AD1348" s="17" t="str" cm="1">
        <f t="array" ref="AD1348">_xlfn.IFS(AC1348=0,"Prenovato",AC1348=1,"Novato",AC1348=2,"Principiante avanzado",AC1348=3,"Competente",AC1348=4,"Proficiente",AC1348=5,"Master")</f>
        <v>Novato</v>
      </c>
      <c r="AE1348" s="17" t="s">
        <v>422</v>
      </c>
    </row>
    <row r="1349" spans="1:31" x14ac:dyDescent="0.25">
      <c r="A1349" t="s">
        <v>232</v>
      </c>
      <c r="B1349" t="s">
        <v>128</v>
      </c>
      <c r="C1349" t="s">
        <v>201</v>
      </c>
      <c r="D1349" t="s">
        <v>196</v>
      </c>
      <c r="E1349" t="s">
        <v>286</v>
      </c>
      <c r="F1349" t="s">
        <v>144</v>
      </c>
      <c r="G1349" t="s">
        <v>287</v>
      </c>
      <c r="H1349" s="4"/>
      <c r="I1349" s="1">
        <f t="shared" ca="1" si="87"/>
        <v>1485</v>
      </c>
      <c r="J1349" s="1" t="str">
        <f t="shared" ca="1" si="88"/>
        <v>3. Mayor a 6 meses</v>
      </c>
      <c r="K1349" t="str">
        <f t="shared" si="89"/>
        <v>NO</v>
      </c>
      <c r="L1349" t="s">
        <v>268</v>
      </c>
      <c r="M1349" t="s">
        <v>174</v>
      </c>
      <c r="N1349" t="s">
        <v>416</v>
      </c>
      <c r="O1349" t="s">
        <v>416</v>
      </c>
      <c r="P1349" t="str">
        <f t="shared" si="90"/>
        <v>LIZ MARGOTH MEJIA VALDERRAMADatawarehouse BCPEVALUACION ANTERIOR</v>
      </c>
      <c r="Q1349" t="str">
        <f>BASE[[#This Row],[NombresCalificado]]&amp;BASE[[#This Row],[TipoEvaluacion]]</f>
        <v>LIZ MARGOTH MEJIA VALDERRAMAEVALUACION ANTERIOR</v>
      </c>
      <c r="R1349">
        <v>3</v>
      </c>
      <c r="S1349" t="s">
        <v>5</v>
      </c>
      <c r="T1349" t="s">
        <v>419</v>
      </c>
      <c r="U1349" s="17">
        <v>1</v>
      </c>
      <c r="V1349" s="17" t="str" cm="1">
        <f t="array" ref="V1349">_xlfn.IFS(U1349=0,"Prenovato",U1349=1,"Novato",U1349=2,"Principiante avanzado",U1349=3,"Competente",U1349=4,"Proficiente",U1349=5,"Master")</f>
        <v>Novato</v>
      </c>
      <c r="W1349" s="17">
        <v>3</v>
      </c>
      <c r="X1349" s="17" t="str" cm="1">
        <f t="array" ref="X1349">_xlfn.IFS(W1349=0,"No evidenciado",W1349=1,"Novato",W1349=2,"Principiante avanzado",W1349=3,"Competente",W1349=4,"Proficiente",W1349=5,"Master")</f>
        <v>Competente</v>
      </c>
      <c r="Y1349" s="17">
        <v>3</v>
      </c>
      <c r="Z1349" s="17" t="str" cm="1">
        <f t="array" ref="Z1349">_xlfn.IFS(Y1349=0,"No evidenciado",Y1349=1,"Novato",Y1349=2,"Principiante avanzado",Y1349=3,"Competente",Y1349=4,"Proficiente",Y1349=5,"Master")</f>
        <v>Competente</v>
      </c>
      <c r="AA1349" s="17">
        <v>3</v>
      </c>
      <c r="AB1349" s="17" t="str" cm="1">
        <f t="array" ref="AB1349">_xlfn.IFS(AA1349=0,"No evidenciado",AA1349=1,"Novato",AA1349=2,"Principiante avanzado",AA1349=3,"Competente",AA1349=4,"Proficiente",AA1349=5,"Master")</f>
        <v>Competente</v>
      </c>
      <c r="AC1349" s="17">
        <v>1</v>
      </c>
      <c r="AD1349" s="17" t="str" cm="1">
        <f t="array" ref="AD1349">_xlfn.IFS(AC1349=0,"Prenovato",AC1349=1,"Novato",AC1349=2,"Principiante avanzado",AC1349=3,"Competente",AC1349=4,"Proficiente",AC1349=5,"Master")</f>
        <v>Novato</v>
      </c>
      <c r="AE1349" s="17" t="s">
        <v>422</v>
      </c>
    </row>
    <row r="1350" spans="1:31" x14ac:dyDescent="0.25">
      <c r="A1350" t="s">
        <v>232</v>
      </c>
      <c r="B1350" t="s">
        <v>128</v>
      </c>
      <c r="C1350" t="s">
        <v>201</v>
      </c>
      <c r="D1350" t="s">
        <v>196</v>
      </c>
      <c r="E1350" t="s">
        <v>286</v>
      </c>
      <c r="F1350" t="s">
        <v>144</v>
      </c>
      <c r="G1350" t="s">
        <v>287</v>
      </c>
      <c r="H1350" s="4"/>
      <c r="I1350" s="1">
        <f t="shared" ca="1" si="87"/>
        <v>1485</v>
      </c>
      <c r="J1350" s="1" t="str">
        <f t="shared" ca="1" si="88"/>
        <v>3. Mayor a 6 meses</v>
      </c>
      <c r="K1350" t="str">
        <f t="shared" si="89"/>
        <v>NO</v>
      </c>
      <c r="L1350" t="s">
        <v>268</v>
      </c>
      <c r="M1350" t="s">
        <v>172</v>
      </c>
      <c r="N1350" t="s">
        <v>416</v>
      </c>
      <c r="O1350" t="s">
        <v>416</v>
      </c>
      <c r="P1350" t="str">
        <f t="shared" si="90"/>
        <v>LIZ MARGOTH MEJIA VALDERRAMACalidad de datosEVALUACION ANTERIOR</v>
      </c>
      <c r="Q1350" t="str">
        <f>BASE[[#This Row],[NombresCalificado]]&amp;BASE[[#This Row],[TipoEvaluacion]]</f>
        <v>LIZ MARGOTH MEJIA VALDERRAMAEVALUACION ANTERIOR</v>
      </c>
      <c r="R1350">
        <v>3</v>
      </c>
      <c r="S1350" t="s">
        <v>5</v>
      </c>
      <c r="T1350" t="s">
        <v>419</v>
      </c>
      <c r="U1350" s="17">
        <v>1</v>
      </c>
      <c r="V1350" s="17" t="str" cm="1">
        <f t="array" ref="V1350">_xlfn.IFS(U1350=0,"Prenovato",U1350=1,"Novato",U1350=2,"Principiante avanzado",U1350=3,"Competente",U1350=4,"Proficiente",U1350=5,"Master")</f>
        <v>Novato</v>
      </c>
      <c r="W1350" s="17">
        <v>3</v>
      </c>
      <c r="X1350" s="17" t="str" cm="1">
        <f t="array" ref="X1350">_xlfn.IFS(W1350=0,"No evidenciado",W1350=1,"Novato",W1350=2,"Principiante avanzado",W1350=3,"Competente",W1350=4,"Proficiente",W1350=5,"Master")</f>
        <v>Competente</v>
      </c>
      <c r="Y1350" s="17">
        <v>3</v>
      </c>
      <c r="Z1350" s="17" t="str" cm="1">
        <f t="array" ref="Z1350">_xlfn.IFS(Y1350=0,"No evidenciado",Y1350=1,"Novato",Y1350=2,"Principiante avanzado",Y1350=3,"Competente",Y1350=4,"Proficiente",Y1350=5,"Master")</f>
        <v>Competente</v>
      </c>
      <c r="AA1350" s="17">
        <v>3</v>
      </c>
      <c r="AB1350" s="17" t="str" cm="1">
        <f t="array" ref="AB1350">_xlfn.IFS(AA1350=0,"No evidenciado",AA1350=1,"Novato",AA1350=2,"Principiante avanzado",AA1350=3,"Competente",AA1350=4,"Proficiente",AA1350=5,"Master")</f>
        <v>Competente</v>
      </c>
      <c r="AC1350" s="17">
        <v>1</v>
      </c>
      <c r="AD1350" s="17" t="str" cm="1">
        <f t="array" ref="AD1350">_xlfn.IFS(AC1350=0,"Prenovato",AC1350=1,"Novato",AC1350=2,"Principiante avanzado",AC1350=3,"Competente",AC1350=4,"Proficiente",AC1350=5,"Master")</f>
        <v>Novato</v>
      </c>
      <c r="AE1350" s="17" t="s">
        <v>422</v>
      </c>
    </row>
    <row r="1351" spans="1:31" x14ac:dyDescent="0.25">
      <c r="A1351" t="s">
        <v>232</v>
      </c>
      <c r="B1351" t="s">
        <v>128</v>
      </c>
      <c r="C1351" t="s">
        <v>201</v>
      </c>
      <c r="D1351" t="s">
        <v>196</v>
      </c>
      <c r="E1351" t="s">
        <v>232</v>
      </c>
      <c r="F1351" t="s">
        <v>128</v>
      </c>
      <c r="G1351" t="s">
        <v>233</v>
      </c>
      <c r="H1351" s="4"/>
      <c r="I1351" s="1">
        <f t="shared" ca="1" si="87"/>
        <v>1485</v>
      </c>
      <c r="J1351" s="1" t="str">
        <f t="shared" ca="1" si="88"/>
        <v>3. Mayor a 6 meses</v>
      </c>
      <c r="K1351" t="str">
        <f t="shared" si="89"/>
        <v>NO</v>
      </c>
      <c r="L1351" t="s">
        <v>201</v>
      </c>
      <c r="M1351" t="s">
        <v>55</v>
      </c>
      <c r="N1351" t="s">
        <v>418</v>
      </c>
      <c r="O1351" t="s">
        <v>418</v>
      </c>
      <c r="P1351" t="str">
        <f t="shared" si="90"/>
        <v>WILLIAM JESUS QUISPE FLORESProgramaciónAUTOEVALUACION</v>
      </c>
      <c r="Q1351" t="str">
        <f>BASE[[#This Row],[NombresCalificado]]&amp;BASE[[#This Row],[TipoEvaluacion]]</f>
        <v>WILLIAM JESUS QUISPE FLORESAUTOEVALUACION</v>
      </c>
      <c r="R1351">
        <v>3</v>
      </c>
      <c r="S1351" t="s">
        <v>5</v>
      </c>
      <c r="T1351" t="s">
        <v>419</v>
      </c>
      <c r="U1351" s="17">
        <v>3</v>
      </c>
      <c r="V1351" s="17" t="str" cm="1">
        <f t="array" ref="V1351">_xlfn.IFS(U1351=0,"Prenovato",U1351=1,"Novato",U1351=2,"Principiante avanzado",U1351=3,"Competente",U1351=4,"Proficiente",U1351=5,"Master")</f>
        <v>Competente</v>
      </c>
      <c r="W1351" s="17">
        <v>4</v>
      </c>
      <c r="X1351" s="17" t="str" cm="1">
        <f t="array" ref="X1351">_xlfn.IFS(W1351=0,"No evidenciado",W1351=1,"Novato",W1351=2,"Principiante avanzado",W1351=3,"Competente",W1351=4,"Proficiente",W1351=5,"Master")</f>
        <v>Proficiente</v>
      </c>
      <c r="Y1351" s="17">
        <v>4</v>
      </c>
      <c r="Z1351" s="17" t="str" cm="1">
        <f t="array" ref="Z1351">_xlfn.IFS(Y1351=0,"No evidenciado",Y1351=1,"Novato",Y1351=2,"Principiante avanzado",Y1351=3,"Competente",Y1351=4,"Proficiente",Y1351=5,"Master")</f>
        <v>Proficiente</v>
      </c>
      <c r="AA1351" s="17">
        <v>4</v>
      </c>
      <c r="AB1351" s="17" t="str" cm="1">
        <f t="array" ref="AB1351">_xlfn.IFS(AA1351=0,"No evidenciado",AA1351=1,"Novato",AA1351=2,"Principiante avanzado",AA1351=3,"Competente",AA1351=4,"Proficiente",AA1351=5,"Master")</f>
        <v>Proficiente</v>
      </c>
      <c r="AC1351" s="17">
        <v>3</v>
      </c>
      <c r="AD1351" s="17" t="str" cm="1">
        <f t="array" ref="AD1351">_xlfn.IFS(AC1351=0,"Prenovato",AC1351=1,"Novato",AC1351=2,"Principiante avanzado",AC1351=3,"Competente",AC1351=4,"Proficiente",AC1351=5,"Master")</f>
        <v>Competente</v>
      </c>
      <c r="AE1351" s="17" t="s">
        <v>423</v>
      </c>
    </row>
    <row r="1352" spans="1:31" x14ac:dyDescent="0.25">
      <c r="A1352" t="s">
        <v>232</v>
      </c>
      <c r="B1352" t="s">
        <v>128</v>
      </c>
      <c r="C1352" t="s">
        <v>201</v>
      </c>
      <c r="D1352" t="s">
        <v>196</v>
      </c>
      <c r="E1352" t="s">
        <v>232</v>
      </c>
      <c r="F1352" t="s">
        <v>128</v>
      </c>
      <c r="G1352" t="s">
        <v>233</v>
      </c>
      <c r="H1352" s="4"/>
      <c r="I1352" s="1">
        <f t="shared" ca="1" si="87"/>
        <v>1485</v>
      </c>
      <c r="J1352" s="1" t="str">
        <f t="shared" ca="1" si="88"/>
        <v>3. Mayor a 6 meses</v>
      </c>
      <c r="K1352" t="str">
        <f t="shared" si="89"/>
        <v>NO</v>
      </c>
      <c r="L1352" t="s">
        <v>201</v>
      </c>
      <c r="M1352" t="s">
        <v>168</v>
      </c>
      <c r="N1352" t="s">
        <v>418</v>
      </c>
      <c r="O1352" t="s">
        <v>418</v>
      </c>
      <c r="P1352" t="str">
        <f t="shared" si="90"/>
        <v>WILLIAM JESUS QUISPE FLORESBase de datos relacionalAUTOEVALUACION</v>
      </c>
      <c r="Q1352" t="str">
        <f>BASE[[#This Row],[NombresCalificado]]&amp;BASE[[#This Row],[TipoEvaluacion]]</f>
        <v>WILLIAM JESUS QUISPE FLORESAUTOEVALUACION</v>
      </c>
      <c r="R1352">
        <v>4</v>
      </c>
      <c r="S1352" t="s">
        <v>7</v>
      </c>
      <c r="T1352" t="s">
        <v>419</v>
      </c>
      <c r="U1352" s="17">
        <v>3</v>
      </c>
      <c r="V1352" s="17" t="str" cm="1">
        <f t="array" ref="V1352">_xlfn.IFS(U1352=0,"Prenovato",U1352=1,"Novato",U1352=2,"Principiante avanzado",U1352=3,"Competente",U1352=4,"Proficiente",U1352=5,"Master")</f>
        <v>Competente</v>
      </c>
      <c r="W1352" s="17">
        <v>4</v>
      </c>
      <c r="X1352" s="17" t="str" cm="1">
        <f t="array" ref="X1352">_xlfn.IFS(W1352=0,"No evidenciado",W1352=1,"Novato",W1352=2,"Principiante avanzado",W1352=3,"Competente",W1352=4,"Proficiente",W1352=5,"Master")</f>
        <v>Proficiente</v>
      </c>
      <c r="Y1352" s="17">
        <v>4</v>
      </c>
      <c r="Z1352" s="17" t="str" cm="1">
        <f t="array" ref="Z1352">_xlfn.IFS(Y1352=0,"No evidenciado",Y1352=1,"Novato",Y1352=2,"Principiante avanzado",Y1352=3,"Competente",Y1352=4,"Proficiente",Y1352=5,"Master")</f>
        <v>Proficiente</v>
      </c>
      <c r="AA1352" s="17">
        <v>4</v>
      </c>
      <c r="AB1352" s="17" t="str" cm="1">
        <f t="array" ref="AB1352">_xlfn.IFS(AA1352=0,"No evidenciado",AA1352=1,"Novato",AA1352=2,"Principiante avanzado",AA1352=3,"Competente",AA1352=4,"Proficiente",AA1352=5,"Master")</f>
        <v>Proficiente</v>
      </c>
      <c r="AC1352" s="17">
        <v>3</v>
      </c>
      <c r="AD1352" s="17" t="str" cm="1">
        <f t="array" ref="AD1352">_xlfn.IFS(AC1352=0,"Prenovato",AC1352=1,"Novato",AC1352=2,"Principiante avanzado",AC1352=3,"Competente",AC1352=4,"Proficiente",AC1352=5,"Master")</f>
        <v>Competente</v>
      </c>
      <c r="AE1352" s="17" t="s">
        <v>423</v>
      </c>
    </row>
    <row r="1353" spans="1:31" x14ac:dyDescent="0.25">
      <c r="A1353" t="s">
        <v>232</v>
      </c>
      <c r="B1353" t="s">
        <v>128</v>
      </c>
      <c r="C1353" t="s">
        <v>201</v>
      </c>
      <c r="D1353" t="s">
        <v>196</v>
      </c>
      <c r="E1353" t="s">
        <v>232</v>
      </c>
      <c r="F1353" t="s">
        <v>128</v>
      </c>
      <c r="G1353" t="s">
        <v>233</v>
      </c>
      <c r="H1353" s="4"/>
      <c r="I1353" s="1">
        <f t="shared" ca="1" si="87"/>
        <v>1485</v>
      </c>
      <c r="J1353" s="1" t="str">
        <f t="shared" ca="1" si="88"/>
        <v>3. Mayor a 6 meses</v>
      </c>
      <c r="K1353" t="str">
        <f t="shared" si="89"/>
        <v>NO</v>
      </c>
      <c r="L1353" t="s">
        <v>201</v>
      </c>
      <c r="M1353" t="s">
        <v>160</v>
      </c>
      <c r="N1353" t="s">
        <v>416</v>
      </c>
      <c r="O1353" t="s">
        <v>416</v>
      </c>
      <c r="P1353" t="str">
        <f t="shared" si="90"/>
        <v>WILLIAM JESUS QUISPE FLORESIntegración de datos en tiempo realAUTOEVALUACION</v>
      </c>
      <c r="Q1353" t="str">
        <f>BASE[[#This Row],[NombresCalificado]]&amp;BASE[[#This Row],[TipoEvaluacion]]</f>
        <v>WILLIAM JESUS QUISPE FLORESAUTOEVALUACION</v>
      </c>
      <c r="R1353">
        <v>1</v>
      </c>
      <c r="S1353" t="s">
        <v>6</v>
      </c>
      <c r="T1353" t="s">
        <v>419</v>
      </c>
      <c r="U1353" s="17">
        <v>3</v>
      </c>
      <c r="V1353" s="17" t="str" cm="1">
        <f t="array" ref="V1353">_xlfn.IFS(U1353=0,"Prenovato",U1353=1,"Novato",U1353=2,"Principiante avanzado",U1353=3,"Competente",U1353=4,"Proficiente",U1353=5,"Master")</f>
        <v>Competente</v>
      </c>
      <c r="W1353" s="17">
        <v>4</v>
      </c>
      <c r="X1353" s="17" t="str" cm="1">
        <f t="array" ref="X1353">_xlfn.IFS(W1353=0,"No evidenciado",W1353=1,"Novato",W1353=2,"Principiante avanzado",W1353=3,"Competente",W1353=4,"Proficiente",W1353=5,"Master")</f>
        <v>Proficiente</v>
      </c>
      <c r="Y1353" s="17">
        <v>4</v>
      </c>
      <c r="Z1353" s="17" t="str" cm="1">
        <f t="array" ref="Z1353">_xlfn.IFS(Y1353=0,"No evidenciado",Y1353=1,"Novato",Y1353=2,"Principiante avanzado",Y1353=3,"Competente",Y1353=4,"Proficiente",Y1353=5,"Master")</f>
        <v>Proficiente</v>
      </c>
      <c r="AA1353" s="17">
        <v>4</v>
      </c>
      <c r="AB1353" s="17" t="str" cm="1">
        <f t="array" ref="AB1353">_xlfn.IFS(AA1353=0,"No evidenciado",AA1353=1,"Novato",AA1353=2,"Principiante avanzado",AA1353=3,"Competente",AA1353=4,"Proficiente",AA1353=5,"Master")</f>
        <v>Proficiente</v>
      </c>
      <c r="AC1353" s="17">
        <v>3</v>
      </c>
      <c r="AD1353" s="17" t="str" cm="1">
        <f t="array" ref="AD1353">_xlfn.IFS(AC1353=0,"Prenovato",AC1353=1,"Novato",AC1353=2,"Principiante avanzado",AC1353=3,"Competente",AC1353=4,"Proficiente",AC1353=5,"Master")</f>
        <v>Competente</v>
      </c>
      <c r="AE1353" s="17" t="s">
        <v>423</v>
      </c>
    </row>
    <row r="1354" spans="1:31" x14ac:dyDescent="0.25">
      <c r="A1354" t="s">
        <v>232</v>
      </c>
      <c r="B1354" t="s">
        <v>128</v>
      </c>
      <c r="C1354" t="s">
        <v>201</v>
      </c>
      <c r="D1354" t="s">
        <v>196</v>
      </c>
      <c r="E1354" t="s">
        <v>232</v>
      </c>
      <c r="F1354" t="s">
        <v>128</v>
      </c>
      <c r="G1354" t="s">
        <v>233</v>
      </c>
      <c r="H1354" s="4"/>
      <c r="I1354" s="1">
        <f t="shared" ca="1" si="87"/>
        <v>1485</v>
      </c>
      <c r="J1354" s="1" t="str">
        <f t="shared" ca="1" si="88"/>
        <v>3. Mayor a 6 meses</v>
      </c>
      <c r="K1354" t="str">
        <f t="shared" si="89"/>
        <v>NO</v>
      </c>
      <c r="L1354" t="s">
        <v>201</v>
      </c>
      <c r="M1354" t="s">
        <v>161</v>
      </c>
      <c r="N1354" t="s">
        <v>418</v>
      </c>
      <c r="O1354" t="s">
        <v>418</v>
      </c>
      <c r="P1354" t="str">
        <f t="shared" si="90"/>
        <v>WILLIAM JESUS QUISPE FLORESIntegración de datos por lotesAUTOEVALUACION</v>
      </c>
      <c r="Q1354" t="str">
        <f>BASE[[#This Row],[NombresCalificado]]&amp;BASE[[#This Row],[TipoEvaluacion]]</f>
        <v>WILLIAM JESUS QUISPE FLORESAUTOEVALUACION</v>
      </c>
      <c r="R1354">
        <v>3</v>
      </c>
      <c r="S1354" t="s">
        <v>5</v>
      </c>
      <c r="T1354" t="s">
        <v>419</v>
      </c>
      <c r="U1354" s="17">
        <v>3</v>
      </c>
      <c r="V1354" s="17" t="str" cm="1">
        <f t="array" ref="V1354">_xlfn.IFS(U1354=0,"Prenovato",U1354=1,"Novato",U1354=2,"Principiante avanzado",U1354=3,"Competente",U1354=4,"Proficiente",U1354=5,"Master")</f>
        <v>Competente</v>
      </c>
      <c r="W1354" s="17">
        <v>4</v>
      </c>
      <c r="X1354" s="17" t="str" cm="1">
        <f t="array" ref="X1354">_xlfn.IFS(W1354=0,"No evidenciado",W1354=1,"Novato",W1354=2,"Principiante avanzado",W1354=3,"Competente",W1354=4,"Proficiente",W1354=5,"Master")</f>
        <v>Proficiente</v>
      </c>
      <c r="Y1354" s="17">
        <v>4</v>
      </c>
      <c r="Z1354" s="17" t="str" cm="1">
        <f t="array" ref="Z1354">_xlfn.IFS(Y1354=0,"No evidenciado",Y1354=1,"Novato",Y1354=2,"Principiante avanzado",Y1354=3,"Competente",Y1354=4,"Proficiente",Y1354=5,"Master")</f>
        <v>Proficiente</v>
      </c>
      <c r="AA1354" s="17">
        <v>4</v>
      </c>
      <c r="AB1354" s="17" t="str" cm="1">
        <f t="array" ref="AB1354">_xlfn.IFS(AA1354=0,"No evidenciado",AA1354=1,"Novato",AA1354=2,"Principiante avanzado",AA1354=3,"Competente",AA1354=4,"Proficiente",AA1354=5,"Master")</f>
        <v>Proficiente</v>
      </c>
      <c r="AC1354" s="17">
        <v>3</v>
      </c>
      <c r="AD1354" s="17" t="str" cm="1">
        <f t="array" ref="AD1354">_xlfn.IFS(AC1354=0,"Prenovato",AC1354=1,"Novato",AC1354=2,"Principiante avanzado",AC1354=3,"Competente",AC1354=4,"Proficiente",AC1354=5,"Master")</f>
        <v>Competente</v>
      </c>
      <c r="AE1354" s="17" t="s">
        <v>423</v>
      </c>
    </row>
    <row r="1355" spans="1:31" x14ac:dyDescent="0.25">
      <c r="A1355" t="s">
        <v>232</v>
      </c>
      <c r="B1355" t="s">
        <v>128</v>
      </c>
      <c r="C1355" t="s">
        <v>201</v>
      </c>
      <c r="D1355" t="s">
        <v>196</v>
      </c>
      <c r="E1355" t="s">
        <v>232</v>
      </c>
      <c r="F1355" t="s">
        <v>128</v>
      </c>
      <c r="G1355" t="s">
        <v>233</v>
      </c>
      <c r="H1355" s="4"/>
      <c r="I1355" s="1">
        <f t="shared" ca="1" si="87"/>
        <v>1485</v>
      </c>
      <c r="J1355" s="1" t="str">
        <f t="shared" ca="1" si="88"/>
        <v>3. Mayor a 6 meses</v>
      </c>
      <c r="K1355" t="str">
        <f t="shared" si="89"/>
        <v>NO</v>
      </c>
      <c r="L1355" t="s">
        <v>201</v>
      </c>
      <c r="M1355" t="s">
        <v>56</v>
      </c>
      <c r="N1355" t="s">
        <v>417</v>
      </c>
      <c r="O1355" t="s">
        <v>416</v>
      </c>
      <c r="P1355" t="str">
        <f t="shared" si="90"/>
        <v>WILLIAM JESUS QUISPE FLORESControl de versionesAUTOEVALUACION</v>
      </c>
      <c r="Q1355" t="str">
        <f>BASE[[#This Row],[NombresCalificado]]&amp;BASE[[#This Row],[TipoEvaluacion]]</f>
        <v>WILLIAM JESUS QUISPE FLORESAUTOEVALUACION</v>
      </c>
      <c r="R1355">
        <v>2</v>
      </c>
      <c r="S1355" t="s">
        <v>4</v>
      </c>
      <c r="T1355" t="s">
        <v>419</v>
      </c>
      <c r="U1355" s="17">
        <v>3</v>
      </c>
      <c r="V1355" s="17" t="str" cm="1">
        <f t="array" ref="V1355">_xlfn.IFS(U1355=0,"Prenovato",U1355=1,"Novato",U1355=2,"Principiante avanzado",U1355=3,"Competente",U1355=4,"Proficiente",U1355=5,"Master")</f>
        <v>Competente</v>
      </c>
      <c r="W1355" s="17">
        <v>4</v>
      </c>
      <c r="X1355" s="17" t="str" cm="1">
        <f t="array" ref="X1355">_xlfn.IFS(W1355=0,"No evidenciado",W1355=1,"Novato",W1355=2,"Principiante avanzado",W1355=3,"Competente",W1355=4,"Proficiente",W1355=5,"Master")</f>
        <v>Proficiente</v>
      </c>
      <c r="Y1355" s="17">
        <v>4</v>
      </c>
      <c r="Z1355" s="17" t="str" cm="1">
        <f t="array" ref="Z1355">_xlfn.IFS(Y1355=0,"No evidenciado",Y1355=1,"Novato",Y1355=2,"Principiante avanzado",Y1355=3,"Competente",Y1355=4,"Proficiente",Y1355=5,"Master")</f>
        <v>Proficiente</v>
      </c>
      <c r="AA1355" s="17">
        <v>4</v>
      </c>
      <c r="AB1355" s="17" t="str" cm="1">
        <f t="array" ref="AB1355">_xlfn.IFS(AA1355=0,"No evidenciado",AA1355=1,"Novato",AA1355=2,"Principiante avanzado",AA1355=3,"Competente",AA1355=4,"Proficiente",AA1355=5,"Master")</f>
        <v>Proficiente</v>
      </c>
      <c r="AC1355" s="17">
        <v>3</v>
      </c>
      <c r="AD1355" s="17" t="str" cm="1">
        <f t="array" ref="AD1355">_xlfn.IFS(AC1355=0,"Prenovato",AC1355=1,"Novato",AC1355=2,"Principiante avanzado",AC1355=3,"Competente",AC1355=4,"Proficiente",AC1355=5,"Master")</f>
        <v>Competente</v>
      </c>
      <c r="AE1355" s="17" t="s">
        <v>423</v>
      </c>
    </row>
    <row r="1356" spans="1:31" x14ac:dyDescent="0.25">
      <c r="A1356" t="s">
        <v>232</v>
      </c>
      <c r="B1356" t="s">
        <v>128</v>
      </c>
      <c r="C1356" t="s">
        <v>201</v>
      </c>
      <c r="D1356" t="s">
        <v>196</v>
      </c>
      <c r="E1356" t="s">
        <v>232</v>
      </c>
      <c r="F1356" t="s">
        <v>128</v>
      </c>
      <c r="G1356" t="s">
        <v>233</v>
      </c>
      <c r="H1356" s="4"/>
      <c r="I1356" s="1">
        <f t="shared" ca="1" si="87"/>
        <v>1485</v>
      </c>
      <c r="J1356" s="1" t="str">
        <f t="shared" ca="1" si="88"/>
        <v>3. Mayor a 6 meses</v>
      </c>
      <c r="K1356" t="str">
        <f t="shared" si="89"/>
        <v>NO</v>
      </c>
      <c r="L1356" t="s">
        <v>201</v>
      </c>
      <c r="M1356" t="s">
        <v>172</v>
      </c>
      <c r="N1356" t="s">
        <v>416</v>
      </c>
      <c r="O1356" t="s">
        <v>416</v>
      </c>
      <c r="P1356" t="str">
        <f t="shared" si="90"/>
        <v>WILLIAM JESUS QUISPE FLORESCalidad de datosAUTOEVALUACION</v>
      </c>
      <c r="Q1356" t="str">
        <f>BASE[[#This Row],[NombresCalificado]]&amp;BASE[[#This Row],[TipoEvaluacion]]</f>
        <v>WILLIAM JESUS QUISPE FLORESAUTOEVALUACION</v>
      </c>
      <c r="R1356">
        <v>3</v>
      </c>
      <c r="S1356" t="s">
        <v>5</v>
      </c>
      <c r="T1356" t="s">
        <v>419</v>
      </c>
      <c r="U1356" s="17">
        <v>3</v>
      </c>
      <c r="V1356" s="17" t="str" cm="1">
        <f t="array" ref="V1356">_xlfn.IFS(U1356=0,"Prenovato",U1356=1,"Novato",U1356=2,"Principiante avanzado",U1356=3,"Competente",U1356=4,"Proficiente",U1356=5,"Master")</f>
        <v>Competente</v>
      </c>
      <c r="W1356" s="17">
        <v>4</v>
      </c>
      <c r="X1356" s="17" t="str" cm="1">
        <f t="array" ref="X1356">_xlfn.IFS(W1356=0,"No evidenciado",W1356=1,"Novato",W1356=2,"Principiante avanzado",W1356=3,"Competente",W1356=4,"Proficiente",W1356=5,"Master")</f>
        <v>Proficiente</v>
      </c>
      <c r="Y1356" s="17">
        <v>4</v>
      </c>
      <c r="Z1356" s="17" t="str" cm="1">
        <f t="array" ref="Z1356">_xlfn.IFS(Y1356=0,"No evidenciado",Y1356=1,"Novato",Y1356=2,"Principiante avanzado",Y1356=3,"Competente",Y1356=4,"Proficiente",Y1356=5,"Master")</f>
        <v>Proficiente</v>
      </c>
      <c r="AA1356" s="17">
        <v>4</v>
      </c>
      <c r="AB1356" s="17" t="str" cm="1">
        <f t="array" ref="AB1356">_xlfn.IFS(AA1356=0,"No evidenciado",AA1356=1,"Novato",AA1356=2,"Principiante avanzado",AA1356=3,"Competente",AA1356=4,"Proficiente",AA1356=5,"Master")</f>
        <v>Proficiente</v>
      </c>
      <c r="AC1356" s="17">
        <v>3</v>
      </c>
      <c r="AD1356" s="17" t="str" cm="1">
        <f t="array" ref="AD1356">_xlfn.IFS(AC1356=0,"Prenovato",AC1356=1,"Novato",AC1356=2,"Principiante avanzado",AC1356=3,"Competente",AC1356=4,"Proficiente",AC1356=5,"Master")</f>
        <v>Competente</v>
      </c>
      <c r="AE1356" s="17" t="s">
        <v>423</v>
      </c>
    </row>
    <row r="1357" spans="1:31" x14ac:dyDescent="0.25">
      <c r="A1357" t="s">
        <v>232</v>
      </c>
      <c r="B1357" t="s">
        <v>128</v>
      </c>
      <c r="C1357" t="s">
        <v>201</v>
      </c>
      <c r="D1357" t="s">
        <v>196</v>
      </c>
      <c r="E1357" t="s">
        <v>232</v>
      </c>
      <c r="F1357" t="s">
        <v>128</v>
      </c>
      <c r="G1357" t="s">
        <v>233</v>
      </c>
      <c r="H1357" s="4"/>
      <c r="I1357" s="1">
        <f t="shared" ca="1" si="87"/>
        <v>1485</v>
      </c>
      <c r="J1357" s="1" t="str">
        <f t="shared" ca="1" si="88"/>
        <v>3. Mayor a 6 meses</v>
      </c>
      <c r="K1357" t="str">
        <f t="shared" si="89"/>
        <v>NO</v>
      </c>
      <c r="L1357" t="s">
        <v>201</v>
      </c>
      <c r="M1357" t="s">
        <v>174</v>
      </c>
      <c r="N1357" t="s">
        <v>416</v>
      </c>
      <c r="O1357" t="s">
        <v>416</v>
      </c>
      <c r="P1357" t="str">
        <f t="shared" si="90"/>
        <v>WILLIAM JESUS QUISPE FLORESDatawarehouse BCPAUTOEVALUACION</v>
      </c>
      <c r="Q1357" t="str">
        <f>BASE[[#This Row],[NombresCalificado]]&amp;BASE[[#This Row],[TipoEvaluacion]]</f>
        <v>WILLIAM JESUS QUISPE FLORESAUTOEVALUACION</v>
      </c>
      <c r="R1357">
        <v>4</v>
      </c>
      <c r="S1357" t="s">
        <v>7</v>
      </c>
      <c r="T1357" t="s">
        <v>419</v>
      </c>
      <c r="U1357" s="17">
        <v>3</v>
      </c>
      <c r="V1357" s="17" t="str" cm="1">
        <f t="array" ref="V1357">_xlfn.IFS(U1357=0,"Prenovato",U1357=1,"Novato",U1357=2,"Principiante avanzado",U1357=3,"Competente",U1357=4,"Proficiente",U1357=5,"Master")</f>
        <v>Competente</v>
      </c>
      <c r="W1357" s="17">
        <v>4</v>
      </c>
      <c r="X1357" s="17" t="str" cm="1">
        <f t="array" ref="X1357">_xlfn.IFS(W1357=0,"No evidenciado",W1357=1,"Novato",W1357=2,"Principiante avanzado",W1357=3,"Competente",W1357=4,"Proficiente",W1357=5,"Master")</f>
        <v>Proficiente</v>
      </c>
      <c r="Y1357" s="17">
        <v>4</v>
      </c>
      <c r="Z1357" s="17" t="str" cm="1">
        <f t="array" ref="Z1357">_xlfn.IFS(Y1357=0,"No evidenciado",Y1357=1,"Novato",Y1357=2,"Principiante avanzado",Y1357=3,"Competente",Y1357=4,"Proficiente",Y1357=5,"Master")</f>
        <v>Proficiente</v>
      </c>
      <c r="AA1357" s="17">
        <v>4</v>
      </c>
      <c r="AB1357" s="17" t="str" cm="1">
        <f t="array" ref="AB1357">_xlfn.IFS(AA1357=0,"No evidenciado",AA1357=1,"Novato",AA1357=2,"Principiante avanzado",AA1357=3,"Competente",AA1357=4,"Proficiente",AA1357=5,"Master")</f>
        <v>Proficiente</v>
      </c>
      <c r="AC1357" s="17">
        <v>3</v>
      </c>
      <c r="AD1357" s="17" t="str" cm="1">
        <f t="array" ref="AD1357">_xlfn.IFS(AC1357=0,"Prenovato",AC1357=1,"Novato",AC1357=2,"Principiante avanzado",AC1357=3,"Competente",AC1357=4,"Proficiente",AC1357=5,"Master")</f>
        <v>Competente</v>
      </c>
      <c r="AE1357" s="17" t="s">
        <v>423</v>
      </c>
    </row>
    <row r="1358" spans="1:31" x14ac:dyDescent="0.25">
      <c r="A1358" t="s">
        <v>232</v>
      </c>
      <c r="B1358" t="s">
        <v>128</v>
      </c>
      <c r="C1358" t="s">
        <v>201</v>
      </c>
      <c r="D1358" t="s">
        <v>196</v>
      </c>
      <c r="E1358" t="s">
        <v>232</v>
      </c>
      <c r="F1358" t="s">
        <v>128</v>
      </c>
      <c r="G1358" t="s">
        <v>233</v>
      </c>
      <c r="H1358" s="4"/>
      <c r="I1358" s="1">
        <f t="shared" ca="1" si="87"/>
        <v>1485</v>
      </c>
      <c r="J1358" s="1" t="str">
        <f t="shared" ca="1" si="88"/>
        <v>3. Mayor a 6 meses</v>
      </c>
      <c r="K1358" t="str">
        <f t="shared" si="89"/>
        <v>NO</v>
      </c>
      <c r="L1358" t="s">
        <v>201</v>
      </c>
      <c r="M1358" t="s">
        <v>159</v>
      </c>
      <c r="N1358" t="s">
        <v>416</v>
      </c>
      <c r="O1358" t="s">
        <v>416</v>
      </c>
      <c r="P1358" t="str">
        <f t="shared" si="90"/>
        <v>WILLIAM JESUS QUISPE FLORESGobernanza de datosAUTOEVALUACION</v>
      </c>
      <c r="Q1358" t="str">
        <f>BASE[[#This Row],[NombresCalificado]]&amp;BASE[[#This Row],[TipoEvaluacion]]</f>
        <v>WILLIAM JESUS QUISPE FLORESAUTOEVALUACION</v>
      </c>
      <c r="R1358">
        <v>3</v>
      </c>
      <c r="S1358" t="s">
        <v>5</v>
      </c>
      <c r="T1358" t="s">
        <v>419</v>
      </c>
      <c r="U1358" s="17">
        <v>3</v>
      </c>
      <c r="V1358" s="17" t="str" cm="1">
        <f t="array" ref="V1358">_xlfn.IFS(U1358=0,"Prenovato",U1358=1,"Novato",U1358=2,"Principiante avanzado",U1358=3,"Competente",U1358=4,"Proficiente",U1358=5,"Master")</f>
        <v>Competente</v>
      </c>
      <c r="W1358" s="17">
        <v>4</v>
      </c>
      <c r="X1358" s="17" t="str" cm="1">
        <f t="array" ref="X1358">_xlfn.IFS(W1358=0,"No evidenciado",W1358=1,"Novato",W1358=2,"Principiante avanzado",W1358=3,"Competente",W1358=4,"Proficiente",W1358=5,"Master")</f>
        <v>Proficiente</v>
      </c>
      <c r="Y1358" s="17">
        <v>4</v>
      </c>
      <c r="Z1358" s="17" t="str" cm="1">
        <f t="array" ref="Z1358">_xlfn.IFS(Y1358=0,"No evidenciado",Y1358=1,"Novato",Y1358=2,"Principiante avanzado",Y1358=3,"Competente",Y1358=4,"Proficiente",Y1358=5,"Master")</f>
        <v>Proficiente</v>
      </c>
      <c r="AA1358" s="17">
        <v>4</v>
      </c>
      <c r="AB1358" s="17" t="str" cm="1">
        <f t="array" ref="AB1358">_xlfn.IFS(AA1358=0,"No evidenciado",AA1358=1,"Novato",AA1358=2,"Principiante avanzado",AA1358=3,"Competente",AA1358=4,"Proficiente",AA1358=5,"Master")</f>
        <v>Proficiente</v>
      </c>
      <c r="AC1358" s="17">
        <v>3</v>
      </c>
      <c r="AD1358" s="17" t="str" cm="1">
        <f t="array" ref="AD1358">_xlfn.IFS(AC1358=0,"Prenovato",AC1358=1,"Novato",AC1358=2,"Principiante avanzado",AC1358=3,"Competente",AC1358=4,"Proficiente",AC1358=5,"Master")</f>
        <v>Competente</v>
      </c>
      <c r="AE1358" s="17" t="s">
        <v>423</v>
      </c>
    </row>
    <row r="1359" spans="1:31" x14ac:dyDescent="0.25">
      <c r="A1359" t="s">
        <v>232</v>
      </c>
      <c r="B1359" t="s">
        <v>128</v>
      </c>
      <c r="C1359" t="s">
        <v>201</v>
      </c>
      <c r="D1359" t="s">
        <v>196</v>
      </c>
      <c r="E1359" t="s">
        <v>232</v>
      </c>
      <c r="F1359" t="s">
        <v>128</v>
      </c>
      <c r="G1359" t="s">
        <v>233</v>
      </c>
      <c r="H1359" s="4"/>
      <c r="I1359" s="1">
        <f t="shared" ca="1" si="87"/>
        <v>1485</v>
      </c>
      <c r="J1359" s="1" t="str">
        <f t="shared" ca="1" si="88"/>
        <v>3. Mayor a 6 meses</v>
      </c>
      <c r="K1359" t="str">
        <f t="shared" si="89"/>
        <v>NO</v>
      </c>
      <c r="L1359" t="s">
        <v>201</v>
      </c>
      <c r="M1359" t="s">
        <v>167</v>
      </c>
      <c r="N1359" t="s">
        <v>417</v>
      </c>
      <c r="O1359" t="s">
        <v>416</v>
      </c>
      <c r="P1359" t="str">
        <f t="shared" si="90"/>
        <v>WILLIAM JESUS QUISPE FLORESCI-CDAUTOEVALUACION</v>
      </c>
      <c r="Q1359" t="str">
        <f>BASE[[#This Row],[NombresCalificado]]&amp;BASE[[#This Row],[TipoEvaluacion]]</f>
        <v>WILLIAM JESUS QUISPE FLORESAUTOEVALUACION</v>
      </c>
      <c r="R1359">
        <v>2</v>
      </c>
      <c r="S1359" t="s">
        <v>4</v>
      </c>
      <c r="T1359" t="s">
        <v>419</v>
      </c>
      <c r="U1359" s="17">
        <v>3</v>
      </c>
      <c r="V1359" s="17" t="str" cm="1">
        <f t="array" ref="V1359">_xlfn.IFS(U1359=0,"Prenovato",U1359=1,"Novato",U1359=2,"Principiante avanzado",U1359=3,"Competente",U1359=4,"Proficiente",U1359=5,"Master")</f>
        <v>Competente</v>
      </c>
      <c r="W1359" s="17">
        <v>4</v>
      </c>
      <c r="X1359" s="17" t="str" cm="1">
        <f t="array" ref="X1359">_xlfn.IFS(W1359=0,"No evidenciado",W1359=1,"Novato",W1359=2,"Principiante avanzado",W1359=3,"Competente",W1359=4,"Proficiente",W1359=5,"Master")</f>
        <v>Proficiente</v>
      </c>
      <c r="Y1359" s="17">
        <v>4</v>
      </c>
      <c r="Z1359" s="17" t="str" cm="1">
        <f t="array" ref="Z1359">_xlfn.IFS(Y1359=0,"No evidenciado",Y1359=1,"Novato",Y1359=2,"Principiante avanzado",Y1359=3,"Competente",Y1359=4,"Proficiente",Y1359=5,"Master")</f>
        <v>Proficiente</v>
      </c>
      <c r="AA1359" s="17">
        <v>4</v>
      </c>
      <c r="AB1359" s="17" t="str" cm="1">
        <f t="array" ref="AB1359">_xlfn.IFS(AA1359=0,"No evidenciado",AA1359=1,"Novato",AA1359=2,"Principiante avanzado",AA1359=3,"Competente",AA1359=4,"Proficiente",AA1359=5,"Master")</f>
        <v>Proficiente</v>
      </c>
      <c r="AC1359" s="17">
        <v>3</v>
      </c>
      <c r="AD1359" s="17" t="str" cm="1">
        <f t="array" ref="AD1359">_xlfn.IFS(AC1359=0,"Prenovato",AC1359=1,"Novato",AC1359=2,"Principiante avanzado",AC1359=3,"Competente",AC1359=4,"Proficiente",AC1359=5,"Master")</f>
        <v>Competente</v>
      </c>
      <c r="AE1359" s="17" t="s">
        <v>423</v>
      </c>
    </row>
    <row r="1360" spans="1:31" x14ac:dyDescent="0.25">
      <c r="A1360" t="s">
        <v>232</v>
      </c>
      <c r="B1360" t="s">
        <v>128</v>
      </c>
      <c r="C1360" t="s">
        <v>201</v>
      </c>
      <c r="D1360" t="s">
        <v>196</v>
      </c>
      <c r="E1360" t="s">
        <v>232</v>
      </c>
      <c r="F1360" t="s">
        <v>128</v>
      </c>
      <c r="G1360" t="s">
        <v>233</v>
      </c>
      <c r="H1360" s="4"/>
      <c r="I1360" s="1">
        <f t="shared" ca="1" si="87"/>
        <v>1485</v>
      </c>
      <c r="J1360" s="1" t="str">
        <f t="shared" ca="1" si="88"/>
        <v>3. Mayor a 6 meses</v>
      </c>
      <c r="K1360" t="str">
        <f t="shared" si="89"/>
        <v>NO</v>
      </c>
      <c r="L1360" t="s">
        <v>201</v>
      </c>
      <c r="M1360" t="s">
        <v>162</v>
      </c>
      <c r="N1360" t="s">
        <v>416</v>
      </c>
      <c r="O1360" t="s">
        <v>416</v>
      </c>
      <c r="P1360" t="str">
        <f t="shared" si="90"/>
        <v>WILLIAM JESUS QUISPE FLORESMLOpsAUTOEVALUACION</v>
      </c>
      <c r="Q1360" t="str">
        <f>BASE[[#This Row],[NombresCalificado]]&amp;BASE[[#This Row],[TipoEvaluacion]]</f>
        <v>WILLIAM JESUS QUISPE FLORESAUTOEVALUACION</v>
      </c>
      <c r="R1360">
        <v>1</v>
      </c>
      <c r="S1360" t="s">
        <v>6</v>
      </c>
      <c r="T1360" t="s">
        <v>419</v>
      </c>
      <c r="U1360" s="17">
        <v>3</v>
      </c>
      <c r="V1360" s="17" t="str" cm="1">
        <f t="array" ref="V1360">_xlfn.IFS(U1360=0,"Prenovato",U1360=1,"Novato",U1360=2,"Principiante avanzado",U1360=3,"Competente",U1360=4,"Proficiente",U1360=5,"Master")</f>
        <v>Competente</v>
      </c>
      <c r="W1360" s="17">
        <v>4</v>
      </c>
      <c r="X1360" s="17" t="str" cm="1">
        <f t="array" ref="X1360">_xlfn.IFS(W1360=0,"No evidenciado",W1360=1,"Novato",W1360=2,"Principiante avanzado",W1360=3,"Competente",W1360=4,"Proficiente",W1360=5,"Master")</f>
        <v>Proficiente</v>
      </c>
      <c r="Y1360" s="17">
        <v>4</v>
      </c>
      <c r="Z1360" s="17" t="str" cm="1">
        <f t="array" ref="Z1360">_xlfn.IFS(Y1360=0,"No evidenciado",Y1360=1,"Novato",Y1360=2,"Principiante avanzado",Y1360=3,"Competente",Y1360=4,"Proficiente",Y1360=5,"Master")</f>
        <v>Proficiente</v>
      </c>
      <c r="AA1360" s="17">
        <v>4</v>
      </c>
      <c r="AB1360" s="17" t="str" cm="1">
        <f t="array" ref="AB1360">_xlfn.IFS(AA1360=0,"No evidenciado",AA1360=1,"Novato",AA1360=2,"Principiante avanzado",AA1360=3,"Competente",AA1360=4,"Proficiente",AA1360=5,"Master")</f>
        <v>Proficiente</v>
      </c>
      <c r="AC1360" s="17">
        <v>3</v>
      </c>
      <c r="AD1360" s="17" t="str" cm="1">
        <f t="array" ref="AD1360">_xlfn.IFS(AC1360=0,"Prenovato",AC1360=1,"Novato",AC1360=2,"Principiante avanzado",AC1360=3,"Competente",AC1360=4,"Proficiente",AC1360=5,"Master")</f>
        <v>Competente</v>
      </c>
      <c r="AE1360" s="17" t="s">
        <v>423</v>
      </c>
    </row>
    <row r="1361" spans="1:31" x14ac:dyDescent="0.25">
      <c r="A1361" t="s">
        <v>232</v>
      </c>
      <c r="B1361" t="s">
        <v>128</v>
      </c>
      <c r="C1361" t="s">
        <v>201</v>
      </c>
      <c r="D1361" t="s">
        <v>196</v>
      </c>
      <c r="E1361" t="s">
        <v>232</v>
      </c>
      <c r="F1361" t="s">
        <v>128</v>
      </c>
      <c r="G1361" t="s">
        <v>233</v>
      </c>
      <c r="H1361" s="4"/>
      <c r="I1361" s="1">
        <f t="shared" ca="1" si="87"/>
        <v>1485</v>
      </c>
      <c r="J1361" s="1" t="str">
        <f t="shared" ca="1" si="88"/>
        <v>3. Mayor a 6 meses</v>
      </c>
      <c r="K1361" t="str">
        <f t="shared" si="89"/>
        <v>NO</v>
      </c>
      <c r="L1361" t="s">
        <v>201</v>
      </c>
      <c r="M1361" t="s">
        <v>173</v>
      </c>
      <c r="N1361" t="s">
        <v>418</v>
      </c>
      <c r="O1361" t="s">
        <v>418</v>
      </c>
      <c r="P1361" t="str">
        <f t="shared" si="90"/>
        <v>WILLIAM JESUS QUISPE FLORESDatalake BCPAUTOEVALUACION</v>
      </c>
      <c r="Q1361" t="str">
        <f>BASE[[#This Row],[NombresCalificado]]&amp;BASE[[#This Row],[TipoEvaluacion]]</f>
        <v>WILLIAM JESUS QUISPE FLORESAUTOEVALUACION</v>
      </c>
      <c r="R1361">
        <v>3</v>
      </c>
      <c r="S1361" t="s">
        <v>5</v>
      </c>
      <c r="T1361" t="s">
        <v>419</v>
      </c>
      <c r="U1361" s="17">
        <v>3</v>
      </c>
      <c r="V1361" s="17" t="str" cm="1">
        <f t="array" ref="V1361">_xlfn.IFS(U1361=0,"Prenovato",U1361=1,"Novato",U1361=2,"Principiante avanzado",U1361=3,"Competente",U1361=4,"Proficiente",U1361=5,"Master")</f>
        <v>Competente</v>
      </c>
      <c r="W1361" s="17">
        <v>4</v>
      </c>
      <c r="X1361" s="17" t="str" cm="1">
        <f t="array" ref="X1361">_xlfn.IFS(W1361=0,"No evidenciado",W1361=1,"Novato",W1361=2,"Principiante avanzado",W1361=3,"Competente",W1361=4,"Proficiente",W1361=5,"Master")</f>
        <v>Proficiente</v>
      </c>
      <c r="Y1361" s="17">
        <v>4</v>
      </c>
      <c r="Z1361" s="17" t="str" cm="1">
        <f t="array" ref="Z1361">_xlfn.IFS(Y1361=0,"No evidenciado",Y1361=1,"Novato",Y1361=2,"Principiante avanzado",Y1361=3,"Competente",Y1361=4,"Proficiente",Y1361=5,"Master")</f>
        <v>Proficiente</v>
      </c>
      <c r="AA1361" s="17">
        <v>4</v>
      </c>
      <c r="AB1361" s="17" t="str" cm="1">
        <f t="array" ref="AB1361">_xlfn.IFS(AA1361=0,"No evidenciado",AA1361=1,"Novato",AA1361=2,"Principiante avanzado",AA1361=3,"Competente",AA1361=4,"Proficiente",AA1361=5,"Master")</f>
        <v>Proficiente</v>
      </c>
      <c r="AC1361" s="17">
        <v>3</v>
      </c>
      <c r="AD1361" s="17" t="str" cm="1">
        <f t="array" ref="AD1361">_xlfn.IFS(AC1361=0,"Prenovato",AC1361=1,"Novato",AC1361=2,"Principiante avanzado",AC1361=3,"Competente",AC1361=4,"Proficiente",AC1361=5,"Master")</f>
        <v>Competente</v>
      </c>
      <c r="AE1361" s="17" t="s">
        <v>423</v>
      </c>
    </row>
    <row r="1362" spans="1:31" x14ac:dyDescent="0.25">
      <c r="A1362" t="s">
        <v>232</v>
      </c>
      <c r="B1362" t="s">
        <v>128</v>
      </c>
      <c r="C1362" t="s">
        <v>201</v>
      </c>
      <c r="D1362" t="s">
        <v>196</v>
      </c>
      <c r="E1362" t="s">
        <v>232</v>
      </c>
      <c r="F1362" t="s">
        <v>128</v>
      </c>
      <c r="G1362" t="s">
        <v>233</v>
      </c>
      <c r="H1362" s="4"/>
      <c r="I1362" s="1">
        <f t="shared" ca="1" si="87"/>
        <v>1485</v>
      </c>
      <c r="J1362" s="1" t="str">
        <f t="shared" ca="1" si="88"/>
        <v>3. Mayor a 6 meses</v>
      </c>
      <c r="K1362" t="str">
        <f t="shared" si="89"/>
        <v>NO</v>
      </c>
      <c r="L1362" t="s">
        <v>201</v>
      </c>
      <c r="M1362" t="s">
        <v>163</v>
      </c>
      <c r="N1362" t="s">
        <v>417</v>
      </c>
      <c r="O1362" t="s">
        <v>416</v>
      </c>
      <c r="P1362" t="str">
        <f t="shared" si="90"/>
        <v>WILLIAM JESUS QUISPE FLORESNube BCPAUTOEVALUACION</v>
      </c>
      <c r="Q1362" t="str">
        <f>BASE[[#This Row],[NombresCalificado]]&amp;BASE[[#This Row],[TipoEvaluacion]]</f>
        <v>WILLIAM JESUS QUISPE FLORESAUTOEVALUACION</v>
      </c>
      <c r="R1362">
        <v>2</v>
      </c>
      <c r="S1362" t="s">
        <v>4</v>
      </c>
      <c r="T1362" t="s">
        <v>419</v>
      </c>
      <c r="U1362" s="17">
        <v>3</v>
      </c>
      <c r="V1362" s="17" t="str" cm="1">
        <f t="array" ref="V1362">_xlfn.IFS(U1362=0,"Prenovato",U1362=1,"Novato",U1362=2,"Principiante avanzado",U1362=3,"Competente",U1362=4,"Proficiente",U1362=5,"Master")</f>
        <v>Competente</v>
      </c>
      <c r="W1362" s="17">
        <v>4</v>
      </c>
      <c r="X1362" s="17" t="str" cm="1">
        <f t="array" ref="X1362">_xlfn.IFS(W1362=0,"No evidenciado",W1362=1,"Novato",W1362=2,"Principiante avanzado",W1362=3,"Competente",W1362=4,"Proficiente",W1362=5,"Master")</f>
        <v>Proficiente</v>
      </c>
      <c r="Y1362" s="17">
        <v>4</v>
      </c>
      <c r="Z1362" s="17" t="str" cm="1">
        <f t="array" ref="Z1362">_xlfn.IFS(Y1362=0,"No evidenciado",Y1362=1,"Novato",Y1362=2,"Principiante avanzado",Y1362=3,"Competente",Y1362=4,"Proficiente",Y1362=5,"Master")</f>
        <v>Proficiente</v>
      </c>
      <c r="AA1362" s="17">
        <v>4</v>
      </c>
      <c r="AB1362" s="17" t="str" cm="1">
        <f t="array" ref="AB1362">_xlfn.IFS(AA1362=0,"No evidenciado",AA1362=1,"Novato",AA1362=2,"Principiante avanzado",AA1362=3,"Competente",AA1362=4,"Proficiente",AA1362=5,"Master")</f>
        <v>Proficiente</v>
      </c>
      <c r="AC1362" s="17">
        <v>3</v>
      </c>
      <c r="AD1362" s="17" t="str" cm="1">
        <f t="array" ref="AD1362">_xlfn.IFS(AC1362=0,"Prenovato",AC1362=1,"Novato",AC1362=2,"Principiante avanzado",AC1362=3,"Competente",AC1362=4,"Proficiente",AC1362=5,"Master")</f>
        <v>Competente</v>
      </c>
      <c r="AE1362" s="17" t="s">
        <v>423</v>
      </c>
    </row>
    <row r="1363" spans="1:31" x14ac:dyDescent="0.25">
      <c r="A1363" t="s">
        <v>232</v>
      </c>
      <c r="B1363" t="s">
        <v>128</v>
      </c>
      <c r="C1363" t="s">
        <v>201</v>
      </c>
      <c r="D1363" t="s">
        <v>196</v>
      </c>
      <c r="E1363" t="s">
        <v>232</v>
      </c>
      <c r="F1363" t="s">
        <v>128</v>
      </c>
      <c r="G1363" t="s">
        <v>233</v>
      </c>
      <c r="H1363" s="4"/>
      <c r="I1363" s="1">
        <f t="shared" ca="1" si="87"/>
        <v>1485</v>
      </c>
      <c r="J1363" s="1" t="str">
        <f t="shared" ca="1" si="88"/>
        <v>3. Mayor a 6 meses</v>
      </c>
      <c r="K1363" t="str">
        <f t="shared" si="89"/>
        <v>NO</v>
      </c>
      <c r="L1363" t="s">
        <v>201</v>
      </c>
      <c r="M1363" t="s">
        <v>165</v>
      </c>
      <c r="N1363" t="s">
        <v>418</v>
      </c>
      <c r="O1363" t="s">
        <v>418</v>
      </c>
      <c r="P1363" t="str">
        <f t="shared" si="90"/>
        <v>WILLIAM JESUS QUISPE FLORESProcesamiento de datosAUTOEVALUACION</v>
      </c>
      <c r="Q1363" t="str">
        <f>BASE[[#This Row],[NombresCalificado]]&amp;BASE[[#This Row],[TipoEvaluacion]]</f>
        <v>WILLIAM JESUS QUISPE FLORESAUTOEVALUACION</v>
      </c>
      <c r="R1363">
        <v>3</v>
      </c>
      <c r="S1363" t="s">
        <v>5</v>
      </c>
      <c r="T1363" t="s">
        <v>419</v>
      </c>
      <c r="U1363" s="17">
        <v>3</v>
      </c>
      <c r="V1363" s="17" t="str" cm="1">
        <f t="array" ref="V1363">_xlfn.IFS(U1363=0,"Prenovato",U1363=1,"Novato",U1363=2,"Principiante avanzado",U1363=3,"Competente",U1363=4,"Proficiente",U1363=5,"Master")</f>
        <v>Competente</v>
      </c>
      <c r="W1363" s="17">
        <v>4</v>
      </c>
      <c r="X1363" s="17" t="str" cm="1">
        <f t="array" ref="X1363">_xlfn.IFS(W1363=0,"No evidenciado",W1363=1,"Novato",W1363=2,"Principiante avanzado",W1363=3,"Competente",W1363=4,"Proficiente",W1363=5,"Master")</f>
        <v>Proficiente</v>
      </c>
      <c r="Y1363" s="17">
        <v>4</v>
      </c>
      <c r="Z1363" s="17" t="str" cm="1">
        <f t="array" ref="Z1363">_xlfn.IFS(Y1363=0,"No evidenciado",Y1363=1,"Novato",Y1363=2,"Principiante avanzado",Y1363=3,"Competente",Y1363=4,"Proficiente",Y1363=5,"Master")</f>
        <v>Proficiente</v>
      </c>
      <c r="AA1363" s="17">
        <v>4</v>
      </c>
      <c r="AB1363" s="17" t="str" cm="1">
        <f t="array" ref="AB1363">_xlfn.IFS(AA1363=0,"No evidenciado",AA1363=1,"Novato",AA1363=2,"Principiante avanzado",AA1363=3,"Competente",AA1363=4,"Proficiente",AA1363=5,"Master")</f>
        <v>Proficiente</v>
      </c>
      <c r="AC1363" s="17">
        <v>3</v>
      </c>
      <c r="AD1363" s="17" t="str" cm="1">
        <f t="array" ref="AD1363">_xlfn.IFS(AC1363=0,"Prenovato",AC1363=1,"Novato",AC1363=2,"Principiante avanzado",AC1363=3,"Competente",AC1363=4,"Proficiente",AC1363=5,"Master")</f>
        <v>Competente</v>
      </c>
      <c r="AE1363" s="17" t="s">
        <v>423</v>
      </c>
    </row>
    <row r="1364" spans="1:31" x14ac:dyDescent="0.25">
      <c r="A1364" t="s">
        <v>232</v>
      </c>
      <c r="B1364" t="s">
        <v>128</v>
      </c>
      <c r="C1364" t="s">
        <v>201</v>
      </c>
      <c r="D1364" t="s">
        <v>196</v>
      </c>
      <c r="E1364" t="s">
        <v>232</v>
      </c>
      <c r="F1364" t="s">
        <v>128</v>
      </c>
      <c r="G1364" t="s">
        <v>233</v>
      </c>
      <c r="H1364" s="4"/>
      <c r="I1364" s="1">
        <f t="shared" ca="1" si="87"/>
        <v>1485</v>
      </c>
      <c r="J1364" s="1" t="str">
        <f t="shared" ca="1" si="88"/>
        <v>3. Mayor a 6 meses</v>
      </c>
      <c r="K1364" t="str">
        <f t="shared" si="89"/>
        <v>NO</v>
      </c>
      <c r="L1364" t="s">
        <v>201</v>
      </c>
      <c r="M1364" t="s">
        <v>158</v>
      </c>
      <c r="N1364" t="s">
        <v>416</v>
      </c>
      <c r="O1364" t="s">
        <v>416</v>
      </c>
      <c r="P1364" t="str">
        <f t="shared" si="90"/>
        <v>WILLIAM JESUS QUISPE FLORESServicios en la nubeAUTOEVALUACION</v>
      </c>
      <c r="Q1364" t="str">
        <f>BASE[[#This Row],[NombresCalificado]]&amp;BASE[[#This Row],[TipoEvaluacion]]</f>
        <v>WILLIAM JESUS QUISPE FLORESAUTOEVALUACION</v>
      </c>
      <c r="R1364">
        <v>2</v>
      </c>
      <c r="S1364" t="s">
        <v>4</v>
      </c>
      <c r="T1364" t="s">
        <v>419</v>
      </c>
      <c r="U1364" s="17">
        <v>3</v>
      </c>
      <c r="V1364" s="17" t="str" cm="1">
        <f t="array" ref="V1364">_xlfn.IFS(U1364=0,"Prenovato",U1364=1,"Novato",U1364=2,"Principiante avanzado",U1364=3,"Competente",U1364=4,"Proficiente",U1364=5,"Master")</f>
        <v>Competente</v>
      </c>
      <c r="W1364" s="17">
        <v>4</v>
      </c>
      <c r="X1364" s="17" t="str" cm="1">
        <f t="array" ref="X1364">_xlfn.IFS(W1364=0,"No evidenciado",W1364=1,"Novato",W1364=2,"Principiante avanzado",W1364=3,"Competente",W1364=4,"Proficiente",W1364=5,"Master")</f>
        <v>Proficiente</v>
      </c>
      <c r="Y1364" s="17">
        <v>4</v>
      </c>
      <c r="Z1364" s="17" t="str" cm="1">
        <f t="array" ref="Z1364">_xlfn.IFS(Y1364=0,"No evidenciado",Y1364=1,"Novato",Y1364=2,"Principiante avanzado",Y1364=3,"Competente",Y1364=4,"Proficiente",Y1364=5,"Master")</f>
        <v>Proficiente</v>
      </c>
      <c r="AA1364" s="17">
        <v>4</v>
      </c>
      <c r="AB1364" s="17" t="str" cm="1">
        <f t="array" ref="AB1364">_xlfn.IFS(AA1364=0,"No evidenciado",AA1364=1,"Novato",AA1364=2,"Principiante avanzado",AA1364=3,"Competente",AA1364=4,"Proficiente",AA1364=5,"Master")</f>
        <v>Proficiente</v>
      </c>
      <c r="AC1364" s="17">
        <v>3</v>
      </c>
      <c r="AD1364" s="17" t="str" cm="1">
        <f t="array" ref="AD1364">_xlfn.IFS(AC1364=0,"Prenovato",AC1364=1,"Novato",AC1364=2,"Principiante avanzado",AC1364=3,"Competente",AC1364=4,"Proficiente",AC1364=5,"Master")</f>
        <v>Competente</v>
      </c>
      <c r="AE1364" s="17" t="s">
        <v>423</v>
      </c>
    </row>
    <row r="1365" spans="1:31" x14ac:dyDescent="0.25">
      <c r="A1365" t="s">
        <v>232</v>
      </c>
      <c r="B1365" t="s">
        <v>128</v>
      </c>
      <c r="C1365" t="s">
        <v>201</v>
      </c>
      <c r="D1365" t="s">
        <v>196</v>
      </c>
      <c r="E1365" t="s">
        <v>232</v>
      </c>
      <c r="F1365" t="s">
        <v>128</v>
      </c>
      <c r="G1365" t="s">
        <v>233</v>
      </c>
      <c r="H1365" s="4"/>
      <c r="I1365" s="1">
        <f t="shared" ca="1" si="87"/>
        <v>1485</v>
      </c>
      <c r="J1365" s="1" t="str">
        <f t="shared" ca="1" si="88"/>
        <v>3. Mayor a 6 meses</v>
      </c>
      <c r="K1365" t="str">
        <f t="shared" si="89"/>
        <v>NO</v>
      </c>
      <c r="L1365" t="s">
        <v>201</v>
      </c>
      <c r="M1365" t="s">
        <v>166</v>
      </c>
      <c r="N1365" t="s">
        <v>416</v>
      </c>
      <c r="O1365" t="s">
        <v>416</v>
      </c>
      <c r="P1365" t="str">
        <f t="shared" si="90"/>
        <v>WILLIAM JESUS QUISPE FLORESBase de datos No-SQLAUTOEVALUACION</v>
      </c>
      <c r="Q1365" t="str">
        <f>BASE[[#This Row],[NombresCalificado]]&amp;BASE[[#This Row],[TipoEvaluacion]]</f>
        <v>WILLIAM JESUS QUISPE FLORESAUTOEVALUACION</v>
      </c>
      <c r="R1365">
        <v>1</v>
      </c>
      <c r="S1365" t="s">
        <v>6</v>
      </c>
      <c r="T1365" t="s">
        <v>419</v>
      </c>
      <c r="U1365" s="17">
        <v>3</v>
      </c>
      <c r="V1365" s="17" t="str" cm="1">
        <f t="array" ref="V1365">_xlfn.IFS(U1365=0,"Prenovato",U1365=1,"Novato",U1365=2,"Principiante avanzado",U1365=3,"Competente",U1365=4,"Proficiente",U1365=5,"Master")</f>
        <v>Competente</v>
      </c>
      <c r="W1365" s="17">
        <v>4</v>
      </c>
      <c r="X1365" s="17" t="str" cm="1">
        <f t="array" ref="X1365">_xlfn.IFS(W1365=0,"No evidenciado",W1365=1,"Novato",W1365=2,"Principiante avanzado",W1365=3,"Competente",W1365=4,"Proficiente",W1365=5,"Master")</f>
        <v>Proficiente</v>
      </c>
      <c r="Y1365" s="17">
        <v>4</v>
      </c>
      <c r="Z1365" s="17" t="str" cm="1">
        <f t="array" ref="Z1365">_xlfn.IFS(Y1365=0,"No evidenciado",Y1365=1,"Novato",Y1365=2,"Principiante avanzado",Y1365=3,"Competente",Y1365=4,"Proficiente",Y1365=5,"Master")</f>
        <v>Proficiente</v>
      </c>
      <c r="AA1365" s="17">
        <v>4</v>
      </c>
      <c r="AB1365" s="17" t="str" cm="1">
        <f t="array" ref="AB1365">_xlfn.IFS(AA1365=0,"No evidenciado",AA1365=1,"Novato",AA1365=2,"Principiante avanzado",AA1365=3,"Competente",AA1365=4,"Proficiente",AA1365=5,"Master")</f>
        <v>Proficiente</v>
      </c>
      <c r="AC1365" s="17">
        <v>3</v>
      </c>
      <c r="AD1365" s="17" t="str" cm="1">
        <f t="array" ref="AD1365">_xlfn.IFS(AC1365=0,"Prenovato",AC1365=1,"Novato",AC1365=2,"Principiante avanzado",AC1365=3,"Competente",AC1365=4,"Proficiente",AC1365=5,"Master")</f>
        <v>Competente</v>
      </c>
      <c r="AE1365" s="17" t="s">
        <v>423</v>
      </c>
    </row>
    <row r="1366" spans="1:31" x14ac:dyDescent="0.25">
      <c r="A1366" t="s">
        <v>232</v>
      </c>
      <c r="B1366" t="s">
        <v>128</v>
      </c>
      <c r="C1366" t="s">
        <v>201</v>
      </c>
      <c r="D1366" t="s">
        <v>196</v>
      </c>
      <c r="E1366" t="s">
        <v>232</v>
      </c>
      <c r="F1366" t="s">
        <v>128</v>
      </c>
      <c r="G1366" t="s">
        <v>233</v>
      </c>
      <c r="H1366" s="4"/>
      <c r="I1366" s="1">
        <f t="shared" ca="1" si="87"/>
        <v>1485</v>
      </c>
      <c r="J1366" s="1" t="str">
        <f t="shared" ca="1" si="88"/>
        <v>3. Mayor a 6 meses</v>
      </c>
      <c r="K1366" t="str">
        <f t="shared" si="89"/>
        <v>NO</v>
      </c>
      <c r="L1366" t="s">
        <v>201</v>
      </c>
      <c r="M1366" t="s">
        <v>171</v>
      </c>
      <c r="N1366" t="s">
        <v>416</v>
      </c>
      <c r="O1366" t="s">
        <v>416</v>
      </c>
      <c r="P1366" t="str">
        <f t="shared" si="90"/>
        <v>WILLIAM JESUS QUISPE FLORESBases de datos en la nubeAUTOEVALUACION</v>
      </c>
      <c r="Q1366" t="str">
        <f>BASE[[#This Row],[NombresCalificado]]&amp;BASE[[#This Row],[TipoEvaluacion]]</f>
        <v>WILLIAM JESUS QUISPE FLORESAUTOEVALUACION</v>
      </c>
      <c r="R1366">
        <v>2</v>
      </c>
      <c r="S1366" t="s">
        <v>4</v>
      </c>
      <c r="T1366" t="s">
        <v>419</v>
      </c>
      <c r="U1366" s="17">
        <v>3</v>
      </c>
      <c r="V1366" s="17" t="str" cm="1">
        <f t="array" ref="V1366">_xlfn.IFS(U1366=0,"Prenovato",U1366=1,"Novato",U1366=2,"Principiante avanzado",U1366=3,"Competente",U1366=4,"Proficiente",U1366=5,"Master")</f>
        <v>Competente</v>
      </c>
      <c r="W1366" s="17">
        <v>4</v>
      </c>
      <c r="X1366" s="17" t="str" cm="1">
        <f t="array" ref="X1366">_xlfn.IFS(W1366=0,"No evidenciado",W1366=1,"Novato",W1366=2,"Principiante avanzado",W1366=3,"Competente",W1366=4,"Proficiente",W1366=5,"Master")</f>
        <v>Proficiente</v>
      </c>
      <c r="Y1366" s="17">
        <v>4</v>
      </c>
      <c r="Z1366" s="17" t="str" cm="1">
        <f t="array" ref="Z1366">_xlfn.IFS(Y1366=0,"No evidenciado",Y1366=1,"Novato",Y1366=2,"Principiante avanzado",Y1366=3,"Competente",Y1366=4,"Proficiente",Y1366=5,"Master")</f>
        <v>Proficiente</v>
      </c>
      <c r="AA1366" s="17">
        <v>4</v>
      </c>
      <c r="AB1366" s="17" t="str" cm="1">
        <f t="array" ref="AB1366">_xlfn.IFS(AA1366=0,"No evidenciado",AA1366=1,"Novato",AA1366=2,"Principiante avanzado",AA1366=3,"Competente",AA1366=4,"Proficiente",AA1366=5,"Master")</f>
        <v>Proficiente</v>
      </c>
      <c r="AC1366" s="17">
        <v>3</v>
      </c>
      <c r="AD1366" s="17" t="str" cm="1">
        <f t="array" ref="AD1366">_xlfn.IFS(AC1366=0,"Prenovato",AC1366=1,"Novato",AC1366=2,"Principiante avanzado",AC1366=3,"Competente",AC1366=4,"Proficiente",AC1366=5,"Master")</f>
        <v>Competente</v>
      </c>
      <c r="AE1366" s="17" t="s">
        <v>423</v>
      </c>
    </row>
    <row r="1367" spans="1:31" x14ac:dyDescent="0.25">
      <c r="A1367" t="s">
        <v>232</v>
      </c>
      <c r="B1367" t="s">
        <v>128</v>
      </c>
      <c r="C1367" t="s">
        <v>201</v>
      </c>
      <c r="D1367" t="s">
        <v>196</v>
      </c>
      <c r="E1367" t="s">
        <v>232</v>
      </c>
      <c r="F1367" t="s">
        <v>128</v>
      </c>
      <c r="G1367" t="s">
        <v>233</v>
      </c>
      <c r="H1367" s="4"/>
      <c r="I1367" s="1">
        <f t="shared" ca="1" si="87"/>
        <v>1485</v>
      </c>
      <c r="J1367" s="1" t="str">
        <f t="shared" ca="1" si="88"/>
        <v>3. Mayor a 6 meses</v>
      </c>
      <c r="K1367" t="str">
        <f t="shared" si="89"/>
        <v>NO</v>
      </c>
      <c r="L1367" t="s">
        <v>201</v>
      </c>
      <c r="M1367" t="s">
        <v>164</v>
      </c>
      <c r="N1367" t="s">
        <v>417</v>
      </c>
      <c r="O1367" t="s">
        <v>416</v>
      </c>
      <c r="P1367" t="str">
        <f t="shared" si="90"/>
        <v>WILLIAM JESUS QUISPE FLORESPrivacidad y seguridad de los datosAUTOEVALUACION</v>
      </c>
      <c r="Q1367" t="str">
        <f>BASE[[#This Row],[NombresCalificado]]&amp;BASE[[#This Row],[TipoEvaluacion]]</f>
        <v>WILLIAM JESUS QUISPE FLORESAUTOEVALUACION</v>
      </c>
      <c r="R1367">
        <v>3</v>
      </c>
      <c r="S1367" t="s">
        <v>5</v>
      </c>
      <c r="T1367" t="s">
        <v>419</v>
      </c>
      <c r="U1367" s="17">
        <v>3</v>
      </c>
      <c r="V1367" s="17" t="str" cm="1">
        <f t="array" ref="V1367">_xlfn.IFS(U1367=0,"Prenovato",U1367=1,"Novato",U1367=2,"Principiante avanzado",U1367=3,"Competente",U1367=4,"Proficiente",U1367=5,"Master")</f>
        <v>Competente</v>
      </c>
      <c r="W1367" s="17">
        <v>4</v>
      </c>
      <c r="X1367" s="17" t="str" cm="1">
        <f t="array" ref="X1367">_xlfn.IFS(W1367=0,"No evidenciado",W1367=1,"Novato",W1367=2,"Principiante avanzado",W1367=3,"Competente",W1367=4,"Proficiente",W1367=5,"Master")</f>
        <v>Proficiente</v>
      </c>
      <c r="Y1367" s="17">
        <v>4</v>
      </c>
      <c r="Z1367" s="17" t="str" cm="1">
        <f t="array" ref="Z1367">_xlfn.IFS(Y1367=0,"No evidenciado",Y1367=1,"Novato",Y1367=2,"Principiante avanzado",Y1367=3,"Competente",Y1367=4,"Proficiente",Y1367=5,"Master")</f>
        <v>Proficiente</v>
      </c>
      <c r="AA1367" s="17">
        <v>4</v>
      </c>
      <c r="AB1367" s="17" t="str" cm="1">
        <f t="array" ref="AB1367">_xlfn.IFS(AA1367=0,"No evidenciado",AA1367=1,"Novato",AA1367=2,"Principiante avanzado",AA1367=3,"Competente",AA1367=4,"Proficiente",AA1367=5,"Master")</f>
        <v>Proficiente</v>
      </c>
      <c r="AC1367" s="17">
        <v>3</v>
      </c>
      <c r="AD1367" s="17" t="str" cm="1">
        <f t="array" ref="AD1367">_xlfn.IFS(AC1367=0,"Prenovato",AC1367=1,"Novato",AC1367=2,"Principiante avanzado",AC1367=3,"Competente",AC1367=4,"Proficiente",AC1367=5,"Master")</f>
        <v>Competente</v>
      </c>
      <c r="AE1367" s="17" t="s">
        <v>423</v>
      </c>
    </row>
    <row r="1368" spans="1:31" x14ac:dyDescent="0.25">
      <c r="A1368" t="s">
        <v>232</v>
      </c>
      <c r="B1368" t="s">
        <v>128</v>
      </c>
      <c r="C1368" t="s">
        <v>201</v>
      </c>
      <c r="D1368" t="s">
        <v>196</v>
      </c>
      <c r="E1368" t="s">
        <v>232</v>
      </c>
      <c r="F1368" t="s">
        <v>128</v>
      </c>
      <c r="G1368" t="s">
        <v>233</v>
      </c>
      <c r="H1368" s="4"/>
      <c r="I1368" s="1">
        <f t="shared" ca="1" si="87"/>
        <v>1485</v>
      </c>
      <c r="J1368" s="1" t="str">
        <f t="shared" ca="1" si="88"/>
        <v>3. Mayor a 6 meses</v>
      </c>
      <c r="K1368" t="str">
        <f t="shared" si="89"/>
        <v>NO</v>
      </c>
      <c r="L1368" t="s">
        <v>201</v>
      </c>
      <c r="M1368" t="s">
        <v>170</v>
      </c>
      <c r="N1368" t="s">
        <v>417</v>
      </c>
      <c r="O1368" t="s">
        <v>416</v>
      </c>
      <c r="P1368" t="str">
        <f t="shared" si="90"/>
        <v>WILLIAM JESUS QUISPE FLORESArquitectura de datosAUTOEVALUACION</v>
      </c>
      <c r="Q1368" t="str">
        <f>BASE[[#This Row],[NombresCalificado]]&amp;BASE[[#This Row],[TipoEvaluacion]]</f>
        <v>WILLIAM JESUS QUISPE FLORESAUTOEVALUACION</v>
      </c>
      <c r="R1368">
        <v>3</v>
      </c>
      <c r="S1368" t="s">
        <v>5</v>
      </c>
      <c r="T1368" t="s">
        <v>419</v>
      </c>
      <c r="U1368" s="17">
        <v>3</v>
      </c>
      <c r="V1368" s="17" t="str" cm="1">
        <f t="array" ref="V1368">_xlfn.IFS(U1368=0,"Prenovato",U1368=1,"Novato",U1368=2,"Principiante avanzado",U1368=3,"Competente",U1368=4,"Proficiente",U1368=5,"Master")</f>
        <v>Competente</v>
      </c>
      <c r="W1368" s="17">
        <v>4</v>
      </c>
      <c r="X1368" s="17" t="str" cm="1">
        <f t="array" ref="X1368">_xlfn.IFS(W1368=0,"No evidenciado",W1368=1,"Novato",W1368=2,"Principiante avanzado",W1368=3,"Competente",W1368=4,"Proficiente",W1368=5,"Master")</f>
        <v>Proficiente</v>
      </c>
      <c r="Y1368" s="17">
        <v>4</v>
      </c>
      <c r="Z1368" s="17" t="str" cm="1">
        <f t="array" ref="Z1368">_xlfn.IFS(Y1368=0,"No evidenciado",Y1368=1,"Novato",Y1368=2,"Principiante avanzado",Y1368=3,"Competente",Y1368=4,"Proficiente",Y1368=5,"Master")</f>
        <v>Proficiente</v>
      </c>
      <c r="AA1368" s="17">
        <v>4</v>
      </c>
      <c r="AB1368" s="17" t="str" cm="1">
        <f t="array" ref="AB1368">_xlfn.IFS(AA1368=0,"No evidenciado",AA1368=1,"Novato",AA1368=2,"Principiante avanzado",AA1368=3,"Competente",AA1368=4,"Proficiente",AA1368=5,"Master")</f>
        <v>Proficiente</v>
      </c>
      <c r="AC1368" s="17">
        <v>3</v>
      </c>
      <c r="AD1368" s="17" t="str" cm="1">
        <f t="array" ref="AD1368">_xlfn.IFS(AC1368=0,"Prenovato",AC1368=1,"Novato",AC1368=2,"Principiante avanzado",AC1368=3,"Competente",AC1368=4,"Proficiente",AC1368=5,"Master")</f>
        <v>Competente</v>
      </c>
      <c r="AE1368" s="17" t="s">
        <v>423</v>
      </c>
    </row>
    <row r="1369" spans="1:31" x14ac:dyDescent="0.25">
      <c r="A1369" t="s">
        <v>232</v>
      </c>
      <c r="B1369" t="s">
        <v>128</v>
      </c>
      <c r="C1369" t="s">
        <v>201</v>
      </c>
      <c r="D1369" t="s">
        <v>196</v>
      </c>
      <c r="E1369" t="s">
        <v>232</v>
      </c>
      <c r="F1369" t="s">
        <v>128</v>
      </c>
      <c r="G1369" t="s">
        <v>233</v>
      </c>
      <c r="H1369" s="4"/>
      <c r="I1369" s="1">
        <f t="shared" ca="1" si="87"/>
        <v>1485</v>
      </c>
      <c r="J1369" s="1" t="str">
        <f t="shared" ca="1" si="88"/>
        <v>3. Mayor a 6 meses</v>
      </c>
      <c r="K1369" t="str">
        <f t="shared" si="89"/>
        <v>NO</v>
      </c>
      <c r="L1369" t="s">
        <v>201</v>
      </c>
      <c r="M1369" t="s">
        <v>169</v>
      </c>
      <c r="N1369" t="s">
        <v>416</v>
      </c>
      <c r="O1369" t="s">
        <v>416</v>
      </c>
      <c r="P1369" t="str">
        <f t="shared" si="90"/>
        <v>WILLIAM JESUS QUISPE FLORESAnálisis de datosAUTOEVALUACION</v>
      </c>
      <c r="Q1369" t="str">
        <f>BASE[[#This Row],[NombresCalificado]]&amp;BASE[[#This Row],[TipoEvaluacion]]</f>
        <v>WILLIAM JESUS QUISPE FLORESAUTOEVALUACION</v>
      </c>
      <c r="R1369">
        <v>4</v>
      </c>
      <c r="S1369" t="s">
        <v>7</v>
      </c>
      <c r="T1369" t="s">
        <v>419</v>
      </c>
      <c r="U1369" s="17">
        <v>3</v>
      </c>
      <c r="V1369" s="17" t="str" cm="1">
        <f t="array" ref="V1369">_xlfn.IFS(U1369=0,"Prenovato",U1369=1,"Novato",U1369=2,"Principiante avanzado",U1369=3,"Competente",U1369=4,"Proficiente",U1369=5,"Master")</f>
        <v>Competente</v>
      </c>
      <c r="W1369" s="17">
        <v>4</v>
      </c>
      <c r="X1369" s="17" t="str" cm="1">
        <f t="array" ref="X1369">_xlfn.IFS(W1369=0,"No evidenciado",W1369=1,"Novato",W1369=2,"Principiante avanzado",W1369=3,"Competente",W1369=4,"Proficiente",W1369=5,"Master")</f>
        <v>Proficiente</v>
      </c>
      <c r="Y1369" s="17">
        <v>4</v>
      </c>
      <c r="Z1369" s="17" t="str" cm="1">
        <f t="array" ref="Z1369">_xlfn.IFS(Y1369=0,"No evidenciado",Y1369=1,"Novato",Y1369=2,"Principiante avanzado",Y1369=3,"Competente",Y1369=4,"Proficiente",Y1369=5,"Master")</f>
        <v>Proficiente</v>
      </c>
      <c r="AA1369" s="17">
        <v>4</v>
      </c>
      <c r="AB1369" s="17" t="str" cm="1">
        <f t="array" ref="AB1369">_xlfn.IFS(AA1369=0,"No evidenciado",AA1369=1,"Novato",AA1369=2,"Principiante avanzado",AA1369=3,"Competente",AA1369=4,"Proficiente",AA1369=5,"Master")</f>
        <v>Proficiente</v>
      </c>
      <c r="AC1369" s="17">
        <v>3</v>
      </c>
      <c r="AD1369" s="17" t="str" cm="1">
        <f t="array" ref="AD1369">_xlfn.IFS(AC1369=0,"Prenovato",AC1369=1,"Novato",AC1369=2,"Principiante avanzado",AC1369=3,"Competente",AC1369=4,"Proficiente",AC1369=5,"Master")</f>
        <v>Competente</v>
      </c>
      <c r="AE1369" s="17" t="s">
        <v>423</v>
      </c>
    </row>
    <row r="1370" spans="1:31" x14ac:dyDescent="0.25">
      <c r="A1370" t="s">
        <v>232</v>
      </c>
      <c r="B1370" t="s">
        <v>128</v>
      </c>
      <c r="C1370" t="s">
        <v>201</v>
      </c>
      <c r="D1370" t="s">
        <v>196</v>
      </c>
      <c r="E1370" t="s">
        <v>263</v>
      </c>
      <c r="F1370" t="s">
        <v>129</v>
      </c>
      <c r="G1370" t="s">
        <v>264</v>
      </c>
      <c r="H1370" s="4"/>
      <c r="I1370" s="1">
        <f t="shared" ca="1" si="87"/>
        <v>1485</v>
      </c>
      <c r="J1370" s="1" t="str">
        <f t="shared" ca="1" si="88"/>
        <v>3. Mayor a 6 meses</v>
      </c>
      <c r="K1370" t="str">
        <f t="shared" si="89"/>
        <v>NO</v>
      </c>
      <c r="L1370" t="s">
        <v>268</v>
      </c>
      <c r="M1370" t="s">
        <v>55</v>
      </c>
      <c r="N1370" t="s">
        <v>418</v>
      </c>
      <c r="O1370" t="s">
        <v>418</v>
      </c>
      <c r="P1370" t="str">
        <f t="shared" si="90"/>
        <v>HECTOR ELIAS HUARANCCA NUÑEZProgramaciónEVALUACION ANTERIOR</v>
      </c>
      <c r="Q1370" t="str">
        <f>BASE[[#This Row],[NombresCalificado]]&amp;BASE[[#This Row],[TipoEvaluacion]]</f>
        <v>HECTOR ELIAS HUARANCCA NUÑEZEVALUACION ANTERIOR</v>
      </c>
      <c r="R1370">
        <v>3</v>
      </c>
      <c r="S1370" t="s">
        <v>5</v>
      </c>
      <c r="T1370" t="s">
        <v>419</v>
      </c>
      <c r="U1370" s="17">
        <v>2</v>
      </c>
      <c r="V1370" s="17" t="str" cm="1">
        <f t="array" ref="V1370">_xlfn.IFS(U1370=0,"Prenovato",U1370=1,"Novato",U1370=2,"Principiante avanzado",U1370=3,"Competente",U1370=4,"Proficiente",U1370=5,"Master")</f>
        <v>Principiante avanzado</v>
      </c>
      <c r="W1370" s="17">
        <v>3</v>
      </c>
      <c r="X1370" s="17" t="str" cm="1">
        <f t="array" ref="X1370">_xlfn.IFS(W1370=0,"No evidenciado",W1370=1,"Novato",W1370=2,"Principiante avanzado",W1370=3,"Competente",W1370=4,"Proficiente",W1370=5,"Master")</f>
        <v>Competente</v>
      </c>
      <c r="Y1370" s="17">
        <v>3</v>
      </c>
      <c r="Z1370" s="17" t="str" cm="1">
        <f t="array" ref="Z1370">_xlfn.IFS(Y1370=0,"No evidenciado",Y1370=1,"Novato",Y1370=2,"Principiante avanzado",Y1370=3,"Competente",Y1370=4,"Proficiente",Y1370=5,"Master")</f>
        <v>Competente</v>
      </c>
      <c r="AA1370" s="17">
        <v>3</v>
      </c>
      <c r="AB1370" s="17" t="str" cm="1">
        <f t="array" ref="AB1370">_xlfn.IFS(AA1370=0,"No evidenciado",AA1370=1,"Novato",AA1370=2,"Principiante avanzado",AA1370=3,"Competente",AA1370=4,"Proficiente",AA1370=5,"Master")</f>
        <v>Competente</v>
      </c>
      <c r="AC1370" s="17">
        <v>2</v>
      </c>
      <c r="AD1370" s="17" t="str" cm="1">
        <f t="array" ref="AD1370">_xlfn.IFS(AC1370=0,"Prenovato",AC1370=1,"Novato",AC1370=2,"Principiante avanzado",AC1370=3,"Competente",AC1370=4,"Proficiente",AC1370=5,"Master")</f>
        <v>Principiante avanzado</v>
      </c>
      <c r="AE1370" s="17" t="s">
        <v>422</v>
      </c>
    </row>
    <row r="1371" spans="1:31" x14ac:dyDescent="0.25">
      <c r="A1371" t="s">
        <v>232</v>
      </c>
      <c r="B1371" t="s">
        <v>128</v>
      </c>
      <c r="C1371" t="s">
        <v>201</v>
      </c>
      <c r="D1371" t="s">
        <v>196</v>
      </c>
      <c r="E1371" t="s">
        <v>263</v>
      </c>
      <c r="F1371" t="s">
        <v>129</v>
      </c>
      <c r="G1371" t="s">
        <v>264</v>
      </c>
      <c r="H1371" s="4"/>
      <c r="I1371" s="1">
        <f t="shared" ca="1" si="87"/>
        <v>1485</v>
      </c>
      <c r="J1371" s="1" t="str">
        <f t="shared" ca="1" si="88"/>
        <v>3. Mayor a 6 meses</v>
      </c>
      <c r="K1371" t="str">
        <f t="shared" si="89"/>
        <v>NO</v>
      </c>
      <c r="L1371" t="s">
        <v>268</v>
      </c>
      <c r="M1371" t="s">
        <v>168</v>
      </c>
      <c r="N1371" t="s">
        <v>418</v>
      </c>
      <c r="O1371" t="s">
        <v>418</v>
      </c>
      <c r="P1371" t="str">
        <f t="shared" si="90"/>
        <v>HECTOR ELIAS HUARANCCA NUÑEZBase de datos relacionalEVALUACION ANTERIOR</v>
      </c>
      <c r="Q1371" t="str">
        <f>BASE[[#This Row],[NombresCalificado]]&amp;BASE[[#This Row],[TipoEvaluacion]]</f>
        <v>HECTOR ELIAS HUARANCCA NUÑEZEVALUACION ANTERIOR</v>
      </c>
      <c r="R1371">
        <v>3</v>
      </c>
      <c r="S1371" t="s">
        <v>5</v>
      </c>
      <c r="T1371" t="s">
        <v>419</v>
      </c>
      <c r="U1371" s="17">
        <v>2</v>
      </c>
      <c r="V1371" s="17" t="str" cm="1">
        <f t="array" ref="V1371">_xlfn.IFS(U1371=0,"Prenovato",U1371=1,"Novato",U1371=2,"Principiante avanzado",U1371=3,"Competente",U1371=4,"Proficiente",U1371=5,"Master")</f>
        <v>Principiante avanzado</v>
      </c>
      <c r="W1371" s="17">
        <v>3</v>
      </c>
      <c r="X1371" s="17" t="str" cm="1">
        <f t="array" ref="X1371">_xlfn.IFS(W1371=0,"No evidenciado",W1371=1,"Novato",W1371=2,"Principiante avanzado",W1371=3,"Competente",W1371=4,"Proficiente",W1371=5,"Master")</f>
        <v>Competente</v>
      </c>
      <c r="Y1371" s="17">
        <v>3</v>
      </c>
      <c r="Z1371" s="17" t="str" cm="1">
        <f t="array" ref="Z1371">_xlfn.IFS(Y1371=0,"No evidenciado",Y1371=1,"Novato",Y1371=2,"Principiante avanzado",Y1371=3,"Competente",Y1371=4,"Proficiente",Y1371=5,"Master")</f>
        <v>Competente</v>
      </c>
      <c r="AA1371" s="17">
        <v>3</v>
      </c>
      <c r="AB1371" s="17" t="str" cm="1">
        <f t="array" ref="AB1371">_xlfn.IFS(AA1371=0,"No evidenciado",AA1371=1,"Novato",AA1371=2,"Principiante avanzado",AA1371=3,"Competente",AA1371=4,"Proficiente",AA1371=5,"Master")</f>
        <v>Competente</v>
      </c>
      <c r="AC1371" s="17">
        <v>2</v>
      </c>
      <c r="AD1371" s="17" t="str" cm="1">
        <f t="array" ref="AD1371">_xlfn.IFS(AC1371=0,"Prenovato",AC1371=1,"Novato",AC1371=2,"Principiante avanzado",AC1371=3,"Competente",AC1371=4,"Proficiente",AC1371=5,"Master")</f>
        <v>Principiante avanzado</v>
      </c>
      <c r="AE1371" s="17" t="s">
        <v>422</v>
      </c>
    </row>
    <row r="1372" spans="1:31" x14ac:dyDescent="0.25">
      <c r="A1372" t="s">
        <v>232</v>
      </c>
      <c r="B1372" t="s">
        <v>128</v>
      </c>
      <c r="C1372" t="s">
        <v>201</v>
      </c>
      <c r="D1372" t="s">
        <v>196</v>
      </c>
      <c r="E1372" t="s">
        <v>263</v>
      </c>
      <c r="F1372" t="s">
        <v>129</v>
      </c>
      <c r="G1372" t="s">
        <v>264</v>
      </c>
      <c r="H1372" s="4"/>
      <c r="I1372" s="1">
        <f t="shared" ca="1" si="87"/>
        <v>1485</v>
      </c>
      <c r="J1372" s="1" t="str">
        <f t="shared" ca="1" si="88"/>
        <v>3. Mayor a 6 meses</v>
      </c>
      <c r="K1372" t="str">
        <f t="shared" si="89"/>
        <v>NO</v>
      </c>
      <c r="L1372" t="s">
        <v>268</v>
      </c>
      <c r="M1372" t="s">
        <v>161</v>
      </c>
      <c r="N1372" t="s">
        <v>418</v>
      </c>
      <c r="O1372" t="s">
        <v>418</v>
      </c>
      <c r="P1372" t="str">
        <f t="shared" si="90"/>
        <v>HECTOR ELIAS HUARANCCA NUÑEZIntegración de datos por lotesEVALUACION ANTERIOR</v>
      </c>
      <c r="Q1372" t="str">
        <f>BASE[[#This Row],[NombresCalificado]]&amp;BASE[[#This Row],[TipoEvaluacion]]</f>
        <v>HECTOR ELIAS HUARANCCA NUÑEZEVALUACION ANTERIOR</v>
      </c>
      <c r="R1372">
        <v>2</v>
      </c>
      <c r="S1372" t="s">
        <v>4</v>
      </c>
      <c r="T1372" t="s">
        <v>419</v>
      </c>
      <c r="U1372" s="17">
        <v>2</v>
      </c>
      <c r="V1372" s="17" t="str" cm="1">
        <f t="array" ref="V1372">_xlfn.IFS(U1372=0,"Prenovato",U1372=1,"Novato",U1372=2,"Principiante avanzado",U1372=3,"Competente",U1372=4,"Proficiente",U1372=5,"Master")</f>
        <v>Principiante avanzado</v>
      </c>
      <c r="W1372" s="17">
        <v>3</v>
      </c>
      <c r="X1372" s="17" t="str" cm="1">
        <f t="array" ref="X1372">_xlfn.IFS(W1372=0,"No evidenciado",W1372=1,"Novato",W1372=2,"Principiante avanzado",W1372=3,"Competente",W1372=4,"Proficiente",W1372=5,"Master")</f>
        <v>Competente</v>
      </c>
      <c r="Y1372" s="17">
        <v>3</v>
      </c>
      <c r="Z1372" s="17" t="str" cm="1">
        <f t="array" ref="Z1372">_xlfn.IFS(Y1372=0,"No evidenciado",Y1372=1,"Novato",Y1372=2,"Principiante avanzado",Y1372=3,"Competente",Y1372=4,"Proficiente",Y1372=5,"Master")</f>
        <v>Competente</v>
      </c>
      <c r="AA1372" s="17">
        <v>3</v>
      </c>
      <c r="AB1372" s="17" t="str" cm="1">
        <f t="array" ref="AB1372">_xlfn.IFS(AA1372=0,"No evidenciado",AA1372=1,"Novato",AA1372=2,"Principiante avanzado",AA1372=3,"Competente",AA1372=4,"Proficiente",AA1372=5,"Master")</f>
        <v>Competente</v>
      </c>
      <c r="AC1372" s="17">
        <v>2</v>
      </c>
      <c r="AD1372" s="17" t="str" cm="1">
        <f t="array" ref="AD1372">_xlfn.IFS(AC1372=0,"Prenovato",AC1372=1,"Novato",AC1372=2,"Principiante avanzado",AC1372=3,"Competente",AC1372=4,"Proficiente",AC1372=5,"Master")</f>
        <v>Principiante avanzado</v>
      </c>
      <c r="AE1372" s="17" t="s">
        <v>422</v>
      </c>
    </row>
    <row r="1373" spans="1:31" x14ac:dyDescent="0.25">
      <c r="A1373" t="s">
        <v>232</v>
      </c>
      <c r="B1373" t="s">
        <v>128</v>
      </c>
      <c r="C1373" t="s">
        <v>201</v>
      </c>
      <c r="D1373" t="s">
        <v>196</v>
      </c>
      <c r="E1373" t="s">
        <v>263</v>
      </c>
      <c r="F1373" t="s">
        <v>129</v>
      </c>
      <c r="G1373" t="s">
        <v>264</v>
      </c>
      <c r="H1373" s="4"/>
      <c r="I1373" s="1">
        <f t="shared" ca="1" si="87"/>
        <v>1485</v>
      </c>
      <c r="J1373" s="1" t="str">
        <f t="shared" ca="1" si="88"/>
        <v>3. Mayor a 6 meses</v>
      </c>
      <c r="K1373" t="str">
        <f t="shared" si="89"/>
        <v>NO</v>
      </c>
      <c r="L1373" t="s">
        <v>268</v>
      </c>
      <c r="M1373" t="s">
        <v>169</v>
      </c>
      <c r="N1373" t="s">
        <v>416</v>
      </c>
      <c r="O1373" t="s">
        <v>416</v>
      </c>
      <c r="P1373" t="str">
        <f t="shared" si="90"/>
        <v>HECTOR ELIAS HUARANCCA NUÑEZAnálisis de datosEVALUACION ANTERIOR</v>
      </c>
      <c r="Q1373" t="str">
        <f>BASE[[#This Row],[NombresCalificado]]&amp;BASE[[#This Row],[TipoEvaluacion]]</f>
        <v>HECTOR ELIAS HUARANCCA NUÑEZEVALUACION ANTERIOR</v>
      </c>
      <c r="R1373">
        <v>3</v>
      </c>
      <c r="S1373" t="s">
        <v>5</v>
      </c>
      <c r="T1373" t="s">
        <v>419</v>
      </c>
      <c r="U1373" s="17">
        <v>2</v>
      </c>
      <c r="V1373" s="17" t="str" cm="1">
        <f t="array" ref="V1373">_xlfn.IFS(U1373=0,"Prenovato",U1373=1,"Novato",U1373=2,"Principiante avanzado",U1373=3,"Competente",U1373=4,"Proficiente",U1373=5,"Master")</f>
        <v>Principiante avanzado</v>
      </c>
      <c r="W1373" s="17">
        <v>3</v>
      </c>
      <c r="X1373" s="17" t="str" cm="1">
        <f t="array" ref="X1373">_xlfn.IFS(W1373=0,"No evidenciado",W1373=1,"Novato",W1373=2,"Principiante avanzado",W1373=3,"Competente",W1373=4,"Proficiente",W1373=5,"Master")</f>
        <v>Competente</v>
      </c>
      <c r="Y1373" s="17">
        <v>3</v>
      </c>
      <c r="Z1373" s="17" t="str" cm="1">
        <f t="array" ref="Z1373">_xlfn.IFS(Y1373=0,"No evidenciado",Y1373=1,"Novato",Y1373=2,"Principiante avanzado",Y1373=3,"Competente",Y1373=4,"Proficiente",Y1373=5,"Master")</f>
        <v>Competente</v>
      </c>
      <c r="AA1373" s="17">
        <v>3</v>
      </c>
      <c r="AB1373" s="17" t="str" cm="1">
        <f t="array" ref="AB1373">_xlfn.IFS(AA1373=0,"No evidenciado",AA1373=1,"Novato",AA1373=2,"Principiante avanzado",AA1373=3,"Competente",AA1373=4,"Proficiente",AA1373=5,"Master")</f>
        <v>Competente</v>
      </c>
      <c r="AC1373" s="17">
        <v>2</v>
      </c>
      <c r="AD1373" s="17" t="str" cm="1">
        <f t="array" ref="AD1373">_xlfn.IFS(AC1373=0,"Prenovato",AC1373=1,"Novato",AC1373=2,"Principiante avanzado",AC1373=3,"Competente",AC1373=4,"Proficiente",AC1373=5,"Master")</f>
        <v>Principiante avanzado</v>
      </c>
      <c r="AE1373" s="17" t="s">
        <v>422</v>
      </c>
    </row>
    <row r="1374" spans="1:31" x14ac:dyDescent="0.25">
      <c r="A1374" t="s">
        <v>232</v>
      </c>
      <c r="B1374" t="s">
        <v>128</v>
      </c>
      <c r="C1374" t="s">
        <v>201</v>
      </c>
      <c r="D1374" t="s">
        <v>196</v>
      </c>
      <c r="E1374" t="s">
        <v>263</v>
      </c>
      <c r="F1374" t="s">
        <v>129</v>
      </c>
      <c r="G1374" t="s">
        <v>264</v>
      </c>
      <c r="H1374" s="4"/>
      <c r="I1374" s="1">
        <f t="shared" ca="1" si="87"/>
        <v>1485</v>
      </c>
      <c r="J1374" s="1" t="str">
        <f t="shared" ca="1" si="88"/>
        <v>3. Mayor a 6 meses</v>
      </c>
      <c r="K1374" t="str">
        <f t="shared" si="89"/>
        <v>NO</v>
      </c>
      <c r="L1374" t="s">
        <v>268</v>
      </c>
      <c r="M1374" t="s">
        <v>165</v>
      </c>
      <c r="N1374" t="s">
        <v>418</v>
      </c>
      <c r="O1374" t="s">
        <v>418</v>
      </c>
      <c r="P1374" t="str">
        <f t="shared" si="90"/>
        <v>HECTOR ELIAS HUARANCCA NUÑEZProcesamiento de datosEVALUACION ANTERIOR</v>
      </c>
      <c r="Q1374" t="str">
        <f>BASE[[#This Row],[NombresCalificado]]&amp;BASE[[#This Row],[TipoEvaluacion]]</f>
        <v>HECTOR ELIAS HUARANCCA NUÑEZEVALUACION ANTERIOR</v>
      </c>
      <c r="R1374">
        <v>3</v>
      </c>
      <c r="S1374" t="s">
        <v>5</v>
      </c>
      <c r="T1374" t="s">
        <v>419</v>
      </c>
      <c r="U1374" s="17">
        <v>2</v>
      </c>
      <c r="V1374" s="17" t="str" cm="1">
        <f t="array" ref="V1374">_xlfn.IFS(U1374=0,"Prenovato",U1374=1,"Novato",U1374=2,"Principiante avanzado",U1374=3,"Competente",U1374=4,"Proficiente",U1374=5,"Master")</f>
        <v>Principiante avanzado</v>
      </c>
      <c r="W1374" s="17">
        <v>3</v>
      </c>
      <c r="X1374" s="17" t="str" cm="1">
        <f t="array" ref="X1374">_xlfn.IFS(W1374=0,"No evidenciado",W1374=1,"Novato",W1374=2,"Principiante avanzado",W1374=3,"Competente",W1374=4,"Proficiente",W1374=5,"Master")</f>
        <v>Competente</v>
      </c>
      <c r="Y1374" s="17">
        <v>3</v>
      </c>
      <c r="Z1374" s="17" t="str" cm="1">
        <f t="array" ref="Z1374">_xlfn.IFS(Y1374=0,"No evidenciado",Y1374=1,"Novato",Y1374=2,"Principiante avanzado",Y1374=3,"Competente",Y1374=4,"Proficiente",Y1374=5,"Master")</f>
        <v>Competente</v>
      </c>
      <c r="AA1374" s="17">
        <v>3</v>
      </c>
      <c r="AB1374" s="17" t="str" cm="1">
        <f t="array" ref="AB1374">_xlfn.IFS(AA1374=0,"No evidenciado",AA1374=1,"Novato",AA1374=2,"Principiante avanzado",AA1374=3,"Competente",AA1374=4,"Proficiente",AA1374=5,"Master")</f>
        <v>Competente</v>
      </c>
      <c r="AC1374" s="17">
        <v>2</v>
      </c>
      <c r="AD1374" s="17" t="str" cm="1">
        <f t="array" ref="AD1374">_xlfn.IFS(AC1374=0,"Prenovato",AC1374=1,"Novato",AC1374=2,"Principiante avanzado",AC1374=3,"Competente",AC1374=4,"Proficiente",AC1374=5,"Master")</f>
        <v>Principiante avanzado</v>
      </c>
      <c r="AE1374" s="17" t="s">
        <v>422</v>
      </c>
    </row>
    <row r="1375" spans="1:31" x14ac:dyDescent="0.25">
      <c r="A1375" t="s">
        <v>232</v>
      </c>
      <c r="B1375" t="s">
        <v>128</v>
      </c>
      <c r="C1375" t="s">
        <v>201</v>
      </c>
      <c r="D1375" t="s">
        <v>196</v>
      </c>
      <c r="E1375" t="s">
        <v>263</v>
      </c>
      <c r="F1375" t="s">
        <v>129</v>
      </c>
      <c r="G1375" t="s">
        <v>264</v>
      </c>
      <c r="H1375" s="4"/>
      <c r="I1375" s="1">
        <f t="shared" ca="1" si="87"/>
        <v>1485</v>
      </c>
      <c r="J1375" s="1" t="str">
        <f t="shared" ca="1" si="88"/>
        <v>3. Mayor a 6 meses</v>
      </c>
      <c r="K1375" t="str">
        <f t="shared" si="89"/>
        <v>NO</v>
      </c>
      <c r="L1375" t="s">
        <v>268</v>
      </c>
      <c r="M1375" t="s">
        <v>160</v>
      </c>
      <c r="N1375" t="s">
        <v>416</v>
      </c>
      <c r="O1375" t="s">
        <v>416</v>
      </c>
      <c r="P1375" t="str">
        <f t="shared" si="90"/>
        <v>HECTOR ELIAS HUARANCCA NUÑEZIntegración de datos en tiempo realEVALUACION ANTERIOR</v>
      </c>
      <c r="Q1375" t="str">
        <f>BASE[[#This Row],[NombresCalificado]]&amp;BASE[[#This Row],[TipoEvaluacion]]</f>
        <v>HECTOR ELIAS HUARANCCA NUÑEZEVALUACION ANTERIOR</v>
      </c>
      <c r="R1375">
        <v>2</v>
      </c>
      <c r="S1375" t="s">
        <v>4</v>
      </c>
      <c r="T1375" t="s">
        <v>419</v>
      </c>
      <c r="U1375" s="17">
        <v>2</v>
      </c>
      <c r="V1375" s="17" t="str" cm="1">
        <f t="array" ref="V1375">_xlfn.IFS(U1375=0,"Prenovato",U1375=1,"Novato",U1375=2,"Principiante avanzado",U1375=3,"Competente",U1375=4,"Proficiente",U1375=5,"Master")</f>
        <v>Principiante avanzado</v>
      </c>
      <c r="W1375" s="17">
        <v>3</v>
      </c>
      <c r="X1375" s="17" t="str" cm="1">
        <f t="array" ref="X1375">_xlfn.IFS(W1375=0,"No evidenciado",W1375=1,"Novato",W1375=2,"Principiante avanzado",W1375=3,"Competente",W1375=4,"Proficiente",W1375=5,"Master")</f>
        <v>Competente</v>
      </c>
      <c r="Y1375" s="17">
        <v>3</v>
      </c>
      <c r="Z1375" s="17" t="str" cm="1">
        <f t="array" ref="Z1375">_xlfn.IFS(Y1375=0,"No evidenciado",Y1375=1,"Novato",Y1375=2,"Principiante avanzado",Y1375=3,"Competente",Y1375=4,"Proficiente",Y1375=5,"Master")</f>
        <v>Competente</v>
      </c>
      <c r="AA1375" s="17">
        <v>3</v>
      </c>
      <c r="AB1375" s="17" t="str" cm="1">
        <f t="array" ref="AB1375">_xlfn.IFS(AA1375=0,"No evidenciado",AA1375=1,"Novato",AA1375=2,"Principiante avanzado",AA1375=3,"Competente",AA1375=4,"Proficiente",AA1375=5,"Master")</f>
        <v>Competente</v>
      </c>
      <c r="AC1375" s="17">
        <v>2</v>
      </c>
      <c r="AD1375" s="17" t="str" cm="1">
        <f t="array" ref="AD1375">_xlfn.IFS(AC1375=0,"Prenovato",AC1375=1,"Novato",AC1375=2,"Principiante avanzado",AC1375=3,"Competente",AC1375=4,"Proficiente",AC1375=5,"Master")</f>
        <v>Principiante avanzado</v>
      </c>
      <c r="AE1375" s="17" t="s">
        <v>422</v>
      </c>
    </row>
    <row r="1376" spans="1:31" x14ac:dyDescent="0.25">
      <c r="A1376" t="s">
        <v>232</v>
      </c>
      <c r="B1376" t="s">
        <v>128</v>
      </c>
      <c r="C1376" t="s">
        <v>201</v>
      </c>
      <c r="D1376" t="s">
        <v>196</v>
      </c>
      <c r="E1376" t="s">
        <v>263</v>
      </c>
      <c r="F1376" t="s">
        <v>129</v>
      </c>
      <c r="G1376" t="s">
        <v>264</v>
      </c>
      <c r="H1376" s="4"/>
      <c r="I1376" s="1">
        <f t="shared" ca="1" si="87"/>
        <v>1485</v>
      </c>
      <c r="J1376" s="1" t="str">
        <f t="shared" ca="1" si="88"/>
        <v>3. Mayor a 6 meses</v>
      </c>
      <c r="K1376" t="str">
        <f t="shared" si="89"/>
        <v>NO</v>
      </c>
      <c r="L1376" t="s">
        <v>268</v>
      </c>
      <c r="M1376" t="s">
        <v>174</v>
      </c>
      <c r="N1376" t="s">
        <v>416</v>
      </c>
      <c r="O1376" t="s">
        <v>416</v>
      </c>
      <c r="P1376" t="str">
        <f t="shared" si="90"/>
        <v>HECTOR ELIAS HUARANCCA NUÑEZDatawarehouse BCPEVALUACION ANTERIOR</v>
      </c>
      <c r="Q1376" t="str">
        <f>BASE[[#This Row],[NombresCalificado]]&amp;BASE[[#This Row],[TipoEvaluacion]]</f>
        <v>HECTOR ELIAS HUARANCCA NUÑEZEVALUACION ANTERIOR</v>
      </c>
      <c r="R1376">
        <v>3</v>
      </c>
      <c r="S1376" t="s">
        <v>5</v>
      </c>
      <c r="T1376" t="s">
        <v>419</v>
      </c>
      <c r="U1376" s="17">
        <v>2</v>
      </c>
      <c r="V1376" s="17" t="str" cm="1">
        <f t="array" ref="V1376">_xlfn.IFS(U1376=0,"Prenovato",U1376=1,"Novato",U1376=2,"Principiante avanzado",U1376=3,"Competente",U1376=4,"Proficiente",U1376=5,"Master")</f>
        <v>Principiante avanzado</v>
      </c>
      <c r="W1376" s="17">
        <v>3</v>
      </c>
      <c r="X1376" s="17" t="str" cm="1">
        <f t="array" ref="X1376">_xlfn.IFS(W1376=0,"No evidenciado",W1376=1,"Novato",W1376=2,"Principiante avanzado",W1376=3,"Competente",W1376=4,"Proficiente",W1376=5,"Master")</f>
        <v>Competente</v>
      </c>
      <c r="Y1376" s="17">
        <v>3</v>
      </c>
      <c r="Z1376" s="17" t="str" cm="1">
        <f t="array" ref="Z1376">_xlfn.IFS(Y1376=0,"No evidenciado",Y1376=1,"Novato",Y1376=2,"Principiante avanzado",Y1376=3,"Competente",Y1376=4,"Proficiente",Y1376=5,"Master")</f>
        <v>Competente</v>
      </c>
      <c r="AA1376" s="17">
        <v>3</v>
      </c>
      <c r="AB1376" s="17" t="str" cm="1">
        <f t="array" ref="AB1376">_xlfn.IFS(AA1376=0,"No evidenciado",AA1376=1,"Novato",AA1376=2,"Principiante avanzado",AA1376=3,"Competente",AA1376=4,"Proficiente",AA1376=5,"Master")</f>
        <v>Competente</v>
      </c>
      <c r="AC1376" s="17">
        <v>2</v>
      </c>
      <c r="AD1376" s="17" t="str" cm="1">
        <f t="array" ref="AD1376">_xlfn.IFS(AC1376=0,"Prenovato",AC1376=1,"Novato",AC1376=2,"Principiante avanzado",AC1376=3,"Competente",AC1376=4,"Proficiente",AC1376=5,"Master")</f>
        <v>Principiante avanzado</v>
      </c>
      <c r="AE1376" s="17" t="s">
        <v>422</v>
      </c>
    </row>
    <row r="1377" spans="1:31" x14ac:dyDescent="0.25">
      <c r="A1377" t="s">
        <v>232</v>
      </c>
      <c r="B1377" t="s">
        <v>128</v>
      </c>
      <c r="C1377" t="s">
        <v>201</v>
      </c>
      <c r="D1377" t="s">
        <v>196</v>
      </c>
      <c r="E1377" t="s">
        <v>263</v>
      </c>
      <c r="F1377" t="s">
        <v>129</v>
      </c>
      <c r="G1377" t="s">
        <v>264</v>
      </c>
      <c r="H1377" s="4"/>
      <c r="I1377" s="1">
        <f t="shared" ca="1" si="87"/>
        <v>1485</v>
      </c>
      <c r="J1377" s="1" t="str">
        <f t="shared" ca="1" si="88"/>
        <v>3. Mayor a 6 meses</v>
      </c>
      <c r="K1377" t="str">
        <f t="shared" si="89"/>
        <v>NO</v>
      </c>
      <c r="L1377" t="s">
        <v>268</v>
      </c>
      <c r="M1377" t="s">
        <v>170</v>
      </c>
      <c r="N1377" t="s">
        <v>417</v>
      </c>
      <c r="O1377" t="s">
        <v>416</v>
      </c>
      <c r="P1377" t="str">
        <f t="shared" si="90"/>
        <v>HECTOR ELIAS HUARANCCA NUÑEZArquitectura de datosEVALUACION ANTERIOR</v>
      </c>
      <c r="Q1377" t="str">
        <f>BASE[[#This Row],[NombresCalificado]]&amp;BASE[[#This Row],[TipoEvaluacion]]</f>
        <v>HECTOR ELIAS HUARANCCA NUÑEZEVALUACION ANTERIOR</v>
      </c>
      <c r="R1377">
        <v>3</v>
      </c>
      <c r="S1377" t="s">
        <v>5</v>
      </c>
      <c r="T1377" t="s">
        <v>419</v>
      </c>
      <c r="U1377" s="17">
        <v>2</v>
      </c>
      <c r="V1377" s="17" t="str" cm="1">
        <f t="array" ref="V1377">_xlfn.IFS(U1377=0,"Prenovato",U1377=1,"Novato",U1377=2,"Principiante avanzado",U1377=3,"Competente",U1377=4,"Proficiente",U1377=5,"Master")</f>
        <v>Principiante avanzado</v>
      </c>
      <c r="W1377" s="17">
        <v>3</v>
      </c>
      <c r="X1377" s="17" t="str" cm="1">
        <f t="array" ref="X1377">_xlfn.IFS(W1377=0,"No evidenciado",W1377=1,"Novato",W1377=2,"Principiante avanzado",W1377=3,"Competente",W1377=4,"Proficiente",W1377=5,"Master")</f>
        <v>Competente</v>
      </c>
      <c r="Y1377" s="17">
        <v>3</v>
      </c>
      <c r="Z1377" s="17" t="str" cm="1">
        <f t="array" ref="Z1377">_xlfn.IFS(Y1377=0,"No evidenciado",Y1377=1,"Novato",Y1377=2,"Principiante avanzado",Y1377=3,"Competente",Y1377=4,"Proficiente",Y1377=5,"Master")</f>
        <v>Competente</v>
      </c>
      <c r="AA1377" s="17">
        <v>3</v>
      </c>
      <c r="AB1377" s="17" t="str" cm="1">
        <f t="array" ref="AB1377">_xlfn.IFS(AA1377=0,"No evidenciado",AA1377=1,"Novato",AA1377=2,"Principiante avanzado",AA1377=3,"Competente",AA1377=4,"Proficiente",AA1377=5,"Master")</f>
        <v>Competente</v>
      </c>
      <c r="AC1377" s="17">
        <v>2</v>
      </c>
      <c r="AD1377" s="17" t="str" cm="1">
        <f t="array" ref="AD1377">_xlfn.IFS(AC1377=0,"Prenovato",AC1377=1,"Novato",AC1377=2,"Principiante avanzado",AC1377=3,"Competente",AC1377=4,"Proficiente",AC1377=5,"Master")</f>
        <v>Principiante avanzado</v>
      </c>
      <c r="AE1377" s="17" t="s">
        <v>422</v>
      </c>
    </row>
    <row r="1378" spans="1:31" x14ac:dyDescent="0.25">
      <c r="A1378" t="s">
        <v>232</v>
      </c>
      <c r="B1378" t="s">
        <v>128</v>
      </c>
      <c r="C1378" t="s">
        <v>201</v>
      </c>
      <c r="D1378" t="s">
        <v>196</v>
      </c>
      <c r="E1378" t="s">
        <v>263</v>
      </c>
      <c r="F1378" t="s">
        <v>129</v>
      </c>
      <c r="G1378" t="s">
        <v>264</v>
      </c>
      <c r="H1378" s="4"/>
      <c r="I1378" s="1">
        <f t="shared" ca="1" si="87"/>
        <v>1485</v>
      </c>
      <c r="J1378" s="1" t="str">
        <f t="shared" ca="1" si="88"/>
        <v>3. Mayor a 6 meses</v>
      </c>
      <c r="K1378" t="str">
        <f t="shared" si="89"/>
        <v>NO</v>
      </c>
      <c r="L1378" t="s">
        <v>268</v>
      </c>
      <c r="M1378" t="s">
        <v>166</v>
      </c>
      <c r="N1378" t="s">
        <v>416</v>
      </c>
      <c r="O1378" t="s">
        <v>416</v>
      </c>
      <c r="P1378" t="str">
        <f t="shared" si="90"/>
        <v>HECTOR ELIAS HUARANCCA NUÑEZBase de datos No-SQLEVALUACION ANTERIOR</v>
      </c>
      <c r="Q1378" t="str">
        <f>BASE[[#This Row],[NombresCalificado]]&amp;BASE[[#This Row],[TipoEvaluacion]]</f>
        <v>HECTOR ELIAS HUARANCCA NUÑEZEVALUACION ANTERIOR</v>
      </c>
      <c r="R1378">
        <v>1</v>
      </c>
      <c r="S1378" t="s">
        <v>6</v>
      </c>
      <c r="T1378" t="s">
        <v>419</v>
      </c>
      <c r="U1378" s="17">
        <v>2</v>
      </c>
      <c r="V1378" s="17" t="str" cm="1">
        <f t="array" ref="V1378">_xlfn.IFS(U1378=0,"Prenovato",U1378=1,"Novato",U1378=2,"Principiante avanzado",U1378=3,"Competente",U1378=4,"Proficiente",U1378=5,"Master")</f>
        <v>Principiante avanzado</v>
      </c>
      <c r="W1378" s="17">
        <v>3</v>
      </c>
      <c r="X1378" s="17" t="str" cm="1">
        <f t="array" ref="X1378">_xlfn.IFS(W1378=0,"No evidenciado",W1378=1,"Novato",W1378=2,"Principiante avanzado",W1378=3,"Competente",W1378=4,"Proficiente",W1378=5,"Master")</f>
        <v>Competente</v>
      </c>
      <c r="Y1378" s="17">
        <v>3</v>
      </c>
      <c r="Z1378" s="17" t="str" cm="1">
        <f t="array" ref="Z1378">_xlfn.IFS(Y1378=0,"No evidenciado",Y1378=1,"Novato",Y1378=2,"Principiante avanzado",Y1378=3,"Competente",Y1378=4,"Proficiente",Y1378=5,"Master")</f>
        <v>Competente</v>
      </c>
      <c r="AA1378" s="17">
        <v>3</v>
      </c>
      <c r="AB1378" s="17" t="str" cm="1">
        <f t="array" ref="AB1378">_xlfn.IFS(AA1378=0,"No evidenciado",AA1378=1,"Novato",AA1378=2,"Principiante avanzado",AA1378=3,"Competente",AA1378=4,"Proficiente",AA1378=5,"Master")</f>
        <v>Competente</v>
      </c>
      <c r="AC1378" s="17">
        <v>2</v>
      </c>
      <c r="AD1378" s="17" t="str" cm="1">
        <f t="array" ref="AD1378">_xlfn.IFS(AC1378=0,"Prenovato",AC1378=1,"Novato",AC1378=2,"Principiante avanzado",AC1378=3,"Competente",AC1378=4,"Proficiente",AC1378=5,"Master")</f>
        <v>Principiante avanzado</v>
      </c>
      <c r="AE1378" s="17" t="s">
        <v>422</v>
      </c>
    </row>
    <row r="1379" spans="1:31" x14ac:dyDescent="0.25">
      <c r="A1379" t="s">
        <v>232</v>
      </c>
      <c r="B1379" t="s">
        <v>128</v>
      </c>
      <c r="C1379" t="s">
        <v>201</v>
      </c>
      <c r="D1379" t="s">
        <v>196</v>
      </c>
      <c r="E1379" t="s">
        <v>263</v>
      </c>
      <c r="F1379" t="s">
        <v>129</v>
      </c>
      <c r="G1379" t="s">
        <v>264</v>
      </c>
      <c r="H1379" s="4"/>
      <c r="I1379" s="1">
        <f t="shared" ca="1" si="87"/>
        <v>1485</v>
      </c>
      <c r="J1379" s="1" t="str">
        <f t="shared" ca="1" si="88"/>
        <v>3. Mayor a 6 meses</v>
      </c>
      <c r="K1379" t="str">
        <f t="shared" si="89"/>
        <v>NO</v>
      </c>
      <c r="L1379" t="s">
        <v>268</v>
      </c>
      <c r="M1379" t="s">
        <v>162</v>
      </c>
      <c r="N1379" t="s">
        <v>416</v>
      </c>
      <c r="O1379" t="s">
        <v>416</v>
      </c>
      <c r="P1379" t="str">
        <f t="shared" si="90"/>
        <v>HECTOR ELIAS HUARANCCA NUÑEZMLOpsEVALUACION ANTERIOR</v>
      </c>
      <c r="Q1379" t="str">
        <f>BASE[[#This Row],[NombresCalificado]]&amp;BASE[[#This Row],[TipoEvaluacion]]</f>
        <v>HECTOR ELIAS HUARANCCA NUÑEZEVALUACION ANTERIOR</v>
      </c>
      <c r="R1379">
        <v>0</v>
      </c>
      <c r="S1379" t="s">
        <v>185</v>
      </c>
      <c r="T1379" t="s">
        <v>420</v>
      </c>
      <c r="U1379" s="17">
        <v>2</v>
      </c>
      <c r="V1379" s="17" t="str" cm="1">
        <f t="array" ref="V1379">_xlfn.IFS(U1379=0,"Prenovato",U1379=1,"Novato",U1379=2,"Principiante avanzado",U1379=3,"Competente",U1379=4,"Proficiente",U1379=5,"Master")</f>
        <v>Principiante avanzado</v>
      </c>
      <c r="W1379" s="17">
        <v>3</v>
      </c>
      <c r="X1379" s="17" t="str" cm="1">
        <f t="array" ref="X1379">_xlfn.IFS(W1379=0,"No evidenciado",W1379=1,"Novato",W1379=2,"Principiante avanzado",W1379=3,"Competente",W1379=4,"Proficiente",W1379=5,"Master")</f>
        <v>Competente</v>
      </c>
      <c r="Y1379" s="17">
        <v>3</v>
      </c>
      <c r="Z1379" s="17" t="str" cm="1">
        <f t="array" ref="Z1379">_xlfn.IFS(Y1379=0,"No evidenciado",Y1379=1,"Novato",Y1379=2,"Principiante avanzado",Y1379=3,"Competente",Y1379=4,"Proficiente",Y1379=5,"Master")</f>
        <v>Competente</v>
      </c>
      <c r="AA1379" s="17">
        <v>3</v>
      </c>
      <c r="AB1379" s="17" t="str" cm="1">
        <f t="array" ref="AB1379">_xlfn.IFS(AA1379=0,"No evidenciado",AA1379=1,"Novato",AA1379=2,"Principiante avanzado",AA1379=3,"Competente",AA1379=4,"Proficiente",AA1379=5,"Master")</f>
        <v>Competente</v>
      </c>
      <c r="AC1379" s="17">
        <v>2</v>
      </c>
      <c r="AD1379" s="17" t="str" cm="1">
        <f t="array" ref="AD1379">_xlfn.IFS(AC1379=0,"Prenovato",AC1379=1,"Novato",AC1379=2,"Principiante avanzado",AC1379=3,"Competente",AC1379=4,"Proficiente",AC1379=5,"Master")</f>
        <v>Principiante avanzado</v>
      </c>
      <c r="AE1379" s="17" t="s">
        <v>422</v>
      </c>
    </row>
    <row r="1380" spans="1:31" x14ac:dyDescent="0.25">
      <c r="A1380" t="s">
        <v>232</v>
      </c>
      <c r="B1380" t="s">
        <v>128</v>
      </c>
      <c r="C1380" t="s">
        <v>201</v>
      </c>
      <c r="D1380" t="s">
        <v>196</v>
      </c>
      <c r="E1380" t="s">
        <v>263</v>
      </c>
      <c r="F1380" t="s">
        <v>129</v>
      </c>
      <c r="G1380" t="s">
        <v>264</v>
      </c>
      <c r="H1380" s="4"/>
      <c r="I1380" s="1">
        <f t="shared" ca="1" si="87"/>
        <v>1485</v>
      </c>
      <c r="J1380" s="1" t="str">
        <f t="shared" ca="1" si="88"/>
        <v>3. Mayor a 6 meses</v>
      </c>
      <c r="K1380" t="str">
        <f t="shared" si="89"/>
        <v>NO</v>
      </c>
      <c r="L1380" t="s">
        <v>268</v>
      </c>
      <c r="M1380" t="s">
        <v>171</v>
      </c>
      <c r="N1380" t="s">
        <v>416</v>
      </c>
      <c r="O1380" t="s">
        <v>416</v>
      </c>
      <c r="P1380" t="str">
        <f t="shared" si="90"/>
        <v>HECTOR ELIAS HUARANCCA NUÑEZBases de datos en la nubeEVALUACION ANTERIOR</v>
      </c>
      <c r="Q1380" t="str">
        <f>BASE[[#This Row],[NombresCalificado]]&amp;BASE[[#This Row],[TipoEvaluacion]]</f>
        <v>HECTOR ELIAS HUARANCCA NUÑEZEVALUACION ANTERIOR</v>
      </c>
      <c r="R1380">
        <v>1</v>
      </c>
      <c r="S1380" t="s">
        <v>6</v>
      </c>
      <c r="T1380" t="s">
        <v>419</v>
      </c>
      <c r="U1380" s="17">
        <v>2</v>
      </c>
      <c r="V1380" s="17" t="str" cm="1">
        <f t="array" ref="V1380">_xlfn.IFS(U1380=0,"Prenovato",U1380=1,"Novato",U1380=2,"Principiante avanzado",U1380=3,"Competente",U1380=4,"Proficiente",U1380=5,"Master")</f>
        <v>Principiante avanzado</v>
      </c>
      <c r="W1380" s="17">
        <v>3</v>
      </c>
      <c r="X1380" s="17" t="str" cm="1">
        <f t="array" ref="X1380">_xlfn.IFS(W1380=0,"No evidenciado",W1380=1,"Novato",W1380=2,"Principiante avanzado",W1380=3,"Competente",W1380=4,"Proficiente",W1380=5,"Master")</f>
        <v>Competente</v>
      </c>
      <c r="Y1380" s="17">
        <v>3</v>
      </c>
      <c r="Z1380" s="17" t="str" cm="1">
        <f t="array" ref="Z1380">_xlfn.IFS(Y1380=0,"No evidenciado",Y1380=1,"Novato",Y1380=2,"Principiante avanzado",Y1380=3,"Competente",Y1380=4,"Proficiente",Y1380=5,"Master")</f>
        <v>Competente</v>
      </c>
      <c r="AA1380" s="17">
        <v>3</v>
      </c>
      <c r="AB1380" s="17" t="str" cm="1">
        <f t="array" ref="AB1380">_xlfn.IFS(AA1380=0,"No evidenciado",AA1380=1,"Novato",AA1380=2,"Principiante avanzado",AA1380=3,"Competente",AA1380=4,"Proficiente",AA1380=5,"Master")</f>
        <v>Competente</v>
      </c>
      <c r="AC1380" s="17">
        <v>2</v>
      </c>
      <c r="AD1380" s="17" t="str" cm="1">
        <f t="array" ref="AD1380">_xlfn.IFS(AC1380=0,"Prenovato",AC1380=1,"Novato",AC1380=2,"Principiante avanzado",AC1380=3,"Competente",AC1380=4,"Proficiente",AC1380=5,"Master")</f>
        <v>Principiante avanzado</v>
      </c>
      <c r="AE1380" s="17" t="s">
        <v>422</v>
      </c>
    </row>
    <row r="1381" spans="1:31" x14ac:dyDescent="0.25">
      <c r="A1381" t="s">
        <v>232</v>
      </c>
      <c r="B1381" t="s">
        <v>128</v>
      </c>
      <c r="C1381" t="s">
        <v>201</v>
      </c>
      <c r="D1381" t="s">
        <v>196</v>
      </c>
      <c r="E1381" t="s">
        <v>263</v>
      </c>
      <c r="F1381" t="s">
        <v>129</v>
      </c>
      <c r="G1381" t="s">
        <v>264</v>
      </c>
      <c r="H1381" s="4"/>
      <c r="I1381" s="1">
        <f t="shared" ca="1" si="87"/>
        <v>1485</v>
      </c>
      <c r="J1381" s="1" t="str">
        <f t="shared" ca="1" si="88"/>
        <v>3. Mayor a 6 meses</v>
      </c>
      <c r="K1381" t="str">
        <f t="shared" si="89"/>
        <v>NO</v>
      </c>
      <c r="L1381" t="s">
        <v>268</v>
      </c>
      <c r="M1381" t="s">
        <v>172</v>
      </c>
      <c r="N1381" t="s">
        <v>416</v>
      </c>
      <c r="O1381" t="s">
        <v>416</v>
      </c>
      <c r="P1381" t="str">
        <f t="shared" si="90"/>
        <v>HECTOR ELIAS HUARANCCA NUÑEZCalidad de datosEVALUACION ANTERIOR</v>
      </c>
      <c r="Q1381" t="str">
        <f>BASE[[#This Row],[NombresCalificado]]&amp;BASE[[#This Row],[TipoEvaluacion]]</f>
        <v>HECTOR ELIAS HUARANCCA NUÑEZEVALUACION ANTERIOR</v>
      </c>
      <c r="R1381">
        <v>3</v>
      </c>
      <c r="S1381" t="s">
        <v>5</v>
      </c>
      <c r="T1381" t="s">
        <v>419</v>
      </c>
      <c r="U1381" s="17">
        <v>2</v>
      </c>
      <c r="V1381" s="17" t="str" cm="1">
        <f t="array" ref="V1381">_xlfn.IFS(U1381=0,"Prenovato",U1381=1,"Novato",U1381=2,"Principiante avanzado",U1381=3,"Competente",U1381=4,"Proficiente",U1381=5,"Master")</f>
        <v>Principiante avanzado</v>
      </c>
      <c r="W1381" s="17">
        <v>3</v>
      </c>
      <c r="X1381" s="17" t="str" cm="1">
        <f t="array" ref="X1381">_xlfn.IFS(W1381=0,"No evidenciado",W1381=1,"Novato",W1381=2,"Principiante avanzado",W1381=3,"Competente",W1381=4,"Proficiente",W1381=5,"Master")</f>
        <v>Competente</v>
      </c>
      <c r="Y1381" s="17">
        <v>3</v>
      </c>
      <c r="Z1381" s="17" t="str" cm="1">
        <f t="array" ref="Z1381">_xlfn.IFS(Y1381=0,"No evidenciado",Y1381=1,"Novato",Y1381=2,"Principiante avanzado",Y1381=3,"Competente",Y1381=4,"Proficiente",Y1381=5,"Master")</f>
        <v>Competente</v>
      </c>
      <c r="AA1381" s="17">
        <v>3</v>
      </c>
      <c r="AB1381" s="17" t="str" cm="1">
        <f t="array" ref="AB1381">_xlfn.IFS(AA1381=0,"No evidenciado",AA1381=1,"Novato",AA1381=2,"Principiante avanzado",AA1381=3,"Competente",AA1381=4,"Proficiente",AA1381=5,"Master")</f>
        <v>Competente</v>
      </c>
      <c r="AC1381" s="17">
        <v>2</v>
      </c>
      <c r="AD1381" s="17" t="str" cm="1">
        <f t="array" ref="AD1381">_xlfn.IFS(AC1381=0,"Prenovato",AC1381=1,"Novato",AC1381=2,"Principiante avanzado",AC1381=3,"Competente",AC1381=4,"Proficiente",AC1381=5,"Master")</f>
        <v>Principiante avanzado</v>
      </c>
      <c r="AE1381" s="17" t="s">
        <v>422</v>
      </c>
    </row>
    <row r="1382" spans="1:31" x14ac:dyDescent="0.25">
      <c r="A1382" t="s">
        <v>232</v>
      </c>
      <c r="B1382" t="s">
        <v>128</v>
      </c>
      <c r="C1382" t="s">
        <v>201</v>
      </c>
      <c r="D1382" t="s">
        <v>196</v>
      </c>
      <c r="E1382" t="s">
        <v>263</v>
      </c>
      <c r="F1382" t="s">
        <v>129</v>
      </c>
      <c r="G1382" t="s">
        <v>264</v>
      </c>
      <c r="H1382" s="4"/>
      <c r="I1382" s="1">
        <f t="shared" ca="1" si="87"/>
        <v>1485</v>
      </c>
      <c r="J1382" s="1" t="str">
        <f t="shared" ca="1" si="88"/>
        <v>3. Mayor a 6 meses</v>
      </c>
      <c r="K1382" t="str">
        <f t="shared" si="89"/>
        <v>NO</v>
      </c>
      <c r="L1382" t="s">
        <v>268</v>
      </c>
      <c r="M1382" t="s">
        <v>173</v>
      </c>
      <c r="N1382" t="s">
        <v>418</v>
      </c>
      <c r="O1382" t="s">
        <v>418</v>
      </c>
      <c r="P1382" t="str">
        <f t="shared" si="90"/>
        <v>HECTOR ELIAS HUARANCCA NUÑEZDatalake BCPEVALUACION ANTERIOR</v>
      </c>
      <c r="Q1382" t="str">
        <f>BASE[[#This Row],[NombresCalificado]]&amp;BASE[[#This Row],[TipoEvaluacion]]</f>
        <v>HECTOR ELIAS HUARANCCA NUÑEZEVALUACION ANTERIOR</v>
      </c>
      <c r="R1382">
        <v>3</v>
      </c>
      <c r="S1382" t="s">
        <v>5</v>
      </c>
      <c r="T1382" t="s">
        <v>419</v>
      </c>
      <c r="U1382" s="17">
        <v>2</v>
      </c>
      <c r="V1382" s="17" t="str" cm="1">
        <f t="array" ref="V1382">_xlfn.IFS(U1382=0,"Prenovato",U1382=1,"Novato",U1382=2,"Principiante avanzado",U1382=3,"Competente",U1382=4,"Proficiente",U1382=5,"Master")</f>
        <v>Principiante avanzado</v>
      </c>
      <c r="W1382" s="17">
        <v>3</v>
      </c>
      <c r="X1382" s="17" t="str" cm="1">
        <f t="array" ref="X1382">_xlfn.IFS(W1382=0,"No evidenciado",W1382=1,"Novato",W1382=2,"Principiante avanzado",W1382=3,"Competente",W1382=4,"Proficiente",W1382=5,"Master")</f>
        <v>Competente</v>
      </c>
      <c r="Y1382" s="17">
        <v>3</v>
      </c>
      <c r="Z1382" s="17" t="str" cm="1">
        <f t="array" ref="Z1382">_xlfn.IFS(Y1382=0,"No evidenciado",Y1382=1,"Novato",Y1382=2,"Principiante avanzado",Y1382=3,"Competente",Y1382=4,"Proficiente",Y1382=5,"Master")</f>
        <v>Competente</v>
      </c>
      <c r="AA1382" s="17">
        <v>3</v>
      </c>
      <c r="AB1382" s="17" t="str" cm="1">
        <f t="array" ref="AB1382">_xlfn.IFS(AA1382=0,"No evidenciado",AA1382=1,"Novato",AA1382=2,"Principiante avanzado",AA1382=3,"Competente",AA1382=4,"Proficiente",AA1382=5,"Master")</f>
        <v>Competente</v>
      </c>
      <c r="AC1382" s="17">
        <v>2</v>
      </c>
      <c r="AD1382" s="17" t="str" cm="1">
        <f t="array" ref="AD1382">_xlfn.IFS(AC1382=0,"Prenovato",AC1382=1,"Novato",AC1382=2,"Principiante avanzado",AC1382=3,"Competente",AC1382=4,"Proficiente",AC1382=5,"Master")</f>
        <v>Principiante avanzado</v>
      </c>
      <c r="AE1382" s="17" t="s">
        <v>422</v>
      </c>
    </row>
    <row r="1383" spans="1:31" x14ac:dyDescent="0.25">
      <c r="A1383" t="s">
        <v>232</v>
      </c>
      <c r="B1383" t="s">
        <v>128</v>
      </c>
      <c r="C1383" t="s">
        <v>201</v>
      </c>
      <c r="D1383" t="s">
        <v>196</v>
      </c>
      <c r="E1383" t="s">
        <v>263</v>
      </c>
      <c r="F1383" t="s">
        <v>129</v>
      </c>
      <c r="G1383" t="s">
        <v>264</v>
      </c>
      <c r="H1383" s="4"/>
      <c r="I1383" s="1">
        <f t="shared" ca="1" si="87"/>
        <v>1485</v>
      </c>
      <c r="J1383" s="1" t="str">
        <f t="shared" ca="1" si="88"/>
        <v>3. Mayor a 6 meses</v>
      </c>
      <c r="K1383" t="str">
        <f t="shared" si="89"/>
        <v>NO</v>
      </c>
      <c r="L1383" t="s">
        <v>268</v>
      </c>
      <c r="M1383" t="s">
        <v>56</v>
      </c>
      <c r="N1383" t="s">
        <v>417</v>
      </c>
      <c r="O1383" t="s">
        <v>416</v>
      </c>
      <c r="P1383" t="str">
        <f t="shared" si="90"/>
        <v>HECTOR ELIAS HUARANCCA NUÑEZControl de versionesEVALUACION ANTERIOR</v>
      </c>
      <c r="Q1383" t="str">
        <f>BASE[[#This Row],[NombresCalificado]]&amp;BASE[[#This Row],[TipoEvaluacion]]</f>
        <v>HECTOR ELIAS HUARANCCA NUÑEZEVALUACION ANTERIOR</v>
      </c>
      <c r="R1383">
        <v>3</v>
      </c>
      <c r="S1383" t="s">
        <v>5</v>
      </c>
      <c r="T1383" t="s">
        <v>419</v>
      </c>
      <c r="U1383" s="17">
        <v>2</v>
      </c>
      <c r="V1383" s="17" t="str" cm="1">
        <f t="array" ref="V1383">_xlfn.IFS(U1383=0,"Prenovato",U1383=1,"Novato",U1383=2,"Principiante avanzado",U1383=3,"Competente",U1383=4,"Proficiente",U1383=5,"Master")</f>
        <v>Principiante avanzado</v>
      </c>
      <c r="W1383" s="17">
        <v>3</v>
      </c>
      <c r="X1383" s="17" t="str" cm="1">
        <f t="array" ref="X1383">_xlfn.IFS(W1383=0,"No evidenciado",W1383=1,"Novato",W1383=2,"Principiante avanzado",W1383=3,"Competente",W1383=4,"Proficiente",W1383=5,"Master")</f>
        <v>Competente</v>
      </c>
      <c r="Y1383" s="17">
        <v>3</v>
      </c>
      <c r="Z1383" s="17" t="str" cm="1">
        <f t="array" ref="Z1383">_xlfn.IFS(Y1383=0,"No evidenciado",Y1383=1,"Novato",Y1383=2,"Principiante avanzado",Y1383=3,"Competente",Y1383=4,"Proficiente",Y1383=5,"Master")</f>
        <v>Competente</v>
      </c>
      <c r="AA1383" s="17">
        <v>3</v>
      </c>
      <c r="AB1383" s="17" t="str" cm="1">
        <f t="array" ref="AB1383">_xlfn.IFS(AA1383=0,"No evidenciado",AA1383=1,"Novato",AA1383=2,"Principiante avanzado",AA1383=3,"Competente",AA1383=4,"Proficiente",AA1383=5,"Master")</f>
        <v>Competente</v>
      </c>
      <c r="AC1383" s="17">
        <v>2</v>
      </c>
      <c r="AD1383" s="17" t="str" cm="1">
        <f t="array" ref="AD1383">_xlfn.IFS(AC1383=0,"Prenovato",AC1383=1,"Novato",AC1383=2,"Principiante avanzado",AC1383=3,"Competente",AC1383=4,"Proficiente",AC1383=5,"Master")</f>
        <v>Principiante avanzado</v>
      </c>
      <c r="AE1383" s="17" t="s">
        <v>422</v>
      </c>
    </row>
    <row r="1384" spans="1:31" x14ac:dyDescent="0.25">
      <c r="A1384" t="s">
        <v>232</v>
      </c>
      <c r="B1384" t="s">
        <v>128</v>
      </c>
      <c r="C1384" t="s">
        <v>201</v>
      </c>
      <c r="D1384" t="s">
        <v>196</v>
      </c>
      <c r="E1384" t="s">
        <v>263</v>
      </c>
      <c r="F1384" t="s">
        <v>129</v>
      </c>
      <c r="G1384" t="s">
        <v>264</v>
      </c>
      <c r="H1384" s="4"/>
      <c r="I1384" s="1">
        <f t="shared" ca="1" si="87"/>
        <v>1485</v>
      </c>
      <c r="J1384" s="1" t="str">
        <f t="shared" ca="1" si="88"/>
        <v>3. Mayor a 6 meses</v>
      </c>
      <c r="K1384" t="str">
        <f t="shared" si="89"/>
        <v>NO</v>
      </c>
      <c r="L1384" t="s">
        <v>268</v>
      </c>
      <c r="M1384" t="s">
        <v>164</v>
      </c>
      <c r="N1384" t="s">
        <v>417</v>
      </c>
      <c r="O1384" t="s">
        <v>416</v>
      </c>
      <c r="P1384" t="str">
        <f t="shared" si="90"/>
        <v>HECTOR ELIAS HUARANCCA NUÑEZPrivacidad y seguridad de los datosEVALUACION ANTERIOR</v>
      </c>
      <c r="Q1384" t="str">
        <f>BASE[[#This Row],[NombresCalificado]]&amp;BASE[[#This Row],[TipoEvaluacion]]</f>
        <v>HECTOR ELIAS HUARANCCA NUÑEZEVALUACION ANTERIOR</v>
      </c>
      <c r="R1384">
        <v>3</v>
      </c>
      <c r="S1384" t="s">
        <v>5</v>
      </c>
      <c r="T1384" t="s">
        <v>419</v>
      </c>
      <c r="U1384" s="17">
        <v>2</v>
      </c>
      <c r="V1384" s="17" t="str" cm="1">
        <f t="array" ref="V1384">_xlfn.IFS(U1384=0,"Prenovato",U1384=1,"Novato",U1384=2,"Principiante avanzado",U1384=3,"Competente",U1384=4,"Proficiente",U1384=5,"Master")</f>
        <v>Principiante avanzado</v>
      </c>
      <c r="W1384" s="17">
        <v>3</v>
      </c>
      <c r="X1384" s="17" t="str" cm="1">
        <f t="array" ref="X1384">_xlfn.IFS(W1384=0,"No evidenciado",W1384=1,"Novato",W1384=2,"Principiante avanzado",W1384=3,"Competente",W1384=4,"Proficiente",W1384=5,"Master")</f>
        <v>Competente</v>
      </c>
      <c r="Y1384" s="17">
        <v>3</v>
      </c>
      <c r="Z1384" s="17" t="str" cm="1">
        <f t="array" ref="Z1384">_xlfn.IFS(Y1384=0,"No evidenciado",Y1384=1,"Novato",Y1384=2,"Principiante avanzado",Y1384=3,"Competente",Y1384=4,"Proficiente",Y1384=5,"Master")</f>
        <v>Competente</v>
      </c>
      <c r="AA1384" s="17">
        <v>3</v>
      </c>
      <c r="AB1384" s="17" t="str" cm="1">
        <f t="array" ref="AB1384">_xlfn.IFS(AA1384=0,"No evidenciado",AA1384=1,"Novato",AA1384=2,"Principiante avanzado",AA1384=3,"Competente",AA1384=4,"Proficiente",AA1384=5,"Master")</f>
        <v>Competente</v>
      </c>
      <c r="AC1384" s="17">
        <v>2</v>
      </c>
      <c r="AD1384" s="17" t="str" cm="1">
        <f t="array" ref="AD1384">_xlfn.IFS(AC1384=0,"Prenovato",AC1384=1,"Novato",AC1384=2,"Principiante avanzado",AC1384=3,"Competente",AC1384=4,"Proficiente",AC1384=5,"Master")</f>
        <v>Principiante avanzado</v>
      </c>
      <c r="AE1384" s="17" t="s">
        <v>422</v>
      </c>
    </row>
    <row r="1385" spans="1:31" x14ac:dyDescent="0.25">
      <c r="A1385" t="s">
        <v>232</v>
      </c>
      <c r="B1385" t="s">
        <v>128</v>
      </c>
      <c r="C1385" t="s">
        <v>201</v>
      </c>
      <c r="D1385" t="s">
        <v>196</v>
      </c>
      <c r="E1385" t="s">
        <v>263</v>
      </c>
      <c r="F1385" t="s">
        <v>129</v>
      </c>
      <c r="G1385" t="s">
        <v>264</v>
      </c>
      <c r="H1385" s="4"/>
      <c r="I1385" s="1">
        <f t="shared" ca="1" si="87"/>
        <v>1485</v>
      </c>
      <c r="J1385" s="1" t="str">
        <f t="shared" ca="1" si="88"/>
        <v>3. Mayor a 6 meses</v>
      </c>
      <c r="K1385" t="str">
        <f t="shared" si="89"/>
        <v>NO</v>
      </c>
      <c r="L1385" t="s">
        <v>268</v>
      </c>
      <c r="M1385" t="s">
        <v>167</v>
      </c>
      <c r="N1385" t="s">
        <v>417</v>
      </c>
      <c r="O1385" t="s">
        <v>416</v>
      </c>
      <c r="P1385" t="str">
        <f t="shared" si="90"/>
        <v>HECTOR ELIAS HUARANCCA NUÑEZCI-CDEVALUACION ANTERIOR</v>
      </c>
      <c r="Q1385" t="str">
        <f>BASE[[#This Row],[NombresCalificado]]&amp;BASE[[#This Row],[TipoEvaluacion]]</f>
        <v>HECTOR ELIAS HUARANCCA NUÑEZEVALUACION ANTERIOR</v>
      </c>
      <c r="R1385">
        <v>2</v>
      </c>
      <c r="S1385" t="s">
        <v>4</v>
      </c>
      <c r="T1385" t="s">
        <v>419</v>
      </c>
      <c r="U1385" s="17">
        <v>2</v>
      </c>
      <c r="V1385" s="17" t="str" cm="1">
        <f t="array" ref="V1385">_xlfn.IFS(U1385=0,"Prenovato",U1385=1,"Novato",U1385=2,"Principiante avanzado",U1385=3,"Competente",U1385=4,"Proficiente",U1385=5,"Master")</f>
        <v>Principiante avanzado</v>
      </c>
      <c r="W1385" s="17">
        <v>3</v>
      </c>
      <c r="X1385" s="17" t="str" cm="1">
        <f t="array" ref="X1385">_xlfn.IFS(W1385=0,"No evidenciado",W1385=1,"Novato",W1385=2,"Principiante avanzado",W1385=3,"Competente",W1385=4,"Proficiente",W1385=5,"Master")</f>
        <v>Competente</v>
      </c>
      <c r="Y1385" s="17">
        <v>3</v>
      </c>
      <c r="Z1385" s="17" t="str" cm="1">
        <f t="array" ref="Z1385">_xlfn.IFS(Y1385=0,"No evidenciado",Y1385=1,"Novato",Y1385=2,"Principiante avanzado",Y1385=3,"Competente",Y1385=4,"Proficiente",Y1385=5,"Master")</f>
        <v>Competente</v>
      </c>
      <c r="AA1385" s="17">
        <v>3</v>
      </c>
      <c r="AB1385" s="17" t="str" cm="1">
        <f t="array" ref="AB1385">_xlfn.IFS(AA1385=0,"No evidenciado",AA1385=1,"Novato",AA1385=2,"Principiante avanzado",AA1385=3,"Competente",AA1385=4,"Proficiente",AA1385=5,"Master")</f>
        <v>Competente</v>
      </c>
      <c r="AC1385" s="17">
        <v>2</v>
      </c>
      <c r="AD1385" s="17" t="str" cm="1">
        <f t="array" ref="AD1385">_xlfn.IFS(AC1385=0,"Prenovato",AC1385=1,"Novato",AC1385=2,"Principiante avanzado",AC1385=3,"Competente",AC1385=4,"Proficiente",AC1385=5,"Master")</f>
        <v>Principiante avanzado</v>
      </c>
      <c r="AE1385" s="17" t="s">
        <v>422</v>
      </c>
    </row>
    <row r="1386" spans="1:31" x14ac:dyDescent="0.25">
      <c r="A1386" t="s">
        <v>232</v>
      </c>
      <c r="B1386" t="s">
        <v>128</v>
      </c>
      <c r="C1386" t="s">
        <v>201</v>
      </c>
      <c r="D1386" t="s">
        <v>196</v>
      </c>
      <c r="E1386" t="s">
        <v>263</v>
      </c>
      <c r="F1386" t="s">
        <v>129</v>
      </c>
      <c r="G1386" t="s">
        <v>264</v>
      </c>
      <c r="H1386" s="4"/>
      <c r="I1386" s="1">
        <f t="shared" ca="1" si="87"/>
        <v>1485</v>
      </c>
      <c r="J1386" s="1" t="str">
        <f t="shared" ca="1" si="88"/>
        <v>3. Mayor a 6 meses</v>
      </c>
      <c r="K1386" t="str">
        <f t="shared" si="89"/>
        <v>NO</v>
      </c>
      <c r="L1386" t="s">
        <v>268</v>
      </c>
      <c r="M1386" t="s">
        <v>163</v>
      </c>
      <c r="N1386" t="s">
        <v>417</v>
      </c>
      <c r="O1386" t="s">
        <v>416</v>
      </c>
      <c r="P1386" t="str">
        <f t="shared" si="90"/>
        <v>HECTOR ELIAS HUARANCCA NUÑEZNube BCPEVALUACION ANTERIOR</v>
      </c>
      <c r="Q1386" t="str">
        <f>BASE[[#This Row],[NombresCalificado]]&amp;BASE[[#This Row],[TipoEvaluacion]]</f>
        <v>HECTOR ELIAS HUARANCCA NUÑEZEVALUACION ANTERIOR</v>
      </c>
      <c r="R1386">
        <v>1</v>
      </c>
      <c r="S1386" t="s">
        <v>6</v>
      </c>
      <c r="T1386" t="s">
        <v>419</v>
      </c>
      <c r="U1386" s="17">
        <v>2</v>
      </c>
      <c r="V1386" s="17" t="str" cm="1">
        <f t="array" ref="V1386">_xlfn.IFS(U1386=0,"Prenovato",U1386=1,"Novato",U1386=2,"Principiante avanzado",U1386=3,"Competente",U1386=4,"Proficiente",U1386=5,"Master")</f>
        <v>Principiante avanzado</v>
      </c>
      <c r="W1386" s="17">
        <v>3</v>
      </c>
      <c r="X1386" s="17" t="str" cm="1">
        <f t="array" ref="X1386">_xlfn.IFS(W1386=0,"No evidenciado",W1386=1,"Novato",W1386=2,"Principiante avanzado",W1386=3,"Competente",W1386=4,"Proficiente",W1386=5,"Master")</f>
        <v>Competente</v>
      </c>
      <c r="Y1386" s="17">
        <v>3</v>
      </c>
      <c r="Z1386" s="17" t="str" cm="1">
        <f t="array" ref="Z1386">_xlfn.IFS(Y1386=0,"No evidenciado",Y1386=1,"Novato",Y1386=2,"Principiante avanzado",Y1386=3,"Competente",Y1386=4,"Proficiente",Y1386=5,"Master")</f>
        <v>Competente</v>
      </c>
      <c r="AA1386" s="17">
        <v>3</v>
      </c>
      <c r="AB1386" s="17" t="str" cm="1">
        <f t="array" ref="AB1386">_xlfn.IFS(AA1386=0,"No evidenciado",AA1386=1,"Novato",AA1386=2,"Principiante avanzado",AA1386=3,"Competente",AA1386=4,"Proficiente",AA1386=5,"Master")</f>
        <v>Competente</v>
      </c>
      <c r="AC1386" s="17">
        <v>2</v>
      </c>
      <c r="AD1386" s="17" t="str" cm="1">
        <f t="array" ref="AD1386">_xlfn.IFS(AC1386=0,"Prenovato",AC1386=1,"Novato",AC1386=2,"Principiante avanzado",AC1386=3,"Competente",AC1386=4,"Proficiente",AC1386=5,"Master")</f>
        <v>Principiante avanzado</v>
      </c>
      <c r="AE1386" s="17" t="s">
        <v>422</v>
      </c>
    </row>
    <row r="1387" spans="1:31" x14ac:dyDescent="0.25">
      <c r="A1387" t="s">
        <v>232</v>
      </c>
      <c r="B1387" t="s">
        <v>128</v>
      </c>
      <c r="C1387" t="s">
        <v>201</v>
      </c>
      <c r="D1387" t="s">
        <v>196</v>
      </c>
      <c r="E1387" t="s">
        <v>263</v>
      </c>
      <c r="F1387" t="s">
        <v>129</v>
      </c>
      <c r="G1387" t="s">
        <v>264</v>
      </c>
      <c r="H1387" s="4"/>
      <c r="I1387" s="1">
        <f t="shared" ca="1" si="87"/>
        <v>1485</v>
      </c>
      <c r="J1387" s="1" t="str">
        <f t="shared" ca="1" si="88"/>
        <v>3. Mayor a 6 meses</v>
      </c>
      <c r="K1387" t="str">
        <f t="shared" si="89"/>
        <v>NO</v>
      </c>
      <c r="L1387" t="s">
        <v>268</v>
      </c>
      <c r="M1387" t="s">
        <v>158</v>
      </c>
      <c r="N1387" t="s">
        <v>416</v>
      </c>
      <c r="O1387" t="s">
        <v>416</v>
      </c>
      <c r="P1387" t="str">
        <f t="shared" si="90"/>
        <v>HECTOR ELIAS HUARANCCA NUÑEZServicios en la nubeEVALUACION ANTERIOR</v>
      </c>
      <c r="Q1387" t="str">
        <f>BASE[[#This Row],[NombresCalificado]]&amp;BASE[[#This Row],[TipoEvaluacion]]</f>
        <v>HECTOR ELIAS HUARANCCA NUÑEZEVALUACION ANTERIOR</v>
      </c>
      <c r="R1387">
        <v>1</v>
      </c>
      <c r="S1387" t="s">
        <v>6</v>
      </c>
      <c r="T1387" t="s">
        <v>419</v>
      </c>
      <c r="U1387" s="17">
        <v>2</v>
      </c>
      <c r="V1387" s="17" t="str" cm="1">
        <f t="array" ref="V1387">_xlfn.IFS(U1387=0,"Prenovato",U1387=1,"Novato",U1387=2,"Principiante avanzado",U1387=3,"Competente",U1387=4,"Proficiente",U1387=5,"Master")</f>
        <v>Principiante avanzado</v>
      </c>
      <c r="W1387" s="17">
        <v>3</v>
      </c>
      <c r="X1387" s="17" t="str" cm="1">
        <f t="array" ref="X1387">_xlfn.IFS(W1387=0,"No evidenciado",W1387=1,"Novato",W1387=2,"Principiante avanzado",W1387=3,"Competente",W1387=4,"Proficiente",W1387=5,"Master")</f>
        <v>Competente</v>
      </c>
      <c r="Y1387" s="17">
        <v>3</v>
      </c>
      <c r="Z1387" s="17" t="str" cm="1">
        <f t="array" ref="Z1387">_xlfn.IFS(Y1387=0,"No evidenciado",Y1387=1,"Novato",Y1387=2,"Principiante avanzado",Y1387=3,"Competente",Y1387=4,"Proficiente",Y1387=5,"Master")</f>
        <v>Competente</v>
      </c>
      <c r="AA1387" s="17">
        <v>3</v>
      </c>
      <c r="AB1387" s="17" t="str" cm="1">
        <f t="array" ref="AB1387">_xlfn.IFS(AA1387=0,"No evidenciado",AA1387=1,"Novato",AA1387=2,"Principiante avanzado",AA1387=3,"Competente",AA1387=4,"Proficiente",AA1387=5,"Master")</f>
        <v>Competente</v>
      </c>
      <c r="AC1387" s="17">
        <v>2</v>
      </c>
      <c r="AD1387" s="17" t="str" cm="1">
        <f t="array" ref="AD1387">_xlfn.IFS(AC1387=0,"Prenovato",AC1387=1,"Novato",AC1387=2,"Principiante avanzado",AC1387=3,"Competente",AC1387=4,"Proficiente",AC1387=5,"Master")</f>
        <v>Principiante avanzado</v>
      </c>
      <c r="AE1387" s="17" t="s">
        <v>422</v>
      </c>
    </row>
    <row r="1388" spans="1:31" x14ac:dyDescent="0.25">
      <c r="A1388" t="s">
        <v>232</v>
      </c>
      <c r="B1388" t="s">
        <v>128</v>
      </c>
      <c r="C1388" t="s">
        <v>201</v>
      </c>
      <c r="D1388" t="s">
        <v>196</v>
      </c>
      <c r="E1388" t="s">
        <v>263</v>
      </c>
      <c r="F1388" t="s">
        <v>129</v>
      </c>
      <c r="G1388" t="s">
        <v>264</v>
      </c>
      <c r="H1388" s="4"/>
      <c r="I1388" s="1">
        <f t="shared" ca="1" si="87"/>
        <v>1485</v>
      </c>
      <c r="J1388" s="1" t="str">
        <f t="shared" ca="1" si="88"/>
        <v>3. Mayor a 6 meses</v>
      </c>
      <c r="K1388" t="str">
        <f t="shared" si="89"/>
        <v>NO</v>
      </c>
      <c r="L1388" t="s">
        <v>268</v>
      </c>
      <c r="M1388" t="s">
        <v>159</v>
      </c>
      <c r="N1388" t="s">
        <v>416</v>
      </c>
      <c r="O1388" t="s">
        <v>416</v>
      </c>
      <c r="P1388" t="str">
        <f t="shared" si="90"/>
        <v>HECTOR ELIAS HUARANCCA NUÑEZGobernanza de datosEVALUACION ANTERIOR</v>
      </c>
      <c r="Q1388" t="str">
        <f>BASE[[#This Row],[NombresCalificado]]&amp;BASE[[#This Row],[TipoEvaluacion]]</f>
        <v>HECTOR ELIAS HUARANCCA NUÑEZEVALUACION ANTERIOR</v>
      </c>
      <c r="R1388">
        <v>3</v>
      </c>
      <c r="S1388" t="s">
        <v>5</v>
      </c>
      <c r="T1388" t="s">
        <v>419</v>
      </c>
      <c r="U1388" s="17">
        <v>2</v>
      </c>
      <c r="V1388" s="17" t="str" cm="1">
        <f t="array" ref="V1388">_xlfn.IFS(U1388=0,"Prenovato",U1388=1,"Novato",U1388=2,"Principiante avanzado",U1388=3,"Competente",U1388=4,"Proficiente",U1388=5,"Master")</f>
        <v>Principiante avanzado</v>
      </c>
      <c r="W1388" s="17">
        <v>3</v>
      </c>
      <c r="X1388" s="17" t="str" cm="1">
        <f t="array" ref="X1388">_xlfn.IFS(W1388=0,"No evidenciado",W1388=1,"Novato",W1388=2,"Principiante avanzado",W1388=3,"Competente",W1388=4,"Proficiente",W1388=5,"Master")</f>
        <v>Competente</v>
      </c>
      <c r="Y1388" s="17">
        <v>3</v>
      </c>
      <c r="Z1388" s="17" t="str" cm="1">
        <f t="array" ref="Z1388">_xlfn.IFS(Y1388=0,"No evidenciado",Y1388=1,"Novato",Y1388=2,"Principiante avanzado",Y1388=3,"Competente",Y1388=4,"Proficiente",Y1388=5,"Master")</f>
        <v>Competente</v>
      </c>
      <c r="AA1388" s="17">
        <v>3</v>
      </c>
      <c r="AB1388" s="17" t="str" cm="1">
        <f t="array" ref="AB1388">_xlfn.IFS(AA1388=0,"No evidenciado",AA1388=1,"Novato",AA1388=2,"Principiante avanzado",AA1388=3,"Competente",AA1388=4,"Proficiente",AA1388=5,"Master")</f>
        <v>Competente</v>
      </c>
      <c r="AC1388" s="17">
        <v>2</v>
      </c>
      <c r="AD1388" s="17" t="str" cm="1">
        <f t="array" ref="AD1388">_xlfn.IFS(AC1388=0,"Prenovato",AC1388=1,"Novato",AC1388=2,"Principiante avanzado",AC1388=3,"Competente",AC1388=4,"Proficiente",AC1388=5,"Master")</f>
        <v>Principiante avanzado</v>
      </c>
      <c r="AE1388" s="17" t="s">
        <v>422</v>
      </c>
    </row>
    <row r="1389" spans="1:31" x14ac:dyDescent="0.25">
      <c r="A1389" t="s">
        <v>248</v>
      </c>
      <c r="B1389" t="s">
        <v>66</v>
      </c>
      <c r="C1389" t="s">
        <v>201</v>
      </c>
      <c r="D1389" t="s">
        <v>196</v>
      </c>
      <c r="E1389" t="s">
        <v>288</v>
      </c>
      <c r="F1389" t="s">
        <v>72</v>
      </c>
      <c r="G1389" t="s">
        <v>289</v>
      </c>
      <c r="H1389" s="4"/>
      <c r="I1389" s="1">
        <f t="shared" ca="1" si="87"/>
        <v>1485</v>
      </c>
      <c r="J1389" s="1" t="str">
        <f t="shared" ca="1" si="88"/>
        <v>3. Mayor a 6 meses</v>
      </c>
      <c r="K1389" t="str">
        <f t="shared" si="89"/>
        <v>NO</v>
      </c>
      <c r="L1389" t="s">
        <v>255</v>
      </c>
      <c r="M1389" t="s">
        <v>168</v>
      </c>
      <c r="N1389" t="s">
        <v>418</v>
      </c>
      <c r="O1389" t="s">
        <v>418</v>
      </c>
      <c r="P1389" t="str">
        <f t="shared" si="90"/>
        <v>JHON CLENING CASAS ROMEROBase de datos relacionalEVALUACION ANTERIOR</v>
      </c>
      <c r="Q1389" t="str">
        <f>BASE[[#This Row],[NombresCalificado]]&amp;BASE[[#This Row],[TipoEvaluacion]]</f>
        <v>JHON CLENING CASAS ROMEROEVALUACION ANTERIOR</v>
      </c>
      <c r="R1389">
        <v>2</v>
      </c>
      <c r="S1389" t="s">
        <v>4</v>
      </c>
      <c r="T1389" t="s">
        <v>419</v>
      </c>
      <c r="U1389" s="17">
        <v>2</v>
      </c>
      <c r="V1389" s="17" t="str" cm="1">
        <f t="array" ref="V1389">_xlfn.IFS(U1389=0,"Prenovato",U1389=1,"Novato",U1389=2,"Principiante avanzado",U1389=3,"Competente",U1389=4,"Proficiente",U1389=5,"Master")</f>
        <v>Principiante avanzado</v>
      </c>
      <c r="W1389" s="17">
        <v>3</v>
      </c>
      <c r="X1389" s="17" t="str" cm="1">
        <f t="array" ref="X1389">_xlfn.IFS(W1389=0,"No evidenciado",W1389=1,"Novato",W1389=2,"Principiante avanzado",W1389=3,"Competente",W1389=4,"Proficiente",W1389=5,"Master")</f>
        <v>Competente</v>
      </c>
      <c r="Y1389" s="17">
        <v>1</v>
      </c>
      <c r="Z1389" s="17" t="str" cm="1">
        <f t="array" ref="Z1389">_xlfn.IFS(Y1389=0,"No evidenciado",Y1389=1,"Novato",Y1389=2,"Principiante avanzado",Y1389=3,"Competente",Y1389=4,"Proficiente",Y1389=5,"Master")</f>
        <v>Novato</v>
      </c>
      <c r="AA1389" s="17">
        <v>1</v>
      </c>
      <c r="AB1389" s="17" t="str" cm="1">
        <f t="array" ref="AB1389">_xlfn.IFS(AA1389=0,"No evidenciado",AA1389=1,"Novato",AA1389=2,"Principiante avanzado",AA1389=3,"Competente",AA1389=4,"Proficiente",AA1389=5,"Master")</f>
        <v>Novato</v>
      </c>
      <c r="AC1389" s="17">
        <v>1</v>
      </c>
      <c r="AD1389" s="17" t="str" cm="1">
        <f t="array" ref="AD1389">_xlfn.IFS(AC1389=0,"Prenovato",AC1389=1,"Novato",AC1389=2,"Principiante avanzado",AC1389=3,"Competente",AC1389=4,"Proficiente",AC1389=5,"Master")</f>
        <v>Novato</v>
      </c>
      <c r="AE1389" s="17" t="s">
        <v>422</v>
      </c>
    </row>
    <row r="1390" spans="1:31" x14ac:dyDescent="0.25">
      <c r="A1390" t="s">
        <v>248</v>
      </c>
      <c r="B1390" t="s">
        <v>66</v>
      </c>
      <c r="C1390" t="s">
        <v>201</v>
      </c>
      <c r="D1390" t="s">
        <v>196</v>
      </c>
      <c r="E1390" t="s">
        <v>288</v>
      </c>
      <c r="F1390" t="s">
        <v>72</v>
      </c>
      <c r="G1390" t="s">
        <v>289</v>
      </c>
      <c r="H1390" s="4"/>
      <c r="I1390" s="1">
        <f t="shared" ca="1" si="87"/>
        <v>1485</v>
      </c>
      <c r="J1390" s="1" t="str">
        <f t="shared" ca="1" si="88"/>
        <v>3. Mayor a 6 meses</v>
      </c>
      <c r="K1390" t="str">
        <f t="shared" si="89"/>
        <v>NO</v>
      </c>
      <c r="L1390" t="s">
        <v>255</v>
      </c>
      <c r="M1390" t="s">
        <v>174</v>
      </c>
      <c r="N1390" t="s">
        <v>418</v>
      </c>
      <c r="O1390" t="s">
        <v>418</v>
      </c>
      <c r="P1390" t="str">
        <f t="shared" si="90"/>
        <v>JHON CLENING CASAS ROMERODatawarehouse BCPEVALUACION ANTERIOR</v>
      </c>
      <c r="Q1390" t="str">
        <f>BASE[[#This Row],[NombresCalificado]]&amp;BASE[[#This Row],[TipoEvaluacion]]</f>
        <v>JHON CLENING CASAS ROMEROEVALUACION ANTERIOR</v>
      </c>
      <c r="R1390">
        <v>3</v>
      </c>
      <c r="S1390" t="s">
        <v>5</v>
      </c>
      <c r="T1390" t="s">
        <v>419</v>
      </c>
      <c r="U1390" s="17">
        <v>2</v>
      </c>
      <c r="V1390" s="17" t="str" cm="1">
        <f t="array" ref="V1390">_xlfn.IFS(U1390=0,"Prenovato",U1390=1,"Novato",U1390=2,"Principiante avanzado",U1390=3,"Competente",U1390=4,"Proficiente",U1390=5,"Master")</f>
        <v>Principiante avanzado</v>
      </c>
      <c r="W1390" s="17">
        <v>3</v>
      </c>
      <c r="X1390" s="17" t="str" cm="1">
        <f t="array" ref="X1390">_xlfn.IFS(W1390=0,"No evidenciado",W1390=1,"Novato",W1390=2,"Principiante avanzado",W1390=3,"Competente",W1390=4,"Proficiente",W1390=5,"Master")</f>
        <v>Competente</v>
      </c>
      <c r="Y1390" s="17">
        <v>1</v>
      </c>
      <c r="Z1390" s="17" t="str" cm="1">
        <f t="array" ref="Z1390">_xlfn.IFS(Y1390=0,"No evidenciado",Y1390=1,"Novato",Y1390=2,"Principiante avanzado",Y1390=3,"Competente",Y1390=4,"Proficiente",Y1390=5,"Master")</f>
        <v>Novato</v>
      </c>
      <c r="AA1390" s="17">
        <v>1</v>
      </c>
      <c r="AB1390" s="17" t="str" cm="1">
        <f t="array" ref="AB1390">_xlfn.IFS(AA1390=0,"No evidenciado",AA1390=1,"Novato",AA1390=2,"Principiante avanzado",AA1390=3,"Competente",AA1390=4,"Proficiente",AA1390=5,"Master")</f>
        <v>Novato</v>
      </c>
      <c r="AC1390" s="17">
        <v>1</v>
      </c>
      <c r="AD1390" s="17" t="str" cm="1">
        <f t="array" ref="AD1390">_xlfn.IFS(AC1390=0,"Prenovato",AC1390=1,"Novato",AC1390=2,"Principiante avanzado",AC1390=3,"Competente",AC1390=4,"Proficiente",AC1390=5,"Master")</f>
        <v>Novato</v>
      </c>
      <c r="AE1390" s="17" t="s">
        <v>422</v>
      </c>
    </row>
    <row r="1391" spans="1:31" x14ac:dyDescent="0.25">
      <c r="A1391" t="s">
        <v>248</v>
      </c>
      <c r="B1391" t="s">
        <v>66</v>
      </c>
      <c r="C1391" t="s">
        <v>201</v>
      </c>
      <c r="D1391" t="s">
        <v>196</v>
      </c>
      <c r="E1391" t="s">
        <v>288</v>
      </c>
      <c r="F1391" t="s">
        <v>72</v>
      </c>
      <c r="G1391" t="s">
        <v>289</v>
      </c>
      <c r="H1391" s="4"/>
      <c r="I1391" s="1">
        <f t="shared" ca="1" si="87"/>
        <v>1485</v>
      </c>
      <c r="J1391" s="1" t="str">
        <f t="shared" ca="1" si="88"/>
        <v>3. Mayor a 6 meses</v>
      </c>
      <c r="K1391" t="str">
        <f t="shared" si="89"/>
        <v>NO</v>
      </c>
      <c r="L1391" t="s">
        <v>255</v>
      </c>
      <c r="M1391" t="s">
        <v>165</v>
      </c>
      <c r="N1391" t="s">
        <v>418</v>
      </c>
      <c r="O1391" t="s">
        <v>418</v>
      </c>
      <c r="P1391" t="str">
        <f t="shared" si="90"/>
        <v>JHON CLENING CASAS ROMEROProcesamiento de datosEVALUACION ANTERIOR</v>
      </c>
      <c r="Q1391" t="str">
        <f>BASE[[#This Row],[NombresCalificado]]&amp;BASE[[#This Row],[TipoEvaluacion]]</f>
        <v>JHON CLENING CASAS ROMEROEVALUACION ANTERIOR</v>
      </c>
      <c r="R1391">
        <v>2</v>
      </c>
      <c r="S1391" t="s">
        <v>4</v>
      </c>
      <c r="T1391" t="s">
        <v>419</v>
      </c>
      <c r="U1391" s="17">
        <v>2</v>
      </c>
      <c r="V1391" s="17" t="str" cm="1">
        <f t="array" ref="V1391">_xlfn.IFS(U1391=0,"Prenovato",U1391=1,"Novato",U1391=2,"Principiante avanzado",U1391=3,"Competente",U1391=4,"Proficiente",U1391=5,"Master")</f>
        <v>Principiante avanzado</v>
      </c>
      <c r="W1391" s="17">
        <v>3</v>
      </c>
      <c r="X1391" s="17" t="str" cm="1">
        <f t="array" ref="X1391">_xlfn.IFS(W1391=0,"No evidenciado",W1391=1,"Novato",W1391=2,"Principiante avanzado",W1391=3,"Competente",W1391=4,"Proficiente",W1391=5,"Master")</f>
        <v>Competente</v>
      </c>
      <c r="Y1391" s="17">
        <v>1</v>
      </c>
      <c r="Z1391" s="17" t="str" cm="1">
        <f t="array" ref="Z1391">_xlfn.IFS(Y1391=0,"No evidenciado",Y1391=1,"Novato",Y1391=2,"Principiante avanzado",Y1391=3,"Competente",Y1391=4,"Proficiente",Y1391=5,"Master")</f>
        <v>Novato</v>
      </c>
      <c r="AA1391" s="17">
        <v>1</v>
      </c>
      <c r="AB1391" s="17" t="str" cm="1">
        <f t="array" ref="AB1391">_xlfn.IFS(AA1391=0,"No evidenciado",AA1391=1,"Novato",AA1391=2,"Principiante avanzado",AA1391=3,"Competente",AA1391=4,"Proficiente",AA1391=5,"Master")</f>
        <v>Novato</v>
      </c>
      <c r="AC1391" s="17">
        <v>1</v>
      </c>
      <c r="AD1391" s="17" t="str" cm="1">
        <f t="array" ref="AD1391">_xlfn.IFS(AC1391=0,"Prenovato",AC1391=1,"Novato",AC1391=2,"Principiante avanzado",AC1391=3,"Competente",AC1391=4,"Proficiente",AC1391=5,"Master")</f>
        <v>Novato</v>
      </c>
      <c r="AE1391" s="17" t="s">
        <v>422</v>
      </c>
    </row>
    <row r="1392" spans="1:31" x14ac:dyDescent="0.25">
      <c r="A1392" t="s">
        <v>248</v>
      </c>
      <c r="B1392" t="s">
        <v>66</v>
      </c>
      <c r="C1392" t="s">
        <v>201</v>
      </c>
      <c r="D1392" t="s">
        <v>196</v>
      </c>
      <c r="E1392" t="s">
        <v>288</v>
      </c>
      <c r="F1392" t="s">
        <v>72</v>
      </c>
      <c r="G1392" t="s">
        <v>289</v>
      </c>
      <c r="H1392" s="4"/>
      <c r="I1392" s="1">
        <f t="shared" ca="1" si="87"/>
        <v>1485</v>
      </c>
      <c r="J1392" s="1" t="str">
        <f t="shared" ca="1" si="88"/>
        <v>3. Mayor a 6 meses</v>
      </c>
      <c r="K1392" t="str">
        <f t="shared" si="89"/>
        <v>NO</v>
      </c>
      <c r="L1392" t="s">
        <v>255</v>
      </c>
      <c r="M1392" t="s">
        <v>161</v>
      </c>
      <c r="N1392" t="s">
        <v>418</v>
      </c>
      <c r="O1392" t="s">
        <v>418</v>
      </c>
      <c r="P1392" t="str">
        <f t="shared" si="90"/>
        <v>JHON CLENING CASAS ROMEROIntegración de datos por lotesEVALUACION ANTERIOR</v>
      </c>
      <c r="Q1392" t="str">
        <f>BASE[[#This Row],[NombresCalificado]]&amp;BASE[[#This Row],[TipoEvaluacion]]</f>
        <v>JHON CLENING CASAS ROMEROEVALUACION ANTERIOR</v>
      </c>
      <c r="R1392">
        <v>3</v>
      </c>
      <c r="S1392" t="s">
        <v>5</v>
      </c>
      <c r="T1392" t="s">
        <v>419</v>
      </c>
      <c r="U1392" s="17">
        <v>2</v>
      </c>
      <c r="V1392" s="17" t="str" cm="1">
        <f t="array" ref="V1392">_xlfn.IFS(U1392=0,"Prenovato",U1392=1,"Novato",U1392=2,"Principiante avanzado",U1392=3,"Competente",U1392=4,"Proficiente",U1392=5,"Master")</f>
        <v>Principiante avanzado</v>
      </c>
      <c r="W1392" s="17">
        <v>3</v>
      </c>
      <c r="X1392" s="17" t="str" cm="1">
        <f t="array" ref="X1392">_xlfn.IFS(W1392=0,"No evidenciado",W1392=1,"Novato",W1392=2,"Principiante avanzado",W1392=3,"Competente",W1392=4,"Proficiente",W1392=5,"Master")</f>
        <v>Competente</v>
      </c>
      <c r="Y1392" s="17">
        <v>1</v>
      </c>
      <c r="Z1392" s="17" t="str" cm="1">
        <f t="array" ref="Z1392">_xlfn.IFS(Y1392=0,"No evidenciado",Y1392=1,"Novato",Y1392=2,"Principiante avanzado",Y1392=3,"Competente",Y1392=4,"Proficiente",Y1392=5,"Master")</f>
        <v>Novato</v>
      </c>
      <c r="AA1392" s="17">
        <v>1</v>
      </c>
      <c r="AB1392" s="17" t="str" cm="1">
        <f t="array" ref="AB1392">_xlfn.IFS(AA1392=0,"No evidenciado",AA1392=1,"Novato",AA1392=2,"Principiante avanzado",AA1392=3,"Competente",AA1392=4,"Proficiente",AA1392=5,"Master")</f>
        <v>Novato</v>
      </c>
      <c r="AC1392" s="17">
        <v>1</v>
      </c>
      <c r="AD1392" s="17" t="str" cm="1">
        <f t="array" ref="AD1392">_xlfn.IFS(AC1392=0,"Prenovato",AC1392=1,"Novato",AC1392=2,"Principiante avanzado",AC1392=3,"Competente",AC1392=4,"Proficiente",AC1392=5,"Master")</f>
        <v>Novato</v>
      </c>
      <c r="AE1392" s="17" t="s">
        <v>422</v>
      </c>
    </row>
    <row r="1393" spans="1:31" x14ac:dyDescent="0.25">
      <c r="A1393" t="s">
        <v>248</v>
      </c>
      <c r="B1393" t="s">
        <v>66</v>
      </c>
      <c r="C1393" t="s">
        <v>201</v>
      </c>
      <c r="D1393" t="s">
        <v>196</v>
      </c>
      <c r="E1393" t="s">
        <v>288</v>
      </c>
      <c r="F1393" t="s">
        <v>72</v>
      </c>
      <c r="G1393" t="s">
        <v>289</v>
      </c>
      <c r="H1393" s="4"/>
      <c r="I1393" s="1">
        <f t="shared" ca="1" si="87"/>
        <v>1485</v>
      </c>
      <c r="J1393" s="1" t="str">
        <f t="shared" ca="1" si="88"/>
        <v>3. Mayor a 6 meses</v>
      </c>
      <c r="K1393" t="str">
        <f t="shared" si="89"/>
        <v>NO</v>
      </c>
      <c r="L1393" t="s">
        <v>255</v>
      </c>
      <c r="M1393" t="s">
        <v>170</v>
      </c>
      <c r="N1393" t="s">
        <v>417</v>
      </c>
      <c r="O1393" t="s">
        <v>416</v>
      </c>
      <c r="P1393" t="str">
        <f t="shared" si="90"/>
        <v>JHON CLENING CASAS ROMEROArquitectura de datosEVALUACION ANTERIOR</v>
      </c>
      <c r="Q1393" t="str">
        <f>BASE[[#This Row],[NombresCalificado]]&amp;BASE[[#This Row],[TipoEvaluacion]]</f>
        <v>JHON CLENING CASAS ROMEROEVALUACION ANTERIOR</v>
      </c>
      <c r="R1393">
        <v>2</v>
      </c>
      <c r="S1393" t="s">
        <v>4</v>
      </c>
      <c r="T1393" t="s">
        <v>419</v>
      </c>
      <c r="U1393" s="17">
        <v>2</v>
      </c>
      <c r="V1393" s="17" t="str" cm="1">
        <f t="array" ref="V1393">_xlfn.IFS(U1393=0,"Prenovato",U1393=1,"Novato",U1393=2,"Principiante avanzado",U1393=3,"Competente",U1393=4,"Proficiente",U1393=5,"Master")</f>
        <v>Principiante avanzado</v>
      </c>
      <c r="W1393" s="17">
        <v>3</v>
      </c>
      <c r="X1393" s="17" t="str" cm="1">
        <f t="array" ref="X1393">_xlfn.IFS(W1393=0,"No evidenciado",W1393=1,"Novato",W1393=2,"Principiante avanzado",W1393=3,"Competente",W1393=4,"Proficiente",W1393=5,"Master")</f>
        <v>Competente</v>
      </c>
      <c r="Y1393" s="17">
        <v>1</v>
      </c>
      <c r="Z1393" s="17" t="str" cm="1">
        <f t="array" ref="Z1393">_xlfn.IFS(Y1393=0,"No evidenciado",Y1393=1,"Novato",Y1393=2,"Principiante avanzado",Y1393=3,"Competente",Y1393=4,"Proficiente",Y1393=5,"Master")</f>
        <v>Novato</v>
      </c>
      <c r="AA1393" s="17">
        <v>1</v>
      </c>
      <c r="AB1393" s="17" t="str" cm="1">
        <f t="array" ref="AB1393">_xlfn.IFS(AA1393=0,"No evidenciado",AA1393=1,"Novato",AA1393=2,"Principiante avanzado",AA1393=3,"Competente",AA1393=4,"Proficiente",AA1393=5,"Master")</f>
        <v>Novato</v>
      </c>
      <c r="AC1393" s="17">
        <v>1</v>
      </c>
      <c r="AD1393" s="17" t="str" cm="1">
        <f t="array" ref="AD1393">_xlfn.IFS(AC1393=0,"Prenovato",AC1393=1,"Novato",AC1393=2,"Principiante avanzado",AC1393=3,"Competente",AC1393=4,"Proficiente",AC1393=5,"Master")</f>
        <v>Novato</v>
      </c>
      <c r="AE1393" s="17" t="s">
        <v>422</v>
      </c>
    </row>
    <row r="1394" spans="1:31" x14ac:dyDescent="0.25">
      <c r="A1394" t="s">
        <v>248</v>
      </c>
      <c r="B1394" t="s">
        <v>66</v>
      </c>
      <c r="C1394" t="s">
        <v>201</v>
      </c>
      <c r="D1394" t="s">
        <v>196</v>
      </c>
      <c r="E1394" t="s">
        <v>288</v>
      </c>
      <c r="F1394" t="s">
        <v>72</v>
      </c>
      <c r="G1394" t="s">
        <v>289</v>
      </c>
      <c r="H1394" s="4"/>
      <c r="I1394" s="1">
        <f t="shared" ca="1" si="87"/>
        <v>1485</v>
      </c>
      <c r="J1394" s="1" t="str">
        <f t="shared" ca="1" si="88"/>
        <v>3. Mayor a 6 meses</v>
      </c>
      <c r="K1394" t="str">
        <f t="shared" si="89"/>
        <v>NO</v>
      </c>
      <c r="L1394" t="s">
        <v>255</v>
      </c>
      <c r="M1394" t="s">
        <v>56</v>
      </c>
      <c r="N1394" t="s">
        <v>417</v>
      </c>
      <c r="O1394" t="s">
        <v>416</v>
      </c>
      <c r="P1394" t="str">
        <f t="shared" si="90"/>
        <v>JHON CLENING CASAS ROMEROControl de versionesEVALUACION ANTERIOR</v>
      </c>
      <c r="Q1394" t="str">
        <f>BASE[[#This Row],[NombresCalificado]]&amp;BASE[[#This Row],[TipoEvaluacion]]</f>
        <v>JHON CLENING CASAS ROMEROEVALUACION ANTERIOR</v>
      </c>
      <c r="R1394">
        <v>0</v>
      </c>
      <c r="S1394" t="s">
        <v>185</v>
      </c>
      <c r="T1394" t="s">
        <v>419</v>
      </c>
      <c r="U1394" s="17">
        <v>2</v>
      </c>
      <c r="V1394" s="17" t="str" cm="1">
        <f t="array" ref="V1394">_xlfn.IFS(U1394=0,"Prenovato",U1394=1,"Novato",U1394=2,"Principiante avanzado",U1394=3,"Competente",U1394=4,"Proficiente",U1394=5,"Master")</f>
        <v>Principiante avanzado</v>
      </c>
      <c r="W1394" s="17">
        <v>3</v>
      </c>
      <c r="X1394" s="17" t="str" cm="1">
        <f t="array" ref="X1394">_xlfn.IFS(W1394=0,"No evidenciado",W1394=1,"Novato",W1394=2,"Principiante avanzado",W1394=3,"Competente",W1394=4,"Proficiente",W1394=5,"Master")</f>
        <v>Competente</v>
      </c>
      <c r="Y1394" s="17">
        <v>1</v>
      </c>
      <c r="Z1394" s="17" t="str" cm="1">
        <f t="array" ref="Z1394">_xlfn.IFS(Y1394=0,"No evidenciado",Y1394=1,"Novato",Y1394=2,"Principiante avanzado",Y1394=3,"Competente",Y1394=4,"Proficiente",Y1394=5,"Master")</f>
        <v>Novato</v>
      </c>
      <c r="AA1394" s="17">
        <v>1</v>
      </c>
      <c r="AB1394" s="17" t="str" cm="1">
        <f t="array" ref="AB1394">_xlfn.IFS(AA1394=0,"No evidenciado",AA1394=1,"Novato",AA1394=2,"Principiante avanzado",AA1394=3,"Competente",AA1394=4,"Proficiente",AA1394=5,"Master")</f>
        <v>Novato</v>
      </c>
      <c r="AC1394" s="17">
        <v>1</v>
      </c>
      <c r="AD1394" s="17" t="str" cm="1">
        <f t="array" ref="AD1394">_xlfn.IFS(AC1394=0,"Prenovato",AC1394=1,"Novato",AC1394=2,"Principiante avanzado",AC1394=3,"Competente",AC1394=4,"Proficiente",AC1394=5,"Master")</f>
        <v>Novato</v>
      </c>
      <c r="AE1394" s="17" t="s">
        <v>422</v>
      </c>
    </row>
    <row r="1395" spans="1:31" x14ac:dyDescent="0.25">
      <c r="A1395" t="s">
        <v>248</v>
      </c>
      <c r="B1395" t="s">
        <v>66</v>
      </c>
      <c r="C1395" t="s">
        <v>201</v>
      </c>
      <c r="D1395" t="s">
        <v>196</v>
      </c>
      <c r="E1395" t="s">
        <v>288</v>
      </c>
      <c r="F1395" t="s">
        <v>72</v>
      </c>
      <c r="G1395" t="s">
        <v>289</v>
      </c>
      <c r="H1395" s="4"/>
      <c r="I1395" s="1">
        <f t="shared" ca="1" si="87"/>
        <v>1485</v>
      </c>
      <c r="J1395" s="1" t="str">
        <f t="shared" ca="1" si="88"/>
        <v>3. Mayor a 6 meses</v>
      </c>
      <c r="K1395" t="str">
        <f t="shared" si="89"/>
        <v>NO</v>
      </c>
      <c r="L1395" t="s">
        <v>255</v>
      </c>
      <c r="M1395" t="s">
        <v>159</v>
      </c>
      <c r="N1395" t="s">
        <v>416</v>
      </c>
      <c r="O1395" t="s">
        <v>416</v>
      </c>
      <c r="P1395" t="str">
        <f t="shared" si="90"/>
        <v>JHON CLENING CASAS ROMEROGobernanza de datosEVALUACION ANTERIOR</v>
      </c>
      <c r="Q1395" t="str">
        <f>BASE[[#This Row],[NombresCalificado]]&amp;BASE[[#This Row],[TipoEvaluacion]]</f>
        <v>JHON CLENING CASAS ROMEROEVALUACION ANTERIOR</v>
      </c>
      <c r="R1395">
        <v>2</v>
      </c>
      <c r="S1395" t="s">
        <v>4</v>
      </c>
      <c r="T1395" t="s">
        <v>419</v>
      </c>
      <c r="U1395" s="17">
        <v>2</v>
      </c>
      <c r="V1395" s="17" t="str" cm="1">
        <f t="array" ref="V1395">_xlfn.IFS(U1395=0,"Prenovato",U1395=1,"Novato",U1395=2,"Principiante avanzado",U1395=3,"Competente",U1395=4,"Proficiente",U1395=5,"Master")</f>
        <v>Principiante avanzado</v>
      </c>
      <c r="W1395" s="17">
        <v>3</v>
      </c>
      <c r="X1395" s="17" t="str" cm="1">
        <f t="array" ref="X1395">_xlfn.IFS(W1395=0,"No evidenciado",W1395=1,"Novato",W1395=2,"Principiante avanzado",W1395=3,"Competente",W1395=4,"Proficiente",W1395=5,"Master")</f>
        <v>Competente</v>
      </c>
      <c r="Y1395" s="17">
        <v>1</v>
      </c>
      <c r="Z1395" s="17" t="str" cm="1">
        <f t="array" ref="Z1395">_xlfn.IFS(Y1395=0,"No evidenciado",Y1395=1,"Novato",Y1395=2,"Principiante avanzado",Y1395=3,"Competente",Y1395=4,"Proficiente",Y1395=5,"Master")</f>
        <v>Novato</v>
      </c>
      <c r="AA1395" s="17">
        <v>1</v>
      </c>
      <c r="AB1395" s="17" t="str" cm="1">
        <f t="array" ref="AB1395">_xlfn.IFS(AA1395=0,"No evidenciado",AA1395=1,"Novato",AA1395=2,"Principiante avanzado",AA1395=3,"Competente",AA1395=4,"Proficiente",AA1395=5,"Master")</f>
        <v>Novato</v>
      </c>
      <c r="AC1395" s="17">
        <v>1</v>
      </c>
      <c r="AD1395" s="17" t="str" cm="1">
        <f t="array" ref="AD1395">_xlfn.IFS(AC1395=0,"Prenovato",AC1395=1,"Novato",AC1395=2,"Principiante avanzado",AC1395=3,"Competente",AC1395=4,"Proficiente",AC1395=5,"Master")</f>
        <v>Novato</v>
      </c>
      <c r="AE1395" s="17" t="s">
        <v>422</v>
      </c>
    </row>
    <row r="1396" spans="1:31" x14ac:dyDescent="0.25">
      <c r="A1396" t="s">
        <v>248</v>
      </c>
      <c r="B1396" t="s">
        <v>66</v>
      </c>
      <c r="C1396" t="s">
        <v>201</v>
      </c>
      <c r="D1396" t="s">
        <v>196</v>
      </c>
      <c r="E1396" t="s">
        <v>288</v>
      </c>
      <c r="F1396" t="s">
        <v>72</v>
      </c>
      <c r="G1396" t="s">
        <v>289</v>
      </c>
      <c r="H1396" s="4"/>
      <c r="I1396" s="1">
        <f t="shared" ca="1" si="87"/>
        <v>1485</v>
      </c>
      <c r="J1396" s="1" t="str">
        <f t="shared" ca="1" si="88"/>
        <v>3. Mayor a 6 meses</v>
      </c>
      <c r="K1396" t="str">
        <f t="shared" si="89"/>
        <v>NO</v>
      </c>
      <c r="L1396" t="s">
        <v>255</v>
      </c>
      <c r="M1396" t="s">
        <v>171</v>
      </c>
      <c r="N1396" t="s">
        <v>416</v>
      </c>
      <c r="O1396" t="s">
        <v>416</v>
      </c>
      <c r="P1396" t="str">
        <f t="shared" si="90"/>
        <v>JHON CLENING CASAS ROMEROBases de datos en la nubeEVALUACION ANTERIOR</v>
      </c>
      <c r="Q1396" t="str">
        <f>BASE[[#This Row],[NombresCalificado]]&amp;BASE[[#This Row],[TipoEvaluacion]]</f>
        <v>JHON CLENING CASAS ROMEROEVALUACION ANTERIOR</v>
      </c>
      <c r="R1396">
        <v>0</v>
      </c>
      <c r="S1396" t="s">
        <v>185</v>
      </c>
      <c r="T1396" t="s">
        <v>419</v>
      </c>
      <c r="U1396" s="17">
        <v>2</v>
      </c>
      <c r="V1396" s="17" t="str" cm="1">
        <f t="array" ref="V1396">_xlfn.IFS(U1396=0,"Prenovato",U1396=1,"Novato",U1396=2,"Principiante avanzado",U1396=3,"Competente",U1396=4,"Proficiente",U1396=5,"Master")</f>
        <v>Principiante avanzado</v>
      </c>
      <c r="W1396" s="17">
        <v>3</v>
      </c>
      <c r="X1396" s="17" t="str" cm="1">
        <f t="array" ref="X1396">_xlfn.IFS(W1396=0,"No evidenciado",W1396=1,"Novato",W1396=2,"Principiante avanzado",W1396=3,"Competente",W1396=4,"Proficiente",W1396=5,"Master")</f>
        <v>Competente</v>
      </c>
      <c r="Y1396" s="17">
        <v>1</v>
      </c>
      <c r="Z1396" s="17" t="str" cm="1">
        <f t="array" ref="Z1396">_xlfn.IFS(Y1396=0,"No evidenciado",Y1396=1,"Novato",Y1396=2,"Principiante avanzado",Y1396=3,"Competente",Y1396=4,"Proficiente",Y1396=5,"Master")</f>
        <v>Novato</v>
      </c>
      <c r="AA1396" s="17">
        <v>1</v>
      </c>
      <c r="AB1396" s="17" t="str" cm="1">
        <f t="array" ref="AB1396">_xlfn.IFS(AA1396=0,"No evidenciado",AA1396=1,"Novato",AA1396=2,"Principiante avanzado",AA1396=3,"Competente",AA1396=4,"Proficiente",AA1396=5,"Master")</f>
        <v>Novato</v>
      </c>
      <c r="AC1396" s="17">
        <v>1</v>
      </c>
      <c r="AD1396" s="17" t="str" cm="1">
        <f t="array" ref="AD1396">_xlfn.IFS(AC1396=0,"Prenovato",AC1396=1,"Novato",AC1396=2,"Principiante avanzado",AC1396=3,"Competente",AC1396=4,"Proficiente",AC1396=5,"Master")</f>
        <v>Novato</v>
      </c>
      <c r="AE1396" s="17" t="s">
        <v>422</v>
      </c>
    </row>
    <row r="1397" spans="1:31" x14ac:dyDescent="0.25">
      <c r="A1397" t="s">
        <v>248</v>
      </c>
      <c r="B1397" t="s">
        <v>66</v>
      </c>
      <c r="C1397" t="s">
        <v>201</v>
      </c>
      <c r="D1397" t="s">
        <v>196</v>
      </c>
      <c r="E1397" t="s">
        <v>288</v>
      </c>
      <c r="F1397" t="s">
        <v>72</v>
      </c>
      <c r="G1397" t="s">
        <v>289</v>
      </c>
      <c r="H1397" s="4"/>
      <c r="I1397" s="1">
        <f t="shared" ca="1" si="87"/>
        <v>1485</v>
      </c>
      <c r="J1397" s="1" t="str">
        <f t="shared" ca="1" si="88"/>
        <v>3. Mayor a 6 meses</v>
      </c>
      <c r="K1397" t="str">
        <f t="shared" si="89"/>
        <v>NO</v>
      </c>
      <c r="L1397" t="s">
        <v>255</v>
      </c>
      <c r="M1397" t="s">
        <v>160</v>
      </c>
      <c r="N1397" t="s">
        <v>416</v>
      </c>
      <c r="O1397" t="s">
        <v>416</v>
      </c>
      <c r="P1397" t="str">
        <f t="shared" si="90"/>
        <v>JHON CLENING CASAS ROMEROIntegración de datos en tiempo realEVALUACION ANTERIOR</v>
      </c>
      <c r="Q1397" t="str">
        <f>BASE[[#This Row],[NombresCalificado]]&amp;BASE[[#This Row],[TipoEvaluacion]]</f>
        <v>JHON CLENING CASAS ROMEROEVALUACION ANTERIOR</v>
      </c>
      <c r="R1397">
        <v>0</v>
      </c>
      <c r="S1397" t="s">
        <v>185</v>
      </c>
      <c r="T1397" t="s">
        <v>419</v>
      </c>
      <c r="U1397" s="17">
        <v>2</v>
      </c>
      <c r="V1397" s="17" t="str" cm="1">
        <f t="array" ref="V1397">_xlfn.IFS(U1397=0,"Prenovato",U1397=1,"Novato",U1397=2,"Principiante avanzado",U1397=3,"Competente",U1397=4,"Proficiente",U1397=5,"Master")</f>
        <v>Principiante avanzado</v>
      </c>
      <c r="W1397" s="17">
        <v>3</v>
      </c>
      <c r="X1397" s="17" t="str" cm="1">
        <f t="array" ref="X1397">_xlfn.IFS(W1397=0,"No evidenciado",W1397=1,"Novato",W1397=2,"Principiante avanzado",W1397=3,"Competente",W1397=4,"Proficiente",W1397=5,"Master")</f>
        <v>Competente</v>
      </c>
      <c r="Y1397" s="17">
        <v>1</v>
      </c>
      <c r="Z1397" s="17" t="str" cm="1">
        <f t="array" ref="Z1397">_xlfn.IFS(Y1397=0,"No evidenciado",Y1397=1,"Novato",Y1397=2,"Principiante avanzado",Y1397=3,"Competente",Y1397=4,"Proficiente",Y1397=5,"Master")</f>
        <v>Novato</v>
      </c>
      <c r="AA1397" s="17">
        <v>1</v>
      </c>
      <c r="AB1397" s="17" t="str" cm="1">
        <f t="array" ref="AB1397">_xlfn.IFS(AA1397=0,"No evidenciado",AA1397=1,"Novato",AA1397=2,"Principiante avanzado",AA1397=3,"Competente",AA1397=4,"Proficiente",AA1397=5,"Master")</f>
        <v>Novato</v>
      </c>
      <c r="AC1397" s="17">
        <v>1</v>
      </c>
      <c r="AD1397" s="17" t="str" cm="1">
        <f t="array" ref="AD1397">_xlfn.IFS(AC1397=0,"Prenovato",AC1397=1,"Novato",AC1397=2,"Principiante avanzado",AC1397=3,"Competente",AC1397=4,"Proficiente",AC1397=5,"Master")</f>
        <v>Novato</v>
      </c>
      <c r="AE1397" s="17" t="s">
        <v>422</v>
      </c>
    </row>
    <row r="1398" spans="1:31" x14ac:dyDescent="0.25">
      <c r="A1398" t="s">
        <v>248</v>
      </c>
      <c r="B1398" t="s">
        <v>66</v>
      </c>
      <c r="C1398" t="s">
        <v>201</v>
      </c>
      <c r="D1398" t="s">
        <v>196</v>
      </c>
      <c r="E1398" t="s">
        <v>288</v>
      </c>
      <c r="F1398" t="s">
        <v>72</v>
      </c>
      <c r="G1398" t="s">
        <v>289</v>
      </c>
      <c r="H1398" s="4"/>
      <c r="I1398" s="1">
        <f t="shared" ca="1" si="87"/>
        <v>1485</v>
      </c>
      <c r="J1398" s="1" t="str">
        <f t="shared" ca="1" si="88"/>
        <v>3. Mayor a 6 meses</v>
      </c>
      <c r="K1398" t="str">
        <f t="shared" si="89"/>
        <v>NO</v>
      </c>
      <c r="L1398" t="s">
        <v>255</v>
      </c>
      <c r="M1398" t="s">
        <v>158</v>
      </c>
      <c r="N1398" t="s">
        <v>416</v>
      </c>
      <c r="O1398" t="s">
        <v>416</v>
      </c>
      <c r="P1398" t="str">
        <f t="shared" si="90"/>
        <v>JHON CLENING CASAS ROMEROServicios en la nubeEVALUACION ANTERIOR</v>
      </c>
      <c r="Q1398" t="str">
        <f>BASE[[#This Row],[NombresCalificado]]&amp;BASE[[#This Row],[TipoEvaluacion]]</f>
        <v>JHON CLENING CASAS ROMEROEVALUACION ANTERIOR</v>
      </c>
      <c r="R1398">
        <v>0</v>
      </c>
      <c r="S1398" t="s">
        <v>185</v>
      </c>
      <c r="T1398" t="s">
        <v>419</v>
      </c>
      <c r="U1398" s="17">
        <v>2</v>
      </c>
      <c r="V1398" s="17" t="str" cm="1">
        <f t="array" ref="V1398">_xlfn.IFS(U1398=0,"Prenovato",U1398=1,"Novato",U1398=2,"Principiante avanzado",U1398=3,"Competente",U1398=4,"Proficiente",U1398=5,"Master")</f>
        <v>Principiante avanzado</v>
      </c>
      <c r="W1398" s="17">
        <v>3</v>
      </c>
      <c r="X1398" s="17" t="str" cm="1">
        <f t="array" ref="X1398">_xlfn.IFS(W1398=0,"No evidenciado",W1398=1,"Novato",W1398=2,"Principiante avanzado",W1398=3,"Competente",W1398=4,"Proficiente",W1398=5,"Master")</f>
        <v>Competente</v>
      </c>
      <c r="Y1398" s="17">
        <v>1</v>
      </c>
      <c r="Z1398" s="17" t="str" cm="1">
        <f t="array" ref="Z1398">_xlfn.IFS(Y1398=0,"No evidenciado",Y1398=1,"Novato",Y1398=2,"Principiante avanzado",Y1398=3,"Competente",Y1398=4,"Proficiente",Y1398=5,"Master")</f>
        <v>Novato</v>
      </c>
      <c r="AA1398" s="17">
        <v>1</v>
      </c>
      <c r="AB1398" s="17" t="str" cm="1">
        <f t="array" ref="AB1398">_xlfn.IFS(AA1398=0,"No evidenciado",AA1398=1,"Novato",AA1398=2,"Principiante avanzado",AA1398=3,"Competente",AA1398=4,"Proficiente",AA1398=5,"Master")</f>
        <v>Novato</v>
      </c>
      <c r="AC1398" s="17">
        <v>1</v>
      </c>
      <c r="AD1398" s="17" t="str" cm="1">
        <f t="array" ref="AD1398">_xlfn.IFS(AC1398=0,"Prenovato",AC1398=1,"Novato",AC1398=2,"Principiante avanzado",AC1398=3,"Competente",AC1398=4,"Proficiente",AC1398=5,"Master")</f>
        <v>Novato</v>
      </c>
      <c r="AE1398" s="17" t="s">
        <v>422</v>
      </c>
    </row>
    <row r="1399" spans="1:31" x14ac:dyDescent="0.25">
      <c r="A1399" t="s">
        <v>248</v>
      </c>
      <c r="B1399" t="s">
        <v>66</v>
      </c>
      <c r="C1399" t="s">
        <v>201</v>
      </c>
      <c r="D1399" t="s">
        <v>196</v>
      </c>
      <c r="E1399" t="s">
        <v>288</v>
      </c>
      <c r="F1399" t="s">
        <v>72</v>
      </c>
      <c r="G1399" t="s">
        <v>289</v>
      </c>
      <c r="H1399" s="4"/>
      <c r="I1399" s="1">
        <f t="shared" ca="1" si="87"/>
        <v>1485</v>
      </c>
      <c r="J1399" s="1" t="str">
        <f t="shared" ca="1" si="88"/>
        <v>3. Mayor a 6 meses</v>
      </c>
      <c r="K1399" t="str">
        <f t="shared" si="89"/>
        <v>NO</v>
      </c>
      <c r="L1399" t="s">
        <v>255</v>
      </c>
      <c r="M1399" t="s">
        <v>173</v>
      </c>
      <c r="N1399" t="s">
        <v>416</v>
      </c>
      <c r="O1399" t="s">
        <v>416</v>
      </c>
      <c r="P1399" t="str">
        <f t="shared" si="90"/>
        <v>JHON CLENING CASAS ROMERODatalake BCPEVALUACION ANTERIOR</v>
      </c>
      <c r="Q1399" t="str">
        <f>BASE[[#This Row],[NombresCalificado]]&amp;BASE[[#This Row],[TipoEvaluacion]]</f>
        <v>JHON CLENING CASAS ROMEROEVALUACION ANTERIOR</v>
      </c>
      <c r="R1399">
        <v>0</v>
      </c>
      <c r="S1399" t="s">
        <v>185</v>
      </c>
      <c r="T1399" t="s">
        <v>419</v>
      </c>
      <c r="U1399" s="17">
        <v>2</v>
      </c>
      <c r="V1399" s="17" t="str" cm="1">
        <f t="array" ref="V1399">_xlfn.IFS(U1399=0,"Prenovato",U1399=1,"Novato",U1399=2,"Principiante avanzado",U1399=3,"Competente",U1399=4,"Proficiente",U1399=5,"Master")</f>
        <v>Principiante avanzado</v>
      </c>
      <c r="W1399" s="17">
        <v>3</v>
      </c>
      <c r="X1399" s="17" t="str" cm="1">
        <f t="array" ref="X1399">_xlfn.IFS(W1399=0,"No evidenciado",W1399=1,"Novato",W1399=2,"Principiante avanzado",W1399=3,"Competente",W1399=4,"Proficiente",W1399=5,"Master")</f>
        <v>Competente</v>
      </c>
      <c r="Y1399" s="17">
        <v>1</v>
      </c>
      <c r="Z1399" s="17" t="str" cm="1">
        <f t="array" ref="Z1399">_xlfn.IFS(Y1399=0,"No evidenciado",Y1399=1,"Novato",Y1399=2,"Principiante avanzado",Y1399=3,"Competente",Y1399=4,"Proficiente",Y1399=5,"Master")</f>
        <v>Novato</v>
      </c>
      <c r="AA1399" s="17">
        <v>1</v>
      </c>
      <c r="AB1399" s="17" t="str" cm="1">
        <f t="array" ref="AB1399">_xlfn.IFS(AA1399=0,"No evidenciado",AA1399=1,"Novato",AA1399=2,"Principiante avanzado",AA1399=3,"Competente",AA1399=4,"Proficiente",AA1399=5,"Master")</f>
        <v>Novato</v>
      </c>
      <c r="AC1399" s="17">
        <v>1</v>
      </c>
      <c r="AD1399" s="17" t="str" cm="1">
        <f t="array" ref="AD1399">_xlfn.IFS(AC1399=0,"Prenovato",AC1399=1,"Novato",AC1399=2,"Principiante avanzado",AC1399=3,"Competente",AC1399=4,"Proficiente",AC1399=5,"Master")</f>
        <v>Novato</v>
      </c>
      <c r="AE1399" s="17" t="s">
        <v>422</v>
      </c>
    </row>
    <row r="1400" spans="1:31" x14ac:dyDescent="0.25">
      <c r="A1400" t="s">
        <v>248</v>
      </c>
      <c r="B1400" t="s">
        <v>66</v>
      </c>
      <c r="C1400" t="s">
        <v>201</v>
      </c>
      <c r="D1400" t="s">
        <v>196</v>
      </c>
      <c r="E1400" t="s">
        <v>288</v>
      </c>
      <c r="F1400" t="s">
        <v>72</v>
      </c>
      <c r="G1400" t="s">
        <v>289</v>
      </c>
      <c r="H1400" s="4"/>
      <c r="I1400" s="1">
        <f t="shared" ca="1" si="87"/>
        <v>1485</v>
      </c>
      <c r="J1400" s="1" t="str">
        <f t="shared" ca="1" si="88"/>
        <v>3. Mayor a 6 meses</v>
      </c>
      <c r="K1400" t="str">
        <f t="shared" si="89"/>
        <v>NO</v>
      </c>
      <c r="L1400" t="s">
        <v>255</v>
      </c>
      <c r="M1400" t="s">
        <v>172</v>
      </c>
      <c r="N1400" t="s">
        <v>416</v>
      </c>
      <c r="O1400" t="s">
        <v>416</v>
      </c>
      <c r="P1400" t="str">
        <f t="shared" si="90"/>
        <v>JHON CLENING CASAS ROMEROCalidad de datosEVALUACION ANTERIOR</v>
      </c>
      <c r="Q1400" t="str">
        <f>BASE[[#This Row],[NombresCalificado]]&amp;BASE[[#This Row],[TipoEvaluacion]]</f>
        <v>JHON CLENING CASAS ROMEROEVALUACION ANTERIOR</v>
      </c>
      <c r="R1400">
        <v>2</v>
      </c>
      <c r="S1400" t="s">
        <v>4</v>
      </c>
      <c r="T1400" t="s">
        <v>419</v>
      </c>
      <c r="U1400" s="17">
        <v>2</v>
      </c>
      <c r="V1400" s="17" t="str" cm="1">
        <f t="array" ref="V1400">_xlfn.IFS(U1400=0,"Prenovato",U1400=1,"Novato",U1400=2,"Principiante avanzado",U1400=3,"Competente",U1400=4,"Proficiente",U1400=5,"Master")</f>
        <v>Principiante avanzado</v>
      </c>
      <c r="W1400" s="17">
        <v>3</v>
      </c>
      <c r="X1400" s="17" t="str" cm="1">
        <f t="array" ref="X1400">_xlfn.IFS(W1400=0,"No evidenciado",W1400=1,"Novato",W1400=2,"Principiante avanzado",W1400=3,"Competente",W1400=4,"Proficiente",W1400=5,"Master")</f>
        <v>Competente</v>
      </c>
      <c r="Y1400" s="17">
        <v>1</v>
      </c>
      <c r="Z1400" s="17" t="str" cm="1">
        <f t="array" ref="Z1400">_xlfn.IFS(Y1400=0,"No evidenciado",Y1400=1,"Novato",Y1400=2,"Principiante avanzado",Y1400=3,"Competente",Y1400=4,"Proficiente",Y1400=5,"Master")</f>
        <v>Novato</v>
      </c>
      <c r="AA1400" s="17">
        <v>1</v>
      </c>
      <c r="AB1400" s="17" t="str" cm="1">
        <f t="array" ref="AB1400">_xlfn.IFS(AA1400=0,"No evidenciado",AA1400=1,"Novato",AA1400=2,"Principiante avanzado",AA1400=3,"Competente",AA1400=4,"Proficiente",AA1400=5,"Master")</f>
        <v>Novato</v>
      </c>
      <c r="AC1400" s="17">
        <v>1</v>
      </c>
      <c r="AD1400" s="17" t="str" cm="1">
        <f t="array" ref="AD1400">_xlfn.IFS(AC1400=0,"Prenovato",AC1400=1,"Novato",AC1400=2,"Principiante avanzado",AC1400=3,"Competente",AC1400=4,"Proficiente",AC1400=5,"Master")</f>
        <v>Novato</v>
      </c>
      <c r="AE1400" s="17" t="s">
        <v>422</v>
      </c>
    </row>
    <row r="1401" spans="1:31" x14ac:dyDescent="0.25">
      <c r="A1401" t="s">
        <v>248</v>
      </c>
      <c r="B1401" t="s">
        <v>66</v>
      </c>
      <c r="C1401" t="s">
        <v>201</v>
      </c>
      <c r="D1401" t="s">
        <v>196</v>
      </c>
      <c r="E1401" t="s">
        <v>288</v>
      </c>
      <c r="F1401" t="s">
        <v>72</v>
      </c>
      <c r="G1401" t="s">
        <v>289</v>
      </c>
      <c r="H1401" s="4"/>
      <c r="I1401" s="1">
        <f t="shared" ca="1" si="87"/>
        <v>1485</v>
      </c>
      <c r="J1401" s="1" t="str">
        <f t="shared" ca="1" si="88"/>
        <v>3. Mayor a 6 meses</v>
      </c>
      <c r="K1401" t="str">
        <f t="shared" si="89"/>
        <v>NO</v>
      </c>
      <c r="L1401" t="s">
        <v>255</v>
      </c>
      <c r="M1401" t="s">
        <v>162</v>
      </c>
      <c r="N1401" t="s">
        <v>416</v>
      </c>
      <c r="O1401" t="s">
        <v>416</v>
      </c>
      <c r="P1401" t="str">
        <f t="shared" si="90"/>
        <v>JHON CLENING CASAS ROMEROMLOpsEVALUACION ANTERIOR</v>
      </c>
      <c r="Q1401" t="str">
        <f>BASE[[#This Row],[NombresCalificado]]&amp;BASE[[#This Row],[TipoEvaluacion]]</f>
        <v>JHON CLENING CASAS ROMEROEVALUACION ANTERIOR</v>
      </c>
      <c r="R1401">
        <v>1</v>
      </c>
      <c r="S1401" t="s">
        <v>6</v>
      </c>
      <c r="T1401" t="s">
        <v>419</v>
      </c>
      <c r="U1401" s="17">
        <v>2</v>
      </c>
      <c r="V1401" s="17" t="str" cm="1">
        <f t="array" ref="V1401">_xlfn.IFS(U1401=0,"Prenovato",U1401=1,"Novato",U1401=2,"Principiante avanzado",U1401=3,"Competente",U1401=4,"Proficiente",U1401=5,"Master")</f>
        <v>Principiante avanzado</v>
      </c>
      <c r="W1401" s="17">
        <v>3</v>
      </c>
      <c r="X1401" s="17" t="str" cm="1">
        <f t="array" ref="X1401">_xlfn.IFS(W1401=0,"No evidenciado",W1401=1,"Novato",W1401=2,"Principiante avanzado",W1401=3,"Competente",W1401=4,"Proficiente",W1401=5,"Master")</f>
        <v>Competente</v>
      </c>
      <c r="Y1401" s="17">
        <v>1</v>
      </c>
      <c r="Z1401" s="17" t="str" cm="1">
        <f t="array" ref="Z1401">_xlfn.IFS(Y1401=0,"No evidenciado",Y1401=1,"Novato",Y1401=2,"Principiante avanzado",Y1401=3,"Competente",Y1401=4,"Proficiente",Y1401=5,"Master")</f>
        <v>Novato</v>
      </c>
      <c r="AA1401" s="17">
        <v>1</v>
      </c>
      <c r="AB1401" s="17" t="str" cm="1">
        <f t="array" ref="AB1401">_xlfn.IFS(AA1401=0,"No evidenciado",AA1401=1,"Novato",AA1401=2,"Principiante avanzado",AA1401=3,"Competente",AA1401=4,"Proficiente",AA1401=5,"Master")</f>
        <v>Novato</v>
      </c>
      <c r="AC1401" s="17">
        <v>1</v>
      </c>
      <c r="AD1401" s="17" t="str" cm="1">
        <f t="array" ref="AD1401">_xlfn.IFS(AC1401=0,"Prenovato",AC1401=1,"Novato",AC1401=2,"Principiante avanzado",AC1401=3,"Competente",AC1401=4,"Proficiente",AC1401=5,"Master")</f>
        <v>Novato</v>
      </c>
      <c r="AE1401" s="17" t="s">
        <v>422</v>
      </c>
    </row>
    <row r="1402" spans="1:31" x14ac:dyDescent="0.25">
      <c r="A1402" t="s">
        <v>248</v>
      </c>
      <c r="B1402" t="s">
        <v>66</v>
      </c>
      <c r="C1402" t="s">
        <v>201</v>
      </c>
      <c r="D1402" t="s">
        <v>196</v>
      </c>
      <c r="E1402" t="s">
        <v>288</v>
      </c>
      <c r="F1402" t="s">
        <v>72</v>
      </c>
      <c r="G1402" t="s">
        <v>289</v>
      </c>
      <c r="H1402" s="4"/>
      <c r="I1402" s="1">
        <f t="shared" ca="1" si="87"/>
        <v>1485</v>
      </c>
      <c r="J1402" s="1" t="str">
        <f t="shared" ca="1" si="88"/>
        <v>3. Mayor a 6 meses</v>
      </c>
      <c r="K1402" t="str">
        <f t="shared" si="89"/>
        <v>NO</v>
      </c>
      <c r="L1402" t="s">
        <v>255</v>
      </c>
      <c r="M1402" t="s">
        <v>163</v>
      </c>
      <c r="N1402" t="s">
        <v>417</v>
      </c>
      <c r="O1402" t="s">
        <v>416</v>
      </c>
      <c r="P1402" t="str">
        <f t="shared" si="90"/>
        <v>JHON CLENING CASAS ROMERONube BCPEVALUACION ANTERIOR</v>
      </c>
      <c r="Q1402" t="str">
        <f>BASE[[#This Row],[NombresCalificado]]&amp;BASE[[#This Row],[TipoEvaluacion]]</f>
        <v>JHON CLENING CASAS ROMEROEVALUACION ANTERIOR</v>
      </c>
      <c r="R1402">
        <v>0</v>
      </c>
      <c r="S1402" t="s">
        <v>185</v>
      </c>
      <c r="T1402" t="s">
        <v>419</v>
      </c>
      <c r="U1402" s="17">
        <v>2</v>
      </c>
      <c r="V1402" s="17" t="str" cm="1">
        <f t="array" ref="V1402">_xlfn.IFS(U1402=0,"Prenovato",U1402=1,"Novato",U1402=2,"Principiante avanzado",U1402=3,"Competente",U1402=4,"Proficiente",U1402=5,"Master")</f>
        <v>Principiante avanzado</v>
      </c>
      <c r="W1402" s="17">
        <v>3</v>
      </c>
      <c r="X1402" s="17" t="str" cm="1">
        <f t="array" ref="X1402">_xlfn.IFS(W1402=0,"No evidenciado",W1402=1,"Novato",W1402=2,"Principiante avanzado",W1402=3,"Competente",W1402=4,"Proficiente",W1402=5,"Master")</f>
        <v>Competente</v>
      </c>
      <c r="Y1402" s="17">
        <v>1</v>
      </c>
      <c r="Z1402" s="17" t="str" cm="1">
        <f t="array" ref="Z1402">_xlfn.IFS(Y1402=0,"No evidenciado",Y1402=1,"Novato",Y1402=2,"Principiante avanzado",Y1402=3,"Competente",Y1402=4,"Proficiente",Y1402=5,"Master")</f>
        <v>Novato</v>
      </c>
      <c r="AA1402" s="17">
        <v>1</v>
      </c>
      <c r="AB1402" s="17" t="str" cm="1">
        <f t="array" ref="AB1402">_xlfn.IFS(AA1402=0,"No evidenciado",AA1402=1,"Novato",AA1402=2,"Principiante avanzado",AA1402=3,"Competente",AA1402=4,"Proficiente",AA1402=5,"Master")</f>
        <v>Novato</v>
      </c>
      <c r="AC1402" s="17">
        <v>1</v>
      </c>
      <c r="AD1402" s="17" t="str" cm="1">
        <f t="array" ref="AD1402">_xlfn.IFS(AC1402=0,"Prenovato",AC1402=1,"Novato",AC1402=2,"Principiante avanzado",AC1402=3,"Competente",AC1402=4,"Proficiente",AC1402=5,"Master")</f>
        <v>Novato</v>
      </c>
      <c r="AE1402" s="17" t="s">
        <v>422</v>
      </c>
    </row>
    <row r="1403" spans="1:31" x14ac:dyDescent="0.25">
      <c r="A1403" t="s">
        <v>248</v>
      </c>
      <c r="B1403" t="s">
        <v>66</v>
      </c>
      <c r="C1403" t="s">
        <v>201</v>
      </c>
      <c r="D1403" t="s">
        <v>196</v>
      </c>
      <c r="E1403" t="s">
        <v>288</v>
      </c>
      <c r="F1403" t="s">
        <v>72</v>
      </c>
      <c r="G1403" t="s">
        <v>289</v>
      </c>
      <c r="H1403" s="4"/>
      <c r="I1403" s="1">
        <f t="shared" ca="1" si="87"/>
        <v>1485</v>
      </c>
      <c r="J1403" s="1" t="str">
        <f t="shared" ca="1" si="88"/>
        <v>3. Mayor a 6 meses</v>
      </c>
      <c r="K1403" t="str">
        <f t="shared" si="89"/>
        <v>NO</v>
      </c>
      <c r="L1403" t="s">
        <v>255</v>
      </c>
      <c r="M1403" t="s">
        <v>164</v>
      </c>
      <c r="N1403" t="s">
        <v>417</v>
      </c>
      <c r="O1403" t="s">
        <v>416</v>
      </c>
      <c r="P1403" t="str">
        <f t="shared" si="90"/>
        <v>JHON CLENING CASAS ROMEROPrivacidad y seguridad de los datosEVALUACION ANTERIOR</v>
      </c>
      <c r="Q1403" t="str">
        <f>BASE[[#This Row],[NombresCalificado]]&amp;BASE[[#This Row],[TipoEvaluacion]]</f>
        <v>JHON CLENING CASAS ROMEROEVALUACION ANTERIOR</v>
      </c>
      <c r="R1403">
        <v>2</v>
      </c>
      <c r="S1403" t="s">
        <v>4</v>
      </c>
      <c r="T1403" t="s">
        <v>419</v>
      </c>
      <c r="U1403" s="17">
        <v>2</v>
      </c>
      <c r="V1403" s="17" t="str" cm="1">
        <f t="array" ref="V1403">_xlfn.IFS(U1403=0,"Prenovato",U1403=1,"Novato",U1403=2,"Principiante avanzado",U1403=3,"Competente",U1403=4,"Proficiente",U1403=5,"Master")</f>
        <v>Principiante avanzado</v>
      </c>
      <c r="W1403" s="17">
        <v>3</v>
      </c>
      <c r="X1403" s="17" t="str" cm="1">
        <f t="array" ref="X1403">_xlfn.IFS(W1403=0,"No evidenciado",W1403=1,"Novato",W1403=2,"Principiante avanzado",W1403=3,"Competente",W1403=4,"Proficiente",W1403=5,"Master")</f>
        <v>Competente</v>
      </c>
      <c r="Y1403" s="17">
        <v>1</v>
      </c>
      <c r="Z1403" s="17" t="str" cm="1">
        <f t="array" ref="Z1403">_xlfn.IFS(Y1403=0,"No evidenciado",Y1403=1,"Novato",Y1403=2,"Principiante avanzado",Y1403=3,"Competente",Y1403=4,"Proficiente",Y1403=5,"Master")</f>
        <v>Novato</v>
      </c>
      <c r="AA1403" s="17">
        <v>1</v>
      </c>
      <c r="AB1403" s="17" t="str" cm="1">
        <f t="array" ref="AB1403">_xlfn.IFS(AA1403=0,"No evidenciado",AA1403=1,"Novato",AA1403=2,"Principiante avanzado",AA1403=3,"Competente",AA1403=4,"Proficiente",AA1403=5,"Master")</f>
        <v>Novato</v>
      </c>
      <c r="AC1403" s="17">
        <v>1</v>
      </c>
      <c r="AD1403" s="17" t="str" cm="1">
        <f t="array" ref="AD1403">_xlfn.IFS(AC1403=0,"Prenovato",AC1403=1,"Novato",AC1403=2,"Principiante avanzado",AC1403=3,"Competente",AC1403=4,"Proficiente",AC1403=5,"Master")</f>
        <v>Novato</v>
      </c>
      <c r="AE1403" s="17" t="s">
        <v>422</v>
      </c>
    </row>
    <row r="1404" spans="1:31" x14ac:dyDescent="0.25">
      <c r="A1404" t="s">
        <v>248</v>
      </c>
      <c r="B1404" t="s">
        <v>66</v>
      </c>
      <c r="C1404" t="s">
        <v>201</v>
      </c>
      <c r="D1404" t="s">
        <v>196</v>
      </c>
      <c r="E1404" t="s">
        <v>288</v>
      </c>
      <c r="F1404" t="s">
        <v>72</v>
      </c>
      <c r="G1404" t="s">
        <v>289</v>
      </c>
      <c r="H1404" s="4"/>
      <c r="I1404" s="1">
        <f t="shared" ca="1" si="87"/>
        <v>1485</v>
      </c>
      <c r="J1404" s="1" t="str">
        <f t="shared" ca="1" si="88"/>
        <v>3. Mayor a 6 meses</v>
      </c>
      <c r="K1404" t="str">
        <f t="shared" si="89"/>
        <v>NO</v>
      </c>
      <c r="L1404" t="s">
        <v>255</v>
      </c>
      <c r="M1404" t="s">
        <v>167</v>
      </c>
      <c r="N1404" t="s">
        <v>417</v>
      </c>
      <c r="O1404" t="s">
        <v>416</v>
      </c>
      <c r="P1404" t="str">
        <f t="shared" si="90"/>
        <v>JHON CLENING CASAS ROMEROCI-CDEVALUACION ANTERIOR</v>
      </c>
      <c r="Q1404" t="str">
        <f>BASE[[#This Row],[NombresCalificado]]&amp;BASE[[#This Row],[TipoEvaluacion]]</f>
        <v>JHON CLENING CASAS ROMEROEVALUACION ANTERIOR</v>
      </c>
      <c r="R1404">
        <v>0</v>
      </c>
      <c r="S1404" t="s">
        <v>185</v>
      </c>
      <c r="T1404" t="s">
        <v>419</v>
      </c>
      <c r="U1404" s="17">
        <v>2</v>
      </c>
      <c r="V1404" s="17" t="str" cm="1">
        <f t="array" ref="V1404">_xlfn.IFS(U1404=0,"Prenovato",U1404=1,"Novato",U1404=2,"Principiante avanzado",U1404=3,"Competente",U1404=4,"Proficiente",U1404=5,"Master")</f>
        <v>Principiante avanzado</v>
      </c>
      <c r="W1404" s="17">
        <v>3</v>
      </c>
      <c r="X1404" s="17" t="str" cm="1">
        <f t="array" ref="X1404">_xlfn.IFS(W1404=0,"No evidenciado",W1404=1,"Novato",W1404=2,"Principiante avanzado",W1404=3,"Competente",W1404=4,"Proficiente",W1404=5,"Master")</f>
        <v>Competente</v>
      </c>
      <c r="Y1404" s="17">
        <v>1</v>
      </c>
      <c r="Z1404" s="17" t="str" cm="1">
        <f t="array" ref="Z1404">_xlfn.IFS(Y1404=0,"No evidenciado",Y1404=1,"Novato",Y1404=2,"Principiante avanzado",Y1404=3,"Competente",Y1404=4,"Proficiente",Y1404=5,"Master")</f>
        <v>Novato</v>
      </c>
      <c r="AA1404" s="17">
        <v>1</v>
      </c>
      <c r="AB1404" s="17" t="str" cm="1">
        <f t="array" ref="AB1404">_xlfn.IFS(AA1404=0,"No evidenciado",AA1404=1,"Novato",AA1404=2,"Principiante avanzado",AA1404=3,"Competente",AA1404=4,"Proficiente",AA1404=5,"Master")</f>
        <v>Novato</v>
      </c>
      <c r="AC1404" s="17">
        <v>1</v>
      </c>
      <c r="AD1404" s="17" t="str" cm="1">
        <f t="array" ref="AD1404">_xlfn.IFS(AC1404=0,"Prenovato",AC1404=1,"Novato",AC1404=2,"Principiante avanzado",AC1404=3,"Competente",AC1404=4,"Proficiente",AC1404=5,"Master")</f>
        <v>Novato</v>
      </c>
      <c r="AE1404" s="17" t="s">
        <v>422</v>
      </c>
    </row>
    <row r="1405" spans="1:31" x14ac:dyDescent="0.25">
      <c r="A1405" t="s">
        <v>248</v>
      </c>
      <c r="B1405" t="s">
        <v>66</v>
      </c>
      <c r="C1405" t="s">
        <v>201</v>
      </c>
      <c r="D1405" t="s">
        <v>196</v>
      </c>
      <c r="E1405" t="s">
        <v>288</v>
      </c>
      <c r="F1405" t="s">
        <v>72</v>
      </c>
      <c r="G1405" t="s">
        <v>289</v>
      </c>
      <c r="H1405" s="4"/>
      <c r="I1405" s="1">
        <f t="shared" ca="1" si="87"/>
        <v>1485</v>
      </c>
      <c r="J1405" s="1" t="str">
        <f t="shared" ca="1" si="88"/>
        <v>3. Mayor a 6 meses</v>
      </c>
      <c r="K1405" t="str">
        <f t="shared" si="89"/>
        <v>NO</v>
      </c>
      <c r="L1405" t="s">
        <v>255</v>
      </c>
      <c r="M1405" t="s">
        <v>169</v>
      </c>
      <c r="N1405" t="s">
        <v>416</v>
      </c>
      <c r="O1405" t="s">
        <v>416</v>
      </c>
      <c r="P1405" t="str">
        <f t="shared" si="90"/>
        <v>JHON CLENING CASAS ROMEROAnálisis de datosEVALUACION ANTERIOR</v>
      </c>
      <c r="Q1405" t="str">
        <f>BASE[[#This Row],[NombresCalificado]]&amp;BASE[[#This Row],[TipoEvaluacion]]</f>
        <v>JHON CLENING CASAS ROMEROEVALUACION ANTERIOR</v>
      </c>
      <c r="R1405">
        <v>3</v>
      </c>
      <c r="S1405" t="s">
        <v>5</v>
      </c>
      <c r="T1405" t="s">
        <v>419</v>
      </c>
      <c r="U1405" s="17">
        <v>2</v>
      </c>
      <c r="V1405" s="17" t="str" cm="1">
        <f t="array" ref="V1405">_xlfn.IFS(U1405=0,"Prenovato",U1405=1,"Novato",U1405=2,"Principiante avanzado",U1405=3,"Competente",U1405=4,"Proficiente",U1405=5,"Master")</f>
        <v>Principiante avanzado</v>
      </c>
      <c r="W1405" s="17">
        <v>3</v>
      </c>
      <c r="X1405" s="17" t="str" cm="1">
        <f t="array" ref="X1405">_xlfn.IFS(W1405=0,"No evidenciado",W1405=1,"Novato",W1405=2,"Principiante avanzado",W1405=3,"Competente",W1405=4,"Proficiente",W1405=5,"Master")</f>
        <v>Competente</v>
      </c>
      <c r="Y1405" s="17">
        <v>1</v>
      </c>
      <c r="Z1405" s="17" t="str" cm="1">
        <f t="array" ref="Z1405">_xlfn.IFS(Y1405=0,"No evidenciado",Y1405=1,"Novato",Y1405=2,"Principiante avanzado",Y1405=3,"Competente",Y1405=4,"Proficiente",Y1405=5,"Master")</f>
        <v>Novato</v>
      </c>
      <c r="AA1405" s="17">
        <v>1</v>
      </c>
      <c r="AB1405" s="17" t="str" cm="1">
        <f t="array" ref="AB1405">_xlfn.IFS(AA1405=0,"No evidenciado",AA1405=1,"Novato",AA1405=2,"Principiante avanzado",AA1405=3,"Competente",AA1405=4,"Proficiente",AA1405=5,"Master")</f>
        <v>Novato</v>
      </c>
      <c r="AC1405" s="17">
        <v>1</v>
      </c>
      <c r="AD1405" s="17" t="str" cm="1">
        <f t="array" ref="AD1405">_xlfn.IFS(AC1405=0,"Prenovato",AC1405=1,"Novato",AC1405=2,"Principiante avanzado",AC1405=3,"Competente",AC1405=4,"Proficiente",AC1405=5,"Master")</f>
        <v>Novato</v>
      </c>
      <c r="AE1405" s="17" t="s">
        <v>422</v>
      </c>
    </row>
    <row r="1406" spans="1:31" x14ac:dyDescent="0.25">
      <c r="A1406" t="s">
        <v>248</v>
      </c>
      <c r="B1406" t="s">
        <v>66</v>
      </c>
      <c r="C1406" t="s">
        <v>201</v>
      </c>
      <c r="D1406" t="s">
        <v>196</v>
      </c>
      <c r="E1406" t="s">
        <v>288</v>
      </c>
      <c r="F1406" t="s">
        <v>72</v>
      </c>
      <c r="G1406" t="s">
        <v>289</v>
      </c>
      <c r="H1406" s="4"/>
      <c r="I1406" s="1">
        <f t="shared" ca="1" si="87"/>
        <v>1485</v>
      </c>
      <c r="J1406" s="1" t="str">
        <f t="shared" ca="1" si="88"/>
        <v>3. Mayor a 6 meses</v>
      </c>
      <c r="K1406" t="str">
        <f t="shared" si="89"/>
        <v>NO</v>
      </c>
      <c r="L1406" t="s">
        <v>255</v>
      </c>
      <c r="M1406" t="s">
        <v>55</v>
      </c>
      <c r="N1406" t="s">
        <v>418</v>
      </c>
      <c r="O1406" t="s">
        <v>418</v>
      </c>
      <c r="P1406" t="str">
        <f t="shared" si="90"/>
        <v>JHON CLENING CASAS ROMEROProgramaciónEVALUACION ANTERIOR</v>
      </c>
      <c r="Q1406" t="str">
        <f>BASE[[#This Row],[NombresCalificado]]&amp;BASE[[#This Row],[TipoEvaluacion]]</f>
        <v>JHON CLENING CASAS ROMEROEVALUACION ANTERIOR</v>
      </c>
      <c r="R1406">
        <v>3</v>
      </c>
      <c r="S1406" t="s">
        <v>5</v>
      </c>
      <c r="T1406" t="s">
        <v>419</v>
      </c>
      <c r="U1406" s="17">
        <v>2</v>
      </c>
      <c r="V1406" s="17" t="str" cm="1">
        <f t="array" ref="V1406">_xlfn.IFS(U1406=0,"Prenovato",U1406=1,"Novato",U1406=2,"Principiante avanzado",U1406=3,"Competente",U1406=4,"Proficiente",U1406=5,"Master")</f>
        <v>Principiante avanzado</v>
      </c>
      <c r="W1406" s="17">
        <v>3</v>
      </c>
      <c r="X1406" s="17" t="str" cm="1">
        <f t="array" ref="X1406">_xlfn.IFS(W1406=0,"No evidenciado",W1406=1,"Novato",W1406=2,"Principiante avanzado",W1406=3,"Competente",W1406=4,"Proficiente",W1406=5,"Master")</f>
        <v>Competente</v>
      </c>
      <c r="Y1406" s="17">
        <v>1</v>
      </c>
      <c r="Z1406" s="17" t="str" cm="1">
        <f t="array" ref="Z1406">_xlfn.IFS(Y1406=0,"No evidenciado",Y1406=1,"Novato",Y1406=2,"Principiante avanzado",Y1406=3,"Competente",Y1406=4,"Proficiente",Y1406=5,"Master")</f>
        <v>Novato</v>
      </c>
      <c r="AA1406" s="17">
        <v>1</v>
      </c>
      <c r="AB1406" s="17" t="str" cm="1">
        <f t="array" ref="AB1406">_xlfn.IFS(AA1406=0,"No evidenciado",AA1406=1,"Novato",AA1406=2,"Principiante avanzado",AA1406=3,"Competente",AA1406=4,"Proficiente",AA1406=5,"Master")</f>
        <v>Novato</v>
      </c>
      <c r="AC1406" s="17">
        <v>1</v>
      </c>
      <c r="AD1406" s="17" t="str" cm="1">
        <f t="array" ref="AD1406">_xlfn.IFS(AC1406=0,"Prenovato",AC1406=1,"Novato",AC1406=2,"Principiante avanzado",AC1406=3,"Competente",AC1406=4,"Proficiente",AC1406=5,"Master")</f>
        <v>Novato</v>
      </c>
      <c r="AE1406" s="17" t="s">
        <v>422</v>
      </c>
    </row>
    <row r="1407" spans="1:31" x14ac:dyDescent="0.25">
      <c r="A1407" t="s">
        <v>248</v>
      </c>
      <c r="B1407" t="s">
        <v>66</v>
      </c>
      <c r="C1407" t="s">
        <v>201</v>
      </c>
      <c r="D1407" t="s">
        <v>196</v>
      </c>
      <c r="E1407" t="s">
        <v>288</v>
      </c>
      <c r="F1407" t="s">
        <v>72</v>
      </c>
      <c r="G1407" t="s">
        <v>289</v>
      </c>
      <c r="H1407" s="4"/>
      <c r="I1407" s="1">
        <f t="shared" ca="1" si="87"/>
        <v>1485</v>
      </c>
      <c r="J1407" s="1" t="str">
        <f t="shared" ca="1" si="88"/>
        <v>3. Mayor a 6 meses</v>
      </c>
      <c r="K1407" t="str">
        <f t="shared" si="89"/>
        <v>NO</v>
      </c>
      <c r="L1407" t="s">
        <v>255</v>
      </c>
      <c r="M1407" t="s">
        <v>166</v>
      </c>
      <c r="N1407" t="s">
        <v>416</v>
      </c>
      <c r="O1407" t="s">
        <v>416</v>
      </c>
      <c r="P1407" t="str">
        <f t="shared" si="90"/>
        <v>JHON CLENING CASAS ROMEROBase de datos No-SQLEVALUACION ANTERIOR</v>
      </c>
      <c r="Q1407" t="str">
        <f>BASE[[#This Row],[NombresCalificado]]&amp;BASE[[#This Row],[TipoEvaluacion]]</f>
        <v>JHON CLENING CASAS ROMEROEVALUACION ANTERIOR</v>
      </c>
      <c r="R1407">
        <v>0</v>
      </c>
      <c r="S1407" t="s">
        <v>185</v>
      </c>
      <c r="T1407" t="s">
        <v>419</v>
      </c>
      <c r="U1407" s="17">
        <v>2</v>
      </c>
      <c r="V1407" s="17" t="str" cm="1">
        <f t="array" ref="V1407">_xlfn.IFS(U1407=0,"Prenovato",U1407=1,"Novato",U1407=2,"Principiante avanzado",U1407=3,"Competente",U1407=4,"Proficiente",U1407=5,"Master")</f>
        <v>Principiante avanzado</v>
      </c>
      <c r="W1407" s="17">
        <v>3</v>
      </c>
      <c r="X1407" s="17" t="str" cm="1">
        <f t="array" ref="X1407">_xlfn.IFS(W1407=0,"No evidenciado",W1407=1,"Novato",W1407=2,"Principiante avanzado",W1407=3,"Competente",W1407=4,"Proficiente",W1407=5,"Master")</f>
        <v>Competente</v>
      </c>
      <c r="Y1407" s="17">
        <v>1</v>
      </c>
      <c r="Z1407" s="17" t="str" cm="1">
        <f t="array" ref="Z1407">_xlfn.IFS(Y1407=0,"No evidenciado",Y1407=1,"Novato",Y1407=2,"Principiante avanzado",Y1407=3,"Competente",Y1407=4,"Proficiente",Y1407=5,"Master")</f>
        <v>Novato</v>
      </c>
      <c r="AA1407" s="17">
        <v>1</v>
      </c>
      <c r="AB1407" s="17" t="str" cm="1">
        <f t="array" ref="AB1407">_xlfn.IFS(AA1407=0,"No evidenciado",AA1407=1,"Novato",AA1407=2,"Principiante avanzado",AA1407=3,"Competente",AA1407=4,"Proficiente",AA1407=5,"Master")</f>
        <v>Novato</v>
      </c>
      <c r="AC1407" s="17">
        <v>1</v>
      </c>
      <c r="AD1407" s="17" t="str" cm="1">
        <f t="array" ref="AD1407">_xlfn.IFS(AC1407=0,"Prenovato",AC1407=1,"Novato",AC1407=2,"Principiante avanzado",AC1407=3,"Competente",AC1407=4,"Proficiente",AC1407=5,"Master")</f>
        <v>Novato</v>
      </c>
      <c r="AE1407" s="17" t="s">
        <v>422</v>
      </c>
    </row>
    <row r="1408" spans="1:31" x14ac:dyDescent="0.25">
      <c r="A1408" t="s">
        <v>248</v>
      </c>
      <c r="B1408" t="s">
        <v>66</v>
      </c>
      <c r="C1408" t="s">
        <v>201</v>
      </c>
      <c r="D1408" t="s">
        <v>196</v>
      </c>
      <c r="E1408" t="s">
        <v>290</v>
      </c>
      <c r="F1408" t="s">
        <v>133</v>
      </c>
      <c r="G1408" t="s">
        <v>291</v>
      </c>
      <c r="H1408" s="4"/>
      <c r="I1408" s="1">
        <f t="shared" ca="1" si="87"/>
        <v>1485</v>
      </c>
      <c r="J1408" s="1" t="str">
        <f t="shared" ca="1" si="88"/>
        <v>3. Mayor a 6 meses</v>
      </c>
      <c r="K1408" t="str">
        <f t="shared" si="89"/>
        <v>NO</v>
      </c>
      <c r="L1408" t="s">
        <v>255</v>
      </c>
      <c r="M1408" t="s">
        <v>161</v>
      </c>
      <c r="N1408" t="s">
        <v>418</v>
      </c>
      <c r="O1408" t="s">
        <v>418</v>
      </c>
      <c r="P1408" t="str">
        <f t="shared" si="90"/>
        <v>FRANKLIN VIZARRETA ESPINOZAIntegración de datos por lotesEVALUACION ANTERIOR</v>
      </c>
      <c r="Q1408" t="str">
        <f>BASE[[#This Row],[NombresCalificado]]&amp;BASE[[#This Row],[TipoEvaluacion]]</f>
        <v>FRANKLIN VIZARRETA ESPINOZAEVALUACION ANTERIOR</v>
      </c>
      <c r="R1408">
        <v>2</v>
      </c>
      <c r="S1408" t="s">
        <v>4</v>
      </c>
      <c r="T1408" t="s">
        <v>419</v>
      </c>
      <c r="U1408" s="17">
        <v>1</v>
      </c>
      <c r="V1408" s="17" t="str" cm="1">
        <f t="array" ref="V1408">_xlfn.IFS(U1408=0,"Prenovato",U1408=1,"Novato",U1408=2,"Principiante avanzado",U1408=3,"Competente",U1408=4,"Proficiente",U1408=5,"Master")</f>
        <v>Novato</v>
      </c>
      <c r="W1408" s="17">
        <v>2</v>
      </c>
      <c r="X1408" s="17" t="str" cm="1">
        <f t="array" ref="X1408">_xlfn.IFS(W1408=0,"No evidenciado",W1408=1,"Novato",W1408=2,"Principiante avanzado",W1408=3,"Competente",W1408=4,"Proficiente",W1408=5,"Master")</f>
        <v>Principiante avanzado</v>
      </c>
      <c r="Y1408" s="17">
        <v>2</v>
      </c>
      <c r="Z1408" s="17" t="str" cm="1">
        <f t="array" ref="Z1408">_xlfn.IFS(Y1408=0,"No evidenciado",Y1408=1,"Novato",Y1408=2,"Principiante avanzado",Y1408=3,"Competente",Y1408=4,"Proficiente",Y1408=5,"Master")</f>
        <v>Principiante avanzado</v>
      </c>
      <c r="AA1408" s="17">
        <v>2</v>
      </c>
      <c r="AB1408" s="17" t="str" cm="1">
        <f t="array" ref="AB1408">_xlfn.IFS(AA1408=0,"No evidenciado",AA1408=1,"Novato",AA1408=2,"Principiante avanzado",AA1408=3,"Competente",AA1408=4,"Proficiente",AA1408=5,"Master")</f>
        <v>Principiante avanzado</v>
      </c>
      <c r="AC1408" s="17">
        <v>1</v>
      </c>
      <c r="AD1408" s="17" t="str" cm="1">
        <f t="array" ref="AD1408">_xlfn.IFS(AC1408=0,"Prenovato",AC1408=1,"Novato",AC1408=2,"Principiante avanzado",AC1408=3,"Competente",AC1408=4,"Proficiente",AC1408=5,"Master")</f>
        <v>Novato</v>
      </c>
      <c r="AE1408" s="17" t="s">
        <v>422</v>
      </c>
    </row>
    <row r="1409" spans="1:31" x14ac:dyDescent="0.25">
      <c r="A1409" t="s">
        <v>248</v>
      </c>
      <c r="B1409" t="s">
        <v>66</v>
      </c>
      <c r="C1409" t="s">
        <v>201</v>
      </c>
      <c r="D1409" t="s">
        <v>196</v>
      </c>
      <c r="E1409" t="s">
        <v>290</v>
      </c>
      <c r="F1409" t="s">
        <v>133</v>
      </c>
      <c r="G1409" t="s">
        <v>291</v>
      </c>
      <c r="H1409" s="4"/>
      <c r="I1409" s="1">
        <f t="shared" ca="1" si="87"/>
        <v>1485</v>
      </c>
      <c r="J1409" s="1" t="str">
        <f t="shared" ca="1" si="88"/>
        <v>3. Mayor a 6 meses</v>
      </c>
      <c r="K1409" t="str">
        <f t="shared" si="89"/>
        <v>NO</v>
      </c>
      <c r="L1409" t="s">
        <v>255</v>
      </c>
      <c r="M1409" t="s">
        <v>168</v>
      </c>
      <c r="N1409" t="s">
        <v>418</v>
      </c>
      <c r="O1409" t="s">
        <v>418</v>
      </c>
      <c r="P1409" t="str">
        <f t="shared" si="90"/>
        <v>FRANKLIN VIZARRETA ESPINOZABase de datos relacionalEVALUACION ANTERIOR</v>
      </c>
      <c r="Q1409" t="str">
        <f>BASE[[#This Row],[NombresCalificado]]&amp;BASE[[#This Row],[TipoEvaluacion]]</f>
        <v>FRANKLIN VIZARRETA ESPINOZAEVALUACION ANTERIOR</v>
      </c>
      <c r="R1409">
        <v>3</v>
      </c>
      <c r="S1409" t="s">
        <v>5</v>
      </c>
      <c r="T1409" t="s">
        <v>419</v>
      </c>
      <c r="U1409" s="17">
        <v>1</v>
      </c>
      <c r="V1409" s="17" t="str" cm="1">
        <f t="array" ref="V1409">_xlfn.IFS(U1409=0,"Prenovato",U1409=1,"Novato",U1409=2,"Principiante avanzado",U1409=3,"Competente",U1409=4,"Proficiente",U1409=5,"Master")</f>
        <v>Novato</v>
      </c>
      <c r="W1409" s="17">
        <v>2</v>
      </c>
      <c r="X1409" s="17" t="str" cm="1">
        <f t="array" ref="X1409">_xlfn.IFS(W1409=0,"No evidenciado",W1409=1,"Novato",W1409=2,"Principiante avanzado",W1409=3,"Competente",W1409=4,"Proficiente",W1409=5,"Master")</f>
        <v>Principiante avanzado</v>
      </c>
      <c r="Y1409" s="17">
        <v>2</v>
      </c>
      <c r="Z1409" s="17" t="str" cm="1">
        <f t="array" ref="Z1409">_xlfn.IFS(Y1409=0,"No evidenciado",Y1409=1,"Novato",Y1409=2,"Principiante avanzado",Y1409=3,"Competente",Y1409=4,"Proficiente",Y1409=5,"Master")</f>
        <v>Principiante avanzado</v>
      </c>
      <c r="AA1409" s="17">
        <v>2</v>
      </c>
      <c r="AB1409" s="17" t="str" cm="1">
        <f t="array" ref="AB1409">_xlfn.IFS(AA1409=0,"No evidenciado",AA1409=1,"Novato",AA1409=2,"Principiante avanzado",AA1409=3,"Competente",AA1409=4,"Proficiente",AA1409=5,"Master")</f>
        <v>Principiante avanzado</v>
      </c>
      <c r="AC1409" s="17">
        <v>1</v>
      </c>
      <c r="AD1409" s="17" t="str" cm="1">
        <f t="array" ref="AD1409">_xlfn.IFS(AC1409=0,"Prenovato",AC1409=1,"Novato",AC1409=2,"Principiante avanzado",AC1409=3,"Competente",AC1409=4,"Proficiente",AC1409=5,"Master")</f>
        <v>Novato</v>
      </c>
      <c r="AE1409" s="17" t="s">
        <v>422</v>
      </c>
    </row>
    <row r="1410" spans="1:31" x14ac:dyDescent="0.25">
      <c r="A1410" t="s">
        <v>248</v>
      </c>
      <c r="B1410" t="s">
        <v>66</v>
      </c>
      <c r="C1410" t="s">
        <v>201</v>
      </c>
      <c r="D1410" t="s">
        <v>196</v>
      </c>
      <c r="E1410" t="s">
        <v>290</v>
      </c>
      <c r="F1410" t="s">
        <v>133</v>
      </c>
      <c r="G1410" t="s">
        <v>291</v>
      </c>
      <c r="H1410" s="4"/>
      <c r="I1410" s="1">
        <f t="shared" ca="1" si="87"/>
        <v>1485</v>
      </c>
      <c r="J1410" s="1" t="str">
        <f t="shared" ca="1" si="88"/>
        <v>3. Mayor a 6 meses</v>
      </c>
      <c r="K1410" t="str">
        <f t="shared" si="89"/>
        <v>NO</v>
      </c>
      <c r="L1410" t="s">
        <v>255</v>
      </c>
      <c r="M1410" t="s">
        <v>165</v>
      </c>
      <c r="N1410" t="s">
        <v>418</v>
      </c>
      <c r="O1410" t="s">
        <v>418</v>
      </c>
      <c r="P1410" t="str">
        <f t="shared" si="90"/>
        <v>FRANKLIN VIZARRETA ESPINOZAProcesamiento de datosEVALUACION ANTERIOR</v>
      </c>
      <c r="Q1410" t="str">
        <f>BASE[[#This Row],[NombresCalificado]]&amp;BASE[[#This Row],[TipoEvaluacion]]</f>
        <v>FRANKLIN VIZARRETA ESPINOZAEVALUACION ANTERIOR</v>
      </c>
      <c r="R1410">
        <v>2</v>
      </c>
      <c r="S1410" t="s">
        <v>4</v>
      </c>
      <c r="T1410" t="s">
        <v>419</v>
      </c>
      <c r="U1410" s="17">
        <v>1</v>
      </c>
      <c r="V1410" s="17" t="str" cm="1">
        <f t="array" ref="V1410">_xlfn.IFS(U1410=0,"Prenovato",U1410=1,"Novato",U1410=2,"Principiante avanzado",U1410=3,"Competente",U1410=4,"Proficiente",U1410=5,"Master")</f>
        <v>Novato</v>
      </c>
      <c r="W1410" s="17">
        <v>2</v>
      </c>
      <c r="X1410" s="17" t="str" cm="1">
        <f t="array" ref="X1410">_xlfn.IFS(W1410=0,"No evidenciado",W1410=1,"Novato",W1410=2,"Principiante avanzado",W1410=3,"Competente",W1410=4,"Proficiente",W1410=5,"Master")</f>
        <v>Principiante avanzado</v>
      </c>
      <c r="Y1410" s="17">
        <v>2</v>
      </c>
      <c r="Z1410" s="17" t="str" cm="1">
        <f t="array" ref="Z1410">_xlfn.IFS(Y1410=0,"No evidenciado",Y1410=1,"Novato",Y1410=2,"Principiante avanzado",Y1410=3,"Competente",Y1410=4,"Proficiente",Y1410=5,"Master")</f>
        <v>Principiante avanzado</v>
      </c>
      <c r="AA1410" s="17">
        <v>2</v>
      </c>
      <c r="AB1410" s="17" t="str" cm="1">
        <f t="array" ref="AB1410">_xlfn.IFS(AA1410=0,"No evidenciado",AA1410=1,"Novato",AA1410=2,"Principiante avanzado",AA1410=3,"Competente",AA1410=4,"Proficiente",AA1410=5,"Master")</f>
        <v>Principiante avanzado</v>
      </c>
      <c r="AC1410" s="17">
        <v>1</v>
      </c>
      <c r="AD1410" s="17" t="str" cm="1">
        <f t="array" ref="AD1410">_xlfn.IFS(AC1410=0,"Prenovato",AC1410=1,"Novato",AC1410=2,"Principiante avanzado",AC1410=3,"Competente",AC1410=4,"Proficiente",AC1410=5,"Master")</f>
        <v>Novato</v>
      </c>
      <c r="AE1410" s="17" t="s">
        <v>422</v>
      </c>
    </row>
    <row r="1411" spans="1:31" x14ac:dyDescent="0.25">
      <c r="A1411" t="s">
        <v>248</v>
      </c>
      <c r="B1411" t="s">
        <v>66</v>
      </c>
      <c r="C1411" t="s">
        <v>201</v>
      </c>
      <c r="D1411" t="s">
        <v>196</v>
      </c>
      <c r="E1411" t="s">
        <v>290</v>
      </c>
      <c r="F1411" t="s">
        <v>133</v>
      </c>
      <c r="G1411" t="s">
        <v>291</v>
      </c>
      <c r="H1411" s="4"/>
      <c r="I1411" s="1">
        <f t="shared" ref="I1411:I1474" ca="1" si="91">DATEDIF(H1411,TODAY(),"m")</f>
        <v>1485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IF(COUNTIFS($E$2:$E$5625,E1411,$O$2:$O$5625,"PRINCIPAL",$R$2:$R$5625,0)&gt;0,"SI","NO")</f>
        <v>NO</v>
      </c>
      <c r="L1411" t="s">
        <v>255</v>
      </c>
      <c r="M1411" t="s">
        <v>55</v>
      </c>
      <c r="N1411" t="s">
        <v>418</v>
      </c>
      <c r="O1411" t="s">
        <v>418</v>
      </c>
      <c r="P1411" t="str">
        <f t="shared" ref="P1411:P1474" si="94">F1411&amp;M1411&amp;AE1411</f>
        <v>FRANKLIN VIZARRETA ESPINOZAProgramaciónEVALUACION ANTERIOR</v>
      </c>
      <c r="Q1411" t="str">
        <f>BASE[[#This Row],[NombresCalificado]]&amp;BASE[[#This Row],[TipoEvaluacion]]</f>
        <v>FRANKLIN VIZARRETA ESPINOZAEVALUACION ANTERIOR</v>
      </c>
      <c r="R1411">
        <v>2</v>
      </c>
      <c r="S1411" t="s">
        <v>4</v>
      </c>
      <c r="T1411" t="s">
        <v>419</v>
      </c>
      <c r="U1411" s="17">
        <v>1</v>
      </c>
      <c r="V1411" s="17" t="str" cm="1">
        <f t="array" ref="V1411">_xlfn.IFS(U1411=0,"Prenovato",U1411=1,"Novato",U1411=2,"Principiante avanzado",U1411=3,"Competente",U1411=4,"Proficiente",U1411=5,"Master")</f>
        <v>Novato</v>
      </c>
      <c r="W1411" s="17">
        <v>2</v>
      </c>
      <c r="X1411" s="17" t="str" cm="1">
        <f t="array" ref="X1411">_xlfn.IFS(W1411=0,"No evidenciado",W1411=1,"Novato",W1411=2,"Principiante avanzado",W1411=3,"Competente",W1411=4,"Proficiente",W1411=5,"Master")</f>
        <v>Principiante avanzado</v>
      </c>
      <c r="Y1411" s="17">
        <v>2</v>
      </c>
      <c r="Z1411" s="17" t="str" cm="1">
        <f t="array" ref="Z1411">_xlfn.IFS(Y1411=0,"No evidenciado",Y1411=1,"Novato",Y1411=2,"Principiante avanzado",Y1411=3,"Competente",Y1411=4,"Proficiente",Y1411=5,"Master")</f>
        <v>Principiante avanzado</v>
      </c>
      <c r="AA1411" s="17">
        <v>2</v>
      </c>
      <c r="AB1411" s="17" t="str" cm="1">
        <f t="array" ref="AB1411">_xlfn.IFS(AA1411=0,"No evidenciado",AA1411=1,"Novato",AA1411=2,"Principiante avanzado",AA1411=3,"Competente",AA1411=4,"Proficiente",AA1411=5,"Master")</f>
        <v>Principiante avanzado</v>
      </c>
      <c r="AC1411" s="17">
        <v>1</v>
      </c>
      <c r="AD1411" s="17" t="str" cm="1">
        <f t="array" ref="AD1411">_xlfn.IFS(AC1411=0,"Prenovato",AC1411=1,"Novato",AC1411=2,"Principiante avanzado",AC1411=3,"Competente",AC1411=4,"Proficiente",AC1411=5,"Master")</f>
        <v>Novato</v>
      </c>
      <c r="AE1411" s="17" t="s">
        <v>422</v>
      </c>
    </row>
    <row r="1412" spans="1:31" x14ac:dyDescent="0.25">
      <c r="A1412" t="s">
        <v>248</v>
      </c>
      <c r="B1412" t="s">
        <v>66</v>
      </c>
      <c r="C1412" t="s">
        <v>201</v>
      </c>
      <c r="D1412" t="s">
        <v>196</v>
      </c>
      <c r="E1412" t="s">
        <v>290</v>
      </c>
      <c r="F1412" t="s">
        <v>133</v>
      </c>
      <c r="G1412" t="s">
        <v>291</v>
      </c>
      <c r="H1412" s="4"/>
      <c r="I1412" s="1">
        <f t="shared" ca="1" si="91"/>
        <v>1485</v>
      </c>
      <c r="J1412" s="1" t="str">
        <f t="shared" ca="1" si="92"/>
        <v>3. Mayor a 6 meses</v>
      </c>
      <c r="K1412" t="str">
        <f t="shared" si="93"/>
        <v>NO</v>
      </c>
      <c r="L1412" t="s">
        <v>255</v>
      </c>
      <c r="M1412" t="s">
        <v>174</v>
      </c>
      <c r="N1412" t="s">
        <v>418</v>
      </c>
      <c r="O1412" t="s">
        <v>418</v>
      </c>
      <c r="P1412" t="str">
        <f t="shared" si="94"/>
        <v>FRANKLIN VIZARRETA ESPINOZADatawarehouse BCPEVALUACION ANTERIOR</v>
      </c>
      <c r="Q1412" t="str">
        <f>BASE[[#This Row],[NombresCalificado]]&amp;BASE[[#This Row],[TipoEvaluacion]]</f>
        <v>FRANKLIN VIZARRETA ESPINOZAEVALUACION ANTERIOR</v>
      </c>
      <c r="R1412">
        <v>3</v>
      </c>
      <c r="S1412" t="s">
        <v>5</v>
      </c>
      <c r="T1412" t="s">
        <v>419</v>
      </c>
      <c r="U1412" s="17">
        <v>1</v>
      </c>
      <c r="V1412" s="17" t="str" cm="1">
        <f t="array" ref="V1412">_xlfn.IFS(U1412=0,"Prenovato",U1412=1,"Novato",U1412=2,"Principiante avanzado",U1412=3,"Competente",U1412=4,"Proficiente",U1412=5,"Master")</f>
        <v>Novato</v>
      </c>
      <c r="W1412" s="17">
        <v>2</v>
      </c>
      <c r="X1412" s="17" t="str" cm="1">
        <f t="array" ref="X1412">_xlfn.IFS(W1412=0,"No evidenciado",W1412=1,"Novato",W1412=2,"Principiante avanzado",W1412=3,"Competente",W1412=4,"Proficiente",W1412=5,"Master")</f>
        <v>Principiante avanzado</v>
      </c>
      <c r="Y1412" s="17">
        <v>2</v>
      </c>
      <c r="Z1412" s="17" t="str" cm="1">
        <f t="array" ref="Z1412">_xlfn.IFS(Y1412=0,"No evidenciado",Y1412=1,"Novato",Y1412=2,"Principiante avanzado",Y1412=3,"Competente",Y1412=4,"Proficiente",Y1412=5,"Master")</f>
        <v>Principiante avanzado</v>
      </c>
      <c r="AA1412" s="17">
        <v>2</v>
      </c>
      <c r="AB1412" s="17" t="str" cm="1">
        <f t="array" ref="AB1412">_xlfn.IFS(AA1412=0,"No evidenciado",AA1412=1,"Novato",AA1412=2,"Principiante avanzado",AA1412=3,"Competente",AA1412=4,"Proficiente",AA1412=5,"Master")</f>
        <v>Principiante avanzado</v>
      </c>
      <c r="AC1412" s="17">
        <v>1</v>
      </c>
      <c r="AD1412" s="17" t="str" cm="1">
        <f t="array" ref="AD1412">_xlfn.IFS(AC1412=0,"Prenovato",AC1412=1,"Novato",AC1412=2,"Principiante avanzado",AC1412=3,"Competente",AC1412=4,"Proficiente",AC1412=5,"Master")</f>
        <v>Novato</v>
      </c>
      <c r="AE1412" s="17" t="s">
        <v>422</v>
      </c>
    </row>
    <row r="1413" spans="1:31" x14ac:dyDescent="0.25">
      <c r="A1413" t="s">
        <v>248</v>
      </c>
      <c r="B1413" t="s">
        <v>66</v>
      </c>
      <c r="C1413" t="s">
        <v>201</v>
      </c>
      <c r="D1413" t="s">
        <v>196</v>
      </c>
      <c r="E1413" t="s">
        <v>290</v>
      </c>
      <c r="F1413" t="s">
        <v>133</v>
      </c>
      <c r="G1413" t="s">
        <v>291</v>
      </c>
      <c r="H1413" s="4"/>
      <c r="I1413" s="1">
        <f t="shared" ca="1" si="91"/>
        <v>1485</v>
      </c>
      <c r="J1413" s="1" t="str">
        <f t="shared" ca="1" si="92"/>
        <v>3. Mayor a 6 meses</v>
      </c>
      <c r="K1413" t="str">
        <f t="shared" si="93"/>
        <v>NO</v>
      </c>
      <c r="L1413" t="s">
        <v>255</v>
      </c>
      <c r="M1413" t="s">
        <v>56</v>
      </c>
      <c r="N1413" t="s">
        <v>417</v>
      </c>
      <c r="O1413" t="s">
        <v>416</v>
      </c>
      <c r="P1413" t="str">
        <f t="shared" si="94"/>
        <v>FRANKLIN VIZARRETA ESPINOZAControl de versionesEVALUACION ANTERIOR</v>
      </c>
      <c r="Q1413" t="str">
        <f>BASE[[#This Row],[NombresCalificado]]&amp;BASE[[#This Row],[TipoEvaluacion]]</f>
        <v>FRANKLIN VIZARRETA ESPINOZAEVALUACION ANTERIOR</v>
      </c>
      <c r="R1413">
        <v>0</v>
      </c>
      <c r="S1413" t="s">
        <v>185</v>
      </c>
      <c r="T1413" t="s">
        <v>419</v>
      </c>
      <c r="U1413" s="17">
        <v>1</v>
      </c>
      <c r="V1413" s="17" t="str" cm="1">
        <f t="array" ref="V1413">_xlfn.IFS(U1413=0,"Prenovato",U1413=1,"Novato",U1413=2,"Principiante avanzado",U1413=3,"Competente",U1413=4,"Proficiente",U1413=5,"Master")</f>
        <v>Novato</v>
      </c>
      <c r="W1413" s="17">
        <v>2</v>
      </c>
      <c r="X1413" s="17" t="str" cm="1">
        <f t="array" ref="X1413">_xlfn.IFS(W1413=0,"No evidenciado",W1413=1,"Novato",W1413=2,"Principiante avanzado",W1413=3,"Competente",W1413=4,"Proficiente",W1413=5,"Master")</f>
        <v>Principiante avanzado</v>
      </c>
      <c r="Y1413" s="17">
        <v>2</v>
      </c>
      <c r="Z1413" s="17" t="str" cm="1">
        <f t="array" ref="Z1413">_xlfn.IFS(Y1413=0,"No evidenciado",Y1413=1,"Novato",Y1413=2,"Principiante avanzado",Y1413=3,"Competente",Y1413=4,"Proficiente",Y1413=5,"Master")</f>
        <v>Principiante avanzado</v>
      </c>
      <c r="AA1413" s="17">
        <v>2</v>
      </c>
      <c r="AB1413" s="17" t="str" cm="1">
        <f t="array" ref="AB1413">_xlfn.IFS(AA1413=0,"No evidenciado",AA1413=1,"Novato",AA1413=2,"Principiante avanzado",AA1413=3,"Competente",AA1413=4,"Proficiente",AA1413=5,"Master")</f>
        <v>Principiante avanzado</v>
      </c>
      <c r="AC1413" s="17">
        <v>1</v>
      </c>
      <c r="AD1413" s="17" t="str" cm="1">
        <f t="array" ref="AD1413">_xlfn.IFS(AC1413=0,"Prenovato",AC1413=1,"Novato",AC1413=2,"Principiante avanzado",AC1413=3,"Competente",AC1413=4,"Proficiente",AC1413=5,"Master")</f>
        <v>Novato</v>
      </c>
      <c r="AE1413" s="17" t="s">
        <v>422</v>
      </c>
    </row>
    <row r="1414" spans="1:31" x14ac:dyDescent="0.25">
      <c r="A1414" t="s">
        <v>248</v>
      </c>
      <c r="B1414" t="s">
        <v>66</v>
      </c>
      <c r="C1414" t="s">
        <v>201</v>
      </c>
      <c r="D1414" t="s">
        <v>196</v>
      </c>
      <c r="E1414" t="s">
        <v>290</v>
      </c>
      <c r="F1414" t="s">
        <v>133</v>
      </c>
      <c r="G1414" t="s">
        <v>291</v>
      </c>
      <c r="H1414" s="4"/>
      <c r="I1414" s="1">
        <f t="shared" ca="1" si="91"/>
        <v>1485</v>
      </c>
      <c r="J1414" s="1" t="str">
        <f t="shared" ca="1" si="92"/>
        <v>3. Mayor a 6 meses</v>
      </c>
      <c r="K1414" t="str">
        <f t="shared" si="93"/>
        <v>NO</v>
      </c>
      <c r="L1414" t="s">
        <v>255</v>
      </c>
      <c r="M1414" t="s">
        <v>171</v>
      </c>
      <c r="N1414" t="s">
        <v>416</v>
      </c>
      <c r="O1414" t="s">
        <v>416</v>
      </c>
      <c r="P1414" t="str">
        <f t="shared" si="94"/>
        <v>FRANKLIN VIZARRETA ESPINOZABases de datos en la nubeEVALUACION ANTERIOR</v>
      </c>
      <c r="Q1414" t="str">
        <f>BASE[[#This Row],[NombresCalificado]]&amp;BASE[[#This Row],[TipoEvaluacion]]</f>
        <v>FRANKLIN VIZARRETA ESPINOZAEVALUACION ANTERIOR</v>
      </c>
      <c r="R1414">
        <v>0</v>
      </c>
      <c r="S1414" t="s">
        <v>185</v>
      </c>
      <c r="T1414" t="s">
        <v>420</v>
      </c>
      <c r="U1414" s="17">
        <v>1</v>
      </c>
      <c r="V1414" s="17" t="str" cm="1">
        <f t="array" ref="V1414">_xlfn.IFS(U1414=0,"Prenovato",U1414=1,"Novato",U1414=2,"Principiante avanzado",U1414=3,"Competente",U1414=4,"Proficiente",U1414=5,"Master")</f>
        <v>Novato</v>
      </c>
      <c r="W1414" s="17">
        <v>2</v>
      </c>
      <c r="X1414" s="17" t="str" cm="1">
        <f t="array" ref="X1414">_xlfn.IFS(W1414=0,"No evidenciado",W1414=1,"Novato",W1414=2,"Principiante avanzado",W1414=3,"Competente",W1414=4,"Proficiente",W1414=5,"Master")</f>
        <v>Principiante avanzado</v>
      </c>
      <c r="Y1414" s="17">
        <v>2</v>
      </c>
      <c r="Z1414" s="17" t="str" cm="1">
        <f t="array" ref="Z1414">_xlfn.IFS(Y1414=0,"No evidenciado",Y1414=1,"Novato",Y1414=2,"Principiante avanzado",Y1414=3,"Competente",Y1414=4,"Proficiente",Y1414=5,"Master")</f>
        <v>Principiante avanzado</v>
      </c>
      <c r="AA1414" s="17">
        <v>2</v>
      </c>
      <c r="AB1414" s="17" t="str" cm="1">
        <f t="array" ref="AB1414">_xlfn.IFS(AA1414=0,"No evidenciado",AA1414=1,"Novato",AA1414=2,"Principiante avanzado",AA1414=3,"Competente",AA1414=4,"Proficiente",AA1414=5,"Master")</f>
        <v>Principiante avanzado</v>
      </c>
      <c r="AC1414" s="17">
        <v>1</v>
      </c>
      <c r="AD1414" s="17" t="str" cm="1">
        <f t="array" ref="AD1414">_xlfn.IFS(AC1414=0,"Prenovato",AC1414=1,"Novato",AC1414=2,"Principiante avanzado",AC1414=3,"Competente",AC1414=4,"Proficiente",AC1414=5,"Master")</f>
        <v>Novato</v>
      </c>
      <c r="AE1414" s="17" t="s">
        <v>422</v>
      </c>
    </row>
    <row r="1415" spans="1:31" x14ac:dyDescent="0.25">
      <c r="A1415" t="s">
        <v>248</v>
      </c>
      <c r="B1415" t="s">
        <v>66</v>
      </c>
      <c r="C1415" t="s">
        <v>201</v>
      </c>
      <c r="D1415" t="s">
        <v>196</v>
      </c>
      <c r="E1415" t="s">
        <v>290</v>
      </c>
      <c r="F1415" t="s">
        <v>133</v>
      </c>
      <c r="G1415" t="s">
        <v>291</v>
      </c>
      <c r="H1415" s="4"/>
      <c r="I1415" s="1">
        <f t="shared" ca="1" si="91"/>
        <v>1485</v>
      </c>
      <c r="J1415" s="1" t="str">
        <f t="shared" ca="1" si="92"/>
        <v>3. Mayor a 6 meses</v>
      </c>
      <c r="K1415" t="str">
        <f t="shared" si="93"/>
        <v>NO</v>
      </c>
      <c r="L1415" t="s">
        <v>255</v>
      </c>
      <c r="M1415" t="s">
        <v>160</v>
      </c>
      <c r="N1415" t="s">
        <v>416</v>
      </c>
      <c r="O1415" t="s">
        <v>416</v>
      </c>
      <c r="P1415" t="str">
        <f t="shared" si="94"/>
        <v>FRANKLIN VIZARRETA ESPINOZAIntegración de datos en tiempo realEVALUACION ANTERIOR</v>
      </c>
      <c r="Q1415" t="str">
        <f>BASE[[#This Row],[NombresCalificado]]&amp;BASE[[#This Row],[TipoEvaluacion]]</f>
        <v>FRANKLIN VIZARRETA ESPINOZAEVALUACION ANTERIOR</v>
      </c>
      <c r="R1415">
        <v>0</v>
      </c>
      <c r="S1415" t="s">
        <v>185</v>
      </c>
      <c r="T1415" t="s">
        <v>419</v>
      </c>
      <c r="U1415" s="17">
        <v>1</v>
      </c>
      <c r="V1415" s="17" t="str" cm="1">
        <f t="array" ref="V1415">_xlfn.IFS(U1415=0,"Prenovato",U1415=1,"Novato",U1415=2,"Principiante avanzado",U1415=3,"Competente",U1415=4,"Proficiente",U1415=5,"Master")</f>
        <v>Novato</v>
      </c>
      <c r="W1415" s="17">
        <v>2</v>
      </c>
      <c r="X1415" s="17" t="str" cm="1">
        <f t="array" ref="X1415">_xlfn.IFS(W1415=0,"No evidenciado",W1415=1,"Novato",W1415=2,"Principiante avanzado",W1415=3,"Competente",W1415=4,"Proficiente",W1415=5,"Master")</f>
        <v>Principiante avanzado</v>
      </c>
      <c r="Y1415" s="17">
        <v>2</v>
      </c>
      <c r="Z1415" s="17" t="str" cm="1">
        <f t="array" ref="Z1415">_xlfn.IFS(Y1415=0,"No evidenciado",Y1415=1,"Novato",Y1415=2,"Principiante avanzado",Y1415=3,"Competente",Y1415=4,"Proficiente",Y1415=5,"Master")</f>
        <v>Principiante avanzado</v>
      </c>
      <c r="AA1415" s="17">
        <v>2</v>
      </c>
      <c r="AB1415" s="17" t="str" cm="1">
        <f t="array" ref="AB1415">_xlfn.IFS(AA1415=0,"No evidenciado",AA1415=1,"Novato",AA1415=2,"Principiante avanzado",AA1415=3,"Competente",AA1415=4,"Proficiente",AA1415=5,"Master")</f>
        <v>Principiante avanzado</v>
      </c>
      <c r="AC1415" s="17">
        <v>1</v>
      </c>
      <c r="AD1415" s="17" t="str" cm="1">
        <f t="array" ref="AD1415">_xlfn.IFS(AC1415=0,"Prenovato",AC1415=1,"Novato",AC1415=2,"Principiante avanzado",AC1415=3,"Competente",AC1415=4,"Proficiente",AC1415=5,"Master")</f>
        <v>Novato</v>
      </c>
      <c r="AE1415" s="17" t="s">
        <v>422</v>
      </c>
    </row>
    <row r="1416" spans="1:31" x14ac:dyDescent="0.25">
      <c r="A1416" t="s">
        <v>248</v>
      </c>
      <c r="B1416" t="s">
        <v>66</v>
      </c>
      <c r="C1416" t="s">
        <v>201</v>
      </c>
      <c r="D1416" t="s">
        <v>196</v>
      </c>
      <c r="E1416" t="s">
        <v>290</v>
      </c>
      <c r="F1416" t="s">
        <v>133</v>
      </c>
      <c r="G1416" t="s">
        <v>291</v>
      </c>
      <c r="H1416" s="4"/>
      <c r="I1416" s="1">
        <f t="shared" ca="1" si="91"/>
        <v>1485</v>
      </c>
      <c r="J1416" s="1" t="str">
        <f t="shared" ca="1" si="92"/>
        <v>3. Mayor a 6 meses</v>
      </c>
      <c r="K1416" t="str">
        <f t="shared" si="93"/>
        <v>NO</v>
      </c>
      <c r="L1416" t="s">
        <v>255</v>
      </c>
      <c r="M1416" t="s">
        <v>158</v>
      </c>
      <c r="N1416" t="s">
        <v>416</v>
      </c>
      <c r="O1416" t="s">
        <v>416</v>
      </c>
      <c r="P1416" t="str">
        <f t="shared" si="94"/>
        <v>FRANKLIN VIZARRETA ESPINOZAServicios en la nubeEVALUACION ANTERIOR</v>
      </c>
      <c r="Q1416" t="str">
        <f>BASE[[#This Row],[NombresCalificado]]&amp;BASE[[#This Row],[TipoEvaluacion]]</f>
        <v>FRANKLIN VIZARRETA ESPINOZAEVALUACION ANTERIOR</v>
      </c>
      <c r="R1416">
        <v>0</v>
      </c>
      <c r="S1416" t="s">
        <v>185</v>
      </c>
      <c r="T1416" t="s">
        <v>420</v>
      </c>
      <c r="U1416" s="17">
        <v>1</v>
      </c>
      <c r="V1416" s="17" t="str" cm="1">
        <f t="array" ref="V1416">_xlfn.IFS(U1416=0,"Prenovato",U1416=1,"Novato",U1416=2,"Principiante avanzado",U1416=3,"Competente",U1416=4,"Proficiente",U1416=5,"Master")</f>
        <v>Novato</v>
      </c>
      <c r="W1416" s="17">
        <v>2</v>
      </c>
      <c r="X1416" s="17" t="str" cm="1">
        <f t="array" ref="X1416">_xlfn.IFS(W1416=0,"No evidenciado",W1416=1,"Novato",W1416=2,"Principiante avanzado",W1416=3,"Competente",W1416=4,"Proficiente",W1416=5,"Master")</f>
        <v>Principiante avanzado</v>
      </c>
      <c r="Y1416" s="17">
        <v>2</v>
      </c>
      <c r="Z1416" s="17" t="str" cm="1">
        <f t="array" ref="Z1416">_xlfn.IFS(Y1416=0,"No evidenciado",Y1416=1,"Novato",Y1416=2,"Principiante avanzado",Y1416=3,"Competente",Y1416=4,"Proficiente",Y1416=5,"Master")</f>
        <v>Principiante avanzado</v>
      </c>
      <c r="AA1416" s="17">
        <v>2</v>
      </c>
      <c r="AB1416" s="17" t="str" cm="1">
        <f t="array" ref="AB1416">_xlfn.IFS(AA1416=0,"No evidenciado",AA1416=1,"Novato",AA1416=2,"Principiante avanzado",AA1416=3,"Competente",AA1416=4,"Proficiente",AA1416=5,"Master")</f>
        <v>Principiante avanzado</v>
      </c>
      <c r="AC1416" s="17">
        <v>1</v>
      </c>
      <c r="AD1416" s="17" t="str" cm="1">
        <f t="array" ref="AD1416">_xlfn.IFS(AC1416=0,"Prenovato",AC1416=1,"Novato",AC1416=2,"Principiante avanzado",AC1416=3,"Competente",AC1416=4,"Proficiente",AC1416=5,"Master")</f>
        <v>Novato</v>
      </c>
      <c r="AE1416" s="17" t="s">
        <v>422</v>
      </c>
    </row>
    <row r="1417" spans="1:31" x14ac:dyDescent="0.25">
      <c r="A1417" t="s">
        <v>248</v>
      </c>
      <c r="B1417" t="s">
        <v>66</v>
      </c>
      <c r="C1417" t="s">
        <v>201</v>
      </c>
      <c r="D1417" t="s">
        <v>196</v>
      </c>
      <c r="E1417" t="s">
        <v>290</v>
      </c>
      <c r="F1417" t="s">
        <v>133</v>
      </c>
      <c r="G1417" t="s">
        <v>291</v>
      </c>
      <c r="H1417" s="4"/>
      <c r="I1417" s="1">
        <f t="shared" ca="1" si="91"/>
        <v>1485</v>
      </c>
      <c r="J1417" s="1" t="str">
        <f t="shared" ca="1" si="92"/>
        <v>3. Mayor a 6 meses</v>
      </c>
      <c r="K1417" t="str">
        <f t="shared" si="93"/>
        <v>NO</v>
      </c>
      <c r="L1417" t="s">
        <v>255</v>
      </c>
      <c r="M1417" t="s">
        <v>173</v>
      </c>
      <c r="N1417" t="s">
        <v>416</v>
      </c>
      <c r="O1417" t="s">
        <v>416</v>
      </c>
      <c r="P1417" t="str">
        <f t="shared" si="94"/>
        <v>FRANKLIN VIZARRETA ESPINOZADatalake BCPEVALUACION ANTERIOR</v>
      </c>
      <c r="Q1417" t="str">
        <f>BASE[[#This Row],[NombresCalificado]]&amp;BASE[[#This Row],[TipoEvaluacion]]</f>
        <v>FRANKLIN VIZARRETA ESPINOZAEVALUACION ANTERIOR</v>
      </c>
      <c r="R1417">
        <v>0</v>
      </c>
      <c r="S1417" t="s">
        <v>185</v>
      </c>
      <c r="T1417" t="s">
        <v>419</v>
      </c>
      <c r="U1417" s="17">
        <v>1</v>
      </c>
      <c r="V1417" s="17" t="str" cm="1">
        <f t="array" ref="V1417">_xlfn.IFS(U1417=0,"Prenovato",U1417=1,"Novato",U1417=2,"Principiante avanzado",U1417=3,"Competente",U1417=4,"Proficiente",U1417=5,"Master")</f>
        <v>Novato</v>
      </c>
      <c r="W1417" s="17">
        <v>2</v>
      </c>
      <c r="X1417" s="17" t="str" cm="1">
        <f t="array" ref="X1417">_xlfn.IFS(W1417=0,"No evidenciado",W1417=1,"Novato",W1417=2,"Principiante avanzado",W1417=3,"Competente",W1417=4,"Proficiente",W1417=5,"Master")</f>
        <v>Principiante avanzado</v>
      </c>
      <c r="Y1417" s="17">
        <v>2</v>
      </c>
      <c r="Z1417" s="17" t="str" cm="1">
        <f t="array" ref="Z1417">_xlfn.IFS(Y1417=0,"No evidenciado",Y1417=1,"Novato",Y1417=2,"Principiante avanzado",Y1417=3,"Competente",Y1417=4,"Proficiente",Y1417=5,"Master")</f>
        <v>Principiante avanzado</v>
      </c>
      <c r="AA1417" s="17">
        <v>2</v>
      </c>
      <c r="AB1417" s="17" t="str" cm="1">
        <f t="array" ref="AB1417">_xlfn.IFS(AA1417=0,"No evidenciado",AA1417=1,"Novato",AA1417=2,"Principiante avanzado",AA1417=3,"Competente",AA1417=4,"Proficiente",AA1417=5,"Master")</f>
        <v>Principiante avanzado</v>
      </c>
      <c r="AC1417" s="17">
        <v>1</v>
      </c>
      <c r="AD1417" s="17" t="str" cm="1">
        <f t="array" ref="AD1417">_xlfn.IFS(AC1417=0,"Prenovato",AC1417=1,"Novato",AC1417=2,"Principiante avanzado",AC1417=3,"Competente",AC1417=4,"Proficiente",AC1417=5,"Master")</f>
        <v>Novato</v>
      </c>
      <c r="AE1417" s="17" t="s">
        <v>422</v>
      </c>
    </row>
    <row r="1418" spans="1:31" x14ac:dyDescent="0.25">
      <c r="A1418" t="s">
        <v>248</v>
      </c>
      <c r="B1418" t="s">
        <v>66</v>
      </c>
      <c r="C1418" t="s">
        <v>201</v>
      </c>
      <c r="D1418" t="s">
        <v>196</v>
      </c>
      <c r="E1418" t="s">
        <v>290</v>
      </c>
      <c r="F1418" t="s">
        <v>133</v>
      </c>
      <c r="G1418" t="s">
        <v>291</v>
      </c>
      <c r="H1418" s="4"/>
      <c r="I1418" s="1">
        <f t="shared" ca="1" si="91"/>
        <v>1485</v>
      </c>
      <c r="J1418" s="1" t="str">
        <f t="shared" ca="1" si="92"/>
        <v>3. Mayor a 6 meses</v>
      </c>
      <c r="K1418" t="str">
        <f t="shared" si="93"/>
        <v>NO</v>
      </c>
      <c r="L1418" t="s">
        <v>255</v>
      </c>
      <c r="M1418" t="s">
        <v>159</v>
      </c>
      <c r="N1418" t="s">
        <v>416</v>
      </c>
      <c r="O1418" t="s">
        <v>416</v>
      </c>
      <c r="P1418" t="str">
        <f t="shared" si="94"/>
        <v>FRANKLIN VIZARRETA ESPINOZAGobernanza de datosEVALUACION ANTERIOR</v>
      </c>
      <c r="Q1418" t="str">
        <f>BASE[[#This Row],[NombresCalificado]]&amp;BASE[[#This Row],[TipoEvaluacion]]</f>
        <v>FRANKLIN VIZARRETA ESPINOZAEVALUACION ANTERIOR</v>
      </c>
      <c r="R1418">
        <v>2</v>
      </c>
      <c r="S1418" t="s">
        <v>4</v>
      </c>
      <c r="T1418" t="s">
        <v>419</v>
      </c>
      <c r="U1418" s="17">
        <v>1</v>
      </c>
      <c r="V1418" s="17" t="str" cm="1">
        <f t="array" ref="V1418">_xlfn.IFS(U1418=0,"Prenovato",U1418=1,"Novato",U1418=2,"Principiante avanzado",U1418=3,"Competente",U1418=4,"Proficiente",U1418=5,"Master")</f>
        <v>Novato</v>
      </c>
      <c r="W1418" s="17">
        <v>2</v>
      </c>
      <c r="X1418" s="17" t="str" cm="1">
        <f t="array" ref="X1418">_xlfn.IFS(W1418=0,"No evidenciado",W1418=1,"Novato",W1418=2,"Principiante avanzado",W1418=3,"Competente",W1418=4,"Proficiente",W1418=5,"Master")</f>
        <v>Principiante avanzado</v>
      </c>
      <c r="Y1418" s="17">
        <v>2</v>
      </c>
      <c r="Z1418" s="17" t="str" cm="1">
        <f t="array" ref="Z1418">_xlfn.IFS(Y1418=0,"No evidenciado",Y1418=1,"Novato",Y1418=2,"Principiante avanzado",Y1418=3,"Competente",Y1418=4,"Proficiente",Y1418=5,"Master")</f>
        <v>Principiante avanzado</v>
      </c>
      <c r="AA1418" s="17">
        <v>2</v>
      </c>
      <c r="AB1418" s="17" t="str" cm="1">
        <f t="array" ref="AB1418">_xlfn.IFS(AA1418=0,"No evidenciado",AA1418=1,"Novato",AA1418=2,"Principiante avanzado",AA1418=3,"Competente",AA1418=4,"Proficiente",AA1418=5,"Master")</f>
        <v>Principiante avanzado</v>
      </c>
      <c r="AC1418" s="17">
        <v>1</v>
      </c>
      <c r="AD1418" s="17" t="str" cm="1">
        <f t="array" ref="AD1418">_xlfn.IFS(AC1418=0,"Prenovato",AC1418=1,"Novato",AC1418=2,"Principiante avanzado",AC1418=3,"Competente",AC1418=4,"Proficiente",AC1418=5,"Master")</f>
        <v>Novato</v>
      </c>
      <c r="AE1418" s="17" t="s">
        <v>422</v>
      </c>
    </row>
    <row r="1419" spans="1:31" x14ac:dyDescent="0.25">
      <c r="A1419" t="s">
        <v>248</v>
      </c>
      <c r="B1419" t="s">
        <v>66</v>
      </c>
      <c r="C1419" t="s">
        <v>201</v>
      </c>
      <c r="D1419" t="s">
        <v>196</v>
      </c>
      <c r="E1419" t="s">
        <v>290</v>
      </c>
      <c r="F1419" t="s">
        <v>133</v>
      </c>
      <c r="G1419" t="s">
        <v>291</v>
      </c>
      <c r="H1419" s="4"/>
      <c r="I1419" s="1">
        <f t="shared" ca="1" si="91"/>
        <v>1485</v>
      </c>
      <c r="J1419" s="1" t="str">
        <f t="shared" ca="1" si="92"/>
        <v>3. Mayor a 6 meses</v>
      </c>
      <c r="K1419" t="str">
        <f t="shared" si="93"/>
        <v>NO</v>
      </c>
      <c r="L1419" t="s">
        <v>255</v>
      </c>
      <c r="M1419" t="s">
        <v>172</v>
      </c>
      <c r="N1419" t="s">
        <v>416</v>
      </c>
      <c r="O1419" t="s">
        <v>416</v>
      </c>
      <c r="P1419" t="str">
        <f t="shared" si="94"/>
        <v>FRANKLIN VIZARRETA ESPINOZACalidad de datosEVALUACION ANTERIOR</v>
      </c>
      <c r="Q1419" t="str">
        <f>BASE[[#This Row],[NombresCalificado]]&amp;BASE[[#This Row],[TipoEvaluacion]]</f>
        <v>FRANKLIN VIZARRETA ESPINOZAEVALUACION ANTERIOR</v>
      </c>
      <c r="R1419">
        <v>2</v>
      </c>
      <c r="S1419" t="s">
        <v>4</v>
      </c>
      <c r="T1419" t="s">
        <v>419</v>
      </c>
      <c r="U1419" s="17">
        <v>1</v>
      </c>
      <c r="V1419" s="17" t="str" cm="1">
        <f t="array" ref="V1419">_xlfn.IFS(U1419=0,"Prenovato",U1419=1,"Novato",U1419=2,"Principiante avanzado",U1419=3,"Competente",U1419=4,"Proficiente",U1419=5,"Master")</f>
        <v>Novato</v>
      </c>
      <c r="W1419" s="17">
        <v>2</v>
      </c>
      <c r="X1419" s="17" t="str" cm="1">
        <f t="array" ref="X1419">_xlfn.IFS(W1419=0,"No evidenciado",W1419=1,"Novato",W1419=2,"Principiante avanzado",W1419=3,"Competente",W1419=4,"Proficiente",W1419=5,"Master")</f>
        <v>Principiante avanzado</v>
      </c>
      <c r="Y1419" s="17">
        <v>2</v>
      </c>
      <c r="Z1419" s="17" t="str" cm="1">
        <f t="array" ref="Z1419">_xlfn.IFS(Y1419=0,"No evidenciado",Y1419=1,"Novato",Y1419=2,"Principiante avanzado",Y1419=3,"Competente",Y1419=4,"Proficiente",Y1419=5,"Master")</f>
        <v>Principiante avanzado</v>
      </c>
      <c r="AA1419" s="17">
        <v>2</v>
      </c>
      <c r="AB1419" s="17" t="str" cm="1">
        <f t="array" ref="AB1419">_xlfn.IFS(AA1419=0,"No evidenciado",AA1419=1,"Novato",AA1419=2,"Principiante avanzado",AA1419=3,"Competente",AA1419=4,"Proficiente",AA1419=5,"Master")</f>
        <v>Principiante avanzado</v>
      </c>
      <c r="AC1419" s="17">
        <v>1</v>
      </c>
      <c r="AD1419" s="17" t="str" cm="1">
        <f t="array" ref="AD1419">_xlfn.IFS(AC1419=0,"Prenovato",AC1419=1,"Novato",AC1419=2,"Principiante avanzado",AC1419=3,"Competente",AC1419=4,"Proficiente",AC1419=5,"Master")</f>
        <v>Novato</v>
      </c>
      <c r="AE1419" s="17" t="s">
        <v>422</v>
      </c>
    </row>
    <row r="1420" spans="1:31" x14ac:dyDescent="0.25">
      <c r="A1420" t="s">
        <v>248</v>
      </c>
      <c r="B1420" t="s">
        <v>66</v>
      </c>
      <c r="C1420" t="s">
        <v>201</v>
      </c>
      <c r="D1420" t="s">
        <v>196</v>
      </c>
      <c r="E1420" t="s">
        <v>290</v>
      </c>
      <c r="F1420" t="s">
        <v>133</v>
      </c>
      <c r="G1420" t="s">
        <v>291</v>
      </c>
      <c r="H1420" s="4"/>
      <c r="I1420" s="1">
        <f t="shared" ca="1" si="91"/>
        <v>1485</v>
      </c>
      <c r="J1420" s="1" t="str">
        <f t="shared" ca="1" si="92"/>
        <v>3. Mayor a 6 meses</v>
      </c>
      <c r="K1420" t="str">
        <f t="shared" si="93"/>
        <v>NO</v>
      </c>
      <c r="L1420" t="s">
        <v>255</v>
      </c>
      <c r="M1420" t="s">
        <v>170</v>
      </c>
      <c r="N1420" t="s">
        <v>417</v>
      </c>
      <c r="O1420" t="s">
        <v>416</v>
      </c>
      <c r="P1420" t="str">
        <f t="shared" si="94"/>
        <v>FRANKLIN VIZARRETA ESPINOZAArquitectura de datosEVALUACION ANTERIOR</v>
      </c>
      <c r="Q1420" t="str">
        <f>BASE[[#This Row],[NombresCalificado]]&amp;BASE[[#This Row],[TipoEvaluacion]]</f>
        <v>FRANKLIN VIZARRETA ESPINOZAEVALUACION ANTERIOR</v>
      </c>
      <c r="R1420">
        <v>2</v>
      </c>
      <c r="S1420" t="s">
        <v>4</v>
      </c>
      <c r="T1420" t="s">
        <v>419</v>
      </c>
      <c r="U1420" s="17">
        <v>1</v>
      </c>
      <c r="V1420" s="17" t="str" cm="1">
        <f t="array" ref="V1420">_xlfn.IFS(U1420=0,"Prenovato",U1420=1,"Novato",U1420=2,"Principiante avanzado",U1420=3,"Competente",U1420=4,"Proficiente",U1420=5,"Master")</f>
        <v>Novato</v>
      </c>
      <c r="W1420" s="17">
        <v>2</v>
      </c>
      <c r="X1420" s="17" t="str" cm="1">
        <f t="array" ref="X1420">_xlfn.IFS(W1420=0,"No evidenciado",W1420=1,"Novato",W1420=2,"Principiante avanzado",W1420=3,"Competente",W1420=4,"Proficiente",W1420=5,"Master")</f>
        <v>Principiante avanzado</v>
      </c>
      <c r="Y1420" s="17">
        <v>2</v>
      </c>
      <c r="Z1420" s="17" t="str" cm="1">
        <f t="array" ref="Z1420">_xlfn.IFS(Y1420=0,"No evidenciado",Y1420=1,"Novato",Y1420=2,"Principiante avanzado",Y1420=3,"Competente",Y1420=4,"Proficiente",Y1420=5,"Master")</f>
        <v>Principiante avanzado</v>
      </c>
      <c r="AA1420" s="17">
        <v>2</v>
      </c>
      <c r="AB1420" s="17" t="str" cm="1">
        <f t="array" ref="AB1420">_xlfn.IFS(AA1420=0,"No evidenciado",AA1420=1,"Novato",AA1420=2,"Principiante avanzado",AA1420=3,"Competente",AA1420=4,"Proficiente",AA1420=5,"Master")</f>
        <v>Principiante avanzado</v>
      </c>
      <c r="AC1420" s="17">
        <v>1</v>
      </c>
      <c r="AD1420" s="17" t="str" cm="1">
        <f t="array" ref="AD1420">_xlfn.IFS(AC1420=0,"Prenovato",AC1420=1,"Novato",AC1420=2,"Principiante avanzado",AC1420=3,"Competente",AC1420=4,"Proficiente",AC1420=5,"Master")</f>
        <v>Novato</v>
      </c>
      <c r="AE1420" s="17" t="s">
        <v>422</v>
      </c>
    </row>
    <row r="1421" spans="1:31" x14ac:dyDescent="0.25">
      <c r="A1421" t="s">
        <v>248</v>
      </c>
      <c r="B1421" t="s">
        <v>66</v>
      </c>
      <c r="C1421" t="s">
        <v>201</v>
      </c>
      <c r="D1421" t="s">
        <v>196</v>
      </c>
      <c r="E1421" t="s">
        <v>290</v>
      </c>
      <c r="F1421" t="s">
        <v>133</v>
      </c>
      <c r="G1421" t="s">
        <v>291</v>
      </c>
      <c r="H1421" s="4"/>
      <c r="I1421" s="1">
        <f t="shared" ca="1" si="91"/>
        <v>1485</v>
      </c>
      <c r="J1421" s="1" t="str">
        <f t="shared" ca="1" si="92"/>
        <v>3. Mayor a 6 meses</v>
      </c>
      <c r="K1421" t="str">
        <f t="shared" si="93"/>
        <v>NO</v>
      </c>
      <c r="L1421" t="s">
        <v>255</v>
      </c>
      <c r="M1421" t="s">
        <v>163</v>
      </c>
      <c r="N1421" t="s">
        <v>417</v>
      </c>
      <c r="O1421" t="s">
        <v>416</v>
      </c>
      <c r="P1421" t="str">
        <f t="shared" si="94"/>
        <v>FRANKLIN VIZARRETA ESPINOZANube BCPEVALUACION ANTERIOR</v>
      </c>
      <c r="Q1421" t="str">
        <f>BASE[[#This Row],[NombresCalificado]]&amp;BASE[[#This Row],[TipoEvaluacion]]</f>
        <v>FRANKLIN VIZARRETA ESPINOZAEVALUACION ANTERIOR</v>
      </c>
      <c r="R1421">
        <v>0</v>
      </c>
      <c r="S1421" t="s">
        <v>185</v>
      </c>
      <c r="T1421" t="s">
        <v>420</v>
      </c>
      <c r="U1421" s="17">
        <v>1</v>
      </c>
      <c r="V1421" s="17" t="str" cm="1">
        <f t="array" ref="V1421">_xlfn.IFS(U1421=0,"Prenovato",U1421=1,"Novato",U1421=2,"Principiante avanzado",U1421=3,"Competente",U1421=4,"Proficiente",U1421=5,"Master")</f>
        <v>Novato</v>
      </c>
      <c r="W1421" s="17">
        <v>2</v>
      </c>
      <c r="X1421" s="17" t="str" cm="1">
        <f t="array" ref="X1421">_xlfn.IFS(W1421=0,"No evidenciado",W1421=1,"Novato",W1421=2,"Principiante avanzado",W1421=3,"Competente",W1421=4,"Proficiente",W1421=5,"Master")</f>
        <v>Principiante avanzado</v>
      </c>
      <c r="Y1421" s="17">
        <v>2</v>
      </c>
      <c r="Z1421" s="17" t="str" cm="1">
        <f t="array" ref="Z1421">_xlfn.IFS(Y1421=0,"No evidenciado",Y1421=1,"Novato",Y1421=2,"Principiante avanzado",Y1421=3,"Competente",Y1421=4,"Proficiente",Y1421=5,"Master")</f>
        <v>Principiante avanzado</v>
      </c>
      <c r="AA1421" s="17">
        <v>2</v>
      </c>
      <c r="AB1421" s="17" t="str" cm="1">
        <f t="array" ref="AB1421">_xlfn.IFS(AA1421=0,"No evidenciado",AA1421=1,"Novato",AA1421=2,"Principiante avanzado",AA1421=3,"Competente",AA1421=4,"Proficiente",AA1421=5,"Master")</f>
        <v>Principiante avanzado</v>
      </c>
      <c r="AC1421" s="17">
        <v>1</v>
      </c>
      <c r="AD1421" s="17" t="str" cm="1">
        <f t="array" ref="AD1421">_xlfn.IFS(AC1421=0,"Prenovato",AC1421=1,"Novato",AC1421=2,"Principiante avanzado",AC1421=3,"Competente",AC1421=4,"Proficiente",AC1421=5,"Master")</f>
        <v>Novato</v>
      </c>
      <c r="AE1421" s="17" t="s">
        <v>422</v>
      </c>
    </row>
    <row r="1422" spans="1:31" x14ac:dyDescent="0.25">
      <c r="A1422" t="s">
        <v>248</v>
      </c>
      <c r="B1422" t="s">
        <v>66</v>
      </c>
      <c r="C1422" t="s">
        <v>201</v>
      </c>
      <c r="D1422" t="s">
        <v>196</v>
      </c>
      <c r="E1422" t="s">
        <v>290</v>
      </c>
      <c r="F1422" t="s">
        <v>133</v>
      </c>
      <c r="G1422" t="s">
        <v>291</v>
      </c>
      <c r="H1422" s="4"/>
      <c r="I1422" s="1">
        <f t="shared" ca="1" si="91"/>
        <v>1485</v>
      </c>
      <c r="J1422" s="1" t="str">
        <f t="shared" ca="1" si="92"/>
        <v>3. Mayor a 6 meses</v>
      </c>
      <c r="K1422" t="str">
        <f t="shared" si="93"/>
        <v>NO</v>
      </c>
      <c r="L1422" t="s">
        <v>255</v>
      </c>
      <c r="M1422" t="s">
        <v>167</v>
      </c>
      <c r="N1422" t="s">
        <v>417</v>
      </c>
      <c r="O1422" t="s">
        <v>416</v>
      </c>
      <c r="P1422" t="str">
        <f t="shared" si="94"/>
        <v>FRANKLIN VIZARRETA ESPINOZACI-CDEVALUACION ANTERIOR</v>
      </c>
      <c r="Q1422" t="str">
        <f>BASE[[#This Row],[NombresCalificado]]&amp;BASE[[#This Row],[TipoEvaluacion]]</f>
        <v>FRANKLIN VIZARRETA ESPINOZAEVALUACION ANTERIOR</v>
      </c>
      <c r="R1422">
        <v>0</v>
      </c>
      <c r="S1422" t="s">
        <v>185</v>
      </c>
      <c r="T1422" t="s">
        <v>419</v>
      </c>
      <c r="U1422" s="17">
        <v>1</v>
      </c>
      <c r="V1422" s="17" t="str" cm="1">
        <f t="array" ref="V1422">_xlfn.IFS(U1422=0,"Prenovato",U1422=1,"Novato",U1422=2,"Principiante avanzado",U1422=3,"Competente",U1422=4,"Proficiente",U1422=5,"Master")</f>
        <v>Novato</v>
      </c>
      <c r="W1422" s="17">
        <v>2</v>
      </c>
      <c r="X1422" s="17" t="str" cm="1">
        <f t="array" ref="X1422">_xlfn.IFS(W1422=0,"No evidenciado",W1422=1,"Novato",W1422=2,"Principiante avanzado",W1422=3,"Competente",W1422=4,"Proficiente",W1422=5,"Master")</f>
        <v>Principiante avanzado</v>
      </c>
      <c r="Y1422" s="17">
        <v>2</v>
      </c>
      <c r="Z1422" s="17" t="str" cm="1">
        <f t="array" ref="Z1422">_xlfn.IFS(Y1422=0,"No evidenciado",Y1422=1,"Novato",Y1422=2,"Principiante avanzado",Y1422=3,"Competente",Y1422=4,"Proficiente",Y1422=5,"Master")</f>
        <v>Principiante avanzado</v>
      </c>
      <c r="AA1422" s="17">
        <v>2</v>
      </c>
      <c r="AB1422" s="17" t="str" cm="1">
        <f t="array" ref="AB1422">_xlfn.IFS(AA1422=0,"No evidenciado",AA1422=1,"Novato",AA1422=2,"Principiante avanzado",AA1422=3,"Competente",AA1422=4,"Proficiente",AA1422=5,"Master")</f>
        <v>Principiante avanzado</v>
      </c>
      <c r="AC1422" s="17">
        <v>1</v>
      </c>
      <c r="AD1422" s="17" t="str" cm="1">
        <f t="array" ref="AD1422">_xlfn.IFS(AC1422=0,"Prenovato",AC1422=1,"Novato",AC1422=2,"Principiante avanzado",AC1422=3,"Competente",AC1422=4,"Proficiente",AC1422=5,"Master")</f>
        <v>Novato</v>
      </c>
      <c r="AE1422" s="17" t="s">
        <v>422</v>
      </c>
    </row>
    <row r="1423" spans="1:31" x14ac:dyDescent="0.25">
      <c r="A1423" t="s">
        <v>248</v>
      </c>
      <c r="B1423" t="s">
        <v>66</v>
      </c>
      <c r="C1423" t="s">
        <v>201</v>
      </c>
      <c r="D1423" t="s">
        <v>196</v>
      </c>
      <c r="E1423" t="s">
        <v>290</v>
      </c>
      <c r="F1423" t="s">
        <v>133</v>
      </c>
      <c r="G1423" t="s">
        <v>291</v>
      </c>
      <c r="H1423" s="4"/>
      <c r="I1423" s="1">
        <f t="shared" ca="1" si="91"/>
        <v>1485</v>
      </c>
      <c r="J1423" s="1" t="str">
        <f t="shared" ca="1" si="92"/>
        <v>3. Mayor a 6 meses</v>
      </c>
      <c r="K1423" t="str">
        <f t="shared" si="93"/>
        <v>NO</v>
      </c>
      <c r="L1423" t="s">
        <v>255</v>
      </c>
      <c r="M1423" t="s">
        <v>164</v>
      </c>
      <c r="N1423" t="s">
        <v>417</v>
      </c>
      <c r="O1423" t="s">
        <v>416</v>
      </c>
      <c r="P1423" t="str">
        <f t="shared" si="94"/>
        <v>FRANKLIN VIZARRETA ESPINOZAPrivacidad y seguridad de los datosEVALUACION ANTERIOR</v>
      </c>
      <c r="Q1423" t="str">
        <f>BASE[[#This Row],[NombresCalificado]]&amp;BASE[[#This Row],[TipoEvaluacion]]</f>
        <v>FRANKLIN VIZARRETA ESPINOZAEVALUACION ANTERIOR</v>
      </c>
      <c r="R1423">
        <v>2</v>
      </c>
      <c r="S1423" t="s">
        <v>4</v>
      </c>
      <c r="T1423" t="s">
        <v>419</v>
      </c>
      <c r="U1423" s="17">
        <v>1</v>
      </c>
      <c r="V1423" s="17" t="str" cm="1">
        <f t="array" ref="V1423">_xlfn.IFS(U1423=0,"Prenovato",U1423=1,"Novato",U1423=2,"Principiante avanzado",U1423=3,"Competente",U1423=4,"Proficiente",U1423=5,"Master")</f>
        <v>Novato</v>
      </c>
      <c r="W1423" s="17">
        <v>2</v>
      </c>
      <c r="X1423" s="17" t="str" cm="1">
        <f t="array" ref="X1423">_xlfn.IFS(W1423=0,"No evidenciado",W1423=1,"Novato",W1423=2,"Principiante avanzado",W1423=3,"Competente",W1423=4,"Proficiente",W1423=5,"Master")</f>
        <v>Principiante avanzado</v>
      </c>
      <c r="Y1423" s="17">
        <v>2</v>
      </c>
      <c r="Z1423" s="17" t="str" cm="1">
        <f t="array" ref="Z1423">_xlfn.IFS(Y1423=0,"No evidenciado",Y1423=1,"Novato",Y1423=2,"Principiante avanzado",Y1423=3,"Competente",Y1423=4,"Proficiente",Y1423=5,"Master")</f>
        <v>Principiante avanzado</v>
      </c>
      <c r="AA1423" s="17">
        <v>2</v>
      </c>
      <c r="AB1423" s="17" t="str" cm="1">
        <f t="array" ref="AB1423">_xlfn.IFS(AA1423=0,"No evidenciado",AA1423=1,"Novato",AA1423=2,"Principiante avanzado",AA1423=3,"Competente",AA1423=4,"Proficiente",AA1423=5,"Master")</f>
        <v>Principiante avanzado</v>
      </c>
      <c r="AC1423" s="17">
        <v>1</v>
      </c>
      <c r="AD1423" s="17" t="str" cm="1">
        <f t="array" ref="AD1423">_xlfn.IFS(AC1423=0,"Prenovato",AC1423=1,"Novato",AC1423=2,"Principiante avanzado",AC1423=3,"Competente",AC1423=4,"Proficiente",AC1423=5,"Master")</f>
        <v>Novato</v>
      </c>
      <c r="AE1423" s="17" t="s">
        <v>422</v>
      </c>
    </row>
    <row r="1424" spans="1:31" x14ac:dyDescent="0.25">
      <c r="A1424" t="s">
        <v>248</v>
      </c>
      <c r="B1424" t="s">
        <v>66</v>
      </c>
      <c r="C1424" t="s">
        <v>201</v>
      </c>
      <c r="D1424" t="s">
        <v>196</v>
      </c>
      <c r="E1424" t="s">
        <v>290</v>
      </c>
      <c r="F1424" t="s">
        <v>133</v>
      </c>
      <c r="G1424" t="s">
        <v>291</v>
      </c>
      <c r="H1424" s="4"/>
      <c r="I1424" s="1">
        <f t="shared" ca="1" si="91"/>
        <v>1485</v>
      </c>
      <c r="J1424" s="1" t="str">
        <f t="shared" ca="1" si="92"/>
        <v>3. Mayor a 6 meses</v>
      </c>
      <c r="K1424" t="str">
        <f t="shared" si="93"/>
        <v>NO</v>
      </c>
      <c r="L1424" t="s">
        <v>255</v>
      </c>
      <c r="M1424" t="s">
        <v>169</v>
      </c>
      <c r="N1424" t="s">
        <v>416</v>
      </c>
      <c r="O1424" t="s">
        <v>416</v>
      </c>
      <c r="P1424" t="str">
        <f t="shared" si="94"/>
        <v>FRANKLIN VIZARRETA ESPINOZAAnálisis de datosEVALUACION ANTERIOR</v>
      </c>
      <c r="Q1424" t="str">
        <f>BASE[[#This Row],[NombresCalificado]]&amp;BASE[[#This Row],[TipoEvaluacion]]</f>
        <v>FRANKLIN VIZARRETA ESPINOZAEVALUACION ANTERIOR</v>
      </c>
      <c r="R1424">
        <v>3</v>
      </c>
      <c r="S1424" t="s">
        <v>5</v>
      </c>
      <c r="T1424" t="s">
        <v>419</v>
      </c>
      <c r="U1424" s="17">
        <v>1</v>
      </c>
      <c r="V1424" s="17" t="str" cm="1">
        <f t="array" ref="V1424">_xlfn.IFS(U1424=0,"Prenovato",U1424=1,"Novato",U1424=2,"Principiante avanzado",U1424=3,"Competente",U1424=4,"Proficiente",U1424=5,"Master")</f>
        <v>Novato</v>
      </c>
      <c r="W1424" s="17">
        <v>2</v>
      </c>
      <c r="X1424" s="17" t="str" cm="1">
        <f t="array" ref="X1424">_xlfn.IFS(W1424=0,"No evidenciado",W1424=1,"Novato",W1424=2,"Principiante avanzado",W1424=3,"Competente",W1424=4,"Proficiente",W1424=5,"Master")</f>
        <v>Principiante avanzado</v>
      </c>
      <c r="Y1424" s="17">
        <v>2</v>
      </c>
      <c r="Z1424" s="17" t="str" cm="1">
        <f t="array" ref="Z1424">_xlfn.IFS(Y1424=0,"No evidenciado",Y1424=1,"Novato",Y1424=2,"Principiante avanzado",Y1424=3,"Competente",Y1424=4,"Proficiente",Y1424=5,"Master")</f>
        <v>Principiante avanzado</v>
      </c>
      <c r="AA1424" s="17">
        <v>2</v>
      </c>
      <c r="AB1424" s="17" t="str" cm="1">
        <f t="array" ref="AB1424">_xlfn.IFS(AA1424=0,"No evidenciado",AA1424=1,"Novato",AA1424=2,"Principiante avanzado",AA1424=3,"Competente",AA1424=4,"Proficiente",AA1424=5,"Master")</f>
        <v>Principiante avanzado</v>
      </c>
      <c r="AC1424" s="17">
        <v>1</v>
      </c>
      <c r="AD1424" s="17" t="str" cm="1">
        <f t="array" ref="AD1424">_xlfn.IFS(AC1424=0,"Prenovato",AC1424=1,"Novato",AC1424=2,"Principiante avanzado",AC1424=3,"Competente",AC1424=4,"Proficiente",AC1424=5,"Master")</f>
        <v>Novato</v>
      </c>
      <c r="AE1424" s="17" t="s">
        <v>422</v>
      </c>
    </row>
    <row r="1425" spans="1:31" x14ac:dyDescent="0.25">
      <c r="A1425" t="s">
        <v>248</v>
      </c>
      <c r="B1425" t="s">
        <v>66</v>
      </c>
      <c r="C1425" t="s">
        <v>201</v>
      </c>
      <c r="D1425" t="s">
        <v>196</v>
      </c>
      <c r="E1425" t="s">
        <v>290</v>
      </c>
      <c r="F1425" t="s">
        <v>133</v>
      </c>
      <c r="G1425" t="s">
        <v>291</v>
      </c>
      <c r="H1425" s="4"/>
      <c r="I1425" s="1">
        <f t="shared" ca="1" si="91"/>
        <v>1485</v>
      </c>
      <c r="J1425" s="1" t="str">
        <f t="shared" ca="1" si="92"/>
        <v>3. Mayor a 6 meses</v>
      </c>
      <c r="K1425" t="str">
        <f t="shared" si="93"/>
        <v>NO</v>
      </c>
      <c r="L1425" t="s">
        <v>255</v>
      </c>
      <c r="M1425" t="s">
        <v>166</v>
      </c>
      <c r="N1425" t="s">
        <v>416</v>
      </c>
      <c r="O1425" t="s">
        <v>416</v>
      </c>
      <c r="P1425" t="str">
        <f t="shared" si="94"/>
        <v>FRANKLIN VIZARRETA ESPINOZABase de datos No-SQLEVALUACION ANTERIOR</v>
      </c>
      <c r="Q1425" t="str">
        <f>BASE[[#This Row],[NombresCalificado]]&amp;BASE[[#This Row],[TipoEvaluacion]]</f>
        <v>FRANKLIN VIZARRETA ESPINOZAEVALUACION ANTERIOR</v>
      </c>
      <c r="R1425">
        <v>0</v>
      </c>
      <c r="S1425" t="s">
        <v>185</v>
      </c>
      <c r="T1425" t="s">
        <v>419</v>
      </c>
      <c r="U1425" s="17">
        <v>1</v>
      </c>
      <c r="V1425" s="17" t="str" cm="1">
        <f t="array" ref="V1425">_xlfn.IFS(U1425=0,"Prenovato",U1425=1,"Novato",U1425=2,"Principiante avanzado",U1425=3,"Competente",U1425=4,"Proficiente",U1425=5,"Master")</f>
        <v>Novato</v>
      </c>
      <c r="W1425" s="17">
        <v>2</v>
      </c>
      <c r="X1425" s="17" t="str" cm="1">
        <f t="array" ref="X1425">_xlfn.IFS(W1425=0,"No evidenciado",W1425=1,"Novato",W1425=2,"Principiante avanzado",W1425=3,"Competente",W1425=4,"Proficiente",W1425=5,"Master")</f>
        <v>Principiante avanzado</v>
      </c>
      <c r="Y1425" s="17">
        <v>2</v>
      </c>
      <c r="Z1425" s="17" t="str" cm="1">
        <f t="array" ref="Z1425">_xlfn.IFS(Y1425=0,"No evidenciado",Y1425=1,"Novato",Y1425=2,"Principiante avanzado",Y1425=3,"Competente",Y1425=4,"Proficiente",Y1425=5,"Master")</f>
        <v>Principiante avanzado</v>
      </c>
      <c r="AA1425" s="17">
        <v>2</v>
      </c>
      <c r="AB1425" s="17" t="str" cm="1">
        <f t="array" ref="AB1425">_xlfn.IFS(AA1425=0,"No evidenciado",AA1425=1,"Novato",AA1425=2,"Principiante avanzado",AA1425=3,"Competente",AA1425=4,"Proficiente",AA1425=5,"Master")</f>
        <v>Principiante avanzado</v>
      </c>
      <c r="AC1425" s="17">
        <v>1</v>
      </c>
      <c r="AD1425" s="17" t="str" cm="1">
        <f t="array" ref="AD1425">_xlfn.IFS(AC1425=0,"Prenovato",AC1425=1,"Novato",AC1425=2,"Principiante avanzado",AC1425=3,"Competente",AC1425=4,"Proficiente",AC1425=5,"Master")</f>
        <v>Novato</v>
      </c>
      <c r="AE1425" s="17" t="s">
        <v>422</v>
      </c>
    </row>
    <row r="1426" spans="1:31" x14ac:dyDescent="0.25">
      <c r="A1426" t="s">
        <v>248</v>
      </c>
      <c r="B1426" t="s">
        <v>66</v>
      </c>
      <c r="C1426" t="s">
        <v>201</v>
      </c>
      <c r="D1426" t="s">
        <v>196</v>
      </c>
      <c r="E1426" t="s">
        <v>292</v>
      </c>
      <c r="F1426" t="s">
        <v>122</v>
      </c>
      <c r="G1426" t="s">
        <v>293</v>
      </c>
      <c r="H1426" s="4"/>
      <c r="I1426" s="1">
        <f t="shared" ca="1" si="91"/>
        <v>1485</v>
      </c>
      <c r="J1426" s="1" t="str">
        <f t="shared" ca="1" si="92"/>
        <v>3. Mayor a 6 meses</v>
      </c>
      <c r="K1426" t="str">
        <f t="shared" si="93"/>
        <v>NO</v>
      </c>
      <c r="L1426" t="s">
        <v>255</v>
      </c>
      <c r="M1426" t="s">
        <v>164</v>
      </c>
      <c r="N1426" t="s">
        <v>417</v>
      </c>
      <c r="O1426" t="s">
        <v>416</v>
      </c>
      <c r="P1426" t="str">
        <f t="shared" si="94"/>
        <v>AMELIA VICTORIA GALICIA TORALVAPrivacidad y seguridad de los datosEVALUACION ANTERIOR</v>
      </c>
      <c r="Q1426" t="str">
        <f>BASE[[#This Row],[NombresCalificado]]&amp;BASE[[#This Row],[TipoEvaluacion]]</f>
        <v>AMELIA VICTORIA GALICIA TORALVAEVALUACION ANTERIOR</v>
      </c>
      <c r="R1426">
        <v>2</v>
      </c>
      <c r="S1426" t="s">
        <v>4</v>
      </c>
      <c r="T1426" t="s">
        <v>419</v>
      </c>
      <c r="U1426" s="17">
        <v>1</v>
      </c>
      <c r="V1426" s="17" t="str" cm="1">
        <f t="array" ref="V1426">_xlfn.IFS(U1426=0,"Prenovato",U1426=1,"Novato",U1426=2,"Principiante avanzado",U1426=3,"Competente",U1426=4,"Proficiente",U1426=5,"Master")</f>
        <v>Novato</v>
      </c>
      <c r="W1426" s="17">
        <v>3</v>
      </c>
      <c r="X1426" s="17" t="str" cm="1">
        <f t="array" ref="X1426">_xlfn.IFS(W1426=0,"No evidenciado",W1426=1,"Novato",W1426=2,"Principiante avanzado",W1426=3,"Competente",W1426=4,"Proficiente",W1426=5,"Master")</f>
        <v>Competente</v>
      </c>
      <c r="Y1426" s="17">
        <v>2</v>
      </c>
      <c r="Z1426" s="17" t="str" cm="1">
        <f t="array" ref="Z1426">_xlfn.IFS(Y1426=0,"No evidenciado",Y1426=1,"Novato",Y1426=2,"Principiante avanzado",Y1426=3,"Competente",Y1426=4,"Proficiente",Y1426=5,"Master")</f>
        <v>Principiante avanzado</v>
      </c>
      <c r="AA1426" s="17">
        <v>2</v>
      </c>
      <c r="AB1426" s="17" t="str" cm="1">
        <f t="array" ref="AB1426">_xlfn.IFS(AA1426=0,"No evidenciado",AA1426=1,"Novato",AA1426=2,"Principiante avanzado",AA1426=3,"Competente",AA1426=4,"Proficiente",AA1426=5,"Master")</f>
        <v>Principiante avanzado</v>
      </c>
      <c r="AC1426" s="17">
        <v>1</v>
      </c>
      <c r="AD1426" s="17" t="str" cm="1">
        <f t="array" ref="AD1426">_xlfn.IFS(AC1426=0,"Prenovato",AC1426=1,"Novato",AC1426=2,"Principiante avanzado",AC1426=3,"Competente",AC1426=4,"Proficiente",AC1426=5,"Master")</f>
        <v>Novato</v>
      </c>
      <c r="AE1426" s="17" t="s">
        <v>422</v>
      </c>
    </row>
    <row r="1427" spans="1:31" x14ac:dyDescent="0.25">
      <c r="A1427" t="s">
        <v>248</v>
      </c>
      <c r="B1427" t="s">
        <v>66</v>
      </c>
      <c r="C1427" t="s">
        <v>201</v>
      </c>
      <c r="D1427" t="s">
        <v>196</v>
      </c>
      <c r="E1427" t="s">
        <v>292</v>
      </c>
      <c r="F1427" t="s">
        <v>122</v>
      </c>
      <c r="G1427" t="s">
        <v>293</v>
      </c>
      <c r="H1427" s="4"/>
      <c r="I1427" s="1">
        <f t="shared" ca="1" si="91"/>
        <v>1485</v>
      </c>
      <c r="J1427" s="1" t="str">
        <f t="shared" ca="1" si="92"/>
        <v>3. Mayor a 6 meses</v>
      </c>
      <c r="K1427" t="str">
        <f t="shared" si="93"/>
        <v>NO</v>
      </c>
      <c r="L1427" t="s">
        <v>255</v>
      </c>
      <c r="M1427" t="s">
        <v>167</v>
      </c>
      <c r="N1427" t="s">
        <v>417</v>
      </c>
      <c r="O1427" t="s">
        <v>416</v>
      </c>
      <c r="P1427" t="str">
        <f t="shared" si="94"/>
        <v>AMELIA VICTORIA GALICIA TORALVACI-CDEVALUACION ANTERIOR</v>
      </c>
      <c r="Q1427" t="str">
        <f>BASE[[#This Row],[NombresCalificado]]&amp;BASE[[#This Row],[TipoEvaluacion]]</f>
        <v>AMELIA VICTORIA GALICIA TORALVAEVALUACION ANTERIOR</v>
      </c>
      <c r="R1427">
        <v>0</v>
      </c>
      <c r="S1427" t="s">
        <v>185</v>
      </c>
      <c r="T1427" t="s">
        <v>419</v>
      </c>
      <c r="U1427" s="17">
        <v>1</v>
      </c>
      <c r="V1427" s="17" t="str" cm="1">
        <f t="array" ref="V1427">_xlfn.IFS(U1427=0,"Prenovato",U1427=1,"Novato",U1427=2,"Principiante avanzado",U1427=3,"Competente",U1427=4,"Proficiente",U1427=5,"Master")</f>
        <v>Novato</v>
      </c>
      <c r="W1427" s="17">
        <v>3</v>
      </c>
      <c r="X1427" s="17" t="str" cm="1">
        <f t="array" ref="X1427">_xlfn.IFS(W1427=0,"No evidenciado",W1427=1,"Novato",W1427=2,"Principiante avanzado",W1427=3,"Competente",W1427=4,"Proficiente",W1427=5,"Master")</f>
        <v>Competente</v>
      </c>
      <c r="Y1427" s="17">
        <v>2</v>
      </c>
      <c r="Z1427" s="17" t="str" cm="1">
        <f t="array" ref="Z1427">_xlfn.IFS(Y1427=0,"No evidenciado",Y1427=1,"Novato",Y1427=2,"Principiante avanzado",Y1427=3,"Competente",Y1427=4,"Proficiente",Y1427=5,"Master")</f>
        <v>Principiante avanzado</v>
      </c>
      <c r="AA1427" s="17">
        <v>2</v>
      </c>
      <c r="AB1427" s="17" t="str" cm="1">
        <f t="array" ref="AB1427">_xlfn.IFS(AA1427=0,"No evidenciado",AA1427=1,"Novato",AA1427=2,"Principiante avanzado",AA1427=3,"Competente",AA1427=4,"Proficiente",AA1427=5,"Master")</f>
        <v>Principiante avanzado</v>
      </c>
      <c r="AC1427" s="17">
        <v>1</v>
      </c>
      <c r="AD1427" s="17" t="str" cm="1">
        <f t="array" ref="AD1427">_xlfn.IFS(AC1427=0,"Prenovato",AC1427=1,"Novato",AC1427=2,"Principiante avanzado",AC1427=3,"Competente",AC1427=4,"Proficiente",AC1427=5,"Master")</f>
        <v>Novato</v>
      </c>
      <c r="AE1427" s="17" t="s">
        <v>422</v>
      </c>
    </row>
    <row r="1428" spans="1:31" x14ac:dyDescent="0.25">
      <c r="A1428" t="s">
        <v>248</v>
      </c>
      <c r="B1428" t="s">
        <v>66</v>
      </c>
      <c r="C1428" t="s">
        <v>201</v>
      </c>
      <c r="D1428" t="s">
        <v>196</v>
      </c>
      <c r="E1428" t="s">
        <v>292</v>
      </c>
      <c r="F1428" t="s">
        <v>122</v>
      </c>
      <c r="G1428" t="s">
        <v>293</v>
      </c>
      <c r="H1428" s="4"/>
      <c r="I1428" s="1">
        <f t="shared" ca="1" si="91"/>
        <v>1485</v>
      </c>
      <c r="J1428" s="1" t="str">
        <f t="shared" ca="1" si="92"/>
        <v>3. Mayor a 6 meses</v>
      </c>
      <c r="K1428" t="str">
        <f t="shared" si="93"/>
        <v>NO</v>
      </c>
      <c r="L1428" t="s">
        <v>255</v>
      </c>
      <c r="M1428" t="s">
        <v>169</v>
      </c>
      <c r="N1428" t="s">
        <v>416</v>
      </c>
      <c r="O1428" t="s">
        <v>416</v>
      </c>
      <c r="P1428" t="str">
        <f t="shared" si="94"/>
        <v>AMELIA VICTORIA GALICIA TORALVAAnálisis de datosEVALUACION ANTERIOR</v>
      </c>
      <c r="Q1428" t="str">
        <f>BASE[[#This Row],[NombresCalificado]]&amp;BASE[[#This Row],[TipoEvaluacion]]</f>
        <v>AMELIA VICTORIA GALICIA TORALVAEVALUACION ANTERIOR</v>
      </c>
      <c r="R1428">
        <v>3</v>
      </c>
      <c r="S1428" t="s">
        <v>5</v>
      </c>
      <c r="T1428" t="s">
        <v>419</v>
      </c>
      <c r="U1428" s="17">
        <v>1</v>
      </c>
      <c r="V1428" s="17" t="str" cm="1">
        <f t="array" ref="V1428">_xlfn.IFS(U1428=0,"Prenovato",U1428=1,"Novato",U1428=2,"Principiante avanzado",U1428=3,"Competente",U1428=4,"Proficiente",U1428=5,"Master")</f>
        <v>Novato</v>
      </c>
      <c r="W1428" s="17">
        <v>3</v>
      </c>
      <c r="X1428" s="17" t="str" cm="1">
        <f t="array" ref="X1428">_xlfn.IFS(W1428=0,"No evidenciado",W1428=1,"Novato",W1428=2,"Principiante avanzado",W1428=3,"Competente",W1428=4,"Proficiente",W1428=5,"Master")</f>
        <v>Competente</v>
      </c>
      <c r="Y1428" s="17">
        <v>2</v>
      </c>
      <c r="Z1428" s="17" t="str" cm="1">
        <f t="array" ref="Z1428">_xlfn.IFS(Y1428=0,"No evidenciado",Y1428=1,"Novato",Y1428=2,"Principiante avanzado",Y1428=3,"Competente",Y1428=4,"Proficiente",Y1428=5,"Master")</f>
        <v>Principiante avanzado</v>
      </c>
      <c r="AA1428" s="17">
        <v>2</v>
      </c>
      <c r="AB1428" s="17" t="str" cm="1">
        <f t="array" ref="AB1428">_xlfn.IFS(AA1428=0,"No evidenciado",AA1428=1,"Novato",AA1428=2,"Principiante avanzado",AA1428=3,"Competente",AA1428=4,"Proficiente",AA1428=5,"Master")</f>
        <v>Principiante avanzado</v>
      </c>
      <c r="AC1428" s="17">
        <v>1</v>
      </c>
      <c r="AD1428" s="17" t="str" cm="1">
        <f t="array" ref="AD1428">_xlfn.IFS(AC1428=0,"Prenovato",AC1428=1,"Novato",AC1428=2,"Principiante avanzado",AC1428=3,"Competente",AC1428=4,"Proficiente",AC1428=5,"Master")</f>
        <v>Novato</v>
      </c>
      <c r="AE1428" s="17" t="s">
        <v>422</v>
      </c>
    </row>
    <row r="1429" spans="1:31" x14ac:dyDescent="0.25">
      <c r="A1429" t="s">
        <v>248</v>
      </c>
      <c r="B1429" t="s">
        <v>66</v>
      </c>
      <c r="C1429" t="s">
        <v>201</v>
      </c>
      <c r="D1429" t="s">
        <v>196</v>
      </c>
      <c r="E1429" t="s">
        <v>292</v>
      </c>
      <c r="F1429" t="s">
        <v>122</v>
      </c>
      <c r="G1429" t="s">
        <v>293</v>
      </c>
      <c r="H1429" s="4"/>
      <c r="I1429" s="1">
        <f t="shared" ca="1" si="91"/>
        <v>1485</v>
      </c>
      <c r="J1429" s="1" t="str">
        <f t="shared" ca="1" si="92"/>
        <v>3. Mayor a 6 meses</v>
      </c>
      <c r="K1429" t="str">
        <f t="shared" si="93"/>
        <v>NO</v>
      </c>
      <c r="L1429" t="s">
        <v>255</v>
      </c>
      <c r="M1429" t="s">
        <v>166</v>
      </c>
      <c r="N1429" t="s">
        <v>416</v>
      </c>
      <c r="O1429" t="s">
        <v>416</v>
      </c>
      <c r="P1429" t="str">
        <f t="shared" si="94"/>
        <v>AMELIA VICTORIA GALICIA TORALVABase de datos No-SQLEVALUACION ANTERIOR</v>
      </c>
      <c r="Q1429" t="str">
        <f>BASE[[#This Row],[NombresCalificado]]&amp;BASE[[#This Row],[TipoEvaluacion]]</f>
        <v>AMELIA VICTORIA GALICIA TORALVAEVALUACION ANTERIOR</v>
      </c>
      <c r="R1429">
        <v>0</v>
      </c>
      <c r="S1429" t="s">
        <v>185</v>
      </c>
      <c r="T1429" t="s">
        <v>419</v>
      </c>
      <c r="U1429" s="17">
        <v>1</v>
      </c>
      <c r="V1429" s="17" t="str" cm="1">
        <f t="array" ref="V1429">_xlfn.IFS(U1429=0,"Prenovato",U1429=1,"Novato",U1429=2,"Principiante avanzado",U1429=3,"Competente",U1429=4,"Proficiente",U1429=5,"Master")</f>
        <v>Novato</v>
      </c>
      <c r="W1429" s="17">
        <v>3</v>
      </c>
      <c r="X1429" s="17" t="str" cm="1">
        <f t="array" ref="X1429">_xlfn.IFS(W1429=0,"No evidenciado",W1429=1,"Novato",W1429=2,"Principiante avanzado",W1429=3,"Competente",W1429=4,"Proficiente",W1429=5,"Master")</f>
        <v>Competente</v>
      </c>
      <c r="Y1429" s="17">
        <v>2</v>
      </c>
      <c r="Z1429" s="17" t="str" cm="1">
        <f t="array" ref="Z1429">_xlfn.IFS(Y1429=0,"No evidenciado",Y1429=1,"Novato",Y1429=2,"Principiante avanzado",Y1429=3,"Competente",Y1429=4,"Proficiente",Y1429=5,"Master")</f>
        <v>Principiante avanzado</v>
      </c>
      <c r="AA1429" s="17">
        <v>2</v>
      </c>
      <c r="AB1429" s="17" t="str" cm="1">
        <f t="array" ref="AB1429">_xlfn.IFS(AA1429=0,"No evidenciado",AA1429=1,"Novato",AA1429=2,"Principiante avanzado",AA1429=3,"Competente",AA1429=4,"Proficiente",AA1429=5,"Master")</f>
        <v>Principiante avanzado</v>
      </c>
      <c r="AC1429" s="17">
        <v>1</v>
      </c>
      <c r="AD1429" s="17" t="str" cm="1">
        <f t="array" ref="AD1429">_xlfn.IFS(AC1429=0,"Prenovato",AC1429=1,"Novato",AC1429=2,"Principiante avanzado",AC1429=3,"Competente",AC1429=4,"Proficiente",AC1429=5,"Master")</f>
        <v>Novato</v>
      </c>
      <c r="AE1429" s="17" t="s">
        <v>422</v>
      </c>
    </row>
    <row r="1430" spans="1:31" x14ac:dyDescent="0.25">
      <c r="A1430" t="s">
        <v>248</v>
      </c>
      <c r="B1430" t="s">
        <v>66</v>
      </c>
      <c r="C1430" t="s">
        <v>201</v>
      </c>
      <c r="D1430" t="s">
        <v>196</v>
      </c>
      <c r="E1430" t="s">
        <v>292</v>
      </c>
      <c r="F1430" t="s">
        <v>122</v>
      </c>
      <c r="G1430" t="s">
        <v>293</v>
      </c>
      <c r="H1430" s="4"/>
      <c r="I1430" s="1">
        <f t="shared" ca="1" si="91"/>
        <v>1485</v>
      </c>
      <c r="J1430" s="1" t="str">
        <f t="shared" ca="1" si="92"/>
        <v>3. Mayor a 6 meses</v>
      </c>
      <c r="K1430" t="str">
        <f t="shared" si="93"/>
        <v>NO</v>
      </c>
      <c r="L1430" t="s">
        <v>255</v>
      </c>
      <c r="M1430" t="s">
        <v>171</v>
      </c>
      <c r="N1430" t="s">
        <v>416</v>
      </c>
      <c r="O1430" t="s">
        <v>416</v>
      </c>
      <c r="P1430" t="str">
        <f t="shared" si="94"/>
        <v>AMELIA VICTORIA GALICIA TORALVABases de datos en la nubeEVALUACION ANTERIOR</v>
      </c>
      <c r="Q1430" t="str">
        <f>BASE[[#This Row],[NombresCalificado]]&amp;BASE[[#This Row],[TipoEvaluacion]]</f>
        <v>AMELIA VICTORIA GALICIA TORALVAEVALUACION ANTERIOR</v>
      </c>
      <c r="R1430">
        <v>0</v>
      </c>
      <c r="S1430" t="s">
        <v>185</v>
      </c>
      <c r="T1430" t="s">
        <v>419</v>
      </c>
      <c r="U1430" s="17">
        <v>1</v>
      </c>
      <c r="V1430" s="17" t="str" cm="1">
        <f t="array" ref="V1430">_xlfn.IFS(U1430=0,"Prenovato",U1430=1,"Novato",U1430=2,"Principiante avanzado",U1430=3,"Competente",U1430=4,"Proficiente",U1430=5,"Master")</f>
        <v>Novato</v>
      </c>
      <c r="W1430" s="17">
        <v>3</v>
      </c>
      <c r="X1430" s="17" t="str" cm="1">
        <f t="array" ref="X1430">_xlfn.IFS(W1430=0,"No evidenciado",W1430=1,"Novato",W1430=2,"Principiante avanzado",W1430=3,"Competente",W1430=4,"Proficiente",W1430=5,"Master")</f>
        <v>Competente</v>
      </c>
      <c r="Y1430" s="17">
        <v>2</v>
      </c>
      <c r="Z1430" s="17" t="str" cm="1">
        <f t="array" ref="Z1430">_xlfn.IFS(Y1430=0,"No evidenciado",Y1430=1,"Novato",Y1430=2,"Principiante avanzado",Y1430=3,"Competente",Y1430=4,"Proficiente",Y1430=5,"Master")</f>
        <v>Principiante avanzado</v>
      </c>
      <c r="AA1430" s="17">
        <v>2</v>
      </c>
      <c r="AB1430" s="17" t="str" cm="1">
        <f t="array" ref="AB1430">_xlfn.IFS(AA1430=0,"No evidenciado",AA1430=1,"Novato",AA1430=2,"Principiante avanzado",AA1430=3,"Competente",AA1430=4,"Proficiente",AA1430=5,"Master")</f>
        <v>Principiante avanzado</v>
      </c>
      <c r="AC1430" s="17">
        <v>1</v>
      </c>
      <c r="AD1430" s="17" t="str" cm="1">
        <f t="array" ref="AD1430">_xlfn.IFS(AC1430=0,"Prenovato",AC1430=1,"Novato",AC1430=2,"Principiante avanzado",AC1430=3,"Competente",AC1430=4,"Proficiente",AC1430=5,"Master")</f>
        <v>Novato</v>
      </c>
      <c r="AE1430" s="17" t="s">
        <v>422</v>
      </c>
    </row>
    <row r="1431" spans="1:31" x14ac:dyDescent="0.25">
      <c r="A1431" t="s">
        <v>248</v>
      </c>
      <c r="B1431" t="s">
        <v>66</v>
      </c>
      <c r="C1431" t="s">
        <v>201</v>
      </c>
      <c r="D1431" t="s">
        <v>196</v>
      </c>
      <c r="E1431" t="s">
        <v>292</v>
      </c>
      <c r="F1431" t="s">
        <v>122</v>
      </c>
      <c r="G1431" t="s">
        <v>293</v>
      </c>
      <c r="H1431" s="4"/>
      <c r="I1431" s="1">
        <f t="shared" ca="1" si="91"/>
        <v>1485</v>
      </c>
      <c r="J1431" s="1" t="str">
        <f t="shared" ca="1" si="92"/>
        <v>3. Mayor a 6 meses</v>
      </c>
      <c r="K1431" t="str">
        <f t="shared" si="93"/>
        <v>NO</v>
      </c>
      <c r="L1431" t="s">
        <v>255</v>
      </c>
      <c r="M1431" t="s">
        <v>160</v>
      </c>
      <c r="N1431" t="s">
        <v>416</v>
      </c>
      <c r="O1431" t="s">
        <v>416</v>
      </c>
      <c r="P1431" t="str">
        <f t="shared" si="94"/>
        <v>AMELIA VICTORIA GALICIA TORALVAIntegración de datos en tiempo realEVALUACION ANTERIOR</v>
      </c>
      <c r="Q1431" t="str">
        <f>BASE[[#This Row],[NombresCalificado]]&amp;BASE[[#This Row],[TipoEvaluacion]]</f>
        <v>AMELIA VICTORIA GALICIA TORALVAEVALUACION ANTERIOR</v>
      </c>
      <c r="R1431">
        <v>0</v>
      </c>
      <c r="S1431" t="s">
        <v>185</v>
      </c>
      <c r="T1431" t="s">
        <v>419</v>
      </c>
      <c r="U1431" s="17">
        <v>1</v>
      </c>
      <c r="V1431" s="17" t="str" cm="1">
        <f t="array" ref="V1431">_xlfn.IFS(U1431=0,"Prenovato",U1431=1,"Novato",U1431=2,"Principiante avanzado",U1431=3,"Competente",U1431=4,"Proficiente",U1431=5,"Master")</f>
        <v>Novato</v>
      </c>
      <c r="W1431" s="17">
        <v>3</v>
      </c>
      <c r="X1431" s="17" t="str" cm="1">
        <f t="array" ref="X1431">_xlfn.IFS(W1431=0,"No evidenciado",W1431=1,"Novato",W1431=2,"Principiante avanzado",W1431=3,"Competente",W1431=4,"Proficiente",W1431=5,"Master")</f>
        <v>Competente</v>
      </c>
      <c r="Y1431" s="17">
        <v>2</v>
      </c>
      <c r="Z1431" s="17" t="str" cm="1">
        <f t="array" ref="Z1431">_xlfn.IFS(Y1431=0,"No evidenciado",Y1431=1,"Novato",Y1431=2,"Principiante avanzado",Y1431=3,"Competente",Y1431=4,"Proficiente",Y1431=5,"Master")</f>
        <v>Principiante avanzado</v>
      </c>
      <c r="AA1431" s="17">
        <v>2</v>
      </c>
      <c r="AB1431" s="17" t="str" cm="1">
        <f t="array" ref="AB1431">_xlfn.IFS(AA1431=0,"No evidenciado",AA1431=1,"Novato",AA1431=2,"Principiante avanzado",AA1431=3,"Competente",AA1431=4,"Proficiente",AA1431=5,"Master")</f>
        <v>Principiante avanzado</v>
      </c>
      <c r="AC1431" s="17">
        <v>1</v>
      </c>
      <c r="AD1431" s="17" t="str" cm="1">
        <f t="array" ref="AD1431">_xlfn.IFS(AC1431=0,"Prenovato",AC1431=1,"Novato",AC1431=2,"Principiante avanzado",AC1431=3,"Competente",AC1431=4,"Proficiente",AC1431=5,"Master")</f>
        <v>Novato</v>
      </c>
      <c r="AE1431" s="17" t="s">
        <v>422</v>
      </c>
    </row>
    <row r="1432" spans="1:31" x14ac:dyDescent="0.25">
      <c r="A1432" t="s">
        <v>248</v>
      </c>
      <c r="B1432" t="s">
        <v>66</v>
      </c>
      <c r="C1432" t="s">
        <v>201</v>
      </c>
      <c r="D1432" t="s">
        <v>196</v>
      </c>
      <c r="E1432" t="s">
        <v>292</v>
      </c>
      <c r="F1432" t="s">
        <v>122</v>
      </c>
      <c r="G1432" t="s">
        <v>293</v>
      </c>
      <c r="H1432" s="4"/>
      <c r="I1432" s="1">
        <f t="shared" ca="1" si="91"/>
        <v>1485</v>
      </c>
      <c r="J1432" s="1" t="str">
        <f t="shared" ca="1" si="92"/>
        <v>3. Mayor a 6 meses</v>
      </c>
      <c r="K1432" t="str">
        <f t="shared" si="93"/>
        <v>NO</v>
      </c>
      <c r="L1432" t="s">
        <v>255</v>
      </c>
      <c r="M1432" t="s">
        <v>55</v>
      </c>
      <c r="N1432" t="s">
        <v>418</v>
      </c>
      <c r="O1432" t="s">
        <v>418</v>
      </c>
      <c r="P1432" t="str">
        <f t="shared" si="94"/>
        <v>AMELIA VICTORIA GALICIA TORALVAProgramaciónEVALUACION ANTERIOR</v>
      </c>
      <c r="Q1432" t="str">
        <f>BASE[[#This Row],[NombresCalificado]]&amp;BASE[[#This Row],[TipoEvaluacion]]</f>
        <v>AMELIA VICTORIA GALICIA TORALVAEVALUACION ANTERIOR</v>
      </c>
      <c r="R1432">
        <v>2</v>
      </c>
      <c r="S1432" t="s">
        <v>4</v>
      </c>
      <c r="T1432" t="s">
        <v>419</v>
      </c>
      <c r="U1432" s="17">
        <v>1</v>
      </c>
      <c r="V1432" s="17" t="str" cm="1">
        <f t="array" ref="V1432">_xlfn.IFS(U1432=0,"Prenovato",U1432=1,"Novato",U1432=2,"Principiante avanzado",U1432=3,"Competente",U1432=4,"Proficiente",U1432=5,"Master")</f>
        <v>Novato</v>
      </c>
      <c r="W1432" s="17">
        <v>3</v>
      </c>
      <c r="X1432" s="17" t="str" cm="1">
        <f t="array" ref="X1432">_xlfn.IFS(W1432=0,"No evidenciado",W1432=1,"Novato",W1432=2,"Principiante avanzado",W1432=3,"Competente",W1432=4,"Proficiente",W1432=5,"Master")</f>
        <v>Competente</v>
      </c>
      <c r="Y1432" s="17">
        <v>2</v>
      </c>
      <c r="Z1432" s="17" t="str" cm="1">
        <f t="array" ref="Z1432">_xlfn.IFS(Y1432=0,"No evidenciado",Y1432=1,"Novato",Y1432=2,"Principiante avanzado",Y1432=3,"Competente",Y1432=4,"Proficiente",Y1432=5,"Master")</f>
        <v>Principiante avanzado</v>
      </c>
      <c r="AA1432" s="17">
        <v>2</v>
      </c>
      <c r="AB1432" s="17" t="str" cm="1">
        <f t="array" ref="AB1432">_xlfn.IFS(AA1432=0,"No evidenciado",AA1432=1,"Novato",AA1432=2,"Principiante avanzado",AA1432=3,"Competente",AA1432=4,"Proficiente",AA1432=5,"Master")</f>
        <v>Principiante avanzado</v>
      </c>
      <c r="AC1432" s="17">
        <v>1</v>
      </c>
      <c r="AD1432" s="17" t="str" cm="1">
        <f t="array" ref="AD1432">_xlfn.IFS(AC1432=0,"Prenovato",AC1432=1,"Novato",AC1432=2,"Principiante avanzado",AC1432=3,"Competente",AC1432=4,"Proficiente",AC1432=5,"Master")</f>
        <v>Novato</v>
      </c>
      <c r="AE1432" s="17" t="s">
        <v>422</v>
      </c>
    </row>
    <row r="1433" spans="1:31" x14ac:dyDescent="0.25">
      <c r="A1433" t="s">
        <v>248</v>
      </c>
      <c r="B1433" t="s">
        <v>66</v>
      </c>
      <c r="C1433" t="s">
        <v>201</v>
      </c>
      <c r="D1433" t="s">
        <v>196</v>
      </c>
      <c r="E1433" t="s">
        <v>292</v>
      </c>
      <c r="F1433" t="s">
        <v>122</v>
      </c>
      <c r="G1433" t="s">
        <v>293</v>
      </c>
      <c r="H1433" s="4"/>
      <c r="I1433" s="1">
        <f t="shared" ca="1" si="91"/>
        <v>1485</v>
      </c>
      <c r="J1433" s="1" t="str">
        <f t="shared" ca="1" si="92"/>
        <v>3. Mayor a 6 meses</v>
      </c>
      <c r="K1433" t="str">
        <f t="shared" si="93"/>
        <v>NO</v>
      </c>
      <c r="L1433" t="s">
        <v>255</v>
      </c>
      <c r="M1433" t="s">
        <v>165</v>
      </c>
      <c r="N1433" t="s">
        <v>418</v>
      </c>
      <c r="O1433" t="s">
        <v>418</v>
      </c>
      <c r="P1433" t="str">
        <f t="shared" si="94"/>
        <v>AMELIA VICTORIA GALICIA TORALVAProcesamiento de datosEVALUACION ANTERIOR</v>
      </c>
      <c r="Q1433" t="str">
        <f>BASE[[#This Row],[NombresCalificado]]&amp;BASE[[#This Row],[TipoEvaluacion]]</f>
        <v>AMELIA VICTORIA GALICIA TORALVAEVALUACION ANTERIOR</v>
      </c>
      <c r="R1433">
        <v>2</v>
      </c>
      <c r="S1433" t="s">
        <v>4</v>
      </c>
      <c r="T1433" t="s">
        <v>419</v>
      </c>
      <c r="U1433" s="17">
        <v>1</v>
      </c>
      <c r="V1433" s="17" t="str" cm="1">
        <f t="array" ref="V1433">_xlfn.IFS(U1433=0,"Prenovato",U1433=1,"Novato",U1433=2,"Principiante avanzado",U1433=3,"Competente",U1433=4,"Proficiente",U1433=5,"Master")</f>
        <v>Novato</v>
      </c>
      <c r="W1433" s="17">
        <v>3</v>
      </c>
      <c r="X1433" s="17" t="str" cm="1">
        <f t="array" ref="X1433">_xlfn.IFS(W1433=0,"No evidenciado",W1433=1,"Novato",W1433=2,"Principiante avanzado",W1433=3,"Competente",W1433=4,"Proficiente",W1433=5,"Master")</f>
        <v>Competente</v>
      </c>
      <c r="Y1433" s="17">
        <v>2</v>
      </c>
      <c r="Z1433" s="17" t="str" cm="1">
        <f t="array" ref="Z1433">_xlfn.IFS(Y1433=0,"No evidenciado",Y1433=1,"Novato",Y1433=2,"Principiante avanzado",Y1433=3,"Competente",Y1433=4,"Proficiente",Y1433=5,"Master")</f>
        <v>Principiante avanzado</v>
      </c>
      <c r="AA1433" s="17">
        <v>2</v>
      </c>
      <c r="AB1433" s="17" t="str" cm="1">
        <f t="array" ref="AB1433">_xlfn.IFS(AA1433=0,"No evidenciado",AA1433=1,"Novato",AA1433=2,"Principiante avanzado",AA1433=3,"Competente",AA1433=4,"Proficiente",AA1433=5,"Master")</f>
        <v>Principiante avanzado</v>
      </c>
      <c r="AC1433" s="17">
        <v>1</v>
      </c>
      <c r="AD1433" s="17" t="str" cm="1">
        <f t="array" ref="AD1433">_xlfn.IFS(AC1433=0,"Prenovato",AC1433=1,"Novato",AC1433=2,"Principiante avanzado",AC1433=3,"Competente",AC1433=4,"Proficiente",AC1433=5,"Master")</f>
        <v>Novato</v>
      </c>
      <c r="AE1433" s="17" t="s">
        <v>422</v>
      </c>
    </row>
    <row r="1434" spans="1:31" x14ac:dyDescent="0.25">
      <c r="A1434" t="s">
        <v>248</v>
      </c>
      <c r="B1434" t="s">
        <v>66</v>
      </c>
      <c r="C1434" t="s">
        <v>201</v>
      </c>
      <c r="D1434" t="s">
        <v>196</v>
      </c>
      <c r="E1434" t="s">
        <v>292</v>
      </c>
      <c r="F1434" t="s">
        <v>122</v>
      </c>
      <c r="G1434" t="s">
        <v>293</v>
      </c>
      <c r="H1434" s="4"/>
      <c r="I1434" s="1">
        <f t="shared" ca="1" si="91"/>
        <v>1485</v>
      </c>
      <c r="J1434" s="1" t="str">
        <f t="shared" ca="1" si="92"/>
        <v>3. Mayor a 6 meses</v>
      </c>
      <c r="K1434" t="str">
        <f t="shared" si="93"/>
        <v>NO</v>
      </c>
      <c r="L1434" t="s">
        <v>255</v>
      </c>
      <c r="M1434" t="s">
        <v>168</v>
      </c>
      <c r="N1434" t="s">
        <v>418</v>
      </c>
      <c r="O1434" t="s">
        <v>418</v>
      </c>
      <c r="P1434" t="str">
        <f t="shared" si="94"/>
        <v>AMELIA VICTORIA GALICIA TORALVABase de datos relacionalEVALUACION ANTERIOR</v>
      </c>
      <c r="Q1434" t="str">
        <f>BASE[[#This Row],[NombresCalificado]]&amp;BASE[[#This Row],[TipoEvaluacion]]</f>
        <v>AMELIA VICTORIA GALICIA TORALVAEVALUACION ANTERIOR</v>
      </c>
      <c r="R1434">
        <v>2</v>
      </c>
      <c r="S1434" t="s">
        <v>4</v>
      </c>
      <c r="T1434" t="s">
        <v>419</v>
      </c>
      <c r="U1434" s="17">
        <v>1</v>
      </c>
      <c r="V1434" s="17" t="str" cm="1">
        <f t="array" ref="V1434">_xlfn.IFS(U1434=0,"Prenovato",U1434=1,"Novato",U1434=2,"Principiante avanzado",U1434=3,"Competente",U1434=4,"Proficiente",U1434=5,"Master")</f>
        <v>Novato</v>
      </c>
      <c r="W1434" s="17">
        <v>3</v>
      </c>
      <c r="X1434" s="17" t="str" cm="1">
        <f t="array" ref="X1434">_xlfn.IFS(W1434=0,"No evidenciado",W1434=1,"Novato",W1434=2,"Principiante avanzado",W1434=3,"Competente",W1434=4,"Proficiente",W1434=5,"Master")</f>
        <v>Competente</v>
      </c>
      <c r="Y1434" s="17">
        <v>2</v>
      </c>
      <c r="Z1434" s="17" t="str" cm="1">
        <f t="array" ref="Z1434">_xlfn.IFS(Y1434=0,"No evidenciado",Y1434=1,"Novato",Y1434=2,"Principiante avanzado",Y1434=3,"Competente",Y1434=4,"Proficiente",Y1434=5,"Master")</f>
        <v>Principiante avanzado</v>
      </c>
      <c r="AA1434" s="17">
        <v>2</v>
      </c>
      <c r="AB1434" s="17" t="str" cm="1">
        <f t="array" ref="AB1434">_xlfn.IFS(AA1434=0,"No evidenciado",AA1434=1,"Novato",AA1434=2,"Principiante avanzado",AA1434=3,"Competente",AA1434=4,"Proficiente",AA1434=5,"Master")</f>
        <v>Principiante avanzado</v>
      </c>
      <c r="AC1434" s="17">
        <v>1</v>
      </c>
      <c r="AD1434" s="17" t="str" cm="1">
        <f t="array" ref="AD1434">_xlfn.IFS(AC1434=0,"Prenovato",AC1434=1,"Novato",AC1434=2,"Principiante avanzado",AC1434=3,"Competente",AC1434=4,"Proficiente",AC1434=5,"Master")</f>
        <v>Novato</v>
      </c>
      <c r="AE1434" s="17" t="s">
        <v>422</v>
      </c>
    </row>
    <row r="1435" spans="1:31" x14ac:dyDescent="0.25">
      <c r="A1435" t="s">
        <v>248</v>
      </c>
      <c r="B1435" t="s">
        <v>66</v>
      </c>
      <c r="C1435" t="s">
        <v>201</v>
      </c>
      <c r="D1435" t="s">
        <v>196</v>
      </c>
      <c r="E1435" t="s">
        <v>292</v>
      </c>
      <c r="F1435" t="s">
        <v>122</v>
      </c>
      <c r="G1435" t="s">
        <v>293</v>
      </c>
      <c r="H1435" s="4"/>
      <c r="I1435" s="1">
        <f t="shared" ca="1" si="91"/>
        <v>1485</v>
      </c>
      <c r="J1435" s="1" t="str">
        <f t="shared" ca="1" si="92"/>
        <v>3. Mayor a 6 meses</v>
      </c>
      <c r="K1435" t="str">
        <f t="shared" si="93"/>
        <v>NO</v>
      </c>
      <c r="L1435" t="s">
        <v>255</v>
      </c>
      <c r="M1435" t="s">
        <v>174</v>
      </c>
      <c r="N1435" t="s">
        <v>418</v>
      </c>
      <c r="O1435" t="s">
        <v>418</v>
      </c>
      <c r="P1435" t="str">
        <f t="shared" si="94"/>
        <v>AMELIA VICTORIA GALICIA TORALVADatawarehouse BCPEVALUACION ANTERIOR</v>
      </c>
      <c r="Q1435" t="str">
        <f>BASE[[#This Row],[NombresCalificado]]&amp;BASE[[#This Row],[TipoEvaluacion]]</f>
        <v>AMELIA VICTORIA GALICIA TORALVAEVALUACION ANTERIOR</v>
      </c>
      <c r="R1435">
        <v>2</v>
      </c>
      <c r="S1435" t="s">
        <v>4</v>
      </c>
      <c r="T1435" t="s">
        <v>419</v>
      </c>
      <c r="U1435" s="17">
        <v>1</v>
      </c>
      <c r="V1435" s="17" t="str" cm="1">
        <f t="array" ref="V1435">_xlfn.IFS(U1435=0,"Prenovato",U1435=1,"Novato",U1435=2,"Principiante avanzado",U1435=3,"Competente",U1435=4,"Proficiente",U1435=5,"Master")</f>
        <v>Novato</v>
      </c>
      <c r="W1435" s="17">
        <v>3</v>
      </c>
      <c r="X1435" s="17" t="str" cm="1">
        <f t="array" ref="X1435">_xlfn.IFS(W1435=0,"No evidenciado",W1435=1,"Novato",W1435=2,"Principiante avanzado",W1435=3,"Competente",W1435=4,"Proficiente",W1435=5,"Master")</f>
        <v>Competente</v>
      </c>
      <c r="Y1435" s="17">
        <v>2</v>
      </c>
      <c r="Z1435" s="17" t="str" cm="1">
        <f t="array" ref="Z1435">_xlfn.IFS(Y1435=0,"No evidenciado",Y1435=1,"Novato",Y1435=2,"Principiante avanzado",Y1435=3,"Competente",Y1435=4,"Proficiente",Y1435=5,"Master")</f>
        <v>Principiante avanzado</v>
      </c>
      <c r="AA1435" s="17">
        <v>2</v>
      </c>
      <c r="AB1435" s="17" t="str" cm="1">
        <f t="array" ref="AB1435">_xlfn.IFS(AA1435=0,"No evidenciado",AA1435=1,"Novato",AA1435=2,"Principiante avanzado",AA1435=3,"Competente",AA1435=4,"Proficiente",AA1435=5,"Master")</f>
        <v>Principiante avanzado</v>
      </c>
      <c r="AC1435" s="17">
        <v>1</v>
      </c>
      <c r="AD1435" s="17" t="str" cm="1">
        <f t="array" ref="AD1435">_xlfn.IFS(AC1435=0,"Prenovato",AC1435=1,"Novato",AC1435=2,"Principiante avanzado",AC1435=3,"Competente",AC1435=4,"Proficiente",AC1435=5,"Master")</f>
        <v>Novato</v>
      </c>
      <c r="AE1435" s="17" t="s">
        <v>422</v>
      </c>
    </row>
    <row r="1436" spans="1:31" x14ac:dyDescent="0.25">
      <c r="A1436" t="s">
        <v>248</v>
      </c>
      <c r="B1436" t="s">
        <v>66</v>
      </c>
      <c r="C1436" t="s">
        <v>201</v>
      </c>
      <c r="D1436" t="s">
        <v>196</v>
      </c>
      <c r="E1436" t="s">
        <v>292</v>
      </c>
      <c r="F1436" t="s">
        <v>122</v>
      </c>
      <c r="G1436" t="s">
        <v>293</v>
      </c>
      <c r="H1436" s="4"/>
      <c r="I1436" s="1">
        <f t="shared" ca="1" si="91"/>
        <v>1485</v>
      </c>
      <c r="J1436" s="1" t="str">
        <f t="shared" ca="1" si="92"/>
        <v>3. Mayor a 6 meses</v>
      </c>
      <c r="K1436" t="str">
        <f t="shared" si="93"/>
        <v>NO</v>
      </c>
      <c r="L1436" t="s">
        <v>255</v>
      </c>
      <c r="M1436" t="s">
        <v>161</v>
      </c>
      <c r="N1436" t="s">
        <v>418</v>
      </c>
      <c r="O1436" t="s">
        <v>418</v>
      </c>
      <c r="P1436" t="str">
        <f t="shared" si="94"/>
        <v>AMELIA VICTORIA GALICIA TORALVAIntegración de datos por lotesEVALUACION ANTERIOR</v>
      </c>
      <c r="Q1436" t="str">
        <f>BASE[[#This Row],[NombresCalificado]]&amp;BASE[[#This Row],[TipoEvaluacion]]</f>
        <v>AMELIA VICTORIA GALICIA TORALVAEVALUACION ANTERIOR</v>
      </c>
      <c r="R1436">
        <v>2</v>
      </c>
      <c r="S1436" t="s">
        <v>4</v>
      </c>
      <c r="T1436" t="s">
        <v>419</v>
      </c>
      <c r="U1436" s="17">
        <v>1</v>
      </c>
      <c r="V1436" s="17" t="str" cm="1">
        <f t="array" ref="V1436">_xlfn.IFS(U1436=0,"Prenovato",U1436=1,"Novato",U1436=2,"Principiante avanzado",U1436=3,"Competente",U1436=4,"Proficiente",U1436=5,"Master")</f>
        <v>Novato</v>
      </c>
      <c r="W1436" s="17">
        <v>3</v>
      </c>
      <c r="X1436" s="17" t="str" cm="1">
        <f t="array" ref="X1436">_xlfn.IFS(W1436=0,"No evidenciado",W1436=1,"Novato",W1436=2,"Principiante avanzado",W1436=3,"Competente",W1436=4,"Proficiente",W1436=5,"Master")</f>
        <v>Competente</v>
      </c>
      <c r="Y1436" s="17">
        <v>2</v>
      </c>
      <c r="Z1436" s="17" t="str" cm="1">
        <f t="array" ref="Z1436">_xlfn.IFS(Y1436=0,"No evidenciado",Y1436=1,"Novato",Y1436=2,"Principiante avanzado",Y1436=3,"Competente",Y1436=4,"Proficiente",Y1436=5,"Master")</f>
        <v>Principiante avanzado</v>
      </c>
      <c r="AA1436" s="17">
        <v>2</v>
      </c>
      <c r="AB1436" s="17" t="str" cm="1">
        <f t="array" ref="AB1436">_xlfn.IFS(AA1436=0,"No evidenciado",AA1436=1,"Novato",AA1436=2,"Principiante avanzado",AA1436=3,"Competente",AA1436=4,"Proficiente",AA1436=5,"Master")</f>
        <v>Principiante avanzado</v>
      </c>
      <c r="AC1436" s="17">
        <v>1</v>
      </c>
      <c r="AD1436" s="17" t="str" cm="1">
        <f t="array" ref="AD1436">_xlfn.IFS(AC1436=0,"Prenovato",AC1436=1,"Novato",AC1436=2,"Principiante avanzado",AC1436=3,"Competente",AC1436=4,"Proficiente",AC1436=5,"Master")</f>
        <v>Novato</v>
      </c>
      <c r="AE1436" s="17" t="s">
        <v>422</v>
      </c>
    </row>
    <row r="1437" spans="1:31" x14ac:dyDescent="0.25">
      <c r="A1437" t="s">
        <v>248</v>
      </c>
      <c r="B1437" t="s">
        <v>66</v>
      </c>
      <c r="C1437" t="s">
        <v>201</v>
      </c>
      <c r="D1437" t="s">
        <v>196</v>
      </c>
      <c r="E1437" t="s">
        <v>292</v>
      </c>
      <c r="F1437" t="s">
        <v>122</v>
      </c>
      <c r="G1437" t="s">
        <v>293</v>
      </c>
      <c r="H1437" s="4"/>
      <c r="I1437" s="1">
        <f t="shared" ca="1" si="91"/>
        <v>1485</v>
      </c>
      <c r="J1437" s="1" t="str">
        <f t="shared" ca="1" si="92"/>
        <v>3. Mayor a 6 meses</v>
      </c>
      <c r="K1437" t="str">
        <f t="shared" si="93"/>
        <v>NO</v>
      </c>
      <c r="L1437" t="s">
        <v>255</v>
      </c>
      <c r="M1437" t="s">
        <v>170</v>
      </c>
      <c r="N1437" t="s">
        <v>417</v>
      </c>
      <c r="O1437" t="s">
        <v>416</v>
      </c>
      <c r="P1437" t="str">
        <f t="shared" si="94"/>
        <v>AMELIA VICTORIA GALICIA TORALVAArquitectura de datosEVALUACION ANTERIOR</v>
      </c>
      <c r="Q1437" t="str">
        <f>BASE[[#This Row],[NombresCalificado]]&amp;BASE[[#This Row],[TipoEvaluacion]]</f>
        <v>AMELIA VICTORIA GALICIA TORALVAEVALUACION ANTERIOR</v>
      </c>
      <c r="R1437">
        <v>2</v>
      </c>
      <c r="S1437" t="s">
        <v>4</v>
      </c>
      <c r="T1437" t="s">
        <v>419</v>
      </c>
      <c r="U1437" s="17">
        <v>1</v>
      </c>
      <c r="V1437" s="17" t="str" cm="1">
        <f t="array" ref="V1437">_xlfn.IFS(U1437=0,"Prenovato",U1437=1,"Novato",U1437=2,"Principiante avanzado",U1437=3,"Competente",U1437=4,"Proficiente",U1437=5,"Master")</f>
        <v>Novato</v>
      </c>
      <c r="W1437" s="17">
        <v>3</v>
      </c>
      <c r="X1437" s="17" t="str" cm="1">
        <f t="array" ref="X1437">_xlfn.IFS(W1437=0,"No evidenciado",W1437=1,"Novato",W1437=2,"Principiante avanzado",W1437=3,"Competente",W1437=4,"Proficiente",W1437=5,"Master")</f>
        <v>Competente</v>
      </c>
      <c r="Y1437" s="17">
        <v>2</v>
      </c>
      <c r="Z1437" s="17" t="str" cm="1">
        <f t="array" ref="Z1437">_xlfn.IFS(Y1437=0,"No evidenciado",Y1437=1,"Novato",Y1437=2,"Principiante avanzado",Y1437=3,"Competente",Y1437=4,"Proficiente",Y1437=5,"Master")</f>
        <v>Principiante avanzado</v>
      </c>
      <c r="AA1437" s="17">
        <v>2</v>
      </c>
      <c r="AB1437" s="17" t="str" cm="1">
        <f t="array" ref="AB1437">_xlfn.IFS(AA1437=0,"No evidenciado",AA1437=1,"Novato",AA1437=2,"Principiante avanzado",AA1437=3,"Competente",AA1437=4,"Proficiente",AA1437=5,"Master")</f>
        <v>Principiante avanzado</v>
      </c>
      <c r="AC1437" s="17">
        <v>1</v>
      </c>
      <c r="AD1437" s="17" t="str" cm="1">
        <f t="array" ref="AD1437">_xlfn.IFS(AC1437=0,"Prenovato",AC1437=1,"Novato",AC1437=2,"Principiante avanzado",AC1437=3,"Competente",AC1437=4,"Proficiente",AC1437=5,"Master")</f>
        <v>Novato</v>
      </c>
      <c r="AE1437" s="17" t="s">
        <v>422</v>
      </c>
    </row>
    <row r="1438" spans="1:31" x14ac:dyDescent="0.25">
      <c r="A1438" t="s">
        <v>248</v>
      </c>
      <c r="B1438" t="s">
        <v>66</v>
      </c>
      <c r="C1438" t="s">
        <v>201</v>
      </c>
      <c r="D1438" t="s">
        <v>196</v>
      </c>
      <c r="E1438" t="s">
        <v>292</v>
      </c>
      <c r="F1438" t="s">
        <v>122</v>
      </c>
      <c r="G1438" t="s">
        <v>293</v>
      </c>
      <c r="H1438" s="4"/>
      <c r="I1438" s="1">
        <f t="shared" ca="1" si="91"/>
        <v>1485</v>
      </c>
      <c r="J1438" s="1" t="str">
        <f t="shared" ca="1" si="92"/>
        <v>3. Mayor a 6 meses</v>
      </c>
      <c r="K1438" t="str">
        <f t="shared" si="93"/>
        <v>NO</v>
      </c>
      <c r="L1438" t="s">
        <v>255</v>
      </c>
      <c r="M1438" t="s">
        <v>158</v>
      </c>
      <c r="N1438" t="s">
        <v>416</v>
      </c>
      <c r="O1438" t="s">
        <v>416</v>
      </c>
      <c r="P1438" t="str">
        <f t="shared" si="94"/>
        <v>AMELIA VICTORIA GALICIA TORALVAServicios en la nubeEVALUACION ANTERIOR</v>
      </c>
      <c r="Q1438" t="str">
        <f>BASE[[#This Row],[NombresCalificado]]&amp;BASE[[#This Row],[TipoEvaluacion]]</f>
        <v>AMELIA VICTORIA GALICIA TORALVAEVALUACION ANTERIOR</v>
      </c>
      <c r="R1438">
        <v>0</v>
      </c>
      <c r="S1438" t="s">
        <v>185</v>
      </c>
      <c r="T1438" t="s">
        <v>419</v>
      </c>
      <c r="U1438" s="17">
        <v>1</v>
      </c>
      <c r="V1438" s="17" t="str" cm="1">
        <f t="array" ref="V1438">_xlfn.IFS(U1438=0,"Prenovato",U1438=1,"Novato",U1438=2,"Principiante avanzado",U1438=3,"Competente",U1438=4,"Proficiente",U1438=5,"Master")</f>
        <v>Novato</v>
      </c>
      <c r="W1438" s="17">
        <v>3</v>
      </c>
      <c r="X1438" s="17" t="str" cm="1">
        <f t="array" ref="X1438">_xlfn.IFS(W1438=0,"No evidenciado",W1438=1,"Novato",W1438=2,"Principiante avanzado",W1438=3,"Competente",W1438=4,"Proficiente",W1438=5,"Master")</f>
        <v>Competente</v>
      </c>
      <c r="Y1438" s="17">
        <v>2</v>
      </c>
      <c r="Z1438" s="17" t="str" cm="1">
        <f t="array" ref="Z1438">_xlfn.IFS(Y1438=0,"No evidenciado",Y1438=1,"Novato",Y1438=2,"Principiante avanzado",Y1438=3,"Competente",Y1438=4,"Proficiente",Y1438=5,"Master")</f>
        <v>Principiante avanzado</v>
      </c>
      <c r="AA1438" s="17">
        <v>2</v>
      </c>
      <c r="AB1438" s="17" t="str" cm="1">
        <f t="array" ref="AB1438">_xlfn.IFS(AA1438=0,"No evidenciado",AA1438=1,"Novato",AA1438=2,"Principiante avanzado",AA1438=3,"Competente",AA1438=4,"Proficiente",AA1438=5,"Master")</f>
        <v>Principiante avanzado</v>
      </c>
      <c r="AC1438" s="17">
        <v>1</v>
      </c>
      <c r="AD1438" s="17" t="str" cm="1">
        <f t="array" ref="AD1438">_xlfn.IFS(AC1438=0,"Prenovato",AC1438=1,"Novato",AC1438=2,"Principiante avanzado",AC1438=3,"Competente",AC1438=4,"Proficiente",AC1438=5,"Master")</f>
        <v>Novato</v>
      </c>
      <c r="AE1438" s="17" t="s">
        <v>422</v>
      </c>
    </row>
    <row r="1439" spans="1:31" x14ac:dyDescent="0.25">
      <c r="A1439" t="s">
        <v>248</v>
      </c>
      <c r="B1439" t="s">
        <v>66</v>
      </c>
      <c r="C1439" t="s">
        <v>201</v>
      </c>
      <c r="D1439" t="s">
        <v>196</v>
      </c>
      <c r="E1439" t="s">
        <v>292</v>
      </c>
      <c r="F1439" t="s">
        <v>122</v>
      </c>
      <c r="G1439" t="s">
        <v>293</v>
      </c>
      <c r="H1439" s="4"/>
      <c r="I1439" s="1">
        <f t="shared" ca="1" si="91"/>
        <v>1485</v>
      </c>
      <c r="J1439" s="1" t="str">
        <f t="shared" ca="1" si="92"/>
        <v>3. Mayor a 6 meses</v>
      </c>
      <c r="K1439" t="str">
        <f t="shared" si="93"/>
        <v>NO</v>
      </c>
      <c r="L1439" t="s">
        <v>255</v>
      </c>
      <c r="M1439" t="s">
        <v>173</v>
      </c>
      <c r="N1439" t="s">
        <v>416</v>
      </c>
      <c r="O1439" t="s">
        <v>416</v>
      </c>
      <c r="P1439" t="str">
        <f t="shared" si="94"/>
        <v>AMELIA VICTORIA GALICIA TORALVADatalake BCPEVALUACION ANTERIOR</v>
      </c>
      <c r="Q1439" t="str">
        <f>BASE[[#This Row],[NombresCalificado]]&amp;BASE[[#This Row],[TipoEvaluacion]]</f>
        <v>AMELIA VICTORIA GALICIA TORALVAEVALUACION ANTERIOR</v>
      </c>
      <c r="R1439">
        <v>0</v>
      </c>
      <c r="S1439" t="s">
        <v>185</v>
      </c>
      <c r="T1439" t="s">
        <v>419</v>
      </c>
      <c r="U1439" s="17">
        <v>1</v>
      </c>
      <c r="V1439" s="17" t="str" cm="1">
        <f t="array" ref="V1439">_xlfn.IFS(U1439=0,"Prenovato",U1439=1,"Novato",U1439=2,"Principiante avanzado",U1439=3,"Competente",U1439=4,"Proficiente",U1439=5,"Master")</f>
        <v>Novato</v>
      </c>
      <c r="W1439" s="17">
        <v>3</v>
      </c>
      <c r="X1439" s="17" t="str" cm="1">
        <f t="array" ref="X1439">_xlfn.IFS(W1439=0,"No evidenciado",W1439=1,"Novato",W1439=2,"Principiante avanzado",W1439=3,"Competente",W1439=4,"Proficiente",W1439=5,"Master")</f>
        <v>Competente</v>
      </c>
      <c r="Y1439" s="17">
        <v>2</v>
      </c>
      <c r="Z1439" s="17" t="str" cm="1">
        <f t="array" ref="Z1439">_xlfn.IFS(Y1439=0,"No evidenciado",Y1439=1,"Novato",Y1439=2,"Principiante avanzado",Y1439=3,"Competente",Y1439=4,"Proficiente",Y1439=5,"Master")</f>
        <v>Principiante avanzado</v>
      </c>
      <c r="AA1439" s="17">
        <v>2</v>
      </c>
      <c r="AB1439" s="17" t="str" cm="1">
        <f t="array" ref="AB1439">_xlfn.IFS(AA1439=0,"No evidenciado",AA1439=1,"Novato",AA1439=2,"Principiante avanzado",AA1439=3,"Competente",AA1439=4,"Proficiente",AA1439=5,"Master")</f>
        <v>Principiante avanzado</v>
      </c>
      <c r="AC1439" s="17">
        <v>1</v>
      </c>
      <c r="AD1439" s="17" t="str" cm="1">
        <f t="array" ref="AD1439">_xlfn.IFS(AC1439=0,"Prenovato",AC1439=1,"Novato",AC1439=2,"Principiante avanzado",AC1439=3,"Competente",AC1439=4,"Proficiente",AC1439=5,"Master")</f>
        <v>Novato</v>
      </c>
      <c r="AE1439" s="17" t="s">
        <v>422</v>
      </c>
    </row>
    <row r="1440" spans="1:31" x14ac:dyDescent="0.25">
      <c r="A1440" t="s">
        <v>248</v>
      </c>
      <c r="B1440" t="s">
        <v>66</v>
      </c>
      <c r="C1440" t="s">
        <v>201</v>
      </c>
      <c r="D1440" t="s">
        <v>196</v>
      </c>
      <c r="E1440" t="s">
        <v>292</v>
      </c>
      <c r="F1440" t="s">
        <v>122</v>
      </c>
      <c r="G1440" t="s">
        <v>293</v>
      </c>
      <c r="H1440" s="4"/>
      <c r="I1440" s="1">
        <f t="shared" ca="1" si="91"/>
        <v>1485</v>
      </c>
      <c r="J1440" s="1" t="str">
        <f t="shared" ca="1" si="92"/>
        <v>3. Mayor a 6 meses</v>
      </c>
      <c r="K1440" t="str">
        <f t="shared" si="93"/>
        <v>NO</v>
      </c>
      <c r="L1440" t="s">
        <v>255</v>
      </c>
      <c r="M1440" t="s">
        <v>159</v>
      </c>
      <c r="N1440" t="s">
        <v>416</v>
      </c>
      <c r="O1440" t="s">
        <v>416</v>
      </c>
      <c r="P1440" t="str">
        <f t="shared" si="94"/>
        <v>AMELIA VICTORIA GALICIA TORALVAGobernanza de datosEVALUACION ANTERIOR</v>
      </c>
      <c r="Q1440" t="str">
        <f>BASE[[#This Row],[NombresCalificado]]&amp;BASE[[#This Row],[TipoEvaluacion]]</f>
        <v>AMELIA VICTORIA GALICIA TORALVAEVALUACION ANTERIOR</v>
      </c>
      <c r="R1440">
        <v>2</v>
      </c>
      <c r="S1440" t="s">
        <v>4</v>
      </c>
      <c r="T1440" t="s">
        <v>419</v>
      </c>
      <c r="U1440" s="17">
        <v>1</v>
      </c>
      <c r="V1440" s="17" t="str" cm="1">
        <f t="array" ref="V1440">_xlfn.IFS(U1440=0,"Prenovato",U1440=1,"Novato",U1440=2,"Principiante avanzado",U1440=3,"Competente",U1440=4,"Proficiente",U1440=5,"Master")</f>
        <v>Novato</v>
      </c>
      <c r="W1440" s="17">
        <v>3</v>
      </c>
      <c r="X1440" s="17" t="str" cm="1">
        <f t="array" ref="X1440">_xlfn.IFS(W1440=0,"No evidenciado",W1440=1,"Novato",W1440=2,"Principiante avanzado",W1440=3,"Competente",W1440=4,"Proficiente",W1440=5,"Master")</f>
        <v>Competente</v>
      </c>
      <c r="Y1440" s="17">
        <v>2</v>
      </c>
      <c r="Z1440" s="17" t="str" cm="1">
        <f t="array" ref="Z1440">_xlfn.IFS(Y1440=0,"No evidenciado",Y1440=1,"Novato",Y1440=2,"Principiante avanzado",Y1440=3,"Competente",Y1440=4,"Proficiente",Y1440=5,"Master")</f>
        <v>Principiante avanzado</v>
      </c>
      <c r="AA1440" s="17">
        <v>2</v>
      </c>
      <c r="AB1440" s="17" t="str" cm="1">
        <f t="array" ref="AB1440">_xlfn.IFS(AA1440=0,"No evidenciado",AA1440=1,"Novato",AA1440=2,"Principiante avanzado",AA1440=3,"Competente",AA1440=4,"Proficiente",AA1440=5,"Master")</f>
        <v>Principiante avanzado</v>
      </c>
      <c r="AC1440" s="17">
        <v>1</v>
      </c>
      <c r="AD1440" s="17" t="str" cm="1">
        <f t="array" ref="AD1440">_xlfn.IFS(AC1440=0,"Prenovato",AC1440=1,"Novato",AC1440=2,"Principiante avanzado",AC1440=3,"Competente",AC1440=4,"Proficiente",AC1440=5,"Master")</f>
        <v>Novato</v>
      </c>
      <c r="AE1440" s="17" t="s">
        <v>422</v>
      </c>
    </row>
    <row r="1441" spans="1:31" x14ac:dyDescent="0.25">
      <c r="A1441" t="s">
        <v>248</v>
      </c>
      <c r="B1441" t="s">
        <v>66</v>
      </c>
      <c r="C1441" t="s">
        <v>201</v>
      </c>
      <c r="D1441" t="s">
        <v>196</v>
      </c>
      <c r="E1441" t="s">
        <v>292</v>
      </c>
      <c r="F1441" t="s">
        <v>122</v>
      </c>
      <c r="G1441" t="s">
        <v>293</v>
      </c>
      <c r="H1441" s="4"/>
      <c r="I1441" s="1">
        <f t="shared" ca="1" si="91"/>
        <v>1485</v>
      </c>
      <c r="J1441" s="1" t="str">
        <f t="shared" ca="1" si="92"/>
        <v>3. Mayor a 6 meses</v>
      </c>
      <c r="K1441" t="str">
        <f t="shared" si="93"/>
        <v>NO</v>
      </c>
      <c r="L1441" t="s">
        <v>255</v>
      </c>
      <c r="M1441" t="s">
        <v>172</v>
      </c>
      <c r="N1441" t="s">
        <v>416</v>
      </c>
      <c r="O1441" t="s">
        <v>416</v>
      </c>
      <c r="P1441" t="str">
        <f t="shared" si="94"/>
        <v>AMELIA VICTORIA GALICIA TORALVACalidad de datosEVALUACION ANTERIOR</v>
      </c>
      <c r="Q1441" t="str">
        <f>BASE[[#This Row],[NombresCalificado]]&amp;BASE[[#This Row],[TipoEvaluacion]]</f>
        <v>AMELIA VICTORIA GALICIA TORALVAEVALUACION ANTERIOR</v>
      </c>
      <c r="R1441">
        <v>2</v>
      </c>
      <c r="S1441" t="s">
        <v>4</v>
      </c>
      <c r="T1441" t="s">
        <v>419</v>
      </c>
      <c r="U1441" s="17">
        <v>1</v>
      </c>
      <c r="V1441" s="17" t="str" cm="1">
        <f t="array" ref="V1441">_xlfn.IFS(U1441=0,"Prenovato",U1441=1,"Novato",U1441=2,"Principiante avanzado",U1441=3,"Competente",U1441=4,"Proficiente",U1441=5,"Master")</f>
        <v>Novato</v>
      </c>
      <c r="W1441" s="17">
        <v>3</v>
      </c>
      <c r="X1441" s="17" t="str" cm="1">
        <f t="array" ref="X1441">_xlfn.IFS(W1441=0,"No evidenciado",W1441=1,"Novato",W1441=2,"Principiante avanzado",W1441=3,"Competente",W1441=4,"Proficiente",W1441=5,"Master")</f>
        <v>Competente</v>
      </c>
      <c r="Y1441" s="17">
        <v>2</v>
      </c>
      <c r="Z1441" s="17" t="str" cm="1">
        <f t="array" ref="Z1441">_xlfn.IFS(Y1441=0,"No evidenciado",Y1441=1,"Novato",Y1441=2,"Principiante avanzado",Y1441=3,"Competente",Y1441=4,"Proficiente",Y1441=5,"Master")</f>
        <v>Principiante avanzado</v>
      </c>
      <c r="AA1441" s="17">
        <v>2</v>
      </c>
      <c r="AB1441" s="17" t="str" cm="1">
        <f t="array" ref="AB1441">_xlfn.IFS(AA1441=0,"No evidenciado",AA1441=1,"Novato",AA1441=2,"Principiante avanzado",AA1441=3,"Competente",AA1441=4,"Proficiente",AA1441=5,"Master")</f>
        <v>Principiante avanzado</v>
      </c>
      <c r="AC1441" s="17">
        <v>1</v>
      </c>
      <c r="AD1441" s="17" t="str" cm="1">
        <f t="array" ref="AD1441">_xlfn.IFS(AC1441=0,"Prenovato",AC1441=1,"Novato",AC1441=2,"Principiante avanzado",AC1441=3,"Competente",AC1441=4,"Proficiente",AC1441=5,"Master")</f>
        <v>Novato</v>
      </c>
      <c r="AE1441" s="17" t="s">
        <v>422</v>
      </c>
    </row>
    <row r="1442" spans="1:31" x14ac:dyDescent="0.25">
      <c r="A1442" t="s">
        <v>248</v>
      </c>
      <c r="B1442" t="s">
        <v>66</v>
      </c>
      <c r="C1442" t="s">
        <v>201</v>
      </c>
      <c r="D1442" t="s">
        <v>196</v>
      </c>
      <c r="E1442" t="s">
        <v>292</v>
      </c>
      <c r="F1442" t="s">
        <v>122</v>
      </c>
      <c r="G1442" t="s">
        <v>293</v>
      </c>
      <c r="H1442" s="4"/>
      <c r="I1442" s="1">
        <f t="shared" ca="1" si="91"/>
        <v>1485</v>
      </c>
      <c r="J1442" s="1" t="str">
        <f t="shared" ca="1" si="92"/>
        <v>3. Mayor a 6 meses</v>
      </c>
      <c r="K1442" t="str">
        <f t="shared" si="93"/>
        <v>NO</v>
      </c>
      <c r="L1442" t="s">
        <v>255</v>
      </c>
      <c r="M1442" t="s">
        <v>162</v>
      </c>
      <c r="N1442" t="s">
        <v>416</v>
      </c>
      <c r="O1442" t="s">
        <v>416</v>
      </c>
      <c r="P1442" t="str">
        <f t="shared" si="94"/>
        <v>AMELIA VICTORIA GALICIA TORALVAMLOpsEVALUACION ANTERIOR</v>
      </c>
      <c r="Q1442" t="str">
        <f>BASE[[#This Row],[NombresCalificado]]&amp;BASE[[#This Row],[TipoEvaluacion]]</f>
        <v>AMELIA VICTORIA GALICIA TORALVAEVALUACION ANTERIOR</v>
      </c>
      <c r="R1442">
        <v>1</v>
      </c>
      <c r="S1442" t="s">
        <v>6</v>
      </c>
      <c r="T1442" t="s">
        <v>419</v>
      </c>
      <c r="U1442" s="17">
        <v>1</v>
      </c>
      <c r="V1442" s="17" t="str" cm="1">
        <f t="array" ref="V1442">_xlfn.IFS(U1442=0,"Prenovato",U1442=1,"Novato",U1442=2,"Principiante avanzado",U1442=3,"Competente",U1442=4,"Proficiente",U1442=5,"Master")</f>
        <v>Novato</v>
      </c>
      <c r="W1442" s="17">
        <v>3</v>
      </c>
      <c r="X1442" s="17" t="str" cm="1">
        <f t="array" ref="X1442">_xlfn.IFS(W1442=0,"No evidenciado",W1442=1,"Novato",W1442=2,"Principiante avanzado",W1442=3,"Competente",W1442=4,"Proficiente",W1442=5,"Master")</f>
        <v>Competente</v>
      </c>
      <c r="Y1442" s="17">
        <v>2</v>
      </c>
      <c r="Z1442" s="17" t="str" cm="1">
        <f t="array" ref="Z1442">_xlfn.IFS(Y1442=0,"No evidenciado",Y1442=1,"Novato",Y1442=2,"Principiante avanzado",Y1442=3,"Competente",Y1442=4,"Proficiente",Y1442=5,"Master")</f>
        <v>Principiante avanzado</v>
      </c>
      <c r="AA1442" s="17">
        <v>2</v>
      </c>
      <c r="AB1442" s="17" t="str" cm="1">
        <f t="array" ref="AB1442">_xlfn.IFS(AA1442=0,"No evidenciado",AA1442=1,"Novato",AA1442=2,"Principiante avanzado",AA1442=3,"Competente",AA1442=4,"Proficiente",AA1442=5,"Master")</f>
        <v>Principiante avanzado</v>
      </c>
      <c r="AC1442" s="17">
        <v>1</v>
      </c>
      <c r="AD1442" s="17" t="str" cm="1">
        <f t="array" ref="AD1442">_xlfn.IFS(AC1442=0,"Prenovato",AC1442=1,"Novato",AC1442=2,"Principiante avanzado",AC1442=3,"Competente",AC1442=4,"Proficiente",AC1442=5,"Master")</f>
        <v>Novato</v>
      </c>
      <c r="AE1442" s="17" t="s">
        <v>422</v>
      </c>
    </row>
    <row r="1443" spans="1:31" x14ac:dyDescent="0.25">
      <c r="A1443" t="s">
        <v>248</v>
      </c>
      <c r="B1443" t="s">
        <v>66</v>
      </c>
      <c r="C1443" t="s">
        <v>201</v>
      </c>
      <c r="D1443" t="s">
        <v>196</v>
      </c>
      <c r="E1443" t="s">
        <v>292</v>
      </c>
      <c r="F1443" t="s">
        <v>122</v>
      </c>
      <c r="G1443" t="s">
        <v>293</v>
      </c>
      <c r="H1443" s="4"/>
      <c r="I1443" s="1">
        <f t="shared" ca="1" si="91"/>
        <v>1485</v>
      </c>
      <c r="J1443" s="1" t="str">
        <f t="shared" ca="1" si="92"/>
        <v>3. Mayor a 6 meses</v>
      </c>
      <c r="K1443" t="str">
        <f t="shared" si="93"/>
        <v>NO</v>
      </c>
      <c r="L1443" t="s">
        <v>255</v>
      </c>
      <c r="M1443" t="s">
        <v>56</v>
      </c>
      <c r="N1443" t="s">
        <v>417</v>
      </c>
      <c r="O1443" t="s">
        <v>416</v>
      </c>
      <c r="P1443" t="str">
        <f t="shared" si="94"/>
        <v>AMELIA VICTORIA GALICIA TORALVAControl de versionesEVALUACION ANTERIOR</v>
      </c>
      <c r="Q1443" t="str">
        <f>BASE[[#This Row],[NombresCalificado]]&amp;BASE[[#This Row],[TipoEvaluacion]]</f>
        <v>AMELIA VICTORIA GALICIA TORALVAEVALUACION ANTERIOR</v>
      </c>
      <c r="R1443">
        <v>0</v>
      </c>
      <c r="S1443" t="s">
        <v>185</v>
      </c>
      <c r="T1443" t="s">
        <v>419</v>
      </c>
      <c r="U1443" s="17">
        <v>1</v>
      </c>
      <c r="V1443" s="17" t="str" cm="1">
        <f t="array" ref="V1443">_xlfn.IFS(U1443=0,"Prenovato",U1443=1,"Novato",U1443=2,"Principiante avanzado",U1443=3,"Competente",U1443=4,"Proficiente",U1443=5,"Master")</f>
        <v>Novato</v>
      </c>
      <c r="W1443" s="17">
        <v>3</v>
      </c>
      <c r="X1443" s="17" t="str" cm="1">
        <f t="array" ref="X1443">_xlfn.IFS(W1443=0,"No evidenciado",W1443=1,"Novato",W1443=2,"Principiante avanzado",W1443=3,"Competente",W1443=4,"Proficiente",W1443=5,"Master")</f>
        <v>Competente</v>
      </c>
      <c r="Y1443" s="17">
        <v>2</v>
      </c>
      <c r="Z1443" s="17" t="str" cm="1">
        <f t="array" ref="Z1443">_xlfn.IFS(Y1443=0,"No evidenciado",Y1443=1,"Novato",Y1443=2,"Principiante avanzado",Y1443=3,"Competente",Y1443=4,"Proficiente",Y1443=5,"Master")</f>
        <v>Principiante avanzado</v>
      </c>
      <c r="AA1443" s="17">
        <v>2</v>
      </c>
      <c r="AB1443" s="17" t="str" cm="1">
        <f t="array" ref="AB1443">_xlfn.IFS(AA1443=0,"No evidenciado",AA1443=1,"Novato",AA1443=2,"Principiante avanzado",AA1443=3,"Competente",AA1443=4,"Proficiente",AA1443=5,"Master")</f>
        <v>Principiante avanzado</v>
      </c>
      <c r="AC1443" s="17">
        <v>1</v>
      </c>
      <c r="AD1443" s="17" t="str" cm="1">
        <f t="array" ref="AD1443">_xlfn.IFS(AC1443=0,"Prenovato",AC1443=1,"Novato",AC1443=2,"Principiante avanzado",AC1443=3,"Competente",AC1443=4,"Proficiente",AC1443=5,"Master")</f>
        <v>Novato</v>
      </c>
      <c r="AE1443" s="17" t="s">
        <v>422</v>
      </c>
    </row>
    <row r="1444" spans="1:31" x14ac:dyDescent="0.25">
      <c r="A1444" t="s">
        <v>248</v>
      </c>
      <c r="B1444" t="s">
        <v>66</v>
      </c>
      <c r="C1444" t="s">
        <v>201</v>
      </c>
      <c r="D1444" t="s">
        <v>196</v>
      </c>
      <c r="E1444" t="s">
        <v>292</v>
      </c>
      <c r="F1444" t="s">
        <v>122</v>
      </c>
      <c r="G1444" t="s">
        <v>293</v>
      </c>
      <c r="H1444" s="4"/>
      <c r="I1444" s="1">
        <f t="shared" ca="1" si="91"/>
        <v>1485</v>
      </c>
      <c r="J1444" s="1" t="str">
        <f t="shared" ca="1" si="92"/>
        <v>3. Mayor a 6 meses</v>
      </c>
      <c r="K1444" t="str">
        <f t="shared" si="93"/>
        <v>NO</v>
      </c>
      <c r="L1444" t="s">
        <v>255</v>
      </c>
      <c r="M1444" t="s">
        <v>163</v>
      </c>
      <c r="N1444" t="s">
        <v>417</v>
      </c>
      <c r="O1444" t="s">
        <v>416</v>
      </c>
      <c r="P1444" t="str">
        <f t="shared" si="94"/>
        <v>AMELIA VICTORIA GALICIA TORALVANube BCPEVALUACION ANTERIOR</v>
      </c>
      <c r="Q1444" t="str">
        <f>BASE[[#This Row],[NombresCalificado]]&amp;BASE[[#This Row],[TipoEvaluacion]]</f>
        <v>AMELIA VICTORIA GALICIA TORALVAEVALUACION ANTERIOR</v>
      </c>
      <c r="R1444">
        <v>0</v>
      </c>
      <c r="S1444" t="s">
        <v>185</v>
      </c>
      <c r="T1444" t="s">
        <v>419</v>
      </c>
      <c r="U1444" s="17">
        <v>1</v>
      </c>
      <c r="V1444" s="17" t="str" cm="1">
        <f t="array" ref="V1444">_xlfn.IFS(U1444=0,"Prenovato",U1444=1,"Novato",U1444=2,"Principiante avanzado",U1444=3,"Competente",U1444=4,"Proficiente",U1444=5,"Master")</f>
        <v>Novato</v>
      </c>
      <c r="W1444" s="17">
        <v>3</v>
      </c>
      <c r="X1444" s="17" t="str" cm="1">
        <f t="array" ref="X1444">_xlfn.IFS(W1444=0,"No evidenciado",W1444=1,"Novato",W1444=2,"Principiante avanzado",W1444=3,"Competente",W1444=4,"Proficiente",W1444=5,"Master")</f>
        <v>Competente</v>
      </c>
      <c r="Y1444" s="17">
        <v>2</v>
      </c>
      <c r="Z1444" s="17" t="str" cm="1">
        <f t="array" ref="Z1444">_xlfn.IFS(Y1444=0,"No evidenciado",Y1444=1,"Novato",Y1444=2,"Principiante avanzado",Y1444=3,"Competente",Y1444=4,"Proficiente",Y1444=5,"Master")</f>
        <v>Principiante avanzado</v>
      </c>
      <c r="AA1444" s="17">
        <v>2</v>
      </c>
      <c r="AB1444" s="17" t="str" cm="1">
        <f t="array" ref="AB1444">_xlfn.IFS(AA1444=0,"No evidenciado",AA1444=1,"Novato",AA1444=2,"Principiante avanzado",AA1444=3,"Competente",AA1444=4,"Proficiente",AA1444=5,"Master")</f>
        <v>Principiante avanzado</v>
      </c>
      <c r="AC1444" s="17">
        <v>1</v>
      </c>
      <c r="AD1444" s="17" t="str" cm="1">
        <f t="array" ref="AD1444">_xlfn.IFS(AC1444=0,"Prenovato",AC1444=1,"Novato",AC1444=2,"Principiante avanzado",AC1444=3,"Competente",AC1444=4,"Proficiente",AC1444=5,"Master")</f>
        <v>Novato</v>
      </c>
      <c r="AE1444" s="17" t="s">
        <v>422</v>
      </c>
    </row>
    <row r="1445" spans="1:31" x14ac:dyDescent="0.25">
      <c r="A1445" t="s">
        <v>248</v>
      </c>
      <c r="B1445" t="s">
        <v>66</v>
      </c>
      <c r="C1445" t="s">
        <v>201</v>
      </c>
      <c r="D1445" t="s">
        <v>196</v>
      </c>
      <c r="E1445" t="s">
        <v>294</v>
      </c>
      <c r="F1445" t="s">
        <v>132</v>
      </c>
      <c r="G1445" t="s">
        <v>295</v>
      </c>
      <c r="H1445" s="4"/>
      <c r="I1445" s="1">
        <f t="shared" ca="1" si="91"/>
        <v>1485</v>
      </c>
      <c r="J1445" s="1" t="str">
        <f t="shared" ca="1" si="92"/>
        <v>3. Mayor a 6 meses</v>
      </c>
      <c r="K1445" t="str">
        <f t="shared" si="93"/>
        <v>NO</v>
      </c>
      <c r="L1445" t="s">
        <v>268</v>
      </c>
      <c r="M1445" t="s">
        <v>162</v>
      </c>
      <c r="N1445" t="s">
        <v>416</v>
      </c>
      <c r="O1445" t="s">
        <v>416</v>
      </c>
      <c r="P1445" t="str">
        <f t="shared" si="94"/>
        <v>ANGELLO ALEXIS GRADOS BALLÓNMLOpsEVALUACION ANTERIOR</v>
      </c>
      <c r="Q1445" t="str">
        <f>BASE[[#This Row],[NombresCalificado]]&amp;BASE[[#This Row],[TipoEvaluacion]]</f>
        <v>ANGELLO ALEXIS GRADOS BALLÓNEVALUACION ANTERIOR</v>
      </c>
      <c r="R1445">
        <v>2</v>
      </c>
      <c r="S1445" t="s">
        <v>4</v>
      </c>
      <c r="T1445" t="s">
        <v>419</v>
      </c>
      <c r="U1445" s="17">
        <v>3</v>
      </c>
      <c r="V1445" s="17" t="str" cm="1">
        <f t="array" ref="V1445">_xlfn.IFS(U1445=0,"Prenovato",U1445=1,"Novato",U1445=2,"Principiante avanzado",U1445=3,"Competente",U1445=4,"Proficiente",U1445=5,"Master")</f>
        <v>Competente</v>
      </c>
      <c r="W1445" s="17">
        <v>3</v>
      </c>
      <c r="X1445" s="17" t="str" cm="1">
        <f t="array" ref="X1445">_xlfn.IFS(W1445=0,"No evidenciado",W1445=1,"Novato",W1445=2,"Principiante avanzado",W1445=3,"Competente",W1445=4,"Proficiente",W1445=5,"Master")</f>
        <v>Competente</v>
      </c>
      <c r="Y1445" s="17">
        <v>2</v>
      </c>
      <c r="Z1445" s="17" t="str" cm="1">
        <f t="array" ref="Z1445">_xlfn.IFS(Y1445=0,"No evidenciado",Y1445=1,"Novato",Y1445=2,"Principiante avanzado",Y1445=3,"Competente",Y1445=4,"Proficiente",Y1445=5,"Master")</f>
        <v>Principiante avanzado</v>
      </c>
      <c r="AA1445" s="17">
        <v>3</v>
      </c>
      <c r="AB1445" s="17" t="str" cm="1">
        <f t="array" ref="AB1445">_xlfn.IFS(AA1445=0,"No evidenciado",AA1445=1,"Novato",AA1445=2,"Principiante avanzado",AA1445=3,"Competente",AA1445=4,"Proficiente",AA1445=5,"Master")</f>
        <v>Competente</v>
      </c>
      <c r="AC1445" s="17">
        <v>2</v>
      </c>
      <c r="AD1445" s="17" t="str" cm="1">
        <f t="array" ref="AD1445">_xlfn.IFS(AC1445=0,"Prenovato",AC1445=1,"Novato",AC1445=2,"Principiante avanzado",AC1445=3,"Competente",AC1445=4,"Proficiente",AC1445=5,"Master")</f>
        <v>Principiante avanzado</v>
      </c>
      <c r="AE1445" s="17" t="s">
        <v>422</v>
      </c>
    </row>
    <row r="1446" spans="1:31" x14ac:dyDescent="0.25">
      <c r="A1446" t="s">
        <v>248</v>
      </c>
      <c r="B1446" t="s">
        <v>66</v>
      </c>
      <c r="C1446" t="s">
        <v>201</v>
      </c>
      <c r="D1446" t="s">
        <v>196</v>
      </c>
      <c r="E1446" t="s">
        <v>294</v>
      </c>
      <c r="F1446" t="s">
        <v>132</v>
      </c>
      <c r="G1446" t="s">
        <v>295</v>
      </c>
      <c r="H1446" s="4"/>
      <c r="I1446" s="1">
        <f t="shared" ca="1" si="91"/>
        <v>1485</v>
      </c>
      <c r="J1446" s="1" t="str">
        <f t="shared" ca="1" si="92"/>
        <v>3. Mayor a 6 meses</v>
      </c>
      <c r="K1446" t="str">
        <f t="shared" si="93"/>
        <v>NO</v>
      </c>
      <c r="L1446" t="s">
        <v>268</v>
      </c>
      <c r="M1446" t="s">
        <v>166</v>
      </c>
      <c r="N1446" t="s">
        <v>416</v>
      </c>
      <c r="O1446" t="s">
        <v>416</v>
      </c>
      <c r="P1446" t="str">
        <f t="shared" si="94"/>
        <v>ANGELLO ALEXIS GRADOS BALLÓNBase de datos No-SQLEVALUACION ANTERIOR</v>
      </c>
      <c r="Q1446" t="str">
        <f>BASE[[#This Row],[NombresCalificado]]&amp;BASE[[#This Row],[TipoEvaluacion]]</f>
        <v>ANGELLO ALEXIS GRADOS BALLÓNEVALUACION ANTERIOR</v>
      </c>
      <c r="R1446">
        <v>0</v>
      </c>
      <c r="S1446" t="s">
        <v>185</v>
      </c>
      <c r="T1446" t="s">
        <v>419</v>
      </c>
      <c r="U1446" s="17">
        <v>3</v>
      </c>
      <c r="V1446" s="17" t="str" cm="1">
        <f t="array" ref="V1446">_xlfn.IFS(U1446=0,"Prenovato",U1446=1,"Novato",U1446=2,"Principiante avanzado",U1446=3,"Competente",U1446=4,"Proficiente",U1446=5,"Master")</f>
        <v>Competente</v>
      </c>
      <c r="W1446" s="17">
        <v>3</v>
      </c>
      <c r="X1446" s="17" t="str" cm="1">
        <f t="array" ref="X1446">_xlfn.IFS(W1446=0,"No evidenciado",W1446=1,"Novato",W1446=2,"Principiante avanzado",W1446=3,"Competente",W1446=4,"Proficiente",W1446=5,"Master")</f>
        <v>Competente</v>
      </c>
      <c r="Y1446" s="17">
        <v>2</v>
      </c>
      <c r="Z1446" s="17" t="str" cm="1">
        <f t="array" ref="Z1446">_xlfn.IFS(Y1446=0,"No evidenciado",Y1446=1,"Novato",Y1446=2,"Principiante avanzado",Y1446=3,"Competente",Y1446=4,"Proficiente",Y1446=5,"Master")</f>
        <v>Principiante avanzado</v>
      </c>
      <c r="AA1446" s="17">
        <v>3</v>
      </c>
      <c r="AB1446" s="17" t="str" cm="1">
        <f t="array" ref="AB1446">_xlfn.IFS(AA1446=0,"No evidenciado",AA1446=1,"Novato",AA1446=2,"Principiante avanzado",AA1446=3,"Competente",AA1446=4,"Proficiente",AA1446=5,"Master")</f>
        <v>Competente</v>
      </c>
      <c r="AC1446" s="17">
        <v>2</v>
      </c>
      <c r="AD1446" s="17" t="str" cm="1">
        <f t="array" ref="AD1446">_xlfn.IFS(AC1446=0,"Prenovato",AC1446=1,"Novato",AC1446=2,"Principiante avanzado",AC1446=3,"Competente",AC1446=4,"Proficiente",AC1446=5,"Master")</f>
        <v>Principiante avanzado</v>
      </c>
      <c r="AE1446" s="17" t="s">
        <v>422</v>
      </c>
    </row>
    <row r="1447" spans="1:31" x14ac:dyDescent="0.25">
      <c r="A1447" t="s">
        <v>248</v>
      </c>
      <c r="B1447" t="s">
        <v>66</v>
      </c>
      <c r="C1447" t="s">
        <v>201</v>
      </c>
      <c r="D1447" t="s">
        <v>196</v>
      </c>
      <c r="E1447" t="s">
        <v>294</v>
      </c>
      <c r="F1447" t="s">
        <v>132</v>
      </c>
      <c r="G1447" t="s">
        <v>295</v>
      </c>
      <c r="H1447" s="4"/>
      <c r="I1447" s="1">
        <f t="shared" ca="1" si="91"/>
        <v>1485</v>
      </c>
      <c r="J1447" s="1" t="str">
        <f t="shared" ca="1" si="92"/>
        <v>3. Mayor a 6 meses</v>
      </c>
      <c r="K1447" t="str">
        <f t="shared" si="93"/>
        <v>NO</v>
      </c>
      <c r="L1447" t="s">
        <v>268</v>
      </c>
      <c r="M1447" t="s">
        <v>171</v>
      </c>
      <c r="N1447" t="s">
        <v>416</v>
      </c>
      <c r="O1447" t="s">
        <v>416</v>
      </c>
      <c r="P1447" t="str">
        <f t="shared" si="94"/>
        <v>ANGELLO ALEXIS GRADOS BALLÓNBases de datos en la nubeEVALUACION ANTERIOR</v>
      </c>
      <c r="Q1447" t="str">
        <f>BASE[[#This Row],[NombresCalificado]]&amp;BASE[[#This Row],[TipoEvaluacion]]</f>
        <v>ANGELLO ALEXIS GRADOS BALLÓNEVALUACION ANTERIOR</v>
      </c>
      <c r="R1447">
        <v>0</v>
      </c>
      <c r="S1447" t="s">
        <v>185</v>
      </c>
      <c r="T1447" t="s">
        <v>419</v>
      </c>
      <c r="U1447" s="17">
        <v>3</v>
      </c>
      <c r="V1447" s="17" t="str" cm="1">
        <f t="array" ref="V1447">_xlfn.IFS(U1447=0,"Prenovato",U1447=1,"Novato",U1447=2,"Principiante avanzado",U1447=3,"Competente",U1447=4,"Proficiente",U1447=5,"Master")</f>
        <v>Competente</v>
      </c>
      <c r="W1447" s="17">
        <v>3</v>
      </c>
      <c r="X1447" s="17" t="str" cm="1">
        <f t="array" ref="X1447">_xlfn.IFS(W1447=0,"No evidenciado",W1447=1,"Novato",W1447=2,"Principiante avanzado",W1447=3,"Competente",W1447=4,"Proficiente",W1447=5,"Master")</f>
        <v>Competente</v>
      </c>
      <c r="Y1447" s="17">
        <v>2</v>
      </c>
      <c r="Z1447" s="17" t="str" cm="1">
        <f t="array" ref="Z1447">_xlfn.IFS(Y1447=0,"No evidenciado",Y1447=1,"Novato",Y1447=2,"Principiante avanzado",Y1447=3,"Competente",Y1447=4,"Proficiente",Y1447=5,"Master")</f>
        <v>Principiante avanzado</v>
      </c>
      <c r="AA1447" s="17">
        <v>3</v>
      </c>
      <c r="AB1447" s="17" t="str" cm="1">
        <f t="array" ref="AB1447">_xlfn.IFS(AA1447=0,"No evidenciado",AA1447=1,"Novato",AA1447=2,"Principiante avanzado",AA1447=3,"Competente",AA1447=4,"Proficiente",AA1447=5,"Master")</f>
        <v>Competente</v>
      </c>
      <c r="AC1447" s="17">
        <v>2</v>
      </c>
      <c r="AD1447" s="17" t="str" cm="1">
        <f t="array" ref="AD1447">_xlfn.IFS(AC1447=0,"Prenovato",AC1447=1,"Novato",AC1447=2,"Principiante avanzado",AC1447=3,"Competente",AC1447=4,"Proficiente",AC1447=5,"Master")</f>
        <v>Principiante avanzado</v>
      </c>
      <c r="AE1447" s="17" t="s">
        <v>422</v>
      </c>
    </row>
    <row r="1448" spans="1:31" x14ac:dyDescent="0.25">
      <c r="A1448" t="s">
        <v>248</v>
      </c>
      <c r="B1448" t="s">
        <v>66</v>
      </c>
      <c r="C1448" t="s">
        <v>201</v>
      </c>
      <c r="D1448" t="s">
        <v>196</v>
      </c>
      <c r="E1448" t="s">
        <v>294</v>
      </c>
      <c r="F1448" t="s">
        <v>132</v>
      </c>
      <c r="G1448" t="s">
        <v>295</v>
      </c>
      <c r="H1448" s="4"/>
      <c r="I1448" s="1">
        <f t="shared" ca="1" si="91"/>
        <v>1485</v>
      </c>
      <c r="J1448" s="1" t="str">
        <f t="shared" ca="1" si="92"/>
        <v>3. Mayor a 6 meses</v>
      </c>
      <c r="K1448" t="str">
        <f t="shared" si="93"/>
        <v>NO</v>
      </c>
      <c r="L1448" t="s">
        <v>268</v>
      </c>
      <c r="M1448" t="s">
        <v>158</v>
      </c>
      <c r="N1448" t="s">
        <v>416</v>
      </c>
      <c r="O1448" t="s">
        <v>416</v>
      </c>
      <c r="P1448" t="str">
        <f t="shared" si="94"/>
        <v>ANGELLO ALEXIS GRADOS BALLÓNServicios en la nubeEVALUACION ANTERIOR</v>
      </c>
      <c r="Q1448" t="str">
        <f>BASE[[#This Row],[NombresCalificado]]&amp;BASE[[#This Row],[TipoEvaluacion]]</f>
        <v>ANGELLO ALEXIS GRADOS BALLÓNEVALUACION ANTERIOR</v>
      </c>
      <c r="R1448">
        <v>0</v>
      </c>
      <c r="S1448" t="s">
        <v>185</v>
      </c>
      <c r="T1448" t="s">
        <v>419</v>
      </c>
      <c r="U1448" s="17">
        <v>3</v>
      </c>
      <c r="V1448" s="17" t="str" cm="1">
        <f t="array" ref="V1448">_xlfn.IFS(U1448=0,"Prenovato",U1448=1,"Novato",U1448=2,"Principiante avanzado",U1448=3,"Competente",U1448=4,"Proficiente",U1448=5,"Master")</f>
        <v>Competente</v>
      </c>
      <c r="W1448" s="17">
        <v>3</v>
      </c>
      <c r="X1448" s="17" t="str" cm="1">
        <f t="array" ref="X1448">_xlfn.IFS(W1448=0,"No evidenciado",W1448=1,"Novato",W1448=2,"Principiante avanzado",W1448=3,"Competente",W1448=4,"Proficiente",W1448=5,"Master")</f>
        <v>Competente</v>
      </c>
      <c r="Y1448" s="17">
        <v>2</v>
      </c>
      <c r="Z1448" s="17" t="str" cm="1">
        <f t="array" ref="Z1448">_xlfn.IFS(Y1448=0,"No evidenciado",Y1448=1,"Novato",Y1448=2,"Principiante avanzado",Y1448=3,"Competente",Y1448=4,"Proficiente",Y1448=5,"Master")</f>
        <v>Principiante avanzado</v>
      </c>
      <c r="AA1448" s="17">
        <v>3</v>
      </c>
      <c r="AB1448" s="17" t="str" cm="1">
        <f t="array" ref="AB1448">_xlfn.IFS(AA1448=0,"No evidenciado",AA1448=1,"Novato",AA1448=2,"Principiante avanzado",AA1448=3,"Competente",AA1448=4,"Proficiente",AA1448=5,"Master")</f>
        <v>Competente</v>
      </c>
      <c r="AC1448" s="17">
        <v>2</v>
      </c>
      <c r="AD1448" s="17" t="str" cm="1">
        <f t="array" ref="AD1448">_xlfn.IFS(AC1448=0,"Prenovato",AC1448=1,"Novato",AC1448=2,"Principiante avanzado",AC1448=3,"Competente",AC1448=4,"Proficiente",AC1448=5,"Master")</f>
        <v>Principiante avanzado</v>
      </c>
      <c r="AE1448" s="17" t="s">
        <v>422</v>
      </c>
    </row>
    <row r="1449" spans="1:31" x14ac:dyDescent="0.25">
      <c r="A1449" t="s">
        <v>248</v>
      </c>
      <c r="B1449" t="s">
        <v>66</v>
      </c>
      <c r="C1449" t="s">
        <v>201</v>
      </c>
      <c r="D1449" t="s">
        <v>196</v>
      </c>
      <c r="E1449" t="s">
        <v>294</v>
      </c>
      <c r="F1449" t="s">
        <v>132</v>
      </c>
      <c r="G1449" t="s">
        <v>295</v>
      </c>
      <c r="H1449" s="4"/>
      <c r="I1449" s="1">
        <f t="shared" ca="1" si="91"/>
        <v>1485</v>
      </c>
      <c r="J1449" s="1" t="str">
        <f t="shared" ca="1" si="92"/>
        <v>3. Mayor a 6 meses</v>
      </c>
      <c r="K1449" t="str">
        <f t="shared" si="93"/>
        <v>NO</v>
      </c>
      <c r="L1449" t="s">
        <v>268</v>
      </c>
      <c r="M1449" t="s">
        <v>174</v>
      </c>
      <c r="N1449" t="s">
        <v>416</v>
      </c>
      <c r="O1449" t="s">
        <v>416</v>
      </c>
      <c r="P1449" t="str">
        <f t="shared" si="94"/>
        <v>ANGELLO ALEXIS GRADOS BALLÓNDatawarehouse BCPEVALUACION ANTERIOR</v>
      </c>
      <c r="Q1449" t="str">
        <f>BASE[[#This Row],[NombresCalificado]]&amp;BASE[[#This Row],[TipoEvaluacion]]</f>
        <v>ANGELLO ALEXIS GRADOS BALLÓNEVALUACION ANTERIOR</v>
      </c>
      <c r="R1449">
        <v>3</v>
      </c>
      <c r="S1449" t="s">
        <v>5</v>
      </c>
      <c r="T1449" t="s">
        <v>419</v>
      </c>
      <c r="U1449" s="17">
        <v>3</v>
      </c>
      <c r="V1449" s="17" t="str" cm="1">
        <f t="array" ref="V1449">_xlfn.IFS(U1449=0,"Prenovato",U1449=1,"Novato",U1449=2,"Principiante avanzado",U1449=3,"Competente",U1449=4,"Proficiente",U1449=5,"Master")</f>
        <v>Competente</v>
      </c>
      <c r="W1449" s="17">
        <v>3</v>
      </c>
      <c r="X1449" s="17" t="str" cm="1">
        <f t="array" ref="X1449">_xlfn.IFS(W1449=0,"No evidenciado",W1449=1,"Novato",W1449=2,"Principiante avanzado",W1449=3,"Competente",W1449=4,"Proficiente",W1449=5,"Master")</f>
        <v>Competente</v>
      </c>
      <c r="Y1449" s="17">
        <v>2</v>
      </c>
      <c r="Z1449" s="17" t="str" cm="1">
        <f t="array" ref="Z1449">_xlfn.IFS(Y1449=0,"No evidenciado",Y1449=1,"Novato",Y1449=2,"Principiante avanzado",Y1449=3,"Competente",Y1449=4,"Proficiente",Y1449=5,"Master")</f>
        <v>Principiante avanzado</v>
      </c>
      <c r="AA1449" s="17">
        <v>3</v>
      </c>
      <c r="AB1449" s="17" t="str" cm="1">
        <f t="array" ref="AB1449">_xlfn.IFS(AA1449=0,"No evidenciado",AA1449=1,"Novato",AA1449=2,"Principiante avanzado",AA1449=3,"Competente",AA1449=4,"Proficiente",AA1449=5,"Master")</f>
        <v>Competente</v>
      </c>
      <c r="AC1449" s="17">
        <v>2</v>
      </c>
      <c r="AD1449" s="17" t="str" cm="1">
        <f t="array" ref="AD1449">_xlfn.IFS(AC1449=0,"Prenovato",AC1449=1,"Novato",AC1449=2,"Principiante avanzado",AC1449=3,"Competente",AC1449=4,"Proficiente",AC1449=5,"Master")</f>
        <v>Principiante avanzado</v>
      </c>
      <c r="AE1449" s="17" t="s">
        <v>422</v>
      </c>
    </row>
    <row r="1450" spans="1:31" x14ac:dyDescent="0.25">
      <c r="A1450" t="s">
        <v>248</v>
      </c>
      <c r="B1450" t="s">
        <v>66</v>
      </c>
      <c r="C1450" t="s">
        <v>201</v>
      </c>
      <c r="D1450" t="s">
        <v>196</v>
      </c>
      <c r="E1450" t="s">
        <v>294</v>
      </c>
      <c r="F1450" t="s">
        <v>132</v>
      </c>
      <c r="G1450" t="s">
        <v>295</v>
      </c>
      <c r="H1450" s="4"/>
      <c r="I1450" s="1">
        <f t="shared" ca="1" si="91"/>
        <v>1485</v>
      </c>
      <c r="J1450" s="1" t="str">
        <f t="shared" ca="1" si="92"/>
        <v>3. Mayor a 6 meses</v>
      </c>
      <c r="K1450" t="str">
        <f t="shared" si="93"/>
        <v>NO</v>
      </c>
      <c r="L1450" t="s">
        <v>268</v>
      </c>
      <c r="M1450" t="s">
        <v>159</v>
      </c>
      <c r="N1450" t="s">
        <v>416</v>
      </c>
      <c r="O1450" t="s">
        <v>416</v>
      </c>
      <c r="P1450" t="str">
        <f t="shared" si="94"/>
        <v>ANGELLO ALEXIS GRADOS BALLÓNGobernanza de datosEVALUACION ANTERIOR</v>
      </c>
      <c r="Q1450" t="str">
        <f>BASE[[#This Row],[NombresCalificado]]&amp;BASE[[#This Row],[TipoEvaluacion]]</f>
        <v>ANGELLO ALEXIS GRADOS BALLÓNEVALUACION ANTERIOR</v>
      </c>
      <c r="R1450">
        <v>2</v>
      </c>
      <c r="S1450" t="s">
        <v>4</v>
      </c>
      <c r="T1450" t="s">
        <v>419</v>
      </c>
      <c r="U1450" s="17">
        <v>3</v>
      </c>
      <c r="V1450" s="17" t="str" cm="1">
        <f t="array" ref="V1450">_xlfn.IFS(U1450=0,"Prenovato",U1450=1,"Novato",U1450=2,"Principiante avanzado",U1450=3,"Competente",U1450=4,"Proficiente",U1450=5,"Master")</f>
        <v>Competente</v>
      </c>
      <c r="W1450" s="17">
        <v>3</v>
      </c>
      <c r="X1450" s="17" t="str" cm="1">
        <f t="array" ref="X1450">_xlfn.IFS(W1450=0,"No evidenciado",W1450=1,"Novato",W1450=2,"Principiante avanzado",W1450=3,"Competente",W1450=4,"Proficiente",W1450=5,"Master")</f>
        <v>Competente</v>
      </c>
      <c r="Y1450" s="17">
        <v>2</v>
      </c>
      <c r="Z1450" s="17" t="str" cm="1">
        <f t="array" ref="Z1450">_xlfn.IFS(Y1450=0,"No evidenciado",Y1450=1,"Novato",Y1450=2,"Principiante avanzado",Y1450=3,"Competente",Y1450=4,"Proficiente",Y1450=5,"Master")</f>
        <v>Principiante avanzado</v>
      </c>
      <c r="AA1450" s="17">
        <v>3</v>
      </c>
      <c r="AB1450" s="17" t="str" cm="1">
        <f t="array" ref="AB1450">_xlfn.IFS(AA1450=0,"No evidenciado",AA1450=1,"Novato",AA1450=2,"Principiante avanzado",AA1450=3,"Competente",AA1450=4,"Proficiente",AA1450=5,"Master")</f>
        <v>Competente</v>
      </c>
      <c r="AC1450" s="17">
        <v>2</v>
      </c>
      <c r="AD1450" s="17" t="str" cm="1">
        <f t="array" ref="AD1450">_xlfn.IFS(AC1450=0,"Prenovato",AC1450=1,"Novato",AC1450=2,"Principiante avanzado",AC1450=3,"Competente",AC1450=4,"Proficiente",AC1450=5,"Master")</f>
        <v>Principiante avanzado</v>
      </c>
      <c r="AE1450" s="17" t="s">
        <v>422</v>
      </c>
    </row>
    <row r="1451" spans="1:31" x14ac:dyDescent="0.25">
      <c r="A1451" t="s">
        <v>248</v>
      </c>
      <c r="B1451" t="s">
        <v>66</v>
      </c>
      <c r="C1451" t="s">
        <v>201</v>
      </c>
      <c r="D1451" t="s">
        <v>196</v>
      </c>
      <c r="E1451" t="s">
        <v>294</v>
      </c>
      <c r="F1451" t="s">
        <v>132</v>
      </c>
      <c r="G1451" t="s">
        <v>295</v>
      </c>
      <c r="H1451" s="4"/>
      <c r="I1451" s="1">
        <f t="shared" ca="1" si="91"/>
        <v>1485</v>
      </c>
      <c r="J1451" s="1" t="str">
        <f t="shared" ca="1" si="92"/>
        <v>3. Mayor a 6 meses</v>
      </c>
      <c r="K1451" t="str">
        <f t="shared" si="93"/>
        <v>NO</v>
      </c>
      <c r="L1451" t="s">
        <v>268</v>
      </c>
      <c r="M1451" t="s">
        <v>172</v>
      </c>
      <c r="N1451" t="s">
        <v>416</v>
      </c>
      <c r="O1451" t="s">
        <v>416</v>
      </c>
      <c r="P1451" t="str">
        <f t="shared" si="94"/>
        <v>ANGELLO ALEXIS GRADOS BALLÓNCalidad de datosEVALUACION ANTERIOR</v>
      </c>
      <c r="Q1451" t="str">
        <f>BASE[[#This Row],[NombresCalificado]]&amp;BASE[[#This Row],[TipoEvaluacion]]</f>
        <v>ANGELLO ALEXIS GRADOS BALLÓNEVALUACION ANTERIOR</v>
      </c>
      <c r="R1451">
        <v>3</v>
      </c>
      <c r="S1451" t="s">
        <v>5</v>
      </c>
      <c r="T1451" t="s">
        <v>419</v>
      </c>
      <c r="U1451" s="17">
        <v>3</v>
      </c>
      <c r="V1451" s="17" t="str" cm="1">
        <f t="array" ref="V1451">_xlfn.IFS(U1451=0,"Prenovato",U1451=1,"Novato",U1451=2,"Principiante avanzado",U1451=3,"Competente",U1451=4,"Proficiente",U1451=5,"Master")</f>
        <v>Competente</v>
      </c>
      <c r="W1451" s="17">
        <v>3</v>
      </c>
      <c r="X1451" s="17" t="str" cm="1">
        <f t="array" ref="X1451">_xlfn.IFS(W1451=0,"No evidenciado",W1451=1,"Novato",W1451=2,"Principiante avanzado",W1451=3,"Competente",W1451=4,"Proficiente",W1451=5,"Master")</f>
        <v>Competente</v>
      </c>
      <c r="Y1451" s="17">
        <v>2</v>
      </c>
      <c r="Z1451" s="17" t="str" cm="1">
        <f t="array" ref="Z1451">_xlfn.IFS(Y1451=0,"No evidenciado",Y1451=1,"Novato",Y1451=2,"Principiante avanzado",Y1451=3,"Competente",Y1451=4,"Proficiente",Y1451=5,"Master")</f>
        <v>Principiante avanzado</v>
      </c>
      <c r="AA1451" s="17">
        <v>3</v>
      </c>
      <c r="AB1451" s="17" t="str" cm="1">
        <f t="array" ref="AB1451">_xlfn.IFS(AA1451=0,"No evidenciado",AA1451=1,"Novato",AA1451=2,"Principiante avanzado",AA1451=3,"Competente",AA1451=4,"Proficiente",AA1451=5,"Master")</f>
        <v>Competente</v>
      </c>
      <c r="AC1451" s="17">
        <v>2</v>
      </c>
      <c r="AD1451" s="17" t="str" cm="1">
        <f t="array" ref="AD1451">_xlfn.IFS(AC1451=0,"Prenovato",AC1451=1,"Novato",AC1451=2,"Principiante avanzado",AC1451=3,"Competente",AC1451=4,"Proficiente",AC1451=5,"Master")</f>
        <v>Principiante avanzado</v>
      </c>
      <c r="AE1451" s="17" t="s">
        <v>422</v>
      </c>
    </row>
    <row r="1452" spans="1:31" x14ac:dyDescent="0.25">
      <c r="A1452" t="s">
        <v>248</v>
      </c>
      <c r="B1452" t="s">
        <v>66</v>
      </c>
      <c r="C1452" t="s">
        <v>201</v>
      </c>
      <c r="D1452" t="s">
        <v>196</v>
      </c>
      <c r="E1452" t="s">
        <v>294</v>
      </c>
      <c r="F1452" t="s">
        <v>132</v>
      </c>
      <c r="G1452" t="s">
        <v>295</v>
      </c>
      <c r="H1452" s="4"/>
      <c r="I1452" s="1">
        <f t="shared" ca="1" si="91"/>
        <v>1485</v>
      </c>
      <c r="J1452" s="1" t="str">
        <f t="shared" ca="1" si="92"/>
        <v>3. Mayor a 6 meses</v>
      </c>
      <c r="K1452" t="str">
        <f t="shared" si="93"/>
        <v>NO</v>
      </c>
      <c r="L1452" t="s">
        <v>268</v>
      </c>
      <c r="M1452" t="s">
        <v>173</v>
      </c>
      <c r="N1452" t="s">
        <v>418</v>
      </c>
      <c r="O1452" t="s">
        <v>418</v>
      </c>
      <c r="P1452" t="str">
        <f t="shared" si="94"/>
        <v>ANGELLO ALEXIS GRADOS BALLÓNDatalake BCPEVALUACION ANTERIOR</v>
      </c>
      <c r="Q1452" t="str">
        <f>BASE[[#This Row],[NombresCalificado]]&amp;BASE[[#This Row],[TipoEvaluacion]]</f>
        <v>ANGELLO ALEXIS GRADOS BALLÓNEVALUACION ANTERIOR</v>
      </c>
      <c r="R1452">
        <v>3</v>
      </c>
      <c r="S1452" t="s">
        <v>5</v>
      </c>
      <c r="T1452" t="s">
        <v>419</v>
      </c>
      <c r="U1452" s="17">
        <v>3</v>
      </c>
      <c r="V1452" s="17" t="str" cm="1">
        <f t="array" ref="V1452">_xlfn.IFS(U1452=0,"Prenovato",U1452=1,"Novato",U1452=2,"Principiante avanzado",U1452=3,"Competente",U1452=4,"Proficiente",U1452=5,"Master")</f>
        <v>Competente</v>
      </c>
      <c r="W1452" s="17">
        <v>3</v>
      </c>
      <c r="X1452" s="17" t="str" cm="1">
        <f t="array" ref="X1452">_xlfn.IFS(W1452=0,"No evidenciado",W1452=1,"Novato",W1452=2,"Principiante avanzado",W1452=3,"Competente",W1452=4,"Proficiente",W1452=5,"Master")</f>
        <v>Competente</v>
      </c>
      <c r="Y1452" s="17">
        <v>2</v>
      </c>
      <c r="Z1452" s="17" t="str" cm="1">
        <f t="array" ref="Z1452">_xlfn.IFS(Y1452=0,"No evidenciado",Y1452=1,"Novato",Y1452=2,"Principiante avanzado",Y1452=3,"Competente",Y1452=4,"Proficiente",Y1452=5,"Master")</f>
        <v>Principiante avanzado</v>
      </c>
      <c r="AA1452" s="17">
        <v>3</v>
      </c>
      <c r="AB1452" s="17" t="str" cm="1">
        <f t="array" ref="AB1452">_xlfn.IFS(AA1452=0,"No evidenciado",AA1452=1,"Novato",AA1452=2,"Principiante avanzado",AA1452=3,"Competente",AA1452=4,"Proficiente",AA1452=5,"Master")</f>
        <v>Competente</v>
      </c>
      <c r="AC1452" s="17">
        <v>2</v>
      </c>
      <c r="AD1452" s="17" t="str" cm="1">
        <f t="array" ref="AD1452">_xlfn.IFS(AC1452=0,"Prenovato",AC1452=1,"Novato",AC1452=2,"Principiante avanzado",AC1452=3,"Competente",AC1452=4,"Proficiente",AC1452=5,"Master")</f>
        <v>Principiante avanzado</v>
      </c>
      <c r="AE1452" s="17" t="s">
        <v>422</v>
      </c>
    </row>
    <row r="1453" spans="1:31" x14ac:dyDescent="0.25">
      <c r="A1453" t="s">
        <v>248</v>
      </c>
      <c r="B1453" t="s">
        <v>66</v>
      </c>
      <c r="C1453" t="s">
        <v>201</v>
      </c>
      <c r="D1453" t="s">
        <v>196</v>
      </c>
      <c r="E1453" t="s">
        <v>294</v>
      </c>
      <c r="F1453" t="s">
        <v>132</v>
      </c>
      <c r="G1453" t="s">
        <v>295</v>
      </c>
      <c r="H1453" s="4"/>
      <c r="I1453" s="1">
        <f t="shared" ca="1" si="91"/>
        <v>1485</v>
      </c>
      <c r="J1453" s="1" t="str">
        <f t="shared" ca="1" si="92"/>
        <v>3. Mayor a 6 meses</v>
      </c>
      <c r="K1453" t="str">
        <f t="shared" si="93"/>
        <v>NO</v>
      </c>
      <c r="L1453" t="s">
        <v>268</v>
      </c>
      <c r="M1453" t="s">
        <v>163</v>
      </c>
      <c r="N1453" t="s">
        <v>417</v>
      </c>
      <c r="O1453" t="s">
        <v>416</v>
      </c>
      <c r="P1453" t="str">
        <f t="shared" si="94"/>
        <v>ANGELLO ALEXIS GRADOS BALLÓNNube BCPEVALUACION ANTERIOR</v>
      </c>
      <c r="Q1453" t="str">
        <f>BASE[[#This Row],[NombresCalificado]]&amp;BASE[[#This Row],[TipoEvaluacion]]</f>
        <v>ANGELLO ALEXIS GRADOS BALLÓNEVALUACION ANTERIOR</v>
      </c>
      <c r="R1453">
        <v>0</v>
      </c>
      <c r="S1453" t="s">
        <v>185</v>
      </c>
      <c r="T1453" t="s">
        <v>419</v>
      </c>
      <c r="U1453" s="17">
        <v>3</v>
      </c>
      <c r="V1453" s="17" t="str" cm="1">
        <f t="array" ref="V1453">_xlfn.IFS(U1453=0,"Prenovato",U1453=1,"Novato",U1453=2,"Principiante avanzado",U1453=3,"Competente",U1453=4,"Proficiente",U1453=5,"Master")</f>
        <v>Competente</v>
      </c>
      <c r="W1453" s="17">
        <v>3</v>
      </c>
      <c r="X1453" s="17" t="str" cm="1">
        <f t="array" ref="X1453">_xlfn.IFS(W1453=0,"No evidenciado",W1453=1,"Novato",W1453=2,"Principiante avanzado",W1453=3,"Competente",W1453=4,"Proficiente",W1453=5,"Master")</f>
        <v>Competente</v>
      </c>
      <c r="Y1453" s="17">
        <v>2</v>
      </c>
      <c r="Z1453" s="17" t="str" cm="1">
        <f t="array" ref="Z1453">_xlfn.IFS(Y1453=0,"No evidenciado",Y1453=1,"Novato",Y1453=2,"Principiante avanzado",Y1453=3,"Competente",Y1453=4,"Proficiente",Y1453=5,"Master")</f>
        <v>Principiante avanzado</v>
      </c>
      <c r="AA1453" s="17">
        <v>3</v>
      </c>
      <c r="AB1453" s="17" t="str" cm="1">
        <f t="array" ref="AB1453">_xlfn.IFS(AA1453=0,"No evidenciado",AA1453=1,"Novato",AA1453=2,"Principiante avanzado",AA1453=3,"Competente",AA1453=4,"Proficiente",AA1453=5,"Master")</f>
        <v>Competente</v>
      </c>
      <c r="AC1453" s="17">
        <v>2</v>
      </c>
      <c r="AD1453" s="17" t="str" cm="1">
        <f t="array" ref="AD1453">_xlfn.IFS(AC1453=0,"Prenovato",AC1453=1,"Novato",AC1453=2,"Principiante avanzado",AC1453=3,"Competente",AC1453=4,"Proficiente",AC1453=5,"Master")</f>
        <v>Principiante avanzado</v>
      </c>
      <c r="AE1453" s="17" t="s">
        <v>422</v>
      </c>
    </row>
    <row r="1454" spans="1:31" x14ac:dyDescent="0.25">
      <c r="A1454" t="s">
        <v>248</v>
      </c>
      <c r="B1454" t="s">
        <v>66</v>
      </c>
      <c r="C1454" t="s">
        <v>201</v>
      </c>
      <c r="D1454" t="s">
        <v>196</v>
      </c>
      <c r="E1454" t="s">
        <v>294</v>
      </c>
      <c r="F1454" t="s">
        <v>132</v>
      </c>
      <c r="G1454" t="s">
        <v>295</v>
      </c>
      <c r="H1454" s="4"/>
      <c r="I1454" s="1">
        <f t="shared" ca="1" si="91"/>
        <v>1485</v>
      </c>
      <c r="J1454" s="1" t="str">
        <f t="shared" ca="1" si="92"/>
        <v>3. Mayor a 6 meses</v>
      </c>
      <c r="K1454" t="str">
        <f t="shared" si="93"/>
        <v>NO</v>
      </c>
      <c r="L1454" t="s">
        <v>268</v>
      </c>
      <c r="M1454" t="s">
        <v>170</v>
      </c>
      <c r="N1454" t="s">
        <v>417</v>
      </c>
      <c r="O1454" t="s">
        <v>416</v>
      </c>
      <c r="P1454" t="str">
        <f t="shared" si="94"/>
        <v>ANGELLO ALEXIS GRADOS BALLÓNArquitectura de datosEVALUACION ANTERIOR</v>
      </c>
      <c r="Q1454" t="str">
        <f>BASE[[#This Row],[NombresCalificado]]&amp;BASE[[#This Row],[TipoEvaluacion]]</f>
        <v>ANGELLO ALEXIS GRADOS BALLÓNEVALUACION ANTERIOR</v>
      </c>
      <c r="R1454">
        <v>2</v>
      </c>
      <c r="S1454" t="s">
        <v>4</v>
      </c>
      <c r="T1454" t="s">
        <v>419</v>
      </c>
      <c r="U1454" s="17">
        <v>3</v>
      </c>
      <c r="V1454" s="17" t="str" cm="1">
        <f t="array" ref="V1454">_xlfn.IFS(U1454=0,"Prenovato",U1454=1,"Novato",U1454=2,"Principiante avanzado",U1454=3,"Competente",U1454=4,"Proficiente",U1454=5,"Master")</f>
        <v>Competente</v>
      </c>
      <c r="W1454" s="17">
        <v>3</v>
      </c>
      <c r="X1454" s="17" t="str" cm="1">
        <f t="array" ref="X1454">_xlfn.IFS(W1454=0,"No evidenciado",W1454=1,"Novato",W1454=2,"Principiante avanzado",W1454=3,"Competente",W1454=4,"Proficiente",W1454=5,"Master")</f>
        <v>Competente</v>
      </c>
      <c r="Y1454" s="17">
        <v>2</v>
      </c>
      <c r="Z1454" s="17" t="str" cm="1">
        <f t="array" ref="Z1454">_xlfn.IFS(Y1454=0,"No evidenciado",Y1454=1,"Novato",Y1454=2,"Principiante avanzado",Y1454=3,"Competente",Y1454=4,"Proficiente",Y1454=5,"Master")</f>
        <v>Principiante avanzado</v>
      </c>
      <c r="AA1454" s="17">
        <v>3</v>
      </c>
      <c r="AB1454" s="17" t="str" cm="1">
        <f t="array" ref="AB1454">_xlfn.IFS(AA1454=0,"No evidenciado",AA1454=1,"Novato",AA1454=2,"Principiante avanzado",AA1454=3,"Competente",AA1454=4,"Proficiente",AA1454=5,"Master")</f>
        <v>Competente</v>
      </c>
      <c r="AC1454" s="17">
        <v>2</v>
      </c>
      <c r="AD1454" s="17" t="str" cm="1">
        <f t="array" ref="AD1454">_xlfn.IFS(AC1454=0,"Prenovato",AC1454=1,"Novato",AC1454=2,"Principiante avanzado",AC1454=3,"Competente",AC1454=4,"Proficiente",AC1454=5,"Master")</f>
        <v>Principiante avanzado</v>
      </c>
      <c r="AE1454" s="17" t="s">
        <v>422</v>
      </c>
    </row>
    <row r="1455" spans="1:31" x14ac:dyDescent="0.25">
      <c r="A1455" t="s">
        <v>248</v>
      </c>
      <c r="B1455" t="s">
        <v>66</v>
      </c>
      <c r="C1455" t="s">
        <v>201</v>
      </c>
      <c r="D1455" t="s">
        <v>196</v>
      </c>
      <c r="E1455" t="s">
        <v>294</v>
      </c>
      <c r="F1455" t="s">
        <v>132</v>
      </c>
      <c r="G1455" t="s">
        <v>295</v>
      </c>
      <c r="H1455" s="4"/>
      <c r="I1455" s="1">
        <f t="shared" ca="1" si="91"/>
        <v>1485</v>
      </c>
      <c r="J1455" s="1" t="str">
        <f t="shared" ca="1" si="92"/>
        <v>3. Mayor a 6 meses</v>
      </c>
      <c r="K1455" t="str">
        <f t="shared" si="93"/>
        <v>NO</v>
      </c>
      <c r="L1455" t="s">
        <v>268</v>
      </c>
      <c r="M1455" t="s">
        <v>164</v>
      </c>
      <c r="N1455" t="s">
        <v>417</v>
      </c>
      <c r="O1455" t="s">
        <v>416</v>
      </c>
      <c r="P1455" t="str">
        <f t="shared" si="94"/>
        <v>ANGELLO ALEXIS GRADOS BALLÓNPrivacidad y seguridad de los datosEVALUACION ANTERIOR</v>
      </c>
      <c r="Q1455" t="str">
        <f>BASE[[#This Row],[NombresCalificado]]&amp;BASE[[#This Row],[TipoEvaluacion]]</f>
        <v>ANGELLO ALEXIS GRADOS BALLÓNEVALUACION ANTERIOR</v>
      </c>
      <c r="R1455">
        <v>2</v>
      </c>
      <c r="S1455" t="s">
        <v>4</v>
      </c>
      <c r="T1455" t="s">
        <v>419</v>
      </c>
      <c r="U1455" s="17">
        <v>3</v>
      </c>
      <c r="V1455" s="17" t="str" cm="1">
        <f t="array" ref="V1455">_xlfn.IFS(U1455=0,"Prenovato",U1455=1,"Novato",U1455=2,"Principiante avanzado",U1455=3,"Competente",U1455=4,"Proficiente",U1455=5,"Master")</f>
        <v>Competente</v>
      </c>
      <c r="W1455" s="17">
        <v>3</v>
      </c>
      <c r="X1455" s="17" t="str" cm="1">
        <f t="array" ref="X1455">_xlfn.IFS(W1455=0,"No evidenciado",W1455=1,"Novato",W1455=2,"Principiante avanzado",W1455=3,"Competente",W1455=4,"Proficiente",W1455=5,"Master")</f>
        <v>Competente</v>
      </c>
      <c r="Y1455" s="17">
        <v>2</v>
      </c>
      <c r="Z1455" s="17" t="str" cm="1">
        <f t="array" ref="Z1455">_xlfn.IFS(Y1455=0,"No evidenciado",Y1455=1,"Novato",Y1455=2,"Principiante avanzado",Y1455=3,"Competente",Y1455=4,"Proficiente",Y1455=5,"Master")</f>
        <v>Principiante avanzado</v>
      </c>
      <c r="AA1455" s="17">
        <v>3</v>
      </c>
      <c r="AB1455" s="17" t="str" cm="1">
        <f t="array" ref="AB1455">_xlfn.IFS(AA1455=0,"No evidenciado",AA1455=1,"Novato",AA1455=2,"Principiante avanzado",AA1455=3,"Competente",AA1455=4,"Proficiente",AA1455=5,"Master")</f>
        <v>Competente</v>
      </c>
      <c r="AC1455" s="17">
        <v>2</v>
      </c>
      <c r="AD1455" s="17" t="str" cm="1">
        <f t="array" ref="AD1455">_xlfn.IFS(AC1455=0,"Prenovato",AC1455=1,"Novato",AC1455=2,"Principiante avanzado",AC1455=3,"Competente",AC1455=4,"Proficiente",AC1455=5,"Master")</f>
        <v>Principiante avanzado</v>
      </c>
      <c r="AE1455" s="17" t="s">
        <v>422</v>
      </c>
    </row>
    <row r="1456" spans="1:31" x14ac:dyDescent="0.25">
      <c r="A1456" t="s">
        <v>248</v>
      </c>
      <c r="B1456" t="s">
        <v>66</v>
      </c>
      <c r="C1456" t="s">
        <v>201</v>
      </c>
      <c r="D1456" t="s">
        <v>196</v>
      </c>
      <c r="E1456" t="s">
        <v>294</v>
      </c>
      <c r="F1456" t="s">
        <v>132</v>
      </c>
      <c r="G1456" t="s">
        <v>295</v>
      </c>
      <c r="H1456" s="4"/>
      <c r="I1456" s="1">
        <f t="shared" ca="1" si="91"/>
        <v>1485</v>
      </c>
      <c r="J1456" s="1" t="str">
        <f t="shared" ca="1" si="92"/>
        <v>3. Mayor a 6 meses</v>
      </c>
      <c r="K1456" t="str">
        <f t="shared" si="93"/>
        <v>NO</v>
      </c>
      <c r="L1456" t="s">
        <v>268</v>
      </c>
      <c r="M1456" t="s">
        <v>167</v>
      </c>
      <c r="N1456" t="s">
        <v>417</v>
      </c>
      <c r="O1456" t="s">
        <v>416</v>
      </c>
      <c r="P1456" t="str">
        <f t="shared" si="94"/>
        <v>ANGELLO ALEXIS GRADOS BALLÓNCI-CDEVALUACION ANTERIOR</v>
      </c>
      <c r="Q1456" t="str">
        <f>BASE[[#This Row],[NombresCalificado]]&amp;BASE[[#This Row],[TipoEvaluacion]]</f>
        <v>ANGELLO ALEXIS GRADOS BALLÓNEVALUACION ANTERIOR</v>
      </c>
      <c r="R1456">
        <v>2</v>
      </c>
      <c r="S1456" t="s">
        <v>4</v>
      </c>
      <c r="T1456" t="s">
        <v>419</v>
      </c>
      <c r="U1456" s="17">
        <v>3</v>
      </c>
      <c r="V1456" s="17" t="str" cm="1">
        <f t="array" ref="V1456">_xlfn.IFS(U1456=0,"Prenovato",U1456=1,"Novato",U1456=2,"Principiante avanzado",U1456=3,"Competente",U1456=4,"Proficiente",U1456=5,"Master")</f>
        <v>Competente</v>
      </c>
      <c r="W1456" s="17">
        <v>3</v>
      </c>
      <c r="X1456" s="17" t="str" cm="1">
        <f t="array" ref="X1456">_xlfn.IFS(W1456=0,"No evidenciado",W1456=1,"Novato",W1456=2,"Principiante avanzado",W1456=3,"Competente",W1456=4,"Proficiente",W1456=5,"Master")</f>
        <v>Competente</v>
      </c>
      <c r="Y1456" s="17">
        <v>2</v>
      </c>
      <c r="Z1456" s="17" t="str" cm="1">
        <f t="array" ref="Z1456">_xlfn.IFS(Y1456=0,"No evidenciado",Y1456=1,"Novato",Y1456=2,"Principiante avanzado",Y1456=3,"Competente",Y1456=4,"Proficiente",Y1456=5,"Master")</f>
        <v>Principiante avanzado</v>
      </c>
      <c r="AA1456" s="17">
        <v>3</v>
      </c>
      <c r="AB1456" s="17" t="str" cm="1">
        <f t="array" ref="AB1456">_xlfn.IFS(AA1456=0,"No evidenciado",AA1456=1,"Novato",AA1456=2,"Principiante avanzado",AA1456=3,"Competente",AA1456=4,"Proficiente",AA1456=5,"Master")</f>
        <v>Competente</v>
      </c>
      <c r="AC1456" s="17">
        <v>2</v>
      </c>
      <c r="AD1456" s="17" t="str" cm="1">
        <f t="array" ref="AD1456">_xlfn.IFS(AC1456=0,"Prenovato",AC1456=1,"Novato",AC1456=2,"Principiante avanzado",AC1456=3,"Competente",AC1456=4,"Proficiente",AC1456=5,"Master")</f>
        <v>Principiante avanzado</v>
      </c>
      <c r="AE1456" s="17" t="s">
        <v>422</v>
      </c>
    </row>
    <row r="1457" spans="1:31" x14ac:dyDescent="0.25">
      <c r="A1457" t="s">
        <v>248</v>
      </c>
      <c r="B1457" t="s">
        <v>66</v>
      </c>
      <c r="C1457" t="s">
        <v>201</v>
      </c>
      <c r="D1457" t="s">
        <v>196</v>
      </c>
      <c r="E1457" t="s">
        <v>294</v>
      </c>
      <c r="F1457" t="s">
        <v>132</v>
      </c>
      <c r="G1457" t="s">
        <v>295</v>
      </c>
      <c r="H1457" s="4"/>
      <c r="I1457" s="1">
        <f t="shared" ca="1" si="91"/>
        <v>1485</v>
      </c>
      <c r="J1457" s="1" t="str">
        <f t="shared" ca="1" si="92"/>
        <v>3. Mayor a 6 meses</v>
      </c>
      <c r="K1457" t="str">
        <f t="shared" si="93"/>
        <v>NO</v>
      </c>
      <c r="L1457" t="s">
        <v>268</v>
      </c>
      <c r="M1457" t="s">
        <v>169</v>
      </c>
      <c r="N1457" t="s">
        <v>416</v>
      </c>
      <c r="O1457" t="s">
        <v>416</v>
      </c>
      <c r="P1457" t="str">
        <f t="shared" si="94"/>
        <v>ANGELLO ALEXIS GRADOS BALLÓNAnálisis de datosEVALUACION ANTERIOR</v>
      </c>
      <c r="Q1457" t="str">
        <f>BASE[[#This Row],[NombresCalificado]]&amp;BASE[[#This Row],[TipoEvaluacion]]</f>
        <v>ANGELLO ALEXIS GRADOS BALLÓNEVALUACION ANTERIOR</v>
      </c>
      <c r="R1457">
        <v>3</v>
      </c>
      <c r="S1457" t="s">
        <v>5</v>
      </c>
      <c r="T1457" t="s">
        <v>419</v>
      </c>
      <c r="U1457" s="17">
        <v>3</v>
      </c>
      <c r="V1457" s="17" t="str" cm="1">
        <f t="array" ref="V1457">_xlfn.IFS(U1457=0,"Prenovato",U1457=1,"Novato",U1457=2,"Principiante avanzado",U1457=3,"Competente",U1457=4,"Proficiente",U1457=5,"Master")</f>
        <v>Competente</v>
      </c>
      <c r="W1457" s="17">
        <v>3</v>
      </c>
      <c r="X1457" s="17" t="str" cm="1">
        <f t="array" ref="X1457">_xlfn.IFS(W1457=0,"No evidenciado",W1457=1,"Novato",W1457=2,"Principiante avanzado",W1457=3,"Competente",W1457=4,"Proficiente",W1457=5,"Master")</f>
        <v>Competente</v>
      </c>
      <c r="Y1457" s="17">
        <v>2</v>
      </c>
      <c r="Z1457" s="17" t="str" cm="1">
        <f t="array" ref="Z1457">_xlfn.IFS(Y1457=0,"No evidenciado",Y1457=1,"Novato",Y1457=2,"Principiante avanzado",Y1457=3,"Competente",Y1457=4,"Proficiente",Y1457=5,"Master")</f>
        <v>Principiante avanzado</v>
      </c>
      <c r="AA1457" s="17">
        <v>3</v>
      </c>
      <c r="AB1457" s="17" t="str" cm="1">
        <f t="array" ref="AB1457">_xlfn.IFS(AA1457=0,"No evidenciado",AA1457=1,"Novato",AA1457=2,"Principiante avanzado",AA1457=3,"Competente",AA1457=4,"Proficiente",AA1457=5,"Master")</f>
        <v>Competente</v>
      </c>
      <c r="AC1457" s="17">
        <v>2</v>
      </c>
      <c r="AD1457" s="17" t="str" cm="1">
        <f t="array" ref="AD1457">_xlfn.IFS(AC1457=0,"Prenovato",AC1457=1,"Novato",AC1457=2,"Principiante avanzado",AC1457=3,"Competente",AC1457=4,"Proficiente",AC1457=5,"Master")</f>
        <v>Principiante avanzado</v>
      </c>
      <c r="AE1457" s="17" t="s">
        <v>422</v>
      </c>
    </row>
    <row r="1458" spans="1:31" x14ac:dyDescent="0.25">
      <c r="A1458" t="s">
        <v>248</v>
      </c>
      <c r="B1458" t="s">
        <v>66</v>
      </c>
      <c r="C1458" t="s">
        <v>201</v>
      </c>
      <c r="D1458" t="s">
        <v>196</v>
      </c>
      <c r="E1458" t="s">
        <v>238</v>
      </c>
      <c r="F1458" t="s">
        <v>86</v>
      </c>
      <c r="G1458" t="s">
        <v>239</v>
      </c>
      <c r="H1458" s="4"/>
      <c r="I1458" s="1">
        <f t="shared" ca="1" si="91"/>
        <v>1485</v>
      </c>
      <c r="J1458" s="1" t="str">
        <f t="shared" ca="1" si="92"/>
        <v>3. Mayor a 6 meses</v>
      </c>
      <c r="K1458" t="str">
        <f t="shared" si="93"/>
        <v>SI</v>
      </c>
      <c r="L1458" t="s">
        <v>255</v>
      </c>
      <c r="M1458" t="s">
        <v>171</v>
      </c>
      <c r="N1458" t="s">
        <v>416</v>
      </c>
      <c r="O1458" t="s">
        <v>416</v>
      </c>
      <c r="P1458" t="str">
        <f t="shared" si="94"/>
        <v>JESUS MAXIMO MONTOYA ACUNABases de datos en la nubeEVALUACION ANTERIOR</v>
      </c>
      <c r="Q1458" t="str">
        <f>BASE[[#This Row],[NombresCalificado]]&amp;BASE[[#This Row],[TipoEvaluacion]]</f>
        <v>JESUS MAXIMO MONTOYA ACUNAEVALUACION ANTERIOR</v>
      </c>
      <c r="R1458">
        <v>0</v>
      </c>
      <c r="S1458" t="s">
        <v>185</v>
      </c>
      <c r="T1458" t="s">
        <v>419</v>
      </c>
      <c r="U1458" s="17">
        <v>2</v>
      </c>
      <c r="V1458" s="17" t="str" cm="1">
        <f t="array" ref="V1458">_xlfn.IFS(U1458=0,"Prenovato",U1458=1,"Novato",U1458=2,"Principiante avanzado",U1458=3,"Competente",U1458=4,"Proficiente",U1458=5,"Master")</f>
        <v>Principiante avanzado</v>
      </c>
      <c r="W1458" s="17">
        <v>3</v>
      </c>
      <c r="X1458" s="17" t="str" cm="1">
        <f t="array" ref="X1458">_xlfn.IFS(W1458=0,"No evidenciado",W1458=1,"Novato",W1458=2,"Principiante avanzado",W1458=3,"Competente",W1458=4,"Proficiente",W1458=5,"Master")</f>
        <v>Competente</v>
      </c>
      <c r="Y1458" s="17">
        <v>3</v>
      </c>
      <c r="Z1458" s="17" t="str" cm="1">
        <f t="array" ref="Z1458">_xlfn.IFS(Y1458=0,"No evidenciado",Y1458=1,"Novato",Y1458=2,"Principiante avanzado",Y1458=3,"Competente",Y1458=4,"Proficiente",Y1458=5,"Master")</f>
        <v>Competente</v>
      </c>
      <c r="AA1458" s="17">
        <v>3</v>
      </c>
      <c r="AB1458" s="17" t="str" cm="1">
        <f t="array" ref="AB1458">_xlfn.IFS(AA1458=0,"No evidenciado",AA1458=1,"Novato",AA1458=2,"Principiante avanzado",AA1458=3,"Competente",AA1458=4,"Proficiente",AA1458=5,"Master")</f>
        <v>Competente</v>
      </c>
      <c r="AC1458" s="17">
        <v>2</v>
      </c>
      <c r="AD1458" s="17" t="str" cm="1">
        <f t="array" ref="AD1458">_xlfn.IFS(AC1458=0,"Prenovato",AC1458=1,"Novato",AC1458=2,"Principiante avanzado",AC1458=3,"Competente",AC1458=4,"Proficiente",AC1458=5,"Master")</f>
        <v>Principiante avanzado</v>
      </c>
      <c r="AE1458" s="17" t="s">
        <v>422</v>
      </c>
    </row>
    <row r="1459" spans="1:31" x14ac:dyDescent="0.25">
      <c r="A1459" t="s">
        <v>248</v>
      </c>
      <c r="B1459" t="s">
        <v>66</v>
      </c>
      <c r="C1459" t="s">
        <v>201</v>
      </c>
      <c r="D1459" t="s">
        <v>196</v>
      </c>
      <c r="E1459" t="s">
        <v>238</v>
      </c>
      <c r="F1459" t="s">
        <v>86</v>
      </c>
      <c r="G1459" t="s">
        <v>239</v>
      </c>
      <c r="H1459" s="4"/>
      <c r="I1459" s="1">
        <f t="shared" ca="1" si="91"/>
        <v>1485</v>
      </c>
      <c r="J1459" s="1" t="str">
        <f t="shared" ca="1" si="92"/>
        <v>3. Mayor a 6 meses</v>
      </c>
      <c r="K1459" t="str">
        <f t="shared" si="93"/>
        <v>SI</v>
      </c>
      <c r="L1459" t="s">
        <v>255</v>
      </c>
      <c r="M1459" t="s">
        <v>160</v>
      </c>
      <c r="N1459" t="s">
        <v>416</v>
      </c>
      <c r="O1459" t="s">
        <v>416</v>
      </c>
      <c r="P1459" t="str">
        <f t="shared" si="94"/>
        <v>JESUS MAXIMO MONTOYA ACUNAIntegración de datos en tiempo realEVALUACION ANTERIOR</v>
      </c>
      <c r="Q1459" t="str">
        <f>BASE[[#This Row],[NombresCalificado]]&amp;BASE[[#This Row],[TipoEvaluacion]]</f>
        <v>JESUS MAXIMO MONTOYA ACUNAEVALUACION ANTERIOR</v>
      </c>
      <c r="R1459">
        <v>0</v>
      </c>
      <c r="S1459" t="s">
        <v>185</v>
      </c>
      <c r="T1459" t="s">
        <v>419</v>
      </c>
      <c r="U1459" s="17">
        <v>2</v>
      </c>
      <c r="V1459" s="17" t="str" cm="1">
        <f t="array" ref="V1459">_xlfn.IFS(U1459=0,"Prenovato",U1459=1,"Novato",U1459=2,"Principiante avanzado",U1459=3,"Competente",U1459=4,"Proficiente",U1459=5,"Master")</f>
        <v>Principiante avanzado</v>
      </c>
      <c r="W1459" s="17">
        <v>3</v>
      </c>
      <c r="X1459" s="17" t="str" cm="1">
        <f t="array" ref="X1459">_xlfn.IFS(W1459=0,"No evidenciado",W1459=1,"Novato",W1459=2,"Principiante avanzado",W1459=3,"Competente",W1459=4,"Proficiente",W1459=5,"Master")</f>
        <v>Competente</v>
      </c>
      <c r="Y1459" s="17">
        <v>3</v>
      </c>
      <c r="Z1459" s="17" t="str" cm="1">
        <f t="array" ref="Z1459">_xlfn.IFS(Y1459=0,"No evidenciado",Y1459=1,"Novato",Y1459=2,"Principiante avanzado",Y1459=3,"Competente",Y1459=4,"Proficiente",Y1459=5,"Master")</f>
        <v>Competente</v>
      </c>
      <c r="AA1459" s="17">
        <v>3</v>
      </c>
      <c r="AB1459" s="17" t="str" cm="1">
        <f t="array" ref="AB1459">_xlfn.IFS(AA1459=0,"No evidenciado",AA1459=1,"Novato",AA1459=2,"Principiante avanzado",AA1459=3,"Competente",AA1459=4,"Proficiente",AA1459=5,"Master")</f>
        <v>Competente</v>
      </c>
      <c r="AC1459" s="17">
        <v>2</v>
      </c>
      <c r="AD1459" s="17" t="str" cm="1">
        <f t="array" ref="AD1459">_xlfn.IFS(AC1459=0,"Prenovato",AC1459=1,"Novato",AC1459=2,"Principiante avanzado",AC1459=3,"Competente",AC1459=4,"Proficiente",AC1459=5,"Master")</f>
        <v>Principiante avanzado</v>
      </c>
      <c r="AE1459" s="17" t="s">
        <v>422</v>
      </c>
    </row>
    <row r="1460" spans="1:31" x14ac:dyDescent="0.25">
      <c r="A1460" t="s">
        <v>248</v>
      </c>
      <c r="B1460" t="s">
        <v>66</v>
      </c>
      <c r="C1460" t="s">
        <v>201</v>
      </c>
      <c r="D1460" t="s">
        <v>196</v>
      </c>
      <c r="E1460" t="s">
        <v>238</v>
      </c>
      <c r="F1460" t="s">
        <v>86</v>
      </c>
      <c r="G1460" t="s">
        <v>239</v>
      </c>
      <c r="H1460" s="4"/>
      <c r="I1460" s="1">
        <f t="shared" ca="1" si="91"/>
        <v>1485</v>
      </c>
      <c r="J1460" s="1" t="str">
        <f t="shared" ca="1" si="92"/>
        <v>3. Mayor a 6 meses</v>
      </c>
      <c r="K1460" t="str">
        <f t="shared" si="93"/>
        <v>SI</v>
      </c>
      <c r="L1460" t="s">
        <v>255</v>
      </c>
      <c r="M1460" t="s">
        <v>158</v>
      </c>
      <c r="N1460" t="s">
        <v>416</v>
      </c>
      <c r="O1460" t="s">
        <v>416</v>
      </c>
      <c r="P1460" t="str">
        <f t="shared" si="94"/>
        <v>JESUS MAXIMO MONTOYA ACUNAServicios en la nubeEVALUACION ANTERIOR</v>
      </c>
      <c r="Q1460" t="str">
        <f>BASE[[#This Row],[NombresCalificado]]&amp;BASE[[#This Row],[TipoEvaluacion]]</f>
        <v>JESUS MAXIMO MONTOYA ACUNAEVALUACION ANTERIOR</v>
      </c>
      <c r="R1460">
        <v>0</v>
      </c>
      <c r="S1460" t="s">
        <v>185</v>
      </c>
      <c r="T1460" t="s">
        <v>419</v>
      </c>
      <c r="U1460" s="17">
        <v>2</v>
      </c>
      <c r="V1460" s="17" t="str" cm="1">
        <f t="array" ref="V1460">_xlfn.IFS(U1460=0,"Prenovato",U1460=1,"Novato",U1460=2,"Principiante avanzado",U1460=3,"Competente",U1460=4,"Proficiente",U1460=5,"Master")</f>
        <v>Principiante avanzado</v>
      </c>
      <c r="W1460" s="17">
        <v>3</v>
      </c>
      <c r="X1460" s="17" t="str" cm="1">
        <f t="array" ref="X1460">_xlfn.IFS(W1460=0,"No evidenciado",W1460=1,"Novato",W1460=2,"Principiante avanzado",W1460=3,"Competente",W1460=4,"Proficiente",W1460=5,"Master")</f>
        <v>Competente</v>
      </c>
      <c r="Y1460" s="17">
        <v>3</v>
      </c>
      <c r="Z1460" s="17" t="str" cm="1">
        <f t="array" ref="Z1460">_xlfn.IFS(Y1460=0,"No evidenciado",Y1460=1,"Novato",Y1460=2,"Principiante avanzado",Y1460=3,"Competente",Y1460=4,"Proficiente",Y1460=5,"Master")</f>
        <v>Competente</v>
      </c>
      <c r="AA1460" s="17">
        <v>3</v>
      </c>
      <c r="AB1460" s="17" t="str" cm="1">
        <f t="array" ref="AB1460">_xlfn.IFS(AA1460=0,"No evidenciado",AA1460=1,"Novato",AA1460=2,"Principiante avanzado",AA1460=3,"Competente",AA1460=4,"Proficiente",AA1460=5,"Master")</f>
        <v>Competente</v>
      </c>
      <c r="AC1460" s="17">
        <v>2</v>
      </c>
      <c r="AD1460" s="17" t="str" cm="1">
        <f t="array" ref="AD1460">_xlfn.IFS(AC1460=0,"Prenovato",AC1460=1,"Novato",AC1460=2,"Principiante avanzado",AC1460=3,"Competente",AC1460=4,"Proficiente",AC1460=5,"Master")</f>
        <v>Principiante avanzado</v>
      </c>
      <c r="AE1460" s="17" t="s">
        <v>422</v>
      </c>
    </row>
    <row r="1461" spans="1:31" x14ac:dyDescent="0.25">
      <c r="A1461" t="s">
        <v>248</v>
      </c>
      <c r="B1461" t="s">
        <v>66</v>
      </c>
      <c r="C1461" t="s">
        <v>201</v>
      </c>
      <c r="D1461" t="s">
        <v>196</v>
      </c>
      <c r="E1461" t="s">
        <v>238</v>
      </c>
      <c r="F1461" t="s">
        <v>86</v>
      </c>
      <c r="G1461" t="s">
        <v>239</v>
      </c>
      <c r="H1461" s="4"/>
      <c r="I1461" s="1">
        <f t="shared" ca="1" si="91"/>
        <v>1485</v>
      </c>
      <c r="J1461" s="1" t="str">
        <f t="shared" ca="1" si="92"/>
        <v>3. Mayor a 6 meses</v>
      </c>
      <c r="K1461" t="str">
        <f t="shared" si="93"/>
        <v>SI</v>
      </c>
      <c r="L1461" t="s">
        <v>255</v>
      </c>
      <c r="M1461" t="s">
        <v>173</v>
      </c>
      <c r="N1461" t="s">
        <v>416</v>
      </c>
      <c r="O1461" t="s">
        <v>416</v>
      </c>
      <c r="P1461" t="str">
        <f t="shared" si="94"/>
        <v>JESUS MAXIMO MONTOYA ACUNADatalake BCPEVALUACION ANTERIOR</v>
      </c>
      <c r="Q1461" t="str">
        <f>BASE[[#This Row],[NombresCalificado]]&amp;BASE[[#This Row],[TipoEvaluacion]]</f>
        <v>JESUS MAXIMO MONTOYA ACUNAEVALUACION ANTERIOR</v>
      </c>
      <c r="R1461">
        <v>2</v>
      </c>
      <c r="S1461" t="s">
        <v>4</v>
      </c>
      <c r="T1461" t="s">
        <v>419</v>
      </c>
      <c r="U1461" s="17">
        <v>2</v>
      </c>
      <c r="V1461" s="17" t="str" cm="1">
        <f t="array" ref="V1461">_xlfn.IFS(U1461=0,"Prenovato",U1461=1,"Novato",U1461=2,"Principiante avanzado",U1461=3,"Competente",U1461=4,"Proficiente",U1461=5,"Master")</f>
        <v>Principiante avanzado</v>
      </c>
      <c r="W1461" s="17">
        <v>3</v>
      </c>
      <c r="X1461" s="17" t="str" cm="1">
        <f t="array" ref="X1461">_xlfn.IFS(W1461=0,"No evidenciado",W1461=1,"Novato",W1461=2,"Principiante avanzado",W1461=3,"Competente",W1461=4,"Proficiente",W1461=5,"Master")</f>
        <v>Competente</v>
      </c>
      <c r="Y1461" s="17">
        <v>3</v>
      </c>
      <c r="Z1461" s="17" t="str" cm="1">
        <f t="array" ref="Z1461">_xlfn.IFS(Y1461=0,"No evidenciado",Y1461=1,"Novato",Y1461=2,"Principiante avanzado",Y1461=3,"Competente",Y1461=4,"Proficiente",Y1461=5,"Master")</f>
        <v>Competente</v>
      </c>
      <c r="AA1461" s="17">
        <v>3</v>
      </c>
      <c r="AB1461" s="17" t="str" cm="1">
        <f t="array" ref="AB1461">_xlfn.IFS(AA1461=0,"No evidenciado",AA1461=1,"Novato",AA1461=2,"Principiante avanzado",AA1461=3,"Competente",AA1461=4,"Proficiente",AA1461=5,"Master")</f>
        <v>Competente</v>
      </c>
      <c r="AC1461" s="17">
        <v>2</v>
      </c>
      <c r="AD1461" s="17" t="str" cm="1">
        <f t="array" ref="AD1461">_xlfn.IFS(AC1461=0,"Prenovato",AC1461=1,"Novato",AC1461=2,"Principiante avanzado",AC1461=3,"Competente",AC1461=4,"Proficiente",AC1461=5,"Master")</f>
        <v>Principiante avanzado</v>
      </c>
      <c r="AE1461" s="17" t="s">
        <v>422</v>
      </c>
    </row>
    <row r="1462" spans="1:31" x14ac:dyDescent="0.25">
      <c r="A1462" t="s">
        <v>248</v>
      </c>
      <c r="B1462" t="s">
        <v>66</v>
      </c>
      <c r="C1462" t="s">
        <v>201</v>
      </c>
      <c r="D1462" t="s">
        <v>196</v>
      </c>
      <c r="E1462" t="s">
        <v>238</v>
      </c>
      <c r="F1462" t="s">
        <v>86</v>
      </c>
      <c r="G1462" t="s">
        <v>239</v>
      </c>
      <c r="H1462" s="4"/>
      <c r="I1462" s="1">
        <f t="shared" ca="1" si="91"/>
        <v>1485</v>
      </c>
      <c r="J1462" s="1" t="str">
        <f t="shared" ca="1" si="92"/>
        <v>3. Mayor a 6 meses</v>
      </c>
      <c r="K1462" t="str">
        <f t="shared" si="93"/>
        <v>SI</v>
      </c>
      <c r="L1462" t="s">
        <v>255</v>
      </c>
      <c r="M1462" t="s">
        <v>159</v>
      </c>
      <c r="N1462" t="s">
        <v>416</v>
      </c>
      <c r="O1462" t="s">
        <v>416</v>
      </c>
      <c r="P1462" t="str">
        <f t="shared" si="94"/>
        <v>JESUS MAXIMO MONTOYA ACUNAGobernanza de datosEVALUACION ANTERIOR</v>
      </c>
      <c r="Q1462" t="str">
        <f>BASE[[#This Row],[NombresCalificado]]&amp;BASE[[#This Row],[TipoEvaluacion]]</f>
        <v>JESUS MAXIMO MONTOYA ACUNAEVALUACION ANTERIOR</v>
      </c>
      <c r="R1462">
        <v>2</v>
      </c>
      <c r="S1462" t="s">
        <v>4</v>
      </c>
      <c r="T1462" t="s">
        <v>419</v>
      </c>
      <c r="U1462" s="17">
        <v>2</v>
      </c>
      <c r="V1462" s="17" t="str" cm="1">
        <f t="array" ref="V1462">_xlfn.IFS(U1462=0,"Prenovato",U1462=1,"Novato",U1462=2,"Principiante avanzado",U1462=3,"Competente",U1462=4,"Proficiente",U1462=5,"Master")</f>
        <v>Principiante avanzado</v>
      </c>
      <c r="W1462" s="17">
        <v>3</v>
      </c>
      <c r="X1462" s="17" t="str" cm="1">
        <f t="array" ref="X1462">_xlfn.IFS(W1462=0,"No evidenciado",W1462=1,"Novato",W1462=2,"Principiante avanzado",W1462=3,"Competente",W1462=4,"Proficiente",W1462=5,"Master")</f>
        <v>Competente</v>
      </c>
      <c r="Y1462" s="17">
        <v>3</v>
      </c>
      <c r="Z1462" s="17" t="str" cm="1">
        <f t="array" ref="Z1462">_xlfn.IFS(Y1462=0,"No evidenciado",Y1462=1,"Novato",Y1462=2,"Principiante avanzado",Y1462=3,"Competente",Y1462=4,"Proficiente",Y1462=5,"Master")</f>
        <v>Competente</v>
      </c>
      <c r="AA1462" s="17">
        <v>3</v>
      </c>
      <c r="AB1462" s="17" t="str" cm="1">
        <f t="array" ref="AB1462">_xlfn.IFS(AA1462=0,"No evidenciado",AA1462=1,"Novato",AA1462=2,"Principiante avanzado",AA1462=3,"Competente",AA1462=4,"Proficiente",AA1462=5,"Master")</f>
        <v>Competente</v>
      </c>
      <c r="AC1462" s="17">
        <v>2</v>
      </c>
      <c r="AD1462" s="17" t="str" cm="1">
        <f t="array" ref="AD1462">_xlfn.IFS(AC1462=0,"Prenovato",AC1462=1,"Novato",AC1462=2,"Principiante avanzado",AC1462=3,"Competente",AC1462=4,"Proficiente",AC1462=5,"Master")</f>
        <v>Principiante avanzado</v>
      </c>
      <c r="AE1462" s="17" t="s">
        <v>422</v>
      </c>
    </row>
    <row r="1463" spans="1:31" x14ac:dyDescent="0.25">
      <c r="A1463" t="s">
        <v>248</v>
      </c>
      <c r="B1463" t="s">
        <v>66</v>
      </c>
      <c r="C1463" t="s">
        <v>201</v>
      </c>
      <c r="D1463" t="s">
        <v>196</v>
      </c>
      <c r="E1463" t="s">
        <v>238</v>
      </c>
      <c r="F1463" t="s">
        <v>86</v>
      </c>
      <c r="G1463" t="s">
        <v>239</v>
      </c>
      <c r="H1463" s="4"/>
      <c r="I1463" s="1">
        <f t="shared" ca="1" si="91"/>
        <v>1485</v>
      </c>
      <c r="J1463" s="1" t="str">
        <f t="shared" ca="1" si="92"/>
        <v>3. Mayor a 6 meses</v>
      </c>
      <c r="K1463" t="str">
        <f t="shared" si="93"/>
        <v>SI</v>
      </c>
      <c r="L1463" t="s">
        <v>255</v>
      </c>
      <c r="M1463" t="s">
        <v>172</v>
      </c>
      <c r="N1463" t="s">
        <v>416</v>
      </c>
      <c r="O1463" t="s">
        <v>416</v>
      </c>
      <c r="P1463" t="str">
        <f t="shared" si="94"/>
        <v>JESUS MAXIMO MONTOYA ACUNACalidad de datosEVALUACION ANTERIOR</v>
      </c>
      <c r="Q1463" t="str">
        <f>BASE[[#This Row],[NombresCalificado]]&amp;BASE[[#This Row],[TipoEvaluacion]]</f>
        <v>JESUS MAXIMO MONTOYA ACUNAEVALUACION ANTERIOR</v>
      </c>
      <c r="R1463">
        <v>3</v>
      </c>
      <c r="S1463" t="s">
        <v>5</v>
      </c>
      <c r="T1463" t="s">
        <v>419</v>
      </c>
      <c r="U1463" s="17">
        <v>2</v>
      </c>
      <c r="V1463" s="17" t="str" cm="1">
        <f t="array" ref="V1463">_xlfn.IFS(U1463=0,"Prenovato",U1463=1,"Novato",U1463=2,"Principiante avanzado",U1463=3,"Competente",U1463=4,"Proficiente",U1463=5,"Master")</f>
        <v>Principiante avanzado</v>
      </c>
      <c r="W1463" s="17">
        <v>3</v>
      </c>
      <c r="X1463" s="17" t="str" cm="1">
        <f t="array" ref="X1463">_xlfn.IFS(W1463=0,"No evidenciado",W1463=1,"Novato",W1463=2,"Principiante avanzado",W1463=3,"Competente",W1463=4,"Proficiente",W1463=5,"Master")</f>
        <v>Competente</v>
      </c>
      <c r="Y1463" s="17">
        <v>3</v>
      </c>
      <c r="Z1463" s="17" t="str" cm="1">
        <f t="array" ref="Z1463">_xlfn.IFS(Y1463=0,"No evidenciado",Y1463=1,"Novato",Y1463=2,"Principiante avanzado",Y1463=3,"Competente",Y1463=4,"Proficiente",Y1463=5,"Master")</f>
        <v>Competente</v>
      </c>
      <c r="AA1463" s="17">
        <v>3</v>
      </c>
      <c r="AB1463" s="17" t="str" cm="1">
        <f t="array" ref="AB1463">_xlfn.IFS(AA1463=0,"No evidenciado",AA1463=1,"Novato",AA1463=2,"Principiante avanzado",AA1463=3,"Competente",AA1463=4,"Proficiente",AA1463=5,"Master")</f>
        <v>Competente</v>
      </c>
      <c r="AC1463" s="17">
        <v>2</v>
      </c>
      <c r="AD1463" s="17" t="str" cm="1">
        <f t="array" ref="AD1463">_xlfn.IFS(AC1463=0,"Prenovato",AC1463=1,"Novato",AC1463=2,"Principiante avanzado",AC1463=3,"Competente",AC1463=4,"Proficiente",AC1463=5,"Master")</f>
        <v>Principiante avanzado</v>
      </c>
      <c r="AE1463" s="17" t="s">
        <v>422</v>
      </c>
    </row>
    <row r="1464" spans="1:31" x14ac:dyDescent="0.25">
      <c r="A1464" t="s">
        <v>248</v>
      </c>
      <c r="B1464" t="s">
        <v>66</v>
      </c>
      <c r="C1464" t="s">
        <v>201</v>
      </c>
      <c r="D1464" t="s">
        <v>196</v>
      </c>
      <c r="E1464" t="s">
        <v>238</v>
      </c>
      <c r="F1464" t="s">
        <v>86</v>
      </c>
      <c r="G1464" t="s">
        <v>239</v>
      </c>
      <c r="H1464" s="4"/>
      <c r="I1464" s="1">
        <f t="shared" ca="1" si="91"/>
        <v>1485</v>
      </c>
      <c r="J1464" s="1" t="str">
        <f t="shared" ca="1" si="92"/>
        <v>3. Mayor a 6 meses</v>
      </c>
      <c r="K1464" t="str">
        <f t="shared" si="93"/>
        <v>SI</v>
      </c>
      <c r="L1464" t="s">
        <v>255</v>
      </c>
      <c r="M1464" t="s">
        <v>170</v>
      </c>
      <c r="N1464" t="s">
        <v>417</v>
      </c>
      <c r="O1464" t="s">
        <v>416</v>
      </c>
      <c r="P1464" t="str">
        <f t="shared" si="94"/>
        <v>JESUS MAXIMO MONTOYA ACUNAArquitectura de datosEVALUACION ANTERIOR</v>
      </c>
      <c r="Q1464" t="str">
        <f>BASE[[#This Row],[NombresCalificado]]&amp;BASE[[#This Row],[TipoEvaluacion]]</f>
        <v>JESUS MAXIMO MONTOYA ACUNAEVALUACION ANTERIOR</v>
      </c>
      <c r="R1464">
        <v>2</v>
      </c>
      <c r="S1464" t="s">
        <v>4</v>
      </c>
      <c r="T1464" t="s">
        <v>419</v>
      </c>
      <c r="U1464" s="17">
        <v>2</v>
      </c>
      <c r="V1464" s="17" t="str" cm="1">
        <f t="array" ref="V1464">_xlfn.IFS(U1464=0,"Prenovato",U1464=1,"Novato",U1464=2,"Principiante avanzado",U1464=3,"Competente",U1464=4,"Proficiente",U1464=5,"Master")</f>
        <v>Principiante avanzado</v>
      </c>
      <c r="W1464" s="17">
        <v>3</v>
      </c>
      <c r="X1464" s="17" t="str" cm="1">
        <f t="array" ref="X1464">_xlfn.IFS(W1464=0,"No evidenciado",W1464=1,"Novato",W1464=2,"Principiante avanzado",W1464=3,"Competente",W1464=4,"Proficiente",W1464=5,"Master")</f>
        <v>Competente</v>
      </c>
      <c r="Y1464" s="17">
        <v>3</v>
      </c>
      <c r="Z1464" s="17" t="str" cm="1">
        <f t="array" ref="Z1464">_xlfn.IFS(Y1464=0,"No evidenciado",Y1464=1,"Novato",Y1464=2,"Principiante avanzado",Y1464=3,"Competente",Y1464=4,"Proficiente",Y1464=5,"Master")</f>
        <v>Competente</v>
      </c>
      <c r="AA1464" s="17">
        <v>3</v>
      </c>
      <c r="AB1464" s="17" t="str" cm="1">
        <f t="array" ref="AB1464">_xlfn.IFS(AA1464=0,"No evidenciado",AA1464=1,"Novato",AA1464=2,"Principiante avanzado",AA1464=3,"Competente",AA1464=4,"Proficiente",AA1464=5,"Master")</f>
        <v>Competente</v>
      </c>
      <c r="AC1464" s="17">
        <v>2</v>
      </c>
      <c r="AD1464" s="17" t="str" cm="1">
        <f t="array" ref="AD1464">_xlfn.IFS(AC1464=0,"Prenovato",AC1464=1,"Novato",AC1464=2,"Principiante avanzado",AC1464=3,"Competente",AC1464=4,"Proficiente",AC1464=5,"Master")</f>
        <v>Principiante avanzado</v>
      </c>
      <c r="AE1464" s="17" t="s">
        <v>422</v>
      </c>
    </row>
    <row r="1465" spans="1:31" x14ac:dyDescent="0.25">
      <c r="A1465" t="s">
        <v>248</v>
      </c>
      <c r="B1465" t="s">
        <v>66</v>
      </c>
      <c r="C1465" t="s">
        <v>201</v>
      </c>
      <c r="D1465" t="s">
        <v>196</v>
      </c>
      <c r="E1465" t="s">
        <v>238</v>
      </c>
      <c r="F1465" t="s">
        <v>86</v>
      </c>
      <c r="G1465" t="s">
        <v>239</v>
      </c>
      <c r="H1465" s="4"/>
      <c r="I1465" s="1">
        <f t="shared" ca="1" si="91"/>
        <v>1485</v>
      </c>
      <c r="J1465" s="1" t="str">
        <f t="shared" ca="1" si="92"/>
        <v>3. Mayor a 6 meses</v>
      </c>
      <c r="K1465" t="str">
        <f t="shared" si="93"/>
        <v>SI</v>
      </c>
      <c r="L1465" t="s">
        <v>255</v>
      </c>
      <c r="M1465" t="s">
        <v>163</v>
      </c>
      <c r="N1465" t="s">
        <v>417</v>
      </c>
      <c r="O1465" t="s">
        <v>416</v>
      </c>
      <c r="P1465" t="str">
        <f t="shared" si="94"/>
        <v>JESUS MAXIMO MONTOYA ACUNANube BCPEVALUACION ANTERIOR</v>
      </c>
      <c r="Q1465" t="str">
        <f>BASE[[#This Row],[NombresCalificado]]&amp;BASE[[#This Row],[TipoEvaluacion]]</f>
        <v>JESUS MAXIMO MONTOYA ACUNAEVALUACION ANTERIOR</v>
      </c>
      <c r="R1465">
        <v>0</v>
      </c>
      <c r="S1465" t="s">
        <v>185</v>
      </c>
      <c r="T1465" t="s">
        <v>419</v>
      </c>
      <c r="U1465" s="17">
        <v>2</v>
      </c>
      <c r="V1465" s="17" t="str" cm="1">
        <f t="array" ref="V1465">_xlfn.IFS(U1465=0,"Prenovato",U1465=1,"Novato",U1465=2,"Principiante avanzado",U1465=3,"Competente",U1465=4,"Proficiente",U1465=5,"Master")</f>
        <v>Principiante avanzado</v>
      </c>
      <c r="W1465" s="17">
        <v>3</v>
      </c>
      <c r="X1465" s="17" t="str" cm="1">
        <f t="array" ref="X1465">_xlfn.IFS(W1465=0,"No evidenciado",W1465=1,"Novato",W1465=2,"Principiante avanzado",W1465=3,"Competente",W1465=4,"Proficiente",W1465=5,"Master")</f>
        <v>Competente</v>
      </c>
      <c r="Y1465" s="17">
        <v>3</v>
      </c>
      <c r="Z1465" s="17" t="str" cm="1">
        <f t="array" ref="Z1465">_xlfn.IFS(Y1465=0,"No evidenciado",Y1465=1,"Novato",Y1465=2,"Principiante avanzado",Y1465=3,"Competente",Y1465=4,"Proficiente",Y1465=5,"Master")</f>
        <v>Competente</v>
      </c>
      <c r="AA1465" s="17">
        <v>3</v>
      </c>
      <c r="AB1465" s="17" t="str" cm="1">
        <f t="array" ref="AB1465">_xlfn.IFS(AA1465=0,"No evidenciado",AA1465=1,"Novato",AA1465=2,"Principiante avanzado",AA1465=3,"Competente",AA1465=4,"Proficiente",AA1465=5,"Master")</f>
        <v>Competente</v>
      </c>
      <c r="AC1465" s="17">
        <v>2</v>
      </c>
      <c r="AD1465" s="17" t="str" cm="1">
        <f t="array" ref="AD1465">_xlfn.IFS(AC1465=0,"Prenovato",AC1465=1,"Novato",AC1465=2,"Principiante avanzado",AC1465=3,"Competente",AC1465=4,"Proficiente",AC1465=5,"Master")</f>
        <v>Principiante avanzado</v>
      </c>
      <c r="AE1465" s="17" t="s">
        <v>422</v>
      </c>
    </row>
    <row r="1466" spans="1:31" x14ac:dyDescent="0.25">
      <c r="A1466" t="s">
        <v>248</v>
      </c>
      <c r="B1466" t="s">
        <v>66</v>
      </c>
      <c r="C1466" t="s">
        <v>201</v>
      </c>
      <c r="D1466" t="s">
        <v>196</v>
      </c>
      <c r="E1466" t="s">
        <v>238</v>
      </c>
      <c r="F1466" t="s">
        <v>86</v>
      </c>
      <c r="G1466" t="s">
        <v>239</v>
      </c>
      <c r="H1466" s="4"/>
      <c r="I1466" s="1">
        <f t="shared" ca="1" si="91"/>
        <v>1485</v>
      </c>
      <c r="J1466" s="1" t="str">
        <f t="shared" ca="1" si="92"/>
        <v>3. Mayor a 6 meses</v>
      </c>
      <c r="K1466" t="str">
        <f t="shared" si="93"/>
        <v>SI</v>
      </c>
      <c r="L1466" t="s">
        <v>255</v>
      </c>
      <c r="M1466" t="s">
        <v>164</v>
      </c>
      <c r="N1466" t="s">
        <v>417</v>
      </c>
      <c r="O1466" t="s">
        <v>416</v>
      </c>
      <c r="P1466" t="str">
        <f t="shared" si="94"/>
        <v>JESUS MAXIMO MONTOYA ACUNAPrivacidad y seguridad de los datosEVALUACION ANTERIOR</v>
      </c>
      <c r="Q1466" t="str">
        <f>BASE[[#This Row],[NombresCalificado]]&amp;BASE[[#This Row],[TipoEvaluacion]]</f>
        <v>JESUS MAXIMO MONTOYA ACUNAEVALUACION ANTERIOR</v>
      </c>
      <c r="R1466">
        <v>2</v>
      </c>
      <c r="S1466" t="s">
        <v>4</v>
      </c>
      <c r="T1466" t="s">
        <v>419</v>
      </c>
      <c r="U1466" s="17">
        <v>2</v>
      </c>
      <c r="V1466" s="17" t="str" cm="1">
        <f t="array" ref="V1466">_xlfn.IFS(U1466=0,"Prenovato",U1466=1,"Novato",U1466=2,"Principiante avanzado",U1466=3,"Competente",U1466=4,"Proficiente",U1466=5,"Master")</f>
        <v>Principiante avanzado</v>
      </c>
      <c r="W1466" s="17">
        <v>3</v>
      </c>
      <c r="X1466" s="17" t="str" cm="1">
        <f t="array" ref="X1466">_xlfn.IFS(W1466=0,"No evidenciado",W1466=1,"Novato",W1466=2,"Principiante avanzado",W1466=3,"Competente",W1466=4,"Proficiente",W1466=5,"Master")</f>
        <v>Competente</v>
      </c>
      <c r="Y1466" s="17">
        <v>3</v>
      </c>
      <c r="Z1466" s="17" t="str" cm="1">
        <f t="array" ref="Z1466">_xlfn.IFS(Y1466=0,"No evidenciado",Y1466=1,"Novato",Y1466=2,"Principiante avanzado",Y1466=3,"Competente",Y1466=4,"Proficiente",Y1466=5,"Master")</f>
        <v>Competente</v>
      </c>
      <c r="AA1466" s="17">
        <v>3</v>
      </c>
      <c r="AB1466" s="17" t="str" cm="1">
        <f t="array" ref="AB1466">_xlfn.IFS(AA1466=0,"No evidenciado",AA1466=1,"Novato",AA1466=2,"Principiante avanzado",AA1466=3,"Competente",AA1466=4,"Proficiente",AA1466=5,"Master")</f>
        <v>Competente</v>
      </c>
      <c r="AC1466" s="17">
        <v>2</v>
      </c>
      <c r="AD1466" s="17" t="str" cm="1">
        <f t="array" ref="AD1466">_xlfn.IFS(AC1466=0,"Prenovato",AC1466=1,"Novato",AC1466=2,"Principiante avanzado",AC1466=3,"Competente",AC1466=4,"Proficiente",AC1466=5,"Master")</f>
        <v>Principiante avanzado</v>
      </c>
      <c r="AE1466" s="17" t="s">
        <v>422</v>
      </c>
    </row>
    <row r="1467" spans="1:31" x14ac:dyDescent="0.25">
      <c r="A1467" t="s">
        <v>248</v>
      </c>
      <c r="B1467" t="s">
        <v>66</v>
      </c>
      <c r="C1467" t="s">
        <v>201</v>
      </c>
      <c r="D1467" t="s">
        <v>196</v>
      </c>
      <c r="E1467" t="s">
        <v>238</v>
      </c>
      <c r="F1467" t="s">
        <v>86</v>
      </c>
      <c r="G1467" t="s">
        <v>239</v>
      </c>
      <c r="H1467" s="4"/>
      <c r="I1467" s="1">
        <f t="shared" ca="1" si="91"/>
        <v>1485</v>
      </c>
      <c r="J1467" s="1" t="str">
        <f t="shared" ca="1" si="92"/>
        <v>3. Mayor a 6 meses</v>
      </c>
      <c r="K1467" t="str">
        <f t="shared" si="93"/>
        <v>SI</v>
      </c>
      <c r="L1467" t="s">
        <v>255</v>
      </c>
      <c r="M1467" t="s">
        <v>167</v>
      </c>
      <c r="N1467" t="s">
        <v>417</v>
      </c>
      <c r="O1467" t="s">
        <v>416</v>
      </c>
      <c r="P1467" t="str">
        <f t="shared" si="94"/>
        <v>JESUS MAXIMO MONTOYA ACUNACI-CDEVALUACION ANTERIOR</v>
      </c>
      <c r="Q1467" t="str">
        <f>BASE[[#This Row],[NombresCalificado]]&amp;BASE[[#This Row],[TipoEvaluacion]]</f>
        <v>JESUS MAXIMO MONTOYA ACUNAEVALUACION ANTERIOR</v>
      </c>
      <c r="R1467">
        <v>2</v>
      </c>
      <c r="S1467" t="s">
        <v>4</v>
      </c>
      <c r="T1467" t="s">
        <v>419</v>
      </c>
      <c r="U1467" s="17">
        <v>2</v>
      </c>
      <c r="V1467" s="17" t="str" cm="1">
        <f t="array" ref="V1467">_xlfn.IFS(U1467=0,"Prenovato",U1467=1,"Novato",U1467=2,"Principiante avanzado",U1467=3,"Competente",U1467=4,"Proficiente",U1467=5,"Master")</f>
        <v>Principiante avanzado</v>
      </c>
      <c r="W1467" s="17">
        <v>3</v>
      </c>
      <c r="X1467" s="17" t="str" cm="1">
        <f t="array" ref="X1467">_xlfn.IFS(W1467=0,"No evidenciado",W1467=1,"Novato",W1467=2,"Principiante avanzado",W1467=3,"Competente",W1467=4,"Proficiente",W1467=5,"Master")</f>
        <v>Competente</v>
      </c>
      <c r="Y1467" s="17">
        <v>3</v>
      </c>
      <c r="Z1467" s="17" t="str" cm="1">
        <f t="array" ref="Z1467">_xlfn.IFS(Y1467=0,"No evidenciado",Y1467=1,"Novato",Y1467=2,"Principiante avanzado",Y1467=3,"Competente",Y1467=4,"Proficiente",Y1467=5,"Master")</f>
        <v>Competente</v>
      </c>
      <c r="AA1467" s="17">
        <v>3</v>
      </c>
      <c r="AB1467" s="17" t="str" cm="1">
        <f t="array" ref="AB1467">_xlfn.IFS(AA1467=0,"No evidenciado",AA1467=1,"Novato",AA1467=2,"Principiante avanzado",AA1467=3,"Competente",AA1467=4,"Proficiente",AA1467=5,"Master")</f>
        <v>Competente</v>
      </c>
      <c r="AC1467" s="17">
        <v>2</v>
      </c>
      <c r="AD1467" s="17" t="str" cm="1">
        <f t="array" ref="AD1467">_xlfn.IFS(AC1467=0,"Prenovato",AC1467=1,"Novato",AC1467=2,"Principiante avanzado",AC1467=3,"Competente",AC1467=4,"Proficiente",AC1467=5,"Master")</f>
        <v>Principiante avanzado</v>
      </c>
      <c r="AE1467" s="17" t="s">
        <v>422</v>
      </c>
    </row>
    <row r="1468" spans="1:31" x14ac:dyDescent="0.25">
      <c r="A1468" t="s">
        <v>248</v>
      </c>
      <c r="B1468" t="s">
        <v>66</v>
      </c>
      <c r="C1468" t="s">
        <v>201</v>
      </c>
      <c r="D1468" t="s">
        <v>196</v>
      </c>
      <c r="E1468" t="s">
        <v>238</v>
      </c>
      <c r="F1468" t="s">
        <v>86</v>
      </c>
      <c r="G1468" t="s">
        <v>239</v>
      </c>
      <c r="H1468" s="4"/>
      <c r="I1468" s="1">
        <f t="shared" ca="1" si="91"/>
        <v>1485</v>
      </c>
      <c r="J1468" s="1" t="str">
        <f t="shared" ca="1" si="92"/>
        <v>3. Mayor a 6 meses</v>
      </c>
      <c r="K1468" t="str">
        <f t="shared" si="93"/>
        <v>SI</v>
      </c>
      <c r="L1468" t="s">
        <v>255</v>
      </c>
      <c r="M1468" t="s">
        <v>169</v>
      </c>
      <c r="N1468" t="s">
        <v>416</v>
      </c>
      <c r="O1468" t="s">
        <v>416</v>
      </c>
      <c r="P1468" t="str">
        <f t="shared" si="94"/>
        <v>JESUS MAXIMO MONTOYA ACUNAAnálisis de datosEVALUACION ANTERIOR</v>
      </c>
      <c r="Q1468" t="str">
        <f>BASE[[#This Row],[NombresCalificado]]&amp;BASE[[#This Row],[TipoEvaluacion]]</f>
        <v>JESUS MAXIMO MONTOYA ACUNAEVALUACION ANTERIOR</v>
      </c>
      <c r="R1468">
        <v>3</v>
      </c>
      <c r="S1468" t="s">
        <v>5</v>
      </c>
      <c r="T1468" t="s">
        <v>419</v>
      </c>
      <c r="U1468" s="17">
        <v>2</v>
      </c>
      <c r="V1468" s="17" t="str" cm="1">
        <f t="array" ref="V1468">_xlfn.IFS(U1468=0,"Prenovato",U1468=1,"Novato",U1468=2,"Principiante avanzado",U1468=3,"Competente",U1468=4,"Proficiente",U1468=5,"Master")</f>
        <v>Principiante avanzado</v>
      </c>
      <c r="W1468" s="17">
        <v>3</v>
      </c>
      <c r="X1468" s="17" t="str" cm="1">
        <f t="array" ref="X1468">_xlfn.IFS(W1468=0,"No evidenciado",W1468=1,"Novato",W1468=2,"Principiante avanzado",W1468=3,"Competente",W1468=4,"Proficiente",W1468=5,"Master")</f>
        <v>Competente</v>
      </c>
      <c r="Y1468" s="17">
        <v>3</v>
      </c>
      <c r="Z1468" s="17" t="str" cm="1">
        <f t="array" ref="Z1468">_xlfn.IFS(Y1468=0,"No evidenciado",Y1468=1,"Novato",Y1468=2,"Principiante avanzado",Y1468=3,"Competente",Y1468=4,"Proficiente",Y1468=5,"Master")</f>
        <v>Competente</v>
      </c>
      <c r="AA1468" s="17">
        <v>3</v>
      </c>
      <c r="AB1468" s="17" t="str" cm="1">
        <f t="array" ref="AB1468">_xlfn.IFS(AA1468=0,"No evidenciado",AA1468=1,"Novato",AA1468=2,"Principiante avanzado",AA1468=3,"Competente",AA1468=4,"Proficiente",AA1468=5,"Master")</f>
        <v>Competente</v>
      </c>
      <c r="AC1468" s="17">
        <v>2</v>
      </c>
      <c r="AD1468" s="17" t="str" cm="1">
        <f t="array" ref="AD1468">_xlfn.IFS(AC1468=0,"Prenovato",AC1468=1,"Novato",AC1468=2,"Principiante avanzado",AC1468=3,"Competente",AC1468=4,"Proficiente",AC1468=5,"Master")</f>
        <v>Principiante avanzado</v>
      </c>
      <c r="AE1468" s="17" t="s">
        <v>422</v>
      </c>
    </row>
    <row r="1469" spans="1:31" x14ac:dyDescent="0.25">
      <c r="A1469" t="s">
        <v>248</v>
      </c>
      <c r="B1469" t="s">
        <v>66</v>
      </c>
      <c r="C1469" t="s">
        <v>201</v>
      </c>
      <c r="D1469" t="s">
        <v>196</v>
      </c>
      <c r="E1469" t="s">
        <v>238</v>
      </c>
      <c r="F1469" t="s">
        <v>86</v>
      </c>
      <c r="G1469" t="s">
        <v>239</v>
      </c>
      <c r="H1469" s="4"/>
      <c r="I1469" s="1">
        <f t="shared" ca="1" si="91"/>
        <v>1485</v>
      </c>
      <c r="J1469" s="1" t="str">
        <f t="shared" ca="1" si="92"/>
        <v>3. Mayor a 6 meses</v>
      </c>
      <c r="K1469" t="str">
        <f t="shared" si="93"/>
        <v>SI</v>
      </c>
      <c r="L1469" t="s">
        <v>255</v>
      </c>
      <c r="M1469" t="s">
        <v>166</v>
      </c>
      <c r="N1469" t="s">
        <v>416</v>
      </c>
      <c r="O1469" t="s">
        <v>416</v>
      </c>
      <c r="P1469" t="str">
        <f t="shared" si="94"/>
        <v>JESUS MAXIMO MONTOYA ACUNABase de datos No-SQLEVALUACION ANTERIOR</v>
      </c>
      <c r="Q1469" t="str">
        <f>BASE[[#This Row],[NombresCalificado]]&amp;BASE[[#This Row],[TipoEvaluacion]]</f>
        <v>JESUS MAXIMO MONTOYA ACUNAEVALUACION ANTERIOR</v>
      </c>
      <c r="R1469">
        <v>0</v>
      </c>
      <c r="S1469" t="s">
        <v>185</v>
      </c>
      <c r="T1469" t="s">
        <v>419</v>
      </c>
      <c r="U1469" s="17">
        <v>2</v>
      </c>
      <c r="V1469" s="17" t="str" cm="1">
        <f t="array" ref="V1469">_xlfn.IFS(U1469=0,"Prenovato",U1469=1,"Novato",U1469=2,"Principiante avanzado",U1469=3,"Competente",U1469=4,"Proficiente",U1469=5,"Master")</f>
        <v>Principiante avanzado</v>
      </c>
      <c r="W1469" s="17">
        <v>3</v>
      </c>
      <c r="X1469" s="17" t="str" cm="1">
        <f t="array" ref="X1469">_xlfn.IFS(W1469=0,"No evidenciado",W1469=1,"Novato",W1469=2,"Principiante avanzado",W1469=3,"Competente",W1469=4,"Proficiente",W1469=5,"Master")</f>
        <v>Competente</v>
      </c>
      <c r="Y1469" s="17">
        <v>3</v>
      </c>
      <c r="Z1469" s="17" t="str" cm="1">
        <f t="array" ref="Z1469">_xlfn.IFS(Y1469=0,"No evidenciado",Y1469=1,"Novato",Y1469=2,"Principiante avanzado",Y1469=3,"Competente",Y1469=4,"Proficiente",Y1469=5,"Master")</f>
        <v>Competente</v>
      </c>
      <c r="AA1469" s="17">
        <v>3</v>
      </c>
      <c r="AB1469" s="17" t="str" cm="1">
        <f t="array" ref="AB1469">_xlfn.IFS(AA1469=0,"No evidenciado",AA1469=1,"Novato",AA1469=2,"Principiante avanzado",AA1469=3,"Competente",AA1469=4,"Proficiente",AA1469=5,"Master")</f>
        <v>Competente</v>
      </c>
      <c r="AC1469" s="17">
        <v>2</v>
      </c>
      <c r="AD1469" s="17" t="str" cm="1">
        <f t="array" ref="AD1469">_xlfn.IFS(AC1469=0,"Prenovato",AC1469=1,"Novato",AC1469=2,"Principiante avanzado",AC1469=3,"Competente",AC1469=4,"Proficiente",AC1469=5,"Master")</f>
        <v>Principiante avanzado</v>
      </c>
      <c r="AE1469" s="17" t="s">
        <v>422</v>
      </c>
    </row>
    <row r="1470" spans="1:31" x14ac:dyDescent="0.25">
      <c r="A1470" t="s">
        <v>248</v>
      </c>
      <c r="B1470" t="s">
        <v>66</v>
      </c>
      <c r="C1470" t="s">
        <v>201</v>
      </c>
      <c r="D1470" t="s">
        <v>196</v>
      </c>
      <c r="E1470" t="s">
        <v>238</v>
      </c>
      <c r="F1470" t="s">
        <v>86</v>
      </c>
      <c r="G1470" t="s">
        <v>239</v>
      </c>
      <c r="H1470" s="4"/>
      <c r="I1470" s="1">
        <f t="shared" ca="1" si="91"/>
        <v>1485</v>
      </c>
      <c r="J1470" s="1" t="str">
        <f t="shared" ca="1" si="92"/>
        <v>3. Mayor a 6 meses</v>
      </c>
      <c r="K1470" t="str">
        <f t="shared" si="93"/>
        <v>SI</v>
      </c>
      <c r="L1470" t="s">
        <v>255</v>
      </c>
      <c r="M1470" t="s">
        <v>55</v>
      </c>
      <c r="N1470" t="s">
        <v>418</v>
      </c>
      <c r="O1470" t="s">
        <v>418</v>
      </c>
      <c r="P1470" t="str">
        <f t="shared" si="94"/>
        <v>JESUS MAXIMO MONTOYA ACUNAProgramaciónEVALUACION ANTERIOR</v>
      </c>
      <c r="Q1470" t="str">
        <f>BASE[[#This Row],[NombresCalificado]]&amp;BASE[[#This Row],[TipoEvaluacion]]</f>
        <v>JESUS MAXIMO MONTOYA ACUNAEVALUACION ANTERIOR</v>
      </c>
      <c r="R1470">
        <v>3</v>
      </c>
      <c r="S1470" t="s">
        <v>5</v>
      </c>
      <c r="T1470" t="s">
        <v>419</v>
      </c>
      <c r="U1470" s="17">
        <v>2</v>
      </c>
      <c r="V1470" s="17" t="str" cm="1">
        <f t="array" ref="V1470">_xlfn.IFS(U1470=0,"Prenovato",U1470=1,"Novato",U1470=2,"Principiante avanzado",U1470=3,"Competente",U1470=4,"Proficiente",U1470=5,"Master")</f>
        <v>Principiante avanzado</v>
      </c>
      <c r="W1470" s="17">
        <v>3</v>
      </c>
      <c r="X1470" s="17" t="str" cm="1">
        <f t="array" ref="X1470">_xlfn.IFS(W1470=0,"No evidenciado",W1470=1,"Novato",W1470=2,"Principiante avanzado",W1470=3,"Competente",W1470=4,"Proficiente",W1470=5,"Master")</f>
        <v>Competente</v>
      </c>
      <c r="Y1470" s="17">
        <v>3</v>
      </c>
      <c r="Z1470" s="17" t="str" cm="1">
        <f t="array" ref="Z1470">_xlfn.IFS(Y1470=0,"No evidenciado",Y1470=1,"Novato",Y1470=2,"Principiante avanzado",Y1470=3,"Competente",Y1470=4,"Proficiente",Y1470=5,"Master")</f>
        <v>Competente</v>
      </c>
      <c r="AA1470" s="17">
        <v>3</v>
      </c>
      <c r="AB1470" s="17" t="str" cm="1">
        <f t="array" ref="AB1470">_xlfn.IFS(AA1470=0,"No evidenciado",AA1470=1,"Novato",AA1470=2,"Principiante avanzado",AA1470=3,"Competente",AA1470=4,"Proficiente",AA1470=5,"Master")</f>
        <v>Competente</v>
      </c>
      <c r="AC1470" s="17">
        <v>2</v>
      </c>
      <c r="AD1470" s="17" t="str" cm="1">
        <f t="array" ref="AD1470">_xlfn.IFS(AC1470=0,"Prenovato",AC1470=1,"Novato",AC1470=2,"Principiante avanzado",AC1470=3,"Competente",AC1470=4,"Proficiente",AC1470=5,"Master")</f>
        <v>Principiante avanzado</v>
      </c>
      <c r="AE1470" s="17" t="s">
        <v>422</v>
      </c>
    </row>
    <row r="1471" spans="1:31" x14ac:dyDescent="0.25">
      <c r="A1471" t="s">
        <v>248</v>
      </c>
      <c r="B1471" t="s">
        <v>66</v>
      </c>
      <c r="C1471" t="s">
        <v>201</v>
      </c>
      <c r="D1471" t="s">
        <v>196</v>
      </c>
      <c r="E1471" t="s">
        <v>238</v>
      </c>
      <c r="F1471" t="s">
        <v>86</v>
      </c>
      <c r="G1471" t="s">
        <v>239</v>
      </c>
      <c r="H1471" s="4"/>
      <c r="I1471" s="1">
        <f t="shared" ca="1" si="91"/>
        <v>1485</v>
      </c>
      <c r="J1471" s="1" t="str">
        <f t="shared" ca="1" si="92"/>
        <v>3. Mayor a 6 meses</v>
      </c>
      <c r="K1471" t="str">
        <f t="shared" si="93"/>
        <v>SI</v>
      </c>
      <c r="L1471" t="s">
        <v>255</v>
      </c>
      <c r="M1471" t="s">
        <v>56</v>
      </c>
      <c r="N1471" t="s">
        <v>417</v>
      </c>
      <c r="O1471" t="s">
        <v>416</v>
      </c>
      <c r="P1471" t="str">
        <f t="shared" si="94"/>
        <v>JESUS MAXIMO MONTOYA ACUNAControl de versionesEVALUACION ANTERIOR</v>
      </c>
      <c r="Q1471" t="str">
        <f>BASE[[#This Row],[NombresCalificado]]&amp;BASE[[#This Row],[TipoEvaluacion]]</f>
        <v>JESUS MAXIMO MONTOYA ACUNAEVALUACION ANTERIOR</v>
      </c>
      <c r="R1471">
        <v>2</v>
      </c>
      <c r="S1471" t="s">
        <v>4</v>
      </c>
      <c r="T1471" t="s">
        <v>419</v>
      </c>
      <c r="U1471" s="17">
        <v>2</v>
      </c>
      <c r="V1471" s="17" t="str" cm="1">
        <f t="array" ref="V1471">_xlfn.IFS(U1471=0,"Prenovato",U1471=1,"Novato",U1471=2,"Principiante avanzado",U1471=3,"Competente",U1471=4,"Proficiente",U1471=5,"Master")</f>
        <v>Principiante avanzado</v>
      </c>
      <c r="W1471" s="17">
        <v>3</v>
      </c>
      <c r="X1471" s="17" t="str" cm="1">
        <f t="array" ref="X1471">_xlfn.IFS(W1471=0,"No evidenciado",W1471=1,"Novato",W1471=2,"Principiante avanzado",W1471=3,"Competente",W1471=4,"Proficiente",W1471=5,"Master")</f>
        <v>Competente</v>
      </c>
      <c r="Y1471" s="17">
        <v>3</v>
      </c>
      <c r="Z1471" s="17" t="str" cm="1">
        <f t="array" ref="Z1471">_xlfn.IFS(Y1471=0,"No evidenciado",Y1471=1,"Novato",Y1471=2,"Principiante avanzado",Y1471=3,"Competente",Y1471=4,"Proficiente",Y1471=5,"Master")</f>
        <v>Competente</v>
      </c>
      <c r="AA1471" s="17">
        <v>3</v>
      </c>
      <c r="AB1471" s="17" t="str" cm="1">
        <f t="array" ref="AB1471">_xlfn.IFS(AA1471=0,"No evidenciado",AA1471=1,"Novato",AA1471=2,"Principiante avanzado",AA1471=3,"Competente",AA1471=4,"Proficiente",AA1471=5,"Master")</f>
        <v>Competente</v>
      </c>
      <c r="AC1471" s="17">
        <v>2</v>
      </c>
      <c r="AD1471" s="17" t="str" cm="1">
        <f t="array" ref="AD1471">_xlfn.IFS(AC1471=0,"Prenovato",AC1471=1,"Novato",AC1471=2,"Principiante avanzado",AC1471=3,"Competente",AC1471=4,"Proficiente",AC1471=5,"Master")</f>
        <v>Principiante avanzado</v>
      </c>
      <c r="AE1471" s="17" t="s">
        <v>422</v>
      </c>
    </row>
    <row r="1472" spans="1:31" x14ac:dyDescent="0.25">
      <c r="A1472" t="s">
        <v>248</v>
      </c>
      <c r="B1472" t="s">
        <v>66</v>
      </c>
      <c r="C1472" t="s">
        <v>201</v>
      </c>
      <c r="D1472" t="s">
        <v>196</v>
      </c>
      <c r="E1472" t="s">
        <v>238</v>
      </c>
      <c r="F1472" t="s">
        <v>86</v>
      </c>
      <c r="G1472" t="s">
        <v>239</v>
      </c>
      <c r="H1472" s="4"/>
      <c r="I1472" s="1">
        <f t="shared" ca="1" si="91"/>
        <v>1485</v>
      </c>
      <c r="J1472" s="1" t="str">
        <f t="shared" ca="1" si="92"/>
        <v>3. Mayor a 6 meses</v>
      </c>
      <c r="K1472" t="str">
        <f t="shared" si="93"/>
        <v>SI</v>
      </c>
      <c r="L1472" t="s">
        <v>255</v>
      </c>
      <c r="M1472" t="s">
        <v>168</v>
      </c>
      <c r="N1472" t="s">
        <v>418</v>
      </c>
      <c r="O1472" t="s">
        <v>418</v>
      </c>
      <c r="P1472" t="str">
        <f t="shared" si="94"/>
        <v>JESUS MAXIMO MONTOYA ACUNABase de datos relacionalEVALUACION ANTERIOR</v>
      </c>
      <c r="Q1472" t="str">
        <f>BASE[[#This Row],[NombresCalificado]]&amp;BASE[[#This Row],[TipoEvaluacion]]</f>
        <v>JESUS MAXIMO MONTOYA ACUNAEVALUACION ANTERIOR</v>
      </c>
      <c r="R1472">
        <v>3</v>
      </c>
      <c r="S1472" t="s">
        <v>5</v>
      </c>
      <c r="T1472" t="s">
        <v>419</v>
      </c>
      <c r="U1472" s="17">
        <v>2</v>
      </c>
      <c r="V1472" s="17" t="str" cm="1">
        <f t="array" ref="V1472">_xlfn.IFS(U1472=0,"Prenovato",U1472=1,"Novato",U1472=2,"Principiante avanzado",U1472=3,"Competente",U1472=4,"Proficiente",U1472=5,"Master")</f>
        <v>Principiante avanzado</v>
      </c>
      <c r="W1472" s="17">
        <v>3</v>
      </c>
      <c r="X1472" s="17" t="str" cm="1">
        <f t="array" ref="X1472">_xlfn.IFS(W1472=0,"No evidenciado",W1472=1,"Novato",W1472=2,"Principiante avanzado",W1472=3,"Competente",W1472=4,"Proficiente",W1472=5,"Master")</f>
        <v>Competente</v>
      </c>
      <c r="Y1472" s="17">
        <v>3</v>
      </c>
      <c r="Z1472" s="17" t="str" cm="1">
        <f t="array" ref="Z1472">_xlfn.IFS(Y1472=0,"No evidenciado",Y1472=1,"Novato",Y1472=2,"Principiante avanzado",Y1472=3,"Competente",Y1472=4,"Proficiente",Y1472=5,"Master")</f>
        <v>Competente</v>
      </c>
      <c r="AA1472" s="17">
        <v>3</v>
      </c>
      <c r="AB1472" s="17" t="str" cm="1">
        <f t="array" ref="AB1472">_xlfn.IFS(AA1472=0,"No evidenciado",AA1472=1,"Novato",AA1472=2,"Principiante avanzado",AA1472=3,"Competente",AA1472=4,"Proficiente",AA1472=5,"Master")</f>
        <v>Competente</v>
      </c>
      <c r="AC1472" s="17">
        <v>2</v>
      </c>
      <c r="AD1472" s="17" t="str" cm="1">
        <f t="array" ref="AD1472">_xlfn.IFS(AC1472=0,"Prenovato",AC1472=1,"Novato",AC1472=2,"Principiante avanzado",AC1472=3,"Competente",AC1472=4,"Proficiente",AC1472=5,"Master")</f>
        <v>Principiante avanzado</v>
      </c>
      <c r="AE1472" s="17" t="s">
        <v>422</v>
      </c>
    </row>
    <row r="1473" spans="1:31" x14ac:dyDescent="0.25">
      <c r="A1473" t="s">
        <v>248</v>
      </c>
      <c r="B1473" t="s">
        <v>66</v>
      </c>
      <c r="C1473" t="s">
        <v>201</v>
      </c>
      <c r="D1473" t="s">
        <v>196</v>
      </c>
      <c r="E1473" t="s">
        <v>238</v>
      </c>
      <c r="F1473" t="s">
        <v>86</v>
      </c>
      <c r="G1473" t="s">
        <v>239</v>
      </c>
      <c r="H1473" s="4"/>
      <c r="I1473" s="1">
        <f t="shared" ca="1" si="91"/>
        <v>1485</v>
      </c>
      <c r="J1473" s="1" t="str">
        <f t="shared" ca="1" si="92"/>
        <v>3. Mayor a 6 meses</v>
      </c>
      <c r="K1473" t="str">
        <f t="shared" si="93"/>
        <v>SI</v>
      </c>
      <c r="L1473" t="s">
        <v>255</v>
      </c>
      <c r="M1473" t="s">
        <v>165</v>
      </c>
      <c r="N1473" t="s">
        <v>418</v>
      </c>
      <c r="O1473" t="s">
        <v>418</v>
      </c>
      <c r="P1473" t="str">
        <f t="shared" si="94"/>
        <v>JESUS MAXIMO MONTOYA ACUNAProcesamiento de datosEVALUACION ANTERIOR</v>
      </c>
      <c r="Q1473" t="str">
        <f>BASE[[#This Row],[NombresCalificado]]&amp;BASE[[#This Row],[TipoEvaluacion]]</f>
        <v>JESUS MAXIMO MONTOYA ACUNAEVALUACION ANTERIOR</v>
      </c>
      <c r="R1473">
        <v>2</v>
      </c>
      <c r="S1473" t="s">
        <v>4</v>
      </c>
      <c r="T1473" t="s">
        <v>419</v>
      </c>
      <c r="U1473" s="17">
        <v>2</v>
      </c>
      <c r="V1473" s="17" t="str" cm="1">
        <f t="array" ref="V1473">_xlfn.IFS(U1473=0,"Prenovato",U1473=1,"Novato",U1473=2,"Principiante avanzado",U1473=3,"Competente",U1473=4,"Proficiente",U1473=5,"Master")</f>
        <v>Principiante avanzado</v>
      </c>
      <c r="W1473" s="17">
        <v>3</v>
      </c>
      <c r="X1473" s="17" t="str" cm="1">
        <f t="array" ref="X1473">_xlfn.IFS(W1473=0,"No evidenciado",W1473=1,"Novato",W1473=2,"Principiante avanzado",W1473=3,"Competente",W1473=4,"Proficiente",W1473=5,"Master")</f>
        <v>Competente</v>
      </c>
      <c r="Y1473" s="17">
        <v>3</v>
      </c>
      <c r="Z1473" s="17" t="str" cm="1">
        <f t="array" ref="Z1473">_xlfn.IFS(Y1473=0,"No evidenciado",Y1473=1,"Novato",Y1473=2,"Principiante avanzado",Y1473=3,"Competente",Y1473=4,"Proficiente",Y1473=5,"Master")</f>
        <v>Competente</v>
      </c>
      <c r="AA1473" s="17">
        <v>3</v>
      </c>
      <c r="AB1473" s="17" t="str" cm="1">
        <f t="array" ref="AB1473">_xlfn.IFS(AA1473=0,"No evidenciado",AA1473=1,"Novato",AA1473=2,"Principiante avanzado",AA1473=3,"Competente",AA1473=4,"Proficiente",AA1473=5,"Master")</f>
        <v>Competente</v>
      </c>
      <c r="AC1473" s="17">
        <v>2</v>
      </c>
      <c r="AD1473" s="17" t="str" cm="1">
        <f t="array" ref="AD1473">_xlfn.IFS(AC1473=0,"Prenovato",AC1473=1,"Novato",AC1473=2,"Principiante avanzado",AC1473=3,"Competente",AC1473=4,"Proficiente",AC1473=5,"Master")</f>
        <v>Principiante avanzado</v>
      </c>
      <c r="AE1473" s="17" t="s">
        <v>422</v>
      </c>
    </row>
    <row r="1474" spans="1:31" x14ac:dyDescent="0.25">
      <c r="A1474" t="s">
        <v>248</v>
      </c>
      <c r="B1474" t="s">
        <v>66</v>
      </c>
      <c r="C1474" t="s">
        <v>201</v>
      </c>
      <c r="D1474" t="s">
        <v>196</v>
      </c>
      <c r="E1474" t="s">
        <v>238</v>
      </c>
      <c r="F1474" t="s">
        <v>86</v>
      </c>
      <c r="G1474" t="s">
        <v>239</v>
      </c>
      <c r="H1474" s="4"/>
      <c r="I1474" s="1">
        <f t="shared" ca="1" si="91"/>
        <v>1485</v>
      </c>
      <c r="J1474" s="1" t="str">
        <f t="shared" ca="1" si="92"/>
        <v>3. Mayor a 6 meses</v>
      </c>
      <c r="K1474" t="str">
        <f t="shared" si="93"/>
        <v>SI</v>
      </c>
      <c r="L1474" t="s">
        <v>255</v>
      </c>
      <c r="M1474" t="s">
        <v>161</v>
      </c>
      <c r="N1474" t="s">
        <v>418</v>
      </c>
      <c r="O1474" t="s">
        <v>418</v>
      </c>
      <c r="P1474" t="str">
        <f t="shared" si="94"/>
        <v>JESUS MAXIMO MONTOYA ACUNAIntegración de datos por lotesEVALUACION ANTERIOR</v>
      </c>
      <c r="Q1474" t="str">
        <f>BASE[[#This Row],[NombresCalificado]]&amp;BASE[[#This Row],[TipoEvaluacion]]</f>
        <v>JESUS MAXIMO MONTOYA ACUNAEVALUACION ANTERIOR</v>
      </c>
      <c r="R1474">
        <v>2</v>
      </c>
      <c r="S1474" t="s">
        <v>4</v>
      </c>
      <c r="T1474" t="s">
        <v>419</v>
      </c>
      <c r="U1474" s="17">
        <v>2</v>
      </c>
      <c r="V1474" s="17" t="str" cm="1">
        <f t="array" ref="V1474">_xlfn.IFS(U1474=0,"Prenovato",U1474=1,"Novato",U1474=2,"Principiante avanzado",U1474=3,"Competente",U1474=4,"Proficiente",U1474=5,"Master")</f>
        <v>Principiante avanzado</v>
      </c>
      <c r="W1474" s="17">
        <v>3</v>
      </c>
      <c r="X1474" s="17" t="str" cm="1">
        <f t="array" ref="X1474">_xlfn.IFS(W1474=0,"No evidenciado",W1474=1,"Novato",W1474=2,"Principiante avanzado",W1474=3,"Competente",W1474=4,"Proficiente",W1474=5,"Master")</f>
        <v>Competente</v>
      </c>
      <c r="Y1474" s="17">
        <v>3</v>
      </c>
      <c r="Z1474" s="17" t="str" cm="1">
        <f t="array" ref="Z1474">_xlfn.IFS(Y1474=0,"No evidenciado",Y1474=1,"Novato",Y1474=2,"Principiante avanzado",Y1474=3,"Competente",Y1474=4,"Proficiente",Y1474=5,"Master")</f>
        <v>Competente</v>
      </c>
      <c r="AA1474" s="17">
        <v>3</v>
      </c>
      <c r="AB1474" s="17" t="str" cm="1">
        <f t="array" ref="AB1474">_xlfn.IFS(AA1474=0,"No evidenciado",AA1474=1,"Novato",AA1474=2,"Principiante avanzado",AA1474=3,"Competente",AA1474=4,"Proficiente",AA1474=5,"Master")</f>
        <v>Competente</v>
      </c>
      <c r="AC1474" s="17">
        <v>2</v>
      </c>
      <c r="AD1474" s="17" t="str" cm="1">
        <f t="array" ref="AD1474">_xlfn.IFS(AC1474=0,"Prenovato",AC1474=1,"Novato",AC1474=2,"Principiante avanzado",AC1474=3,"Competente",AC1474=4,"Proficiente",AC1474=5,"Master")</f>
        <v>Principiante avanzado</v>
      </c>
      <c r="AE1474" s="17" t="s">
        <v>422</v>
      </c>
    </row>
    <row r="1475" spans="1:31" x14ac:dyDescent="0.25">
      <c r="A1475" t="s">
        <v>248</v>
      </c>
      <c r="B1475" t="s">
        <v>66</v>
      </c>
      <c r="C1475" t="s">
        <v>201</v>
      </c>
      <c r="D1475" t="s">
        <v>196</v>
      </c>
      <c r="E1475" t="s">
        <v>238</v>
      </c>
      <c r="F1475" t="s">
        <v>86</v>
      </c>
      <c r="G1475" t="s">
        <v>239</v>
      </c>
      <c r="H1475" s="4"/>
      <c r="I1475" s="1">
        <f t="shared" ref="I1475:I1538" ca="1" si="95">DATEDIF(H1475,TODAY(),"m")</f>
        <v>1485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IF(COUNTIFS($E$2:$E$5625,E1475,$O$2:$O$5625,"PRINCIPAL",$R$2:$R$5625,0)&gt;0,"SI","NO")</f>
        <v>SI</v>
      </c>
      <c r="L1475" t="s">
        <v>255</v>
      </c>
      <c r="M1475" t="s">
        <v>174</v>
      </c>
      <c r="N1475" t="s">
        <v>418</v>
      </c>
      <c r="O1475" t="s">
        <v>418</v>
      </c>
      <c r="P1475" t="str">
        <f t="shared" ref="P1475:P1538" si="98">F1475&amp;M1475&amp;AE1475</f>
        <v>JESUS MAXIMO MONTOYA ACUNADatawarehouse BCPEVALUACION ANTERIOR</v>
      </c>
      <c r="Q1475" t="str">
        <f>BASE[[#This Row],[NombresCalificado]]&amp;BASE[[#This Row],[TipoEvaluacion]]</f>
        <v>JESUS MAXIMO MONTOYA ACUNAEVALUACION ANTERIOR</v>
      </c>
      <c r="R1475">
        <v>3</v>
      </c>
      <c r="S1475" t="s">
        <v>5</v>
      </c>
      <c r="T1475" t="s">
        <v>419</v>
      </c>
      <c r="U1475" s="17">
        <v>2</v>
      </c>
      <c r="V1475" s="17" t="str" cm="1">
        <f t="array" ref="V1475">_xlfn.IFS(U1475=0,"Prenovato",U1475=1,"Novato",U1475=2,"Principiante avanzado",U1475=3,"Competente",U1475=4,"Proficiente",U1475=5,"Master")</f>
        <v>Principiante avanzado</v>
      </c>
      <c r="W1475" s="17">
        <v>3</v>
      </c>
      <c r="X1475" s="17" t="str" cm="1">
        <f t="array" ref="X1475">_xlfn.IFS(W1475=0,"No evidenciado",W1475=1,"Novato",W1475=2,"Principiante avanzado",W1475=3,"Competente",W1475=4,"Proficiente",W1475=5,"Master")</f>
        <v>Competente</v>
      </c>
      <c r="Y1475" s="17">
        <v>3</v>
      </c>
      <c r="Z1475" s="17" t="str" cm="1">
        <f t="array" ref="Z1475">_xlfn.IFS(Y1475=0,"No evidenciado",Y1475=1,"Novato",Y1475=2,"Principiante avanzado",Y1475=3,"Competente",Y1475=4,"Proficiente",Y1475=5,"Master")</f>
        <v>Competente</v>
      </c>
      <c r="AA1475" s="17">
        <v>3</v>
      </c>
      <c r="AB1475" s="17" t="str" cm="1">
        <f t="array" ref="AB1475">_xlfn.IFS(AA1475=0,"No evidenciado",AA1475=1,"Novato",AA1475=2,"Principiante avanzado",AA1475=3,"Competente",AA1475=4,"Proficiente",AA1475=5,"Master")</f>
        <v>Competente</v>
      </c>
      <c r="AC1475" s="17">
        <v>2</v>
      </c>
      <c r="AD1475" s="17" t="str" cm="1">
        <f t="array" ref="AD1475">_xlfn.IFS(AC1475=0,"Prenovato",AC1475=1,"Novato",AC1475=2,"Principiante avanzado",AC1475=3,"Competente",AC1475=4,"Proficiente",AC1475=5,"Master")</f>
        <v>Principiante avanzado</v>
      </c>
      <c r="AE1475" s="17" t="s">
        <v>422</v>
      </c>
    </row>
    <row r="1476" spans="1:31" x14ac:dyDescent="0.25">
      <c r="A1476" t="s">
        <v>248</v>
      </c>
      <c r="B1476" t="s">
        <v>66</v>
      </c>
      <c r="C1476" t="s">
        <v>201</v>
      </c>
      <c r="D1476" t="s">
        <v>196</v>
      </c>
      <c r="E1476" t="s">
        <v>238</v>
      </c>
      <c r="F1476" t="s">
        <v>86</v>
      </c>
      <c r="G1476" t="s">
        <v>239</v>
      </c>
      <c r="H1476" s="4"/>
      <c r="I1476" s="1">
        <f t="shared" ca="1" si="95"/>
        <v>1485</v>
      </c>
      <c r="J1476" s="1" t="str">
        <f t="shared" ca="1" si="96"/>
        <v>3. Mayor a 6 meses</v>
      </c>
      <c r="K1476" t="str">
        <f t="shared" si="97"/>
        <v>SI</v>
      </c>
      <c r="L1476" t="s">
        <v>255</v>
      </c>
      <c r="M1476" t="s">
        <v>162</v>
      </c>
      <c r="N1476" t="s">
        <v>416</v>
      </c>
      <c r="O1476" t="s">
        <v>416</v>
      </c>
      <c r="P1476" t="str">
        <f t="shared" si="98"/>
        <v>JESUS MAXIMO MONTOYA ACUNAMLOpsEVALUACION ANTERIOR</v>
      </c>
      <c r="Q1476" t="str">
        <f>BASE[[#This Row],[NombresCalificado]]&amp;BASE[[#This Row],[TipoEvaluacion]]</f>
        <v>JESUS MAXIMO MONTOYA ACUNAEVALUACION ANTERIOR</v>
      </c>
      <c r="R1476">
        <v>2</v>
      </c>
      <c r="S1476" t="s">
        <v>4</v>
      </c>
      <c r="T1476" t="s">
        <v>419</v>
      </c>
      <c r="U1476" s="17">
        <v>2</v>
      </c>
      <c r="V1476" s="17" t="str" cm="1">
        <f t="array" ref="V1476">_xlfn.IFS(U1476=0,"Prenovato",U1476=1,"Novato",U1476=2,"Principiante avanzado",U1476=3,"Competente",U1476=4,"Proficiente",U1476=5,"Master")</f>
        <v>Principiante avanzado</v>
      </c>
      <c r="W1476" s="17">
        <v>3</v>
      </c>
      <c r="X1476" s="17" t="str" cm="1">
        <f t="array" ref="X1476">_xlfn.IFS(W1476=0,"No evidenciado",W1476=1,"Novato",W1476=2,"Principiante avanzado",W1476=3,"Competente",W1476=4,"Proficiente",W1476=5,"Master")</f>
        <v>Competente</v>
      </c>
      <c r="Y1476" s="17">
        <v>3</v>
      </c>
      <c r="Z1476" s="17" t="str" cm="1">
        <f t="array" ref="Z1476">_xlfn.IFS(Y1476=0,"No evidenciado",Y1476=1,"Novato",Y1476=2,"Principiante avanzado",Y1476=3,"Competente",Y1476=4,"Proficiente",Y1476=5,"Master")</f>
        <v>Competente</v>
      </c>
      <c r="AA1476" s="17">
        <v>3</v>
      </c>
      <c r="AB1476" s="17" t="str" cm="1">
        <f t="array" ref="AB1476">_xlfn.IFS(AA1476=0,"No evidenciado",AA1476=1,"Novato",AA1476=2,"Principiante avanzado",AA1476=3,"Competente",AA1476=4,"Proficiente",AA1476=5,"Master")</f>
        <v>Competente</v>
      </c>
      <c r="AC1476" s="17">
        <v>2</v>
      </c>
      <c r="AD1476" s="17" t="str" cm="1">
        <f t="array" ref="AD1476">_xlfn.IFS(AC1476=0,"Prenovato",AC1476=1,"Novato",AC1476=2,"Principiante avanzado",AC1476=3,"Competente",AC1476=4,"Proficiente",AC1476=5,"Master")</f>
        <v>Principiante avanzado</v>
      </c>
      <c r="AE1476" s="17" t="s">
        <v>422</v>
      </c>
    </row>
    <row r="1477" spans="1:31" x14ac:dyDescent="0.25">
      <c r="A1477" t="s">
        <v>248</v>
      </c>
      <c r="B1477" t="s">
        <v>66</v>
      </c>
      <c r="C1477" t="s">
        <v>201</v>
      </c>
      <c r="D1477" t="s">
        <v>196</v>
      </c>
      <c r="E1477" t="s">
        <v>294</v>
      </c>
      <c r="F1477" t="s">
        <v>132</v>
      </c>
      <c r="G1477" t="s">
        <v>295</v>
      </c>
      <c r="H1477" s="4"/>
      <c r="I1477" s="1">
        <f t="shared" ca="1" si="95"/>
        <v>1485</v>
      </c>
      <c r="J1477" s="1" t="str">
        <f t="shared" ca="1" si="96"/>
        <v>3. Mayor a 6 meses</v>
      </c>
      <c r="K1477" t="str">
        <f t="shared" si="97"/>
        <v>NO</v>
      </c>
      <c r="L1477" t="s">
        <v>268</v>
      </c>
      <c r="M1477" t="s">
        <v>161</v>
      </c>
      <c r="N1477" t="s">
        <v>418</v>
      </c>
      <c r="O1477" t="s">
        <v>418</v>
      </c>
      <c r="P1477" t="str">
        <f t="shared" si="98"/>
        <v>ANGELLO ALEXIS GRADOS BALLÓNIntegración de datos por lotesEVALUACION</v>
      </c>
      <c r="Q1477" t="str">
        <f>BASE[[#This Row],[NombresCalificado]]&amp;BASE[[#This Row],[TipoEvaluacion]]</f>
        <v>ANGELLO ALEXIS GRADOS BALLÓNEVALUACION</v>
      </c>
      <c r="R1477">
        <v>3</v>
      </c>
      <c r="S1477" t="s">
        <v>5</v>
      </c>
      <c r="T1477" t="s">
        <v>419</v>
      </c>
      <c r="U1477" s="17">
        <v>3</v>
      </c>
      <c r="V1477" s="17" t="str" cm="1">
        <f t="array" ref="V1477">_xlfn.IFS(U1477=0,"Prenovato",U1477=1,"Novato",U1477=2,"Principiante avanzado",U1477=3,"Competente",U1477=4,"Proficiente",U1477=5,"Master")</f>
        <v>Competente</v>
      </c>
      <c r="W1477" s="17">
        <v>3</v>
      </c>
      <c r="X1477" s="17" t="str" cm="1">
        <f t="array" ref="X1477">_xlfn.IFS(W1477=0,"No evidenciado",W1477=1,"Novato",W1477=2,"Principiante avanzado",W1477=3,"Competente",W1477=4,"Proficiente",W1477=5,"Master")</f>
        <v>Competente</v>
      </c>
      <c r="Y1477" s="17">
        <v>2</v>
      </c>
      <c r="Z1477" s="17" t="str" cm="1">
        <f t="array" ref="Z1477">_xlfn.IFS(Y1477=0,"No evidenciado",Y1477=1,"Novato",Y1477=2,"Principiante avanzado",Y1477=3,"Competente",Y1477=4,"Proficiente",Y1477=5,"Master")</f>
        <v>Principiante avanzado</v>
      </c>
      <c r="AA1477" s="17">
        <v>3</v>
      </c>
      <c r="AB1477" s="17" t="str" cm="1">
        <f t="array" ref="AB1477">_xlfn.IFS(AA1477=0,"No evidenciado",AA1477=1,"Novato",AA1477=2,"Principiante avanzado",AA1477=3,"Competente",AA1477=4,"Proficiente",AA1477=5,"Master")</f>
        <v>Competente</v>
      </c>
      <c r="AC1477" s="17">
        <v>2</v>
      </c>
      <c r="AD1477" s="17" t="str" cm="1">
        <f t="array" ref="AD1477">_xlfn.IFS(AC1477=0,"Prenovato",AC1477=1,"Novato",AC1477=2,"Principiante avanzado",AC1477=3,"Competente",AC1477=4,"Proficiente",AC1477=5,"Master")</f>
        <v>Principiante avanzado</v>
      </c>
      <c r="AE1477" s="17" t="s">
        <v>421</v>
      </c>
    </row>
    <row r="1478" spans="1:31" x14ac:dyDescent="0.25">
      <c r="A1478" t="s">
        <v>248</v>
      </c>
      <c r="B1478" t="s">
        <v>66</v>
      </c>
      <c r="C1478" t="s">
        <v>201</v>
      </c>
      <c r="D1478" t="s">
        <v>196</v>
      </c>
      <c r="E1478" t="s">
        <v>294</v>
      </c>
      <c r="F1478" t="s">
        <v>132</v>
      </c>
      <c r="G1478" t="s">
        <v>295</v>
      </c>
      <c r="H1478" s="4"/>
      <c r="I1478" s="1">
        <f t="shared" ca="1" si="95"/>
        <v>1485</v>
      </c>
      <c r="J1478" s="1" t="str">
        <f t="shared" ca="1" si="96"/>
        <v>3. Mayor a 6 meses</v>
      </c>
      <c r="K1478" t="str">
        <f t="shared" si="97"/>
        <v>NO</v>
      </c>
      <c r="L1478" t="s">
        <v>268</v>
      </c>
      <c r="M1478" t="s">
        <v>55</v>
      </c>
      <c r="N1478" t="s">
        <v>418</v>
      </c>
      <c r="O1478" t="s">
        <v>418</v>
      </c>
      <c r="P1478" t="str">
        <f t="shared" si="98"/>
        <v>ANGELLO ALEXIS GRADOS BALLÓNProgramaciónEVALUACION</v>
      </c>
      <c r="Q1478" t="str">
        <f>BASE[[#This Row],[NombresCalificado]]&amp;BASE[[#This Row],[TipoEvaluacion]]</f>
        <v>ANGELLO ALEXIS GRADOS BALLÓNEVALUACION</v>
      </c>
      <c r="R1478">
        <v>3</v>
      </c>
      <c r="S1478" t="s">
        <v>5</v>
      </c>
      <c r="T1478" t="s">
        <v>419</v>
      </c>
      <c r="U1478" s="17">
        <v>3</v>
      </c>
      <c r="V1478" s="17" t="str" cm="1">
        <f t="array" ref="V1478">_xlfn.IFS(U1478=0,"Prenovato",U1478=1,"Novato",U1478=2,"Principiante avanzado",U1478=3,"Competente",U1478=4,"Proficiente",U1478=5,"Master")</f>
        <v>Competente</v>
      </c>
      <c r="W1478" s="17">
        <v>3</v>
      </c>
      <c r="X1478" s="17" t="str" cm="1">
        <f t="array" ref="X1478">_xlfn.IFS(W1478=0,"No evidenciado",W1478=1,"Novato",W1478=2,"Principiante avanzado",W1478=3,"Competente",W1478=4,"Proficiente",W1478=5,"Master")</f>
        <v>Competente</v>
      </c>
      <c r="Y1478" s="17">
        <v>2</v>
      </c>
      <c r="Z1478" s="17" t="str" cm="1">
        <f t="array" ref="Z1478">_xlfn.IFS(Y1478=0,"No evidenciado",Y1478=1,"Novato",Y1478=2,"Principiante avanzado",Y1478=3,"Competente",Y1478=4,"Proficiente",Y1478=5,"Master")</f>
        <v>Principiante avanzado</v>
      </c>
      <c r="AA1478" s="17">
        <v>3</v>
      </c>
      <c r="AB1478" s="17" t="str" cm="1">
        <f t="array" ref="AB1478">_xlfn.IFS(AA1478=0,"No evidenciado",AA1478=1,"Novato",AA1478=2,"Principiante avanzado",AA1478=3,"Competente",AA1478=4,"Proficiente",AA1478=5,"Master")</f>
        <v>Competente</v>
      </c>
      <c r="AC1478" s="17">
        <v>2</v>
      </c>
      <c r="AD1478" s="17" t="str" cm="1">
        <f t="array" ref="AD1478">_xlfn.IFS(AC1478=0,"Prenovato",AC1478=1,"Novato",AC1478=2,"Principiante avanzado",AC1478=3,"Competente",AC1478=4,"Proficiente",AC1478=5,"Master")</f>
        <v>Principiante avanzado</v>
      </c>
      <c r="AE1478" s="17" t="s">
        <v>421</v>
      </c>
    </row>
    <row r="1479" spans="1:31" x14ac:dyDescent="0.25">
      <c r="A1479" t="s">
        <v>248</v>
      </c>
      <c r="B1479" t="s">
        <v>66</v>
      </c>
      <c r="C1479" t="s">
        <v>201</v>
      </c>
      <c r="D1479" t="s">
        <v>196</v>
      </c>
      <c r="E1479" t="s">
        <v>294</v>
      </c>
      <c r="F1479" t="s">
        <v>132</v>
      </c>
      <c r="G1479" t="s">
        <v>295</v>
      </c>
      <c r="H1479" s="4"/>
      <c r="I1479" s="1">
        <f t="shared" ca="1" si="95"/>
        <v>1485</v>
      </c>
      <c r="J1479" s="1" t="str">
        <f t="shared" ca="1" si="96"/>
        <v>3. Mayor a 6 meses</v>
      </c>
      <c r="K1479" t="str">
        <f t="shared" si="97"/>
        <v>NO</v>
      </c>
      <c r="L1479" t="s">
        <v>268</v>
      </c>
      <c r="M1479" t="s">
        <v>168</v>
      </c>
      <c r="N1479" t="s">
        <v>418</v>
      </c>
      <c r="O1479" t="s">
        <v>418</v>
      </c>
      <c r="P1479" t="str">
        <f t="shared" si="98"/>
        <v>ANGELLO ALEXIS GRADOS BALLÓNBase de datos relacionalEVALUACION</v>
      </c>
      <c r="Q1479" t="str">
        <f>BASE[[#This Row],[NombresCalificado]]&amp;BASE[[#This Row],[TipoEvaluacion]]</f>
        <v>ANGELLO ALEXIS GRADOS BALLÓNEVALUACION</v>
      </c>
      <c r="R1479">
        <v>3</v>
      </c>
      <c r="S1479" t="s">
        <v>5</v>
      </c>
      <c r="T1479" t="s">
        <v>419</v>
      </c>
      <c r="U1479" s="17">
        <v>3</v>
      </c>
      <c r="V1479" s="17" t="str" cm="1">
        <f t="array" ref="V1479">_xlfn.IFS(U1479=0,"Prenovato",U1479=1,"Novato",U1479=2,"Principiante avanzado",U1479=3,"Competente",U1479=4,"Proficiente",U1479=5,"Master")</f>
        <v>Competente</v>
      </c>
      <c r="W1479" s="17">
        <v>3</v>
      </c>
      <c r="X1479" s="17" t="str" cm="1">
        <f t="array" ref="X1479">_xlfn.IFS(W1479=0,"No evidenciado",W1479=1,"Novato",W1479=2,"Principiante avanzado",W1479=3,"Competente",W1479=4,"Proficiente",W1479=5,"Master")</f>
        <v>Competente</v>
      </c>
      <c r="Y1479" s="17">
        <v>2</v>
      </c>
      <c r="Z1479" s="17" t="str" cm="1">
        <f t="array" ref="Z1479">_xlfn.IFS(Y1479=0,"No evidenciado",Y1479=1,"Novato",Y1479=2,"Principiante avanzado",Y1479=3,"Competente",Y1479=4,"Proficiente",Y1479=5,"Master")</f>
        <v>Principiante avanzado</v>
      </c>
      <c r="AA1479" s="17">
        <v>3</v>
      </c>
      <c r="AB1479" s="17" t="str" cm="1">
        <f t="array" ref="AB1479">_xlfn.IFS(AA1479=0,"No evidenciado",AA1479=1,"Novato",AA1479=2,"Principiante avanzado",AA1479=3,"Competente",AA1479=4,"Proficiente",AA1479=5,"Master")</f>
        <v>Competente</v>
      </c>
      <c r="AC1479" s="17">
        <v>2</v>
      </c>
      <c r="AD1479" s="17" t="str" cm="1">
        <f t="array" ref="AD1479">_xlfn.IFS(AC1479=0,"Prenovato",AC1479=1,"Novato",AC1479=2,"Principiante avanzado",AC1479=3,"Competente",AC1479=4,"Proficiente",AC1479=5,"Master")</f>
        <v>Principiante avanzado</v>
      </c>
      <c r="AE1479" s="17" t="s">
        <v>421</v>
      </c>
    </row>
    <row r="1480" spans="1:31" x14ac:dyDescent="0.25">
      <c r="A1480" t="s">
        <v>248</v>
      </c>
      <c r="B1480" t="s">
        <v>66</v>
      </c>
      <c r="C1480" t="s">
        <v>201</v>
      </c>
      <c r="D1480" t="s">
        <v>196</v>
      </c>
      <c r="E1480" t="s">
        <v>294</v>
      </c>
      <c r="F1480" t="s">
        <v>132</v>
      </c>
      <c r="G1480" t="s">
        <v>295</v>
      </c>
      <c r="H1480" s="4"/>
      <c r="I1480" s="1">
        <f t="shared" ca="1" si="95"/>
        <v>1485</v>
      </c>
      <c r="J1480" s="1" t="str">
        <f t="shared" ca="1" si="96"/>
        <v>3. Mayor a 6 meses</v>
      </c>
      <c r="K1480" t="str">
        <f t="shared" si="97"/>
        <v>NO</v>
      </c>
      <c r="L1480" t="s">
        <v>268</v>
      </c>
      <c r="M1480" t="s">
        <v>173</v>
      </c>
      <c r="N1480" t="s">
        <v>418</v>
      </c>
      <c r="O1480" t="s">
        <v>418</v>
      </c>
      <c r="P1480" t="str">
        <f t="shared" si="98"/>
        <v>ANGELLO ALEXIS GRADOS BALLÓNDatalake BCPEVALUACION</v>
      </c>
      <c r="Q1480" t="str">
        <f>BASE[[#This Row],[NombresCalificado]]&amp;BASE[[#This Row],[TipoEvaluacion]]</f>
        <v>ANGELLO ALEXIS GRADOS BALLÓNEVALUACION</v>
      </c>
      <c r="R1480">
        <v>3</v>
      </c>
      <c r="S1480" t="s">
        <v>5</v>
      </c>
      <c r="T1480" t="s">
        <v>419</v>
      </c>
      <c r="U1480" s="17">
        <v>3</v>
      </c>
      <c r="V1480" s="17" t="str" cm="1">
        <f t="array" ref="V1480">_xlfn.IFS(U1480=0,"Prenovato",U1480=1,"Novato",U1480=2,"Principiante avanzado",U1480=3,"Competente",U1480=4,"Proficiente",U1480=5,"Master")</f>
        <v>Competente</v>
      </c>
      <c r="W1480" s="17">
        <v>3</v>
      </c>
      <c r="X1480" s="17" t="str" cm="1">
        <f t="array" ref="X1480">_xlfn.IFS(W1480=0,"No evidenciado",W1480=1,"Novato",W1480=2,"Principiante avanzado",W1480=3,"Competente",W1480=4,"Proficiente",W1480=5,"Master")</f>
        <v>Competente</v>
      </c>
      <c r="Y1480" s="17">
        <v>2</v>
      </c>
      <c r="Z1480" s="17" t="str" cm="1">
        <f t="array" ref="Z1480">_xlfn.IFS(Y1480=0,"No evidenciado",Y1480=1,"Novato",Y1480=2,"Principiante avanzado",Y1480=3,"Competente",Y1480=4,"Proficiente",Y1480=5,"Master")</f>
        <v>Principiante avanzado</v>
      </c>
      <c r="AA1480" s="17">
        <v>3</v>
      </c>
      <c r="AB1480" s="17" t="str" cm="1">
        <f t="array" ref="AB1480">_xlfn.IFS(AA1480=0,"No evidenciado",AA1480=1,"Novato",AA1480=2,"Principiante avanzado",AA1480=3,"Competente",AA1480=4,"Proficiente",AA1480=5,"Master")</f>
        <v>Competente</v>
      </c>
      <c r="AC1480" s="17">
        <v>2</v>
      </c>
      <c r="AD1480" s="17" t="str" cm="1">
        <f t="array" ref="AD1480">_xlfn.IFS(AC1480=0,"Prenovato",AC1480=1,"Novato",AC1480=2,"Principiante avanzado",AC1480=3,"Competente",AC1480=4,"Proficiente",AC1480=5,"Master")</f>
        <v>Principiante avanzado</v>
      </c>
      <c r="AE1480" s="17" t="s">
        <v>421</v>
      </c>
    </row>
    <row r="1481" spans="1:31" x14ac:dyDescent="0.25">
      <c r="A1481" t="s">
        <v>248</v>
      </c>
      <c r="B1481" t="s">
        <v>66</v>
      </c>
      <c r="C1481" t="s">
        <v>201</v>
      </c>
      <c r="D1481" t="s">
        <v>196</v>
      </c>
      <c r="E1481" t="s">
        <v>294</v>
      </c>
      <c r="F1481" t="s">
        <v>132</v>
      </c>
      <c r="G1481" t="s">
        <v>295</v>
      </c>
      <c r="H1481" s="4"/>
      <c r="I1481" s="1">
        <f t="shared" ca="1" si="95"/>
        <v>1485</v>
      </c>
      <c r="J1481" s="1" t="str">
        <f t="shared" ca="1" si="96"/>
        <v>3. Mayor a 6 meses</v>
      </c>
      <c r="K1481" t="str">
        <f t="shared" si="97"/>
        <v>NO</v>
      </c>
      <c r="L1481" t="s">
        <v>268</v>
      </c>
      <c r="M1481" t="s">
        <v>55</v>
      </c>
      <c r="N1481" t="s">
        <v>418</v>
      </c>
      <c r="O1481" t="s">
        <v>418</v>
      </c>
      <c r="P1481" t="str">
        <f t="shared" si="98"/>
        <v>ANGELLO ALEXIS GRADOS BALLÓNProgramaciónEVALUACION ANTERIOR</v>
      </c>
      <c r="Q1481" t="str">
        <f>BASE[[#This Row],[NombresCalificado]]&amp;BASE[[#This Row],[TipoEvaluacion]]</f>
        <v>ANGELLO ALEXIS GRADOS BALLÓNEVALUACION ANTERIOR</v>
      </c>
      <c r="R1481">
        <v>3</v>
      </c>
      <c r="S1481" t="s">
        <v>5</v>
      </c>
      <c r="T1481" t="s">
        <v>419</v>
      </c>
      <c r="U1481" s="17">
        <v>3</v>
      </c>
      <c r="V1481" s="17" t="str" cm="1">
        <f t="array" ref="V1481">_xlfn.IFS(U1481=0,"Prenovato",U1481=1,"Novato",U1481=2,"Principiante avanzado",U1481=3,"Competente",U1481=4,"Proficiente",U1481=5,"Master")</f>
        <v>Competente</v>
      </c>
      <c r="W1481" s="17">
        <v>3</v>
      </c>
      <c r="X1481" s="17" t="str" cm="1">
        <f t="array" ref="X1481">_xlfn.IFS(W1481=0,"No evidenciado",W1481=1,"Novato",W1481=2,"Principiante avanzado",W1481=3,"Competente",W1481=4,"Proficiente",W1481=5,"Master")</f>
        <v>Competente</v>
      </c>
      <c r="Y1481" s="17">
        <v>2</v>
      </c>
      <c r="Z1481" s="17" t="str" cm="1">
        <f t="array" ref="Z1481">_xlfn.IFS(Y1481=0,"No evidenciado",Y1481=1,"Novato",Y1481=2,"Principiante avanzado",Y1481=3,"Competente",Y1481=4,"Proficiente",Y1481=5,"Master")</f>
        <v>Principiante avanzado</v>
      </c>
      <c r="AA1481" s="17">
        <v>3</v>
      </c>
      <c r="AB1481" s="17" t="str" cm="1">
        <f t="array" ref="AB1481">_xlfn.IFS(AA1481=0,"No evidenciado",AA1481=1,"Novato",AA1481=2,"Principiante avanzado",AA1481=3,"Competente",AA1481=4,"Proficiente",AA1481=5,"Master")</f>
        <v>Competente</v>
      </c>
      <c r="AC1481" s="17">
        <v>2</v>
      </c>
      <c r="AD1481" s="17" t="str" cm="1">
        <f t="array" ref="AD1481">_xlfn.IFS(AC1481=0,"Prenovato",AC1481=1,"Novato",AC1481=2,"Principiante avanzado",AC1481=3,"Competente",AC1481=4,"Proficiente",AC1481=5,"Master")</f>
        <v>Principiante avanzado</v>
      </c>
      <c r="AE1481" s="17" t="s">
        <v>422</v>
      </c>
    </row>
    <row r="1482" spans="1:31" x14ac:dyDescent="0.25">
      <c r="A1482" t="s">
        <v>248</v>
      </c>
      <c r="B1482" t="s">
        <v>66</v>
      </c>
      <c r="C1482" t="s">
        <v>201</v>
      </c>
      <c r="D1482" t="s">
        <v>196</v>
      </c>
      <c r="E1482" t="s">
        <v>294</v>
      </c>
      <c r="F1482" t="s">
        <v>132</v>
      </c>
      <c r="G1482" t="s">
        <v>295</v>
      </c>
      <c r="H1482" s="4"/>
      <c r="I1482" s="1">
        <f t="shared" ca="1" si="95"/>
        <v>1485</v>
      </c>
      <c r="J1482" s="1" t="str">
        <f t="shared" ca="1" si="96"/>
        <v>3. Mayor a 6 meses</v>
      </c>
      <c r="K1482" t="str">
        <f t="shared" si="97"/>
        <v>NO</v>
      </c>
      <c r="L1482" t="s">
        <v>268</v>
      </c>
      <c r="M1482" t="s">
        <v>168</v>
      </c>
      <c r="N1482" t="s">
        <v>418</v>
      </c>
      <c r="O1482" t="s">
        <v>418</v>
      </c>
      <c r="P1482" t="str">
        <f t="shared" si="98"/>
        <v>ANGELLO ALEXIS GRADOS BALLÓNBase de datos relacionalEVALUACION ANTERIOR</v>
      </c>
      <c r="Q1482" t="str">
        <f>BASE[[#This Row],[NombresCalificado]]&amp;BASE[[#This Row],[TipoEvaluacion]]</f>
        <v>ANGELLO ALEXIS GRADOS BALLÓNEVALUACION ANTERIOR</v>
      </c>
      <c r="R1482">
        <v>3</v>
      </c>
      <c r="S1482" t="s">
        <v>5</v>
      </c>
      <c r="T1482" t="s">
        <v>419</v>
      </c>
      <c r="U1482" s="17">
        <v>3</v>
      </c>
      <c r="V1482" s="17" t="str" cm="1">
        <f t="array" ref="V1482">_xlfn.IFS(U1482=0,"Prenovato",U1482=1,"Novato",U1482=2,"Principiante avanzado",U1482=3,"Competente",U1482=4,"Proficiente",U1482=5,"Master")</f>
        <v>Competente</v>
      </c>
      <c r="W1482" s="17">
        <v>3</v>
      </c>
      <c r="X1482" s="17" t="str" cm="1">
        <f t="array" ref="X1482">_xlfn.IFS(W1482=0,"No evidenciado",W1482=1,"Novato",W1482=2,"Principiante avanzado",W1482=3,"Competente",W1482=4,"Proficiente",W1482=5,"Master")</f>
        <v>Competente</v>
      </c>
      <c r="Y1482" s="17">
        <v>2</v>
      </c>
      <c r="Z1482" s="17" t="str" cm="1">
        <f t="array" ref="Z1482">_xlfn.IFS(Y1482=0,"No evidenciado",Y1482=1,"Novato",Y1482=2,"Principiante avanzado",Y1482=3,"Competente",Y1482=4,"Proficiente",Y1482=5,"Master")</f>
        <v>Principiante avanzado</v>
      </c>
      <c r="AA1482" s="17">
        <v>3</v>
      </c>
      <c r="AB1482" s="17" t="str" cm="1">
        <f t="array" ref="AB1482">_xlfn.IFS(AA1482=0,"No evidenciado",AA1482=1,"Novato",AA1482=2,"Principiante avanzado",AA1482=3,"Competente",AA1482=4,"Proficiente",AA1482=5,"Master")</f>
        <v>Competente</v>
      </c>
      <c r="AC1482" s="17">
        <v>2</v>
      </c>
      <c r="AD1482" s="17" t="str" cm="1">
        <f t="array" ref="AD1482">_xlfn.IFS(AC1482=0,"Prenovato",AC1482=1,"Novato",AC1482=2,"Principiante avanzado",AC1482=3,"Competente",AC1482=4,"Proficiente",AC1482=5,"Master")</f>
        <v>Principiante avanzado</v>
      </c>
      <c r="AE1482" s="17" t="s">
        <v>422</v>
      </c>
    </row>
    <row r="1483" spans="1:31" x14ac:dyDescent="0.25">
      <c r="A1483" t="s">
        <v>248</v>
      </c>
      <c r="B1483" t="s">
        <v>66</v>
      </c>
      <c r="C1483" t="s">
        <v>201</v>
      </c>
      <c r="D1483" t="s">
        <v>196</v>
      </c>
      <c r="E1483" t="s">
        <v>294</v>
      </c>
      <c r="F1483" t="s">
        <v>132</v>
      </c>
      <c r="G1483" t="s">
        <v>295</v>
      </c>
      <c r="H1483" s="4"/>
      <c r="I1483" s="1">
        <f t="shared" ca="1" si="95"/>
        <v>1485</v>
      </c>
      <c r="J1483" s="1" t="str">
        <f t="shared" ca="1" si="96"/>
        <v>3. Mayor a 6 meses</v>
      </c>
      <c r="K1483" t="str">
        <f t="shared" si="97"/>
        <v>NO</v>
      </c>
      <c r="L1483" t="s">
        <v>268</v>
      </c>
      <c r="M1483" t="s">
        <v>161</v>
      </c>
      <c r="N1483" t="s">
        <v>418</v>
      </c>
      <c r="O1483" t="s">
        <v>418</v>
      </c>
      <c r="P1483" t="str">
        <f t="shared" si="98"/>
        <v>ANGELLO ALEXIS GRADOS BALLÓNIntegración de datos por lotesEVALUACION ANTERIOR</v>
      </c>
      <c r="Q1483" t="str">
        <f>BASE[[#This Row],[NombresCalificado]]&amp;BASE[[#This Row],[TipoEvaluacion]]</f>
        <v>ANGELLO ALEXIS GRADOS BALLÓNEVALUACION ANTERIOR</v>
      </c>
      <c r="R1483">
        <v>3</v>
      </c>
      <c r="S1483" t="s">
        <v>5</v>
      </c>
      <c r="T1483" t="s">
        <v>419</v>
      </c>
      <c r="U1483" s="17">
        <v>3</v>
      </c>
      <c r="V1483" s="17" t="str" cm="1">
        <f t="array" ref="V1483">_xlfn.IFS(U1483=0,"Prenovato",U1483=1,"Novato",U1483=2,"Principiante avanzado",U1483=3,"Competente",U1483=4,"Proficiente",U1483=5,"Master")</f>
        <v>Competente</v>
      </c>
      <c r="W1483" s="17">
        <v>3</v>
      </c>
      <c r="X1483" s="17" t="str" cm="1">
        <f t="array" ref="X1483">_xlfn.IFS(W1483=0,"No evidenciado",W1483=1,"Novato",W1483=2,"Principiante avanzado",W1483=3,"Competente",W1483=4,"Proficiente",W1483=5,"Master")</f>
        <v>Competente</v>
      </c>
      <c r="Y1483" s="17">
        <v>2</v>
      </c>
      <c r="Z1483" s="17" t="str" cm="1">
        <f t="array" ref="Z1483">_xlfn.IFS(Y1483=0,"No evidenciado",Y1483=1,"Novato",Y1483=2,"Principiante avanzado",Y1483=3,"Competente",Y1483=4,"Proficiente",Y1483=5,"Master")</f>
        <v>Principiante avanzado</v>
      </c>
      <c r="AA1483" s="17">
        <v>3</v>
      </c>
      <c r="AB1483" s="17" t="str" cm="1">
        <f t="array" ref="AB1483">_xlfn.IFS(AA1483=0,"No evidenciado",AA1483=1,"Novato",AA1483=2,"Principiante avanzado",AA1483=3,"Competente",AA1483=4,"Proficiente",AA1483=5,"Master")</f>
        <v>Competente</v>
      </c>
      <c r="AC1483" s="17">
        <v>2</v>
      </c>
      <c r="AD1483" s="17" t="str" cm="1">
        <f t="array" ref="AD1483">_xlfn.IFS(AC1483=0,"Prenovato",AC1483=1,"Novato",AC1483=2,"Principiante avanzado",AC1483=3,"Competente",AC1483=4,"Proficiente",AC1483=5,"Master")</f>
        <v>Principiante avanzado</v>
      </c>
      <c r="AE1483" s="17" t="s">
        <v>422</v>
      </c>
    </row>
    <row r="1484" spans="1:31" x14ac:dyDescent="0.25">
      <c r="A1484" t="s">
        <v>248</v>
      </c>
      <c r="B1484" t="s">
        <v>66</v>
      </c>
      <c r="C1484" t="s">
        <v>201</v>
      </c>
      <c r="D1484" t="s">
        <v>196</v>
      </c>
      <c r="E1484" t="s">
        <v>294</v>
      </c>
      <c r="F1484" t="s">
        <v>132</v>
      </c>
      <c r="G1484" t="s">
        <v>295</v>
      </c>
      <c r="H1484" s="4"/>
      <c r="I1484" s="1">
        <f t="shared" ca="1" si="95"/>
        <v>1485</v>
      </c>
      <c r="J1484" s="1" t="str">
        <f t="shared" ca="1" si="96"/>
        <v>3. Mayor a 6 meses</v>
      </c>
      <c r="K1484" t="str">
        <f t="shared" si="97"/>
        <v>NO</v>
      </c>
      <c r="L1484" t="s">
        <v>268</v>
      </c>
      <c r="M1484" t="s">
        <v>165</v>
      </c>
      <c r="N1484" t="s">
        <v>418</v>
      </c>
      <c r="O1484" t="s">
        <v>418</v>
      </c>
      <c r="P1484" t="str">
        <f t="shared" si="98"/>
        <v>ANGELLO ALEXIS GRADOS BALLÓNProcesamiento de datosEVALUACION ANTERIOR</v>
      </c>
      <c r="Q1484" t="str">
        <f>BASE[[#This Row],[NombresCalificado]]&amp;BASE[[#This Row],[TipoEvaluacion]]</f>
        <v>ANGELLO ALEXIS GRADOS BALLÓNEVALUACION ANTERIOR</v>
      </c>
      <c r="R1484">
        <v>3</v>
      </c>
      <c r="S1484" t="s">
        <v>5</v>
      </c>
      <c r="T1484" t="s">
        <v>419</v>
      </c>
      <c r="U1484" s="17">
        <v>3</v>
      </c>
      <c r="V1484" s="17" t="str" cm="1">
        <f t="array" ref="V1484">_xlfn.IFS(U1484=0,"Prenovato",U1484=1,"Novato",U1484=2,"Principiante avanzado",U1484=3,"Competente",U1484=4,"Proficiente",U1484=5,"Master")</f>
        <v>Competente</v>
      </c>
      <c r="W1484" s="17">
        <v>3</v>
      </c>
      <c r="X1484" s="17" t="str" cm="1">
        <f t="array" ref="X1484">_xlfn.IFS(W1484=0,"No evidenciado",W1484=1,"Novato",W1484=2,"Principiante avanzado",W1484=3,"Competente",W1484=4,"Proficiente",W1484=5,"Master")</f>
        <v>Competente</v>
      </c>
      <c r="Y1484" s="17">
        <v>2</v>
      </c>
      <c r="Z1484" s="17" t="str" cm="1">
        <f t="array" ref="Z1484">_xlfn.IFS(Y1484=0,"No evidenciado",Y1484=1,"Novato",Y1484=2,"Principiante avanzado",Y1484=3,"Competente",Y1484=4,"Proficiente",Y1484=5,"Master")</f>
        <v>Principiante avanzado</v>
      </c>
      <c r="AA1484" s="17">
        <v>3</v>
      </c>
      <c r="AB1484" s="17" t="str" cm="1">
        <f t="array" ref="AB1484">_xlfn.IFS(AA1484=0,"No evidenciado",AA1484=1,"Novato",AA1484=2,"Principiante avanzado",AA1484=3,"Competente",AA1484=4,"Proficiente",AA1484=5,"Master")</f>
        <v>Competente</v>
      </c>
      <c r="AC1484" s="17">
        <v>2</v>
      </c>
      <c r="AD1484" s="17" t="str" cm="1">
        <f t="array" ref="AD1484">_xlfn.IFS(AC1484=0,"Prenovato",AC1484=1,"Novato",AC1484=2,"Principiante avanzado",AC1484=3,"Competente",AC1484=4,"Proficiente",AC1484=5,"Master")</f>
        <v>Principiante avanzado</v>
      </c>
      <c r="AE1484" s="17" t="s">
        <v>422</v>
      </c>
    </row>
    <row r="1485" spans="1:31" x14ac:dyDescent="0.25">
      <c r="A1485" t="s">
        <v>248</v>
      </c>
      <c r="B1485" t="s">
        <v>66</v>
      </c>
      <c r="C1485" t="s">
        <v>201</v>
      </c>
      <c r="D1485" t="s">
        <v>196</v>
      </c>
      <c r="E1485" t="s">
        <v>294</v>
      </c>
      <c r="F1485" t="s">
        <v>132</v>
      </c>
      <c r="G1485" t="s">
        <v>295</v>
      </c>
      <c r="H1485" s="4"/>
      <c r="I1485" s="1">
        <f t="shared" ca="1" si="95"/>
        <v>1485</v>
      </c>
      <c r="J1485" s="1" t="str">
        <f t="shared" ca="1" si="96"/>
        <v>3. Mayor a 6 meses</v>
      </c>
      <c r="K1485" t="str">
        <f t="shared" si="97"/>
        <v>NO</v>
      </c>
      <c r="L1485" t="s">
        <v>268</v>
      </c>
      <c r="M1485" t="s">
        <v>160</v>
      </c>
      <c r="N1485" t="s">
        <v>416</v>
      </c>
      <c r="O1485" t="s">
        <v>416</v>
      </c>
      <c r="P1485" t="str">
        <f t="shared" si="98"/>
        <v>ANGELLO ALEXIS GRADOS BALLÓNIntegración de datos en tiempo realEVALUACION ANTERIOR</v>
      </c>
      <c r="Q1485" t="str">
        <f>BASE[[#This Row],[NombresCalificado]]&amp;BASE[[#This Row],[TipoEvaluacion]]</f>
        <v>ANGELLO ALEXIS GRADOS BALLÓNEVALUACION ANTERIOR</v>
      </c>
      <c r="R1485">
        <v>0</v>
      </c>
      <c r="S1485" t="s">
        <v>185</v>
      </c>
      <c r="T1485" t="s">
        <v>419</v>
      </c>
      <c r="U1485" s="17">
        <v>3</v>
      </c>
      <c r="V1485" s="17" t="str" cm="1">
        <f t="array" ref="V1485">_xlfn.IFS(U1485=0,"Prenovato",U1485=1,"Novato",U1485=2,"Principiante avanzado",U1485=3,"Competente",U1485=4,"Proficiente",U1485=5,"Master")</f>
        <v>Competente</v>
      </c>
      <c r="W1485" s="17">
        <v>3</v>
      </c>
      <c r="X1485" s="17" t="str" cm="1">
        <f t="array" ref="X1485">_xlfn.IFS(W1485=0,"No evidenciado",W1485=1,"Novato",W1485=2,"Principiante avanzado",W1485=3,"Competente",W1485=4,"Proficiente",W1485=5,"Master")</f>
        <v>Competente</v>
      </c>
      <c r="Y1485" s="17">
        <v>2</v>
      </c>
      <c r="Z1485" s="17" t="str" cm="1">
        <f t="array" ref="Z1485">_xlfn.IFS(Y1485=0,"No evidenciado",Y1485=1,"Novato",Y1485=2,"Principiante avanzado",Y1485=3,"Competente",Y1485=4,"Proficiente",Y1485=5,"Master")</f>
        <v>Principiante avanzado</v>
      </c>
      <c r="AA1485" s="17">
        <v>3</v>
      </c>
      <c r="AB1485" s="17" t="str" cm="1">
        <f t="array" ref="AB1485">_xlfn.IFS(AA1485=0,"No evidenciado",AA1485=1,"Novato",AA1485=2,"Principiante avanzado",AA1485=3,"Competente",AA1485=4,"Proficiente",AA1485=5,"Master")</f>
        <v>Competente</v>
      </c>
      <c r="AC1485" s="17">
        <v>2</v>
      </c>
      <c r="AD1485" s="17" t="str" cm="1">
        <f t="array" ref="AD1485">_xlfn.IFS(AC1485=0,"Prenovato",AC1485=1,"Novato",AC1485=2,"Principiante avanzado",AC1485=3,"Competente",AC1485=4,"Proficiente",AC1485=5,"Master")</f>
        <v>Principiante avanzado</v>
      </c>
      <c r="AE1485" s="17" t="s">
        <v>422</v>
      </c>
    </row>
    <row r="1486" spans="1:31" x14ac:dyDescent="0.25">
      <c r="A1486" t="s">
        <v>248</v>
      </c>
      <c r="B1486" t="s">
        <v>66</v>
      </c>
      <c r="C1486" t="s">
        <v>201</v>
      </c>
      <c r="D1486" t="s">
        <v>196</v>
      </c>
      <c r="E1486" t="s">
        <v>294</v>
      </c>
      <c r="F1486" t="s">
        <v>132</v>
      </c>
      <c r="G1486" t="s">
        <v>295</v>
      </c>
      <c r="H1486" s="4"/>
      <c r="I1486" s="1">
        <f t="shared" ca="1" si="95"/>
        <v>1485</v>
      </c>
      <c r="J1486" s="1" t="str">
        <f t="shared" ca="1" si="96"/>
        <v>3. Mayor a 6 meses</v>
      </c>
      <c r="K1486" t="str">
        <f t="shared" si="97"/>
        <v>NO</v>
      </c>
      <c r="L1486" t="s">
        <v>268</v>
      </c>
      <c r="M1486" t="s">
        <v>56</v>
      </c>
      <c r="N1486" t="s">
        <v>417</v>
      </c>
      <c r="O1486" t="s">
        <v>416</v>
      </c>
      <c r="P1486" t="str">
        <f t="shared" si="98"/>
        <v>ANGELLO ALEXIS GRADOS BALLÓNControl de versionesEVALUACION ANTERIOR</v>
      </c>
      <c r="Q1486" t="str">
        <f>BASE[[#This Row],[NombresCalificado]]&amp;BASE[[#This Row],[TipoEvaluacion]]</f>
        <v>ANGELLO ALEXIS GRADOS BALLÓNEVALUACION ANTERIOR</v>
      </c>
      <c r="R1486">
        <v>2</v>
      </c>
      <c r="S1486" t="s">
        <v>4</v>
      </c>
      <c r="T1486" t="s">
        <v>419</v>
      </c>
      <c r="U1486" s="17">
        <v>3</v>
      </c>
      <c r="V1486" s="17" t="str" cm="1">
        <f t="array" ref="V1486">_xlfn.IFS(U1486=0,"Prenovato",U1486=1,"Novato",U1486=2,"Principiante avanzado",U1486=3,"Competente",U1486=4,"Proficiente",U1486=5,"Master")</f>
        <v>Competente</v>
      </c>
      <c r="W1486" s="17">
        <v>3</v>
      </c>
      <c r="X1486" s="17" t="str" cm="1">
        <f t="array" ref="X1486">_xlfn.IFS(W1486=0,"No evidenciado",W1486=1,"Novato",W1486=2,"Principiante avanzado",W1486=3,"Competente",W1486=4,"Proficiente",W1486=5,"Master")</f>
        <v>Competente</v>
      </c>
      <c r="Y1486" s="17">
        <v>2</v>
      </c>
      <c r="Z1486" s="17" t="str" cm="1">
        <f t="array" ref="Z1486">_xlfn.IFS(Y1486=0,"No evidenciado",Y1486=1,"Novato",Y1486=2,"Principiante avanzado",Y1486=3,"Competente",Y1486=4,"Proficiente",Y1486=5,"Master")</f>
        <v>Principiante avanzado</v>
      </c>
      <c r="AA1486" s="17">
        <v>3</v>
      </c>
      <c r="AB1486" s="17" t="str" cm="1">
        <f t="array" ref="AB1486">_xlfn.IFS(AA1486=0,"No evidenciado",AA1486=1,"Novato",AA1486=2,"Principiante avanzado",AA1486=3,"Competente",AA1486=4,"Proficiente",AA1486=5,"Master")</f>
        <v>Competente</v>
      </c>
      <c r="AC1486" s="17">
        <v>2</v>
      </c>
      <c r="AD1486" s="17" t="str" cm="1">
        <f t="array" ref="AD1486">_xlfn.IFS(AC1486=0,"Prenovato",AC1486=1,"Novato",AC1486=2,"Principiante avanzado",AC1486=3,"Competente",AC1486=4,"Proficiente",AC1486=5,"Master")</f>
        <v>Principiante avanzado</v>
      </c>
      <c r="AE1486" s="17" t="s">
        <v>422</v>
      </c>
    </row>
    <row r="1487" spans="1:31" x14ac:dyDescent="0.25">
      <c r="A1487" t="s">
        <v>248</v>
      </c>
      <c r="B1487" t="s">
        <v>66</v>
      </c>
      <c r="C1487" t="s">
        <v>201</v>
      </c>
      <c r="D1487" t="s">
        <v>196</v>
      </c>
      <c r="E1487" t="s">
        <v>294</v>
      </c>
      <c r="F1487" t="s">
        <v>132</v>
      </c>
      <c r="G1487" t="s">
        <v>295</v>
      </c>
      <c r="H1487" s="4"/>
      <c r="I1487" s="1">
        <f t="shared" ca="1" si="95"/>
        <v>1485</v>
      </c>
      <c r="J1487" s="1" t="str">
        <f t="shared" ca="1" si="96"/>
        <v>3. Mayor a 6 meses</v>
      </c>
      <c r="K1487" t="str">
        <f t="shared" si="97"/>
        <v>NO</v>
      </c>
      <c r="L1487" t="s">
        <v>268</v>
      </c>
      <c r="M1487" t="s">
        <v>172</v>
      </c>
      <c r="N1487" t="s">
        <v>416</v>
      </c>
      <c r="O1487" t="s">
        <v>416</v>
      </c>
      <c r="P1487" t="str">
        <f t="shared" si="98"/>
        <v>ANGELLO ALEXIS GRADOS BALLÓNCalidad de datosEVALUACION</v>
      </c>
      <c r="Q1487" t="str">
        <f>BASE[[#This Row],[NombresCalificado]]&amp;BASE[[#This Row],[TipoEvaluacion]]</f>
        <v>ANGELLO ALEXIS GRADOS BALLÓNEVALUACION</v>
      </c>
      <c r="R1487">
        <v>2</v>
      </c>
      <c r="S1487" t="s">
        <v>4</v>
      </c>
      <c r="T1487" t="s">
        <v>419</v>
      </c>
      <c r="U1487" s="17">
        <v>3</v>
      </c>
      <c r="V1487" s="17" t="str" cm="1">
        <f t="array" ref="V1487">_xlfn.IFS(U1487=0,"Prenovato",U1487=1,"Novato",U1487=2,"Principiante avanzado",U1487=3,"Competente",U1487=4,"Proficiente",U1487=5,"Master")</f>
        <v>Competente</v>
      </c>
      <c r="W1487" s="17">
        <v>3</v>
      </c>
      <c r="X1487" s="17" t="str" cm="1">
        <f t="array" ref="X1487">_xlfn.IFS(W1487=0,"No evidenciado",W1487=1,"Novato",W1487=2,"Principiante avanzado",W1487=3,"Competente",W1487=4,"Proficiente",W1487=5,"Master")</f>
        <v>Competente</v>
      </c>
      <c r="Y1487" s="17">
        <v>2</v>
      </c>
      <c r="Z1487" s="17" t="str" cm="1">
        <f t="array" ref="Z1487">_xlfn.IFS(Y1487=0,"No evidenciado",Y1487=1,"Novato",Y1487=2,"Principiante avanzado",Y1487=3,"Competente",Y1487=4,"Proficiente",Y1487=5,"Master")</f>
        <v>Principiante avanzado</v>
      </c>
      <c r="AA1487" s="17">
        <v>3</v>
      </c>
      <c r="AB1487" s="17" t="str" cm="1">
        <f t="array" ref="AB1487">_xlfn.IFS(AA1487=0,"No evidenciado",AA1487=1,"Novato",AA1487=2,"Principiante avanzado",AA1487=3,"Competente",AA1487=4,"Proficiente",AA1487=5,"Master")</f>
        <v>Competente</v>
      </c>
      <c r="AC1487" s="17">
        <v>2</v>
      </c>
      <c r="AD1487" s="17" t="str" cm="1">
        <f t="array" ref="AD1487">_xlfn.IFS(AC1487=0,"Prenovato",AC1487=1,"Novato",AC1487=2,"Principiante avanzado",AC1487=3,"Competente",AC1487=4,"Proficiente",AC1487=5,"Master")</f>
        <v>Principiante avanzado</v>
      </c>
      <c r="AE1487" s="17" t="s">
        <v>421</v>
      </c>
    </row>
    <row r="1488" spans="1:31" x14ac:dyDescent="0.25">
      <c r="A1488" t="s">
        <v>248</v>
      </c>
      <c r="B1488" t="s">
        <v>66</v>
      </c>
      <c r="C1488" t="s">
        <v>201</v>
      </c>
      <c r="D1488" t="s">
        <v>196</v>
      </c>
      <c r="E1488" t="s">
        <v>294</v>
      </c>
      <c r="F1488" t="s">
        <v>132</v>
      </c>
      <c r="G1488" t="s">
        <v>295</v>
      </c>
      <c r="H1488" s="4"/>
      <c r="I1488" s="1">
        <f t="shared" ca="1" si="95"/>
        <v>1485</v>
      </c>
      <c r="J1488" s="1" t="str">
        <f t="shared" ca="1" si="96"/>
        <v>3. Mayor a 6 meses</v>
      </c>
      <c r="K1488" t="str">
        <f t="shared" si="97"/>
        <v>NO</v>
      </c>
      <c r="L1488" t="s">
        <v>268</v>
      </c>
      <c r="M1488" t="s">
        <v>159</v>
      </c>
      <c r="N1488" t="s">
        <v>416</v>
      </c>
      <c r="O1488" t="s">
        <v>416</v>
      </c>
      <c r="P1488" t="str">
        <f t="shared" si="98"/>
        <v>ANGELLO ALEXIS GRADOS BALLÓNGobernanza de datosEVALUACION</v>
      </c>
      <c r="Q1488" t="str">
        <f>BASE[[#This Row],[NombresCalificado]]&amp;BASE[[#This Row],[TipoEvaluacion]]</f>
        <v>ANGELLO ALEXIS GRADOS BALLÓNEVALUACION</v>
      </c>
      <c r="R1488">
        <v>2</v>
      </c>
      <c r="S1488" t="s">
        <v>4</v>
      </c>
      <c r="T1488" t="s">
        <v>419</v>
      </c>
      <c r="U1488" s="17">
        <v>3</v>
      </c>
      <c r="V1488" s="17" t="str" cm="1">
        <f t="array" ref="V1488">_xlfn.IFS(U1488=0,"Prenovato",U1488=1,"Novato",U1488=2,"Principiante avanzado",U1488=3,"Competente",U1488=4,"Proficiente",U1488=5,"Master")</f>
        <v>Competente</v>
      </c>
      <c r="W1488" s="17">
        <v>3</v>
      </c>
      <c r="X1488" s="17" t="str" cm="1">
        <f t="array" ref="X1488">_xlfn.IFS(W1488=0,"No evidenciado",W1488=1,"Novato",W1488=2,"Principiante avanzado",W1488=3,"Competente",W1488=4,"Proficiente",W1488=5,"Master")</f>
        <v>Competente</v>
      </c>
      <c r="Y1488" s="17">
        <v>2</v>
      </c>
      <c r="Z1488" s="17" t="str" cm="1">
        <f t="array" ref="Z1488">_xlfn.IFS(Y1488=0,"No evidenciado",Y1488=1,"Novato",Y1488=2,"Principiante avanzado",Y1488=3,"Competente",Y1488=4,"Proficiente",Y1488=5,"Master")</f>
        <v>Principiante avanzado</v>
      </c>
      <c r="AA1488" s="17">
        <v>3</v>
      </c>
      <c r="AB1488" s="17" t="str" cm="1">
        <f t="array" ref="AB1488">_xlfn.IFS(AA1488=0,"No evidenciado",AA1488=1,"Novato",AA1488=2,"Principiante avanzado",AA1488=3,"Competente",AA1488=4,"Proficiente",AA1488=5,"Master")</f>
        <v>Competente</v>
      </c>
      <c r="AC1488" s="17">
        <v>2</v>
      </c>
      <c r="AD1488" s="17" t="str" cm="1">
        <f t="array" ref="AD1488">_xlfn.IFS(AC1488=0,"Prenovato",AC1488=1,"Novato",AC1488=2,"Principiante avanzado",AC1488=3,"Competente",AC1488=4,"Proficiente",AC1488=5,"Master")</f>
        <v>Principiante avanzado</v>
      </c>
      <c r="AE1488" s="17" t="s">
        <v>421</v>
      </c>
    </row>
    <row r="1489" spans="1:31" x14ac:dyDescent="0.25">
      <c r="A1489" t="s">
        <v>248</v>
      </c>
      <c r="B1489" t="s">
        <v>66</v>
      </c>
      <c r="C1489" t="s">
        <v>201</v>
      </c>
      <c r="D1489" t="s">
        <v>196</v>
      </c>
      <c r="E1489" t="s">
        <v>294</v>
      </c>
      <c r="F1489" t="s">
        <v>132</v>
      </c>
      <c r="G1489" t="s">
        <v>295</v>
      </c>
      <c r="H1489" s="4"/>
      <c r="I1489" s="1">
        <f t="shared" ca="1" si="95"/>
        <v>1485</v>
      </c>
      <c r="J1489" s="1" t="str">
        <f t="shared" ca="1" si="96"/>
        <v>3. Mayor a 6 meses</v>
      </c>
      <c r="K1489" t="str">
        <f t="shared" si="97"/>
        <v>NO</v>
      </c>
      <c r="L1489" t="s">
        <v>268</v>
      </c>
      <c r="M1489" t="s">
        <v>162</v>
      </c>
      <c r="N1489" t="s">
        <v>416</v>
      </c>
      <c r="O1489" t="s">
        <v>416</v>
      </c>
      <c r="P1489" t="str">
        <f t="shared" si="98"/>
        <v>ANGELLO ALEXIS GRADOS BALLÓNMLOpsEVALUACION</v>
      </c>
      <c r="Q1489" t="str">
        <f>BASE[[#This Row],[NombresCalificado]]&amp;BASE[[#This Row],[TipoEvaluacion]]</f>
        <v>ANGELLO ALEXIS GRADOS BALLÓNEVALUACION</v>
      </c>
      <c r="R1489">
        <v>2</v>
      </c>
      <c r="S1489" t="s">
        <v>4</v>
      </c>
      <c r="T1489" t="s">
        <v>419</v>
      </c>
      <c r="U1489" s="17">
        <v>3</v>
      </c>
      <c r="V1489" s="17" t="str" cm="1">
        <f t="array" ref="V1489">_xlfn.IFS(U1489=0,"Prenovato",U1489=1,"Novato",U1489=2,"Principiante avanzado",U1489=3,"Competente",U1489=4,"Proficiente",U1489=5,"Master")</f>
        <v>Competente</v>
      </c>
      <c r="W1489" s="17">
        <v>3</v>
      </c>
      <c r="X1489" s="17" t="str" cm="1">
        <f t="array" ref="X1489">_xlfn.IFS(W1489=0,"No evidenciado",W1489=1,"Novato",W1489=2,"Principiante avanzado",W1489=3,"Competente",W1489=4,"Proficiente",W1489=5,"Master")</f>
        <v>Competente</v>
      </c>
      <c r="Y1489" s="17">
        <v>2</v>
      </c>
      <c r="Z1489" s="17" t="str" cm="1">
        <f t="array" ref="Z1489">_xlfn.IFS(Y1489=0,"No evidenciado",Y1489=1,"Novato",Y1489=2,"Principiante avanzado",Y1489=3,"Competente",Y1489=4,"Proficiente",Y1489=5,"Master")</f>
        <v>Principiante avanzado</v>
      </c>
      <c r="AA1489" s="17">
        <v>3</v>
      </c>
      <c r="AB1489" s="17" t="str" cm="1">
        <f t="array" ref="AB1489">_xlfn.IFS(AA1489=0,"No evidenciado",AA1489=1,"Novato",AA1489=2,"Principiante avanzado",AA1489=3,"Competente",AA1489=4,"Proficiente",AA1489=5,"Master")</f>
        <v>Competente</v>
      </c>
      <c r="AC1489" s="17">
        <v>2</v>
      </c>
      <c r="AD1489" s="17" t="str" cm="1">
        <f t="array" ref="AD1489">_xlfn.IFS(AC1489=0,"Prenovato",AC1489=1,"Novato",AC1489=2,"Principiante avanzado",AC1489=3,"Competente",AC1489=4,"Proficiente",AC1489=5,"Master")</f>
        <v>Principiante avanzado</v>
      </c>
      <c r="AE1489" s="17" t="s">
        <v>421</v>
      </c>
    </row>
    <row r="1490" spans="1:31" x14ac:dyDescent="0.25">
      <c r="A1490" t="s">
        <v>248</v>
      </c>
      <c r="B1490" t="s">
        <v>66</v>
      </c>
      <c r="C1490" t="s">
        <v>201</v>
      </c>
      <c r="D1490" t="s">
        <v>196</v>
      </c>
      <c r="E1490" t="s">
        <v>294</v>
      </c>
      <c r="F1490" t="s">
        <v>132</v>
      </c>
      <c r="G1490" t="s">
        <v>295</v>
      </c>
      <c r="H1490" s="4"/>
      <c r="I1490" s="1">
        <f t="shared" ca="1" si="95"/>
        <v>1485</v>
      </c>
      <c r="J1490" s="1" t="str">
        <f t="shared" ca="1" si="96"/>
        <v>3. Mayor a 6 meses</v>
      </c>
      <c r="K1490" t="str">
        <f t="shared" si="97"/>
        <v>NO</v>
      </c>
      <c r="L1490" t="s">
        <v>268</v>
      </c>
      <c r="M1490" t="s">
        <v>169</v>
      </c>
      <c r="N1490" t="s">
        <v>416</v>
      </c>
      <c r="O1490" t="s">
        <v>416</v>
      </c>
      <c r="P1490" t="str">
        <f t="shared" si="98"/>
        <v>ANGELLO ALEXIS GRADOS BALLÓNAnálisis de datosEVALUACION</v>
      </c>
      <c r="Q1490" t="str">
        <f>BASE[[#This Row],[NombresCalificado]]&amp;BASE[[#This Row],[TipoEvaluacion]]</f>
        <v>ANGELLO ALEXIS GRADOS BALLÓNEVALUACION</v>
      </c>
      <c r="R1490">
        <v>3</v>
      </c>
      <c r="S1490" t="s">
        <v>5</v>
      </c>
      <c r="T1490" t="s">
        <v>419</v>
      </c>
      <c r="U1490" s="17">
        <v>3</v>
      </c>
      <c r="V1490" s="17" t="str" cm="1">
        <f t="array" ref="V1490">_xlfn.IFS(U1490=0,"Prenovato",U1490=1,"Novato",U1490=2,"Principiante avanzado",U1490=3,"Competente",U1490=4,"Proficiente",U1490=5,"Master")</f>
        <v>Competente</v>
      </c>
      <c r="W1490" s="17">
        <v>3</v>
      </c>
      <c r="X1490" s="17" t="str" cm="1">
        <f t="array" ref="X1490">_xlfn.IFS(W1490=0,"No evidenciado",W1490=1,"Novato",W1490=2,"Principiante avanzado",W1490=3,"Competente",W1490=4,"Proficiente",W1490=5,"Master")</f>
        <v>Competente</v>
      </c>
      <c r="Y1490" s="17">
        <v>2</v>
      </c>
      <c r="Z1490" s="17" t="str" cm="1">
        <f t="array" ref="Z1490">_xlfn.IFS(Y1490=0,"No evidenciado",Y1490=1,"Novato",Y1490=2,"Principiante avanzado",Y1490=3,"Competente",Y1490=4,"Proficiente",Y1490=5,"Master")</f>
        <v>Principiante avanzado</v>
      </c>
      <c r="AA1490" s="17">
        <v>3</v>
      </c>
      <c r="AB1490" s="17" t="str" cm="1">
        <f t="array" ref="AB1490">_xlfn.IFS(AA1490=0,"No evidenciado",AA1490=1,"Novato",AA1490=2,"Principiante avanzado",AA1490=3,"Competente",AA1490=4,"Proficiente",AA1490=5,"Master")</f>
        <v>Competente</v>
      </c>
      <c r="AC1490" s="17">
        <v>2</v>
      </c>
      <c r="AD1490" s="17" t="str" cm="1">
        <f t="array" ref="AD1490">_xlfn.IFS(AC1490=0,"Prenovato",AC1490=1,"Novato",AC1490=2,"Principiante avanzado",AC1490=3,"Competente",AC1490=4,"Proficiente",AC1490=5,"Master")</f>
        <v>Principiante avanzado</v>
      </c>
      <c r="AE1490" s="17" t="s">
        <v>421</v>
      </c>
    </row>
    <row r="1491" spans="1:31" x14ac:dyDescent="0.25">
      <c r="A1491" t="s">
        <v>248</v>
      </c>
      <c r="B1491" t="s">
        <v>66</v>
      </c>
      <c r="C1491" t="s">
        <v>201</v>
      </c>
      <c r="D1491" t="s">
        <v>196</v>
      </c>
      <c r="E1491" t="s">
        <v>294</v>
      </c>
      <c r="F1491" t="s">
        <v>132</v>
      </c>
      <c r="G1491" t="s">
        <v>295</v>
      </c>
      <c r="H1491" s="4"/>
      <c r="I1491" s="1">
        <f t="shared" ca="1" si="95"/>
        <v>1485</v>
      </c>
      <c r="J1491" s="1" t="str">
        <f t="shared" ca="1" si="96"/>
        <v>3. Mayor a 6 meses</v>
      </c>
      <c r="K1491" t="str">
        <f t="shared" si="97"/>
        <v>NO</v>
      </c>
      <c r="L1491" t="s">
        <v>268</v>
      </c>
      <c r="M1491" t="s">
        <v>56</v>
      </c>
      <c r="N1491" t="s">
        <v>417</v>
      </c>
      <c r="O1491" t="s">
        <v>416</v>
      </c>
      <c r="P1491" t="str">
        <f t="shared" si="98"/>
        <v>ANGELLO ALEXIS GRADOS BALLÓNControl de versionesEVALUACION</v>
      </c>
      <c r="Q1491" t="str">
        <f>BASE[[#This Row],[NombresCalificado]]&amp;BASE[[#This Row],[TipoEvaluacion]]</f>
        <v>ANGELLO ALEXIS GRADOS BALLÓNEVALUACION</v>
      </c>
      <c r="R1491">
        <v>3</v>
      </c>
      <c r="S1491" t="s">
        <v>5</v>
      </c>
      <c r="T1491" t="s">
        <v>419</v>
      </c>
      <c r="U1491" s="17">
        <v>3</v>
      </c>
      <c r="V1491" s="17" t="str" cm="1">
        <f t="array" ref="V1491">_xlfn.IFS(U1491=0,"Prenovato",U1491=1,"Novato",U1491=2,"Principiante avanzado",U1491=3,"Competente",U1491=4,"Proficiente",U1491=5,"Master")</f>
        <v>Competente</v>
      </c>
      <c r="W1491" s="17">
        <v>3</v>
      </c>
      <c r="X1491" s="17" t="str" cm="1">
        <f t="array" ref="X1491">_xlfn.IFS(W1491=0,"No evidenciado",W1491=1,"Novato",W1491=2,"Principiante avanzado",W1491=3,"Competente",W1491=4,"Proficiente",W1491=5,"Master")</f>
        <v>Competente</v>
      </c>
      <c r="Y1491" s="17">
        <v>2</v>
      </c>
      <c r="Z1491" s="17" t="str" cm="1">
        <f t="array" ref="Z1491">_xlfn.IFS(Y1491=0,"No evidenciado",Y1491=1,"Novato",Y1491=2,"Principiante avanzado",Y1491=3,"Competente",Y1491=4,"Proficiente",Y1491=5,"Master")</f>
        <v>Principiante avanzado</v>
      </c>
      <c r="AA1491" s="17">
        <v>3</v>
      </c>
      <c r="AB1491" s="17" t="str" cm="1">
        <f t="array" ref="AB1491">_xlfn.IFS(AA1491=0,"No evidenciado",AA1491=1,"Novato",AA1491=2,"Principiante avanzado",AA1491=3,"Competente",AA1491=4,"Proficiente",AA1491=5,"Master")</f>
        <v>Competente</v>
      </c>
      <c r="AC1491" s="17">
        <v>2</v>
      </c>
      <c r="AD1491" s="17" t="str" cm="1">
        <f t="array" ref="AD1491">_xlfn.IFS(AC1491=0,"Prenovato",AC1491=1,"Novato",AC1491=2,"Principiante avanzado",AC1491=3,"Competente",AC1491=4,"Proficiente",AC1491=5,"Master")</f>
        <v>Principiante avanzado</v>
      </c>
      <c r="AE1491" s="17" t="s">
        <v>421</v>
      </c>
    </row>
    <row r="1492" spans="1:31" x14ac:dyDescent="0.25">
      <c r="A1492" t="s">
        <v>248</v>
      </c>
      <c r="B1492" t="s">
        <v>66</v>
      </c>
      <c r="C1492" t="s">
        <v>201</v>
      </c>
      <c r="D1492" t="s">
        <v>196</v>
      </c>
      <c r="E1492" t="s">
        <v>294</v>
      </c>
      <c r="F1492" t="s">
        <v>132</v>
      </c>
      <c r="G1492" t="s">
        <v>295</v>
      </c>
      <c r="H1492" s="4"/>
      <c r="I1492" s="1">
        <f t="shared" ca="1" si="95"/>
        <v>1485</v>
      </c>
      <c r="J1492" s="1" t="str">
        <f t="shared" ca="1" si="96"/>
        <v>3. Mayor a 6 meses</v>
      </c>
      <c r="K1492" t="str">
        <f t="shared" si="97"/>
        <v>NO</v>
      </c>
      <c r="L1492" t="s">
        <v>268</v>
      </c>
      <c r="M1492" t="s">
        <v>166</v>
      </c>
      <c r="N1492" t="s">
        <v>416</v>
      </c>
      <c r="O1492" t="s">
        <v>416</v>
      </c>
      <c r="P1492" t="str">
        <f t="shared" si="98"/>
        <v>ANGELLO ALEXIS GRADOS BALLÓNBase de datos No-SQLEVALUACION</v>
      </c>
      <c r="Q1492" t="str">
        <f>BASE[[#This Row],[NombresCalificado]]&amp;BASE[[#This Row],[TipoEvaluacion]]</f>
        <v>ANGELLO ALEXIS GRADOS BALLÓNEVALUACION</v>
      </c>
      <c r="R1492">
        <v>0</v>
      </c>
      <c r="S1492" t="s">
        <v>185</v>
      </c>
      <c r="T1492" t="s">
        <v>419</v>
      </c>
      <c r="U1492" s="17">
        <v>3</v>
      </c>
      <c r="V1492" s="17" t="str" cm="1">
        <f t="array" ref="V1492">_xlfn.IFS(U1492=0,"Prenovato",U1492=1,"Novato",U1492=2,"Principiante avanzado",U1492=3,"Competente",U1492=4,"Proficiente",U1492=5,"Master")</f>
        <v>Competente</v>
      </c>
      <c r="W1492" s="17">
        <v>3</v>
      </c>
      <c r="X1492" s="17" t="str" cm="1">
        <f t="array" ref="X1492">_xlfn.IFS(W1492=0,"No evidenciado",W1492=1,"Novato",W1492=2,"Principiante avanzado",W1492=3,"Competente",W1492=4,"Proficiente",W1492=5,"Master")</f>
        <v>Competente</v>
      </c>
      <c r="Y1492" s="17">
        <v>2</v>
      </c>
      <c r="Z1492" s="17" t="str" cm="1">
        <f t="array" ref="Z1492">_xlfn.IFS(Y1492=0,"No evidenciado",Y1492=1,"Novato",Y1492=2,"Principiante avanzado",Y1492=3,"Competente",Y1492=4,"Proficiente",Y1492=5,"Master")</f>
        <v>Principiante avanzado</v>
      </c>
      <c r="AA1492" s="17">
        <v>3</v>
      </c>
      <c r="AB1492" s="17" t="str" cm="1">
        <f t="array" ref="AB1492">_xlfn.IFS(AA1492=0,"No evidenciado",AA1492=1,"Novato",AA1492=2,"Principiante avanzado",AA1492=3,"Competente",AA1492=4,"Proficiente",AA1492=5,"Master")</f>
        <v>Competente</v>
      </c>
      <c r="AC1492" s="17">
        <v>2</v>
      </c>
      <c r="AD1492" s="17" t="str" cm="1">
        <f t="array" ref="AD1492">_xlfn.IFS(AC1492=0,"Prenovato",AC1492=1,"Novato",AC1492=2,"Principiante avanzado",AC1492=3,"Competente",AC1492=4,"Proficiente",AC1492=5,"Master")</f>
        <v>Principiante avanzado</v>
      </c>
      <c r="AE1492" s="17" t="s">
        <v>421</v>
      </c>
    </row>
    <row r="1493" spans="1:31" x14ac:dyDescent="0.25">
      <c r="A1493" t="s">
        <v>248</v>
      </c>
      <c r="B1493" t="s">
        <v>66</v>
      </c>
      <c r="C1493" t="s">
        <v>201</v>
      </c>
      <c r="D1493" t="s">
        <v>196</v>
      </c>
      <c r="E1493" t="s">
        <v>294</v>
      </c>
      <c r="F1493" t="s">
        <v>132</v>
      </c>
      <c r="G1493" t="s">
        <v>295</v>
      </c>
      <c r="H1493" s="4"/>
      <c r="I1493" s="1">
        <f t="shared" ca="1" si="95"/>
        <v>1485</v>
      </c>
      <c r="J1493" s="1" t="str">
        <f t="shared" ca="1" si="96"/>
        <v>3. Mayor a 6 meses</v>
      </c>
      <c r="K1493" t="str">
        <f t="shared" si="97"/>
        <v>NO</v>
      </c>
      <c r="L1493" t="s">
        <v>268</v>
      </c>
      <c r="M1493" t="s">
        <v>171</v>
      </c>
      <c r="N1493" t="s">
        <v>416</v>
      </c>
      <c r="O1493" t="s">
        <v>416</v>
      </c>
      <c r="P1493" t="str">
        <f t="shared" si="98"/>
        <v>ANGELLO ALEXIS GRADOS BALLÓNBases de datos en la nubeEVALUACION</v>
      </c>
      <c r="Q1493" t="str">
        <f>BASE[[#This Row],[NombresCalificado]]&amp;BASE[[#This Row],[TipoEvaluacion]]</f>
        <v>ANGELLO ALEXIS GRADOS BALLÓNEVALUACION</v>
      </c>
      <c r="R1493">
        <v>0</v>
      </c>
      <c r="S1493" t="s">
        <v>185</v>
      </c>
      <c r="T1493" t="s">
        <v>419</v>
      </c>
      <c r="U1493" s="17">
        <v>3</v>
      </c>
      <c r="V1493" s="17" t="str" cm="1">
        <f t="array" ref="V1493">_xlfn.IFS(U1493=0,"Prenovato",U1493=1,"Novato",U1493=2,"Principiante avanzado",U1493=3,"Competente",U1493=4,"Proficiente",U1493=5,"Master")</f>
        <v>Competente</v>
      </c>
      <c r="W1493" s="17">
        <v>3</v>
      </c>
      <c r="X1493" s="17" t="str" cm="1">
        <f t="array" ref="X1493">_xlfn.IFS(W1493=0,"No evidenciado",W1493=1,"Novato",W1493=2,"Principiante avanzado",W1493=3,"Competente",W1493=4,"Proficiente",W1493=5,"Master")</f>
        <v>Competente</v>
      </c>
      <c r="Y1493" s="17">
        <v>2</v>
      </c>
      <c r="Z1493" s="17" t="str" cm="1">
        <f t="array" ref="Z1493">_xlfn.IFS(Y1493=0,"No evidenciado",Y1493=1,"Novato",Y1493=2,"Principiante avanzado",Y1493=3,"Competente",Y1493=4,"Proficiente",Y1493=5,"Master")</f>
        <v>Principiante avanzado</v>
      </c>
      <c r="AA1493" s="17">
        <v>3</v>
      </c>
      <c r="AB1493" s="17" t="str" cm="1">
        <f t="array" ref="AB1493">_xlfn.IFS(AA1493=0,"No evidenciado",AA1493=1,"Novato",AA1493=2,"Principiante avanzado",AA1493=3,"Competente",AA1493=4,"Proficiente",AA1493=5,"Master")</f>
        <v>Competente</v>
      </c>
      <c r="AC1493" s="17">
        <v>2</v>
      </c>
      <c r="AD1493" s="17" t="str" cm="1">
        <f t="array" ref="AD1493">_xlfn.IFS(AC1493=0,"Prenovato",AC1493=1,"Novato",AC1493=2,"Principiante avanzado",AC1493=3,"Competente",AC1493=4,"Proficiente",AC1493=5,"Master")</f>
        <v>Principiante avanzado</v>
      </c>
      <c r="AE1493" s="17" t="s">
        <v>421</v>
      </c>
    </row>
    <row r="1494" spans="1:31" x14ac:dyDescent="0.25">
      <c r="A1494" t="s">
        <v>248</v>
      </c>
      <c r="B1494" t="s">
        <v>66</v>
      </c>
      <c r="C1494" t="s">
        <v>201</v>
      </c>
      <c r="D1494" t="s">
        <v>196</v>
      </c>
      <c r="E1494" t="s">
        <v>294</v>
      </c>
      <c r="F1494" t="s">
        <v>132</v>
      </c>
      <c r="G1494" t="s">
        <v>295</v>
      </c>
      <c r="H1494" s="4"/>
      <c r="I1494" s="1">
        <f t="shared" ca="1" si="95"/>
        <v>1485</v>
      </c>
      <c r="J1494" s="1" t="str">
        <f t="shared" ca="1" si="96"/>
        <v>3. Mayor a 6 meses</v>
      </c>
      <c r="K1494" t="str">
        <f t="shared" si="97"/>
        <v>NO</v>
      </c>
      <c r="L1494" t="s">
        <v>268</v>
      </c>
      <c r="M1494" t="s">
        <v>158</v>
      </c>
      <c r="N1494" t="s">
        <v>416</v>
      </c>
      <c r="O1494" t="s">
        <v>416</v>
      </c>
      <c r="P1494" t="str">
        <f t="shared" si="98"/>
        <v>ANGELLO ALEXIS GRADOS BALLÓNServicios en la nubeEVALUACION</v>
      </c>
      <c r="Q1494" t="str">
        <f>BASE[[#This Row],[NombresCalificado]]&amp;BASE[[#This Row],[TipoEvaluacion]]</f>
        <v>ANGELLO ALEXIS GRADOS BALLÓNEVALUACION</v>
      </c>
      <c r="R1494">
        <v>0</v>
      </c>
      <c r="S1494" t="s">
        <v>185</v>
      </c>
      <c r="T1494" t="s">
        <v>419</v>
      </c>
      <c r="U1494" s="17">
        <v>3</v>
      </c>
      <c r="V1494" s="17" t="str" cm="1">
        <f t="array" ref="V1494">_xlfn.IFS(U1494=0,"Prenovato",U1494=1,"Novato",U1494=2,"Principiante avanzado",U1494=3,"Competente",U1494=4,"Proficiente",U1494=5,"Master")</f>
        <v>Competente</v>
      </c>
      <c r="W1494" s="17">
        <v>3</v>
      </c>
      <c r="X1494" s="17" t="str" cm="1">
        <f t="array" ref="X1494">_xlfn.IFS(W1494=0,"No evidenciado",W1494=1,"Novato",W1494=2,"Principiante avanzado",W1494=3,"Competente",W1494=4,"Proficiente",W1494=5,"Master")</f>
        <v>Competente</v>
      </c>
      <c r="Y1494" s="17">
        <v>2</v>
      </c>
      <c r="Z1494" s="17" t="str" cm="1">
        <f t="array" ref="Z1494">_xlfn.IFS(Y1494=0,"No evidenciado",Y1494=1,"Novato",Y1494=2,"Principiante avanzado",Y1494=3,"Competente",Y1494=4,"Proficiente",Y1494=5,"Master")</f>
        <v>Principiante avanzado</v>
      </c>
      <c r="AA1494" s="17">
        <v>3</v>
      </c>
      <c r="AB1494" s="17" t="str" cm="1">
        <f t="array" ref="AB1494">_xlfn.IFS(AA1494=0,"No evidenciado",AA1494=1,"Novato",AA1494=2,"Principiante avanzado",AA1494=3,"Competente",AA1494=4,"Proficiente",AA1494=5,"Master")</f>
        <v>Competente</v>
      </c>
      <c r="AC1494" s="17">
        <v>2</v>
      </c>
      <c r="AD1494" s="17" t="str" cm="1">
        <f t="array" ref="AD1494">_xlfn.IFS(AC1494=0,"Prenovato",AC1494=1,"Novato",AC1494=2,"Principiante avanzado",AC1494=3,"Competente",AC1494=4,"Proficiente",AC1494=5,"Master")</f>
        <v>Principiante avanzado</v>
      </c>
      <c r="AE1494" s="17" t="s">
        <v>421</v>
      </c>
    </row>
    <row r="1495" spans="1:31" x14ac:dyDescent="0.25">
      <c r="A1495" t="s">
        <v>248</v>
      </c>
      <c r="B1495" t="s">
        <v>66</v>
      </c>
      <c r="C1495" t="s">
        <v>201</v>
      </c>
      <c r="D1495" t="s">
        <v>196</v>
      </c>
      <c r="E1495" t="s">
        <v>294</v>
      </c>
      <c r="F1495" t="s">
        <v>132</v>
      </c>
      <c r="G1495" t="s">
        <v>295</v>
      </c>
      <c r="H1495" s="4"/>
      <c r="I1495" s="1">
        <f t="shared" ca="1" si="95"/>
        <v>1485</v>
      </c>
      <c r="J1495" s="1" t="str">
        <f t="shared" ca="1" si="96"/>
        <v>3. Mayor a 6 meses</v>
      </c>
      <c r="K1495" t="str">
        <f t="shared" si="97"/>
        <v>NO</v>
      </c>
      <c r="L1495" t="s">
        <v>268</v>
      </c>
      <c r="M1495" t="s">
        <v>174</v>
      </c>
      <c r="N1495" t="s">
        <v>416</v>
      </c>
      <c r="O1495" t="s">
        <v>416</v>
      </c>
      <c r="P1495" t="str">
        <f t="shared" si="98"/>
        <v>ANGELLO ALEXIS GRADOS BALLÓNDatawarehouse BCPEVALUACION</v>
      </c>
      <c r="Q1495" t="str">
        <f>BASE[[#This Row],[NombresCalificado]]&amp;BASE[[#This Row],[TipoEvaluacion]]</f>
        <v>ANGELLO ALEXIS GRADOS BALLÓNEVALUACION</v>
      </c>
      <c r="R1495">
        <v>3</v>
      </c>
      <c r="S1495" t="s">
        <v>5</v>
      </c>
      <c r="T1495" t="s">
        <v>419</v>
      </c>
      <c r="U1495" s="17">
        <v>3</v>
      </c>
      <c r="V1495" s="17" t="str" cm="1">
        <f t="array" ref="V1495">_xlfn.IFS(U1495=0,"Prenovato",U1495=1,"Novato",U1495=2,"Principiante avanzado",U1495=3,"Competente",U1495=4,"Proficiente",U1495=5,"Master")</f>
        <v>Competente</v>
      </c>
      <c r="W1495" s="17">
        <v>3</v>
      </c>
      <c r="X1495" s="17" t="str" cm="1">
        <f t="array" ref="X1495">_xlfn.IFS(W1495=0,"No evidenciado",W1495=1,"Novato",W1495=2,"Principiante avanzado",W1495=3,"Competente",W1495=4,"Proficiente",W1495=5,"Master")</f>
        <v>Competente</v>
      </c>
      <c r="Y1495" s="17">
        <v>2</v>
      </c>
      <c r="Z1495" s="17" t="str" cm="1">
        <f t="array" ref="Z1495">_xlfn.IFS(Y1495=0,"No evidenciado",Y1495=1,"Novato",Y1495=2,"Principiante avanzado",Y1495=3,"Competente",Y1495=4,"Proficiente",Y1495=5,"Master")</f>
        <v>Principiante avanzado</v>
      </c>
      <c r="AA1495" s="17">
        <v>3</v>
      </c>
      <c r="AB1495" s="17" t="str" cm="1">
        <f t="array" ref="AB1495">_xlfn.IFS(AA1495=0,"No evidenciado",AA1495=1,"Novato",AA1495=2,"Principiante avanzado",AA1495=3,"Competente",AA1495=4,"Proficiente",AA1495=5,"Master")</f>
        <v>Competente</v>
      </c>
      <c r="AC1495" s="17">
        <v>2</v>
      </c>
      <c r="AD1495" s="17" t="str" cm="1">
        <f t="array" ref="AD1495">_xlfn.IFS(AC1495=0,"Prenovato",AC1495=1,"Novato",AC1495=2,"Principiante avanzado",AC1495=3,"Competente",AC1495=4,"Proficiente",AC1495=5,"Master")</f>
        <v>Principiante avanzado</v>
      </c>
      <c r="AE1495" s="17" t="s">
        <v>421</v>
      </c>
    </row>
    <row r="1496" spans="1:31" x14ac:dyDescent="0.25">
      <c r="A1496" t="s">
        <v>248</v>
      </c>
      <c r="B1496" t="s">
        <v>66</v>
      </c>
      <c r="C1496" t="s">
        <v>201</v>
      </c>
      <c r="D1496" t="s">
        <v>196</v>
      </c>
      <c r="E1496" t="s">
        <v>294</v>
      </c>
      <c r="F1496" t="s">
        <v>132</v>
      </c>
      <c r="G1496" t="s">
        <v>295</v>
      </c>
      <c r="H1496" s="4"/>
      <c r="I1496" s="1">
        <f t="shared" ca="1" si="95"/>
        <v>1485</v>
      </c>
      <c r="J1496" s="1" t="str">
        <f t="shared" ca="1" si="96"/>
        <v>3. Mayor a 6 meses</v>
      </c>
      <c r="K1496" t="str">
        <f t="shared" si="97"/>
        <v>NO</v>
      </c>
      <c r="L1496" t="s">
        <v>268</v>
      </c>
      <c r="M1496" t="s">
        <v>160</v>
      </c>
      <c r="N1496" t="s">
        <v>416</v>
      </c>
      <c r="O1496" t="s">
        <v>416</v>
      </c>
      <c r="P1496" t="str">
        <f t="shared" si="98"/>
        <v>ANGELLO ALEXIS GRADOS BALLÓNIntegración de datos en tiempo realEVALUACION</v>
      </c>
      <c r="Q1496" t="str">
        <f>BASE[[#This Row],[NombresCalificado]]&amp;BASE[[#This Row],[TipoEvaluacion]]</f>
        <v>ANGELLO ALEXIS GRADOS BALLÓNEVALUACION</v>
      </c>
      <c r="R1496">
        <v>0</v>
      </c>
      <c r="S1496" t="s">
        <v>185</v>
      </c>
      <c r="T1496" t="s">
        <v>419</v>
      </c>
      <c r="U1496" s="17">
        <v>3</v>
      </c>
      <c r="V1496" s="17" t="str" cm="1">
        <f t="array" ref="V1496">_xlfn.IFS(U1496=0,"Prenovato",U1496=1,"Novato",U1496=2,"Principiante avanzado",U1496=3,"Competente",U1496=4,"Proficiente",U1496=5,"Master")</f>
        <v>Competente</v>
      </c>
      <c r="W1496" s="17">
        <v>3</v>
      </c>
      <c r="X1496" s="17" t="str" cm="1">
        <f t="array" ref="X1496">_xlfn.IFS(W1496=0,"No evidenciado",W1496=1,"Novato",W1496=2,"Principiante avanzado",W1496=3,"Competente",W1496=4,"Proficiente",W1496=5,"Master")</f>
        <v>Competente</v>
      </c>
      <c r="Y1496" s="17">
        <v>2</v>
      </c>
      <c r="Z1496" s="17" t="str" cm="1">
        <f t="array" ref="Z1496">_xlfn.IFS(Y1496=0,"No evidenciado",Y1496=1,"Novato",Y1496=2,"Principiante avanzado",Y1496=3,"Competente",Y1496=4,"Proficiente",Y1496=5,"Master")</f>
        <v>Principiante avanzado</v>
      </c>
      <c r="AA1496" s="17">
        <v>3</v>
      </c>
      <c r="AB1496" s="17" t="str" cm="1">
        <f t="array" ref="AB1496">_xlfn.IFS(AA1496=0,"No evidenciado",AA1496=1,"Novato",AA1496=2,"Principiante avanzado",AA1496=3,"Competente",AA1496=4,"Proficiente",AA1496=5,"Master")</f>
        <v>Competente</v>
      </c>
      <c r="AC1496" s="17">
        <v>2</v>
      </c>
      <c r="AD1496" s="17" t="str" cm="1">
        <f t="array" ref="AD1496">_xlfn.IFS(AC1496=0,"Prenovato",AC1496=1,"Novato",AC1496=2,"Principiante avanzado",AC1496=3,"Competente",AC1496=4,"Proficiente",AC1496=5,"Master")</f>
        <v>Principiante avanzado</v>
      </c>
      <c r="AE1496" s="17" t="s">
        <v>421</v>
      </c>
    </row>
    <row r="1497" spans="1:31" x14ac:dyDescent="0.25">
      <c r="A1497" t="s">
        <v>248</v>
      </c>
      <c r="B1497" t="s">
        <v>66</v>
      </c>
      <c r="C1497" t="s">
        <v>201</v>
      </c>
      <c r="D1497" t="s">
        <v>196</v>
      </c>
      <c r="E1497" t="s">
        <v>294</v>
      </c>
      <c r="F1497" t="s">
        <v>132</v>
      </c>
      <c r="G1497" t="s">
        <v>295</v>
      </c>
      <c r="H1497" s="4"/>
      <c r="I1497" s="1">
        <f t="shared" ca="1" si="95"/>
        <v>1485</v>
      </c>
      <c r="J1497" s="1" t="str">
        <f t="shared" ca="1" si="96"/>
        <v>3. Mayor a 6 meses</v>
      </c>
      <c r="K1497" t="str">
        <f t="shared" si="97"/>
        <v>NO</v>
      </c>
      <c r="L1497" t="s">
        <v>268</v>
      </c>
      <c r="M1497" t="s">
        <v>163</v>
      </c>
      <c r="N1497" t="s">
        <v>417</v>
      </c>
      <c r="O1497" t="s">
        <v>416</v>
      </c>
      <c r="P1497" t="str">
        <f t="shared" si="98"/>
        <v>ANGELLO ALEXIS GRADOS BALLÓNNube BCPEVALUACION</v>
      </c>
      <c r="Q1497" t="str">
        <f>BASE[[#This Row],[NombresCalificado]]&amp;BASE[[#This Row],[TipoEvaluacion]]</f>
        <v>ANGELLO ALEXIS GRADOS BALLÓNEVALUACION</v>
      </c>
      <c r="R1497">
        <v>0</v>
      </c>
      <c r="S1497" t="s">
        <v>185</v>
      </c>
      <c r="T1497" t="s">
        <v>419</v>
      </c>
      <c r="U1497" s="17">
        <v>3</v>
      </c>
      <c r="V1497" s="17" t="str" cm="1">
        <f t="array" ref="V1497">_xlfn.IFS(U1497=0,"Prenovato",U1497=1,"Novato",U1497=2,"Principiante avanzado",U1497=3,"Competente",U1497=4,"Proficiente",U1497=5,"Master")</f>
        <v>Competente</v>
      </c>
      <c r="W1497" s="17">
        <v>3</v>
      </c>
      <c r="X1497" s="17" t="str" cm="1">
        <f t="array" ref="X1497">_xlfn.IFS(W1497=0,"No evidenciado",W1497=1,"Novato",W1497=2,"Principiante avanzado",W1497=3,"Competente",W1497=4,"Proficiente",W1497=5,"Master")</f>
        <v>Competente</v>
      </c>
      <c r="Y1497" s="17">
        <v>2</v>
      </c>
      <c r="Z1497" s="17" t="str" cm="1">
        <f t="array" ref="Z1497">_xlfn.IFS(Y1497=0,"No evidenciado",Y1497=1,"Novato",Y1497=2,"Principiante avanzado",Y1497=3,"Competente",Y1497=4,"Proficiente",Y1497=5,"Master")</f>
        <v>Principiante avanzado</v>
      </c>
      <c r="AA1497" s="17">
        <v>3</v>
      </c>
      <c r="AB1497" s="17" t="str" cm="1">
        <f t="array" ref="AB1497">_xlfn.IFS(AA1497=0,"No evidenciado",AA1497=1,"Novato",AA1497=2,"Principiante avanzado",AA1497=3,"Competente",AA1497=4,"Proficiente",AA1497=5,"Master")</f>
        <v>Competente</v>
      </c>
      <c r="AC1497" s="17">
        <v>2</v>
      </c>
      <c r="AD1497" s="17" t="str" cm="1">
        <f t="array" ref="AD1497">_xlfn.IFS(AC1497=0,"Prenovato",AC1497=1,"Novato",AC1497=2,"Principiante avanzado",AC1497=3,"Competente",AC1497=4,"Proficiente",AC1497=5,"Master")</f>
        <v>Principiante avanzado</v>
      </c>
      <c r="AE1497" s="17" t="s">
        <v>421</v>
      </c>
    </row>
    <row r="1498" spans="1:31" x14ac:dyDescent="0.25">
      <c r="A1498" t="s">
        <v>248</v>
      </c>
      <c r="B1498" t="s">
        <v>66</v>
      </c>
      <c r="C1498" t="s">
        <v>201</v>
      </c>
      <c r="D1498" t="s">
        <v>196</v>
      </c>
      <c r="E1498" t="s">
        <v>294</v>
      </c>
      <c r="F1498" t="s">
        <v>132</v>
      </c>
      <c r="G1498" t="s">
        <v>295</v>
      </c>
      <c r="H1498" s="4"/>
      <c r="I1498" s="1">
        <f t="shared" ca="1" si="95"/>
        <v>1485</v>
      </c>
      <c r="J1498" s="1" t="str">
        <f t="shared" ca="1" si="96"/>
        <v>3. Mayor a 6 meses</v>
      </c>
      <c r="K1498" t="str">
        <f t="shared" si="97"/>
        <v>NO</v>
      </c>
      <c r="L1498" t="s">
        <v>268</v>
      </c>
      <c r="M1498" t="s">
        <v>170</v>
      </c>
      <c r="N1498" t="s">
        <v>417</v>
      </c>
      <c r="O1498" t="s">
        <v>416</v>
      </c>
      <c r="P1498" t="str">
        <f t="shared" si="98"/>
        <v>ANGELLO ALEXIS GRADOS BALLÓNArquitectura de datosEVALUACION</v>
      </c>
      <c r="Q1498" t="str">
        <f>BASE[[#This Row],[NombresCalificado]]&amp;BASE[[#This Row],[TipoEvaluacion]]</f>
        <v>ANGELLO ALEXIS GRADOS BALLÓNEVALUACION</v>
      </c>
      <c r="R1498">
        <v>2</v>
      </c>
      <c r="S1498" t="s">
        <v>4</v>
      </c>
      <c r="T1498" t="s">
        <v>419</v>
      </c>
      <c r="U1498" s="17">
        <v>3</v>
      </c>
      <c r="V1498" s="17" t="str" cm="1">
        <f t="array" ref="V1498">_xlfn.IFS(U1498=0,"Prenovato",U1498=1,"Novato",U1498=2,"Principiante avanzado",U1498=3,"Competente",U1498=4,"Proficiente",U1498=5,"Master")</f>
        <v>Competente</v>
      </c>
      <c r="W1498" s="17">
        <v>3</v>
      </c>
      <c r="X1498" s="17" t="str" cm="1">
        <f t="array" ref="X1498">_xlfn.IFS(W1498=0,"No evidenciado",W1498=1,"Novato",W1498=2,"Principiante avanzado",W1498=3,"Competente",W1498=4,"Proficiente",W1498=5,"Master")</f>
        <v>Competente</v>
      </c>
      <c r="Y1498" s="17">
        <v>2</v>
      </c>
      <c r="Z1498" s="17" t="str" cm="1">
        <f t="array" ref="Z1498">_xlfn.IFS(Y1498=0,"No evidenciado",Y1498=1,"Novato",Y1498=2,"Principiante avanzado",Y1498=3,"Competente",Y1498=4,"Proficiente",Y1498=5,"Master")</f>
        <v>Principiante avanzado</v>
      </c>
      <c r="AA1498" s="17">
        <v>3</v>
      </c>
      <c r="AB1498" s="17" t="str" cm="1">
        <f t="array" ref="AB1498">_xlfn.IFS(AA1498=0,"No evidenciado",AA1498=1,"Novato",AA1498=2,"Principiante avanzado",AA1498=3,"Competente",AA1498=4,"Proficiente",AA1498=5,"Master")</f>
        <v>Competente</v>
      </c>
      <c r="AC1498" s="17">
        <v>2</v>
      </c>
      <c r="AD1498" s="17" t="str" cm="1">
        <f t="array" ref="AD1498">_xlfn.IFS(AC1498=0,"Prenovato",AC1498=1,"Novato",AC1498=2,"Principiante avanzado",AC1498=3,"Competente",AC1498=4,"Proficiente",AC1498=5,"Master")</f>
        <v>Principiante avanzado</v>
      </c>
      <c r="AE1498" s="17" t="s">
        <v>421</v>
      </c>
    </row>
    <row r="1499" spans="1:31" x14ac:dyDescent="0.25">
      <c r="A1499" t="s">
        <v>248</v>
      </c>
      <c r="B1499" t="s">
        <v>66</v>
      </c>
      <c r="C1499" t="s">
        <v>201</v>
      </c>
      <c r="D1499" t="s">
        <v>196</v>
      </c>
      <c r="E1499" t="s">
        <v>294</v>
      </c>
      <c r="F1499" t="s">
        <v>132</v>
      </c>
      <c r="G1499" t="s">
        <v>295</v>
      </c>
      <c r="H1499" s="4"/>
      <c r="I1499" s="1">
        <f t="shared" ca="1" si="95"/>
        <v>1485</v>
      </c>
      <c r="J1499" s="1" t="str">
        <f t="shared" ca="1" si="96"/>
        <v>3. Mayor a 6 meses</v>
      </c>
      <c r="K1499" t="str">
        <f t="shared" si="97"/>
        <v>NO</v>
      </c>
      <c r="L1499" t="s">
        <v>268</v>
      </c>
      <c r="M1499" t="s">
        <v>164</v>
      </c>
      <c r="N1499" t="s">
        <v>417</v>
      </c>
      <c r="O1499" t="s">
        <v>416</v>
      </c>
      <c r="P1499" t="str">
        <f t="shared" si="98"/>
        <v>ANGELLO ALEXIS GRADOS BALLÓNPrivacidad y seguridad de los datosEVALUACION</v>
      </c>
      <c r="Q1499" t="str">
        <f>BASE[[#This Row],[NombresCalificado]]&amp;BASE[[#This Row],[TipoEvaluacion]]</f>
        <v>ANGELLO ALEXIS GRADOS BALLÓNEVALUACION</v>
      </c>
      <c r="R1499">
        <v>2</v>
      </c>
      <c r="S1499" t="s">
        <v>4</v>
      </c>
      <c r="T1499" t="s">
        <v>419</v>
      </c>
      <c r="U1499" s="17">
        <v>3</v>
      </c>
      <c r="V1499" s="17" t="str" cm="1">
        <f t="array" ref="V1499">_xlfn.IFS(U1499=0,"Prenovato",U1499=1,"Novato",U1499=2,"Principiante avanzado",U1499=3,"Competente",U1499=4,"Proficiente",U1499=5,"Master")</f>
        <v>Competente</v>
      </c>
      <c r="W1499" s="17">
        <v>3</v>
      </c>
      <c r="X1499" s="17" t="str" cm="1">
        <f t="array" ref="X1499">_xlfn.IFS(W1499=0,"No evidenciado",W1499=1,"Novato",W1499=2,"Principiante avanzado",W1499=3,"Competente",W1499=4,"Proficiente",W1499=5,"Master")</f>
        <v>Competente</v>
      </c>
      <c r="Y1499" s="17">
        <v>2</v>
      </c>
      <c r="Z1499" s="17" t="str" cm="1">
        <f t="array" ref="Z1499">_xlfn.IFS(Y1499=0,"No evidenciado",Y1499=1,"Novato",Y1499=2,"Principiante avanzado",Y1499=3,"Competente",Y1499=4,"Proficiente",Y1499=5,"Master")</f>
        <v>Principiante avanzado</v>
      </c>
      <c r="AA1499" s="17">
        <v>3</v>
      </c>
      <c r="AB1499" s="17" t="str" cm="1">
        <f t="array" ref="AB1499">_xlfn.IFS(AA1499=0,"No evidenciado",AA1499=1,"Novato",AA1499=2,"Principiante avanzado",AA1499=3,"Competente",AA1499=4,"Proficiente",AA1499=5,"Master")</f>
        <v>Competente</v>
      </c>
      <c r="AC1499" s="17">
        <v>2</v>
      </c>
      <c r="AD1499" s="17" t="str" cm="1">
        <f t="array" ref="AD1499">_xlfn.IFS(AC1499=0,"Prenovato",AC1499=1,"Novato",AC1499=2,"Principiante avanzado",AC1499=3,"Competente",AC1499=4,"Proficiente",AC1499=5,"Master")</f>
        <v>Principiante avanzado</v>
      </c>
      <c r="AE1499" s="17" t="s">
        <v>421</v>
      </c>
    </row>
    <row r="1500" spans="1:31" x14ac:dyDescent="0.25">
      <c r="A1500" t="s">
        <v>248</v>
      </c>
      <c r="B1500" t="s">
        <v>66</v>
      </c>
      <c r="C1500" t="s">
        <v>201</v>
      </c>
      <c r="D1500" t="s">
        <v>196</v>
      </c>
      <c r="E1500" t="s">
        <v>294</v>
      </c>
      <c r="F1500" t="s">
        <v>132</v>
      </c>
      <c r="G1500" t="s">
        <v>295</v>
      </c>
      <c r="H1500" s="4"/>
      <c r="I1500" s="1">
        <f t="shared" ca="1" si="95"/>
        <v>1485</v>
      </c>
      <c r="J1500" s="1" t="str">
        <f t="shared" ca="1" si="96"/>
        <v>3. Mayor a 6 meses</v>
      </c>
      <c r="K1500" t="str">
        <f t="shared" si="97"/>
        <v>NO</v>
      </c>
      <c r="L1500" t="s">
        <v>268</v>
      </c>
      <c r="M1500" t="s">
        <v>167</v>
      </c>
      <c r="N1500" t="s">
        <v>417</v>
      </c>
      <c r="O1500" t="s">
        <v>416</v>
      </c>
      <c r="P1500" t="str">
        <f t="shared" si="98"/>
        <v>ANGELLO ALEXIS GRADOS BALLÓNCI-CDEVALUACION</v>
      </c>
      <c r="Q1500" t="str">
        <f>BASE[[#This Row],[NombresCalificado]]&amp;BASE[[#This Row],[TipoEvaluacion]]</f>
        <v>ANGELLO ALEXIS GRADOS BALLÓNEVALUACION</v>
      </c>
      <c r="R1500">
        <v>2</v>
      </c>
      <c r="S1500" t="s">
        <v>4</v>
      </c>
      <c r="T1500" t="s">
        <v>419</v>
      </c>
      <c r="U1500" s="17">
        <v>3</v>
      </c>
      <c r="V1500" s="17" t="str" cm="1">
        <f t="array" ref="V1500">_xlfn.IFS(U1500=0,"Prenovato",U1500=1,"Novato",U1500=2,"Principiante avanzado",U1500=3,"Competente",U1500=4,"Proficiente",U1500=5,"Master")</f>
        <v>Competente</v>
      </c>
      <c r="W1500" s="17">
        <v>3</v>
      </c>
      <c r="X1500" s="17" t="str" cm="1">
        <f t="array" ref="X1500">_xlfn.IFS(W1500=0,"No evidenciado",W1500=1,"Novato",W1500=2,"Principiante avanzado",W1500=3,"Competente",W1500=4,"Proficiente",W1500=5,"Master")</f>
        <v>Competente</v>
      </c>
      <c r="Y1500" s="17">
        <v>2</v>
      </c>
      <c r="Z1500" s="17" t="str" cm="1">
        <f t="array" ref="Z1500">_xlfn.IFS(Y1500=0,"No evidenciado",Y1500=1,"Novato",Y1500=2,"Principiante avanzado",Y1500=3,"Competente",Y1500=4,"Proficiente",Y1500=5,"Master")</f>
        <v>Principiante avanzado</v>
      </c>
      <c r="AA1500" s="17">
        <v>3</v>
      </c>
      <c r="AB1500" s="17" t="str" cm="1">
        <f t="array" ref="AB1500">_xlfn.IFS(AA1500=0,"No evidenciado",AA1500=1,"Novato",AA1500=2,"Principiante avanzado",AA1500=3,"Competente",AA1500=4,"Proficiente",AA1500=5,"Master")</f>
        <v>Competente</v>
      </c>
      <c r="AC1500" s="17">
        <v>2</v>
      </c>
      <c r="AD1500" s="17" t="str" cm="1">
        <f t="array" ref="AD1500">_xlfn.IFS(AC1500=0,"Prenovato",AC1500=1,"Novato",AC1500=2,"Principiante avanzado",AC1500=3,"Competente",AC1500=4,"Proficiente",AC1500=5,"Master")</f>
        <v>Principiante avanzado</v>
      </c>
      <c r="AE1500" s="17" t="s">
        <v>421</v>
      </c>
    </row>
    <row r="1501" spans="1:31" x14ac:dyDescent="0.25">
      <c r="A1501" t="s">
        <v>248</v>
      </c>
      <c r="B1501" t="s">
        <v>66</v>
      </c>
      <c r="C1501" t="s">
        <v>201</v>
      </c>
      <c r="D1501" t="s">
        <v>196</v>
      </c>
      <c r="E1501" t="s">
        <v>294</v>
      </c>
      <c r="F1501" t="s">
        <v>132</v>
      </c>
      <c r="G1501" t="s">
        <v>295</v>
      </c>
      <c r="H1501" s="4"/>
      <c r="I1501" s="1">
        <f t="shared" ca="1" si="95"/>
        <v>1485</v>
      </c>
      <c r="J1501" s="1" t="str">
        <f t="shared" ca="1" si="96"/>
        <v>3. Mayor a 6 meses</v>
      </c>
      <c r="K1501" t="str">
        <f t="shared" si="97"/>
        <v>NO</v>
      </c>
      <c r="L1501" t="s">
        <v>268</v>
      </c>
      <c r="M1501" t="s">
        <v>165</v>
      </c>
      <c r="N1501" t="s">
        <v>418</v>
      </c>
      <c r="O1501" t="s">
        <v>418</v>
      </c>
      <c r="P1501" t="str">
        <f t="shared" si="98"/>
        <v>ANGELLO ALEXIS GRADOS BALLÓNProcesamiento de datosEVALUACION</v>
      </c>
      <c r="Q1501" t="str">
        <f>BASE[[#This Row],[NombresCalificado]]&amp;BASE[[#This Row],[TipoEvaluacion]]</f>
        <v>ANGELLO ALEXIS GRADOS BALLÓNEVALUACION</v>
      </c>
      <c r="R1501">
        <v>3</v>
      </c>
      <c r="S1501" t="s">
        <v>5</v>
      </c>
      <c r="T1501" t="s">
        <v>419</v>
      </c>
      <c r="U1501" s="17">
        <v>3</v>
      </c>
      <c r="V1501" s="17" t="str" cm="1">
        <f t="array" ref="V1501">_xlfn.IFS(U1501=0,"Prenovato",U1501=1,"Novato",U1501=2,"Principiante avanzado",U1501=3,"Competente",U1501=4,"Proficiente",U1501=5,"Master")</f>
        <v>Competente</v>
      </c>
      <c r="W1501" s="17">
        <v>3</v>
      </c>
      <c r="X1501" s="17" t="str" cm="1">
        <f t="array" ref="X1501">_xlfn.IFS(W1501=0,"No evidenciado",W1501=1,"Novato",W1501=2,"Principiante avanzado",W1501=3,"Competente",W1501=4,"Proficiente",W1501=5,"Master")</f>
        <v>Competente</v>
      </c>
      <c r="Y1501" s="17">
        <v>2</v>
      </c>
      <c r="Z1501" s="17" t="str" cm="1">
        <f t="array" ref="Z1501">_xlfn.IFS(Y1501=0,"No evidenciado",Y1501=1,"Novato",Y1501=2,"Principiante avanzado",Y1501=3,"Competente",Y1501=4,"Proficiente",Y1501=5,"Master")</f>
        <v>Principiante avanzado</v>
      </c>
      <c r="AA1501" s="17">
        <v>3</v>
      </c>
      <c r="AB1501" s="17" t="str" cm="1">
        <f t="array" ref="AB1501">_xlfn.IFS(AA1501=0,"No evidenciado",AA1501=1,"Novato",AA1501=2,"Principiante avanzado",AA1501=3,"Competente",AA1501=4,"Proficiente",AA1501=5,"Master")</f>
        <v>Competente</v>
      </c>
      <c r="AC1501" s="17">
        <v>2</v>
      </c>
      <c r="AD1501" s="17" t="str" cm="1">
        <f t="array" ref="AD1501">_xlfn.IFS(AC1501=0,"Prenovato",AC1501=1,"Novato",AC1501=2,"Principiante avanzado",AC1501=3,"Competente",AC1501=4,"Proficiente",AC1501=5,"Master")</f>
        <v>Principiante avanzado</v>
      </c>
      <c r="AE1501" s="17" t="s">
        <v>421</v>
      </c>
    </row>
    <row r="1502" spans="1:31" x14ac:dyDescent="0.25">
      <c r="A1502" t="s">
        <v>248</v>
      </c>
      <c r="B1502" t="s">
        <v>66</v>
      </c>
      <c r="C1502" t="s">
        <v>201</v>
      </c>
      <c r="D1502" t="s">
        <v>196</v>
      </c>
      <c r="E1502" t="s">
        <v>296</v>
      </c>
      <c r="F1502" t="s">
        <v>145</v>
      </c>
      <c r="G1502" t="s">
        <v>297</v>
      </c>
      <c r="H1502" s="4"/>
      <c r="I1502" s="1">
        <f t="shared" ca="1" si="95"/>
        <v>1485</v>
      </c>
      <c r="J1502" s="1" t="str">
        <f t="shared" ca="1" si="96"/>
        <v>3. Mayor a 6 meses</v>
      </c>
      <c r="K1502" t="str">
        <f t="shared" si="97"/>
        <v>NO</v>
      </c>
      <c r="L1502" t="s">
        <v>268</v>
      </c>
      <c r="M1502" t="s">
        <v>172</v>
      </c>
      <c r="N1502" t="s">
        <v>416</v>
      </c>
      <c r="O1502" t="s">
        <v>416</v>
      </c>
      <c r="P1502" t="str">
        <f t="shared" si="98"/>
        <v>DANTE ANDRÉ CHIPANA BERROCALCalidad de datosEVALUACION ANTERIOR</v>
      </c>
      <c r="Q1502" t="str">
        <f>BASE[[#This Row],[NombresCalificado]]&amp;BASE[[#This Row],[TipoEvaluacion]]</f>
        <v>DANTE ANDRÉ CHIPANA BERROCALEVALUACION ANTERIOR</v>
      </c>
      <c r="R1502">
        <v>3</v>
      </c>
      <c r="S1502" t="s">
        <v>5</v>
      </c>
      <c r="T1502" t="s">
        <v>419</v>
      </c>
      <c r="U1502" s="17">
        <v>3</v>
      </c>
      <c r="V1502" s="17" t="str" cm="1">
        <f t="array" ref="V1502">_xlfn.IFS(U1502=0,"Prenovato",U1502=1,"Novato",U1502=2,"Principiante avanzado",U1502=3,"Competente",U1502=4,"Proficiente",U1502=5,"Master")</f>
        <v>Competente</v>
      </c>
      <c r="W1502" s="17">
        <v>3</v>
      </c>
      <c r="X1502" s="17" t="str" cm="1">
        <f t="array" ref="X1502">_xlfn.IFS(W1502=0,"No evidenciado",W1502=1,"Novato",W1502=2,"Principiante avanzado",W1502=3,"Competente",W1502=4,"Proficiente",W1502=5,"Master")</f>
        <v>Competente</v>
      </c>
      <c r="Y1502" s="17">
        <v>2</v>
      </c>
      <c r="Z1502" s="17" t="str" cm="1">
        <f t="array" ref="Z1502">_xlfn.IFS(Y1502=0,"No evidenciado",Y1502=1,"Novato",Y1502=2,"Principiante avanzado",Y1502=3,"Competente",Y1502=4,"Proficiente",Y1502=5,"Master")</f>
        <v>Principiante avanzado</v>
      </c>
      <c r="AA1502" s="17">
        <v>3</v>
      </c>
      <c r="AB1502" s="17" t="str" cm="1">
        <f t="array" ref="AB1502">_xlfn.IFS(AA1502=0,"No evidenciado",AA1502=1,"Novato",AA1502=2,"Principiante avanzado",AA1502=3,"Competente",AA1502=4,"Proficiente",AA1502=5,"Master")</f>
        <v>Competente</v>
      </c>
      <c r="AC1502" s="17">
        <v>2</v>
      </c>
      <c r="AD1502" s="17" t="str" cm="1">
        <f t="array" ref="AD1502">_xlfn.IFS(AC1502=0,"Prenovato",AC1502=1,"Novato",AC1502=2,"Principiante avanzado",AC1502=3,"Competente",AC1502=4,"Proficiente",AC1502=5,"Master")</f>
        <v>Principiante avanzado</v>
      </c>
      <c r="AE1502" s="17" t="s">
        <v>422</v>
      </c>
    </row>
    <row r="1503" spans="1:31" x14ac:dyDescent="0.25">
      <c r="A1503" t="s">
        <v>248</v>
      </c>
      <c r="B1503" t="s">
        <v>66</v>
      </c>
      <c r="C1503" t="s">
        <v>201</v>
      </c>
      <c r="D1503" t="s">
        <v>196</v>
      </c>
      <c r="E1503" t="s">
        <v>296</v>
      </c>
      <c r="F1503" t="s">
        <v>145</v>
      </c>
      <c r="G1503" t="s">
        <v>297</v>
      </c>
      <c r="H1503" s="4"/>
      <c r="I1503" s="1">
        <f t="shared" ca="1" si="95"/>
        <v>1485</v>
      </c>
      <c r="J1503" s="1" t="str">
        <f t="shared" ca="1" si="96"/>
        <v>3. Mayor a 6 meses</v>
      </c>
      <c r="K1503" t="str">
        <f t="shared" si="97"/>
        <v>NO</v>
      </c>
      <c r="L1503" t="s">
        <v>268</v>
      </c>
      <c r="M1503" t="s">
        <v>162</v>
      </c>
      <c r="N1503" t="s">
        <v>416</v>
      </c>
      <c r="O1503" t="s">
        <v>416</v>
      </c>
      <c r="P1503" t="str">
        <f t="shared" si="98"/>
        <v>DANTE ANDRÉ CHIPANA BERROCALMLOpsEVALUACION ANTERIOR</v>
      </c>
      <c r="Q1503" t="str">
        <f>BASE[[#This Row],[NombresCalificado]]&amp;BASE[[#This Row],[TipoEvaluacion]]</f>
        <v>DANTE ANDRÉ CHIPANA BERROCALEVALUACION ANTERIOR</v>
      </c>
      <c r="R1503">
        <v>3</v>
      </c>
      <c r="S1503" t="s">
        <v>5</v>
      </c>
      <c r="T1503" t="s">
        <v>419</v>
      </c>
      <c r="U1503" s="17">
        <v>3</v>
      </c>
      <c r="V1503" s="17" t="str" cm="1">
        <f t="array" ref="V1503">_xlfn.IFS(U1503=0,"Prenovato",U1503=1,"Novato",U1503=2,"Principiante avanzado",U1503=3,"Competente",U1503=4,"Proficiente",U1503=5,"Master")</f>
        <v>Competente</v>
      </c>
      <c r="W1503" s="17">
        <v>3</v>
      </c>
      <c r="X1503" s="17" t="str" cm="1">
        <f t="array" ref="X1503">_xlfn.IFS(W1503=0,"No evidenciado",W1503=1,"Novato",W1503=2,"Principiante avanzado",W1503=3,"Competente",W1503=4,"Proficiente",W1503=5,"Master")</f>
        <v>Competente</v>
      </c>
      <c r="Y1503" s="17">
        <v>2</v>
      </c>
      <c r="Z1503" s="17" t="str" cm="1">
        <f t="array" ref="Z1503">_xlfn.IFS(Y1503=0,"No evidenciado",Y1503=1,"Novato",Y1503=2,"Principiante avanzado",Y1503=3,"Competente",Y1503=4,"Proficiente",Y1503=5,"Master")</f>
        <v>Principiante avanzado</v>
      </c>
      <c r="AA1503" s="17">
        <v>3</v>
      </c>
      <c r="AB1503" s="17" t="str" cm="1">
        <f t="array" ref="AB1503">_xlfn.IFS(AA1503=0,"No evidenciado",AA1503=1,"Novato",AA1503=2,"Principiante avanzado",AA1503=3,"Competente",AA1503=4,"Proficiente",AA1503=5,"Master")</f>
        <v>Competente</v>
      </c>
      <c r="AC1503" s="17">
        <v>2</v>
      </c>
      <c r="AD1503" s="17" t="str" cm="1">
        <f t="array" ref="AD1503">_xlfn.IFS(AC1503=0,"Prenovato",AC1503=1,"Novato",AC1503=2,"Principiante avanzado",AC1503=3,"Competente",AC1503=4,"Proficiente",AC1503=5,"Master")</f>
        <v>Principiante avanzado</v>
      </c>
      <c r="AE1503" s="17" t="s">
        <v>422</v>
      </c>
    </row>
    <row r="1504" spans="1:31" x14ac:dyDescent="0.25">
      <c r="A1504" t="s">
        <v>248</v>
      </c>
      <c r="B1504" t="s">
        <v>66</v>
      </c>
      <c r="C1504" t="s">
        <v>201</v>
      </c>
      <c r="D1504" t="s">
        <v>196</v>
      </c>
      <c r="E1504" t="s">
        <v>296</v>
      </c>
      <c r="F1504" t="s">
        <v>145</v>
      </c>
      <c r="G1504" t="s">
        <v>297</v>
      </c>
      <c r="H1504" s="4"/>
      <c r="I1504" s="1">
        <f t="shared" ca="1" si="95"/>
        <v>1485</v>
      </c>
      <c r="J1504" s="1" t="str">
        <f t="shared" ca="1" si="96"/>
        <v>3. Mayor a 6 meses</v>
      </c>
      <c r="K1504" t="str">
        <f t="shared" si="97"/>
        <v>NO</v>
      </c>
      <c r="L1504" t="s">
        <v>268</v>
      </c>
      <c r="M1504" t="s">
        <v>166</v>
      </c>
      <c r="N1504" t="s">
        <v>416</v>
      </c>
      <c r="O1504" t="s">
        <v>416</v>
      </c>
      <c r="P1504" t="str">
        <f t="shared" si="98"/>
        <v>DANTE ANDRÉ CHIPANA BERROCALBase de datos No-SQLEVALUACION ANTERIOR</v>
      </c>
      <c r="Q1504" t="str">
        <f>BASE[[#This Row],[NombresCalificado]]&amp;BASE[[#This Row],[TipoEvaluacion]]</f>
        <v>DANTE ANDRÉ CHIPANA BERROCALEVALUACION ANTERIOR</v>
      </c>
      <c r="R1504">
        <v>2</v>
      </c>
      <c r="S1504" t="s">
        <v>4</v>
      </c>
      <c r="T1504" t="s">
        <v>419</v>
      </c>
      <c r="U1504" s="17">
        <v>3</v>
      </c>
      <c r="V1504" s="17" t="str" cm="1">
        <f t="array" ref="V1504">_xlfn.IFS(U1504=0,"Prenovato",U1504=1,"Novato",U1504=2,"Principiante avanzado",U1504=3,"Competente",U1504=4,"Proficiente",U1504=5,"Master")</f>
        <v>Competente</v>
      </c>
      <c r="W1504" s="17">
        <v>3</v>
      </c>
      <c r="X1504" s="17" t="str" cm="1">
        <f t="array" ref="X1504">_xlfn.IFS(W1504=0,"No evidenciado",W1504=1,"Novato",W1504=2,"Principiante avanzado",W1504=3,"Competente",W1504=4,"Proficiente",W1504=5,"Master")</f>
        <v>Competente</v>
      </c>
      <c r="Y1504" s="17">
        <v>2</v>
      </c>
      <c r="Z1504" s="17" t="str" cm="1">
        <f t="array" ref="Z1504">_xlfn.IFS(Y1504=0,"No evidenciado",Y1504=1,"Novato",Y1504=2,"Principiante avanzado",Y1504=3,"Competente",Y1504=4,"Proficiente",Y1504=5,"Master")</f>
        <v>Principiante avanzado</v>
      </c>
      <c r="AA1504" s="17">
        <v>3</v>
      </c>
      <c r="AB1504" s="17" t="str" cm="1">
        <f t="array" ref="AB1504">_xlfn.IFS(AA1504=0,"No evidenciado",AA1504=1,"Novato",AA1504=2,"Principiante avanzado",AA1504=3,"Competente",AA1504=4,"Proficiente",AA1504=5,"Master")</f>
        <v>Competente</v>
      </c>
      <c r="AC1504" s="17">
        <v>2</v>
      </c>
      <c r="AD1504" s="17" t="str" cm="1">
        <f t="array" ref="AD1504">_xlfn.IFS(AC1504=0,"Prenovato",AC1504=1,"Novato",AC1504=2,"Principiante avanzado",AC1504=3,"Competente",AC1504=4,"Proficiente",AC1504=5,"Master")</f>
        <v>Principiante avanzado</v>
      </c>
      <c r="AE1504" s="17" t="s">
        <v>422</v>
      </c>
    </row>
    <row r="1505" spans="1:31" x14ac:dyDescent="0.25">
      <c r="A1505" t="s">
        <v>248</v>
      </c>
      <c r="B1505" t="s">
        <v>66</v>
      </c>
      <c r="C1505" t="s">
        <v>201</v>
      </c>
      <c r="D1505" t="s">
        <v>196</v>
      </c>
      <c r="E1505" t="s">
        <v>296</v>
      </c>
      <c r="F1505" t="s">
        <v>145</v>
      </c>
      <c r="G1505" t="s">
        <v>297</v>
      </c>
      <c r="H1505" s="4"/>
      <c r="I1505" s="1">
        <f t="shared" ca="1" si="95"/>
        <v>1485</v>
      </c>
      <c r="J1505" s="1" t="str">
        <f t="shared" ca="1" si="96"/>
        <v>3. Mayor a 6 meses</v>
      </c>
      <c r="K1505" t="str">
        <f t="shared" si="97"/>
        <v>NO</v>
      </c>
      <c r="L1505" t="s">
        <v>268</v>
      </c>
      <c r="M1505" t="s">
        <v>169</v>
      </c>
      <c r="N1505" t="s">
        <v>416</v>
      </c>
      <c r="O1505" t="s">
        <v>416</v>
      </c>
      <c r="P1505" t="str">
        <f t="shared" si="98"/>
        <v>DANTE ANDRÉ CHIPANA BERROCALAnálisis de datosEVALUACION ANTERIOR</v>
      </c>
      <c r="Q1505" t="str">
        <f>BASE[[#This Row],[NombresCalificado]]&amp;BASE[[#This Row],[TipoEvaluacion]]</f>
        <v>DANTE ANDRÉ CHIPANA BERROCALEVALUACION ANTERIOR</v>
      </c>
      <c r="R1505">
        <v>3</v>
      </c>
      <c r="S1505" t="s">
        <v>5</v>
      </c>
      <c r="T1505" t="s">
        <v>419</v>
      </c>
      <c r="U1505" s="17">
        <v>3</v>
      </c>
      <c r="V1505" s="17" t="str" cm="1">
        <f t="array" ref="V1505">_xlfn.IFS(U1505=0,"Prenovato",U1505=1,"Novato",U1505=2,"Principiante avanzado",U1505=3,"Competente",U1505=4,"Proficiente",U1505=5,"Master")</f>
        <v>Competente</v>
      </c>
      <c r="W1505" s="17">
        <v>3</v>
      </c>
      <c r="X1505" s="17" t="str" cm="1">
        <f t="array" ref="X1505">_xlfn.IFS(W1505=0,"No evidenciado",W1505=1,"Novato",W1505=2,"Principiante avanzado",W1505=3,"Competente",W1505=4,"Proficiente",W1505=5,"Master")</f>
        <v>Competente</v>
      </c>
      <c r="Y1505" s="17">
        <v>2</v>
      </c>
      <c r="Z1505" s="17" t="str" cm="1">
        <f t="array" ref="Z1505">_xlfn.IFS(Y1505=0,"No evidenciado",Y1505=1,"Novato",Y1505=2,"Principiante avanzado",Y1505=3,"Competente",Y1505=4,"Proficiente",Y1505=5,"Master")</f>
        <v>Principiante avanzado</v>
      </c>
      <c r="AA1505" s="17">
        <v>3</v>
      </c>
      <c r="AB1505" s="17" t="str" cm="1">
        <f t="array" ref="AB1505">_xlfn.IFS(AA1505=0,"No evidenciado",AA1505=1,"Novato",AA1505=2,"Principiante avanzado",AA1505=3,"Competente",AA1505=4,"Proficiente",AA1505=5,"Master")</f>
        <v>Competente</v>
      </c>
      <c r="AC1505" s="17">
        <v>2</v>
      </c>
      <c r="AD1505" s="17" t="str" cm="1">
        <f t="array" ref="AD1505">_xlfn.IFS(AC1505=0,"Prenovato",AC1505=1,"Novato",AC1505=2,"Principiante avanzado",AC1505=3,"Competente",AC1505=4,"Proficiente",AC1505=5,"Master")</f>
        <v>Principiante avanzado</v>
      </c>
      <c r="AE1505" s="17" t="s">
        <v>422</v>
      </c>
    </row>
    <row r="1506" spans="1:31" x14ac:dyDescent="0.25">
      <c r="A1506" t="s">
        <v>248</v>
      </c>
      <c r="B1506" t="s">
        <v>66</v>
      </c>
      <c r="C1506" t="s">
        <v>201</v>
      </c>
      <c r="D1506" t="s">
        <v>196</v>
      </c>
      <c r="E1506" t="s">
        <v>296</v>
      </c>
      <c r="F1506" t="s">
        <v>145</v>
      </c>
      <c r="G1506" t="s">
        <v>297</v>
      </c>
      <c r="H1506" s="4"/>
      <c r="I1506" s="1">
        <f t="shared" ca="1" si="95"/>
        <v>1485</v>
      </c>
      <c r="J1506" s="1" t="str">
        <f t="shared" ca="1" si="96"/>
        <v>3. Mayor a 6 meses</v>
      </c>
      <c r="K1506" t="str">
        <f t="shared" si="97"/>
        <v>NO</v>
      </c>
      <c r="L1506" t="s">
        <v>268</v>
      </c>
      <c r="M1506" t="s">
        <v>171</v>
      </c>
      <c r="N1506" t="s">
        <v>416</v>
      </c>
      <c r="O1506" t="s">
        <v>416</v>
      </c>
      <c r="P1506" t="str">
        <f t="shared" si="98"/>
        <v>DANTE ANDRÉ CHIPANA BERROCALBases de datos en la nubeEVALUACION ANTERIOR</v>
      </c>
      <c r="Q1506" t="str">
        <f>BASE[[#This Row],[NombresCalificado]]&amp;BASE[[#This Row],[TipoEvaluacion]]</f>
        <v>DANTE ANDRÉ CHIPANA BERROCALEVALUACION ANTERIOR</v>
      </c>
      <c r="R1506">
        <v>3</v>
      </c>
      <c r="S1506" t="s">
        <v>5</v>
      </c>
      <c r="T1506" t="s">
        <v>419</v>
      </c>
      <c r="U1506" s="17">
        <v>3</v>
      </c>
      <c r="V1506" s="17" t="str" cm="1">
        <f t="array" ref="V1506">_xlfn.IFS(U1506=0,"Prenovato",U1506=1,"Novato",U1506=2,"Principiante avanzado",U1506=3,"Competente",U1506=4,"Proficiente",U1506=5,"Master")</f>
        <v>Competente</v>
      </c>
      <c r="W1506" s="17">
        <v>3</v>
      </c>
      <c r="X1506" s="17" t="str" cm="1">
        <f t="array" ref="X1506">_xlfn.IFS(W1506=0,"No evidenciado",W1506=1,"Novato",W1506=2,"Principiante avanzado",W1506=3,"Competente",W1506=4,"Proficiente",W1506=5,"Master")</f>
        <v>Competente</v>
      </c>
      <c r="Y1506" s="17">
        <v>2</v>
      </c>
      <c r="Z1506" s="17" t="str" cm="1">
        <f t="array" ref="Z1506">_xlfn.IFS(Y1506=0,"No evidenciado",Y1506=1,"Novato",Y1506=2,"Principiante avanzado",Y1506=3,"Competente",Y1506=4,"Proficiente",Y1506=5,"Master")</f>
        <v>Principiante avanzado</v>
      </c>
      <c r="AA1506" s="17">
        <v>3</v>
      </c>
      <c r="AB1506" s="17" t="str" cm="1">
        <f t="array" ref="AB1506">_xlfn.IFS(AA1506=0,"No evidenciado",AA1506=1,"Novato",AA1506=2,"Principiante avanzado",AA1506=3,"Competente",AA1506=4,"Proficiente",AA1506=5,"Master")</f>
        <v>Competente</v>
      </c>
      <c r="AC1506" s="17">
        <v>2</v>
      </c>
      <c r="AD1506" s="17" t="str" cm="1">
        <f t="array" ref="AD1506">_xlfn.IFS(AC1506=0,"Prenovato",AC1506=1,"Novato",AC1506=2,"Principiante avanzado",AC1506=3,"Competente",AC1506=4,"Proficiente",AC1506=5,"Master")</f>
        <v>Principiante avanzado</v>
      </c>
      <c r="AE1506" s="17" t="s">
        <v>422</v>
      </c>
    </row>
    <row r="1507" spans="1:31" x14ac:dyDescent="0.25">
      <c r="A1507" t="s">
        <v>248</v>
      </c>
      <c r="B1507" t="s">
        <v>66</v>
      </c>
      <c r="C1507" t="s">
        <v>201</v>
      </c>
      <c r="D1507" t="s">
        <v>196</v>
      </c>
      <c r="E1507" t="s">
        <v>296</v>
      </c>
      <c r="F1507" t="s">
        <v>145</v>
      </c>
      <c r="G1507" t="s">
        <v>297</v>
      </c>
      <c r="H1507" s="4"/>
      <c r="I1507" s="1">
        <f t="shared" ca="1" si="95"/>
        <v>1485</v>
      </c>
      <c r="J1507" s="1" t="str">
        <f t="shared" ca="1" si="96"/>
        <v>3. Mayor a 6 meses</v>
      </c>
      <c r="K1507" t="str">
        <f t="shared" si="97"/>
        <v>NO</v>
      </c>
      <c r="L1507" t="s">
        <v>268</v>
      </c>
      <c r="M1507" t="s">
        <v>158</v>
      </c>
      <c r="N1507" t="s">
        <v>416</v>
      </c>
      <c r="O1507" t="s">
        <v>416</v>
      </c>
      <c r="P1507" t="str">
        <f t="shared" si="98"/>
        <v>DANTE ANDRÉ CHIPANA BERROCALServicios en la nubeEVALUACION ANTERIOR</v>
      </c>
      <c r="Q1507" t="str">
        <f>BASE[[#This Row],[NombresCalificado]]&amp;BASE[[#This Row],[TipoEvaluacion]]</f>
        <v>DANTE ANDRÉ CHIPANA BERROCALEVALUACION ANTERIOR</v>
      </c>
      <c r="R1507">
        <v>3</v>
      </c>
      <c r="S1507" t="s">
        <v>5</v>
      </c>
      <c r="T1507" t="s">
        <v>419</v>
      </c>
      <c r="U1507" s="17">
        <v>3</v>
      </c>
      <c r="V1507" s="17" t="str" cm="1">
        <f t="array" ref="V1507">_xlfn.IFS(U1507=0,"Prenovato",U1507=1,"Novato",U1507=2,"Principiante avanzado",U1507=3,"Competente",U1507=4,"Proficiente",U1507=5,"Master")</f>
        <v>Competente</v>
      </c>
      <c r="W1507" s="17">
        <v>3</v>
      </c>
      <c r="X1507" s="17" t="str" cm="1">
        <f t="array" ref="X1507">_xlfn.IFS(W1507=0,"No evidenciado",W1507=1,"Novato",W1507=2,"Principiante avanzado",W1507=3,"Competente",W1507=4,"Proficiente",W1507=5,"Master")</f>
        <v>Competente</v>
      </c>
      <c r="Y1507" s="17">
        <v>2</v>
      </c>
      <c r="Z1507" s="17" t="str" cm="1">
        <f t="array" ref="Z1507">_xlfn.IFS(Y1507=0,"No evidenciado",Y1507=1,"Novato",Y1507=2,"Principiante avanzado",Y1507=3,"Competente",Y1507=4,"Proficiente",Y1507=5,"Master")</f>
        <v>Principiante avanzado</v>
      </c>
      <c r="AA1507" s="17">
        <v>3</v>
      </c>
      <c r="AB1507" s="17" t="str" cm="1">
        <f t="array" ref="AB1507">_xlfn.IFS(AA1507=0,"No evidenciado",AA1507=1,"Novato",AA1507=2,"Principiante avanzado",AA1507=3,"Competente",AA1507=4,"Proficiente",AA1507=5,"Master")</f>
        <v>Competente</v>
      </c>
      <c r="AC1507" s="17">
        <v>2</v>
      </c>
      <c r="AD1507" s="17" t="str" cm="1">
        <f t="array" ref="AD1507">_xlfn.IFS(AC1507=0,"Prenovato",AC1507=1,"Novato",AC1507=2,"Principiante avanzado",AC1507=3,"Competente",AC1507=4,"Proficiente",AC1507=5,"Master")</f>
        <v>Principiante avanzado</v>
      </c>
      <c r="AE1507" s="17" t="s">
        <v>422</v>
      </c>
    </row>
    <row r="1508" spans="1:31" x14ac:dyDescent="0.25">
      <c r="A1508" t="s">
        <v>248</v>
      </c>
      <c r="B1508" t="s">
        <v>66</v>
      </c>
      <c r="C1508" t="s">
        <v>201</v>
      </c>
      <c r="D1508" t="s">
        <v>196</v>
      </c>
      <c r="E1508" t="s">
        <v>296</v>
      </c>
      <c r="F1508" t="s">
        <v>145</v>
      </c>
      <c r="G1508" t="s">
        <v>297</v>
      </c>
      <c r="H1508" s="4"/>
      <c r="I1508" s="1">
        <f t="shared" ca="1" si="95"/>
        <v>1485</v>
      </c>
      <c r="J1508" s="1" t="str">
        <f t="shared" ca="1" si="96"/>
        <v>3. Mayor a 6 meses</v>
      </c>
      <c r="K1508" t="str">
        <f t="shared" si="97"/>
        <v>NO</v>
      </c>
      <c r="L1508" t="s">
        <v>268</v>
      </c>
      <c r="M1508" t="s">
        <v>159</v>
      </c>
      <c r="N1508" t="s">
        <v>416</v>
      </c>
      <c r="O1508" t="s">
        <v>416</v>
      </c>
      <c r="P1508" t="str">
        <f t="shared" si="98"/>
        <v>DANTE ANDRÉ CHIPANA BERROCALGobernanza de datosEVALUACION ANTERIOR</v>
      </c>
      <c r="Q1508" t="str">
        <f>BASE[[#This Row],[NombresCalificado]]&amp;BASE[[#This Row],[TipoEvaluacion]]</f>
        <v>DANTE ANDRÉ CHIPANA BERROCALEVALUACION ANTERIOR</v>
      </c>
      <c r="R1508">
        <v>2</v>
      </c>
      <c r="S1508" t="s">
        <v>4</v>
      </c>
      <c r="T1508" t="s">
        <v>419</v>
      </c>
      <c r="U1508" s="17">
        <v>3</v>
      </c>
      <c r="V1508" s="17" t="str" cm="1">
        <f t="array" ref="V1508">_xlfn.IFS(U1508=0,"Prenovato",U1508=1,"Novato",U1508=2,"Principiante avanzado",U1508=3,"Competente",U1508=4,"Proficiente",U1508=5,"Master")</f>
        <v>Competente</v>
      </c>
      <c r="W1508" s="17">
        <v>3</v>
      </c>
      <c r="X1508" s="17" t="str" cm="1">
        <f t="array" ref="X1508">_xlfn.IFS(W1508=0,"No evidenciado",W1508=1,"Novato",W1508=2,"Principiante avanzado",W1508=3,"Competente",W1508=4,"Proficiente",W1508=5,"Master")</f>
        <v>Competente</v>
      </c>
      <c r="Y1508" s="17">
        <v>2</v>
      </c>
      <c r="Z1508" s="17" t="str" cm="1">
        <f t="array" ref="Z1508">_xlfn.IFS(Y1508=0,"No evidenciado",Y1508=1,"Novato",Y1508=2,"Principiante avanzado",Y1508=3,"Competente",Y1508=4,"Proficiente",Y1508=5,"Master")</f>
        <v>Principiante avanzado</v>
      </c>
      <c r="AA1508" s="17">
        <v>3</v>
      </c>
      <c r="AB1508" s="17" t="str" cm="1">
        <f t="array" ref="AB1508">_xlfn.IFS(AA1508=0,"No evidenciado",AA1508=1,"Novato",AA1508=2,"Principiante avanzado",AA1508=3,"Competente",AA1508=4,"Proficiente",AA1508=5,"Master")</f>
        <v>Competente</v>
      </c>
      <c r="AC1508" s="17">
        <v>2</v>
      </c>
      <c r="AD1508" s="17" t="str" cm="1">
        <f t="array" ref="AD1508">_xlfn.IFS(AC1508=0,"Prenovato",AC1508=1,"Novato",AC1508=2,"Principiante avanzado",AC1508=3,"Competente",AC1508=4,"Proficiente",AC1508=5,"Master")</f>
        <v>Principiante avanzado</v>
      </c>
      <c r="AE1508" s="17" t="s">
        <v>422</v>
      </c>
    </row>
    <row r="1509" spans="1:31" x14ac:dyDescent="0.25">
      <c r="A1509" t="s">
        <v>248</v>
      </c>
      <c r="B1509" t="s">
        <v>66</v>
      </c>
      <c r="C1509" t="s">
        <v>201</v>
      </c>
      <c r="D1509" t="s">
        <v>196</v>
      </c>
      <c r="E1509" t="s">
        <v>296</v>
      </c>
      <c r="F1509" t="s">
        <v>145</v>
      </c>
      <c r="G1509" t="s">
        <v>297</v>
      </c>
      <c r="H1509" s="4"/>
      <c r="I1509" s="1">
        <f t="shared" ca="1" si="95"/>
        <v>1485</v>
      </c>
      <c r="J1509" s="1" t="str">
        <f t="shared" ca="1" si="96"/>
        <v>3. Mayor a 6 meses</v>
      </c>
      <c r="K1509" t="str">
        <f t="shared" si="97"/>
        <v>NO</v>
      </c>
      <c r="L1509" t="s">
        <v>268</v>
      </c>
      <c r="M1509" t="s">
        <v>174</v>
      </c>
      <c r="N1509" t="s">
        <v>416</v>
      </c>
      <c r="O1509" t="s">
        <v>416</v>
      </c>
      <c r="P1509" t="str">
        <f t="shared" si="98"/>
        <v>DANTE ANDRÉ CHIPANA BERROCALDatawarehouse BCPEVALUACION ANTERIOR</v>
      </c>
      <c r="Q1509" t="str">
        <f>BASE[[#This Row],[NombresCalificado]]&amp;BASE[[#This Row],[TipoEvaluacion]]</f>
        <v>DANTE ANDRÉ CHIPANA BERROCALEVALUACION ANTERIOR</v>
      </c>
      <c r="R1509">
        <v>3</v>
      </c>
      <c r="S1509" t="s">
        <v>5</v>
      </c>
      <c r="T1509" t="s">
        <v>419</v>
      </c>
      <c r="U1509" s="17">
        <v>3</v>
      </c>
      <c r="V1509" s="17" t="str" cm="1">
        <f t="array" ref="V1509">_xlfn.IFS(U1509=0,"Prenovato",U1509=1,"Novato",U1509=2,"Principiante avanzado",U1509=3,"Competente",U1509=4,"Proficiente",U1509=5,"Master")</f>
        <v>Competente</v>
      </c>
      <c r="W1509" s="17">
        <v>3</v>
      </c>
      <c r="X1509" s="17" t="str" cm="1">
        <f t="array" ref="X1509">_xlfn.IFS(W1509=0,"No evidenciado",W1509=1,"Novato",W1509=2,"Principiante avanzado",W1509=3,"Competente",W1509=4,"Proficiente",W1509=5,"Master")</f>
        <v>Competente</v>
      </c>
      <c r="Y1509" s="17">
        <v>2</v>
      </c>
      <c r="Z1509" s="17" t="str" cm="1">
        <f t="array" ref="Z1509">_xlfn.IFS(Y1509=0,"No evidenciado",Y1509=1,"Novato",Y1509=2,"Principiante avanzado",Y1509=3,"Competente",Y1509=4,"Proficiente",Y1509=5,"Master")</f>
        <v>Principiante avanzado</v>
      </c>
      <c r="AA1509" s="17">
        <v>3</v>
      </c>
      <c r="AB1509" s="17" t="str" cm="1">
        <f t="array" ref="AB1509">_xlfn.IFS(AA1509=0,"No evidenciado",AA1509=1,"Novato",AA1509=2,"Principiante avanzado",AA1509=3,"Competente",AA1509=4,"Proficiente",AA1509=5,"Master")</f>
        <v>Competente</v>
      </c>
      <c r="AC1509" s="17">
        <v>2</v>
      </c>
      <c r="AD1509" s="17" t="str" cm="1">
        <f t="array" ref="AD1509">_xlfn.IFS(AC1509=0,"Prenovato",AC1509=1,"Novato",AC1509=2,"Principiante avanzado",AC1509=3,"Competente",AC1509=4,"Proficiente",AC1509=5,"Master")</f>
        <v>Principiante avanzado</v>
      </c>
      <c r="AE1509" s="17" t="s">
        <v>422</v>
      </c>
    </row>
    <row r="1510" spans="1:31" x14ac:dyDescent="0.25">
      <c r="A1510" t="s">
        <v>248</v>
      </c>
      <c r="B1510" t="s">
        <v>66</v>
      </c>
      <c r="C1510" t="s">
        <v>201</v>
      </c>
      <c r="D1510" t="s">
        <v>196</v>
      </c>
      <c r="E1510" t="s">
        <v>296</v>
      </c>
      <c r="F1510" t="s">
        <v>145</v>
      </c>
      <c r="G1510" t="s">
        <v>297</v>
      </c>
      <c r="H1510" s="4"/>
      <c r="I1510" s="1">
        <f t="shared" ca="1" si="95"/>
        <v>1485</v>
      </c>
      <c r="J1510" s="1" t="str">
        <f t="shared" ca="1" si="96"/>
        <v>3. Mayor a 6 meses</v>
      </c>
      <c r="K1510" t="str">
        <f t="shared" si="97"/>
        <v>NO</v>
      </c>
      <c r="L1510" t="s">
        <v>268</v>
      </c>
      <c r="M1510" t="s">
        <v>173</v>
      </c>
      <c r="N1510" t="s">
        <v>418</v>
      </c>
      <c r="O1510" t="s">
        <v>418</v>
      </c>
      <c r="P1510" t="str">
        <f t="shared" si="98"/>
        <v>DANTE ANDRÉ CHIPANA BERROCALDatalake BCPEVALUACION ANTERIOR</v>
      </c>
      <c r="Q1510" t="str">
        <f>BASE[[#This Row],[NombresCalificado]]&amp;BASE[[#This Row],[TipoEvaluacion]]</f>
        <v>DANTE ANDRÉ CHIPANA BERROCALEVALUACION ANTERIOR</v>
      </c>
      <c r="R1510">
        <v>4</v>
      </c>
      <c r="S1510" t="s">
        <v>7</v>
      </c>
      <c r="T1510" t="s">
        <v>419</v>
      </c>
      <c r="U1510" s="17">
        <v>3</v>
      </c>
      <c r="V1510" s="17" t="str" cm="1">
        <f t="array" ref="V1510">_xlfn.IFS(U1510=0,"Prenovato",U1510=1,"Novato",U1510=2,"Principiante avanzado",U1510=3,"Competente",U1510=4,"Proficiente",U1510=5,"Master")</f>
        <v>Competente</v>
      </c>
      <c r="W1510" s="17">
        <v>3</v>
      </c>
      <c r="X1510" s="17" t="str" cm="1">
        <f t="array" ref="X1510">_xlfn.IFS(W1510=0,"No evidenciado",W1510=1,"Novato",W1510=2,"Principiante avanzado",W1510=3,"Competente",W1510=4,"Proficiente",W1510=5,"Master")</f>
        <v>Competente</v>
      </c>
      <c r="Y1510" s="17">
        <v>2</v>
      </c>
      <c r="Z1510" s="17" t="str" cm="1">
        <f t="array" ref="Z1510">_xlfn.IFS(Y1510=0,"No evidenciado",Y1510=1,"Novato",Y1510=2,"Principiante avanzado",Y1510=3,"Competente",Y1510=4,"Proficiente",Y1510=5,"Master")</f>
        <v>Principiante avanzado</v>
      </c>
      <c r="AA1510" s="17">
        <v>3</v>
      </c>
      <c r="AB1510" s="17" t="str" cm="1">
        <f t="array" ref="AB1510">_xlfn.IFS(AA1510=0,"No evidenciado",AA1510=1,"Novato",AA1510=2,"Principiante avanzado",AA1510=3,"Competente",AA1510=4,"Proficiente",AA1510=5,"Master")</f>
        <v>Competente</v>
      </c>
      <c r="AC1510" s="17">
        <v>2</v>
      </c>
      <c r="AD1510" s="17" t="str" cm="1">
        <f t="array" ref="AD1510">_xlfn.IFS(AC1510=0,"Prenovato",AC1510=1,"Novato",AC1510=2,"Principiante avanzado",AC1510=3,"Competente",AC1510=4,"Proficiente",AC1510=5,"Master")</f>
        <v>Principiante avanzado</v>
      </c>
      <c r="AE1510" s="17" t="s">
        <v>422</v>
      </c>
    </row>
    <row r="1511" spans="1:31" x14ac:dyDescent="0.25">
      <c r="A1511" t="s">
        <v>248</v>
      </c>
      <c r="B1511" t="s">
        <v>66</v>
      </c>
      <c r="C1511" t="s">
        <v>201</v>
      </c>
      <c r="D1511" t="s">
        <v>196</v>
      </c>
      <c r="E1511" t="s">
        <v>296</v>
      </c>
      <c r="F1511" t="s">
        <v>145</v>
      </c>
      <c r="G1511" t="s">
        <v>297</v>
      </c>
      <c r="H1511" s="4"/>
      <c r="I1511" s="1">
        <f t="shared" ca="1" si="95"/>
        <v>1485</v>
      </c>
      <c r="J1511" s="1" t="str">
        <f t="shared" ca="1" si="96"/>
        <v>3. Mayor a 6 meses</v>
      </c>
      <c r="K1511" t="str">
        <f t="shared" si="97"/>
        <v>NO</v>
      </c>
      <c r="L1511" t="s">
        <v>268</v>
      </c>
      <c r="M1511" t="s">
        <v>170</v>
      </c>
      <c r="N1511" t="s">
        <v>417</v>
      </c>
      <c r="O1511" t="s">
        <v>416</v>
      </c>
      <c r="P1511" t="str">
        <f t="shared" si="98"/>
        <v>DANTE ANDRÉ CHIPANA BERROCALArquitectura de datosEVALUACION ANTERIOR</v>
      </c>
      <c r="Q1511" t="str">
        <f>BASE[[#This Row],[NombresCalificado]]&amp;BASE[[#This Row],[TipoEvaluacion]]</f>
        <v>DANTE ANDRÉ CHIPANA BERROCALEVALUACION ANTERIOR</v>
      </c>
      <c r="R1511">
        <v>3</v>
      </c>
      <c r="S1511" t="s">
        <v>5</v>
      </c>
      <c r="T1511" t="s">
        <v>419</v>
      </c>
      <c r="U1511" s="17">
        <v>3</v>
      </c>
      <c r="V1511" s="17" t="str" cm="1">
        <f t="array" ref="V1511">_xlfn.IFS(U1511=0,"Prenovato",U1511=1,"Novato",U1511=2,"Principiante avanzado",U1511=3,"Competente",U1511=4,"Proficiente",U1511=5,"Master")</f>
        <v>Competente</v>
      </c>
      <c r="W1511" s="17">
        <v>3</v>
      </c>
      <c r="X1511" s="17" t="str" cm="1">
        <f t="array" ref="X1511">_xlfn.IFS(W1511=0,"No evidenciado",W1511=1,"Novato",W1511=2,"Principiante avanzado",W1511=3,"Competente",W1511=4,"Proficiente",W1511=5,"Master")</f>
        <v>Competente</v>
      </c>
      <c r="Y1511" s="17">
        <v>2</v>
      </c>
      <c r="Z1511" s="17" t="str" cm="1">
        <f t="array" ref="Z1511">_xlfn.IFS(Y1511=0,"No evidenciado",Y1511=1,"Novato",Y1511=2,"Principiante avanzado",Y1511=3,"Competente",Y1511=4,"Proficiente",Y1511=5,"Master")</f>
        <v>Principiante avanzado</v>
      </c>
      <c r="AA1511" s="17">
        <v>3</v>
      </c>
      <c r="AB1511" s="17" t="str" cm="1">
        <f t="array" ref="AB1511">_xlfn.IFS(AA1511=0,"No evidenciado",AA1511=1,"Novato",AA1511=2,"Principiante avanzado",AA1511=3,"Competente",AA1511=4,"Proficiente",AA1511=5,"Master")</f>
        <v>Competente</v>
      </c>
      <c r="AC1511" s="17">
        <v>2</v>
      </c>
      <c r="AD1511" s="17" t="str" cm="1">
        <f t="array" ref="AD1511">_xlfn.IFS(AC1511=0,"Prenovato",AC1511=1,"Novato",AC1511=2,"Principiante avanzado",AC1511=3,"Competente",AC1511=4,"Proficiente",AC1511=5,"Master")</f>
        <v>Principiante avanzado</v>
      </c>
      <c r="AE1511" s="17" t="s">
        <v>422</v>
      </c>
    </row>
    <row r="1512" spans="1:31" x14ac:dyDescent="0.25">
      <c r="A1512" t="s">
        <v>248</v>
      </c>
      <c r="B1512" t="s">
        <v>66</v>
      </c>
      <c r="C1512" t="s">
        <v>201</v>
      </c>
      <c r="D1512" t="s">
        <v>196</v>
      </c>
      <c r="E1512" t="s">
        <v>296</v>
      </c>
      <c r="F1512" t="s">
        <v>145</v>
      </c>
      <c r="G1512" t="s">
        <v>297</v>
      </c>
      <c r="H1512" s="4"/>
      <c r="I1512" s="1">
        <f t="shared" ca="1" si="95"/>
        <v>1485</v>
      </c>
      <c r="J1512" s="1" t="str">
        <f t="shared" ca="1" si="96"/>
        <v>3. Mayor a 6 meses</v>
      </c>
      <c r="K1512" t="str">
        <f t="shared" si="97"/>
        <v>NO</v>
      </c>
      <c r="L1512" t="s">
        <v>268</v>
      </c>
      <c r="M1512" t="s">
        <v>163</v>
      </c>
      <c r="N1512" t="s">
        <v>417</v>
      </c>
      <c r="O1512" t="s">
        <v>416</v>
      </c>
      <c r="P1512" t="str">
        <f t="shared" si="98"/>
        <v>DANTE ANDRÉ CHIPANA BERROCALNube BCPEVALUACION ANTERIOR</v>
      </c>
      <c r="Q1512" t="str">
        <f>BASE[[#This Row],[NombresCalificado]]&amp;BASE[[#This Row],[TipoEvaluacion]]</f>
        <v>DANTE ANDRÉ CHIPANA BERROCALEVALUACION ANTERIOR</v>
      </c>
      <c r="R1512">
        <v>4</v>
      </c>
      <c r="S1512" t="s">
        <v>7</v>
      </c>
      <c r="T1512" t="s">
        <v>419</v>
      </c>
      <c r="U1512" s="17">
        <v>3</v>
      </c>
      <c r="V1512" s="17" t="str" cm="1">
        <f t="array" ref="V1512">_xlfn.IFS(U1512=0,"Prenovato",U1512=1,"Novato",U1512=2,"Principiante avanzado",U1512=3,"Competente",U1512=4,"Proficiente",U1512=5,"Master")</f>
        <v>Competente</v>
      </c>
      <c r="W1512" s="17">
        <v>3</v>
      </c>
      <c r="X1512" s="17" t="str" cm="1">
        <f t="array" ref="X1512">_xlfn.IFS(W1512=0,"No evidenciado",W1512=1,"Novato",W1512=2,"Principiante avanzado",W1512=3,"Competente",W1512=4,"Proficiente",W1512=5,"Master")</f>
        <v>Competente</v>
      </c>
      <c r="Y1512" s="17">
        <v>2</v>
      </c>
      <c r="Z1512" s="17" t="str" cm="1">
        <f t="array" ref="Z1512">_xlfn.IFS(Y1512=0,"No evidenciado",Y1512=1,"Novato",Y1512=2,"Principiante avanzado",Y1512=3,"Competente",Y1512=4,"Proficiente",Y1512=5,"Master")</f>
        <v>Principiante avanzado</v>
      </c>
      <c r="AA1512" s="17">
        <v>3</v>
      </c>
      <c r="AB1512" s="17" t="str" cm="1">
        <f t="array" ref="AB1512">_xlfn.IFS(AA1512=0,"No evidenciado",AA1512=1,"Novato",AA1512=2,"Principiante avanzado",AA1512=3,"Competente",AA1512=4,"Proficiente",AA1512=5,"Master")</f>
        <v>Competente</v>
      </c>
      <c r="AC1512" s="17">
        <v>2</v>
      </c>
      <c r="AD1512" s="17" t="str" cm="1">
        <f t="array" ref="AD1512">_xlfn.IFS(AC1512=0,"Prenovato",AC1512=1,"Novato",AC1512=2,"Principiante avanzado",AC1512=3,"Competente",AC1512=4,"Proficiente",AC1512=5,"Master")</f>
        <v>Principiante avanzado</v>
      </c>
      <c r="AE1512" s="17" t="s">
        <v>422</v>
      </c>
    </row>
    <row r="1513" spans="1:31" x14ac:dyDescent="0.25">
      <c r="A1513" t="s">
        <v>248</v>
      </c>
      <c r="B1513" t="s">
        <v>66</v>
      </c>
      <c r="C1513" t="s">
        <v>201</v>
      </c>
      <c r="D1513" t="s">
        <v>196</v>
      </c>
      <c r="E1513" t="s">
        <v>296</v>
      </c>
      <c r="F1513" t="s">
        <v>145</v>
      </c>
      <c r="G1513" t="s">
        <v>297</v>
      </c>
      <c r="H1513" s="4"/>
      <c r="I1513" s="1">
        <f t="shared" ca="1" si="95"/>
        <v>1485</v>
      </c>
      <c r="J1513" s="1" t="str">
        <f t="shared" ca="1" si="96"/>
        <v>3. Mayor a 6 meses</v>
      </c>
      <c r="K1513" t="str">
        <f t="shared" si="97"/>
        <v>NO</v>
      </c>
      <c r="L1513" t="s">
        <v>268</v>
      </c>
      <c r="M1513" t="s">
        <v>164</v>
      </c>
      <c r="N1513" t="s">
        <v>417</v>
      </c>
      <c r="O1513" t="s">
        <v>416</v>
      </c>
      <c r="P1513" t="str">
        <f t="shared" si="98"/>
        <v>DANTE ANDRÉ CHIPANA BERROCALPrivacidad y seguridad de los datosEVALUACION ANTERIOR</v>
      </c>
      <c r="Q1513" t="str">
        <f>BASE[[#This Row],[NombresCalificado]]&amp;BASE[[#This Row],[TipoEvaluacion]]</f>
        <v>DANTE ANDRÉ CHIPANA BERROCALEVALUACION ANTERIOR</v>
      </c>
      <c r="R1513">
        <v>2</v>
      </c>
      <c r="S1513" t="s">
        <v>4</v>
      </c>
      <c r="T1513" t="s">
        <v>419</v>
      </c>
      <c r="U1513" s="17">
        <v>3</v>
      </c>
      <c r="V1513" s="17" t="str" cm="1">
        <f t="array" ref="V1513">_xlfn.IFS(U1513=0,"Prenovato",U1513=1,"Novato",U1513=2,"Principiante avanzado",U1513=3,"Competente",U1513=4,"Proficiente",U1513=5,"Master")</f>
        <v>Competente</v>
      </c>
      <c r="W1513" s="17">
        <v>3</v>
      </c>
      <c r="X1513" s="17" t="str" cm="1">
        <f t="array" ref="X1513">_xlfn.IFS(W1513=0,"No evidenciado",W1513=1,"Novato",W1513=2,"Principiante avanzado",W1513=3,"Competente",W1513=4,"Proficiente",W1513=5,"Master")</f>
        <v>Competente</v>
      </c>
      <c r="Y1513" s="17">
        <v>2</v>
      </c>
      <c r="Z1513" s="17" t="str" cm="1">
        <f t="array" ref="Z1513">_xlfn.IFS(Y1513=0,"No evidenciado",Y1513=1,"Novato",Y1513=2,"Principiante avanzado",Y1513=3,"Competente",Y1513=4,"Proficiente",Y1513=5,"Master")</f>
        <v>Principiante avanzado</v>
      </c>
      <c r="AA1513" s="17">
        <v>3</v>
      </c>
      <c r="AB1513" s="17" t="str" cm="1">
        <f t="array" ref="AB1513">_xlfn.IFS(AA1513=0,"No evidenciado",AA1513=1,"Novato",AA1513=2,"Principiante avanzado",AA1513=3,"Competente",AA1513=4,"Proficiente",AA1513=5,"Master")</f>
        <v>Competente</v>
      </c>
      <c r="AC1513" s="17">
        <v>2</v>
      </c>
      <c r="AD1513" s="17" t="str" cm="1">
        <f t="array" ref="AD1513">_xlfn.IFS(AC1513=0,"Prenovato",AC1513=1,"Novato",AC1513=2,"Principiante avanzado",AC1513=3,"Competente",AC1513=4,"Proficiente",AC1513=5,"Master")</f>
        <v>Principiante avanzado</v>
      </c>
      <c r="AE1513" s="17" t="s">
        <v>422</v>
      </c>
    </row>
    <row r="1514" spans="1:31" x14ac:dyDescent="0.25">
      <c r="A1514" t="s">
        <v>248</v>
      </c>
      <c r="B1514" t="s">
        <v>66</v>
      </c>
      <c r="C1514" t="s">
        <v>201</v>
      </c>
      <c r="D1514" t="s">
        <v>196</v>
      </c>
      <c r="E1514" t="s">
        <v>296</v>
      </c>
      <c r="F1514" t="s">
        <v>145</v>
      </c>
      <c r="G1514" t="s">
        <v>297</v>
      </c>
      <c r="H1514" s="4"/>
      <c r="I1514" s="1">
        <f t="shared" ca="1" si="95"/>
        <v>1485</v>
      </c>
      <c r="J1514" s="1" t="str">
        <f t="shared" ca="1" si="96"/>
        <v>3. Mayor a 6 meses</v>
      </c>
      <c r="K1514" t="str">
        <f t="shared" si="97"/>
        <v>NO</v>
      </c>
      <c r="L1514" t="s">
        <v>268</v>
      </c>
      <c r="M1514" t="s">
        <v>56</v>
      </c>
      <c r="N1514" t="s">
        <v>417</v>
      </c>
      <c r="O1514" t="s">
        <v>416</v>
      </c>
      <c r="P1514" t="str">
        <f t="shared" si="98"/>
        <v>DANTE ANDRÉ CHIPANA BERROCALControl de versionesEVALUACION ANTERIOR</v>
      </c>
      <c r="Q1514" t="str">
        <f>BASE[[#This Row],[NombresCalificado]]&amp;BASE[[#This Row],[TipoEvaluacion]]</f>
        <v>DANTE ANDRÉ CHIPANA BERROCALEVALUACION ANTERIOR</v>
      </c>
      <c r="R1514">
        <v>3</v>
      </c>
      <c r="S1514" t="s">
        <v>5</v>
      </c>
      <c r="T1514" t="s">
        <v>419</v>
      </c>
      <c r="U1514" s="17">
        <v>3</v>
      </c>
      <c r="V1514" s="17" t="str" cm="1">
        <f t="array" ref="V1514">_xlfn.IFS(U1514=0,"Prenovato",U1514=1,"Novato",U1514=2,"Principiante avanzado",U1514=3,"Competente",U1514=4,"Proficiente",U1514=5,"Master")</f>
        <v>Competente</v>
      </c>
      <c r="W1514" s="17">
        <v>3</v>
      </c>
      <c r="X1514" s="17" t="str" cm="1">
        <f t="array" ref="X1514">_xlfn.IFS(W1514=0,"No evidenciado",W1514=1,"Novato",W1514=2,"Principiante avanzado",W1514=3,"Competente",W1514=4,"Proficiente",W1514=5,"Master")</f>
        <v>Competente</v>
      </c>
      <c r="Y1514" s="17">
        <v>2</v>
      </c>
      <c r="Z1514" s="17" t="str" cm="1">
        <f t="array" ref="Z1514">_xlfn.IFS(Y1514=0,"No evidenciado",Y1514=1,"Novato",Y1514=2,"Principiante avanzado",Y1514=3,"Competente",Y1514=4,"Proficiente",Y1514=5,"Master")</f>
        <v>Principiante avanzado</v>
      </c>
      <c r="AA1514" s="17">
        <v>3</v>
      </c>
      <c r="AB1514" s="17" t="str" cm="1">
        <f t="array" ref="AB1514">_xlfn.IFS(AA1514=0,"No evidenciado",AA1514=1,"Novato",AA1514=2,"Principiante avanzado",AA1514=3,"Competente",AA1514=4,"Proficiente",AA1514=5,"Master")</f>
        <v>Competente</v>
      </c>
      <c r="AC1514" s="17">
        <v>2</v>
      </c>
      <c r="AD1514" s="17" t="str" cm="1">
        <f t="array" ref="AD1514">_xlfn.IFS(AC1514=0,"Prenovato",AC1514=1,"Novato",AC1514=2,"Principiante avanzado",AC1514=3,"Competente",AC1514=4,"Proficiente",AC1514=5,"Master")</f>
        <v>Principiante avanzado</v>
      </c>
      <c r="AE1514" s="17" t="s">
        <v>422</v>
      </c>
    </row>
    <row r="1515" spans="1:31" x14ac:dyDescent="0.25">
      <c r="A1515" t="s">
        <v>248</v>
      </c>
      <c r="B1515" t="s">
        <v>66</v>
      </c>
      <c r="C1515" t="s">
        <v>201</v>
      </c>
      <c r="D1515" t="s">
        <v>196</v>
      </c>
      <c r="E1515" t="s">
        <v>296</v>
      </c>
      <c r="F1515" t="s">
        <v>145</v>
      </c>
      <c r="G1515" t="s">
        <v>297</v>
      </c>
      <c r="H1515" s="4"/>
      <c r="I1515" s="1">
        <f t="shared" ca="1" si="95"/>
        <v>1485</v>
      </c>
      <c r="J1515" s="1" t="str">
        <f t="shared" ca="1" si="96"/>
        <v>3. Mayor a 6 meses</v>
      </c>
      <c r="K1515" t="str">
        <f t="shared" si="97"/>
        <v>NO</v>
      </c>
      <c r="L1515" t="s">
        <v>268</v>
      </c>
      <c r="M1515" t="s">
        <v>167</v>
      </c>
      <c r="N1515" t="s">
        <v>417</v>
      </c>
      <c r="O1515" t="s">
        <v>416</v>
      </c>
      <c r="P1515" t="str">
        <f t="shared" si="98"/>
        <v>DANTE ANDRÉ CHIPANA BERROCALCI-CDEVALUACION ANTERIOR</v>
      </c>
      <c r="Q1515" t="str">
        <f>BASE[[#This Row],[NombresCalificado]]&amp;BASE[[#This Row],[TipoEvaluacion]]</f>
        <v>DANTE ANDRÉ CHIPANA BERROCALEVALUACION ANTERIOR</v>
      </c>
      <c r="R1515">
        <v>3</v>
      </c>
      <c r="S1515" t="s">
        <v>5</v>
      </c>
      <c r="T1515" t="s">
        <v>419</v>
      </c>
      <c r="U1515" s="17">
        <v>3</v>
      </c>
      <c r="V1515" s="17" t="str" cm="1">
        <f t="array" ref="V1515">_xlfn.IFS(U1515=0,"Prenovato",U1515=1,"Novato",U1515=2,"Principiante avanzado",U1515=3,"Competente",U1515=4,"Proficiente",U1515=5,"Master")</f>
        <v>Competente</v>
      </c>
      <c r="W1515" s="17">
        <v>3</v>
      </c>
      <c r="X1515" s="17" t="str" cm="1">
        <f t="array" ref="X1515">_xlfn.IFS(W1515=0,"No evidenciado",W1515=1,"Novato",W1515=2,"Principiante avanzado",W1515=3,"Competente",W1515=4,"Proficiente",W1515=5,"Master")</f>
        <v>Competente</v>
      </c>
      <c r="Y1515" s="17">
        <v>2</v>
      </c>
      <c r="Z1515" s="17" t="str" cm="1">
        <f t="array" ref="Z1515">_xlfn.IFS(Y1515=0,"No evidenciado",Y1515=1,"Novato",Y1515=2,"Principiante avanzado",Y1515=3,"Competente",Y1515=4,"Proficiente",Y1515=5,"Master")</f>
        <v>Principiante avanzado</v>
      </c>
      <c r="AA1515" s="17">
        <v>3</v>
      </c>
      <c r="AB1515" s="17" t="str" cm="1">
        <f t="array" ref="AB1515">_xlfn.IFS(AA1515=0,"No evidenciado",AA1515=1,"Novato",AA1515=2,"Principiante avanzado",AA1515=3,"Competente",AA1515=4,"Proficiente",AA1515=5,"Master")</f>
        <v>Competente</v>
      </c>
      <c r="AC1515" s="17">
        <v>2</v>
      </c>
      <c r="AD1515" s="17" t="str" cm="1">
        <f t="array" ref="AD1515">_xlfn.IFS(AC1515=0,"Prenovato",AC1515=1,"Novato",AC1515=2,"Principiante avanzado",AC1515=3,"Competente",AC1515=4,"Proficiente",AC1515=5,"Master")</f>
        <v>Principiante avanzado</v>
      </c>
      <c r="AE1515" s="17" t="s">
        <v>422</v>
      </c>
    </row>
    <row r="1516" spans="1:31" x14ac:dyDescent="0.25">
      <c r="A1516" t="s">
        <v>248</v>
      </c>
      <c r="B1516" t="s">
        <v>66</v>
      </c>
      <c r="C1516" t="s">
        <v>201</v>
      </c>
      <c r="D1516" t="s">
        <v>196</v>
      </c>
      <c r="E1516" t="s">
        <v>296</v>
      </c>
      <c r="F1516" t="s">
        <v>145</v>
      </c>
      <c r="G1516" t="s">
        <v>297</v>
      </c>
      <c r="H1516" s="4"/>
      <c r="I1516" s="1">
        <f t="shared" ca="1" si="95"/>
        <v>1485</v>
      </c>
      <c r="J1516" s="1" t="str">
        <f t="shared" ca="1" si="96"/>
        <v>3. Mayor a 6 meses</v>
      </c>
      <c r="K1516" t="str">
        <f t="shared" si="97"/>
        <v>NO</v>
      </c>
      <c r="L1516" t="s">
        <v>268</v>
      </c>
      <c r="M1516" t="s">
        <v>165</v>
      </c>
      <c r="N1516" t="s">
        <v>418</v>
      </c>
      <c r="O1516" t="s">
        <v>418</v>
      </c>
      <c r="P1516" t="str">
        <f t="shared" si="98"/>
        <v>DANTE ANDRÉ CHIPANA BERROCALProcesamiento de datosEVALUACION ANTERIOR</v>
      </c>
      <c r="Q1516" t="str">
        <f>BASE[[#This Row],[NombresCalificado]]&amp;BASE[[#This Row],[TipoEvaluacion]]</f>
        <v>DANTE ANDRÉ CHIPANA BERROCALEVALUACION ANTERIOR</v>
      </c>
      <c r="R1516">
        <v>3</v>
      </c>
      <c r="S1516" t="s">
        <v>5</v>
      </c>
      <c r="T1516" t="s">
        <v>419</v>
      </c>
      <c r="U1516" s="17">
        <v>3</v>
      </c>
      <c r="V1516" s="17" t="str" cm="1">
        <f t="array" ref="V1516">_xlfn.IFS(U1516=0,"Prenovato",U1516=1,"Novato",U1516=2,"Principiante avanzado",U1516=3,"Competente",U1516=4,"Proficiente",U1516=5,"Master")</f>
        <v>Competente</v>
      </c>
      <c r="W1516" s="17">
        <v>3</v>
      </c>
      <c r="X1516" s="17" t="str" cm="1">
        <f t="array" ref="X1516">_xlfn.IFS(W1516=0,"No evidenciado",W1516=1,"Novato",W1516=2,"Principiante avanzado",W1516=3,"Competente",W1516=4,"Proficiente",W1516=5,"Master")</f>
        <v>Competente</v>
      </c>
      <c r="Y1516" s="17">
        <v>2</v>
      </c>
      <c r="Z1516" s="17" t="str" cm="1">
        <f t="array" ref="Z1516">_xlfn.IFS(Y1516=0,"No evidenciado",Y1516=1,"Novato",Y1516=2,"Principiante avanzado",Y1516=3,"Competente",Y1516=4,"Proficiente",Y1516=5,"Master")</f>
        <v>Principiante avanzado</v>
      </c>
      <c r="AA1516" s="17">
        <v>3</v>
      </c>
      <c r="AB1516" s="17" t="str" cm="1">
        <f t="array" ref="AB1516">_xlfn.IFS(AA1516=0,"No evidenciado",AA1516=1,"Novato",AA1516=2,"Principiante avanzado",AA1516=3,"Competente",AA1516=4,"Proficiente",AA1516=5,"Master")</f>
        <v>Competente</v>
      </c>
      <c r="AC1516" s="17">
        <v>2</v>
      </c>
      <c r="AD1516" s="17" t="str" cm="1">
        <f t="array" ref="AD1516">_xlfn.IFS(AC1516=0,"Prenovato",AC1516=1,"Novato",AC1516=2,"Principiante avanzado",AC1516=3,"Competente",AC1516=4,"Proficiente",AC1516=5,"Master")</f>
        <v>Principiante avanzado</v>
      </c>
      <c r="AE1516" s="17" t="s">
        <v>422</v>
      </c>
    </row>
    <row r="1517" spans="1:31" x14ac:dyDescent="0.25">
      <c r="A1517" t="s">
        <v>248</v>
      </c>
      <c r="B1517" t="s">
        <v>66</v>
      </c>
      <c r="C1517" t="s">
        <v>201</v>
      </c>
      <c r="D1517" t="s">
        <v>196</v>
      </c>
      <c r="E1517" t="s">
        <v>296</v>
      </c>
      <c r="F1517" t="s">
        <v>145</v>
      </c>
      <c r="G1517" t="s">
        <v>297</v>
      </c>
      <c r="H1517" s="4"/>
      <c r="I1517" s="1">
        <f t="shared" ca="1" si="95"/>
        <v>1485</v>
      </c>
      <c r="J1517" s="1" t="str">
        <f t="shared" ca="1" si="96"/>
        <v>3. Mayor a 6 meses</v>
      </c>
      <c r="K1517" t="str">
        <f t="shared" si="97"/>
        <v>NO</v>
      </c>
      <c r="L1517" t="s">
        <v>268</v>
      </c>
      <c r="M1517" t="s">
        <v>55</v>
      </c>
      <c r="N1517" t="s">
        <v>418</v>
      </c>
      <c r="O1517" t="s">
        <v>418</v>
      </c>
      <c r="P1517" t="str">
        <f t="shared" si="98"/>
        <v>DANTE ANDRÉ CHIPANA BERROCALProgramaciónEVALUACION ANTERIOR</v>
      </c>
      <c r="Q1517" t="str">
        <f>BASE[[#This Row],[NombresCalificado]]&amp;BASE[[#This Row],[TipoEvaluacion]]</f>
        <v>DANTE ANDRÉ CHIPANA BERROCALEVALUACION ANTERIOR</v>
      </c>
      <c r="R1517">
        <v>4</v>
      </c>
      <c r="S1517" t="s">
        <v>7</v>
      </c>
      <c r="T1517" t="s">
        <v>419</v>
      </c>
      <c r="U1517" s="17">
        <v>3</v>
      </c>
      <c r="V1517" s="17" t="str" cm="1">
        <f t="array" ref="V1517">_xlfn.IFS(U1517=0,"Prenovato",U1517=1,"Novato",U1517=2,"Principiante avanzado",U1517=3,"Competente",U1517=4,"Proficiente",U1517=5,"Master")</f>
        <v>Competente</v>
      </c>
      <c r="W1517" s="17">
        <v>3</v>
      </c>
      <c r="X1517" s="17" t="str" cm="1">
        <f t="array" ref="X1517">_xlfn.IFS(W1517=0,"No evidenciado",W1517=1,"Novato",W1517=2,"Principiante avanzado",W1517=3,"Competente",W1517=4,"Proficiente",W1517=5,"Master")</f>
        <v>Competente</v>
      </c>
      <c r="Y1517" s="17">
        <v>2</v>
      </c>
      <c r="Z1517" s="17" t="str" cm="1">
        <f t="array" ref="Z1517">_xlfn.IFS(Y1517=0,"No evidenciado",Y1517=1,"Novato",Y1517=2,"Principiante avanzado",Y1517=3,"Competente",Y1517=4,"Proficiente",Y1517=5,"Master")</f>
        <v>Principiante avanzado</v>
      </c>
      <c r="AA1517" s="17">
        <v>3</v>
      </c>
      <c r="AB1517" s="17" t="str" cm="1">
        <f t="array" ref="AB1517">_xlfn.IFS(AA1517=0,"No evidenciado",AA1517=1,"Novato",AA1517=2,"Principiante avanzado",AA1517=3,"Competente",AA1517=4,"Proficiente",AA1517=5,"Master")</f>
        <v>Competente</v>
      </c>
      <c r="AC1517" s="17">
        <v>2</v>
      </c>
      <c r="AD1517" s="17" t="str" cm="1">
        <f t="array" ref="AD1517">_xlfn.IFS(AC1517=0,"Prenovato",AC1517=1,"Novato",AC1517=2,"Principiante avanzado",AC1517=3,"Competente",AC1517=4,"Proficiente",AC1517=5,"Master")</f>
        <v>Principiante avanzado</v>
      </c>
      <c r="AE1517" s="17" t="s">
        <v>422</v>
      </c>
    </row>
    <row r="1518" spans="1:31" x14ac:dyDescent="0.25">
      <c r="A1518" t="s">
        <v>248</v>
      </c>
      <c r="B1518" t="s">
        <v>66</v>
      </c>
      <c r="C1518" t="s">
        <v>201</v>
      </c>
      <c r="D1518" t="s">
        <v>196</v>
      </c>
      <c r="E1518" t="s">
        <v>296</v>
      </c>
      <c r="F1518" t="s">
        <v>145</v>
      </c>
      <c r="G1518" t="s">
        <v>297</v>
      </c>
      <c r="H1518" s="4"/>
      <c r="I1518" s="1">
        <f t="shared" ca="1" si="95"/>
        <v>1485</v>
      </c>
      <c r="J1518" s="1" t="str">
        <f t="shared" ca="1" si="96"/>
        <v>3. Mayor a 6 meses</v>
      </c>
      <c r="K1518" t="str">
        <f t="shared" si="97"/>
        <v>NO</v>
      </c>
      <c r="L1518" t="s">
        <v>268</v>
      </c>
      <c r="M1518" t="s">
        <v>168</v>
      </c>
      <c r="N1518" t="s">
        <v>418</v>
      </c>
      <c r="O1518" t="s">
        <v>418</v>
      </c>
      <c r="P1518" t="str">
        <f t="shared" si="98"/>
        <v>DANTE ANDRÉ CHIPANA BERROCALBase de datos relacionalEVALUACION ANTERIOR</v>
      </c>
      <c r="Q1518" t="str">
        <f>BASE[[#This Row],[NombresCalificado]]&amp;BASE[[#This Row],[TipoEvaluacion]]</f>
        <v>DANTE ANDRÉ CHIPANA BERROCALEVALUACION ANTERIOR</v>
      </c>
      <c r="R1518">
        <v>4</v>
      </c>
      <c r="S1518" t="s">
        <v>7</v>
      </c>
      <c r="T1518" t="s">
        <v>419</v>
      </c>
      <c r="U1518" s="17">
        <v>3</v>
      </c>
      <c r="V1518" s="17" t="str" cm="1">
        <f t="array" ref="V1518">_xlfn.IFS(U1518=0,"Prenovato",U1518=1,"Novato",U1518=2,"Principiante avanzado",U1518=3,"Competente",U1518=4,"Proficiente",U1518=5,"Master")</f>
        <v>Competente</v>
      </c>
      <c r="W1518" s="17">
        <v>3</v>
      </c>
      <c r="X1518" s="17" t="str" cm="1">
        <f t="array" ref="X1518">_xlfn.IFS(W1518=0,"No evidenciado",W1518=1,"Novato",W1518=2,"Principiante avanzado",W1518=3,"Competente",W1518=4,"Proficiente",W1518=5,"Master")</f>
        <v>Competente</v>
      </c>
      <c r="Y1518" s="17">
        <v>2</v>
      </c>
      <c r="Z1518" s="17" t="str" cm="1">
        <f t="array" ref="Z1518">_xlfn.IFS(Y1518=0,"No evidenciado",Y1518=1,"Novato",Y1518=2,"Principiante avanzado",Y1518=3,"Competente",Y1518=4,"Proficiente",Y1518=5,"Master")</f>
        <v>Principiante avanzado</v>
      </c>
      <c r="AA1518" s="17">
        <v>3</v>
      </c>
      <c r="AB1518" s="17" t="str" cm="1">
        <f t="array" ref="AB1518">_xlfn.IFS(AA1518=0,"No evidenciado",AA1518=1,"Novato",AA1518=2,"Principiante avanzado",AA1518=3,"Competente",AA1518=4,"Proficiente",AA1518=5,"Master")</f>
        <v>Competente</v>
      </c>
      <c r="AC1518" s="17">
        <v>2</v>
      </c>
      <c r="AD1518" s="17" t="str" cm="1">
        <f t="array" ref="AD1518">_xlfn.IFS(AC1518=0,"Prenovato",AC1518=1,"Novato",AC1518=2,"Principiante avanzado",AC1518=3,"Competente",AC1518=4,"Proficiente",AC1518=5,"Master")</f>
        <v>Principiante avanzado</v>
      </c>
      <c r="AE1518" s="17" t="s">
        <v>422</v>
      </c>
    </row>
    <row r="1519" spans="1:31" x14ac:dyDescent="0.25">
      <c r="A1519" t="s">
        <v>248</v>
      </c>
      <c r="B1519" t="s">
        <v>66</v>
      </c>
      <c r="C1519" t="s">
        <v>201</v>
      </c>
      <c r="D1519" t="s">
        <v>196</v>
      </c>
      <c r="E1519" t="s">
        <v>296</v>
      </c>
      <c r="F1519" t="s">
        <v>145</v>
      </c>
      <c r="G1519" t="s">
        <v>297</v>
      </c>
      <c r="H1519" s="4"/>
      <c r="I1519" s="1">
        <f t="shared" ca="1" si="95"/>
        <v>1485</v>
      </c>
      <c r="J1519" s="1" t="str">
        <f t="shared" ca="1" si="96"/>
        <v>3. Mayor a 6 meses</v>
      </c>
      <c r="K1519" t="str">
        <f t="shared" si="97"/>
        <v>NO</v>
      </c>
      <c r="L1519" t="s">
        <v>268</v>
      </c>
      <c r="M1519" t="s">
        <v>161</v>
      </c>
      <c r="N1519" t="s">
        <v>418</v>
      </c>
      <c r="O1519" t="s">
        <v>418</v>
      </c>
      <c r="P1519" t="str">
        <f t="shared" si="98"/>
        <v>DANTE ANDRÉ CHIPANA BERROCALIntegración de datos por lotesEVALUACION ANTERIOR</v>
      </c>
      <c r="Q1519" t="str">
        <f>BASE[[#This Row],[NombresCalificado]]&amp;BASE[[#This Row],[TipoEvaluacion]]</f>
        <v>DANTE ANDRÉ CHIPANA BERROCALEVALUACION ANTERIOR</v>
      </c>
      <c r="R1519">
        <v>3</v>
      </c>
      <c r="S1519" t="s">
        <v>5</v>
      </c>
      <c r="T1519" t="s">
        <v>419</v>
      </c>
      <c r="U1519" s="17">
        <v>3</v>
      </c>
      <c r="V1519" s="17" t="str" cm="1">
        <f t="array" ref="V1519">_xlfn.IFS(U1519=0,"Prenovato",U1519=1,"Novato",U1519=2,"Principiante avanzado",U1519=3,"Competente",U1519=4,"Proficiente",U1519=5,"Master")</f>
        <v>Competente</v>
      </c>
      <c r="W1519" s="17">
        <v>3</v>
      </c>
      <c r="X1519" s="17" t="str" cm="1">
        <f t="array" ref="X1519">_xlfn.IFS(W1519=0,"No evidenciado",W1519=1,"Novato",W1519=2,"Principiante avanzado",W1519=3,"Competente",W1519=4,"Proficiente",W1519=5,"Master")</f>
        <v>Competente</v>
      </c>
      <c r="Y1519" s="17">
        <v>2</v>
      </c>
      <c r="Z1519" s="17" t="str" cm="1">
        <f t="array" ref="Z1519">_xlfn.IFS(Y1519=0,"No evidenciado",Y1519=1,"Novato",Y1519=2,"Principiante avanzado",Y1519=3,"Competente",Y1519=4,"Proficiente",Y1519=5,"Master")</f>
        <v>Principiante avanzado</v>
      </c>
      <c r="AA1519" s="17">
        <v>3</v>
      </c>
      <c r="AB1519" s="17" t="str" cm="1">
        <f t="array" ref="AB1519">_xlfn.IFS(AA1519=0,"No evidenciado",AA1519=1,"Novato",AA1519=2,"Principiante avanzado",AA1519=3,"Competente",AA1519=4,"Proficiente",AA1519=5,"Master")</f>
        <v>Competente</v>
      </c>
      <c r="AC1519" s="17">
        <v>2</v>
      </c>
      <c r="AD1519" s="17" t="str" cm="1">
        <f t="array" ref="AD1519">_xlfn.IFS(AC1519=0,"Prenovato",AC1519=1,"Novato",AC1519=2,"Principiante avanzado",AC1519=3,"Competente",AC1519=4,"Proficiente",AC1519=5,"Master")</f>
        <v>Principiante avanzado</v>
      </c>
      <c r="AE1519" s="17" t="s">
        <v>422</v>
      </c>
    </row>
    <row r="1520" spans="1:31" x14ac:dyDescent="0.25">
      <c r="A1520" t="s">
        <v>248</v>
      </c>
      <c r="B1520" t="s">
        <v>66</v>
      </c>
      <c r="C1520" t="s">
        <v>201</v>
      </c>
      <c r="D1520" t="s">
        <v>196</v>
      </c>
      <c r="E1520" t="s">
        <v>296</v>
      </c>
      <c r="F1520" t="s">
        <v>145</v>
      </c>
      <c r="G1520" t="s">
        <v>297</v>
      </c>
      <c r="H1520" s="4"/>
      <c r="I1520" s="1">
        <f t="shared" ca="1" si="95"/>
        <v>1485</v>
      </c>
      <c r="J1520" s="1" t="str">
        <f t="shared" ca="1" si="96"/>
        <v>3. Mayor a 6 meses</v>
      </c>
      <c r="K1520" t="str">
        <f t="shared" si="97"/>
        <v>NO</v>
      </c>
      <c r="L1520" t="s">
        <v>268</v>
      </c>
      <c r="M1520" t="s">
        <v>160</v>
      </c>
      <c r="N1520" t="s">
        <v>416</v>
      </c>
      <c r="O1520" t="s">
        <v>416</v>
      </c>
      <c r="P1520" t="str">
        <f t="shared" si="98"/>
        <v>DANTE ANDRÉ CHIPANA BERROCALIntegración de datos en tiempo realEVALUACION ANTERIOR</v>
      </c>
      <c r="Q1520" t="str">
        <f>BASE[[#This Row],[NombresCalificado]]&amp;BASE[[#This Row],[TipoEvaluacion]]</f>
        <v>DANTE ANDRÉ CHIPANA BERROCALEVALUACION ANTERIOR</v>
      </c>
      <c r="R1520">
        <v>3</v>
      </c>
      <c r="S1520" t="s">
        <v>5</v>
      </c>
      <c r="T1520" t="s">
        <v>419</v>
      </c>
      <c r="U1520" s="17">
        <v>3</v>
      </c>
      <c r="V1520" s="17" t="str" cm="1">
        <f t="array" ref="V1520">_xlfn.IFS(U1520=0,"Prenovato",U1520=1,"Novato",U1520=2,"Principiante avanzado",U1520=3,"Competente",U1520=4,"Proficiente",U1520=5,"Master")</f>
        <v>Competente</v>
      </c>
      <c r="W1520" s="17">
        <v>3</v>
      </c>
      <c r="X1520" s="17" t="str" cm="1">
        <f t="array" ref="X1520">_xlfn.IFS(W1520=0,"No evidenciado",W1520=1,"Novato",W1520=2,"Principiante avanzado",W1520=3,"Competente",W1520=4,"Proficiente",W1520=5,"Master")</f>
        <v>Competente</v>
      </c>
      <c r="Y1520" s="17">
        <v>2</v>
      </c>
      <c r="Z1520" s="17" t="str" cm="1">
        <f t="array" ref="Z1520">_xlfn.IFS(Y1520=0,"No evidenciado",Y1520=1,"Novato",Y1520=2,"Principiante avanzado",Y1520=3,"Competente",Y1520=4,"Proficiente",Y1520=5,"Master")</f>
        <v>Principiante avanzado</v>
      </c>
      <c r="AA1520" s="17">
        <v>3</v>
      </c>
      <c r="AB1520" s="17" t="str" cm="1">
        <f t="array" ref="AB1520">_xlfn.IFS(AA1520=0,"No evidenciado",AA1520=1,"Novato",AA1520=2,"Principiante avanzado",AA1520=3,"Competente",AA1520=4,"Proficiente",AA1520=5,"Master")</f>
        <v>Competente</v>
      </c>
      <c r="AC1520" s="17">
        <v>2</v>
      </c>
      <c r="AD1520" s="17" t="str" cm="1">
        <f t="array" ref="AD1520">_xlfn.IFS(AC1520=0,"Prenovato",AC1520=1,"Novato",AC1520=2,"Principiante avanzado",AC1520=3,"Competente",AC1520=4,"Proficiente",AC1520=5,"Master")</f>
        <v>Principiante avanzado</v>
      </c>
      <c r="AE1520" s="17" t="s">
        <v>422</v>
      </c>
    </row>
    <row r="1521" spans="1:31" x14ac:dyDescent="0.25">
      <c r="A1521" t="s">
        <v>248</v>
      </c>
      <c r="B1521" t="s">
        <v>66</v>
      </c>
      <c r="C1521" t="s">
        <v>201</v>
      </c>
      <c r="D1521" t="s">
        <v>196</v>
      </c>
      <c r="E1521" t="s">
        <v>290</v>
      </c>
      <c r="F1521" t="s">
        <v>133</v>
      </c>
      <c r="G1521" t="s">
        <v>291</v>
      </c>
      <c r="H1521" s="4"/>
      <c r="I1521" s="1">
        <f t="shared" ca="1" si="95"/>
        <v>1485</v>
      </c>
      <c r="J1521" s="1" t="str">
        <f t="shared" ca="1" si="96"/>
        <v>3. Mayor a 6 meses</v>
      </c>
      <c r="K1521" t="str">
        <f t="shared" si="97"/>
        <v>NO</v>
      </c>
      <c r="L1521" t="s">
        <v>255</v>
      </c>
      <c r="M1521" t="s">
        <v>162</v>
      </c>
      <c r="N1521" t="s">
        <v>416</v>
      </c>
      <c r="O1521" t="s">
        <v>416</v>
      </c>
      <c r="P1521" t="str">
        <f t="shared" si="98"/>
        <v>FRANKLIN VIZARRETA ESPINOZAMLOpsEVALUACION ANTERIOR</v>
      </c>
      <c r="Q1521" t="str">
        <f>BASE[[#This Row],[NombresCalificado]]&amp;BASE[[#This Row],[TipoEvaluacion]]</f>
        <v>FRANKLIN VIZARRETA ESPINOZAEVALUACION ANTERIOR</v>
      </c>
      <c r="R1521">
        <v>0</v>
      </c>
      <c r="S1521" t="s">
        <v>185</v>
      </c>
      <c r="T1521" t="s">
        <v>419</v>
      </c>
      <c r="U1521" s="17">
        <v>1</v>
      </c>
      <c r="V1521" s="17" t="str" cm="1">
        <f t="array" ref="V1521">_xlfn.IFS(U1521=0,"Prenovato",U1521=1,"Novato",U1521=2,"Principiante avanzado",U1521=3,"Competente",U1521=4,"Proficiente",U1521=5,"Master")</f>
        <v>Novato</v>
      </c>
      <c r="W1521" s="17">
        <v>2</v>
      </c>
      <c r="X1521" s="17" t="str" cm="1">
        <f t="array" ref="X1521">_xlfn.IFS(W1521=0,"No evidenciado",W1521=1,"Novato",W1521=2,"Principiante avanzado",W1521=3,"Competente",W1521=4,"Proficiente",W1521=5,"Master")</f>
        <v>Principiante avanzado</v>
      </c>
      <c r="Y1521" s="17">
        <v>2</v>
      </c>
      <c r="Z1521" s="17" t="str" cm="1">
        <f t="array" ref="Z1521">_xlfn.IFS(Y1521=0,"No evidenciado",Y1521=1,"Novato",Y1521=2,"Principiante avanzado",Y1521=3,"Competente",Y1521=4,"Proficiente",Y1521=5,"Master")</f>
        <v>Principiante avanzado</v>
      </c>
      <c r="AA1521" s="17">
        <v>2</v>
      </c>
      <c r="AB1521" s="17" t="str" cm="1">
        <f t="array" ref="AB1521">_xlfn.IFS(AA1521=0,"No evidenciado",AA1521=1,"Novato",AA1521=2,"Principiante avanzado",AA1521=3,"Competente",AA1521=4,"Proficiente",AA1521=5,"Master")</f>
        <v>Principiante avanzado</v>
      </c>
      <c r="AC1521" s="17">
        <v>1</v>
      </c>
      <c r="AD1521" s="17" t="str" cm="1">
        <f t="array" ref="AD1521">_xlfn.IFS(AC1521=0,"Prenovato",AC1521=1,"Novato",AC1521=2,"Principiante avanzado",AC1521=3,"Competente",AC1521=4,"Proficiente",AC1521=5,"Master")</f>
        <v>Novato</v>
      </c>
      <c r="AE1521" s="17" t="s">
        <v>422</v>
      </c>
    </row>
    <row r="1522" spans="1:31" x14ac:dyDescent="0.25">
      <c r="A1522" t="s">
        <v>248</v>
      </c>
      <c r="B1522" t="s">
        <v>66</v>
      </c>
      <c r="C1522" t="s">
        <v>201</v>
      </c>
      <c r="D1522" t="s">
        <v>196</v>
      </c>
      <c r="E1522" t="s">
        <v>298</v>
      </c>
      <c r="F1522" t="s">
        <v>137</v>
      </c>
      <c r="G1522" t="s">
        <v>299</v>
      </c>
      <c r="H1522" s="4"/>
      <c r="I1522" s="1">
        <f t="shared" ca="1" si="95"/>
        <v>1485</v>
      </c>
      <c r="J1522" s="1" t="str">
        <f t="shared" ca="1" si="96"/>
        <v>3. Mayor a 6 meses</v>
      </c>
      <c r="K1522" t="str">
        <f t="shared" si="97"/>
        <v>NO</v>
      </c>
      <c r="L1522" t="s">
        <v>268</v>
      </c>
      <c r="M1522" t="s">
        <v>55</v>
      </c>
      <c r="N1522" t="s">
        <v>418</v>
      </c>
      <c r="O1522" t="s">
        <v>418</v>
      </c>
      <c r="P1522" t="str">
        <f t="shared" si="98"/>
        <v>JORGE LUIS PASTOR FLORESProgramaciónEVALUACION ANTERIOR</v>
      </c>
      <c r="Q1522" t="str">
        <f>BASE[[#This Row],[NombresCalificado]]&amp;BASE[[#This Row],[TipoEvaluacion]]</f>
        <v>JORGE LUIS PASTOR FLORESEVALUACION ANTERIOR</v>
      </c>
      <c r="R1522">
        <v>3</v>
      </c>
      <c r="S1522" t="s">
        <v>5</v>
      </c>
      <c r="T1522" t="s">
        <v>419</v>
      </c>
      <c r="U1522" s="17">
        <v>3</v>
      </c>
      <c r="V1522" s="17" t="str" cm="1">
        <f t="array" ref="V1522">_xlfn.IFS(U1522=0,"Prenovato",U1522=1,"Novato",U1522=2,"Principiante avanzado",U1522=3,"Competente",U1522=4,"Proficiente",U1522=5,"Master")</f>
        <v>Competente</v>
      </c>
      <c r="W1522" s="17">
        <v>3</v>
      </c>
      <c r="X1522" s="17" t="str" cm="1">
        <f t="array" ref="X1522">_xlfn.IFS(W1522=0,"No evidenciado",W1522=1,"Novato",W1522=2,"Principiante avanzado",W1522=3,"Competente",W1522=4,"Proficiente",W1522=5,"Master")</f>
        <v>Competente</v>
      </c>
      <c r="Y1522" s="17">
        <v>2</v>
      </c>
      <c r="Z1522" s="17" t="str" cm="1">
        <f t="array" ref="Z1522">_xlfn.IFS(Y1522=0,"No evidenciado",Y1522=1,"Novato",Y1522=2,"Principiante avanzado",Y1522=3,"Competente",Y1522=4,"Proficiente",Y1522=5,"Master")</f>
        <v>Principiante avanzado</v>
      </c>
      <c r="AA1522" s="17">
        <v>3</v>
      </c>
      <c r="AB1522" s="17" t="str" cm="1">
        <f t="array" ref="AB1522">_xlfn.IFS(AA1522=0,"No evidenciado",AA1522=1,"Novato",AA1522=2,"Principiante avanzado",AA1522=3,"Competente",AA1522=4,"Proficiente",AA1522=5,"Master")</f>
        <v>Competente</v>
      </c>
      <c r="AC1522" s="17">
        <v>2</v>
      </c>
      <c r="AD1522" s="17" t="str" cm="1">
        <f t="array" ref="AD1522">_xlfn.IFS(AC1522=0,"Prenovato",AC1522=1,"Novato",AC1522=2,"Principiante avanzado",AC1522=3,"Competente",AC1522=4,"Proficiente",AC1522=5,"Master")</f>
        <v>Principiante avanzado</v>
      </c>
      <c r="AE1522" s="17" t="s">
        <v>422</v>
      </c>
    </row>
    <row r="1523" spans="1:31" x14ac:dyDescent="0.25">
      <c r="A1523" t="s">
        <v>248</v>
      </c>
      <c r="B1523" t="s">
        <v>66</v>
      </c>
      <c r="C1523" t="s">
        <v>201</v>
      </c>
      <c r="D1523" t="s">
        <v>196</v>
      </c>
      <c r="E1523" t="s">
        <v>298</v>
      </c>
      <c r="F1523" t="s">
        <v>137</v>
      </c>
      <c r="G1523" t="s">
        <v>299</v>
      </c>
      <c r="H1523" s="4"/>
      <c r="I1523" s="1">
        <f t="shared" ca="1" si="95"/>
        <v>1485</v>
      </c>
      <c r="J1523" s="1" t="str">
        <f t="shared" ca="1" si="96"/>
        <v>3. Mayor a 6 meses</v>
      </c>
      <c r="K1523" t="str">
        <f t="shared" si="97"/>
        <v>NO</v>
      </c>
      <c r="L1523" t="s">
        <v>268</v>
      </c>
      <c r="M1523" t="s">
        <v>161</v>
      </c>
      <c r="N1523" t="s">
        <v>418</v>
      </c>
      <c r="O1523" t="s">
        <v>418</v>
      </c>
      <c r="P1523" t="str">
        <f t="shared" si="98"/>
        <v>JORGE LUIS PASTOR FLORESIntegración de datos por lotesEVALUACION ANTERIOR</v>
      </c>
      <c r="Q1523" t="str">
        <f>BASE[[#This Row],[NombresCalificado]]&amp;BASE[[#This Row],[TipoEvaluacion]]</f>
        <v>JORGE LUIS PASTOR FLORESEVALUACION ANTERIOR</v>
      </c>
      <c r="R1523">
        <v>3</v>
      </c>
      <c r="S1523" t="s">
        <v>5</v>
      </c>
      <c r="T1523" t="s">
        <v>419</v>
      </c>
      <c r="U1523" s="17">
        <v>3</v>
      </c>
      <c r="V1523" s="17" t="str" cm="1">
        <f t="array" ref="V1523">_xlfn.IFS(U1523=0,"Prenovato",U1523=1,"Novato",U1523=2,"Principiante avanzado",U1523=3,"Competente",U1523=4,"Proficiente",U1523=5,"Master")</f>
        <v>Competente</v>
      </c>
      <c r="W1523" s="17">
        <v>3</v>
      </c>
      <c r="X1523" s="17" t="str" cm="1">
        <f t="array" ref="X1523">_xlfn.IFS(W1523=0,"No evidenciado",W1523=1,"Novato",W1523=2,"Principiante avanzado",W1523=3,"Competente",W1523=4,"Proficiente",W1523=5,"Master")</f>
        <v>Competente</v>
      </c>
      <c r="Y1523" s="17">
        <v>2</v>
      </c>
      <c r="Z1523" s="17" t="str" cm="1">
        <f t="array" ref="Z1523">_xlfn.IFS(Y1523=0,"No evidenciado",Y1523=1,"Novato",Y1523=2,"Principiante avanzado",Y1523=3,"Competente",Y1523=4,"Proficiente",Y1523=5,"Master")</f>
        <v>Principiante avanzado</v>
      </c>
      <c r="AA1523" s="17">
        <v>3</v>
      </c>
      <c r="AB1523" s="17" t="str" cm="1">
        <f t="array" ref="AB1523">_xlfn.IFS(AA1523=0,"No evidenciado",AA1523=1,"Novato",AA1523=2,"Principiante avanzado",AA1523=3,"Competente",AA1523=4,"Proficiente",AA1523=5,"Master")</f>
        <v>Competente</v>
      </c>
      <c r="AC1523" s="17">
        <v>2</v>
      </c>
      <c r="AD1523" s="17" t="str" cm="1">
        <f t="array" ref="AD1523">_xlfn.IFS(AC1523=0,"Prenovato",AC1523=1,"Novato",AC1523=2,"Principiante avanzado",AC1523=3,"Competente",AC1523=4,"Proficiente",AC1523=5,"Master")</f>
        <v>Principiante avanzado</v>
      </c>
      <c r="AE1523" s="17" t="s">
        <v>422</v>
      </c>
    </row>
    <row r="1524" spans="1:31" x14ac:dyDescent="0.25">
      <c r="A1524" t="s">
        <v>248</v>
      </c>
      <c r="B1524" t="s">
        <v>66</v>
      </c>
      <c r="C1524" t="s">
        <v>201</v>
      </c>
      <c r="D1524" t="s">
        <v>196</v>
      </c>
      <c r="E1524" t="s">
        <v>298</v>
      </c>
      <c r="F1524" t="s">
        <v>137</v>
      </c>
      <c r="G1524" t="s">
        <v>299</v>
      </c>
      <c r="H1524" s="4"/>
      <c r="I1524" s="1">
        <f t="shared" ca="1" si="95"/>
        <v>1485</v>
      </c>
      <c r="J1524" s="1" t="str">
        <f t="shared" ca="1" si="96"/>
        <v>3. Mayor a 6 meses</v>
      </c>
      <c r="K1524" t="str">
        <f t="shared" si="97"/>
        <v>NO</v>
      </c>
      <c r="L1524" t="s">
        <v>268</v>
      </c>
      <c r="M1524" t="s">
        <v>168</v>
      </c>
      <c r="N1524" t="s">
        <v>418</v>
      </c>
      <c r="O1524" t="s">
        <v>418</v>
      </c>
      <c r="P1524" t="str">
        <f t="shared" si="98"/>
        <v>JORGE LUIS PASTOR FLORESBase de datos relacionalEVALUACION ANTERIOR</v>
      </c>
      <c r="Q1524" t="str">
        <f>BASE[[#This Row],[NombresCalificado]]&amp;BASE[[#This Row],[TipoEvaluacion]]</f>
        <v>JORGE LUIS PASTOR FLORESEVALUACION ANTERIOR</v>
      </c>
      <c r="R1524">
        <v>3</v>
      </c>
      <c r="S1524" t="s">
        <v>5</v>
      </c>
      <c r="T1524" t="s">
        <v>419</v>
      </c>
      <c r="U1524" s="17">
        <v>3</v>
      </c>
      <c r="V1524" s="17" t="str" cm="1">
        <f t="array" ref="V1524">_xlfn.IFS(U1524=0,"Prenovato",U1524=1,"Novato",U1524=2,"Principiante avanzado",U1524=3,"Competente",U1524=4,"Proficiente",U1524=5,"Master")</f>
        <v>Competente</v>
      </c>
      <c r="W1524" s="17">
        <v>3</v>
      </c>
      <c r="X1524" s="17" t="str" cm="1">
        <f t="array" ref="X1524">_xlfn.IFS(W1524=0,"No evidenciado",W1524=1,"Novato",W1524=2,"Principiante avanzado",W1524=3,"Competente",W1524=4,"Proficiente",W1524=5,"Master")</f>
        <v>Competente</v>
      </c>
      <c r="Y1524" s="17">
        <v>2</v>
      </c>
      <c r="Z1524" s="17" t="str" cm="1">
        <f t="array" ref="Z1524">_xlfn.IFS(Y1524=0,"No evidenciado",Y1524=1,"Novato",Y1524=2,"Principiante avanzado",Y1524=3,"Competente",Y1524=4,"Proficiente",Y1524=5,"Master")</f>
        <v>Principiante avanzado</v>
      </c>
      <c r="AA1524" s="17">
        <v>3</v>
      </c>
      <c r="AB1524" s="17" t="str" cm="1">
        <f t="array" ref="AB1524">_xlfn.IFS(AA1524=0,"No evidenciado",AA1524=1,"Novato",AA1524=2,"Principiante avanzado",AA1524=3,"Competente",AA1524=4,"Proficiente",AA1524=5,"Master")</f>
        <v>Competente</v>
      </c>
      <c r="AC1524" s="17">
        <v>2</v>
      </c>
      <c r="AD1524" s="17" t="str" cm="1">
        <f t="array" ref="AD1524">_xlfn.IFS(AC1524=0,"Prenovato",AC1524=1,"Novato",AC1524=2,"Principiante avanzado",AC1524=3,"Competente",AC1524=4,"Proficiente",AC1524=5,"Master")</f>
        <v>Principiante avanzado</v>
      </c>
      <c r="AE1524" s="17" t="s">
        <v>422</v>
      </c>
    </row>
    <row r="1525" spans="1:31" x14ac:dyDescent="0.25">
      <c r="A1525" t="s">
        <v>248</v>
      </c>
      <c r="B1525" t="s">
        <v>66</v>
      </c>
      <c r="C1525" t="s">
        <v>201</v>
      </c>
      <c r="D1525" t="s">
        <v>196</v>
      </c>
      <c r="E1525" t="s">
        <v>298</v>
      </c>
      <c r="F1525" t="s">
        <v>137</v>
      </c>
      <c r="G1525" t="s">
        <v>299</v>
      </c>
      <c r="H1525" s="4"/>
      <c r="I1525" s="1">
        <f t="shared" ca="1" si="95"/>
        <v>1485</v>
      </c>
      <c r="J1525" s="1" t="str">
        <f t="shared" ca="1" si="96"/>
        <v>3. Mayor a 6 meses</v>
      </c>
      <c r="K1525" t="str">
        <f t="shared" si="97"/>
        <v>NO</v>
      </c>
      <c r="L1525" t="s">
        <v>268</v>
      </c>
      <c r="M1525" t="s">
        <v>165</v>
      </c>
      <c r="N1525" t="s">
        <v>418</v>
      </c>
      <c r="O1525" t="s">
        <v>418</v>
      </c>
      <c r="P1525" t="str">
        <f t="shared" si="98"/>
        <v>JORGE LUIS PASTOR FLORESProcesamiento de datosEVALUACION ANTERIOR</v>
      </c>
      <c r="Q1525" t="str">
        <f>BASE[[#This Row],[NombresCalificado]]&amp;BASE[[#This Row],[TipoEvaluacion]]</f>
        <v>JORGE LUIS PASTOR FLORESEVALUACION ANTERIOR</v>
      </c>
      <c r="R1525">
        <v>3</v>
      </c>
      <c r="S1525" t="s">
        <v>5</v>
      </c>
      <c r="T1525" t="s">
        <v>419</v>
      </c>
      <c r="U1525" s="17">
        <v>3</v>
      </c>
      <c r="V1525" s="17" t="str" cm="1">
        <f t="array" ref="V1525">_xlfn.IFS(U1525=0,"Prenovato",U1525=1,"Novato",U1525=2,"Principiante avanzado",U1525=3,"Competente",U1525=4,"Proficiente",U1525=5,"Master")</f>
        <v>Competente</v>
      </c>
      <c r="W1525" s="17">
        <v>3</v>
      </c>
      <c r="X1525" s="17" t="str" cm="1">
        <f t="array" ref="X1525">_xlfn.IFS(W1525=0,"No evidenciado",W1525=1,"Novato",W1525=2,"Principiante avanzado",W1525=3,"Competente",W1525=4,"Proficiente",W1525=5,"Master")</f>
        <v>Competente</v>
      </c>
      <c r="Y1525" s="17">
        <v>2</v>
      </c>
      <c r="Z1525" s="17" t="str" cm="1">
        <f t="array" ref="Z1525">_xlfn.IFS(Y1525=0,"No evidenciado",Y1525=1,"Novato",Y1525=2,"Principiante avanzado",Y1525=3,"Competente",Y1525=4,"Proficiente",Y1525=5,"Master")</f>
        <v>Principiante avanzado</v>
      </c>
      <c r="AA1525" s="17">
        <v>3</v>
      </c>
      <c r="AB1525" s="17" t="str" cm="1">
        <f t="array" ref="AB1525">_xlfn.IFS(AA1525=0,"No evidenciado",AA1525=1,"Novato",AA1525=2,"Principiante avanzado",AA1525=3,"Competente",AA1525=4,"Proficiente",AA1525=5,"Master")</f>
        <v>Competente</v>
      </c>
      <c r="AC1525" s="17">
        <v>2</v>
      </c>
      <c r="AD1525" s="17" t="str" cm="1">
        <f t="array" ref="AD1525">_xlfn.IFS(AC1525=0,"Prenovato",AC1525=1,"Novato",AC1525=2,"Principiante avanzado",AC1525=3,"Competente",AC1525=4,"Proficiente",AC1525=5,"Master")</f>
        <v>Principiante avanzado</v>
      </c>
      <c r="AE1525" s="17" t="s">
        <v>422</v>
      </c>
    </row>
    <row r="1526" spans="1:31" x14ac:dyDescent="0.25">
      <c r="A1526" t="s">
        <v>248</v>
      </c>
      <c r="B1526" t="s">
        <v>66</v>
      </c>
      <c r="C1526" t="s">
        <v>201</v>
      </c>
      <c r="D1526" t="s">
        <v>196</v>
      </c>
      <c r="E1526" t="s">
        <v>298</v>
      </c>
      <c r="F1526" t="s">
        <v>137</v>
      </c>
      <c r="G1526" t="s">
        <v>299</v>
      </c>
      <c r="H1526" s="4"/>
      <c r="I1526" s="1">
        <f t="shared" ca="1" si="95"/>
        <v>1485</v>
      </c>
      <c r="J1526" s="1" t="str">
        <f t="shared" ca="1" si="96"/>
        <v>3. Mayor a 6 meses</v>
      </c>
      <c r="K1526" t="str">
        <f t="shared" si="97"/>
        <v>NO</v>
      </c>
      <c r="L1526" t="s">
        <v>268</v>
      </c>
      <c r="M1526" t="s">
        <v>160</v>
      </c>
      <c r="N1526" t="s">
        <v>416</v>
      </c>
      <c r="O1526" t="s">
        <v>416</v>
      </c>
      <c r="P1526" t="str">
        <f t="shared" si="98"/>
        <v>JORGE LUIS PASTOR FLORESIntegración de datos en tiempo realEVALUACION ANTERIOR</v>
      </c>
      <c r="Q1526" t="str">
        <f>BASE[[#This Row],[NombresCalificado]]&amp;BASE[[#This Row],[TipoEvaluacion]]</f>
        <v>JORGE LUIS PASTOR FLORESEVALUACION ANTERIOR</v>
      </c>
      <c r="R1526">
        <v>0</v>
      </c>
      <c r="S1526" t="s">
        <v>185</v>
      </c>
      <c r="T1526" t="s">
        <v>420</v>
      </c>
      <c r="U1526" s="17">
        <v>3</v>
      </c>
      <c r="V1526" s="17" t="str" cm="1">
        <f t="array" ref="V1526">_xlfn.IFS(U1526=0,"Prenovato",U1526=1,"Novato",U1526=2,"Principiante avanzado",U1526=3,"Competente",U1526=4,"Proficiente",U1526=5,"Master")</f>
        <v>Competente</v>
      </c>
      <c r="W1526" s="17">
        <v>3</v>
      </c>
      <c r="X1526" s="17" t="str" cm="1">
        <f t="array" ref="X1526">_xlfn.IFS(W1526=0,"No evidenciado",W1526=1,"Novato",W1526=2,"Principiante avanzado",W1526=3,"Competente",W1526=4,"Proficiente",W1526=5,"Master")</f>
        <v>Competente</v>
      </c>
      <c r="Y1526" s="17">
        <v>2</v>
      </c>
      <c r="Z1526" s="17" t="str" cm="1">
        <f t="array" ref="Z1526">_xlfn.IFS(Y1526=0,"No evidenciado",Y1526=1,"Novato",Y1526=2,"Principiante avanzado",Y1526=3,"Competente",Y1526=4,"Proficiente",Y1526=5,"Master")</f>
        <v>Principiante avanzado</v>
      </c>
      <c r="AA1526" s="17">
        <v>3</v>
      </c>
      <c r="AB1526" s="17" t="str" cm="1">
        <f t="array" ref="AB1526">_xlfn.IFS(AA1526=0,"No evidenciado",AA1526=1,"Novato",AA1526=2,"Principiante avanzado",AA1526=3,"Competente",AA1526=4,"Proficiente",AA1526=5,"Master")</f>
        <v>Competente</v>
      </c>
      <c r="AC1526" s="17">
        <v>2</v>
      </c>
      <c r="AD1526" s="17" t="str" cm="1">
        <f t="array" ref="AD1526">_xlfn.IFS(AC1526=0,"Prenovato",AC1526=1,"Novato",AC1526=2,"Principiante avanzado",AC1526=3,"Competente",AC1526=4,"Proficiente",AC1526=5,"Master")</f>
        <v>Principiante avanzado</v>
      </c>
      <c r="AE1526" s="17" t="s">
        <v>422</v>
      </c>
    </row>
    <row r="1527" spans="1:31" x14ac:dyDescent="0.25">
      <c r="A1527" t="s">
        <v>248</v>
      </c>
      <c r="B1527" t="s">
        <v>66</v>
      </c>
      <c r="C1527" t="s">
        <v>201</v>
      </c>
      <c r="D1527" t="s">
        <v>196</v>
      </c>
      <c r="E1527" t="s">
        <v>298</v>
      </c>
      <c r="F1527" t="s">
        <v>137</v>
      </c>
      <c r="G1527" t="s">
        <v>299</v>
      </c>
      <c r="H1527" s="4"/>
      <c r="I1527" s="1">
        <f t="shared" ca="1" si="95"/>
        <v>1485</v>
      </c>
      <c r="J1527" s="1" t="str">
        <f t="shared" ca="1" si="96"/>
        <v>3. Mayor a 6 meses</v>
      </c>
      <c r="K1527" t="str">
        <f t="shared" si="97"/>
        <v>NO</v>
      </c>
      <c r="L1527" t="s">
        <v>268</v>
      </c>
      <c r="M1527" t="s">
        <v>56</v>
      </c>
      <c r="N1527" t="s">
        <v>417</v>
      </c>
      <c r="O1527" t="s">
        <v>416</v>
      </c>
      <c r="P1527" t="str">
        <f t="shared" si="98"/>
        <v>JORGE LUIS PASTOR FLORESControl de versionesEVALUACION ANTERIOR</v>
      </c>
      <c r="Q1527" t="str">
        <f>BASE[[#This Row],[NombresCalificado]]&amp;BASE[[#This Row],[TipoEvaluacion]]</f>
        <v>JORGE LUIS PASTOR FLORESEVALUACION ANTERIOR</v>
      </c>
      <c r="R1527">
        <v>2</v>
      </c>
      <c r="S1527" t="s">
        <v>4</v>
      </c>
      <c r="T1527" t="s">
        <v>419</v>
      </c>
      <c r="U1527" s="17">
        <v>3</v>
      </c>
      <c r="V1527" s="17" t="str" cm="1">
        <f t="array" ref="V1527">_xlfn.IFS(U1527=0,"Prenovato",U1527=1,"Novato",U1527=2,"Principiante avanzado",U1527=3,"Competente",U1527=4,"Proficiente",U1527=5,"Master")</f>
        <v>Competente</v>
      </c>
      <c r="W1527" s="17">
        <v>3</v>
      </c>
      <c r="X1527" s="17" t="str" cm="1">
        <f t="array" ref="X1527">_xlfn.IFS(W1527=0,"No evidenciado",W1527=1,"Novato",W1527=2,"Principiante avanzado",W1527=3,"Competente",W1527=4,"Proficiente",W1527=5,"Master")</f>
        <v>Competente</v>
      </c>
      <c r="Y1527" s="17">
        <v>2</v>
      </c>
      <c r="Z1527" s="17" t="str" cm="1">
        <f t="array" ref="Z1527">_xlfn.IFS(Y1527=0,"No evidenciado",Y1527=1,"Novato",Y1527=2,"Principiante avanzado",Y1527=3,"Competente",Y1527=4,"Proficiente",Y1527=5,"Master")</f>
        <v>Principiante avanzado</v>
      </c>
      <c r="AA1527" s="17">
        <v>3</v>
      </c>
      <c r="AB1527" s="17" t="str" cm="1">
        <f t="array" ref="AB1527">_xlfn.IFS(AA1527=0,"No evidenciado",AA1527=1,"Novato",AA1527=2,"Principiante avanzado",AA1527=3,"Competente",AA1527=4,"Proficiente",AA1527=5,"Master")</f>
        <v>Competente</v>
      </c>
      <c r="AC1527" s="17">
        <v>2</v>
      </c>
      <c r="AD1527" s="17" t="str" cm="1">
        <f t="array" ref="AD1527">_xlfn.IFS(AC1527=0,"Prenovato",AC1527=1,"Novato",AC1527=2,"Principiante avanzado",AC1527=3,"Competente",AC1527=4,"Proficiente",AC1527=5,"Master")</f>
        <v>Principiante avanzado</v>
      </c>
      <c r="AE1527" s="17" t="s">
        <v>422</v>
      </c>
    </row>
    <row r="1528" spans="1:31" x14ac:dyDescent="0.25">
      <c r="A1528" t="s">
        <v>248</v>
      </c>
      <c r="B1528" t="s">
        <v>66</v>
      </c>
      <c r="C1528" t="s">
        <v>201</v>
      </c>
      <c r="D1528" t="s">
        <v>196</v>
      </c>
      <c r="E1528" t="s">
        <v>298</v>
      </c>
      <c r="F1528" t="s">
        <v>137</v>
      </c>
      <c r="G1528" t="s">
        <v>299</v>
      </c>
      <c r="H1528" s="4"/>
      <c r="I1528" s="1">
        <f t="shared" ca="1" si="95"/>
        <v>1485</v>
      </c>
      <c r="J1528" s="1" t="str">
        <f t="shared" ca="1" si="96"/>
        <v>3. Mayor a 6 meses</v>
      </c>
      <c r="K1528" t="str">
        <f t="shared" si="97"/>
        <v>NO</v>
      </c>
      <c r="L1528" t="s">
        <v>268</v>
      </c>
      <c r="M1528" t="s">
        <v>159</v>
      </c>
      <c r="N1528" t="s">
        <v>416</v>
      </c>
      <c r="O1528" t="s">
        <v>416</v>
      </c>
      <c r="P1528" t="str">
        <f t="shared" si="98"/>
        <v>JORGE LUIS PASTOR FLORESGobernanza de datosEVALUACION</v>
      </c>
      <c r="Q1528" t="str">
        <f>BASE[[#This Row],[NombresCalificado]]&amp;BASE[[#This Row],[TipoEvaluacion]]</f>
        <v>JORGE LUIS PASTOR FLORESEVALUACION</v>
      </c>
      <c r="R1528">
        <v>2</v>
      </c>
      <c r="S1528" t="s">
        <v>4</v>
      </c>
      <c r="T1528" t="s">
        <v>419</v>
      </c>
      <c r="U1528" s="17">
        <v>3</v>
      </c>
      <c r="V1528" s="17" t="str" cm="1">
        <f t="array" ref="V1528">_xlfn.IFS(U1528=0,"Prenovato",U1528=1,"Novato",U1528=2,"Principiante avanzado",U1528=3,"Competente",U1528=4,"Proficiente",U1528=5,"Master")</f>
        <v>Competente</v>
      </c>
      <c r="W1528" s="17">
        <v>3</v>
      </c>
      <c r="X1528" s="17" t="str" cm="1">
        <f t="array" ref="X1528">_xlfn.IFS(W1528=0,"No evidenciado",W1528=1,"Novato",W1528=2,"Principiante avanzado",W1528=3,"Competente",W1528=4,"Proficiente",W1528=5,"Master")</f>
        <v>Competente</v>
      </c>
      <c r="Y1528" s="17">
        <v>3</v>
      </c>
      <c r="Z1528" s="17" t="str" cm="1">
        <f t="array" ref="Z1528">_xlfn.IFS(Y1528=0,"No evidenciado",Y1528=1,"Novato",Y1528=2,"Principiante avanzado",Y1528=3,"Competente",Y1528=4,"Proficiente",Y1528=5,"Master")</f>
        <v>Competente</v>
      </c>
      <c r="AA1528" s="17">
        <v>3</v>
      </c>
      <c r="AB1528" s="17" t="str" cm="1">
        <f t="array" ref="AB1528">_xlfn.IFS(AA1528=0,"No evidenciado",AA1528=1,"Novato",AA1528=2,"Principiante avanzado",AA1528=3,"Competente",AA1528=4,"Proficiente",AA1528=5,"Master")</f>
        <v>Competente</v>
      </c>
      <c r="AC1528" s="17">
        <v>3</v>
      </c>
      <c r="AD1528" s="17" t="str" cm="1">
        <f t="array" ref="AD1528">_xlfn.IFS(AC1528=0,"Prenovato",AC1528=1,"Novato",AC1528=2,"Principiante avanzado",AC1528=3,"Competente",AC1528=4,"Proficiente",AC1528=5,"Master")</f>
        <v>Competente</v>
      </c>
      <c r="AE1528" s="17" t="s">
        <v>421</v>
      </c>
    </row>
    <row r="1529" spans="1:31" x14ac:dyDescent="0.25">
      <c r="A1529" t="s">
        <v>248</v>
      </c>
      <c r="B1529" t="s">
        <v>66</v>
      </c>
      <c r="C1529" t="s">
        <v>201</v>
      </c>
      <c r="D1529" t="s">
        <v>196</v>
      </c>
      <c r="E1529" t="s">
        <v>298</v>
      </c>
      <c r="F1529" t="s">
        <v>137</v>
      </c>
      <c r="G1529" t="s">
        <v>299</v>
      </c>
      <c r="H1529" s="4"/>
      <c r="I1529" s="1">
        <f t="shared" ca="1" si="95"/>
        <v>1485</v>
      </c>
      <c r="J1529" s="1" t="str">
        <f t="shared" ca="1" si="96"/>
        <v>3. Mayor a 6 meses</v>
      </c>
      <c r="K1529" t="str">
        <f t="shared" si="97"/>
        <v>NO</v>
      </c>
      <c r="L1529" t="s">
        <v>268</v>
      </c>
      <c r="M1529" t="s">
        <v>55</v>
      </c>
      <c r="N1529" t="s">
        <v>418</v>
      </c>
      <c r="O1529" t="s">
        <v>418</v>
      </c>
      <c r="P1529" t="str">
        <f t="shared" si="98"/>
        <v>JORGE LUIS PASTOR FLORESProgramaciónEVALUACION</v>
      </c>
      <c r="Q1529" t="str">
        <f>BASE[[#This Row],[NombresCalificado]]&amp;BASE[[#This Row],[TipoEvaluacion]]</f>
        <v>JORGE LUIS PASTOR FLORESEVALUACION</v>
      </c>
      <c r="R1529">
        <v>3</v>
      </c>
      <c r="S1529" t="s">
        <v>5</v>
      </c>
      <c r="T1529" t="s">
        <v>419</v>
      </c>
      <c r="U1529" s="17">
        <v>3</v>
      </c>
      <c r="V1529" s="17" t="str" cm="1">
        <f t="array" ref="V1529">_xlfn.IFS(U1529=0,"Prenovato",U1529=1,"Novato",U1529=2,"Principiante avanzado",U1529=3,"Competente",U1529=4,"Proficiente",U1529=5,"Master")</f>
        <v>Competente</v>
      </c>
      <c r="W1529" s="17">
        <v>3</v>
      </c>
      <c r="X1529" s="17" t="str" cm="1">
        <f t="array" ref="X1529">_xlfn.IFS(W1529=0,"No evidenciado",W1529=1,"Novato",W1529=2,"Principiante avanzado",W1529=3,"Competente",W1529=4,"Proficiente",W1529=5,"Master")</f>
        <v>Competente</v>
      </c>
      <c r="Y1529" s="17">
        <v>3</v>
      </c>
      <c r="Z1529" s="17" t="str" cm="1">
        <f t="array" ref="Z1529">_xlfn.IFS(Y1529=0,"No evidenciado",Y1529=1,"Novato",Y1529=2,"Principiante avanzado",Y1529=3,"Competente",Y1529=4,"Proficiente",Y1529=5,"Master")</f>
        <v>Competente</v>
      </c>
      <c r="AA1529" s="17">
        <v>3</v>
      </c>
      <c r="AB1529" s="17" t="str" cm="1">
        <f t="array" ref="AB1529">_xlfn.IFS(AA1529=0,"No evidenciado",AA1529=1,"Novato",AA1529=2,"Principiante avanzado",AA1529=3,"Competente",AA1529=4,"Proficiente",AA1529=5,"Master")</f>
        <v>Competente</v>
      </c>
      <c r="AC1529" s="17">
        <v>3</v>
      </c>
      <c r="AD1529" s="17" t="str" cm="1">
        <f t="array" ref="AD1529">_xlfn.IFS(AC1529=0,"Prenovato",AC1529=1,"Novato",AC1529=2,"Principiante avanzado",AC1529=3,"Competente",AC1529=4,"Proficiente",AC1529=5,"Master")</f>
        <v>Competente</v>
      </c>
      <c r="AE1529" s="17" t="s">
        <v>421</v>
      </c>
    </row>
    <row r="1530" spans="1:31" x14ac:dyDescent="0.25">
      <c r="A1530" t="s">
        <v>248</v>
      </c>
      <c r="B1530" t="s">
        <v>66</v>
      </c>
      <c r="C1530" t="s">
        <v>201</v>
      </c>
      <c r="D1530" t="s">
        <v>196</v>
      </c>
      <c r="E1530" t="s">
        <v>298</v>
      </c>
      <c r="F1530" t="s">
        <v>137</v>
      </c>
      <c r="G1530" t="s">
        <v>299</v>
      </c>
      <c r="H1530" s="4"/>
      <c r="I1530" s="1">
        <f t="shared" ca="1" si="95"/>
        <v>1485</v>
      </c>
      <c r="J1530" s="1" t="str">
        <f t="shared" ca="1" si="96"/>
        <v>3. Mayor a 6 meses</v>
      </c>
      <c r="K1530" t="str">
        <f t="shared" si="97"/>
        <v>NO</v>
      </c>
      <c r="L1530" t="s">
        <v>268</v>
      </c>
      <c r="M1530" t="s">
        <v>171</v>
      </c>
      <c r="N1530" t="s">
        <v>416</v>
      </c>
      <c r="O1530" t="s">
        <v>416</v>
      </c>
      <c r="P1530" t="str">
        <f t="shared" si="98"/>
        <v>JORGE LUIS PASTOR FLORESBases de datos en la nubeEVALUACION</v>
      </c>
      <c r="Q1530" t="str">
        <f>BASE[[#This Row],[NombresCalificado]]&amp;BASE[[#This Row],[TipoEvaluacion]]</f>
        <v>JORGE LUIS PASTOR FLORESEVALUACION</v>
      </c>
      <c r="R1530">
        <v>0</v>
      </c>
      <c r="S1530" t="s">
        <v>185</v>
      </c>
      <c r="T1530" t="s">
        <v>419</v>
      </c>
      <c r="U1530" s="17">
        <v>3</v>
      </c>
      <c r="V1530" s="17" t="str" cm="1">
        <f t="array" ref="V1530">_xlfn.IFS(U1530=0,"Prenovato",U1530=1,"Novato",U1530=2,"Principiante avanzado",U1530=3,"Competente",U1530=4,"Proficiente",U1530=5,"Master")</f>
        <v>Competente</v>
      </c>
      <c r="W1530" s="17">
        <v>3</v>
      </c>
      <c r="X1530" s="17" t="str" cm="1">
        <f t="array" ref="X1530">_xlfn.IFS(W1530=0,"No evidenciado",W1530=1,"Novato",W1530=2,"Principiante avanzado",W1530=3,"Competente",W1530=4,"Proficiente",W1530=5,"Master")</f>
        <v>Competente</v>
      </c>
      <c r="Y1530" s="17">
        <v>3</v>
      </c>
      <c r="Z1530" s="17" t="str" cm="1">
        <f t="array" ref="Z1530">_xlfn.IFS(Y1530=0,"No evidenciado",Y1530=1,"Novato",Y1530=2,"Principiante avanzado",Y1530=3,"Competente",Y1530=4,"Proficiente",Y1530=5,"Master")</f>
        <v>Competente</v>
      </c>
      <c r="AA1530" s="17">
        <v>3</v>
      </c>
      <c r="AB1530" s="17" t="str" cm="1">
        <f t="array" ref="AB1530">_xlfn.IFS(AA1530=0,"No evidenciado",AA1530=1,"Novato",AA1530=2,"Principiante avanzado",AA1530=3,"Competente",AA1530=4,"Proficiente",AA1530=5,"Master")</f>
        <v>Competente</v>
      </c>
      <c r="AC1530" s="17">
        <v>3</v>
      </c>
      <c r="AD1530" s="17" t="str" cm="1">
        <f t="array" ref="AD1530">_xlfn.IFS(AC1530=0,"Prenovato",AC1530=1,"Novato",AC1530=2,"Principiante avanzado",AC1530=3,"Competente",AC1530=4,"Proficiente",AC1530=5,"Master")</f>
        <v>Competente</v>
      </c>
      <c r="AE1530" s="17" t="s">
        <v>421</v>
      </c>
    </row>
    <row r="1531" spans="1:31" x14ac:dyDescent="0.25">
      <c r="A1531" t="s">
        <v>248</v>
      </c>
      <c r="B1531" t="s">
        <v>66</v>
      </c>
      <c r="C1531" t="s">
        <v>201</v>
      </c>
      <c r="D1531" t="s">
        <v>196</v>
      </c>
      <c r="E1531" t="s">
        <v>298</v>
      </c>
      <c r="F1531" t="s">
        <v>137</v>
      </c>
      <c r="G1531" t="s">
        <v>299</v>
      </c>
      <c r="H1531" s="4"/>
      <c r="I1531" s="1">
        <f t="shared" ca="1" si="95"/>
        <v>1485</v>
      </c>
      <c r="J1531" s="1" t="str">
        <f t="shared" ca="1" si="96"/>
        <v>3. Mayor a 6 meses</v>
      </c>
      <c r="K1531" t="str">
        <f t="shared" si="97"/>
        <v>NO</v>
      </c>
      <c r="L1531" t="s">
        <v>268</v>
      </c>
      <c r="M1531" t="s">
        <v>158</v>
      </c>
      <c r="N1531" t="s">
        <v>416</v>
      </c>
      <c r="O1531" t="s">
        <v>416</v>
      </c>
      <c r="P1531" t="str">
        <f t="shared" si="98"/>
        <v>JORGE LUIS PASTOR FLORESServicios en la nubeEVALUACION</v>
      </c>
      <c r="Q1531" t="str">
        <f>BASE[[#This Row],[NombresCalificado]]&amp;BASE[[#This Row],[TipoEvaluacion]]</f>
        <v>JORGE LUIS PASTOR FLORESEVALUACION</v>
      </c>
      <c r="R1531">
        <v>0</v>
      </c>
      <c r="S1531" t="s">
        <v>185</v>
      </c>
      <c r="T1531" t="s">
        <v>419</v>
      </c>
      <c r="U1531" s="17">
        <v>3</v>
      </c>
      <c r="V1531" s="17" t="str" cm="1">
        <f t="array" ref="V1531">_xlfn.IFS(U1531=0,"Prenovato",U1531=1,"Novato",U1531=2,"Principiante avanzado",U1531=3,"Competente",U1531=4,"Proficiente",U1531=5,"Master")</f>
        <v>Competente</v>
      </c>
      <c r="W1531" s="17">
        <v>3</v>
      </c>
      <c r="X1531" s="17" t="str" cm="1">
        <f t="array" ref="X1531">_xlfn.IFS(W1531=0,"No evidenciado",W1531=1,"Novato",W1531=2,"Principiante avanzado",W1531=3,"Competente",W1531=4,"Proficiente",W1531=5,"Master")</f>
        <v>Competente</v>
      </c>
      <c r="Y1531" s="17">
        <v>3</v>
      </c>
      <c r="Z1531" s="17" t="str" cm="1">
        <f t="array" ref="Z1531">_xlfn.IFS(Y1531=0,"No evidenciado",Y1531=1,"Novato",Y1531=2,"Principiante avanzado",Y1531=3,"Competente",Y1531=4,"Proficiente",Y1531=5,"Master")</f>
        <v>Competente</v>
      </c>
      <c r="AA1531" s="17">
        <v>3</v>
      </c>
      <c r="AB1531" s="17" t="str" cm="1">
        <f t="array" ref="AB1531">_xlfn.IFS(AA1531=0,"No evidenciado",AA1531=1,"Novato",AA1531=2,"Principiante avanzado",AA1531=3,"Competente",AA1531=4,"Proficiente",AA1531=5,"Master")</f>
        <v>Competente</v>
      </c>
      <c r="AC1531" s="17">
        <v>3</v>
      </c>
      <c r="AD1531" s="17" t="str" cm="1">
        <f t="array" ref="AD1531">_xlfn.IFS(AC1531=0,"Prenovato",AC1531=1,"Novato",AC1531=2,"Principiante avanzado",AC1531=3,"Competente",AC1531=4,"Proficiente",AC1531=5,"Master")</f>
        <v>Competente</v>
      </c>
      <c r="AE1531" s="17" t="s">
        <v>421</v>
      </c>
    </row>
    <row r="1532" spans="1:31" x14ac:dyDescent="0.25">
      <c r="A1532" t="s">
        <v>248</v>
      </c>
      <c r="B1532" t="s">
        <v>66</v>
      </c>
      <c r="C1532" t="s">
        <v>201</v>
      </c>
      <c r="D1532" t="s">
        <v>196</v>
      </c>
      <c r="E1532" t="s">
        <v>298</v>
      </c>
      <c r="F1532" t="s">
        <v>137</v>
      </c>
      <c r="G1532" t="s">
        <v>299</v>
      </c>
      <c r="H1532" s="4"/>
      <c r="I1532" s="1">
        <f t="shared" ca="1" si="95"/>
        <v>1485</v>
      </c>
      <c r="J1532" s="1" t="str">
        <f t="shared" ca="1" si="96"/>
        <v>3. Mayor a 6 meses</v>
      </c>
      <c r="K1532" t="str">
        <f t="shared" si="97"/>
        <v>NO</v>
      </c>
      <c r="L1532" t="s">
        <v>268</v>
      </c>
      <c r="M1532" t="s">
        <v>166</v>
      </c>
      <c r="N1532" t="s">
        <v>416</v>
      </c>
      <c r="O1532" t="s">
        <v>416</v>
      </c>
      <c r="P1532" t="str">
        <f t="shared" si="98"/>
        <v>JORGE LUIS PASTOR FLORESBase de datos No-SQLEVALUACION</v>
      </c>
      <c r="Q1532" t="str">
        <f>BASE[[#This Row],[NombresCalificado]]&amp;BASE[[#This Row],[TipoEvaluacion]]</f>
        <v>JORGE LUIS PASTOR FLORESEVALUACION</v>
      </c>
      <c r="R1532">
        <v>0</v>
      </c>
      <c r="S1532" t="s">
        <v>185</v>
      </c>
      <c r="T1532" t="s">
        <v>419</v>
      </c>
      <c r="U1532" s="17">
        <v>3</v>
      </c>
      <c r="V1532" s="17" t="str" cm="1">
        <f t="array" ref="V1532">_xlfn.IFS(U1532=0,"Prenovato",U1532=1,"Novato",U1532=2,"Principiante avanzado",U1532=3,"Competente",U1532=4,"Proficiente",U1532=5,"Master")</f>
        <v>Competente</v>
      </c>
      <c r="W1532" s="17">
        <v>3</v>
      </c>
      <c r="X1532" s="17" t="str" cm="1">
        <f t="array" ref="X1532">_xlfn.IFS(W1532=0,"No evidenciado",W1532=1,"Novato",W1532=2,"Principiante avanzado",W1532=3,"Competente",W1532=4,"Proficiente",W1532=5,"Master")</f>
        <v>Competente</v>
      </c>
      <c r="Y1532" s="17">
        <v>3</v>
      </c>
      <c r="Z1532" s="17" t="str" cm="1">
        <f t="array" ref="Z1532">_xlfn.IFS(Y1532=0,"No evidenciado",Y1532=1,"Novato",Y1532=2,"Principiante avanzado",Y1532=3,"Competente",Y1532=4,"Proficiente",Y1532=5,"Master")</f>
        <v>Competente</v>
      </c>
      <c r="AA1532" s="17">
        <v>3</v>
      </c>
      <c r="AB1532" s="17" t="str" cm="1">
        <f t="array" ref="AB1532">_xlfn.IFS(AA1532=0,"No evidenciado",AA1532=1,"Novato",AA1532=2,"Principiante avanzado",AA1532=3,"Competente",AA1532=4,"Proficiente",AA1532=5,"Master")</f>
        <v>Competente</v>
      </c>
      <c r="AC1532" s="17">
        <v>3</v>
      </c>
      <c r="AD1532" s="17" t="str" cm="1">
        <f t="array" ref="AD1532">_xlfn.IFS(AC1532=0,"Prenovato",AC1532=1,"Novato",AC1532=2,"Principiante avanzado",AC1532=3,"Competente",AC1532=4,"Proficiente",AC1532=5,"Master")</f>
        <v>Competente</v>
      </c>
      <c r="AE1532" s="17" t="s">
        <v>421</v>
      </c>
    </row>
    <row r="1533" spans="1:31" x14ac:dyDescent="0.25">
      <c r="A1533" t="s">
        <v>248</v>
      </c>
      <c r="B1533" t="s">
        <v>66</v>
      </c>
      <c r="C1533" t="s">
        <v>201</v>
      </c>
      <c r="D1533" t="s">
        <v>196</v>
      </c>
      <c r="E1533" t="s">
        <v>298</v>
      </c>
      <c r="F1533" t="s">
        <v>137</v>
      </c>
      <c r="G1533" t="s">
        <v>299</v>
      </c>
      <c r="H1533" s="4"/>
      <c r="I1533" s="1">
        <f t="shared" ca="1" si="95"/>
        <v>1485</v>
      </c>
      <c r="J1533" s="1" t="str">
        <f t="shared" ca="1" si="96"/>
        <v>3. Mayor a 6 meses</v>
      </c>
      <c r="K1533" t="str">
        <f t="shared" si="97"/>
        <v>NO</v>
      </c>
      <c r="L1533" t="s">
        <v>268</v>
      </c>
      <c r="M1533" t="s">
        <v>174</v>
      </c>
      <c r="N1533" t="s">
        <v>416</v>
      </c>
      <c r="O1533" t="s">
        <v>416</v>
      </c>
      <c r="P1533" t="str">
        <f t="shared" si="98"/>
        <v>JORGE LUIS PASTOR FLORESDatawarehouse BCPEVALUACION</v>
      </c>
      <c r="Q1533" t="str">
        <f>BASE[[#This Row],[NombresCalificado]]&amp;BASE[[#This Row],[TipoEvaluacion]]</f>
        <v>JORGE LUIS PASTOR FLORESEVALUACION</v>
      </c>
      <c r="R1533">
        <v>3</v>
      </c>
      <c r="S1533" t="s">
        <v>5</v>
      </c>
      <c r="T1533" t="s">
        <v>419</v>
      </c>
      <c r="U1533" s="17">
        <v>3</v>
      </c>
      <c r="V1533" s="17" t="str" cm="1">
        <f t="array" ref="V1533">_xlfn.IFS(U1533=0,"Prenovato",U1533=1,"Novato",U1533=2,"Principiante avanzado",U1533=3,"Competente",U1533=4,"Proficiente",U1533=5,"Master")</f>
        <v>Competente</v>
      </c>
      <c r="W1533" s="17">
        <v>3</v>
      </c>
      <c r="X1533" s="17" t="str" cm="1">
        <f t="array" ref="X1533">_xlfn.IFS(W1533=0,"No evidenciado",W1533=1,"Novato",W1533=2,"Principiante avanzado",W1533=3,"Competente",W1533=4,"Proficiente",W1533=5,"Master")</f>
        <v>Competente</v>
      </c>
      <c r="Y1533" s="17">
        <v>3</v>
      </c>
      <c r="Z1533" s="17" t="str" cm="1">
        <f t="array" ref="Z1533">_xlfn.IFS(Y1533=0,"No evidenciado",Y1533=1,"Novato",Y1533=2,"Principiante avanzado",Y1533=3,"Competente",Y1533=4,"Proficiente",Y1533=5,"Master")</f>
        <v>Competente</v>
      </c>
      <c r="AA1533" s="17">
        <v>3</v>
      </c>
      <c r="AB1533" s="17" t="str" cm="1">
        <f t="array" ref="AB1533">_xlfn.IFS(AA1533=0,"No evidenciado",AA1533=1,"Novato",AA1533=2,"Principiante avanzado",AA1533=3,"Competente",AA1533=4,"Proficiente",AA1533=5,"Master")</f>
        <v>Competente</v>
      </c>
      <c r="AC1533" s="17">
        <v>3</v>
      </c>
      <c r="AD1533" s="17" t="str" cm="1">
        <f t="array" ref="AD1533">_xlfn.IFS(AC1533=0,"Prenovato",AC1533=1,"Novato",AC1533=2,"Principiante avanzado",AC1533=3,"Competente",AC1533=4,"Proficiente",AC1533=5,"Master")</f>
        <v>Competente</v>
      </c>
      <c r="AE1533" s="17" t="s">
        <v>421</v>
      </c>
    </row>
    <row r="1534" spans="1:31" x14ac:dyDescent="0.25">
      <c r="A1534" t="s">
        <v>248</v>
      </c>
      <c r="B1534" t="s">
        <v>66</v>
      </c>
      <c r="C1534" t="s">
        <v>201</v>
      </c>
      <c r="D1534" t="s">
        <v>196</v>
      </c>
      <c r="E1534" t="s">
        <v>298</v>
      </c>
      <c r="F1534" t="s">
        <v>137</v>
      </c>
      <c r="G1534" t="s">
        <v>299</v>
      </c>
      <c r="H1534" s="4"/>
      <c r="I1534" s="1">
        <f t="shared" ca="1" si="95"/>
        <v>1485</v>
      </c>
      <c r="J1534" s="1" t="str">
        <f t="shared" ca="1" si="96"/>
        <v>3. Mayor a 6 meses</v>
      </c>
      <c r="K1534" t="str">
        <f t="shared" si="97"/>
        <v>NO</v>
      </c>
      <c r="L1534" t="s">
        <v>268</v>
      </c>
      <c r="M1534" t="s">
        <v>172</v>
      </c>
      <c r="N1534" t="s">
        <v>416</v>
      </c>
      <c r="O1534" t="s">
        <v>416</v>
      </c>
      <c r="P1534" t="str">
        <f t="shared" si="98"/>
        <v>JORGE LUIS PASTOR FLORESCalidad de datosEVALUACION</v>
      </c>
      <c r="Q1534" t="str">
        <f>BASE[[#This Row],[NombresCalificado]]&amp;BASE[[#This Row],[TipoEvaluacion]]</f>
        <v>JORGE LUIS PASTOR FLORESEVALUACION</v>
      </c>
      <c r="R1534">
        <v>2</v>
      </c>
      <c r="S1534" t="s">
        <v>4</v>
      </c>
      <c r="T1534" t="s">
        <v>419</v>
      </c>
      <c r="U1534" s="17">
        <v>3</v>
      </c>
      <c r="V1534" s="17" t="str" cm="1">
        <f t="array" ref="V1534">_xlfn.IFS(U1534=0,"Prenovato",U1534=1,"Novato",U1534=2,"Principiante avanzado",U1534=3,"Competente",U1534=4,"Proficiente",U1534=5,"Master")</f>
        <v>Competente</v>
      </c>
      <c r="W1534" s="17">
        <v>3</v>
      </c>
      <c r="X1534" s="17" t="str" cm="1">
        <f t="array" ref="X1534">_xlfn.IFS(W1534=0,"No evidenciado",W1534=1,"Novato",W1534=2,"Principiante avanzado",W1534=3,"Competente",W1534=4,"Proficiente",W1534=5,"Master")</f>
        <v>Competente</v>
      </c>
      <c r="Y1534" s="17">
        <v>3</v>
      </c>
      <c r="Z1534" s="17" t="str" cm="1">
        <f t="array" ref="Z1534">_xlfn.IFS(Y1534=0,"No evidenciado",Y1534=1,"Novato",Y1534=2,"Principiante avanzado",Y1534=3,"Competente",Y1534=4,"Proficiente",Y1534=5,"Master")</f>
        <v>Competente</v>
      </c>
      <c r="AA1534" s="17">
        <v>3</v>
      </c>
      <c r="AB1534" s="17" t="str" cm="1">
        <f t="array" ref="AB1534">_xlfn.IFS(AA1534=0,"No evidenciado",AA1534=1,"Novato",AA1534=2,"Principiante avanzado",AA1534=3,"Competente",AA1534=4,"Proficiente",AA1534=5,"Master")</f>
        <v>Competente</v>
      </c>
      <c r="AC1534" s="17">
        <v>3</v>
      </c>
      <c r="AD1534" s="17" t="str" cm="1">
        <f t="array" ref="AD1534">_xlfn.IFS(AC1534=0,"Prenovato",AC1534=1,"Novato",AC1534=2,"Principiante avanzado",AC1534=3,"Competente",AC1534=4,"Proficiente",AC1534=5,"Master")</f>
        <v>Competente</v>
      </c>
      <c r="AE1534" s="17" t="s">
        <v>421</v>
      </c>
    </row>
    <row r="1535" spans="1:31" x14ac:dyDescent="0.25">
      <c r="A1535" t="s">
        <v>248</v>
      </c>
      <c r="B1535" t="s">
        <v>66</v>
      </c>
      <c r="C1535" t="s">
        <v>201</v>
      </c>
      <c r="D1535" t="s">
        <v>196</v>
      </c>
      <c r="E1535" t="s">
        <v>298</v>
      </c>
      <c r="F1535" t="s">
        <v>137</v>
      </c>
      <c r="G1535" t="s">
        <v>299</v>
      </c>
      <c r="H1535" s="4"/>
      <c r="I1535" s="1">
        <f t="shared" ca="1" si="95"/>
        <v>1485</v>
      </c>
      <c r="J1535" s="1" t="str">
        <f t="shared" ca="1" si="96"/>
        <v>3. Mayor a 6 meses</v>
      </c>
      <c r="K1535" t="str">
        <f t="shared" si="97"/>
        <v>NO</v>
      </c>
      <c r="L1535" t="s">
        <v>268</v>
      </c>
      <c r="M1535" t="s">
        <v>162</v>
      </c>
      <c r="N1535" t="s">
        <v>416</v>
      </c>
      <c r="O1535" t="s">
        <v>416</v>
      </c>
      <c r="P1535" t="str">
        <f t="shared" si="98"/>
        <v>JORGE LUIS PASTOR FLORESMLOpsEVALUACION</v>
      </c>
      <c r="Q1535" t="str">
        <f>BASE[[#This Row],[NombresCalificado]]&amp;BASE[[#This Row],[TipoEvaluacion]]</f>
        <v>JORGE LUIS PASTOR FLORESEVALUACION</v>
      </c>
      <c r="R1535">
        <v>2</v>
      </c>
      <c r="S1535" t="s">
        <v>4</v>
      </c>
      <c r="T1535" t="s">
        <v>419</v>
      </c>
      <c r="U1535" s="17">
        <v>3</v>
      </c>
      <c r="V1535" s="17" t="str" cm="1">
        <f t="array" ref="V1535">_xlfn.IFS(U1535=0,"Prenovato",U1535=1,"Novato",U1535=2,"Principiante avanzado",U1535=3,"Competente",U1535=4,"Proficiente",U1535=5,"Master")</f>
        <v>Competente</v>
      </c>
      <c r="W1535" s="17">
        <v>3</v>
      </c>
      <c r="X1535" s="17" t="str" cm="1">
        <f t="array" ref="X1535">_xlfn.IFS(W1535=0,"No evidenciado",W1535=1,"Novato",W1535=2,"Principiante avanzado",W1535=3,"Competente",W1535=4,"Proficiente",W1535=5,"Master")</f>
        <v>Competente</v>
      </c>
      <c r="Y1535" s="17">
        <v>3</v>
      </c>
      <c r="Z1535" s="17" t="str" cm="1">
        <f t="array" ref="Z1535">_xlfn.IFS(Y1535=0,"No evidenciado",Y1535=1,"Novato",Y1535=2,"Principiante avanzado",Y1535=3,"Competente",Y1535=4,"Proficiente",Y1535=5,"Master")</f>
        <v>Competente</v>
      </c>
      <c r="AA1535" s="17">
        <v>3</v>
      </c>
      <c r="AB1535" s="17" t="str" cm="1">
        <f t="array" ref="AB1535">_xlfn.IFS(AA1535=0,"No evidenciado",AA1535=1,"Novato",AA1535=2,"Principiante avanzado",AA1535=3,"Competente",AA1535=4,"Proficiente",AA1535=5,"Master")</f>
        <v>Competente</v>
      </c>
      <c r="AC1535" s="17">
        <v>3</v>
      </c>
      <c r="AD1535" s="17" t="str" cm="1">
        <f t="array" ref="AD1535">_xlfn.IFS(AC1535=0,"Prenovato",AC1535=1,"Novato",AC1535=2,"Principiante avanzado",AC1535=3,"Competente",AC1535=4,"Proficiente",AC1535=5,"Master")</f>
        <v>Competente</v>
      </c>
      <c r="AE1535" s="17" t="s">
        <v>421</v>
      </c>
    </row>
    <row r="1536" spans="1:31" x14ac:dyDescent="0.25">
      <c r="A1536" t="s">
        <v>248</v>
      </c>
      <c r="B1536" t="s">
        <v>66</v>
      </c>
      <c r="C1536" t="s">
        <v>201</v>
      </c>
      <c r="D1536" t="s">
        <v>196</v>
      </c>
      <c r="E1536" t="s">
        <v>298</v>
      </c>
      <c r="F1536" t="s">
        <v>137</v>
      </c>
      <c r="G1536" t="s">
        <v>299</v>
      </c>
      <c r="H1536" s="4"/>
      <c r="I1536" s="1">
        <f t="shared" ca="1" si="95"/>
        <v>1485</v>
      </c>
      <c r="J1536" s="1" t="str">
        <f t="shared" ca="1" si="96"/>
        <v>3. Mayor a 6 meses</v>
      </c>
      <c r="K1536" t="str">
        <f t="shared" si="97"/>
        <v>NO</v>
      </c>
      <c r="L1536" t="s">
        <v>268</v>
      </c>
      <c r="M1536" t="s">
        <v>173</v>
      </c>
      <c r="N1536" t="s">
        <v>418</v>
      </c>
      <c r="O1536" t="s">
        <v>418</v>
      </c>
      <c r="P1536" t="str">
        <f t="shared" si="98"/>
        <v>JORGE LUIS PASTOR FLORESDatalake BCPEVALUACION</v>
      </c>
      <c r="Q1536" t="str">
        <f>BASE[[#This Row],[NombresCalificado]]&amp;BASE[[#This Row],[TipoEvaluacion]]</f>
        <v>JORGE LUIS PASTOR FLORESEVALUACION</v>
      </c>
      <c r="R1536">
        <v>4</v>
      </c>
      <c r="S1536" t="s">
        <v>7</v>
      </c>
      <c r="T1536" t="s">
        <v>419</v>
      </c>
      <c r="U1536" s="17">
        <v>3</v>
      </c>
      <c r="V1536" s="17" t="str" cm="1">
        <f t="array" ref="V1536">_xlfn.IFS(U1536=0,"Prenovato",U1536=1,"Novato",U1536=2,"Principiante avanzado",U1536=3,"Competente",U1536=4,"Proficiente",U1536=5,"Master")</f>
        <v>Competente</v>
      </c>
      <c r="W1536" s="17">
        <v>3</v>
      </c>
      <c r="X1536" s="17" t="str" cm="1">
        <f t="array" ref="X1536">_xlfn.IFS(W1536=0,"No evidenciado",W1536=1,"Novato",W1536=2,"Principiante avanzado",W1536=3,"Competente",W1536=4,"Proficiente",W1536=5,"Master")</f>
        <v>Competente</v>
      </c>
      <c r="Y1536" s="17">
        <v>3</v>
      </c>
      <c r="Z1536" s="17" t="str" cm="1">
        <f t="array" ref="Z1536">_xlfn.IFS(Y1536=0,"No evidenciado",Y1536=1,"Novato",Y1536=2,"Principiante avanzado",Y1536=3,"Competente",Y1536=4,"Proficiente",Y1536=5,"Master")</f>
        <v>Competente</v>
      </c>
      <c r="AA1536" s="17">
        <v>3</v>
      </c>
      <c r="AB1536" s="17" t="str" cm="1">
        <f t="array" ref="AB1536">_xlfn.IFS(AA1536=0,"No evidenciado",AA1536=1,"Novato",AA1536=2,"Principiante avanzado",AA1536=3,"Competente",AA1536=4,"Proficiente",AA1536=5,"Master")</f>
        <v>Competente</v>
      </c>
      <c r="AC1536" s="17">
        <v>3</v>
      </c>
      <c r="AD1536" s="17" t="str" cm="1">
        <f t="array" ref="AD1536">_xlfn.IFS(AC1536=0,"Prenovato",AC1536=1,"Novato",AC1536=2,"Principiante avanzado",AC1536=3,"Competente",AC1536=4,"Proficiente",AC1536=5,"Master")</f>
        <v>Competente</v>
      </c>
      <c r="AE1536" s="17" t="s">
        <v>421</v>
      </c>
    </row>
    <row r="1537" spans="1:31" x14ac:dyDescent="0.25">
      <c r="A1537" t="s">
        <v>248</v>
      </c>
      <c r="B1537" t="s">
        <v>66</v>
      </c>
      <c r="C1537" t="s">
        <v>201</v>
      </c>
      <c r="D1537" t="s">
        <v>196</v>
      </c>
      <c r="E1537" t="s">
        <v>298</v>
      </c>
      <c r="F1537" t="s">
        <v>137</v>
      </c>
      <c r="G1537" t="s">
        <v>299</v>
      </c>
      <c r="H1537" s="4"/>
      <c r="I1537" s="1">
        <f t="shared" ca="1" si="95"/>
        <v>1485</v>
      </c>
      <c r="J1537" s="1" t="str">
        <f t="shared" ca="1" si="96"/>
        <v>3. Mayor a 6 meses</v>
      </c>
      <c r="K1537" t="str">
        <f t="shared" si="97"/>
        <v>NO</v>
      </c>
      <c r="L1537" t="s">
        <v>268</v>
      </c>
      <c r="M1537" t="s">
        <v>163</v>
      </c>
      <c r="N1537" t="s">
        <v>417</v>
      </c>
      <c r="O1537" t="s">
        <v>416</v>
      </c>
      <c r="P1537" t="str">
        <f t="shared" si="98"/>
        <v>JORGE LUIS PASTOR FLORESNube BCPEVALUACION</v>
      </c>
      <c r="Q1537" t="str">
        <f>BASE[[#This Row],[NombresCalificado]]&amp;BASE[[#This Row],[TipoEvaluacion]]</f>
        <v>JORGE LUIS PASTOR FLORESEVALUACION</v>
      </c>
      <c r="R1537">
        <v>0</v>
      </c>
      <c r="S1537" t="s">
        <v>185</v>
      </c>
      <c r="T1537" t="s">
        <v>419</v>
      </c>
      <c r="U1537" s="17">
        <v>3</v>
      </c>
      <c r="V1537" s="17" t="str" cm="1">
        <f t="array" ref="V1537">_xlfn.IFS(U1537=0,"Prenovato",U1537=1,"Novato",U1537=2,"Principiante avanzado",U1537=3,"Competente",U1537=4,"Proficiente",U1537=5,"Master")</f>
        <v>Competente</v>
      </c>
      <c r="W1537" s="17">
        <v>3</v>
      </c>
      <c r="X1537" s="17" t="str" cm="1">
        <f t="array" ref="X1537">_xlfn.IFS(W1537=0,"No evidenciado",W1537=1,"Novato",W1537=2,"Principiante avanzado",W1537=3,"Competente",W1537=4,"Proficiente",W1537=5,"Master")</f>
        <v>Competente</v>
      </c>
      <c r="Y1537" s="17">
        <v>3</v>
      </c>
      <c r="Z1537" s="17" t="str" cm="1">
        <f t="array" ref="Z1537">_xlfn.IFS(Y1537=0,"No evidenciado",Y1537=1,"Novato",Y1537=2,"Principiante avanzado",Y1537=3,"Competente",Y1537=4,"Proficiente",Y1537=5,"Master")</f>
        <v>Competente</v>
      </c>
      <c r="AA1537" s="17">
        <v>3</v>
      </c>
      <c r="AB1537" s="17" t="str" cm="1">
        <f t="array" ref="AB1537">_xlfn.IFS(AA1537=0,"No evidenciado",AA1537=1,"Novato",AA1537=2,"Principiante avanzado",AA1537=3,"Competente",AA1537=4,"Proficiente",AA1537=5,"Master")</f>
        <v>Competente</v>
      </c>
      <c r="AC1537" s="17">
        <v>3</v>
      </c>
      <c r="AD1537" s="17" t="str" cm="1">
        <f t="array" ref="AD1537">_xlfn.IFS(AC1537=0,"Prenovato",AC1537=1,"Novato",AC1537=2,"Principiante avanzado",AC1537=3,"Competente",AC1537=4,"Proficiente",AC1537=5,"Master")</f>
        <v>Competente</v>
      </c>
      <c r="AE1537" s="17" t="s">
        <v>421</v>
      </c>
    </row>
    <row r="1538" spans="1:31" x14ac:dyDescent="0.25">
      <c r="A1538" t="s">
        <v>248</v>
      </c>
      <c r="B1538" t="s">
        <v>66</v>
      </c>
      <c r="C1538" t="s">
        <v>201</v>
      </c>
      <c r="D1538" t="s">
        <v>196</v>
      </c>
      <c r="E1538" t="s">
        <v>298</v>
      </c>
      <c r="F1538" t="s">
        <v>137</v>
      </c>
      <c r="G1538" t="s">
        <v>299</v>
      </c>
      <c r="H1538" s="4"/>
      <c r="I1538" s="1">
        <f t="shared" ca="1" si="95"/>
        <v>1485</v>
      </c>
      <c r="J1538" s="1" t="str">
        <f t="shared" ca="1" si="96"/>
        <v>3. Mayor a 6 meses</v>
      </c>
      <c r="K1538" t="str">
        <f t="shared" si="97"/>
        <v>NO</v>
      </c>
      <c r="L1538" t="s">
        <v>268</v>
      </c>
      <c r="M1538" t="s">
        <v>56</v>
      </c>
      <c r="N1538" t="s">
        <v>417</v>
      </c>
      <c r="O1538" t="s">
        <v>416</v>
      </c>
      <c r="P1538" t="str">
        <f t="shared" si="98"/>
        <v>JORGE LUIS PASTOR FLORESControl de versionesEVALUACION</v>
      </c>
      <c r="Q1538" t="str">
        <f>BASE[[#This Row],[NombresCalificado]]&amp;BASE[[#This Row],[TipoEvaluacion]]</f>
        <v>JORGE LUIS PASTOR FLORESEVALUACION</v>
      </c>
      <c r="R1538">
        <v>3</v>
      </c>
      <c r="S1538" t="s">
        <v>5</v>
      </c>
      <c r="T1538" t="s">
        <v>419</v>
      </c>
      <c r="U1538" s="17">
        <v>3</v>
      </c>
      <c r="V1538" s="17" t="str" cm="1">
        <f t="array" ref="V1538">_xlfn.IFS(U1538=0,"Prenovato",U1538=1,"Novato",U1538=2,"Principiante avanzado",U1538=3,"Competente",U1538=4,"Proficiente",U1538=5,"Master")</f>
        <v>Competente</v>
      </c>
      <c r="W1538" s="17">
        <v>3</v>
      </c>
      <c r="X1538" s="17" t="str" cm="1">
        <f t="array" ref="X1538">_xlfn.IFS(W1538=0,"No evidenciado",W1538=1,"Novato",W1538=2,"Principiante avanzado",W1538=3,"Competente",W1538=4,"Proficiente",W1538=5,"Master")</f>
        <v>Competente</v>
      </c>
      <c r="Y1538" s="17">
        <v>3</v>
      </c>
      <c r="Z1538" s="17" t="str" cm="1">
        <f t="array" ref="Z1538">_xlfn.IFS(Y1538=0,"No evidenciado",Y1538=1,"Novato",Y1538=2,"Principiante avanzado",Y1538=3,"Competente",Y1538=4,"Proficiente",Y1538=5,"Master")</f>
        <v>Competente</v>
      </c>
      <c r="AA1538" s="17">
        <v>3</v>
      </c>
      <c r="AB1538" s="17" t="str" cm="1">
        <f t="array" ref="AB1538">_xlfn.IFS(AA1538=0,"No evidenciado",AA1538=1,"Novato",AA1538=2,"Principiante avanzado",AA1538=3,"Competente",AA1538=4,"Proficiente",AA1538=5,"Master")</f>
        <v>Competente</v>
      </c>
      <c r="AC1538" s="17">
        <v>3</v>
      </c>
      <c r="AD1538" s="17" t="str" cm="1">
        <f t="array" ref="AD1538">_xlfn.IFS(AC1538=0,"Prenovato",AC1538=1,"Novato",AC1538=2,"Principiante avanzado",AC1538=3,"Competente",AC1538=4,"Proficiente",AC1538=5,"Master")</f>
        <v>Competente</v>
      </c>
      <c r="AE1538" s="17" t="s">
        <v>421</v>
      </c>
    </row>
    <row r="1539" spans="1:31" x14ac:dyDescent="0.25">
      <c r="A1539" t="s">
        <v>248</v>
      </c>
      <c r="B1539" t="s">
        <v>66</v>
      </c>
      <c r="C1539" t="s">
        <v>201</v>
      </c>
      <c r="D1539" t="s">
        <v>196</v>
      </c>
      <c r="E1539" t="s">
        <v>298</v>
      </c>
      <c r="F1539" t="s">
        <v>137</v>
      </c>
      <c r="G1539" t="s">
        <v>299</v>
      </c>
      <c r="H1539" s="4"/>
      <c r="I1539" s="1">
        <f t="shared" ref="I1539:I1602" ca="1" si="99">DATEDIF(H1539,TODAY(),"m")</f>
        <v>1485</v>
      </c>
      <c r="J1539" s="1" t="str">
        <f t="shared" ref="J1539:J1602" ca="1" si="100">IF(I1539&lt;=3,"1. Menor o igual a 3 meses",IF(I1539&lt;=6,"2. Entre 4 - 6 meses","3. Mayor a 6 meses"))</f>
        <v>3. Mayor a 6 meses</v>
      </c>
      <c r="K1539" t="str">
        <f t="shared" ref="K1539:K1602" si="101">IF(COUNTIFS($E$2:$E$5625,E1539,$O$2:$O$5625,"PRINCIPAL",$R$2:$R$5625,0)&gt;0,"SI","NO")</f>
        <v>NO</v>
      </c>
      <c r="L1539" t="s">
        <v>268</v>
      </c>
      <c r="M1539" t="s">
        <v>164</v>
      </c>
      <c r="N1539" t="s">
        <v>417</v>
      </c>
      <c r="O1539" t="s">
        <v>416</v>
      </c>
      <c r="P1539" t="str">
        <f t="shared" ref="P1539:P1602" si="102">F1539&amp;M1539&amp;AE1539</f>
        <v>JORGE LUIS PASTOR FLORESPrivacidad y seguridad de los datosEVALUACION</v>
      </c>
      <c r="Q1539" t="str">
        <f>BASE[[#This Row],[NombresCalificado]]&amp;BASE[[#This Row],[TipoEvaluacion]]</f>
        <v>JORGE LUIS PASTOR FLORESEVALUACION</v>
      </c>
      <c r="R1539">
        <v>2</v>
      </c>
      <c r="S1539" t="s">
        <v>4</v>
      </c>
      <c r="T1539" t="s">
        <v>419</v>
      </c>
      <c r="U1539" s="17">
        <v>3</v>
      </c>
      <c r="V1539" s="17" t="str" cm="1">
        <f t="array" ref="V1539">_xlfn.IFS(U1539=0,"Prenovato",U1539=1,"Novato",U1539=2,"Principiante avanzado",U1539=3,"Competente",U1539=4,"Proficiente",U1539=5,"Master")</f>
        <v>Competente</v>
      </c>
      <c r="W1539" s="17">
        <v>3</v>
      </c>
      <c r="X1539" s="17" t="str" cm="1">
        <f t="array" ref="X1539">_xlfn.IFS(W1539=0,"No evidenciado",W1539=1,"Novato",W1539=2,"Principiante avanzado",W1539=3,"Competente",W1539=4,"Proficiente",W1539=5,"Master")</f>
        <v>Competente</v>
      </c>
      <c r="Y1539" s="17">
        <v>3</v>
      </c>
      <c r="Z1539" s="17" t="str" cm="1">
        <f t="array" ref="Z1539">_xlfn.IFS(Y1539=0,"No evidenciado",Y1539=1,"Novato",Y1539=2,"Principiante avanzado",Y1539=3,"Competente",Y1539=4,"Proficiente",Y1539=5,"Master")</f>
        <v>Competente</v>
      </c>
      <c r="AA1539" s="17">
        <v>3</v>
      </c>
      <c r="AB1539" s="17" t="str" cm="1">
        <f t="array" ref="AB1539">_xlfn.IFS(AA1539=0,"No evidenciado",AA1539=1,"Novato",AA1539=2,"Principiante avanzado",AA1539=3,"Competente",AA1539=4,"Proficiente",AA1539=5,"Master")</f>
        <v>Competente</v>
      </c>
      <c r="AC1539" s="17">
        <v>3</v>
      </c>
      <c r="AD1539" s="17" t="str" cm="1">
        <f t="array" ref="AD1539">_xlfn.IFS(AC1539=0,"Prenovato",AC1539=1,"Novato",AC1539=2,"Principiante avanzado",AC1539=3,"Competente",AC1539=4,"Proficiente",AC1539=5,"Master")</f>
        <v>Competente</v>
      </c>
      <c r="AE1539" s="17" t="s">
        <v>421</v>
      </c>
    </row>
    <row r="1540" spans="1:31" x14ac:dyDescent="0.25">
      <c r="A1540" t="s">
        <v>248</v>
      </c>
      <c r="B1540" t="s">
        <v>66</v>
      </c>
      <c r="C1540" t="s">
        <v>201</v>
      </c>
      <c r="D1540" t="s">
        <v>196</v>
      </c>
      <c r="E1540" t="s">
        <v>298</v>
      </c>
      <c r="F1540" t="s">
        <v>137</v>
      </c>
      <c r="G1540" t="s">
        <v>299</v>
      </c>
      <c r="H1540" s="4"/>
      <c r="I1540" s="1">
        <f t="shared" ca="1" si="99"/>
        <v>1485</v>
      </c>
      <c r="J1540" s="1" t="str">
        <f t="shared" ca="1" si="100"/>
        <v>3. Mayor a 6 meses</v>
      </c>
      <c r="K1540" t="str">
        <f t="shared" si="101"/>
        <v>NO</v>
      </c>
      <c r="L1540" t="s">
        <v>268</v>
      </c>
      <c r="M1540" t="s">
        <v>167</v>
      </c>
      <c r="N1540" t="s">
        <v>417</v>
      </c>
      <c r="O1540" t="s">
        <v>416</v>
      </c>
      <c r="P1540" t="str">
        <f t="shared" si="102"/>
        <v>JORGE LUIS PASTOR FLORESCI-CDEVALUACION</v>
      </c>
      <c r="Q1540" t="str">
        <f>BASE[[#This Row],[NombresCalificado]]&amp;BASE[[#This Row],[TipoEvaluacion]]</f>
        <v>JORGE LUIS PASTOR FLORESEVALUACION</v>
      </c>
      <c r="R1540">
        <v>2</v>
      </c>
      <c r="S1540" t="s">
        <v>4</v>
      </c>
      <c r="T1540" t="s">
        <v>419</v>
      </c>
      <c r="U1540" s="17">
        <v>3</v>
      </c>
      <c r="V1540" s="17" t="str" cm="1">
        <f t="array" ref="V1540">_xlfn.IFS(U1540=0,"Prenovato",U1540=1,"Novato",U1540=2,"Principiante avanzado",U1540=3,"Competente",U1540=4,"Proficiente",U1540=5,"Master")</f>
        <v>Competente</v>
      </c>
      <c r="W1540" s="17">
        <v>3</v>
      </c>
      <c r="X1540" s="17" t="str" cm="1">
        <f t="array" ref="X1540">_xlfn.IFS(W1540=0,"No evidenciado",W1540=1,"Novato",W1540=2,"Principiante avanzado",W1540=3,"Competente",W1540=4,"Proficiente",W1540=5,"Master")</f>
        <v>Competente</v>
      </c>
      <c r="Y1540" s="17">
        <v>3</v>
      </c>
      <c r="Z1540" s="17" t="str" cm="1">
        <f t="array" ref="Z1540">_xlfn.IFS(Y1540=0,"No evidenciado",Y1540=1,"Novato",Y1540=2,"Principiante avanzado",Y1540=3,"Competente",Y1540=4,"Proficiente",Y1540=5,"Master")</f>
        <v>Competente</v>
      </c>
      <c r="AA1540" s="17">
        <v>3</v>
      </c>
      <c r="AB1540" s="17" t="str" cm="1">
        <f t="array" ref="AB1540">_xlfn.IFS(AA1540=0,"No evidenciado",AA1540=1,"Novato",AA1540=2,"Principiante avanzado",AA1540=3,"Competente",AA1540=4,"Proficiente",AA1540=5,"Master")</f>
        <v>Competente</v>
      </c>
      <c r="AC1540" s="17">
        <v>3</v>
      </c>
      <c r="AD1540" s="17" t="str" cm="1">
        <f t="array" ref="AD1540">_xlfn.IFS(AC1540=0,"Prenovato",AC1540=1,"Novato",AC1540=2,"Principiante avanzado",AC1540=3,"Competente",AC1540=4,"Proficiente",AC1540=5,"Master")</f>
        <v>Competente</v>
      </c>
      <c r="AE1540" s="17" t="s">
        <v>421</v>
      </c>
    </row>
    <row r="1541" spans="1:31" x14ac:dyDescent="0.25">
      <c r="A1541" t="s">
        <v>248</v>
      </c>
      <c r="B1541" t="s">
        <v>66</v>
      </c>
      <c r="C1541" t="s">
        <v>201</v>
      </c>
      <c r="D1541" t="s">
        <v>196</v>
      </c>
      <c r="E1541" t="s">
        <v>298</v>
      </c>
      <c r="F1541" t="s">
        <v>137</v>
      </c>
      <c r="G1541" t="s">
        <v>299</v>
      </c>
      <c r="H1541" s="4"/>
      <c r="I1541" s="1">
        <f t="shared" ca="1" si="99"/>
        <v>1485</v>
      </c>
      <c r="J1541" s="1" t="str">
        <f t="shared" ca="1" si="100"/>
        <v>3. Mayor a 6 meses</v>
      </c>
      <c r="K1541" t="str">
        <f t="shared" si="101"/>
        <v>NO</v>
      </c>
      <c r="L1541" t="s">
        <v>268</v>
      </c>
      <c r="M1541" t="s">
        <v>169</v>
      </c>
      <c r="N1541" t="s">
        <v>416</v>
      </c>
      <c r="O1541" t="s">
        <v>416</v>
      </c>
      <c r="P1541" t="str">
        <f t="shared" si="102"/>
        <v>JORGE LUIS PASTOR FLORESAnálisis de datosEVALUACION</v>
      </c>
      <c r="Q1541" t="str">
        <f>BASE[[#This Row],[NombresCalificado]]&amp;BASE[[#This Row],[TipoEvaluacion]]</f>
        <v>JORGE LUIS PASTOR FLORESEVALUACION</v>
      </c>
      <c r="R1541">
        <v>3</v>
      </c>
      <c r="S1541" t="s">
        <v>5</v>
      </c>
      <c r="T1541" t="s">
        <v>419</v>
      </c>
      <c r="U1541" s="17">
        <v>3</v>
      </c>
      <c r="V1541" s="17" t="str" cm="1">
        <f t="array" ref="V1541">_xlfn.IFS(U1541=0,"Prenovato",U1541=1,"Novato",U1541=2,"Principiante avanzado",U1541=3,"Competente",U1541=4,"Proficiente",U1541=5,"Master")</f>
        <v>Competente</v>
      </c>
      <c r="W1541" s="17">
        <v>3</v>
      </c>
      <c r="X1541" s="17" t="str" cm="1">
        <f t="array" ref="X1541">_xlfn.IFS(W1541=0,"No evidenciado",W1541=1,"Novato",W1541=2,"Principiante avanzado",W1541=3,"Competente",W1541=4,"Proficiente",W1541=5,"Master")</f>
        <v>Competente</v>
      </c>
      <c r="Y1541" s="17">
        <v>3</v>
      </c>
      <c r="Z1541" s="17" t="str" cm="1">
        <f t="array" ref="Z1541">_xlfn.IFS(Y1541=0,"No evidenciado",Y1541=1,"Novato",Y1541=2,"Principiante avanzado",Y1541=3,"Competente",Y1541=4,"Proficiente",Y1541=5,"Master")</f>
        <v>Competente</v>
      </c>
      <c r="AA1541" s="17">
        <v>3</v>
      </c>
      <c r="AB1541" s="17" t="str" cm="1">
        <f t="array" ref="AB1541">_xlfn.IFS(AA1541=0,"No evidenciado",AA1541=1,"Novato",AA1541=2,"Principiante avanzado",AA1541=3,"Competente",AA1541=4,"Proficiente",AA1541=5,"Master")</f>
        <v>Competente</v>
      </c>
      <c r="AC1541" s="17">
        <v>3</v>
      </c>
      <c r="AD1541" s="17" t="str" cm="1">
        <f t="array" ref="AD1541">_xlfn.IFS(AC1541=0,"Prenovato",AC1541=1,"Novato",AC1541=2,"Principiante avanzado",AC1541=3,"Competente",AC1541=4,"Proficiente",AC1541=5,"Master")</f>
        <v>Competente</v>
      </c>
      <c r="AE1541" s="17" t="s">
        <v>421</v>
      </c>
    </row>
    <row r="1542" spans="1:31" x14ac:dyDescent="0.25">
      <c r="A1542" t="s">
        <v>248</v>
      </c>
      <c r="B1542" t="s">
        <v>66</v>
      </c>
      <c r="C1542" t="s">
        <v>201</v>
      </c>
      <c r="D1542" t="s">
        <v>196</v>
      </c>
      <c r="E1542" t="s">
        <v>298</v>
      </c>
      <c r="F1542" t="s">
        <v>137</v>
      </c>
      <c r="G1542" t="s">
        <v>299</v>
      </c>
      <c r="H1542" s="4"/>
      <c r="I1542" s="1">
        <f t="shared" ca="1" si="99"/>
        <v>1485</v>
      </c>
      <c r="J1542" s="1" t="str">
        <f t="shared" ca="1" si="100"/>
        <v>3. Mayor a 6 meses</v>
      </c>
      <c r="K1542" t="str">
        <f t="shared" si="101"/>
        <v>NO</v>
      </c>
      <c r="L1542" t="s">
        <v>268</v>
      </c>
      <c r="M1542" t="s">
        <v>162</v>
      </c>
      <c r="N1542" t="s">
        <v>416</v>
      </c>
      <c r="O1542" t="s">
        <v>416</v>
      </c>
      <c r="P1542" t="str">
        <f t="shared" si="102"/>
        <v>JORGE LUIS PASTOR FLORESMLOpsEVALUACION ANTERIOR</v>
      </c>
      <c r="Q1542" t="str">
        <f>BASE[[#This Row],[NombresCalificado]]&amp;BASE[[#This Row],[TipoEvaluacion]]</f>
        <v>JORGE LUIS PASTOR FLORESEVALUACION ANTERIOR</v>
      </c>
      <c r="R1542">
        <v>2</v>
      </c>
      <c r="S1542" t="s">
        <v>4</v>
      </c>
      <c r="T1542" t="s">
        <v>419</v>
      </c>
      <c r="U1542" s="17">
        <v>3</v>
      </c>
      <c r="V1542" s="17" t="str" cm="1">
        <f t="array" ref="V1542">_xlfn.IFS(U1542=0,"Prenovato",U1542=1,"Novato",U1542=2,"Principiante avanzado",U1542=3,"Competente",U1542=4,"Proficiente",U1542=5,"Master")</f>
        <v>Competente</v>
      </c>
      <c r="W1542" s="17">
        <v>3</v>
      </c>
      <c r="X1542" s="17" t="str" cm="1">
        <f t="array" ref="X1542">_xlfn.IFS(W1542=0,"No evidenciado",W1542=1,"Novato",W1542=2,"Principiante avanzado",W1542=3,"Competente",W1542=4,"Proficiente",W1542=5,"Master")</f>
        <v>Competente</v>
      </c>
      <c r="Y1542" s="17">
        <v>2</v>
      </c>
      <c r="Z1542" s="17" t="str" cm="1">
        <f t="array" ref="Z1542">_xlfn.IFS(Y1542=0,"No evidenciado",Y1542=1,"Novato",Y1542=2,"Principiante avanzado",Y1542=3,"Competente",Y1542=4,"Proficiente",Y1542=5,"Master")</f>
        <v>Principiante avanzado</v>
      </c>
      <c r="AA1542" s="17">
        <v>3</v>
      </c>
      <c r="AB1542" s="17" t="str" cm="1">
        <f t="array" ref="AB1542">_xlfn.IFS(AA1542=0,"No evidenciado",AA1542=1,"Novato",AA1542=2,"Principiante avanzado",AA1542=3,"Competente",AA1542=4,"Proficiente",AA1542=5,"Master")</f>
        <v>Competente</v>
      </c>
      <c r="AC1542" s="17">
        <v>2</v>
      </c>
      <c r="AD1542" s="17" t="str" cm="1">
        <f t="array" ref="AD1542">_xlfn.IFS(AC1542=0,"Prenovato",AC1542=1,"Novato",AC1542=2,"Principiante avanzado",AC1542=3,"Competente",AC1542=4,"Proficiente",AC1542=5,"Master")</f>
        <v>Principiante avanzado</v>
      </c>
      <c r="AE1542" s="17" t="s">
        <v>422</v>
      </c>
    </row>
    <row r="1543" spans="1:31" x14ac:dyDescent="0.25">
      <c r="A1543" t="s">
        <v>248</v>
      </c>
      <c r="B1543" t="s">
        <v>66</v>
      </c>
      <c r="C1543" t="s">
        <v>201</v>
      </c>
      <c r="D1543" t="s">
        <v>196</v>
      </c>
      <c r="E1543" t="s">
        <v>298</v>
      </c>
      <c r="F1543" t="s">
        <v>137</v>
      </c>
      <c r="G1543" t="s">
        <v>299</v>
      </c>
      <c r="H1543" s="4"/>
      <c r="I1543" s="1">
        <f t="shared" ca="1" si="99"/>
        <v>1485</v>
      </c>
      <c r="J1543" s="1" t="str">
        <f t="shared" ca="1" si="100"/>
        <v>3. Mayor a 6 meses</v>
      </c>
      <c r="K1543" t="str">
        <f t="shared" si="101"/>
        <v>NO</v>
      </c>
      <c r="L1543" t="s">
        <v>268</v>
      </c>
      <c r="M1543" t="s">
        <v>165</v>
      </c>
      <c r="N1543" t="s">
        <v>418</v>
      </c>
      <c r="O1543" t="s">
        <v>418</v>
      </c>
      <c r="P1543" t="str">
        <f t="shared" si="102"/>
        <v>JORGE LUIS PASTOR FLORESProcesamiento de datosEVALUACION</v>
      </c>
      <c r="Q1543" t="str">
        <f>BASE[[#This Row],[NombresCalificado]]&amp;BASE[[#This Row],[TipoEvaluacion]]</f>
        <v>JORGE LUIS PASTOR FLORESEVALUACION</v>
      </c>
      <c r="R1543">
        <v>3</v>
      </c>
      <c r="S1543" t="s">
        <v>5</v>
      </c>
      <c r="T1543" t="s">
        <v>419</v>
      </c>
      <c r="U1543" s="17">
        <v>3</v>
      </c>
      <c r="V1543" s="17" t="str" cm="1">
        <f t="array" ref="V1543">_xlfn.IFS(U1543=0,"Prenovato",U1543=1,"Novato",U1543=2,"Principiante avanzado",U1543=3,"Competente",U1543=4,"Proficiente",U1543=5,"Master")</f>
        <v>Competente</v>
      </c>
      <c r="W1543" s="17">
        <v>3</v>
      </c>
      <c r="X1543" s="17" t="str" cm="1">
        <f t="array" ref="X1543">_xlfn.IFS(W1543=0,"No evidenciado",W1543=1,"Novato",W1543=2,"Principiante avanzado",W1543=3,"Competente",W1543=4,"Proficiente",W1543=5,"Master")</f>
        <v>Competente</v>
      </c>
      <c r="Y1543" s="17">
        <v>3</v>
      </c>
      <c r="Z1543" s="17" t="str" cm="1">
        <f t="array" ref="Z1543">_xlfn.IFS(Y1543=0,"No evidenciado",Y1543=1,"Novato",Y1543=2,"Principiante avanzado",Y1543=3,"Competente",Y1543=4,"Proficiente",Y1543=5,"Master")</f>
        <v>Competente</v>
      </c>
      <c r="AA1543" s="17">
        <v>3</v>
      </c>
      <c r="AB1543" s="17" t="str" cm="1">
        <f t="array" ref="AB1543">_xlfn.IFS(AA1543=0,"No evidenciado",AA1543=1,"Novato",AA1543=2,"Principiante avanzado",AA1543=3,"Competente",AA1543=4,"Proficiente",AA1543=5,"Master")</f>
        <v>Competente</v>
      </c>
      <c r="AC1543" s="17">
        <v>3</v>
      </c>
      <c r="AD1543" s="17" t="str" cm="1">
        <f t="array" ref="AD1543">_xlfn.IFS(AC1543=0,"Prenovato",AC1543=1,"Novato",AC1543=2,"Principiante avanzado",AC1543=3,"Competente",AC1543=4,"Proficiente",AC1543=5,"Master")</f>
        <v>Competente</v>
      </c>
      <c r="AE1543" s="17" t="s">
        <v>421</v>
      </c>
    </row>
    <row r="1544" spans="1:31" x14ac:dyDescent="0.25">
      <c r="A1544" t="s">
        <v>248</v>
      </c>
      <c r="B1544" t="s">
        <v>66</v>
      </c>
      <c r="C1544" t="s">
        <v>201</v>
      </c>
      <c r="D1544" t="s">
        <v>196</v>
      </c>
      <c r="E1544" t="s">
        <v>298</v>
      </c>
      <c r="F1544" t="s">
        <v>137</v>
      </c>
      <c r="G1544" t="s">
        <v>299</v>
      </c>
      <c r="H1544" s="4"/>
      <c r="I1544" s="1">
        <f t="shared" ca="1" si="99"/>
        <v>1485</v>
      </c>
      <c r="J1544" s="1" t="str">
        <f t="shared" ca="1" si="100"/>
        <v>3. Mayor a 6 meses</v>
      </c>
      <c r="K1544" t="str">
        <f t="shared" si="101"/>
        <v>NO</v>
      </c>
      <c r="L1544" t="s">
        <v>268</v>
      </c>
      <c r="M1544" t="s">
        <v>161</v>
      </c>
      <c r="N1544" t="s">
        <v>418</v>
      </c>
      <c r="O1544" t="s">
        <v>418</v>
      </c>
      <c r="P1544" t="str">
        <f t="shared" si="102"/>
        <v>JORGE LUIS PASTOR FLORESIntegración de datos por lotesEVALUACION</v>
      </c>
      <c r="Q1544" t="str">
        <f>BASE[[#This Row],[NombresCalificado]]&amp;BASE[[#This Row],[TipoEvaluacion]]</f>
        <v>JORGE LUIS PASTOR FLORESEVALUACION</v>
      </c>
      <c r="R1544">
        <v>3</v>
      </c>
      <c r="S1544" t="s">
        <v>5</v>
      </c>
      <c r="T1544" t="s">
        <v>419</v>
      </c>
      <c r="U1544" s="17">
        <v>3</v>
      </c>
      <c r="V1544" s="17" t="str" cm="1">
        <f t="array" ref="V1544">_xlfn.IFS(U1544=0,"Prenovato",U1544=1,"Novato",U1544=2,"Principiante avanzado",U1544=3,"Competente",U1544=4,"Proficiente",U1544=5,"Master")</f>
        <v>Competente</v>
      </c>
      <c r="W1544" s="17">
        <v>3</v>
      </c>
      <c r="X1544" s="17" t="str" cm="1">
        <f t="array" ref="X1544">_xlfn.IFS(W1544=0,"No evidenciado",W1544=1,"Novato",W1544=2,"Principiante avanzado",W1544=3,"Competente",W1544=4,"Proficiente",W1544=5,"Master")</f>
        <v>Competente</v>
      </c>
      <c r="Y1544" s="17">
        <v>3</v>
      </c>
      <c r="Z1544" s="17" t="str" cm="1">
        <f t="array" ref="Z1544">_xlfn.IFS(Y1544=0,"No evidenciado",Y1544=1,"Novato",Y1544=2,"Principiante avanzado",Y1544=3,"Competente",Y1544=4,"Proficiente",Y1544=5,"Master")</f>
        <v>Competente</v>
      </c>
      <c r="AA1544" s="17">
        <v>3</v>
      </c>
      <c r="AB1544" s="17" t="str" cm="1">
        <f t="array" ref="AB1544">_xlfn.IFS(AA1544=0,"No evidenciado",AA1544=1,"Novato",AA1544=2,"Principiante avanzado",AA1544=3,"Competente",AA1544=4,"Proficiente",AA1544=5,"Master")</f>
        <v>Competente</v>
      </c>
      <c r="AC1544" s="17">
        <v>3</v>
      </c>
      <c r="AD1544" s="17" t="str" cm="1">
        <f t="array" ref="AD1544">_xlfn.IFS(AC1544=0,"Prenovato",AC1544=1,"Novato",AC1544=2,"Principiante avanzado",AC1544=3,"Competente",AC1544=4,"Proficiente",AC1544=5,"Master")</f>
        <v>Competente</v>
      </c>
      <c r="AE1544" s="17" t="s">
        <v>421</v>
      </c>
    </row>
    <row r="1545" spans="1:31" x14ac:dyDescent="0.25">
      <c r="A1545" t="s">
        <v>248</v>
      </c>
      <c r="B1545" t="s">
        <v>66</v>
      </c>
      <c r="C1545" t="s">
        <v>201</v>
      </c>
      <c r="D1545" t="s">
        <v>196</v>
      </c>
      <c r="E1545" t="s">
        <v>298</v>
      </c>
      <c r="F1545" t="s">
        <v>137</v>
      </c>
      <c r="G1545" t="s">
        <v>299</v>
      </c>
      <c r="H1545" s="4"/>
      <c r="I1545" s="1">
        <f t="shared" ca="1" si="99"/>
        <v>1485</v>
      </c>
      <c r="J1545" s="1" t="str">
        <f t="shared" ca="1" si="100"/>
        <v>3. Mayor a 6 meses</v>
      </c>
      <c r="K1545" t="str">
        <f t="shared" si="101"/>
        <v>NO</v>
      </c>
      <c r="L1545" t="s">
        <v>268</v>
      </c>
      <c r="M1545" t="s">
        <v>168</v>
      </c>
      <c r="N1545" t="s">
        <v>418</v>
      </c>
      <c r="O1545" t="s">
        <v>418</v>
      </c>
      <c r="P1545" t="str">
        <f t="shared" si="102"/>
        <v>JORGE LUIS PASTOR FLORESBase de datos relacionalEVALUACION</v>
      </c>
      <c r="Q1545" t="str">
        <f>BASE[[#This Row],[NombresCalificado]]&amp;BASE[[#This Row],[TipoEvaluacion]]</f>
        <v>JORGE LUIS PASTOR FLORESEVALUACION</v>
      </c>
      <c r="R1545">
        <v>3</v>
      </c>
      <c r="S1545" t="s">
        <v>5</v>
      </c>
      <c r="T1545" t="s">
        <v>419</v>
      </c>
      <c r="U1545" s="17">
        <v>3</v>
      </c>
      <c r="V1545" s="17" t="str" cm="1">
        <f t="array" ref="V1545">_xlfn.IFS(U1545=0,"Prenovato",U1545=1,"Novato",U1545=2,"Principiante avanzado",U1545=3,"Competente",U1545=4,"Proficiente",U1545=5,"Master")</f>
        <v>Competente</v>
      </c>
      <c r="W1545" s="17">
        <v>3</v>
      </c>
      <c r="X1545" s="17" t="str" cm="1">
        <f t="array" ref="X1545">_xlfn.IFS(W1545=0,"No evidenciado",W1545=1,"Novato",W1545=2,"Principiante avanzado",W1545=3,"Competente",W1545=4,"Proficiente",W1545=5,"Master")</f>
        <v>Competente</v>
      </c>
      <c r="Y1545" s="17">
        <v>3</v>
      </c>
      <c r="Z1545" s="17" t="str" cm="1">
        <f t="array" ref="Z1545">_xlfn.IFS(Y1545=0,"No evidenciado",Y1545=1,"Novato",Y1545=2,"Principiante avanzado",Y1545=3,"Competente",Y1545=4,"Proficiente",Y1545=5,"Master")</f>
        <v>Competente</v>
      </c>
      <c r="AA1545" s="17">
        <v>3</v>
      </c>
      <c r="AB1545" s="17" t="str" cm="1">
        <f t="array" ref="AB1545">_xlfn.IFS(AA1545=0,"No evidenciado",AA1545=1,"Novato",AA1545=2,"Principiante avanzado",AA1545=3,"Competente",AA1545=4,"Proficiente",AA1545=5,"Master")</f>
        <v>Competente</v>
      </c>
      <c r="AC1545" s="17">
        <v>3</v>
      </c>
      <c r="AD1545" s="17" t="str" cm="1">
        <f t="array" ref="AD1545">_xlfn.IFS(AC1545=0,"Prenovato",AC1545=1,"Novato",AC1545=2,"Principiante avanzado",AC1545=3,"Competente",AC1545=4,"Proficiente",AC1545=5,"Master")</f>
        <v>Competente</v>
      </c>
      <c r="AE1545" s="17" t="s">
        <v>421</v>
      </c>
    </row>
    <row r="1546" spans="1:31" x14ac:dyDescent="0.25">
      <c r="A1546" t="s">
        <v>248</v>
      </c>
      <c r="B1546" t="s">
        <v>66</v>
      </c>
      <c r="C1546" t="s">
        <v>201</v>
      </c>
      <c r="D1546" t="s">
        <v>196</v>
      </c>
      <c r="E1546" t="s">
        <v>298</v>
      </c>
      <c r="F1546" t="s">
        <v>137</v>
      </c>
      <c r="G1546" t="s">
        <v>299</v>
      </c>
      <c r="H1546" s="4"/>
      <c r="I1546" s="1">
        <f t="shared" ca="1" si="99"/>
        <v>1485</v>
      </c>
      <c r="J1546" s="1" t="str">
        <f t="shared" ca="1" si="100"/>
        <v>3. Mayor a 6 meses</v>
      </c>
      <c r="K1546" t="str">
        <f t="shared" si="101"/>
        <v>NO</v>
      </c>
      <c r="L1546" t="s">
        <v>268</v>
      </c>
      <c r="M1546" t="s">
        <v>170</v>
      </c>
      <c r="N1546" t="s">
        <v>417</v>
      </c>
      <c r="O1546" t="s">
        <v>416</v>
      </c>
      <c r="P1546" t="str">
        <f t="shared" si="102"/>
        <v>JORGE LUIS PASTOR FLORESArquitectura de datosEVALUACION</v>
      </c>
      <c r="Q1546" t="str">
        <f>BASE[[#This Row],[NombresCalificado]]&amp;BASE[[#This Row],[TipoEvaluacion]]</f>
        <v>JORGE LUIS PASTOR FLORESEVALUACION</v>
      </c>
      <c r="R1546">
        <v>2</v>
      </c>
      <c r="S1546" t="s">
        <v>4</v>
      </c>
      <c r="T1546" t="s">
        <v>419</v>
      </c>
      <c r="U1546" s="17">
        <v>3</v>
      </c>
      <c r="V1546" s="17" t="str" cm="1">
        <f t="array" ref="V1546">_xlfn.IFS(U1546=0,"Prenovato",U1546=1,"Novato",U1546=2,"Principiante avanzado",U1546=3,"Competente",U1546=4,"Proficiente",U1546=5,"Master")</f>
        <v>Competente</v>
      </c>
      <c r="W1546" s="17">
        <v>3</v>
      </c>
      <c r="X1546" s="17" t="str" cm="1">
        <f t="array" ref="X1546">_xlfn.IFS(W1546=0,"No evidenciado",W1546=1,"Novato",W1546=2,"Principiante avanzado",W1546=3,"Competente",W1546=4,"Proficiente",W1546=5,"Master")</f>
        <v>Competente</v>
      </c>
      <c r="Y1546" s="17">
        <v>3</v>
      </c>
      <c r="Z1546" s="17" t="str" cm="1">
        <f t="array" ref="Z1546">_xlfn.IFS(Y1546=0,"No evidenciado",Y1546=1,"Novato",Y1546=2,"Principiante avanzado",Y1546=3,"Competente",Y1546=4,"Proficiente",Y1546=5,"Master")</f>
        <v>Competente</v>
      </c>
      <c r="AA1546" s="17">
        <v>3</v>
      </c>
      <c r="AB1546" s="17" t="str" cm="1">
        <f t="array" ref="AB1546">_xlfn.IFS(AA1546=0,"No evidenciado",AA1546=1,"Novato",AA1546=2,"Principiante avanzado",AA1546=3,"Competente",AA1546=4,"Proficiente",AA1546=5,"Master")</f>
        <v>Competente</v>
      </c>
      <c r="AC1546" s="17">
        <v>3</v>
      </c>
      <c r="AD1546" s="17" t="str" cm="1">
        <f t="array" ref="AD1546">_xlfn.IFS(AC1546=0,"Prenovato",AC1546=1,"Novato",AC1546=2,"Principiante avanzado",AC1546=3,"Competente",AC1546=4,"Proficiente",AC1546=5,"Master")</f>
        <v>Competente</v>
      </c>
      <c r="AE1546" s="17" t="s">
        <v>421</v>
      </c>
    </row>
    <row r="1547" spans="1:31" x14ac:dyDescent="0.25">
      <c r="A1547" t="s">
        <v>248</v>
      </c>
      <c r="B1547" t="s">
        <v>66</v>
      </c>
      <c r="C1547" t="s">
        <v>201</v>
      </c>
      <c r="D1547" t="s">
        <v>196</v>
      </c>
      <c r="E1547" t="s">
        <v>298</v>
      </c>
      <c r="F1547" t="s">
        <v>137</v>
      </c>
      <c r="G1547" t="s">
        <v>299</v>
      </c>
      <c r="H1547" s="4"/>
      <c r="I1547" s="1">
        <f t="shared" ca="1" si="99"/>
        <v>1485</v>
      </c>
      <c r="J1547" s="1" t="str">
        <f t="shared" ca="1" si="100"/>
        <v>3. Mayor a 6 meses</v>
      </c>
      <c r="K1547" t="str">
        <f t="shared" si="101"/>
        <v>NO</v>
      </c>
      <c r="L1547" t="s">
        <v>268</v>
      </c>
      <c r="M1547" t="s">
        <v>160</v>
      </c>
      <c r="N1547" t="s">
        <v>416</v>
      </c>
      <c r="O1547" t="s">
        <v>416</v>
      </c>
      <c r="P1547" t="str">
        <f t="shared" si="102"/>
        <v>JORGE LUIS PASTOR FLORESIntegración de datos en tiempo realEVALUACION</v>
      </c>
      <c r="Q1547" t="str">
        <f>BASE[[#This Row],[NombresCalificado]]&amp;BASE[[#This Row],[TipoEvaluacion]]</f>
        <v>JORGE LUIS PASTOR FLORESEVALUACION</v>
      </c>
      <c r="R1547">
        <v>0</v>
      </c>
      <c r="S1547" t="s">
        <v>185</v>
      </c>
      <c r="T1547" t="s">
        <v>419</v>
      </c>
      <c r="U1547" s="17">
        <v>3</v>
      </c>
      <c r="V1547" s="17" t="str" cm="1">
        <f t="array" ref="V1547">_xlfn.IFS(U1547=0,"Prenovato",U1547=1,"Novato",U1547=2,"Principiante avanzado",U1547=3,"Competente",U1547=4,"Proficiente",U1547=5,"Master")</f>
        <v>Competente</v>
      </c>
      <c r="W1547" s="17">
        <v>3</v>
      </c>
      <c r="X1547" s="17" t="str" cm="1">
        <f t="array" ref="X1547">_xlfn.IFS(W1547=0,"No evidenciado",W1547=1,"Novato",W1547=2,"Principiante avanzado",W1547=3,"Competente",W1547=4,"Proficiente",W1547=5,"Master")</f>
        <v>Competente</v>
      </c>
      <c r="Y1547" s="17">
        <v>3</v>
      </c>
      <c r="Z1547" s="17" t="str" cm="1">
        <f t="array" ref="Z1547">_xlfn.IFS(Y1547=0,"No evidenciado",Y1547=1,"Novato",Y1547=2,"Principiante avanzado",Y1547=3,"Competente",Y1547=4,"Proficiente",Y1547=5,"Master")</f>
        <v>Competente</v>
      </c>
      <c r="AA1547" s="17">
        <v>3</v>
      </c>
      <c r="AB1547" s="17" t="str" cm="1">
        <f t="array" ref="AB1547">_xlfn.IFS(AA1547=0,"No evidenciado",AA1547=1,"Novato",AA1547=2,"Principiante avanzado",AA1547=3,"Competente",AA1547=4,"Proficiente",AA1547=5,"Master")</f>
        <v>Competente</v>
      </c>
      <c r="AC1547" s="17">
        <v>3</v>
      </c>
      <c r="AD1547" s="17" t="str" cm="1">
        <f t="array" ref="AD1547">_xlfn.IFS(AC1547=0,"Prenovato",AC1547=1,"Novato",AC1547=2,"Principiante avanzado",AC1547=3,"Competente",AC1547=4,"Proficiente",AC1547=5,"Master")</f>
        <v>Competente</v>
      </c>
      <c r="AE1547" s="17" t="s">
        <v>421</v>
      </c>
    </row>
    <row r="1548" spans="1:31" x14ac:dyDescent="0.25">
      <c r="A1548" t="s">
        <v>248</v>
      </c>
      <c r="B1548" t="s">
        <v>66</v>
      </c>
      <c r="C1548" t="s">
        <v>201</v>
      </c>
      <c r="D1548" t="s">
        <v>196</v>
      </c>
      <c r="E1548" t="s">
        <v>298</v>
      </c>
      <c r="F1548" t="s">
        <v>137</v>
      </c>
      <c r="G1548" t="s">
        <v>299</v>
      </c>
      <c r="H1548" s="4"/>
      <c r="I1548" s="1">
        <f t="shared" ca="1" si="99"/>
        <v>1485</v>
      </c>
      <c r="J1548" s="1" t="str">
        <f t="shared" ca="1" si="100"/>
        <v>3. Mayor a 6 meses</v>
      </c>
      <c r="K1548" t="str">
        <f t="shared" si="101"/>
        <v>NO</v>
      </c>
      <c r="L1548" t="s">
        <v>268</v>
      </c>
      <c r="M1548" t="s">
        <v>166</v>
      </c>
      <c r="N1548" t="s">
        <v>416</v>
      </c>
      <c r="O1548" t="s">
        <v>416</v>
      </c>
      <c r="P1548" t="str">
        <f t="shared" si="102"/>
        <v>JORGE LUIS PASTOR FLORESBase de datos No-SQLEVALUACION ANTERIOR</v>
      </c>
      <c r="Q1548" t="str">
        <f>BASE[[#This Row],[NombresCalificado]]&amp;BASE[[#This Row],[TipoEvaluacion]]</f>
        <v>JORGE LUIS PASTOR FLORESEVALUACION ANTERIOR</v>
      </c>
      <c r="R1548">
        <v>0</v>
      </c>
      <c r="S1548" t="s">
        <v>185</v>
      </c>
      <c r="T1548" t="s">
        <v>420</v>
      </c>
      <c r="U1548" s="17">
        <v>3</v>
      </c>
      <c r="V1548" s="17" t="str" cm="1">
        <f t="array" ref="V1548">_xlfn.IFS(U1548=0,"Prenovato",U1548=1,"Novato",U1548=2,"Principiante avanzado",U1548=3,"Competente",U1548=4,"Proficiente",U1548=5,"Master")</f>
        <v>Competente</v>
      </c>
      <c r="W1548" s="17">
        <v>3</v>
      </c>
      <c r="X1548" s="17" t="str" cm="1">
        <f t="array" ref="X1548">_xlfn.IFS(W1548=0,"No evidenciado",W1548=1,"Novato",W1548=2,"Principiante avanzado",W1548=3,"Competente",W1548=4,"Proficiente",W1548=5,"Master")</f>
        <v>Competente</v>
      </c>
      <c r="Y1548" s="17">
        <v>2</v>
      </c>
      <c r="Z1548" s="17" t="str" cm="1">
        <f t="array" ref="Z1548">_xlfn.IFS(Y1548=0,"No evidenciado",Y1548=1,"Novato",Y1548=2,"Principiante avanzado",Y1548=3,"Competente",Y1548=4,"Proficiente",Y1548=5,"Master")</f>
        <v>Principiante avanzado</v>
      </c>
      <c r="AA1548" s="17">
        <v>3</v>
      </c>
      <c r="AB1548" s="17" t="str" cm="1">
        <f t="array" ref="AB1548">_xlfn.IFS(AA1548=0,"No evidenciado",AA1548=1,"Novato",AA1548=2,"Principiante avanzado",AA1548=3,"Competente",AA1548=4,"Proficiente",AA1548=5,"Master")</f>
        <v>Competente</v>
      </c>
      <c r="AC1548" s="17">
        <v>2</v>
      </c>
      <c r="AD1548" s="17" t="str" cm="1">
        <f t="array" ref="AD1548">_xlfn.IFS(AC1548=0,"Prenovato",AC1548=1,"Novato",AC1548=2,"Principiante avanzado",AC1548=3,"Competente",AC1548=4,"Proficiente",AC1548=5,"Master")</f>
        <v>Principiante avanzado</v>
      </c>
      <c r="AE1548" s="17" t="s">
        <v>422</v>
      </c>
    </row>
    <row r="1549" spans="1:31" x14ac:dyDescent="0.25">
      <c r="A1549" t="s">
        <v>248</v>
      </c>
      <c r="B1549" t="s">
        <v>66</v>
      </c>
      <c r="C1549" t="s">
        <v>201</v>
      </c>
      <c r="D1549" t="s">
        <v>196</v>
      </c>
      <c r="E1549" t="s">
        <v>298</v>
      </c>
      <c r="F1549" t="s">
        <v>137</v>
      </c>
      <c r="G1549" t="s">
        <v>299</v>
      </c>
      <c r="H1549" s="4"/>
      <c r="I1549" s="1">
        <f t="shared" ca="1" si="99"/>
        <v>1485</v>
      </c>
      <c r="J1549" s="1" t="str">
        <f t="shared" ca="1" si="100"/>
        <v>3. Mayor a 6 meses</v>
      </c>
      <c r="K1549" t="str">
        <f t="shared" si="101"/>
        <v>NO</v>
      </c>
      <c r="L1549" t="s">
        <v>268</v>
      </c>
      <c r="M1549" t="s">
        <v>171</v>
      </c>
      <c r="N1549" t="s">
        <v>416</v>
      </c>
      <c r="O1549" t="s">
        <v>416</v>
      </c>
      <c r="P1549" t="str">
        <f t="shared" si="102"/>
        <v>JORGE LUIS PASTOR FLORESBases de datos en la nubeEVALUACION ANTERIOR</v>
      </c>
      <c r="Q1549" t="str">
        <f>BASE[[#This Row],[NombresCalificado]]&amp;BASE[[#This Row],[TipoEvaluacion]]</f>
        <v>JORGE LUIS PASTOR FLORESEVALUACION ANTERIOR</v>
      </c>
      <c r="R1549">
        <v>0</v>
      </c>
      <c r="S1549" t="s">
        <v>185</v>
      </c>
      <c r="T1549" t="s">
        <v>420</v>
      </c>
      <c r="U1549" s="17">
        <v>3</v>
      </c>
      <c r="V1549" s="17" t="str" cm="1">
        <f t="array" ref="V1549">_xlfn.IFS(U1549=0,"Prenovato",U1549=1,"Novato",U1549=2,"Principiante avanzado",U1549=3,"Competente",U1549=4,"Proficiente",U1549=5,"Master")</f>
        <v>Competente</v>
      </c>
      <c r="W1549" s="17">
        <v>3</v>
      </c>
      <c r="X1549" s="17" t="str" cm="1">
        <f t="array" ref="X1549">_xlfn.IFS(W1549=0,"No evidenciado",W1549=1,"Novato",W1549=2,"Principiante avanzado",W1549=3,"Competente",W1549=4,"Proficiente",W1549=5,"Master")</f>
        <v>Competente</v>
      </c>
      <c r="Y1549" s="17">
        <v>2</v>
      </c>
      <c r="Z1549" s="17" t="str" cm="1">
        <f t="array" ref="Z1549">_xlfn.IFS(Y1549=0,"No evidenciado",Y1549=1,"Novato",Y1549=2,"Principiante avanzado",Y1549=3,"Competente",Y1549=4,"Proficiente",Y1549=5,"Master")</f>
        <v>Principiante avanzado</v>
      </c>
      <c r="AA1549" s="17">
        <v>3</v>
      </c>
      <c r="AB1549" s="17" t="str" cm="1">
        <f t="array" ref="AB1549">_xlfn.IFS(AA1549=0,"No evidenciado",AA1549=1,"Novato",AA1549=2,"Principiante avanzado",AA1549=3,"Competente",AA1549=4,"Proficiente",AA1549=5,"Master")</f>
        <v>Competente</v>
      </c>
      <c r="AC1549" s="17">
        <v>2</v>
      </c>
      <c r="AD1549" s="17" t="str" cm="1">
        <f t="array" ref="AD1549">_xlfn.IFS(AC1549=0,"Prenovato",AC1549=1,"Novato",AC1549=2,"Principiante avanzado",AC1549=3,"Competente",AC1549=4,"Proficiente",AC1549=5,"Master")</f>
        <v>Principiante avanzado</v>
      </c>
      <c r="AE1549" s="17" t="s">
        <v>422</v>
      </c>
    </row>
    <row r="1550" spans="1:31" x14ac:dyDescent="0.25">
      <c r="A1550" t="s">
        <v>248</v>
      </c>
      <c r="B1550" t="s">
        <v>66</v>
      </c>
      <c r="C1550" t="s">
        <v>201</v>
      </c>
      <c r="D1550" t="s">
        <v>196</v>
      </c>
      <c r="E1550" t="s">
        <v>298</v>
      </c>
      <c r="F1550" t="s">
        <v>137</v>
      </c>
      <c r="G1550" t="s">
        <v>299</v>
      </c>
      <c r="H1550" s="4"/>
      <c r="I1550" s="1">
        <f t="shared" ca="1" si="99"/>
        <v>1485</v>
      </c>
      <c r="J1550" s="1" t="str">
        <f t="shared" ca="1" si="100"/>
        <v>3. Mayor a 6 meses</v>
      </c>
      <c r="K1550" t="str">
        <f t="shared" si="101"/>
        <v>NO</v>
      </c>
      <c r="L1550" t="s">
        <v>268</v>
      </c>
      <c r="M1550" t="s">
        <v>158</v>
      </c>
      <c r="N1550" t="s">
        <v>416</v>
      </c>
      <c r="O1550" t="s">
        <v>416</v>
      </c>
      <c r="P1550" t="str">
        <f t="shared" si="102"/>
        <v>JORGE LUIS PASTOR FLORESServicios en la nubeEVALUACION ANTERIOR</v>
      </c>
      <c r="Q1550" t="str">
        <f>BASE[[#This Row],[NombresCalificado]]&amp;BASE[[#This Row],[TipoEvaluacion]]</f>
        <v>JORGE LUIS PASTOR FLORESEVALUACION ANTERIOR</v>
      </c>
      <c r="R1550">
        <v>0</v>
      </c>
      <c r="S1550" t="s">
        <v>185</v>
      </c>
      <c r="T1550" t="s">
        <v>420</v>
      </c>
      <c r="U1550" s="17">
        <v>3</v>
      </c>
      <c r="V1550" s="17" t="str" cm="1">
        <f t="array" ref="V1550">_xlfn.IFS(U1550=0,"Prenovato",U1550=1,"Novato",U1550=2,"Principiante avanzado",U1550=3,"Competente",U1550=4,"Proficiente",U1550=5,"Master")</f>
        <v>Competente</v>
      </c>
      <c r="W1550" s="17">
        <v>3</v>
      </c>
      <c r="X1550" s="17" t="str" cm="1">
        <f t="array" ref="X1550">_xlfn.IFS(W1550=0,"No evidenciado",W1550=1,"Novato",W1550=2,"Principiante avanzado",W1550=3,"Competente",W1550=4,"Proficiente",W1550=5,"Master")</f>
        <v>Competente</v>
      </c>
      <c r="Y1550" s="17">
        <v>2</v>
      </c>
      <c r="Z1550" s="17" t="str" cm="1">
        <f t="array" ref="Z1550">_xlfn.IFS(Y1550=0,"No evidenciado",Y1550=1,"Novato",Y1550=2,"Principiante avanzado",Y1550=3,"Competente",Y1550=4,"Proficiente",Y1550=5,"Master")</f>
        <v>Principiante avanzado</v>
      </c>
      <c r="AA1550" s="17">
        <v>3</v>
      </c>
      <c r="AB1550" s="17" t="str" cm="1">
        <f t="array" ref="AB1550">_xlfn.IFS(AA1550=0,"No evidenciado",AA1550=1,"Novato",AA1550=2,"Principiante avanzado",AA1550=3,"Competente",AA1550=4,"Proficiente",AA1550=5,"Master")</f>
        <v>Competente</v>
      </c>
      <c r="AC1550" s="17">
        <v>2</v>
      </c>
      <c r="AD1550" s="17" t="str" cm="1">
        <f t="array" ref="AD1550">_xlfn.IFS(AC1550=0,"Prenovato",AC1550=1,"Novato",AC1550=2,"Principiante avanzado",AC1550=3,"Competente",AC1550=4,"Proficiente",AC1550=5,"Master")</f>
        <v>Principiante avanzado</v>
      </c>
      <c r="AE1550" s="17" t="s">
        <v>422</v>
      </c>
    </row>
    <row r="1551" spans="1:31" x14ac:dyDescent="0.25">
      <c r="A1551" t="s">
        <v>248</v>
      </c>
      <c r="B1551" t="s">
        <v>66</v>
      </c>
      <c r="C1551" t="s">
        <v>201</v>
      </c>
      <c r="D1551" t="s">
        <v>196</v>
      </c>
      <c r="E1551" t="s">
        <v>298</v>
      </c>
      <c r="F1551" t="s">
        <v>137</v>
      </c>
      <c r="G1551" t="s">
        <v>299</v>
      </c>
      <c r="H1551" s="4"/>
      <c r="I1551" s="1">
        <f t="shared" ca="1" si="99"/>
        <v>1485</v>
      </c>
      <c r="J1551" s="1" t="str">
        <f t="shared" ca="1" si="100"/>
        <v>3. Mayor a 6 meses</v>
      </c>
      <c r="K1551" t="str">
        <f t="shared" si="101"/>
        <v>NO</v>
      </c>
      <c r="L1551" t="s">
        <v>268</v>
      </c>
      <c r="M1551" t="s">
        <v>174</v>
      </c>
      <c r="N1551" t="s">
        <v>416</v>
      </c>
      <c r="O1551" t="s">
        <v>416</v>
      </c>
      <c r="P1551" t="str">
        <f t="shared" si="102"/>
        <v>JORGE LUIS PASTOR FLORESDatawarehouse BCPEVALUACION ANTERIOR</v>
      </c>
      <c r="Q1551" t="str">
        <f>BASE[[#This Row],[NombresCalificado]]&amp;BASE[[#This Row],[TipoEvaluacion]]</f>
        <v>JORGE LUIS PASTOR FLORESEVALUACION ANTERIOR</v>
      </c>
      <c r="R1551">
        <v>3</v>
      </c>
      <c r="S1551" t="s">
        <v>5</v>
      </c>
      <c r="T1551" t="s">
        <v>419</v>
      </c>
      <c r="U1551" s="17">
        <v>3</v>
      </c>
      <c r="V1551" s="17" t="str" cm="1">
        <f t="array" ref="V1551">_xlfn.IFS(U1551=0,"Prenovato",U1551=1,"Novato",U1551=2,"Principiante avanzado",U1551=3,"Competente",U1551=4,"Proficiente",U1551=5,"Master")</f>
        <v>Competente</v>
      </c>
      <c r="W1551" s="17">
        <v>3</v>
      </c>
      <c r="X1551" s="17" t="str" cm="1">
        <f t="array" ref="X1551">_xlfn.IFS(W1551=0,"No evidenciado",W1551=1,"Novato",W1551=2,"Principiante avanzado",W1551=3,"Competente",W1551=4,"Proficiente",W1551=5,"Master")</f>
        <v>Competente</v>
      </c>
      <c r="Y1551" s="17">
        <v>2</v>
      </c>
      <c r="Z1551" s="17" t="str" cm="1">
        <f t="array" ref="Z1551">_xlfn.IFS(Y1551=0,"No evidenciado",Y1551=1,"Novato",Y1551=2,"Principiante avanzado",Y1551=3,"Competente",Y1551=4,"Proficiente",Y1551=5,"Master")</f>
        <v>Principiante avanzado</v>
      </c>
      <c r="AA1551" s="17">
        <v>3</v>
      </c>
      <c r="AB1551" s="17" t="str" cm="1">
        <f t="array" ref="AB1551">_xlfn.IFS(AA1551=0,"No evidenciado",AA1551=1,"Novato",AA1551=2,"Principiante avanzado",AA1551=3,"Competente",AA1551=4,"Proficiente",AA1551=5,"Master")</f>
        <v>Competente</v>
      </c>
      <c r="AC1551" s="17">
        <v>2</v>
      </c>
      <c r="AD1551" s="17" t="str" cm="1">
        <f t="array" ref="AD1551">_xlfn.IFS(AC1551=0,"Prenovato",AC1551=1,"Novato",AC1551=2,"Principiante avanzado",AC1551=3,"Competente",AC1551=4,"Proficiente",AC1551=5,"Master")</f>
        <v>Principiante avanzado</v>
      </c>
      <c r="AE1551" s="17" t="s">
        <v>422</v>
      </c>
    </row>
    <row r="1552" spans="1:31" x14ac:dyDescent="0.25">
      <c r="A1552" t="s">
        <v>248</v>
      </c>
      <c r="B1552" t="s">
        <v>66</v>
      </c>
      <c r="C1552" t="s">
        <v>201</v>
      </c>
      <c r="D1552" t="s">
        <v>196</v>
      </c>
      <c r="E1552" t="s">
        <v>298</v>
      </c>
      <c r="F1552" t="s">
        <v>137</v>
      </c>
      <c r="G1552" t="s">
        <v>299</v>
      </c>
      <c r="H1552" s="4"/>
      <c r="I1552" s="1">
        <f t="shared" ca="1" si="99"/>
        <v>1485</v>
      </c>
      <c r="J1552" s="1" t="str">
        <f t="shared" ca="1" si="100"/>
        <v>3. Mayor a 6 meses</v>
      </c>
      <c r="K1552" t="str">
        <f t="shared" si="101"/>
        <v>NO</v>
      </c>
      <c r="L1552" t="s">
        <v>268</v>
      </c>
      <c r="M1552" t="s">
        <v>159</v>
      </c>
      <c r="N1552" t="s">
        <v>416</v>
      </c>
      <c r="O1552" t="s">
        <v>416</v>
      </c>
      <c r="P1552" t="str">
        <f t="shared" si="102"/>
        <v>JORGE LUIS PASTOR FLORESGobernanza de datosEVALUACION ANTERIOR</v>
      </c>
      <c r="Q1552" t="str">
        <f>BASE[[#This Row],[NombresCalificado]]&amp;BASE[[#This Row],[TipoEvaluacion]]</f>
        <v>JORGE LUIS PASTOR FLORESEVALUACION ANTERIOR</v>
      </c>
      <c r="R1552">
        <v>2</v>
      </c>
      <c r="S1552" t="s">
        <v>4</v>
      </c>
      <c r="T1552" t="s">
        <v>419</v>
      </c>
      <c r="U1552" s="17">
        <v>3</v>
      </c>
      <c r="V1552" s="17" t="str" cm="1">
        <f t="array" ref="V1552">_xlfn.IFS(U1552=0,"Prenovato",U1552=1,"Novato",U1552=2,"Principiante avanzado",U1552=3,"Competente",U1552=4,"Proficiente",U1552=5,"Master")</f>
        <v>Competente</v>
      </c>
      <c r="W1552" s="17">
        <v>3</v>
      </c>
      <c r="X1552" s="17" t="str" cm="1">
        <f t="array" ref="X1552">_xlfn.IFS(W1552=0,"No evidenciado",W1552=1,"Novato",W1552=2,"Principiante avanzado",W1552=3,"Competente",W1552=4,"Proficiente",W1552=5,"Master")</f>
        <v>Competente</v>
      </c>
      <c r="Y1552" s="17">
        <v>2</v>
      </c>
      <c r="Z1552" s="17" t="str" cm="1">
        <f t="array" ref="Z1552">_xlfn.IFS(Y1552=0,"No evidenciado",Y1552=1,"Novato",Y1552=2,"Principiante avanzado",Y1552=3,"Competente",Y1552=4,"Proficiente",Y1552=5,"Master")</f>
        <v>Principiante avanzado</v>
      </c>
      <c r="AA1552" s="17">
        <v>3</v>
      </c>
      <c r="AB1552" s="17" t="str" cm="1">
        <f t="array" ref="AB1552">_xlfn.IFS(AA1552=0,"No evidenciado",AA1552=1,"Novato",AA1552=2,"Principiante avanzado",AA1552=3,"Competente",AA1552=4,"Proficiente",AA1552=5,"Master")</f>
        <v>Competente</v>
      </c>
      <c r="AC1552" s="17">
        <v>2</v>
      </c>
      <c r="AD1552" s="17" t="str" cm="1">
        <f t="array" ref="AD1552">_xlfn.IFS(AC1552=0,"Prenovato",AC1552=1,"Novato",AC1552=2,"Principiante avanzado",AC1552=3,"Competente",AC1552=4,"Proficiente",AC1552=5,"Master")</f>
        <v>Principiante avanzado</v>
      </c>
      <c r="AE1552" s="17" t="s">
        <v>422</v>
      </c>
    </row>
    <row r="1553" spans="1:31" x14ac:dyDescent="0.25">
      <c r="A1553" t="s">
        <v>248</v>
      </c>
      <c r="B1553" t="s">
        <v>66</v>
      </c>
      <c r="C1553" t="s">
        <v>201</v>
      </c>
      <c r="D1553" t="s">
        <v>196</v>
      </c>
      <c r="E1553" t="s">
        <v>298</v>
      </c>
      <c r="F1553" t="s">
        <v>137</v>
      </c>
      <c r="G1553" t="s">
        <v>299</v>
      </c>
      <c r="H1553" s="4"/>
      <c r="I1553" s="1">
        <f t="shared" ca="1" si="99"/>
        <v>1485</v>
      </c>
      <c r="J1553" s="1" t="str">
        <f t="shared" ca="1" si="100"/>
        <v>3. Mayor a 6 meses</v>
      </c>
      <c r="K1553" t="str">
        <f t="shared" si="101"/>
        <v>NO</v>
      </c>
      <c r="L1553" t="s">
        <v>268</v>
      </c>
      <c r="M1553" t="s">
        <v>172</v>
      </c>
      <c r="N1553" t="s">
        <v>416</v>
      </c>
      <c r="O1553" t="s">
        <v>416</v>
      </c>
      <c r="P1553" t="str">
        <f t="shared" si="102"/>
        <v>JORGE LUIS PASTOR FLORESCalidad de datosEVALUACION ANTERIOR</v>
      </c>
      <c r="Q1553" t="str">
        <f>BASE[[#This Row],[NombresCalificado]]&amp;BASE[[#This Row],[TipoEvaluacion]]</f>
        <v>JORGE LUIS PASTOR FLORESEVALUACION ANTERIOR</v>
      </c>
      <c r="R1553">
        <v>3</v>
      </c>
      <c r="S1553" t="s">
        <v>5</v>
      </c>
      <c r="T1553" t="s">
        <v>419</v>
      </c>
      <c r="U1553" s="17">
        <v>3</v>
      </c>
      <c r="V1553" s="17" t="str" cm="1">
        <f t="array" ref="V1553">_xlfn.IFS(U1553=0,"Prenovato",U1553=1,"Novato",U1553=2,"Principiante avanzado",U1553=3,"Competente",U1553=4,"Proficiente",U1553=5,"Master")</f>
        <v>Competente</v>
      </c>
      <c r="W1553" s="17">
        <v>3</v>
      </c>
      <c r="X1553" s="17" t="str" cm="1">
        <f t="array" ref="X1553">_xlfn.IFS(W1553=0,"No evidenciado",W1553=1,"Novato",W1553=2,"Principiante avanzado",W1553=3,"Competente",W1553=4,"Proficiente",W1553=5,"Master")</f>
        <v>Competente</v>
      </c>
      <c r="Y1553" s="17">
        <v>2</v>
      </c>
      <c r="Z1553" s="17" t="str" cm="1">
        <f t="array" ref="Z1553">_xlfn.IFS(Y1553=0,"No evidenciado",Y1553=1,"Novato",Y1553=2,"Principiante avanzado",Y1553=3,"Competente",Y1553=4,"Proficiente",Y1553=5,"Master")</f>
        <v>Principiante avanzado</v>
      </c>
      <c r="AA1553" s="17">
        <v>3</v>
      </c>
      <c r="AB1553" s="17" t="str" cm="1">
        <f t="array" ref="AB1553">_xlfn.IFS(AA1553=0,"No evidenciado",AA1553=1,"Novato",AA1553=2,"Principiante avanzado",AA1553=3,"Competente",AA1553=4,"Proficiente",AA1553=5,"Master")</f>
        <v>Competente</v>
      </c>
      <c r="AC1553" s="17">
        <v>2</v>
      </c>
      <c r="AD1553" s="17" t="str" cm="1">
        <f t="array" ref="AD1553">_xlfn.IFS(AC1553=0,"Prenovato",AC1553=1,"Novato",AC1553=2,"Principiante avanzado",AC1553=3,"Competente",AC1553=4,"Proficiente",AC1553=5,"Master")</f>
        <v>Principiante avanzado</v>
      </c>
      <c r="AE1553" s="17" t="s">
        <v>422</v>
      </c>
    </row>
    <row r="1554" spans="1:31" x14ac:dyDescent="0.25">
      <c r="A1554" t="s">
        <v>248</v>
      </c>
      <c r="B1554" t="s">
        <v>66</v>
      </c>
      <c r="C1554" t="s">
        <v>201</v>
      </c>
      <c r="D1554" t="s">
        <v>196</v>
      </c>
      <c r="E1554" t="s">
        <v>298</v>
      </c>
      <c r="F1554" t="s">
        <v>137</v>
      </c>
      <c r="G1554" t="s">
        <v>299</v>
      </c>
      <c r="H1554" s="4"/>
      <c r="I1554" s="1">
        <f t="shared" ca="1" si="99"/>
        <v>1485</v>
      </c>
      <c r="J1554" s="1" t="str">
        <f t="shared" ca="1" si="100"/>
        <v>3. Mayor a 6 meses</v>
      </c>
      <c r="K1554" t="str">
        <f t="shared" si="101"/>
        <v>NO</v>
      </c>
      <c r="L1554" t="s">
        <v>268</v>
      </c>
      <c r="M1554" t="s">
        <v>173</v>
      </c>
      <c r="N1554" t="s">
        <v>418</v>
      </c>
      <c r="O1554" t="s">
        <v>418</v>
      </c>
      <c r="P1554" t="str">
        <f t="shared" si="102"/>
        <v>JORGE LUIS PASTOR FLORESDatalake BCPEVALUACION ANTERIOR</v>
      </c>
      <c r="Q1554" t="str">
        <f>BASE[[#This Row],[NombresCalificado]]&amp;BASE[[#This Row],[TipoEvaluacion]]</f>
        <v>JORGE LUIS PASTOR FLORESEVALUACION ANTERIOR</v>
      </c>
      <c r="R1554">
        <v>4</v>
      </c>
      <c r="S1554" t="s">
        <v>7</v>
      </c>
      <c r="T1554" t="s">
        <v>419</v>
      </c>
      <c r="U1554" s="17">
        <v>3</v>
      </c>
      <c r="V1554" s="17" t="str" cm="1">
        <f t="array" ref="V1554">_xlfn.IFS(U1554=0,"Prenovato",U1554=1,"Novato",U1554=2,"Principiante avanzado",U1554=3,"Competente",U1554=4,"Proficiente",U1554=5,"Master")</f>
        <v>Competente</v>
      </c>
      <c r="W1554" s="17">
        <v>3</v>
      </c>
      <c r="X1554" s="17" t="str" cm="1">
        <f t="array" ref="X1554">_xlfn.IFS(W1554=0,"No evidenciado",W1554=1,"Novato",W1554=2,"Principiante avanzado",W1554=3,"Competente",W1554=4,"Proficiente",W1554=5,"Master")</f>
        <v>Competente</v>
      </c>
      <c r="Y1554" s="17">
        <v>2</v>
      </c>
      <c r="Z1554" s="17" t="str" cm="1">
        <f t="array" ref="Z1554">_xlfn.IFS(Y1554=0,"No evidenciado",Y1554=1,"Novato",Y1554=2,"Principiante avanzado",Y1554=3,"Competente",Y1554=4,"Proficiente",Y1554=5,"Master")</f>
        <v>Principiante avanzado</v>
      </c>
      <c r="AA1554" s="17">
        <v>3</v>
      </c>
      <c r="AB1554" s="17" t="str" cm="1">
        <f t="array" ref="AB1554">_xlfn.IFS(AA1554=0,"No evidenciado",AA1554=1,"Novato",AA1554=2,"Principiante avanzado",AA1554=3,"Competente",AA1554=4,"Proficiente",AA1554=5,"Master")</f>
        <v>Competente</v>
      </c>
      <c r="AC1554" s="17">
        <v>2</v>
      </c>
      <c r="AD1554" s="17" t="str" cm="1">
        <f t="array" ref="AD1554">_xlfn.IFS(AC1554=0,"Prenovato",AC1554=1,"Novato",AC1554=2,"Principiante avanzado",AC1554=3,"Competente",AC1554=4,"Proficiente",AC1554=5,"Master")</f>
        <v>Principiante avanzado</v>
      </c>
      <c r="AE1554" s="17" t="s">
        <v>422</v>
      </c>
    </row>
    <row r="1555" spans="1:31" x14ac:dyDescent="0.25">
      <c r="A1555" t="s">
        <v>248</v>
      </c>
      <c r="B1555" t="s">
        <v>66</v>
      </c>
      <c r="C1555" t="s">
        <v>201</v>
      </c>
      <c r="D1555" t="s">
        <v>196</v>
      </c>
      <c r="E1555" t="s">
        <v>298</v>
      </c>
      <c r="F1555" t="s">
        <v>137</v>
      </c>
      <c r="G1555" t="s">
        <v>299</v>
      </c>
      <c r="H1555" s="4"/>
      <c r="I1555" s="1">
        <f t="shared" ca="1" si="99"/>
        <v>1485</v>
      </c>
      <c r="J1555" s="1" t="str">
        <f t="shared" ca="1" si="100"/>
        <v>3. Mayor a 6 meses</v>
      </c>
      <c r="K1555" t="str">
        <f t="shared" si="101"/>
        <v>NO</v>
      </c>
      <c r="L1555" t="s">
        <v>268</v>
      </c>
      <c r="M1555" t="s">
        <v>170</v>
      </c>
      <c r="N1555" t="s">
        <v>417</v>
      </c>
      <c r="O1555" t="s">
        <v>416</v>
      </c>
      <c r="P1555" t="str">
        <f t="shared" si="102"/>
        <v>JORGE LUIS PASTOR FLORESArquitectura de datosEVALUACION ANTERIOR</v>
      </c>
      <c r="Q1555" t="str">
        <f>BASE[[#This Row],[NombresCalificado]]&amp;BASE[[#This Row],[TipoEvaluacion]]</f>
        <v>JORGE LUIS PASTOR FLORESEVALUACION ANTERIOR</v>
      </c>
      <c r="R1555">
        <v>2</v>
      </c>
      <c r="S1555" t="s">
        <v>4</v>
      </c>
      <c r="T1555" t="s">
        <v>419</v>
      </c>
      <c r="U1555" s="17">
        <v>3</v>
      </c>
      <c r="V1555" s="17" t="str" cm="1">
        <f t="array" ref="V1555">_xlfn.IFS(U1555=0,"Prenovato",U1555=1,"Novato",U1555=2,"Principiante avanzado",U1555=3,"Competente",U1555=4,"Proficiente",U1555=5,"Master")</f>
        <v>Competente</v>
      </c>
      <c r="W1555" s="17">
        <v>3</v>
      </c>
      <c r="X1555" s="17" t="str" cm="1">
        <f t="array" ref="X1555">_xlfn.IFS(W1555=0,"No evidenciado",W1555=1,"Novato",W1555=2,"Principiante avanzado",W1555=3,"Competente",W1555=4,"Proficiente",W1555=5,"Master")</f>
        <v>Competente</v>
      </c>
      <c r="Y1555" s="17">
        <v>2</v>
      </c>
      <c r="Z1555" s="17" t="str" cm="1">
        <f t="array" ref="Z1555">_xlfn.IFS(Y1555=0,"No evidenciado",Y1555=1,"Novato",Y1555=2,"Principiante avanzado",Y1555=3,"Competente",Y1555=4,"Proficiente",Y1555=5,"Master")</f>
        <v>Principiante avanzado</v>
      </c>
      <c r="AA1555" s="17">
        <v>3</v>
      </c>
      <c r="AB1555" s="17" t="str" cm="1">
        <f t="array" ref="AB1555">_xlfn.IFS(AA1555=0,"No evidenciado",AA1555=1,"Novato",AA1555=2,"Principiante avanzado",AA1555=3,"Competente",AA1555=4,"Proficiente",AA1555=5,"Master")</f>
        <v>Competente</v>
      </c>
      <c r="AC1555" s="17">
        <v>2</v>
      </c>
      <c r="AD1555" s="17" t="str" cm="1">
        <f t="array" ref="AD1555">_xlfn.IFS(AC1555=0,"Prenovato",AC1555=1,"Novato",AC1555=2,"Principiante avanzado",AC1555=3,"Competente",AC1555=4,"Proficiente",AC1555=5,"Master")</f>
        <v>Principiante avanzado</v>
      </c>
      <c r="AE1555" s="17" t="s">
        <v>422</v>
      </c>
    </row>
    <row r="1556" spans="1:31" x14ac:dyDescent="0.25">
      <c r="A1556" t="s">
        <v>248</v>
      </c>
      <c r="B1556" t="s">
        <v>66</v>
      </c>
      <c r="C1556" t="s">
        <v>201</v>
      </c>
      <c r="D1556" t="s">
        <v>196</v>
      </c>
      <c r="E1556" t="s">
        <v>298</v>
      </c>
      <c r="F1556" t="s">
        <v>137</v>
      </c>
      <c r="G1556" t="s">
        <v>299</v>
      </c>
      <c r="H1556" s="4"/>
      <c r="I1556" s="1">
        <f t="shared" ca="1" si="99"/>
        <v>1485</v>
      </c>
      <c r="J1556" s="1" t="str">
        <f t="shared" ca="1" si="100"/>
        <v>3. Mayor a 6 meses</v>
      </c>
      <c r="K1556" t="str">
        <f t="shared" si="101"/>
        <v>NO</v>
      </c>
      <c r="L1556" t="s">
        <v>268</v>
      </c>
      <c r="M1556" t="s">
        <v>163</v>
      </c>
      <c r="N1556" t="s">
        <v>417</v>
      </c>
      <c r="O1556" t="s">
        <v>416</v>
      </c>
      <c r="P1556" t="str">
        <f t="shared" si="102"/>
        <v>JORGE LUIS PASTOR FLORESNube BCPEVALUACION ANTERIOR</v>
      </c>
      <c r="Q1556" t="str">
        <f>BASE[[#This Row],[NombresCalificado]]&amp;BASE[[#This Row],[TipoEvaluacion]]</f>
        <v>JORGE LUIS PASTOR FLORESEVALUACION ANTERIOR</v>
      </c>
      <c r="R1556">
        <v>0</v>
      </c>
      <c r="S1556" t="s">
        <v>185</v>
      </c>
      <c r="T1556" t="s">
        <v>420</v>
      </c>
      <c r="U1556" s="17">
        <v>3</v>
      </c>
      <c r="V1556" s="17" t="str" cm="1">
        <f t="array" ref="V1556">_xlfn.IFS(U1556=0,"Prenovato",U1556=1,"Novato",U1556=2,"Principiante avanzado",U1556=3,"Competente",U1556=4,"Proficiente",U1556=5,"Master")</f>
        <v>Competente</v>
      </c>
      <c r="W1556" s="17">
        <v>3</v>
      </c>
      <c r="X1556" s="17" t="str" cm="1">
        <f t="array" ref="X1556">_xlfn.IFS(W1556=0,"No evidenciado",W1556=1,"Novato",W1556=2,"Principiante avanzado",W1556=3,"Competente",W1556=4,"Proficiente",W1556=5,"Master")</f>
        <v>Competente</v>
      </c>
      <c r="Y1556" s="17">
        <v>2</v>
      </c>
      <c r="Z1556" s="17" t="str" cm="1">
        <f t="array" ref="Z1556">_xlfn.IFS(Y1556=0,"No evidenciado",Y1556=1,"Novato",Y1556=2,"Principiante avanzado",Y1556=3,"Competente",Y1556=4,"Proficiente",Y1556=5,"Master")</f>
        <v>Principiante avanzado</v>
      </c>
      <c r="AA1556" s="17">
        <v>3</v>
      </c>
      <c r="AB1556" s="17" t="str" cm="1">
        <f t="array" ref="AB1556">_xlfn.IFS(AA1556=0,"No evidenciado",AA1556=1,"Novato",AA1556=2,"Principiante avanzado",AA1556=3,"Competente",AA1556=4,"Proficiente",AA1556=5,"Master")</f>
        <v>Competente</v>
      </c>
      <c r="AC1556" s="17">
        <v>2</v>
      </c>
      <c r="AD1556" s="17" t="str" cm="1">
        <f t="array" ref="AD1556">_xlfn.IFS(AC1556=0,"Prenovato",AC1556=1,"Novato",AC1556=2,"Principiante avanzado",AC1556=3,"Competente",AC1556=4,"Proficiente",AC1556=5,"Master")</f>
        <v>Principiante avanzado</v>
      </c>
      <c r="AE1556" s="17" t="s">
        <v>422</v>
      </c>
    </row>
    <row r="1557" spans="1:31" x14ac:dyDescent="0.25">
      <c r="A1557" t="s">
        <v>248</v>
      </c>
      <c r="B1557" t="s">
        <v>66</v>
      </c>
      <c r="C1557" t="s">
        <v>201</v>
      </c>
      <c r="D1557" t="s">
        <v>196</v>
      </c>
      <c r="E1557" t="s">
        <v>298</v>
      </c>
      <c r="F1557" t="s">
        <v>137</v>
      </c>
      <c r="G1557" t="s">
        <v>299</v>
      </c>
      <c r="H1557" s="4"/>
      <c r="I1557" s="1">
        <f t="shared" ca="1" si="99"/>
        <v>1485</v>
      </c>
      <c r="J1557" s="1" t="str">
        <f t="shared" ca="1" si="100"/>
        <v>3. Mayor a 6 meses</v>
      </c>
      <c r="K1557" t="str">
        <f t="shared" si="101"/>
        <v>NO</v>
      </c>
      <c r="L1557" t="s">
        <v>268</v>
      </c>
      <c r="M1557" t="s">
        <v>164</v>
      </c>
      <c r="N1557" t="s">
        <v>417</v>
      </c>
      <c r="O1557" t="s">
        <v>416</v>
      </c>
      <c r="P1557" t="str">
        <f t="shared" si="102"/>
        <v>JORGE LUIS PASTOR FLORESPrivacidad y seguridad de los datosEVALUACION ANTERIOR</v>
      </c>
      <c r="Q1557" t="str">
        <f>BASE[[#This Row],[NombresCalificado]]&amp;BASE[[#This Row],[TipoEvaluacion]]</f>
        <v>JORGE LUIS PASTOR FLORESEVALUACION ANTERIOR</v>
      </c>
      <c r="R1557">
        <v>2</v>
      </c>
      <c r="S1557" t="s">
        <v>4</v>
      </c>
      <c r="T1557" t="s">
        <v>419</v>
      </c>
      <c r="U1557" s="17">
        <v>3</v>
      </c>
      <c r="V1557" s="17" t="str" cm="1">
        <f t="array" ref="V1557">_xlfn.IFS(U1557=0,"Prenovato",U1557=1,"Novato",U1557=2,"Principiante avanzado",U1557=3,"Competente",U1557=4,"Proficiente",U1557=5,"Master")</f>
        <v>Competente</v>
      </c>
      <c r="W1557" s="17">
        <v>3</v>
      </c>
      <c r="X1557" s="17" t="str" cm="1">
        <f t="array" ref="X1557">_xlfn.IFS(W1557=0,"No evidenciado",W1557=1,"Novato",W1557=2,"Principiante avanzado",W1557=3,"Competente",W1557=4,"Proficiente",W1557=5,"Master")</f>
        <v>Competente</v>
      </c>
      <c r="Y1557" s="17">
        <v>2</v>
      </c>
      <c r="Z1557" s="17" t="str" cm="1">
        <f t="array" ref="Z1557">_xlfn.IFS(Y1557=0,"No evidenciado",Y1557=1,"Novato",Y1557=2,"Principiante avanzado",Y1557=3,"Competente",Y1557=4,"Proficiente",Y1557=5,"Master")</f>
        <v>Principiante avanzado</v>
      </c>
      <c r="AA1557" s="17">
        <v>3</v>
      </c>
      <c r="AB1557" s="17" t="str" cm="1">
        <f t="array" ref="AB1557">_xlfn.IFS(AA1557=0,"No evidenciado",AA1557=1,"Novato",AA1557=2,"Principiante avanzado",AA1557=3,"Competente",AA1557=4,"Proficiente",AA1557=5,"Master")</f>
        <v>Competente</v>
      </c>
      <c r="AC1557" s="17">
        <v>2</v>
      </c>
      <c r="AD1557" s="17" t="str" cm="1">
        <f t="array" ref="AD1557">_xlfn.IFS(AC1557=0,"Prenovato",AC1557=1,"Novato",AC1557=2,"Principiante avanzado",AC1557=3,"Competente",AC1557=4,"Proficiente",AC1557=5,"Master")</f>
        <v>Principiante avanzado</v>
      </c>
      <c r="AE1557" s="17" t="s">
        <v>422</v>
      </c>
    </row>
    <row r="1558" spans="1:31" x14ac:dyDescent="0.25">
      <c r="A1558" t="s">
        <v>248</v>
      </c>
      <c r="B1558" t="s">
        <v>66</v>
      </c>
      <c r="C1558" t="s">
        <v>201</v>
      </c>
      <c r="D1558" t="s">
        <v>196</v>
      </c>
      <c r="E1558" t="s">
        <v>298</v>
      </c>
      <c r="F1558" t="s">
        <v>137</v>
      </c>
      <c r="G1558" t="s">
        <v>299</v>
      </c>
      <c r="H1558" s="4"/>
      <c r="I1558" s="1">
        <f t="shared" ca="1" si="99"/>
        <v>1485</v>
      </c>
      <c r="J1558" s="1" t="str">
        <f t="shared" ca="1" si="100"/>
        <v>3. Mayor a 6 meses</v>
      </c>
      <c r="K1558" t="str">
        <f t="shared" si="101"/>
        <v>NO</v>
      </c>
      <c r="L1558" t="s">
        <v>268</v>
      </c>
      <c r="M1558" t="s">
        <v>169</v>
      </c>
      <c r="N1558" t="s">
        <v>416</v>
      </c>
      <c r="O1558" t="s">
        <v>416</v>
      </c>
      <c r="P1558" t="str">
        <f t="shared" si="102"/>
        <v>JORGE LUIS PASTOR FLORESAnálisis de datosEVALUACION ANTERIOR</v>
      </c>
      <c r="Q1558" t="str">
        <f>BASE[[#This Row],[NombresCalificado]]&amp;BASE[[#This Row],[TipoEvaluacion]]</f>
        <v>JORGE LUIS PASTOR FLORESEVALUACION ANTERIOR</v>
      </c>
      <c r="R1558">
        <v>3</v>
      </c>
      <c r="S1558" t="s">
        <v>5</v>
      </c>
      <c r="T1558" t="s">
        <v>419</v>
      </c>
      <c r="U1558" s="17">
        <v>3</v>
      </c>
      <c r="V1558" s="17" t="str" cm="1">
        <f t="array" ref="V1558">_xlfn.IFS(U1558=0,"Prenovato",U1558=1,"Novato",U1558=2,"Principiante avanzado",U1558=3,"Competente",U1558=4,"Proficiente",U1558=5,"Master")</f>
        <v>Competente</v>
      </c>
      <c r="W1558" s="17">
        <v>3</v>
      </c>
      <c r="X1558" s="17" t="str" cm="1">
        <f t="array" ref="X1558">_xlfn.IFS(W1558=0,"No evidenciado",W1558=1,"Novato",W1558=2,"Principiante avanzado",W1558=3,"Competente",W1558=4,"Proficiente",W1558=5,"Master")</f>
        <v>Competente</v>
      </c>
      <c r="Y1558" s="17">
        <v>2</v>
      </c>
      <c r="Z1558" s="17" t="str" cm="1">
        <f t="array" ref="Z1558">_xlfn.IFS(Y1558=0,"No evidenciado",Y1558=1,"Novato",Y1558=2,"Principiante avanzado",Y1558=3,"Competente",Y1558=4,"Proficiente",Y1558=5,"Master")</f>
        <v>Principiante avanzado</v>
      </c>
      <c r="AA1558" s="17">
        <v>3</v>
      </c>
      <c r="AB1558" s="17" t="str" cm="1">
        <f t="array" ref="AB1558">_xlfn.IFS(AA1558=0,"No evidenciado",AA1558=1,"Novato",AA1558=2,"Principiante avanzado",AA1558=3,"Competente",AA1558=4,"Proficiente",AA1558=5,"Master")</f>
        <v>Competente</v>
      </c>
      <c r="AC1558" s="17">
        <v>2</v>
      </c>
      <c r="AD1558" s="17" t="str" cm="1">
        <f t="array" ref="AD1558">_xlfn.IFS(AC1558=0,"Prenovato",AC1558=1,"Novato",AC1558=2,"Principiante avanzado",AC1558=3,"Competente",AC1558=4,"Proficiente",AC1558=5,"Master")</f>
        <v>Principiante avanzado</v>
      </c>
      <c r="AE1558" s="17" t="s">
        <v>422</v>
      </c>
    </row>
    <row r="1559" spans="1:31" x14ac:dyDescent="0.25">
      <c r="A1559" t="s">
        <v>248</v>
      </c>
      <c r="B1559" t="s">
        <v>66</v>
      </c>
      <c r="C1559" t="s">
        <v>201</v>
      </c>
      <c r="D1559" t="s">
        <v>196</v>
      </c>
      <c r="E1559" t="s">
        <v>298</v>
      </c>
      <c r="F1559" t="s">
        <v>137</v>
      </c>
      <c r="G1559" t="s">
        <v>299</v>
      </c>
      <c r="H1559" s="4"/>
      <c r="I1559" s="1">
        <f t="shared" ca="1" si="99"/>
        <v>1485</v>
      </c>
      <c r="J1559" s="1" t="str">
        <f t="shared" ca="1" si="100"/>
        <v>3. Mayor a 6 meses</v>
      </c>
      <c r="K1559" t="str">
        <f t="shared" si="101"/>
        <v>NO</v>
      </c>
      <c r="L1559" t="s">
        <v>268</v>
      </c>
      <c r="M1559" t="s">
        <v>167</v>
      </c>
      <c r="N1559" t="s">
        <v>417</v>
      </c>
      <c r="O1559" t="s">
        <v>416</v>
      </c>
      <c r="P1559" t="str">
        <f t="shared" si="102"/>
        <v>JORGE LUIS PASTOR FLORESCI-CDEVALUACION ANTERIOR</v>
      </c>
      <c r="Q1559" t="str">
        <f>BASE[[#This Row],[NombresCalificado]]&amp;BASE[[#This Row],[TipoEvaluacion]]</f>
        <v>JORGE LUIS PASTOR FLORESEVALUACION ANTERIOR</v>
      </c>
      <c r="R1559">
        <v>3</v>
      </c>
      <c r="S1559" t="s">
        <v>5</v>
      </c>
      <c r="T1559" t="s">
        <v>419</v>
      </c>
      <c r="U1559" s="17">
        <v>3</v>
      </c>
      <c r="V1559" s="17" t="str" cm="1">
        <f t="array" ref="V1559">_xlfn.IFS(U1559=0,"Prenovato",U1559=1,"Novato",U1559=2,"Principiante avanzado",U1559=3,"Competente",U1559=4,"Proficiente",U1559=5,"Master")</f>
        <v>Competente</v>
      </c>
      <c r="W1559" s="17">
        <v>3</v>
      </c>
      <c r="X1559" s="17" t="str" cm="1">
        <f t="array" ref="X1559">_xlfn.IFS(W1559=0,"No evidenciado",W1559=1,"Novato",W1559=2,"Principiante avanzado",W1559=3,"Competente",W1559=4,"Proficiente",W1559=5,"Master")</f>
        <v>Competente</v>
      </c>
      <c r="Y1559" s="17">
        <v>2</v>
      </c>
      <c r="Z1559" s="17" t="str" cm="1">
        <f t="array" ref="Z1559">_xlfn.IFS(Y1559=0,"No evidenciado",Y1559=1,"Novato",Y1559=2,"Principiante avanzado",Y1559=3,"Competente",Y1559=4,"Proficiente",Y1559=5,"Master")</f>
        <v>Principiante avanzado</v>
      </c>
      <c r="AA1559" s="17">
        <v>3</v>
      </c>
      <c r="AB1559" s="17" t="str" cm="1">
        <f t="array" ref="AB1559">_xlfn.IFS(AA1559=0,"No evidenciado",AA1559=1,"Novato",AA1559=2,"Principiante avanzado",AA1559=3,"Competente",AA1559=4,"Proficiente",AA1559=5,"Master")</f>
        <v>Competente</v>
      </c>
      <c r="AC1559" s="17">
        <v>2</v>
      </c>
      <c r="AD1559" s="17" t="str" cm="1">
        <f t="array" ref="AD1559">_xlfn.IFS(AC1559=0,"Prenovato",AC1559=1,"Novato",AC1559=2,"Principiante avanzado",AC1559=3,"Competente",AC1559=4,"Proficiente",AC1559=5,"Master")</f>
        <v>Principiante avanzado</v>
      </c>
      <c r="AE1559" s="17" t="s">
        <v>422</v>
      </c>
    </row>
    <row r="1560" spans="1:31" x14ac:dyDescent="0.25">
      <c r="A1560" t="s">
        <v>248</v>
      </c>
      <c r="B1560" t="s">
        <v>66</v>
      </c>
      <c r="C1560" t="s">
        <v>201</v>
      </c>
      <c r="D1560" t="s">
        <v>196</v>
      </c>
      <c r="E1560" t="s">
        <v>248</v>
      </c>
      <c r="F1560" t="s">
        <v>66</v>
      </c>
      <c r="G1560" t="s">
        <v>249</v>
      </c>
      <c r="H1560" s="4"/>
      <c r="I1560" s="1">
        <f t="shared" ca="1" si="99"/>
        <v>1485</v>
      </c>
      <c r="J1560" s="1" t="str">
        <f t="shared" ca="1" si="100"/>
        <v>3. Mayor a 6 meses</v>
      </c>
      <c r="K1560" t="str">
        <f t="shared" si="101"/>
        <v>NO</v>
      </c>
      <c r="L1560" t="s">
        <v>201</v>
      </c>
      <c r="M1560" t="s">
        <v>160</v>
      </c>
      <c r="N1560" t="s">
        <v>416</v>
      </c>
      <c r="O1560" t="s">
        <v>416</v>
      </c>
      <c r="P1560" t="str">
        <f t="shared" si="102"/>
        <v>LOURDES MILAGROS LINGAN ROQUEIntegración de datos en tiempo realAUTOEVALUACION</v>
      </c>
      <c r="Q1560" t="str">
        <f>BASE[[#This Row],[NombresCalificado]]&amp;BASE[[#This Row],[TipoEvaluacion]]</f>
        <v>LOURDES MILAGROS LINGAN ROQUEAUTOEVALUACION</v>
      </c>
      <c r="R1560">
        <v>2</v>
      </c>
      <c r="S1560" t="s">
        <v>4</v>
      </c>
      <c r="T1560" t="s">
        <v>419</v>
      </c>
      <c r="U1560" s="17">
        <v>3</v>
      </c>
      <c r="V1560" s="17" t="str" cm="1">
        <f t="array" ref="V1560">_xlfn.IFS(U1560=0,"Prenovato",U1560=1,"Novato",U1560=2,"Principiante avanzado",U1560=3,"Competente",U1560=4,"Proficiente",U1560=5,"Master")</f>
        <v>Competente</v>
      </c>
      <c r="W1560" s="17">
        <v>4</v>
      </c>
      <c r="X1560" s="17" t="str" cm="1">
        <f t="array" ref="X1560">_xlfn.IFS(W1560=0,"No evidenciado",W1560=1,"Novato",W1560=2,"Principiante avanzado",W1560=3,"Competente",W1560=4,"Proficiente",W1560=5,"Master")</f>
        <v>Proficiente</v>
      </c>
      <c r="Y1560" s="17">
        <v>3</v>
      </c>
      <c r="Z1560" s="17" t="str" cm="1">
        <f t="array" ref="Z1560">_xlfn.IFS(Y1560=0,"No evidenciado",Y1560=1,"Novato",Y1560=2,"Principiante avanzado",Y1560=3,"Competente",Y1560=4,"Proficiente",Y1560=5,"Master")</f>
        <v>Competente</v>
      </c>
      <c r="AA1560" s="17">
        <v>4</v>
      </c>
      <c r="AB1560" s="17" t="str" cm="1">
        <f t="array" ref="AB1560">_xlfn.IFS(AA1560=0,"No evidenciado",AA1560=1,"Novato",AA1560=2,"Principiante avanzado",AA1560=3,"Competente",AA1560=4,"Proficiente",AA1560=5,"Master")</f>
        <v>Proficiente</v>
      </c>
      <c r="AC1560" s="17">
        <v>3</v>
      </c>
      <c r="AD1560" s="17" t="str" cm="1">
        <f t="array" ref="AD1560">_xlfn.IFS(AC1560=0,"Prenovato",AC1560=1,"Novato",AC1560=2,"Principiante avanzado",AC1560=3,"Competente",AC1560=4,"Proficiente",AC1560=5,"Master")</f>
        <v>Competente</v>
      </c>
      <c r="AE1560" s="17" t="s">
        <v>423</v>
      </c>
    </row>
    <row r="1561" spans="1:31" x14ac:dyDescent="0.25">
      <c r="A1561" t="s">
        <v>248</v>
      </c>
      <c r="B1561" t="s">
        <v>66</v>
      </c>
      <c r="C1561" t="s">
        <v>201</v>
      </c>
      <c r="D1561" t="s">
        <v>196</v>
      </c>
      <c r="E1561" t="s">
        <v>248</v>
      </c>
      <c r="F1561" t="s">
        <v>66</v>
      </c>
      <c r="G1561" t="s">
        <v>249</v>
      </c>
      <c r="H1561" s="4"/>
      <c r="I1561" s="1">
        <f t="shared" ca="1" si="99"/>
        <v>1485</v>
      </c>
      <c r="J1561" s="1" t="str">
        <f t="shared" ca="1" si="100"/>
        <v>3. Mayor a 6 meses</v>
      </c>
      <c r="K1561" t="str">
        <f t="shared" si="101"/>
        <v>NO</v>
      </c>
      <c r="L1561" t="s">
        <v>201</v>
      </c>
      <c r="M1561" t="s">
        <v>168</v>
      </c>
      <c r="N1561" t="s">
        <v>418</v>
      </c>
      <c r="O1561" t="s">
        <v>418</v>
      </c>
      <c r="P1561" t="str">
        <f t="shared" si="102"/>
        <v>LOURDES MILAGROS LINGAN ROQUEBase de datos relacionalAUTOEVALUACION</v>
      </c>
      <c r="Q1561" t="str">
        <f>BASE[[#This Row],[NombresCalificado]]&amp;BASE[[#This Row],[TipoEvaluacion]]</f>
        <v>LOURDES MILAGROS LINGAN ROQUEAUTOEVALUACION</v>
      </c>
      <c r="R1561">
        <v>4</v>
      </c>
      <c r="S1561" t="s">
        <v>7</v>
      </c>
      <c r="T1561" t="s">
        <v>419</v>
      </c>
      <c r="U1561" s="17">
        <v>3</v>
      </c>
      <c r="V1561" s="17" t="str" cm="1">
        <f t="array" ref="V1561">_xlfn.IFS(U1561=0,"Prenovato",U1561=1,"Novato",U1561=2,"Principiante avanzado",U1561=3,"Competente",U1561=4,"Proficiente",U1561=5,"Master")</f>
        <v>Competente</v>
      </c>
      <c r="W1561" s="17">
        <v>4</v>
      </c>
      <c r="X1561" s="17" t="str" cm="1">
        <f t="array" ref="X1561">_xlfn.IFS(W1561=0,"No evidenciado",W1561=1,"Novato",W1561=2,"Principiante avanzado",W1561=3,"Competente",W1561=4,"Proficiente",W1561=5,"Master")</f>
        <v>Proficiente</v>
      </c>
      <c r="Y1561" s="17">
        <v>3</v>
      </c>
      <c r="Z1561" s="17" t="str" cm="1">
        <f t="array" ref="Z1561">_xlfn.IFS(Y1561=0,"No evidenciado",Y1561=1,"Novato",Y1561=2,"Principiante avanzado",Y1561=3,"Competente",Y1561=4,"Proficiente",Y1561=5,"Master")</f>
        <v>Competente</v>
      </c>
      <c r="AA1561" s="17">
        <v>4</v>
      </c>
      <c r="AB1561" s="17" t="str" cm="1">
        <f t="array" ref="AB1561">_xlfn.IFS(AA1561=0,"No evidenciado",AA1561=1,"Novato",AA1561=2,"Principiante avanzado",AA1561=3,"Competente",AA1561=4,"Proficiente",AA1561=5,"Master")</f>
        <v>Proficiente</v>
      </c>
      <c r="AC1561" s="17">
        <v>3</v>
      </c>
      <c r="AD1561" s="17" t="str" cm="1">
        <f t="array" ref="AD1561">_xlfn.IFS(AC1561=0,"Prenovato",AC1561=1,"Novato",AC1561=2,"Principiante avanzado",AC1561=3,"Competente",AC1561=4,"Proficiente",AC1561=5,"Master")</f>
        <v>Competente</v>
      </c>
      <c r="AE1561" s="17" t="s">
        <v>423</v>
      </c>
    </row>
    <row r="1562" spans="1:31" x14ac:dyDescent="0.25">
      <c r="A1562" t="s">
        <v>248</v>
      </c>
      <c r="B1562" t="s">
        <v>66</v>
      </c>
      <c r="C1562" t="s">
        <v>201</v>
      </c>
      <c r="D1562" t="s">
        <v>196</v>
      </c>
      <c r="E1562" t="s">
        <v>248</v>
      </c>
      <c r="F1562" t="s">
        <v>66</v>
      </c>
      <c r="G1562" t="s">
        <v>249</v>
      </c>
      <c r="H1562" s="4"/>
      <c r="I1562" s="1">
        <f t="shared" ca="1" si="99"/>
        <v>1485</v>
      </c>
      <c r="J1562" s="1" t="str">
        <f t="shared" ca="1" si="100"/>
        <v>3. Mayor a 6 meses</v>
      </c>
      <c r="K1562" t="str">
        <f t="shared" si="101"/>
        <v>NO</v>
      </c>
      <c r="L1562" t="s">
        <v>201</v>
      </c>
      <c r="M1562" t="s">
        <v>161</v>
      </c>
      <c r="N1562" t="s">
        <v>418</v>
      </c>
      <c r="O1562" t="s">
        <v>418</v>
      </c>
      <c r="P1562" t="str">
        <f t="shared" si="102"/>
        <v>LOURDES MILAGROS LINGAN ROQUEIntegración de datos por lotesAUTOEVALUACION</v>
      </c>
      <c r="Q1562" t="str">
        <f>BASE[[#This Row],[NombresCalificado]]&amp;BASE[[#This Row],[TipoEvaluacion]]</f>
        <v>LOURDES MILAGROS LINGAN ROQUEAUTOEVALUACION</v>
      </c>
      <c r="R1562">
        <v>3</v>
      </c>
      <c r="S1562" t="s">
        <v>5</v>
      </c>
      <c r="T1562" t="s">
        <v>419</v>
      </c>
      <c r="U1562" s="17">
        <v>3</v>
      </c>
      <c r="V1562" s="17" t="str" cm="1">
        <f t="array" ref="V1562">_xlfn.IFS(U1562=0,"Prenovato",U1562=1,"Novato",U1562=2,"Principiante avanzado",U1562=3,"Competente",U1562=4,"Proficiente",U1562=5,"Master")</f>
        <v>Competente</v>
      </c>
      <c r="W1562" s="17">
        <v>4</v>
      </c>
      <c r="X1562" s="17" t="str" cm="1">
        <f t="array" ref="X1562">_xlfn.IFS(W1562=0,"No evidenciado",W1562=1,"Novato",W1562=2,"Principiante avanzado",W1562=3,"Competente",W1562=4,"Proficiente",W1562=5,"Master")</f>
        <v>Proficiente</v>
      </c>
      <c r="Y1562" s="17">
        <v>3</v>
      </c>
      <c r="Z1562" s="17" t="str" cm="1">
        <f t="array" ref="Z1562">_xlfn.IFS(Y1562=0,"No evidenciado",Y1562=1,"Novato",Y1562=2,"Principiante avanzado",Y1562=3,"Competente",Y1562=4,"Proficiente",Y1562=5,"Master")</f>
        <v>Competente</v>
      </c>
      <c r="AA1562" s="17">
        <v>4</v>
      </c>
      <c r="AB1562" s="17" t="str" cm="1">
        <f t="array" ref="AB1562">_xlfn.IFS(AA1562=0,"No evidenciado",AA1562=1,"Novato",AA1562=2,"Principiante avanzado",AA1562=3,"Competente",AA1562=4,"Proficiente",AA1562=5,"Master")</f>
        <v>Proficiente</v>
      </c>
      <c r="AC1562" s="17">
        <v>3</v>
      </c>
      <c r="AD1562" s="17" t="str" cm="1">
        <f t="array" ref="AD1562">_xlfn.IFS(AC1562=0,"Prenovato",AC1562=1,"Novato",AC1562=2,"Principiante avanzado",AC1562=3,"Competente",AC1562=4,"Proficiente",AC1562=5,"Master")</f>
        <v>Competente</v>
      </c>
      <c r="AE1562" s="17" t="s">
        <v>423</v>
      </c>
    </row>
    <row r="1563" spans="1:31" x14ac:dyDescent="0.25">
      <c r="A1563" t="s">
        <v>248</v>
      </c>
      <c r="B1563" t="s">
        <v>66</v>
      </c>
      <c r="C1563" t="s">
        <v>201</v>
      </c>
      <c r="D1563" t="s">
        <v>196</v>
      </c>
      <c r="E1563" t="s">
        <v>248</v>
      </c>
      <c r="F1563" t="s">
        <v>66</v>
      </c>
      <c r="G1563" t="s">
        <v>249</v>
      </c>
      <c r="H1563" s="4"/>
      <c r="I1563" s="1">
        <f t="shared" ca="1" si="99"/>
        <v>1485</v>
      </c>
      <c r="J1563" s="1" t="str">
        <f t="shared" ca="1" si="100"/>
        <v>3. Mayor a 6 meses</v>
      </c>
      <c r="K1563" t="str">
        <f t="shared" si="101"/>
        <v>NO</v>
      </c>
      <c r="L1563" t="s">
        <v>201</v>
      </c>
      <c r="M1563" t="s">
        <v>56</v>
      </c>
      <c r="N1563" t="s">
        <v>417</v>
      </c>
      <c r="O1563" t="s">
        <v>416</v>
      </c>
      <c r="P1563" t="str">
        <f t="shared" si="102"/>
        <v>LOURDES MILAGROS LINGAN ROQUEControl de versionesAUTOEVALUACION</v>
      </c>
      <c r="Q1563" t="str">
        <f>BASE[[#This Row],[NombresCalificado]]&amp;BASE[[#This Row],[TipoEvaluacion]]</f>
        <v>LOURDES MILAGROS LINGAN ROQUEAUTOEVALUACION</v>
      </c>
      <c r="R1563">
        <v>3</v>
      </c>
      <c r="S1563" t="s">
        <v>5</v>
      </c>
      <c r="T1563" t="s">
        <v>419</v>
      </c>
      <c r="U1563" s="17">
        <v>3</v>
      </c>
      <c r="V1563" s="17" t="str" cm="1">
        <f t="array" ref="V1563">_xlfn.IFS(U1563=0,"Prenovato",U1563=1,"Novato",U1563=2,"Principiante avanzado",U1563=3,"Competente",U1563=4,"Proficiente",U1563=5,"Master")</f>
        <v>Competente</v>
      </c>
      <c r="W1563" s="17">
        <v>4</v>
      </c>
      <c r="X1563" s="17" t="str" cm="1">
        <f t="array" ref="X1563">_xlfn.IFS(W1563=0,"No evidenciado",W1563=1,"Novato",W1563=2,"Principiante avanzado",W1563=3,"Competente",W1563=4,"Proficiente",W1563=5,"Master")</f>
        <v>Proficiente</v>
      </c>
      <c r="Y1563" s="17">
        <v>3</v>
      </c>
      <c r="Z1563" s="17" t="str" cm="1">
        <f t="array" ref="Z1563">_xlfn.IFS(Y1563=0,"No evidenciado",Y1563=1,"Novato",Y1563=2,"Principiante avanzado",Y1563=3,"Competente",Y1563=4,"Proficiente",Y1563=5,"Master")</f>
        <v>Competente</v>
      </c>
      <c r="AA1563" s="17">
        <v>4</v>
      </c>
      <c r="AB1563" s="17" t="str" cm="1">
        <f t="array" ref="AB1563">_xlfn.IFS(AA1563=0,"No evidenciado",AA1563=1,"Novato",AA1563=2,"Principiante avanzado",AA1563=3,"Competente",AA1563=4,"Proficiente",AA1563=5,"Master")</f>
        <v>Proficiente</v>
      </c>
      <c r="AC1563" s="17">
        <v>3</v>
      </c>
      <c r="AD1563" s="17" t="str" cm="1">
        <f t="array" ref="AD1563">_xlfn.IFS(AC1563=0,"Prenovato",AC1563=1,"Novato",AC1563=2,"Principiante avanzado",AC1563=3,"Competente",AC1563=4,"Proficiente",AC1563=5,"Master")</f>
        <v>Competente</v>
      </c>
      <c r="AE1563" s="17" t="s">
        <v>423</v>
      </c>
    </row>
    <row r="1564" spans="1:31" x14ac:dyDescent="0.25">
      <c r="A1564" t="s">
        <v>248</v>
      </c>
      <c r="B1564" t="s">
        <v>66</v>
      </c>
      <c r="C1564" t="s">
        <v>201</v>
      </c>
      <c r="D1564" t="s">
        <v>196</v>
      </c>
      <c r="E1564" t="s">
        <v>248</v>
      </c>
      <c r="F1564" t="s">
        <v>66</v>
      </c>
      <c r="G1564" t="s">
        <v>249</v>
      </c>
      <c r="H1564" s="4"/>
      <c r="I1564" s="1">
        <f t="shared" ca="1" si="99"/>
        <v>1485</v>
      </c>
      <c r="J1564" s="1" t="str">
        <f t="shared" ca="1" si="100"/>
        <v>3. Mayor a 6 meses</v>
      </c>
      <c r="K1564" t="str">
        <f t="shared" si="101"/>
        <v>NO</v>
      </c>
      <c r="L1564" t="s">
        <v>201</v>
      </c>
      <c r="M1564" t="s">
        <v>165</v>
      </c>
      <c r="N1564" t="s">
        <v>418</v>
      </c>
      <c r="O1564" t="s">
        <v>418</v>
      </c>
      <c r="P1564" t="str">
        <f t="shared" si="102"/>
        <v>LOURDES MILAGROS LINGAN ROQUEProcesamiento de datosAUTOEVALUACION</v>
      </c>
      <c r="Q1564" t="str">
        <f>BASE[[#This Row],[NombresCalificado]]&amp;BASE[[#This Row],[TipoEvaluacion]]</f>
        <v>LOURDES MILAGROS LINGAN ROQUEAUTOEVALUACION</v>
      </c>
      <c r="R1564">
        <v>3</v>
      </c>
      <c r="S1564" t="s">
        <v>5</v>
      </c>
      <c r="T1564" t="s">
        <v>419</v>
      </c>
      <c r="U1564" s="17">
        <v>3</v>
      </c>
      <c r="V1564" s="17" t="str" cm="1">
        <f t="array" ref="V1564">_xlfn.IFS(U1564=0,"Prenovato",U1564=1,"Novato",U1564=2,"Principiante avanzado",U1564=3,"Competente",U1564=4,"Proficiente",U1564=5,"Master")</f>
        <v>Competente</v>
      </c>
      <c r="W1564" s="17">
        <v>4</v>
      </c>
      <c r="X1564" s="17" t="str" cm="1">
        <f t="array" ref="X1564">_xlfn.IFS(W1564=0,"No evidenciado",W1564=1,"Novato",W1564=2,"Principiante avanzado",W1564=3,"Competente",W1564=4,"Proficiente",W1564=5,"Master")</f>
        <v>Proficiente</v>
      </c>
      <c r="Y1564" s="17">
        <v>3</v>
      </c>
      <c r="Z1564" s="17" t="str" cm="1">
        <f t="array" ref="Z1564">_xlfn.IFS(Y1564=0,"No evidenciado",Y1564=1,"Novato",Y1564=2,"Principiante avanzado",Y1564=3,"Competente",Y1564=4,"Proficiente",Y1564=5,"Master")</f>
        <v>Competente</v>
      </c>
      <c r="AA1564" s="17">
        <v>4</v>
      </c>
      <c r="AB1564" s="17" t="str" cm="1">
        <f t="array" ref="AB1564">_xlfn.IFS(AA1564=0,"No evidenciado",AA1564=1,"Novato",AA1564=2,"Principiante avanzado",AA1564=3,"Competente",AA1564=4,"Proficiente",AA1564=5,"Master")</f>
        <v>Proficiente</v>
      </c>
      <c r="AC1564" s="17">
        <v>3</v>
      </c>
      <c r="AD1564" s="17" t="str" cm="1">
        <f t="array" ref="AD1564">_xlfn.IFS(AC1564=0,"Prenovato",AC1564=1,"Novato",AC1564=2,"Principiante avanzado",AC1564=3,"Competente",AC1564=4,"Proficiente",AC1564=5,"Master")</f>
        <v>Competente</v>
      </c>
      <c r="AE1564" s="17" t="s">
        <v>423</v>
      </c>
    </row>
    <row r="1565" spans="1:31" x14ac:dyDescent="0.25">
      <c r="A1565" t="s">
        <v>248</v>
      </c>
      <c r="B1565" t="s">
        <v>66</v>
      </c>
      <c r="C1565" t="s">
        <v>201</v>
      </c>
      <c r="D1565" t="s">
        <v>196</v>
      </c>
      <c r="E1565" t="s">
        <v>248</v>
      </c>
      <c r="F1565" t="s">
        <v>66</v>
      </c>
      <c r="G1565" t="s">
        <v>249</v>
      </c>
      <c r="H1565" s="4"/>
      <c r="I1565" s="1">
        <f t="shared" ca="1" si="99"/>
        <v>1485</v>
      </c>
      <c r="J1565" s="1" t="str">
        <f t="shared" ca="1" si="100"/>
        <v>3. Mayor a 6 meses</v>
      </c>
      <c r="K1565" t="str">
        <f t="shared" si="101"/>
        <v>NO</v>
      </c>
      <c r="L1565" t="s">
        <v>201</v>
      </c>
      <c r="M1565" t="s">
        <v>169</v>
      </c>
      <c r="N1565" t="s">
        <v>416</v>
      </c>
      <c r="O1565" t="s">
        <v>416</v>
      </c>
      <c r="P1565" t="str">
        <f t="shared" si="102"/>
        <v>LOURDES MILAGROS LINGAN ROQUEAnálisis de datosAUTOEVALUACION</v>
      </c>
      <c r="Q1565" t="str">
        <f>BASE[[#This Row],[NombresCalificado]]&amp;BASE[[#This Row],[TipoEvaluacion]]</f>
        <v>LOURDES MILAGROS LINGAN ROQUEAUTOEVALUACION</v>
      </c>
      <c r="R1565">
        <v>4</v>
      </c>
      <c r="S1565" t="s">
        <v>7</v>
      </c>
      <c r="T1565" t="s">
        <v>419</v>
      </c>
      <c r="U1565" s="17">
        <v>3</v>
      </c>
      <c r="V1565" s="17" t="str" cm="1">
        <f t="array" ref="V1565">_xlfn.IFS(U1565=0,"Prenovato",U1565=1,"Novato",U1565=2,"Principiante avanzado",U1565=3,"Competente",U1565=4,"Proficiente",U1565=5,"Master")</f>
        <v>Competente</v>
      </c>
      <c r="W1565" s="17">
        <v>4</v>
      </c>
      <c r="X1565" s="17" t="str" cm="1">
        <f t="array" ref="X1565">_xlfn.IFS(W1565=0,"No evidenciado",W1565=1,"Novato",W1565=2,"Principiante avanzado",W1565=3,"Competente",W1565=4,"Proficiente",W1565=5,"Master")</f>
        <v>Proficiente</v>
      </c>
      <c r="Y1565" s="17">
        <v>3</v>
      </c>
      <c r="Z1565" s="17" t="str" cm="1">
        <f t="array" ref="Z1565">_xlfn.IFS(Y1565=0,"No evidenciado",Y1565=1,"Novato",Y1565=2,"Principiante avanzado",Y1565=3,"Competente",Y1565=4,"Proficiente",Y1565=5,"Master")</f>
        <v>Competente</v>
      </c>
      <c r="AA1565" s="17">
        <v>4</v>
      </c>
      <c r="AB1565" s="17" t="str" cm="1">
        <f t="array" ref="AB1565">_xlfn.IFS(AA1565=0,"No evidenciado",AA1565=1,"Novato",AA1565=2,"Principiante avanzado",AA1565=3,"Competente",AA1565=4,"Proficiente",AA1565=5,"Master")</f>
        <v>Proficiente</v>
      </c>
      <c r="AC1565" s="17">
        <v>3</v>
      </c>
      <c r="AD1565" s="17" t="str" cm="1">
        <f t="array" ref="AD1565">_xlfn.IFS(AC1565=0,"Prenovato",AC1565=1,"Novato",AC1565=2,"Principiante avanzado",AC1565=3,"Competente",AC1565=4,"Proficiente",AC1565=5,"Master")</f>
        <v>Competente</v>
      </c>
      <c r="AE1565" s="17" t="s">
        <v>423</v>
      </c>
    </row>
    <row r="1566" spans="1:31" x14ac:dyDescent="0.25">
      <c r="A1566" t="s">
        <v>248</v>
      </c>
      <c r="B1566" t="s">
        <v>66</v>
      </c>
      <c r="C1566" t="s">
        <v>201</v>
      </c>
      <c r="D1566" t="s">
        <v>196</v>
      </c>
      <c r="E1566" t="s">
        <v>248</v>
      </c>
      <c r="F1566" t="s">
        <v>66</v>
      </c>
      <c r="G1566" t="s">
        <v>249</v>
      </c>
      <c r="H1566" s="4"/>
      <c r="I1566" s="1">
        <f t="shared" ca="1" si="99"/>
        <v>1485</v>
      </c>
      <c r="J1566" s="1" t="str">
        <f t="shared" ca="1" si="100"/>
        <v>3. Mayor a 6 meses</v>
      </c>
      <c r="K1566" t="str">
        <f t="shared" si="101"/>
        <v>NO</v>
      </c>
      <c r="L1566" t="s">
        <v>201</v>
      </c>
      <c r="M1566" t="s">
        <v>171</v>
      </c>
      <c r="N1566" t="s">
        <v>416</v>
      </c>
      <c r="O1566" t="s">
        <v>416</v>
      </c>
      <c r="P1566" t="str">
        <f t="shared" si="102"/>
        <v>LOURDES MILAGROS LINGAN ROQUEBases de datos en la nubeAUTOEVALUACION</v>
      </c>
      <c r="Q1566" t="str">
        <f>BASE[[#This Row],[NombresCalificado]]&amp;BASE[[#This Row],[TipoEvaluacion]]</f>
        <v>LOURDES MILAGROS LINGAN ROQUEAUTOEVALUACION</v>
      </c>
      <c r="R1566">
        <v>1</v>
      </c>
      <c r="S1566" t="s">
        <v>6</v>
      </c>
      <c r="T1566" t="s">
        <v>419</v>
      </c>
      <c r="U1566" s="17">
        <v>3</v>
      </c>
      <c r="V1566" s="17" t="str" cm="1">
        <f t="array" ref="V1566">_xlfn.IFS(U1566=0,"Prenovato",U1566=1,"Novato",U1566=2,"Principiante avanzado",U1566=3,"Competente",U1566=4,"Proficiente",U1566=5,"Master")</f>
        <v>Competente</v>
      </c>
      <c r="W1566" s="17">
        <v>4</v>
      </c>
      <c r="X1566" s="17" t="str" cm="1">
        <f t="array" ref="X1566">_xlfn.IFS(W1566=0,"No evidenciado",W1566=1,"Novato",W1566=2,"Principiante avanzado",W1566=3,"Competente",W1566=4,"Proficiente",W1566=5,"Master")</f>
        <v>Proficiente</v>
      </c>
      <c r="Y1566" s="17">
        <v>3</v>
      </c>
      <c r="Z1566" s="17" t="str" cm="1">
        <f t="array" ref="Z1566">_xlfn.IFS(Y1566=0,"No evidenciado",Y1566=1,"Novato",Y1566=2,"Principiante avanzado",Y1566=3,"Competente",Y1566=4,"Proficiente",Y1566=5,"Master")</f>
        <v>Competente</v>
      </c>
      <c r="AA1566" s="17">
        <v>4</v>
      </c>
      <c r="AB1566" s="17" t="str" cm="1">
        <f t="array" ref="AB1566">_xlfn.IFS(AA1566=0,"No evidenciado",AA1566=1,"Novato",AA1566=2,"Principiante avanzado",AA1566=3,"Competente",AA1566=4,"Proficiente",AA1566=5,"Master")</f>
        <v>Proficiente</v>
      </c>
      <c r="AC1566" s="17">
        <v>3</v>
      </c>
      <c r="AD1566" s="17" t="str" cm="1">
        <f t="array" ref="AD1566">_xlfn.IFS(AC1566=0,"Prenovato",AC1566=1,"Novato",AC1566=2,"Principiante avanzado",AC1566=3,"Competente",AC1566=4,"Proficiente",AC1566=5,"Master")</f>
        <v>Competente</v>
      </c>
      <c r="AE1566" s="17" t="s">
        <v>423</v>
      </c>
    </row>
    <row r="1567" spans="1:31" x14ac:dyDescent="0.25">
      <c r="A1567" t="s">
        <v>248</v>
      </c>
      <c r="B1567" t="s">
        <v>66</v>
      </c>
      <c r="C1567" t="s">
        <v>201</v>
      </c>
      <c r="D1567" t="s">
        <v>196</v>
      </c>
      <c r="E1567" t="s">
        <v>248</v>
      </c>
      <c r="F1567" t="s">
        <v>66</v>
      </c>
      <c r="G1567" t="s">
        <v>249</v>
      </c>
      <c r="H1567" s="4"/>
      <c r="I1567" s="1">
        <f t="shared" ca="1" si="99"/>
        <v>1485</v>
      </c>
      <c r="J1567" s="1" t="str">
        <f t="shared" ca="1" si="100"/>
        <v>3. Mayor a 6 meses</v>
      </c>
      <c r="K1567" t="str">
        <f t="shared" si="101"/>
        <v>NO</v>
      </c>
      <c r="L1567" t="s">
        <v>201</v>
      </c>
      <c r="M1567" t="s">
        <v>158</v>
      </c>
      <c r="N1567" t="s">
        <v>416</v>
      </c>
      <c r="O1567" t="s">
        <v>416</v>
      </c>
      <c r="P1567" t="str">
        <f t="shared" si="102"/>
        <v>LOURDES MILAGROS LINGAN ROQUEServicios en la nubeAUTOEVALUACION</v>
      </c>
      <c r="Q1567" t="str">
        <f>BASE[[#This Row],[NombresCalificado]]&amp;BASE[[#This Row],[TipoEvaluacion]]</f>
        <v>LOURDES MILAGROS LINGAN ROQUEAUTOEVALUACION</v>
      </c>
      <c r="R1567">
        <v>1</v>
      </c>
      <c r="S1567" t="s">
        <v>6</v>
      </c>
      <c r="T1567" t="s">
        <v>419</v>
      </c>
      <c r="U1567" s="17">
        <v>3</v>
      </c>
      <c r="V1567" s="17" t="str" cm="1">
        <f t="array" ref="V1567">_xlfn.IFS(U1567=0,"Prenovato",U1567=1,"Novato",U1567=2,"Principiante avanzado",U1567=3,"Competente",U1567=4,"Proficiente",U1567=5,"Master")</f>
        <v>Competente</v>
      </c>
      <c r="W1567" s="17">
        <v>4</v>
      </c>
      <c r="X1567" s="17" t="str" cm="1">
        <f t="array" ref="X1567">_xlfn.IFS(W1567=0,"No evidenciado",W1567=1,"Novato",W1567=2,"Principiante avanzado",W1567=3,"Competente",W1567=4,"Proficiente",W1567=5,"Master")</f>
        <v>Proficiente</v>
      </c>
      <c r="Y1567" s="17">
        <v>3</v>
      </c>
      <c r="Z1567" s="17" t="str" cm="1">
        <f t="array" ref="Z1567">_xlfn.IFS(Y1567=0,"No evidenciado",Y1567=1,"Novato",Y1567=2,"Principiante avanzado",Y1567=3,"Competente",Y1567=4,"Proficiente",Y1567=5,"Master")</f>
        <v>Competente</v>
      </c>
      <c r="AA1567" s="17">
        <v>4</v>
      </c>
      <c r="AB1567" s="17" t="str" cm="1">
        <f t="array" ref="AB1567">_xlfn.IFS(AA1567=0,"No evidenciado",AA1567=1,"Novato",AA1567=2,"Principiante avanzado",AA1567=3,"Competente",AA1567=4,"Proficiente",AA1567=5,"Master")</f>
        <v>Proficiente</v>
      </c>
      <c r="AC1567" s="17">
        <v>3</v>
      </c>
      <c r="AD1567" s="17" t="str" cm="1">
        <f t="array" ref="AD1567">_xlfn.IFS(AC1567=0,"Prenovato",AC1567=1,"Novato",AC1567=2,"Principiante avanzado",AC1567=3,"Competente",AC1567=4,"Proficiente",AC1567=5,"Master")</f>
        <v>Competente</v>
      </c>
      <c r="AE1567" s="17" t="s">
        <v>423</v>
      </c>
    </row>
    <row r="1568" spans="1:31" x14ac:dyDescent="0.25">
      <c r="A1568" t="s">
        <v>248</v>
      </c>
      <c r="B1568" t="s">
        <v>66</v>
      </c>
      <c r="C1568" t="s">
        <v>201</v>
      </c>
      <c r="D1568" t="s">
        <v>196</v>
      </c>
      <c r="E1568" t="s">
        <v>248</v>
      </c>
      <c r="F1568" t="s">
        <v>66</v>
      </c>
      <c r="G1568" t="s">
        <v>249</v>
      </c>
      <c r="H1568" s="4"/>
      <c r="I1568" s="1">
        <f t="shared" ca="1" si="99"/>
        <v>1485</v>
      </c>
      <c r="J1568" s="1" t="str">
        <f t="shared" ca="1" si="100"/>
        <v>3. Mayor a 6 meses</v>
      </c>
      <c r="K1568" t="str">
        <f t="shared" si="101"/>
        <v>NO</v>
      </c>
      <c r="L1568" t="s">
        <v>201</v>
      </c>
      <c r="M1568" t="s">
        <v>166</v>
      </c>
      <c r="N1568" t="s">
        <v>416</v>
      </c>
      <c r="O1568" t="s">
        <v>416</v>
      </c>
      <c r="P1568" t="str">
        <f t="shared" si="102"/>
        <v>LOURDES MILAGROS LINGAN ROQUEBase de datos No-SQLAUTOEVALUACION</v>
      </c>
      <c r="Q1568" t="str">
        <f>BASE[[#This Row],[NombresCalificado]]&amp;BASE[[#This Row],[TipoEvaluacion]]</f>
        <v>LOURDES MILAGROS LINGAN ROQUEAUTOEVALUACION</v>
      </c>
      <c r="R1568">
        <v>0</v>
      </c>
      <c r="S1568" t="s">
        <v>185</v>
      </c>
      <c r="T1568" t="s">
        <v>420</v>
      </c>
      <c r="U1568" s="17">
        <v>3</v>
      </c>
      <c r="V1568" s="17" t="str" cm="1">
        <f t="array" ref="V1568">_xlfn.IFS(U1568=0,"Prenovato",U1568=1,"Novato",U1568=2,"Principiante avanzado",U1568=3,"Competente",U1568=4,"Proficiente",U1568=5,"Master")</f>
        <v>Competente</v>
      </c>
      <c r="W1568" s="17">
        <v>4</v>
      </c>
      <c r="X1568" s="17" t="str" cm="1">
        <f t="array" ref="X1568">_xlfn.IFS(W1568=0,"No evidenciado",W1568=1,"Novato",W1568=2,"Principiante avanzado",W1568=3,"Competente",W1568=4,"Proficiente",W1568=5,"Master")</f>
        <v>Proficiente</v>
      </c>
      <c r="Y1568" s="17">
        <v>3</v>
      </c>
      <c r="Z1568" s="17" t="str" cm="1">
        <f t="array" ref="Z1568">_xlfn.IFS(Y1568=0,"No evidenciado",Y1568=1,"Novato",Y1568=2,"Principiante avanzado",Y1568=3,"Competente",Y1568=4,"Proficiente",Y1568=5,"Master")</f>
        <v>Competente</v>
      </c>
      <c r="AA1568" s="17">
        <v>4</v>
      </c>
      <c r="AB1568" s="17" t="str" cm="1">
        <f t="array" ref="AB1568">_xlfn.IFS(AA1568=0,"No evidenciado",AA1568=1,"Novato",AA1568=2,"Principiante avanzado",AA1568=3,"Competente",AA1568=4,"Proficiente",AA1568=5,"Master")</f>
        <v>Proficiente</v>
      </c>
      <c r="AC1568" s="17">
        <v>3</v>
      </c>
      <c r="AD1568" s="17" t="str" cm="1">
        <f t="array" ref="AD1568">_xlfn.IFS(AC1568=0,"Prenovato",AC1568=1,"Novato",AC1568=2,"Principiante avanzado",AC1568=3,"Competente",AC1568=4,"Proficiente",AC1568=5,"Master")</f>
        <v>Competente</v>
      </c>
      <c r="AE1568" s="17" t="s">
        <v>423</v>
      </c>
    </row>
    <row r="1569" spans="1:31" x14ac:dyDescent="0.25">
      <c r="A1569" t="s">
        <v>248</v>
      </c>
      <c r="B1569" t="s">
        <v>66</v>
      </c>
      <c r="C1569" t="s">
        <v>201</v>
      </c>
      <c r="D1569" t="s">
        <v>196</v>
      </c>
      <c r="E1569" t="s">
        <v>248</v>
      </c>
      <c r="F1569" t="s">
        <v>66</v>
      </c>
      <c r="G1569" t="s">
        <v>249</v>
      </c>
      <c r="H1569" s="4"/>
      <c r="I1569" s="1">
        <f t="shared" ca="1" si="99"/>
        <v>1485</v>
      </c>
      <c r="J1569" s="1" t="str">
        <f t="shared" ca="1" si="100"/>
        <v>3. Mayor a 6 meses</v>
      </c>
      <c r="K1569" t="str">
        <f t="shared" si="101"/>
        <v>NO</v>
      </c>
      <c r="L1569" t="s">
        <v>201</v>
      </c>
      <c r="M1569" t="s">
        <v>159</v>
      </c>
      <c r="N1569" t="s">
        <v>416</v>
      </c>
      <c r="O1569" t="s">
        <v>416</v>
      </c>
      <c r="P1569" t="str">
        <f t="shared" si="102"/>
        <v>LOURDES MILAGROS LINGAN ROQUEGobernanza de datosAUTOEVALUACION</v>
      </c>
      <c r="Q1569" t="str">
        <f>BASE[[#This Row],[NombresCalificado]]&amp;BASE[[#This Row],[TipoEvaluacion]]</f>
        <v>LOURDES MILAGROS LINGAN ROQUEAUTOEVALUACION</v>
      </c>
      <c r="R1569">
        <v>3</v>
      </c>
      <c r="S1569" t="s">
        <v>5</v>
      </c>
      <c r="T1569" t="s">
        <v>419</v>
      </c>
      <c r="U1569" s="17">
        <v>3</v>
      </c>
      <c r="V1569" s="17" t="str" cm="1">
        <f t="array" ref="V1569">_xlfn.IFS(U1569=0,"Prenovato",U1569=1,"Novato",U1569=2,"Principiante avanzado",U1569=3,"Competente",U1569=4,"Proficiente",U1569=5,"Master")</f>
        <v>Competente</v>
      </c>
      <c r="W1569" s="17">
        <v>4</v>
      </c>
      <c r="X1569" s="17" t="str" cm="1">
        <f t="array" ref="X1569">_xlfn.IFS(W1569=0,"No evidenciado",W1569=1,"Novato",W1569=2,"Principiante avanzado",W1569=3,"Competente",W1569=4,"Proficiente",W1569=5,"Master")</f>
        <v>Proficiente</v>
      </c>
      <c r="Y1569" s="17">
        <v>3</v>
      </c>
      <c r="Z1569" s="17" t="str" cm="1">
        <f t="array" ref="Z1569">_xlfn.IFS(Y1569=0,"No evidenciado",Y1569=1,"Novato",Y1569=2,"Principiante avanzado",Y1569=3,"Competente",Y1569=4,"Proficiente",Y1569=5,"Master")</f>
        <v>Competente</v>
      </c>
      <c r="AA1569" s="17">
        <v>4</v>
      </c>
      <c r="AB1569" s="17" t="str" cm="1">
        <f t="array" ref="AB1569">_xlfn.IFS(AA1569=0,"No evidenciado",AA1569=1,"Novato",AA1569=2,"Principiante avanzado",AA1569=3,"Competente",AA1569=4,"Proficiente",AA1569=5,"Master")</f>
        <v>Proficiente</v>
      </c>
      <c r="AC1569" s="17">
        <v>3</v>
      </c>
      <c r="AD1569" s="17" t="str" cm="1">
        <f t="array" ref="AD1569">_xlfn.IFS(AC1569=0,"Prenovato",AC1569=1,"Novato",AC1569=2,"Principiante avanzado",AC1569=3,"Competente",AC1569=4,"Proficiente",AC1569=5,"Master")</f>
        <v>Competente</v>
      </c>
      <c r="AE1569" s="17" t="s">
        <v>423</v>
      </c>
    </row>
    <row r="1570" spans="1:31" x14ac:dyDescent="0.25">
      <c r="A1570" t="s">
        <v>248</v>
      </c>
      <c r="B1570" t="s">
        <v>66</v>
      </c>
      <c r="C1570" t="s">
        <v>201</v>
      </c>
      <c r="D1570" t="s">
        <v>196</v>
      </c>
      <c r="E1570" t="s">
        <v>248</v>
      </c>
      <c r="F1570" t="s">
        <v>66</v>
      </c>
      <c r="G1570" t="s">
        <v>249</v>
      </c>
      <c r="H1570" s="4"/>
      <c r="I1570" s="1">
        <f t="shared" ca="1" si="99"/>
        <v>1485</v>
      </c>
      <c r="J1570" s="1" t="str">
        <f t="shared" ca="1" si="100"/>
        <v>3. Mayor a 6 meses</v>
      </c>
      <c r="K1570" t="str">
        <f t="shared" si="101"/>
        <v>NO</v>
      </c>
      <c r="L1570" t="s">
        <v>201</v>
      </c>
      <c r="M1570" t="s">
        <v>174</v>
      </c>
      <c r="N1570" t="s">
        <v>416</v>
      </c>
      <c r="O1570" t="s">
        <v>416</v>
      </c>
      <c r="P1570" t="str">
        <f t="shared" si="102"/>
        <v>LOURDES MILAGROS LINGAN ROQUEDatawarehouse BCPAUTOEVALUACION</v>
      </c>
      <c r="Q1570" t="str">
        <f>BASE[[#This Row],[NombresCalificado]]&amp;BASE[[#This Row],[TipoEvaluacion]]</f>
        <v>LOURDES MILAGROS LINGAN ROQUEAUTOEVALUACION</v>
      </c>
      <c r="R1570">
        <v>4</v>
      </c>
      <c r="S1570" t="s">
        <v>7</v>
      </c>
      <c r="T1570" t="s">
        <v>419</v>
      </c>
      <c r="U1570" s="17">
        <v>3</v>
      </c>
      <c r="V1570" s="17" t="str" cm="1">
        <f t="array" ref="V1570">_xlfn.IFS(U1570=0,"Prenovato",U1570=1,"Novato",U1570=2,"Principiante avanzado",U1570=3,"Competente",U1570=4,"Proficiente",U1570=5,"Master")</f>
        <v>Competente</v>
      </c>
      <c r="W1570" s="17">
        <v>4</v>
      </c>
      <c r="X1570" s="17" t="str" cm="1">
        <f t="array" ref="X1570">_xlfn.IFS(W1570=0,"No evidenciado",W1570=1,"Novato",W1570=2,"Principiante avanzado",W1570=3,"Competente",W1570=4,"Proficiente",W1570=5,"Master")</f>
        <v>Proficiente</v>
      </c>
      <c r="Y1570" s="17">
        <v>3</v>
      </c>
      <c r="Z1570" s="17" t="str" cm="1">
        <f t="array" ref="Z1570">_xlfn.IFS(Y1570=0,"No evidenciado",Y1570=1,"Novato",Y1570=2,"Principiante avanzado",Y1570=3,"Competente",Y1570=4,"Proficiente",Y1570=5,"Master")</f>
        <v>Competente</v>
      </c>
      <c r="AA1570" s="17">
        <v>4</v>
      </c>
      <c r="AB1570" s="17" t="str" cm="1">
        <f t="array" ref="AB1570">_xlfn.IFS(AA1570=0,"No evidenciado",AA1570=1,"Novato",AA1570=2,"Principiante avanzado",AA1570=3,"Competente",AA1570=4,"Proficiente",AA1570=5,"Master")</f>
        <v>Proficiente</v>
      </c>
      <c r="AC1570" s="17">
        <v>3</v>
      </c>
      <c r="AD1570" s="17" t="str" cm="1">
        <f t="array" ref="AD1570">_xlfn.IFS(AC1570=0,"Prenovato",AC1570=1,"Novato",AC1570=2,"Principiante avanzado",AC1570=3,"Competente",AC1570=4,"Proficiente",AC1570=5,"Master")</f>
        <v>Competente</v>
      </c>
      <c r="AE1570" s="17" t="s">
        <v>423</v>
      </c>
    </row>
    <row r="1571" spans="1:31" x14ac:dyDescent="0.25">
      <c r="A1571" t="s">
        <v>248</v>
      </c>
      <c r="B1571" t="s">
        <v>66</v>
      </c>
      <c r="C1571" t="s">
        <v>201</v>
      </c>
      <c r="D1571" t="s">
        <v>196</v>
      </c>
      <c r="E1571" t="s">
        <v>248</v>
      </c>
      <c r="F1571" t="s">
        <v>66</v>
      </c>
      <c r="G1571" t="s">
        <v>249</v>
      </c>
      <c r="H1571" s="4"/>
      <c r="I1571" s="1">
        <f t="shared" ca="1" si="99"/>
        <v>1485</v>
      </c>
      <c r="J1571" s="1" t="str">
        <f t="shared" ca="1" si="100"/>
        <v>3. Mayor a 6 meses</v>
      </c>
      <c r="K1571" t="str">
        <f t="shared" si="101"/>
        <v>NO</v>
      </c>
      <c r="L1571" t="s">
        <v>201</v>
      </c>
      <c r="M1571" t="s">
        <v>55</v>
      </c>
      <c r="N1571" t="s">
        <v>418</v>
      </c>
      <c r="O1571" t="s">
        <v>418</v>
      </c>
      <c r="P1571" t="str">
        <f t="shared" si="102"/>
        <v>LOURDES MILAGROS LINGAN ROQUEProgramaciónAUTOEVALUACION</v>
      </c>
      <c r="Q1571" t="str">
        <f>BASE[[#This Row],[NombresCalificado]]&amp;BASE[[#This Row],[TipoEvaluacion]]</f>
        <v>LOURDES MILAGROS LINGAN ROQUEAUTOEVALUACION</v>
      </c>
      <c r="R1571">
        <v>3</v>
      </c>
      <c r="S1571" t="s">
        <v>5</v>
      </c>
      <c r="T1571" t="s">
        <v>419</v>
      </c>
      <c r="U1571" s="17">
        <v>3</v>
      </c>
      <c r="V1571" s="17" t="str" cm="1">
        <f t="array" ref="V1571">_xlfn.IFS(U1571=0,"Prenovato",U1571=1,"Novato",U1571=2,"Principiante avanzado",U1571=3,"Competente",U1571=4,"Proficiente",U1571=5,"Master")</f>
        <v>Competente</v>
      </c>
      <c r="W1571" s="17">
        <v>4</v>
      </c>
      <c r="X1571" s="17" t="str" cm="1">
        <f t="array" ref="X1571">_xlfn.IFS(W1571=0,"No evidenciado",W1571=1,"Novato",W1571=2,"Principiante avanzado",W1571=3,"Competente",W1571=4,"Proficiente",W1571=5,"Master")</f>
        <v>Proficiente</v>
      </c>
      <c r="Y1571" s="17">
        <v>3</v>
      </c>
      <c r="Z1571" s="17" t="str" cm="1">
        <f t="array" ref="Z1571">_xlfn.IFS(Y1571=0,"No evidenciado",Y1571=1,"Novato",Y1571=2,"Principiante avanzado",Y1571=3,"Competente",Y1571=4,"Proficiente",Y1571=5,"Master")</f>
        <v>Competente</v>
      </c>
      <c r="AA1571" s="17">
        <v>4</v>
      </c>
      <c r="AB1571" s="17" t="str" cm="1">
        <f t="array" ref="AB1571">_xlfn.IFS(AA1571=0,"No evidenciado",AA1571=1,"Novato",AA1571=2,"Principiante avanzado",AA1571=3,"Competente",AA1571=4,"Proficiente",AA1571=5,"Master")</f>
        <v>Proficiente</v>
      </c>
      <c r="AC1571" s="17">
        <v>3</v>
      </c>
      <c r="AD1571" s="17" t="str" cm="1">
        <f t="array" ref="AD1571">_xlfn.IFS(AC1571=0,"Prenovato",AC1571=1,"Novato",AC1571=2,"Principiante avanzado",AC1571=3,"Competente",AC1571=4,"Proficiente",AC1571=5,"Master")</f>
        <v>Competente</v>
      </c>
      <c r="AE1571" s="17" t="s">
        <v>423</v>
      </c>
    </row>
    <row r="1572" spans="1:31" x14ac:dyDescent="0.25">
      <c r="A1572" t="s">
        <v>248</v>
      </c>
      <c r="B1572" t="s">
        <v>66</v>
      </c>
      <c r="C1572" t="s">
        <v>201</v>
      </c>
      <c r="D1572" t="s">
        <v>196</v>
      </c>
      <c r="E1572" t="s">
        <v>248</v>
      </c>
      <c r="F1572" t="s">
        <v>66</v>
      </c>
      <c r="G1572" t="s">
        <v>249</v>
      </c>
      <c r="H1572" s="4"/>
      <c r="I1572" s="1">
        <f t="shared" ca="1" si="99"/>
        <v>1485</v>
      </c>
      <c r="J1572" s="1" t="str">
        <f t="shared" ca="1" si="100"/>
        <v>3. Mayor a 6 meses</v>
      </c>
      <c r="K1572" t="str">
        <f t="shared" si="101"/>
        <v>NO</v>
      </c>
      <c r="L1572" t="s">
        <v>201</v>
      </c>
      <c r="M1572" t="s">
        <v>173</v>
      </c>
      <c r="N1572" t="s">
        <v>418</v>
      </c>
      <c r="O1572" t="s">
        <v>418</v>
      </c>
      <c r="P1572" t="str">
        <f t="shared" si="102"/>
        <v>LOURDES MILAGROS LINGAN ROQUEDatalake BCPAUTOEVALUACION</v>
      </c>
      <c r="Q1572" t="str">
        <f>BASE[[#This Row],[NombresCalificado]]&amp;BASE[[#This Row],[TipoEvaluacion]]</f>
        <v>LOURDES MILAGROS LINGAN ROQUEAUTOEVALUACION</v>
      </c>
      <c r="R1572">
        <v>3</v>
      </c>
      <c r="S1572" t="s">
        <v>5</v>
      </c>
      <c r="T1572" t="s">
        <v>419</v>
      </c>
      <c r="U1572" s="17">
        <v>3</v>
      </c>
      <c r="V1572" s="17" t="str" cm="1">
        <f t="array" ref="V1572">_xlfn.IFS(U1572=0,"Prenovato",U1572=1,"Novato",U1572=2,"Principiante avanzado",U1572=3,"Competente",U1572=4,"Proficiente",U1572=5,"Master")</f>
        <v>Competente</v>
      </c>
      <c r="W1572" s="17">
        <v>4</v>
      </c>
      <c r="X1572" s="17" t="str" cm="1">
        <f t="array" ref="X1572">_xlfn.IFS(W1572=0,"No evidenciado",W1572=1,"Novato",W1572=2,"Principiante avanzado",W1572=3,"Competente",W1572=4,"Proficiente",W1572=5,"Master")</f>
        <v>Proficiente</v>
      </c>
      <c r="Y1572" s="17">
        <v>3</v>
      </c>
      <c r="Z1572" s="17" t="str" cm="1">
        <f t="array" ref="Z1572">_xlfn.IFS(Y1572=0,"No evidenciado",Y1572=1,"Novato",Y1572=2,"Principiante avanzado",Y1572=3,"Competente",Y1572=4,"Proficiente",Y1572=5,"Master")</f>
        <v>Competente</v>
      </c>
      <c r="AA1572" s="17">
        <v>4</v>
      </c>
      <c r="AB1572" s="17" t="str" cm="1">
        <f t="array" ref="AB1572">_xlfn.IFS(AA1572=0,"No evidenciado",AA1572=1,"Novato",AA1572=2,"Principiante avanzado",AA1572=3,"Competente",AA1572=4,"Proficiente",AA1572=5,"Master")</f>
        <v>Proficiente</v>
      </c>
      <c r="AC1572" s="17">
        <v>3</v>
      </c>
      <c r="AD1572" s="17" t="str" cm="1">
        <f t="array" ref="AD1572">_xlfn.IFS(AC1572=0,"Prenovato",AC1572=1,"Novato",AC1572=2,"Principiante avanzado",AC1572=3,"Competente",AC1572=4,"Proficiente",AC1572=5,"Master")</f>
        <v>Competente</v>
      </c>
      <c r="AE1572" s="17" t="s">
        <v>423</v>
      </c>
    </row>
    <row r="1573" spans="1:31" x14ac:dyDescent="0.25">
      <c r="A1573" t="s">
        <v>248</v>
      </c>
      <c r="B1573" t="s">
        <v>66</v>
      </c>
      <c r="C1573" t="s">
        <v>201</v>
      </c>
      <c r="D1573" t="s">
        <v>196</v>
      </c>
      <c r="E1573" t="s">
        <v>248</v>
      </c>
      <c r="F1573" t="s">
        <v>66</v>
      </c>
      <c r="G1573" t="s">
        <v>249</v>
      </c>
      <c r="H1573" s="4"/>
      <c r="I1573" s="1">
        <f t="shared" ca="1" si="99"/>
        <v>1485</v>
      </c>
      <c r="J1573" s="1" t="str">
        <f t="shared" ca="1" si="100"/>
        <v>3. Mayor a 6 meses</v>
      </c>
      <c r="K1573" t="str">
        <f t="shared" si="101"/>
        <v>NO</v>
      </c>
      <c r="L1573" t="s">
        <v>201</v>
      </c>
      <c r="M1573" t="s">
        <v>170</v>
      </c>
      <c r="N1573" t="s">
        <v>417</v>
      </c>
      <c r="O1573" t="s">
        <v>416</v>
      </c>
      <c r="P1573" t="str">
        <f t="shared" si="102"/>
        <v>LOURDES MILAGROS LINGAN ROQUEArquitectura de datosAUTOEVALUACION</v>
      </c>
      <c r="Q1573" t="str">
        <f>BASE[[#This Row],[NombresCalificado]]&amp;BASE[[#This Row],[TipoEvaluacion]]</f>
        <v>LOURDES MILAGROS LINGAN ROQUEAUTOEVALUACION</v>
      </c>
      <c r="R1573">
        <v>3</v>
      </c>
      <c r="S1573" t="s">
        <v>5</v>
      </c>
      <c r="T1573" t="s">
        <v>419</v>
      </c>
      <c r="U1573" s="17">
        <v>3</v>
      </c>
      <c r="V1573" s="17" t="str" cm="1">
        <f t="array" ref="V1573">_xlfn.IFS(U1573=0,"Prenovato",U1573=1,"Novato",U1573=2,"Principiante avanzado",U1573=3,"Competente",U1573=4,"Proficiente",U1573=5,"Master")</f>
        <v>Competente</v>
      </c>
      <c r="W1573" s="17">
        <v>4</v>
      </c>
      <c r="X1573" s="17" t="str" cm="1">
        <f t="array" ref="X1573">_xlfn.IFS(W1573=0,"No evidenciado",W1573=1,"Novato",W1573=2,"Principiante avanzado",W1573=3,"Competente",W1573=4,"Proficiente",W1573=5,"Master")</f>
        <v>Proficiente</v>
      </c>
      <c r="Y1573" s="17">
        <v>3</v>
      </c>
      <c r="Z1573" s="17" t="str" cm="1">
        <f t="array" ref="Z1573">_xlfn.IFS(Y1573=0,"No evidenciado",Y1573=1,"Novato",Y1573=2,"Principiante avanzado",Y1573=3,"Competente",Y1573=4,"Proficiente",Y1573=5,"Master")</f>
        <v>Competente</v>
      </c>
      <c r="AA1573" s="17">
        <v>4</v>
      </c>
      <c r="AB1573" s="17" t="str" cm="1">
        <f t="array" ref="AB1573">_xlfn.IFS(AA1573=0,"No evidenciado",AA1573=1,"Novato",AA1573=2,"Principiante avanzado",AA1573=3,"Competente",AA1573=4,"Proficiente",AA1573=5,"Master")</f>
        <v>Proficiente</v>
      </c>
      <c r="AC1573" s="17">
        <v>3</v>
      </c>
      <c r="AD1573" s="17" t="str" cm="1">
        <f t="array" ref="AD1573">_xlfn.IFS(AC1573=0,"Prenovato",AC1573=1,"Novato",AC1573=2,"Principiante avanzado",AC1573=3,"Competente",AC1573=4,"Proficiente",AC1573=5,"Master")</f>
        <v>Competente</v>
      </c>
      <c r="AE1573" s="17" t="s">
        <v>423</v>
      </c>
    </row>
    <row r="1574" spans="1:31" x14ac:dyDescent="0.25">
      <c r="A1574" t="s">
        <v>248</v>
      </c>
      <c r="B1574" t="s">
        <v>66</v>
      </c>
      <c r="C1574" t="s">
        <v>201</v>
      </c>
      <c r="D1574" t="s">
        <v>196</v>
      </c>
      <c r="E1574" t="s">
        <v>248</v>
      </c>
      <c r="F1574" t="s">
        <v>66</v>
      </c>
      <c r="G1574" t="s">
        <v>249</v>
      </c>
      <c r="H1574" s="4"/>
      <c r="I1574" s="1">
        <f t="shared" ca="1" si="99"/>
        <v>1485</v>
      </c>
      <c r="J1574" s="1" t="str">
        <f t="shared" ca="1" si="100"/>
        <v>3. Mayor a 6 meses</v>
      </c>
      <c r="K1574" t="str">
        <f t="shared" si="101"/>
        <v>NO</v>
      </c>
      <c r="L1574" t="s">
        <v>201</v>
      </c>
      <c r="M1574" t="s">
        <v>163</v>
      </c>
      <c r="N1574" t="s">
        <v>417</v>
      </c>
      <c r="O1574" t="s">
        <v>416</v>
      </c>
      <c r="P1574" t="str">
        <f t="shared" si="102"/>
        <v>LOURDES MILAGROS LINGAN ROQUENube BCPAUTOEVALUACION</v>
      </c>
      <c r="Q1574" t="str">
        <f>BASE[[#This Row],[NombresCalificado]]&amp;BASE[[#This Row],[TipoEvaluacion]]</f>
        <v>LOURDES MILAGROS LINGAN ROQUEAUTOEVALUACION</v>
      </c>
      <c r="R1574">
        <v>2</v>
      </c>
      <c r="S1574" t="s">
        <v>4</v>
      </c>
      <c r="T1574" t="s">
        <v>419</v>
      </c>
      <c r="U1574" s="17">
        <v>3</v>
      </c>
      <c r="V1574" s="17" t="str" cm="1">
        <f t="array" ref="V1574">_xlfn.IFS(U1574=0,"Prenovato",U1574=1,"Novato",U1574=2,"Principiante avanzado",U1574=3,"Competente",U1574=4,"Proficiente",U1574=5,"Master")</f>
        <v>Competente</v>
      </c>
      <c r="W1574" s="17">
        <v>4</v>
      </c>
      <c r="X1574" s="17" t="str" cm="1">
        <f t="array" ref="X1574">_xlfn.IFS(W1574=0,"No evidenciado",W1574=1,"Novato",W1574=2,"Principiante avanzado",W1574=3,"Competente",W1574=4,"Proficiente",W1574=5,"Master")</f>
        <v>Proficiente</v>
      </c>
      <c r="Y1574" s="17">
        <v>3</v>
      </c>
      <c r="Z1574" s="17" t="str" cm="1">
        <f t="array" ref="Z1574">_xlfn.IFS(Y1574=0,"No evidenciado",Y1574=1,"Novato",Y1574=2,"Principiante avanzado",Y1574=3,"Competente",Y1574=4,"Proficiente",Y1574=5,"Master")</f>
        <v>Competente</v>
      </c>
      <c r="AA1574" s="17">
        <v>4</v>
      </c>
      <c r="AB1574" s="17" t="str" cm="1">
        <f t="array" ref="AB1574">_xlfn.IFS(AA1574=0,"No evidenciado",AA1574=1,"Novato",AA1574=2,"Principiante avanzado",AA1574=3,"Competente",AA1574=4,"Proficiente",AA1574=5,"Master")</f>
        <v>Proficiente</v>
      </c>
      <c r="AC1574" s="17">
        <v>3</v>
      </c>
      <c r="AD1574" s="17" t="str" cm="1">
        <f t="array" ref="AD1574">_xlfn.IFS(AC1574=0,"Prenovato",AC1574=1,"Novato",AC1574=2,"Principiante avanzado",AC1574=3,"Competente",AC1574=4,"Proficiente",AC1574=5,"Master")</f>
        <v>Competente</v>
      </c>
      <c r="AE1574" s="17" t="s">
        <v>423</v>
      </c>
    </row>
    <row r="1575" spans="1:31" x14ac:dyDescent="0.25">
      <c r="A1575" t="s">
        <v>248</v>
      </c>
      <c r="B1575" t="s">
        <v>66</v>
      </c>
      <c r="C1575" t="s">
        <v>201</v>
      </c>
      <c r="D1575" t="s">
        <v>196</v>
      </c>
      <c r="E1575" t="s">
        <v>248</v>
      </c>
      <c r="F1575" t="s">
        <v>66</v>
      </c>
      <c r="G1575" t="s">
        <v>249</v>
      </c>
      <c r="H1575" s="4"/>
      <c r="I1575" s="1">
        <f t="shared" ca="1" si="99"/>
        <v>1485</v>
      </c>
      <c r="J1575" s="1" t="str">
        <f t="shared" ca="1" si="100"/>
        <v>3. Mayor a 6 meses</v>
      </c>
      <c r="K1575" t="str">
        <f t="shared" si="101"/>
        <v>NO</v>
      </c>
      <c r="L1575" t="s">
        <v>201</v>
      </c>
      <c r="M1575" t="s">
        <v>164</v>
      </c>
      <c r="N1575" t="s">
        <v>417</v>
      </c>
      <c r="O1575" t="s">
        <v>416</v>
      </c>
      <c r="P1575" t="str">
        <f t="shared" si="102"/>
        <v>LOURDES MILAGROS LINGAN ROQUEPrivacidad y seguridad de los datosAUTOEVALUACION</v>
      </c>
      <c r="Q1575" t="str">
        <f>BASE[[#This Row],[NombresCalificado]]&amp;BASE[[#This Row],[TipoEvaluacion]]</f>
        <v>LOURDES MILAGROS LINGAN ROQUEAUTOEVALUACION</v>
      </c>
      <c r="R1575">
        <v>2</v>
      </c>
      <c r="S1575" t="s">
        <v>4</v>
      </c>
      <c r="T1575" t="s">
        <v>419</v>
      </c>
      <c r="U1575" s="17">
        <v>3</v>
      </c>
      <c r="V1575" s="17" t="str" cm="1">
        <f t="array" ref="V1575">_xlfn.IFS(U1575=0,"Prenovato",U1575=1,"Novato",U1575=2,"Principiante avanzado",U1575=3,"Competente",U1575=4,"Proficiente",U1575=5,"Master")</f>
        <v>Competente</v>
      </c>
      <c r="W1575" s="17">
        <v>4</v>
      </c>
      <c r="X1575" s="17" t="str" cm="1">
        <f t="array" ref="X1575">_xlfn.IFS(W1575=0,"No evidenciado",W1575=1,"Novato",W1575=2,"Principiante avanzado",W1575=3,"Competente",W1575=4,"Proficiente",W1575=5,"Master")</f>
        <v>Proficiente</v>
      </c>
      <c r="Y1575" s="17">
        <v>3</v>
      </c>
      <c r="Z1575" s="17" t="str" cm="1">
        <f t="array" ref="Z1575">_xlfn.IFS(Y1575=0,"No evidenciado",Y1575=1,"Novato",Y1575=2,"Principiante avanzado",Y1575=3,"Competente",Y1575=4,"Proficiente",Y1575=5,"Master")</f>
        <v>Competente</v>
      </c>
      <c r="AA1575" s="17">
        <v>4</v>
      </c>
      <c r="AB1575" s="17" t="str" cm="1">
        <f t="array" ref="AB1575">_xlfn.IFS(AA1575=0,"No evidenciado",AA1575=1,"Novato",AA1575=2,"Principiante avanzado",AA1575=3,"Competente",AA1575=4,"Proficiente",AA1575=5,"Master")</f>
        <v>Proficiente</v>
      </c>
      <c r="AC1575" s="17">
        <v>3</v>
      </c>
      <c r="AD1575" s="17" t="str" cm="1">
        <f t="array" ref="AD1575">_xlfn.IFS(AC1575=0,"Prenovato",AC1575=1,"Novato",AC1575=2,"Principiante avanzado",AC1575=3,"Competente",AC1575=4,"Proficiente",AC1575=5,"Master")</f>
        <v>Competente</v>
      </c>
      <c r="AE1575" s="17" t="s">
        <v>423</v>
      </c>
    </row>
    <row r="1576" spans="1:31" x14ac:dyDescent="0.25">
      <c r="A1576" t="s">
        <v>248</v>
      </c>
      <c r="B1576" t="s">
        <v>66</v>
      </c>
      <c r="C1576" t="s">
        <v>201</v>
      </c>
      <c r="D1576" t="s">
        <v>196</v>
      </c>
      <c r="E1576" t="s">
        <v>248</v>
      </c>
      <c r="F1576" t="s">
        <v>66</v>
      </c>
      <c r="G1576" t="s">
        <v>249</v>
      </c>
      <c r="H1576" s="4"/>
      <c r="I1576" s="1">
        <f t="shared" ca="1" si="99"/>
        <v>1485</v>
      </c>
      <c r="J1576" s="1" t="str">
        <f t="shared" ca="1" si="100"/>
        <v>3. Mayor a 6 meses</v>
      </c>
      <c r="K1576" t="str">
        <f t="shared" si="101"/>
        <v>NO</v>
      </c>
      <c r="L1576" t="s">
        <v>201</v>
      </c>
      <c r="M1576" t="s">
        <v>167</v>
      </c>
      <c r="N1576" t="s">
        <v>417</v>
      </c>
      <c r="O1576" t="s">
        <v>416</v>
      </c>
      <c r="P1576" t="str">
        <f t="shared" si="102"/>
        <v>LOURDES MILAGROS LINGAN ROQUECI-CDAUTOEVALUACION</v>
      </c>
      <c r="Q1576" t="str">
        <f>BASE[[#This Row],[NombresCalificado]]&amp;BASE[[#This Row],[TipoEvaluacion]]</f>
        <v>LOURDES MILAGROS LINGAN ROQUEAUTOEVALUACION</v>
      </c>
      <c r="R1576">
        <v>2</v>
      </c>
      <c r="S1576" t="s">
        <v>4</v>
      </c>
      <c r="T1576" t="s">
        <v>419</v>
      </c>
      <c r="U1576" s="17">
        <v>3</v>
      </c>
      <c r="V1576" s="17" t="str" cm="1">
        <f t="array" ref="V1576">_xlfn.IFS(U1576=0,"Prenovato",U1576=1,"Novato",U1576=2,"Principiante avanzado",U1576=3,"Competente",U1576=4,"Proficiente",U1576=5,"Master")</f>
        <v>Competente</v>
      </c>
      <c r="W1576" s="17">
        <v>4</v>
      </c>
      <c r="X1576" s="17" t="str" cm="1">
        <f t="array" ref="X1576">_xlfn.IFS(W1576=0,"No evidenciado",W1576=1,"Novato",W1576=2,"Principiante avanzado",W1576=3,"Competente",W1576=4,"Proficiente",W1576=5,"Master")</f>
        <v>Proficiente</v>
      </c>
      <c r="Y1576" s="17">
        <v>3</v>
      </c>
      <c r="Z1576" s="17" t="str" cm="1">
        <f t="array" ref="Z1576">_xlfn.IFS(Y1576=0,"No evidenciado",Y1576=1,"Novato",Y1576=2,"Principiante avanzado",Y1576=3,"Competente",Y1576=4,"Proficiente",Y1576=5,"Master")</f>
        <v>Competente</v>
      </c>
      <c r="AA1576" s="17">
        <v>4</v>
      </c>
      <c r="AB1576" s="17" t="str" cm="1">
        <f t="array" ref="AB1576">_xlfn.IFS(AA1576=0,"No evidenciado",AA1576=1,"Novato",AA1576=2,"Principiante avanzado",AA1576=3,"Competente",AA1576=4,"Proficiente",AA1576=5,"Master")</f>
        <v>Proficiente</v>
      </c>
      <c r="AC1576" s="17">
        <v>3</v>
      </c>
      <c r="AD1576" s="17" t="str" cm="1">
        <f t="array" ref="AD1576">_xlfn.IFS(AC1576=0,"Prenovato",AC1576=1,"Novato",AC1576=2,"Principiante avanzado",AC1576=3,"Competente",AC1576=4,"Proficiente",AC1576=5,"Master")</f>
        <v>Competente</v>
      </c>
      <c r="AE1576" s="17" t="s">
        <v>423</v>
      </c>
    </row>
    <row r="1577" spans="1:31" x14ac:dyDescent="0.25">
      <c r="A1577" t="s">
        <v>248</v>
      </c>
      <c r="B1577" t="s">
        <v>66</v>
      </c>
      <c r="C1577" t="s">
        <v>201</v>
      </c>
      <c r="D1577" t="s">
        <v>196</v>
      </c>
      <c r="E1577" t="s">
        <v>248</v>
      </c>
      <c r="F1577" t="s">
        <v>66</v>
      </c>
      <c r="G1577" t="s">
        <v>249</v>
      </c>
      <c r="H1577" s="4"/>
      <c r="I1577" s="1">
        <f t="shared" ca="1" si="99"/>
        <v>1485</v>
      </c>
      <c r="J1577" s="1" t="str">
        <f t="shared" ca="1" si="100"/>
        <v>3. Mayor a 6 meses</v>
      </c>
      <c r="K1577" t="str">
        <f t="shared" si="101"/>
        <v>NO</v>
      </c>
      <c r="L1577" t="s">
        <v>201</v>
      </c>
      <c r="M1577" t="s">
        <v>172</v>
      </c>
      <c r="N1577" t="s">
        <v>416</v>
      </c>
      <c r="O1577" t="s">
        <v>416</v>
      </c>
      <c r="P1577" t="str">
        <f t="shared" si="102"/>
        <v>LOURDES MILAGROS LINGAN ROQUECalidad de datosAUTOEVALUACION</v>
      </c>
      <c r="Q1577" t="str">
        <f>BASE[[#This Row],[NombresCalificado]]&amp;BASE[[#This Row],[TipoEvaluacion]]</f>
        <v>LOURDES MILAGROS LINGAN ROQUEAUTOEVALUACION</v>
      </c>
      <c r="R1577">
        <v>4</v>
      </c>
      <c r="S1577" t="s">
        <v>7</v>
      </c>
      <c r="T1577" t="s">
        <v>419</v>
      </c>
      <c r="U1577" s="17">
        <v>3</v>
      </c>
      <c r="V1577" s="17" t="str" cm="1">
        <f t="array" ref="V1577">_xlfn.IFS(U1577=0,"Prenovato",U1577=1,"Novato",U1577=2,"Principiante avanzado",U1577=3,"Competente",U1577=4,"Proficiente",U1577=5,"Master")</f>
        <v>Competente</v>
      </c>
      <c r="W1577" s="17">
        <v>4</v>
      </c>
      <c r="X1577" s="17" t="str" cm="1">
        <f t="array" ref="X1577">_xlfn.IFS(W1577=0,"No evidenciado",W1577=1,"Novato",W1577=2,"Principiante avanzado",W1577=3,"Competente",W1577=4,"Proficiente",W1577=5,"Master")</f>
        <v>Proficiente</v>
      </c>
      <c r="Y1577" s="17">
        <v>3</v>
      </c>
      <c r="Z1577" s="17" t="str" cm="1">
        <f t="array" ref="Z1577">_xlfn.IFS(Y1577=0,"No evidenciado",Y1577=1,"Novato",Y1577=2,"Principiante avanzado",Y1577=3,"Competente",Y1577=4,"Proficiente",Y1577=5,"Master")</f>
        <v>Competente</v>
      </c>
      <c r="AA1577" s="17">
        <v>4</v>
      </c>
      <c r="AB1577" s="17" t="str" cm="1">
        <f t="array" ref="AB1577">_xlfn.IFS(AA1577=0,"No evidenciado",AA1577=1,"Novato",AA1577=2,"Principiante avanzado",AA1577=3,"Competente",AA1577=4,"Proficiente",AA1577=5,"Master")</f>
        <v>Proficiente</v>
      </c>
      <c r="AC1577" s="17">
        <v>3</v>
      </c>
      <c r="AD1577" s="17" t="str" cm="1">
        <f t="array" ref="AD1577">_xlfn.IFS(AC1577=0,"Prenovato",AC1577=1,"Novato",AC1577=2,"Principiante avanzado",AC1577=3,"Competente",AC1577=4,"Proficiente",AC1577=5,"Master")</f>
        <v>Competente</v>
      </c>
      <c r="AE1577" s="17" t="s">
        <v>423</v>
      </c>
    </row>
    <row r="1578" spans="1:31" x14ac:dyDescent="0.25">
      <c r="A1578" t="s">
        <v>248</v>
      </c>
      <c r="B1578" t="s">
        <v>66</v>
      </c>
      <c r="C1578" t="s">
        <v>201</v>
      </c>
      <c r="D1578" t="s">
        <v>196</v>
      </c>
      <c r="E1578" t="s">
        <v>248</v>
      </c>
      <c r="F1578" t="s">
        <v>66</v>
      </c>
      <c r="G1578" t="s">
        <v>249</v>
      </c>
      <c r="H1578" s="4"/>
      <c r="I1578" s="1">
        <f t="shared" ca="1" si="99"/>
        <v>1485</v>
      </c>
      <c r="J1578" s="1" t="str">
        <f t="shared" ca="1" si="100"/>
        <v>3. Mayor a 6 meses</v>
      </c>
      <c r="K1578" t="str">
        <f t="shared" si="101"/>
        <v>NO</v>
      </c>
      <c r="L1578" t="s">
        <v>201</v>
      </c>
      <c r="M1578" t="s">
        <v>162</v>
      </c>
      <c r="N1578" t="s">
        <v>416</v>
      </c>
      <c r="O1578" t="s">
        <v>416</v>
      </c>
      <c r="P1578" t="str">
        <f t="shared" si="102"/>
        <v>LOURDES MILAGROS LINGAN ROQUEMLOpsAUTOEVALUACION</v>
      </c>
      <c r="Q1578" t="str">
        <f>BASE[[#This Row],[NombresCalificado]]&amp;BASE[[#This Row],[TipoEvaluacion]]</f>
        <v>LOURDES MILAGROS LINGAN ROQUEAUTOEVALUACION</v>
      </c>
      <c r="R1578">
        <v>3</v>
      </c>
      <c r="S1578" t="s">
        <v>5</v>
      </c>
      <c r="T1578" t="s">
        <v>419</v>
      </c>
      <c r="U1578" s="17">
        <v>3</v>
      </c>
      <c r="V1578" s="17" t="str" cm="1">
        <f t="array" ref="V1578">_xlfn.IFS(U1578=0,"Prenovato",U1578=1,"Novato",U1578=2,"Principiante avanzado",U1578=3,"Competente",U1578=4,"Proficiente",U1578=5,"Master")</f>
        <v>Competente</v>
      </c>
      <c r="W1578" s="17">
        <v>4</v>
      </c>
      <c r="X1578" s="17" t="str" cm="1">
        <f t="array" ref="X1578">_xlfn.IFS(W1578=0,"No evidenciado",W1578=1,"Novato",W1578=2,"Principiante avanzado",W1578=3,"Competente",W1578=4,"Proficiente",W1578=5,"Master")</f>
        <v>Proficiente</v>
      </c>
      <c r="Y1578" s="17">
        <v>3</v>
      </c>
      <c r="Z1578" s="17" t="str" cm="1">
        <f t="array" ref="Z1578">_xlfn.IFS(Y1578=0,"No evidenciado",Y1578=1,"Novato",Y1578=2,"Principiante avanzado",Y1578=3,"Competente",Y1578=4,"Proficiente",Y1578=5,"Master")</f>
        <v>Competente</v>
      </c>
      <c r="AA1578" s="17">
        <v>4</v>
      </c>
      <c r="AB1578" s="17" t="str" cm="1">
        <f t="array" ref="AB1578">_xlfn.IFS(AA1578=0,"No evidenciado",AA1578=1,"Novato",AA1578=2,"Principiante avanzado",AA1578=3,"Competente",AA1578=4,"Proficiente",AA1578=5,"Master")</f>
        <v>Proficiente</v>
      </c>
      <c r="AC1578" s="17">
        <v>3</v>
      </c>
      <c r="AD1578" s="17" t="str" cm="1">
        <f t="array" ref="AD1578">_xlfn.IFS(AC1578=0,"Prenovato",AC1578=1,"Novato",AC1578=2,"Principiante avanzado",AC1578=3,"Competente",AC1578=4,"Proficiente",AC1578=5,"Master")</f>
        <v>Competente</v>
      </c>
      <c r="AE1578" s="17" t="s">
        <v>423</v>
      </c>
    </row>
    <row r="1579" spans="1:31" x14ac:dyDescent="0.25">
      <c r="A1579" t="s">
        <v>248</v>
      </c>
      <c r="B1579" t="s">
        <v>66</v>
      </c>
      <c r="C1579" t="s">
        <v>201</v>
      </c>
      <c r="D1579" t="s">
        <v>196</v>
      </c>
      <c r="E1579" t="s">
        <v>300</v>
      </c>
      <c r="F1579" t="s">
        <v>111</v>
      </c>
      <c r="G1579" t="s">
        <v>301</v>
      </c>
      <c r="H1579" s="4"/>
      <c r="I1579" s="1">
        <f t="shared" ca="1" si="99"/>
        <v>1485</v>
      </c>
      <c r="J1579" s="1" t="str">
        <f t="shared" ca="1" si="100"/>
        <v>3. Mayor a 6 meses</v>
      </c>
      <c r="K1579" t="str">
        <f t="shared" si="101"/>
        <v>NO</v>
      </c>
      <c r="L1579" t="s">
        <v>255</v>
      </c>
      <c r="M1579" t="s">
        <v>162</v>
      </c>
      <c r="N1579" t="s">
        <v>416</v>
      </c>
      <c r="O1579" t="s">
        <v>416</v>
      </c>
      <c r="P1579" t="str">
        <f t="shared" si="102"/>
        <v>LEYDI LIZZETH ANGELINO VALENZUELAMLOpsEVALUACION ANTERIOR</v>
      </c>
      <c r="Q1579" t="str">
        <f>BASE[[#This Row],[NombresCalificado]]&amp;BASE[[#This Row],[TipoEvaluacion]]</f>
        <v>LEYDI LIZZETH ANGELINO VALENZUELAEVALUACION ANTERIOR</v>
      </c>
      <c r="R1579">
        <v>2</v>
      </c>
      <c r="S1579" t="s">
        <v>4</v>
      </c>
      <c r="T1579" t="s">
        <v>419</v>
      </c>
      <c r="U1579" s="17">
        <v>1</v>
      </c>
      <c r="V1579" s="17" t="str" cm="1">
        <f t="array" ref="V1579">_xlfn.IFS(U1579=0,"Prenovato",U1579=1,"Novato",U1579=2,"Principiante avanzado",U1579=3,"Competente",U1579=4,"Proficiente",U1579=5,"Master")</f>
        <v>Novato</v>
      </c>
      <c r="W1579" s="17">
        <v>3</v>
      </c>
      <c r="X1579" s="17" t="str" cm="1">
        <f t="array" ref="X1579">_xlfn.IFS(W1579=0,"No evidenciado",W1579=1,"Novato",W1579=2,"Principiante avanzado",W1579=3,"Competente",W1579=4,"Proficiente",W1579=5,"Master")</f>
        <v>Competente</v>
      </c>
      <c r="Y1579" s="17">
        <v>2</v>
      </c>
      <c r="Z1579" s="17" t="str" cm="1">
        <f t="array" ref="Z1579">_xlfn.IFS(Y1579=0,"No evidenciado",Y1579=1,"Novato",Y1579=2,"Principiante avanzado",Y1579=3,"Competente",Y1579=4,"Proficiente",Y1579=5,"Master")</f>
        <v>Principiante avanzado</v>
      </c>
      <c r="AA1579" s="17">
        <v>2</v>
      </c>
      <c r="AB1579" s="17" t="str" cm="1">
        <f t="array" ref="AB1579">_xlfn.IFS(AA1579=0,"No evidenciado",AA1579=1,"Novato",AA1579=2,"Principiante avanzado",AA1579=3,"Competente",AA1579=4,"Proficiente",AA1579=5,"Master")</f>
        <v>Principiante avanzado</v>
      </c>
      <c r="AC1579" s="17">
        <v>1</v>
      </c>
      <c r="AD1579" s="17" t="str" cm="1">
        <f t="array" ref="AD1579">_xlfn.IFS(AC1579=0,"Prenovato",AC1579=1,"Novato",AC1579=2,"Principiante avanzado",AC1579=3,"Competente",AC1579=4,"Proficiente",AC1579=5,"Master")</f>
        <v>Novato</v>
      </c>
      <c r="AE1579" s="17" t="s">
        <v>422</v>
      </c>
    </row>
    <row r="1580" spans="1:31" x14ac:dyDescent="0.25">
      <c r="A1580" t="s">
        <v>248</v>
      </c>
      <c r="B1580" t="s">
        <v>66</v>
      </c>
      <c r="C1580" t="s">
        <v>201</v>
      </c>
      <c r="D1580" t="s">
        <v>196</v>
      </c>
      <c r="E1580" t="s">
        <v>300</v>
      </c>
      <c r="F1580" t="s">
        <v>111</v>
      </c>
      <c r="G1580" t="s">
        <v>301</v>
      </c>
      <c r="H1580" s="4"/>
      <c r="I1580" s="1">
        <f t="shared" ca="1" si="99"/>
        <v>1485</v>
      </c>
      <c r="J1580" s="1" t="str">
        <f t="shared" ca="1" si="100"/>
        <v>3. Mayor a 6 meses</v>
      </c>
      <c r="K1580" t="str">
        <f t="shared" si="101"/>
        <v>NO</v>
      </c>
      <c r="L1580" t="s">
        <v>255</v>
      </c>
      <c r="M1580" t="s">
        <v>55</v>
      </c>
      <c r="N1580" t="s">
        <v>418</v>
      </c>
      <c r="O1580" t="s">
        <v>418</v>
      </c>
      <c r="P1580" t="str">
        <f t="shared" si="102"/>
        <v>LEYDI LIZZETH ANGELINO VALENZUELAProgramaciónEVALUACION ANTERIOR</v>
      </c>
      <c r="Q1580" t="str">
        <f>BASE[[#This Row],[NombresCalificado]]&amp;BASE[[#This Row],[TipoEvaluacion]]</f>
        <v>LEYDI LIZZETH ANGELINO VALENZUELAEVALUACION ANTERIOR</v>
      </c>
      <c r="R1580">
        <v>2</v>
      </c>
      <c r="S1580" t="s">
        <v>4</v>
      </c>
      <c r="T1580" t="s">
        <v>419</v>
      </c>
      <c r="U1580" s="17">
        <v>1</v>
      </c>
      <c r="V1580" s="17" t="str" cm="1">
        <f t="array" ref="V1580">_xlfn.IFS(U1580=0,"Prenovato",U1580=1,"Novato",U1580=2,"Principiante avanzado",U1580=3,"Competente",U1580=4,"Proficiente",U1580=5,"Master")</f>
        <v>Novato</v>
      </c>
      <c r="W1580" s="17">
        <v>3</v>
      </c>
      <c r="X1580" s="17" t="str" cm="1">
        <f t="array" ref="X1580">_xlfn.IFS(W1580=0,"No evidenciado",W1580=1,"Novato",W1580=2,"Principiante avanzado",W1580=3,"Competente",W1580=4,"Proficiente",W1580=5,"Master")</f>
        <v>Competente</v>
      </c>
      <c r="Y1580" s="17">
        <v>2</v>
      </c>
      <c r="Z1580" s="17" t="str" cm="1">
        <f t="array" ref="Z1580">_xlfn.IFS(Y1580=0,"No evidenciado",Y1580=1,"Novato",Y1580=2,"Principiante avanzado",Y1580=3,"Competente",Y1580=4,"Proficiente",Y1580=5,"Master")</f>
        <v>Principiante avanzado</v>
      </c>
      <c r="AA1580" s="17">
        <v>2</v>
      </c>
      <c r="AB1580" s="17" t="str" cm="1">
        <f t="array" ref="AB1580">_xlfn.IFS(AA1580=0,"No evidenciado",AA1580=1,"Novato",AA1580=2,"Principiante avanzado",AA1580=3,"Competente",AA1580=4,"Proficiente",AA1580=5,"Master")</f>
        <v>Principiante avanzado</v>
      </c>
      <c r="AC1580" s="17">
        <v>1</v>
      </c>
      <c r="AD1580" s="17" t="str" cm="1">
        <f t="array" ref="AD1580">_xlfn.IFS(AC1580=0,"Prenovato",AC1580=1,"Novato",AC1580=2,"Principiante avanzado",AC1580=3,"Competente",AC1580=4,"Proficiente",AC1580=5,"Master")</f>
        <v>Novato</v>
      </c>
      <c r="AE1580" s="17" t="s">
        <v>422</v>
      </c>
    </row>
    <row r="1581" spans="1:31" x14ac:dyDescent="0.25">
      <c r="A1581" t="s">
        <v>248</v>
      </c>
      <c r="B1581" t="s">
        <v>66</v>
      </c>
      <c r="C1581" t="s">
        <v>201</v>
      </c>
      <c r="D1581" t="s">
        <v>196</v>
      </c>
      <c r="E1581" t="s">
        <v>300</v>
      </c>
      <c r="F1581" t="s">
        <v>111</v>
      </c>
      <c r="G1581" t="s">
        <v>301</v>
      </c>
      <c r="H1581" s="4"/>
      <c r="I1581" s="1">
        <f t="shared" ca="1" si="99"/>
        <v>1485</v>
      </c>
      <c r="J1581" s="1" t="str">
        <f t="shared" ca="1" si="100"/>
        <v>3. Mayor a 6 meses</v>
      </c>
      <c r="K1581" t="str">
        <f t="shared" si="101"/>
        <v>NO</v>
      </c>
      <c r="L1581" t="s">
        <v>255</v>
      </c>
      <c r="M1581" t="s">
        <v>165</v>
      </c>
      <c r="N1581" t="s">
        <v>418</v>
      </c>
      <c r="O1581" t="s">
        <v>418</v>
      </c>
      <c r="P1581" t="str">
        <f t="shared" si="102"/>
        <v>LEYDI LIZZETH ANGELINO VALENZUELAProcesamiento de datosEVALUACION ANTERIOR</v>
      </c>
      <c r="Q1581" t="str">
        <f>BASE[[#This Row],[NombresCalificado]]&amp;BASE[[#This Row],[TipoEvaluacion]]</f>
        <v>LEYDI LIZZETH ANGELINO VALENZUELAEVALUACION ANTERIOR</v>
      </c>
      <c r="R1581">
        <v>2</v>
      </c>
      <c r="S1581" t="s">
        <v>4</v>
      </c>
      <c r="T1581" t="s">
        <v>419</v>
      </c>
      <c r="U1581" s="17">
        <v>1</v>
      </c>
      <c r="V1581" s="17" t="str" cm="1">
        <f t="array" ref="V1581">_xlfn.IFS(U1581=0,"Prenovato",U1581=1,"Novato",U1581=2,"Principiante avanzado",U1581=3,"Competente",U1581=4,"Proficiente",U1581=5,"Master")</f>
        <v>Novato</v>
      </c>
      <c r="W1581" s="17">
        <v>3</v>
      </c>
      <c r="X1581" s="17" t="str" cm="1">
        <f t="array" ref="X1581">_xlfn.IFS(W1581=0,"No evidenciado",W1581=1,"Novato",W1581=2,"Principiante avanzado",W1581=3,"Competente",W1581=4,"Proficiente",W1581=5,"Master")</f>
        <v>Competente</v>
      </c>
      <c r="Y1581" s="17">
        <v>2</v>
      </c>
      <c r="Z1581" s="17" t="str" cm="1">
        <f t="array" ref="Z1581">_xlfn.IFS(Y1581=0,"No evidenciado",Y1581=1,"Novato",Y1581=2,"Principiante avanzado",Y1581=3,"Competente",Y1581=4,"Proficiente",Y1581=5,"Master")</f>
        <v>Principiante avanzado</v>
      </c>
      <c r="AA1581" s="17">
        <v>2</v>
      </c>
      <c r="AB1581" s="17" t="str" cm="1">
        <f t="array" ref="AB1581">_xlfn.IFS(AA1581=0,"No evidenciado",AA1581=1,"Novato",AA1581=2,"Principiante avanzado",AA1581=3,"Competente",AA1581=4,"Proficiente",AA1581=5,"Master")</f>
        <v>Principiante avanzado</v>
      </c>
      <c r="AC1581" s="17">
        <v>1</v>
      </c>
      <c r="AD1581" s="17" t="str" cm="1">
        <f t="array" ref="AD1581">_xlfn.IFS(AC1581=0,"Prenovato",AC1581=1,"Novato",AC1581=2,"Principiante avanzado",AC1581=3,"Competente",AC1581=4,"Proficiente",AC1581=5,"Master")</f>
        <v>Novato</v>
      </c>
      <c r="AE1581" s="17" t="s">
        <v>422</v>
      </c>
    </row>
    <row r="1582" spans="1:31" x14ac:dyDescent="0.25">
      <c r="A1582" t="s">
        <v>248</v>
      </c>
      <c r="B1582" t="s">
        <v>66</v>
      </c>
      <c r="C1582" t="s">
        <v>201</v>
      </c>
      <c r="D1582" t="s">
        <v>196</v>
      </c>
      <c r="E1582" t="s">
        <v>300</v>
      </c>
      <c r="F1582" t="s">
        <v>111</v>
      </c>
      <c r="G1582" t="s">
        <v>301</v>
      </c>
      <c r="H1582" s="4"/>
      <c r="I1582" s="1">
        <f t="shared" ca="1" si="99"/>
        <v>1485</v>
      </c>
      <c r="J1582" s="1" t="str">
        <f t="shared" ca="1" si="100"/>
        <v>3. Mayor a 6 meses</v>
      </c>
      <c r="K1582" t="str">
        <f t="shared" si="101"/>
        <v>NO</v>
      </c>
      <c r="L1582" t="s">
        <v>255</v>
      </c>
      <c r="M1582" t="s">
        <v>161</v>
      </c>
      <c r="N1582" t="s">
        <v>418</v>
      </c>
      <c r="O1582" t="s">
        <v>418</v>
      </c>
      <c r="P1582" t="str">
        <f t="shared" si="102"/>
        <v>LEYDI LIZZETH ANGELINO VALENZUELAIntegración de datos por lotesEVALUACION ANTERIOR</v>
      </c>
      <c r="Q1582" t="str">
        <f>BASE[[#This Row],[NombresCalificado]]&amp;BASE[[#This Row],[TipoEvaluacion]]</f>
        <v>LEYDI LIZZETH ANGELINO VALENZUELAEVALUACION ANTERIOR</v>
      </c>
      <c r="R1582">
        <v>2</v>
      </c>
      <c r="S1582" t="s">
        <v>4</v>
      </c>
      <c r="T1582" t="s">
        <v>419</v>
      </c>
      <c r="U1582" s="17">
        <v>1</v>
      </c>
      <c r="V1582" s="17" t="str" cm="1">
        <f t="array" ref="V1582">_xlfn.IFS(U1582=0,"Prenovato",U1582=1,"Novato",U1582=2,"Principiante avanzado",U1582=3,"Competente",U1582=4,"Proficiente",U1582=5,"Master")</f>
        <v>Novato</v>
      </c>
      <c r="W1582" s="17">
        <v>3</v>
      </c>
      <c r="X1582" s="17" t="str" cm="1">
        <f t="array" ref="X1582">_xlfn.IFS(W1582=0,"No evidenciado",W1582=1,"Novato",W1582=2,"Principiante avanzado",W1582=3,"Competente",W1582=4,"Proficiente",W1582=5,"Master")</f>
        <v>Competente</v>
      </c>
      <c r="Y1582" s="17">
        <v>2</v>
      </c>
      <c r="Z1582" s="17" t="str" cm="1">
        <f t="array" ref="Z1582">_xlfn.IFS(Y1582=0,"No evidenciado",Y1582=1,"Novato",Y1582=2,"Principiante avanzado",Y1582=3,"Competente",Y1582=4,"Proficiente",Y1582=5,"Master")</f>
        <v>Principiante avanzado</v>
      </c>
      <c r="AA1582" s="17">
        <v>2</v>
      </c>
      <c r="AB1582" s="17" t="str" cm="1">
        <f t="array" ref="AB1582">_xlfn.IFS(AA1582=0,"No evidenciado",AA1582=1,"Novato",AA1582=2,"Principiante avanzado",AA1582=3,"Competente",AA1582=4,"Proficiente",AA1582=5,"Master")</f>
        <v>Principiante avanzado</v>
      </c>
      <c r="AC1582" s="17">
        <v>1</v>
      </c>
      <c r="AD1582" s="17" t="str" cm="1">
        <f t="array" ref="AD1582">_xlfn.IFS(AC1582=0,"Prenovato",AC1582=1,"Novato",AC1582=2,"Principiante avanzado",AC1582=3,"Competente",AC1582=4,"Proficiente",AC1582=5,"Master")</f>
        <v>Novato</v>
      </c>
      <c r="AE1582" s="17" t="s">
        <v>422</v>
      </c>
    </row>
    <row r="1583" spans="1:31" x14ac:dyDescent="0.25">
      <c r="A1583" t="s">
        <v>248</v>
      </c>
      <c r="B1583" t="s">
        <v>66</v>
      </c>
      <c r="C1583" t="s">
        <v>201</v>
      </c>
      <c r="D1583" t="s">
        <v>196</v>
      </c>
      <c r="E1583" t="s">
        <v>300</v>
      </c>
      <c r="F1583" t="s">
        <v>111</v>
      </c>
      <c r="G1583" t="s">
        <v>301</v>
      </c>
      <c r="H1583" s="4"/>
      <c r="I1583" s="1">
        <f t="shared" ca="1" si="99"/>
        <v>1485</v>
      </c>
      <c r="J1583" s="1" t="str">
        <f t="shared" ca="1" si="100"/>
        <v>3. Mayor a 6 meses</v>
      </c>
      <c r="K1583" t="str">
        <f t="shared" si="101"/>
        <v>NO</v>
      </c>
      <c r="L1583" t="s">
        <v>255</v>
      </c>
      <c r="M1583" t="s">
        <v>56</v>
      </c>
      <c r="N1583" t="s">
        <v>417</v>
      </c>
      <c r="O1583" t="s">
        <v>416</v>
      </c>
      <c r="P1583" t="str">
        <f t="shared" si="102"/>
        <v>LEYDI LIZZETH ANGELINO VALENZUELAControl de versionesEVALUACION ANTERIOR</v>
      </c>
      <c r="Q1583" t="str">
        <f>BASE[[#This Row],[NombresCalificado]]&amp;BASE[[#This Row],[TipoEvaluacion]]</f>
        <v>LEYDI LIZZETH ANGELINO VALENZUELAEVALUACION ANTERIOR</v>
      </c>
      <c r="R1583">
        <v>0</v>
      </c>
      <c r="S1583" t="s">
        <v>185</v>
      </c>
      <c r="T1583" t="s">
        <v>419</v>
      </c>
      <c r="U1583" s="17">
        <v>1</v>
      </c>
      <c r="V1583" s="17" t="str" cm="1">
        <f t="array" ref="V1583">_xlfn.IFS(U1583=0,"Prenovato",U1583=1,"Novato",U1583=2,"Principiante avanzado",U1583=3,"Competente",U1583=4,"Proficiente",U1583=5,"Master")</f>
        <v>Novato</v>
      </c>
      <c r="W1583" s="17">
        <v>3</v>
      </c>
      <c r="X1583" s="17" t="str" cm="1">
        <f t="array" ref="X1583">_xlfn.IFS(W1583=0,"No evidenciado",W1583=1,"Novato",W1583=2,"Principiante avanzado",W1583=3,"Competente",W1583=4,"Proficiente",W1583=5,"Master")</f>
        <v>Competente</v>
      </c>
      <c r="Y1583" s="17">
        <v>2</v>
      </c>
      <c r="Z1583" s="17" t="str" cm="1">
        <f t="array" ref="Z1583">_xlfn.IFS(Y1583=0,"No evidenciado",Y1583=1,"Novato",Y1583=2,"Principiante avanzado",Y1583=3,"Competente",Y1583=4,"Proficiente",Y1583=5,"Master")</f>
        <v>Principiante avanzado</v>
      </c>
      <c r="AA1583" s="17">
        <v>2</v>
      </c>
      <c r="AB1583" s="17" t="str" cm="1">
        <f t="array" ref="AB1583">_xlfn.IFS(AA1583=0,"No evidenciado",AA1583=1,"Novato",AA1583=2,"Principiante avanzado",AA1583=3,"Competente",AA1583=4,"Proficiente",AA1583=5,"Master")</f>
        <v>Principiante avanzado</v>
      </c>
      <c r="AC1583" s="17">
        <v>1</v>
      </c>
      <c r="AD1583" s="17" t="str" cm="1">
        <f t="array" ref="AD1583">_xlfn.IFS(AC1583=0,"Prenovato",AC1583=1,"Novato",AC1583=2,"Principiante avanzado",AC1583=3,"Competente",AC1583=4,"Proficiente",AC1583=5,"Master")</f>
        <v>Novato</v>
      </c>
      <c r="AE1583" s="17" t="s">
        <v>422</v>
      </c>
    </row>
    <row r="1584" spans="1:31" x14ac:dyDescent="0.25">
      <c r="A1584" t="s">
        <v>248</v>
      </c>
      <c r="B1584" t="s">
        <v>66</v>
      </c>
      <c r="C1584" t="s">
        <v>201</v>
      </c>
      <c r="D1584" t="s">
        <v>196</v>
      </c>
      <c r="E1584" t="s">
        <v>300</v>
      </c>
      <c r="F1584" t="s">
        <v>111</v>
      </c>
      <c r="G1584" t="s">
        <v>301</v>
      </c>
      <c r="H1584" s="4"/>
      <c r="I1584" s="1">
        <f t="shared" ca="1" si="99"/>
        <v>1485</v>
      </c>
      <c r="J1584" s="1" t="str">
        <f t="shared" ca="1" si="100"/>
        <v>3. Mayor a 6 meses</v>
      </c>
      <c r="K1584" t="str">
        <f t="shared" si="101"/>
        <v>NO</v>
      </c>
      <c r="L1584" t="s">
        <v>255</v>
      </c>
      <c r="M1584" t="s">
        <v>168</v>
      </c>
      <c r="N1584" t="s">
        <v>418</v>
      </c>
      <c r="O1584" t="s">
        <v>418</v>
      </c>
      <c r="P1584" t="str">
        <f t="shared" si="102"/>
        <v>LEYDI LIZZETH ANGELINO VALENZUELABase de datos relacionalEVALUACION ANTERIOR</v>
      </c>
      <c r="Q1584" t="str">
        <f>BASE[[#This Row],[NombresCalificado]]&amp;BASE[[#This Row],[TipoEvaluacion]]</f>
        <v>LEYDI LIZZETH ANGELINO VALENZUELAEVALUACION ANTERIOR</v>
      </c>
      <c r="R1584">
        <v>2</v>
      </c>
      <c r="S1584" t="s">
        <v>4</v>
      </c>
      <c r="T1584" t="s">
        <v>419</v>
      </c>
      <c r="U1584" s="17">
        <v>1</v>
      </c>
      <c r="V1584" s="17" t="str" cm="1">
        <f t="array" ref="V1584">_xlfn.IFS(U1584=0,"Prenovato",U1584=1,"Novato",U1584=2,"Principiante avanzado",U1584=3,"Competente",U1584=4,"Proficiente",U1584=5,"Master")</f>
        <v>Novato</v>
      </c>
      <c r="W1584" s="17">
        <v>3</v>
      </c>
      <c r="X1584" s="17" t="str" cm="1">
        <f t="array" ref="X1584">_xlfn.IFS(W1584=0,"No evidenciado",W1584=1,"Novato",W1584=2,"Principiante avanzado",W1584=3,"Competente",W1584=4,"Proficiente",W1584=5,"Master")</f>
        <v>Competente</v>
      </c>
      <c r="Y1584" s="17">
        <v>2</v>
      </c>
      <c r="Z1584" s="17" t="str" cm="1">
        <f t="array" ref="Z1584">_xlfn.IFS(Y1584=0,"No evidenciado",Y1584=1,"Novato",Y1584=2,"Principiante avanzado",Y1584=3,"Competente",Y1584=4,"Proficiente",Y1584=5,"Master")</f>
        <v>Principiante avanzado</v>
      </c>
      <c r="AA1584" s="17">
        <v>2</v>
      </c>
      <c r="AB1584" s="17" t="str" cm="1">
        <f t="array" ref="AB1584">_xlfn.IFS(AA1584=0,"No evidenciado",AA1584=1,"Novato",AA1584=2,"Principiante avanzado",AA1584=3,"Competente",AA1584=4,"Proficiente",AA1584=5,"Master")</f>
        <v>Principiante avanzado</v>
      </c>
      <c r="AC1584" s="17">
        <v>1</v>
      </c>
      <c r="AD1584" s="17" t="str" cm="1">
        <f t="array" ref="AD1584">_xlfn.IFS(AC1584=0,"Prenovato",AC1584=1,"Novato",AC1584=2,"Principiante avanzado",AC1584=3,"Competente",AC1584=4,"Proficiente",AC1584=5,"Master")</f>
        <v>Novato</v>
      </c>
      <c r="AE1584" s="17" t="s">
        <v>422</v>
      </c>
    </row>
    <row r="1585" spans="1:31" x14ac:dyDescent="0.25">
      <c r="A1585" t="s">
        <v>248</v>
      </c>
      <c r="B1585" t="s">
        <v>66</v>
      </c>
      <c r="C1585" t="s">
        <v>201</v>
      </c>
      <c r="D1585" t="s">
        <v>196</v>
      </c>
      <c r="E1585" t="s">
        <v>300</v>
      </c>
      <c r="F1585" t="s">
        <v>111</v>
      </c>
      <c r="G1585" t="s">
        <v>301</v>
      </c>
      <c r="H1585" s="4"/>
      <c r="I1585" s="1">
        <f t="shared" ca="1" si="99"/>
        <v>1485</v>
      </c>
      <c r="J1585" s="1" t="str">
        <f t="shared" ca="1" si="100"/>
        <v>3. Mayor a 6 meses</v>
      </c>
      <c r="K1585" t="str">
        <f t="shared" si="101"/>
        <v>NO</v>
      </c>
      <c r="L1585" t="s">
        <v>255</v>
      </c>
      <c r="M1585" t="s">
        <v>174</v>
      </c>
      <c r="N1585" t="s">
        <v>418</v>
      </c>
      <c r="O1585" t="s">
        <v>418</v>
      </c>
      <c r="P1585" t="str">
        <f t="shared" si="102"/>
        <v>LEYDI LIZZETH ANGELINO VALENZUELADatawarehouse BCPEVALUACION ANTERIOR</v>
      </c>
      <c r="Q1585" t="str">
        <f>BASE[[#This Row],[NombresCalificado]]&amp;BASE[[#This Row],[TipoEvaluacion]]</f>
        <v>LEYDI LIZZETH ANGELINO VALENZUELAEVALUACION ANTERIOR</v>
      </c>
      <c r="R1585">
        <v>2</v>
      </c>
      <c r="S1585" t="s">
        <v>4</v>
      </c>
      <c r="T1585" t="s">
        <v>419</v>
      </c>
      <c r="U1585" s="17">
        <v>1</v>
      </c>
      <c r="V1585" s="17" t="str" cm="1">
        <f t="array" ref="V1585">_xlfn.IFS(U1585=0,"Prenovato",U1585=1,"Novato",U1585=2,"Principiante avanzado",U1585=3,"Competente",U1585=4,"Proficiente",U1585=5,"Master")</f>
        <v>Novato</v>
      </c>
      <c r="W1585" s="17">
        <v>3</v>
      </c>
      <c r="X1585" s="17" t="str" cm="1">
        <f t="array" ref="X1585">_xlfn.IFS(W1585=0,"No evidenciado",W1585=1,"Novato",W1585=2,"Principiante avanzado",W1585=3,"Competente",W1585=4,"Proficiente",W1585=5,"Master")</f>
        <v>Competente</v>
      </c>
      <c r="Y1585" s="17">
        <v>2</v>
      </c>
      <c r="Z1585" s="17" t="str" cm="1">
        <f t="array" ref="Z1585">_xlfn.IFS(Y1585=0,"No evidenciado",Y1585=1,"Novato",Y1585=2,"Principiante avanzado",Y1585=3,"Competente",Y1585=4,"Proficiente",Y1585=5,"Master")</f>
        <v>Principiante avanzado</v>
      </c>
      <c r="AA1585" s="17">
        <v>2</v>
      </c>
      <c r="AB1585" s="17" t="str" cm="1">
        <f t="array" ref="AB1585">_xlfn.IFS(AA1585=0,"No evidenciado",AA1585=1,"Novato",AA1585=2,"Principiante avanzado",AA1585=3,"Competente",AA1585=4,"Proficiente",AA1585=5,"Master")</f>
        <v>Principiante avanzado</v>
      </c>
      <c r="AC1585" s="17">
        <v>1</v>
      </c>
      <c r="AD1585" s="17" t="str" cm="1">
        <f t="array" ref="AD1585">_xlfn.IFS(AC1585=0,"Prenovato",AC1585=1,"Novato",AC1585=2,"Principiante avanzado",AC1585=3,"Competente",AC1585=4,"Proficiente",AC1585=5,"Master")</f>
        <v>Novato</v>
      </c>
      <c r="AE1585" s="17" t="s">
        <v>422</v>
      </c>
    </row>
    <row r="1586" spans="1:31" x14ac:dyDescent="0.25">
      <c r="A1586" t="s">
        <v>248</v>
      </c>
      <c r="B1586" t="s">
        <v>66</v>
      </c>
      <c r="C1586" t="s">
        <v>201</v>
      </c>
      <c r="D1586" t="s">
        <v>196</v>
      </c>
      <c r="E1586" t="s">
        <v>300</v>
      </c>
      <c r="F1586" t="s">
        <v>111</v>
      </c>
      <c r="G1586" t="s">
        <v>301</v>
      </c>
      <c r="H1586" s="4"/>
      <c r="I1586" s="1">
        <f t="shared" ca="1" si="99"/>
        <v>1485</v>
      </c>
      <c r="J1586" s="1" t="str">
        <f t="shared" ca="1" si="100"/>
        <v>3. Mayor a 6 meses</v>
      </c>
      <c r="K1586" t="str">
        <f t="shared" si="101"/>
        <v>NO</v>
      </c>
      <c r="L1586" t="s">
        <v>255</v>
      </c>
      <c r="M1586" t="s">
        <v>163</v>
      </c>
      <c r="N1586" t="s">
        <v>417</v>
      </c>
      <c r="O1586" t="s">
        <v>416</v>
      </c>
      <c r="P1586" t="str">
        <f t="shared" si="102"/>
        <v>LEYDI LIZZETH ANGELINO VALENZUELANube BCPEVALUACION ANTERIOR</v>
      </c>
      <c r="Q1586" t="str">
        <f>BASE[[#This Row],[NombresCalificado]]&amp;BASE[[#This Row],[TipoEvaluacion]]</f>
        <v>LEYDI LIZZETH ANGELINO VALENZUELAEVALUACION ANTERIOR</v>
      </c>
      <c r="R1586">
        <v>0</v>
      </c>
      <c r="S1586" t="s">
        <v>185</v>
      </c>
      <c r="T1586" t="s">
        <v>419</v>
      </c>
      <c r="U1586" s="17">
        <v>1</v>
      </c>
      <c r="V1586" s="17" t="str" cm="1">
        <f t="array" ref="V1586">_xlfn.IFS(U1586=0,"Prenovato",U1586=1,"Novato",U1586=2,"Principiante avanzado",U1586=3,"Competente",U1586=4,"Proficiente",U1586=5,"Master")</f>
        <v>Novato</v>
      </c>
      <c r="W1586" s="17">
        <v>3</v>
      </c>
      <c r="X1586" s="17" t="str" cm="1">
        <f t="array" ref="X1586">_xlfn.IFS(W1586=0,"No evidenciado",W1586=1,"Novato",W1586=2,"Principiante avanzado",W1586=3,"Competente",W1586=4,"Proficiente",W1586=5,"Master")</f>
        <v>Competente</v>
      </c>
      <c r="Y1586" s="17">
        <v>2</v>
      </c>
      <c r="Z1586" s="17" t="str" cm="1">
        <f t="array" ref="Z1586">_xlfn.IFS(Y1586=0,"No evidenciado",Y1586=1,"Novato",Y1586=2,"Principiante avanzado",Y1586=3,"Competente",Y1586=4,"Proficiente",Y1586=5,"Master")</f>
        <v>Principiante avanzado</v>
      </c>
      <c r="AA1586" s="17">
        <v>2</v>
      </c>
      <c r="AB1586" s="17" t="str" cm="1">
        <f t="array" ref="AB1586">_xlfn.IFS(AA1586=0,"No evidenciado",AA1586=1,"Novato",AA1586=2,"Principiante avanzado",AA1586=3,"Competente",AA1586=4,"Proficiente",AA1586=5,"Master")</f>
        <v>Principiante avanzado</v>
      </c>
      <c r="AC1586" s="17">
        <v>1</v>
      </c>
      <c r="AD1586" s="17" t="str" cm="1">
        <f t="array" ref="AD1586">_xlfn.IFS(AC1586=0,"Prenovato",AC1586=1,"Novato",AC1586=2,"Principiante avanzado",AC1586=3,"Competente",AC1586=4,"Proficiente",AC1586=5,"Master")</f>
        <v>Novato</v>
      </c>
      <c r="AE1586" s="17" t="s">
        <v>422</v>
      </c>
    </row>
    <row r="1587" spans="1:31" x14ac:dyDescent="0.25">
      <c r="A1587" t="s">
        <v>248</v>
      </c>
      <c r="B1587" t="s">
        <v>66</v>
      </c>
      <c r="C1587" t="s">
        <v>201</v>
      </c>
      <c r="D1587" t="s">
        <v>196</v>
      </c>
      <c r="E1587" t="s">
        <v>300</v>
      </c>
      <c r="F1587" t="s">
        <v>111</v>
      </c>
      <c r="G1587" t="s">
        <v>301</v>
      </c>
      <c r="H1587" s="4"/>
      <c r="I1587" s="1">
        <f t="shared" ca="1" si="99"/>
        <v>1485</v>
      </c>
      <c r="J1587" s="1" t="str">
        <f t="shared" ca="1" si="100"/>
        <v>3. Mayor a 6 meses</v>
      </c>
      <c r="K1587" t="str">
        <f t="shared" si="101"/>
        <v>NO</v>
      </c>
      <c r="L1587" t="s">
        <v>255</v>
      </c>
      <c r="M1587" t="s">
        <v>167</v>
      </c>
      <c r="N1587" t="s">
        <v>417</v>
      </c>
      <c r="O1587" t="s">
        <v>416</v>
      </c>
      <c r="P1587" t="str">
        <f t="shared" si="102"/>
        <v>LEYDI LIZZETH ANGELINO VALENZUELACI-CDEVALUACION ANTERIOR</v>
      </c>
      <c r="Q1587" t="str">
        <f>BASE[[#This Row],[NombresCalificado]]&amp;BASE[[#This Row],[TipoEvaluacion]]</f>
        <v>LEYDI LIZZETH ANGELINO VALENZUELAEVALUACION ANTERIOR</v>
      </c>
      <c r="R1587">
        <v>0</v>
      </c>
      <c r="S1587" t="s">
        <v>185</v>
      </c>
      <c r="T1587" t="s">
        <v>419</v>
      </c>
      <c r="U1587" s="17">
        <v>1</v>
      </c>
      <c r="V1587" s="17" t="str" cm="1">
        <f t="array" ref="V1587">_xlfn.IFS(U1587=0,"Prenovato",U1587=1,"Novato",U1587=2,"Principiante avanzado",U1587=3,"Competente",U1587=4,"Proficiente",U1587=5,"Master")</f>
        <v>Novato</v>
      </c>
      <c r="W1587" s="17">
        <v>3</v>
      </c>
      <c r="X1587" s="17" t="str" cm="1">
        <f t="array" ref="X1587">_xlfn.IFS(W1587=0,"No evidenciado",W1587=1,"Novato",W1587=2,"Principiante avanzado",W1587=3,"Competente",W1587=4,"Proficiente",W1587=5,"Master")</f>
        <v>Competente</v>
      </c>
      <c r="Y1587" s="17">
        <v>2</v>
      </c>
      <c r="Z1587" s="17" t="str" cm="1">
        <f t="array" ref="Z1587">_xlfn.IFS(Y1587=0,"No evidenciado",Y1587=1,"Novato",Y1587=2,"Principiante avanzado",Y1587=3,"Competente",Y1587=4,"Proficiente",Y1587=5,"Master")</f>
        <v>Principiante avanzado</v>
      </c>
      <c r="AA1587" s="17">
        <v>2</v>
      </c>
      <c r="AB1587" s="17" t="str" cm="1">
        <f t="array" ref="AB1587">_xlfn.IFS(AA1587=0,"No evidenciado",AA1587=1,"Novato",AA1587=2,"Principiante avanzado",AA1587=3,"Competente",AA1587=4,"Proficiente",AA1587=5,"Master")</f>
        <v>Principiante avanzado</v>
      </c>
      <c r="AC1587" s="17">
        <v>1</v>
      </c>
      <c r="AD1587" s="17" t="str" cm="1">
        <f t="array" ref="AD1587">_xlfn.IFS(AC1587=0,"Prenovato",AC1587=1,"Novato",AC1587=2,"Principiante avanzado",AC1587=3,"Competente",AC1587=4,"Proficiente",AC1587=5,"Master")</f>
        <v>Novato</v>
      </c>
      <c r="AE1587" s="17" t="s">
        <v>422</v>
      </c>
    </row>
    <row r="1588" spans="1:31" x14ac:dyDescent="0.25">
      <c r="A1588" t="s">
        <v>248</v>
      </c>
      <c r="B1588" t="s">
        <v>66</v>
      </c>
      <c r="C1588" t="s">
        <v>201</v>
      </c>
      <c r="D1588" t="s">
        <v>196</v>
      </c>
      <c r="E1588" t="s">
        <v>300</v>
      </c>
      <c r="F1588" t="s">
        <v>111</v>
      </c>
      <c r="G1588" t="s">
        <v>301</v>
      </c>
      <c r="H1588" s="4"/>
      <c r="I1588" s="1">
        <f t="shared" ca="1" si="99"/>
        <v>1485</v>
      </c>
      <c r="J1588" s="1" t="str">
        <f t="shared" ca="1" si="100"/>
        <v>3. Mayor a 6 meses</v>
      </c>
      <c r="K1588" t="str">
        <f t="shared" si="101"/>
        <v>NO</v>
      </c>
      <c r="L1588" t="s">
        <v>255</v>
      </c>
      <c r="M1588" t="s">
        <v>164</v>
      </c>
      <c r="N1588" t="s">
        <v>417</v>
      </c>
      <c r="O1588" t="s">
        <v>416</v>
      </c>
      <c r="P1588" t="str">
        <f t="shared" si="102"/>
        <v>LEYDI LIZZETH ANGELINO VALENZUELAPrivacidad y seguridad de los datosEVALUACION ANTERIOR</v>
      </c>
      <c r="Q1588" t="str">
        <f>BASE[[#This Row],[NombresCalificado]]&amp;BASE[[#This Row],[TipoEvaluacion]]</f>
        <v>LEYDI LIZZETH ANGELINO VALENZUELAEVALUACION ANTERIOR</v>
      </c>
      <c r="R1588">
        <v>2</v>
      </c>
      <c r="S1588" t="s">
        <v>4</v>
      </c>
      <c r="T1588" t="s">
        <v>419</v>
      </c>
      <c r="U1588" s="17">
        <v>1</v>
      </c>
      <c r="V1588" s="17" t="str" cm="1">
        <f t="array" ref="V1588">_xlfn.IFS(U1588=0,"Prenovato",U1588=1,"Novato",U1588=2,"Principiante avanzado",U1588=3,"Competente",U1588=4,"Proficiente",U1588=5,"Master")</f>
        <v>Novato</v>
      </c>
      <c r="W1588" s="17">
        <v>3</v>
      </c>
      <c r="X1588" s="17" t="str" cm="1">
        <f t="array" ref="X1588">_xlfn.IFS(W1588=0,"No evidenciado",W1588=1,"Novato",W1588=2,"Principiante avanzado",W1588=3,"Competente",W1588=4,"Proficiente",W1588=5,"Master")</f>
        <v>Competente</v>
      </c>
      <c r="Y1588" s="17">
        <v>2</v>
      </c>
      <c r="Z1588" s="17" t="str" cm="1">
        <f t="array" ref="Z1588">_xlfn.IFS(Y1588=0,"No evidenciado",Y1588=1,"Novato",Y1588=2,"Principiante avanzado",Y1588=3,"Competente",Y1588=4,"Proficiente",Y1588=5,"Master")</f>
        <v>Principiante avanzado</v>
      </c>
      <c r="AA1588" s="17">
        <v>2</v>
      </c>
      <c r="AB1588" s="17" t="str" cm="1">
        <f t="array" ref="AB1588">_xlfn.IFS(AA1588=0,"No evidenciado",AA1588=1,"Novato",AA1588=2,"Principiante avanzado",AA1588=3,"Competente",AA1588=4,"Proficiente",AA1588=5,"Master")</f>
        <v>Principiante avanzado</v>
      </c>
      <c r="AC1588" s="17">
        <v>1</v>
      </c>
      <c r="AD1588" s="17" t="str" cm="1">
        <f t="array" ref="AD1588">_xlfn.IFS(AC1588=0,"Prenovato",AC1588=1,"Novato",AC1588=2,"Principiante avanzado",AC1588=3,"Competente",AC1588=4,"Proficiente",AC1588=5,"Master")</f>
        <v>Novato</v>
      </c>
      <c r="AE1588" s="17" t="s">
        <v>422</v>
      </c>
    </row>
    <row r="1589" spans="1:31" x14ac:dyDescent="0.25">
      <c r="A1589" t="s">
        <v>248</v>
      </c>
      <c r="B1589" t="s">
        <v>66</v>
      </c>
      <c r="C1589" t="s">
        <v>201</v>
      </c>
      <c r="D1589" t="s">
        <v>196</v>
      </c>
      <c r="E1589" t="s">
        <v>300</v>
      </c>
      <c r="F1589" t="s">
        <v>111</v>
      </c>
      <c r="G1589" t="s">
        <v>301</v>
      </c>
      <c r="H1589" s="4"/>
      <c r="I1589" s="1">
        <f t="shared" ca="1" si="99"/>
        <v>1485</v>
      </c>
      <c r="J1589" s="1" t="str">
        <f t="shared" ca="1" si="100"/>
        <v>3. Mayor a 6 meses</v>
      </c>
      <c r="K1589" t="str">
        <f t="shared" si="101"/>
        <v>NO</v>
      </c>
      <c r="L1589" t="s">
        <v>255</v>
      </c>
      <c r="M1589" t="s">
        <v>169</v>
      </c>
      <c r="N1589" t="s">
        <v>416</v>
      </c>
      <c r="O1589" t="s">
        <v>416</v>
      </c>
      <c r="P1589" t="str">
        <f t="shared" si="102"/>
        <v>LEYDI LIZZETH ANGELINO VALENZUELAAnálisis de datosEVALUACION ANTERIOR</v>
      </c>
      <c r="Q1589" t="str">
        <f>BASE[[#This Row],[NombresCalificado]]&amp;BASE[[#This Row],[TipoEvaluacion]]</f>
        <v>LEYDI LIZZETH ANGELINO VALENZUELAEVALUACION ANTERIOR</v>
      </c>
      <c r="R1589">
        <v>3</v>
      </c>
      <c r="S1589" t="s">
        <v>5</v>
      </c>
      <c r="T1589" t="s">
        <v>419</v>
      </c>
      <c r="U1589" s="17">
        <v>1</v>
      </c>
      <c r="V1589" s="17" t="str" cm="1">
        <f t="array" ref="V1589">_xlfn.IFS(U1589=0,"Prenovato",U1589=1,"Novato",U1589=2,"Principiante avanzado",U1589=3,"Competente",U1589=4,"Proficiente",U1589=5,"Master")</f>
        <v>Novato</v>
      </c>
      <c r="W1589" s="17">
        <v>3</v>
      </c>
      <c r="X1589" s="17" t="str" cm="1">
        <f t="array" ref="X1589">_xlfn.IFS(W1589=0,"No evidenciado",W1589=1,"Novato",W1589=2,"Principiante avanzado",W1589=3,"Competente",W1589=4,"Proficiente",W1589=5,"Master")</f>
        <v>Competente</v>
      </c>
      <c r="Y1589" s="17">
        <v>2</v>
      </c>
      <c r="Z1589" s="17" t="str" cm="1">
        <f t="array" ref="Z1589">_xlfn.IFS(Y1589=0,"No evidenciado",Y1589=1,"Novato",Y1589=2,"Principiante avanzado",Y1589=3,"Competente",Y1589=4,"Proficiente",Y1589=5,"Master")</f>
        <v>Principiante avanzado</v>
      </c>
      <c r="AA1589" s="17">
        <v>2</v>
      </c>
      <c r="AB1589" s="17" t="str" cm="1">
        <f t="array" ref="AB1589">_xlfn.IFS(AA1589=0,"No evidenciado",AA1589=1,"Novato",AA1589=2,"Principiante avanzado",AA1589=3,"Competente",AA1589=4,"Proficiente",AA1589=5,"Master")</f>
        <v>Principiante avanzado</v>
      </c>
      <c r="AC1589" s="17">
        <v>1</v>
      </c>
      <c r="AD1589" s="17" t="str" cm="1">
        <f t="array" ref="AD1589">_xlfn.IFS(AC1589=0,"Prenovato",AC1589=1,"Novato",AC1589=2,"Principiante avanzado",AC1589=3,"Competente",AC1589=4,"Proficiente",AC1589=5,"Master")</f>
        <v>Novato</v>
      </c>
      <c r="AE1589" s="17" t="s">
        <v>422</v>
      </c>
    </row>
    <row r="1590" spans="1:31" x14ac:dyDescent="0.25">
      <c r="A1590" t="s">
        <v>248</v>
      </c>
      <c r="B1590" t="s">
        <v>66</v>
      </c>
      <c r="C1590" t="s">
        <v>201</v>
      </c>
      <c r="D1590" t="s">
        <v>196</v>
      </c>
      <c r="E1590" t="s">
        <v>300</v>
      </c>
      <c r="F1590" t="s">
        <v>111</v>
      </c>
      <c r="G1590" t="s">
        <v>301</v>
      </c>
      <c r="H1590" s="4"/>
      <c r="I1590" s="1">
        <f t="shared" ca="1" si="99"/>
        <v>1485</v>
      </c>
      <c r="J1590" s="1" t="str">
        <f t="shared" ca="1" si="100"/>
        <v>3. Mayor a 6 meses</v>
      </c>
      <c r="K1590" t="str">
        <f t="shared" si="101"/>
        <v>NO</v>
      </c>
      <c r="L1590" t="s">
        <v>255</v>
      </c>
      <c r="M1590" t="s">
        <v>170</v>
      </c>
      <c r="N1590" t="s">
        <v>417</v>
      </c>
      <c r="O1590" t="s">
        <v>416</v>
      </c>
      <c r="P1590" t="str">
        <f t="shared" si="102"/>
        <v>LEYDI LIZZETH ANGELINO VALENZUELAArquitectura de datosEVALUACION ANTERIOR</v>
      </c>
      <c r="Q1590" t="str">
        <f>BASE[[#This Row],[NombresCalificado]]&amp;BASE[[#This Row],[TipoEvaluacion]]</f>
        <v>LEYDI LIZZETH ANGELINO VALENZUELAEVALUACION ANTERIOR</v>
      </c>
      <c r="R1590">
        <v>2</v>
      </c>
      <c r="S1590" t="s">
        <v>4</v>
      </c>
      <c r="T1590" t="s">
        <v>419</v>
      </c>
      <c r="U1590" s="17">
        <v>1</v>
      </c>
      <c r="V1590" s="17" t="str" cm="1">
        <f t="array" ref="V1590">_xlfn.IFS(U1590=0,"Prenovato",U1590=1,"Novato",U1590=2,"Principiante avanzado",U1590=3,"Competente",U1590=4,"Proficiente",U1590=5,"Master")</f>
        <v>Novato</v>
      </c>
      <c r="W1590" s="17">
        <v>3</v>
      </c>
      <c r="X1590" s="17" t="str" cm="1">
        <f t="array" ref="X1590">_xlfn.IFS(W1590=0,"No evidenciado",W1590=1,"Novato",W1590=2,"Principiante avanzado",W1590=3,"Competente",W1590=4,"Proficiente",W1590=5,"Master")</f>
        <v>Competente</v>
      </c>
      <c r="Y1590" s="17">
        <v>2</v>
      </c>
      <c r="Z1590" s="17" t="str" cm="1">
        <f t="array" ref="Z1590">_xlfn.IFS(Y1590=0,"No evidenciado",Y1590=1,"Novato",Y1590=2,"Principiante avanzado",Y1590=3,"Competente",Y1590=4,"Proficiente",Y1590=5,"Master")</f>
        <v>Principiante avanzado</v>
      </c>
      <c r="AA1590" s="17">
        <v>2</v>
      </c>
      <c r="AB1590" s="17" t="str" cm="1">
        <f t="array" ref="AB1590">_xlfn.IFS(AA1590=0,"No evidenciado",AA1590=1,"Novato",AA1590=2,"Principiante avanzado",AA1590=3,"Competente",AA1590=4,"Proficiente",AA1590=5,"Master")</f>
        <v>Principiante avanzado</v>
      </c>
      <c r="AC1590" s="17">
        <v>1</v>
      </c>
      <c r="AD1590" s="17" t="str" cm="1">
        <f t="array" ref="AD1590">_xlfn.IFS(AC1590=0,"Prenovato",AC1590=1,"Novato",AC1590=2,"Principiante avanzado",AC1590=3,"Competente",AC1590=4,"Proficiente",AC1590=5,"Master")</f>
        <v>Novato</v>
      </c>
      <c r="AE1590" s="17" t="s">
        <v>422</v>
      </c>
    </row>
    <row r="1591" spans="1:31" x14ac:dyDescent="0.25">
      <c r="A1591" t="s">
        <v>248</v>
      </c>
      <c r="B1591" t="s">
        <v>66</v>
      </c>
      <c r="C1591" t="s">
        <v>201</v>
      </c>
      <c r="D1591" t="s">
        <v>196</v>
      </c>
      <c r="E1591" t="s">
        <v>300</v>
      </c>
      <c r="F1591" t="s">
        <v>111</v>
      </c>
      <c r="G1591" t="s">
        <v>301</v>
      </c>
      <c r="H1591" s="4"/>
      <c r="I1591" s="1">
        <f t="shared" ca="1" si="99"/>
        <v>1485</v>
      </c>
      <c r="J1591" s="1" t="str">
        <f t="shared" ca="1" si="100"/>
        <v>3. Mayor a 6 meses</v>
      </c>
      <c r="K1591" t="str">
        <f t="shared" si="101"/>
        <v>NO</v>
      </c>
      <c r="L1591" t="s">
        <v>255</v>
      </c>
      <c r="M1591" t="s">
        <v>166</v>
      </c>
      <c r="N1591" t="s">
        <v>416</v>
      </c>
      <c r="O1591" t="s">
        <v>416</v>
      </c>
      <c r="P1591" t="str">
        <f t="shared" si="102"/>
        <v>LEYDI LIZZETH ANGELINO VALENZUELABase de datos No-SQLEVALUACION ANTERIOR</v>
      </c>
      <c r="Q1591" t="str">
        <f>BASE[[#This Row],[NombresCalificado]]&amp;BASE[[#This Row],[TipoEvaluacion]]</f>
        <v>LEYDI LIZZETH ANGELINO VALENZUELAEVALUACION ANTERIOR</v>
      </c>
      <c r="R1591">
        <v>0</v>
      </c>
      <c r="S1591" t="s">
        <v>185</v>
      </c>
      <c r="T1591" t="s">
        <v>419</v>
      </c>
      <c r="U1591" s="17">
        <v>1</v>
      </c>
      <c r="V1591" s="17" t="str" cm="1">
        <f t="array" ref="V1591">_xlfn.IFS(U1591=0,"Prenovato",U1591=1,"Novato",U1591=2,"Principiante avanzado",U1591=3,"Competente",U1591=4,"Proficiente",U1591=5,"Master")</f>
        <v>Novato</v>
      </c>
      <c r="W1591" s="17">
        <v>3</v>
      </c>
      <c r="X1591" s="17" t="str" cm="1">
        <f t="array" ref="X1591">_xlfn.IFS(W1591=0,"No evidenciado",W1591=1,"Novato",W1591=2,"Principiante avanzado",W1591=3,"Competente",W1591=4,"Proficiente",W1591=5,"Master")</f>
        <v>Competente</v>
      </c>
      <c r="Y1591" s="17">
        <v>2</v>
      </c>
      <c r="Z1591" s="17" t="str" cm="1">
        <f t="array" ref="Z1591">_xlfn.IFS(Y1591=0,"No evidenciado",Y1591=1,"Novato",Y1591=2,"Principiante avanzado",Y1591=3,"Competente",Y1591=4,"Proficiente",Y1591=5,"Master")</f>
        <v>Principiante avanzado</v>
      </c>
      <c r="AA1591" s="17">
        <v>2</v>
      </c>
      <c r="AB1591" s="17" t="str" cm="1">
        <f t="array" ref="AB1591">_xlfn.IFS(AA1591=0,"No evidenciado",AA1591=1,"Novato",AA1591=2,"Principiante avanzado",AA1591=3,"Competente",AA1591=4,"Proficiente",AA1591=5,"Master")</f>
        <v>Principiante avanzado</v>
      </c>
      <c r="AC1591" s="17">
        <v>1</v>
      </c>
      <c r="AD1591" s="17" t="str" cm="1">
        <f t="array" ref="AD1591">_xlfn.IFS(AC1591=0,"Prenovato",AC1591=1,"Novato",AC1591=2,"Principiante avanzado",AC1591=3,"Competente",AC1591=4,"Proficiente",AC1591=5,"Master")</f>
        <v>Novato</v>
      </c>
      <c r="AE1591" s="17" t="s">
        <v>422</v>
      </c>
    </row>
    <row r="1592" spans="1:31" x14ac:dyDescent="0.25">
      <c r="A1592" t="s">
        <v>248</v>
      </c>
      <c r="B1592" t="s">
        <v>66</v>
      </c>
      <c r="C1592" t="s">
        <v>201</v>
      </c>
      <c r="D1592" t="s">
        <v>196</v>
      </c>
      <c r="E1592" t="s">
        <v>300</v>
      </c>
      <c r="F1592" t="s">
        <v>111</v>
      </c>
      <c r="G1592" t="s">
        <v>301</v>
      </c>
      <c r="H1592" s="4"/>
      <c r="I1592" s="1">
        <f t="shared" ca="1" si="99"/>
        <v>1485</v>
      </c>
      <c r="J1592" s="1" t="str">
        <f t="shared" ca="1" si="100"/>
        <v>3. Mayor a 6 meses</v>
      </c>
      <c r="K1592" t="str">
        <f t="shared" si="101"/>
        <v>NO</v>
      </c>
      <c r="L1592" t="s">
        <v>255</v>
      </c>
      <c r="M1592" t="s">
        <v>160</v>
      </c>
      <c r="N1592" t="s">
        <v>416</v>
      </c>
      <c r="O1592" t="s">
        <v>416</v>
      </c>
      <c r="P1592" t="str">
        <f t="shared" si="102"/>
        <v>LEYDI LIZZETH ANGELINO VALENZUELAIntegración de datos en tiempo realEVALUACION ANTERIOR</v>
      </c>
      <c r="Q1592" t="str">
        <f>BASE[[#This Row],[NombresCalificado]]&amp;BASE[[#This Row],[TipoEvaluacion]]</f>
        <v>LEYDI LIZZETH ANGELINO VALENZUELAEVALUACION ANTERIOR</v>
      </c>
      <c r="R1592">
        <v>0</v>
      </c>
      <c r="S1592" t="s">
        <v>185</v>
      </c>
      <c r="T1592" t="s">
        <v>419</v>
      </c>
      <c r="U1592" s="17">
        <v>1</v>
      </c>
      <c r="V1592" s="17" t="str" cm="1">
        <f t="array" ref="V1592">_xlfn.IFS(U1592=0,"Prenovato",U1592=1,"Novato",U1592=2,"Principiante avanzado",U1592=3,"Competente",U1592=4,"Proficiente",U1592=5,"Master")</f>
        <v>Novato</v>
      </c>
      <c r="W1592" s="17">
        <v>3</v>
      </c>
      <c r="X1592" s="17" t="str" cm="1">
        <f t="array" ref="X1592">_xlfn.IFS(W1592=0,"No evidenciado",W1592=1,"Novato",W1592=2,"Principiante avanzado",W1592=3,"Competente",W1592=4,"Proficiente",W1592=5,"Master")</f>
        <v>Competente</v>
      </c>
      <c r="Y1592" s="17">
        <v>2</v>
      </c>
      <c r="Z1592" s="17" t="str" cm="1">
        <f t="array" ref="Z1592">_xlfn.IFS(Y1592=0,"No evidenciado",Y1592=1,"Novato",Y1592=2,"Principiante avanzado",Y1592=3,"Competente",Y1592=4,"Proficiente",Y1592=5,"Master")</f>
        <v>Principiante avanzado</v>
      </c>
      <c r="AA1592" s="17">
        <v>2</v>
      </c>
      <c r="AB1592" s="17" t="str" cm="1">
        <f t="array" ref="AB1592">_xlfn.IFS(AA1592=0,"No evidenciado",AA1592=1,"Novato",AA1592=2,"Principiante avanzado",AA1592=3,"Competente",AA1592=4,"Proficiente",AA1592=5,"Master")</f>
        <v>Principiante avanzado</v>
      </c>
      <c r="AC1592" s="17">
        <v>1</v>
      </c>
      <c r="AD1592" s="17" t="str" cm="1">
        <f t="array" ref="AD1592">_xlfn.IFS(AC1592=0,"Prenovato",AC1592=1,"Novato",AC1592=2,"Principiante avanzado",AC1592=3,"Competente",AC1592=4,"Proficiente",AC1592=5,"Master")</f>
        <v>Novato</v>
      </c>
      <c r="AE1592" s="17" t="s">
        <v>422</v>
      </c>
    </row>
    <row r="1593" spans="1:31" x14ac:dyDescent="0.25">
      <c r="A1593" t="s">
        <v>248</v>
      </c>
      <c r="B1593" t="s">
        <v>66</v>
      </c>
      <c r="C1593" t="s">
        <v>201</v>
      </c>
      <c r="D1593" t="s">
        <v>196</v>
      </c>
      <c r="E1593" t="s">
        <v>300</v>
      </c>
      <c r="F1593" t="s">
        <v>111</v>
      </c>
      <c r="G1593" t="s">
        <v>301</v>
      </c>
      <c r="H1593" s="4"/>
      <c r="I1593" s="1">
        <f t="shared" ca="1" si="99"/>
        <v>1485</v>
      </c>
      <c r="J1593" s="1" t="str">
        <f t="shared" ca="1" si="100"/>
        <v>3. Mayor a 6 meses</v>
      </c>
      <c r="K1593" t="str">
        <f t="shared" si="101"/>
        <v>NO</v>
      </c>
      <c r="L1593" t="s">
        <v>255</v>
      </c>
      <c r="M1593" t="s">
        <v>158</v>
      </c>
      <c r="N1593" t="s">
        <v>416</v>
      </c>
      <c r="O1593" t="s">
        <v>416</v>
      </c>
      <c r="P1593" t="str">
        <f t="shared" si="102"/>
        <v>LEYDI LIZZETH ANGELINO VALENZUELAServicios en la nubeEVALUACION ANTERIOR</v>
      </c>
      <c r="Q1593" t="str">
        <f>BASE[[#This Row],[NombresCalificado]]&amp;BASE[[#This Row],[TipoEvaluacion]]</f>
        <v>LEYDI LIZZETH ANGELINO VALENZUELAEVALUACION ANTERIOR</v>
      </c>
      <c r="R1593">
        <v>0</v>
      </c>
      <c r="S1593" t="s">
        <v>185</v>
      </c>
      <c r="T1593" t="s">
        <v>419</v>
      </c>
      <c r="U1593" s="17">
        <v>1</v>
      </c>
      <c r="V1593" s="17" t="str" cm="1">
        <f t="array" ref="V1593">_xlfn.IFS(U1593=0,"Prenovato",U1593=1,"Novato",U1593=2,"Principiante avanzado",U1593=3,"Competente",U1593=4,"Proficiente",U1593=5,"Master")</f>
        <v>Novato</v>
      </c>
      <c r="W1593" s="17">
        <v>3</v>
      </c>
      <c r="X1593" s="17" t="str" cm="1">
        <f t="array" ref="X1593">_xlfn.IFS(W1593=0,"No evidenciado",W1593=1,"Novato",W1593=2,"Principiante avanzado",W1593=3,"Competente",W1593=4,"Proficiente",W1593=5,"Master")</f>
        <v>Competente</v>
      </c>
      <c r="Y1593" s="17">
        <v>2</v>
      </c>
      <c r="Z1593" s="17" t="str" cm="1">
        <f t="array" ref="Z1593">_xlfn.IFS(Y1593=0,"No evidenciado",Y1593=1,"Novato",Y1593=2,"Principiante avanzado",Y1593=3,"Competente",Y1593=4,"Proficiente",Y1593=5,"Master")</f>
        <v>Principiante avanzado</v>
      </c>
      <c r="AA1593" s="17">
        <v>2</v>
      </c>
      <c r="AB1593" s="17" t="str" cm="1">
        <f t="array" ref="AB1593">_xlfn.IFS(AA1593=0,"No evidenciado",AA1593=1,"Novato",AA1593=2,"Principiante avanzado",AA1593=3,"Competente",AA1593=4,"Proficiente",AA1593=5,"Master")</f>
        <v>Principiante avanzado</v>
      </c>
      <c r="AC1593" s="17">
        <v>1</v>
      </c>
      <c r="AD1593" s="17" t="str" cm="1">
        <f t="array" ref="AD1593">_xlfn.IFS(AC1593=0,"Prenovato",AC1593=1,"Novato",AC1593=2,"Principiante avanzado",AC1593=3,"Competente",AC1593=4,"Proficiente",AC1593=5,"Master")</f>
        <v>Novato</v>
      </c>
      <c r="AE1593" s="17" t="s">
        <v>422</v>
      </c>
    </row>
    <row r="1594" spans="1:31" x14ac:dyDescent="0.25">
      <c r="A1594" t="s">
        <v>248</v>
      </c>
      <c r="B1594" t="s">
        <v>66</v>
      </c>
      <c r="C1594" t="s">
        <v>201</v>
      </c>
      <c r="D1594" t="s">
        <v>196</v>
      </c>
      <c r="E1594" t="s">
        <v>300</v>
      </c>
      <c r="F1594" t="s">
        <v>111</v>
      </c>
      <c r="G1594" t="s">
        <v>301</v>
      </c>
      <c r="H1594" s="4"/>
      <c r="I1594" s="1">
        <f t="shared" ca="1" si="99"/>
        <v>1485</v>
      </c>
      <c r="J1594" s="1" t="str">
        <f t="shared" ca="1" si="100"/>
        <v>3. Mayor a 6 meses</v>
      </c>
      <c r="K1594" t="str">
        <f t="shared" si="101"/>
        <v>NO</v>
      </c>
      <c r="L1594" t="s">
        <v>255</v>
      </c>
      <c r="M1594" t="s">
        <v>173</v>
      </c>
      <c r="N1594" t="s">
        <v>416</v>
      </c>
      <c r="O1594" t="s">
        <v>416</v>
      </c>
      <c r="P1594" t="str">
        <f t="shared" si="102"/>
        <v>LEYDI LIZZETH ANGELINO VALENZUELADatalake BCPEVALUACION ANTERIOR</v>
      </c>
      <c r="Q1594" t="str">
        <f>BASE[[#This Row],[NombresCalificado]]&amp;BASE[[#This Row],[TipoEvaluacion]]</f>
        <v>LEYDI LIZZETH ANGELINO VALENZUELAEVALUACION ANTERIOR</v>
      </c>
      <c r="R1594">
        <v>3</v>
      </c>
      <c r="S1594" t="s">
        <v>5</v>
      </c>
      <c r="T1594" t="s">
        <v>419</v>
      </c>
      <c r="U1594" s="17">
        <v>1</v>
      </c>
      <c r="V1594" s="17" t="str" cm="1">
        <f t="array" ref="V1594">_xlfn.IFS(U1594=0,"Prenovato",U1594=1,"Novato",U1594=2,"Principiante avanzado",U1594=3,"Competente",U1594=4,"Proficiente",U1594=5,"Master")</f>
        <v>Novato</v>
      </c>
      <c r="W1594" s="17">
        <v>3</v>
      </c>
      <c r="X1594" s="17" t="str" cm="1">
        <f t="array" ref="X1594">_xlfn.IFS(W1594=0,"No evidenciado",W1594=1,"Novato",W1594=2,"Principiante avanzado",W1594=3,"Competente",W1594=4,"Proficiente",W1594=5,"Master")</f>
        <v>Competente</v>
      </c>
      <c r="Y1594" s="17">
        <v>2</v>
      </c>
      <c r="Z1594" s="17" t="str" cm="1">
        <f t="array" ref="Z1594">_xlfn.IFS(Y1594=0,"No evidenciado",Y1594=1,"Novato",Y1594=2,"Principiante avanzado",Y1594=3,"Competente",Y1594=4,"Proficiente",Y1594=5,"Master")</f>
        <v>Principiante avanzado</v>
      </c>
      <c r="AA1594" s="17">
        <v>2</v>
      </c>
      <c r="AB1594" s="17" t="str" cm="1">
        <f t="array" ref="AB1594">_xlfn.IFS(AA1594=0,"No evidenciado",AA1594=1,"Novato",AA1594=2,"Principiante avanzado",AA1594=3,"Competente",AA1594=4,"Proficiente",AA1594=5,"Master")</f>
        <v>Principiante avanzado</v>
      </c>
      <c r="AC1594" s="17">
        <v>1</v>
      </c>
      <c r="AD1594" s="17" t="str" cm="1">
        <f t="array" ref="AD1594">_xlfn.IFS(AC1594=0,"Prenovato",AC1594=1,"Novato",AC1594=2,"Principiante avanzado",AC1594=3,"Competente",AC1594=4,"Proficiente",AC1594=5,"Master")</f>
        <v>Novato</v>
      </c>
      <c r="AE1594" s="17" t="s">
        <v>422</v>
      </c>
    </row>
    <row r="1595" spans="1:31" x14ac:dyDescent="0.25">
      <c r="A1595" t="s">
        <v>248</v>
      </c>
      <c r="B1595" t="s">
        <v>66</v>
      </c>
      <c r="C1595" t="s">
        <v>201</v>
      </c>
      <c r="D1595" t="s">
        <v>196</v>
      </c>
      <c r="E1595" t="s">
        <v>300</v>
      </c>
      <c r="F1595" t="s">
        <v>111</v>
      </c>
      <c r="G1595" t="s">
        <v>301</v>
      </c>
      <c r="H1595" s="4"/>
      <c r="I1595" s="1">
        <f t="shared" ca="1" si="99"/>
        <v>1485</v>
      </c>
      <c r="J1595" s="1" t="str">
        <f t="shared" ca="1" si="100"/>
        <v>3. Mayor a 6 meses</v>
      </c>
      <c r="K1595" t="str">
        <f t="shared" si="101"/>
        <v>NO</v>
      </c>
      <c r="L1595" t="s">
        <v>255</v>
      </c>
      <c r="M1595" t="s">
        <v>171</v>
      </c>
      <c r="N1595" t="s">
        <v>416</v>
      </c>
      <c r="O1595" t="s">
        <v>416</v>
      </c>
      <c r="P1595" t="str">
        <f t="shared" si="102"/>
        <v>LEYDI LIZZETH ANGELINO VALENZUELABases de datos en la nubeEVALUACION ANTERIOR</v>
      </c>
      <c r="Q1595" t="str">
        <f>BASE[[#This Row],[NombresCalificado]]&amp;BASE[[#This Row],[TipoEvaluacion]]</f>
        <v>LEYDI LIZZETH ANGELINO VALENZUELAEVALUACION ANTERIOR</v>
      </c>
      <c r="R1595">
        <v>0</v>
      </c>
      <c r="S1595" t="s">
        <v>185</v>
      </c>
      <c r="T1595" t="s">
        <v>419</v>
      </c>
      <c r="U1595" s="17">
        <v>1</v>
      </c>
      <c r="V1595" s="17" t="str" cm="1">
        <f t="array" ref="V1595">_xlfn.IFS(U1595=0,"Prenovato",U1595=1,"Novato",U1595=2,"Principiante avanzado",U1595=3,"Competente",U1595=4,"Proficiente",U1595=5,"Master")</f>
        <v>Novato</v>
      </c>
      <c r="W1595" s="17">
        <v>3</v>
      </c>
      <c r="X1595" s="17" t="str" cm="1">
        <f t="array" ref="X1595">_xlfn.IFS(W1595=0,"No evidenciado",W1595=1,"Novato",W1595=2,"Principiante avanzado",W1595=3,"Competente",W1595=4,"Proficiente",W1595=5,"Master")</f>
        <v>Competente</v>
      </c>
      <c r="Y1595" s="17">
        <v>2</v>
      </c>
      <c r="Z1595" s="17" t="str" cm="1">
        <f t="array" ref="Z1595">_xlfn.IFS(Y1595=0,"No evidenciado",Y1595=1,"Novato",Y1595=2,"Principiante avanzado",Y1595=3,"Competente",Y1595=4,"Proficiente",Y1595=5,"Master")</f>
        <v>Principiante avanzado</v>
      </c>
      <c r="AA1595" s="17">
        <v>2</v>
      </c>
      <c r="AB1595" s="17" t="str" cm="1">
        <f t="array" ref="AB1595">_xlfn.IFS(AA1595=0,"No evidenciado",AA1595=1,"Novato",AA1595=2,"Principiante avanzado",AA1595=3,"Competente",AA1595=4,"Proficiente",AA1595=5,"Master")</f>
        <v>Principiante avanzado</v>
      </c>
      <c r="AC1595" s="17">
        <v>1</v>
      </c>
      <c r="AD1595" s="17" t="str" cm="1">
        <f t="array" ref="AD1595">_xlfn.IFS(AC1595=0,"Prenovato",AC1595=1,"Novato",AC1595=2,"Principiante avanzado",AC1595=3,"Competente",AC1595=4,"Proficiente",AC1595=5,"Master")</f>
        <v>Novato</v>
      </c>
      <c r="AE1595" s="17" t="s">
        <v>422</v>
      </c>
    </row>
    <row r="1596" spans="1:31" x14ac:dyDescent="0.25">
      <c r="A1596" t="s">
        <v>248</v>
      </c>
      <c r="B1596" t="s">
        <v>66</v>
      </c>
      <c r="C1596" t="s">
        <v>201</v>
      </c>
      <c r="D1596" t="s">
        <v>196</v>
      </c>
      <c r="E1596" t="s">
        <v>300</v>
      </c>
      <c r="F1596" t="s">
        <v>111</v>
      </c>
      <c r="G1596" t="s">
        <v>301</v>
      </c>
      <c r="H1596" s="4"/>
      <c r="I1596" s="1">
        <f t="shared" ca="1" si="99"/>
        <v>1485</v>
      </c>
      <c r="J1596" s="1" t="str">
        <f t="shared" ca="1" si="100"/>
        <v>3. Mayor a 6 meses</v>
      </c>
      <c r="K1596" t="str">
        <f t="shared" si="101"/>
        <v>NO</v>
      </c>
      <c r="L1596" t="s">
        <v>255</v>
      </c>
      <c r="M1596" t="s">
        <v>159</v>
      </c>
      <c r="N1596" t="s">
        <v>416</v>
      </c>
      <c r="O1596" t="s">
        <v>416</v>
      </c>
      <c r="P1596" t="str">
        <f t="shared" si="102"/>
        <v>LEYDI LIZZETH ANGELINO VALENZUELAGobernanza de datosEVALUACION ANTERIOR</v>
      </c>
      <c r="Q1596" t="str">
        <f>BASE[[#This Row],[NombresCalificado]]&amp;BASE[[#This Row],[TipoEvaluacion]]</f>
        <v>LEYDI LIZZETH ANGELINO VALENZUELAEVALUACION ANTERIOR</v>
      </c>
      <c r="R1596">
        <v>2</v>
      </c>
      <c r="S1596" t="s">
        <v>4</v>
      </c>
      <c r="T1596" t="s">
        <v>419</v>
      </c>
      <c r="U1596" s="17">
        <v>1</v>
      </c>
      <c r="V1596" s="17" t="str" cm="1">
        <f t="array" ref="V1596">_xlfn.IFS(U1596=0,"Prenovato",U1596=1,"Novato",U1596=2,"Principiante avanzado",U1596=3,"Competente",U1596=4,"Proficiente",U1596=5,"Master")</f>
        <v>Novato</v>
      </c>
      <c r="W1596" s="17">
        <v>3</v>
      </c>
      <c r="X1596" s="17" t="str" cm="1">
        <f t="array" ref="X1596">_xlfn.IFS(W1596=0,"No evidenciado",W1596=1,"Novato",W1596=2,"Principiante avanzado",W1596=3,"Competente",W1596=4,"Proficiente",W1596=5,"Master")</f>
        <v>Competente</v>
      </c>
      <c r="Y1596" s="17">
        <v>2</v>
      </c>
      <c r="Z1596" s="17" t="str" cm="1">
        <f t="array" ref="Z1596">_xlfn.IFS(Y1596=0,"No evidenciado",Y1596=1,"Novato",Y1596=2,"Principiante avanzado",Y1596=3,"Competente",Y1596=4,"Proficiente",Y1596=5,"Master")</f>
        <v>Principiante avanzado</v>
      </c>
      <c r="AA1596" s="17">
        <v>2</v>
      </c>
      <c r="AB1596" s="17" t="str" cm="1">
        <f t="array" ref="AB1596">_xlfn.IFS(AA1596=0,"No evidenciado",AA1596=1,"Novato",AA1596=2,"Principiante avanzado",AA1596=3,"Competente",AA1596=4,"Proficiente",AA1596=5,"Master")</f>
        <v>Principiante avanzado</v>
      </c>
      <c r="AC1596" s="17">
        <v>1</v>
      </c>
      <c r="AD1596" s="17" t="str" cm="1">
        <f t="array" ref="AD1596">_xlfn.IFS(AC1596=0,"Prenovato",AC1596=1,"Novato",AC1596=2,"Principiante avanzado",AC1596=3,"Competente",AC1596=4,"Proficiente",AC1596=5,"Master")</f>
        <v>Novato</v>
      </c>
      <c r="AE1596" s="17" t="s">
        <v>422</v>
      </c>
    </row>
    <row r="1597" spans="1:31" x14ac:dyDescent="0.25">
      <c r="A1597" t="s">
        <v>248</v>
      </c>
      <c r="B1597" t="s">
        <v>66</v>
      </c>
      <c r="C1597" t="s">
        <v>201</v>
      </c>
      <c r="D1597" t="s">
        <v>196</v>
      </c>
      <c r="E1597" t="s">
        <v>300</v>
      </c>
      <c r="F1597" t="s">
        <v>111</v>
      </c>
      <c r="G1597" t="s">
        <v>301</v>
      </c>
      <c r="H1597" s="4"/>
      <c r="I1597" s="1">
        <f t="shared" ca="1" si="99"/>
        <v>1485</v>
      </c>
      <c r="J1597" s="1" t="str">
        <f t="shared" ca="1" si="100"/>
        <v>3. Mayor a 6 meses</v>
      </c>
      <c r="K1597" t="str">
        <f t="shared" si="101"/>
        <v>NO</v>
      </c>
      <c r="L1597" t="s">
        <v>255</v>
      </c>
      <c r="M1597" t="s">
        <v>172</v>
      </c>
      <c r="N1597" t="s">
        <v>416</v>
      </c>
      <c r="O1597" t="s">
        <v>416</v>
      </c>
      <c r="P1597" t="str">
        <f t="shared" si="102"/>
        <v>LEYDI LIZZETH ANGELINO VALENZUELACalidad de datosEVALUACION ANTERIOR</v>
      </c>
      <c r="Q1597" t="str">
        <f>BASE[[#This Row],[NombresCalificado]]&amp;BASE[[#This Row],[TipoEvaluacion]]</f>
        <v>LEYDI LIZZETH ANGELINO VALENZUELAEVALUACION ANTERIOR</v>
      </c>
      <c r="R1597">
        <v>2</v>
      </c>
      <c r="S1597" t="s">
        <v>4</v>
      </c>
      <c r="T1597" t="s">
        <v>419</v>
      </c>
      <c r="U1597" s="17">
        <v>1</v>
      </c>
      <c r="V1597" s="17" t="str" cm="1">
        <f t="array" ref="V1597">_xlfn.IFS(U1597=0,"Prenovato",U1597=1,"Novato",U1597=2,"Principiante avanzado",U1597=3,"Competente",U1597=4,"Proficiente",U1597=5,"Master")</f>
        <v>Novato</v>
      </c>
      <c r="W1597" s="17">
        <v>3</v>
      </c>
      <c r="X1597" s="17" t="str" cm="1">
        <f t="array" ref="X1597">_xlfn.IFS(W1597=0,"No evidenciado",W1597=1,"Novato",W1597=2,"Principiante avanzado",W1597=3,"Competente",W1597=4,"Proficiente",W1597=5,"Master")</f>
        <v>Competente</v>
      </c>
      <c r="Y1597" s="17">
        <v>2</v>
      </c>
      <c r="Z1597" s="17" t="str" cm="1">
        <f t="array" ref="Z1597">_xlfn.IFS(Y1597=0,"No evidenciado",Y1597=1,"Novato",Y1597=2,"Principiante avanzado",Y1597=3,"Competente",Y1597=4,"Proficiente",Y1597=5,"Master")</f>
        <v>Principiante avanzado</v>
      </c>
      <c r="AA1597" s="17">
        <v>2</v>
      </c>
      <c r="AB1597" s="17" t="str" cm="1">
        <f t="array" ref="AB1597">_xlfn.IFS(AA1597=0,"No evidenciado",AA1597=1,"Novato",AA1597=2,"Principiante avanzado",AA1597=3,"Competente",AA1597=4,"Proficiente",AA1597=5,"Master")</f>
        <v>Principiante avanzado</v>
      </c>
      <c r="AC1597" s="17">
        <v>1</v>
      </c>
      <c r="AD1597" s="17" t="str" cm="1">
        <f t="array" ref="AD1597">_xlfn.IFS(AC1597=0,"Prenovato",AC1597=1,"Novato",AC1597=2,"Principiante avanzado",AC1597=3,"Competente",AC1597=4,"Proficiente",AC1597=5,"Master")</f>
        <v>Novato</v>
      </c>
      <c r="AE1597" s="17" t="s">
        <v>422</v>
      </c>
    </row>
    <row r="1598" spans="1:31" x14ac:dyDescent="0.25">
      <c r="A1598" t="s">
        <v>302</v>
      </c>
      <c r="B1598" t="s">
        <v>69</v>
      </c>
      <c r="C1598" t="s">
        <v>268</v>
      </c>
      <c r="D1598" t="s">
        <v>196</v>
      </c>
      <c r="E1598" t="s">
        <v>302</v>
      </c>
      <c r="F1598" t="s">
        <v>69</v>
      </c>
      <c r="G1598" t="s">
        <v>303</v>
      </c>
      <c r="H1598" s="4"/>
      <c r="I1598" s="1">
        <f t="shared" ca="1" si="99"/>
        <v>1485</v>
      </c>
      <c r="J1598" s="1" t="str">
        <f t="shared" ca="1" si="100"/>
        <v>3. Mayor a 6 meses</v>
      </c>
      <c r="K1598" t="str">
        <f t="shared" si="101"/>
        <v>SI</v>
      </c>
      <c r="L1598" t="s">
        <v>268</v>
      </c>
      <c r="M1598" t="s">
        <v>160</v>
      </c>
      <c r="N1598" t="s">
        <v>416</v>
      </c>
      <c r="O1598" t="s">
        <v>416</v>
      </c>
      <c r="P1598" t="str">
        <f t="shared" si="102"/>
        <v>JULIO CESAR HERNANDEZ RAMIREZIntegración de datos en tiempo realAUTOEVALUACION</v>
      </c>
      <c r="Q1598" t="str">
        <f>BASE[[#This Row],[NombresCalificado]]&amp;BASE[[#This Row],[TipoEvaluacion]]</f>
        <v>JULIO CESAR HERNANDEZ RAMIREZAUTOEVALUACION</v>
      </c>
      <c r="R1598">
        <v>0</v>
      </c>
      <c r="S1598" t="s">
        <v>185</v>
      </c>
      <c r="T1598" t="s">
        <v>419</v>
      </c>
      <c r="U1598" s="17">
        <v>1</v>
      </c>
      <c r="V1598" s="17" t="str" cm="1">
        <f t="array" ref="V1598">_xlfn.IFS(U1598=0,"Prenovato",U1598=1,"Novato",U1598=2,"Principiante avanzado",U1598=3,"Competente",U1598=4,"Proficiente",U1598=5,"Master")</f>
        <v>Novato</v>
      </c>
      <c r="W1598" s="17">
        <v>2</v>
      </c>
      <c r="X1598" s="17" t="str" cm="1">
        <f t="array" ref="X1598">_xlfn.IFS(W1598=0,"No evidenciado",W1598=1,"Novato",W1598=2,"Principiante avanzado",W1598=3,"Competente",W1598=4,"Proficiente",W1598=5,"Master")</f>
        <v>Principiante avanzado</v>
      </c>
      <c r="Y1598" s="17">
        <v>1</v>
      </c>
      <c r="Z1598" s="17" t="str" cm="1">
        <f t="array" ref="Z1598">_xlfn.IFS(Y1598=0,"No evidenciado",Y1598=1,"Novato",Y1598=2,"Principiante avanzado",Y1598=3,"Competente",Y1598=4,"Proficiente",Y1598=5,"Master")</f>
        <v>Novato</v>
      </c>
      <c r="AA1598" s="17">
        <v>1</v>
      </c>
      <c r="AB1598" s="17" t="str" cm="1">
        <f t="array" ref="AB1598">_xlfn.IFS(AA1598=0,"No evidenciado",AA1598=1,"Novato",AA1598=2,"Principiante avanzado",AA1598=3,"Competente",AA1598=4,"Proficiente",AA1598=5,"Master")</f>
        <v>Novato</v>
      </c>
      <c r="AC1598" s="17">
        <v>1</v>
      </c>
      <c r="AD1598" s="17" t="str" cm="1">
        <f t="array" ref="AD1598">_xlfn.IFS(AC1598=0,"Prenovato",AC1598=1,"Novato",AC1598=2,"Principiante avanzado",AC1598=3,"Competente",AC1598=4,"Proficiente",AC1598=5,"Master")</f>
        <v>Novato</v>
      </c>
      <c r="AE1598" s="17" t="s">
        <v>423</v>
      </c>
    </row>
    <row r="1599" spans="1:31" x14ac:dyDescent="0.25">
      <c r="A1599" t="s">
        <v>302</v>
      </c>
      <c r="B1599" t="s">
        <v>69</v>
      </c>
      <c r="C1599" t="s">
        <v>268</v>
      </c>
      <c r="D1599" t="s">
        <v>196</v>
      </c>
      <c r="E1599" t="s">
        <v>302</v>
      </c>
      <c r="F1599" t="s">
        <v>69</v>
      </c>
      <c r="G1599" t="s">
        <v>303</v>
      </c>
      <c r="H1599" s="4"/>
      <c r="I1599" s="1">
        <f t="shared" ca="1" si="99"/>
        <v>1485</v>
      </c>
      <c r="J1599" s="1" t="str">
        <f t="shared" ca="1" si="100"/>
        <v>3. Mayor a 6 meses</v>
      </c>
      <c r="K1599" t="str">
        <f t="shared" si="101"/>
        <v>SI</v>
      </c>
      <c r="L1599" t="s">
        <v>268</v>
      </c>
      <c r="M1599" t="s">
        <v>159</v>
      </c>
      <c r="N1599" t="s">
        <v>416</v>
      </c>
      <c r="O1599" t="s">
        <v>416</v>
      </c>
      <c r="P1599" t="str">
        <f t="shared" si="102"/>
        <v>JULIO CESAR HERNANDEZ RAMIREZGobernanza de datosAUTOEVALUACION</v>
      </c>
      <c r="Q1599" t="str">
        <f>BASE[[#This Row],[NombresCalificado]]&amp;BASE[[#This Row],[TipoEvaluacion]]</f>
        <v>JULIO CESAR HERNANDEZ RAMIREZAUTOEVALUACION</v>
      </c>
      <c r="R1599">
        <v>2</v>
      </c>
      <c r="S1599" t="s">
        <v>4</v>
      </c>
      <c r="T1599" t="s">
        <v>419</v>
      </c>
      <c r="U1599" s="17">
        <v>1</v>
      </c>
      <c r="V1599" s="17" t="str" cm="1">
        <f t="array" ref="V1599">_xlfn.IFS(U1599=0,"Prenovato",U1599=1,"Novato",U1599=2,"Principiante avanzado",U1599=3,"Competente",U1599=4,"Proficiente",U1599=5,"Master")</f>
        <v>Novato</v>
      </c>
      <c r="W1599" s="17">
        <v>2</v>
      </c>
      <c r="X1599" s="17" t="str" cm="1">
        <f t="array" ref="X1599">_xlfn.IFS(W1599=0,"No evidenciado",W1599=1,"Novato",W1599=2,"Principiante avanzado",W1599=3,"Competente",W1599=4,"Proficiente",W1599=5,"Master")</f>
        <v>Principiante avanzado</v>
      </c>
      <c r="Y1599" s="17">
        <v>1</v>
      </c>
      <c r="Z1599" s="17" t="str" cm="1">
        <f t="array" ref="Z1599">_xlfn.IFS(Y1599=0,"No evidenciado",Y1599=1,"Novato",Y1599=2,"Principiante avanzado",Y1599=3,"Competente",Y1599=4,"Proficiente",Y1599=5,"Master")</f>
        <v>Novato</v>
      </c>
      <c r="AA1599" s="17">
        <v>1</v>
      </c>
      <c r="AB1599" s="17" t="str" cm="1">
        <f t="array" ref="AB1599">_xlfn.IFS(AA1599=0,"No evidenciado",AA1599=1,"Novato",AA1599=2,"Principiante avanzado",AA1599=3,"Competente",AA1599=4,"Proficiente",AA1599=5,"Master")</f>
        <v>Novato</v>
      </c>
      <c r="AC1599" s="17">
        <v>1</v>
      </c>
      <c r="AD1599" s="17" t="str" cm="1">
        <f t="array" ref="AD1599">_xlfn.IFS(AC1599=0,"Prenovato",AC1599=1,"Novato",AC1599=2,"Principiante avanzado",AC1599=3,"Competente",AC1599=4,"Proficiente",AC1599=5,"Master")</f>
        <v>Novato</v>
      </c>
      <c r="AE1599" s="17" t="s">
        <v>423</v>
      </c>
    </row>
    <row r="1600" spans="1:31" x14ac:dyDescent="0.25">
      <c r="A1600" t="s">
        <v>302</v>
      </c>
      <c r="B1600" t="s">
        <v>69</v>
      </c>
      <c r="C1600" t="s">
        <v>268</v>
      </c>
      <c r="D1600" t="s">
        <v>196</v>
      </c>
      <c r="E1600" t="s">
        <v>302</v>
      </c>
      <c r="F1600" t="s">
        <v>69</v>
      </c>
      <c r="G1600" t="s">
        <v>303</v>
      </c>
      <c r="H1600" s="4"/>
      <c r="I1600" s="1">
        <f t="shared" ca="1" si="99"/>
        <v>1485</v>
      </c>
      <c r="J1600" s="1" t="str">
        <f t="shared" ca="1" si="100"/>
        <v>3. Mayor a 6 meses</v>
      </c>
      <c r="K1600" t="str">
        <f t="shared" si="101"/>
        <v>SI</v>
      </c>
      <c r="L1600" t="s">
        <v>268</v>
      </c>
      <c r="M1600" t="s">
        <v>166</v>
      </c>
      <c r="N1600" t="s">
        <v>416</v>
      </c>
      <c r="O1600" t="s">
        <v>416</v>
      </c>
      <c r="P1600" t="str">
        <f t="shared" si="102"/>
        <v>JULIO CESAR HERNANDEZ RAMIREZBase de datos No-SQLAUTOEVALUACION</v>
      </c>
      <c r="Q1600" t="str">
        <f>BASE[[#This Row],[NombresCalificado]]&amp;BASE[[#This Row],[TipoEvaluacion]]</f>
        <v>JULIO CESAR HERNANDEZ RAMIREZAUTOEVALUACION</v>
      </c>
      <c r="R1600">
        <v>1</v>
      </c>
      <c r="S1600" t="s">
        <v>6</v>
      </c>
      <c r="T1600" t="s">
        <v>419</v>
      </c>
      <c r="U1600" s="17">
        <v>1</v>
      </c>
      <c r="V1600" s="17" t="str" cm="1">
        <f t="array" ref="V1600">_xlfn.IFS(U1600=0,"Prenovato",U1600=1,"Novato",U1600=2,"Principiante avanzado",U1600=3,"Competente",U1600=4,"Proficiente",U1600=5,"Master")</f>
        <v>Novato</v>
      </c>
      <c r="W1600" s="17">
        <v>2</v>
      </c>
      <c r="X1600" s="17" t="str" cm="1">
        <f t="array" ref="X1600">_xlfn.IFS(W1600=0,"No evidenciado",W1600=1,"Novato",W1600=2,"Principiante avanzado",W1600=3,"Competente",W1600=4,"Proficiente",W1600=5,"Master")</f>
        <v>Principiante avanzado</v>
      </c>
      <c r="Y1600" s="17">
        <v>1</v>
      </c>
      <c r="Z1600" s="17" t="str" cm="1">
        <f t="array" ref="Z1600">_xlfn.IFS(Y1600=0,"No evidenciado",Y1600=1,"Novato",Y1600=2,"Principiante avanzado",Y1600=3,"Competente",Y1600=4,"Proficiente",Y1600=5,"Master")</f>
        <v>Novato</v>
      </c>
      <c r="AA1600" s="17">
        <v>1</v>
      </c>
      <c r="AB1600" s="17" t="str" cm="1">
        <f t="array" ref="AB1600">_xlfn.IFS(AA1600=0,"No evidenciado",AA1600=1,"Novato",AA1600=2,"Principiante avanzado",AA1600=3,"Competente",AA1600=4,"Proficiente",AA1600=5,"Master")</f>
        <v>Novato</v>
      </c>
      <c r="AC1600" s="17">
        <v>1</v>
      </c>
      <c r="AD1600" s="17" t="str" cm="1">
        <f t="array" ref="AD1600">_xlfn.IFS(AC1600=0,"Prenovato",AC1600=1,"Novato",AC1600=2,"Principiante avanzado",AC1600=3,"Competente",AC1600=4,"Proficiente",AC1600=5,"Master")</f>
        <v>Novato</v>
      </c>
      <c r="AE1600" s="17" t="s">
        <v>423</v>
      </c>
    </row>
    <row r="1601" spans="1:31" x14ac:dyDescent="0.25">
      <c r="A1601" t="s">
        <v>302</v>
      </c>
      <c r="B1601" t="s">
        <v>69</v>
      </c>
      <c r="C1601" t="s">
        <v>268</v>
      </c>
      <c r="D1601" t="s">
        <v>196</v>
      </c>
      <c r="E1601" t="s">
        <v>302</v>
      </c>
      <c r="F1601" t="s">
        <v>69</v>
      </c>
      <c r="G1601" t="s">
        <v>303</v>
      </c>
      <c r="H1601" s="4"/>
      <c r="I1601" s="1">
        <f t="shared" ca="1" si="99"/>
        <v>1485</v>
      </c>
      <c r="J1601" s="1" t="str">
        <f t="shared" ca="1" si="100"/>
        <v>3. Mayor a 6 meses</v>
      </c>
      <c r="K1601" t="str">
        <f t="shared" si="101"/>
        <v>SI</v>
      </c>
      <c r="L1601" t="s">
        <v>268</v>
      </c>
      <c r="M1601" t="s">
        <v>169</v>
      </c>
      <c r="N1601" t="s">
        <v>416</v>
      </c>
      <c r="O1601" t="s">
        <v>416</v>
      </c>
      <c r="P1601" t="str">
        <f t="shared" si="102"/>
        <v>JULIO CESAR HERNANDEZ RAMIREZAnálisis de datosAUTOEVALUACION</v>
      </c>
      <c r="Q1601" t="str">
        <f>BASE[[#This Row],[NombresCalificado]]&amp;BASE[[#This Row],[TipoEvaluacion]]</f>
        <v>JULIO CESAR HERNANDEZ RAMIREZAUTOEVALUACION</v>
      </c>
      <c r="R1601">
        <v>0</v>
      </c>
      <c r="S1601" t="s">
        <v>185</v>
      </c>
      <c r="T1601" t="s">
        <v>419</v>
      </c>
      <c r="U1601" s="17">
        <v>1</v>
      </c>
      <c r="V1601" s="17" t="str" cm="1">
        <f t="array" ref="V1601">_xlfn.IFS(U1601=0,"Prenovato",U1601=1,"Novato",U1601=2,"Principiante avanzado",U1601=3,"Competente",U1601=4,"Proficiente",U1601=5,"Master")</f>
        <v>Novato</v>
      </c>
      <c r="W1601" s="17">
        <v>2</v>
      </c>
      <c r="X1601" s="17" t="str" cm="1">
        <f t="array" ref="X1601">_xlfn.IFS(W1601=0,"No evidenciado",W1601=1,"Novato",W1601=2,"Principiante avanzado",W1601=3,"Competente",W1601=4,"Proficiente",W1601=5,"Master")</f>
        <v>Principiante avanzado</v>
      </c>
      <c r="Y1601" s="17">
        <v>1</v>
      </c>
      <c r="Z1601" s="17" t="str" cm="1">
        <f t="array" ref="Z1601">_xlfn.IFS(Y1601=0,"No evidenciado",Y1601=1,"Novato",Y1601=2,"Principiante avanzado",Y1601=3,"Competente",Y1601=4,"Proficiente",Y1601=5,"Master")</f>
        <v>Novato</v>
      </c>
      <c r="AA1601" s="17">
        <v>1</v>
      </c>
      <c r="AB1601" s="17" t="str" cm="1">
        <f t="array" ref="AB1601">_xlfn.IFS(AA1601=0,"No evidenciado",AA1601=1,"Novato",AA1601=2,"Principiante avanzado",AA1601=3,"Competente",AA1601=4,"Proficiente",AA1601=5,"Master")</f>
        <v>Novato</v>
      </c>
      <c r="AC1601" s="17">
        <v>1</v>
      </c>
      <c r="AD1601" s="17" t="str" cm="1">
        <f t="array" ref="AD1601">_xlfn.IFS(AC1601=0,"Prenovato",AC1601=1,"Novato",AC1601=2,"Principiante avanzado",AC1601=3,"Competente",AC1601=4,"Proficiente",AC1601=5,"Master")</f>
        <v>Novato</v>
      </c>
      <c r="AE1601" s="17" t="s">
        <v>423</v>
      </c>
    </row>
    <row r="1602" spans="1:31" x14ac:dyDescent="0.25">
      <c r="A1602" t="s">
        <v>302</v>
      </c>
      <c r="B1602" t="s">
        <v>69</v>
      </c>
      <c r="C1602" t="s">
        <v>268</v>
      </c>
      <c r="D1602" t="s">
        <v>196</v>
      </c>
      <c r="E1602" t="s">
        <v>302</v>
      </c>
      <c r="F1602" t="s">
        <v>69</v>
      </c>
      <c r="G1602" t="s">
        <v>303</v>
      </c>
      <c r="H1602" s="4"/>
      <c r="I1602" s="1">
        <f t="shared" ca="1" si="99"/>
        <v>1485</v>
      </c>
      <c r="J1602" s="1" t="str">
        <f t="shared" ca="1" si="100"/>
        <v>3. Mayor a 6 meses</v>
      </c>
      <c r="K1602" t="str">
        <f t="shared" si="101"/>
        <v>SI</v>
      </c>
      <c r="L1602" t="s">
        <v>268</v>
      </c>
      <c r="M1602" t="s">
        <v>172</v>
      </c>
      <c r="N1602" t="s">
        <v>416</v>
      </c>
      <c r="O1602" t="s">
        <v>416</v>
      </c>
      <c r="P1602" t="str">
        <f t="shared" si="102"/>
        <v>JULIO CESAR HERNANDEZ RAMIREZCalidad de datosAUTOEVALUACION</v>
      </c>
      <c r="Q1602" t="str">
        <f>BASE[[#This Row],[NombresCalificado]]&amp;BASE[[#This Row],[TipoEvaluacion]]</f>
        <v>JULIO CESAR HERNANDEZ RAMIREZAUTOEVALUACION</v>
      </c>
      <c r="R1602">
        <v>0</v>
      </c>
      <c r="S1602" t="s">
        <v>185</v>
      </c>
      <c r="T1602" t="s">
        <v>420</v>
      </c>
      <c r="U1602" s="17">
        <v>1</v>
      </c>
      <c r="V1602" s="17" t="str" cm="1">
        <f t="array" ref="V1602">_xlfn.IFS(U1602=0,"Prenovato",U1602=1,"Novato",U1602=2,"Principiante avanzado",U1602=3,"Competente",U1602=4,"Proficiente",U1602=5,"Master")</f>
        <v>Novato</v>
      </c>
      <c r="W1602" s="17">
        <v>2</v>
      </c>
      <c r="X1602" s="17" t="str" cm="1">
        <f t="array" ref="X1602">_xlfn.IFS(W1602=0,"No evidenciado",W1602=1,"Novato",W1602=2,"Principiante avanzado",W1602=3,"Competente",W1602=4,"Proficiente",W1602=5,"Master")</f>
        <v>Principiante avanzado</v>
      </c>
      <c r="Y1602" s="17">
        <v>1</v>
      </c>
      <c r="Z1602" s="17" t="str" cm="1">
        <f t="array" ref="Z1602">_xlfn.IFS(Y1602=0,"No evidenciado",Y1602=1,"Novato",Y1602=2,"Principiante avanzado",Y1602=3,"Competente",Y1602=4,"Proficiente",Y1602=5,"Master")</f>
        <v>Novato</v>
      </c>
      <c r="AA1602" s="17">
        <v>1</v>
      </c>
      <c r="AB1602" s="17" t="str" cm="1">
        <f t="array" ref="AB1602">_xlfn.IFS(AA1602=0,"No evidenciado",AA1602=1,"Novato",AA1602=2,"Principiante avanzado",AA1602=3,"Competente",AA1602=4,"Proficiente",AA1602=5,"Master")</f>
        <v>Novato</v>
      </c>
      <c r="AC1602" s="17">
        <v>1</v>
      </c>
      <c r="AD1602" s="17" t="str" cm="1">
        <f t="array" ref="AD1602">_xlfn.IFS(AC1602=0,"Prenovato",AC1602=1,"Novato",AC1602=2,"Principiante avanzado",AC1602=3,"Competente",AC1602=4,"Proficiente",AC1602=5,"Master")</f>
        <v>Novato</v>
      </c>
      <c r="AE1602" s="17" t="s">
        <v>423</v>
      </c>
    </row>
    <row r="1603" spans="1:31" x14ac:dyDescent="0.25">
      <c r="A1603" t="s">
        <v>302</v>
      </c>
      <c r="B1603" t="s">
        <v>69</v>
      </c>
      <c r="C1603" t="s">
        <v>268</v>
      </c>
      <c r="D1603" t="s">
        <v>196</v>
      </c>
      <c r="E1603" t="s">
        <v>302</v>
      </c>
      <c r="F1603" t="s">
        <v>69</v>
      </c>
      <c r="G1603" t="s">
        <v>303</v>
      </c>
      <c r="H1603" s="4"/>
      <c r="I1603" s="1">
        <f t="shared" ref="I1603:I1666" ca="1" si="103">DATEDIF(H1603,TODAY(),"m")</f>
        <v>1485</v>
      </c>
      <c r="J1603" s="1" t="str">
        <f t="shared" ref="J1603:J1666" ca="1" si="104">IF(I1603&lt;=3,"1. Menor o igual a 3 meses",IF(I1603&lt;=6,"2. Entre 4 - 6 meses","3. Mayor a 6 meses"))</f>
        <v>3. Mayor a 6 meses</v>
      </c>
      <c r="K1603" t="str">
        <f t="shared" ref="K1603:K1666" si="105">IF(COUNTIFS($E$2:$E$5625,E1603,$O$2:$O$5625,"PRINCIPAL",$R$2:$R$5625,0)&gt;0,"SI","NO")</f>
        <v>SI</v>
      </c>
      <c r="L1603" t="s">
        <v>268</v>
      </c>
      <c r="M1603" t="s">
        <v>158</v>
      </c>
      <c r="N1603" t="s">
        <v>416</v>
      </c>
      <c r="O1603" t="s">
        <v>416</v>
      </c>
      <c r="P1603" t="str">
        <f t="shared" ref="P1603:P1666" si="106">F1603&amp;M1603&amp;AE1603</f>
        <v>JULIO CESAR HERNANDEZ RAMIREZServicios en la nubeAUTOEVALUACION</v>
      </c>
      <c r="Q1603" t="str">
        <f>BASE[[#This Row],[NombresCalificado]]&amp;BASE[[#This Row],[TipoEvaluacion]]</f>
        <v>JULIO CESAR HERNANDEZ RAMIREZAUTOEVALUACION</v>
      </c>
      <c r="R1603">
        <v>0</v>
      </c>
      <c r="S1603" t="s">
        <v>185</v>
      </c>
      <c r="T1603" t="s">
        <v>419</v>
      </c>
      <c r="U1603" s="17">
        <v>1</v>
      </c>
      <c r="V1603" s="17" t="str" cm="1">
        <f t="array" ref="V1603">_xlfn.IFS(U1603=0,"Prenovato",U1603=1,"Novato",U1603=2,"Principiante avanzado",U1603=3,"Competente",U1603=4,"Proficiente",U1603=5,"Master")</f>
        <v>Novato</v>
      </c>
      <c r="W1603" s="17">
        <v>2</v>
      </c>
      <c r="X1603" s="17" t="str" cm="1">
        <f t="array" ref="X1603">_xlfn.IFS(W1603=0,"No evidenciado",W1603=1,"Novato",W1603=2,"Principiante avanzado",W1603=3,"Competente",W1603=4,"Proficiente",W1603=5,"Master")</f>
        <v>Principiante avanzado</v>
      </c>
      <c r="Y1603" s="17">
        <v>1</v>
      </c>
      <c r="Z1603" s="17" t="str" cm="1">
        <f t="array" ref="Z1603">_xlfn.IFS(Y1603=0,"No evidenciado",Y1603=1,"Novato",Y1603=2,"Principiante avanzado",Y1603=3,"Competente",Y1603=4,"Proficiente",Y1603=5,"Master")</f>
        <v>Novato</v>
      </c>
      <c r="AA1603" s="17">
        <v>1</v>
      </c>
      <c r="AB1603" s="17" t="str" cm="1">
        <f t="array" ref="AB1603">_xlfn.IFS(AA1603=0,"No evidenciado",AA1603=1,"Novato",AA1603=2,"Principiante avanzado",AA1603=3,"Competente",AA1603=4,"Proficiente",AA1603=5,"Master")</f>
        <v>Novato</v>
      </c>
      <c r="AC1603" s="17">
        <v>1</v>
      </c>
      <c r="AD1603" s="17" t="str" cm="1">
        <f t="array" ref="AD1603">_xlfn.IFS(AC1603=0,"Prenovato",AC1603=1,"Novato",AC1603=2,"Principiante avanzado",AC1603=3,"Competente",AC1603=4,"Proficiente",AC1603=5,"Master")</f>
        <v>Novato</v>
      </c>
      <c r="AE1603" s="17" t="s">
        <v>423</v>
      </c>
    </row>
    <row r="1604" spans="1:31" x14ac:dyDescent="0.25">
      <c r="A1604" t="s">
        <v>302</v>
      </c>
      <c r="B1604" t="s">
        <v>69</v>
      </c>
      <c r="C1604" t="s">
        <v>268</v>
      </c>
      <c r="D1604" t="s">
        <v>196</v>
      </c>
      <c r="E1604" t="s">
        <v>302</v>
      </c>
      <c r="F1604" t="s">
        <v>69</v>
      </c>
      <c r="G1604" t="s">
        <v>303</v>
      </c>
      <c r="H1604" s="4"/>
      <c r="I1604" s="1">
        <f t="shared" ca="1" si="103"/>
        <v>1485</v>
      </c>
      <c r="J1604" s="1" t="str">
        <f t="shared" ca="1" si="104"/>
        <v>3. Mayor a 6 meses</v>
      </c>
      <c r="K1604" t="str">
        <f t="shared" si="105"/>
        <v>SI</v>
      </c>
      <c r="L1604" t="s">
        <v>268</v>
      </c>
      <c r="M1604" t="s">
        <v>174</v>
      </c>
      <c r="N1604" t="s">
        <v>416</v>
      </c>
      <c r="O1604" t="s">
        <v>416</v>
      </c>
      <c r="P1604" t="str">
        <f t="shared" si="106"/>
        <v>JULIO CESAR HERNANDEZ RAMIREZDatawarehouse BCPAUTOEVALUACION</v>
      </c>
      <c r="Q1604" t="str">
        <f>BASE[[#This Row],[NombresCalificado]]&amp;BASE[[#This Row],[TipoEvaluacion]]</f>
        <v>JULIO CESAR HERNANDEZ RAMIREZAUTOEVALUACION</v>
      </c>
      <c r="R1604">
        <v>2</v>
      </c>
      <c r="S1604" t="s">
        <v>4</v>
      </c>
      <c r="T1604" t="s">
        <v>419</v>
      </c>
      <c r="U1604" s="17">
        <v>1</v>
      </c>
      <c r="V1604" s="17" t="str" cm="1">
        <f t="array" ref="V1604">_xlfn.IFS(U1604=0,"Prenovato",U1604=1,"Novato",U1604=2,"Principiante avanzado",U1604=3,"Competente",U1604=4,"Proficiente",U1604=5,"Master")</f>
        <v>Novato</v>
      </c>
      <c r="W1604" s="17">
        <v>2</v>
      </c>
      <c r="X1604" s="17" t="str" cm="1">
        <f t="array" ref="X1604">_xlfn.IFS(W1604=0,"No evidenciado",W1604=1,"Novato",W1604=2,"Principiante avanzado",W1604=3,"Competente",W1604=4,"Proficiente",W1604=5,"Master")</f>
        <v>Principiante avanzado</v>
      </c>
      <c r="Y1604" s="17">
        <v>1</v>
      </c>
      <c r="Z1604" s="17" t="str" cm="1">
        <f t="array" ref="Z1604">_xlfn.IFS(Y1604=0,"No evidenciado",Y1604=1,"Novato",Y1604=2,"Principiante avanzado",Y1604=3,"Competente",Y1604=4,"Proficiente",Y1604=5,"Master")</f>
        <v>Novato</v>
      </c>
      <c r="AA1604" s="17">
        <v>1</v>
      </c>
      <c r="AB1604" s="17" t="str" cm="1">
        <f t="array" ref="AB1604">_xlfn.IFS(AA1604=0,"No evidenciado",AA1604=1,"Novato",AA1604=2,"Principiante avanzado",AA1604=3,"Competente",AA1604=4,"Proficiente",AA1604=5,"Master")</f>
        <v>Novato</v>
      </c>
      <c r="AC1604" s="17">
        <v>1</v>
      </c>
      <c r="AD1604" s="17" t="str" cm="1">
        <f t="array" ref="AD1604">_xlfn.IFS(AC1604=0,"Prenovato",AC1604=1,"Novato",AC1604=2,"Principiante avanzado",AC1604=3,"Competente",AC1604=4,"Proficiente",AC1604=5,"Master")</f>
        <v>Novato</v>
      </c>
      <c r="AE1604" s="17" t="s">
        <v>423</v>
      </c>
    </row>
    <row r="1605" spans="1:31" x14ac:dyDescent="0.25">
      <c r="A1605" t="s">
        <v>302</v>
      </c>
      <c r="B1605" t="s">
        <v>69</v>
      </c>
      <c r="C1605" t="s">
        <v>268</v>
      </c>
      <c r="D1605" t="s">
        <v>196</v>
      </c>
      <c r="E1605" t="s">
        <v>302</v>
      </c>
      <c r="F1605" t="s">
        <v>69</v>
      </c>
      <c r="G1605" t="s">
        <v>303</v>
      </c>
      <c r="H1605" s="4"/>
      <c r="I1605" s="1">
        <f t="shared" ca="1" si="103"/>
        <v>1485</v>
      </c>
      <c r="J1605" s="1" t="str">
        <f t="shared" ca="1" si="104"/>
        <v>3. Mayor a 6 meses</v>
      </c>
      <c r="K1605" t="str">
        <f t="shared" si="105"/>
        <v>SI</v>
      </c>
      <c r="L1605" t="s">
        <v>268</v>
      </c>
      <c r="M1605" t="s">
        <v>163</v>
      </c>
      <c r="N1605" t="s">
        <v>417</v>
      </c>
      <c r="O1605" t="s">
        <v>416</v>
      </c>
      <c r="P1605" t="str">
        <f t="shared" si="106"/>
        <v>JULIO CESAR HERNANDEZ RAMIREZNube BCPAUTOEVALUACION</v>
      </c>
      <c r="Q1605" t="str">
        <f>BASE[[#This Row],[NombresCalificado]]&amp;BASE[[#This Row],[TipoEvaluacion]]</f>
        <v>JULIO CESAR HERNANDEZ RAMIREZAUTOEVALUACION</v>
      </c>
      <c r="R1605">
        <v>1</v>
      </c>
      <c r="S1605" t="s">
        <v>6</v>
      </c>
      <c r="T1605" t="s">
        <v>419</v>
      </c>
      <c r="U1605" s="17">
        <v>1</v>
      </c>
      <c r="V1605" s="17" t="str" cm="1">
        <f t="array" ref="V1605">_xlfn.IFS(U1605=0,"Prenovato",U1605=1,"Novato",U1605=2,"Principiante avanzado",U1605=3,"Competente",U1605=4,"Proficiente",U1605=5,"Master")</f>
        <v>Novato</v>
      </c>
      <c r="W1605" s="17">
        <v>2</v>
      </c>
      <c r="X1605" s="17" t="str" cm="1">
        <f t="array" ref="X1605">_xlfn.IFS(W1605=0,"No evidenciado",W1605=1,"Novato",W1605=2,"Principiante avanzado",W1605=3,"Competente",W1605=4,"Proficiente",W1605=5,"Master")</f>
        <v>Principiante avanzado</v>
      </c>
      <c r="Y1605" s="17">
        <v>1</v>
      </c>
      <c r="Z1605" s="17" t="str" cm="1">
        <f t="array" ref="Z1605">_xlfn.IFS(Y1605=0,"No evidenciado",Y1605=1,"Novato",Y1605=2,"Principiante avanzado",Y1605=3,"Competente",Y1605=4,"Proficiente",Y1605=5,"Master")</f>
        <v>Novato</v>
      </c>
      <c r="AA1605" s="17">
        <v>1</v>
      </c>
      <c r="AB1605" s="17" t="str" cm="1">
        <f t="array" ref="AB1605">_xlfn.IFS(AA1605=0,"No evidenciado",AA1605=1,"Novato",AA1605=2,"Principiante avanzado",AA1605=3,"Competente",AA1605=4,"Proficiente",AA1605=5,"Master")</f>
        <v>Novato</v>
      </c>
      <c r="AC1605" s="17">
        <v>1</v>
      </c>
      <c r="AD1605" s="17" t="str" cm="1">
        <f t="array" ref="AD1605">_xlfn.IFS(AC1605=0,"Prenovato",AC1605=1,"Novato",AC1605=2,"Principiante avanzado",AC1605=3,"Competente",AC1605=4,"Proficiente",AC1605=5,"Master")</f>
        <v>Novato</v>
      </c>
      <c r="AE1605" s="17" t="s">
        <v>423</v>
      </c>
    </row>
    <row r="1606" spans="1:31" x14ac:dyDescent="0.25">
      <c r="A1606" t="s">
        <v>302</v>
      </c>
      <c r="B1606" t="s">
        <v>69</v>
      </c>
      <c r="C1606" t="s">
        <v>268</v>
      </c>
      <c r="D1606" t="s">
        <v>196</v>
      </c>
      <c r="E1606" t="s">
        <v>302</v>
      </c>
      <c r="F1606" t="s">
        <v>69</v>
      </c>
      <c r="G1606" t="s">
        <v>303</v>
      </c>
      <c r="H1606" s="4"/>
      <c r="I1606" s="1">
        <f t="shared" ca="1" si="103"/>
        <v>1485</v>
      </c>
      <c r="J1606" s="1" t="str">
        <f t="shared" ca="1" si="104"/>
        <v>3. Mayor a 6 meses</v>
      </c>
      <c r="K1606" t="str">
        <f t="shared" si="105"/>
        <v>SI</v>
      </c>
      <c r="L1606" t="s">
        <v>268</v>
      </c>
      <c r="M1606" t="s">
        <v>162</v>
      </c>
      <c r="N1606" t="s">
        <v>416</v>
      </c>
      <c r="O1606" t="s">
        <v>416</v>
      </c>
      <c r="P1606" t="str">
        <f t="shared" si="106"/>
        <v>JULIO CESAR HERNANDEZ RAMIREZMLOpsAUTOEVALUACION</v>
      </c>
      <c r="Q1606" t="str">
        <f>BASE[[#This Row],[NombresCalificado]]&amp;BASE[[#This Row],[TipoEvaluacion]]</f>
        <v>JULIO CESAR HERNANDEZ RAMIREZAUTOEVALUACION</v>
      </c>
      <c r="R1606">
        <v>0</v>
      </c>
      <c r="S1606" t="s">
        <v>185</v>
      </c>
      <c r="T1606" t="s">
        <v>419</v>
      </c>
      <c r="U1606" s="17">
        <v>1</v>
      </c>
      <c r="V1606" s="17" t="str" cm="1">
        <f t="array" ref="V1606">_xlfn.IFS(U1606=0,"Prenovato",U1606=1,"Novato",U1606=2,"Principiante avanzado",U1606=3,"Competente",U1606=4,"Proficiente",U1606=5,"Master")</f>
        <v>Novato</v>
      </c>
      <c r="W1606" s="17">
        <v>2</v>
      </c>
      <c r="X1606" s="17" t="str" cm="1">
        <f t="array" ref="X1606">_xlfn.IFS(W1606=0,"No evidenciado",W1606=1,"Novato",W1606=2,"Principiante avanzado",W1606=3,"Competente",W1606=4,"Proficiente",W1606=5,"Master")</f>
        <v>Principiante avanzado</v>
      </c>
      <c r="Y1606" s="17">
        <v>1</v>
      </c>
      <c r="Z1606" s="17" t="str" cm="1">
        <f t="array" ref="Z1606">_xlfn.IFS(Y1606=0,"No evidenciado",Y1606=1,"Novato",Y1606=2,"Principiante avanzado",Y1606=3,"Competente",Y1606=4,"Proficiente",Y1606=5,"Master")</f>
        <v>Novato</v>
      </c>
      <c r="AA1606" s="17">
        <v>1</v>
      </c>
      <c r="AB1606" s="17" t="str" cm="1">
        <f t="array" ref="AB1606">_xlfn.IFS(AA1606=0,"No evidenciado",AA1606=1,"Novato",AA1606=2,"Principiante avanzado",AA1606=3,"Competente",AA1606=4,"Proficiente",AA1606=5,"Master")</f>
        <v>Novato</v>
      </c>
      <c r="AC1606" s="17">
        <v>1</v>
      </c>
      <c r="AD1606" s="17" t="str" cm="1">
        <f t="array" ref="AD1606">_xlfn.IFS(AC1606=0,"Prenovato",AC1606=1,"Novato",AC1606=2,"Principiante avanzado",AC1606=3,"Competente",AC1606=4,"Proficiente",AC1606=5,"Master")</f>
        <v>Novato</v>
      </c>
      <c r="AE1606" s="17" t="s">
        <v>423</v>
      </c>
    </row>
    <row r="1607" spans="1:31" x14ac:dyDescent="0.25">
      <c r="A1607" t="s">
        <v>302</v>
      </c>
      <c r="B1607" t="s">
        <v>69</v>
      </c>
      <c r="C1607" t="s">
        <v>268</v>
      </c>
      <c r="D1607" t="s">
        <v>196</v>
      </c>
      <c r="E1607" t="s">
        <v>302</v>
      </c>
      <c r="F1607" t="s">
        <v>69</v>
      </c>
      <c r="G1607" t="s">
        <v>303</v>
      </c>
      <c r="H1607" s="4"/>
      <c r="I1607" s="1">
        <f t="shared" ca="1" si="103"/>
        <v>1485</v>
      </c>
      <c r="J1607" s="1" t="str">
        <f t="shared" ca="1" si="104"/>
        <v>3. Mayor a 6 meses</v>
      </c>
      <c r="K1607" t="str">
        <f t="shared" si="105"/>
        <v>SI</v>
      </c>
      <c r="L1607" t="s">
        <v>268</v>
      </c>
      <c r="M1607" t="s">
        <v>173</v>
      </c>
      <c r="N1607" t="s">
        <v>418</v>
      </c>
      <c r="O1607" t="s">
        <v>418</v>
      </c>
      <c r="P1607" t="str">
        <f t="shared" si="106"/>
        <v>JULIO CESAR HERNANDEZ RAMIREZDatalake BCPAUTOEVALUACION</v>
      </c>
      <c r="Q1607" t="str">
        <f>BASE[[#This Row],[NombresCalificado]]&amp;BASE[[#This Row],[TipoEvaluacion]]</f>
        <v>JULIO CESAR HERNANDEZ RAMIREZAUTOEVALUACION</v>
      </c>
      <c r="R1607">
        <v>2</v>
      </c>
      <c r="S1607" t="s">
        <v>4</v>
      </c>
      <c r="T1607" t="s">
        <v>419</v>
      </c>
      <c r="U1607" s="17">
        <v>1</v>
      </c>
      <c r="V1607" s="17" t="str" cm="1">
        <f t="array" ref="V1607">_xlfn.IFS(U1607=0,"Prenovato",U1607=1,"Novato",U1607=2,"Principiante avanzado",U1607=3,"Competente",U1607=4,"Proficiente",U1607=5,"Master")</f>
        <v>Novato</v>
      </c>
      <c r="W1607" s="17">
        <v>2</v>
      </c>
      <c r="X1607" s="17" t="str" cm="1">
        <f t="array" ref="X1607">_xlfn.IFS(W1607=0,"No evidenciado",W1607=1,"Novato",W1607=2,"Principiante avanzado",W1607=3,"Competente",W1607=4,"Proficiente",W1607=5,"Master")</f>
        <v>Principiante avanzado</v>
      </c>
      <c r="Y1607" s="17">
        <v>1</v>
      </c>
      <c r="Z1607" s="17" t="str" cm="1">
        <f t="array" ref="Z1607">_xlfn.IFS(Y1607=0,"No evidenciado",Y1607=1,"Novato",Y1607=2,"Principiante avanzado",Y1607=3,"Competente",Y1607=4,"Proficiente",Y1607=5,"Master")</f>
        <v>Novato</v>
      </c>
      <c r="AA1607" s="17">
        <v>1</v>
      </c>
      <c r="AB1607" s="17" t="str" cm="1">
        <f t="array" ref="AB1607">_xlfn.IFS(AA1607=0,"No evidenciado",AA1607=1,"Novato",AA1607=2,"Principiante avanzado",AA1607=3,"Competente",AA1607=4,"Proficiente",AA1607=5,"Master")</f>
        <v>Novato</v>
      </c>
      <c r="AC1607" s="17">
        <v>1</v>
      </c>
      <c r="AD1607" s="17" t="str" cm="1">
        <f t="array" ref="AD1607">_xlfn.IFS(AC1607=0,"Prenovato",AC1607=1,"Novato",AC1607=2,"Principiante avanzado",AC1607=3,"Competente",AC1607=4,"Proficiente",AC1607=5,"Master")</f>
        <v>Novato</v>
      </c>
      <c r="AE1607" s="17" t="s">
        <v>423</v>
      </c>
    </row>
    <row r="1608" spans="1:31" x14ac:dyDescent="0.25">
      <c r="A1608" t="s">
        <v>302</v>
      </c>
      <c r="B1608" t="s">
        <v>69</v>
      </c>
      <c r="C1608" t="s">
        <v>268</v>
      </c>
      <c r="D1608" t="s">
        <v>196</v>
      </c>
      <c r="E1608" t="s">
        <v>302</v>
      </c>
      <c r="F1608" t="s">
        <v>69</v>
      </c>
      <c r="G1608" t="s">
        <v>303</v>
      </c>
      <c r="H1608" s="4"/>
      <c r="I1608" s="1">
        <f t="shared" ca="1" si="103"/>
        <v>1485</v>
      </c>
      <c r="J1608" s="1" t="str">
        <f t="shared" ca="1" si="104"/>
        <v>3. Mayor a 6 meses</v>
      </c>
      <c r="K1608" t="str">
        <f t="shared" si="105"/>
        <v>SI</v>
      </c>
      <c r="L1608" t="s">
        <v>268</v>
      </c>
      <c r="M1608" t="s">
        <v>56</v>
      </c>
      <c r="N1608" t="s">
        <v>417</v>
      </c>
      <c r="O1608" t="s">
        <v>416</v>
      </c>
      <c r="P1608" t="str">
        <f t="shared" si="106"/>
        <v>JULIO CESAR HERNANDEZ RAMIREZControl de versionesAUTOEVALUACION</v>
      </c>
      <c r="Q1608" t="str">
        <f>BASE[[#This Row],[NombresCalificado]]&amp;BASE[[#This Row],[TipoEvaluacion]]</f>
        <v>JULIO CESAR HERNANDEZ RAMIREZAUTOEVALUACION</v>
      </c>
      <c r="R1608">
        <v>2</v>
      </c>
      <c r="S1608" t="s">
        <v>4</v>
      </c>
      <c r="T1608" t="s">
        <v>419</v>
      </c>
      <c r="U1608" s="17">
        <v>1</v>
      </c>
      <c r="V1608" s="17" t="str" cm="1">
        <f t="array" ref="V1608">_xlfn.IFS(U1608=0,"Prenovato",U1608=1,"Novato",U1608=2,"Principiante avanzado",U1608=3,"Competente",U1608=4,"Proficiente",U1608=5,"Master")</f>
        <v>Novato</v>
      </c>
      <c r="W1608" s="17">
        <v>2</v>
      </c>
      <c r="X1608" s="17" t="str" cm="1">
        <f t="array" ref="X1608">_xlfn.IFS(W1608=0,"No evidenciado",W1608=1,"Novato",W1608=2,"Principiante avanzado",W1608=3,"Competente",W1608=4,"Proficiente",W1608=5,"Master")</f>
        <v>Principiante avanzado</v>
      </c>
      <c r="Y1608" s="17">
        <v>1</v>
      </c>
      <c r="Z1608" s="17" t="str" cm="1">
        <f t="array" ref="Z1608">_xlfn.IFS(Y1608=0,"No evidenciado",Y1608=1,"Novato",Y1608=2,"Principiante avanzado",Y1608=3,"Competente",Y1608=4,"Proficiente",Y1608=5,"Master")</f>
        <v>Novato</v>
      </c>
      <c r="AA1608" s="17">
        <v>1</v>
      </c>
      <c r="AB1608" s="17" t="str" cm="1">
        <f t="array" ref="AB1608">_xlfn.IFS(AA1608=0,"No evidenciado",AA1608=1,"Novato",AA1608=2,"Principiante avanzado",AA1608=3,"Competente",AA1608=4,"Proficiente",AA1608=5,"Master")</f>
        <v>Novato</v>
      </c>
      <c r="AC1608" s="17">
        <v>1</v>
      </c>
      <c r="AD1608" s="17" t="str" cm="1">
        <f t="array" ref="AD1608">_xlfn.IFS(AC1608=0,"Prenovato",AC1608=1,"Novato",AC1608=2,"Principiante avanzado",AC1608=3,"Competente",AC1608=4,"Proficiente",AC1608=5,"Master")</f>
        <v>Novato</v>
      </c>
      <c r="AE1608" s="17" t="s">
        <v>423</v>
      </c>
    </row>
    <row r="1609" spans="1:31" x14ac:dyDescent="0.25">
      <c r="A1609" t="s">
        <v>302</v>
      </c>
      <c r="B1609" t="s">
        <v>69</v>
      </c>
      <c r="C1609" t="s">
        <v>268</v>
      </c>
      <c r="D1609" t="s">
        <v>196</v>
      </c>
      <c r="E1609" t="s">
        <v>302</v>
      </c>
      <c r="F1609" t="s">
        <v>69</v>
      </c>
      <c r="G1609" t="s">
        <v>303</v>
      </c>
      <c r="H1609" s="4"/>
      <c r="I1609" s="1">
        <f t="shared" ca="1" si="103"/>
        <v>1485</v>
      </c>
      <c r="J1609" s="1" t="str">
        <f t="shared" ca="1" si="104"/>
        <v>3. Mayor a 6 meses</v>
      </c>
      <c r="K1609" t="str">
        <f t="shared" si="105"/>
        <v>SI</v>
      </c>
      <c r="L1609" t="s">
        <v>268</v>
      </c>
      <c r="M1609" t="s">
        <v>167</v>
      </c>
      <c r="N1609" t="s">
        <v>417</v>
      </c>
      <c r="O1609" t="s">
        <v>416</v>
      </c>
      <c r="P1609" t="str">
        <f t="shared" si="106"/>
        <v>JULIO CESAR HERNANDEZ RAMIREZCI-CDAUTOEVALUACION</v>
      </c>
      <c r="Q1609" t="str">
        <f>BASE[[#This Row],[NombresCalificado]]&amp;BASE[[#This Row],[TipoEvaluacion]]</f>
        <v>JULIO CESAR HERNANDEZ RAMIREZAUTOEVALUACION</v>
      </c>
      <c r="R1609">
        <v>1</v>
      </c>
      <c r="S1609" t="s">
        <v>6</v>
      </c>
      <c r="T1609" t="s">
        <v>419</v>
      </c>
      <c r="U1609" s="17">
        <v>1</v>
      </c>
      <c r="V1609" s="17" t="str" cm="1">
        <f t="array" ref="V1609">_xlfn.IFS(U1609=0,"Prenovato",U1609=1,"Novato",U1609=2,"Principiante avanzado",U1609=3,"Competente",U1609=4,"Proficiente",U1609=5,"Master")</f>
        <v>Novato</v>
      </c>
      <c r="W1609" s="17">
        <v>2</v>
      </c>
      <c r="X1609" s="17" t="str" cm="1">
        <f t="array" ref="X1609">_xlfn.IFS(W1609=0,"No evidenciado",W1609=1,"Novato",W1609=2,"Principiante avanzado",W1609=3,"Competente",W1609=4,"Proficiente",W1609=5,"Master")</f>
        <v>Principiante avanzado</v>
      </c>
      <c r="Y1609" s="17">
        <v>1</v>
      </c>
      <c r="Z1609" s="17" t="str" cm="1">
        <f t="array" ref="Z1609">_xlfn.IFS(Y1609=0,"No evidenciado",Y1609=1,"Novato",Y1609=2,"Principiante avanzado",Y1609=3,"Competente",Y1609=4,"Proficiente",Y1609=5,"Master")</f>
        <v>Novato</v>
      </c>
      <c r="AA1609" s="17">
        <v>1</v>
      </c>
      <c r="AB1609" s="17" t="str" cm="1">
        <f t="array" ref="AB1609">_xlfn.IFS(AA1609=0,"No evidenciado",AA1609=1,"Novato",AA1609=2,"Principiante avanzado",AA1609=3,"Competente",AA1609=4,"Proficiente",AA1609=5,"Master")</f>
        <v>Novato</v>
      </c>
      <c r="AC1609" s="17">
        <v>1</v>
      </c>
      <c r="AD1609" s="17" t="str" cm="1">
        <f t="array" ref="AD1609">_xlfn.IFS(AC1609=0,"Prenovato",AC1609=1,"Novato",AC1609=2,"Principiante avanzado",AC1609=3,"Competente",AC1609=4,"Proficiente",AC1609=5,"Master")</f>
        <v>Novato</v>
      </c>
      <c r="AE1609" s="17" t="s">
        <v>423</v>
      </c>
    </row>
    <row r="1610" spans="1:31" x14ac:dyDescent="0.25">
      <c r="A1610" t="s">
        <v>302</v>
      </c>
      <c r="B1610" t="s">
        <v>69</v>
      </c>
      <c r="C1610" t="s">
        <v>268</v>
      </c>
      <c r="D1610" t="s">
        <v>196</v>
      </c>
      <c r="E1610" t="s">
        <v>302</v>
      </c>
      <c r="F1610" t="s">
        <v>69</v>
      </c>
      <c r="G1610" t="s">
        <v>303</v>
      </c>
      <c r="H1610" s="4"/>
      <c r="I1610" s="1">
        <f t="shared" ca="1" si="103"/>
        <v>1485</v>
      </c>
      <c r="J1610" s="1" t="str">
        <f t="shared" ca="1" si="104"/>
        <v>3. Mayor a 6 meses</v>
      </c>
      <c r="K1610" t="str">
        <f t="shared" si="105"/>
        <v>SI</v>
      </c>
      <c r="L1610" t="s">
        <v>268</v>
      </c>
      <c r="M1610" t="s">
        <v>164</v>
      </c>
      <c r="N1610" t="s">
        <v>417</v>
      </c>
      <c r="O1610" t="s">
        <v>416</v>
      </c>
      <c r="P1610" t="str">
        <f t="shared" si="106"/>
        <v>JULIO CESAR HERNANDEZ RAMIREZPrivacidad y seguridad de los datosAUTOEVALUACION</v>
      </c>
      <c r="Q1610" t="str">
        <f>BASE[[#This Row],[NombresCalificado]]&amp;BASE[[#This Row],[TipoEvaluacion]]</f>
        <v>JULIO CESAR HERNANDEZ RAMIREZAUTOEVALUACION</v>
      </c>
      <c r="R1610">
        <v>0</v>
      </c>
      <c r="S1610" t="s">
        <v>185</v>
      </c>
      <c r="T1610" t="s">
        <v>419</v>
      </c>
      <c r="U1610" s="17">
        <v>1</v>
      </c>
      <c r="V1610" s="17" t="str" cm="1">
        <f t="array" ref="V1610">_xlfn.IFS(U1610=0,"Prenovato",U1610=1,"Novato",U1610=2,"Principiante avanzado",U1610=3,"Competente",U1610=4,"Proficiente",U1610=5,"Master")</f>
        <v>Novato</v>
      </c>
      <c r="W1610" s="17">
        <v>2</v>
      </c>
      <c r="X1610" s="17" t="str" cm="1">
        <f t="array" ref="X1610">_xlfn.IFS(W1610=0,"No evidenciado",W1610=1,"Novato",W1610=2,"Principiante avanzado",W1610=3,"Competente",W1610=4,"Proficiente",W1610=5,"Master")</f>
        <v>Principiante avanzado</v>
      </c>
      <c r="Y1610" s="17">
        <v>1</v>
      </c>
      <c r="Z1610" s="17" t="str" cm="1">
        <f t="array" ref="Z1610">_xlfn.IFS(Y1610=0,"No evidenciado",Y1610=1,"Novato",Y1610=2,"Principiante avanzado",Y1610=3,"Competente",Y1610=4,"Proficiente",Y1610=5,"Master")</f>
        <v>Novato</v>
      </c>
      <c r="AA1610" s="17">
        <v>1</v>
      </c>
      <c r="AB1610" s="17" t="str" cm="1">
        <f t="array" ref="AB1610">_xlfn.IFS(AA1610=0,"No evidenciado",AA1610=1,"Novato",AA1610=2,"Principiante avanzado",AA1610=3,"Competente",AA1610=4,"Proficiente",AA1610=5,"Master")</f>
        <v>Novato</v>
      </c>
      <c r="AC1610" s="17">
        <v>1</v>
      </c>
      <c r="AD1610" s="17" t="str" cm="1">
        <f t="array" ref="AD1610">_xlfn.IFS(AC1610=0,"Prenovato",AC1610=1,"Novato",AC1610=2,"Principiante avanzado",AC1610=3,"Competente",AC1610=4,"Proficiente",AC1610=5,"Master")</f>
        <v>Novato</v>
      </c>
      <c r="AE1610" s="17" t="s">
        <v>423</v>
      </c>
    </row>
    <row r="1611" spans="1:31" x14ac:dyDescent="0.25">
      <c r="A1611" t="s">
        <v>302</v>
      </c>
      <c r="B1611" t="s">
        <v>69</v>
      </c>
      <c r="C1611" t="s">
        <v>268</v>
      </c>
      <c r="D1611" t="s">
        <v>196</v>
      </c>
      <c r="E1611" t="s">
        <v>302</v>
      </c>
      <c r="F1611" t="s">
        <v>69</v>
      </c>
      <c r="G1611" t="s">
        <v>303</v>
      </c>
      <c r="H1611" s="4"/>
      <c r="I1611" s="1">
        <f t="shared" ca="1" si="103"/>
        <v>1485</v>
      </c>
      <c r="J1611" s="1" t="str">
        <f t="shared" ca="1" si="104"/>
        <v>3. Mayor a 6 meses</v>
      </c>
      <c r="K1611" t="str">
        <f t="shared" si="105"/>
        <v>SI</v>
      </c>
      <c r="L1611" t="s">
        <v>268</v>
      </c>
      <c r="M1611" t="s">
        <v>171</v>
      </c>
      <c r="N1611" t="s">
        <v>416</v>
      </c>
      <c r="O1611" t="s">
        <v>416</v>
      </c>
      <c r="P1611" t="str">
        <f t="shared" si="106"/>
        <v>JULIO CESAR HERNANDEZ RAMIREZBases de datos en la nubeAUTOEVALUACION</v>
      </c>
      <c r="Q1611" t="str">
        <f>BASE[[#This Row],[NombresCalificado]]&amp;BASE[[#This Row],[TipoEvaluacion]]</f>
        <v>JULIO CESAR HERNANDEZ RAMIREZAUTOEVALUACION</v>
      </c>
      <c r="R1611">
        <v>0</v>
      </c>
      <c r="S1611" t="s">
        <v>185</v>
      </c>
      <c r="T1611" t="s">
        <v>419</v>
      </c>
      <c r="U1611" s="17">
        <v>1</v>
      </c>
      <c r="V1611" s="17" t="str" cm="1">
        <f t="array" ref="V1611">_xlfn.IFS(U1611=0,"Prenovato",U1611=1,"Novato",U1611=2,"Principiante avanzado",U1611=3,"Competente",U1611=4,"Proficiente",U1611=5,"Master")</f>
        <v>Novato</v>
      </c>
      <c r="W1611" s="17">
        <v>2</v>
      </c>
      <c r="X1611" s="17" t="str" cm="1">
        <f t="array" ref="X1611">_xlfn.IFS(W1611=0,"No evidenciado",W1611=1,"Novato",W1611=2,"Principiante avanzado",W1611=3,"Competente",W1611=4,"Proficiente",W1611=5,"Master")</f>
        <v>Principiante avanzado</v>
      </c>
      <c r="Y1611" s="17">
        <v>1</v>
      </c>
      <c r="Z1611" s="17" t="str" cm="1">
        <f t="array" ref="Z1611">_xlfn.IFS(Y1611=0,"No evidenciado",Y1611=1,"Novato",Y1611=2,"Principiante avanzado",Y1611=3,"Competente",Y1611=4,"Proficiente",Y1611=5,"Master")</f>
        <v>Novato</v>
      </c>
      <c r="AA1611" s="17">
        <v>1</v>
      </c>
      <c r="AB1611" s="17" t="str" cm="1">
        <f t="array" ref="AB1611">_xlfn.IFS(AA1611=0,"No evidenciado",AA1611=1,"Novato",AA1611=2,"Principiante avanzado",AA1611=3,"Competente",AA1611=4,"Proficiente",AA1611=5,"Master")</f>
        <v>Novato</v>
      </c>
      <c r="AC1611" s="17">
        <v>1</v>
      </c>
      <c r="AD1611" s="17" t="str" cm="1">
        <f t="array" ref="AD1611">_xlfn.IFS(AC1611=0,"Prenovato",AC1611=1,"Novato",AC1611=2,"Principiante avanzado",AC1611=3,"Competente",AC1611=4,"Proficiente",AC1611=5,"Master")</f>
        <v>Novato</v>
      </c>
      <c r="AE1611" s="17" t="s">
        <v>423</v>
      </c>
    </row>
    <row r="1612" spans="1:31" x14ac:dyDescent="0.25">
      <c r="A1612" t="s">
        <v>302</v>
      </c>
      <c r="B1612" t="s">
        <v>69</v>
      </c>
      <c r="C1612" t="s">
        <v>268</v>
      </c>
      <c r="D1612" t="s">
        <v>196</v>
      </c>
      <c r="E1612" t="s">
        <v>302</v>
      </c>
      <c r="F1612" t="s">
        <v>69</v>
      </c>
      <c r="G1612" t="s">
        <v>303</v>
      </c>
      <c r="H1612" s="4"/>
      <c r="I1612" s="1">
        <f t="shared" ca="1" si="103"/>
        <v>1485</v>
      </c>
      <c r="J1612" s="1" t="str">
        <f t="shared" ca="1" si="104"/>
        <v>3. Mayor a 6 meses</v>
      </c>
      <c r="K1612" t="str">
        <f t="shared" si="105"/>
        <v>SI</v>
      </c>
      <c r="L1612" t="s">
        <v>268</v>
      </c>
      <c r="M1612" t="s">
        <v>170</v>
      </c>
      <c r="N1612" t="s">
        <v>417</v>
      </c>
      <c r="O1612" t="s">
        <v>416</v>
      </c>
      <c r="P1612" t="str">
        <f t="shared" si="106"/>
        <v>JULIO CESAR HERNANDEZ RAMIREZArquitectura de datosAUTOEVALUACION</v>
      </c>
      <c r="Q1612" t="str">
        <f>BASE[[#This Row],[NombresCalificado]]&amp;BASE[[#This Row],[TipoEvaluacion]]</f>
        <v>JULIO CESAR HERNANDEZ RAMIREZAUTOEVALUACION</v>
      </c>
      <c r="R1612">
        <v>1</v>
      </c>
      <c r="S1612" t="s">
        <v>6</v>
      </c>
      <c r="T1612" t="s">
        <v>419</v>
      </c>
      <c r="U1612" s="17">
        <v>1</v>
      </c>
      <c r="V1612" s="17" t="str" cm="1">
        <f t="array" ref="V1612">_xlfn.IFS(U1612=0,"Prenovato",U1612=1,"Novato",U1612=2,"Principiante avanzado",U1612=3,"Competente",U1612=4,"Proficiente",U1612=5,"Master")</f>
        <v>Novato</v>
      </c>
      <c r="W1612" s="17">
        <v>2</v>
      </c>
      <c r="X1612" s="17" t="str" cm="1">
        <f t="array" ref="X1612">_xlfn.IFS(W1612=0,"No evidenciado",W1612=1,"Novato",W1612=2,"Principiante avanzado",W1612=3,"Competente",W1612=4,"Proficiente",W1612=5,"Master")</f>
        <v>Principiante avanzado</v>
      </c>
      <c r="Y1612" s="17">
        <v>1</v>
      </c>
      <c r="Z1612" s="17" t="str" cm="1">
        <f t="array" ref="Z1612">_xlfn.IFS(Y1612=0,"No evidenciado",Y1612=1,"Novato",Y1612=2,"Principiante avanzado",Y1612=3,"Competente",Y1612=4,"Proficiente",Y1612=5,"Master")</f>
        <v>Novato</v>
      </c>
      <c r="AA1612" s="17">
        <v>1</v>
      </c>
      <c r="AB1612" s="17" t="str" cm="1">
        <f t="array" ref="AB1612">_xlfn.IFS(AA1612=0,"No evidenciado",AA1612=1,"Novato",AA1612=2,"Principiante avanzado",AA1612=3,"Competente",AA1612=4,"Proficiente",AA1612=5,"Master")</f>
        <v>Novato</v>
      </c>
      <c r="AC1612" s="17">
        <v>1</v>
      </c>
      <c r="AD1612" s="17" t="str" cm="1">
        <f t="array" ref="AD1612">_xlfn.IFS(AC1612=0,"Prenovato",AC1612=1,"Novato",AC1612=2,"Principiante avanzado",AC1612=3,"Competente",AC1612=4,"Proficiente",AC1612=5,"Master")</f>
        <v>Novato</v>
      </c>
      <c r="AE1612" s="17" t="s">
        <v>423</v>
      </c>
    </row>
    <row r="1613" spans="1:31" x14ac:dyDescent="0.25">
      <c r="A1613" t="s">
        <v>302</v>
      </c>
      <c r="B1613" t="s">
        <v>69</v>
      </c>
      <c r="C1613" t="s">
        <v>268</v>
      </c>
      <c r="D1613" t="s">
        <v>196</v>
      </c>
      <c r="E1613" t="s">
        <v>302</v>
      </c>
      <c r="F1613" t="s">
        <v>69</v>
      </c>
      <c r="G1613" t="s">
        <v>303</v>
      </c>
      <c r="H1613" s="4"/>
      <c r="I1613" s="1">
        <f t="shared" ca="1" si="103"/>
        <v>1485</v>
      </c>
      <c r="J1613" s="1" t="str">
        <f t="shared" ca="1" si="104"/>
        <v>3. Mayor a 6 meses</v>
      </c>
      <c r="K1613" t="str">
        <f t="shared" si="105"/>
        <v>SI</v>
      </c>
      <c r="L1613" t="s">
        <v>268</v>
      </c>
      <c r="M1613" t="s">
        <v>168</v>
      </c>
      <c r="N1613" t="s">
        <v>418</v>
      </c>
      <c r="O1613" t="s">
        <v>418</v>
      </c>
      <c r="P1613" t="str">
        <f t="shared" si="106"/>
        <v>JULIO CESAR HERNANDEZ RAMIREZBase de datos relacionalAUTOEVALUACION</v>
      </c>
      <c r="Q1613" t="str">
        <f>BASE[[#This Row],[NombresCalificado]]&amp;BASE[[#This Row],[TipoEvaluacion]]</f>
        <v>JULIO CESAR HERNANDEZ RAMIREZAUTOEVALUACION</v>
      </c>
      <c r="R1613">
        <v>2</v>
      </c>
      <c r="S1613" t="s">
        <v>4</v>
      </c>
      <c r="T1613" t="s">
        <v>419</v>
      </c>
      <c r="U1613" s="17">
        <v>1</v>
      </c>
      <c r="V1613" s="17" t="str" cm="1">
        <f t="array" ref="V1613">_xlfn.IFS(U1613=0,"Prenovato",U1613=1,"Novato",U1613=2,"Principiante avanzado",U1613=3,"Competente",U1613=4,"Proficiente",U1613=5,"Master")</f>
        <v>Novato</v>
      </c>
      <c r="W1613" s="17">
        <v>2</v>
      </c>
      <c r="X1613" s="17" t="str" cm="1">
        <f t="array" ref="X1613">_xlfn.IFS(W1613=0,"No evidenciado",W1613=1,"Novato",W1613=2,"Principiante avanzado",W1613=3,"Competente",W1613=4,"Proficiente",W1613=5,"Master")</f>
        <v>Principiante avanzado</v>
      </c>
      <c r="Y1613" s="17">
        <v>1</v>
      </c>
      <c r="Z1613" s="17" t="str" cm="1">
        <f t="array" ref="Z1613">_xlfn.IFS(Y1613=0,"No evidenciado",Y1613=1,"Novato",Y1613=2,"Principiante avanzado",Y1613=3,"Competente",Y1613=4,"Proficiente",Y1613=5,"Master")</f>
        <v>Novato</v>
      </c>
      <c r="AA1613" s="17">
        <v>1</v>
      </c>
      <c r="AB1613" s="17" t="str" cm="1">
        <f t="array" ref="AB1613">_xlfn.IFS(AA1613=0,"No evidenciado",AA1613=1,"Novato",AA1613=2,"Principiante avanzado",AA1613=3,"Competente",AA1613=4,"Proficiente",AA1613=5,"Master")</f>
        <v>Novato</v>
      </c>
      <c r="AC1613" s="17">
        <v>1</v>
      </c>
      <c r="AD1613" s="17" t="str" cm="1">
        <f t="array" ref="AD1613">_xlfn.IFS(AC1613=0,"Prenovato",AC1613=1,"Novato",AC1613=2,"Principiante avanzado",AC1613=3,"Competente",AC1613=4,"Proficiente",AC1613=5,"Master")</f>
        <v>Novato</v>
      </c>
      <c r="AE1613" s="17" t="s">
        <v>423</v>
      </c>
    </row>
    <row r="1614" spans="1:31" x14ac:dyDescent="0.25">
      <c r="A1614" t="s">
        <v>302</v>
      </c>
      <c r="B1614" t="s">
        <v>69</v>
      </c>
      <c r="C1614" t="s">
        <v>268</v>
      </c>
      <c r="D1614" t="s">
        <v>196</v>
      </c>
      <c r="E1614" t="s">
        <v>302</v>
      </c>
      <c r="F1614" t="s">
        <v>69</v>
      </c>
      <c r="G1614" t="s">
        <v>303</v>
      </c>
      <c r="H1614" s="4"/>
      <c r="I1614" s="1">
        <f t="shared" ca="1" si="103"/>
        <v>1485</v>
      </c>
      <c r="J1614" s="1" t="str">
        <f t="shared" ca="1" si="104"/>
        <v>3. Mayor a 6 meses</v>
      </c>
      <c r="K1614" t="str">
        <f t="shared" si="105"/>
        <v>SI</v>
      </c>
      <c r="L1614" t="s">
        <v>268</v>
      </c>
      <c r="M1614" t="s">
        <v>55</v>
      </c>
      <c r="N1614" t="s">
        <v>418</v>
      </c>
      <c r="O1614" t="s">
        <v>418</v>
      </c>
      <c r="P1614" t="str">
        <f t="shared" si="106"/>
        <v>JULIO CESAR HERNANDEZ RAMIREZProgramaciónAUTOEVALUACION</v>
      </c>
      <c r="Q1614" t="str">
        <f>BASE[[#This Row],[NombresCalificado]]&amp;BASE[[#This Row],[TipoEvaluacion]]</f>
        <v>JULIO CESAR HERNANDEZ RAMIREZAUTOEVALUACION</v>
      </c>
      <c r="R1614">
        <v>2</v>
      </c>
      <c r="S1614" t="s">
        <v>4</v>
      </c>
      <c r="T1614" t="s">
        <v>419</v>
      </c>
      <c r="U1614" s="17">
        <v>1</v>
      </c>
      <c r="V1614" s="17" t="str" cm="1">
        <f t="array" ref="V1614">_xlfn.IFS(U1614=0,"Prenovato",U1614=1,"Novato",U1614=2,"Principiante avanzado",U1614=3,"Competente",U1614=4,"Proficiente",U1614=5,"Master")</f>
        <v>Novato</v>
      </c>
      <c r="W1614" s="17">
        <v>2</v>
      </c>
      <c r="X1614" s="17" t="str" cm="1">
        <f t="array" ref="X1614">_xlfn.IFS(W1614=0,"No evidenciado",W1614=1,"Novato",W1614=2,"Principiante avanzado",W1614=3,"Competente",W1614=4,"Proficiente",W1614=5,"Master")</f>
        <v>Principiante avanzado</v>
      </c>
      <c r="Y1614" s="17">
        <v>1</v>
      </c>
      <c r="Z1614" s="17" t="str" cm="1">
        <f t="array" ref="Z1614">_xlfn.IFS(Y1614=0,"No evidenciado",Y1614=1,"Novato",Y1614=2,"Principiante avanzado",Y1614=3,"Competente",Y1614=4,"Proficiente",Y1614=5,"Master")</f>
        <v>Novato</v>
      </c>
      <c r="AA1614" s="17">
        <v>1</v>
      </c>
      <c r="AB1614" s="17" t="str" cm="1">
        <f t="array" ref="AB1614">_xlfn.IFS(AA1614=0,"No evidenciado",AA1614=1,"Novato",AA1614=2,"Principiante avanzado",AA1614=3,"Competente",AA1614=4,"Proficiente",AA1614=5,"Master")</f>
        <v>Novato</v>
      </c>
      <c r="AC1614" s="17">
        <v>1</v>
      </c>
      <c r="AD1614" s="17" t="str" cm="1">
        <f t="array" ref="AD1614">_xlfn.IFS(AC1614=0,"Prenovato",AC1614=1,"Novato",AC1614=2,"Principiante avanzado",AC1614=3,"Competente",AC1614=4,"Proficiente",AC1614=5,"Master")</f>
        <v>Novato</v>
      </c>
      <c r="AE1614" s="17" t="s">
        <v>423</v>
      </c>
    </row>
    <row r="1615" spans="1:31" x14ac:dyDescent="0.25">
      <c r="A1615" t="s">
        <v>302</v>
      </c>
      <c r="B1615" t="s">
        <v>69</v>
      </c>
      <c r="C1615" t="s">
        <v>268</v>
      </c>
      <c r="D1615" t="s">
        <v>196</v>
      </c>
      <c r="E1615" t="s">
        <v>302</v>
      </c>
      <c r="F1615" t="s">
        <v>69</v>
      </c>
      <c r="G1615" t="s">
        <v>303</v>
      </c>
      <c r="H1615" s="4"/>
      <c r="I1615" s="1">
        <f t="shared" ca="1" si="103"/>
        <v>1485</v>
      </c>
      <c r="J1615" s="1" t="str">
        <f t="shared" ca="1" si="104"/>
        <v>3. Mayor a 6 meses</v>
      </c>
      <c r="K1615" t="str">
        <f t="shared" si="105"/>
        <v>SI</v>
      </c>
      <c r="L1615" t="s">
        <v>268</v>
      </c>
      <c r="M1615" t="s">
        <v>161</v>
      </c>
      <c r="N1615" t="s">
        <v>418</v>
      </c>
      <c r="O1615" t="s">
        <v>418</v>
      </c>
      <c r="P1615" t="str">
        <f t="shared" si="106"/>
        <v>JULIO CESAR HERNANDEZ RAMIREZIntegración de datos por lotesAUTOEVALUACION</v>
      </c>
      <c r="Q1615" t="str">
        <f>BASE[[#This Row],[NombresCalificado]]&amp;BASE[[#This Row],[TipoEvaluacion]]</f>
        <v>JULIO CESAR HERNANDEZ RAMIREZAUTOEVALUACION</v>
      </c>
      <c r="R1615">
        <v>1</v>
      </c>
      <c r="S1615" t="s">
        <v>6</v>
      </c>
      <c r="T1615" t="s">
        <v>419</v>
      </c>
      <c r="U1615" s="17">
        <v>1</v>
      </c>
      <c r="V1615" s="17" t="str" cm="1">
        <f t="array" ref="V1615">_xlfn.IFS(U1615=0,"Prenovato",U1615=1,"Novato",U1615=2,"Principiante avanzado",U1615=3,"Competente",U1615=4,"Proficiente",U1615=5,"Master")</f>
        <v>Novato</v>
      </c>
      <c r="W1615" s="17">
        <v>2</v>
      </c>
      <c r="X1615" s="17" t="str" cm="1">
        <f t="array" ref="X1615">_xlfn.IFS(W1615=0,"No evidenciado",W1615=1,"Novato",W1615=2,"Principiante avanzado",W1615=3,"Competente",W1615=4,"Proficiente",W1615=5,"Master")</f>
        <v>Principiante avanzado</v>
      </c>
      <c r="Y1615" s="17">
        <v>1</v>
      </c>
      <c r="Z1615" s="17" t="str" cm="1">
        <f t="array" ref="Z1615">_xlfn.IFS(Y1615=0,"No evidenciado",Y1615=1,"Novato",Y1615=2,"Principiante avanzado",Y1615=3,"Competente",Y1615=4,"Proficiente",Y1615=5,"Master")</f>
        <v>Novato</v>
      </c>
      <c r="AA1615" s="17">
        <v>1</v>
      </c>
      <c r="AB1615" s="17" t="str" cm="1">
        <f t="array" ref="AB1615">_xlfn.IFS(AA1615=0,"No evidenciado",AA1615=1,"Novato",AA1615=2,"Principiante avanzado",AA1615=3,"Competente",AA1615=4,"Proficiente",AA1615=5,"Master")</f>
        <v>Novato</v>
      </c>
      <c r="AC1615" s="17">
        <v>1</v>
      </c>
      <c r="AD1615" s="17" t="str" cm="1">
        <f t="array" ref="AD1615">_xlfn.IFS(AC1615=0,"Prenovato",AC1615=1,"Novato",AC1615=2,"Principiante avanzado",AC1615=3,"Competente",AC1615=4,"Proficiente",AC1615=5,"Master")</f>
        <v>Novato</v>
      </c>
      <c r="AE1615" s="17" t="s">
        <v>423</v>
      </c>
    </row>
    <row r="1616" spans="1:31" x14ac:dyDescent="0.25">
      <c r="A1616" t="s">
        <v>302</v>
      </c>
      <c r="B1616" t="s">
        <v>69</v>
      </c>
      <c r="C1616" t="s">
        <v>268</v>
      </c>
      <c r="D1616" t="s">
        <v>196</v>
      </c>
      <c r="E1616" t="s">
        <v>302</v>
      </c>
      <c r="F1616" t="s">
        <v>69</v>
      </c>
      <c r="G1616" t="s">
        <v>303</v>
      </c>
      <c r="H1616" s="4"/>
      <c r="I1616" s="1">
        <f t="shared" ca="1" si="103"/>
        <v>1485</v>
      </c>
      <c r="J1616" s="1" t="str">
        <f t="shared" ca="1" si="104"/>
        <v>3. Mayor a 6 meses</v>
      </c>
      <c r="K1616" t="str">
        <f t="shared" si="105"/>
        <v>SI</v>
      </c>
      <c r="L1616" t="s">
        <v>268</v>
      </c>
      <c r="M1616" t="s">
        <v>165</v>
      </c>
      <c r="N1616" t="s">
        <v>418</v>
      </c>
      <c r="O1616" t="s">
        <v>418</v>
      </c>
      <c r="P1616" t="str">
        <f t="shared" si="106"/>
        <v>JULIO CESAR HERNANDEZ RAMIREZProcesamiento de datosAUTOEVALUACION</v>
      </c>
      <c r="Q1616" t="str">
        <f>BASE[[#This Row],[NombresCalificado]]&amp;BASE[[#This Row],[TipoEvaluacion]]</f>
        <v>JULIO CESAR HERNANDEZ RAMIREZAUTOEVALUACION</v>
      </c>
      <c r="R1616">
        <v>1</v>
      </c>
      <c r="S1616" t="s">
        <v>6</v>
      </c>
      <c r="T1616" t="s">
        <v>419</v>
      </c>
      <c r="U1616" s="17">
        <v>1</v>
      </c>
      <c r="V1616" s="17" t="str" cm="1">
        <f t="array" ref="V1616">_xlfn.IFS(U1616=0,"Prenovato",U1616=1,"Novato",U1616=2,"Principiante avanzado",U1616=3,"Competente",U1616=4,"Proficiente",U1616=5,"Master")</f>
        <v>Novato</v>
      </c>
      <c r="W1616" s="17">
        <v>2</v>
      </c>
      <c r="X1616" s="17" t="str" cm="1">
        <f t="array" ref="X1616">_xlfn.IFS(W1616=0,"No evidenciado",W1616=1,"Novato",W1616=2,"Principiante avanzado",W1616=3,"Competente",W1616=4,"Proficiente",W1616=5,"Master")</f>
        <v>Principiante avanzado</v>
      </c>
      <c r="Y1616" s="17">
        <v>1</v>
      </c>
      <c r="Z1616" s="17" t="str" cm="1">
        <f t="array" ref="Z1616">_xlfn.IFS(Y1616=0,"No evidenciado",Y1616=1,"Novato",Y1616=2,"Principiante avanzado",Y1616=3,"Competente",Y1616=4,"Proficiente",Y1616=5,"Master")</f>
        <v>Novato</v>
      </c>
      <c r="AA1616" s="17">
        <v>1</v>
      </c>
      <c r="AB1616" s="17" t="str" cm="1">
        <f t="array" ref="AB1616">_xlfn.IFS(AA1616=0,"No evidenciado",AA1616=1,"Novato",AA1616=2,"Principiante avanzado",AA1616=3,"Competente",AA1616=4,"Proficiente",AA1616=5,"Master")</f>
        <v>Novato</v>
      </c>
      <c r="AC1616" s="17">
        <v>1</v>
      </c>
      <c r="AD1616" s="17" t="str" cm="1">
        <f t="array" ref="AD1616">_xlfn.IFS(AC1616=0,"Prenovato",AC1616=1,"Novato",AC1616=2,"Principiante avanzado",AC1616=3,"Competente",AC1616=4,"Proficiente",AC1616=5,"Master")</f>
        <v>Novato</v>
      </c>
      <c r="AE1616" s="17" t="s">
        <v>423</v>
      </c>
    </row>
    <row r="1617" spans="1:31" x14ac:dyDescent="0.25">
      <c r="A1617" t="s">
        <v>304</v>
      </c>
      <c r="B1617" t="s">
        <v>71</v>
      </c>
      <c r="C1617" t="s">
        <v>255</v>
      </c>
      <c r="D1617" t="s">
        <v>196</v>
      </c>
      <c r="E1617" t="s">
        <v>304</v>
      </c>
      <c r="F1617" t="s">
        <v>71</v>
      </c>
      <c r="G1617" t="s">
        <v>305</v>
      </c>
      <c r="H1617" s="4"/>
      <c r="I1617" s="1">
        <f t="shared" ca="1" si="103"/>
        <v>1485</v>
      </c>
      <c r="J1617" s="1" t="str">
        <f t="shared" ca="1" si="104"/>
        <v>3. Mayor a 6 meses</v>
      </c>
      <c r="K1617" t="str">
        <f t="shared" si="105"/>
        <v>NO</v>
      </c>
      <c r="L1617" t="s">
        <v>255</v>
      </c>
      <c r="M1617" t="s">
        <v>168</v>
      </c>
      <c r="N1617" t="s">
        <v>418</v>
      </c>
      <c r="O1617" t="s">
        <v>418</v>
      </c>
      <c r="P1617" t="str">
        <f t="shared" si="106"/>
        <v>EYSEN IVAN MENDOZA AMESBase de datos relacionalAUTOEVALUACION</v>
      </c>
      <c r="Q1617" t="str">
        <f>BASE[[#This Row],[NombresCalificado]]&amp;BASE[[#This Row],[TipoEvaluacion]]</f>
        <v>EYSEN IVAN MENDOZA AMESAUTOEVALUACION</v>
      </c>
      <c r="R1617">
        <v>4</v>
      </c>
      <c r="S1617" t="s">
        <v>7</v>
      </c>
      <c r="T1617" t="s">
        <v>419</v>
      </c>
      <c r="U1617" s="17">
        <v>2</v>
      </c>
      <c r="V1617" s="17" t="str" cm="1">
        <f t="array" ref="V1617">_xlfn.IFS(U1617=0,"Prenovato",U1617=1,"Novato",U1617=2,"Principiante avanzado",U1617=3,"Competente",U1617=4,"Proficiente",U1617=5,"Master")</f>
        <v>Principiante avanzado</v>
      </c>
      <c r="W1617" s="17">
        <v>3</v>
      </c>
      <c r="X1617" s="17" t="str" cm="1">
        <f t="array" ref="X1617">_xlfn.IFS(W1617=0,"No evidenciado",W1617=1,"Novato",W1617=2,"Principiante avanzado",W1617=3,"Competente",W1617=4,"Proficiente",W1617=5,"Master")</f>
        <v>Competente</v>
      </c>
      <c r="Y1617" s="17">
        <v>2</v>
      </c>
      <c r="Z1617" s="17" t="str" cm="1">
        <f t="array" ref="Z1617">_xlfn.IFS(Y1617=0,"No evidenciado",Y1617=1,"Novato",Y1617=2,"Principiante avanzado",Y1617=3,"Competente",Y1617=4,"Proficiente",Y1617=5,"Master")</f>
        <v>Principiante avanzado</v>
      </c>
      <c r="AA1617" s="17">
        <v>2</v>
      </c>
      <c r="AB1617" s="17" t="str" cm="1">
        <f t="array" ref="AB1617">_xlfn.IFS(AA1617=0,"No evidenciado",AA1617=1,"Novato",AA1617=2,"Principiante avanzado",AA1617=3,"Competente",AA1617=4,"Proficiente",AA1617=5,"Master")</f>
        <v>Principiante avanzado</v>
      </c>
      <c r="AC1617" s="17">
        <v>2</v>
      </c>
      <c r="AD1617" s="17" t="str" cm="1">
        <f t="array" ref="AD1617">_xlfn.IFS(AC1617=0,"Prenovato",AC1617=1,"Novato",AC1617=2,"Principiante avanzado",AC1617=3,"Competente",AC1617=4,"Proficiente",AC1617=5,"Master")</f>
        <v>Principiante avanzado</v>
      </c>
      <c r="AE1617" s="17" t="s">
        <v>423</v>
      </c>
    </row>
    <row r="1618" spans="1:31" x14ac:dyDescent="0.25">
      <c r="A1618" t="s">
        <v>304</v>
      </c>
      <c r="B1618" t="s">
        <v>71</v>
      </c>
      <c r="C1618" t="s">
        <v>255</v>
      </c>
      <c r="D1618" t="s">
        <v>196</v>
      </c>
      <c r="E1618" t="s">
        <v>304</v>
      </c>
      <c r="F1618" t="s">
        <v>71</v>
      </c>
      <c r="G1618" t="s">
        <v>305</v>
      </c>
      <c r="H1618" s="4"/>
      <c r="I1618" s="1">
        <f t="shared" ca="1" si="103"/>
        <v>1485</v>
      </c>
      <c r="J1618" s="1" t="str">
        <f t="shared" ca="1" si="104"/>
        <v>3. Mayor a 6 meses</v>
      </c>
      <c r="K1618" t="str">
        <f t="shared" si="105"/>
        <v>NO</v>
      </c>
      <c r="L1618" t="s">
        <v>255</v>
      </c>
      <c r="M1618" t="s">
        <v>55</v>
      </c>
      <c r="N1618" t="s">
        <v>418</v>
      </c>
      <c r="O1618" t="s">
        <v>418</v>
      </c>
      <c r="P1618" t="str">
        <f t="shared" si="106"/>
        <v>EYSEN IVAN MENDOZA AMESProgramaciónAUTOEVALUACION</v>
      </c>
      <c r="Q1618" t="str">
        <f>BASE[[#This Row],[NombresCalificado]]&amp;BASE[[#This Row],[TipoEvaluacion]]</f>
        <v>EYSEN IVAN MENDOZA AMESAUTOEVALUACION</v>
      </c>
      <c r="R1618">
        <v>3</v>
      </c>
      <c r="S1618" t="s">
        <v>5</v>
      </c>
      <c r="T1618" t="s">
        <v>419</v>
      </c>
      <c r="U1618" s="17">
        <v>2</v>
      </c>
      <c r="V1618" s="17" t="str" cm="1">
        <f t="array" ref="V1618">_xlfn.IFS(U1618=0,"Prenovato",U1618=1,"Novato",U1618=2,"Principiante avanzado",U1618=3,"Competente",U1618=4,"Proficiente",U1618=5,"Master")</f>
        <v>Principiante avanzado</v>
      </c>
      <c r="W1618" s="17">
        <v>3</v>
      </c>
      <c r="X1618" s="17" t="str" cm="1">
        <f t="array" ref="X1618">_xlfn.IFS(W1618=0,"No evidenciado",W1618=1,"Novato",W1618=2,"Principiante avanzado",W1618=3,"Competente",W1618=4,"Proficiente",W1618=5,"Master")</f>
        <v>Competente</v>
      </c>
      <c r="Y1618" s="17">
        <v>2</v>
      </c>
      <c r="Z1618" s="17" t="str" cm="1">
        <f t="array" ref="Z1618">_xlfn.IFS(Y1618=0,"No evidenciado",Y1618=1,"Novato",Y1618=2,"Principiante avanzado",Y1618=3,"Competente",Y1618=4,"Proficiente",Y1618=5,"Master")</f>
        <v>Principiante avanzado</v>
      </c>
      <c r="AA1618" s="17">
        <v>2</v>
      </c>
      <c r="AB1618" s="17" t="str" cm="1">
        <f t="array" ref="AB1618">_xlfn.IFS(AA1618=0,"No evidenciado",AA1618=1,"Novato",AA1618=2,"Principiante avanzado",AA1618=3,"Competente",AA1618=4,"Proficiente",AA1618=5,"Master")</f>
        <v>Principiante avanzado</v>
      </c>
      <c r="AC1618" s="17">
        <v>2</v>
      </c>
      <c r="AD1618" s="17" t="str" cm="1">
        <f t="array" ref="AD1618">_xlfn.IFS(AC1618=0,"Prenovato",AC1618=1,"Novato",AC1618=2,"Principiante avanzado",AC1618=3,"Competente",AC1618=4,"Proficiente",AC1618=5,"Master")</f>
        <v>Principiante avanzado</v>
      </c>
      <c r="AE1618" s="17" t="s">
        <v>423</v>
      </c>
    </row>
    <row r="1619" spans="1:31" x14ac:dyDescent="0.25">
      <c r="A1619" t="s">
        <v>304</v>
      </c>
      <c r="B1619" t="s">
        <v>71</v>
      </c>
      <c r="C1619" t="s">
        <v>255</v>
      </c>
      <c r="D1619" t="s">
        <v>196</v>
      </c>
      <c r="E1619" t="s">
        <v>304</v>
      </c>
      <c r="F1619" t="s">
        <v>71</v>
      </c>
      <c r="G1619" t="s">
        <v>305</v>
      </c>
      <c r="H1619" s="4"/>
      <c r="I1619" s="1">
        <f t="shared" ca="1" si="103"/>
        <v>1485</v>
      </c>
      <c r="J1619" s="1" t="str">
        <f t="shared" ca="1" si="104"/>
        <v>3. Mayor a 6 meses</v>
      </c>
      <c r="K1619" t="str">
        <f t="shared" si="105"/>
        <v>NO</v>
      </c>
      <c r="L1619" t="s">
        <v>255</v>
      </c>
      <c r="M1619" t="s">
        <v>174</v>
      </c>
      <c r="N1619" t="s">
        <v>418</v>
      </c>
      <c r="O1619" t="s">
        <v>418</v>
      </c>
      <c r="P1619" t="str">
        <f t="shared" si="106"/>
        <v>EYSEN IVAN MENDOZA AMESDatawarehouse BCPAUTOEVALUACION</v>
      </c>
      <c r="Q1619" t="str">
        <f>BASE[[#This Row],[NombresCalificado]]&amp;BASE[[#This Row],[TipoEvaluacion]]</f>
        <v>EYSEN IVAN MENDOZA AMESAUTOEVALUACION</v>
      </c>
      <c r="R1619">
        <v>3</v>
      </c>
      <c r="S1619" t="s">
        <v>5</v>
      </c>
      <c r="T1619" t="s">
        <v>419</v>
      </c>
      <c r="U1619" s="17">
        <v>2</v>
      </c>
      <c r="V1619" s="17" t="str" cm="1">
        <f t="array" ref="V1619">_xlfn.IFS(U1619=0,"Prenovato",U1619=1,"Novato",U1619=2,"Principiante avanzado",U1619=3,"Competente",U1619=4,"Proficiente",U1619=5,"Master")</f>
        <v>Principiante avanzado</v>
      </c>
      <c r="W1619" s="17">
        <v>3</v>
      </c>
      <c r="X1619" s="17" t="str" cm="1">
        <f t="array" ref="X1619">_xlfn.IFS(W1619=0,"No evidenciado",W1619=1,"Novato",W1619=2,"Principiante avanzado",W1619=3,"Competente",W1619=4,"Proficiente",W1619=5,"Master")</f>
        <v>Competente</v>
      </c>
      <c r="Y1619" s="17">
        <v>2</v>
      </c>
      <c r="Z1619" s="17" t="str" cm="1">
        <f t="array" ref="Z1619">_xlfn.IFS(Y1619=0,"No evidenciado",Y1619=1,"Novato",Y1619=2,"Principiante avanzado",Y1619=3,"Competente",Y1619=4,"Proficiente",Y1619=5,"Master")</f>
        <v>Principiante avanzado</v>
      </c>
      <c r="AA1619" s="17">
        <v>2</v>
      </c>
      <c r="AB1619" s="17" t="str" cm="1">
        <f t="array" ref="AB1619">_xlfn.IFS(AA1619=0,"No evidenciado",AA1619=1,"Novato",AA1619=2,"Principiante avanzado",AA1619=3,"Competente",AA1619=4,"Proficiente",AA1619=5,"Master")</f>
        <v>Principiante avanzado</v>
      </c>
      <c r="AC1619" s="17">
        <v>2</v>
      </c>
      <c r="AD1619" s="17" t="str" cm="1">
        <f t="array" ref="AD1619">_xlfn.IFS(AC1619=0,"Prenovato",AC1619=1,"Novato",AC1619=2,"Principiante avanzado",AC1619=3,"Competente",AC1619=4,"Proficiente",AC1619=5,"Master")</f>
        <v>Principiante avanzado</v>
      </c>
      <c r="AE1619" s="17" t="s">
        <v>423</v>
      </c>
    </row>
    <row r="1620" spans="1:31" x14ac:dyDescent="0.25">
      <c r="A1620" t="s">
        <v>304</v>
      </c>
      <c r="B1620" t="s">
        <v>71</v>
      </c>
      <c r="C1620" t="s">
        <v>255</v>
      </c>
      <c r="D1620" t="s">
        <v>196</v>
      </c>
      <c r="E1620" t="s">
        <v>304</v>
      </c>
      <c r="F1620" t="s">
        <v>71</v>
      </c>
      <c r="G1620" t="s">
        <v>305</v>
      </c>
      <c r="H1620" s="4"/>
      <c r="I1620" s="1">
        <f t="shared" ca="1" si="103"/>
        <v>1485</v>
      </c>
      <c r="J1620" s="1" t="str">
        <f t="shared" ca="1" si="104"/>
        <v>3. Mayor a 6 meses</v>
      </c>
      <c r="K1620" t="str">
        <f t="shared" si="105"/>
        <v>NO</v>
      </c>
      <c r="L1620" t="s">
        <v>255</v>
      </c>
      <c r="M1620" t="s">
        <v>163</v>
      </c>
      <c r="N1620" t="s">
        <v>417</v>
      </c>
      <c r="O1620" t="s">
        <v>416</v>
      </c>
      <c r="P1620" t="str">
        <f t="shared" si="106"/>
        <v>EYSEN IVAN MENDOZA AMESNube BCPAUTOEVALUACION</v>
      </c>
      <c r="Q1620" t="str">
        <f>BASE[[#This Row],[NombresCalificado]]&amp;BASE[[#This Row],[TipoEvaluacion]]</f>
        <v>EYSEN IVAN MENDOZA AMESAUTOEVALUACION</v>
      </c>
      <c r="R1620">
        <v>1</v>
      </c>
      <c r="S1620" t="s">
        <v>6</v>
      </c>
      <c r="T1620" t="s">
        <v>419</v>
      </c>
      <c r="U1620" s="17">
        <v>2</v>
      </c>
      <c r="V1620" s="17" t="str" cm="1">
        <f t="array" ref="V1620">_xlfn.IFS(U1620=0,"Prenovato",U1620=1,"Novato",U1620=2,"Principiante avanzado",U1620=3,"Competente",U1620=4,"Proficiente",U1620=5,"Master")</f>
        <v>Principiante avanzado</v>
      </c>
      <c r="W1620" s="17">
        <v>3</v>
      </c>
      <c r="X1620" s="17" t="str" cm="1">
        <f t="array" ref="X1620">_xlfn.IFS(W1620=0,"No evidenciado",W1620=1,"Novato",W1620=2,"Principiante avanzado",W1620=3,"Competente",W1620=4,"Proficiente",W1620=5,"Master")</f>
        <v>Competente</v>
      </c>
      <c r="Y1620" s="17">
        <v>2</v>
      </c>
      <c r="Z1620" s="17" t="str" cm="1">
        <f t="array" ref="Z1620">_xlfn.IFS(Y1620=0,"No evidenciado",Y1620=1,"Novato",Y1620=2,"Principiante avanzado",Y1620=3,"Competente",Y1620=4,"Proficiente",Y1620=5,"Master")</f>
        <v>Principiante avanzado</v>
      </c>
      <c r="AA1620" s="17">
        <v>2</v>
      </c>
      <c r="AB1620" s="17" t="str" cm="1">
        <f t="array" ref="AB1620">_xlfn.IFS(AA1620=0,"No evidenciado",AA1620=1,"Novato",AA1620=2,"Principiante avanzado",AA1620=3,"Competente",AA1620=4,"Proficiente",AA1620=5,"Master")</f>
        <v>Principiante avanzado</v>
      </c>
      <c r="AC1620" s="17">
        <v>2</v>
      </c>
      <c r="AD1620" s="17" t="str" cm="1">
        <f t="array" ref="AD1620">_xlfn.IFS(AC1620=0,"Prenovato",AC1620=1,"Novato",AC1620=2,"Principiante avanzado",AC1620=3,"Competente",AC1620=4,"Proficiente",AC1620=5,"Master")</f>
        <v>Principiante avanzado</v>
      </c>
      <c r="AE1620" s="17" t="s">
        <v>423</v>
      </c>
    </row>
    <row r="1621" spans="1:31" x14ac:dyDescent="0.25">
      <c r="A1621" t="s">
        <v>304</v>
      </c>
      <c r="B1621" t="s">
        <v>71</v>
      </c>
      <c r="C1621" t="s">
        <v>255</v>
      </c>
      <c r="D1621" t="s">
        <v>196</v>
      </c>
      <c r="E1621" t="s">
        <v>304</v>
      </c>
      <c r="F1621" t="s">
        <v>71</v>
      </c>
      <c r="G1621" t="s">
        <v>305</v>
      </c>
      <c r="H1621" s="4"/>
      <c r="I1621" s="1">
        <f t="shared" ca="1" si="103"/>
        <v>1485</v>
      </c>
      <c r="J1621" s="1" t="str">
        <f t="shared" ca="1" si="104"/>
        <v>3. Mayor a 6 meses</v>
      </c>
      <c r="K1621" t="str">
        <f t="shared" si="105"/>
        <v>NO</v>
      </c>
      <c r="L1621" t="s">
        <v>255</v>
      </c>
      <c r="M1621" t="s">
        <v>170</v>
      </c>
      <c r="N1621" t="s">
        <v>417</v>
      </c>
      <c r="O1621" t="s">
        <v>416</v>
      </c>
      <c r="P1621" t="str">
        <f t="shared" si="106"/>
        <v>EYSEN IVAN MENDOZA AMESArquitectura de datosAUTOEVALUACION</v>
      </c>
      <c r="Q1621" t="str">
        <f>BASE[[#This Row],[NombresCalificado]]&amp;BASE[[#This Row],[TipoEvaluacion]]</f>
        <v>EYSEN IVAN MENDOZA AMESAUTOEVALUACION</v>
      </c>
      <c r="R1621">
        <v>2</v>
      </c>
      <c r="S1621" t="s">
        <v>4</v>
      </c>
      <c r="T1621" t="s">
        <v>419</v>
      </c>
      <c r="U1621" s="17">
        <v>2</v>
      </c>
      <c r="V1621" s="17" t="str" cm="1">
        <f t="array" ref="V1621">_xlfn.IFS(U1621=0,"Prenovato",U1621=1,"Novato",U1621=2,"Principiante avanzado",U1621=3,"Competente",U1621=4,"Proficiente",U1621=5,"Master")</f>
        <v>Principiante avanzado</v>
      </c>
      <c r="W1621" s="17">
        <v>3</v>
      </c>
      <c r="X1621" s="17" t="str" cm="1">
        <f t="array" ref="X1621">_xlfn.IFS(W1621=0,"No evidenciado",W1621=1,"Novato",W1621=2,"Principiante avanzado",W1621=3,"Competente",W1621=4,"Proficiente",W1621=5,"Master")</f>
        <v>Competente</v>
      </c>
      <c r="Y1621" s="17">
        <v>2</v>
      </c>
      <c r="Z1621" s="17" t="str" cm="1">
        <f t="array" ref="Z1621">_xlfn.IFS(Y1621=0,"No evidenciado",Y1621=1,"Novato",Y1621=2,"Principiante avanzado",Y1621=3,"Competente",Y1621=4,"Proficiente",Y1621=5,"Master")</f>
        <v>Principiante avanzado</v>
      </c>
      <c r="AA1621" s="17">
        <v>2</v>
      </c>
      <c r="AB1621" s="17" t="str" cm="1">
        <f t="array" ref="AB1621">_xlfn.IFS(AA1621=0,"No evidenciado",AA1621=1,"Novato",AA1621=2,"Principiante avanzado",AA1621=3,"Competente",AA1621=4,"Proficiente",AA1621=5,"Master")</f>
        <v>Principiante avanzado</v>
      </c>
      <c r="AC1621" s="17">
        <v>2</v>
      </c>
      <c r="AD1621" s="17" t="str" cm="1">
        <f t="array" ref="AD1621">_xlfn.IFS(AC1621=0,"Prenovato",AC1621=1,"Novato",AC1621=2,"Principiante avanzado",AC1621=3,"Competente",AC1621=4,"Proficiente",AC1621=5,"Master")</f>
        <v>Principiante avanzado</v>
      </c>
      <c r="AE1621" s="17" t="s">
        <v>423</v>
      </c>
    </row>
    <row r="1622" spans="1:31" x14ac:dyDescent="0.25">
      <c r="A1622" t="s">
        <v>304</v>
      </c>
      <c r="B1622" t="s">
        <v>71</v>
      </c>
      <c r="C1622" t="s">
        <v>255</v>
      </c>
      <c r="D1622" t="s">
        <v>196</v>
      </c>
      <c r="E1622" t="s">
        <v>304</v>
      </c>
      <c r="F1622" t="s">
        <v>71</v>
      </c>
      <c r="G1622" t="s">
        <v>305</v>
      </c>
      <c r="H1622" s="4"/>
      <c r="I1622" s="1">
        <f t="shared" ca="1" si="103"/>
        <v>1485</v>
      </c>
      <c r="J1622" s="1" t="str">
        <f t="shared" ca="1" si="104"/>
        <v>3. Mayor a 6 meses</v>
      </c>
      <c r="K1622" t="str">
        <f t="shared" si="105"/>
        <v>NO</v>
      </c>
      <c r="L1622" t="s">
        <v>255</v>
      </c>
      <c r="M1622" t="s">
        <v>159</v>
      </c>
      <c r="N1622" t="s">
        <v>416</v>
      </c>
      <c r="O1622" t="s">
        <v>416</v>
      </c>
      <c r="P1622" t="str">
        <f t="shared" si="106"/>
        <v>EYSEN IVAN MENDOZA AMESGobernanza de datosAUTOEVALUACION</v>
      </c>
      <c r="Q1622" t="str">
        <f>BASE[[#This Row],[NombresCalificado]]&amp;BASE[[#This Row],[TipoEvaluacion]]</f>
        <v>EYSEN IVAN MENDOZA AMESAUTOEVALUACION</v>
      </c>
      <c r="R1622">
        <v>1</v>
      </c>
      <c r="S1622" t="s">
        <v>6</v>
      </c>
      <c r="T1622" t="s">
        <v>419</v>
      </c>
      <c r="U1622" s="17">
        <v>2</v>
      </c>
      <c r="V1622" s="17" t="str" cm="1">
        <f t="array" ref="V1622">_xlfn.IFS(U1622=0,"Prenovato",U1622=1,"Novato",U1622=2,"Principiante avanzado",U1622=3,"Competente",U1622=4,"Proficiente",U1622=5,"Master")</f>
        <v>Principiante avanzado</v>
      </c>
      <c r="W1622" s="17">
        <v>3</v>
      </c>
      <c r="X1622" s="17" t="str" cm="1">
        <f t="array" ref="X1622">_xlfn.IFS(W1622=0,"No evidenciado",W1622=1,"Novato",W1622=2,"Principiante avanzado",W1622=3,"Competente",W1622=4,"Proficiente",W1622=5,"Master")</f>
        <v>Competente</v>
      </c>
      <c r="Y1622" s="17">
        <v>2</v>
      </c>
      <c r="Z1622" s="17" t="str" cm="1">
        <f t="array" ref="Z1622">_xlfn.IFS(Y1622=0,"No evidenciado",Y1622=1,"Novato",Y1622=2,"Principiante avanzado",Y1622=3,"Competente",Y1622=4,"Proficiente",Y1622=5,"Master")</f>
        <v>Principiante avanzado</v>
      </c>
      <c r="AA1622" s="17">
        <v>2</v>
      </c>
      <c r="AB1622" s="17" t="str" cm="1">
        <f t="array" ref="AB1622">_xlfn.IFS(AA1622=0,"No evidenciado",AA1622=1,"Novato",AA1622=2,"Principiante avanzado",AA1622=3,"Competente",AA1622=4,"Proficiente",AA1622=5,"Master")</f>
        <v>Principiante avanzado</v>
      </c>
      <c r="AC1622" s="17">
        <v>2</v>
      </c>
      <c r="AD1622" s="17" t="str" cm="1">
        <f t="array" ref="AD1622">_xlfn.IFS(AC1622=0,"Prenovato",AC1622=1,"Novato",AC1622=2,"Principiante avanzado",AC1622=3,"Competente",AC1622=4,"Proficiente",AC1622=5,"Master")</f>
        <v>Principiante avanzado</v>
      </c>
      <c r="AE1622" s="17" t="s">
        <v>423</v>
      </c>
    </row>
    <row r="1623" spans="1:31" x14ac:dyDescent="0.25">
      <c r="A1623" t="s">
        <v>304</v>
      </c>
      <c r="B1623" t="s">
        <v>71</v>
      </c>
      <c r="C1623" t="s">
        <v>255</v>
      </c>
      <c r="D1623" t="s">
        <v>196</v>
      </c>
      <c r="E1623" t="s">
        <v>304</v>
      </c>
      <c r="F1623" t="s">
        <v>71</v>
      </c>
      <c r="G1623" t="s">
        <v>305</v>
      </c>
      <c r="H1623" s="4"/>
      <c r="I1623" s="1">
        <f t="shared" ca="1" si="103"/>
        <v>1485</v>
      </c>
      <c r="J1623" s="1" t="str">
        <f t="shared" ca="1" si="104"/>
        <v>3. Mayor a 6 meses</v>
      </c>
      <c r="K1623" t="str">
        <f t="shared" si="105"/>
        <v>NO</v>
      </c>
      <c r="L1623" t="s">
        <v>255</v>
      </c>
      <c r="M1623" t="s">
        <v>162</v>
      </c>
      <c r="N1623" t="s">
        <v>416</v>
      </c>
      <c r="O1623" t="s">
        <v>416</v>
      </c>
      <c r="P1623" t="str">
        <f t="shared" si="106"/>
        <v>EYSEN IVAN MENDOZA AMESMLOpsAUTOEVALUACION</v>
      </c>
      <c r="Q1623" t="str">
        <f>BASE[[#This Row],[NombresCalificado]]&amp;BASE[[#This Row],[TipoEvaluacion]]</f>
        <v>EYSEN IVAN MENDOZA AMESAUTOEVALUACION</v>
      </c>
      <c r="R1623">
        <v>1</v>
      </c>
      <c r="S1623" t="s">
        <v>6</v>
      </c>
      <c r="T1623" t="s">
        <v>419</v>
      </c>
      <c r="U1623" s="17">
        <v>2</v>
      </c>
      <c r="V1623" s="17" t="str" cm="1">
        <f t="array" ref="V1623">_xlfn.IFS(U1623=0,"Prenovato",U1623=1,"Novato",U1623=2,"Principiante avanzado",U1623=3,"Competente",U1623=4,"Proficiente",U1623=5,"Master")</f>
        <v>Principiante avanzado</v>
      </c>
      <c r="W1623" s="17">
        <v>3</v>
      </c>
      <c r="X1623" s="17" t="str" cm="1">
        <f t="array" ref="X1623">_xlfn.IFS(W1623=0,"No evidenciado",W1623=1,"Novato",W1623=2,"Principiante avanzado",W1623=3,"Competente",W1623=4,"Proficiente",W1623=5,"Master")</f>
        <v>Competente</v>
      </c>
      <c r="Y1623" s="17">
        <v>2</v>
      </c>
      <c r="Z1623" s="17" t="str" cm="1">
        <f t="array" ref="Z1623">_xlfn.IFS(Y1623=0,"No evidenciado",Y1623=1,"Novato",Y1623=2,"Principiante avanzado",Y1623=3,"Competente",Y1623=4,"Proficiente",Y1623=5,"Master")</f>
        <v>Principiante avanzado</v>
      </c>
      <c r="AA1623" s="17">
        <v>2</v>
      </c>
      <c r="AB1623" s="17" t="str" cm="1">
        <f t="array" ref="AB1623">_xlfn.IFS(AA1623=0,"No evidenciado",AA1623=1,"Novato",AA1623=2,"Principiante avanzado",AA1623=3,"Competente",AA1623=4,"Proficiente",AA1623=5,"Master")</f>
        <v>Principiante avanzado</v>
      </c>
      <c r="AC1623" s="17">
        <v>2</v>
      </c>
      <c r="AD1623" s="17" t="str" cm="1">
        <f t="array" ref="AD1623">_xlfn.IFS(AC1623=0,"Prenovato",AC1623=1,"Novato",AC1623=2,"Principiante avanzado",AC1623=3,"Competente",AC1623=4,"Proficiente",AC1623=5,"Master")</f>
        <v>Principiante avanzado</v>
      </c>
      <c r="AE1623" s="17" t="s">
        <v>423</v>
      </c>
    </row>
    <row r="1624" spans="1:31" x14ac:dyDescent="0.25">
      <c r="A1624" t="s">
        <v>304</v>
      </c>
      <c r="B1624" t="s">
        <v>71</v>
      </c>
      <c r="C1624" t="s">
        <v>255</v>
      </c>
      <c r="D1624" t="s">
        <v>196</v>
      </c>
      <c r="E1624" t="s">
        <v>304</v>
      </c>
      <c r="F1624" t="s">
        <v>71</v>
      </c>
      <c r="G1624" t="s">
        <v>305</v>
      </c>
      <c r="H1624" s="4"/>
      <c r="I1624" s="1">
        <f t="shared" ca="1" si="103"/>
        <v>1485</v>
      </c>
      <c r="J1624" s="1" t="str">
        <f t="shared" ca="1" si="104"/>
        <v>3. Mayor a 6 meses</v>
      </c>
      <c r="K1624" t="str">
        <f t="shared" si="105"/>
        <v>NO</v>
      </c>
      <c r="L1624" t="s">
        <v>255</v>
      </c>
      <c r="M1624" t="s">
        <v>169</v>
      </c>
      <c r="N1624" t="s">
        <v>416</v>
      </c>
      <c r="O1624" t="s">
        <v>416</v>
      </c>
      <c r="P1624" t="str">
        <f t="shared" si="106"/>
        <v>EYSEN IVAN MENDOZA AMESAnálisis de datosAUTOEVALUACION</v>
      </c>
      <c r="Q1624" t="str">
        <f>BASE[[#This Row],[NombresCalificado]]&amp;BASE[[#This Row],[TipoEvaluacion]]</f>
        <v>EYSEN IVAN MENDOZA AMESAUTOEVALUACION</v>
      </c>
      <c r="R1624">
        <v>3</v>
      </c>
      <c r="S1624" t="s">
        <v>5</v>
      </c>
      <c r="T1624" t="s">
        <v>419</v>
      </c>
      <c r="U1624" s="17">
        <v>2</v>
      </c>
      <c r="V1624" s="17" t="str" cm="1">
        <f t="array" ref="V1624">_xlfn.IFS(U1624=0,"Prenovato",U1624=1,"Novato",U1624=2,"Principiante avanzado",U1624=3,"Competente",U1624=4,"Proficiente",U1624=5,"Master")</f>
        <v>Principiante avanzado</v>
      </c>
      <c r="W1624" s="17">
        <v>3</v>
      </c>
      <c r="X1624" s="17" t="str" cm="1">
        <f t="array" ref="X1624">_xlfn.IFS(W1624=0,"No evidenciado",W1624=1,"Novato",W1624=2,"Principiante avanzado",W1624=3,"Competente",W1624=4,"Proficiente",W1624=5,"Master")</f>
        <v>Competente</v>
      </c>
      <c r="Y1624" s="17">
        <v>2</v>
      </c>
      <c r="Z1624" s="17" t="str" cm="1">
        <f t="array" ref="Z1624">_xlfn.IFS(Y1624=0,"No evidenciado",Y1624=1,"Novato",Y1624=2,"Principiante avanzado",Y1624=3,"Competente",Y1624=4,"Proficiente",Y1624=5,"Master")</f>
        <v>Principiante avanzado</v>
      </c>
      <c r="AA1624" s="17">
        <v>2</v>
      </c>
      <c r="AB1624" s="17" t="str" cm="1">
        <f t="array" ref="AB1624">_xlfn.IFS(AA1624=0,"No evidenciado",AA1624=1,"Novato",AA1624=2,"Principiante avanzado",AA1624=3,"Competente",AA1624=4,"Proficiente",AA1624=5,"Master")</f>
        <v>Principiante avanzado</v>
      </c>
      <c r="AC1624" s="17">
        <v>2</v>
      </c>
      <c r="AD1624" s="17" t="str" cm="1">
        <f t="array" ref="AD1624">_xlfn.IFS(AC1624=0,"Prenovato",AC1624=1,"Novato",AC1624=2,"Principiante avanzado",AC1624=3,"Competente",AC1624=4,"Proficiente",AC1624=5,"Master")</f>
        <v>Principiante avanzado</v>
      </c>
      <c r="AE1624" s="17" t="s">
        <v>423</v>
      </c>
    </row>
    <row r="1625" spans="1:31" x14ac:dyDescent="0.25">
      <c r="A1625" t="s">
        <v>304</v>
      </c>
      <c r="B1625" t="s">
        <v>71</v>
      </c>
      <c r="C1625" t="s">
        <v>255</v>
      </c>
      <c r="D1625" t="s">
        <v>196</v>
      </c>
      <c r="E1625" t="s">
        <v>304</v>
      </c>
      <c r="F1625" t="s">
        <v>71</v>
      </c>
      <c r="G1625" t="s">
        <v>305</v>
      </c>
      <c r="H1625" s="4"/>
      <c r="I1625" s="1">
        <f t="shared" ca="1" si="103"/>
        <v>1485</v>
      </c>
      <c r="J1625" s="1" t="str">
        <f t="shared" ca="1" si="104"/>
        <v>3. Mayor a 6 meses</v>
      </c>
      <c r="K1625" t="str">
        <f t="shared" si="105"/>
        <v>NO</v>
      </c>
      <c r="L1625" t="s">
        <v>255</v>
      </c>
      <c r="M1625" t="s">
        <v>171</v>
      </c>
      <c r="N1625" t="s">
        <v>416</v>
      </c>
      <c r="O1625" t="s">
        <v>416</v>
      </c>
      <c r="P1625" t="str">
        <f t="shared" si="106"/>
        <v>EYSEN IVAN MENDOZA AMESBases de datos en la nubeAUTOEVALUACION</v>
      </c>
      <c r="Q1625" t="str">
        <f>BASE[[#This Row],[NombresCalificado]]&amp;BASE[[#This Row],[TipoEvaluacion]]</f>
        <v>EYSEN IVAN MENDOZA AMESAUTOEVALUACION</v>
      </c>
      <c r="R1625">
        <v>1</v>
      </c>
      <c r="S1625" t="s">
        <v>6</v>
      </c>
      <c r="T1625" t="s">
        <v>419</v>
      </c>
      <c r="U1625" s="17">
        <v>2</v>
      </c>
      <c r="V1625" s="17" t="str" cm="1">
        <f t="array" ref="V1625">_xlfn.IFS(U1625=0,"Prenovato",U1625=1,"Novato",U1625=2,"Principiante avanzado",U1625=3,"Competente",U1625=4,"Proficiente",U1625=5,"Master")</f>
        <v>Principiante avanzado</v>
      </c>
      <c r="W1625" s="17">
        <v>3</v>
      </c>
      <c r="X1625" s="17" t="str" cm="1">
        <f t="array" ref="X1625">_xlfn.IFS(W1625=0,"No evidenciado",W1625=1,"Novato",W1625=2,"Principiante avanzado",W1625=3,"Competente",W1625=4,"Proficiente",W1625=5,"Master")</f>
        <v>Competente</v>
      </c>
      <c r="Y1625" s="17">
        <v>2</v>
      </c>
      <c r="Z1625" s="17" t="str" cm="1">
        <f t="array" ref="Z1625">_xlfn.IFS(Y1625=0,"No evidenciado",Y1625=1,"Novato",Y1625=2,"Principiante avanzado",Y1625=3,"Competente",Y1625=4,"Proficiente",Y1625=5,"Master")</f>
        <v>Principiante avanzado</v>
      </c>
      <c r="AA1625" s="17">
        <v>2</v>
      </c>
      <c r="AB1625" s="17" t="str" cm="1">
        <f t="array" ref="AB1625">_xlfn.IFS(AA1625=0,"No evidenciado",AA1625=1,"Novato",AA1625=2,"Principiante avanzado",AA1625=3,"Competente",AA1625=4,"Proficiente",AA1625=5,"Master")</f>
        <v>Principiante avanzado</v>
      </c>
      <c r="AC1625" s="17">
        <v>2</v>
      </c>
      <c r="AD1625" s="17" t="str" cm="1">
        <f t="array" ref="AD1625">_xlfn.IFS(AC1625=0,"Prenovato",AC1625=1,"Novato",AC1625=2,"Principiante avanzado",AC1625=3,"Competente",AC1625=4,"Proficiente",AC1625=5,"Master")</f>
        <v>Principiante avanzado</v>
      </c>
      <c r="AE1625" s="17" t="s">
        <v>423</v>
      </c>
    </row>
    <row r="1626" spans="1:31" x14ac:dyDescent="0.25">
      <c r="A1626" t="s">
        <v>304</v>
      </c>
      <c r="B1626" t="s">
        <v>71</v>
      </c>
      <c r="C1626" t="s">
        <v>255</v>
      </c>
      <c r="D1626" t="s">
        <v>196</v>
      </c>
      <c r="E1626" t="s">
        <v>304</v>
      </c>
      <c r="F1626" t="s">
        <v>71</v>
      </c>
      <c r="G1626" t="s">
        <v>305</v>
      </c>
      <c r="H1626" s="4"/>
      <c r="I1626" s="1">
        <f t="shared" ca="1" si="103"/>
        <v>1485</v>
      </c>
      <c r="J1626" s="1" t="str">
        <f t="shared" ca="1" si="104"/>
        <v>3. Mayor a 6 meses</v>
      </c>
      <c r="K1626" t="str">
        <f t="shared" si="105"/>
        <v>NO</v>
      </c>
      <c r="L1626" t="s">
        <v>255</v>
      </c>
      <c r="M1626" t="s">
        <v>160</v>
      </c>
      <c r="N1626" t="s">
        <v>416</v>
      </c>
      <c r="O1626" t="s">
        <v>416</v>
      </c>
      <c r="P1626" t="str">
        <f t="shared" si="106"/>
        <v>EYSEN IVAN MENDOZA AMESIntegración de datos en tiempo realAUTOEVALUACION</v>
      </c>
      <c r="Q1626" t="str">
        <f>BASE[[#This Row],[NombresCalificado]]&amp;BASE[[#This Row],[TipoEvaluacion]]</f>
        <v>EYSEN IVAN MENDOZA AMESAUTOEVALUACION</v>
      </c>
      <c r="R1626">
        <v>1</v>
      </c>
      <c r="S1626" t="s">
        <v>6</v>
      </c>
      <c r="T1626" t="s">
        <v>419</v>
      </c>
      <c r="U1626" s="17">
        <v>2</v>
      </c>
      <c r="V1626" s="17" t="str" cm="1">
        <f t="array" ref="V1626">_xlfn.IFS(U1626=0,"Prenovato",U1626=1,"Novato",U1626=2,"Principiante avanzado",U1626=3,"Competente",U1626=4,"Proficiente",U1626=5,"Master")</f>
        <v>Principiante avanzado</v>
      </c>
      <c r="W1626" s="17">
        <v>3</v>
      </c>
      <c r="X1626" s="17" t="str" cm="1">
        <f t="array" ref="X1626">_xlfn.IFS(W1626=0,"No evidenciado",W1626=1,"Novato",W1626=2,"Principiante avanzado",W1626=3,"Competente",W1626=4,"Proficiente",W1626=5,"Master")</f>
        <v>Competente</v>
      </c>
      <c r="Y1626" s="17">
        <v>2</v>
      </c>
      <c r="Z1626" s="17" t="str" cm="1">
        <f t="array" ref="Z1626">_xlfn.IFS(Y1626=0,"No evidenciado",Y1626=1,"Novato",Y1626=2,"Principiante avanzado",Y1626=3,"Competente",Y1626=4,"Proficiente",Y1626=5,"Master")</f>
        <v>Principiante avanzado</v>
      </c>
      <c r="AA1626" s="17">
        <v>2</v>
      </c>
      <c r="AB1626" s="17" t="str" cm="1">
        <f t="array" ref="AB1626">_xlfn.IFS(AA1626=0,"No evidenciado",AA1626=1,"Novato",AA1626=2,"Principiante avanzado",AA1626=3,"Competente",AA1626=4,"Proficiente",AA1626=5,"Master")</f>
        <v>Principiante avanzado</v>
      </c>
      <c r="AC1626" s="17">
        <v>2</v>
      </c>
      <c r="AD1626" s="17" t="str" cm="1">
        <f t="array" ref="AD1626">_xlfn.IFS(AC1626=0,"Prenovato",AC1626=1,"Novato",AC1626=2,"Principiante avanzado",AC1626=3,"Competente",AC1626=4,"Proficiente",AC1626=5,"Master")</f>
        <v>Principiante avanzado</v>
      </c>
      <c r="AE1626" s="17" t="s">
        <v>423</v>
      </c>
    </row>
    <row r="1627" spans="1:31" x14ac:dyDescent="0.25">
      <c r="A1627" t="s">
        <v>304</v>
      </c>
      <c r="B1627" t="s">
        <v>71</v>
      </c>
      <c r="C1627" t="s">
        <v>255</v>
      </c>
      <c r="D1627" t="s">
        <v>196</v>
      </c>
      <c r="E1627" t="s">
        <v>304</v>
      </c>
      <c r="F1627" t="s">
        <v>71</v>
      </c>
      <c r="G1627" t="s">
        <v>305</v>
      </c>
      <c r="H1627" s="4"/>
      <c r="I1627" s="1">
        <f t="shared" ca="1" si="103"/>
        <v>1485</v>
      </c>
      <c r="J1627" s="1" t="str">
        <f t="shared" ca="1" si="104"/>
        <v>3. Mayor a 6 meses</v>
      </c>
      <c r="K1627" t="str">
        <f t="shared" si="105"/>
        <v>NO</v>
      </c>
      <c r="L1627" t="s">
        <v>255</v>
      </c>
      <c r="M1627" t="s">
        <v>173</v>
      </c>
      <c r="N1627" t="s">
        <v>416</v>
      </c>
      <c r="O1627" t="s">
        <v>416</v>
      </c>
      <c r="P1627" t="str">
        <f t="shared" si="106"/>
        <v>EYSEN IVAN MENDOZA AMESDatalake BCPAUTOEVALUACION</v>
      </c>
      <c r="Q1627" t="str">
        <f>BASE[[#This Row],[NombresCalificado]]&amp;BASE[[#This Row],[TipoEvaluacion]]</f>
        <v>EYSEN IVAN MENDOZA AMESAUTOEVALUACION</v>
      </c>
      <c r="R1627">
        <v>1</v>
      </c>
      <c r="S1627" t="s">
        <v>6</v>
      </c>
      <c r="T1627" t="s">
        <v>419</v>
      </c>
      <c r="U1627" s="17">
        <v>2</v>
      </c>
      <c r="V1627" s="17" t="str" cm="1">
        <f t="array" ref="V1627">_xlfn.IFS(U1627=0,"Prenovato",U1627=1,"Novato",U1627=2,"Principiante avanzado",U1627=3,"Competente",U1627=4,"Proficiente",U1627=5,"Master")</f>
        <v>Principiante avanzado</v>
      </c>
      <c r="W1627" s="17">
        <v>3</v>
      </c>
      <c r="X1627" s="17" t="str" cm="1">
        <f t="array" ref="X1627">_xlfn.IFS(W1627=0,"No evidenciado",W1627=1,"Novato",W1627=2,"Principiante avanzado",W1627=3,"Competente",W1627=4,"Proficiente",W1627=5,"Master")</f>
        <v>Competente</v>
      </c>
      <c r="Y1627" s="17">
        <v>2</v>
      </c>
      <c r="Z1627" s="17" t="str" cm="1">
        <f t="array" ref="Z1627">_xlfn.IFS(Y1627=0,"No evidenciado",Y1627=1,"Novato",Y1627=2,"Principiante avanzado",Y1627=3,"Competente",Y1627=4,"Proficiente",Y1627=5,"Master")</f>
        <v>Principiante avanzado</v>
      </c>
      <c r="AA1627" s="17">
        <v>2</v>
      </c>
      <c r="AB1627" s="17" t="str" cm="1">
        <f t="array" ref="AB1627">_xlfn.IFS(AA1627=0,"No evidenciado",AA1627=1,"Novato",AA1627=2,"Principiante avanzado",AA1627=3,"Competente",AA1627=4,"Proficiente",AA1627=5,"Master")</f>
        <v>Principiante avanzado</v>
      </c>
      <c r="AC1627" s="17">
        <v>2</v>
      </c>
      <c r="AD1627" s="17" t="str" cm="1">
        <f t="array" ref="AD1627">_xlfn.IFS(AC1627=0,"Prenovato",AC1627=1,"Novato",AC1627=2,"Principiante avanzado",AC1627=3,"Competente",AC1627=4,"Proficiente",AC1627=5,"Master")</f>
        <v>Principiante avanzado</v>
      </c>
      <c r="AE1627" s="17" t="s">
        <v>423</v>
      </c>
    </row>
    <row r="1628" spans="1:31" x14ac:dyDescent="0.25">
      <c r="A1628" t="s">
        <v>304</v>
      </c>
      <c r="B1628" t="s">
        <v>71</v>
      </c>
      <c r="C1628" t="s">
        <v>255</v>
      </c>
      <c r="D1628" t="s">
        <v>196</v>
      </c>
      <c r="E1628" t="s">
        <v>304</v>
      </c>
      <c r="F1628" t="s">
        <v>71</v>
      </c>
      <c r="G1628" t="s">
        <v>305</v>
      </c>
      <c r="H1628" s="4"/>
      <c r="I1628" s="1">
        <f t="shared" ca="1" si="103"/>
        <v>1485</v>
      </c>
      <c r="J1628" s="1" t="str">
        <f t="shared" ca="1" si="104"/>
        <v>3. Mayor a 6 meses</v>
      </c>
      <c r="K1628" t="str">
        <f t="shared" si="105"/>
        <v>NO</v>
      </c>
      <c r="L1628" t="s">
        <v>255</v>
      </c>
      <c r="M1628" t="s">
        <v>158</v>
      </c>
      <c r="N1628" t="s">
        <v>416</v>
      </c>
      <c r="O1628" t="s">
        <v>416</v>
      </c>
      <c r="P1628" t="str">
        <f t="shared" si="106"/>
        <v>EYSEN IVAN MENDOZA AMESServicios en la nubeAUTOEVALUACION</v>
      </c>
      <c r="Q1628" t="str">
        <f>BASE[[#This Row],[NombresCalificado]]&amp;BASE[[#This Row],[TipoEvaluacion]]</f>
        <v>EYSEN IVAN MENDOZA AMESAUTOEVALUACION</v>
      </c>
      <c r="R1628">
        <v>0</v>
      </c>
      <c r="S1628" t="s">
        <v>185</v>
      </c>
      <c r="T1628" t="s">
        <v>419</v>
      </c>
      <c r="U1628" s="17">
        <v>2</v>
      </c>
      <c r="V1628" s="17" t="str" cm="1">
        <f t="array" ref="V1628">_xlfn.IFS(U1628=0,"Prenovato",U1628=1,"Novato",U1628=2,"Principiante avanzado",U1628=3,"Competente",U1628=4,"Proficiente",U1628=5,"Master")</f>
        <v>Principiante avanzado</v>
      </c>
      <c r="W1628" s="17">
        <v>3</v>
      </c>
      <c r="X1628" s="17" t="str" cm="1">
        <f t="array" ref="X1628">_xlfn.IFS(W1628=0,"No evidenciado",W1628=1,"Novato",W1628=2,"Principiante avanzado",W1628=3,"Competente",W1628=4,"Proficiente",W1628=5,"Master")</f>
        <v>Competente</v>
      </c>
      <c r="Y1628" s="17">
        <v>2</v>
      </c>
      <c r="Z1628" s="17" t="str" cm="1">
        <f t="array" ref="Z1628">_xlfn.IFS(Y1628=0,"No evidenciado",Y1628=1,"Novato",Y1628=2,"Principiante avanzado",Y1628=3,"Competente",Y1628=4,"Proficiente",Y1628=5,"Master")</f>
        <v>Principiante avanzado</v>
      </c>
      <c r="AA1628" s="17">
        <v>2</v>
      </c>
      <c r="AB1628" s="17" t="str" cm="1">
        <f t="array" ref="AB1628">_xlfn.IFS(AA1628=0,"No evidenciado",AA1628=1,"Novato",AA1628=2,"Principiante avanzado",AA1628=3,"Competente",AA1628=4,"Proficiente",AA1628=5,"Master")</f>
        <v>Principiante avanzado</v>
      </c>
      <c r="AC1628" s="17">
        <v>2</v>
      </c>
      <c r="AD1628" s="17" t="str" cm="1">
        <f t="array" ref="AD1628">_xlfn.IFS(AC1628=0,"Prenovato",AC1628=1,"Novato",AC1628=2,"Principiante avanzado",AC1628=3,"Competente",AC1628=4,"Proficiente",AC1628=5,"Master")</f>
        <v>Principiante avanzado</v>
      </c>
      <c r="AE1628" s="17" t="s">
        <v>423</v>
      </c>
    </row>
    <row r="1629" spans="1:31" x14ac:dyDescent="0.25">
      <c r="A1629" t="s">
        <v>304</v>
      </c>
      <c r="B1629" t="s">
        <v>71</v>
      </c>
      <c r="C1629" t="s">
        <v>255</v>
      </c>
      <c r="D1629" t="s">
        <v>196</v>
      </c>
      <c r="E1629" t="s">
        <v>304</v>
      </c>
      <c r="F1629" t="s">
        <v>71</v>
      </c>
      <c r="G1629" t="s">
        <v>305</v>
      </c>
      <c r="H1629" s="4"/>
      <c r="I1629" s="1">
        <f t="shared" ca="1" si="103"/>
        <v>1485</v>
      </c>
      <c r="J1629" s="1" t="str">
        <f t="shared" ca="1" si="104"/>
        <v>3. Mayor a 6 meses</v>
      </c>
      <c r="K1629" t="str">
        <f t="shared" si="105"/>
        <v>NO</v>
      </c>
      <c r="L1629" t="s">
        <v>255</v>
      </c>
      <c r="M1629" t="s">
        <v>172</v>
      </c>
      <c r="N1629" t="s">
        <v>416</v>
      </c>
      <c r="O1629" t="s">
        <v>416</v>
      </c>
      <c r="P1629" t="str">
        <f t="shared" si="106"/>
        <v>EYSEN IVAN MENDOZA AMESCalidad de datosAUTOEVALUACION</v>
      </c>
      <c r="Q1629" t="str">
        <f>BASE[[#This Row],[NombresCalificado]]&amp;BASE[[#This Row],[TipoEvaluacion]]</f>
        <v>EYSEN IVAN MENDOZA AMESAUTOEVALUACION</v>
      </c>
      <c r="R1629">
        <v>2</v>
      </c>
      <c r="S1629" t="s">
        <v>4</v>
      </c>
      <c r="T1629" t="s">
        <v>419</v>
      </c>
      <c r="U1629" s="17">
        <v>2</v>
      </c>
      <c r="V1629" s="17" t="str" cm="1">
        <f t="array" ref="V1629">_xlfn.IFS(U1629=0,"Prenovato",U1629=1,"Novato",U1629=2,"Principiante avanzado",U1629=3,"Competente",U1629=4,"Proficiente",U1629=5,"Master")</f>
        <v>Principiante avanzado</v>
      </c>
      <c r="W1629" s="17">
        <v>3</v>
      </c>
      <c r="X1629" s="17" t="str" cm="1">
        <f t="array" ref="X1629">_xlfn.IFS(W1629=0,"No evidenciado",W1629=1,"Novato",W1629=2,"Principiante avanzado",W1629=3,"Competente",W1629=4,"Proficiente",W1629=5,"Master")</f>
        <v>Competente</v>
      </c>
      <c r="Y1629" s="17">
        <v>2</v>
      </c>
      <c r="Z1629" s="17" t="str" cm="1">
        <f t="array" ref="Z1629">_xlfn.IFS(Y1629=0,"No evidenciado",Y1629=1,"Novato",Y1629=2,"Principiante avanzado",Y1629=3,"Competente",Y1629=4,"Proficiente",Y1629=5,"Master")</f>
        <v>Principiante avanzado</v>
      </c>
      <c r="AA1629" s="17">
        <v>2</v>
      </c>
      <c r="AB1629" s="17" t="str" cm="1">
        <f t="array" ref="AB1629">_xlfn.IFS(AA1629=0,"No evidenciado",AA1629=1,"Novato",AA1629=2,"Principiante avanzado",AA1629=3,"Competente",AA1629=4,"Proficiente",AA1629=5,"Master")</f>
        <v>Principiante avanzado</v>
      </c>
      <c r="AC1629" s="17">
        <v>2</v>
      </c>
      <c r="AD1629" s="17" t="str" cm="1">
        <f t="array" ref="AD1629">_xlfn.IFS(AC1629=0,"Prenovato",AC1629=1,"Novato",AC1629=2,"Principiante avanzado",AC1629=3,"Competente",AC1629=4,"Proficiente",AC1629=5,"Master")</f>
        <v>Principiante avanzado</v>
      </c>
      <c r="AE1629" s="17" t="s">
        <v>423</v>
      </c>
    </row>
    <row r="1630" spans="1:31" x14ac:dyDescent="0.25">
      <c r="A1630" t="s">
        <v>304</v>
      </c>
      <c r="B1630" t="s">
        <v>71</v>
      </c>
      <c r="C1630" t="s">
        <v>255</v>
      </c>
      <c r="D1630" t="s">
        <v>196</v>
      </c>
      <c r="E1630" t="s">
        <v>304</v>
      </c>
      <c r="F1630" t="s">
        <v>71</v>
      </c>
      <c r="G1630" t="s">
        <v>305</v>
      </c>
      <c r="H1630" s="4"/>
      <c r="I1630" s="1">
        <f t="shared" ca="1" si="103"/>
        <v>1485</v>
      </c>
      <c r="J1630" s="1" t="str">
        <f t="shared" ca="1" si="104"/>
        <v>3. Mayor a 6 meses</v>
      </c>
      <c r="K1630" t="str">
        <f t="shared" si="105"/>
        <v>NO</v>
      </c>
      <c r="L1630" t="s">
        <v>255</v>
      </c>
      <c r="M1630" t="s">
        <v>161</v>
      </c>
      <c r="N1630" t="s">
        <v>418</v>
      </c>
      <c r="O1630" t="s">
        <v>418</v>
      </c>
      <c r="P1630" t="str">
        <f t="shared" si="106"/>
        <v>EYSEN IVAN MENDOZA AMESIntegración de datos por lotesAUTOEVALUACION</v>
      </c>
      <c r="Q1630" t="str">
        <f>BASE[[#This Row],[NombresCalificado]]&amp;BASE[[#This Row],[TipoEvaluacion]]</f>
        <v>EYSEN IVAN MENDOZA AMESAUTOEVALUACION</v>
      </c>
      <c r="R1630">
        <v>3</v>
      </c>
      <c r="S1630" t="s">
        <v>5</v>
      </c>
      <c r="T1630" t="s">
        <v>419</v>
      </c>
      <c r="U1630" s="17">
        <v>2</v>
      </c>
      <c r="V1630" s="17" t="str" cm="1">
        <f t="array" ref="V1630">_xlfn.IFS(U1630=0,"Prenovato",U1630=1,"Novato",U1630=2,"Principiante avanzado",U1630=3,"Competente",U1630=4,"Proficiente",U1630=5,"Master")</f>
        <v>Principiante avanzado</v>
      </c>
      <c r="W1630" s="17">
        <v>3</v>
      </c>
      <c r="X1630" s="17" t="str" cm="1">
        <f t="array" ref="X1630">_xlfn.IFS(W1630=0,"No evidenciado",W1630=1,"Novato",W1630=2,"Principiante avanzado",W1630=3,"Competente",W1630=4,"Proficiente",W1630=5,"Master")</f>
        <v>Competente</v>
      </c>
      <c r="Y1630" s="17">
        <v>2</v>
      </c>
      <c r="Z1630" s="17" t="str" cm="1">
        <f t="array" ref="Z1630">_xlfn.IFS(Y1630=0,"No evidenciado",Y1630=1,"Novato",Y1630=2,"Principiante avanzado",Y1630=3,"Competente",Y1630=4,"Proficiente",Y1630=5,"Master")</f>
        <v>Principiante avanzado</v>
      </c>
      <c r="AA1630" s="17">
        <v>2</v>
      </c>
      <c r="AB1630" s="17" t="str" cm="1">
        <f t="array" ref="AB1630">_xlfn.IFS(AA1630=0,"No evidenciado",AA1630=1,"Novato",AA1630=2,"Principiante avanzado",AA1630=3,"Competente",AA1630=4,"Proficiente",AA1630=5,"Master")</f>
        <v>Principiante avanzado</v>
      </c>
      <c r="AC1630" s="17">
        <v>2</v>
      </c>
      <c r="AD1630" s="17" t="str" cm="1">
        <f t="array" ref="AD1630">_xlfn.IFS(AC1630=0,"Prenovato",AC1630=1,"Novato",AC1630=2,"Principiante avanzado",AC1630=3,"Competente",AC1630=4,"Proficiente",AC1630=5,"Master")</f>
        <v>Principiante avanzado</v>
      </c>
      <c r="AE1630" s="17" t="s">
        <v>423</v>
      </c>
    </row>
    <row r="1631" spans="1:31" x14ac:dyDescent="0.25">
      <c r="A1631" t="s">
        <v>304</v>
      </c>
      <c r="B1631" t="s">
        <v>71</v>
      </c>
      <c r="C1631" t="s">
        <v>255</v>
      </c>
      <c r="D1631" t="s">
        <v>196</v>
      </c>
      <c r="E1631" t="s">
        <v>304</v>
      </c>
      <c r="F1631" t="s">
        <v>71</v>
      </c>
      <c r="G1631" t="s">
        <v>305</v>
      </c>
      <c r="H1631" s="4"/>
      <c r="I1631" s="1">
        <f t="shared" ca="1" si="103"/>
        <v>1485</v>
      </c>
      <c r="J1631" s="1" t="str">
        <f t="shared" ca="1" si="104"/>
        <v>3. Mayor a 6 meses</v>
      </c>
      <c r="K1631" t="str">
        <f t="shared" si="105"/>
        <v>NO</v>
      </c>
      <c r="L1631" t="s">
        <v>255</v>
      </c>
      <c r="M1631" t="s">
        <v>164</v>
      </c>
      <c r="N1631" t="s">
        <v>417</v>
      </c>
      <c r="O1631" t="s">
        <v>416</v>
      </c>
      <c r="P1631" t="str">
        <f t="shared" si="106"/>
        <v>EYSEN IVAN MENDOZA AMESPrivacidad y seguridad de los datosAUTOEVALUACION</v>
      </c>
      <c r="Q1631" t="str">
        <f>BASE[[#This Row],[NombresCalificado]]&amp;BASE[[#This Row],[TipoEvaluacion]]</f>
        <v>EYSEN IVAN MENDOZA AMESAUTOEVALUACION</v>
      </c>
      <c r="R1631">
        <v>3</v>
      </c>
      <c r="S1631" t="s">
        <v>5</v>
      </c>
      <c r="T1631" t="s">
        <v>419</v>
      </c>
      <c r="U1631" s="17">
        <v>2</v>
      </c>
      <c r="V1631" s="17" t="str" cm="1">
        <f t="array" ref="V1631">_xlfn.IFS(U1631=0,"Prenovato",U1631=1,"Novato",U1631=2,"Principiante avanzado",U1631=3,"Competente",U1631=4,"Proficiente",U1631=5,"Master")</f>
        <v>Principiante avanzado</v>
      </c>
      <c r="W1631" s="17">
        <v>3</v>
      </c>
      <c r="X1631" s="17" t="str" cm="1">
        <f t="array" ref="X1631">_xlfn.IFS(W1631=0,"No evidenciado",W1631=1,"Novato",W1631=2,"Principiante avanzado",W1631=3,"Competente",W1631=4,"Proficiente",W1631=5,"Master")</f>
        <v>Competente</v>
      </c>
      <c r="Y1631" s="17">
        <v>2</v>
      </c>
      <c r="Z1631" s="17" t="str" cm="1">
        <f t="array" ref="Z1631">_xlfn.IFS(Y1631=0,"No evidenciado",Y1631=1,"Novato",Y1631=2,"Principiante avanzado",Y1631=3,"Competente",Y1631=4,"Proficiente",Y1631=5,"Master")</f>
        <v>Principiante avanzado</v>
      </c>
      <c r="AA1631" s="17">
        <v>2</v>
      </c>
      <c r="AB1631" s="17" t="str" cm="1">
        <f t="array" ref="AB1631">_xlfn.IFS(AA1631=0,"No evidenciado",AA1631=1,"Novato",AA1631=2,"Principiante avanzado",AA1631=3,"Competente",AA1631=4,"Proficiente",AA1631=5,"Master")</f>
        <v>Principiante avanzado</v>
      </c>
      <c r="AC1631" s="17">
        <v>2</v>
      </c>
      <c r="AD1631" s="17" t="str" cm="1">
        <f t="array" ref="AD1631">_xlfn.IFS(AC1631=0,"Prenovato",AC1631=1,"Novato",AC1631=2,"Principiante avanzado",AC1631=3,"Competente",AC1631=4,"Proficiente",AC1631=5,"Master")</f>
        <v>Principiante avanzado</v>
      </c>
      <c r="AE1631" s="17" t="s">
        <v>423</v>
      </c>
    </row>
    <row r="1632" spans="1:31" x14ac:dyDescent="0.25">
      <c r="A1632" t="s">
        <v>304</v>
      </c>
      <c r="B1632" t="s">
        <v>71</v>
      </c>
      <c r="C1632" t="s">
        <v>255</v>
      </c>
      <c r="D1632" t="s">
        <v>196</v>
      </c>
      <c r="E1632" t="s">
        <v>304</v>
      </c>
      <c r="F1632" t="s">
        <v>71</v>
      </c>
      <c r="G1632" t="s">
        <v>305</v>
      </c>
      <c r="H1632" s="4"/>
      <c r="I1632" s="1">
        <f t="shared" ca="1" si="103"/>
        <v>1485</v>
      </c>
      <c r="J1632" s="1" t="str">
        <f t="shared" ca="1" si="104"/>
        <v>3. Mayor a 6 meses</v>
      </c>
      <c r="K1632" t="str">
        <f t="shared" si="105"/>
        <v>NO</v>
      </c>
      <c r="L1632" t="s">
        <v>255</v>
      </c>
      <c r="M1632" t="s">
        <v>165</v>
      </c>
      <c r="N1632" t="s">
        <v>418</v>
      </c>
      <c r="O1632" t="s">
        <v>418</v>
      </c>
      <c r="P1632" t="str">
        <f t="shared" si="106"/>
        <v>EYSEN IVAN MENDOZA AMESProcesamiento de datosAUTOEVALUACION</v>
      </c>
      <c r="Q1632" t="str">
        <f>BASE[[#This Row],[NombresCalificado]]&amp;BASE[[#This Row],[TipoEvaluacion]]</f>
        <v>EYSEN IVAN MENDOZA AMESAUTOEVALUACION</v>
      </c>
      <c r="R1632">
        <v>3</v>
      </c>
      <c r="S1632" t="s">
        <v>5</v>
      </c>
      <c r="T1632" t="s">
        <v>419</v>
      </c>
      <c r="U1632" s="17">
        <v>2</v>
      </c>
      <c r="V1632" s="17" t="str" cm="1">
        <f t="array" ref="V1632">_xlfn.IFS(U1632=0,"Prenovato",U1632=1,"Novato",U1632=2,"Principiante avanzado",U1632=3,"Competente",U1632=4,"Proficiente",U1632=5,"Master")</f>
        <v>Principiante avanzado</v>
      </c>
      <c r="W1632" s="17">
        <v>3</v>
      </c>
      <c r="X1632" s="17" t="str" cm="1">
        <f t="array" ref="X1632">_xlfn.IFS(W1632=0,"No evidenciado",W1632=1,"Novato",W1632=2,"Principiante avanzado",W1632=3,"Competente",W1632=4,"Proficiente",W1632=5,"Master")</f>
        <v>Competente</v>
      </c>
      <c r="Y1632" s="17">
        <v>2</v>
      </c>
      <c r="Z1632" s="17" t="str" cm="1">
        <f t="array" ref="Z1632">_xlfn.IFS(Y1632=0,"No evidenciado",Y1632=1,"Novato",Y1632=2,"Principiante avanzado",Y1632=3,"Competente",Y1632=4,"Proficiente",Y1632=5,"Master")</f>
        <v>Principiante avanzado</v>
      </c>
      <c r="AA1632" s="17">
        <v>2</v>
      </c>
      <c r="AB1632" s="17" t="str" cm="1">
        <f t="array" ref="AB1632">_xlfn.IFS(AA1632=0,"No evidenciado",AA1632=1,"Novato",AA1632=2,"Principiante avanzado",AA1632=3,"Competente",AA1632=4,"Proficiente",AA1632=5,"Master")</f>
        <v>Principiante avanzado</v>
      </c>
      <c r="AC1632" s="17">
        <v>2</v>
      </c>
      <c r="AD1632" s="17" t="str" cm="1">
        <f t="array" ref="AD1632">_xlfn.IFS(AC1632=0,"Prenovato",AC1632=1,"Novato",AC1632=2,"Principiante avanzado",AC1632=3,"Competente",AC1632=4,"Proficiente",AC1632=5,"Master")</f>
        <v>Principiante avanzado</v>
      </c>
      <c r="AE1632" s="17" t="s">
        <v>423</v>
      </c>
    </row>
    <row r="1633" spans="1:31" x14ac:dyDescent="0.25">
      <c r="A1633" t="s">
        <v>304</v>
      </c>
      <c r="B1633" t="s">
        <v>71</v>
      </c>
      <c r="C1633" t="s">
        <v>255</v>
      </c>
      <c r="D1633" t="s">
        <v>196</v>
      </c>
      <c r="E1633" t="s">
        <v>304</v>
      </c>
      <c r="F1633" t="s">
        <v>71</v>
      </c>
      <c r="G1633" t="s">
        <v>305</v>
      </c>
      <c r="H1633" s="4"/>
      <c r="I1633" s="1">
        <f t="shared" ca="1" si="103"/>
        <v>1485</v>
      </c>
      <c r="J1633" s="1" t="str">
        <f t="shared" ca="1" si="104"/>
        <v>3. Mayor a 6 meses</v>
      </c>
      <c r="K1633" t="str">
        <f t="shared" si="105"/>
        <v>NO</v>
      </c>
      <c r="L1633" t="s">
        <v>255</v>
      </c>
      <c r="M1633" t="s">
        <v>56</v>
      </c>
      <c r="N1633" t="s">
        <v>417</v>
      </c>
      <c r="O1633" t="s">
        <v>416</v>
      </c>
      <c r="P1633" t="str">
        <f t="shared" si="106"/>
        <v>EYSEN IVAN MENDOZA AMESControl de versionesAUTOEVALUACION</v>
      </c>
      <c r="Q1633" t="str">
        <f>BASE[[#This Row],[NombresCalificado]]&amp;BASE[[#This Row],[TipoEvaluacion]]</f>
        <v>EYSEN IVAN MENDOZA AMESAUTOEVALUACION</v>
      </c>
      <c r="R1633">
        <v>3</v>
      </c>
      <c r="S1633" t="s">
        <v>5</v>
      </c>
      <c r="T1633" t="s">
        <v>419</v>
      </c>
      <c r="U1633" s="17">
        <v>2</v>
      </c>
      <c r="V1633" s="17" t="str" cm="1">
        <f t="array" ref="V1633">_xlfn.IFS(U1633=0,"Prenovato",U1633=1,"Novato",U1633=2,"Principiante avanzado",U1633=3,"Competente",U1633=4,"Proficiente",U1633=5,"Master")</f>
        <v>Principiante avanzado</v>
      </c>
      <c r="W1633" s="17">
        <v>3</v>
      </c>
      <c r="X1633" s="17" t="str" cm="1">
        <f t="array" ref="X1633">_xlfn.IFS(W1633=0,"No evidenciado",W1633=1,"Novato",W1633=2,"Principiante avanzado",W1633=3,"Competente",W1633=4,"Proficiente",W1633=5,"Master")</f>
        <v>Competente</v>
      </c>
      <c r="Y1633" s="17">
        <v>2</v>
      </c>
      <c r="Z1633" s="17" t="str" cm="1">
        <f t="array" ref="Z1633">_xlfn.IFS(Y1633=0,"No evidenciado",Y1633=1,"Novato",Y1633=2,"Principiante avanzado",Y1633=3,"Competente",Y1633=4,"Proficiente",Y1633=5,"Master")</f>
        <v>Principiante avanzado</v>
      </c>
      <c r="AA1633" s="17">
        <v>2</v>
      </c>
      <c r="AB1633" s="17" t="str" cm="1">
        <f t="array" ref="AB1633">_xlfn.IFS(AA1633=0,"No evidenciado",AA1633=1,"Novato",AA1633=2,"Principiante avanzado",AA1633=3,"Competente",AA1633=4,"Proficiente",AA1633=5,"Master")</f>
        <v>Principiante avanzado</v>
      </c>
      <c r="AC1633" s="17">
        <v>2</v>
      </c>
      <c r="AD1633" s="17" t="str" cm="1">
        <f t="array" ref="AD1633">_xlfn.IFS(AC1633=0,"Prenovato",AC1633=1,"Novato",AC1633=2,"Principiante avanzado",AC1633=3,"Competente",AC1633=4,"Proficiente",AC1633=5,"Master")</f>
        <v>Principiante avanzado</v>
      </c>
      <c r="AE1633" s="17" t="s">
        <v>423</v>
      </c>
    </row>
    <row r="1634" spans="1:31" x14ac:dyDescent="0.25">
      <c r="A1634" t="s">
        <v>304</v>
      </c>
      <c r="B1634" t="s">
        <v>71</v>
      </c>
      <c r="C1634" t="s">
        <v>255</v>
      </c>
      <c r="D1634" t="s">
        <v>196</v>
      </c>
      <c r="E1634" t="s">
        <v>304</v>
      </c>
      <c r="F1634" t="s">
        <v>71</v>
      </c>
      <c r="G1634" t="s">
        <v>305</v>
      </c>
      <c r="H1634" s="4"/>
      <c r="I1634" s="1">
        <f t="shared" ca="1" si="103"/>
        <v>1485</v>
      </c>
      <c r="J1634" s="1" t="str">
        <f t="shared" ca="1" si="104"/>
        <v>3. Mayor a 6 meses</v>
      </c>
      <c r="K1634" t="str">
        <f t="shared" si="105"/>
        <v>NO</v>
      </c>
      <c r="L1634" t="s">
        <v>255</v>
      </c>
      <c r="M1634" t="s">
        <v>167</v>
      </c>
      <c r="N1634" t="s">
        <v>417</v>
      </c>
      <c r="O1634" t="s">
        <v>416</v>
      </c>
      <c r="P1634" t="str">
        <f t="shared" si="106"/>
        <v>EYSEN IVAN MENDOZA AMESCI-CDAUTOEVALUACION</v>
      </c>
      <c r="Q1634" t="str">
        <f>BASE[[#This Row],[NombresCalificado]]&amp;BASE[[#This Row],[TipoEvaluacion]]</f>
        <v>EYSEN IVAN MENDOZA AMESAUTOEVALUACION</v>
      </c>
      <c r="R1634">
        <v>1</v>
      </c>
      <c r="S1634" t="s">
        <v>6</v>
      </c>
      <c r="T1634" t="s">
        <v>419</v>
      </c>
      <c r="U1634" s="17">
        <v>2</v>
      </c>
      <c r="V1634" s="17" t="str" cm="1">
        <f t="array" ref="V1634">_xlfn.IFS(U1634=0,"Prenovato",U1634=1,"Novato",U1634=2,"Principiante avanzado",U1634=3,"Competente",U1634=4,"Proficiente",U1634=5,"Master")</f>
        <v>Principiante avanzado</v>
      </c>
      <c r="W1634" s="17">
        <v>3</v>
      </c>
      <c r="X1634" s="17" t="str" cm="1">
        <f t="array" ref="X1634">_xlfn.IFS(W1634=0,"No evidenciado",W1634=1,"Novato",W1634=2,"Principiante avanzado",W1634=3,"Competente",W1634=4,"Proficiente",W1634=5,"Master")</f>
        <v>Competente</v>
      </c>
      <c r="Y1634" s="17">
        <v>2</v>
      </c>
      <c r="Z1634" s="17" t="str" cm="1">
        <f t="array" ref="Z1634">_xlfn.IFS(Y1634=0,"No evidenciado",Y1634=1,"Novato",Y1634=2,"Principiante avanzado",Y1634=3,"Competente",Y1634=4,"Proficiente",Y1634=5,"Master")</f>
        <v>Principiante avanzado</v>
      </c>
      <c r="AA1634" s="17">
        <v>2</v>
      </c>
      <c r="AB1634" s="17" t="str" cm="1">
        <f t="array" ref="AB1634">_xlfn.IFS(AA1634=0,"No evidenciado",AA1634=1,"Novato",AA1634=2,"Principiante avanzado",AA1634=3,"Competente",AA1634=4,"Proficiente",AA1634=5,"Master")</f>
        <v>Principiante avanzado</v>
      </c>
      <c r="AC1634" s="17">
        <v>2</v>
      </c>
      <c r="AD1634" s="17" t="str" cm="1">
        <f t="array" ref="AD1634">_xlfn.IFS(AC1634=0,"Prenovato",AC1634=1,"Novato",AC1634=2,"Principiante avanzado",AC1634=3,"Competente",AC1634=4,"Proficiente",AC1634=5,"Master")</f>
        <v>Principiante avanzado</v>
      </c>
      <c r="AE1634" s="17" t="s">
        <v>423</v>
      </c>
    </row>
    <row r="1635" spans="1:31" x14ac:dyDescent="0.25">
      <c r="A1635" t="s">
        <v>304</v>
      </c>
      <c r="B1635" t="s">
        <v>71</v>
      </c>
      <c r="C1635" t="s">
        <v>255</v>
      </c>
      <c r="D1635" t="s">
        <v>196</v>
      </c>
      <c r="E1635" t="s">
        <v>304</v>
      </c>
      <c r="F1635" t="s">
        <v>71</v>
      </c>
      <c r="G1635" t="s">
        <v>305</v>
      </c>
      <c r="H1635" s="4"/>
      <c r="I1635" s="1">
        <f t="shared" ca="1" si="103"/>
        <v>1485</v>
      </c>
      <c r="J1635" s="1" t="str">
        <f t="shared" ca="1" si="104"/>
        <v>3. Mayor a 6 meses</v>
      </c>
      <c r="K1635" t="str">
        <f t="shared" si="105"/>
        <v>NO</v>
      </c>
      <c r="L1635" t="s">
        <v>255</v>
      </c>
      <c r="M1635" t="s">
        <v>166</v>
      </c>
      <c r="N1635" t="s">
        <v>416</v>
      </c>
      <c r="O1635" t="s">
        <v>416</v>
      </c>
      <c r="P1635" t="str">
        <f t="shared" si="106"/>
        <v>EYSEN IVAN MENDOZA AMESBase de datos No-SQLAUTOEVALUACION</v>
      </c>
      <c r="Q1635" t="str">
        <f>BASE[[#This Row],[NombresCalificado]]&amp;BASE[[#This Row],[TipoEvaluacion]]</f>
        <v>EYSEN IVAN MENDOZA AMESAUTOEVALUACION</v>
      </c>
      <c r="R1635">
        <v>1</v>
      </c>
      <c r="S1635" t="s">
        <v>6</v>
      </c>
      <c r="T1635" t="s">
        <v>419</v>
      </c>
      <c r="U1635" s="17">
        <v>2</v>
      </c>
      <c r="V1635" s="17" t="str" cm="1">
        <f t="array" ref="V1635">_xlfn.IFS(U1635=0,"Prenovato",U1635=1,"Novato",U1635=2,"Principiante avanzado",U1635=3,"Competente",U1635=4,"Proficiente",U1635=5,"Master")</f>
        <v>Principiante avanzado</v>
      </c>
      <c r="W1635" s="17">
        <v>3</v>
      </c>
      <c r="X1635" s="17" t="str" cm="1">
        <f t="array" ref="X1635">_xlfn.IFS(W1635=0,"No evidenciado",W1635=1,"Novato",W1635=2,"Principiante avanzado",W1635=3,"Competente",W1635=4,"Proficiente",W1635=5,"Master")</f>
        <v>Competente</v>
      </c>
      <c r="Y1635" s="17">
        <v>2</v>
      </c>
      <c r="Z1635" s="17" t="str" cm="1">
        <f t="array" ref="Z1635">_xlfn.IFS(Y1635=0,"No evidenciado",Y1635=1,"Novato",Y1635=2,"Principiante avanzado",Y1635=3,"Competente",Y1635=4,"Proficiente",Y1635=5,"Master")</f>
        <v>Principiante avanzado</v>
      </c>
      <c r="AA1635" s="17">
        <v>2</v>
      </c>
      <c r="AB1635" s="17" t="str" cm="1">
        <f t="array" ref="AB1635">_xlfn.IFS(AA1635=0,"No evidenciado",AA1635=1,"Novato",AA1635=2,"Principiante avanzado",AA1635=3,"Competente",AA1635=4,"Proficiente",AA1635=5,"Master")</f>
        <v>Principiante avanzado</v>
      </c>
      <c r="AC1635" s="17">
        <v>2</v>
      </c>
      <c r="AD1635" s="17" t="str" cm="1">
        <f t="array" ref="AD1635">_xlfn.IFS(AC1635=0,"Prenovato",AC1635=1,"Novato",AC1635=2,"Principiante avanzado",AC1635=3,"Competente",AC1635=4,"Proficiente",AC1635=5,"Master")</f>
        <v>Principiante avanzado</v>
      </c>
      <c r="AE1635" s="17" t="s">
        <v>423</v>
      </c>
    </row>
    <row r="1636" spans="1:31" x14ac:dyDescent="0.25">
      <c r="A1636" t="s">
        <v>288</v>
      </c>
      <c r="B1636" t="s">
        <v>72</v>
      </c>
      <c r="C1636" t="s">
        <v>255</v>
      </c>
      <c r="D1636" t="s">
        <v>196</v>
      </c>
      <c r="E1636" t="s">
        <v>288</v>
      </c>
      <c r="F1636" t="s">
        <v>72</v>
      </c>
      <c r="G1636" t="s">
        <v>289</v>
      </c>
      <c r="H1636" s="4"/>
      <c r="I1636" s="1">
        <f t="shared" ca="1" si="103"/>
        <v>1485</v>
      </c>
      <c r="J1636" s="1" t="str">
        <f t="shared" ca="1" si="104"/>
        <v>3. Mayor a 6 meses</v>
      </c>
      <c r="K1636" t="str">
        <f t="shared" si="105"/>
        <v>NO</v>
      </c>
      <c r="L1636" t="s">
        <v>255</v>
      </c>
      <c r="M1636" t="s">
        <v>55</v>
      </c>
      <c r="N1636" t="s">
        <v>418</v>
      </c>
      <c r="O1636" t="s">
        <v>418</v>
      </c>
      <c r="P1636" t="str">
        <f t="shared" si="106"/>
        <v>JHON CLENING CASAS ROMEROProgramaciónAUTOEVALUACION</v>
      </c>
      <c r="Q1636" t="str">
        <f>BASE[[#This Row],[NombresCalificado]]&amp;BASE[[#This Row],[TipoEvaluacion]]</f>
        <v>JHON CLENING CASAS ROMEROAUTOEVALUACION</v>
      </c>
      <c r="R1636">
        <v>1</v>
      </c>
      <c r="S1636" t="s">
        <v>6</v>
      </c>
      <c r="T1636" t="s">
        <v>419</v>
      </c>
      <c r="U1636" s="17">
        <v>1</v>
      </c>
      <c r="V1636" s="17" t="str" cm="1">
        <f t="array" ref="V1636">_xlfn.IFS(U1636=0,"Prenovato",U1636=1,"Novato",U1636=2,"Principiante avanzado",U1636=3,"Competente",U1636=4,"Proficiente",U1636=5,"Master")</f>
        <v>Novato</v>
      </c>
      <c r="W1636" s="17">
        <v>4</v>
      </c>
      <c r="X1636" s="17" t="str" cm="1">
        <f t="array" ref="X1636">_xlfn.IFS(W1636=0,"No evidenciado",W1636=1,"Novato",W1636=2,"Principiante avanzado",W1636=3,"Competente",W1636=4,"Proficiente",W1636=5,"Master")</f>
        <v>Proficiente</v>
      </c>
      <c r="Y1636" s="17">
        <v>2</v>
      </c>
      <c r="Z1636" s="17" t="str" cm="1">
        <f t="array" ref="Z1636">_xlfn.IFS(Y1636=0,"No evidenciado",Y1636=1,"Novato",Y1636=2,"Principiante avanzado",Y1636=3,"Competente",Y1636=4,"Proficiente",Y1636=5,"Master")</f>
        <v>Principiante avanzado</v>
      </c>
      <c r="AA1636" s="17">
        <v>4</v>
      </c>
      <c r="AB1636" s="17" t="str" cm="1">
        <f t="array" ref="AB1636">_xlfn.IFS(AA1636=0,"No evidenciado",AA1636=1,"Novato",AA1636=2,"Principiante avanzado",AA1636=3,"Competente",AA1636=4,"Proficiente",AA1636=5,"Master")</f>
        <v>Proficiente</v>
      </c>
      <c r="AC1636" s="17">
        <v>1</v>
      </c>
      <c r="AD1636" s="17" t="str" cm="1">
        <f t="array" ref="AD1636">_xlfn.IFS(AC1636=0,"Prenovato",AC1636=1,"Novato",AC1636=2,"Principiante avanzado",AC1636=3,"Competente",AC1636=4,"Proficiente",AC1636=5,"Master")</f>
        <v>Novato</v>
      </c>
      <c r="AE1636" s="17" t="s">
        <v>423</v>
      </c>
    </row>
    <row r="1637" spans="1:31" x14ac:dyDescent="0.25">
      <c r="A1637" t="s">
        <v>288</v>
      </c>
      <c r="B1637" t="s">
        <v>72</v>
      </c>
      <c r="C1637" t="s">
        <v>255</v>
      </c>
      <c r="D1637" t="s">
        <v>196</v>
      </c>
      <c r="E1637" t="s">
        <v>288</v>
      </c>
      <c r="F1637" t="s">
        <v>72</v>
      </c>
      <c r="G1637" t="s">
        <v>289</v>
      </c>
      <c r="H1637" s="4"/>
      <c r="I1637" s="1">
        <f t="shared" ca="1" si="103"/>
        <v>1485</v>
      </c>
      <c r="J1637" s="1" t="str">
        <f t="shared" ca="1" si="104"/>
        <v>3. Mayor a 6 meses</v>
      </c>
      <c r="K1637" t="str">
        <f t="shared" si="105"/>
        <v>NO</v>
      </c>
      <c r="L1637" t="s">
        <v>255</v>
      </c>
      <c r="M1637" t="s">
        <v>168</v>
      </c>
      <c r="N1637" t="s">
        <v>418</v>
      </c>
      <c r="O1637" t="s">
        <v>418</v>
      </c>
      <c r="P1637" t="str">
        <f t="shared" si="106"/>
        <v>JHON CLENING CASAS ROMEROBase de datos relacionalAUTOEVALUACION</v>
      </c>
      <c r="Q1637" t="str">
        <f>BASE[[#This Row],[NombresCalificado]]&amp;BASE[[#This Row],[TipoEvaluacion]]</f>
        <v>JHON CLENING CASAS ROMEROAUTOEVALUACION</v>
      </c>
      <c r="R1637">
        <v>4</v>
      </c>
      <c r="S1637" t="s">
        <v>7</v>
      </c>
      <c r="T1637" t="s">
        <v>419</v>
      </c>
      <c r="U1637" s="17">
        <v>1</v>
      </c>
      <c r="V1637" s="17" t="str" cm="1">
        <f t="array" ref="V1637">_xlfn.IFS(U1637=0,"Prenovato",U1637=1,"Novato",U1637=2,"Principiante avanzado",U1637=3,"Competente",U1637=4,"Proficiente",U1637=5,"Master")</f>
        <v>Novato</v>
      </c>
      <c r="W1637" s="17">
        <v>4</v>
      </c>
      <c r="X1637" s="17" t="str" cm="1">
        <f t="array" ref="X1637">_xlfn.IFS(W1637=0,"No evidenciado",W1637=1,"Novato",W1637=2,"Principiante avanzado",W1637=3,"Competente",W1637=4,"Proficiente",W1637=5,"Master")</f>
        <v>Proficiente</v>
      </c>
      <c r="Y1637" s="17">
        <v>2</v>
      </c>
      <c r="Z1637" s="17" t="str" cm="1">
        <f t="array" ref="Z1637">_xlfn.IFS(Y1637=0,"No evidenciado",Y1637=1,"Novato",Y1637=2,"Principiante avanzado",Y1637=3,"Competente",Y1637=4,"Proficiente",Y1637=5,"Master")</f>
        <v>Principiante avanzado</v>
      </c>
      <c r="AA1637" s="17">
        <v>4</v>
      </c>
      <c r="AB1637" s="17" t="str" cm="1">
        <f t="array" ref="AB1637">_xlfn.IFS(AA1637=0,"No evidenciado",AA1637=1,"Novato",AA1637=2,"Principiante avanzado",AA1637=3,"Competente",AA1637=4,"Proficiente",AA1637=5,"Master")</f>
        <v>Proficiente</v>
      </c>
      <c r="AC1637" s="17">
        <v>1</v>
      </c>
      <c r="AD1637" s="17" t="str" cm="1">
        <f t="array" ref="AD1637">_xlfn.IFS(AC1637=0,"Prenovato",AC1637=1,"Novato",AC1637=2,"Principiante avanzado",AC1637=3,"Competente",AC1637=4,"Proficiente",AC1637=5,"Master")</f>
        <v>Novato</v>
      </c>
      <c r="AE1637" s="17" t="s">
        <v>423</v>
      </c>
    </row>
    <row r="1638" spans="1:31" x14ac:dyDescent="0.25">
      <c r="A1638" t="s">
        <v>288</v>
      </c>
      <c r="B1638" t="s">
        <v>72</v>
      </c>
      <c r="C1638" t="s">
        <v>255</v>
      </c>
      <c r="D1638" t="s">
        <v>196</v>
      </c>
      <c r="E1638" t="s">
        <v>288</v>
      </c>
      <c r="F1638" t="s">
        <v>72</v>
      </c>
      <c r="G1638" t="s">
        <v>289</v>
      </c>
      <c r="H1638" s="4"/>
      <c r="I1638" s="1">
        <f t="shared" ca="1" si="103"/>
        <v>1485</v>
      </c>
      <c r="J1638" s="1" t="str">
        <f t="shared" ca="1" si="104"/>
        <v>3. Mayor a 6 meses</v>
      </c>
      <c r="K1638" t="str">
        <f t="shared" si="105"/>
        <v>NO</v>
      </c>
      <c r="L1638" t="s">
        <v>255</v>
      </c>
      <c r="M1638" t="s">
        <v>56</v>
      </c>
      <c r="N1638" t="s">
        <v>417</v>
      </c>
      <c r="O1638" t="s">
        <v>416</v>
      </c>
      <c r="P1638" t="str">
        <f t="shared" si="106"/>
        <v>JHON CLENING CASAS ROMEROControl de versionesAUTOEVALUACION</v>
      </c>
      <c r="Q1638" t="str">
        <f>BASE[[#This Row],[NombresCalificado]]&amp;BASE[[#This Row],[TipoEvaluacion]]</f>
        <v>JHON CLENING CASAS ROMEROAUTOEVALUACION</v>
      </c>
      <c r="R1638">
        <v>1</v>
      </c>
      <c r="S1638" t="s">
        <v>6</v>
      </c>
      <c r="T1638" t="s">
        <v>419</v>
      </c>
      <c r="U1638" s="17">
        <v>1</v>
      </c>
      <c r="V1638" s="17" t="str" cm="1">
        <f t="array" ref="V1638">_xlfn.IFS(U1638=0,"Prenovato",U1638=1,"Novato",U1638=2,"Principiante avanzado",U1638=3,"Competente",U1638=4,"Proficiente",U1638=5,"Master")</f>
        <v>Novato</v>
      </c>
      <c r="W1638" s="17">
        <v>4</v>
      </c>
      <c r="X1638" s="17" t="str" cm="1">
        <f t="array" ref="X1638">_xlfn.IFS(W1638=0,"No evidenciado",W1638=1,"Novato",W1638=2,"Principiante avanzado",W1638=3,"Competente",W1638=4,"Proficiente",W1638=5,"Master")</f>
        <v>Proficiente</v>
      </c>
      <c r="Y1638" s="17">
        <v>2</v>
      </c>
      <c r="Z1638" s="17" t="str" cm="1">
        <f t="array" ref="Z1638">_xlfn.IFS(Y1638=0,"No evidenciado",Y1638=1,"Novato",Y1638=2,"Principiante avanzado",Y1638=3,"Competente",Y1638=4,"Proficiente",Y1638=5,"Master")</f>
        <v>Principiante avanzado</v>
      </c>
      <c r="AA1638" s="17">
        <v>4</v>
      </c>
      <c r="AB1638" s="17" t="str" cm="1">
        <f t="array" ref="AB1638">_xlfn.IFS(AA1638=0,"No evidenciado",AA1638=1,"Novato",AA1638=2,"Principiante avanzado",AA1638=3,"Competente",AA1638=4,"Proficiente",AA1638=5,"Master")</f>
        <v>Proficiente</v>
      </c>
      <c r="AC1638" s="17">
        <v>1</v>
      </c>
      <c r="AD1638" s="17" t="str" cm="1">
        <f t="array" ref="AD1638">_xlfn.IFS(AC1638=0,"Prenovato",AC1638=1,"Novato",AC1638=2,"Principiante avanzado",AC1638=3,"Competente",AC1638=4,"Proficiente",AC1638=5,"Master")</f>
        <v>Novato</v>
      </c>
      <c r="AE1638" s="17" t="s">
        <v>423</v>
      </c>
    </row>
    <row r="1639" spans="1:31" x14ac:dyDescent="0.25">
      <c r="A1639" t="s">
        <v>288</v>
      </c>
      <c r="B1639" t="s">
        <v>72</v>
      </c>
      <c r="C1639" t="s">
        <v>255</v>
      </c>
      <c r="D1639" t="s">
        <v>196</v>
      </c>
      <c r="E1639" t="s">
        <v>288</v>
      </c>
      <c r="F1639" t="s">
        <v>72</v>
      </c>
      <c r="G1639" t="s">
        <v>289</v>
      </c>
      <c r="H1639" s="4"/>
      <c r="I1639" s="1">
        <f t="shared" ca="1" si="103"/>
        <v>1485</v>
      </c>
      <c r="J1639" s="1" t="str">
        <f t="shared" ca="1" si="104"/>
        <v>3. Mayor a 6 meses</v>
      </c>
      <c r="K1639" t="str">
        <f t="shared" si="105"/>
        <v>NO</v>
      </c>
      <c r="L1639" t="s">
        <v>255</v>
      </c>
      <c r="M1639" t="s">
        <v>173</v>
      </c>
      <c r="N1639" t="s">
        <v>416</v>
      </c>
      <c r="O1639" t="s">
        <v>416</v>
      </c>
      <c r="P1639" t="str">
        <f t="shared" si="106"/>
        <v>JHON CLENING CASAS ROMERODatalake BCPAUTOEVALUACION</v>
      </c>
      <c r="Q1639" t="str">
        <f>BASE[[#This Row],[NombresCalificado]]&amp;BASE[[#This Row],[TipoEvaluacion]]</f>
        <v>JHON CLENING CASAS ROMEROAUTOEVALUACION</v>
      </c>
      <c r="R1639">
        <v>2</v>
      </c>
      <c r="S1639" t="s">
        <v>4</v>
      </c>
      <c r="T1639" t="s">
        <v>419</v>
      </c>
      <c r="U1639" s="17">
        <v>1</v>
      </c>
      <c r="V1639" s="17" t="str" cm="1">
        <f t="array" ref="V1639">_xlfn.IFS(U1639=0,"Prenovato",U1639=1,"Novato",U1639=2,"Principiante avanzado",U1639=3,"Competente",U1639=4,"Proficiente",U1639=5,"Master")</f>
        <v>Novato</v>
      </c>
      <c r="W1639" s="17">
        <v>4</v>
      </c>
      <c r="X1639" s="17" t="str" cm="1">
        <f t="array" ref="X1639">_xlfn.IFS(W1639=0,"No evidenciado",W1639=1,"Novato",W1639=2,"Principiante avanzado",W1639=3,"Competente",W1639=4,"Proficiente",W1639=5,"Master")</f>
        <v>Proficiente</v>
      </c>
      <c r="Y1639" s="17">
        <v>2</v>
      </c>
      <c r="Z1639" s="17" t="str" cm="1">
        <f t="array" ref="Z1639">_xlfn.IFS(Y1639=0,"No evidenciado",Y1639=1,"Novato",Y1639=2,"Principiante avanzado",Y1639=3,"Competente",Y1639=4,"Proficiente",Y1639=5,"Master")</f>
        <v>Principiante avanzado</v>
      </c>
      <c r="AA1639" s="17">
        <v>4</v>
      </c>
      <c r="AB1639" s="17" t="str" cm="1">
        <f t="array" ref="AB1639">_xlfn.IFS(AA1639=0,"No evidenciado",AA1639=1,"Novato",AA1639=2,"Principiante avanzado",AA1639=3,"Competente",AA1639=4,"Proficiente",AA1639=5,"Master")</f>
        <v>Proficiente</v>
      </c>
      <c r="AC1639" s="17">
        <v>1</v>
      </c>
      <c r="AD1639" s="17" t="str" cm="1">
        <f t="array" ref="AD1639">_xlfn.IFS(AC1639=0,"Prenovato",AC1639=1,"Novato",AC1639=2,"Principiante avanzado",AC1639=3,"Competente",AC1639=4,"Proficiente",AC1639=5,"Master")</f>
        <v>Novato</v>
      </c>
      <c r="AE1639" s="17" t="s">
        <v>423</v>
      </c>
    </row>
    <row r="1640" spans="1:31" x14ac:dyDescent="0.25">
      <c r="A1640" t="s">
        <v>288</v>
      </c>
      <c r="B1640" t="s">
        <v>72</v>
      </c>
      <c r="C1640" t="s">
        <v>255</v>
      </c>
      <c r="D1640" t="s">
        <v>196</v>
      </c>
      <c r="E1640" t="s">
        <v>288</v>
      </c>
      <c r="F1640" t="s">
        <v>72</v>
      </c>
      <c r="G1640" t="s">
        <v>289</v>
      </c>
      <c r="H1640" s="4"/>
      <c r="I1640" s="1">
        <f t="shared" ca="1" si="103"/>
        <v>1485</v>
      </c>
      <c r="J1640" s="1" t="str">
        <f t="shared" ca="1" si="104"/>
        <v>3. Mayor a 6 meses</v>
      </c>
      <c r="K1640" t="str">
        <f t="shared" si="105"/>
        <v>NO</v>
      </c>
      <c r="L1640" t="s">
        <v>255</v>
      </c>
      <c r="M1640" t="s">
        <v>163</v>
      </c>
      <c r="N1640" t="s">
        <v>417</v>
      </c>
      <c r="O1640" t="s">
        <v>416</v>
      </c>
      <c r="P1640" t="str">
        <f t="shared" si="106"/>
        <v>JHON CLENING CASAS ROMERONube BCPAUTOEVALUACION</v>
      </c>
      <c r="Q1640" t="str">
        <f>BASE[[#This Row],[NombresCalificado]]&amp;BASE[[#This Row],[TipoEvaluacion]]</f>
        <v>JHON CLENING CASAS ROMEROAUTOEVALUACION</v>
      </c>
      <c r="R1640">
        <v>1</v>
      </c>
      <c r="S1640" t="s">
        <v>6</v>
      </c>
      <c r="T1640" t="s">
        <v>419</v>
      </c>
      <c r="U1640" s="17">
        <v>1</v>
      </c>
      <c r="V1640" s="17" t="str" cm="1">
        <f t="array" ref="V1640">_xlfn.IFS(U1640=0,"Prenovato",U1640=1,"Novato",U1640=2,"Principiante avanzado",U1640=3,"Competente",U1640=4,"Proficiente",U1640=5,"Master")</f>
        <v>Novato</v>
      </c>
      <c r="W1640" s="17">
        <v>4</v>
      </c>
      <c r="X1640" s="17" t="str" cm="1">
        <f t="array" ref="X1640">_xlfn.IFS(W1640=0,"No evidenciado",W1640=1,"Novato",W1640=2,"Principiante avanzado",W1640=3,"Competente",W1640=4,"Proficiente",W1640=5,"Master")</f>
        <v>Proficiente</v>
      </c>
      <c r="Y1640" s="17">
        <v>2</v>
      </c>
      <c r="Z1640" s="17" t="str" cm="1">
        <f t="array" ref="Z1640">_xlfn.IFS(Y1640=0,"No evidenciado",Y1640=1,"Novato",Y1640=2,"Principiante avanzado",Y1640=3,"Competente",Y1640=4,"Proficiente",Y1640=5,"Master")</f>
        <v>Principiante avanzado</v>
      </c>
      <c r="AA1640" s="17">
        <v>4</v>
      </c>
      <c r="AB1640" s="17" t="str" cm="1">
        <f t="array" ref="AB1640">_xlfn.IFS(AA1640=0,"No evidenciado",AA1640=1,"Novato",AA1640=2,"Principiante avanzado",AA1640=3,"Competente",AA1640=4,"Proficiente",AA1640=5,"Master")</f>
        <v>Proficiente</v>
      </c>
      <c r="AC1640" s="17">
        <v>1</v>
      </c>
      <c r="AD1640" s="17" t="str" cm="1">
        <f t="array" ref="AD1640">_xlfn.IFS(AC1640=0,"Prenovato",AC1640=1,"Novato",AC1640=2,"Principiante avanzado",AC1640=3,"Competente",AC1640=4,"Proficiente",AC1640=5,"Master")</f>
        <v>Novato</v>
      </c>
      <c r="AE1640" s="17" t="s">
        <v>423</v>
      </c>
    </row>
    <row r="1641" spans="1:31" x14ac:dyDescent="0.25">
      <c r="A1641" t="s">
        <v>288</v>
      </c>
      <c r="B1641" t="s">
        <v>72</v>
      </c>
      <c r="C1641" t="s">
        <v>255</v>
      </c>
      <c r="D1641" t="s">
        <v>196</v>
      </c>
      <c r="E1641" t="s">
        <v>288</v>
      </c>
      <c r="F1641" t="s">
        <v>72</v>
      </c>
      <c r="G1641" t="s">
        <v>289</v>
      </c>
      <c r="H1641" s="4"/>
      <c r="I1641" s="1">
        <f t="shared" ca="1" si="103"/>
        <v>1485</v>
      </c>
      <c r="J1641" s="1" t="str">
        <f t="shared" ca="1" si="104"/>
        <v>3. Mayor a 6 meses</v>
      </c>
      <c r="K1641" t="str">
        <f t="shared" si="105"/>
        <v>NO</v>
      </c>
      <c r="L1641" t="s">
        <v>255</v>
      </c>
      <c r="M1641" t="s">
        <v>172</v>
      </c>
      <c r="N1641" t="s">
        <v>416</v>
      </c>
      <c r="O1641" t="s">
        <v>416</v>
      </c>
      <c r="P1641" t="str">
        <f t="shared" si="106"/>
        <v>JHON CLENING CASAS ROMEROCalidad de datosAUTOEVALUACION</v>
      </c>
      <c r="Q1641" t="str">
        <f>BASE[[#This Row],[NombresCalificado]]&amp;BASE[[#This Row],[TipoEvaluacion]]</f>
        <v>JHON CLENING CASAS ROMEROAUTOEVALUACION</v>
      </c>
      <c r="R1641">
        <v>2</v>
      </c>
      <c r="S1641" t="s">
        <v>4</v>
      </c>
      <c r="T1641" t="s">
        <v>419</v>
      </c>
      <c r="U1641" s="17">
        <v>1</v>
      </c>
      <c r="V1641" s="17" t="str" cm="1">
        <f t="array" ref="V1641">_xlfn.IFS(U1641=0,"Prenovato",U1641=1,"Novato",U1641=2,"Principiante avanzado",U1641=3,"Competente",U1641=4,"Proficiente",U1641=5,"Master")</f>
        <v>Novato</v>
      </c>
      <c r="W1641" s="17">
        <v>4</v>
      </c>
      <c r="X1641" s="17" t="str" cm="1">
        <f t="array" ref="X1641">_xlfn.IFS(W1641=0,"No evidenciado",W1641=1,"Novato",W1641=2,"Principiante avanzado",W1641=3,"Competente",W1641=4,"Proficiente",W1641=5,"Master")</f>
        <v>Proficiente</v>
      </c>
      <c r="Y1641" s="17">
        <v>2</v>
      </c>
      <c r="Z1641" s="17" t="str" cm="1">
        <f t="array" ref="Z1641">_xlfn.IFS(Y1641=0,"No evidenciado",Y1641=1,"Novato",Y1641=2,"Principiante avanzado",Y1641=3,"Competente",Y1641=4,"Proficiente",Y1641=5,"Master")</f>
        <v>Principiante avanzado</v>
      </c>
      <c r="AA1641" s="17">
        <v>4</v>
      </c>
      <c r="AB1641" s="17" t="str" cm="1">
        <f t="array" ref="AB1641">_xlfn.IFS(AA1641=0,"No evidenciado",AA1641=1,"Novato",AA1641=2,"Principiante avanzado",AA1641=3,"Competente",AA1641=4,"Proficiente",AA1641=5,"Master")</f>
        <v>Proficiente</v>
      </c>
      <c r="AC1641" s="17">
        <v>1</v>
      </c>
      <c r="AD1641" s="17" t="str" cm="1">
        <f t="array" ref="AD1641">_xlfn.IFS(AC1641=0,"Prenovato",AC1641=1,"Novato",AC1641=2,"Principiante avanzado",AC1641=3,"Competente",AC1641=4,"Proficiente",AC1641=5,"Master")</f>
        <v>Novato</v>
      </c>
      <c r="AE1641" s="17" t="s">
        <v>423</v>
      </c>
    </row>
    <row r="1642" spans="1:31" x14ac:dyDescent="0.25">
      <c r="A1642" t="s">
        <v>288</v>
      </c>
      <c r="B1642" t="s">
        <v>72</v>
      </c>
      <c r="C1642" t="s">
        <v>255</v>
      </c>
      <c r="D1642" t="s">
        <v>196</v>
      </c>
      <c r="E1642" t="s">
        <v>288</v>
      </c>
      <c r="F1642" t="s">
        <v>72</v>
      </c>
      <c r="G1642" t="s">
        <v>289</v>
      </c>
      <c r="H1642" s="4"/>
      <c r="I1642" s="1">
        <f t="shared" ca="1" si="103"/>
        <v>1485</v>
      </c>
      <c r="J1642" s="1" t="str">
        <f t="shared" ca="1" si="104"/>
        <v>3. Mayor a 6 meses</v>
      </c>
      <c r="K1642" t="str">
        <f t="shared" si="105"/>
        <v>NO</v>
      </c>
      <c r="L1642" t="s">
        <v>255</v>
      </c>
      <c r="M1642" t="s">
        <v>164</v>
      </c>
      <c r="N1642" t="s">
        <v>417</v>
      </c>
      <c r="O1642" t="s">
        <v>416</v>
      </c>
      <c r="P1642" t="str">
        <f t="shared" si="106"/>
        <v>JHON CLENING CASAS ROMEROPrivacidad y seguridad de los datosAUTOEVALUACION</v>
      </c>
      <c r="Q1642" t="str">
        <f>BASE[[#This Row],[NombresCalificado]]&amp;BASE[[#This Row],[TipoEvaluacion]]</f>
        <v>JHON CLENING CASAS ROMEROAUTOEVALUACION</v>
      </c>
      <c r="R1642">
        <v>1</v>
      </c>
      <c r="S1642" t="s">
        <v>6</v>
      </c>
      <c r="T1642" t="s">
        <v>419</v>
      </c>
      <c r="U1642" s="17">
        <v>1</v>
      </c>
      <c r="V1642" s="17" t="str" cm="1">
        <f t="array" ref="V1642">_xlfn.IFS(U1642=0,"Prenovato",U1642=1,"Novato",U1642=2,"Principiante avanzado",U1642=3,"Competente",U1642=4,"Proficiente",U1642=5,"Master")</f>
        <v>Novato</v>
      </c>
      <c r="W1642" s="17">
        <v>4</v>
      </c>
      <c r="X1642" s="17" t="str" cm="1">
        <f t="array" ref="X1642">_xlfn.IFS(W1642=0,"No evidenciado",W1642=1,"Novato",W1642=2,"Principiante avanzado",W1642=3,"Competente",W1642=4,"Proficiente",W1642=5,"Master")</f>
        <v>Proficiente</v>
      </c>
      <c r="Y1642" s="17">
        <v>2</v>
      </c>
      <c r="Z1642" s="17" t="str" cm="1">
        <f t="array" ref="Z1642">_xlfn.IFS(Y1642=0,"No evidenciado",Y1642=1,"Novato",Y1642=2,"Principiante avanzado",Y1642=3,"Competente",Y1642=4,"Proficiente",Y1642=5,"Master")</f>
        <v>Principiante avanzado</v>
      </c>
      <c r="AA1642" s="17">
        <v>4</v>
      </c>
      <c r="AB1642" s="17" t="str" cm="1">
        <f t="array" ref="AB1642">_xlfn.IFS(AA1642=0,"No evidenciado",AA1642=1,"Novato",AA1642=2,"Principiante avanzado",AA1642=3,"Competente",AA1642=4,"Proficiente",AA1642=5,"Master")</f>
        <v>Proficiente</v>
      </c>
      <c r="AC1642" s="17">
        <v>1</v>
      </c>
      <c r="AD1642" s="17" t="str" cm="1">
        <f t="array" ref="AD1642">_xlfn.IFS(AC1642=0,"Prenovato",AC1642=1,"Novato",AC1642=2,"Principiante avanzado",AC1642=3,"Competente",AC1642=4,"Proficiente",AC1642=5,"Master")</f>
        <v>Novato</v>
      </c>
      <c r="AE1642" s="17" t="s">
        <v>423</v>
      </c>
    </row>
    <row r="1643" spans="1:31" x14ac:dyDescent="0.25">
      <c r="A1643" t="s">
        <v>288</v>
      </c>
      <c r="B1643" t="s">
        <v>72</v>
      </c>
      <c r="C1643" t="s">
        <v>255</v>
      </c>
      <c r="D1643" t="s">
        <v>196</v>
      </c>
      <c r="E1643" t="s">
        <v>288</v>
      </c>
      <c r="F1643" t="s">
        <v>72</v>
      </c>
      <c r="G1643" t="s">
        <v>289</v>
      </c>
      <c r="H1643" s="4"/>
      <c r="I1643" s="1">
        <f t="shared" ca="1" si="103"/>
        <v>1485</v>
      </c>
      <c r="J1643" s="1" t="str">
        <f t="shared" ca="1" si="104"/>
        <v>3. Mayor a 6 meses</v>
      </c>
      <c r="K1643" t="str">
        <f t="shared" si="105"/>
        <v>NO</v>
      </c>
      <c r="L1643" t="s">
        <v>255</v>
      </c>
      <c r="M1643" t="s">
        <v>166</v>
      </c>
      <c r="N1643" t="s">
        <v>416</v>
      </c>
      <c r="O1643" t="s">
        <v>416</v>
      </c>
      <c r="P1643" t="str">
        <f t="shared" si="106"/>
        <v>JHON CLENING CASAS ROMEROBase de datos No-SQLAUTOEVALUACION</v>
      </c>
      <c r="Q1643" t="str">
        <f>BASE[[#This Row],[NombresCalificado]]&amp;BASE[[#This Row],[TipoEvaluacion]]</f>
        <v>JHON CLENING CASAS ROMEROAUTOEVALUACION</v>
      </c>
      <c r="R1643">
        <v>2</v>
      </c>
      <c r="S1643" t="s">
        <v>4</v>
      </c>
      <c r="T1643" t="s">
        <v>419</v>
      </c>
      <c r="U1643" s="17">
        <v>1</v>
      </c>
      <c r="V1643" s="17" t="str" cm="1">
        <f t="array" ref="V1643">_xlfn.IFS(U1643=0,"Prenovato",U1643=1,"Novato",U1643=2,"Principiante avanzado",U1643=3,"Competente",U1643=4,"Proficiente",U1643=5,"Master")</f>
        <v>Novato</v>
      </c>
      <c r="W1643" s="17">
        <v>4</v>
      </c>
      <c r="X1643" s="17" t="str" cm="1">
        <f t="array" ref="X1643">_xlfn.IFS(W1643=0,"No evidenciado",W1643=1,"Novato",W1643=2,"Principiante avanzado",W1643=3,"Competente",W1643=4,"Proficiente",W1643=5,"Master")</f>
        <v>Proficiente</v>
      </c>
      <c r="Y1643" s="17">
        <v>2</v>
      </c>
      <c r="Z1643" s="17" t="str" cm="1">
        <f t="array" ref="Z1643">_xlfn.IFS(Y1643=0,"No evidenciado",Y1643=1,"Novato",Y1643=2,"Principiante avanzado",Y1643=3,"Competente",Y1643=4,"Proficiente",Y1643=5,"Master")</f>
        <v>Principiante avanzado</v>
      </c>
      <c r="AA1643" s="17">
        <v>4</v>
      </c>
      <c r="AB1643" s="17" t="str" cm="1">
        <f t="array" ref="AB1643">_xlfn.IFS(AA1643=0,"No evidenciado",AA1643=1,"Novato",AA1643=2,"Principiante avanzado",AA1643=3,"Competente",AA1643=4,"Proficiente",AA1643=5,"Master")</f>
        <v>Proficiente</v>
      </c>
      <c r="AC1643" s="17">
        <v>1</v>
      </c>
      <c r="AD1643" s="17" t="str" cm="1">
        <f t="array" ref="AD1643">_xlfn.IFS(AC1643=0,"Prenovato",AC1643=1,"Novato",AC1643=2,"Principiante avanzado",AC1643=3,"Competente",AC1643=4,"Proficiente",AC1643=5,"Master")</f>
        <v>Novato</v>
      </c>
      <c r="AE1643" s="17" t="s">
        <v>423</v>
      </c>
    </row>
    <row r="1644" spans="1:31" x14ac:dyDescent="0.25">
      <c r="A1644" t="s">
        <v>288</v>
      </c>
      <c r="B1644" t="s">
        <v>72</v>
      </c>
      <c r="C1644" t="s">
        <v>255</v>
      </c>
      <c r="D1644" t="s">
        <v>196</v>
      </c>
      <c r="E1644" t="s">
        <v>288</v>
      </c>
      <c r="F1644" t="s">
        <v>72</v>
      </c>
      <c r="G1644" t="s">
        <v>289</v>
      </c>
      <c r="H1644" s="4"/>
      <c r="I1644" s="1">
        <f t="shared" ca="1" si="103"/>
        <v>1485</v>
      </c>
      <c r="J1644" s="1" t="str">
        <f t="shared" ca="1" si="104"/>
        <v>3. Mayor a 6 meses</v>
      </c>
      <c r="K1644" t="str">
        <f t="shared" si="105"/>
        <v>NO</v>
      </c>
      <c r="L1644" t="s">
        <v>255</v>
      </c>
      <c r="M1644" t="s">
        <v>159</v>
      </c>
      <c r="N1644" t="s">
        <v>416</v>
      </c>
      <c r="O1644" t="s">
        <v>416</v>
      </c>
      <c r="P1644" t="str">
        <f t="shared" si="106"/>
        <v>JHON CLENING CASAS ROMEROGobernanza de datosAUTOEVALUACION</v>
      </c>
      <c r="Q1644" t="str">
        <f>BASE[[#This Row],[NombresCalificado]]&amp;BASE[[#This Row],[TipoEvaluacion]]</f>
        <v>JHON CLENING CASAS ROMEROAUTOEVALUACION</v>
      </c>
      <c r="R1644">
        <v>1</v>
      </c>
      <c r="S1644" t="s">
        <v>6</v>
      </c>
      <c r="T1644" t="s">
        <v>419</v>
      </c>
      <c r="U1644" s="17">
        <v>1</v>
      </c>
      <c r="V1644" s="17" t="str" cm="1">
        <f t="array" ref="V1644">_xlfn.IFS(U1644=0,"Prenovato",U1644=1,"Novato",U1644=2,"Principiante avanzado",U1644=3,"Competente",U1644=4,"Proficiente",U1644=5,"Master")</f>
        <v>Novato</v>
      </c>
      <c r="W1644" s="17">
        <v>4</v>
      </c>
      <c r="X1644" s="17" t="str" cm="1">
        <f t="array" ref="X1644">_xlfn.IFS(W1644=0,"No evidenciado",W1644=1,"Novato",W1644=2,"Principiante avanzado",W1644=3,"Competente",W1644=4,"Proficiente",W1644=5,"Master")</f>
        <v>Proficiente</v>
      </c>
      <c r="Y1644" s="17">
        <v>2</v>
      </c>
      <c r="Z1644" s="17" t="str" cm="1">
        <f t="array" ref="Z1644">_xlfn.IFS(Y1644=0,"No evidenciado",Y1644=1,"Novato",Y1644=2,"Principiante avanzado",Y1644=3,"Competente",Y1644=4,"Proficiente",Y1644=5,"Master")</f>
        <v>Principiante avanzado</v>
      </c>
      <c r="AA1644" s="17">
        <v>4</v>
      </c>
      <c r="AB1644" s="17" t="str" cm="1">
        <f t="array" ref="AB1644">_xlfn.IFS(AA1644=0,"No evidenciado",AA1644=1,"Novato",AA1644=2,"Principiante avanzado",AA1644=3,"Competente",AA1644=4,"Proficiente",AA1644=5,"Master")</f>
        <v>Proficiente</v>
      </c>
      <c r="AC1644" s="17">
        <v>1</v>
      </c>
      <c r="AD1644" s="17" t="str" cm="1">
        <f t="array" ref="AD1644">_xlfn.IFS(AC1644=0,"Prenovato",AC1644=1,"Novato",AC1644=2,"Principiante avanzado",AC1644=3,"Competente",AC1644=4,"Proficiente",AC1644=5,"Master")</f>
        <v>Novato</v>
      </c>
      <c r="AE1644" s="17" t="s">
        <v>423</v>
      </c>
    </row>
    <row r="1645" spans="1:31" x14ac:dyDescent="0.25">
      <c r="A1645" t="s">
        <v>288</v>
      </c>
      <c r="B1645" t="s">
        <v>72</v>
      </c>
      <c r="C1645" t="s">
        <v>255</v>
      </c>
      <c r="D1645" t="s">
        <v>196</v>
      </c>
      <c r="E1645" t="s">
        <v>288</v>
      </c>
      <c r="F1645" t="s">
        <v>72</v>
      </c>
      <c r="G1645" t="s">
        <v>289</v>
      </c>
      <c r="H1645" s="4"/>
      <c r="I1645" s="1">
        <f t="shared" ca="1" si="103"/>
        <v>1485</v>
      </c>
      <c r="J1645" s="1" t="str">
        <f t="shared" ca="1" si="104"/>
        <v>3. Mayor a 6 meses</v>
      </c>
      <c r="K1645" t="str">
        <f t="shared" si="105"/>
        <v>NO</v>
      </c>
      <c r="L1645" t="s">
        <v>255</v>
      </c>
      <c r="M1645" t="s">
        <v>171</v>
      </c>
      <c r="N1645" t="s">
        <v>416</v>
      </c>
      <c r="O1645" t="s">
        <v>416</v>
      </c>
      <c r="P1645" t="str">
        <f t="shared" si="106"/>
        <v>JHON CLENING CASAS ROMEROBases de datos en la nubeAUTOEVALUACION</v>
      </c>
      <c r="Q1645" t="str">
        <f>BASE[[#This Row],[NombresCalificado]]&amp;BASE[[#This Row],[TipoEvaluacion]]</f>
        <v>JHON CLENING CASAS ROMEROAUTOEVALUACION</v>
      </c>
      <c r="R1645">
        <v>1</v>
      </c>
      <c r="S1645" t="s">
        <v>6</v>
      </c>
      <c r="T1645" t="s">
        <v>419</v>
      </c>
      <c r="U1645" s="17">
        <v>1</v>
      </c>
      <c r="V1645" s="17" t="str" cm="1">
        <f t="array" ref="V1645">_xlfn.IFS(U1645=0,"Prenovato",U1645=1,"Novato",U1645=2,"Principiante avanzado",U1645=3,"Competente",U1645=4,"Proficiente",U1645=5,"Master")</f>
        <v>Novato</v>
      </c>
      <c r="W1645" s="17">
        <v>4</v>
      </c>
      <c r="X1645" s="17" t="str" cm="1">
        <f t="array" ref="X1645">_xlfn.IFS(W1645=0,"No evidenciado",W1645=1,"Novato",W1645=2,"Principiante avanzado",W1645=3,"Competente",W1645=4,"Proficiente",W1645=5,"Master")</f>
        <v>Proficiente</v>
      </c>
      <c r="Y1645" s="17">
        <v>2</v>
      </c>
      <c r="Z1645" s="17" t="str" cm="1">
        <f t="array" ref="Z1645">_xlfn.IFS(Y1645=0,"No evidenciado",Y1645=1,"Novato",Y1645=2,"Principiante avanzado",Y1645=3,"Competente",Y1645=4,"Proficiente",Y1645=5,"Master")</f>
        <v>Principiante avanzado</v>
      </c>
      <c r="AA1645" s="17">
        <v>4</v>
      </c>
      <c r="AB1645" s="17" t="str" cm="1">
        <f t="array" ref="AB1645">_xlfn.IFS(AA1645=0,"No evidenciado",AA1645=1,"Novato",AA1645=2,"Principiante avanzado",AA1645=3,"Competente",AA1645=4,"Proficiente",AA1645=5,"Master")</f>
        <v>Proficiente</v>
      </c>
      <c r="AC1645" s="17">
        <v>1</v>
      </c>
      <c r="AD1645" s="17" t="str" cm="1">
        <f t="array" ref="AD1645">_xlfn.IFS(AC1645=0,"Prenovato",AC1645=1,"Novato",AC1645=2,"Principiante avanzado",AC1645=3,"Competente",AC1645=4,"Proficiente",AC1645=5,"Master")</f>
        <v>Novato</v>
      </c>
      <c r="AE1645" s="17" t="s">
        <v>423</v>
      </c>
    </row>
    <row r="1646" spans="1:31" x14ac:dyDescent="0.25">
      <c r="A1646" t="s">
        <v>288</v>
      </c>
      <c r="B1646" t="s">
        <v>72</v>
      </c>
      <c r="C1646" t="s">
        <v>255</v>
      </c>
      <c r="D1646" t="s">
        <v>196</v>
      </c>
      <c r="E1646" t="s">
        <v>288</v>
      </c>
      <c r="F1646" t="s">
        <v>72</v>
      </c>
      <c r="G1646" t="s">
        <v>289</v>
      </c>
      <c r="H1646" s="4"/>
      <c r="I1646" s="1">
        <f t="shared" ca="1" si="103"/>
        <v>1485</v>
      </c>
      <c r="J1646" s="1" t="str">
        <f t="shared" ca="1" si="104"/>
        <v>3. Mayor a 6 meses</v>
      </c>
      <c r="K1646" t="str">
        <f t="shared" si="105"/>
        <v>NO</v>
      </c>
      <c r="L1646" t="s">
        <v>255</v>
      </c>
      <c r="M1646" t="s">
        <v>167</v>
      </c>
      <c r="N1646" t="s">
        <v>417</v>
      </c>
      <c r="O1646" t="s">
        <v>416</v>
      </c>
      <c r="P1646" t="str">
        <f t="shared" si="106"/>
        <v>JHON CLENING CASAS ROMEROCI-CDAUTOEVALUACION</v>
      </c>
      <c r="Q1646" t="str">
        <f>BASE[[#This Row],[NombresCalificado]]&amp;BASE[[#This Row],[TipoEvaluacion]]</f>
        <v>JHON CLENING CASAS ROMEROAUTOEVALUACION</v>
      </c>
      <c r="R1646">
        <v>1</v>
      </c>
      <c r="S1646" t="s">
        <v>6</v>
      </c>
      <c r="T1646" t="s">
        <v>419</v>
      </c>
      <c r="U1646" s="17">
        <v>1</v>
      </c>
      <c r="V1646" s="17" t="str" cm="1">
        <f t="array" ref="V1646">_xlfn.IFS(U1646=0,"Prenovato",U1646=1,"Novato",U1646=2,"Principiante avanzado",U1646=3,"Competente",U1646=4,"Proficiente",U1646=5,"Master")</f>
        <v>Novato</v>
      </c>
      <c r="W1646" s="17">
        <v>4</v>
      </c>
      <c r="X1646" s="17" t="str" cm="1">
        <f t="array" ref="X1646">_xlfn.IFS(W1646=0,"No evidenciado",W1646=1,"Novato",W1646=2,"Principiante avanzado",W1646=3,"Competente",W1646=4,"Proficiente",W1646=5,"Master")</f>
        <v>Proficiente</v>
      </c>
      <c r="Y1646" s="17">
        <v>2</v>
      </c>
      <c r="Z1646" s="17" t="str" cm="1">
        <f t="array" ref="Z1646">_xlfn.IFS(Y1646=0,"No evidenciado",Y1646=1,"Novato",Y1646=2,"Principiante avanzado",Y1646=3,"Competente",Y1646=4,"Proficiente",Y1646=5,"Master")</f>
        <v>Principiante avanzado</v>
      </c>
      <c r="AA1646" s="17">
        <v>4</v>
      </c>
      <c r="AB1646" s="17" t="str" cm="1">
        <f t="array" ref="AB1646">_xlfn.IFS(AA1646=0,"No evidenciado",AA1646=1,"Novato",AA1646=2,"Principiante avanzado",AA1646=3,"Competente",AA1646=4,"Proficiente",AA1646=5,"Master")</f>
        <v>Proficiente</v>
      </c>
      <c r="AC1646" s="17">
        <v>1</v>
      </c>
      <c r="AD1646" s="17" t="str" cm="1">
        <f t="array" ref="AD1646">_xlfn.IFS(AC1646=0,"Prenovato",AC1646=1,"Novato",AC1646=2,"Principiante avanzado",AC1646=3,"Competente",AC1646=4,"Proficiente",AC1646=5,"Master")</f>
        <v>Novato</v>
      </c>
      <c r="AE1646" s="17" t="s">
        <v>423</v>
      </c>
    </row>
    <row r="1647" spans="1:31" x14ac:dyDescent="0.25">
      <c r="A1647" t="s">
        <v>288</v>
      </c>
      <c r="B1647" t="s">
        <v>72</v>
      </c>
      <c r="C1647" t="s">
        <v>255</v>
      </c>
      <c r="D1647" t="s">
        <v>196</v>
      </c>
      <c r="E1647" t="s">
        <v>288</v>
      </c>
      <c r="F1647" t="s">
        <v>72</v>
      </c>
      <c r="G1647" t="s">
        <v>289</v>
      </c>
      <c r="H1647" s="4"/>
      <c r="I1647" s="1">
        <f t="shared" ca="1" si="103"/>
        <v>1485</v>
      </c>
      <c r="J1647" s="1" t="str">
        <f t="shared" ca="1" si="104"/>
        <v>3. Mayor a 6 meses</v>
      </c>
      <c r="K1647" t="str">
        <f t="shared" si="105"/>
        <v>NO</v>
      </c>
      <c r="L1647" t="s">
        <v>255</v>
      </c>
      <c r="M1647" t="s">
        <v>174</v>
      </c>
      <c r="N1647" t="s">
        <v>418</v>
      </c>
      <c r="O1647" t="s">
        <v>418</v>
      </c>
      <c r="P1647" t="str">
        <f t="shared" si="106"/>
        <v>JHON CLENING CASAS ROMERODatawarehouse BCPAUTOEVALUACION</v>
      </c>
      <c r="Q1647" t="str">
        <f>BASE[[#This Row],[NombresCalificado]]&amp;BASE[[#This Row],[TipoEvaluacion]]</f>
        <v>JHON CLENING CASAS ROMEROAUTOEVALUACION</v>
      </c>
      <c r="R1647">
        <v>3</v>
      </c>
      <c r="S1647" t="s">
        <v>5</v>
      </c>
      <c r="T1647" t="s">
        <v>419</v>
      </c>
      <c r="U1647" s="17">
        <v>1</v>
      </c>
      <c r="V1647" s="17" t="str" cm="1">
        <f t="array" ref="V1647">_xlfn.IFS(U1647=0,"Prenovato",U1647=1,"Novato",U1647=2,"Principiante avanzado",U1647=3,"Competente",U1647=4,"Proficiente",U1647=5,"Master")</f>
        <v>Novato</v>
      </c>
      <c r="W1647" s="17">
        <v>4</v>
      </c>
      <c r="X1647" s="17" t="str" cm="1">
        <f t="array" ref="X1647">_xlfn.IFS(W1647=0,"No evidenciado",W1647=1,"Novato",W1647=2,"Principiante avanzado",W1647=3,"Competente",W1647=4,"Proficiente",W1647=5,"Master")</f>
        <v>Proficiente</v>
      </c>
      <c r="Y1647" s="17">
        <v>2</v>
      </c>
      <c r="Z1647" s="17" t="str" cm="1">
        <f t="array" ref="Z1647">_xlfn.IFS(Y1647=0,"No evidenciado",Y1647=1,"Novato",Y1647=2,"Principiante avanzado",Y1647=3,"Competente",Y1647=4,"Proficiente",Y1647=5,"Master")</f>
        <v>Principiante avanzado</v>
      </c>
      <c r="AA1647" s="17">
        <v>4</v>
      </c>
      <c r="AB1647" s="17" t="str" cm="1">
        <f t="array" ref="AB1647">_xlfn.IFS(AA1647=0,"No evidenciado",AA1647=1,"Novato",AA1647=2,"Principiante avanzado",AA1647=3,"Competente",AA1647=4,"Proficiente",AA1647=5,"Master")</f>
        <v>Proficiente</v>
      </c>
      <c r="AC1647" s="17">
        <v>1</v>
      </c>
      <c r="AD1647" s="17" t="str" cm="1">
        <f t="array" ref="AD1647">_xlfn.IFS(AC1647=0,"Prenovato",AC1647=1,"Novato",AC1647=2,"Principiante avanzado",AC1647=3,"Competente",AC1647=4,"Proficiente",AC1647=5,"Master")</f>
        <v>Novato</v>
      </c>
      <c r="AE1647" s="17" t="s">
        <v>423</v>
      </c>
    </row>
    <row r="1648" spans="1:31" x14ac:dyDescent="0.25">
      <c r="A1648" t="s">
        <v>288</v>
      </c>
      <c r="B1648" t="s">
        <v>72</v>
      </c>
      <c r="C1648" t="s">
        <v>255</v>
      </c>
      <c r="D1648" t="s">
        <v>196</v>
      </c>
      <c r="E1648" t="s">
        <v>288</v>
      </c>
      <c r="F1648" t="s">
        <v>72</v>
      </c>
      <c r="G1648" t="s">
        <v>289</v>
      </c>
      <c r="H1648" s="4"/>
      <c r="I1648" s="1">
        <f t="shared" ca="1" si="103"/>
        <v>1485</v>
      </c>
      <c r="J1648" s="1" t="str">
        <f t="shared" ca="1" si="104"/>
        <v>3. Mayor a 6 meses</v>
      </c>
      <c r="K1648" t="str">
        <f t="shared" si="105"/>
        <v>NO</v>
      </c>
      <c r="L1648" t="s">
        <v>255</v>
      </c>
      <c r="M1648" t="s">
        <v>161</v>
      </c>
      <c r="N1648" t="s">
        <v>418</v>
      </c>
      <c r="O1648" t="s">
        <v>418</v>
      </c>
      <c r="P1648" t="str">
        <f t="shared" si="106"/>
        <v>JHON CLENING CASAS ROMEROIntegración de datos por lotesAUTOEVALUACION</v>
      </c>
      <c r="Q1648" t="str">
        <f>BASE[[#This Row],[NombresCalificado]]&amp;BASE[[#This Row],[TipoEvaluacion]]</f>
        <v>JHON CLENING CASAS ROMEROAUTOEVALUACION</v>
      </c>
      <c r="R1648">
        <v>2</v>
      </c>
      <c r="S1648" t="s">
        <v>4</v>
      </c>
      <c r="T1648" t="s">
        <v>419</v>
      </c>
      <c r="U1648" s="17">
        <v>1</v>
      </c>
      <c r="V1648" s="17" t="str" cm="1">
        <f t="array" ref="V1648">_xlfn.IFS(U1648=0,"Prenovato",U1648=1,"Novato",U1648=2,"Principiante avanzado",U1648=3,"Competente",U1648=4,"Proficiente",U1648=5,"Master")</f>
        <v>Novato</v>
      </c>
      <c r="W1648" s="17">
        <v>4</v>
      </c>
      <c r="X1648" s="17" t="str" cm="1">
        <f t="array" ref="X1648">_xlfn.IFS(W1648=0,"No evidenciado",W1648=1,"Novato",W1648=2,"Principiante avanzado",W1648=3,"Competente",W1648=4,"Proficiente",W1648=5,"Master")</f>
        <v>Proficiente</v>
      </c>
      <c r="Y1648" s="17">
        <v>2</v>
      </c>
      <c r="Z1648" s="17" t="str" cm="1">
        <f t="array" ref="Z1648">_xlfn.IFS(Y1648=0,"No evidenciado",Y1648=1,"Novato",Y1648=2,"Principiante avanzado",Y1648=3,"Competente",Y1648=4,"Proficiente",Y1648=5,"Master")</f>
        <v>Principiante avanzado</v>
      </c>
      <c r="AA1648" s="17">
        <v>4</v>
      </c>
      <c r="AB1648" s="17" t="str" cm="1">
        <f t="array" ref="AB1648">_xlfn.IFS(AA1648=0,"No evidenciado",AA1648=1,"Novato",AA1648=2,"Principiante avanzado",AA1648=3,"Competente",AA1648=4,"Proficiente",AA1648=5,"Master")</f>
        <v>Proficiente</v>
      </c>
      <c r="AC1648" s="17">
        <v>1</v>
      </c>
      <c r="AD1648" s="17" t="str" cm="1">
        <f t="array" ref="AD1648">_xlfn.IFS(AC1648=0,"Prenovato",AC1648=1,"Novato",AC1648=2,"Principiante avanzado",AC1648=3,"Competente",AC1648=4,"Proficiente",AC1648=5,"Master")</f>
        <v>Novato</v>
      </c>
      <c r="AE1648" s="17" t="s">
        <v>423</v>
      </c>
    </row>
    <row r="1649" spans="1:31" x14ac:dyDescent="0.25">
      <c r="A1649" t="s">
        <v>288</v>
      </c>
      <c r="B1649" t="s">
        <v>72</v>
      </c>
      <c r="C1649" t="s">
        <v>255</v>
      </c>
      <c r="D1649" t="s">
        <v>196</v>
      </c>
      <c r="E1649" t="s">
        <v>288</v>
      </c>
      <c r="F1649" t="s">
        <v>72</v>
      </c>
      <c r="G1649" t="s">
        <v>289</v>
      </c>
      <c r="H1649" s="4"/>
      <c r="I1649" s="1">
        <f t="shared" ca="1" si="103"/>
        <v>1485</v>
      </c>
      <c r="J1649" s="1" t="str">
        <f t="shared" ca="1" si="104"/>
        <v>3. Mayor a 6 meses</v>
      </c>
      <c r="K1649" t="str">
        <f t="shared" si="105"/>
        <v>NO</v>
      </c>
      <c r="L1649" t="s">
        <v>255</v>
      </c>
      <c r="M1649" t="s">
        <v>165</v>
      </c>
      <c r="N1649" t="s">
        <v>418</v>
      </c>
      <c r="O1649" t="s">
        <v>418</v>
      </c>
      <c r="P1649" t="str">
        <f t="shared" si="106"/>
        <v>JHON CLENING CASAS ROMEROProcesamiento de datosAUTOEVALUACION</v>
      </c>
      <c r="Q1649" t="str">
        <f>BASE[[#This Row],[NombresCalificado]]&amp;BASE[[#This Row],[TipoEvaluacion]]</f>
        <v>JHON CLENING CASAS ROMEROAUTOEVALUACION</v>
      </c>
      <c r="R1649">
        <v>1</v>
      </c>
      <c r="S1649" t="s">
        <v>6</v>
      </c>
      <c r="T1649" t="s">
        <v>419</v>
      </c>
      <c r="U1649" s="17">
        <v>1</v>
      </c>
      <c r="V1649" s="17" t="str" cm="1">
        <f t="array" ref="V1649">_xlfn.IFS(U1649=0,"Prenovato",U1649=1,"Novato",U1649=2,"Principiante avanzado",U1649=3,"Competente",U1649=4,"Proficiente",U1649=5,"Master")</f>
        <v>Novato</v>
      </c>
      <c r="W1649" s="17">
        <v>4</v>
      </c>
      <c r="X1649" s="17" t="str" cm="1">
        <f t="array" ref="X1649">_xlfn.IFS(W1649=0,"No evidenciado",W1649=1,"Novato",W1649=2,"Principiante avanzado",W1649=3,"Competente",W1649=4,"Proficiente",W1649=5,"Master")</f>
        <v>Proficiente</v>
      </c>
      <c r="Y1649" s="17">
        <v>2</v>
      </c>
      <c r="Z1649" s="17" t="str" cm="1">
        <f t="array" ref="Z1649">_xlfn.IFS(Y1649=0,"No evidenciado",Y1649=1,"Novato",Y1649=2,"Principiante avanzado",Y1649=3,"Competente",Y1649=4,"Proficiente",Y1649=5,"Master")</f>
        <v>Principiante avanzado</v>
      </c>
      <c r="AA1649" s="17">
        <v>4</v>
      </c>
      <c r="AB1649" s="17" t="str" cm="1">
        <f t="array" ref="AB1649">_xlfn.IFS(AA1649=0,"No evidenciado",AA1649=1,"Novato",AA1649=2,"Principiante avanzado",AA1649=3,"Competente",AA1649=4,"Proficiente",AA1649=5,"Master")</f>
        <v>Proficiente</v>
      </c>
      <c r="AC1649" s="17">
        <v>1</v>
      </c>
      <c r="AD1649" s="17" t="str" cm="1">
        <f t="array" ref="AD1649">_xlfn.IFS(AC1649=0,"Prenovato",AC1649=1,"Novato",AC1649=2,"Principiante avanzado",AC1649=3,"Competente",AC1649=4,"Proficiente",AC1649=5,"Master")</f>
        <v>Novato</v>
      </c>
      <c r="AE1649" s="17" t="s">
        <v>423</v>
      </c>
    </row>
    <row r="1650" spans="1:31" x14ac:dyDescent="0.25">
      <c r="A1650" t="s">
        <v>288</v>
      </c>
      <c r="B1650" t="s">
        <v>72</v>
      </c>
      <c r="C1650" t="s">
        <v>255</v>
      </c>
      <c r="D1650" t="s">
        <v>196</v>
      </c>
      <c r="E1650" t="s">
        <v>288</v>
      </c>
      <c r="F1650" t="s">
        <v>72</v>
      </c>
      <c r="G1650" t="s">
        <v>289</v>
      </c>
      <c r="H1650" s="4"/>
      <c r="I1650" s="1">
        <f t="shared" ca="1" si="103"/>
        <v>1485</v>
      </c>
      <c r="J1650" s="1" t="str">
        <f t="shared" ca="1" si="104"/>
        <v>3. Mayor a 6 meses</v>
      </c>
      <c r="K1650" t="str">
        <f t="shared" si="105"/>
        <v>NO</v>
      </c>
      <c r="L1650" t="s">
        <v>255</v>
      </c>
      <c r="M1650" t="s">
        <v>162</v>
      </c>
      <c r="N1650" t="s">
        <v>416</v>
      </c>
      <c r="O1650" t="s">
        <v>416</v>
      </c>
      <c r="P1650" t="str">
        <f t="shared" si="106"/>
        <v>JHON CLENING CASAS ROMEROMLOpsAUTOEVALUACION</v>
      </c>
      <c r="Q1650" t="str">
        <f>BASE[[#This Row],[NombresCalificado]]&amp;BASE[[#This Row],[TipoEvaluacion]]</f>
        <v>JHON CLENING CASAS ROMEROAUTOEVALUACION</v>
      </c>
      <c r="R1650">
        <v>1</v>
      </c>
      <c r="S1650" t="s">
        <v>6</v>
      </c>
      <c r="T1650" t="s">
        <v>419</v>
      </c>
      <c r="U1650" s="17">
        <v>1</v>
      </c>
      <c r="V1650" s="17" t="str" cm="1">
        <f t="array" ref="V1650">_xlfn.IFS(U1650=0,"Prenovato",U1650=1,"Novato",U1650=2,"Principiante avanzado",U1650=3,"Competente",U1650=4,"Proficiente",U1650=5,"Master")</f>
        <v>Novato</v>
      </c>
      <c r="W1650" s="17">
        <v>4</v>
      </c>
      <c r="X1650" s="17" t="str" cm="1">
        <f t="array" ref="X1650">_xlfn.IFS(W1650=0,"No evidenciado",W1650=1,"Novato",W1650=2,"Principiante avanzado",W1650=3,"Competente",W1650=4,"Proficiente",W1650=5,"Master")</f>
        <v>Proficiente</v>
      </c>
      <c r="Y1650" s="17">
        <v>2</v>
      </c>
      <c r="Z1650" s="17" t="str" cm="1">
        <f t="array" ref="Z1650">_xlfn.IFS(Y1650=0,"No evidenciado",Y1650=1,"Novato",Y1650=2,"Principiante avanzado",Y1650=3,"Competente",Y1650=4,"Proficiente",Y1650=5,"Master")</f>
        <v>Principiante avanzado</v>
      </c>
      <c r="AA1650" s="17">
        <v>4</v>
      </c>
      <c r="AB1650" s="17" t="str" cm="1">
        <f t="array" ref="AB1650">_xlfn.IFS(AA1650=0,"No evidenciado",AA1650=1,"Novato",AA1650=2,"Principiante avanzado",AA1650=3,"Competente",AA1650=4,"Proficiente",AA1650=5,"Master")</f>
        <v>Proficiente</v>
      </c>
      <c r="AC1650" s="17">
        <v>1</v>
      </c>
      <c r="AD1650" s="17" t="str" cm="1">
        <f t="array" ref="AD1650">_xlfn.IFS(AC1650=0,"Prenovato",AC1650=1,"Novato",AC1650=2,"Principiante avanzado",AC1650=3,"Competente",AC1650=4,"Proficiente",AC1650=5,"Master")</f>
        <v>Novato</v>
      </c>
      <c r="AE1650" s="17" t="s">
        <v>423</v>
      </c>
    </row>
    <row r="1651" spans="1:31" x14ac:dyDescent="0.25">
      <c r="A1651" t="s">
        <v>288</v>
      </c>
      <c r="B1651" t="s">
        <v>72</v>
      </c>
      <c r="C1651" t="s">
        <v>255</v>
      </c>
      <c r="D1651" t="s">
        <v>196</v>
      </c>
      <c r="E1651" t="s">
        <v>288</v>
      </c>
      <c r="F1651" t="s">
        <v>72</v>
      </c>
      <c r="G1651" t="s">
        <v>289</v>
      </c>
      <c r="H1651" s="4"/>
      <c r="I1651" s="1">
        <f t="shared" ca="1" si="103"/>
        <v>1485</v>
      </c>
      <c r="J1651" s="1" t="str">
        <f t="shared" ca="1" si="104"/>
        <v>3. Mayor a 6 meses</v>
      </c>
      <c r="K1651" t="str">
        <f t="shared" si="105"/>
        <v>NO</v>
      </c>
      <c r="L1651" t="s">
        <v>255</v>
      </c>
      <c r="M1651" t="s">
        <v>158</v>
      </c>
      <c r="N1651" t="s">
        <v>416</v>
      </c>
      <c r="O1651" t="s">
        <v>416</v>
      </c>
      <c r="P1651" t="str">
        <f t="shared" si="106"/>
        <v>JHON CLENING CASAS ROMEROServicios en la nubeAUTOEVALUACION</v>
      </c>
      <c r="Q1651" t="str">
        <f>BASE[[#This Row],[NombresCalificado]]&amp;BASE[[#This Row],[TipoEvaluacion]]</f>
        <v>JHON CLENING CASAS ROMEROAUTOEVALUACION</v>
      </c>
      <c r="R1651">
        <v>1</v>
      </c>
      <c r="S1651" t="s">
        <v>6</v>
      </c>
      <c r="T1651" t="s">
        <v>419</v>
      </c>
      <c r="U1651" s="17">
        <v>1</v>
      </c>
      <c r="V1651" s="17" t="str" cm="1">
        <f t="array" ref="V1651">_xlfn.IFS(U1651=0,"Prenovato",U1651=1,"Novato",U1651=2,"Principiante avanzado",U1651=3,"Competente",U1651=4,"Proficiente",U1651=5,"Master")</f>
        <v>Novato</v>
      </c>
      <c r="W1651" s="17">
        <v>4</v>
      </c>
      <c r="X1651" s="17" t="str" cm="1">
        <f t="array" ref="X1651">_xlfn.IFS(W1651=0,"No evidenciado",W1651=1,"Novato",W1651=2,"Principiante avanzado",W1651=3,"Competente",W1651=4,"Proficiente",W1651=5,"Master")</f>
        <v>Proficiente</v>
      </c>
      <c r="Y1651" s="17">
        <v>2</v>
      </c>
      <c r="Z1651" s="17" t="str" cm="1">
        <f t="array" ref="Z1651">_xlfn.IFS(Y1651=0,"No evidenciado",Y1651=1,"Novato",Y1651=2,"Principiante avanzado",Y1651=3,"Competente",Y1651=4,"Proficiente",Y1651=5,"Master")</f>
        <v>Principiante avanzado</v>
      </c>
      <c r="AA1651" s="17">
        <v>4</v>
      </c>
      <c r="AB1651" s="17" t="str" cm="1">
        <f t="array" ref="AB1651">_xlfn.IFS(AA1651=0,"No evidenciado",AA1651=1,"Novato",AA1651=2,"Principiante avanzado",AA1651=3,"Competente",AA1651=4,"Proficiente",AA1651=5,"Master")</f>
        <v>Proficiente</v>
      </c>
      <c r="AC1651" s="17">
        <v>1</v>
      </c>
      <c r="AD1651" s="17" t="str" cm="1">
        <f t="array" ref="AD1651">_xlfn.IFS(AC1651=0,"Prenovato",AC1651=1,"Novato",AC1651=2,"Principiante avanzado",AC1651=3,"Competente",AC1651=4,"Proficiente",AC1651=5,"Master")</f>
        <v>Novato</v>
      </c>
      <c r="AE1651" s="17" t="s">
        <v>423</v>
      </c>
    </row>
    <row r="1652" spans="1:31" x14ac:dyDescent="0.25">
      <c r="A1652" t="s">
        <v>288</v>
      </c>
      <c r="B1652" t="s">
        <v>72</v>
      </c>
      <c r="C1652" t="s">
        <v>255</v>
      </c>
      <c r="D1652" t="s">
        <v>196</v>
      </c>
      <c r="E1652" t="s">
        <v>288</v>
      </c>
      <c r="F1652" t="s">
        <v>72</v>
      </c>
      <c r="G1652" t="s">
        <v>289</v>
      </c>
      <c r="H1652" s="4"/>
      <c r="I1652" s="1">
        <f t="shared" ca="1" si="103"/>
        <v>1485</v>
      </c>
      <c r="J1652" s="1" t="str">
        <f t="shared" ca="1" si="104"/>
        <v>3. Mayor a 6 meses</v>
      </c>
      <c r="K1652" t="str">
        <f t="shared" si="105"/>
        <v>NO</v>
      </c>
      <c r="L1652" t="s">
        <v>255</v>
      </c>
      <c r="M1652" t="s">
        <v>169</v>
      </c>
      <c r="N1652" t="s">
        <v>416</v>
      </c>
      <c r="O1652" t="s">
        <v>416</v>
      </c>
      <c r="P1652" t="str">
        <f t="shared" si="106"/>
        <v>JHON CLENING CASAS ROMEROAnálisis de datosAUTOEVALUACION</v>
      </c>
      <c r="Q1652" t="str">
        <f>BASE[[#This Row],[NombresCalificado]]&amp;BASE[[#This Row],[TipoEvaluacion]]</f>
        <v>JHON CLENING CASAS ROMEROAUTOEVALUACION</v>
      </c>
      <c r="R1652">
        <v>3</v>
      </c>
      <c r="S1652" t="s">
        <v>5</v>
      </c>
      <c r="T1652" t="s">
        <v>419</v>
      </c>
      <c r="U1652" s="17">
        <v>1</v>
      </c>
      <c r="V1652" s="17" t="str" cm="1">
        <f t="array" ref="V1652">_xlfn.IFS(U1652=0,"Prenovato",U1652=1,"Novato",U1652=2,"Principiante avanzado",U1652=3,"Competente",U1652=4,"Proficiente",U1652=5,"Master")</f>
        <v>Novato</v>
      </c>
      <c r="W1652" s="17">
        <v>4</v>
      </c>
      <c r="X1652" s="17" t="str" cm="1">
        <f t="array" ref="X1652">_xlfn.IFS(W1652=0,"No evidenciado",W1652=1,"Novato",W1652=2,"Principiante avanzado",W1652=3,"Competente",W1652=4,"Proficiente",W1652=5,"Master")</f>
        <v>Proficiente</v>
      </c>
      <c r="Y1652" s="17">
        <v>2</v>
      </c>
      <c r="Z1652" s="17" t="str" cm="1">
        <f t="array" ref="Z1652">_xlfn.IFS(Y1652=0,"No evidenciado",Y1652=1,"Novato",Y1652=2,"Principiante avanzado",Y1652=3,"Competente",Y1652=4,"Proficiente",Y1652=5,"Master")</f>
        <v>Principiante avanzado</v>
      </c>
      <c r="AA1652" s="17">
        <v>4</v>
      </c>
      <c r="AB1652" s="17" t="str" cm="1">
        <f t="array" ref="AB1652">_xlfn.IFS(AA1652=0,"No evidenciado",AA1652=1,"Novato",AA1652=2,"Principiante avanzado",AA1652=3,"Competente",AA1652=4,"Proficiente",AA1652=5,"Master")</f>
        <v>Proficiente</v>
      </c>
      <c r="AC1652" s="17">
        <v>1</v>
      </c>
      <c r="AD1652" s="17" t="str" cm="1">
        <f t="array" ref="AD1652">_xlfn.IFS(AC1652=0,"Prenovato",AC1652=1,"Novato",AC1652=2,"Principiante avanzado",AC1652=3,"Competente",AC1652=4,"Proficiente",AC1652=5,"Master")</f>
        <v>Novato</v>
      </c>
      <c r="AE1652" s="17" t="s">
        <v>423</v>
      </c>
    </row>
    <row r="1653" spans="1:31" x14ac:dyDescent="0.25">
      <c r="A1653" t="s">
        <v>288</v>
      </c>
      <c r="B1653" t="s">
        <v>72</v>
      </c>
      <c r="C1653" t="s">
        <v>255</v>
      </c>
      <c r="D1653" t="s">
        <v>196</v>
      </c>
      <c r="E1653" t="s">
        <v>288</v>
      </c>
      <c r="F1653" t="s">
        <v>72</v>
      </c>
      <c r="G1653" t="s">
        <v>289</v>
      </c>
      <c r="H1653" s="4"/>
      <c r="I1653" s="1">
        <f t="shared" ca="1" si="103"/>
        <v>1485</v>
      </c>
      <c r="J1653" s="1" t="str">
        <f t="shared" ca="1" si="104"/>
        <v>3. Mayor a 6 meses</v>
      </c>
      <c r="K1653" t="str">
        <f t="shared" si="105"/>
        <v>NO</v>
      </c>
      <c r="L1653" t="s">
        <v>255</v>
      </c>
      <c r="M1653" t="s">
        <v>160</v>
      </c>
      <c r="N1653" t="s">
        <v>416</v>
      </c>
      <c r="O1653" t="s">
        <v>416</v>
      </c>
      <c r="P1653" t="str">
        <f t="shared" si="106"/>
        <v>JHON CLENING CASAS ROMEROIntegración de datos en tiempo realAUTOEVALUACION</v>
      </c>
      <c r="Q1653" t="str">
        <f>BASE[[#This Row],[NombresCalificado]]&amp;BASE[[#This Row],[TipoEvaluacion]]</f>
        <v>JHON CLENING CASAS ROMEROAUTOEVALUACION</v>
      </c>
      <c r="R1653">
        <v>1</v>
      </c>
      <c r="S1653" t="s">
        <v>6</v>
      </c>
      <c r="T1653" t="s">
        <v>419</v>
      </c>
      <c r="U1653" s="17">
        <v>1</v>
      </c>
      <c r="V1653" s="17" t="str" cm="1">
        <f t="array" ref="V1653">_xlfn.IFS(U1653=0,"Prenovato",U1653=1,"Novato",U1653=2,"Principiante avanzado",U1653=3,"Competente",U1653=4,"Proficiente",U1653=5,"Master")</f>
        <v>Novato</v>
      </c>
      <c r="W1653" s="17">
        <v>4</v>
      </c>
      <c r="X1653" s="17" t="str" cm="1">
        <f t="array" ref="X1653">_xlfn.IFS(W1653=0,"No evidenciado",W1653=1,"Novato",W1653=2,"Principiante avanzado",W1653=3,"Competente",W1653=4,"Proficiente",W1653=5,"Master")</f>
        <v>Proficiente</v>
      </c>
      <c r="Y1653" s="17">
        <v>2</v>
      </c>
      <c r="Z1653" s="17" t="str" cm="1">
        <f t="array" ref="Z1653">_xlfn.IFS(Y1653=0,"No evidenciado",Y1653=1,"Novato",Y1653=2,"Principiante avanzado",Y1653=3,"Competente",Y1653=4,"Proficiente",Y1653=5,"Master")</f>
        <v>Principiante avanzado</v>
      </c>
      <c r="AA1653" s="17">
        <v>4</v>
      </c>
      <c r="AB1653" s="17" t="str" cm="1">
        <f t="array" ref="AB1653">_xlfn.IFS(AA1653=0,"No evidenciado",AA1653=1,"Novato",AA1653=2,"Principiante avanzado",AA1653=3,"Competente",AA1653=4,"Proficiente",AA1653=5,"Master")</f>
        <v>Proficiente</v>
      </c>
      <c r="AC1653" s="17">
        <v>1</v>
      </c>
      <c r="AD1653" s="17" t="str" cm="1">
        <f t="array" ref="AD1653">_xlfn.IFS(AC1653=0,"Prenovato",AC1653=1,"Novato",AC1653=2,"Principiante avanzado",AC1653=3,"Competente",AC1653=4,"Proficiente",AC1653=5,"Master")</f>
        <v>Novato</v>
      </c>
      <c r="AE1653" s="17" t="s">
        <v>423</v>
      </c>
    </row>
    <row r="1654" spans="1:31" x14ac:dyDescent="0.25">
      <c r="A1654" t="s">
        <v>288</v>
      </c>
      <c r="B1654" t="s">
        <v>72</v>
      </c>
      <c r="C1654" t="s">
        <v>255</v>
      </c>
      <c r="D1654" t="s">
        <v>196</v>
      </c>
      <c r="E1654" t="s">
        <v>288</v>
      </c>
      <c r="F1654" t="s">
        <v>72</v>
      </c>
      <c r="G1654" t="s">
        <v>289</v>
      </c>
      <c r="H1654" s="4"/>
      <c r="I1654" s="1">
        <f t="shared" ca="1" si="103"/>
        <v>1485</v>
      </c>
      <c r="J1654" s="1" t="str">
        <f t="shared" ca="1" si="104"/>
        <v>3. Mayor a 6 meses</v>
      </c>
      <c r="K1654" t="str">
        <f t="shared" si="105"/>
        <v>NO</v>
      </c>
      <c r="L1654" t="s">
        <v>255</v>
      </c>
      <c r="M1654" t="s">
        <v>170</v>
      </c>
      <c r="N1654" t="s">
        <v>417</v>
      </c>
      <c r="O1654" t="s">
        <v>416</v>
      </c>
      <c r="P1654" t="str">
        <f t="shared" si="106"/>
        <v>JHON CLENING CASAS ROMEROArquitectura de datosAUTOEVALUACION</v>
      </c>
      <c r="Q1654" t="str">
        <f>BASE[[#This Row],[NombresCalificado]]&amp;BASE[[#This Row],[TipoEvaluacion]]</f>
        <v>JHON CLENING CASAS ROMEROAUTOEVALUACION</v>
      </c>
      <c r="R1654">
        <v>1</v>
      </c>
      <c r="S1654" t="s">
        <v>6</v>
      </c>
      <c r="T1654" t="s">
        <v>419</v>
      </c>
      <c r="U1654" s="17">
        <v>1</v>
      </c>
      <c r="V1654" s="17" t="str" cm="1">
        <f t="array" ref="V1654">_xlfn.IFS(U1654=0,"Prenovato",U1654=1,"Novato",U1654=2,"Principiante avanzado",U1654=3,"Competente",U1654=4,"Proficiente",U1654=5,"Master")</f>
        <v>Novato</v>
      </c>
      <c r="W1654" s="17">
        <v>4</v>
      </c>
      <c r="X1654" s="17" t="str" cm="1">
        <f t="array" ref="X1654">_xlfn.IFS(W1654=0,"No evidenciado",W1654=1,"Novato",W1654=2,"Principiante avanzado",W1654=3,"Competente",W1654=4,"Proficiente",W1654=5,"Master")</f>
        <v>Proficiente</v>
      </c>
      <c r="Y1654" s="17">
        <v>2</v>
      </c>
      <c r="Z1654" s="17" t="str" cm="1">
        <f t="array" ref="Z1654">_xlfn.IFS(Y1654=0,"No evidenciado",Y1654=1,"Novato",Y1654=2,"Principiante avanzado",Y1654=3,"Competente",Y1654=4,"Proficiente",Y1654=5,"Master")</f>
        <v>Principiante avanzado</v>
      </c>
      <c r="AA1654" s="17">
        <v>4</v>
      </c>
      <c r="AB1654" s="17" t="str" cm="1">
        <f t="array" ref="AB1654">_xlfn.IFS(AA1654=0,"No evidenciado",AA1654=1,"Novato",AA1654=2,"Principiante avanzado",AA1654=3,"Competente",AA1654=4,"Proficiente",AA1654=5,"Master")</f>
        <v>Proficiente</v>
      </c>
      <c r="AC1654" s="17">
        <v>1</v>
      </c>
      <c r="AD1654" s="17" t="str" cm="1">
        <f t="array" ref="AD1654">_xlfn.IFS(AC1654=0,"Prenovato",AC1654=1,"Novato",AC1654=2,"Principiante avanzado",AC1654=3,"Competente",AC1654=4,"Proficiente",AC1654=5,"Master")</f>
        <v>Novato</v>
      </c>
      <c r="AE1654" s="17" t="s">
        <v>423</v>
      </c>
    </row>
    <row r="1655" spans="1:31" x14ac:dyDescent="0.25">
      <c r="A1655" t="s">
        <v>306</v>
      </c>
      <c r="B1655" t="s">
        <v>73</v>
      </c>
      <c r="C1655" t="s">
        <v>201</v>
      </c>
      <c r="D1655" t="s">
        <v>196</v>
      </c>
      <c r="E1655" t="s">
        <v>306</v>
      </c>
      <c r="F1655" t="s">
        <v>73</v>
      </c>
      <c r="G1655" t="s">
        <v>307</v>
      </c>
      <c r="H1655" s="4"/>
      <c r="I1655" s="1">
        <f t="shared" ca="1" si="103"/>
        <v>1485</v>
      </c>
      <c r="J1655" s="1" t="str">
        <f t="shared" ca="1" si="104"/>
        <v>3. Mayor a 6 meses</v>
      </c>
      <c r="K1655" t="str">
        <f t="shared" si="105"/>
        <v>NO</v>
      </c>
      <c r="L1655" t="s">
        <v>201</v>
      </c>
      <c r="M1655" t="s">
        <v>164</v>
      </c>
      <c r="N1655" t="s">
        <v>417</v>
      </c>
      <c r="O1655" t="s">
        <v>416</v>
      </c>
      <c r="P1655" t="str">
        <f t="shared" si="106"/>
        <v>LUIS GUILLERMO PALOMINO DONAYREPrivacidad y seguridad de los datosAUTOEVALUACION</v>
      </c>
      <c r="Q1655" t="str">
        <f>BASE[[#This Row],[NombresCalificado]]&amp;BASE[[#This Row],[TipoEvaluacion]]</f>
        <v>LUIS GUILLERMO PALOMINO DONAYREAUTOEVALUACION</v>
      </c>
      <c r="R1655">
        <v>3</v>
      </c>
      <c r="S1655" t="s">
        <v>5</v>
      </c>
      <c r="T1655" t="s">
        <v>419</v>
      </c>
      <c r="U1655" s="17">
        <v>3</v>
      </c>
      <c r="V1655" s="17" t="str" cm="1">
        <f t="array" ref="V1655">_xlfn.IFS(U1655=0,"Prenovato",U1655=1,"Novato",U1655=2,"Principiante avanzado",U1655=3,"Competente",U1655=4,"Proficiente",U1655=5,"Master")</f>
        <v>Competente</v>
      </c>
      <c r="W1655" s="17">
        <v>4</v>
      </c>
      <c r="X1655" s="17" t="str" cm="1">
        <f t="array" ref="X1655">_xlfn.IFS(W1655=0,"No evidenciado",W1655=1,"Novato",W1655=2,"Principiante avanzado",W1655=3,"Competente",W1655=4,"Proficiente",W1655=5,"Master")</f>
        <v>Proficiente</v>
      </c>
      <c r="Y1655" s="17">
        <v>3</v>
      </c>
      <c r="Z1655" s="17" t="str" cm="1">
        <f t="array" ref="Z1655">_xlfn.IFS(Y1655=0,"No evidenciado",Y1655=1,"Novato",Y1655=2,"Principiante avanzado",Y1655=3,"Competente",Y1655=4,"Proficiente",Y1655=5,"Master")</f>
        <v>Competente</v>
      </c>
      <c r="AA1655" s="17">
        <v>3</v>
      </c>
      <c r="AB1655" s="17" t="str" cm="1">
        <f t="array" ref="AB1655">_xlfn.IFS(AA1655=0,"No evidenciado",AA1655=1,"Novato",AA1655=2,"Principiante avanzado",AA1655=3,"Competente",AA1655=4,"Proficiente",AA1655=5,"Master")</f>
        <v>Competente</v>
      </c>
      <c r="AC1655" s="17">
        <v>3</v>
      </c>
      <c r="AD1655" s="17" t="str" cm="1">
        <f t="array" ref="AD1655">_xlfn.IFS(AC1655=0,"Prenovato",AC1655=1,"Novato",AC1655=2,"Principiante avanzado",AC1655=3,"Competente",AC1655=4,"Proficiente",AC1655=5,"Master")</f>
        <v>Competente</v>
      </c>
      <c r="AE1655" s="17" t="s">
        <v>423</v>
      </c>
    </row>
    <row r="1656" spans="1:31" x14ac:dyDescent="0.25">
      <c r="A1656" t="s">
        <v>306</v>
      </c>
      <c r="B1656" t="s">
        <v>73</v>
      </c>
      <c r="C1656" t="s">
        <v>201</v>
      </c>
      <c r="D1656" t="s">
        <v>196</v>
      </c>
      <c r="E1656" t="s">
        <v>306</v>
      </c>
      <c r="F1656" t="s">
        <v>73</v>
      </c>
      <c r="G1656" t="s">
        <v>307</v>
      </c>
      <c r="H1656" s="4"/>
      <c r="I1656" s="1">
        <f t="shared" ca="1" si="103"/>
        <v>1485</v>
      </c>
      <c r="J1656" s="1" t="str">
        <f t="shared" ca="1" si="104"/>
        <v>3. Mayor a 6 meses</v>
      </c>
      <c r="K1656" t="str">
        <f t="shared" si="105"/>
        <v>NO</v>
      </c>
      <c r="L1656" t="s">
        <v>201</v>
      </c>
      <c r="M1656" t="s">
        <v>160</v>
      </c>
      <c r="N1656" t="s">
        <v>416</v>
      </c>
      <c r="O1656" t="s">
        <v>416</v>
      </c>
      <c r="P1656" t="str">
        <f t="shared" si="106"/>
        <v>LUIS GUILLERMO PALOMINO DONAYREIntegración de datos en tiempo realAUTOEVALUACION</v>
      </c>
      <c r="Q1656" t="str">
        <f>BASE[[#This Row],[NombresCalificado]]&amp;BASE[[#This Row],[TipoEvaluacion]]</f>
        <v>LUIS GUILLERMO PALOMINO DONAYREAUTOEVALUACION</v>
      </c>
      <c r="R1656">
        <v>0</v>
      </c>
      <c r="S1656" t="s">
        <v>185</v>
      </c>
      <c r="T1656" t="s">
        <v>419</v>
      </c>
      <c r="U1656" s="17">
        <v>3</v>
      </c>
      <c r="V1656" s="17" t="str" cm="1">
        <f t="array" ref="V1656">_xlfn.IFS(U1656=0,"Prenovato",U1656=1,"Novato",U1656=2,"Principiante avanzado",U1656=3,"Competente",U1656=4,"Proficiente",U1656=5,"Master")</f>
        <v>Competente</v>
      </c>
      <c r="W1656" s="17">
        <v>4</v>
      </c>
      <c r="X1656" s="17" t="str" cm="1">
        <f t="array" ref="X1656">_xlfn.IFS(W1656=0,"No evidenciado",W1656=1,"Novato",W1656=2,"Principiante avanzado",W1656=3,"Competente",W1656=4,"Proficiente",W1656=5,"Master")</f>
        <v>Proficiente</v>
      </c>
      <c r="Y1656" s="17">
        <v>3</v>
      </c>
      <c r="Z1656" s="17" t="str" cm="1">
        <f t="array" ref="Z1656">_xlfn.IFS(Y1656=0,"No evidenciado",Y1656=1,"Novato",Y1656=2,"Principiante avanzado",Y1656=3,"Competente",Y1656=4,"Proficiente",Y1656=5,"Master")</f>
        <v>Competente</v>
      </c>
      <c r="AA1656" s="17">
        <v>3</v>
      </c>
      <c r="AB1656" s="17" t="str" cm="1">
        <f t="array" ref="AB1656">_xlfn.IFS(AA1656=0,"No evidenciado",AA1656=1,"Novato",AA1656=2,"Principiante avanzado",AA1656=3,"Competente",AA1656=4,"Proficiente",AA1656=5,"Master")</f>
        <v>Competente</v>
      </c>
      <c r="AC1656" s="17">
        <v>3</v>
      </c>
      <c r="AD1656" s="17" t="str" cm="1">
        <f t="array" ref="AD1656">_xlfn.IFS(AC1656=0,"Prenovato",AC1656=1,"Novato",AC1656=2,"Principiante avanzado",AC1656=3,"Competente",AC1656=4,"Proficiente",AC1656=5,"Master")</f>
        <v>Competente</v>
      </c>
      <c r="AE1656" s="17" t="s">
        <v>423</v>
      </c>
    </row>
    <row r="1657" spans="1:31" x14ac:dyDescent="0.25">
      <c r="A1657" t="s">
        <v>306</v>
      </c>
      <c r="B1657" t="s">
        <v>73</v>
      </c>
      <c r="C1657" t="s">
        <v>201</v>
      </c>
      <c r="D1657" t="s">
        <v>196</v>
      </c>
      <c r="E1657" t="s">
        <v>306</v>
      </c>
      <c r="F1657" t="s">
        <v>73</v>
      </c>
      <c r="G1657" t="s">
        <v>307</v>
      </c>
      <c r="H1657" s="4"/>
      <c r="I1657" s="1">
        <f t="shared" ca="1" si="103"/>
        <v>1485</v>
      </c>
      <c r="J1657" s="1" t="str">
        <f t="shared" ca="1" si="104"/>
        <v>3. Mayor a 6 meses</v>
      </c>
      <c r="K1657" t="str">
        <f t="shared" si="105"/>
        <v>NO</v>
      </c>
      <c r="L1657" t="s">
        <v>201</v>
      </c>
      <c r="M1657" t="s">
        <v>159</v>
      </c>
      <c r="N1657" t="s">
        <v>416</v>
      </c>
      <c r="O1657" t="s">
        <v>416</v>
      </c>
      <c r="P1657" t="str">
        <f t="shared" si="106"/>
        <v>LUIS GUILLERMO PALOMINO DONAYREGobernanza de datosAUTOEVALUACION</v>
      </c>
      <c r="Q1657" t="str">
        <f>BASE[[#This Row],[NombresCalificado]]&amp;BASE[[#This Row],[TipoEvaluacion]]</f>
        <v>LUIS GUILLERMO PALOMINO DONAYREAUTOEVALUACION</v>
      </c>
      <c r="R1657">
        <v>3</v>
      </c>
      <c r="S1657" t="s">
        <v>5</v>
      </c>
      <c r="T1657" t="s">
        <v>419</v>
      </c>
      <c r="U1657" s="17">
        <v>3</v>
      </c>
      <c r="V1657" s="17" t="str" cm="1">
        <f t="array" ref="V1657">_xlfn.IFS(U1657=0,"Prenovato",U1657=1,"Novato",U1657=2,"Principiante avanzado",U1657=3,"Competente",U1657=4,"Proficiente",U1657=5,"Master")</f>
        <v>Competente</v>
      </c>
      <c r="W1657" s="17">
        <v>4</v>
      </c>
      <c r="X1657" s="17" t="str" cm="1">
        <f t="array" ref="X1657">_xlfn.IFS(W1657=0,"No evidenciado",W1657=1,"Novato",W1657=2,"Principiante avanzado",W1657=3,"Competente",W1657=4,"Proficiente",W1657=5,"Master")</f>
        <v>Proficiente</v>
      </c>
      <c r="Y1657" s="17">
        <v>3</v>
      </c>
      <c r="Z1657" s="17" t="str" cm="1">
        <f t="array" ref="Z1657">_xlfn.IFS(Y1657=0,"No evidenciado",Y1657=1,"Novato",Y1657=2,"Principiante avanzado",Y1657=3,"Competente",Y1657=4,"Proficiente",Y1657=5,"Master")</f>
        <v>Competente</v>
      </c>
      <c r="AA1657" s="17">
        <v>3</v>
      </c>
      <c r="AB1657" s="17" t="str" cm="1">
        <f t="array" ref="AB1657">_xlfn.IFS(AA1657=0,"No evidenciado",AA1657=1,"Novato",AA1657=2,"Principiante avanzado",AA1657=3,"Competente",AA1657=4,"Proficiente",AA1657=5,"Master")</f>
        <v>Competente</v>
      </c>
      <c r="AC1657" s="17">
        <v>3</v>
      </c>
      <c r="AD1657" s="17" t="str" cm="1">
        <f t="array" ref="AD1657">_xlfn.IFS(AC1657=0,"Prenovato",AC1657=1,"Novato",AC1657=2,"Principiante avanzado",AC1657=3,"Competente",AC1657=4,"Proficiente",AC1657=5,"Master")</f>
        <v>Competente</v>
      </c>
      <c r="AE1657" s="17" t="s">
        <v>423</v>
      </c>
    </row>
    <row r="1658" spans="1:31" x14ac:dyDescent="0.25">
      <c r="A1658" t="s">
        <v>306</v>
      </c>
      <c r="B1658" t="s">
        <v>73</v>
      </c>
      <c r="C1658" t="s">
        <v>201</v>
      </c>
      <c r="D1658" t="s">
        <v>196</v>
      </c>
      <c r="E1658" t="s">
        <v>306</v>
      </c>
      <c r="F1658" t="s">
        <v>73</v>
      </c>
      <c r="G1658" t="s">
        <v>307</v>
      </c>
      <c r="H1658" s="4"/>
      <c r="I1658" s="1">
        <f t="shared" ca="1" si="103"/>
        <v>1485</v>
      </c>
      <c r="J1658" s="1" t="str">
        <f t="shared" ca="1" si="104"/>
        <v>3. Mayor a 6 meses</v>
      </c>
      <c r="K1658" t="str">
        <f t="shared" si="105"/>
        <v>NO</v>
      </c>
      <c r="L1658" t="s">
        <v>201</v>
      </c>
      <c r="M1658" t="s">
        <v>172</v>
      </c>
      <c r="N1658" t="s">
        <v>416</v>
      </c>
      <c r="O1658" t="s">
        <v>416</v>
      </c>
      <c r="P1658" t="str">
        <f t="shared" si="106"/>
        <v>LUIS GUILLERMO PALOMINO DONAYRECalidad de datosAUTOEVALUACION</v>
      </c>
      <c r="Q1658" t="str">
        <f>BASE[[#This Row],[NombresCalificado]]&amp;BASE[[#This Row],[TipoEvaluacion]]</f>
        <v>LUIS GUILLERMO PALOMINO DONAYREAUTOEVALUACION</v>
      </c>
      <c r="R1658">
        <v>3</v>
      </c>
      <c r="S1658" t="s">
        <v>5</v>
      </c>
      <c r="T1658" t="s">
        <v>419</v>
      </c>
      <c r="U1658" s="17">
        <v>3</v>
      </c>
      <c r="V1658" s="17" t="str" cm="1">
        <f t="array" ref="V1658">_xlfn.IFS(U1658=0,"Prenovato",U1658=1,"Novato",U1658=2,"Principiante avanzado",U1658=3,"Competente",U1658=4,"Proficiente",U1658=5,"Master")</f>
        <v>Competente</v>
      </c>
      <c r="W1658" s="17">
        <v>4</v>
      </c>
      <c r="X1658" s="17" t="str" cm="1">
        <f t="array" ref="X1658">_xlfn.IFS(W1658=0,"No evidenciado",W1658=1,"Novato",W1658=2,"Principiante avanzado",W1658=3,"Competente",W1658=4,"Proficiente",W1658=5,"Master")</f>
        <v>Proficiente</v>
      </c>
      <c r="Y1658" s="17">
        <v>3</v>
      </c>
      <c r="Z1658" s="17" t="str" cm="1">
        <f t="array" ref="Z1658">_xlfn.IFS(Y1658=0,"No evidenciado",Y1658=1,"Novato",Y1658=2,"Principiante avanzado",Y1658=3,"Competente",Y1658=4,"Proficiente",Y1658=5,"Master")</f>
        <v>Competente</v>
      </c>
      <c r="AA1658" s="17">
        <v>3</v>
      </c>
      <c r="AB1658" s="17" t="str" cm="1">
        <f t="array" ref="AB1658">_xlfn.IFS(AA1658=0,"No evidenciado",AA1658=1,"Novato",AA1658=2,"Principiante avanzado",AA1658=3,"Competente",AA1658=4,"Proficiente",AA1658=5,"Master")</f>
        <v>Competente</v>
      </c>
      <c r="AC1658" s="17">
        <v>3</v>
      </c>
      <c r="AD1658" s="17" t="str" cm="1">
        <f t="array" ref="AD1658">_xlfn.IFS(AC1658=0,"Prenovato",AC1658=1,"Novato",AC1658=2,"Principiante avanzado",AC1658=3,"Competente",AC1658=4,"Proficiente",AC1658=5,"Master")</f>
        <v>Competente</v>
      </c>
      <c r="AE1658" s="17" t="s">
        <v>423</v>
      </c>
    </row>
    <row r="1659" spans="1:31" x14ac:dyDescent="0.25">
      <c r="A1659" t="s">
        <v>306</v>
      </c>
      <c r="B1659" t="s">
        <v>73</v>
      </c>
      <c r="C1659" t="s">
        <v>201</v>
      </c>
      <c r="D1659" t="s">
        <v>196</v>
      </c>
      <c r="E1659" t="s">
        <v>306</v>
      </c>
      <c r="F1659" t="s">
        <v>73</v>
      </c>
      <c r="G1659" t="s">
        <v>307</v>
      </c>
      <c r="H1659" s="4"/>
      <c r="I1659" s="1">
        <f t="shared" ca="1" si="103"/>
        <v>1485</v>
      </c>
      <c r="J1659" s="1" t="str">
        <f t="shared" ca="1" si="104"/>
        <v>3. Mayor a 6 meses</v>
      </c>
      <c r="K1659" t="str">
        <f t="shared" si="105"/>
        <v>NO</v>
      </c>
      <c r="L1659" t="s">
        <v>201</v>
      </c>
      <c r="M1659" t="s">
        <v>166</v>
      </c>
      <c r="N1659" t="s">
        <v>416</v>
      </c>
      <c r="O1659" t="s">
        <v>416</v>
      </c>
      <c r="P1659" t="str">
        <f t="shared" si="106"/>
        <v>LUIS GUILLERMO PALOMINO DONAYREBase de datos No-SQLAUTOEVALUACION</v>
      </c>
      <c r="Q1659" t="str">
        <f>BASE[[#This Row],[NombresCalificado]]&amp;BASE[[#This Row],[TipoEvaluacion]]</f>
        <v>LUIS GUILLERMO PALOMINO DONAYREAUTOEVALUACION</v>
      </c>
      <c r="R1659">
        <v>0</v>
      </c>
      <c r="S1659" t="s">
        <v>185</v>
      </c>
      <c r="T1659" t="s">
        <v>419</v>
      </c>
      <c r="U1659" s="17">
        <v>3</v>
      </c>
      <c r="V1659" s="17" t="str" cm="1">
        <f t="array" ref="V1659">_xlfn.IFS(U1659=0,"Prenovato",U1659=1,"Novato",U1659=2,"Principiante avanzado",U1659=3,"Competente",U1659=4,"Proficiente",U1659=5,"Master")</f>
        <v>Competente</v>
      </c>
      <c r="W1659" s="17">
        <v>4</v>
      </c>
      <c r="X1659" s="17" t="str" cm="1">
        <f t="array" ref="X1659">_xlfn.IFS(W1659=0,"No evidenciado",W1659=1,"Novato",W1659=2,"Principiante avanzado",W1659=3,"Competente",W1659=4,"Proficiente",W1659=5,"Master")</f>
        <v>Proficiente</v>
      </c>
      <c r="Y1659" s="17">
        <v>3</v>
      </c>
      <c r="Z1659" s="17" t="str" cm="1">
        <f t="array" ref="Z1659">_xlfn.IFS(Y1659=0,"No evidenciado",Y1659=1,"Novato",Y1659=2,"Principiante avanzado",Y1659=3,"Competente",Y1659=4,"Proficiente",Y1659=5,"Master")</f>
        <v>Competente</v>
      </c>
      <c r="AA1659" s="17">
        <v>3</v>
      </c>
      <c r="AB1659" s="17" t="str" cm="1">
        <f t="array" ref="AB1659">_xlfn.IFS(AA1659=0,"No evidenciado",AA1659=1,"Novato",AA1659=2,"Principiante avanzado",AA1659=3,"Competente",AA1659=4,"Proficiente",AA1659=5,"Master")</f>
        <v>Competente</v>
      </c>
      <c r="AC1659" s="17">
        <v>3</v>
      </c>
      <c r="AD1659" s="17" t="str" cm="1">
        <f t="array" ref="AD1659">_xlfn.IFS(AC1659=0,"Prenovato",AC1659=1,"Novato",AC1659=2,"Principiante avanzado",AC1659=3,"Competente",AC1659=4,"Proficiente",AC1659=5,"Master")</f>
        <v>Competente</v>
      </c>
      <c r="AE1659" s="17" t="s">
        <v>423</v>
      </c>
    </row>
    <row r="1660" spans="1:31" x14ac:dyDescent="0.25">
      <c r="A1660" t="s">
        <v>306</v>
      </c>
      <c r="B1660" t="s">
        <v>73</v>
      </c>
      <c r="C1660" t="s">
        <v>201</v>
      </c>
      <c r="D1660" t="s">
        <v>196</v>
      </c>
      <c r="E1660" t="s">
        <v>306</v>
      </c>
      <c r="F1660" t="s">
        <v>73</v>
      </c>
      <c r="G1660" t="s">
        <v>307</v>
      </c>
      <c r="H1660" s="4"/>
      <c r="I1660" s="1">
        <f t="shared" ca="1" si="103"/>
        <v>1485</v>
      </c>
      <c r="J1660" s="1" t="str">
        <f t="shared" ca="1" si="104"/>
        <v>3. Mayor a 6 meses</v>
      </c>
      <c r="K1660" t="str">
        <f t="shared" si="105"/>
        <v>NO</v>
      </c>
      <c r="L1660" t="s">
        <v>201</v>
      </c>
      <c r="M1660" t="s">
        <v>173</v>
      </c>
      <c r="N1660" t="s">
        <v>418</v>
      </c>
      <c r="O1660" t="s">
        <v>418</v>
      </c>
      <c r="P1660" t="str">
        <f t="shared" si="106"/>
        <v>LUIS GUILLERMO PALOMINO DONAYREDatalake BCPAUTOEVALUACION</v>
      </c>
      <c r="Q1660" t="str">
        <f>BASE[[#This Row],[NombresCalificado]]&amp;BASE[[#This Row],[TipoEvaluacion]]</f>
        <v>LUIS GUILLERMO PALOMINO DONAYREAUTOEVALUACION</v>
      </c>
      <c r="R1660">
        <v>4</v>
      </c>
      <c r="S1660" t="s">
        <v>7</v>
      </c>
      <c r="T1660" t="s">
        <v>419</v>
      </c>
      <c r="U1660" s="17">
        <v>3</v>
      </c>
      <c r="V1660" s="17" t="str" cm="1">
        <f t="array" ref="V1660">_xlfn.IFS(U1660=0,"Prenovato",U1660=1,"Novato",U1660=2,"Principiante avanzado",U1660=3,"Competente",U1660=4,"Proficiente",U1660=5,"Master")</f>
        <v>Competente</v>
      </c>
      <c r="W1660" s="17">
        <v>4</v>
      </c>
      <c r="X1660" s="17" t="str" cm="1">
        <f t="array" ref="X1660">_xlfn.IFS(W1660=0,"No evidenciado",W1660=1,"Novato",W1660=2,"Principiante avanzado",W1660=3,"Competente",W1660=4,"Proficiente",W1660=5,"Master")</f>
        <v>Proficiente</v>
      </c>
      <c r="Y1660" s="17">
        <v>3</v>
      </c>
      <c r="Z1660" s="17" t="str" cm="1">
        <f t="array" ref="Z1660">_xlfn.IFS(Y1660=0,"No evidenciado",Y1660=1,"Novato",Y1660=2,"Principiante avanzado",Y1660=3,"Competente",Y1660=4,"Proficiente",Y1660=5,"Master")</f>
        <v>Competente</v>
      </c>
      <c r="AA1660" s="17">
        <v>3</v>
      </c>
      <c r="AB1660" s="17" t="str" cm="1">
        <f t="array" ref="AB1660">_xlfn.IFS(AA1660=0,"No evidenciado",AA1660=1,"Novato",AA1660=2,"Principiante avanzado",AA1660=3,"Competente",AA1660=4,"Proficiente",AA1660=5,"Master")</f>
        <v>Competente</v>
      </c>
      <c r="AC1660" s="17">
        <v>3</v>
      </c>
      <c r="AD1660" s="17" t="str" cm="1">
        <f t="array" ref="AD1660">_xlfn.IFS(AC1660=0,"Prenovato",AC1660=1,"Novato",AC1660=2,"Principiante avanzado",AC1660=3,"Competente",AC1660=4,"Proficiente",AC1660=5,"Master")</f>
        <v>Competente</v>
      </c>
      <c r="AE1660" s="17" t="s">
        <v>423</v>
      </c>
    </row>
    <row r="1661" spans="1:31" x14ac:dyDescent="0.25">
      <c r="A1661" t="s">
        <v>306</v>
      </c>
      <c r="B1661" t="s">
        <v>73</v>
      </c>
      <c r="C1661" t="s">
        <v>201</v>
      </c>
      <c r="D1661" t="s">
        <v>196</v>
      </c>
      <c r="E1661" t="s">
        <v>306</v>
      </c>
      <c r="F1661" t="s">
        <v>73</v>
      </c>
      <c r="G1661" t="s">
        <v>307</v>
      </c>
      <c r="H1661" s="4"/>
      <c r="I1661" s="1">
        <f t="shared" ca="1" si="103"/>
        <v>1485</v>
      </c>
      <c r="J1661" s="1" t="str">
        <f t="shared" ca="1" si="104"/>
        <v>3. Mayor a 6 meses</v>
      </c>
      <c r="K1661" t="str">
        <f t="shared" si="105"/>
        <v>NO</v>
      </c>
      <c r="L1661" t="s">
        <v>201</v>
      </c>
      <c r="M1661" t="s">
        <v>158</v>
      </c>
      <c r="N1661" t="s">
        <v>416</v>
      </c>
      <c r="O1661" t="s">
        <v>416</v>
      </c>
      <c r="P1661" t="str">
        <f t="shared" si="106"/>
        <v>LUIS GUILLERMO PALOMINO DONAYREServicios en la nubeAUTOEVALUACION</v>
      </c>
      <c r="Q1661" t="str">
        <f>BASE[[#This Row],[NombresCalificado]]&amp;BASE[[#This Row],[TipoEvaluacion]]</f>
        <v>LUIS GUILLERMO PALOMINO DONAYREAUTOEVALUACION</v>
      </c>
      <c r="R1661">
        <v>0</v>
      </c>
      <c r="S1661" t="s">
        <v>185</v>
      </c>
      <c r="T1661" t="s">
        <v>420</v>
      </c>
      <c r="U1661" s="17">
        <v>3</v>
      </c>
      <c r="V1661" s="17" t="str" cm="1">
        <f t="array" ref="V1661">_xlfn.IFS(U1661=0,"Prenovato",U1661=1,"Novato",U1661=2,"Principiante avanzado",U1661=3,"Competente",U1661=4,"Proficiente",U1661=5,"Master")</f>
        <v>Competente</v>
      </c>
      <c r="W1661" s="17">
        <v>4</v>
      </c>
      <c r="X1661" s="17" t="str" cm="1">
        <f t="array" ref="X1661">_xlfn.IFS(W1661=0,"No evidenciado",W1661=1,"Novato",W1661=2,"Principiante avanzado",W1661=3,"Competente",W1661=4,"Proficiente",W1661=5,"Master")</f>
        <v>Proficiente</v>
      </c>
      <c r="Y1661" s="17">
        <v>3</v>
      </c>
      <c r="Z1661" s="17" t="str" cm="1">
        <f t="array" ref="Z1661">_xlfn.IFS(Y1661=0,"No evidenciado",Y1661=1,"Novato",Y1661=2,"Principiante avanzado",Y1661=3,"Competente",Y1661=4,"Proficiente",Y1661=5,"Master")</f>
        <v>Competente</v>
      </c>
      <c r="AA1661" s="17">
        <v>3</v>
      </c>
      <c r="AB1661" s="17" t="str" cm="1">
        <f t="array" ref="AB1661">_xlfn.IFS(AA1661=0,"No evidenciado",AA1661=1,"Novato",AA1661=2,"Principiante avanzado",AA1661=3,"Competente",AA1661=4,"Proficiente",AA1661=5,"Master")</f>
        <v>Competente</v>
      </c>
      <c r="AC1661" s="17">
        <v>3</v>
      </c>
      <c r="AD1661" s="17" t="str" cm="1">
        <f t="array" ref="AD1661">_xlfn.IFS(AC1661=0,"Prenovato",AC1661=1,"Novato",AC1661=2,"Principiante avanzado",AC1661=3,"Competente",AC1661=4,"Proficiente",AC1661=5,"Master")</f>
        <v>Competente</v>
      </c>
      <c r="AE1661" s="17" t="s">
        <v>423</v>
      </c>
    </row>
    <row r="1662" spans="1:31" x14ac:dyDescent="0.25">
      <c r="A1662" t="s">
        <v>306</v>
      </c>
      <c r="B1662" t="s">
        <v>73</v>
      </c>
      <c r="C1662" t="s">
        <v>201</v>
      </c>
      <c r="D1662" t="s">
        <v>196</v>
      </c>
      <c r="E1662" t="s">
        <v>306</v>
      </c>
      <c r="F1662" t="s">
        <v>73</v>
      </c>
      <c r="G1662" t="s">
        <v>307</v>
      </c>
      <c r="H1662" s="4"/>
      <c r="I1662" s="1">
        <f t="shared" ca="1" si="103"/>
        <v>1485</v>
      </c>
      <c r="J1662" s="1" t="str">
        <f t="shared" ca="1" si="104"/>
        <v>3. Mayor a 6 meses</v>
      </c>
      <c r="K1662" t="str">
        <f t="shared" si="105"/>
        <v>NO</v>
      </c>
      <c r="L1662" t="s">
        <v>201</v>
      </c>
      <c r="M1662" t="s">
        <v>174</v>
      </c>
      <c r="N1662" t="s">
        <v>416</v>
      </c>
      <c r="O1662" t="s">
        <v>416</v>
      </c>
      <c r="P1662" t="str">
        <f t="shared" si="106"/>
        <v>LUIS GUILLERMO PALOMINO DONAYREDatawarehouse BCPAUTOEVALUACION</v>
      </c>
      <c r="Q1662" t="str">
        <f>BASE[[#This Row],[NombresCalificado]]&amp;BASE[[#This Row],[TipoEvaluacion]]</f>
        <v>LUIS GUILLERMO PALOMINO DONAYREAUTOEVALUACION</v>
      </c>
      <c r="R1662">
        <v>4</v>
      </c>
      <c r="S1662" t="s">
        <v>7</v>
      </c>
      <c r="T1662" t="s">
        <v>419</v>
      </c>
      <c r="U1662" s="17">
        <v>3</v>
      </c>
      <c r="V1662" s="17" t="str" cm="1">
        <f t="array" ref="V1662">_xlfn.IFS(U1662=0,"Prenovato",U1662=1,"Novato",U1662=2,"Principiante avanzado",U1662=3,"Competente",U1662=4,"Proficiente",U1662=5,"Master")</f>
        <v>Competente</v>
      </c>
      <c r="W1662" s="17">
        <v>4</v>
      </c>
      <c r="X1662" s="17" t="str" cm="1">
        <f t="array" ref="X1662">_xlfn.IFS(W1662=0,"No evidenciado",W1662=1,"Novato",W1662=2,"Principiante avanzado",W1662=3,"Competente",W1662=4,"Proficiente",W1662=5,"Master")</f>
        <v>Proficiente</v>
      </c>
      <c r="Y1662" s="17">
        <v>3</v>
      </c>
      <c r="Z1662" s="17" t="str" cm="1">
        <f t="array" ref="Z1662">_xlfn.IFS(Y1662=0,"No evidenciado",Y1662=1,"Novato",Y1662=2,"Principiante avanzado",Y1662=3,"Competente",Y1662=4,"Proficiente",Y1662=5,"Master")</f>
        <v>Competente</v>
      </c>
      <c r="AA1662" s="17">
        <v>3</v>
      </c>
      <c r="AB1662" s="17" t="str" cm="1">
        <f t="array" ref="AB1662">_xlfn.IFS(AA1662=0,"No evidenciado",AA1662=1,"Novato",AA1662=2,"Principiante avanzado",AA1662=3,"Competente",AA1662=4,"Proficiente",AA1662=5,"Master")</f>
        <v>Competente</v>
      </c>
      <c r="AC1662" s="17">
        <v>3</v>
      </c>
      <c r="AD1662" s="17" t="str" cm="1">
        <f t="array" ref="AD1662">_xlfn.IFS(AC1662=0,"Prenovato",AC1662=1,"Novato",AC1662=2,"Principiante avanzado",AC1662=3,"Competente",AC1662=4,"Proficiente",AC1662=5,"Master")</f>
        <v>Competente</v>
      </c>
      <c r="AE1662" s="17" t="s">
        <v>423</v>
      </c>
    </row>
    <row r="1663" spans="1:31" x14ac:dyDescent="0.25">
      <c r="A1663" t="s">
        <v>306</v>
      </c>
      <c r="B1663" t="s">
        <v>73</v>
      </c>
      <c r="C1663" t="s">
        <v>201</v>
      </c>
      <c r="D1663" t="s">
        <v>196</v>
      </c>
      <c r="E1663" t="s">
        <v>306</v>
      </c>
      <c r="F1663" t="s">
        <v>73</v>
      </c>
      <c r="G1663" t="s">
        <v>307</v>
      </c>
      <c r="H1663" s="4"/>
      <c r="I1663" s="1">
        <f t="shared" ca="1" si="103"/>
        <v>1485</v>
      </c>
      <c r="J1663" s="1" t="str">
        <f t="shared" ca="1" si="104"/>
        <v>3. Mayor a 6 meses</v>
      </c>
      <c r="K1663" t="str">
        <f t="shared" si="105"/>
        <v>NO</v>
      </c>
      <c r="L1663" t="s">
        <v>201</v>
      </c>
      <c r="M1663" t="s">
        <v>163</v>
      </c>
      <c r="N1663" t="s">
        <v>417</v>
      </c>
      <c r="O1663" t="s">
        <v>416</v>
      </c>
      <c r="P1663" t="str">
        <f t="shared" si="106"/>
        <v>LUIS GUILLERMO PALOMINO DONAYRENube BCPAUTOEVALUACION</v>
      </c>
      <c r="Q1663" t="str">
        <f>BASE[[#This Row],[NombresCalificado]]&amp;BASE[[#This Row],[TipoEvaluacion]]</f>
        <v>LUIS GUILLERMO PALOMINO DONAYREAUTOEVALUACION</v>
      </c>
      <c r="R1663">
        <v>1</v>
      </c>
      <c r="S1663" t="s">
        <v>6</v>
      </c>
      <c r="T1663" t="s">
        <v>419</v>
      </c>
      <c r="U1663" s="17">
        <v>3</v>
      </c>
      <c r="V1663" s="17" t="str" cm="1">
        <f t="array" ref="V1663">_xlfn.IFS(U1663=0,"Prenovato",U1663=1,"Novato",U1663=2,"Principiante avanzado",U1663=3,"Competente",U1663=4,"Proficiente",U1663=5,"Master")</f>
        <v>Competente</v>
      </c>
      <c r="W1663" s="17">
        <v>4</v>
      </c>
      <c r="X1663" s="17" t="str" cm="1">
        <f t="array" ref="X1663">_xlfn.IFS(W1663=0,"No evidenciado",W1663=1,"Novato",W1663=2,"Principiante avanzado",W1663=3,"Competente",W1663=4,"Proficiente",W1663=5,"Master")</f>
        <v>Proficiente</v>
      </c>
      <c r="Y1663" s="17">
        <v>3</v>
      </c>
      <c r="Z1663" s="17" t="str" cm="1">
        <f t="array" ref="Z1663">_xlfn.IFS(Y1663=0,"No evidenciado",Y1663=1,"Novato",Y1663=2,"Principiante avanzado",Y1663=3,"Competente",Y1663=4,"Proficiente",Y1663=5,"Master")</f>
        <v>Competente</v>
      </c>
      <c r="AA1663" s="17">
        <v>3</v>
      </c>
      <c r="AB1663" s="17" t="str" cm="1">
        <f t="array" ref="AB1663">_xlfn.IFS(AA1663=0,"No evidenciado",AA1663=1,"Novato",AA1663=2,"Principiante avanzado",AA1663=3,"Competente",AA1663=4,"Proficiente",AA1663=5,"Master")</f>
        <v>Competente</v>
      </c>
      <c r="AC1663" s="17">
        <v>3</v>
      </c>
      <c r="AD1663" s="17" t="str" cm="1">
        <f t="array" ref="AD1663">_xlfn.IFS(AC1663=0,"Prenovato",AC1663=1,"Novato",AC1663=2,"Principiante avanzado",AC1663=3,"Competente",AC1663=4,"Proficiente",AC1663=5,"Master")</f>
        <v>Competente</v>
      </c>
      <c r="AE1663" s="17" t="s">
        <v>423</v>
      </c>
    </row>
    <row r="1664" spans="1:31" x14ac:dyDescent="0.25">
      <c r="A1664" t="s">
        <v>306</v>
      </c>
      <c r="B1664" t="s">
        <v>73</v>
      </c>
      <c r="C1664" t="s">
        <v>201</v>
      </c>
      <c r="D1664" t="s">
        <v>196</v>
      </c>
      <c r="E1664" t="s">
        <v>306</v>
      </c>
      <c r="F1664" t="s">
        <v>73</v>
      </c>
      <c r="G1664" t="s">
        <v>307</v>
      </c>
      <c r="H1664" s="4"/>
      <c r="I1664" s="1">
        <f t="shared" ca="1" si="103"/>
        <v>1485</v>
      </c>
      <c r="J1664" s="1" t="str">
        <f t="shared" ca="1" si="104"/>
        <v>3. Mayor a 6 meses</v>
      </c>
      <c r="K1664" t="str">
        <f t="shared" si="105"/>
        <v>NO</v>
      </c>
      <c r="L1664" t="s">
        <v>201</v>
      </c>
      <c r="M1664" t="s">
        <v>167</v>
      </c>
      <c r="N1664" t="s">
        <v>417</v>
      </c>
      <c r="O1664" t="s">
        <v>416</v>
      </c>
      <c r="P1664" t="str">
        <f t="shared" si="106"/>
        <v>LUIS GUILLERMO PALOMINO DONAYRECI-CDAUTOEVALUACION</v>
      </c>
      <c r="Q1664" t="str">
        <f>BASE[[#This Row],[NombresCalificado]]&amp;BASE[[#This Row],[TipoEvaluacion]]</f>
        <v>LUIS GUILLERMO PALOMINO DONAYREAUTOEVALUACION</v>
      </c>
      <c r="R1664">
        <v>0</v>
      </c>
      <c r="S1664" t="s">
        <v>185</v>
      </c>
      <c r="T1664" t="s">
        <v>419</v>
      </c>
      <c r="U1664" s="17">
        <v>3</v>
      </c>
      <c r="V1664" s="17" t="str" cm="1">
        <f t="array" ref="V1664">_xlfn.IFS(U1664=0,"Prenovato",U1664=1,"Novato",U1664=2,"Principiante avanzado",U1664=3,"Competente",U1664=4,"Proficiente",U1664=5,"Master")</f>
        <v>Competente</v>
      </c>
      <c r="W1664" s="17">
        <v>4</v>
      </c>
      <c r="X1664" s="17" t="str" cm="1">
        <f t="array" ref="X1664">_xlfn.IFS(W1664=0,"No evidenciado",W1664=1,"Novato",W1664=2,"Principiante avanzado",W1664=3,"Competente",W1664=4,"Proficiente",W1664=5,"Master")</f>
        <v>Proficiente</v>
      </c>
      <c r="Y1664" s="17">
        <v>3</v>
      </c>
      <c r="Z1664" s="17" t="str" cm="1">
        <f t="array" ref="Z1664">_xlfn.IFS(Y1664=0,"No evidenciado",Y1664=1,"Novato",Y1664=2,"Principiante avanzado",Y1664=3,"Competente",Y1664=4,"Proficiente",Y1664=5,"Master")</f>
        <v>Competente</v>
      </c>
      <c r="AA1664" s="17">
        <v>3</v>
      </c>
      <c r="AB1664" s="17" t="str" cm="1">
        <f t="array" ref="AB1664">_xlfn.IFS(AA1664=0,"No evidenciado",AA1664=1,"Novato",AA1664=2,"Principiante avanzado",AA1664=3,"Competente",AA1664=4,"Proficiente",AA1664=5,"Master")</f>
        <v>Competente</v>
      </c>
      <c r="AC1664" s="17">
        <v>3</v>
      </c>
      <c r="AD1664" s="17" t="str" cm="1">
        <f t="array" ref="AD1664">_xlfn.IFS(AC1664=0,"Prenovato",AC1664=1,"Novato",AC1664=2,"Principiante avanzado",AC1664=3,"Competente",AC1664=4,"Proficiente",AC1664=5,"Master")</f>
        <v>Competente</v>
      </c>
      <c r="AE1664" s="17" t="s">
        <v>423</v>
      </c>
    </row>
    <row r="1665" spans="1:31" x14ac:dyDescent="0.25">
      <c r="A1665" t="s">
        <v>306</v>
      </c>
      <c r="B1665" t="s">
        <v>73</v>
      </c>
      <c r="C1665" t="s">
        <v>201</v>
      </c>
      <c r="D1665" t="s">
        <v>196</v>
      </c>
      <c r="E1665" t="s">
        <v>306</v>
      </c>
      <c r="F1665" t="s">
        <v>73</v>
      </c>
      <c r="G1665" t="s">
        <v>307</v>
      </c>
      <c r="H1665" s="4"/>
      <c r="I1665" s="1">
        <f t="shared" ca="1" si="103"/>
        <v>1485</v>
      </c>
      <c r="J1665" s="1" t="str">
        <f t="shared" ca="1" si="104"/>
        <v>3. Mayor a 6 meses</v>
      </c>
      <c r="K1665" t="str">
        <f t="shared" si="105"/>
        <v>NO</v>
      </c>
      <c r="L1665" t="s">
        <v>201</v>
      </c>
      <c r="M1665" t="s">
        <v>56</v>
      </c>
      <c r="N1665" t="s">
        <v>417</v>
      </c>
      <c r="O1665" t="s">
        <v>416</v>
      </c>
      <c r="P1665" t="str">
        <f t="shared" si="106"/>
        <v>LUIS GUILLERMO PALOMINO DONAYREControl de versionesAUTOEVALUACION</v>
      </c>
      <c r="Q1665" t="str">
        <f>BASE[[#This Row],[NombresCalificado]]&amp;BASE[[#This Row],[TipoEvaluacion]]</f>
        <v>LUIS GUILLERMO PALOMINO DONAYREAUTOEVALUACION</v>
      </c>
      <c r="R1665">
        <v>2</v>
      </c>
      <c r="S1665" t="s">
        <v>4</v>
      </c>
      <c r="T1665" t="s">
        <v>419</v>
      </c>
      <c r="U1665" s="17">
        <v>3</v>
      </c>
      <c r="V1665" s="17" t="str" cm="1">
        <f t="array" ref="V1665">_xlfn.IFS(U1665=0,"Prenovato",U1665=1,"Novato",U1665=2,"Principiante avanzado",U1665=3,"Competente",U1665=4,"Proficiente",U1665=5,"Master")</f>
        <v>Competente</v>
      </c>
      <c r="W1665" s="17">
        <v>4</v>
      </c>
      <c r="X1665" s="17" t="str" cm="1">
        <f t="array" ref="X1665">_xlfn.IFS(W1665=0,"No evidenciado",W1665=1,"Novato",W1665=2,"Principiante avanzado",W1665=3,"Competente",W1665=4,"Proficiente",W1665=5,"Master")</f>
        <v>Proficiente</v>
      </c>
      <c r="Y1665" s="17">
        <v>3</v>
      </c>
      <c r="Z1665" s="17" t="str" cm="1">
        <f t="array" ref="Z1665">_xlfn.IFS(Y1665=0,"No evidenciado",Y1665=1,"Novato",Y1665=2,"Principiante avanzado",Y1665=3,"Competente",Y1665=4,"Proficiente",Y1665=5,"Master")</f>
        <v>Competente</v>
      </c>
      <c r="AA1665" s="17">
        <v>3</v>
      </c>
      <c r="AB1665" s="17" t="str" cm="1">
        <f t="array" ref="AB1665">_xlfn.IFS(AA1665=0,"No evidenciado",AA1665=1,"Novato",AA1665=2,"Principiante avanzado",AA1665=3,"Competente",AA1665=4,"Proficiente",AA1665=5,"Master")</f>
        <v>Competente</v>
      </c>
      <c r="AC1665" s="17">
        <v>3</v>
      </c>
      <c r="AD1665" s="17" t="str" cm="1">
        <f t="array" ref="AD1665">_xlfn.IFS(AC1665=0,"Prenovato",AC1665=1,"Novato",AC1665=2,"Principiante avanzado",AC1665=3,"Competente",AC1665=4,"Proficiente",AC1665=5,"Master")</f>
        <v>Competente</v>
      </c>
      <c r="AE1665" s="17" t="s">
        <v>423</v>
      </c>
    </row>
    <row r="1666" spans="1:31" x14ac:dyDescent="0.25">
      <c r="A1666" t="s">
        <v>306</v>
      </c>
      <c r="B1666" t="s">
        <v>73</v>
      </c>
      <c r="C1666" t="s">
        <v>201</v>
      </c>
      <c r="D1666" t="s">
        <v>196</v>
      </c>
      <c r="E1666" t="s">
        <v>306</v>
      </c>
      <c r="F1666" t="s">
        <v>73</v>
      </c>
      <c r="G1666" t="s">
        <v>307</v>
      </c>
      <c r="H1666" s="4"/>
      <c r="I1666" s="1">
        <f t="shared" ca="1" si="103"/>
        <v>1485</v>
      </c>
      <c r="J1666" s="1" t="str">
        <f t="shared" ca="1" si="104"/>
        <v>3. Mayor a 6 meses</v>
      </c>
      <c r="K1666" t="str">
        <f t="shared" si="105"/>
        <v>NO</v>
      </c>
      <c r="L1666" t="s">
        <v>201</v>
      </c>
      <c r="M1666" t="s">
        <v>169</v>
      </c>
      <c r="N1666" t="s">
        <v>416</v>
      </c>
      <c r="O1666" t="s">
        <v>416</v>
      </c>
      <c r="P1666" t="str">
        <f t="shared" si="106"/>
        <v>LUIS GUILLERMO PALOMINO DONAYREAnálisis de datosAUTOEVALUACION</v>
      </c>
      <c r="Q1666" t="str">
        <f>BASE[[#This Row],[NombresCalificado]]&amp;BASE[[#This Row],[TipoEvaluacion]]</f>
        <v>LUIS GUILLERMO PALOMINO DONAYREAUTOEVALUACION</v>
      </c>
      <c r="R1666">
        <v>4</v>
      </c>
      <c r="S1666" t="s">
        <v>7</v>
      </c>
      <c r="T1666" t="s">
        <v>419</v>
      </c>
      <c r="U1666" s="17">
        <v>3</v>
      </c>
      <c r="V1666" s="17" t="str" cm="1">
        <f t="array" ref="V1666">_xlfn.IFS(U1666=0,"Prenovato",U1666=1,"Novato",U1666=2,"Principiante avanzado",U1666=3,"Competente",U1666=4,"Proficiente",U1666=5,"Master")</f>
        <v>Competente</v>
      </c>
      <c r="W1666" s="17">
        <v>4</v>
      </c>
      <c r="X1666" s="17" t="str" cm="1">
        <f t="array" ref="X1666">_xlfn.IFS(W1666=0,"No evidenciado",W1666=1,"Novato",W1666=2,"Principiante avanzado",W1666=3,"Competente",W1666=4,"Proficiente",W1666=5,"Master")</f>
        <v>Proficiente</v>
      </c>
      <c r="Y1666" s="17">
        <v>3</v>
      </c>
      <c r="Z1666" s="17" t="str" cm="1">
        <f t="array" ref="Z1666">_xlfn.IFS(Y1666=0,"No evidenciado",Y1666=1,"Novato",Y1666=2,"Principiante avanzado",Y1666=3,"Competente",Y1666=4,"Proficiente",Y1666=5,"Master")</f>
        <v>Competente</v>
      </c>
      <c r="AA1666" s="17">
        <v>3</v>
      </c>
      <c r="AB1666" s="17" t="str" cm="1">
        <f t="array" ref="AB1666">_xlfn.IFS(AA1666=0,"No evidenciado",AA1666=1,"Novato",AA1666=2,"Principiante avanzado",AA1666=3,"Competente",AA1666=4,"Proficiente",AA1666=5,"Master")</f>
        <v>Competente</v>
      </c>
      <c r="AC1666" s="17">
        <v>3</v>
      </c>
      <c r="AD1666" s="17" t="str" cm="1">
        <f t="array" ref="AD1666">_xlfn.IFS(AC1666=0,"Prenovato",AC1666=1,"Novato",AC1666=2,"Principiante avanzado",AC1666=3,"Competente",AC1666=4,"Proficiente",AC1666=5,"Master")</f>
        <v>Competente</v>
      </c>
      <c r="AE1666" s="17" t="s">
        <v>423</v>
      </c>
    </row>
    <row r="1667" spans="1:31" x14ac:dyDescent="0.25">
      <c r="A1667" t="s">
        <v>306</v>
      </c>
      <c r="B1667" t="s">
        <v>73</v>
      </c>
      <c r="C1667" t="s">
        <v>201</v>
      </c>
      <c r="D1667" t="s">
        <v>196</v>
      </c>
      <c r="E1667" t="s">
        <v>306</v>
      </c>
      <c r="F1667" t="s">
        <v>73</v>
      </c>
      <c r="G1667" t="s">
        <v>307</v>
      </c>
      <c r="H1667" s="4"/>
      <c r="I1667" s="1">
        <f t="shared" ref="I1667:I1730" ca="1" si="107">DATEDIF(H1667,TODAY(),"m")</f>
        <v>1485</v>
      </c>
      <c r="J1667" s="1" t="str">
        <f t="shared" ref="J1667:J1730" ca="1" si="108">IF(I1667&lt;=3,"1. Menor o igual a 3 meses",IF(I1667&lt;=6,"2. Entre 4 - 6 meses","3. Mayor a 6 meses"))</f>
        <v>3. Mayor a 6 meses</v>
      </c>
      <c r="K1667" t="str">
        <f t="shared" ref="K1667:K1730" si="109">IF(COUNTIFS($E$2:$E$5625,E1667,$O$2:$O$5625,"PRINCIPAL",$R$2:$R$5625,0)&gt;0,"SI","NO")</f>
        <v>NO</v>
      </c>
      <c r="L1667" t="s">
        <v>201</v>
      </c>
      <c r="M1667" t="s">
        <v>170</v>
      </c>
      <c r="N1667" t="s">
        <v>417</v>
      </c>
      <c r="O1667" t="s">
        <v>416</v>
      </c>
      <c r="P1667" t="str">
        <f t="shared" ref="P1667:P1730" si="110">F1667&amp;M1667&amp;AE1667</f>
        <v>LUIS GUILLERMO PALOMINO DONAYREArquitectura de datosAUTOEVALUACION</v>
      </c>
      <c r="Q1667" t="str">
        <f>BASE[[#This Row],[NombresCalificado]]&amp;BASE[[#This Row],[TipoEvaluacion]]</f>
        <v>LUIS GUILLERMO PALOMINO DONAYREAUTOEVALUACION</v>
      </c>
      <c r="R1667">
        <v>2</v>
      </c>
      <c r="S1667" t="s">
        <v>4</v>
      </c>
      <c r="T1667" t="s">
        <v>419</v>
      </c>
      <c r="U1667" s="17">
        <v>3</v>
      </c>
      <c r="V1667" s="17" t="str" cm="1">
        <f t="array" ref="V1667">_xlfn.IFS(U1667=0,"Prenovato",U1667=1,"Novato",U1667=2,"Principiante avanzado",U1667=3,"Competente",U1667=4,"Proficiente",U1667=5,"Master")</f>
        <v>Competente</v>
      </c>
      <c r="W1667" s="17">
        <v>4</v>
      </c>
      <c r="X1667" s="17" t="str" cm="1">
        <f t="array" ref="X1667">_xlfn.IFS(W1667=0,"No evidenciado",W1667=1,"Novato",W1667=2,"Principiante avanzado",W1667=3,"Competente",W1667=4,"Proficiente",W1667=5,"Master")</f>
        <v>Proficiente</v>
      </c>
      <c r="Y1667" s="17">
        <v>3</v>
      </c>
      <c r="Z1667" s="17" t="str" cm="1">
        <f t="array" ref="Z1667">_xlfn.IFS(Y1667=0,"No evidenciado",Y1667=1,"Novato",Y1667=2,"Principiante avanzado",Y1667=3,"Competente",Y1667=4,"Proficiente",Y1667=5,"Master")</f>
        <v>Competente</v>
      </c>
      <c r="AA1667" s="17">
        <v>3</v>
      </c>
      <c r="AB1667" s="17" t="str" cm="1">
        <f t="array" ref="AB1667">_xlfn.IFS(AA1667=0,"No evidenciado",AA1667=1,"Novato",AA1667=2,"Principiante avanzado",AA1667=3,"Competente",AA1667=4,"Proficiente",AA1667=5,"Master")</f>
        <v>Competente</v>
      </c>
      <c r="AC1667" s="17">
        <v>3</v>
      </c>
      <c r="AD1667" s="17" t="str" cm="1">
        <f t="array" ref="AD1667">_xlfn.IFS(AC1667=0,"Prenovato",AC1667=1,"Novato",AC1667=2,"Principiante avanzado",AC1667=3,"Competente",AC1667=4,"Proficiente",AC1667=5,"Master")</f>
        <v>Competente</v>
      </c>
      <c r="AE1667" s="17" t="s">
        <v>423</v>
      </c>
    </row>
    <row r="1668" spans="1:31" x14ac:dyDescent="0.25">
      <c r="A1668" t="s">
        <v>306</v>
      </c>
      <c r="B1668" t="s">
        <v>73</v>
      </c>
      <c r="C1668" t="s">
        <v>201</v>
      </c>
      <c r="D1668" t="s">
        <v>196</v>
      </c>
      <c r="E1668" t="s">
        <v>306</v>
      </c>
      <c r="F1668" t="s">
        <v>73</v>
      </c>
      <c r="G1668" t="s">
        <v>307</v>
      </c>
      <c r="H1668" s="4"/>
      <c r="I1668" s="1">
        <f t="shared" ca="1" si="107"/>
        <v>1485</v>
      </c>
      <c r="J1668" s="1" t="str">
        <f t="shared" ca="1" si="108"/>
        <v>3. Mayor a 6 meses</v>
      </c>
      <c r="K1668" t="str">
        <f t="shared" si="109"/>
        <v>NO</v>
      </c>
      <c r="L1668" t="s">
        <v>201</v>
      </c>
      <c r="M1668" t="s">
        <v>162</v>
      </c>
      <c r="N1668" t="s">
        <v>416</v>
      </c>
      <c r="O1668" t="s">
        <v>416</v>
      </c>
      <c r="P1668" t="str">
        <f t="shared" si="110"/>
        <v>LUIS GUILLERMO PALOMINO DONAYREMLOpsAUTOEVALUACION</v>
      </c>
      <c r="Q1668" t="str">
        <f>BASE[[#This Row],[NombresCalificado]]&amp;BASE[[#This Row],[TipoEvaluacion]]</f>
        <v>LUIS GUILLERMO PALOMINO DONAYREAUTOEVALUACION</v>
      </c>
      <c r="R1668">
        <v>0</v>
      </c>
      <c r="S1668" t="s">
        <v>185</v>
      </c>
      <c r="T1668" t="s">
        <v>419</v>
      </c>
      <c r="U1668" s="17">
        <v>3</v>
      </c>
      <c r="V1668" s="17" t="str" cm="1">
        <f t="array" ref="V1668">_xlfn.IFS(U1668=0,"Prenovato",U1668=1,"Novato",U1668=2,"Principiante avanzado",U1668=3,"Competente",U1668=4,"Proficiente",U1668=5,"Master")</f>
        <v>Competente</v>
      </c>
      <c r="W1668" s="17">
        <v>4</v>
      </c>
      <c r="X1668" s="17" t="str" cm="1">
        <f t="array" ref="X1668">_xlfn.IFS(W1668=0,"No evidenciado",W1668=1,"Novato",W1668=2,"Principiante avanzado",W1668=3,"Competente",W1668=4,"Proficiente",W1668=5,"Master")</f>
        <v>Proficiente</v>
      </c>
      <c r="Y1668" s="17">
        <v>3</v>
      </c>
      <c r="Z1668" s="17" t="str" cm="1">
        <f t="array" ref="Z1668">_xlfn.IFS(Y1668=0,"No evidenciado",Y1668=1,"Novato",Y1668=2,"Principiante avanzado",Y1668=3,"Competente",Y1668=4,"Proficiente",Y1668=5,"Master")</f>
        <v>Competente</v>
      </c>
      <c r="AA1668" s="17">
        <v>3</v>
      </c>
      <c r="AB1668" s="17" t="str" cm="1">
        <f t="array" ref="AB1668">_xlfn.IFS(AA1668=0,"No evidenciado",AA1668=1,"Novato",AA1668=2,"Principiante avanzado",AA1668=3,"Competente",AA1668=4,"Proficiente",AA1668=5,"Master")</f>
        <v>Competente</v>
      </c>
      <c r="AC1668" s="17">
        <v>3</v>
      </c>
      <c r="AD1668" s="17" t="str" cm="1">
        <f t="array" ref="AD1668">_xlfn.IFS(AC1668=0,"Prenovato",AC1668=1,"Novato",AC1668=2,"Principiante avanzado",AC1668=3,"Competente",AC1668=4,"Proficiente",AC1668=5,"Master")</f>
        <v>Competente</v>
      </c>
      <c r="AE1668" s="17" t="s">
        <v>423</v>
      </c>
    </row>
    <row r="1669" spans="1:31" x14ac:dyDescent="0.25">
      <c r="A1669" t="s">
        <v>306</v>
      </c>
      <c r="B1669" t="s">
        <v>73</v>
      </c>
      <c r="C1669" t="s">
        <v>201</v>
      </c>
      <c r="D1669" t="s">
        <v>196</v>
      </c>
      <c r="E1669" t="s">
        <v>306</v>
      </c>
      <c r="F1669" t="s">
        <v>73</v>
      </c>
      <c r="G1669" t="s">
        <v>307</v>
      </c>
      <c r="H1669" s="4"/>
      <c r="I1669" s="1">
        <f t="shared" ca="1" si="107"/>
        <v>1485</v>
      </c>
      <c r="J1669" s="1" t="str">
        <f t="shared" ca="1" si="108"/>
        <v>3. Mayor a 6 meses</v>
      </c>
      <c r="K1669" t="str">
        <f t="shared" si="109"/>
        <v>NO</v>
      </c>
      <c r="L1669" t="s">
        <v>201</v>
      </c>
      <c r="M1669" t="s">
        <v>171</v>
      </c>
      <c r="N1669" t="s">
        <v>416</v>
      </c>
      <c r="O1669" t="s">
        <v>416</v>
      </c>
      <c r="P1669" t="str">
        <f t="shared" si="110"/>
        <v>LUIS GUILLERMO PALOMINO DONAYREBases de datos en la nubeAUTOEVALUACION</v>
      </c>
      <c r="Q1669" t="str">
        <f>BASE[[#This Row],[NombresCalificado]]&amp;BASE[[#This Row],[TipoEvaluacion]]</f>
        <v>LUIS GUILLERMO PALOMINO DONAYREAUTOEVALUACION</v>
      </c>
      <c r="R1669">
        <v>0</v>
      </c>
      <c r="S1669" t="s">
        <v>185</v>
      </c>
      <c r="T1669" t="s">
        <v>420</v>
      </c>
      <c r="U1669" s="17">
        <v>3</v>
      </c>
      <c r="V1669" s="17" t="str" cm="1">
        <f t="array" ref="V1669">_xlfn.IFS(U1669=0,"Prenovato",U1669=1,"Novato",U1669=2,"Principiante avanzado",U1669=3,"Competente",U1669=4,"Proficiente",U1669=5,"Master")</f>
        <v>Competente</v>
      </c>
      <c r="W1669" s="17">
        <v>4</v>
      </c>
      <c r="X1669" s="17" t="str" cm="1">
        <f t="array" ref="X1669">_xlfn.IFS(W1669=0,"No evidenciado",W1669=1,"Novato",W1669=2,"Principiante avanzado",W1669=3,"Competente",W1669=4,"Proficiente",W1669=5,"Master")</f>
        <v>Proficiente</v>
      </c>
      <c r="Y1669" s="17">
        <v>3</v>
      </c>
      <c r="Z1669" s="17" t="str" cm="1">
        <f t="array" ref="Z1669">_xlfn.IFS(Y1669=0,"No evidenciado",Y1669=1,"Novato",Y1669=2,"Principiante avanzado",Y1669=3,"Competente",Y1669=4,"Proficiente",Y1669=5,"Master")</f>
        <v>Competente</v>
      </c>
      <c r="AA1669" s="17">
        <v>3</v>
      </c>
      <c r="AB1669" s="17" t="str" cm="1">
        <f t="array" ref="AB1669">_xlfn.IFS(AA1669=0,"No evidenciado",AA1669=1,"Novato",AA1669=2,"Principiante avanzado",AA1669=3,"Competente",AA1669=4,"Proficiente",AA1669=5,"Master")</f>
        <v>Competente</v>
      </c>
      <c r="AC1669" s="17">
        <v>3</v>
      </c>
      <c r="AD1669" s="17" t="str" cm="1">
        <f t="array" ref="AD1669">_xlfn.IFS(AC1669=0,"Prenovato",AC1669=1,"Novato",AC1669=2,"Principiante avanzado",AC1669=3,"Competente",AC1669=4,"Proficiente",AC1669=5,"Master")</f>
        <v>Competente</v>
      </c>
      <c r="AE1669" s="17" t="s">
        <v>423</v>
      </c>
    </row>
    <row r="1670" spans="1:31" x14ac:dyDescent="0.25">
      <c r="A1670" t="s">
        <v>306</v>
      </c>
      <c r="B1670" t="s">
        <v>73</v>
      </c>
      <c r="C1670" t="s">
        <v>201</v>
      </c>
      <c r="D1670" t="s">
        <v>196</v>
      </c>
      <c r="E1670" t="s">
        <v>306</v>
      </c>
      <c r="F1670" t="s">
        <v>73</v>
      </c>
      <c r="G1670" t="s">
        <v>307</v>
      </c>
      <c r="H1670" s="4"/>
      <c r="I1670" s="1">
        <f t="shared" ca="1" si="107"/>
        <v>1485</v>
      </c>
      <c r="J1670" s="1" t="str">
        <f t="shared" ca="1" si="108"/>
        <v>3. Mayor a 6 meses</v>
      </c>
      <c r="K1670" t="str">
        <f t="shared" si="109"/>
        <v>NO</v>
      </c>
      <c r="L1670" t="s">
        <v>201</v>
      </c>
      <c r="M1670" t="s">
        <v>55</v>
      </c>
      <c r="N1670" t="s">
        <v>418</v>
      </c>
      <c r="O1670" t="s">
        <v>418</v>
      </c>
      <c r="P1670" t="str">
        <f t="shared" si="110"/>
        <v>LUIS GUILLERMO PALOMINO DONAYREProgramaciónAUTOEVALUACION</v>
      </c>
      <c r="Q1670" t="str">
        <f>BASE[[#This Row],[NombresCalificado]]&amp;BASE[[#This Row],[TipoEvaluacion]]</f>
        <v>LUIS GUILLERMO PALOMINO DONAYREAUTOEVALUACION</v>
      </c>
      <c r="R1670">
        <v>4</v>
      </c>
      <c r="S1670" t="s">
        <v>7</v>
      </c>
      <c r="T1670" t="s">
        <v>419</v>
      </c>
      <c r="U1670" s="17">
        <v>3</v>
      </c>
      <c r="V1670" s="17" t="str" cm="1">
        <f t="array" ref="V1670">_xlfn.IFS(U1670=0,"Prenovato",U1670=1,"Novato",U1670=2,"Principiante avanzado",U1670=3,"Competente",U1670=4,"Proficiente",U1670=5,"Master")</f>
        <v>Competente</v>
      </c>
      <c r="W1670" s="17">
        <v>4</v>
      </c>
      <c r="X1670" s="17" t="str" cm="1">
        <f t="array" ref="X1670">_xlfn.IFS(W1670=0,"No evidenciado",W1670=1,"Novato",W1670=2,"Principiante avanzado",W1670=3,"Competente",W1670=4,"Proficiente",W1670=5,"Master")</f>
        <v>Proficiente</v>
      </c>
      <c r="Y1670" s="17">
        <v>3</v>
      </c>
      <c r="Z1670" s="17" t="str" cm="1">
        <f t="array" ref="Z1670">_xlfn.IFS(Y1670=0,"No evidenciado",Y1670=1,"Novato",Y1670=2,"Principiante avanzado",Y1670=3,"Competente",Y1670=4,"Proficiente",Y1670=5,"Master")</f>
        <v>Competente</v>
      </c>
      <c r="AA1670" s="17">
        <v>3</v>
      </c>
      <c r="AB1670" s="17" t="str" cm="1">
        <f t="array" ref="AB1670">_xlfn.IFS(AA1670=0,"No evidenciado",AA1670=1,"Novato",AA1670=2,"Principiante avanzado",AA1670=3,"Competente",AA1670=4,"Proficiente",AA1670=5,"Master")</f>
        <v>Competente</v>
      </c>
      <c r="AC1670" s="17">
        <v>3</v>
      </c>
      <c r="AD1670" s="17" t="str" cm="1">
        <f t="array" ref="AD1670">_xlfn.IFS(AC1670=0,"Prenovato",AC1670=1,"Novato",AC1670=2,"Principiante avanzado",AC1670=3,"Competente",AC1670=4,"Proficiente",AC1670=5,"Master")</f>
        <v>Competente</v>
      </c>
      <c r="AE1670" s="17" t="s">
        <v>423</v>
      </c>
    </row>
    <row r="1671" spans="1:31" x14ac:dyDescent="0.25">
      <c r="A1671" t="s">
        <v>306</v>
      </c>
      <c r="B1671" t="s">
        <v>73</v>
      </c>
      <c r="C1671" t="s">
        <v>201</v>
      </c>
      <c r="D1671" t="s">
        <v>196</v>
      </c>
      <c r="E1671" t="s">
        <v>306</v>
      </c>
      <c r="F1671" t="s">
        <v>73</v>
      </c>
      <c r="G1671" t="s">
        <v>307</v>
      </c>
      <c r="H1671" s="4"/>
      <c r="I1671" s="1">
        <f t="shared" ca="1" si="107"/>
        <v>1485</v>
      </c>
      <c r="J1671" s="1" t="str">
        <f t="shared" ca="1" si="108"/>
        <v>3. Mayor a 6 meses</v>
      </c>
      <c r="K1671" t="str">
        <f t="shared" si="109"/>
        <v>NO</v>
      </c>
      <c r="L1671" t="s">
        <v>201</v>
      </c>
      <c r="M1671" t="s">
        <v>168</v>
      </c>
      <c r="N1671" t="s">
        <v>418</v>
      </c>
      <c r="O1671" t="s">
        <v>418</v>
      </c>
      <c r="P1671" t="str">
        <f t="shared" si="110"/>
        <v>LUIS GUILLERMO PALOMINO DONAYREBase de datos relacionalAUTOEVALUACION</v>
      </c>
      <c r="Q1671" t="str">
        <f>BASE[[#This Row],[NombresCalificado]]&amp;BASE[[#This Row],[TipoEvaluacion]]</f>
        <v>LUIS GUILLERMO PALOMINO DONAYREAUTOEVALUACION</v>
      </c>
      <c r="R1671">
        <v>4</v>
      </c>
      <c r="S1671" t="s">
        <v>7</v>
      </c>
      <c r="T1671" t="s">
        <v>419</v>
      </c>
      <c r="U1671" s="17">
        <v>3</v>
      </c>
      <c r="V1671" s="17" t="str" cm="1">
        <f t="array" ref="V1671">_xlfn.IFS(U1671=0,"Prenovato",U1671=1,"Novato",U1671=2,"Principiante avanzado",U1671=3,"Competente",U1671=4,"Proficiente",U1671=5,"Master")</f>
        <v>Competente</v>
      </c>
      <c r="W1671" s="17">
        <v>4</v>
      </c>
      <c r="X1671" s="17" t="str" cm="1">
        <f t="array" ref="X1671">_xlfn.IFS(W1671=0,"No evidenciado",W1671=1,"Novato",W1671=2,"Principiante avanzado",W1671=3,"Competente",W1671=4,"Proficiente",W1671=5,"Master")</f>
        <v>Proficiente</v>
      </c>
      <c r="Y1671" s="17">
        <v>3</v>
      </c>
      <c r="Z1671" s="17" t="str" cm="1">
        <f t="array" ref="Z1671">_xlfn.IFS(Y1671=0,"No evidenciado",Y1671=1,"Novato",Y1671=2,"Principiante avanzado",Y1671=3,"Competente",Y1671=4,"Proficiente",Y1671=5,"Master")</f>
        <v>Competente</v>
      </c>
      <c r="AA1671" s="17">
        <v>3</v>
      </c>
      <c r="AB1671" s="17" t="str" cm="1">
        <f t="array" ref="AB1671">_xlfn.IFS(AA1671=0,"No evidenciado",AA1671=1,"Novato",AA1671=2,"Principiante avanzado",AA1671=3,"Competente",AA1671=4,"Proficiente",AA1671=5,"Master")</f>
        <v>Competente</v>
      </c>
      <c r="AC1671" s="17">
        <v>3</v>
      </c>
      <c r="AD1671" s="17" t="str" cm="1">
        <f t="array" ref="AD1671">_xlfn.IFS(AC1671=0,"Prenovato",AC1671=1,"Novato",AC1671=2,"Principiante avanzado",AC1671=3,"Competente",AC1671=4,"Proficiente",AC1671=5,"Master")</f>
        <v>Competente</v>
      </c>
      <c r="AE1671" s="17" t="s">
        <v>423</v>
      </c>
    </row>
    <row r="1672" spans="1:31" x14ac:dyDescent="0.25">
      <c r="A1672" t="s">
        <v>306</v>
      </c>
      <c r="B1672" t="s">
        <v>73</v>
      </c>
      <c r="C1672" t="s">
        <v>201</v>
      </c>
      <c r="D1672" t="s">
        <v>196</v>
      </c>
      <c r="E1672" t="s">
        <v>306</v>
      </c>
      <c r="F1672" t="s">
        <v>73</v>
      </c>
      <c r="G1672" t="s">
        <v>307</v>
      </c>
      <c r="H1672" s="4"/>
      <c r="I1672" s="1">
        <f t="shared" ca="1" si="107"/>
        <v>1485</v>
      </c>
      <c r="J1672" s="1" t="str">
        <f t="shared" ca="1" si="108"/>
        <v>3. Mayor a 6 meses</v>
      </c>
      <c r="K1672" t="str">
        <f t="shared" si="109"/>
        <v>NO</v>
      </c>
      <c r="L1672" t="s">
        <v>201</v>
      </c>
      <c r="M1672" t="s">
        <v>165</v>
      </c>
      <c r="N1672" t="s">
        <v>418</v>
      </c>
      <c r="O1672" t="s">
        <v>418</v>
      </c>
      <c r="P1672" t="str">
        <f t="shared" si="110"/>
        <v>LUIS GUILLERMO PALOMINO DONAYREProcesamiento de datosAUTOEVALUACION</v>
      </c>
      <c r="Q1672" t="str">
        <f>BASE[[#This Row],[NombresCalificado]]&amp;BASE[[#This Row],[TipoEvaluacion]]</f>
        <v>LUIS GUILLERMO PALOMINO DONAYREAUTOEVALUACION</v>
      </c>
      <c r="R1672">
        <v>3</v>
      </c>
      <c r="S1672" t="s">
        <v>5</v>
      </c>
      <c r="T1672" t="s">
        <v>419</v>
      </c>
      <c r="U1672" s="17">
        <v>3</v>
      </c>
      <c r="V1672" s="17" t="str" cm="1">
        <f t="array" ref="V1672">_xlfn.IFS(U1672=0,"Prenovato",U1672=1,"Novato",U1672=2,"Principiante avanzado",U1672=3,"Competente",U1672=4,"Proficiente",U1672=5,"Master")</f>
        <v>Competente</v>
      </c>
      <c r="W1672" s="17">
        <v>4</v>
      </c>
      <c r="X1672" s="17" t="str" cm="1">
        <f t="array" ref="X1672">_xlfn.IFS(W1672=0,"No evidenciado",W1672=1,"Novato",W1672=2,"Principiante avanzado",W1672=3,"Competente",W1672=4,"Proficiente",W1672=5,"Master")</f>
        <v>Proficiente</v>
      </c>
      <c r="Y1672" s="17">
        <v>3</v>
      </c>
      <c r="Z1672" s="17" t="str" cm="1">
        <f t="array" ref="Z1672">_xlfn.IFS(Y1672=0,"No evidenciado",Y1672=1,"Novato",Y1672=2,"Principiante avanzado",Y1672=3,"Competente",Y1672=4,"Proficiente",Y1672=5,"Master")</f>
        <v>Competente</v>
      </c>
      <c r="AA1672" s="17">
        <v>3</v>
      </c>
      <c r="AB1672" s="17" t="str" cm="1">
        <f t="array" ref="AB1672">_xlfn.IFS(AA1672=0,"No evidenciado",AA1672=1,"Novato",AA1672=2,"Principiante avanzado",AA1672=3,"Competente",AA1672=4,"Proficiente",AA1672=5,"Master")</f>
        <v>Competente</v>
      </c>
      <c r="AC1672" s="17">
        <v>3</v>
      </c>
      <c r="AD1672" s="17" t="str" cm="1">
        <f t="array" ref="AD1672">_xlfn.IFS(AC1672=0,"Prenovato",AC1672=1,"Novato",AC1672=2,"Principiante avanzado",AC1672=3,"Competente",AC1672=4,"Proficiente",AC1672=5,"Master")</f>
        <v>Competente</v>
      </c>
      <c r="AE1672" s="17" t="s">
        <v>423</v>
      </c>
    </row>
    <row r="1673" spans="1:31" x14ac:dyDescent="0.25">
      <c r="A1673" t="s">
        <v>306</v>
      </c>
      <c r="B1673" t="s">
        <v>73</v>
      </c>
      <c r="C1673" t="s">
        <v>201</v>
      </c>
      <c r="D1673" t="s">
        <v>196</v>
      </c>
      <c r="E1673" t="s">
        <v>306</v>
      </c>
      <c r="F1673" t="s">
        <v>73</v>
      </c>
      <c r="G1673" t="s">
        <v>307</v>
      </c>
      <c r="H1673" s="4"/>
      <c r="I1673" s="1">
        <f t="shared" ca="1" si="107"/>
        <v>1485</v>
      </c>
      <c r="J1673" s="1" t="str">
        <f t="shared" ca="1" si="108"/>
        <v>3. Mayor a 6 meses</v>
      </c>
      <c r="K1673" t="str">
        <f t="shared" si="109"/>
        <v>NO</v>
      </c>
      <c r="L1673" t="s">
        <v>201</v>
      </c>
      <c r="M1673" t="s">
        <v>161</v>
      </c>
      <c r="N1673" t="s">
        <v>418</v>
      </c>
      <c r="O1673" t="s">
        <v>418</v>
      </c>
      <c r="P1673" t="str">
        <f t="shared" si="110"/>
        <v>LUIS GUILLERMO PALOMINO DONAYREIntegración de datos por lotesAUTOEVALUACION</v>
      </c>
      <c r="Q1673" t="str">
        <f>BASE[[#This Row],[NombresCalificado]]&amp;BASE[[#This Row],[TipoEvaluacion]]</f>
        <v>LUIS GUILLERMO PALOMINO DONAYREAUTOEVALUACION</v>
      </c>
      <c r="R1673">
        <v>3</v>
      </c>
      <c r="S1673" t="s">
        <v>5</v>
      </c>
      <c r="T1673" t="s">
        <v>419</v>
      </c>
      <c r="U1673" s="17">
        <v>3</v>
      </c>
      <c r="V1673" s="17" t="str" cm="1">
        <f t="array" ref="V1673">_xlfn.IFS(U1673=0,"Prenovato",U1673=1,"Novato",U1673=2,"Principiante avanzado",U1673=3,"Competente",U1673=4,"Proficiente",U1673=5,"Master")</f>
        <v>Competente</v>
      </c>
      <c r="W1673" s="17">
        <v>4</v>
      </c>
      <c r="X1673" s="17" t="str" cm="1">
        <f t="array" ref="X1673">_xlfn.IFS(W1673=0,"No evidenciado",W1673=1,"Novato",W1673=2,"Principiante avanzado",W1673=3,"Competente",W1673=4,"Proficiente",W1673=5,"Master")</f>
        <v>Proficiente</v>
      </c>
      <c r="Y1673" s="17">
        <v>3</v>
      </c>
      <c r="Z1673" s="17" t="str" cm="1">
        <f t="array" ref="Z1673">_xlfn.IFS(Y1673=0,"No evidenciado",Y1673=1,"Novato",Y1673=2,"Principiante avanzado",Y1673=3,"Competente",Y1673=4,"Proficiente",Y1673=5,"Master")</f>
        <v>Competente</v>
      </c>
      <c r="AA1673" s="17">
        <v>3</v>
      </c>
      <c r="AB1673" s="17" t="str" cm="1">
        <f t="array" ref="AB1673">_xlfn.IFS(AA1673=0,"No evidenciado",AA1673=1,"Novato",AA1673=2,"Principiante avanzado",AA1673=3,"Competente",AA1673=4,"Proficiente",AA1673=5,"Master")</f>
        <v>Competente</v>
      </c>
      <c r="AC1673" s="17">
        <v>3</v>
      </c>
      <c r="AD1673" s="17" t="str" cm="1">
        <f t="array" ref="AD1673">_xlfn.IFS(AC1673=0,"Prenovato",AC1673=1,"Novato",AC1673=2,"Principiante avanzado",AC1673=3,"Competente",AC1673=4,"Proficiente",AC1673=5,"Master")</f>
        <v>Competente</v>
      </c>
      <c r="AE1673" s="17" t="s">
        <v>423</v>
      </c>
    </row>
    <row r="1674" spans="1:31" x14ac:dyDescent="0.25">
      <c r="A1674" t="s">
        <v>306</v>
      </c>
      <c r="B1674" t="s">
        <v>73</v>
      </c>
      <c r="C1674" t="s">
        <v>201</v>
      </c>
      <c r="D1674" t="s">
        <v>196</v>
      </c>
      <c r="E1674" t="s">
        <v>308</v>
      </c>
      <c r="F1674" t="s">
        <v>121</v>
      </c>
      <c r="G1674" t="s">
        <v>309</v>
      </c>
      <c r="H1674" s="4"/>
      <c r="I1674" s="1">
        <f t="shared" ca="1" si="107"/>
        <v>1485</v>
      </c>
      <c r="J1674" s="1" t="str">
        <f t="shared" ca="1" si="108"/>
        <v>3. Mayor a 6 meses</v>
      </c>
      <c r="K1674" t="str">
        <f t="shared" si="109"/>
        <v>NO</v>
      </c>
      <c r="L1674" t="s">
        <v>268</v>
      </c>
      <c r="M1674" t="s">
        <v>164</v>
      </c>
      <c r="N1674" t="s">
        <v>417</v>
      </c>
      <c r="O1674" t="s">
        <v>416</v>
      </c>
      <c r="P1674" t="str">
        <f t="shared" si="110"/>
        <v>LUIS PAULO JAVE CARITASPrivacidad y seguridad de los datosEVALUACION ANTERIOR</v>
      </c>
      <c r="Q1674" t="str">
        <f>BASE[[#This Row],[NombresCalificado]]&amp;BASE[[#This Row],[TipoEvaluacion]]</f>
        <v>LUIS PAULO JAVE CARITASEVALUACION ANTERIOR</v>
      </c>
      <c r="R1674">
        <v>2</v>
      </c>
      <c r="S1674" t="s">
        <v>4</v>
      </c>
      <c r="T1674" t="s">
        <v>419</v>
      </c>
      <c r="U1674" s="17">
        <v>2</v>
      </c>
      <c r="V1674" s="17" t="str" cm="1">
        <f t="array" ref="V1674">_xlfn.IFS(U1674=0,"Prenovato",U1674=1,"Novato",U1674=2,"Principiante avanzado",U1674=3,"Competente",U1674=4,"Proficiente",U1674=5,"Master")</f>
        <v>Principiante avanzado</v>
      </c>
      <c r="W1674" s="17">
        <v>3</v>
      </c>
      <c r="X1674" s="17" t="str" cm="1">
        <f t="array" ref="X1674">_xlfn.IFS(W1674=0,"No evidenciado",W1674=1,"Novato",W1674=2,"Principiante avanzado",W1674=3,"Competente",W1674=4,"Proficiente",W1674=5,"Master")</f>
        <v>Competente</v>
      </c>
      <c r="Y1674" s="17">
        <v>2</v>
      </c>
      <c r="Z1674" s="17" t="str" cm="1">
        <f t="array" ref="Z1674">_xlfn.IFS(Y1674=0,"No evidenciado",Y1674=1,"Novato",Y1674=2,"Principiante avanzado",Y1674=3,"Competente",Y1674=4,"Proficiente",Y1674=5,"Master")</f>
        <v>Principiante avanzado</v>
      </c>
      <c r="AA1674" s="17">
        <v>3</v>
      </c>
      <c r="AB1674" s="17" t="str" cm="1">
        <f t="array" ref="AB1674">_xlfn.IFS(AA1674=0,"No evidenciado",AA1674=1,"Novato",AA1674=2,"Principiante avanzado",AA1674=3,"Competente",AA1674=4,"Proficiente",AA1674=5,"Master")</f>
        <v>Competente</v>
      </c>
      <c r="AC1674" s="17">
        <v>2</v>
      </c>
      <c r="AD1674" s="17" t="str" cm="1">
        <f t="array" ref="AD1674">_xlfn.IFS(AC1674=0,"Prenovato",AC1674=1,"Novato",AC1674=2,"Principiante avanzado",AC1674=3,"Competente",AC1674=4,"Proficiente",AC1674=5,"Master")</f>
        <v>Principiante avanzado</v>
      </c>
      <c r="AE1674" s="17" t="s">
        <v>422</v>
      </c>
    </row>
    <row r="1675" spans="1:31" x14ac:dyDescent="0.25">
      <c r="A1675" t="s">
        <v>306</v>
      </c>
      <c r="B1675" t="s">
        <v>73</v>
      </c>
      <c r="C1675" t="s">
        <v>201</v>
      </c>
      <c r="D1675" t="s">
        <v>196</v>
      </c>
      <c r="E1675" t="s">
        <v>308</v>
      </c>
      <c r="F1675" t="s">
        <v>121</v>
      </c>
      <c r="G1675" t="s">
        <v>309</v>
      </c>
      <c r="H1675" s="4"/>
      <c r="I1675" s="1">
        <f t="shared" ca="1" si="107"/>
        <v>1485</v>
      </c>
      <c r="J1675" s="1" t="str">
        <f t="shared" ca="1" si="108"/>
        <v>3. Mayor a 6 meses</v>
      </c>
      <c r="K1675" t="str">
        <f t="shared" si="109"/>
        <v>NO</v>
      </c>
      <c r="L1675" t="s">
        <v>268</v>
      </c>
      <c r="M1675" t="s">
        <v>163</v>
      </c>
      <c r="N1675" t="s">
        <v>417</v>
      </c>
      <c r="O1675" t="s">
        <v>416</v>
      </c>
      <c r="P1675" t="str">
        <f t="shared" si="110"/>
        <v>LUIS PAULO JAVE CARITASNube BCPEVALUACION ANTERIOR</v>
      </c>
      <c r="Q1675" t="str">
        <f>BASE[[#This Row],[NombresCalificado]]&amp;BASE[[#This Row],[TipoEvaluacion]]</f>
        <v>LUIS PAULO JAVE CARITASEVALUACION ANTERIOR</v>
      </c>
      <c r="R1675">
        <v>0</v>
      </c>
      <c r="S1675" t="s">
        <v>185</v>
      </c>
      <c r="T1675" t="s">
        <v>420</v>
      </c>
      <c r="U1675" s="17">
        <v>2</v>
      </c>
      <c r="V1675" s="17" t="str" cm="1">
        <f t="array" ref="V1675">_xlfn.IFS(U1675=0,"Prenovato",U1675=1,"Novato",U1675=2,"Principiante avanzado",U1675=3,"Competente",U1675=4,"Proficiente",U1675=5,"Master")</f>
        <v>Principiante avanzado</v>
      </c>
      <c r="W1675" s="17">
        <v>3</v>
      </c>
      <c r="X1675" s="17" t="str" cm="1">
        <f t="array" ref="X1675">_xlfn.IFS(W1675=0,"No evidenciado",W1675=1,"Novato",W1675=2,"Principiante avanzado",W1675=3,"Competente",W1675=4,"Proficiente",W1675=5,"Master")</f>
        <v>Competente</v>
      </c>
      <c r="Y1675" s="17">
        <v>2</v>
      </c>
      <c r="Z1675" s="17" t="str" cm="1">
        <f t="array" ref="Z1675">_xlfn.IFS(Y1675=0,"No evidenciado",Y1675=1,"Novato",Y1675=2,"Principiante avanzado",Y1675=3,"Competente",Y1675=4,"Proficiente",Y1675=5,"Master")</f>
        <v>Principiante avanzado</v>
      </c>
      <c r="AA1675" s="17">
        <v>3</v>
      </c>
      <c r="AB1675" s="17" t="str" cm="1">
        <f t="array" ref="AB1675">_xlfn.IFS(AA1675=0,"No evidenciado",AA1675=1,"Novato",AA1675=2,"Principiante avanzado",AA1675=3,"Competente",AA1675=4,"Proficiente",AA1675=5,"Master")</f>
        <v>Competente</v>
      </c>
      <c r="AC1675" s="17">
        <v>2</v>
      </c>
      <c r="AD1675" s="17" t="str" cm="1">
        <f t="array" ref="AD1675">_xlfn.IFS(AC1675=0,"Prenovato",AC1675=1,"Novato",AC1675=2,"Principiante avanzado",AC1675=3,"Competente",AC1675=4,"Proficiente",AC1675=5,"Master")</f>
        <v>Principiante avanzado</v>
      </c>
      <c r="AE1675" s="17" t="s">
        <v>422</v>
      </c>
    </row>
    <row r="1676" spans="1:31" x14ac:dyDescent="0.25">
      <c r="A1676" t="s">
        <v>306</v>
      </c>
      <c r="B1676" t="s">
        <v>73</v>
      </c>
      <c r="C1676" t="s">
        <v>201</v>
      </c>
      <c r="D1676" t="s">
        <v>196</v>
      </c>
      <c r="E1676" t="s">
        <v>308</v>
      </c>
      <c r="F1676" t="s">
        <v>121</v>
      </c>
      <c r="G1676" t="s">
        <v>309</v>
      </c>
      <c r="H1676" s="4"/>
      <c r="I1676" s="1">
        <f t="shared" ca="1" si="107"/>
        <v>1485</v>
      </c>
      <c r="J1676" s="1" t="str">
        <f t="shared" ca="1" si="108"/>
        <v>3. Mayor a 6 meses</v>
      </c>
      <c r="K1676" t="str">
        <f t="shared" si="109"/>
        <v>NO</v>
      </c>
      <c r="L1676" t="s">
        <v>268</v>
      </c>
      <c r="M1676" t="s">
        <v>160</v>
      </c>
      <c r="N1676" t="s">
        <v>416</v>
      </c>
      <c r="O1676" t="s">
        <v>416</v>
      </c>
      <c r="P1676" t="str">
        <f t="shared" si="110"/>
        <v>LUIS PAULO JAVE CARITASIntegración de datos en tiempo realEVALUACION ANTERIOR</v>
      </c>
      <c r="Q1676" t="str">
        <f>BASE[[#This Row],[NombresCalificado]]&amp;BASE[[#This Row],[TipoEvaluacion]]</f>
        <v>LUIS PAULO JAVE CARITASEVALUACION ANTERIOR</v>
      </c>
      <c r="R1676">
        <v>0</v>
      </c>
      <c r="S1676" t="s">
        <v>185</v>
      </c>
      <c r="T1676" t="s">
        <v>419</v>
      </c>
      <c r="U1676" s="17">
        <v>2</v>
      </c>
      <c r="V1676" s="17" t="str" cm="1">
        <f t="array" ref="V1676">_xlfn.IFS(U1676=0,"Prenovato",U1676=1,"Novato",U1676=2,"Principiante avanzado",U1676=3,"Competente",U1676=4,"Proficiente",U1676=5,"Master")</f>
        <v>Principiante avanzado</v>
      </c>
      <c r="W1676" s="17">
        <v>3</v>
      </c>
      <c r="X1676" s="17" t="str" cm="1">
        <f t="array" ref="X1676">_xlfn.IFS(W1676=0,"No evidenciado",W1676=1,"Novato",W1676=2,"Principiante avanzado",W1676=3,"Competente",W1676=4,"Proficiente",W1676=5,"Master")</f>
        <v>Competente</v>
      </c>
      <c r="Y1676" s="17">
        <v>2</v>
      </c>
      <c r="Z1676" s="17" t="str" cm="1">
        <f t="array" ref="Z1676">_xlfn.IFS(Y1676=0,"No evidenciado",Y1676=1,"Novato",Y1676=2,"Principiante avanzado",Y1676=3,"Competente",Y1676=4,"Proficiente",Y1676=5,"Master")</f>
        <v>Principiante avanzado</v>
      </c>
      <c r="AA1676" s="17">
        <v>3</v>
      </c>
      <c r="AB1676" s="17" t="str" cm="1">
        <f t="array" ref="AB1676">_xlfn.IFS(AA1676=0,"No evidenciado",AA1676=1,"Novato",AA1676=2,"Principiante avanzado",AA1676=3,"Competente",AA1676=4,"Proficiente",AA1676=5,"Master")</f>
        <v>Competente</v>
      </c>
      <c r="AC1676" s="17">
        <v>2</v>
      </c>
      <c r="AD1676" s="17" t="str" cm="1">
        <f t="array" ref="AD1676">_xlfn.IFS(AC1676=0,"Prenovato",AC1676=1,"Novato",AC1676=2,"Principiante avanzado",AC1676=3,"Competente",AC1676=4,"Proficiente",AC1676=5,"Master")</f>
        <v>Principiante avanzado</v>
      </c>
      <c r="AE1676" s="17" t="s">
        <v>422</v>
      </c>
    </row>
    <row r="1677" spans="1:31" x14ac:dyDescent="0.25">
      <c r="A1677" t="s">
        <v>306</v>
      </c>
      <c r="B1677" t="s">
        <v>73</v>
      </c>
      <c r="C1677" t="s">
        <v>201</v>
      </c>
      <c r="D1677" t="s">
        <v>196</v>
      </c>
      <c r="E1677" t="s">
        <v>308</v>
      </c>
      <c r="F1677" t="s">
        <v>121</v>
      </c>
      <c r="G1677" t="s">
        <v>309</v>
      </c>
      <c r="H1677" s="4"/>
      <c r="I1677" s="1">
        <f t="shared" ca="1" si="107"/>
        <v>1485</v>
      </c>
      <c r="J1677" s="1" t="str">
        <f t="shared" ca="1" si="108"/>
        <v>3. Mayor a 6 meses</v>
      </c>
      <c r="K1677" t="str">
        <f t="shared" si="109"/>
        <v>NO</v>
      </c>
      <c r="L1677" t="s">
        <v>268</v>
      </c>
      <c r="M1677" t="s">
        <v>161</v>
      </c>
      <c r="N1677" t="s">
        <v>418</v>
      </c>
      <c r="O1677" t="s">
        <v>418</v>
      </c>
      <c r="P1677" t="str">
        <f t="shared" si="110"/>
        <v>LUIS PAULO JAVE CARITASIntegración de datos por lotesEVALUACION ANTERIOR</v>
      </c>
      <c r="Q1677" t="str">
        <f>BASE[[#This Row],[NombresCalificado]]&amp;BASE[[#This Row],[TipoEvaluacion]]</f>
        <v>LUIS PAULO JAVE CARITASEVALUACION ANTERIOR</v>
      </c>
      <c r="R1677">
        <v>3</v>
      </c>
      <c r="S1677" t="s">
        <v>5</v>
      </c>
      <c r="T1677" t="s">
        <v>419</v>
      </c>
      <c r="U1677" s="17">
        <v>2</v>
      </c>
      <c r="V1677" s="17" t="str" cm="1">
        <f t="array" ref="V1677">_xlfn.IFS(U1677=0,"Prenovato",U1677=1,"Novato",U1677=2,"Principiante avanzado",U1677=3,"Competente",U1677=4,"Proficiente",U1677=5,"Master")</f>
        <v>Principiante avanzado</v>
      </c>
      <c r="W1677" s="17">
        <v>3</v>
      </c>
      <c r="X1677" s="17" t="str" cm="1">
        <f t="array" ref="X1677">_xlfn.IFS(W1677=0,"No evidenciado",W1677=1,"Novato",W1677=2,"Principiante avanzado",W1677=3,"Competente",W1677=4,"Proficiente",W1677=5,"Master")</f>
        <v>Competente</v>
      </c>
      <c r="Y1677" s="17">
        <v>2</v>
      </c>
      <c r="Z1677" s="17" t="str" cm="1">
        <f t="array" ref="Z1677">_xlfn.IFS(Y1677=0,"No evidenciado",Y1677=1,"Novato",Y1677=2,"Principiante avanzado",Y1677=3,"Competente",Y1677=4,"Proficiente",Y1677=5,"Master")</f>
        <v>Principiante avanzado</v>
      </c>
      <c r="AA1677" s="17">
        <v>3</v>
      </c>
      <c r="AB1677" s="17" t="str" cm="1">
        <f t="array" ref="AB1677">_xlfn.IFS(AA1677=0,"No evidenciado",AA1677=1,"Novato",AA1677=2,"Principiante avanzado",AA1677=3,"Competente",AA1677=4,"Proficiente",AA1677=5,"Master")</f>
        <v>Competente</v>
      </c>
      <c r="AC1677" s="17">
        <v>2</v>
      </c>
      <c r="AD1677" s="17" t="str" cm="1">
        <f t="array" ref="AD1677">_xlfn.IFS(AC1677=0,"Prenovato",AC1677=1,"Novato",AC1677=2,"Principiante avanzado",AC1677=3,"Competente",AC1677=4,"Proficiente",AC1677=5,"Master")</f>
        <v>Principiante avanzado</v>
      </c>
      <c r="AE1677" s="17" t="s">
        <v>422</v>
      </c>
    </row>
    <row r="1678" spans="1:31" x14ac:dyDescent="0.25">
      <c r="A1678" t="s">
        <v>306</v>
      </c>
      <c r="B1678" t="s">
        <v>73</v>
      </c>
      <c r="C1678" t="s">
        <v>201</v>
      </c>
      <c r="D1678" t="s">
        <v>196</v>
      </c>
      <c r="E1678" t="s">
        <v>308</v>
      </c>
      <c r="F1678" t="s">
        <v>121</v>
      </c>
      <c r="G1678" t="s">
        <v>309</v>
      </c>
      <c r="H1678" s="4"/>
      <c r="I1678" s="1">
        <f t="shared" ca="1" si="107"/>
        <v>1485</v>
      </c>
      <c r="J1678" s="1" t="str">
        <f t="shared" ca="1" si="108"/>
        <v>3. Mayor a 6 meses</v>
      </c>
      <c r="K1678" t="str">
        <f t="shared" si="109"/>
        <v>NO</v>
      </c>
      <c r="L1678" t="s">
        <v>268</v>
      </c>
      <c r="M1678" t="s">
        <v>166</v>
      </c>
      <c r="N1678" t="s">
        <v>416</v>
      </c>
      <c r="O1678" t="s">
        <v>416</v>
      </c>
      <c r="P1678" t="str">
        <f t="shared" si="110"/>
        <v>LUIS PAULO JAVE CARITASBase de datos No-SQLEVALUACION ANTERIOR</v>
      </c>
      <c r="Q1678" t="str">
        <f>BASE[[#This Row],[NombresCalificado]]&amp;BASE[[#This Row],[TipoEvaluacion]]</f>
        <v>LUIS PAULO JAVE CARITASEVALUACION ANTERIOR</v>
      </c>
      <c r="R1678">
        <v>0</v>
      </c>
      <c r="S1678" t="s">
        <v>185</v>
      </c>
      <c r="T1678" t="s">
        <v>419</v>
      </c>
      <c r="U1678" s="17">
        <v>2</v>
      </c>
      <c r="V1678" s="17" t="str" cm="1">
        <f t="array" ref="V1678">_xlfn.IFS(U1678=0,"Prenovato",U1678=1,"Novato",U1678=2,"Principiante avanzado",U1678=3,"Competente",U1678=4,"Proficiente",U1678=5,"Master")</f>
        <v>Principiante avanzado</v>
      </c>
      <c r="W1678" s="17">
        <v>3</v>
      </c>
      <c r="X1678" s="17" t="str" cm="1">
        <f t="array" ref="X1678">_xlfn.IFS(W1678=0,"No evidenciado",W1678=1,"Novato",W1678=2,"Principiante avanzado",W1678=3,"Competente",W1678=4,"Proficiente",W1678=5,"Master")</f>
        <v>Competente</v>
      </c>
      <c r="Y1678" s="17">
        <v>2</v>
      </c>
      <c r="Z1678" s="17" t="str" cm="1">
        <f t="array" ref="Z1678">_xlfn.IFS(Y1678=0,"No evidenciado",Y1678=1,"Novato",Y1678=2,"Principiante avanzado",Y1678=3,"Competente",Y1678=4,"Proficiente",Y1678=5,"Master")</f>
        <v>Principiante avanzado</v>
      </c>
      <c r="AA1678" s="17">
        <v>3</v>
      </c>
      <c r="AB1678" s="17" t="str" cm="1">
        <f t="array" ref="AB1678">_xlfn.IFS(AA1678=0,"No evidenciado",AA1678=1,"Novato",AA1678=2,"Principiante avanzado",AA1678=3,"Competente",AA1678=4,"Proficiente",AA1678=5,"Master")</f>
        <v>Competente</v>
      </c>
      <c r="AC1678" s="17">
        <v>2</v>
      </c>
      <c r="AD1678" s="17" t="str" cm="1">
        <f t="array" ref="AD1678">_xlfn.IFS(AC1678=0,"Prenovato",AC1678=1,"Novato",AC1678=2,"Principiante avanzado",AC1678=3,"Competente",AC1678=4,"Proficiente",AC1678=5,"Master")</f>
        <v>Principiante avanzado</v>
      </c>
      <c r="AE1678" s="17" t="s">
        <v>422</v>
      </c>
    </row>
    <row r="1679" spans="1:31" x14ac:dyDescent="0.25">
      <c r="A1679" t="s">
        <v>306</v>
      </c>
      <c r="B1679" t="s">
        <v>73</v>
      </c>
      <c r="C1679" t="s">
        <v>201</v>
      </c>
      <c r="D1679" t="s">
        <v>196</v>
      </c>
      <c r="E1679" t="s">
        <v>308</v>
      </c>
      <c r="F1679" t="s">
        <v>121</v>
      </c>
      <c r="G1679" t="s">
        <v>309</v>
      </c>
      <c r="H1679" s="4"/>
      <c r="I1679" s="1">
        <f t="shared" ca="1" si="107"/>
        <v>1485</v>
      </c>
      <c r="J1679" s="1" t="str">
        <f t="shared" ca="1" si="108"/>
        <v>3. Mayor a 6 meses</v>
      </c>
      <c r="K1679" t="str">
        <f t="shared" si="109"/>
        <v>NO</v>
      </c>
      <c r="L1679" t="s">
        <v>268</v>
      </c>
      <c r="M1679" t="s">
        <v>165</v>
      </c>
      <c r="N1679" t="s">
        <v>418</v>
      </c>
      <c r="O1679" t="s">
        <v>418</v>
      </c>
      <c r="P1679" t="str">
        <f t="shared" si="110"/>
        <v>LUIS PAULO JAVE CARITASProcesamiento de datosEVALUACION ANTERIOR</v>
      </c>
      <c r="Q1679" t="str">
        <f>BASE[[#This Row],[NombresCalificado]]&amp;BASE[[#This Row],[TipoEvaluacion]]</f>
        <v>LUIS PAULO JAVE CARITASEVALUACION ANTERIOR</v>
      </c>
      <c r="R1679">
        <v>3</v>
      </c>
      <c r="S1679" t="s">
        <v>5</v>
      </c>
      <c r="T1679" t="s">
        <v>419</v>
      </c>
      <c r="U1679" s="17">
        <v>2</v>
      </c>
      <c r="V1679" s="17" t="str" cm="1">
        <f t="array" ref="V1679">_xlfn.IFS(U1679=0,"Prenovato",U1679=1,"Novato",U1679=2,"Principiante avanzado",U1679=3,"Competente",U1679=4,"Proficiente",U1679=5,"Master")</f>
        <v>Principiante avanzado</v>
      </c>
      <c r="W1679" s="17">
        <v>3</v>
      </c>
      <c r="X1679" s="17" t="str" cm="1">
        <f t="array" ref="X1679">_xlfn.IFS(W1679=0,"No evidenciado",W1679=1,"Novato",W1679=2,"Principiante avanzado",W1679=3,"Competente",W1679=4,"Proficiente",W1679=5,"Master")</f>
        <v>Competente</v>
      </c>
      <c r="Y1679" s="17">
        <v>2</v>
      </c>
      <c r="Z1679" s="17" t="str" cm="1">
        <f t="array" ref="Z1679">_xlfn.IFS(Y1679=0,"No evidenciado",Y1679=1,"Novato",Y1679=2,"Principiante avanzado",Y1679=3,"Competente",Y1679=4,"Proficiente",Y1679=5,"Master")</f>
        <v>Principiante avanzado</v>
      </c>
      <c r="AA1679" s="17">
        <v>3</v>
      </c>
      <c r="AB1679" s="17" t="str" cm="1">
        <f t="array" ref="AB1679">_xlfn.IFS(AA1679=0,"No evidenciado",AA1679=1,"Novato",AA1679=2,"Principiante avanzado",AA1679=3,"Competente",AA1679=4,"Proficiente",AA1679=5,"Master")</f>
        <v>Competente</v>
      </c>
      <c r="AC1679" s="17">
        <v>2</v>
      </c>
      <c r="AD1679" s="17" t="str" cm="1">
        <f t="array" ref="AD1679">_xlfn.IFS(AC1679=0,"Prenovato",AC1679=1,"Novato",AC1679=2,"Principiante avanzado",AC1679=3,"Competente",AC1679=4,"Proficiente",AC1679=5,"Master")</f>
        <v>Principiante avanzado</v>
      </c>
      <c r="AE1679" s="17" t="s">
        <v>422</v>
      </c>
    </row>
    <row r="1680" spans="1:31" x14ac:dyDescent="0.25">
      <c r="A1680" t="s">
        <v>306</v>
      </c>
      <c r="B1680" t="s">
        <v>73</v>
      </c>
      <c r="C1680" t="s">
        <v>201</v>
      </c>
      <c r="D1680" t="s">
        <v>196</v>
      </c>
      <c r="E1680" t="s">
        <v>308</v>
      </c>
      <c r="F1680" t="s">
        <v>121</v>
      </c>
      <c r="G1680" t="s">
        <v>309</v>
      </c>
      <c r="H1680" s="4"/>
      <c r="I1680" s="1">
        <f t="shared" ca="1" si="107"/>
        <v>1485</v>
      </c>
      <c r="J1680" s="1" t="str">
        <f t="shared" ca="1" si="108"/>
        <v>3. Mayor a 6 meses</v>
      </c>
      <c r="K1680" t="str">
        <f t="shared" si="109"/>
        <v>NO</v>
      </c>
      <c r="L1680" t="s">
        <v>268</v>
      </c>
      <c r="M1680" t="s">
        <v>159</v>
      </c>
      <c r="N1680" t="s">
        <v>416</v>
      </c>
      <c r="O1680" t="s">
        <v>416</v>
      </c>
      <c r="P1680" t="str">
        <f t="shared" si="110"/>
        <v>LUIS PAULO JAVE CARITASGobernanza de datosEVALUACION ANTERIOR</v>
      </c>
      <c r="Q1680" t="str">
        <f>BASE[[#This Row],[NombresCalificado]]&amp;BASE[[#This Row],[TipoEvaluacion]]</f>
        <v>LUIS PAULO JAVE CARITASEVALUACION ANTERIOR</v>
      </c>
      <c r="R1680">
        <v>0</v>
      </c>
      <c r="S1680" t="s">
        <v>185</v>
      </c>
      <c r="T1680" t="s">
        <v>419</v>
      </c>
      <c r="U1680" s="17">
        <v>2</v>
      </c>
      <c r="V1680" s="17" t="str" cm="1">
        <f t="array" ref="V1680">_xlfn.IFS(U1680=0,"Prenovato",U1680=1,"Novato",U1680=2,"Principiante avanzado",U1680=3,"Competente",U1680=4,"Proficiente",U1680=5,"Master")</f>
        <v>Principiante avanzado</v>
      </c>
      <c r="W1680" s="17">
        <v>3</v>
      </c>
      <c r="X1680" s="17" t="str" cm="1">
        <f t="array" ref="X1680">_xlfn.IFS(W1680=0,"No evidenciado",W1680=1,"Novato",W1680=2,"Principiante avanzado",W1680=3,"Competente",W1680=4,"Proficiente",W1680=5,"Master")</f>
        <v>Competente</v>
      </c>
      <c r="Y1680" s="17">
        <v>2</v>
      </c>
      <c r="Z1680" s="17" t="str" cm="1">
        <f t="array" ref="Z1680">_xlfn.IFS(Y1680=0,"No evidenciado",Y1680=1,"Novato",Y1680=2,"Principiante avanzado",Y1680=3,"Competente",Y1680=4,"Proficiente",Y1680=5,"Master")</f>
        <v>Principiante avanzado</v>
      </c>
      <c r="AA1680" s="17">
        <v>3</v>
      </c>
      <c r="AB1680" s="17" t="str" cm="1">
        <f t="array" ref="AB1680">_xlfn.IFS(AA1680=0,"No evidenciado",AA1680=1,"Novato",AA1680=2,"Principiante avanzado",AA1680=3,"Competente",AA1680=4,"Proficiente",AA1680=5,"Master")</f>
        <v>Competente</v>
      </c>
      <c r="AC1680" s="17">
        <v>2</v>
      </c>
      <c r="AD1680" s="17" t="str" cm="1">
        <f t="array" ref="AD1680">_xlfn.IFS(AC1680=0,"Prenovato",AC1680=1,"Novato",AC1680=2,"Principiante avanzado",AC1680=3,"Competente",AC1680=4,"Proficiente",AC1680=5,"Master")</f>
        <v>Principiante avanzado</v>
      </c>
      <c r="AE1680" s="17" t="s">
        <v>422</v>
      </c>
    </row>
    <row r="1681" spans="1:31" x14ac:dyDescent="0.25">
      <c r="A1681" t="s">
        <v>306</v>
      </c>
      <c r="B1681" t="s">
        <v>73</v>
      </c>
      <c r="C1681" t="s">
        <v>201</v>
      </c>
      <c r="D1681" t="s">
        <v>196</v>
      </c>
      <c r="E1681" t="s">
        <v>308</v>
      </c>
      <c r="F1681" t="s">
        <v>121</v>
      </c>
      <c r="G1681" t="s">
        <v>309</v>
      </c>
      <c r="H1681" s="4"/>
      <c r="I1681" s="1">
        <f t="shared" ca="1" si="107"/>
        <v>1485</v>
      </c>
      <c r="J1681" s="1" t="str">
        <f t="shared" ca="1" si="108"/>
        <v>3. Mayor a 6 meses</v>
      </c>
      <c r="K1681" t="str">
        <f t="shared" si="109"/>
        <v>NO</v>
      </c>
      <c r="L1681" t="s">
        <v>268</v>
      </c>
      <c r="M1681" t="s">
        <v>174</v>
      </c>
      <c r="N1681" t="s">
        <v>416</v>
      </c>
      <c r="O1681" t="s">
        <v>416</v>
      </c>
      <c r="P1681" t="str">
        <f t="shared" si="110"/>
        <v>LUIS PAULO JAVE CARITASDatawarehouse BCPEVALUACION ANTERIOR</v>
      </c>
      <c r="Q1681" t="str">
        <f>BASE[[#This Row],[NombresCalificado]]&amp;BASE[[#This Row],[TipoEvaluacion]]</f>
        <v>LUIS PAULO JAVE CARITASEVALUACION ANTERIOR</v>
      </c>
      <c r="R1681">
        <v>2</v>
      </c>
      <c r="S1681" t="s">
        <v>4</v>
      </c>
      <c r="T1681" t="s">
        <v>419</v>
      </c>
      <c r="U1681" s="17">
        <v>2</v>
      </c>
      <c r="V1681" s="17" t="str" cm="1">
        <f t="array" ref="V1681">_xlfn.IFS(U1681=0,"Prenovato",U1681=1,"Novato",U1681=2,"Principiante avanzado",U1681=3,"Competente",U1681=4,"Proficiente",U1681=5,"Master")</f>
        <v>Principiante avanzado</v>
      </c>
      <c r="W1681" s="17">
        <v>3</v>
      </c>
      <c r="X1681" s="17" t="str" cm="1">
        <f t="array" ref="X1681">_xlfn.IFS(W1681=0,"No evidenciado",W1681=1,"Novato",W1681=2,"Principiante avanzado",W1681=3,"Competente",W1681=4,"Proficiente",W1681=5,"Master")</f>
        <v>Competente</v>
      </c>
      <c r="Y1681" s="17">
        <v>2</v>
      </c>
      <c r="Z1681" s="17" t="str" cm="1">
        <f t="array" ref="Z1681">_xlfn.IFS(Y1681=0,"No evidenciado",Y1681=1,"Novato",Y1681=2,"Principiante avanzado",Y1681=3,"Competente",Y1681=4,"Proficiente",Y1681=5,"Master")</f>
        <v>Principiante avanzado</v>
      </c>
      <c r="AA1681" s="17">
        <v>3</v>
      </c>
      <c r="AB1681" s="17" t="str" cm="1">
        <f t="array" ref="AB1681">_xlfn.IFS(AA1681=0,"No evidenciado",AA1681=1,"Novato",AA1681=2,"Principiante avanzado",AA1681=3,"Competente",AA1681=4,"Proficiente",AA1681=5,"Master")</f>
        <v>Competente</v>
      </c>
      <c r="AC1681" s="17">
        <v>2</v>
      </c>
      <c r="AD1681" s="17" t="str" cm="1">
        <f t="array" ref="AD1681">_xlfn.IFS(AC1681=0,"Prenovato",AC1681=1,"Novato",AC1681=2,"Principiante avanzado",AC1681=3,"Competente",AC1681=4,"Proficiente",AC1681=5,"Master")</f>
        <v>Principiante avanzado</v>
      </c>
      <c r="AE1681" s="17" t="s">
        <v>422</v>
      </c>
    </row>
    <row r="1682" spans="1:31" x14ac:dyDescent="0.25">
      <c r="A1682" t="s">
        <v>306</v>
      </c>
      <c r="B1682" t="s">
        <v>73</v>
      </c>
      <c r="C1682" t="s">
        <v>201</v>
      </c>
      <c r="D1682" t="s">
        <v>196</v>
      </c>
      <c r="E1682" t="s">
        <v>308</v>
      </c>
      <c r="F1682" t="s">
        <v>121</v>
      </c>
      <c r="G1682" t="s">
        <v>309</v>
      </c>
      <c r="H1682" s="4"/>
      <c r="I1682" s="1">
        <f t="shared" ca="1" si="107"/>
        <v>1485</v>
      </c>
      <c r="J1682" s="1" t="str">
        <f t="shared" ca="1" si="108"/>
        <v>3. Mayor a 6 meses</v>
      </c>
      <c r="K1682" t="str">
        <f t="shared" si="109"/>
        <v>NO</v>
      </c>
      <c r="L1682" t="s">
        <v>268</v>
      </c>
      <c r="M1682" t="s">
        <v>171</v>
      </c>
      <c r="N1682" t="s">
        <v>416</v>
      </c>
      <c r="O1682" t="s">
        <v>416</v>
      </c>
      <c r="P1682" t="str">
        <f t="shared" si="110"/>
        <v>LUIS PAULO JAVE CARITASBases de datos en la nubeEVALUACION ANTERIOR</v>
      </c>
      <c r="Q1682" t="str">
        <f>BASE[[#This Row],[NombresCalificado]]&amp;BASE[[#This Row],[TipoEvaluacion]]</f>
        <v>LUIS PAULO JAVE CARITASEVALUACION ANTERIOR</v>
      </c>
      <c r="R1682">
        <v>0</v>
      </c>
      <c r="S1682" t="s">
        <v>185</v>
      </c>
      <c r="T1682" t="s">
        <v>420</v>
      </c>
      <c r="U1682" s="17">
        <v>2</v>
      </c>
      <c r="V1682" s="17" t="str" cm="1">
        <f t="array" ref="V1682">_xlfn.IFS(U1682=0,"Prenovato",U1682=1,"Novato",U1682=2,"Principiante avanzado",U1682=3,"Competente",U1682=4,"Proficiente",U1682=5,"Master")</f>
        <v>Principiante avanzado</v>
      </c>
      <c r="W1682" s="17">
        <v>3</v>
      </c>
      <c r="X1682" s="17" t="str" cm="1">
        <f t="array" ref="X1682">_xlfn.IFS(W1682=0,"No evidenciado",W1682=1,"Novato",W1682=2,"Principiante avanzado",W1682=3,"Competente",W1682=4,"Proficiente",W1682=5,"Master")</f>
        <v>Competente</v>
      </c>
      <c r="Y1682" s="17">
        <v>2</v>
      </c>
      <c r="Z1682" s="17" t="str" cm="1">
        <f t="array" ref="Z1682">_xlfn.IFS(Y1682=0,"No evidenciado",Y1682=1,"Novato",Y1682=2,"Principiante avanzado",Y1682=3,"Competente",Y1682=4,"Proficiente",Y1682=5,"Master")</f>
        <v>Principiante avanzado</v>
      </c>
      <c r="AA1682" s="17">
        <v>3</v>
      </c>
      <c r="AB1682" s="17" t="str" cm="1">
        <f t="array" ref="AB1682">_xlfn.IFS(AA1682=0,"No evidenciado",AA1682=1,"Novato",AA1682=2,"Principiante avanzado",AA1682=3,"Competente",AA1682=4,"Proficiente",AA1682=5,"Master")</f>
        <v>Competente</v>
      </c>
      <c r="AC1682" s="17">
        <v>2</v>
      </c>
      <c r="AD1682" s="17" t="str" cm="1">
        <f t="array" ref="AD1682">_xlfn.IFS(AC1682=0,"Prenovato",AC1682=1,"Novato",AC1682=2,"Principiante avanzado",AC1682=3,"Competente",AC1682=4,"Proficiente",AC1682=5,"Master")</f>
        <v>Principiante avanzado</v>
      </c>
      <c r="AE1682" s="17" t="s">
        <v>422</v>
      </c>
    </row>
    <row r="1683" spans="1:31" x14ac:dyDescent="0.25">
      <c r="A1683" t="s">
        <v>306</v>
      </c>
      <c r="B1683" t="s">
        <v>73</v>
      </c>
      <c r="C1683" t="s">
        <v>201</v>
      </c>
      <c r="D1683" t="s">
        <v>196</v>
      </c>
      <c r="E1683" t="s">
        <v>308</v>
      </c>
      <c r="F1683" t="s">
        <v>121</v>
      </c>
      <c r="G1683" t="s">
        <v>309</v>
      </c>
      <c r="H1683" s="4"/>
      <c r="I1683" s="1">
        <f t="shared" ca="1" si="107"/>
        <v>1485</v>
      </c>
      <c r="J1683" s="1" t="str">
        <f t="shared" ca="1" si="108"/>
        <v>3. Mayor a 6 meses</v>
      </c>
      <c r="K1683" t="str">
        <f t="shared" si="109"/>
        <v>NO</v>
      </c>
      <c r="L1683" t="s">
        <v>268</v>
      </c>
      <c r="M1683" t="s">
        <v>56</v>
      </c>
      <c r="N1683" t="s">
        <v>417</v>
      </c>
      <c r="O1683" t="s">
        <v>416</v>
      </c>
      <c r="P1683" t="str">
        <f t="shared" si="110"/>
        <v>LUIS PAULO JAVE CARITASControl de versionesEVALUACION ANTERIOR</v>
      </c>
      <c r="Q1683" t="str">
        <f>BASE[[#This Row],[NombresCalificado]]&amp;BASE[[#This Row],[TipoEvaluacion]]</f>
        <v>LUIS PAULO JAVE CARITASEVALUACION ANTERIOR</v>
      </c>
      <c r="R1683">
        <v>2</v>
      </c>
      <c r="S1683" t="s">
        <v>4</v>
      </c>
      <c r="T1683" t="s">
        <v>419</v>
      </c>
      <c r="U1683" s="17">
        <v>2</v>
      </c>
      <c r="V1683" s="17" t="str" cm="1">
        <f t="array" ref="V1683">_xlfn.IFS(U1683=0,"Prenovato",U1683=1,"Novato",U1683=2,"Principiante avanzado",U1683=3,"Competente",U1683=4,"Proficiente",U1683=5,"Master")</f>
        <v>Principiante avanzado</v>
      </c>
      <c r="W1683" s="17">
        <v>3</v>
      </c>
      <c r="X1683" s="17" t="str" cm="1">
        <f t="array" ref="X1683">_xlfn.IFS(W1683=0,"No evidenciado",W1683=1,"Novato",W1683=2,"Principiante avanzado",W1683=3,"Competente",W1683=4,"Proficiente",W1683=5,"Master")</f>
        <v>Competente</v>
      </c>
      <c r="Y1683" s="17">
        <v>2</v>
      </c>
      <c r="Z1683" s="17" t="str" cm="1">
        <f t="array" ref="Z1683">_xlfn.IFS(Y1683=0,"No evidenciado",Y1683=1,"Novato",Y1683=2,"Principiante avanzado",Y1683=3,"Competente",Y1683=4,"Proficiente",Y1683=5,"Master")</f>
        <v>Principiante avanzado</v>
      </c>
      <c r="AA1683" s="17">
        <v>3</v>
      </c>
      <c r="AB1683" s="17" t="str" cm="1">
        <f t="array" ref="AB1683">_xlfn.IFS(AA1683=0,"No evidenciado",AA1683=1,"Novato",AA1683=2,"Principiante avanzado",AA1683=3,"Competente",AA1683=4,"Proficiente",AA1683=5,"Master")</f>
        <v>Competente</v>
      </c>
      <c r="AC1683" s="17">
        <v>2</v>
      </c>
      <c r="AD1683" s="17" t="str" cm="1">
        <f t="array" ref="AD1683">_xlfn.IFS(AC1683=0,"Prenovato",AC1683=1,"Novato",AC1683=2,"Principiante avanzado",AC1683=3,"Competente",AC1683=4,"Proficiente",AC1683=5,"Master")</f>
        <v>Principiante avanzado</v>
      </c>
      <c r="AE1683" s="17" t="s">
        <v>422</v>
      </c>
    </row>
    <row r="1684" spans="1:31" x14ac:dyDescent="0.25">
      <c r="A1684" t="s">
        <v>306</v>
      </c>
      <c r="B1684" t="s">
        <v>73</v>
      </c>
      <c r="C1684" t="s">
        <v>201</v>
      </c>
      <c r="D1684" t="s">
        <v>196</v>
      </c>
      <c r="E1684" t="s">
        <v>308</v>
      </c>
      <c r="F1684" t="s">
        <v>121</v>
      </c>
      <c r="G1684" t="s">
        <v>309</v>
      </c>
      <c r="H1684" s="4"/>
      <c r="I1684" s="1">
        <f t="shared" ca="1" si="107"/>
        <v>1485</v>
      </c>
      <c r="J1684" s="1" t="str">
        <f t="shared" ca="1" si="108"/>
        <v>3. Mayor a 6 meses</v>
      </c>
      <c r="K1684" t="str">
        <f t="shared" si="109"/>
        <v>NO</v>
      </c>
      <c r="L1684" t="s">
        <v>268</v>
      </c>
      <c r="M1684" t="s">
        <v>170</v>
      </c>
      <c r="N1684" t="s">
        <v>417</v>
      </c>
      <c r="O1684" t="s">
        <v>416</v>
      </c>
      <c r="P1684" t="str">
        <f t="shared" si="110"/>
        <v>LUIS PAULO JAVE CARITASArquitectura de datosEVALUACION ANTERIOR</v>
      </c>
      <c r="Q1684" t="str">
        <f>BASE[[#This Row],[NombresCalificado]]&amp;BASE[[#This Row],[TipoEvaluacion]]</f>
        <v>LUIS PAULO JAVE CARITASEVALUACION ANTERIOR</v>
      </c>
      <c r="R1684">
        <v>0</v>
      </c>
      <c r="S1684" t="s">
        <v>185</v>
      </c>
      <c r="T1684" t="s">
        <v>419</v>
      </c>
      <c r="U1684" s="17">
        <v>2</v>
      </c>
      <c r="V1684" s="17" t="str" cm="1">
        <f t="array" ref="V1684">_xlfn.IFS(U1684=0,"Prenovato",U1684=1,"Novato",U1684=2,"Principiante avanzado",U1684=3,"Competente",U1684=4,"Proficiente",U1684=5,"Master")</f>
        <v>Principiante avanzado</v>
      </c>
      <c r="W1684" s="17">
        <v>3</v>
      </c>
      <c r="X1684" s="17" t="str" cm="1">
        <f t="array" ref="X1684">_xlfn.IFS(W1684=0,"No evidenciado",W1684=1,"Novato",W1684=2,"Principiante avanzado",W1684=3,"Competente",W1684=4,"Proficiente",W1684=5,"Master")</f>
        <v>Competente</v>
      </c>
      <c r="Y1684" s="17">
        <v>2</v>
      </c>
      <c r="Z1684" s="17" t="str" cm="1">
        <f t="array" ref="Z1684">_xlfn.IFS(Y1684=0,"No evidenciado",Y1684=1,"Novato",Y1684=2,"Principiante avanzado",Y1684=3,"Competente",Y1684=4,"Proficiente",Y1684=5,"Master")</f>
        <v>Principiante avanzado</v>
      </c>
      <c r="AA1684" s="17">
        <v>3</v>
      </c>
      <c r="AB1684" s="17" t="str" cm="1">
        <f t="array" ref="AB1684">_xlfn.IFS(AA1684=0,"No evidenciado",AA1684=1,"Novato",AA1684=2,"Principiante avanzado",AA1684=3,"Competente",AA1684=4,"Proficiente",AA1684=5,"Master")</f>
        <v>Competente</v>
      </c>
      <c r="AC1684" s="17">
        <v>2</v>
      </c>
      <c r="AD1684" s="17" t="str" cm="1">
        <f t="array" ref="AD1684">_xlfn.IFS(AC1684=0,"Prenovato",AC1684=1,"Novato",AC1684=2,"Principiante avanzado",AC1684=3,"Competente",AC1684=4,"Proficiente",AC1684=5,"Master")</f>
        <v>Principiante avanzado</v>
      </c>
      <c r="AE1684" s="17" t="s">
        <v>422</v>
      </c>
    </row>
    <row r="1685" spans="1:31" x14ac:dyDescent="0.25">
      <c r="A1685" t="s">
        <v>306</v>
      </c>
      <c r="B1685" t="s">
        <v>73</v>
      </c>
      <c r="C1685" t="s">
        <v>201</v>
      </c>
      <c r="D1685" t="s">
        <v>196</v>
      </c>
      <c r="E1685" t="s">
        <v>308</v>
      </c>
      <c r="F1685" t="s">
        <v>121</v>
      </c>
      <c r="G1685" t="s">
        <v>309</v>
      </c>
      <c r="H1685" s="4"/>
      <c r="I1685" s="1">
        <f t="shared" ca="1" si="107"/>
        <v>1485</v>
      </c>
      <c r="J1685" s="1" t="str">
        <f t="shared" ca="1" si="108"/>
        <v>3. Mayor a 6 meses</v>
      </c>
      <c r="K1685" t="str">
        <f t="shared" si="109"/>
        <v>NO</v>
      </c>
      <c r="L1685" t="s">
        <v>268</v>
      </c>
      <c r="M1685" t="s">
        <v>172</v>
      </c>
      <c r="N1685" t="s">
        <v>416</v>
      </c>
      <c r="O1685" t="s">
        <v>416</v>
      </c>
      <c r="P1685" t="str">
        <f t="shared" si="110"/>
        <v>LUIS PAULO JAVE CARITASCalidad de datosEVALUACION ANTERIOR</v>
      </c>
      <c r="Q1685" t="str">
        <f>BASE[[#This Row],[NombresCalificado]]&amp;BASE[[#This Row],[TipoEvaluacion]]</f>
        <v>LUIS PAULO JAVE CARITASEVALUACION ANTERIOR</v>
      </c>
      <c r="R1685">
        <v>2</v>
      </c>
      <c r="S1685" t="s">
        <v>4</v>
      </c>
      <c r="T1685" t="s">
        <v>419</v>
      </c>
      <c r="U1685" s="17">
        <v>2</v>
      </c>
      <c r="V1685" s="17" t="str" cm="1">
        <f t="array" ref="V1685">_xlfn.IFS(U1685=0,"Prenovato",U1685=1,"Novato",U1685=2,"Principiante avanzado",U1685=3,"Competente",U1685=4,"Proficiente",U1685=5,"Master")</f>
        <v>Principiante avanzado</v>
      </c>
      <c r="W1685" s="17">
        <v>3</v>
      </c>
      <c r="X1685" s="17" t="str" cm="1">
        <f t="array" ref="X1685">_xlfn.IFS(W1685=0,"No evidenciado",W1685=1,"Novato",W1685=2,"Principiante avanzado",W1685=3,"Competente",W1685=4,"Proficiente",W1685=5,"Master")</f>
        <v>Competente</v>
      </c>
      <c r="Y1685" s="17">
        <v>2</v>
      </c>
      <c r="Z1685" s="17" t="str" cm="1">
        <f t="array" ref="Z1685">_xlfn.IFS(Y1685=0,"No evidenciado",Y1685=1,"Novato",Y1685=2,"Principiante avanzado",Y1685=3,"Competente",Y1685=4,"Proficiente",Y1685=5,"Master")</f>
        <v>Principiante avanzado</v>
      </c>
      <c r="AA1685" s="17">
        <v>3</v>
      </c>
      <c r="AB1685" s="17" t="str" cm="1">
        <f t="array" ref="AB1685">_xlfn.IFS(AA1685=0,"No evidenciado",AA1685=1,"Novato",AA1685=2,"Principiante avanzado",AA1685=3,"Competente",AA1685=4,"Proficiente",AA1685=5,"Master")</f>
        <v>Competente</v>
      </c>
      <c r="AC1685" s="17">
        <v>2</v>
      </c>
      <c r="AD1685" s="17" t="str" cm="1">
        <f t="array" ref="AD1685">_xlfn.IFS(AC1685=0,"Prenovato",AC1685=1,"Novato",AC1685=2,"Principiante avanzado",AC1685=3,"Competente",AC1685=4,"Proficiente",AC1685=5,"Master")</f>
        <v>Principiante avanzado</v>
      </c>
      <c r="AE1685" s="17" t="s">
        <v>422</v>
      </c>
    </row>
    <row r="1686" spans="1:31" x14ac:dyDescent="0.25">
      <c r="A1686" t="s">
        <v>306</v>
      </c>
      <c r="B1686" t="s">
        <v>73</v>
      </c>
      <c r="C1686" t="s">
        <v>201</v>
      </c>
      <c r="D1686" t="s">
        <v>196</v>
      </c>
      <c r="E1686" t="s">
        <v>308</v>
      </c>
      <c r="F1686" t="s">
        <v>121</v>
      </c>
      <c r="G1686" t="s">
        <v>309</v>
      </c>
      <c r="H1686" s="4"/>
      <c r="I1686" s="1">
        <f t="shared" ca="1" si="107"/>
        <v>1485</v>
      </c>
      <c r="J1686" s="1" t="str">
        <f t="shared" ca="1" si="108"/>
        <v>3. Mayor a 6 meses</v>
      </c>
      <c r="K1686" t="str">
        <f t="shared" si="109"/>
        <v>NO</v>
      </c>
      <c r="L1686" t="s">
        <v>268</v>
      </c>
      <c r="M1686" t="s">
        <v>167</v>
      </c>
      <c r="N1686" t="s">
        <v>417</v>
      </c>
      <c r="O1686" t="s">
        <v>416</v>
      </c>
      <c r="P1686" t="str">
        <f t="shared" si="110"/>
        <v>LUIS PAULO JAVE CARITASCI-CDEVALUACION ANTERIOR</v>
      </c>
      <c r="Q1686" t="str">
        <f>BASE[[#This Row],[NombresCalificado]]&amp;BASE[[#This Row],[TipoEvaluacion]]</f>
        <v>LUIS PAULO JAVE CARITASEVALUACION ANTERIOR</v>
      </c>
      <c r="R1686">
        <v>0</v>
      </c>
      <c r="S1686" t="s">
        <v>185</v>
      </c>
      <c r="T1686" t="s">
        <v>419</v>
      </c>
      <c r="U1686" s="17">
        <v>2</v>
      </c>
      <c r="V1686" s="17" t="str" cm="1">
        <f t="array" ref="V1686">_xlfn.IFS(U1686=0,"Prenovato",U1686=1,"Novato",U1686=2,"Principiante avanzado",U1686=3,"Competente",U1686=4,"Proficiente",U1686=5,"Master")</f>
        <v>Principiante avanzado</v>
      </c>
      <c r="W1686" s="17">
        <v>3</v>
      </c>
      <c r="X1686" s="17" t="str" cm="1">
        <f t="array" ref="X1686">_xlfn.IFS(W1686=0,"No evidenciado",W1686=1,"Novato",W1686=2,"Principiante avanzado",W1686=3,"Competente",W1686=4,"Proficiente",W1686=5,"Master")</f>
        <v>Competente</v>
      </c>
      <c r="Y1686" s="17">
        <v>2</v>
      </c>
      <c r="Z1686" s="17" t="str" cm="1">
        <f t="array" ref="Z1686">_xlfn.IFS(Y1686=0,"No evidenciado",Y1686=1,"Novato",Y1686=2,"Principiante avanzado",Y1686=3,"Competente",Y1686=4,"Proficiente",Y1686=5,"Master")</f>
        <v>Principiante avanzado</v>
      </c>
      <c r="AA1686" s="17">
        <v>3</v>
      </c>
      <c r="AB1686" s="17" t="str" cm="1">
        <f t="array" ref="AB1686">_xlfn.IFS(AA1686=0,"No evidenciado",AA1686=1,"Novato",AA1686=2,"Principiante avanzado",AA1686=3,"Competente",AA1686=4,"Proficiente",AA1686=5,"Master")</f>
        <v>Competente</v>
      </c>
      <c r="AC1686" s="17">
        <v>2</v>
      </c>
      <c r="AD1686" s="17" t="str" cm="1">
        <f t="array" ref="AD1686">_xlfn.IFS(AC1686=0,"Prenovato",AC1686=1,"Novato",AC1686=2,"Principiante avanzado",AC1686=3,"Competente",AC1686=4,"Proficiente",AC1686=5,"Master")</f>
        <v>Principiante avanzado</v>
      </c>
      <c r="AE1686" s="17" t="s">
        <v>422</v>
      </c>
    </row>
    <row r="1687" spans="1:31" x14ac:dyDescent="0.25">
      <c r="A1687" t="s">
        <v>306</v>
      </c>
      <c r="B1687" t="s">
        <v>73</v>
      </c>
      <c r="C1687" t="s">
        <v>201</v>
      </c>
      <c r="D1687" t="s">
        <v>196</v>
      </c>
      <c r="E1687" t="s">
        <v>308</v>
      </c>
      <c r="F1687" t="s">
        <v>121</v>
      </c>
      <c r="G1687" t="s">
        <v>309</v>
      </c>
      <c r="H1687" s="4"/>
      <c r="I1687" s="1">
        <f t="shared" ca="1" si="107"/>
        <v>1485</v>
      </c>
      <c r="J1687" s="1" t="str">
        <f t="shared" ca="1" si="108"/>
        <v>3. Mayor a 6 meses</v>
      </c>
      <c r="K1687" t="str">
        <f t="shared" si="109"/>
        <v>NO</v>
      </c>
      <c r="L1687" t="s">
        <v>268</v>
      </c>
      <c r="M1687" t="s">
        <v>173</v>
      </c>
      <c r="N1687" t="s">
        <v>418</v>
      </c>
      <c r="O1687" t="s">
        <v>418</v>
      </c>
      <c r="P1687" t="str">
        <f t="shared" si="110"/>
        <v>LUIS PAULO JAVE CARITASDatalake BCPEVALUACION ANTERIOR</v>
      </c>
      <c r="Q1687" t="str">
        <f>BASE[[#This Row],[NombresCalificado]]&amp;BASE[[#This Row],[TipoEvaluacion]]</f>
        <v>LUIS PAULO JAVE CARITASEVALUACION ANTERIOR</v>
      </c>
      <c r="R1687">
        <v>3</v>
      </c>
      <c r="S1687" t="s">
        <v>5</v>
      </c>
      <c r="T1687" t="s">
        <v>419</v>
      </c>
      <c r="U1687" s="17">
        <v>2</v>
      </c>
      <c r="V1687" s="17" t="str" cm="1">
        <f t="array" ref="V1687">_xlfn.IFS(U1687=0,"Prenovato",U1687=1,"Novato",U1687=2,"Principiante avanzado",U1687=3,"Competente",U1687=4,"Proficiente",U1687=5,"Master")</f>
        <v>Principiante avanzado</v>
      </c>
      <c r="W1687" s="17">
        <v>3</v>
      </c>
      <c r="X1687" s="17" t="str" cm="1">
        <f t="array" ref="X1687">_xlfn.IFS(W1687=0,"No evidenciado",W1687=1,"Novato",W1687=2,"Principiante avanzado",W1687=3,"Competente",W1687=4,"Proficiente",W1687=5,"Master")</f>
        <v>Competente</v>
      </c>
      <c r="Y1687" s="17">
        <v>2</v>
      </c>
      <c r="Z1687" s="17" t="str" cm="1">
        <f t="array" ref="Z1687">_xlfn.IFS(Y1687=0,"No evidenciado",Y1687=1,"Novato",Y1687=2,"Principiante avanzado",Y1687=3,"Competente",Y1687=4,"Proficiente",Y1687=5,"Master")</f>
        <v>Principiante avanzado</v>
      </c>
      <c r="AA1687" s="17">
        <v>3</v>
      </c>
      <c r="AB1687" s="17" t="str" cm="1">
        <f t="array" ref="AB1687">_xlfn.IFS(AA1687=0,"No evidenciado",AA1687=1,"Novato",AA1687=2,"Principiante avanzado",AA1687=3,"Competente",AA1687=4,"Proficiente",AA1687=5,"Master")</f>
        <v>Competente</v>
      </c>
      <c r="AC1687" s="17">
        <v>2</v>
      </c>
      <c r="AD1687" s="17" t="str" cm="1">
        <f t="array" ref="AD1687">_xlfn.IFS(AC1687=0,"Prenovato",AC1687=1,"Novato",AC1687=2,"Principiante avanzado",AC1687=3,"Competente",AC1687=4,"Proficiente",AC1687=5,"Master")</f>
        <v>Principiante avanzado</v>
      </c>
      <c r="AE1687" s="17" t="s">
        <v>422</v>
      </c>
    </row>
    <row r="1688" spans="1:31" x14ac:dyDescent="0.25">
      <c r="A1688" t="s">
        <v>306</v>
      </c>
      <c r="B1688" t="s">
        <v>73</v>
      </c>
      <c r="C1688" t="s">
        <v>201</v>
      </c>
      <c r="D1688" t="s">
        <v>196</v>
      </c>
      <c r="E1688" t="s">
        <v>308</v>
      </c>
      <c r="F1688" t="s">
        <v>121</v>
      </c>
      <c r="G1688" t="s">
        <v>309</v>
      </c>
      <c r="H1688" s="4"/>
      <c r="I1688" s="1">
        <f t="shared" ca="1" si="107"/>
        <v>1485</v>
      </c>
      <c r="J1688" s="1" t="str">
        <f t="shared" ca="1" si="108"/>
        <v>3. Mayor a 6 meses</v>
      </c>
      <c r="K1688" t="str">
        <f t="shared" si="109"/>
        <v>NO</v>
      </c>
      <c r="L1688" t="s">
        <v>268</v>
      </c>
      <c r="M1688" t="s">
        <v>55</v>
      </c>
      <c r="N1688" t="s">
        <v>418</v>
      </c>
      <c r="O1688" t="s">
        <v>418</v>
      </c>
      <c r="P1688" t="str">
        <f t="shared" si="110"/>
        <v>LUIS PAULO JAVE CARITASProgramaciónEVALUACION ANTERIOR</v>
      </c>
      <c r="Q1688" t="str">
        <f>BASE[[#This Row],[NombresCalificado]]&amp;BASE[[#This Row],[TipoEvaluacion]]</f>
        <v>LUIS PAULO JAVE CARITASEVALUACION ANTERIOR</v>
      </c>
      <c r="R1688">
        <v>3</v>
      </c>
      <c r="S1688" t="s">
        <v>5</v>
      </c>
      <c r="T1688" t="s">
        <v>419</v>
      </c>
      <c r="U1688" s="17">
        <v>2</v>
      </c>
      <c r="V1688" s="17" t="str" cm="1">
        <f t="array" ref="V1688">_xlfn.IFS(U1688=0,"Prenovato",U1688=1,"Novato",U1688=2,"Principiante avanzado",U1688=3,"Competente",U1688=4,"Proficiente",U1688=5,"Master")</f>
        <v>Principiante avanzado</v>
      </c>
      <c r="W1688" s="17">
        <v>3</v>
      </c>
      <c r="X1688" s="17" t="str" cm="1">
        <f t="array" ref="X1688">_xlfn.IFS(W1688=0,"No evidenciado",W1688=1,"Novato",W1688=2,"Principiante avanzado",W1688=3,"Competente",W1688=4,"Proficiente",W1688=5,"Master")</f>
        <v>Competente</v>
      </c>
      <c r="Y1688" s="17">
        <v>2</v>
      </c>
      <c r="Z1688" s="17" t="str" cm="1">
        <f t="array" ref="Z1688">_xlfn.IFS(Y1688=0,"No evidenciado",Y1688=1,"Novato",Y1688=2,"Principiante avanzado",Y1688=3,"Competente",Y1688=4,"Proficiente",Y1688=5,"Master")</f>
        <v>Principiante avanzado</v>
      </c>
      <c r="AA1688" s="17">
        <v>3</v>
      </c>
      <c r="AB1688" s="17" t="str" cm="1">
        <f t="array" ref="AB1688">_xlfn.IFS(AA1688=0,"No evidenciado",AA1688=1,"Novato",AA1688=2,"Principiante avanzado",AA1688=3,"Competente",AA1688=4,"Proficiente",AA1688=5,"Master")</f>
        <v>Competente</v>
      </c>
      <c r="AC1688" s="17">
        <v>2</v>
      </c>
      <c r="AD1688" s="17" t="str" cm="1">
        <f t="array" ref="AD1688">_xlfn.IFS(AC1688=0,"Prenovato",AC1688=1,"Novato",AC1688=2,"Principiante avanzado",AC1688=3,"Competente",AC1688=4,"Proficiente",AC1688=5,"Master")</f>
        <v>Principiante avanzado</v>
      </c>
      <c r="AE1688" s="17" t="s">
        <v>422</v>
      </c>
    </row>
    <row r="1689" spans="1:31" x14ac:dyDescent="0.25">
      <c r="A1689" t="s">
        <v>306</v>
      </c>
      <c r="B1689" t="s">
        <v>73</v>
      </c>
      <c r="C1689" t="s">
        <v>201</v>
      </c>
      <c r="D1689" t="s">
        <v>196</v>
      </c>
      <c r="E1689" t="s">
        <v>308</v>
      </c>
      <c r="F1689" t="s">
        <v>121</v>
      </c>
      <c r="G1689" t="s">
        <v>309</v>
      </c>
      <c r="H1689" s="4"/>
      <c r="I1689" s="1">
        <f t="shared" ca="1" si="107"/>
        <v>1485</v>
      </c>
      <c r="J1689" s="1" t="str">
        <f t="shared" ca="1" si="108"/>
        <v>3. Mayor a 6 meses</v>
      </c>
      <c r="K1689" t="str">
        <f t="shared" si="109"/>
        <v>NO</v>
      </c>
      <c r="L1689" t="s">
        <v>268</v>
      </c>
      <c r="M1689" t="s">
        <v>168</v>
      </c>
      <c r="N1689" t="s">
        <v>418</v>
      </c>
      <c r="O1689" t="s">
        <v>418</v>
      </c>
      <c r="P1689" t="str">
        <f t="shared" si="110"/>
        <v>LUIS PAULO JAVE CARITASBase de datos relacionalEVALUACION ANTERIOR</v>
      </c>
      <c r="Q1689" t="str">
        <f>BASE[[#This Row],[NombresCalificado]]&amp;BASE[[#This Row],[TipoEvaluacion]]</f>
        <v>LUIS PAULO JAVE CARITASEVALUACION ANTERIOR</v>
      </c>
      <c r="R1689">
        <v>2</v>
      </c>
      <c r="S1689" t="s">
        <v>4</v>
      </c>
      <c r="T1689" t="s">
        <v>419</v>
      </c>
      <c r="U1689" s="17">
        <v>2</v>
      </c>
      <c r="V1689" s="17" t="str" cm="1">
        <f t="array" ref="V1689">_xlfn.IFS(U1689=0,"Prenovato",U1689=1,"Novato",U1689=2,"Principiante avanzado",U1689=3,"Competente",U1689=4,"Proficiente",U1689=5,"Master")</f>
        <v>Principiante avanzado</v>
      </c>
      <c r="W1689" s="17">
        <v>3</v>
      </c>
      <c r="X1689" s="17" t="str" cm="1">
        <f t="array" ref="X1689">_xlfn.IFS(W1689=0,"No evidenciado",W1689=1,"Novato",W1689=2,"Principiante avanzado",W1689=3,"Competente",W1689=4,"Proficiente",W1689=5,"Master")</f>
        <v>Competente</v>
      </c>
      <c r="Y1689" s="17">
        <v>2</v>
      </c>
      <c r="Z1689" s="17" t="str" cm="1">
        <f t="array" ref="Z1689">_xlfn.IFS(Y1689=0,"No evidenciado",Y1689=1,"Novato",Y1689=2,"Principiante avanzado",Y1689=3,"Competente",Y1689=4,"Proficiente",Y1689=5,"Master")</f>
        <v>Principiante avanzado</v>
      </c>
      <c r="AA1689" s="17">
        <v>3</v>
      </c>
      <c r="AB1689" s="17" t="str" cm="1">
        <f t="array" ref="AB1689">_xlfn.IFS(AA1689=0,"No evidenciado",AA1689=1,"Novato",AA1689=2,"Principiante avanzado",AA1689=3,"Competente",AA1689=4,"Proficiente",AA1689=5,"Master")</f>
        <v>Competente</v>
      </c>
      <c r="AC1689" s="17">
        <v>2</v>
      </c>
      <c r="AD1689" s="17" t="str" cm="1">
        <f t="array" ref="AD1689">_xlfn.IFS(AC1689=0,"Prenovato",AC1689=1,"Novato",AC1689=2,"Principiante avanzado",AC1689=3,"Competente",AC1689=4,"Proficiente",AC1689=5,"Master")</f>
        <v>Principiante avanzado</v>
      </c>
      <c r="AE1689" s="17" t="s">
        <v>422</v>
      </c>
    </row>
    <row r="1690" spans="1:31" x14ac:dyDescent="0.25">
      <c r="A1690" t="s">
        <v>306</v>
      </c>
      <c r="B1690" t="s">
        <v>73</v>
      </c>
      <c r="C1690" t="s">
        <v>201</v>
      </c>
      <c r="D1690" t="s">
        <v>196</v>
      </c>
      <c r="E1690" t="s">
        <v>308</v>
      </c>
      <c r="F1690" t="s">
        <v>121</v>
      </c>
      <c r="G1690" t="s">
        <v>309</v>
      </c>
      <c r="H1690" s="4"/>
      <c r="I1690" s="1">
        <f t="shared" ca="1" si="107"/>
        <v>1485</v>
      </c>
      <c r="J1690" s="1" t="str">
        <f t="shared" ca="1" si="108"/>
        <v>3. Mayor a 6 meses</v>
      </c>
      <c r="K1690" t="str">
        <f t="shared" si="109"/>
        <v>NO</v>
      </c>
      <c r="L1690" t="s">
        <v>268</v>
      </c>
      <c r="M1690" t="s">
        <v>169</v>
      </c>
      <c r="N1690" t="s">
        <v>416</v>
      </c>
      <c r="O1690" t="s">
        <v>416</v>
      </c>
      <c r="P1690" t="str">
        <f t="shared" si="110"/>
        <v>LUIS PAULO JAVE CARITASAnálisis de datosEVALUACION ANTERIOR</v>
      </c>
      <c r="Q1690" t="str">
        <f>BASE[[#This Row],[NombresCalificado]]&amp;BASE[[#This Row],[TipoEvaluacion]]</f>
        <v>LUIS PAULO JAVE CARITASEVALUACION ANTERIOR</v>
      </c>
      <c r="R1690">
        <v>3</v>
      </c>
      <c r="S1690" t="s">
        <v>5</v>
      </c>
      <c r="T1690" t="s">
        <v>419</v>
      </c>
      <c r="U1690" s="17">
        <v>2</v>
      </c>
      <c r="V1690" s="17" t="str" cm="1">
        <f t="array" ref="V1690">_xlfn.IFS(U1690=0,"Prenovato",U1690=1,"Novato",U1690=2,"Principiante avanzado",U1690=3,"Competente",U1690=4,"Proficiente",U1690=5,"Master")</f>
        <v>Principiante avanzado</v>
      </c>
      <c r="W1690" s="17">
        <v>3</v>
      </c>
      <c r="X1690" s="17" t="str" cm="1">
        <f t="array" ref="X1690">_xlfn.IFS(W1690=0,"No evidenciado",W1690=1,"Novato",W1690=2,"Principiante avanzado",W1690=3,"Competente",W1690=4,"Proficiente",W1690=5,"Master")</f>
        <v>Competente</v>
      </c>
      <c r="Y1690" s="17">
        <v>2</v>
      </c>
      <c r="Z1690" s="17" t="str" cm="1">
        <f t="array" ref="Z1690">_xlfn.IFS(Y1690=0,"No evidenciado",Y1690=1,"Novato",Y1690=2,"Principiante avanzado",Y1690=3,"Competente",Y1690=4,"Proficiente",Y1690=5,"Master")</f>
        <v>Principiante avanzado</v>
      </c>
      <c r="AA1690" s="17">
        <v>3</v>
      </c>
      <c r="AB1690" s="17" t="str" cm="1">
        <f t="array" ref="AB1690">_xlfn.IFS(AA1690=0,"No evidenciado",AA1690=1,"Novato",AA1690=2,"Principiante avanzado",AA1690=3,"Competente",AA1690=4,"Proficiente",AA1690=5,"Master")</f>
        <v>Competente</v>
      </c>
      <c r="AC1690" s="17">
        <v>2</v>
      </c>
      <c r="AD1690" s="17" t="str" cm="1">
        <f t="array" ref="AD1690">_xlfn.IFS(AC1690=0,"Prenovato",AC1690=1,"Novato",AC1690=2,"Principiante avanzado",AC1690=3,"Competente",AC1690=4,"Proficiente",AC1690=5,"Master")</f>
        <v>Principiante avanzado</v>
      </c>
      <c r="AE1690" s="17" t="s">
        <v>422</v>
      </c>
    </row>
    <row r="1691" spans="1:31" x14ac:dyDescent="0.25">
      <c r="A1691" t="s">
        <v>306</v>
      </c>
      <c r="B1691" t="s">
        <v>73</v>
      </c>
      <c r="C1691" t="s">
        <v>201</v>
      </c>
      <c r="D1691" t="s">
        <v>196</v>
      </c>
      <c r="E1691" t="s">
        <v>308</v>
      </c>
      <c r="F1691" t="s">
        <v>121</v>
      </c>
      <c r="G1691" t="s">
        <v>309</v>
      </c>
      <c r="H1691" s="4"/>
      <c r="I1691" s="1">
        <f t="shared" ca="1" si="107"/>
        <v>1485</v>
      </c>
      <c r="J1691" s="1" t="str">
        <f t="shared" ca="1" si="108"/>
        <v>3. Mayor a 6 meses</v>
      </c>
      <c r="K1691" t="str">
        <f t="shared" si="109"/>
        <v>NO</v>
      </c>
      <c r="L1691" t="s">
        <v>268</v>
      </c>
      <c r="M1691" t="s">
        <v>162</v>
      </c>
      <c r="N1691" t="s">
        <v>416</v>
      </c>
      <c r="O1691" t="s">
        <v>416</v>
      </c>
      <c r="P1691" t="str">
        <f t="shared" si="110"/>
        <v>LUIS PAULO JAVE CARITASMLOpsEVALUACION ANTERIOR</v>
      </c>
      <c r="Q1691" t="str">
        <f>BASE[[#This Row],[NombresCalificado]]&amp;BASE[[#This Row],[TipoEvaluacion]]</f>
        <v>LUIS PAULO JAVE CARITASEVALUACION ANTERIOR</v>
      </c>
      <c r="R1691">
        <v>0</v>
      </c>
      <c r="S1691" t="s">
        <v>185</v>
      </c>
      <c r="T1691" t="s">
        <v>419</v>
      </c>
      <c r="U1691" s="17">
        <v>2</v>
      </c>
      <c r="V1691" s="17" t="str" cm="1">
        <f t="array" ref="V1691">_xlfn.IFS(U1691=0,"Prenovato",U1691=1,"Novato",U1691=2,"Principiante avanzado",U1691=3,"Competente",U1691=4,"Proficiente",U1691=5,"Master")</f>
        <v>Principiante avanzado</v>
      </c>
      <c r="W1691" s="17">
        <v>3</v>
      </c>
      <c r="X1691" s="17" t="str" cm="1">
        <f t="array" ref="X1691">_xlfn.IFS(W1691=0,"No evidenciado",W1691=1,"Novato",W1691=2,"Principiante avanzado",W1691=3,"Competente",W1691=4,"Proficiente",W1691=5,"Master")</f>
        <v>Competente</v>
      </c>
      <c r="Y1691" s="17">
        <v>2</v>
      </c>
      <c r="Z1691" s="17" t="str" cm="1">
        <f t="array" ref="Z1691">_xlfn.IFS(Y1691=0,"No evidenciado",Y1691=1,"Novato",Y1691=2,"Principiante avanzado",Y1691=3,"Competente",Y1691=4,"Proficiente",Y1691=5,"Master")</f>
        <v>Principiante avanzado</v>
      </c>
      <c r="AA1691" s="17">
        <v>3</v>
      </c>
      <c r="AB1691" s="17" t="str" cm="1">
        <f t="array" ref="AB1691">_xlfn.IFS(AA1691=0,"No evidenciado",AA1691=1,"Novato",AA1691=2,"Principiante avanzado",AA1691=3,"Competente",AA1691=4,"Proficiente",AA1691=5,"Master")</f>
        <v>Competente</v>
      </c>
      <c r="AC1691" s="17">
        <v>2</v>
      </c>
      <c r="AD1691" s="17" t="str" cm="1">
        <f t="array" ref="AD1691">_xlfn.IFS(AC1691=0,"Prenovato",AC1691=1,"Novato",AC1691=2,"Principiante avanzado",AC1691=3,"Competente",AC1691=4,"Proficiente",AC1691=5,"Master")</f>
        <v>Principiante avanzado</v>
      </c>
      <c r="AE1691" s="17" t="s">
        <v>422</v>
      </c>
    </row>
    <row r="1692" spans="1:31" x14ac:dyDescent="0.25">
      <c r="A1692" t="s">
        <v>306</v>
      </c>
      <c r="B1692" t="s">
        <v>73</v>
      </c>
      <c r="C1692" t="s">
        <v>201</v>
      </c>
      <c r="D1692" t="s">
        <v>196</v>
      </c>
      <c r="E1692" t="s">
        <v>308</v>
      </c>
      <c r="F1692" t="s">
        <v>121</v>
      </c>
      <c r="G1692" t="s">
        <v>309</v>
      </c>
      <c r="H1692" s="4"/>
      <c r="I1692" s="1">
        <f t="shared" ca="1" si="107"/>
        <v>1485</v>
      </c>
      <c r="J1692" s="1" t="str">
        <f t="shared" ca="1" si="108"/>
        <v>3. Mayor a 6 meses</v>
      </c>
      <c r="K1692" t="str">
        <f t="shared" si="109"/>
        <v>NO</v>
      </c>
      <c r="L1692" t="s">
        <v>268</v>
      </c>
      <c r="M1692" t="s">
        <v>158</v>
      </c>
      <c r="N1692" t="s">
        <v>416</v>
      </c>
      <c r="O1692" t="s">
        <v>416</v>
      </c>
      <c r="P1692" t="str">
        <f t="shared" si="110"/>
        <v>LUIS PAULO JAVE CARITASServicios en la nubeEVALUACION ANTERIOR</v>
      </c>
      <c r="Q1692" t="str">
        <f>BASE[[#This Row],[NombresCalificado]]&amp;BASE[[#This Row],[TipoEvaluacion]]</f>
        <v>LUIS PAULO JAVE CARITASEVALUACION ANTERIOR</v>
      </c>
      <c r="R1692">
        <v>0</v>
      </c>
      <c r="S1692" t="s">
        <v>185</v>
      </c>
      <c r="T1692" t="s">
        <v>419</v>
      </c>
      <c r="U1692" s="17">
        <v>2</v>
      </c>
      <c r="V1692" s="17" t="str" cm="1">
        <f t="array" ref="V1692">_xlfn.IFS(U1692=0,"Prenovato",U1692=1,"Novato",U1692=2,"Principiante avanzado",U1692=3,"Competente",U1692=4,"Proficiente",U1692=5,"Master")</f>
        <v>Principiante avanzado</v>
      </c>
      <c r="W1692" s="17">
        <v>3</v>
      </c>
      <c r="X1692" s="17" t="str" cm="1">
        <f t="array" ref="X1692">_xlfn.IFS(W1692=0,"No evidenciado",W1692=1,"Novato",W1692=2,"Principiante avanzado",W1692=3,"Competente",W1692=4,"Proficiente",W1692=5,"Master")</f>
        <v>Competente</v>
      </c>
      <c r="Y1692" s="17">
        <v>2</v>
      </c>
      <c r="Z1692" s="17" t="str" cm="1">
        <f t="array" ref="Z1692">_xlfn.IFS(Y1692=0,"No evidenciado",Y1692=1,"Novato",Y1692=2,"Principiante avanzado",Y1692=3,"Competente",Y1692=4,"Proficiente",Y1692=5,"Master")</f>
        <v>Principiante avanzado</v>
      </c>
      <c r="AA1692" s="17">
        <v>3</v>
      </c>
      <c r="AB1692" s="17" t="str" cm="1">
        <f t="array" ref="AB1692">_xlfn.IFS(AA1692=0,"No evidenciado",AA1692=1,"Novato",AA1692=2,"Principiante avanzado",AA1692=3,"Competente",AA1692=4,"Proficiente",AA1692=5,"Master")</f>
        <v>Competente</v>
      </c>
      <c r="AC1692" s="17">
        <v>2</v>
      </c>
      <c r="AD1692" s="17" t="str" cm="1">
        <f t="array" ref="AD1692">_xlfn.IFS(AC1692=0,"Prenovato",AC1692=1,"Novato",AC1692=2,"Principiante avanzado",AC1692=3,"Competente",AC1692=4,"Proficiente",AC1692=5,"Master")</f>
        <v>Principiante avanzado</v>
      </c>
      <c r="AE1692" s="17" t="s">
        <v>422</v>
      </c>
    </row>
    <row r="1693" spans="1:31" x14ac:dyDescent="0.25">
      <c r="A1693" t="s">
        <v>306</v>
      </c>
      <c r="B1693" t="s">
        <v>73</v>
      </c>
      <c r="C1693" t="s">
        <v>201</v>
      </c>
      <c r="D1693" t="s">
        <v>196</v>
      </c>
      <c r="E1693" t="s">
        <v>310</v>
      </c>
      <c r="F1693" t="s">
        <v>93</v>
      </c>
      <c r="G1693" t="s">
        <v>311</v>
      </c>
      <c r="H1693" s="4"/>
      <c r="I1693" s="1">
        <f t="shared" ca="1" si="107"/>
        <v>1485</v>
      </c>
      <c r="J1693" s="1" t="str">
        <f t="shared" ca="1" si="108"/>
        <v>3. Mayor a 6 meses</v>
      </c>
      <c r="K1693" t="str">
        <f t="shared" si="109"/>
        <v>NO</v>
      </c>
      <c r="L1693" t="s">
        <v>268</v>
      </c>
      <c r="M1693" t="s">
        <v>55</v>
      </c>
      <c r="N1693" t="s">
        <v>418</v>
      </c>
      <c r="O1693" t="s">
        <v>418</v>
      </c>
      <c r="P1693" t="str">
        <f t="shared" si="110"/>
        <v>EMERSON OLIVER CALDERON FERNANDEZProgramaciónEVALUACION ANTERIOR</v>
      </c>
      <c r="Q1693" t="str">
        <f>BASE[[#This Row],[NombresCalificado]]&amp;BASE[[#This Row],[TipoEvaluacion]]</f>
        <v>EMERSON OLIVER CALDERON FERNANDEZEVALUACION ANTERIOR</v>
      </c>
      <c r="R1693">
        <v>2</v>
      </c>
      <c r="S1693" t="s">
        <v>4</v>
      </c>
      <c r="T1693" t="s">
        <v>419</v>
      </c>
      <c r="U1693" s="17">
        <v>1</v>
      </c>
      <c r="V1693" s="17" t="str" cm="1">
        <f t="array" ref="V1693">_xlfn.IFS(U1693=0,"Prenovato",U1693=1,"Novato",U1693=2,"Principiante avanzado",U1693=3,"Competente",U1693=4,"Proficiente",U1693=5,"Master")</f>
        <v>Novato</v>
      </c>
      <c r="W1693" s="17">
        <v>3</v>
      </c>
      <c r="X1693" s="17" t="str" cm="1">
        <f t="array" ref="X1693">_xlfn.IFS(W1693=0,"No evidenciado",W1693=1,"Novato",W1693=2,"Principiante avanzado",W1693=3,"Competente",W1693=4,"Proficiente",W1693=5,"Master")</f>
        <v>Competente</v>
      </c>
      <c r="Y1693" s="17">
        <v>3</v>
      </c>
      <c r="Z1693" s="17" t="str" cm="1">
        <f t="array" ref="Z1693">_xlfn.IFS(Y1693=0,"No evidenciado",Y1693=1,"Novato",Y1693=2,"Principiante avanzado",Y1693=3,"Competente",Y1693=4,"Proficiente",Y1693=5,"Master")</f>
        <v>Competente</v>
      </c>
      <c r="AA1693" s="17">
        <v>2</v>
      </c>
      <c r="AB1693" s="17" t="str" cm="1">
        <f t="array" ref="AB1693">_xlfn.IFS(AA1693=0,"No evidenciado",AA1693=1,"Novato",AA1693=2,"Principiante avanzado",AA1693=3,"Competente",AA1693=4,"Proficiente",AA1693=5,"Master")</f>
        <v>Principiante avanzado</v>
      </c>
      <c r="AC1693" s="17">
        <v>1</v>
      </c>
      <c r="AD1693" s="17" t="str" cm="1">
        <f t="array" ref="AD1693">_xlfn.IFS(AC1693=0,"Prenovato",AC1693=1,"Novato",AC1693=2,"Principiante avanzado",AC1693=3,"Competente",AC1693=4,"Proficiente",AC1693=5,"Master")</f>
        <v>Novato</v>
      </c>
      <c r="AE1693" s="17" t="s">
        <v>422</v>
      </c>
    </row>
    <row r="1694" spans="1:31" x14ac:dyDescent="0.25">
      <c r="A1694" t="s">
        <v>306</v>
      </c>
      <c r="B1694" t="s">
        <v>73</v>
      </c>
      <c r="C1694" t="s">
        <v>201</v>
      </c>
      <c r="D1694" t="s">
        <v>196</v>
      </c>
      <c r="E1694" t="s">
        <v>310</v>
      </c>
      <c r="F1694" t="s">
        <v>93</v>
      </c>
      <c r="G1694" t="s">
        <v>311</v>
      </c>
      <c r="H1694" s="4"/>
      <c r="I1694" s="1">
        <f t="shared" ca="1" si="107"/>
        <v>1485</v>
      </c>
      <c r="J1694" s="1" t="str">
        <f t="shared" ca="1" si="108"/>
        <v>3. Mayor a 6 meses</v>
      </c>
      <c r="K1694" t="str">
        <f t="shared" si="109"/>
        <v>NO</v>
      </c>
      <c r="L1694" t="s">
        <v>268</v>
      </c>
      <c r="M1694" t="s">
        <v>173</v>
      </c>
      <c r="N1694" t="s">
        <v>418</v>
      </c>
      <c r="O1694" t="s">
        <v>418</v>
      </c>
      <c r="P1694" t="str">
        <f t="shared" si="110"/>
        <v>EMERSON OLIVER CALDERON FERNANDEZDatalake BCPEVALUACION ANTERIOR</v>
      </c>
      <c r="Q1694" t="str">
        <f>BASE[[#This Row],[NombresCalificado]]&amp;BASE[[#This Row],[TipoEvaluacion]]</f>
        <v>EMERSON OLIVER CALDERON FERNANDEZEVALUACION ANTERIOR</v>
      </c>
      <c r="R1694">
        <v>2</v>
      </c>
      <c r="S1694" t="s">
        <v>4</v>
      </c>
      <c r="T1694" t="s">
        <v>419</v>
      </c>
      <c r="U1694" s="17">
        <v>1</v>
      </c>
      <c r="V1694" s="17" t="str" cm="1">
        <f t="array" ref="V1694">_xlfn.IFS(U1694=0,"Prenovato",U1694=1,"Novato",U1694=2,"Principiante avanzado",U1694=3,"Competente",U1694=4,"Proficiente",U1694=5,"Master")</f>
        <v>Novato</v>
      </c>
      <c r="W1694" s="17">
        <v>3</v>
      </c>
      <c r="X1694" s="17" t="str" cm="1">
        <f t="array" ref="X1694">_xlfn.IFS(W1694=0,"No evidenciado",W1694=1,"Novato",W1694=2,"Principiante avanzado",W1694=3,"Competente",W1694=4,"Proficiente",W1694=5,"Master")</f>
        <v>Competente</v>
      </c>
      <c r="Y1694" s="17">
        <v>3</v>
      </c>
      <c r="Z1694" s="17" t="str" cm="1">
        <f t="array" ref="Z1694">_xlfn.IFS(Y1694=0,"No evidenciado",Y1694=1,"Novato",Y1694=2,"Principiante avanzado",Y1694=3,"Competente",Y1694=4,"Proficiente",Y1694=5,"Master")</f>
        <v>Competente</v>
      </c>
      <c r="AA1694" s="17">
        <v>2</v>
      </c>
      <c r="AB1694" s="17" t="str" cm="1">
        <f t="array" ref="AB1694">_xlfn.IFS(AA1694=0,"No evidenciado",AA1694=1,"Novato",AA1694=2,"Principiante avanzado",AA1694=3,"Competente",AA1694=4,"Proficiente",AA1694=5,"Master")</f>
        <v>Principiante avanzado</v>
      </c>
      <c r="AC1694" s="17">
        <v>1</v>
      </c>
      <c r="AD1694" s="17" t="str" cm="1">
        <f t="array" ref="AD1694">_xlfn.IFS(AC1694=0,"Prenovato",AC1694=1,"Novato",AC1694=2,"Principiante avanzado",AC1694=3,"Competente",AC1694=4,"Proficiente",AC1694=5,"Master")</f>
        <v>Novato</v>
      </c>
      <c r="AE1694" s="17" t="s">
        <v>422</v>
      </c>
    </row>
    <row r="1695" spans="1:31" x14ac:dyDescent="0.25">
      <c r="A1695" t="s">
        <v>306</v>
      </c>
      <c r="B1695" t="s">
        <v>73</v>
      </c>
      <c r="C1695" t="s">
        <v>201</v>
      </c>
      <c r="D1695" t="s">
        <v>196</v>
      </c>
      <c r="E1695" t="s">
        <v>310</v>
      </c>
      <c r="F1695" t="s">
        <v>93</v>
      </c>
      <c r="G1695" t="s">
        <v>311</v>
      </c>
      <c r="H1695" s="4"/>
      <c r="I1695" s="1">
        <f t="shared" ca="1" si="107"/>
        <v>1485</v>
      </c>
      <c r="J1695" s="1" t="str">
        <f t="shared" ca="1" si="108"/>
        <v>3. Mayor a 6 meses</v>
      </c>
      <c r="K1695" t="str">
        <f t="shared" si="109"/>
        <v>NO</v>
      </c>
      <c r="L1695" t="s">
        <v>268</v>
      </c>
      <c r="M1695" t="s">
        <v>171</v>
      </c>
      <c r="N1695" t="s">
        <v>416</v>
      </c>
      <c r="O1695" t="s">
        <v>416</v>
      </c>
      <c r="P1695" t="str">
        <f t="shared" si="110"/>
        <v>EMERSON OLIVER CALDERON FERNANDEZBases de datos en la nubeEVALUACION ANTERIOR</v>
      </c>
      <c r="Q1695" t="str">
        <f>BASE[[#This Row],[NombresCalificado]]&amp;BASE[[#This Row],[TipoEvaluacion]]</f>
        <v>EMERSON OLIVER CALDERON FERNANDEZEVALUACION ANTERIOR</v>
      </c>
      <c r="R1695">
        <v>0</v>
      </c>
      <c r="S1695" t="s">
        <v>185</v>
      </c>
      <c r="T1695" t="s">
        <v>420</v>
      </c>
      <c r="U1695" s="17">
        <v>1</v>
      </c>
      <c r="V1695" s="17" t="str" cm="1">
        <f t="array" ref="V1695">_xlfn.IFS(U1695=0,"Prenovato",U1695=1,"Novato",U1695=2,"Principiante avanzado",U1695=3,"Competente",U1695=4,"Proficiente",U1695=5,"Master")</f>
        <v>Novato</v>
      </c>
      <c r="W1695" s="17">
        <v>3</v>
      </c>
      <c r="X1695" s="17" t="str" cm="1">
        <f t="array" ref="X1695">_xlfn.IFS(W1695=0,"No evidenciado",W1695=1,"Novato",W1695=2,"Principiante avanzado",W1695=3,"Competente",W1695=4,"Proficiente",W1695=5,"Master")</f>
        <v>Competente</v>
      </c>
      <c r="Y1695" s="17">
        <v>3</v>
      </c>
      <c r="Z1695" s="17" t="str" cm="1">
        <f t="array" ref="Z1695">_xlfn.IFS(Y1695=0,"No evidenciado",Y1695=1,"Novato",Y1695=2,"Principiante avanzado",Y1695=3,"Competente",Y1695=4,"Proficiente",Y1695=5,"Master")</f>
        <v>Competente</v>
      </c>
      <c r="AA1695" s="17">
        <v>2</v>
      </c>
      <c r="AB1695" s="17" t="str" cm="1">
        <f t="array" ref="AB1695">_xlfn.IFS(AA1695=0,"No evidenciado",AA1695=1,"Novato",AA1695=2,"Principiante avanzado",AA1695=3,"Competente",AA1695=4,"Proficiente",AA1695=5,"Master")</f>
        <v>Principiante avanzado</v>
      </c>
      <c r="AC1695" s="17">
        <v>1</v>
      </c>
      <c r="AD1695" s="17" t="str" cm="1">
        <f t="array" ref="AD1695">_xlfn.IFS(AC1695=0,"Prenovato",AC1695=1,"Novato",AC1695=2,"Principiante avanzado",AC1695=3,"Competente",AC1695=4,"Proficiente",AC1695=5,"Master")</f>
        <v>Novato</v>
      </c>
      <c r="AE1695" s="17" t="s">
        <v>422</v>
      </c>
    </row>
    <row r="1696" spans="1:31" x14ac:dyDescent="0.25">
      <c r="A1696" t="s">
        <v>306</v>
      </c>
      <c r="B1696" t="s">
        <v>73</v>
      </c>
      <c r="C1696" t="s">
        <v>201</v>
      </c>
      <c r="D1696" t="s">
        <v>196</v>
      </c>
      <c r="E1696" t="s">
        <v>310</v>
      </c>
      <c r="F1696" t="s">
        <v>93</v>
      </c>
      <c r="G1696" t="s">
        <v>311</v>
      </c>
      <c r="H1696" s="4"/>
      <c r="I1696" s="1">
        <f t="shared" ca="1" si="107"/>
        <v>1485</v>
      </c>
      <c r="J1696" s="1" t="str">
        <f t="shared" ca="1" si="108"/>
        <v>3. Mayor a 6 meses</v>
      </c>
      <c r="K1696" t="str">
        <f t="shared" si="109"/>
        <v>NO</v>
      </c>
      <c r="L1696" t="s">
        <v>268</v>
      </c>
      <c r="M1696" t="s">
        <v>160</v>
      </c>
      <c r="N1696" t="s">
        <v>416</v>
      </c>
      <c r="O1696" t="s">
        <v>416</v>
      </c>
      <c r="P1696" t="str">
        <f t="shared" si="110"/>
        <v>EMERSON OLIVER CALDERON FERNANDEZIntegración de datos en tiempo realEVALUACION ANTERIOR</v>
      </c>
      <c r="Q1696" t="str">
        <f>BASE[[#This Row],[NombresCalificado]]&amp;BASE[[#This Row],[TipoEvaluacion]]</f>
        <v>EMERSON OLIVER CALDERON FERNANDEZEVALUACION ANTERIOR</v>
      </c>
      <c r="R1696">
        <v>2</v>
      </c>
      <c r="S1696" t="s">
        <v>4</v>
      </c>
      <c r="T1696" t="s">
        <v>419</v>
      </c>
      <c r="U1696" s="17">
        <v>1</v>
      </c>
      <c r="V1696" s="17" t="str" cm="1">
        <f t="array" ref="V1696">_xlfn.IFS(U1696=0,"Prenovato",U1696=1,"Novato",U1696=2,"Principiante avanzado",U1696=3,"Competente",U1696=4,"Proficiente",U1696=5,"Master")</f>
        <v>Novato</v>
      </c>
      <c r="W1696" s="17">
        <v>3</v>
      </c>
      <c r="X1696" s="17" t="str" cm="1">
        <f t="array" ref="X1696">_xlfn.IFS(W1696=0,"No evidenciado",W1696=1,"Novato",W1696=2,"Principiante avanzado",W1696=3,"Competente",W1696=4,"Proficiente",W1696=5,"Master")</f>
        <v>Competente</v>
      </c>
      <c r="Y1696" s="17">
        <v>3</v>
      </c>
      <c r="Z1696" s="17" t="str" cm="1">
        <f t="array" ref="Z1696">_xlfn.IFS(Y1696=0,"No evidenciado",Y1696=1,"Novato",Y1696=2,"Principiante avanzado",Y1696=3,"Competente",Y1696=4,"Proficiente",Y1696=5,"Master")</f>
        <v>Competente</v>
      </c>
      <c r="AA1696" s="17">
        <v>2</v>
      </c>
      <c r="AB1696" s="17" t="str" cm="1">
        <f t="array" ref="AB1696">_xlfn.IFS(AA1696=0,"No evidenciado",AA1696=1,"Novato",AA1696=2,"Principiante avanzado",AA1696=3,"Competente",AA1696=4,"Proficiente",AA1696=5,"Master")</f>
        <v>Principiante avanzado</v>
      </c>
      <c r="AC1696" s="17">
        <v>1</v>
      </c>
      <c r="AD1696" s="17" t="str" cm="1">
        <f t="array" ref="AD1696">_xlfn.IFS(AC1696=0,"Prenovato",AC1696=1,"Novato",AC1696=2,"Principiante avanzado",AC1696=3,"Competente",AC1696=4,"Proficiente",AC1696=5,"Master")</f>
        <v>Novato</v>
      </c>
      <c r="AE1696" s="17" t="s">
        <v>422</v>
      </c>
    </row>
    <row r="1697" spans="1:31" x14ac:dyDescent="0.25">
      <c r="A1697" t="s">
        <v>306</v>
      </c>
      <c r="B1697" t="s">
        <v>73</v>
      </c>
      <c r="C1697" t="s">
        <v>201</v>
      </c>
      <c r="D1697" t="s">
        <v>196</v>
      </c>
      <c r="E1697" t="s">
        <v>310</v>
      </c>
      <c r="F1697" t="s">
        <v>93</v>
      </c>
      <c r="G1697" t="s">
        <v>311</v>
      </c>
      <c r="H1697" s="4"/>
      <c r="I1697" s="1">
        <f t="shared" ca="1" si="107"/>
        <v>1485</v>
      </c>
      <c r="J1697" s="1" t="str">
        <f t="shared" ca="1" si="108"/>
        <v>3. Mayor a 6 meses</v>
      </c>
      <c r="K1697" t="str">
        <f t="shared" si="109"/>
        <v>NO</v>
      </c>
      <c r="L1697" t="s">
        <v>268</v>
      </c>
      <c r="M1697" t="s">
        <v>174</v>
      </c>
      <c r="N1697" t="s">
        <v>416</v>
      </c>
      <c r="O1697" t="s">
        <v>416</v>
      </c>
      <c r="P1697" t="str">
        <f t="shared" si="110"/>
        <v>EMERSON OLIVER CALDERON FERNANDEZDatawarehouse BCPEVALUACION ANTERIOR</v>
      </c>
      <c r="Q1697" t="str">
        <f>BASE[[#This Row],[NombresCalificado]]&amp;BASE[[#This Row],[TipoEvaluacion]]</f>
        <v>EMERSON OLIVER CALDERON FERNANDEZEVALUACION ANTERIOR</v>
      </c>
      <c r="R1697">
        <v>2</v>
      </c>
      <c r="S1697" t="s">
        <v>4</v>
      </c>
      <c r="T1697" t="s">
        <v>419</v>
      </c>
      <c r="U1697" s="17">
        <v>1</v>
      </c>
      <c r="V1697" s="17" t="str" cm="1">
        <f t="array" ref="V1697">_xlfn.IFS(U1697=0,"Prenovato",U1697=1,"Novato",U1697=2,"Principiante avanzado",U1697=3,"Competente",U1697=4,"Proficiente",U1697=5,"Master")</f>
        <v>Novato</v>
      </c>
      <c r="W1697" s="17">
        <v>3</v>
      </c>
      <c r="X1697" s="17" t="str" cm="1">
        <f t="array" ref="X1697">_xlfn.IFS(W1697=0,"No evidenciado",W1697=1,"Novato",W1697=2,"Principiante avanzado",W1697=3,"Competente",W1697=4,"Proficiente",W1697=5,"Master")</f>
        <v>Competente</v>
      </c>
      <c r="Y1697" s="17">
        <v>3</v>
      </c>
      <c r="Z1697" s="17" t="str" cm="1">
        <f t="array" ref="Z1697">_xlfn.IFS(Y1697=0,"No evidenciado",Y1697=1,"Novato",Y1697=2,"Principiante avanzado",Y1697=3,"Competente",Y1697=4,"Proficiente",Y1697=5,"Master")</f>
        <v>Competente</v>
      </c>
      <c r="AA1697" s="17">
        <v>2</v>
      </c>
      <c r="AB1697" s="17" t="str" cm="1">
        <f t="array" ref="AB1697">_xlfn.IFS(AA1697=0,"No evidenciado",AA1697=1,"Novato",AA1697=2,"Principiante avanzado",AA1697=3,"Competente",AA1697=4,"Proficiente",AA1697=5,"Master")</f>
        <v>Principiante avanzado</v>
      </c>
      <c r="AC1697" s="17">
        <v>1</v>
      </c>
      <c r="AD1697" s="17" t="str" cm="1">
        <f t="array" ref="AD1697">_xlfn.IFS(AC1697=0,"Prenovato",AC1697=1,"Novato",AC1697=2,"Principiante avanzado",AC1697=3,"Competente",AC1697=4,"Proficiente",AC1697=5,"Master")</f>
        <v>Novato</v>
      </c>
      <c r="AE1697" s="17" t="s">
        <v>422</v>
      </c>
    </row>
    <row r="1698" spans="1:31" x14ac:dyDescent="0.25">
      <c r="A1698" t="s">
        <v>306</v>
      </c>
      <c r="B1698" t="s">
        <v>73</v>
      </c>
      <c r="C1698" t="s">
        <v>201</v>
      </c>
      <c r="D1698" t="s">
        <v>196</v>
      </c>
      <c r="E1698" t="s">
        <v>310</v>
      </c>
      <c r="F1698" t="s">
        <v>93</v>
      </c>
      <c r="G1698" t="s">
        <v>311</v>
      </c>
      <c r="H1698" s="4"/>
      <c r="I1698" s="1">
        <f t="shared" ca="1" si="107"/>
        <v>1485</v>
      </c>
      <c r="J1698" s="1" t="str">
        <f t="shared" ca="1" si="108"/>
        <v>3. Mayor a 6 meses</v>
      </c>
      <c r="K1698" t="str">
        <f t="shared" si="109"/>
        <v>NO</v>
      </c>
      <c r="L1698" t="s">
        <v>268</v>
      </c>
      <c r="M1698" t="s">
        <v>158</v>
      </c>
      <c r="N1698" t="s">
        <v>416</v>
      </c>
      <c r="O1698" t="s">
        <v>416</v>
      </c>
      <c r="P1698" t="str">
        <f t="shared" si="110"/>
        <v>EMERSON OLIVER CALDERON FERNANDEZServicios en la nubeEVALUACION ANTERIOR</v>
      </c>
      <c r="Q1698" t="str">
        <f>BASE[[#This Row],[NombresCalificado]]&amp;BASE[[#This Row],[TipoEvaluacion]]</f>
        <v>EMERSON OLIVER CALDERON FERNANDEZEVALUACION ANTERIOR</v>
      </c>
      <c r="R1698">
        <v>0</v>
      </c>
      <c r="S1698" t="s">
        <v>185</v>
      </c>
      <c r="T1698" t="s">
        <v>419</v>
      </c>
      <c r="U1698" s="17">
        <v>1</v>
      </c>
      <c r="V1698" s="17" t="str" cm="1">
        <f t="array" ref="V1698">_xlfn.IFS(U1698=0,"Prenovato",U1698=1,"Novato",U1698=2,"Principiante avanzado",U1698=3,"Competente",U1698=4,"Proficiente",U1698=5,"Master")</f>
        <v>Novato</v>
      </c>
      <c r="W1698" s="17">
        <v>3</v>
      </c>
      <c r="X1698" s="17" t="str" cm="1">
        <f t="array" ref="X1698">_xlfn.IFS(W1698=0,"No evidenciado",W1698=1,"Novato",W1698=2,"Principiante avanzado",W1698=3,"Competente",W1698=4,"Proficiente",W1698=5,"Master")</f>
        <v>Competente</v>
      </c>
      <c r="Y1698" s="17">
        <v>3</v>
      </c>
      <c r="Z1698" s="17" t="str" cm="1">
        <f t="array" ref="Z1698">_xlfn.IFS(Y1698=0,"No evidenciado",Y1698=1,"Novato",Y1698=2,"Principiante avanzado",Y1698=3,"Competente",Y1698=4,"Proficiente",Y1698=5,"Master")</f>
        <v>Competente</v>
      </c>
      <c r="AA1698" s="17">
        <v>2</v>
      </c>
      <c r="AB1698" s="17" t="str" cm="1">
        <f t="array" ref="AB1698">_xlfn.IFS(AA1698=0,"No evidenciado",AA1698=1,"Novato",AA1698=2,"Principiante avanzado",AA1698=3,"Competente",AA1698=4,"Proficiente",AA1698=5,"Master")</f>
        <v>Principiante avanzado</v>
      </c>
      <c r="AC1698" s="17">
        <v>1</v>
      </c>
      <c r="AD1698" s="17" t="str" cm="1">
        <f t="array" ref="AD1698">_xlfn.IFS(AC1698=0,"Prenovato",AC1698=1,"Novato",AC1698=2,"Principiante avanzado",AC1698=3,"Competente",AC1698=4,"Proficiente",AC1698=5,"Master")</f>
        <v>Novato</v>
      </c>
      <c r="AE1698" s="17" t="s">
        <v>422</v>
      </c>
    </row>
    <row r="1699" spans="1:31" x14ac:dyDescent="0.25">
      <c r="A1699" t="s">
        <v>306</v>
      </c>
      <c r="B1699" t="s">
        <v>73</v>
      </c>
      <c r="C1699" t="s">
        <v>201</v>
      </c>
      <c r="D1699" t="s">
        <v>196</v>
      </c>
      <c r="E1699" t="s">
        <v>310</v>
      </c>
      <c r="F1699" t="s">
        <v>93</v>
      </c>
      <c r="G1699" t="s">
        <v>311</v>
      </c>
      <c r="H1699" s="4"/>
      <c r="I1699" s="1">
        <f t="shared" ca="1" si="107"/>
        <v>1485</v>
      </c>
      <c r="J1699" s="1" t="str">
        <f t="shared" ca="1" si="108"/>
        <v>3. Mayor a 6 meses</v>
      </c>
      <c r="K1699" t="str">
        <f t="shared" si="109"/>
        <v>NO</v>
      </c>
      <c r="L1699" t="s">
        <v>268</v>
      </c>
      <c r="M1699" t="s">
        <v>159</v>
      </c>
      <c r="N1699" t="s">
        <v>416</v>
      </c>
      <c r="O1699" t="s">
        <v>416</v>
      </c>
      <c r="P1699" t="str">
        <f t="shared" si="110"/>
        <v>EMERSON OLIVER CALDERON FERNANDEZGobernanza de datosEVALUACION ANTERIOR</v>
      </c>
      <c r="Q1699" t="str">
        <f>BASE[[#This Row],[NombresCalificado]]&amp;BASE[[#This Row],[TipoEvaluacion]]</f>
        <v>EMERSON OLIVER CALDERON FERNANDEZEVALUACION ANTERIOR</v>
      </c>
      <c r="R1699">
        <v>2</v>
      </c>
      <c r="S1699" t="s">
        <v>4</v>
      </c>
      <c r="T1699" t="s">
        <v>419</v>
      </c>
      <c r="U1699" s="17">
        <v>1</v>
      </c>
      <c r="V1699" s="17" t="str" cm="1">
        <f t="array" ref="V1699">_xlfn.IFS(U1699=0,"Prenovato",U1699=1,"Novato",U1699=2,"Principiante avanzado",U1699=3,"Competente",U1699=4,"Proficiente",U1699=5,"Master")</f>
        <v>Novato</v>
      </c>
      <c r="W1699" s="17">
        <v>3</v>
      </c>
      <c r="X1699" s="17" t="str" cm="1">
        <f t="array" ref="X1699">_xlfn.IFS(W1699=0,"No evidenciado",W1699=1,"Novato",W1699=2,"Principiante avanzado",W1699=3,"Competente",W1699=4,"Proficiente",W1699=5,"Master")</f>
        <v>Competente</v>
      </c>
      <c r="Y1699" s="17">
        <v>3</v>
      </c>
      <c r="Z1699" s="17" t="str" cm="1">
        <f t="array" ref="Z1699">_xlfn.IFS(Y1699=0,"No evidenciado",Y1699=1,"Novato",Y1699=2,"Principiante avanzado",Y1699=3,"Competente",Y1699=4,"Proficiente",Y1699=5,"Master")</f>
        <v>Competente</v>
      </c>
      <c r="AA1699" s="17">
        <v>2</v>
      </c>
      <c r="AB1699" s="17" t="str" cm="1">
        <f t="array" ref="AB1699">_xlfn.IFS(AA1699=0,"No evidenciado",AA1699=1,"Novato",AA1699=2,"Principiante avanzado",AA1699=3,"Competente",AA1699=4,"Proficiente",AA1699=5,"Master")</f>
        <v>Principiante avanzado</v>
      </c>
      <c r="AC1699" s="17">
        <v>1</v>
      </c>
      <c r="AD1699" s="17" t="str" cm="1">
        <f t="array" ref="AD1699">_xlfn.IFS(AC1699=0,"Prenovato",AC1699=1,"Novato",AC1699=2,"Principiante avanzado",AC1699=3,"Competente",AC1699=4,"Proficiente",AC1699=5,"Master")</f>
        <v>Novato</v>
      </c>
      <c r="AE1699" s="17" t="s">
        <v>422</v>
      </c>
    </row>
    <row r="1700" spans="1:31" x14ac:dyDescent="0.25">
      <c r="A1700" t="s">
        <v>306</v>
      </c>
      <c r="B1700" t="s">
        <v>73</v>
      </c>
      <c r="C1700" t="s">
        <v>201</v>
      </c>
      <c r="D1700" t="s">
        <v>196</v>
      </c>
      <c r="E1700" t="s">
        <v>310</v>
      </c>
      <c r="F1700" t="s">
        <v>93</v>
      </c>
      <c r="G1700" t="s">
        <v>311</v>
      </c>
      <c r="H1700" s="4"/>
      <c r="I1700" s="1">
        <f t="shared" ca="1" si="107"/>
        <v>1485</v>
      </c>
      <c r="J1700" s="1" t="str">
        <f t="shared" ca="1" si="108"/>
        <v>3. Mayor a 6 meses</v>
      </c>
      <c r="K1700" t="str">
        <f t="shared" si="109"/>
        <v>NO</v>
      </c>
      <c r="L1700" t="s">
        <v>268</v>
      </c>
      <c r="M1700" t="s">
        <v>172</v>
      </c>
      <c r="N1700" t="s">
        <v>416</v>
      </c>
      <c r="O1700" t="s">
        <v>416</v>
      </c>
      <c r="P1700" t="str">
        <f t="shared" si="110"/>
        <v>EMERSON OLIVER CALDERON FERNANDEZCalidad de datosEVALUACION ANTERIOR</v>
      </c>
      <c r="Q1700" t="str">
        <f>BASE[[#This Row],[NombresCalificado]]&amp;BASE[[#This Row],[TipoEvaluacion]]</f>
        <v>EMERSON OLIVER CALDERON FERNANDEZEVALUACION ANTERIOR</v>
      </c>
      <c r="R1700">
        <v>2</v>
      </c>
      <c r="S1700" t="s">
        <v>4</v>
      </c>
      <c r="T1700" t="s">
        <v>419</v>
      </c>
      <c r="U1700" s="17">
        <v>1</v>
      </c>
      <c r="V1700" s="17" t="str" cm="1">
        <f t="array" ref="V1700">_xlfn.IFS(U1700=0,"Prenovato",U1700=1,"Novato",U1700=2,"Principiante avanzado",U1700=3,"Competente",U1700=4,"Proficiente",U1700=5,"Master")</f>
        <v>Novato</v>
      </c>
      <c r="W1700" s="17">
        <v>3</v>
      </c>
      <c r="X1700" s="17" t="str" cm="1">
        <f t="array" ref="X1700">_xlfn.IFS(W1700=0,"No evidenciado",W1700=1,"Novato",W1700=2,"Principiante avanzado",W1700=3,"Competente",W1700=4,"Proficiente",W1700=5,"Master")</f>
        <v>Competente</v>
      </c>
      <c r="Y1700" s="17">
        <v>3</v>
      </c>
      <c r="Z1700" s="17" t="str" cm="1">
        <f t="array" ref="Z1700">_xlfn.IFS(Y1700=0,"No evidenciado",Y1700=1,"Novato",Y1700=2,"Principiante avanzado",Y1700=3,"Competente",Y1700=4,"Proficiente",Y1700=5,"Master")</f>
        <v>Competente</v>
      </c>
      <c r="AA1700" s="17">
        <v>2</v>
      </c>
      <c r="AB1700" s="17" t="str" cm="1">
        <f t="array" ref="AB1700">_xlfn.IFS(AA1700=0,"No evidenciado",AA1700=1,"Novato",AA1700=2,"Principiante avanzado",AA1700=3,"Competente",AA1700=4,"Proficiente",AA1700=5,"Master")</f>
        <v>Principiante avanzado</v>
      </c>
      <c r="AC1700" s="17">
        <v>1</v>
      </c>
      <c r="AD1700" s="17" t="str" cm="1">
        <f t="array" ref="AD1700">_xlfn.IFS(AC1700=0,"Prenovato",AC1700=1,"Novato",AC1700=2,"Principiante avanzado",AC1700=3,"Competente",AC1700=4,"Proficiente",AC1700=5,"Master")</f>
        <v>Novato</v>
      </c>
      <c r="AE1700" s="17" t="s">
        <v>422</v>
      </c>
    </row>
    <row r="1701" spans="1:31" x14ac:dyDescent="0.25">
      <c r="A1701" t="s">
        <v>306</v>
      </c>
      <c r="B1701" t="s">
        <v>73</v>
      </c>
      <c r="C1701" t="s">
        <v>201</v>
      </c>
      <c r="D1701" t="s">
        <v>196</v>
      </c>
      <c r="E1701" t="s">
        <v>312</v>
      </c>
      <c r="F1701" t="s">
        <v>94</v>
      </c>
      <c r="G1701" t="s">
        <v>313</v>
      </c>
      <c r="H1701" s="4"/>
      <c r="I1701" s="1">
        <f t="shared" ca="1" si="107"/>
        <v>1485</v>
      </c>
      <c r="J1701" s="1" t="str">
        <f t="shared" ca="1" si="108"/>
        <v>3. Mayor a 6 meses</v>
      </c>
      <c r="K1701" t="str">
        <f t="shared" si="109"/>
        <v>NO</v>
      </c>
      <c r="L1701" t="s">
        <v>268</v>
      </c>
      <c r="M1701" t="s">
        <v>163</v>
      </c>
      <c r="N1701" t="s">
        <v>417</v>
      </c>
      <c r="O1701" t="s">
        <v>416</v>
      </c>
      <c r="P1701" t="str">
        <f t="shared" si="110"/>
        <v>DIEGO ALBERTO MUNOZ REQUENube BCPEVALUACION ANTERIOR</v>
      </c>
      <c r="Q1701" t="str">
        <f>BASE[[#This Row],[NombresCalificado]]&amp;BASE[[#This Row],[TipoEvaluacion]]</f>
        <v>DIEGO ALBERTO MUNOZ REQUEEVALUACION ANTERIOR</v>
      </c>
      <c r="R1701">
        <v>0</v>
      </c>
      <c r="S1701" t="s">
        <v>185</v>
      </c>
      <c r="T1701" t="s">
        <v>420</v>
      </c>
      <c r="U1701" s="17">
        <v>2</v>
      </c>
      <c r="V1701" s="17" t="str" cm="1">
        <f t="array" ref="V1701">_xlfn.IFS(U1701=0,"Prenovato",U1701=1,"Novato",U1701=2,"Principiante avanzado",U1701=3,"Competente",U1701=4,"Proficiente",U1701=5,"Master")</f>
        <v>Principiante avanzado</v>
      </c>
      <c r="W1701" s="17">
        <v>3</v>
      </c>
      <c r="X1701" s="17" t="str" cm="1">
        <f t="array" ref="X1701">_xlfn.IFS(W1701=0,"No evidenciado",W1701=1,"Novato",W1701=2,"Principiante avanzado",W1701=3,"Competente",W1701=4,"Proficiente",W1701=5,"Master")</f>
        <v>Competente</v>
      </c>
      <c r="Y1701" s="17">
        <v>2</v>
      </c>
      <c r="Z1701" s="17" t="str" cm="1">
        <f t="array" ref="Z1701">_xlfn.IFS(Y1701=0,"No evidenciado",Y1701=1,"Novato",Y1701=2,"Principiante avanzado",Y1701=3,"Competente",Y1701=4,"Proficiente",Y1701=5,"Master")</f>
        <v>Principiante avanzado</v>
      </c>
      <c r="AA1701" s="17">
        <v>3</v>
      </c>
      <c r="AB1701" s="17" t="str" cm="1">
        <f t="array" ref="AB1701">_xlfn.IFS(AA1701=0,"No evidenciado",AA1701=1,"Novato",AA1701=2,"Principiante avanzado",AA1701=3,"Competente",AA1701=4,"Proficiente",AA1701=5,"Master")</f>
        <v>Competente</v>
      </c>
      <c r="AC1701" s="17">
        <v>2</v>
      </c>
      <c r="AD1701" s="17" t="str" cm="1">
        <f t="array" ref="AD1701">_xlfn.IFS(AC1701=0,"Prenovato",AC1701=1,"Novato",AC1701=2,"Principiante avanzado",AC1701=3,"Competente",AC1701=4,"Proficiente",AC1701=5,"Master")</f>
        <v>Principiante avanzado</v>
      </c>
      <c r="AE1701" s="17" t="s">
        <v>422</v>
      </c>
    </row>
    <row r="1702" spans="1:31" x14ac:dyDescent="0.25">
      <c r="A1702" t="s">
        <v>306</v>
      </c>
      <c r="B1702" t="s">
        <v>73</v>
      </c>
      <c r="C1702" t="s">
        <v>201</v>
      </c>
      <c r="D1702" t="s">
        <v>196</v>
      </c>
      <c r="E1702" t="s">
        <v>312</v>
      </c>
      <c r="F1702" t="s">
        <v>94</v>
      </c>
      <c r="G1702" t="s">
        <v>313</v>
      </c>
      <c r="H1702" s="4"/>
      <c r="I1702" s="1">
        <f t="shared" ca="1" si="107"/>
        <v>1485</v>
      </c>
      <c r="J1702" s="1" t="str">
        <f t="shared" ca="1" si="108"/>
        <v>3. Mayor a 6 meses</v>
      </c>
      <c r="K1702" t="str">
        <f t="shared" si="109"/>
        <v>NO</v>
      </c>
      <c r="L1702" t="s">
        <v>268</v>
      </c>
      <c r="M1702" t="s">
        <v>56</v>
      </c>
      <c r="N1702" t="s">
        <v>417</v>
      </c>
      <c r="O1702" t="s">
        <v>416</v>
      </c>
      <c r="P1702" t="str">
        <f t="shared" si="110"/>
        <v>DIEGO ALBERTO MUNOZ REQUEControl de versionesEVALUACION ANTERIOR</v>
      </c>
      <c r="Q1702" t="str">
        <f>BASE[[#This Row],[NombresCalificado]]&amp;BASE[[#This Row],[TipoEvaluacion]]</f>
        <v>DIEGO ALBERTO MUNOZ REQUEEVALUACION ANTERIOR</v>
      </c>
      <c r="R1702">
        <v>2</v>
      </c>
      <c r="S1702" t="s">
        <v>4</v>
      </c>
      <c r="T1702" t="s">
        <v>419</v>
      </c>
      <c r="U1702" s="17">
        <v>2</v>
      </c>
      <c r="V1702" s="17" t="str" cm="1">
        <f t="array" ref="V1702">_xlfn.IFS(U1702=0,"Prenovato",U1702=1,"Novato",U1702=2,"Principiante avanzado",U1702=3,"Competente",U1702=4,"Proficiente",U1702=5,"Master")</f>
        <v>Principiante avanzado</v>
      </c>
      <c r="W1702" s="17">
        <v>3</v>
      </c>
      <c r="X1702" s="17" t="str" cm="1">
        <f t="array" ref="X1702">_xlfn.IFS(W1702=0,"No evidenciado",W1702=1,"Novato",W1702=2,"Principiante avanzado",W1702=3,"Competente",W1702=4,"Proficiente",W1702=5,"Master")</f>
        <v>Competente</v>
      </c>
      <c r="Y1702" s="17">
        <v>2</v>
      </c>
      <c r="Z1702" s="17" t="str" cm="1">
        <f t="array" ref="Z1702">_xlfn.IFS(Y1702=0,"No evidenciado",Y1702=1,"Novato",Y1702=2,"Principiante avanzado",Y1702=3,"Competente",Y1702=4,"Proficiente",Y1702=5,"Master")</f>
        <v>Principiante avanzado</v>
      </c>
      <c r="AA1702" s="17">
        <v>3</v>
      </c>
      <c r="AB1702" s="17" t="str" cm="1">
        <f t="array" ref="AB1702">_xlfn.IFS(AA1702=0,"No evidenciado",AA1702=1,"Novato",AA1702=2,"Principiante avanzado",AA1702=3,"Competente",AA1702=4,"Proficiente",AA1702=5,"Master")</f>
        <v>Competente</v>
      </c>
      <c r="AC1702" s="17">
        <v>2</v>
      </c>
      <c r="AD1702" s="17" t="str" cm="1">
        <f t="array" ref="AD1702">_xlfn.IFS(AC1702=0,"Prenovato",AC1702=1,"Novato",AC1702=2,"Principiante avanzado",AC1702=3,"Competente",AC1702=4,"Proficiente",AC1702=5,"Master")</f>
        <v>Principiante avanzado</v>
      </c>
      <c r="AE1702" s="17" t="s">
        <v>422</v>
      </c>
    </row>
    <row r="1703" spans="1:31" x14ac:dyDescent="0.25">
      <c r="A1703" t="s">
        <v>306</v>
      </c>
      <c r="B1703" t="s">
        <v>73</v>
      </c>
      <c r="C1703" t="s">
        <v>201</v>
      </c>
      <c r="D1703" t="s">
        <v>196</v>
      </c>
      <c r="E1703" t="s">
        <v>312</v>
      </c>
      <c r="F1703" t="s">
        <v>94</v>
      </c>
      <c r="G1703" t="s">
        <v>313</v>
      </c>
      <c r="H1703" s="4"/>
      <c r="I1703" s="1">
        <f t="shared" ca="1" si="107"/>
        <v>1485</v>
      </c>
      <c r="J1703" s="1" t="str">
        <f t="shared" ca="1" si="108"/>
        <v>3. Mayor a 6 meses</v>
      </c>
      <c r="K1703" t="str">
        <f t="shared" si="109"/>
        <v>NO</v>
      </c>
      <c r="L1703" t="s">
        <v>268</v>
      </c>
      <c r="M1703" t="s">
        <v>174</v>
      </c>
      <c r="N1703" t="s">
        <v>416</v>
      </c>
      <c r="O1703" t="s">
        <v>416</v>
      </c>
      <c r="P1703" t="str">
        <f t="shared" si="110"/>
        <v>DIEGO ALBERTO MUNOZ REQUEDatawarehouse BCPEVALUACION ANTERIOR</v>
      </c>
      <c r="Q1703" t="str">
        <f>BASE[[#This Row],[NombresCalificado]]&amp;BASE[[#This Row],[TipoEvaluacion]]</f>
        <v>DIEGO ALBERTO MUNOZ REQUEEVALUACION ANTERIOR</v>
      </c>
      <c r="R1703">
        <v>3</v>
      </c>
      <c r="S1703" t="s">
        <v>5</v>
      </c>
      <c r="T1703" t="s">
        <v>419</v>
      </c>
      <c r="U1703" s="17">
        <v>2</v>
      </c>
      <c r="V1703" s="17" t="str" cm="1">
        <f t="array" ref="V1703">_xlfn.IFS(U1703=0,"Prenovato",U1703=1,"Novato",U1703=2,"Principiante avanzado",U1703=3,"Competente",U1703=4,"Proficiente",U1703=5,"Master")</f>
        <v>Principiante avanzado</v>
      </c>
      <c r="W1703" s="17">
        <v>3</v>
      </c>
      <c r="X1703" s="17" t="str" cm="1">
        <f t="array" ref="X1703">_xlfn.IFS(W1703=0,"No evidenciado",W1703=1,"Novato",W1703=2,"Principiante avanzado",W1703=3,"Competente",W1703=4,"Proficiente",W1703=5,"Master")</f>
        <v>Competente</v>
      </c>
      <c r="Y1703" s="17">
        <v>2</v>
      </c>
      <c r="Z1703" s="17" t="str" cm="1">
        <f t="array" ref="Z1703">_xlfn.IFS(Y1703=0,"No evidenciado",Y1703=1,"Novato",Y1703=2,"Principiante avanzado",Y1703=3,"Competente",Y1703=4,"Proficiente",Y1703=5,"Master")</f>
        <v>Principiante avanzado</v>
      </c>
      <c r="AA1703" s="17">
        <v>3</v>
      </c>
      <c r="AB1703" s="17" t="str" cm="1">
        <f t="array" ref="AB1703">_xlfn.IFS(AA1703=0,"No evidenciado",AA1703=1,"Novato",AA1703=2,"Principiante avanzado",AA1703=3,"Competente",AA1703=4,"Proficiente",AA1703=5,"Master")</f>
        <v>Competente</v>
      </c>
      <c r="AC1703" s="17">
        <v>2</v>
      </c>
      <c r="AD1703" s="17" t="str" cm="1">
        <f t="array" ref="AD1703">_xlfn.IFS(AC1703=0,"Prenovato",AC1703=1,"Novato",AC1703=2,"Principiante avanzado",AC1703=3,"Competente",AC1703=4,"Proficiente",AC1703=5,"Master")</f>
        <v>Principiante avanzado</v>
      </c>
      <c r="AE1703" s="17" t="s">
        <v>422</v>
      </c>
    </row>
    <row r="1704" spans="1:31" x14ac:dyDescent="0.25">
      <c r="A1704" t="s">
        <v>306</v>
      </c>
      <c r="B1704" t="s">
        <v>73</v>
      </c>
      <c r="C1704" t="s">
        <v>201</v>
      </c>
      <c r="D1704" t="s">
        <v>196</v>
      </c>
      <c r="E1704" t="s">
        <v>312</v>
      </c>
      <c r="F1704" t="s">
        <v>94</v>
      </c>
      <c r="G1704" t="s">
        <v>313</v>
      </c>
      <c r="H1704" s="4"/>
      <c r="I1704" s="1">
        <f t="shared" ca="1" si="107"/>
        <v>1485</v>
      </c>
      <c r="J1704" s="1" t="str">
        <f t="shared" ca="1" si="108"/>
        <v>3. Mayor a 6 meses</v>
      </c>
      <c r="K1704" t="str">
        <f t="shared" si="109"/>
        <v>NO</v>
      </c>
      <c r="L1704" t="s">
        <v>268</v>
      </c>
      <c r="M1704" t="s">
        <v>158</v>
      </c>
      <c r="N1704" t="s">
        <v>416</v>
      </c>
      <c r="O1704" t="s">
        <v>416</v>
      </c>
      <c r="P1704" t="str">
        <f t="shared" si="110"/>
        <v>DIEGO ALBERTO MUNOZ REQUEServicios en la nubeEVALUACION ANTERIOR</v>
      </c>
      <c r="Q1704" t="str">
        <f>BASE[[#This Row],[NombresCalificado]]&amp;BASE[[#This Row],[TipoEvaluacion]]</f>
        <v>DIEGO ALBERTO MUNOZ REQUEEVALUACION ANTERIOR</v>
      </c>
      <c r="R1704">
        <v>0</v>
      </c>
      <c r="S1704" t="s">
        <v>185</v>
      </c>
      <c r="T1704" t="s">
        <v>419</v>
      </c>
      <c r="U1704" s="17">
        <v>2</v>
      </c>
      <c r="V1704" s="17" t="str" cm="1">
        <f t="array" ref="V1704">_xlfn.IFS(U1704=0,"Prenovato",U1704=1,"Novato",U1704=2,"Principiante avanzado",U1704=3,"Competente",U1704=4,"Proficiente",U1704=5,"Master")</f>
        <v>Principiante avanzado</v>
      </c>
      <c r="W1704" s="17">
        <v>3</v>
      </c>
      <c r="X1704" s="17" t="str" cm="1">
        <f t="array" ref="X1704">_xlfn.IFS(W1704=0,"No evidenciado",W1704=1,"Novato",W1704=2,"Principiante avanzado",W1704=3,"Competente",W1704=4,"Proficiente",W1704=5,"Master")</f>
        <v>Competente</v>
      </c>
      <c r="Y1704" s="17">
        <v>2</v>
      </c>
      <c r="Z1704" s="17" t="str" cm="1">
        <f t="array" ref="Z1704">_xlfn.IFS(Y1704=0,"No evidenciado",Y1704=1,"Novato",Y1704=2,"Principiante avanzado",Y1704=3,"Competente",Y1704=4,"Proficiente",Y1704=5,"Master")</f>
        <v>Principiante avanzado</v>
      </c>
      <c r="AA1704" s="17">
        <v>3</v>
      </c>
      <c r="AB1704" s="17" t="str" cm="1">
        <f t="array" ref="AB1704">_xlfn.IFS(AA1704=0,"No evidenciado",AA1704=1,"Novato",AA1704=2,"Principiante avanzado",AA1704=3,"Competente",AA1704=4,"Proficiente",AA1704=5,"Master")</f>
        <v>Competente</v>
      </c>
      <c r="AC1704" s="17">
        <v>2</v>
      </c>
      <c r="AD1704" s="17" t="str" cm="1">
        <f t="array" ref="AD1704">_xlfn.IFS(AC1704=0,"Prenovato",AC1704=1,"Novato",AC1704=2,"Principiante avanzado",AC1704=3,"Competente",AC1704=4,"Proficiente",AC1704=5,"Master")</f>
        <v>Principiante avanzado</v>
      </c>
      <c r="AE1704" s="17" t="s">
        <v>422</v>
      </c>
    </row>
    <row r="1705" spans="1:31" x14ac:dyDescent="0.25">
      <c r="A1705" t="s">
        <v>306</v>
      </c>
      <c r="B1705" t="s">
        <v>73</v>
      </c>
      <c r="C1705" t="s">
        <v>201</v>
      </c>
      <c r="D1705" t="s">
        <v>196</v>
      </c>
      <c r="E1705" t="s">
        <v>312</v>
      </c>
      <c r="F1705" t="s">
        <v>94</v>
      </c>
      <c r="G1705" t="s">
        <v>313</v>
      </c>
      <c r="H1705" s="4"/>
      <c r="I1705" s="1">
        <f t="shared" ca="1" si="107"/>
        <v>1485</v>
      </c>
      <c r="J1705" s="1" t="str">
        <f t="shared" ca="1" si="108"/>
        <v>3. Mayor a 6 meses</v>
      </c>
      <c r="K1705" t="str">
        <f t="shared" si="109"/>
        <v>NO</v>
      </c>
      <c r="L1705" t="s">
        <v>268</v>
      </c>
      <c r="M1705" t="s">
        <v>165</v>
      </c>
      <c r="N1705" t="s">
        <v>418</v>
      </c>
      <c r="O1705" t="s">
        <v>418</v>
      </c>
      <c r="P1705" t="str">
        <f t="shared" si="110"/>
        <v>DIEGO ALBERTO MUNOZ REQUEProcesamiento de datosEVALUACION ANTERIOR</v>
      </c>
      <c r="Q1705" t="str">
        <f>BASE[[#This Row],[NombresCalificado]]&amp;BASE[[#This Row],[TipoEvaluacion]]</f>
        <v>DIEGO ALBERTO MUNOZ REQUEEVALUACION ANTERIOR</v>
      </c>
      <c r="R1705">
        <v>2</v>
      </c>
      <c r="S1705" t="s">
        <v>4</v>
      </c>
      <c r="T1705" t="s">
        <v>419</v>
      </c>
      <c r="U1705" s="17">
        <v>2</v>
      </c>
      <c r="V1705" s="17" t="str" cm="1">
        <f t="array" ref="V1705">_xlfn.IFS(U1705=0,"Prenovato",U1705=1,"Novato",U1705=2,"Principiante avanzado",U1705=3,"Competente",U1705=4,"Proficiente",U1705=5,"Master")</f>
        <v>Principiante avanzado</v>
      </c>
      <c r="W1705" s="17">
        <v>3</v>
      </c>
      <c r="X1705" s="17" t="str" cm="1">
        <f t="array" ref="X1705">_xlfn.IFS(W1705=0,"No evidenciado",W1705=1,"Novato",W1705=2,"Principiante avanzado",W1705=3,"Competente",W1705=4,"Proficiente",W1705=5,"Master")</f>
        <v>Competente</v>
      </c>
      <c r="Y1705" s="17">
        <v>2</v>
      </c>
      <c r="Z1705" s="17" t="str" cm="1">
        <f t="array" ref="Z1705">_xlfn.IFS(Y1705=0,"No evidenciado",Y1705=1,"Novato",Y1705=2,"Principiante avanzado",Y1705=3,"Competente",Y1705=4,"Proficiente",Y1705=5,"Master")</f>
        <v>Principiante avanzado</v>
      </c>
      <c r="AA1705" s="17">
        <v>3</v>
      </c>
      <c r="AB1705" s="17" t="str" cm="1">
        <f t="array" ref="AB1705">_xlfn.IFS(AA1705=0,"No evidenciado",AA1705=1,"Novato",AA1705=2,"Principiante avanzado",AA1705=3,"Competente",AA1705=4,"Proficiente",AA1705=5,"Master")</f>
        <v>Competente</v>
      </c>
      <c r="AC1705" s="17">
        <v>2</v>
      </c>
      <c r="AD1705" s="17" t="str" cm="1">
        <f t="array" ref="AD1705">_xlfn.IFS(AC1705=0,"Prenovato",AC1705=1,"Novato",AC1705=2,"Principiante avanzado",AC1705=3,"Competente",AC1705=4,"Proficiente",AC1705=5,"Master")</f>
        <v>Principiante avanzado</v>
      </c>
      <c r="AE1705" s="17" t="s">
        <v>422</v>
      </c>
    </row>
    <row r="1706" spans="1:31" x14ac:dyDescent="0.25">
      <c r="A1706" t="s">
        <v>306</v>
      </c>
      <c r="B1706" t="s">
        <v>73</v>
      </c>
      <c r="C1706" t="s">
        <v>201</v>
      </c>
      <c r="D1706" t="s">
        <v>196</v>
      </c>
      <c r="E1706" t="s">
        <v>312</v>
      </c>
      <c r="F1706" t="s">
        <v>94</v>
      </c>
      <c r="G1706" t="s">
        <v>313</v>
      </c>
      <c r="H1706" s="4"/>
      <c r="I1706" s="1">
        <f t="shared" ca="1" si="107"/>
        <v>1485</v>
      </c>
      <c r="J1706" s="1" t="str">
        <f t="shared" ca="1" si="108"/>
        <v>3. Mayor a 6 meses</v>
      </c>
      <c r="K1706" t="str">
        <f t="shared" si="109"/>
        <v>NO</v>
      </c>
      <c r="L1706" t="s">
        <v>268</v>
      </c>
      <c r="M1706" t="s">
        <v>162</v>
      </c>
      <c r="N1706" t="s">
        <v>416</v>
      </c>
      <c r="O1706" t="s">
        <v>416</v>
      </c>
      <c r="P1706" t="str">
        <f t="shared" si="110"/>
        <v>DIEGO ALBERTO MUNOZ REQUEMLOpsEVALUACION ANTERIOR</v>
      </c>
      <c r="Q1706" t="str">
        <f>BASE[[#This Row],[NombresCalificado]]&amp;BASE[[#This Row],[TipoEvaluacion]]</f>
        <v>DIEGO ALBERTO MUNOZ REQUEEVALUACION ANTERIOR</v>
      </c>
      <c r="R1706">
        <v>0</v>
      </c>
      <c r="S1706" t="s">
        <v>185</v>
      </c>
      <c r="T1706" t="s">
        <v>419</v>
      </c>
      <c r="U1706" s="17">
        <v>2</v>
      </c>
      <c r="V1706" s="17" t="str" cm="1">
        <f t="array" ref="V1706">_xlfn.IFS(U1706=0,"Prenovato",U1706=1,"Novato",U1706=2,"Principiante avanzado",U1706=3,"Competente",U1706=4,"Proficiente",U1706=5,"Master")</f>
        <v>Principiante avanzado</v>
      </c>
      <c r="W1706" s="17">
        <v>3</v>
      </c>
      <c r="X1706" s="17" t="str" cm="1">
        <f t="array" ref="X1706">_xlfn.IFS(W1706=0,"No evidenciado",W1706=1,"Novato",W1706=2,"Principiante avanzado",W1706=3,"Competente",W1706=4,"Proficiente",W1706=5,"Master")</f>
        <v>Competente</v>
      </c>
      <c r="Y1706" s="17">
        <v>2</v>
      </c>
      <c r="Z1706" s="17" t="str" cm="1">
        <f t="array" ref="Z1706">_xlfn.IFS(Y1706=0,"No evidenciado",Y1706=1,"Novato",Y1706=2,"Principiante avanzado",Y1706=3,"Competente",Y1706=4,"Proficiente",Y1706=5,"Master")</f>
        <v>Principiante avanzado</v>
      </c>
      <c r="AA1706" s="17">
        <v>3</v>
      </c>
      <c r="AB1706" s="17" t="str" cm="1">
        <f t="array" ref="AB1706">_xlfn.IFS(AA1706=0,"No evidenciado",AA1706=1,"Novato",AA1706=2,"Principiante avanzado",AA1706=3,"Competente",AA1706=4,"Proficiente",AA1706=5,"Master")</f>
        <v>Competente</v>
      </c>
      <c r="AC1706" s="17">
        <v>2</v>
      </c>
      <c r="AD1706" s="17" t="str" cm="1">
        <f t="array" ref="AD1706">_xlfn.IFS(AC1706=0,"Prenovato",AC1706=1,"Novato",AC1706=2,"Principiante avanzado",AC1706=3,"Competente",AC1706=4,"Proficiente",AC1706=5,"Master")</f>
        <v>Principiante avanzado</v>
      </c>
      <c r="AE1706" s="17" t="s">
        <v>422</v>
      </c>
    </row>
    <row r="1707" spans="1:31" x14ac:dyDescent="0.25">
      <c r="A1707" t="s">
        <v>306</v>
      </c>
      <c r="B1707" t="s">
        <v>73</v>
      </c>
      <c r="C1707" t="s">
        <v>201</v>
      </c>
      <c r="D1707" t="s">
        <v>196</v>
      </c>
      <c r="E1707" t="s">
        <v>312</v>
      </c>
      <c r="F1707" t="s">
        <v>94</v>
      </c>
      <c r="G1707" t="s">
        <v>313</v>
      </c>
      <c r="H1707" s="4"/>
      <c r="I1707" s="1">
        <f t="shared" ca="1" si="107"/>
        <v>1485</v>
      </c>
      <c r="J1707" s="1" t="str">
        <f t="shared" ca="1" si="108"/>
        <v>3. Mayor a 6 meses</v>
      </c>
      <c r="K1707" t="str">
        <f t="shared" si="109"/>
        <v>NO</v>
      </c>
      <c r="L1707" t="s">
        <v>268</v>
      </c>
      <c r="M1707" t="s">
        <v>173</v>
      </c>
      <c r="N1707" t="s">
        <v>418</v>
      </c>
      <c r="O1707" t="s">
        <v>418</v>
      </c>
      <c r="P1707" t="str">
        <f t="shared" si="110"/>
        <v>DIEGO ALBERTO MUNOZ REQUEDatalake BCPEVALUACION ANTERIOR</v>
      </c>
      <c r="Q1707" t="str">
        <f>BASE[[#This Row],[NombresCalificado]]&amp;BASE[[#This Row],[TipoEvaluacion]]</f>
        <v>DIEGO ALBERTO MUNOZ REQUEEVALUACION ANTERIOR</v>
      </c>
      <c r="R1707">
        <v>3</v>
      </c>
      <c r="S1707" t="s">
        <v>5</v>
      </c>
      <c r="T1707" t="s">
        <v>419</v>
      </c>
      <c r="U1707" s="17">
        <v>2</v>
      </c>
      <c r="V1707" s="17" t="str" cm="1">
        <f t="array" ref="V1707">_xlfn.IFS(U1707=0,"Prenovato",U1707=1,"Novato",U1707=2,"Principiante avanzado",U1707=3,"Competente",U1707=4,"Proficiente",U1707=5,"Master")</f>
        <v>Principiante avanzado</v>
      </c>
      <c r="W1707" s="17">
        <v>3</v>
      </c>
      <c r="X1707" s="17" t="str" cm="1">
        <f t="array" ref="X1707">_xlfn.IFS(W1707=0,"No evidenciado",W1707=1,"Novato",W1707=2,"Principiante avanzado",W1707=3,"Competente",W1707=4,"Proficiente",W1707=5,"Master")</f>
        <v>Competente</v>
      </c>
      <c r="Y1707" s="17">
        <v>2</v>
      </c>
      <c r="Z1707" s="17" t="str" cm="1">
        <f t="array" ref="Z1707">_xlfn.IFS(Y1707=0,"No evidenciado",Y1707=1,"Novato",Y1707=2,"Principiante avanzado",Y1707=3,"Competente",Y1707=4,"Proficiente",Y1707=5,"Master")</f>
        <v>Principiante avanzado</v>
      </c>
      <c r="AA1707" s="17">
        <v>3</v>
      </c>
      <c r="AB1707" s="17" t="str" cm="1">
        <f t="array" ref="AB1707">_xlfn.IFS(AA1707=0,"No evidenciado",AA1707=1,"Novato",AA1707=2,"Principiante avanzado",AA1707=3,"Competente",AA1707=4,"Proficiente",AA1707=5,"Master")</f>
        <v>Competente</v>
      </c>
      <c r="AC1707" s="17">
        <v>2</v>
      </c>
      <c r="AD1707" s="17" t="str" cm="1">
        <f t="array" ref="AD1707">_xlfn.IFS(AC1707=0,"Prenovato",AC1707=1,"Novato",AC1707=2,"Principiante avanzado",AC1707=3,"Competente",AC1707=4,"Proficiente",AC1707=5,"Master")</f>
        <v>Principiante avanzado</v>
      </c>
      <c r="AE1707" s="17" t="s">
        <v>422</v>
      </c>
    </row>
    <row r="1708" spans="1:31" x14ac:dyDescent="0.25">
      <c r="A1708" t="s">
        <v>306</v>
      </c>
      <c r="B1708" t="s">
        <v>73</v>
      </c>
      <c r="C1708" t="s">
        <v>201</v>
      </c>
      <c r="D1708" t="s">
        <v>196</v>
      </c>
      <c r="E1708" t="s">
        <v>312</v>
      </c>
      <c r="F1708" t="s">
        <v>94</v>
      </c>
      <c r="G1708" t="s">
        <v>313</v>
      </c>
      <c r="H1708" s="4"/>
      <c r="I1708" s="1">
        <f t="shared" ca="1" si="107"/>
        <v>1485</v>
      </c>
      <c r="J1708" s="1" t="str">
        <f t="shared" ca="1" si="108"/>
        <v>3. Mayor a 6 meses</v>
      </c>
      <c r="K1708" t="str">
        <f t="shared" si="109"/>
        <v>NO</v>
      </c>
      <c r="L1708" t="s">
        <v>268</v>
      </c>
      <c r="M1708" t="s">
        <v>167</v>
      </c>
      <c r="N1708" t="s">
        <v>417</v>
      </c>
      <c r="O1708" t="s">
        <v>416</v>
      </c>
      <c r="P1708" t="str">
        <f t="shared" si="110"/>
        <v>DIEGO ALBERTO MUNOZ REQUECI-CDEVALUACION ANTERIOR</v>
      </c>
      <c r="Q1708" t="str">
        <f>BASE[[#This Row],[NombresCalificado]]&amp;BASE[[#This Row],[TipoEvaluacion]]</f>
        <v>DIEGO ALBERTO MUNOZ REQUEEVALUACION ANTERIOR</v>
      </c>
      <c r="R1708">
        <v>2</v>
      </c>
      <c r="S1708" t="s">
        <v>4</v>
      </c>
      <c r="T1708" t="s">
        <v>419</v>
      </c>
      <c r="U1708" s="17">
        <v>2</v>
      </c>
      <c r="V1708" s="17" t="str" cm="1">
        <f t="array" ref="V1708">_xlfn.IFS(U1708=0,"Prenovato",U1708=1,"Novato",U1708=2,"Principiante avanzado",U1708=3,"Competente",U1708=4,"Proficiente",U1708=5,"Master")</f>
        <v>Principiante avanzado</v>
      </c>
      <c r="W1708" s="17">
        <v>3</v>
      </c>
      <c r="X1708" s="17" t="str" cm="1">
        <f t="array" ref="X1708">_xlfn.IFS(W1708=0,"No evidenciado",W1708=1,"Novato",W1708=2,"Principiante avanzado",W1708=3,"Competente",W1708=4,"Proficiente",W1708=5,"Master")</f>
        <v>Competente</v>
      </c>
      <c r="Y1708" s="17">
        <v>2</v>
      </c>
      <c r="Z1708" s="17" t="str" cm="1">
        <f t="array" ref="Z1708">_xlfn.IFS(Y1708=0,"No evidenciado",Y1708=1,"Novato",Y1708=2,"Principiante avanzado",Y1708=3,"Competente",Y1708=4,"Proficiente",Y1708=5,"Master")</f>
        <v>Principiante avanzado</v>
      </c>
      <c r="AA1708" s="17">
        <v>3</v>
      </c>
      <c r="AB1708" s="17" t="str" cm="1">
        <f t="array" ref="AB1708">_xlfn.IFS(AA1708=0,"No evidenciado",AA1708=1,"Novato",AA1708=2,"Principiante avanzado",AA1708=3,"Competente",AA1708=4,"Proficiente",AA1708=5,"Master")</f>
        <v>Competente</v>
      </c>
      <c r="AC1708" s="17">
        <v>2</v>
      </c>
      <c r="AD1708" s="17" t="str" cm="1">
        <f t="array" ref="AD1708">_xlfn.IFS(AC1708=0,"Prenovato",AC1708=1,"Novato",AC1708=2,"Principiante avanzado",AC1708=3,"Competente",AC1708=4,"Proficiente",AC1708=5,"Master")</f>
        <v>Principiante avanzado</v>
      </c>
      <c r="AE1708" s="17" t="s">
        <v>422</v>
      </c>
    </row>
    <row r="1709" spans="1:31" x14ac:dyDescent="0.25">
      <c r="A1709" t="s">
        <v>306</v>
      </c>
      <c r="B1709" t="s">
        <v>73</v>
      </c>
      <c r="C1709" t="s">
        <v>201</v>
      </c>
      <c r="D1709" t="s">
        <v>196</v>
      </c>
      <c r="E1709" t="s">
        <v>312</v>
      </c>
      <c r="F1709" t="s">
        <v>94</v>
      </c>
      <c r="G1709" t="s">
        <v>313</v>
      </c>
      <c r="H1709" s="4"/>
      <c r="I1709" s="1">
        <f t="shared" ca="1" si="107"/>
        <v>1485</v>
      </c>
      <c r="J1709" s="1" t="str">
        <f t="shared" ca="1" si="108"/>
        <v>3. Mayor a 6 meses</v>
      </c>
      <c r="K1709" t="str">
        <f t="shared" si="109"/>
        <v>NO</v>
      </c>
      <c r="L1709" t="s">
        <v>268</v>
      </c>
      <c r="M1709" t="s">
        <v>55</v>
      </c>
      <c r="N1709" t="s">
        <v>418</v>
      </c>
      <c r="O1709" t="s">
        <v>418</v>
      </c>
      <c r="P1709" t="str">
        <f t="shared" si="110"/>
        <v>DIEGO ALBERTO MUNOZ REQUEProgramaciónEVALUACION ANTERIOR</v>
      </c>
      <c r="Q1709" t="str">
        <f>BASE[[#This Row],[NombresCalificado]]&amp;BASE[[#This Row],[TipoEvaluacion]]</f>
        <v>DIEGO ALBERTO MUNOZ REQUEEVALUACION ANTERIOR</v>
      </c>
      <c r="R1709">
        <v>3</v>
      </c>
      <c r="S1709" t="s">
        <v>5</v>
      </c>
      <c r="T1709" t="s">
        <v>419</v>
      </c>
      <c r="U1709" s="17">
        <v>2</v>
      </c>
      <c r="V1709" s="17" t="str" cm="1">
        <f t="array" ref="V1709">_xlfn.IFS(U1709=0,"Prenovato",U1709=1,"Novato",U1709=2,"Principiante avanzado",U1709=3,"Competente",U1709=4,"Proficiente",U1709=5,"Master")</f>
        <v>Principiante avanzado</v>
      </c>
      <c r="W1709" s="17">
        <v>3</v>
      </c>
      <c r="X1709" s="17" t="str" cm="1">
        <f t="array" ref="X1709">_xlfn.IFS(W1709=0,"No evidenciado",W1709=1,"Novato",W1709=2,"Principiante avanzado",W1709=3,"Competente",W1709=4,"Proficiente",W1709=5,"Master")</f>
        <v>Competente</v>
      </c>
      <c r="Y1709" s="17">
        <v>2</v>
      </c>
      <c r="Z1709" s="17" t="str" cm="1">
        <f t="array" ref="Z1709">_xlfn.IFS(Y1709=0,"No evidenciado",Y1709=1,"Novato",Y1709=2,"Principiante avanzado",Y1709=3,"Competente",Y1709=4,"Proficiente",Y1709=5,"Master")</f>
        <v>Principiante avanzado</v>
      </c>
      <c r="AA1709" s="17">
        <v>3</v>
      </c>
      <c r="AB1709" s="17" t="str" cm="1">
        <f t="array" ref="AB1709">_xlfn.IFS(AA1709=0,"No evidenciado",AA1709=1,"Novato",AA1709=2,"Principiante avanzado",AA1709=3,"Competente",AA1709=4,"Proficiente",AA1709=5,"Master")</f>
        <v>Competente</v>
      </c>
      <c r="AC1709" s="17">
        <v>2</v>
      </c>
      <c r="AD1709" s="17" t="str" cm="1">
        <f t="array" ref="AD1709">_xlfn.IFS(AC1709=0,"Prenovato",AC1709=1,"Novato",AC1709=2,"Principiante avanzado",AC1709=3,"Competente",AC1709=4,"Proficiente",AC1709=5,"Master")</f>
        <v>Principiante avanzado</v>
      </c>
      <c r="AE1709" s="17" t="s">
        <v>422</v>
      </c>
    </row>
    <row r="1710" spans="1:31" x14ac:dyDescent="0.25">
      <c r="A1710" t="s">
        <v>306</v>
      </c>
      <c r="B1710" t="s">
        <v>73</v>
      </c>
      <c r="C1710" t="s">
        <v>201</v>
      </c>
      <c r="D1710" t="s">
        <v>196</v>
      </c>
      <c r="E1710" t="s">
        <v>312</v>
      </c>
      <c r="F1710" t="s">
        <v>94</v>
      </c>
      <c r="G1710" t="s">
        <v>313</v>
      </c>
      <c r="H1710" s="4"/>
      <c r="I1710" s="1">
        <f t="shared" ca="1" si="107"/>
        <v>1485</v>
      </c>
      <c r="J1710" s="1" t="str">
        <f t="shared" ca="1" si="108"/>
        <v>3. Mayor a 6 meses</v>
      </c>
      <c r="K1710" t="str">
        <f t="shared" si="109"/>
        <v>NO</v>
      </c>
      <c r="L1710" t="s">
        <v>268</v>
      </c>
      <c r="M1710" t="s">
        <v>160</v>
      </c>
      <c r="N1710" t="s">
        <v>416</v>
      </c>
      <c r="O1710" t="s">
        <v>416</v>
      </c>
      <c r="P1710" t="str">
        <f t="shared" si="110"/>
        <v>DIEGO ALBERTO MUNOZ REQUEIntegración de datos en tiempo realEVALUACION ANTERIOR</v>
      </c>
      <c r="Q1710" t="str">
        <f>BASE[[#This Row],[NombresCalificado]]&amp;BASE[[#This Row],[TipoEvaluacion]]</f>
        <v>DIEGO ALBERTO MUNOZ REQUEEVALUACION ANTERIOR</v>
      </c>
      <c r="R1710">
        <v>0</v>
      </c>
      <c r="S1710" t="s">
        <v>185</v>
      </c>
      <c r="T1710" t="s">
        <v>420</v>
      </c>
      <c r="U1710" s="17">
        <v>2</v>
      </c>
      <c r="V1710" s="17" t="str" cm="1">
        <f t="array" ref="V1710">_xlfn.IFS(U1710=0,"Prenovato",U1710=1,"Novato",U1710=2,"Principiante avanzado",U1710=3,"Competente",U1710=4,"Proficiente",U1710=5,"Master")</f>
        <v>Principiante avanzado</v>
      </c>
      <c r="W1710" s="17">
        <v>3</v>
      </c>
      <c r="X1710" s="17" t="str" cm="1">
        <f t="array" ref="X1710">_xlfn.IFS(W1710=0,"No evidenciado",W1710=1,"Novato",W1710=2,"Principiante avanzado",W1710=3,"Competente",W1710=4,"Proficiente",W1710=5,"Master")</f>
        <v>Competente</v>
      </c>
      <c r="Y1710" s="17">
        <v>2</v>
      </c>
      <c r="Z1710" s="17" t="str" cm="1">
        <f t="array" ref="Z1710">_xlfn.IFS(Y1710=0,"No evidenciado",Y1710=1,"Novato",Y1710=2,"Principiante avanzado",Y1710=3,"Competente",Y1710=4,"Proficiente",Y1710=5,"Master")</f>
        <v>Principiante avanzado</v>
      </c>
      <c r="AA1710" s="17">
        <v>3</v>
      </c>
      <c r="AB1710" s="17" t="str" cm="1">
        <f t="array" ref="AB1710">_xlfn.IFS(AA1710=0,"No evidenciado",AA1710=1,"Novato",AA1710=2,"Principiante avanzado",AA1710=3,"Competente",AA1710=4,"Proficiente",AA1710=5,"Master")</f>
        <v>Competente</v>
      </c>
      <c r="AC1710" s="17">
        <v>2</v>
      </c>
      <c r="AD1710" s="17" t="str" cm="1">
        <f t="array" ref="AD1710">_xlfn.IFS(AC1710=0,"Prenovato",AC1710=1,"Novato",AC1710=2,"Principiante avanzado",AC1710=3,"Competente",AC1710=4,"Proficiente",AC1710=5,"Master")</f>
        <v>Principiante avanzado</v>
      </c>
      <c r="AE1710" s="17" t="s">
        <v>422</v>
      </c>
    </row>
    <row r="1711" spans="1:31" x14ac:dyDescent="0.25">
      <c r="A1711" t="s">
        <v>306</v>
      </c>
      <c r="B1711" t="s">
        <v>73</v>
      </c>
      <c r="C1711" t="s">
        <v>201</v>
      </c>
      <c r="D1711" t="s">
        <v>196</v>
      </c>
      <c r="E1711" t="s">
        <v>312</v>
      </c>
      <c r="F1711" t="s">
        <v>94</v>
      </c>
      <c r="G1711" t="s">
        <v>313</v>
      </c>
      <c r="H1711" s="4"/>
      <c r="I1711" s="1">
        <f t="shared" ca="1" si="107"/>
        <v>1485</v>
      </c>
      <c r="J1711" s="1" t="str">
        <f t="shared" ca="1" si="108"/>
        <v>3. Mayor a 6 meses</v>
      </c>
      <c r="K1711" t="str">
        <f t="shared" si="109"/>
        <v>NO</v>
      </c>
      <c r="L1711" t="s">
        <v>268</v>
      </c>
      <c r="M1711" t="s">
        <v>168</v>
      </c>
      <c r="N1711" t="s">
        <v>418</v>
      </c>
      <c r="O1711" t="s">
        <v>418</v>
      </c>
      <c r="P1711" t="str">
        <f t="shared" si="110"/>
        <v>DIEGO ALBERTO MUNOZ REQUEBase de datos relacionalEVALUACION ANTERIOR</v>
      </c>
      <c r="Q1711" t="str">
        <f>BASE[[#This Row],[NombresCalificado]]&amp;BASE[[#This Row],[TipoEvaluacion]]</f>
        <v>DIEGO ALBERTO MUNOZ REQUEEVALUACION ANTERIOR</v>
      </c>
      <c r="R1711">
        <v>3</v>
      </c>
      <c r="S1711" t="s">
        <v>5</v>
      </c>
      <c r="T1711" t="s">
        <v>419</v>
      </c>
      <c r="U1711" s="17">
        <v>2</v>
      </c>
      <c r="V1711" s="17" t="str" cm="1">
        <f t="array" ref="V1711">_xlfn.IFS(U1711=0,"Prenovato",U1711=1,"Novato",U1711=2,"Principiante avanzado",U1711=3,"Competente",U1711=4,"Proficiente",U1711=5,"Master")</f>
        <v>Principiante avanzado</v>
      </c>
      <c r="W1711" s="17">
        <v>3</v>
      </c>
      <c r="X1711" s="17" t="str" cm="1">
        <f t="array" ref="X1711">_xlfn.IFS(W1711=0,"No evidenciado",W1711=1,"Novato",W1711=2,"Principiante avanzado",W1711=3,"Competente",W1711=4,"Proficiente",W1711=5,"Master")</f>
        <v>Competente</v>
      </c>
      <c r="Y1711" s="17">
        <v>2</v>
      </c>
      <c r="Z1711" s="17" t="str" cm="1">
        <f t="array" ref="Z1711">_xlfn.IFS(Y1711=0,"No evidenciado",Y1711=1,"Novato",Y1711=2,"Principiante avanzado",Y1711=3,"Competente",Y1711=4,"Proficiente",Y1711=5,"Master")</f>
        <v>Principiante avanzado</v>
      </c>
      <c r="AA1711" s="17">
        <v>3</v>
      </c>
      <c r="AB1711" s="17" t="str" cm="1">
        <f t="array" ref="AB1711">_xlfn.IFS(AA1711=0,"No evidenciado",AA1711=1,"Novato",AA1711=2,"Principiante avanzado",AA1711=3,"Competente",AA1711=4,"Proficiente",AA1711=5,"Master")</f>
        <v>Competente</v>
      </c>
      <c r="AC1711" s="17">
        <v>2</v>
      </c>
      <c r="AD1711" s="17" t="str" cm="1">
        <f t="array" ref="AD1711">_xlfn.IFS(AC1711=0,"Prenovato",AC1711=1,"Novato",AC1711=2,"Principiante avanzado",AC1711=3,"Competente",AC1711=4,"Proficiente",AC1711=5,"Master")</f>
        <v>Principiante avanzado</v>
      </c>
      <c r="AE1711" s="17" t="s">
        <v>422</v>
      </c>
    </row>
    <row r="1712" spans="1:31" x14ac:dyDescent="0.25">
      <c r="A1712" t="s">
        <v>306</v>
      </c>
      <c r="B1712" t="s">
        <v>73</v>
      </c>
      <c r="C1712" t="s">
        <v>201</v>
      </c>
      <c r="D1712" t="s">
        <v>196</v>
      </c>
      <c r="E1712" t="s">
        <v>312</v>
      </c>
      <c r="F1712" t="s">
        <v>94</v>
      </c>
      <c r="G1712" t="s">
        <v>313</v>
      </c>
      <c r="H1712" s="4"/>
      <c r="I1712" s="1">
        <f t="shared" ca="1" si="107"/>
        <v>1485</v>
      </c>
      <c r="J1712" s="1" t="str">
        <f t="shared" ca="1" si="108"/>
        <v>3. Mayor a 6 meses</v>
      </c>
      <c r="K1712" t="str">
        <f t="shared" si="109"/>
        <v>NO</v>
      </c>
      <c r="L1712" t="s">
        <v>268</v>
      </c>
      <c r="M1712" t="s">
        <v>159</v>
      </c>
      <c r="N1712" t="s">
        <v>416</v>
      </c>
      <c r="O1712" t="s">
        <v>416</v>
      </c>
      <c r="P1712" t="str">
        <f t="shared" si="110"/>
        <v>DIEGO ALBERTO MUNOZ REQUEGobernanza de datosEVALUACION ANTERIOR</v>
      </c>
      <c r="Q1712" t="str">
        <f>BASE[[#This Row],[NombresCalificado]]&amp;BASE[[#This Row],[TipoEvaluacion]]</f>
        <v>DIEGO ALBERTO MUNOZ REQUEEVALUACION ANTERIOR</v>
      </c>
      <c r="R1712">
        <v>2</v>
      </c>
      <c r="S1712" t="s">
        <v>4</v>
      </c>
      <c r="T1712" t="s">
        <v>419</v>
      </c>
      <c r="U1712" s="17">
        <v>2</v>
      </c>
      <c r="V1712" s="17" t="str" cm="1">
        <f t="array" ref="V1712">_xlfn.IFS(U1712=0,"Prenovato",U1712=1,"Novato",U1712=2,"Principiante avanzado",U1712=3,"Competente",U1712=4,"Proficiente",U1712=5,"Master")</f>
        <v>Principiante avanzado</v>
      </c>
      <c r="W1712" s="17">
        <v>3</v>
      </c>
      <c r="X1712" s="17" t="str" cm="1">
        <f t="array" ref="X1712">_xlfn.IFS(W1712=0,"No evidenciado",W1712=1,"Novato",W1712=2,"Principiante avanzado",W1712=3,"Competente",W1712=4,"Proficiente",W1712=5,"Master")</f>
        <v>Competente</v>
      </c>
      <c r="Y1712" s="17">
        <v>2</v>
      </c>
      <c r="Z1712" s="17" t="str" cm="1">
        <f t="array" ref="Z1712">_xlfn.IFS(Y1712=0,"No evidenciado",Y1712=1,"Novato",Y1712=2,"Principiante avanzado",Y1712=3,"Competente",Y1712=4,"Proficiente",Y1712=5,"Master")</f>
        <v>Principiante avanzado</v>
      </c>
      <c r="AA1712" s="17">
        <v>3</v>
      </c>
      <c r="AB1712" s="17" t="str" cm="1">
        <f t="array" ref="AB1712">_xlfn.IFS(AA1712=0,"No evidenciado",AA1712=1,"Novato",AA1712=2,"Principiante avanzado",AA1712=3,"Competente",AA1712=4,"Proficiente",AA1712=5,"Master")</f>
        <v>Competente</v>
      </c>
      <c r="AC1712" s="17">
        <v>2</v>
      </c>
      <c r="AD1712" s="17" t="str" cm="1">
        <f t="array" ref="AD1712">_xlfn.IFS(AC1712=0,"Prenovato",AC1712=1,"Novato",AC1712=2,"Principiante avanzado",AC1712=3,"Competente",AC1712=4,"Proficiente",AC1712=5,"Master")</f>
        <v>Principiante avanzado</v>
      </c>
      <c r="AE1712" s="17" t="s">
        <v>422</v>
      </c>
    </row>
    <row r="1713" spans="1:31" x14ac:dyDescent="0.25">
      <c r="A1713" t="s">
        <v>306</v>
      </c>
      <c r="B1713" t="s">
        <v>73</v>
      </c>
      <c r="C1713" t="s">
        <v>201</v>
      </c>
      <c r="D1713" t="s">
        <v>196</v>
      </c>
      <c r="E1713" t="s">
        <v>310</v>
      </c>
      <c r="F1713" t="s">
        <v>93</v>
      </c>
      <c r="G1713" t="s">
        <v>311</v>
      </c>
      <c r="H1713" s="4"/>
      <c r="I1713" s="1">
        <f t="shared" ca="1" si="107"/>
        <v>1485</v>
      </c>
      <c r="J1713" s="1" t="str">
        <f t="shared" ca="1" si="108"/>
        <v>3. Mayor a 6 meses</v>
      </c>
      <c r="K1713" t="str">
        <f t="shared" si="109"/>
        <v>NO</v>
      </c>
      <c r="L1713" t="s">
        <v>268</v>
      </c>
      <c r="M1713" t="s">
        <v>169</v>
      </c>
      <c r="N1713" t="s">
        <v>416</v>
      </c>
      <c r="O1713" t="s">
        <v>416</v>
      </c>
      <c r="P1713" t="str">
        <f t="shared" si="110"/>
        <v>EMERSON OLIVER CALDERON FERNANDEZAnálisis de datosEVALUACION ANTERIOR</v>
      </c>
      <c r="Q1713" t="str">
        <f>BASE[[#This Row],[NombresCalificado]]&amp;BASE[[#This Row],[TipoEvaluacion]]</f>
        <v>EMERSON OLIVER CALDERON FERNANDEZEVALUACION ANTERIOR</v>
      </c>
      <c r="R1713">
        <v>2</v>
      </c>
      <c r="S1713" t="s">
        <v>4</v>
      </c>
      <c r="T1713" t="s">
        <v>419</v>
      </c>
      <c r="U1713" s="17">
        <v>1</v>
      </c>
      <c r="V1713" s="17" t="str" cm="1">
        <f t="array" ref="V1713">_xlfn.IFS(U1713=0,"Prenovato",U1713=1,"Novato",U1713=2,"Principiante avanzado",U1713=3,"Competente",U1713=4,"Proficiente",U1713=5,"Master")</f>
        <v>Novato</v>
      </c>
      <c r="W1713" s="17">
        <v>3</v>
      </c>
      <c r="X1713" s="17" t="str" cm="1">
        <f t="array" ref="X1713">_xlfn.IFS(W1713=0,"No evidenciado",W1713=1,"Novato",W1713=2,"Principiante avanzado",W1713=3,"Competente",W1713=4,"Proficiente",W1713=5,"Master")</f>
        <v>Competente</v>
      </c>
      <c r="Y1713" s="17">
        <v>3</v>
      </c>
      <c r="Z1713" s="17" t="str" cm="1">
        <f t="array" ref="Z1713">_xlfn.IFS(Y1713=0,"No evidenciado",Y1713=1,"Novato",Y1713=2,"Principiante avanzado",Y1713=3,"Competente",Y1713=4,"Proficiente",Y1713=5,"Master")</f>
        <v>Competente</v>
      </c>
      <c r="AA1713" s="17">
        <v>2</v>
      </c>
      <c r="AB1713" s="17" t="str" cm="1">
        <f t="array" ref="AB1713">_xlfn.IFS(AA1713=0,"No evidenciado",AA1713=1,"Novato",AA1713=2,"Principiante avanzado",AA1713=3,"Competente",AA1713=4,"Proficiente",AA1713=5,"Master")</f>
        <v>Principiante avanzado</v>
      </c>
      <c r="AC1713" s="17">
        <v>1</v>
      </c>
      <c r="AD1713" s="17" t="str" cm="1">
        <f t="array" ref="AD1713">_xlfn.IFS(AC1713=0,"Prenovato",AC1713=1,"Novato",AC1713=2,"Principiante avanzado",AC1713=3,"Competente",AC1713=4,"Proficiente",AC1713=5,"Master")</f>
        <v>Novato</v>
      </c>
      <c r="AE1713" s="17" t="s">
        <v>422</v>
      </c>
    </row>
    <row r="1714" spans="1:31" x14ac:dyDescent="0.25">
      <c r="A1714" t="s">
        <v>306</v>
      </c>
      <c r="B1714" t="s">
        <v>73</v>
      </c>
      <c r="C1714" t="s">
        <v>201</v>
      </c>
      <c r="D1714" t="s">
        <v>196</v>
      </c>
      <c r="E1714" t="s">
        <v>310</v>
      </c>
      <c r="F1714" t="s">
        <v>93</v>
      </c>
      <c r="G1714" t="s">
        <v>311</v>
      </c>
      <c r="H1714" s="4"/>
      <c r="I1714" s="1">
        <f t="shared" ca="1" si="107"/>
        <v>1485</v>
      </c>
      <c r="J1714" s="1" t="str">
        <f t="shared" ca="1" si="108"/>
        <v>3. Mayor a 6 meses</v>
      </c>
      <c r="K1714" t="str">
        <f t="shared" si="109"/>
        <v>NO</v>
      </c>
      <c r="L1714" t="s">
        <v>268</v>
      </c>
      <c r="M1714" t="s">
        <v>167</v>
      </c>
      <c r="N1714" t="s">
        <v>417</v>
      </c>
      <c r="O1714" t="s">
        <v>416</v>
      </c>
      <c r="P1714" t="str">
        <f t="shared" si="110"/>
        <v>EMERSON OLIVER CALDERON FERNANDEZCI-CDEVALUACION ANTERIOR</v>
      </c>
      <c r="Q1714" t="str">
        <f>BASE[[#This Row],[NombresCalificado]]&amp;BASE[[#This Row],[TipoEvaluacion]]</f>
        <v>EMERSON OLIVER CALDERON FERNANDEZEVALUACION ANTERIOR</v>
      </c>
      <c r="R1714">
        <v>1</v>
      </c>
      <c r="S1714" t="s">
        <v>6</v>
      </c>
      <c r="T1714" t="s">
        <v>419</v>
      </c>
      <c r="U1714" s="17">
        <v>1</v>
      </c>
      <c r="V1714" s="17" t="str" cm="1">
        <f t="array" ref="V1714">_xlfn.IFS(U1714=0,"Prenovato",U1714=1,"Novato",U1714=2,"Principiante avanzado",U1714=3,"Competente",U1714=4,"Proficiente",U1714=5,"Master")</f>
        <v>Novato</v>
      </c>
      <c r="W1714" s="17">
        <v>3</v>
      </c>
      <c r="X1714" s="17" t="str" cm="1">
        <f t="array" ref="X1714">_xlfn.IFS(W1714=0,"No evidenciado",W1714=1,"Novato",W1714=2,"Principiante avanzado",W1714=3,"Competente",W1714=4,"Proficiente",W1714=5,"Master")</f>
        <v>Competente</v>
      </c>
      <c r="Y1714" s="17">
        <v>3</v>
      </c>
      <c r="Z1714" s="17" t="str" cm="1">
        <f t="array" ref="Z1714">_xlfn.IFS(Y1714=0,"No evidenciado",Y1714=1,"Novato",Y1714=2,"Principiante avanzado",Y1714=3,"Competente",Y1714=4,"Proficiente",Y1714=5,"Master")</f>
        <v>Competente</v>
      </c>
      <c r="AA1714" s="17">
        <v>2</v>
      </c>
      <c r="AB1714" s="17" t="str" cm="1">
        <f t="array" ref="AB1714">_xlfn.IFS(AA1714=0,"No evidenciado",AA1714=1,"Novato",AA1714=2,"Principiante avanzado",AA1714=3,"Competente",AA1714=4,"Proficiente",AA1714=5,"Master")</f>
        <v>Principiante avanzado</v>
      </c>
      <c r="AC1714" s="17">
        <v>1</v>
      </c>
      <c r="AD1714" s="17" t="str" cm="1">
        <f t="array" ref="AD1714">_xlfn.IFS(AC1714=0,"Prenovato",AC1714=1,"Novato",AC1714=2,"Principiante avanzado",AC1714=3,"Competente",AC1714=4,"Proficiente",AC1714=5,"Master")</f>
        <v>Novato</v>
      </c>
      <c r="AE1714" s="17" t="s">
        <v>422</v>
      </c>
    </row>
    <row r="1715" spans="1:31" x14ac:dyDescent="0.25">
      <c r="A1715" t="s">
        <v>306</v>
      </c>
      <c r="B1715" t="s">
        <v>73</v>
      </c>
      <c r="C1715" t="s">
        <v>201</v>
      </c>
      <c r="D1715" t="s">
        <v>196</v>
      </c>
      <c r="E1715" t="s">
        <v>310</v>
      </c>
      <c r="F1715" t="s">
        <v>93</v>
      </c>
      <c r="G1715" t="s">
        <v>311</v>
      </c>
      <c r="H1715" s="4"/>
      <c r="I1715" s="1">
        <f t="shared" ca="1" si="107"/>
        <v>1485</v>
      </c>
      <c r="J1715" s="1" t="str">
        <f t="shared" ca="1" si="108"/>
        <v>3. Mayor a 6 meses</v>
      </c>
      <c r="K1715" t="str">
        <f t="shared" si="109"/>
        <v>NO</v>
      </c>
      <c r="L1715" t="s">
        <v>268</v>
      </c>
      <c r="M1715" t="s">
        <v>168</v>
      </c>
      <c r="N1715" t="s">
        <v>418</v>
      </c>
      <c r="O1715" t="s">
        <v>418</v>
      </c>
      <c r="P1715" t="str">
        <f t="shared" si="110"/>
        <v>EMERSON OLIVER CALDERON FERNANDEZBase de datos relacionalEVALUACION ANTERIOR</v>
      </c>
      <c r="Q1715" t="str">
        <f>BASE[[#This Row],[NombresCalificado]]&amp;BASE[[#This Row],[TipoEvaluacion]]</f>
        <v>EMERSON OLIVER CALDERON FERNANDEZEVALUACION ANTERIOR</v>
      </c>
      <c r="R1715">
        <v>3</v>
      </c>
      <c r="S1715" t="s">
        <v>5</v>
      </c>
      <c r="T1715" t="s">
        <v>419</v>
      </c>
      <c r="U1715" s="17">
        <v>1</v>
      </c>
      <c r="V1715" s="17" t="str" cm="1">
        <f t="array" ref="V1715">_xlfn.IFS(U1715=0,"Prenovato",U1715=1,"Novato",U1715=2,"Principiante avanzado",U1715=3,"Competente",U1715=4,"Proficiente",U1715=5,"Master")</f>
        <v>Novato</v>
      </c>
      <c r="W1715" s="17">
        <v>3</v>
      </c>
      <c r="X1715" s="17" t="str" cm="1">
        <f t="array" ref="X1715">_xlfn.IFS(W1715=0,"No evidenciado",W1715=1,"Novato",W1715=2,"Principiante avanzado",W1715=3,"Competente",W1715=4,"Proficiente",W1715=5,"Master")</f>
        <v>Competente</v>
      </c>
      <c r="Y1715" s="17">
        <v>3</v>
      </c>
      <c r="Z1715" s="17" t="str" cm="1">
        <f t="array" ref="Z1715">_xlfn.IFS(Y1715=0,"No evidenciado",Y1715=1,"Novato",Y1715=2,"Principiante avanzado",Y1715=3,"Competente",Y1715=4,"Proficiente",Y1715=5,"Master")</f>
        <v>Competente</v>
      </c>
      <c r="AA1715" s="17">
        <v>2</v>
      </c>
      <c r="AB1715" s="17" t="str" cm="1">
        <f t="array" ref="AB1715">_xlfn.IFS(AA1715=0,"No evidenciado",AA1715=1,"Novato",AA1715=2,"Principiante avanzado",AA1715=3,"Competente",AA1715=4,"Proficiente",AA1715=5,"Master")</f>
        <v>Principiante avanzado</v>
      </c>
      <c r="AC1715" s="17">
        <v>1</v>
      </c>
      <c r="AD1715" s="17" t="str" cm="1">
        <f t="array" ref="AD1715">_xlfn.IFS(AC1715=0,"Prenovato",AC1715=1,"Novato",AC1715=2,"Principiante avanzado",AC1715=3,"Competente",AC1715=4,"Proficiente",AC1715=5,"Master")</f>
        <v>Novato</v>
      </c>
      <c r="AE1715" s="17" t="s">
        <v>422</v>
      </c>
    </row>
    <row r="1716" spans="1:31" x14ac:dyDescent="0.25">
      <c r="A1716" t="s">
        <v>306</v>
      </c>
      <c r="B1716" t="s">
        <v>73</v>
      </c>
      <c r="C1716" t="s">
        <v>201</v>
      </c>
      <c r="D1716" t="s">
        <v>196</v>
      </c>
      <c r="E1716" t="s">
        <v>310</v>
      </c>
      <c r="F1716" t="s">
        <v>93</v>
      </c>
      <c r="G1716" t="s">
        <v>311</v>
      </c>
      <c r="H1716" s="4"/>
      <c r="I1716" s="1">
        <f t="shared" ca="1" si="107"/>
        <v>1485</v>
      </c>
      <c r="J1716" s="1" t="str">
        <f t="shared" ca="1" si="108"/>
        <v>3. Mayor a 6 meses</v>
      </c>
      <c r="K1716" t="str">
        <f t="shared" si="109"/>
        <v>NO</v>
      </c>
      <c r="L1716" t="s">
        <v>268</v>
      </c>
      <c r="M1716" t="s">
        <v>166</v>
      </c>
      <c r="N1716" t="s">
        <v>416</v>
      </c>
      <c r="O1716" t="s">
        <v>416</v>
      </c>
      <c r="P1716" t="str">
        <f t="shared" si="110"/>
        <v>EMERSON OLIVER CALDERON FERNANDEZBase de datos No-SQLEVALUACION ANTERIOR</v>
      </c>
      <c r="Q1716" t="str">
        <f>BASE[[#This Row],[NombresCalificado]]&amp;BASE[[#This Row],[TipoEvaluacion]]</f>
        <v>EMERSON OLIVER CALDERON FERNANDEZEVALUACION ANTERIOR</v>
      </c>
      <c r="R1716">
        <v>0</v>
      </c>
      <c r="S1716" t="s">
        <v>185</v>
      </c>
      <c r="T1716" t="s">
        <v>419</v>
      </c>
      <c r="U1716" s="17">
        <v>1</v>
      </c>
      <c r="V1716" s="17" t="str" cm="1">
        <f t="array" ref="V1716">_xlfn.IFS(U1716=0,"Prenovato",U1716=1,"Novato",U1716=2,"Principiante avanzado",U1716=3,"Competente",U1716=4,"Proficiente",U1716=5,"Master")</f>
        <v>Novato</v>
      </c>
      <c r="W1716" s="17">
        <v>3</v>
      </c>
      <c r="X1716" s="17" t="str" cm="1">
        <f t="array" ref="X1716">_xlfn.IFS(W1716=0,"No evidenciado",W1716=1,"Novato",W1716=2,"Principiante avanzado",W1716=3,"Competente",W1716=4,"Proficiente",W1716=5,"Master")</f>
        <v>Competente</v>
      </c>
      <c r="Y1716" s="17">
        <v>3</v>
      </c>
      <c r="Z1716" s="17" t="str" cm="1">
        <f t="array" ref="Z1716">_xlfn.IFS(Y1716=0,"No evidenciado",Y1716=1,"Novato",Y1716=2,"Principiante avanzado",Y1716=3,"Competente",Y1716=4,"Proficiente",Y1716=5,"Master")</f>
        <v>Competente</v>
      </c>
      <c r="AA1716" s="17">
        <v>2</v>
      </c>
      <c r="AB1716" s="17" t="str" cm="1">
        <f t="array" ref="AB1716">_xlfn.IFS(AA1716=0,"No evidenciado",AA1716=1,"Novato",AA1716=2,"Principiante avanzado",AA1716=3,"Competente",AA1716=4,"Proficiente",AA1716=5,"Master")</f>
        <v>Principiante avanzado</v>
      </c>
      <c r="AC1716" s="17">
        <v>1</v>
      </c>
      <c r="AD1716" s="17" t="str" cm="1">
        <f t="array" ref="AD1716">_xlfn.IFS(AC1716=0,"Prenovato",AC1716=1,"Novato",AC1716=2,"Principiante avanzado",AC1716=3,"Competente",AC1716=4,"Proficiente",AC1716=5,"Master")</f>
        <v>Novato</v>
      </c>
      <c r="AE1716" s="17" t="s">
        <v>422</v>
      </c>
    </row>
    <row r="1717" spans="1:31" x14ac:dyDescent="0.25">
      <c r="A1717" t="s">
        <v>306</v>
      </c>
      <c r="B1717" t="s">
        <v>73</v>
      </c>
      <c r="C1717" t="s">
        <v>201</v>
      </c>
      <c r="D1717" t="s">
        <v>196</v>
      </c>
      <c r="E1717" t="s">
        <v>310</v>
      </c>
      <c r="F1717" t="s">
        <v>93</v>
      </c>
      <c r="G1717" t="s">
        <v>311</v>
      </c>
      <c r="H1717" s="4"/>
      <c r="I1717" s="1">
        <f t="shared" ca="1" si="107"/>
        <v>1485</v>
      </c>
      <c r="J1717" s="1" t="str">
        <f t="shared" ca="1" si="108"/>
        <v>3. Mayor a 6 meses</v>
      </c>
      <c r="K1717" t="str">
        <f t="shared" si="109"/>
        <v>NO</v>
      </c>
      <c r="L1717" t="s">
        <v>268</v>
      </c>
      <c r="M1717" t="s">
        <v>161</v>
      </c>
      <c r="N1717" t="s">
        <v>418</v>
      </c>
      <c r="O1717" t="s">
        <v>418</v>
      </c>
      <c r="P1717" t="str">
        <f t="shared" si="110"/>
        <v>EMERSON OLIVER CALDERON FERNANDEZIntegración de datos por lotesEVALUACION ANTERIOR</v>
      </c>
      <c r="Q1717" t="str">
        <f>BASE[[#This Row],[NombresCalificado]]&amp;BASE[[#This Row],[TipoEvaluacion]]</f>
        <v>EMERSON OLIVER CALDERON FERNANDEZEVALUACION ANTERIOR</v>
      </c>
      <c r="R1717">
        <v>2</v>
      </c>
      <c r="S1717" t="s">
        <v>4</v>
      </c>
      <c r="T1717" t="s">
        <v>419</v>
      </c>
      <c r="U1717" s="17">
        <v>1</v>
      </c>
      <c r="V1717" s="17" t="str" cm="1">
        <f t="array" ref="V1717">_xlfn.IFS(U1717=0,"Prenovato",U1717=1,"Novato",U1717=2,"Principiante avanzado",U1717=3,"Competente",U1717=4,"Proficiente",U1717=5,"Master")</f>
        <v>Novato</v>
      </c>
      <c r="W1717" s="17">
        <v>3</v>
      </c>
      <c r="X1717" s="17" t="str" cm="1">
        <f t="array" ref="X1717">_xlfn.IFS(W1717=0,"No evidenciado",W1717=1,"Novato",W1717=2,"Principiante avanzado",W1717=3,"Competente",W1717=4,"Proficiente",W1717=5,"Master")</f>
        <v>Competente</v>
      </c>
      <c r="Y1717" s="17">
        <v>3</v>
      </c>
      <c r="Z1717" s="17" t="str" cm="1">
        <f t="array" ref="Z1717">_xlfn.IFS(Y1717=0,"No evidenciado",Y1717=1,"Novato",Y1717=2,"Principiante avanzado",Y1717=3,"Competente",Y1717=4,"Proficiente",Y1717=5,"Master")</f>
        <v>Competente</v>
      </c>
      <c r="AA1717" s="17">
        <v>2</v>
      </c>
      <c r="AB1717" s="17" t="str" cm="1">
        <f t="array" ref="AB1717">_xlfn.IFS(AA1717=0,"No evidenciado",AA1717=1,"Novato",AA1717=2,"Principiante avanzado",AA1717=3,"Competente",AA1717=4,"Proficiente",AA1717=5,"Master")</f>
        <v>Principiante avanzado</v>
      </c>
      <c r="AC1717" s="17">
        <v>1</v>
      </c>
      <c r="AD1717" s="17" t="str" cm="1">
        <f t="array" ref="AD1717">_xlfn.IFS(AC1717=0,"Prenovato",AC1717=1,"Novato",AC1717=2,"Principiante avanzado",AC1717=3,"Competente",AC1717=4,"Proficiente",AC1717=5,"Master")</f>
        <v>Novato</v>
      </c>
      <c r="AE1717" s="17" t="s">
        <v>422</v>
      </c>
    </row>
    <row r="1718" spans="1:31" x14ac:dyDescent="0.25">
      <c r="A1718" t="s">
        <v>306</v>
      </c>
      <c r="B1718" t="s">
        <v>73</v>
      </c>
      <c r="C1718" t="s">
        <v>201</v>
      </c>
      <c r="D1718" t="s">
        <v>196</v>
      </c>
      <c r="E1718" t="s">
        <v>310</v>
      </c>
      <c r="F1718" t="s">
        <v>93</v>
      </c>
      <c r="G1718" t="s">
        <v>311</v>
      </c>
      <c r="H1718" s="4"/>
      <c r="I1718" s="1">
        <f t="shared" ca="1" si="107"/>
        <v>1485</v>
      </c>
      <c r="J1718" s="1" t="str">
        <f t="shared" ca="1" si="108"/>
        <v>3. Mayor a 6 meses</v>
      </c>
      <c r="K1718" t="str">
        <f t="shared" si="109"/>
        <v>NO</v>
      </c>
      <c r="L1718" t="s">
        <v>268</v>
      </c>
      <c r="M1718" t="s">
        <v>164</v>
      </c>
      <c r="N1718" t="s">
        <v>417</v>
      </c>
      <c r="O1718" t="s">
        <v>416</v>
      </c>
      <c r="P1718" t="str">
        <f t="shared" si="110"/>
        <v>EMERSON OLIVER CALDERON FERNANDEZPrivacidad y seguridad de los datosEVALUACION ANTERIOR</v>
      </c>
      <c r="Q1718" t="str">
        <f>BASE[[#This Row],[NombresCalificado]]&amp;BASE[[#This Row],[TipoEvaluacion]]</f>
        <v>EMERSON OLIVER CALDERON FERNANDEZEVALUACION ANTERIOR</v>
      </c>
      <c r="R1718">
        <v>2</v>
      </c>
      <c r="S1718" t="s">
        <v>4</v>
      </c>
      <c r="T1718" t="s">
        <v>419</v>
      </c>
      <c r="U1718" s="17">
        <v>1</v>
      </c>
      <c r="V1718" s="17" t="str" cm="1">
        <f t="array" ref="V1718">_xlfn.IFS(U1718=0,"Prenovato",U1718=1,"Novato",U1718=2,"Principiante avanzado",U1718=3,"Competente",U1718=4,"Proficiente",U1718=5,"Master")</f>
        <v>Novato</v>
      </c>
      <c r="W1718" s="17">
        <v>3</v>
      </c>
      <c r="X1718" s="17" t="str" cm="1">
        <f t="array" ref="X1718">_xlfn.IFS(W1718=0,"No evidenciado",W1718=1,"Novato",W1718=2,"Principiante avanzado",W1718=3,"Competente",W1718=4,"Proficiente",W1718=5,"Master")</f>
        <v>Competente</v>
      </c>
      <c r="Y1718" s="17">
        <v>3</v>
      </c>
      <c r="Z1718" s="17" t="str" cm="1">
        <f t="array" ref="Z1718">_xlfn.IFS(Y1718=0,"No evidenciado",Y1718=1,"Novato",Y1718=2,"Principiante avanzado",Y1718=3,"Competente",Y1718=4,"Proficiente",Y1718=5,"Master")</f>
        <v>Competente</v>
      </c>
      <c r="AA1718" s="17">
        <v>2</v>
      </c>
      <c r="AB1718" s="17" t="str" cm="1">
        <f t="array" ref="AB1718">_xlfn.IFS(AA1718=0,"No evidenciado",AA1718=1,"Novato",AA1718=2,"Principiante avanzado",AA1718=3,"Competente",AA1718=4,"Proficiente",AA1718=5,"Master")</f>
        <v>Principiante avanzado</v>
      </c>
      <c r="AC1718" s="17">
        <v>1</v>
      </c>
      <c r="AD1718" s="17" t="str" cm="1">
        <f t="array" ref="AD1718">_xlfn.IFS(AC1718=0,"Prenovato",AC1718=1,"Novato",AC1718=2,"Principiante avanzado",AC1718=3,"Competente",AC1718=4,"Proficiente",AC1718=5,"Master")</f>
        <v>Novato</v>
      </c>
      <c r="AE1718" s="17" t="s">
        <v>422</v>
      </c>
    </row>
    <row r="1719" spans="1:31" x14ac:dyDescent="0.25">
      <c r="A1719" t="s">
        <v>306</v>
      </c>
      <c r="B1719" t="s">
        <v>73</v>
      </c>
      <c r="C1719" t="s">
        <v>201</v>
      </c>
      <c r="D1719" t="s">
        <v>196</v>
      </c>
      <c r="E1719" t="s">
        <v>310</v>
      </c>
      <c r="F1719" t="s">
        <v>93</v>
      </c>
      <c r="G1719" t="s">
        <v>311</v>
      </c>
      <c r="H1719" s="4"/>
      <c r="I1719" s="1">
        <f t="shared" ca="1" si="107"/>
        <v>1485</v>
      </c>
      <c r="J1719" s="1" t="str">
        <f t="shared" ca="1" si="108"/>
        <v>3. Mayor a 6 meses</v>
      </c>
      <c r="K1719" t="str">
        <f t="shared" si="109"/>
        <v>NO</v>
      </c>
      <c r="L1719" t="s">
        <v>268</v>
      </c>
      <c r="M1719" t="s">
        <v>162</v>
      </c>
      <c r="N1719" t="s">
        <v>416</v>
      </c>
      <c r="O1719" t="s">
        <v>416</v>
      </c>
      <c r="P1719" t="str">
        <f t="shared" si="110"/>
        <v>EMERSON OLIVER CALDERON FERNANDEZMLOpsEVALUACION ANTERIOR</v>
      </c>
      <c r="Q1719" t="str">
        <f>BASE[[#This Row],[NombresCalificado]]&amp;BASE[[#This Row],[TipoEvaluacion]]</f>
        <v>EMERSON OLIVER CALDERON FERNANDEZEVALUACION ANTERIOR</v>
      </c>
      <c r="R1719">
        <v>0</v>
      </c>
      <c r="S1719" t="s">
        <v>185</v>
      </c>
      <c r="T1719" t="s">
        <v>419</v>
      </c>
      <c r="U1719" s="17">
        <v>1</v>
      </c>
      <c r="V1719" s="17" t="str" cm="1">
        <f t="array" ref="V1719">_xlfn.IFS(U1719=0,"Prenovato",U1719=1,"Novato",U1719=2,"Principiante avanzado",U1719=3,"Competente",U1719=4,"Proficiente",U1719=5,"Master")</f>
        <v>Novato</v>
      </c>
      <c r="W1719" s="17">
        <v>3</v>
      </c>
      <c r="X1719" s="17" t="str" cm="1">
        <f t="array" ref="X1719">_xlfn.IFS(W1719=0,"No evidenciado",W1719=1,"Novato",W1719=2,"Principiante avanzado",W1719=3,"Competente",W1719=4,"Proficiente",W1719=5,"Master")</f>
        <v>Competente</v>
      </c>
      <c r="Y1719" s="17">
        <v>3</v>
      </c>
      <c r="Z1719" s="17" t="str" cm="1">
        <f t="array" ref="Z1719">_xlfn.IFS(Y1719=0,"No evidenciado",Y1719=1,"Novato",Y1719=2,"Principiante avanzado",Y1719=3,"Competente",Y1719=4,"Proficiente",Y1719=5,"Master")</f>
        <v>Competente</v>
      </c>
      <c r="AA1719" s="17">
        <v>2</v>
      </c>
      <c r="AB1719" s="17" t="str" cm="1">
        <f t="array" ref="AB1719">_xlfn.IFS(AA1719=0,"No evidenciado",AA1719=1,"Novato",AA1719=2,"Principiante avanzado",AA1719=3,"Competente",AA1719=4,"Proficiente",AA1719=5,"Master")</f>
        <v>Principiante avanzado</v>
      </c>
      <c r="AC1719" s="17">
        <v>1</v>
      </c>
      <c r="AD1719" s="17" t="str" cm="1">
        <f t="array" ref="AD1719">_xlfn.IFS(AC1719=0,"Prenovato",AC1719=1,"Novato",AC1719=2,"Principiante avanzado",AC1719=3,"Competente",AC1719=4,"Proficiente",AC1719=5,"Master")</f>
        <v>Novato</v>
      </c>
      <c r="AE1719" s="17" t="s">
        <v>422</v>
      </c>
    </row>
    <row r="1720" spans="1:31" x14ac:dyDescent="0.25">
      <c r="A1720" t="s">
        <v>306</v>
      </c>
      <c r="B1720" t="s">
        <v>73</v>
      </c>
      <c r="C1720" t="s">
        <v>201</v>
      </c>
      <c r="D1720" t="s">
        <v>196</v>
      </c>
      <c r="E1720" t="s">
        <v>310</v>
      </c>
      <c r="F1720" t="s">
        <v>93</v>
      </c>
      <c r="G1720" t="s">
        <v>311</v>
      </c>
      <c r="H1720" s="4"/>
      <c r="I1720" s="1">
        <f t="shared" ca="1" si="107"/>
        <v>1485</v>
      </c>
      <c r="J1720" s="1" t="str">
        <f t="shared" ca="1" si="108"/>
        <v>3. Mayor a 6 meses</v>
      </c>
      <c r="K1720" t="str">
        <f t="shared" si="109"/>
        <v>NO</v>
      </c>
      <c r="L1720" t="s">
        <v>268</v>
      </c>
      <c r="M1720" t="s">
        <v>165</v>
      </c>
      <c r="N1720" t="s">
        <v>418</v>
      </c>
      <c r="O1720" t="s">
        <v>418</v>
      </c>
      <c r="P1720" t="str">
        <f t="shared" si="110"/>
        <v>EMERSON OLIVER CALDERON FERNANDEZProcesamiento de datosEVALUACION ANTERIOR</v>
      </c>
      <c r="Q1720" t="str">
        <f>BASE[[#This Row],[NombresCalificado]]&amp;BASE[[#This Row],[TipoEvaluacion]]</f>
        <v>EMERSON OLIVER CALDERON FERNANDEZEVALUACION ANTERIOR</v>
      </c>
      <c r="R1720">
        <v>2</v>
      </c>
      <c r="S1720" t="s">
        <v>4</v>
      </c>
      <c r="T1720" t="s">
        <v>419</v>
      </c>
      <c r="U1720" s="17">
        <v>1</v>
      </c>
      <c r="V1720" s="17" t="str" cm="1">
        <f t="array" ref="V1720">_xlfn.IFS(U1720=0,"Prenovato",U1720=1,"Novato",U1720=2,"Principiante avanzado",U1720=3,"Competente",U1720=4,"Proficiente",U1720=5,"Master")</f>
        <v>Novato</v>
      </c>
      <c r="W1720" s="17">
        <v>3</v>
      </c>
      <c r="X1720" s="17" t="str" cm="1">
        <f t="array" ref="X1720">_xlfn.IFS(W1720=0,"No evidenciado",W1720=1,"Novato",W1720=2,"Principiante avanzado",W1720=3,"Competente",W1720=4,"Proficiente",W1720=5,"Master")</f>
        <v>Competente</v>
      </c>
      <c r="Y1720" s="17">
        <v>3</v>
      </c>
      <c r="Z1720" s="17" t="str" cm="1">
        <f t="array" ref="Z1720">_xlfn.IFS(Y1720=0,"No evidenciado",Y1720=1,"Novato",Y1720=2,"Principiante avanzado",Y1720=3,"Competente",Y1720=4,"Proficiente",Y1720=5,"Master")</f>
        <v>Competente</v>
      </c>
      <c r="AA1720" s="17">
        <v>2</v>
      </c>
      <c r="AB1720" s="17" t="str" cm="1">
        <f t="array" ref="AB1720">_xlfn.IFS(AA1720=0,"No evidenciado",AA1720=1,"Novato",AA1720=2,"Principiante avanzado",AA1720=3,"Competente",AA1720=4,"Proficiente",AA1720=5,"Master")</f>
        <v>Principiante avanzado</v>
      </c>
      <c r="AC1720" s="17">
        <v>1</v>
      </c>
      <c r="AD1720" s="17" t="str" cm="1">
        <f t="array" ref="AD1720">_xlfn.IFS(AC1720=0,"Prenovato",AC1720=1,"Novato",AC1720=2,"Principiante avanzado",AC1720=3,"Competente",AC1720=4,"Proficiente",AC1720=5,"Master")</f>
        <v>Novato</v>
      </c>
      <c r="AE1720" s="17" t="s">
        <v>422</v>
      </c>
    </row>
    <row r="1721" spans="1:31" x14ac:dyDescent="0.25">
      <c r="A1721" t="s">
        <v>306</v>
      </c>
      <c r="B1721" t="s">
        <v>73</v>
      </c>
      <c r="C1721" t="s">
        <v>201</v>
      </c>
      <c r="D1721" t="s">
        <v>196</v>
      </c>
      <c r="E1721" t="s">
        <v>310</v>
      </c>
      <c r="F1721" t="s">
        <v>93</v>
      </c>
      <c r="G1721" t="s">
        <v>311</v>
      </c>
      <c r="H1721" s="4"/>
      <c r="I1721" s="1">
        <f t="shared" ca="1" si="107"/>
        <v>1485</v>
      </c>
      <c r="J1721" s="1" t="str">
        <f t="shared" ca="1" si="108"/>
        <v>3. Mayor a 6 meses</v>
      </c>
      <c r="K1721" t="str">
        <f t="shared" si="109"/>
        <v>NO</v>
      </c>
      <c r="L1721" t="s">
        <v>268</v>
      </c>
      <c r="M1721" t="s">
        <v>56</v>
      </c>
      <c r="N1721" t="s">
        <v>417</v>
      </c>
      <c r="O1721" t="s">
        <v>416</v>
      </c>
      <c r="P1721" t="str">
        <f t="shared" si="110"/>
        <v>EMERSON OLIVER CALDERON FERNANDEZControl de versionesEVALUACION ANTERIOR</v>
      </c>
      <c r="Q1721" t="str">
        <f>BASE[[#This Row],[NombresCalificado]]&amp;BASE[[#This Row],[TipoEvaluacion]]</f>
        <v>EMERSON OLIVER CALDERON FERNANDEZEVALUACION ANTERIOR</v>
      </c>
      <c r="R1721">
        <v>2</v>
      </c>
      <c r="S1721" t="s">
        <v>4</v>
      </c>
      <c r="T1721" t="s">
        <v>419</v>
      </c>
      <c r="U1721" s="17">
        <v>1</v>
      </c>
      <c r="V1721" s="17" t="str" cm="1">
        <f t="array" ref="V1721">_xlfn.IFS(U1721=0,"Prenovato",U1721=1,"Novato",U1721=2,"Principiante avanzado",U1721=3,"Competente",U1721=4,"Proficiente",U1721=5,"Master")</f>
        <v>Novato</v>
      </c>
      <c r="W1721" s="17">
        <v>3</v>
      </c>
      <c r="X1721" s="17" t="str" cm="1">
        <f t="array" ref="X1721">_xlfn.IFS(W1721=0,"No evidenciado",W1721=1,"Novato",W1721=2,"Principiante avanzado",W1721=3,"Competente",W1721=4,"Proficiente",W1721=5,"Master")</f>
        <v>Competente</v>
      </c>
      <c r="Y1721" s="17">
        <v>3</v>
      </c>
      <c r="Z1721" s="17" t="str" cm="1">
        <f t="array" ref="Z1721">_xlfn.IFS(Y1721=0,"No evidenciado",Y1721=1,"Novato",Y1721=2,"Principiante avanzado",Y1721=3,"Competente",Y1721=4,"Proficiente",Y1721=5,"Master")</f>
        <v>Competente</v>
      </c>
      <c r="AA1721" s="17">
        <v>2</v>
      </c>
      <c r="AB1721" s="17" t="str" cm="1">
        <f t="array" ref="AB1721">_xlfn.IFS(AA1721=0,"No evidenciado",AA1721=1,"Novato",AA1721=2,"Principiante avanzado",AA1721=3,"Competente",AA1721=4,"Proficiente",AA1721=5,"Master")</f>
        <v>Principiante avanzado</v>
      </c>
      <c r="AC1721" s="17">
        <v>1</v>
      </c>
      <c r="AD1721" s="17" t="str" cm="1">
        <f t="array" ref="AD1721">_xlfn.IFS(AC1721=0,"Prenovato",AC1721=1,"Novato",AC1721=2,"Principiante avanzado",AC1721=3,"Competente",AC1721=4,"Proficiente",AC1721=5,"Master")</f>
        <v>Novato</v>
      </c>
      <c r="AE1721" s="17" t="s">
        <v>422</v>
      </c>
    </row>
    <row r="1722" spans="1:31" x14ac:dyDescent="0.25">
      <c r="A1722" t="s">
        <v>306</v>
      </c>
      <c r="B1722" t="s">
        <v>73</v>
      </c>
      <c r="C1722" t="s">
        <v>201</v>
      </c>
      <c r="D1722" t="s">
        <v>196</v>
      </c>
      <c r="E1722" t="s">
        <v>310</v>
      </c>
      <c r="F1722" t="s">
        <v>93</v>
      </c>
      <c r="G1722" t="s">
        <v>311</v>
      </c>
      <c r="H1722" s="4"/>
      <c r="I1722" s="1">
        <f t="shared" ca="1" si="107"/>
        <v>1485</v>
      </c>
      <c r="J1722" s="1" t="str">
        <f t="shared" ca="1" si="108"/>
        <v>3. Mayor a 6 meses</v>
      </c>
      <c r="K1722" t="str">
        <f t="shared" si="109"/>
        <v>NO</v>
      </c>
      <c r="L1722" t="s">
        <v>268</v>
      </c>
      <c r="M1722" t="s">
        <v>170</v>
      </c>
      <c r="N1722" t="s">
        <v>417</v>
      </c>
      <c r="O1722" t="s">
        <v>416</v>
      </c>
      <c r="P1722" t="str">
        <f t="shared" si="110"/>
        <v>EMERSON OLIVER CALDERON FERNANDEZArquitectura de datosEVALUACION ANTERIOR</v>
      </c>
      <c r="Q1722" t="str">
        <f>BASE[[#This Row],[NombresCalificado]]&amp;BASE[[#This Row],[TipoEvaluacion]]</f>
        <v>EMERSON OLIVER CALDERON FERNANDEZEVALUACION ANTERIOR</v>
      </c>
      <c r="R1722">
        <v>1</v>
      </c>
      <c r="S1722" t="s">
        <v>6</v>
      </c>
      <c r="T1722" t="s">
        <v>419</v>
      </c>
      <c r="U1722" s="17">
        <v>1</v>
      </c>
      <c r="V1722" s="17" t="str" cm="1">
        <f t="array" ref="V1722">_xlfn.IFS(U1722=0,"Prenovato",U1722=1,"Novato",U1722=2,"Principiante avanzado",U1722=3,"Competente",U1722=4,"Proficiente",U1722=5,"Master")</f>
        <v>Novato</v>
      </c>
      <c r="W1722" s="17">
        <v>3</v>
      </c>
      <c r="X1722" s="17" t="str" cm="1">
        <f t="array" ref="X1722">_xlfn.IFS(W1722=0,"No evidenciado",W1722=1,"Novato",W1722=2,"Principiante avanzado",W1722=3,"Competente",W1722=4,"Proficiente",W1722=5,"Master")</f>
        <v>Competente</v>
      </c>
      <c r="Y1722" s="17">
        <v>3</v>
      </c>
      <c r="Z1722" s="17" t="str" cm="1">
        <f t="array" ref="Z1722">_xlfn.IFS(Y1722=0,"No evidenciado",Y1722=1,"Novato",Y1722=2,"Principiante avanzado",Y1722=3,"Competente",Y1722=4,"Proficiente",Y1722=5,"Master")</f>
        <v>Competente</v>
      </c>
      <c r="AA1722" s="17">
        <v>2</v>
      </c>
      <c r="AB1722" s="17" t="str" cm="1">
        <f t="array" ref="AB1722">_xlfn.IFS(AA1722=0,"No evidenciado",AA1722=1,"Novato",AA1722=2,"Principiante avanzado",AA1722=3,"Competente",AA1722=4,"Proficiente",AA1722=5,"Master")</f>
        <v>Principiante avanzado</v>
      </c>
      <c r="AC1722" s="17">
        <v>1</v>
      </c>
      <c r="AD1722" s="17" t="str" cm="1">
        <f t="array" ref="AD1722">_xlfn.IFS(AC1722=0,"Prenovato",AC1722=1,"Novato",AC1722=2,"Principiante avanzado",AC1722=3,"Competente",AC1722=4,"Proficiente",AC1722=5,"Master")</f>
        <v>Novato</v>
      </c>
      <c r="AE1722" s="17" t="s">
        <v>422</v>
      </c>
    </row>
    <row r="1723" spans="1:31" x14ac:dyDescent="0.25">
      <c r="A1723" t="s">
        <v>306</v>
      </c>
      <c r="B1723" t="s">
        <v>73</v>
      </c>
      <c r="C1723" t="s">
        <v>201</v>
      </c>
      <c r="D1723" t="s">
        <v>196</v>
      </c>
      <c r="E1723" t="s">
        <v>310</v>
      </c>
      <c r="F1723" t="s">
        <v>93</v>
      </c>
      <c r="G1723" t="s">
        <v>311</v>
      </c>
      <c r="H1723" s="4"/>
      <c r="I1723" s="1">
        <f t="shared" ca="1" si="107"/>
        <v>1485</v>
      </c>
      <c r="J1723" s="1" t="str">
        <f t="shared" ca="1" si="108"/>
        <v>3. Mayor a 6 meses</v>
      </c>
      <c r="K1723" t="str">
        <f t="shared" si="109"/>
        <v>NO</v>
      </c>
      <c r="L1723" t="s">
        <v>268</v>
      </c>
      <c r="M1723" t="s">
        <v>163</v>
      </c>
      <c r="N1723" t="s">
        <v>417</v>
      </c>
      <c r="O1723" t="s">
        <v>416</v>
      </c>
      <c r="P1723" t="str">
        <f t="shared" si="110"/>
        <v>EMERSON OLIVER CALDERON FERNANDEZNube BCPEVALUACION ANTERIOR</v>
      </c>
      <c r="Q1723" t="str">
        <f>BASE[[#This Row],[NombresCalificado]]&amp;BASE[[#This Row],[TipoEvaluacion]]</f>
        <v>EMERSON OLIVER CALDERON FERNANDEZEVALUACION ANTERIOR</v>
      </c>
      <c r="R1723">
        <v>0</v>
      </c>
      <c r="S1723" t="s">
        <v>185</v>
      </c>
      <c r="T1723" t="s">
        <v>420</v>
      </c>
      <c r="U1723" s="17">
        <v>1</v>
      </c>
      <c r="V1723" s="17" t="str" cm="1">
        <f t="array" ref="V1723">_xlfn.IFS(U1723=0,"Prenovato",U1723=1,"Novato",U1723=2,"Principiante avanzado",U1723=3,"Competente",U1723=4,"Proficiente",U1723=5,"Master")</f>
        <v>Novato</v>
      </c>
      <c r="W1723" s="17">
        <v>3</v>
      </c>
      <c r="X1723" s="17" t="str" cm="1">
        <f t="array" ref="X1723">_xlfn.IFS(W1723=0,"No evidenciado",W1723=1,"Novato",W1723=2,"Principiante avanzado",W1723=3,"Competente",W1723=4,"Proficiente",W1723=5,"Master")</f>
        <v>Competente</v>
      </c>
      <c r="Y1723" s="17">
        <v>3</v>
      </c>
      <c r="Z1723" s="17" t="str" cm="1">
        <f t="array" ref="Z1723">_xlfn.IFS(Y1723=0,"No evidenciado",Y1723=1,"Novato",Y1723=2,"Principiante avanzado",Y1723=3,"Competente",Y1723=4,"Proficiente",Y1723=5,"Master")</f>
        <v>Competente</v>
      </c>
      <c r="AA1723" s="17">
        <v>2</v>
      </c>
      <c r="AB1723" s="17" t="str" cm="1">
        <f t="array" ref="AB1723">_xlfn.IFS(AA1723=0,"No evidenciado",AA1723=1,"Novato",AA1723=2,"Principiante avanzado",AA1723=3,"Competente",AA1723=4,"Proficiente",AA1723=5,"Master")</f>
        <v>Principiante avanzado</v>
      </c>
      <c r="AC1723" s="17">
        <v>1</v>
      </c>
      <c r="AD1723" s="17" t="str" cm="1">
        <f t="array" ref="AD1723">_xlfn.IFS(AC1723=0,"Prenovato",AC1723=1,"Novato",AC1723=2,"Principiante avanzado",AC1723=3,"Competente",AC1723=4,"Proficiente",AC1723=5,"Master")</f>
        <v>Novato</v>
      </c>
      <c r="AE1723" s="17" t="s">
        <v>422</v>
      </c>
    </row>
    <row r="1724" spans="1:31" x14ac:dyDescent="0.25">
      <c r="A1724" t="s">
        <v>306</v>
      </c>
      <c r="B1724" t="s">
        <v>73</v>
      </c>
      <c r="C1724" t="s">
        <v>201</v>
      </c>
      <c r="D1724" t="s">
        <v>196</v>
      </c>
      <c r="E1724" t="s">
        <v>312</v>
      </c>
      <c r="F1724" t="s">
        <v>94</v>
      </c>
      <c r="G1724" t="s">
        <v>313</v>
      </c>
      <c r="H1724" s="4"/>
      <c r="I1724" s="1">
        <f t="shared" ca="1" si="107"/>
        <v>1485</v>
      </c>
      <c r="J1724" s="1" t="str">
        <f t="shared" ca="1" si="108"/>
        <v>3. Mayor a 6 meses</v>
      </c>
      <c r="K1724" t="str">
        <f t="shared" si="109"/>
        <v>NO</v>
      </c>
      <c r="L1724" t="s">
        <v>268</v>
      </c>
      <c r="M1724" t="s">
        <v>170</v>
      </c>
      <c r="N1724" t="s">
        <v>417</v>
      </c>
      <c r="O1724" t="s">
        <v>416</v>
      </c>
      <c r="P1724" t="str">
        <f t="shared" si="110"/>
        <v>DIEGO ALBERTO MUNOZ REQUEArquitectura de datosEVALUACION ANTERIOR</v>
      </c>
      <c r="Q1724" t="str">
        <f>BASE[[#This Row],[NombresCalificado]]&amp;BASE[[#This Row],[TipoEvaluacion]]</f>
        <v>DIEGO ALBERTO MUNOZ REQUEEVALUACION ANTERIOR</v>
      </c>
      <c r="R1724">
        <v>2</v>
      </c>
      <c r="S1724" t="s">
        <v>4</v>
      </c>
      <c r="T1724" t="s">
        <v>419</v>
      </c>
      <c r="U1724" s="17">
        <v>2</v>
      </c>
      <c r="V1724" s="17" t="str" cm="1">
        <f t="array" ref="V1724">_xlfn.IFS(U1724=0,"Prenovato",U1724=1,"Novato",U1724=2,"Principiante avanzado",U1724=3,"Competente",U1724=4,"Proficiente",U1724=5,"Master")</f>
        <v>Principiante avanzado</v>
      </c>
      <c r="W1724" s="17">
        <v>3</v>
      </c>
      <c r="X1724" s="17" t="str" cm="1">
        <f t="array" ref="X1724">_xlfn.IFS(W1724=0,"No evidenciado",W1724=1,"Novato",W1724=2,"Principiante avanzado",W1724=3,"Competente",W1724=4,"Proficiente",W1724=5,"Master")</f>
        <v>Competente</v>
      </c>
      <c r="Y1724" s="17">
        <v>2</v>
      </c>
      <c r="Z1724" s="17" t="str" cm="1">
        <f t="array" ref="Z1724">_xlfn.IFS(Y1724=0,"No evidenciado",Y1724=1,"Novato",Y1724=2,"Principiante avanzado",Y1724=3,"Competente",Y1724=4,"Proficiente",Y1724=5,"Master")</f>
        <v>Principiante avanzado</v>
      </c>
      <c r="AA1724" s="17">
        <v>3</v>
      </c>
      <c r="AB1724" s="17" t="str" cm="1">
        <f t="array" ref="AB1724">_xlfn.IFS(AA1724=0,"No evidenciado",AA1724=1,"Novato",AA1724=2,"Principiante avanzado",AA1724=3,"Competente",AA1724=4,"Proficiente",AA1724=5,"Master")</f>
        <v>Competente</v>
      </c>
      <c r="AC1724" s="17">
        <v>2</v>
      </c>
      <c r="AD1724" s="17" t="str" cm="1">
        <f t="array" ref="AD1724">_xlfn.IFS(AC1724=0,"Prenovato",AC1724=1,"Novato",AC1724=2,"Principiante avanzado",AC1724=3,"Competente",AC1724=4,"Proficiente",AC1724=5,"Master")</f>
        <v>Principiante avanzado</v>
      </c>
      <c r="AE1724" s="17" t="s">
        <v>422</v>
      </c>
    </row>
    <row r="1725" spans="1:31" x14ac:dyDescent="0.25">
      <c r="A1725" t="s">
        <v>306</v>
      </c>
      <c r="B1725" t="s">
        <v>73</v>
      </c>
      <c r="C1725" t="s">
        <v>201</v>
      </c>
      <c r="D1725" t="s">
        <v>196</v>
      </c>
      <c r="E1725" t="s">
        <v>312</v>
      </c>
      <c r="F1725" t="s">
        <v>94</v>
      </c>
      <c r="G1725" t="s">
        <v>313</v>
      </c>
      <c r="H1725" s="4"/>
      <c r="I1725" s="1">
        <f t="shared" ca="1" si="107"/>
        <v>1485</v>
      </c>
      <c r="J1725" s="1" t="str">
        <f t="shared" ca="1" si="108"/>
        <v>3. Mayor a 6 meses</v>
      </c>
      <c r="K1725" t="str">
        <f t="shared" si="109"/>
        <v>NO</v>
      </c>
      <c r="L1725" t="s">
        <v>268</v>
      </c>
      <c r="M1725" t="s">
        <v>161</v>
      </c>
      <c r="N1725" t="s">
        <v>418</v>
      </c>
      <c r="O1725" t="s">
        <v>418</v>
      </c>
      <c r="P1725" t="str">
        <f t="shared" si="110"/>
        <v>DIEGO ALBERTO MUNOZ REQUEIntegración de datos por lotesEVALUACION ANTERIOR</v>
      </c>
      <c r="Q1725" t="str">
        <f>BASE[[#This Row],[NombresCalificado]]&amp;BASE[[#This Row],[TipoEvaluacion]]</f>
        <v>DIEGO ALBERTO MUNOZ REQUEEVALUACION ANTERIOR</v>
      </c>
      <c r="R1725">
        <v>3</v>
      </c>
      <c r="S1725" t="s">
        <v>5</v>
      </c>
      <c r="T1725" t="s">
        <v>419</v>
      </c>
      <c r="U1725" s="17">
        <v>2</v>
      </c>
      <c r="V1725" s="17" t="str" cm="1">
        <f t="array" ref="V1725">_xlfn.IFS(U1725=0,"Prenovato",U1725=1,"Novato",U1725=2,"Principiante avanzado",U1725=3,"Competente",U1725=4,"Proficiente",U1725=5,"Master")</f>
        <v>Principiante avanzado</v>
      </c>
      <c r="W1725" s="17">
        <v>3</v>
      </c>
      <c r="X1725" s="17" t="str" cm="1">
        <f t="array" ref="X1725">_xlfn.IFS(W1725=0,"No evidenciado",W1725=1,"Novato",W1725=2,"Principiante avanzado",W1725=3,"Competente",W1725=4,"Proficiente",W1725=5,"Master")</f>
        <v>Competente</v>
      </c>
      <c r="Y1725" s="17">
        <v>2</v>
      </c>
      <c r="Z1725" s="17" t="str" cm="1">
        <f t="array" ref="Z1725">_xlfn.IFS(Y1725=0,"No evidenciado",Y1725=1,"Novato",Y1725=2,"Principiante avanzado",Y1725=3,"Competente",Y1725=4,"Proficiente",Y1725=5,"Master")</f>
        <v>Principiante avanzado</v>
      </c>
      <c r="AA1725" s="17">
        <v>3</v>
      </c>
      <c r="AB1725" s="17" t="str" cm="1">
        <f t="array" ref="AB1725">_xlfn.IFS(AA1725=0,"No evidenciado",AA1725=1,"Novato",AA1725=2,"Principiante avanzado",AA1725=3,"Competente",AA1725=4,"Proficiente",AA1725=5,"Master")</f>
        <v>Competente</v>
      </c>
      <c r="AC1725" s="17">
        <v>2</v>
      </c>
      <c r="AD1725" s="17" t="str" cm="1">
        <f t="array" ref="AD1725">_xlfn.IFS(AC1725=0,"Prenovato",AC1725=1,"Novato",AC1725=2,"Principiante avanzado",AC1725=3,"Competente",AC1725=4,"Proficiente",AC1725=5,"Master")</f>
        <v>Principiante avanzado</v>
      </c>
      <c r="AE1725" s="17" t="s">
        <v>422</v>
      </c>
    </row>
    <row r="1726" spans="1:31" x14ac:dyDescent="0.25">
      <c r="A1726" t="s">
        <v>306</v>
      </c>
      <c r="B1726" t="s">
        <v>73</v>
      </c>
      <c r="C1726" t="s">
        <v>201</v>
      </c>
      <c r="D1726" t="s">
        <v>196</v>
      </c>
      <c r="E1726" t="s">
        <v>312</v>
      </c>
      <c r="F1726" t="s">
        <v>94</v>
      </c>
      <c r="G1726" t="s">
        <v>313</v>
      </c>
      <c r="H1726" s="4"/>
      <c r="I1726" s="1">
        <f t="shared" ca="1" si="107"/>
        <v>1485</v>
      </c>
      <c r="J1726" s="1" t="str">
        <f t="shared" ca="1" si="108"/>
        <v>3. Mayor a 6 meses</v>
      </c>
      <c r="K1726" t="str">
        <f t="shared" si="109"/>
        <v>NO</v>
      </c>
      <c r="L1726" t="s">
        <v>268</v>
      </c>
      <c r="M1726" t="s">
        <v>171</v>
      </c>
      <c r="N1726" t="s">
        <v>416</v>
      </c>
      <c r="O1726" t="s">
        <v>416</v>
      </c>
      <c r="P1726" t="str">
        <f t="shared" si="110"/>
        <v>DIEGO ALBERTO MUNOZ REQUEBases de datos en la nubeEVALUACION ANTERIOR</v>
      </c>
      <c r="Q1726" t="str">
        <f>BASE[[#This Row],[NombresCalificado]]&amp;BASE[[#This Row],[TipoEvaluacion]]</f>
        <v>DIEGO ALBERTO MUNOZ REQUEEVALUACION ANTERIOR</v>
      </c>
      <c r="R1726">
        <v>0</v>
      </c>
      <c r="S1726" t="s">
        <v>185</v>
      </c>
      <c r="T1726" t="s">
        <v>420</v>
      </c>
      <c r="U1726" s="17">
        <v>2</v>
      </c>
      <c r="V1726" s="17" t="str" cm="1">
        <f t="array" ref="V1726">_xlfn.IFS(U1726=0,"Prenovato",U1726=1,"Novato",U1726=2,"Principiante avanzado",U1726=3,"Competente",U1726=4,"Proficiente",U1726=5,"Master")</f>
        <v>Principiante avanzado</v>
      </c>
      <c r="W1726" s="17">
        <v>3</v>
      </c>
      <c r="X1726" s="17" t="str" cm="1">
        <f t="array" ref="X1726">_xlfn.IFS(W1726=0,"No evidenciado",W1726=1,"Novato",W1726=2,"Principiante avanzado",W1726=3,"Competente",W1726=4,"Proficiente",W1726=5,"Master")</f>
        <v>Competente</v>
      </c>
      <c r="Y1726" s="17">
        <v>2</v>
      </c>
      <c r="Z1726" s="17" t="str" cm="1">
        <f t="array" ref="Z1726">_xlfn.IFS(Y1726=0,"No evidenciado",Y1726=1,"Novato",Y1726=2,"Principiante avanzado",Y1726=3,"Competente",Y1726=4,"Proficiente",Y1726=5,"Master")</f>
        <v>Principiante avanzado</v>
      </c>
      <c r="AA1726" s="17">
        <v>3</v>
      </c>
      <c r="AB1726" s="17" t="str" cm="1">
        <f t="array" ref="AB1726">_xlfn.IFS(AA1726=0,"No evidenciado",AA1726=1,"Novato",AA1726=2,"Principiante avanzado",AA1726=3,"Competente",AA1726=4,"Proficiente",AA1726=5,"Master")</f>
        <v>Competente</v>
      </c>
      <c r="AC1726" s="17">
        <v>2</v>
      </c>
      <c r="AD1726" s="17" t="str" cm="1">
        <f t="array" ref="AD1726">_xlfn.IFS(AC1726=0,"Prenovato",AC1726=1,"Novato",AC1726=2,"Principiante avanzado",AC1726=3,"Competente",AC1726=4,"Proficiente",AC1726=5,"Master")</f>
        <v>Principiante avanzado</v>
      </c>
      <c r="AE1726" s="17" t="s">
        <v>422</v>
      </c>
    </row>
    <row r="1727" spans="1:31" x14ac:dyDescent="0.25">
      <c r="A1727" t="s">
        <v>306</v>
      </c>
      <c r="B1727" t="s">
        <v>73</v>
      </c>
      <c r="C1727" t="s">
        <v>201</v>
      </c>
      <c r="D1727" t="s">
        <v>196</v>
      </c>
      <c r="E1727" t="s">
        <v>312</v>
      </c>
      <c r="F1727" t="s">
        <v>94</v>
      </c>
      <c r="G1727" t="s">
        <v>313</v>
      </c>
      <c r="H1727" s="4"/>
      <c r="I1727" s="1">
        <f t="shared" ca="1" si="107"/>
        <v>1485</v>
      </c>
      <c r="J1727" s="1" t="str">
        <f t="shared" ca="1" si="108"/>
        <v>3. Mayor a 6 meses</v>
      </c>
      <c r="K1727" t="str">
        <f t="shared" si="109"/>
        <v>NO</v>
      </c>
      <c r="L1727" t="s">
        <v>268</v>
      </c>
      <c r="M1727" t="s">
        <v>169</v>
      </c>
      <c r="N1727" t="s">
        <v>416</v>
      </c>
      <c r="O1727" t="s">
        <v>416</v>
      </c>
      <c r="P1727" t="str">
        <f t="shared" si="110"/>
        <v>DIEGO ALBERTO MUNOZ REQUEAnálisis de datosEVALUACION ANTERIOR</v>
      </c>
      <c r="Q1727" t="str">
        <f>BASE[[#This Row],[NombresCalificado]]&amp;BASE[[#This Row],[TipoEvaluacion]]</f>
        <v>DIEGO ALBERTO MUNOZ REQUEEVALUACION ANTERIOR</v>
      </c>
      <c r="R1727">
        <v>3</v>
      </c>
      <c r="S1727" t="s">
        <v>5</v>
      </c>
      <c r="T1727" t="s">
        <v>419</v>
      </c>
      <c r="U1727" s="17">
        <v>2</v>
      </c>
      <c r="V1727" s="17" t="str" cm="1">
        <f t="array" ref="V1727">_xlfn.IFS(U1727=0,"Prenovato",U1727=1,"Novato",U1727=2,"Principiante avanzado",U1727=3,"Competente",U1727=4,"Proficiente",U1727=5,"Master")</f>
        <v>Principiante avanzado</v>
      </c>
      <c r="W1727" s="17">
        <v>3</v>
      </c>
      <c r="X1727" s="17" t="str" cm="1">
        <f t="array" ref="X1727">_xlfn.IFS(W1727=0,"No evidenciado",W1727=1,"Novato",W1727=2,"Principiante avanzado",W1727=3,"Competente",W1727=4,"Proficiente",W1727=5,"Master")</f>
        <v>Competente</v>
      </c>
      <c r="Y1727" s="17">
        <v>2</v>
      </c>
      <c r="Z1727" s="17" t="str" cm="1">
        <f t="array" ref="Z1727">_xlfn.IFS(Y1727=0,"No evidenciado",Y1727=1,"Novato",Y1727=2,"Principiante avanzado",Y1727=3,"Competente",Y1727=4,"Proficiente",Y1727=5,"Master")</f>
        <v>Principiante avanzado</v>
      </c>
      <c r="AA1727" s="17">
        <v>3</v>
      </c>
      <c r="AB1727" s="17" t="str" cm="1">
        <f t="array" ref="AB1727">_xlfn.IFS(AA1727=0,"No evidenciado",AA1727=1,"Novato",AA1727=2,"Principiante avanzado",AA1727=3,"Competente",AA1727=4,"Proficiente",AA1727=5,"Master")</f>
        <v>Competente</v>
      </c>
      <c r="AC1727" s="17">
        <v>2</v>
      </c>
      <c r="AD1727" s="17" t="str" cm="1">
        <f t="array" ref="AD1727">_xlfn.IFS(AC1727=0,"Prenovato",AC1727=1,"Novato",AC1727=2,"Principiante avanzado",AC1727=3,"Competente",AC1727=4,"Proficiente",AC1727=5,"Master")</f>
        <v>Principiante avanzado</v>
      </c>
      <c r="AE1727" s="17" t="s">
        <v>422</v>
      </c>
    </row>
    <row r="1728" spans="1:31" x14ac:dyDescent="0.25">
      <c r="A1728" t="s">
        <v>306</v>
      </c>
      <c r="B1728" t="s">
        <v>73</v>
      </c>
      <c r="C1728" t="s">
        <v>201</v>
      </c>
      <c r="D1728" t="s">
        <v>196</v>
      </c>
      <c r="E1728" t="s">
        <v>312</v>
      </c>
      <c r="F1728" t="s">
        <v>94</v>
      </c>
      <c r="G1728" t="s">
        <v>313</v>
      </c>
      <c r="H1728" s="4"/>
      <c r="I1728" s="1">
        <f t="shared" ca="1" si="107"/>
        <v>1485</v>
      </c>
      <c r="J1728" s="1" t="str">
        <f t="shared" ca="1" si="108"/>
        <v>3. Mayor a 6 meses</v>
      </c>
      <c r="K1728" t="str">
        <f t="shared" si="109"/>
        <v>NO</v>
      </c>
      <c r="L1728" t="s">
        <v>268</v>
      </c>
      <c r="M1728" t="s">
        <v>166</v>
      </c>
      <c r="N1728" t="s">
        <v>416</v>
      </c>
      <c r="O1728" t="s">
        <v>416</v>
      </c>
      <c r="P1728" t="str">
        <f t="shared" si="110"/>
        <v>DIEGO ALBERTO MUNOZ REQUEBase de datos No-SQLEVALUACION ANTERIOR</v>
      </c>
      <c r="Q1728" t="str">
        <f>BASE[[#This Row],[NombresCalificado]]&amp;BASE[[#This Row],[TipoEvaluacion]]</f>
        <v>DIEGO ALBERTO MUNOZ REQUEEVALUACION ANTERIOR</v>
      </c>
      <c r="R1728">
        <v>0</v>
      </c>
      <c r="S1728" t="s">
        <v>185</v>
      </c>
      <c r="T1728" t="s">
        <v>419</v>
      </c>
      <c r="U1728" s="17">
        <v>2</v>
      </c>
      <c r="V1728" s="17" t="str" cm="1">
        <f t="array" ref="V1728">_xlfn.IFS(U1728=0,"Prenovato",U1728=1,"Novato",U1728=2,"Principiante avanzado",U1728=3,"Competente",U1728=4,"Proficiente",U1728=5,"Master")</f>
        <v>Principiante avanzado</v>
      </c>
      <c r="W1728" s="17">
        <v>3</v>
      </c>
      <c r="X1728" s="17" t="str" cm="1">
        <f t="array" ref="X1728">_xlfn.IFS(W1728=0,"No evidenciado",W1728=1,"Novato",W1728=2,"Principiante avanzado",W1728=3,"Competente",W1728=4,"Proficiente",W1728=5,"Master")</f>
        <v>Competente</v>
      </c>
      <c r="Y1728" s="17">
        <v>2</v>
      </c>
      <c r="Z1728" s="17" t="str" cm="1">
        <f t="array" ref="Z1728">_xlfn.IFS(Y1728=0,"No evidenciado",Y1728=1,"Novato",Y1728=2,"Principiante avanzado",Y1728=3,"Competente",Y1728=4,"Proficiente",Y1728=5,"Master")</f>
        <v>Principiante avanzado</v>
      </c>
      <c r="AA1728" s="17">
        <v>3</v>
      </c>
      <c r="AB1728" s="17" t="str" cm="1">
        <f t="array" ref="AB1728">_xlfn.IFS(AA1728=0,"No evidenciado",AA1728=1,"Novato",AA1728=2,"Principiante avanzado",AA1728=3,"Competente",AA1728=4,"Proficiente",AA1728=5,"Master")</f>
        <v>Competente</v>
      </c>
      <c r="AC1728" s="17">
        <v>2</v>
      </c>
      <c r="AD1728" s="17" t="str" cm="1">
        <f t="array" ref="AD1728">_xlfn.IFS(AC1728=0,"Prenovato",AC1728=1,"Novato",AC1728=2,"Principiante avanzado",AC1728=3,"Competente",AC1728=4,"Proficiente",AC1728=5,"Master")</f>
        <v>Principiante avanzado</v>
      </c>
      <c r="AE1728" s="17" t="s">
        <v>422</v>
      </c>
    </row>
    <row r="1729" spans="1:31" x14ac:dyDescent="0.25">
      <c r="A1729" t="s">
        <v>306</v>
      </c>
      <c r="B1729" t="s">
        <v>73</v>
      </c>
      <c r="C1729" t="s">
        <v>201</v>
      </c>
      <c r="D1729" t="s">
        <v>196</v>
      </c>
      <c r="E1729" t="s">
        <v>312</v>
      </c>
      <c r="F1729" t="s">
        <v>94</v>
      </c>
      <c r="G1729" t="s">
        <v>313</v>
      </c>
      <c r="H1729" s="4"/>
      <c r="I1729" s="1">
        <f t="shared" ca="1" si="107"/>
        <v>1485</v>
      </c>
      <c r="J1729" s="1" t="str">
        <f t="shared" ca="1" si="108"/>
        <v>3. Mayor a 6 meses</v>
      </c>
      <c r="K1729" t="str">
        <f t="shared" si="109"/>
        <v>NO</v>
      </c>
      <c r="L1729" t="s">
        <v>268</v>
      </c>
      <c r="M1729" t="s">
        <v>172</v>
      </c>
      <c r="N1729" t="s">
        <v>416</v>
      </c>
      <c r="O1729" t="s">
        <v>416</v>
      </c>
      <c r="P1729" t="str">
        <f t="shared" si="110"/>
        <v>DIEGO ALBERTO MUNOZ REQUECalidad de datosEVALUACION ANTERIOR</v>
      </c>
      <c r="Q1729" t="str">
        <f>BASE[[#This Row],[NombresCalificado]]&amp;BASE[[#This Row],[TipoEvaluacion]]</f>
        <v>DIEGO ALBERTO MUNOZ REQUEEVALUACION ANTERIOR</v>
      </c>
      <c r="R1729">
        <v>2</v>
      </c>
      <c r="S1729" t="s">
        <v>4</v>
      </c>
      <c r="T1729" t="s">
        <v>419</v>
      </c>
      <c r="U1729" s="17">
        <v>2</v>
      </c>
      <c r="V1729" s="17" t="str" cm="1">
        <f t="array" ref="V1729">_xlfn.IFS(U1729=0,"Prenovato",U1729=1,"Novato",U1729=2,"Principiante avanzado",U1729=3,"Competente",U1729=4,"Proficiente",U1729=5,"Master")</f>
        <v>Principiante avanzado</v>
      </c>
      <c r="W1729" s="17">
        <v>3</v>
      </c>
      <c r="X1729" s="17" t="str" cm="1">
        <f t="array" ref="X1729">_xlfn.IFS(W1729=0,"No evidenciado",W1729=1,"Novato",W1729=2,"Principiante avanzado",W1729=3,"Competente",W1729=4,"Proficiente",W1729=5,"Master")</f>
        <v>Competente</v>
      </c>
      <c r="Y1729" s="17">
        <v>2</v>
      </c>
      <c r="Z1729" s="17" t="str" cm="1">
        <f t="array" ref="Z1729">_xlfn.IFS(Y1729=0,"No evidenciado",Y1729=1,"Novato",Y1729=2,"Principiante avanzado",Y1729=3,"Competente",Y1729=4,"Proficiente",Y1729=5,"Master")</f>
        <v>Principiante avanzado</v>
      </c>
      <c r="AA1729" s="17">
        <v>3</v>
      </c>
      <c r="AB1729" s="17" t="str" cm="1">
        <f t="array" ref="AB1729">_xlfn.IFS(AA1729=0,"No evidenciado",AA1729=1,"Novato",AA1729=2,"Principiante avanzado",AA1729=3,"Competente",AA1729=4,"Proficiente",AA1729=5,"Master")</f>
        <v>Competente</v>
      </c>
      <c r="AC1729" s="17">
        <v>2</v>
      </c>
      <c r="AD1729" s="17" t="str" cm="1">
        <f t="array" ref="AD1729">_xlfn.IFS(AC1729=0,"Prenovato",AC1729=1,"Novato",AC1729=2,"Principiante avanzado",AC1729=3,"Competente",AC1729=4,"Proficiente",AC1729=5,"Master")</f>
        <v>Principiante avanzado</v>
      </c>
      <c r="AE1729" s="17" t="s">
        <v>422</v>
      </c>
    </row>
    <row r="1730" spans="1:31" x14ac:dyDescent="0.25">
      <c r="A1730" t="s">
        <v>306</v>
      </c>
      <c r="B1730" t="s">
        <v>73</v>
      </c>
      <c r="C1730" t="s">
        <v>201</v>
      </c>
      <c r="D1730" t="s">
        <v>196</v>
      </c>
      <c r="E1730" t="s">
        <v>312</v>
      </c>
      <c r="F1730" t="s">
        <v>94</v>
      </c>
      <c r="G1730" t="s">
        <v>313</v>
      </c>
      <c r="H1730" s="4"/>
      <c r="I1730" s="1">
        <f t="shared" ca="1" si="107"/>
        <v>1485</v>
      </c>
      <c r="J1730" s="1" t="str">
        <f t="shared" ca="1" si="108"/>
        <v>3. Mayor a 6 meses</v>
      </c>
      <c r="K1730" t="str">
        <f t="shared" si="109"/>
        <v>NO</v>
      </c>
      <c r="L1730" t="s">
        <v>268</v>
      </c>
      <c r="M1730" t="s">
        <v>164</v>
      </c>
      <c r="N1730" t="s">
        <v>417</v>
      </c>
      <c r="O1730" t="s">
        <v>416</v>
      </c>
      <c r="P1730" t="str">
        <f t="shared" si="110"/>
        <v>DIEGO ALBERTO MUNOZ REQUEPrivacidad y seguridad de los datosEVALUACION ANTERIOR</v>
      </c>
      <c r="Q1730" t="str">
        <f>BASE[[#This Row],[NombresCalificado]]&amp;BASE[[#This Row],[TipoEvaluacion]]</f>
        <v>DIEGO ALBERTO MUNOZ REQUEEVALUACION ANTERIOR</v>
      </c>
      <c r="R1730">
        <v>2</v>
      </c>
      <c r="S1730" t="s">
        <v>4</v>
      </c>
      <c r="T1730" t="s">
        <v>419</v>
      </c>
      <c r="U1730" s="17">
        <v>2</v>
      </c>
      <c r="V1730" s="17" t="str" cm="1">
        <f t="array" ref="V1730">_xlfn.IFS(U1730=0,"Prenovato",U1730=1,"Novato",U1730=2,"Principiante avanzado",U1730=3,"Competente",U1730=4,"Proficiente",U1730=5,"Master")</f>
        <v>Principiante avanzado</v>
      </c>
      <c r="W1730" s="17">
        <v>3</v>
      </c>
      <c r="X1730" s="17" t="str" cm="1">
        <f t="array" ref="X1730">_xlfn.IFS(W1730=0,"No evidenciado",W1730=1,"Novato",W1730=2,"Principiante avanzado",W1730=3,"Competente",W1730=4,"Proficiente",W1730=5,"Master")</f>
        <v>Competente</v>
      </c>
      <c r="Y1730" s="17">
        <v>2</v>
      </c>
      <c r="Z1730" s="17" t="str" cm="1">
        <f t="array" ref="Z1730">_xlfn.IFS(Y1730=0,"No evidenciado",Y1730=1,"Novato",Y1730=2,"Principiante avanzado",Y1730=3,"Competente",Y1730=4,"Proficiente",Y1730=5,"Master")</f>
        <v>Principiante avanzado</v>
      </c>
      <c r="AA1730" s="17">
        <v>3</v>
      </c>
      <c r="AB1730" s="17" t="str" cm="1">
        <f t="array" ref="AB1730">_xlfn.IFS(AA1730=0,"No evidenciado",AA1730=1,"Novato",AA1730=2,"Principiante avanzado",AA1730=3,"Competente",AA1730=4,"Proficiente",AA1730=5,"Master")</f>
        <v>Competente</v>
      </c>
      <c r="AC1730" s="17">
        <v>2</v>
      </c>
      <c r="AD1730" s="17" t="str" cm="1">
        <f t="array" ref="AD1730">_xlfn.IFS(AC1730=0,"Prenovato",AC1730=1,"Novato",AC1730=2,"Principiante avanzado",AC1730=3,"Competente",AC1730=4,"Proficiente",AC1730=5,"Master")</f>
        <v>Principiante avanzado</v>
      </c>
      <c r="AE1730" s="17" t="s">
        <v>422</v>
      </c>
    </row>
    <row r="1731" spans="1:31" x14ac:dyDescent="0.25">
      <c r="A1731" t="s">
        <v>306</v>
      </c>
      <c r="B1731" t="s">
        <v>73</v>
      </c>
      <c r="C1731" t="s">
        <v>201</v>
      </c>
      <c r="D1731" t="s">
        <v>196</v>
      </c>
      <c r="E1731" t="s">
        <v>310</v>
      </c>
      <c r="F1731" t="s">
        <v>93</v>
      </c>
      <c r="G1731" t="s">
        <v>311</v>
      </c>
      <c r="H1731" s="4"/>
      <c r="I1731" s="1">
        <f t="shared" ref="I1731:I1794" ca="1" si="111">DATEDIF(H1731,TODAY(),"m")</f>
        <v>1485</v>
      </c>
      <c r="J1731" s="1" t="str">
        <f t="shared" ref="J1731:J1794" ca="1" si="112">IF(I1731&lt;=3,"1. Menor o igual a 3 meses",IF(I1731&lt;=6,"2. Entre 4 - 6 meses","3. Mayor a 6 meses"))</f>
        <v>3. Mayor a 6 meses</v>
      </c>
      <c r="K1731" t="str">
        <f t="shared" ref="K1731:K1794" si="113">IF(COUNTIFS($E$2:$E$5625,E1731,$O$2:$O$5625,"PRINCIPAL",$R$2:$R$5625,0)&gt;0,"SI","NO")</f>
        <v>NO</v>
      </c>
      <c r="L1731" t="s">
        <v>268</v>
      </c>
      <c r="M1731" t="s">
        <v>161</v>
      </c>
      <c r="N1731" t="s">
        <v>418</v>
      </c>
      <c r="O1731" t="s">
        <v>418</v>
      </c>
      <c r="P1731" t="str">
        <f t="shared" ref="P1731:P1794" si="114">F1731&amp;M1731&amp;AE1731</f>
        <v>EMERSON OLIVER CALDERON FERNANDEZIntegración de datos por lotesEVALUACION</v>
      </c>
      <c r="Q1731" t="str">
        <f>BASE[[#This Row],[NombresCalificado]]&amp;BASE[[#This Row],[TipoEvaluacion]]</f>
        <v>EMERSON OLIVER CALDERON FERNANDEZEVALUACION</v>
      </c>
      <c r="R1731">
        <v>2</v>
      </c>
      <c r="S1731" t="s">
        <v>4</v>
      </c>
      <c r="T1731" t="s">
        <v>419</v>
      </c>
      <c r="U1731" s="17">
        <v>1</v>
      </c>
      <c r="V1731" s="17" t="str" cm="1">
        <f t="array" ref="V1731">_xlfn.IFS(U1731=0,"Prenovato",U1731=1,"Novato",U1731=2,"Principiante avanzado",U1731=3,"Competente",U1731=4,"Proficiente",U1731=5,"Master")</f>
        <v>Novato</v>
      </c>
      <c r="W1731" s="17">
        <v>2</v>
      </c>
      <c r="X1731" s="17" t="str" cm="1">
        <f t="array" ref="X1731">_xlfn.IFS(W1731=0,"No evidenciado",W1731=1,"Novato",W1731=2,"Principiante avanzado",W1731=3,"Competente",W1731=4,"Proficiente",W1731=5,"Master")</f>
        <v>Principiante avanzado</v>
      </c>
      <c r="Y1731" s="17">
        <v>2</v>
      </c>
      <c r="Z1731" s="17" t="str" cm="1">
        <f t="array" ref="Z1731">_xlfn.IFS(Y1731=0,"No evidenciado",Y1731=1,"Novato",Y1731=2,"Principiante avanzado",Y1731=3,"Competente",Y1731=4,"Proficiente",Y1731=5,"Master")</f>
        <v>Principiante avanzado</v>
      </c>
      <c r="AA1731" s="17">
        <v>2</v>
      </c>
      <c r="AB1731" s="17" t="str" cm="1">
        <f t="array" ref="AB1731">_xlfn.IFS(AA1731=0,"No evidenciado",AA1731=1,"Novato",AA1731=2,"Principiante avanzado",AA1731=3,"Competente",AA1731=4,"Proficiente",AA1731=5,"Master")</f>
        <v>Principiante avanzado</v>
      </c>
      <c r="AC1731" s="17">
        <v>1</v>
      </c>
      <c r="AD1731" s="17" t="str" cm="1">
        <f t="array" ref="AD1731">_xlfn.IFS(AC1731=0,"Prenovato",AC1731=1,"Novato",AC1731=2,"Principiante avanzado",AC1731=3,"Competente",AC1731=4,"Proficiente",AC1731=5,"Master")</f>
        <v>Novato</v>
      </c>
      <c r="AE1731" s="17" t="s">
        <v>421</v>
      </c>
    </row>
    <row r="1732" spans="1:31" x14ac:dyDescent="0.25">
      <c r="A1732" t="s">
        <v>306</v>
      </c>
      <c r="B1732" t="s">
        <v>73</v>
      </c>
      <c r="C1732" t="s">
        <v>201</v>
      </c>
      <c r="D1732" t="s">
        <v>196</v>
      </c>
      <c r="E1732" t="s">
        <v>310</v>
      </c>
      <c r="F1732" t="s">
        <v>93</v>
      </c>
      <c r="G1732" t="s">
        <v>311</v>
      </c>
      <c r="H1732" s="4"/>
      <c r="I1732" s="1">
        <f t="shared" ca="1" si="111"/>
        <v>1485</v>
      </c>
      <c r="J1732" s="1" t="str">
        <f t="shared" ca="1" si="112"/>
        <v>3. Mayor a 6 meses</v>
      </c>
      <c r="K1732" t="str">
        <f t="shared" si="113"/>
        <v>NO</v>
      </c>
      <c r="L1732" t="s">
        <v>268</v>
      </c>
      <c r="M1732" t="s">
        <v>165</v>
      </c>
      <c r="N1732" t="s">
        <v>418</v>
      </c>
      <c r="O1732" t="s">
        <v>418</v>
      </c>
      <c r="P1732" t="str">
        <f t="shared" si="114"/>
        <v>EMERSON OLIVER CALDERON FERNANDEZProcesamiento de datosEVALUACION</v>
      </c>
      <c r="Q1732" t="str">
        <f>BASE[[#This Row],[NombresCalificado]]&amp;BASE[[#This Row],[TipoEvaluacion]]</f>
        <v>EMERSON OLIVER CALDERON FERNANDEZEVALUACION</v>
      </c>
      <c r="R1732">
        <v>2</v>
      </c>
      <c r="S1732" t="s">
        <v>4</v>
      </c>
      <c r="T1732" t="s">
        <v>419</v>
      </c>
      <c r="U1732" s="17">
        <v>1</v>
      </c>
      <c r="V1732" s="17" t="str" cm="1">
        <f t="array" ref="V1732">_xlfn.IFS(U1732=0,"Prenovato",U1732=1,"Novato",U1732=2,"Principiante avanzado",U1732=3,"Competente",U1732=4,"Proficiente",U1732=5,"Master")</f>
        <v>Novato</v>
      </c>
      <c r="W1732" s="17">
        <v>2</v>
      </c>
      <c r="X1732" s="17" t="str" cm="1">
        <f t="array" ref="X1732">_xlfn.IFS(W1732=0,"No evidenciado",W1732=1,"Novato",W1732=2,"Principiante avanzado",W1732=3,"Competente",W1732=4,"Proficiente",W1732=5,"Master")</f>
        <v>Principiante avanzado</v>
      </c>
      <c r="Y1732" s="17">
        <v>2</v>
      </c>
      <c r="Z1732" s="17" t="str" cm="1">
        <f t="array" ref="Z1732">_xlfn.IFS(Y1732=0,"No evidenciado",Y1732=1,"Novato",Y1732=2,"Principiante avanzado",Y1732=3,"Competente",Y1732=4,"Proficiente",Y1732=5,"Master")</f>
        <v>Principiante avanzado</v>
      </c>
      <c r="AA1732" s="17">
        <v>2</v>
      </c>
      <c r="AB1732" s="17" t="str" cm="1">
        <f t="array" ref="AB1732">_xlfn.IFS(AA1732=0,"No evidenciado",AA1732=1,"Novato",AA1732=2,"Principiante avanzado",AA1732=3,"Competente",AA1732=4,"Proficiente",AA1732=5,"Master")</f>
        <v>Principiante avanzado</v>
      </c>
      <c r="AC1732" s="17">
        <v>1</v>
      </c>
      <c r="AD1732" s="17" t="str" cm="1">
        <f t="array" ref="AD1732">_xlfn.IFS(AC1732=0,"Prenovato",AC1732=1,"Novato",AC1732=2,"Principiante avanzado",AC1732=3,"Competente",AC1732=4,"Proficiente",AC1732=5,"Master")</f>
        <v>Novato</v>
      </c>
      <c r="AE1732" s="17" t="s">
        <v>421</v>
      </c>
    </row>
    <row r="1733" spans="1:31" x14ac:dyDescent="0.25">
      <c r="A1733" t="s">
        <v>306</v>
      </c>
      <c r="B1733" t="s">
        <v>73</v>
      </c>
      <c r="C1733" t="s">
        <v>201</v>
      </c>
      <c r="D1733" t="s">
        <v>196</v>
      </c>
      <c r="E1733" t="s">
        <v>310</v>
      </c>
      <c r="F1733" t="s">
        <v>93</v>
      </c>
      <c r="G1733" t="s">
        <v>311</v>
      </c>
      <c r="H1733" s="4"/>
      <c r="I1733" s="1">
        <f t="shared" ca="1" si="111"/>
        <v>1485</v>
      </c>
      <c r="J1733" s="1" t="str">
        <f t="shared" ca="1" si="112"/>
        <v>3. Mayor a 6 meses</v>
      </c>
      <c r="K1733" t="str">
        <f t="shared" si="113"/>
        <v>NO</v>
      </c>
      <c r="L1733" t="s">
        <v>268</v>
      </c>
      <c r="M1733" t="s">
        <v>55</v>
      </c>
      <c r="N1733" t="s">
        <v>418</v>
      </c>
      <c r="O1733" t="s">
        <v>418</v>
      </c>
      <c r="P1733" t="str">
        <f t="shared" si="114"/>
        <v>EMERSON OLIVER CALDERON FERNANDEZProgramaciónEVALUACION</v>
      </c>
      <c r="Q1733" t="str">
        <f>BASE[[#This Row],[NombresCalificado]]&amp;BASE[[#This Row],[TipoEvaluacion]]</f>
        <v>EMERSON OLIVER CALDERON FERNANDEZEVALUACION</v>
      </c>
      <c r="R1733">
        <v>2</v>
      </c>
      <c r="S1733" t="s">
        <v>4</v>
      </c>
      <c r="T1733" t="s">
        <v>419</v>
      </c>
      <c r="U1733" s="17">
        <v>1</v>
      </c>
      <c r="V1733" s="17" t="str" cm="1">
        <f t="array" ref="V1733">_xlfn.IFS(U1733=0,"Prenovato",U1733=1,"Novato",U1733=2,"Principiante avanzado",U1733=3,"Competente",U1733=4,"Proficiente",U1733=5,"Master")</f>
        <v>Novato</v>
      </c>
      <c r="W1733" s="17">
        <v>2</v>
      </c>
      <c r="X1733" s="17" t="str" cm="1">
        <f t="array" ref="X1733">_xlfn.IFS(W1733=0,"No evidenciado",W1733=1,"Novato",W1733=2,"Principiante avanzado",W1733=3,"Competente",W1733=4,"Proficiente",W1733=5,"Master")</f>
        <v>Principiante avanzado</v>
      </c>
      <c r="Y1733" s="17">
        <v>2</v>
      </c>
      <c r="Z1733" s="17" t="str" cm="1">
        <f t="array" ref="Z1733">_xlfn.IFS(Y1733=0,"No evidenciado",Y1733=1,"Novato",Y1733=2,"Principiante avanzado",Y1733=3,"Competente",Y1733=4,"Proficiente",Y1733=5,"Master")</f>
        <v>Principiante avanzado</v>
      </c>
      <c r="AA1733" s="17">
        <v>2</v>
      </c>
      <c r="AB1733" s="17" t="str" cm="1">
        <f t="array" ref="AB1733">_xlfn.IFS(AA1733=0,"No evidenciado",AA1733=1,"Novato",AA1733=2,"Principiante avanzado",AA1733=3,"Competente",AA1733=4,"Proficiente",AA1733=5,"Master")</f>
        <v>Principiante avanzado</v>
      </c>
      <c r="AC1733" s="17">
        <v>1</v>
      </c>
      <c r="AD1733" s="17" t="str" cm="1">
        <f t="array" ref="AD1733">_xlfn.IFS(AC1733=0,"Prenovato",AC1733=1,"Novato",AC1733=2,"Principiante avanzado",AC1733=3,"Competente",AC1733=4,"Proficiente",AC1733=5,"Master")</f>
        <v>Novato</v>
      </c>
      <c r="AE1733" s="17" t="s">
        <v>421</v>
      </c>
    </row>
    <row r="1734" spans="1:31" x14ac:dyDescent="0.25">
      <c r="A1734" t="s">
        <v>306</v>
      </c>
      <c r="B1734" t="s">
        <v>73</v>
      </c>
      <c r="C1734" t="s">
        <v>201</v>
      </c>
      <c r="D1734" t="s">
        <v>196</v>
      </c>
      <c r="E1734" t="s">
        <v>310</v>
      </c>
      <c r="F1734" t="s">
        <v>93</v>
      </c>
      <c r="G1734" t="s">
        <v>311</v>
      </c>
      <c r="H1734" s="4"/>
      <c r="I1734" s="1">
        <f t="shared" ca="1" si="111"/>
        <v>1485</v>
      </c>
      <c r="J1734" s="1" t="str">
        <f t="shared" ca="1" si="112"/>
        <v>3. Mayor a 6 meses</v>
      </c>
      <c r="K1734" t="str">
        <f t="shared" si="113"/>
        <v>NO</v>
      </c>
      <c r="L1734" t="s">
        <v>268</v>
      </c>
      <c r="M1734" t="s">
        <v>160</v>
      </c>
      <c r="N1734" t="s">
        <v>416</v>
      </c>
      <c r="O1734" t="s">
        <v>416</v>
      </c>
      <c r="P1734" t="str">
        <f t="shared" si="114"/>
        <v>EMERSON OLIVER CALDERON FERNANDEZIntegración de datos en tiempo realEVALUACION</v>
      </c>
      <c r="Q1734" t="str">
        <f>BASE[[#This Row],[NombresCalificado]]&amp;BASE[[#This Row],[TipoEvaluacion]]</f>
        <v>EMERSON OLIVER CALDERON FERNANDEZEVALUACION</v>
      </c>
      <c r="R1734">
        <v>2</v>
      </c>
      <c r="S1734" t="s">
        <v>4</v>
      </c>
      <c r="T1734" t="s">
        <v>419</v>
      </c>
      <c r="U1734" s="17">
        <v>1</v>
      </c>
      <c r="V1734" s="17" t="str" cm="1">
        <f t="array" ref="V1734">_xlfn.IFS(U1734=0,"Prenovato",U1734=1,"Novato",U1734=2,"Principiante avanzado",U1734=3,"Competente",U1734=4,"Proficiente",U1734=5,"Master")</f>
        <v>Novato</v>
      </c>
      <c r="W1734" s="17">
        <v>2</v>
      </c>
      <c r="X1734" s="17" t="str" cm="1">
        <f t="array" ref="X1734">_xlfn.IFS(W1734=0,"No evidenciado",W1734=1,"Novato",W1734=2,"Principiante avanzado",W1734=3,"Competente",W1734=4,"Proficiente",W1734=5,"Master")</f>
        <v>Principiante avanzado</v>
      </c>
      <c r="Y1734" s="17">
        <v>2</v>
      </c>
      <c r="Z1734" s="17" t="str" cm="1">
        <f t="array" ref="Z1734">_xlfn.IFS(Y1734=0,"No evidenciado",Y1734=1,"Novato",Y1734=2,"Principiante avanzado",Y1734=3,"Competente",Y1734=4,"Proficiente",Y1734=5,"Master")</f>
        <v>Principiante avanzado</v>
      </c>
      <c r="AA1734" s="17">
        <v>2</v>
      </c>
      <c r="AB1734" s="17" t="str" cm="1">
        <f t="array" ref="AB1734">_xlfn.IFS(AA1734=0,"No evidenciado",AA1734=1,"Novato",AA1734=2,"Principiante avanzado",AA1734=3,"Competente",AA1734=4,"Proficiente",AA1734=5,"Master")</f>
        <v>Principiante avanzado</v>
      </c>
      <c r="AC1734" s="17">
        <v>1</v>
      </c>
      <c r="AD1734" s="17" t="str" cm="1">
        <f t="array" ref="AD1734">_xlfn.IFS(AC1734=0,"Prenovato",AC1734=1,"Novato",AC1734=2,"Principiante avanzado",AC1734=3,"Competente",AC1734=4,"Proficiente",AC1734=5,"Master")</f>
        <v>Novato</v>
      </c>
      <c r="AE1734" s="17" t="s">
        <v>421</v>
      </c>
    </row>
    <row r="1735" spans="1:31" x14ac:dyDescent="0.25">
      <c r="A1735" t="s">
        <v>306</v>
      </c>
      <c r="B1735" t="s">
        <v>73</v>
      </c>
      <c r="C1735" t="s">
        <v>201</v>
      </c>
      <c r="D1735" t="s">
        <v>196</v>
      </c>
      <c r="E1735" t="s">
        <v>310</v>
      </c>
      <c r="F1735" t="s">
        <v>93</v>
      </c>
      <c r="G1735" t="s">
        <v>311</v>
      </c>
      <c r="H1735" s="4"/>
      <c r="I1735" s="1">
        <f t="shared" ca="1" si="111"/>
        <v>1485</v>
      </c>
      <c r="J1735" s="1" t="str">
        <f t="shared" ca="1" si="112"/>
        <v>3. Mayor a 6 meses</v>
      </c>
      <c r="K1735" t="str">
        <f t="shared" si="113"/>
        <v>NO</v>
      </c>
      <c r="L1735" t="s">
        <v>268</v>
      </c>
      <c r="M1735" t="s">
        <v>56</v>
      </c>
      <c r="N1735" t="s">
        <v>417</v>
      </c>
      <c r="O1735" t="s">
        <v>416</v>
      </c>
      <c r="P1735" t="str">
        <f t="shared" si="114"/>
        <v>EMERSON OLIVER CALDERON FERNANDEZControl de versionesEVALUACION</v>
      </c>
      <c r="Q1735" t="str">
        <f>BASE[[#This Row],[NombresCalificado]]&amp;BASE[[#This Row],[TipoEvaluacion]]</f>
        <v>EMERSON OLIVER CALDERON FERNANDEZEVALUACION</v>
      </c>
      <c r="R1735">
        <v>2</v>
      </c>
      <c r="S1735" t="s">
        <v>4</v>
      </c>
      <c r="T1735" t="s">
        <v>419</v>
      </c>
      <c r="U1735" s="17">
        <v>1</v>
      </c>
      <c r="V1735" s="17" t="str" cm="1">
        <f t="array" ref="V1735">_xlfn.IFS(U1735=0,"Prenovato",U1735=1,"Novato",U1735=2,"Principiante avanzado",U1735=3,"Competente",U1735=4,"Proficiente",U1735=5,"Master")</f>
        <v>Novato</v>
      </c>
      <c r="W1735" s="17">
        <v>2</v>
      </c>
      <c r="X1735" s="17" t="str" cm="1">
        <f t="array" ref="X1735">_xlfn.IFS(W1735=0,"No evidenciado",W1735=1,"Novato",W1735=2,"Principiante avanzado",W1735=3,"Competente",W1735=4,"Proficiente",W1735=5,"Master")</f>
        <v>Principiante avanzado</v>
      </c>
      <c r="Y1735" s="17">
        <v>2</v>
      </c>
      <c r="Z1735" s="17" t="str" cm="1">
        <f t="array" ref="Z1735">_xlfn.IFS(Y1735=0,"No evidenciado",Y1735=1,"Novato",Y1735=2,"Principiante avanzado",Y1735=3,"Competente",Y1735=4,"Proficiente",Y1735=5,"Master")</f>
        <v>Principiante avanzado</v>
      </c>
      <c r="AA1735" s="17">
        <v>2</v>
      </c>
      <c r="AB1735" s="17" t="str" cm="1">
        <f t="array" ref="AB1735">_xlfn.IFS(AA1735=0,"No evidenciado",AA1735=1,"Novato",AA1735=2,"Principiante avanzado",AA1735=3,"Competente",AA1735=4,"Proficiente",AA1735=5,"Master")</f>
        <v>Principiante avanzado</v>
      </c>
      <c r="AC1735" s="17">
        <v>1</v>
      </c>
      <c r="AD1735" s="17" t="str" cm="1">
        <f t="array" ref="AD1735">_xlfn.IFS(AC1735=0,"Prenovato",AC1735=1,"Novato",AC1735=2,"Principiante avanzado",AC1735=3,"Competente",AC1735=4,"Proficiente",AC1735=5,"Master")</f>
        <v>Novato</v>
      </c>
      <c r="AE1735" s="17" t="s">
        <v>421</v>
      </c>
    </row>
    <row r="1736" spans="1:31" x14ac:dyDescent="0.25">
      <c r="A1736" t="s">
        <v>306</v>
      </c>
      <c r="B1736" t="s">
        <v>73</v>
      </c>
      <c r="C1736" t="s">
        <v>201</v>
      </c>
      <c r="D1736" t="s">
        <v>196</v>
      </c>
      <c r="E1736" t="s">
        <v>310</v>
      </c>
      <c r="F1736" t="s">
        <v>93</v>
      </c>
      <c r="G1736" t="s">
        <v>311</v>
      </c>
      <c r="H1736" s="4"/>
      <c r="I1736" s="1">
        <f t="shared" ca="1" si="111"/>
        <v>1485</v>
      </c>
      <c r="J1736" s="1" t="str">
        <f t="shared" ca="1" si="112"/>
        <v>3. Mayor a 6 meses</v>
      </c>
      <c r="K1736" t="str">
        <f t="shared" si="113"/>
        <v>NO</v>
      </c>
      <c r="L1736" t="s">
        <v>268</v>
      </c>
      <c r="M1736" t="s">
        <v>168</v>
      </c>
      <c r="N1736" t="s">
        <v>418</v>
      </c>
      <c r="O1736" t="s">
        <v>418</v>
      </c>
      <c r="P1736" t="str">
        <f t="shared" si="114"/>
        <v>EMERSON OLIVER CALDERON FERNANDEZBase de datos relacionalEVALUACION</v>
      </c>
      <c r="Q1736" t="str">
        <f>BASE[[#This Row],[NombresCalificado]]&amp;BASE[[#This Row],[TipoEvaluacion]]</f>
        <v>EMERSON OLIVER CALDERON FERNANDEZEVALUACION</v>
      </c>
      <c r="R1736">
        <v>3</v>
      </c>
      <c r="S1736" t="s">
        <v>5</v>
      </c>
      <c r="T1736" t="s">
        <v>419</v>
      </c>
      <c r="U1736" s="17">
        <v>1</v>
      </c>
      <c r="V1736" s="17" t="str" cm="1">
        <f t="array" ref="V1736">_xlfn.IFS(U1736=0,"Prenovato",U1736=1,"Novato",U1736=2,"Principiante avanzado",U1736=3,"Competente",U1736=4,"Proficiente",U1736=5,"Master")</f>
        <v>Novato</v>
      </c>
      <c r="W1736" s="17">
        <v>2</v>
      </c>
      <c r="X1736" s="17" t="str" cm="1">
        <f t="array" ref="X1736">_xlfn.IFS(W1736=0,"No evidenciado",W1736=1,"Novato",W1736=2,"Principiante avanzado",W1736=3,"Competente",W1736=4,"Proficiente",W1736=5,"Master")</f>
        <v>Principiante avanzado</v>
      </c>
      <c r="Y1736" s="17">
        <v>2</v>
      </c>
      <c r="Z1736" s="17" t="str" cm="1">
        <f t="array" ref="Z1736">_xlfn.IFS(Y1736=0,"No evidenciado",Y1736=1,"Novato",Y1736=2,"Principiante avanzado",Y1736=3,"Competente",Y1736=4,"Proficiente",Y1736=5,"Master")</f>
        <v>Principiante avanzado</v>
      </c>
      <c r="AA1736" s="17">
        <v>2</v>
      </c>
      <c r="AB1736" s="17" t="str" cm="1">
        <f t="array" ref="AB1736">_xlfn.IFS(AA1736=0,"No evidenciado",AA1736=1,"Novato",AA1736=2,"Principiante avanzado",AA1736=3,"Competente",AA1736=4,"Proficiente",AA1736=5,"Master")</f>
        <v>Principiante avanzado</v>
      </c>
      <c r="AC1736" s="17">
        <v>1</v>
      </c>
      <c r="AD1736" s="17" t="str" cm="1">
        <f t="array" ref="AD1736">_xlfn.IFS(AC1736=0,"Prenovato",AC1736=1,"Novato",AC1736=2,"Principiante avanzado",AC1736=3,"Competente",AC1736=4,"Proficiente",AC1736=5,"Master")</f>
        <v>Novato</v>
      </c>
      <c r="AE1736" s="17" t="s">
        <v>421</v>
      </c>
    </row>
    <row r="1737" spans="1:31" x14ac:dyDescent="0.25">
      <c r="A1737" t="s">
        <v>306</v>
      </c>
      <c r="B1737" t="s">
        <v>73</v>
      </c>
      <c r="C1737" t="s">
        <v>201</v>
      </c>
      <c r="D1737" t="s">
        <v>196</v>
      </c>
      <c r="E1737" t="s">
        <v>310</v>
      </c>
      <c r="F1737" t="s">
        <v>93</v>
      </c>
      <c r="G1737" t="s">
        <v>311</v>
      </c>
      <c r="H1737" s="4"/>
      <c r="I1737" s="1">
        <f t="shared" ca="1" si="111"/>
        <v>1485</v>
      </c>
      <c r="J1737" s="1" t="str">
        <f t="shared" ca="1" si="112"/>
        <v>3. Mayor a 6 meses</v>
      </c>
      <c r="K1737" t="str">
        <f t="shared" si="113"/>
        <v>NO</v>
      </c>
      <c r="L1737" t="s">
        <v>268</v>
      </c>
      <c r="M1737" t="s">
        <v>170</v>
      </c>
      <c r="N1737" t="s">
        <v>417</v>
      </c>
      <c r="O1737" t="s">
        <v>416</v>
      </c>
      <c r="P1737" t="str">
        <f t="shared" si="114"/>
        <v>EMERSON OLIVER CALDERON FERNANDEZArquitectura de datosEVALUACION</v>
      </c>
      <c r="Q1737" t="str">
        <f>BASE[[#This Row],[NombresCalificado]]&amp;BASE[[#This Row],[TipoEvaluacion]]</f>
        <v>EMERSON OLIVER CALDERON FERNANDEZEVALUACION</v>
      </c>
      <c r="R1737">
        <v>1</v>
      </c>
      <c r="S1737" t="s">
        <v>6</v>
      </c>
      <c r="T1737" t="s">
        <v>419</v>
      </c>
      <c r="U1737" s="17">
        <v>1</v>
      </c>
      <c r="V1737" s="17" t="str" cm="1">
        <f t="array" ref="V1737">_xlfn.IFS(U1737=0,"Prenovato",U1737=1,"Novato",U1737=2,"Principiante avanzado",U1737=3,"Competente",U1737=4,"Proficiente",U1737=5,"Master")</f>
        <v>Novato</v>
      </c>
      <c r="W1737" s="17">
        <v>2</v>
      </c>
      <c r="X1737" s="17" t="str" cm="1">
        <f t="array" ref="X1737">_xlfn.IFS(W1737=0,"No evidenciado",W1737=1,"Novato",W1737=2,"Principiante avanzado",W1737=3,"Competente",W1737=4,"Proficiente",W1737=5,"Master")</f>
        <v>Principiante avanzado</v>
      </c>
      <c r="Y1737" s="17">
        <v>2</v>
      </c>
      <c r="Z1737" s="17" t="str" cm="1">
        <f t="array" ref="Z1737">_xlfn.IFS(Y1737=0,"No evidenciado",Y1737=1,"Novato",Y1737=2,"Principiante avanzado",Y1737=3,"Competente",Y1737=4,"Proficiente",Y1737=5,"Master")</f>
        <v>Principiante avanzado</v>
      </c>
      <c r="AA1737" s="17">
        <v>2</v>
      </c>
      <c r="AB1737" s="17" t="str" cm="1">
        <f t="array" ref="AB1737">_xlfn.IFS(AA1737=0,"No evidenciado",AA1737=1,"Novato",AA1737=2,"Principiante avanzado",AA1737=3,"Competente",AA1737=4,"Proficiente",AA1737=5,"Master")</f>
        <v>Principiante avanzado</v>
      </c>
      <c r="AC1737" s="17">
        <v>1</v>
      </c>
      <c r="AD1737" s="17" t="str" cm="1">
        <f t="array" ref="AD1737">_xlfn.IFS(AC1737=0,"Prenovato",AC1737=1,"Novato",AC1737=2,"Principiante avanzado",AC1737=3,"Competente",AC1737=4,"Proficiente",AC1737=5,"Master")</f>
        <v>Novato</v>
      </c>
      <c r="AE1737" s="17" t="s">
        <v>421</v>
      </c>
    </row>
    <row r="1738" spans="1:31" x14ac:dyDescent="0.25">
      <c r="A1738" t="s">
        <v>306</v>
      </c>
      <c r="B1738" t="s">
        <v>73</v>
      </c>
      <c r="C1738" t="s">
        <v>201</v>
      </c>
      <c r="D1738" t="s">
        <v>196</v>
      </c>
      <c r="E1738" t="s">
        <v>310</v>
      </c>
      <c r="F1738" t="s">
        <v>93</v>
      </c>
      <c r="G1738" t="s">
        <v>311</v>
      </c>
      <c r="H1738" s="4"/>
      <c r="I1738" s="1">
        <f t="shared" ca="1" si="111"/>
        <v>1485</v>
      </c>
      <c r="J1738" s="1" t="str">
        <f t="shared" ca="1" si="112"/>
        <v>3. Mayor a 6 meses</v>
      </c>
      <c r="K1738" t="str">
        <f t="shared" si="113"/>
        <v>NO</v>
      </c>
      <c r="L1738" t="s">
        <v>268</v>
      </c>
      <c r="M1738" t="s">
        <v>167</v>
      </c>
      <c r="N1738" t="s">
        <v>417</v>
      </c>
      <c r="O1738" t="s">
        <v>416</v>
      </c>
      <c r="P1738" t="str">
        <f t="shared" si="114"/>
        <v>EMERSON OLIVER CALDERON FERNANDEZCI-CDEVALUACION</v>
      </c>
      <c r="Q1738" t="str">
        <f>BASE[[#This Row],[NombresCalificado]]&amp;BASE[[#This Row],[TipoEvaluacion]]</f>
        <v>EMERSON OLIVER CALDERON FERNANDEZEVALUACION</v>
      </c>
      <c r="R1738">
        <v>1</v>
      </c>
      <c r="S1738" t="s">
        <v>6</v>
      </c>
      <c r="T1738" t="s">
        <v>419</v>
      </c>
      <c r="U1738" s="17">
        <v>1</v>
      </c>
      <c r="V1738" s="17" t="str" cm="1">
        <f t="array" ref="V1738">_xlfn.IFS(U1738=0,"Prenovato",U1738=1,"Novato",U1738=2,"Principiante avanzado",U1738=3,"Competente",U1738=4,"Proficiente",U1738=5,"Master")</f>
        <v>Novato</v>
      </c>
      <c r="W1738" s="17">
        <v>2</v>
      </c>
      <c r="X1738" s="17" t="str" cm="1">
        <f t="array" ref="X1738">_xlfn.IFS(W1738=0,"No evidenciado",W1738=1,"Novato",W1738=2,"Principiante avanzado",W1738=3,"Competente",W1738=4,"Proficiente",W1738=5,"Master")</f>
        <v>Principiante avanzado</v>
      </c>
      <c r="Y1738" s="17">
        <v>2</v>
      </c>
      <c r="Z1738" s="17" t="str" cm="1">
        <f t="array" ref="Z1738">_xlfn.IFS(Y1738=0,"No evidenciado",Y1738=1,"Novato",Y1738=2,"Principiante avanzado",Y1738=3,"Competente",Y1738=4,"Proficiente",Y1738=5,"Master")</f>
        <v>Principiante avanzado</v>
      </c>
      <c r="AA1738" s="17">
        <v>2</v>
      </c>
      <c r="AB1738" s="17" t="str" cm="1">
        <f t="array" ref="AB1738">_xlfn.IFS(AA1738=0,"No evidenciado",AA1738=1,"Novato",AA1738=2,"Principiante avanzado",AA1738=3,"Competente",AA1738=4,"Proficiente",AA1738=5,"Master")</f>
        <v>Principiante avanzado</v>
      </c>
      <c r="AC1738" s="17">
        <v>1</v>
      </c>
      <c r="AD1738" s="17" t="str" cm="1">
        <f t="array" ref="AD1738">_xlfn.IFS(AC1738=0,"Prenovato",AC1738=1,"Novato",AC1738=2,"Principiante avanzado",AC1738=3,"Competente",AC1738=4,"Proficiente",AC1738=5,"Master")</f>
        <v>Novato</v>
      </c>
      <c r="AE1738" s="17" t="s">
        <v>421</v>
      </c>
    </row>
    <row r="1739" spans="1:31" x14ac:dyDescent="0.25">
      <c r="A1739" t="s">
        <v>306</v>
      </c>
      <c r="B1739" t="s">
        <v>73</v>
      </c>
      <c r="C1739" t="s">
        <v>201</v>
      </c>
      <c r="D1739" t="s">
        <v>196</v>
      </c>
      <c r="E1739" t="s">
        <v>310</v>
      </c>
      <c r="F1739" t="s">
        <v>93</v>
      </c>
      <c r="G1739" t="s">
        <v>311</v>
      </c>
      <c r="H1739" s="4"/>
      <c r="I1739" s="1">
        <f t="shared" ca="1" si="111"/>
        <v>1485</v>
      </c>
      <c r="J1739" s="1" t="str">
        <f t="shared" ca="1" si="112"/>
        <v>3. Mayor a 6 meses</v>
      </c>
      <c r="K1739" t="str">
        <f t="shared" si="113"/>
        <v>NO</v>
      </c>
      <c r="L1739" t="s">
        <v>268</v>
      </c>
      <c r="M1739" t="s">
        <v>166</v>
      </c>
      <c r="N1739" t="s">
        <v>416</v>
      </c>
      <c r="O1739" t="s">
        <v>416</v>
      </c>
      <c r="P1739" t="str">
        <f t="shared" si="114"/>
        <v>EMERSON OLIVER CALDERON FERNANDEZBase de datos No-SQLEVALUACION</v>
      </c>
      <c r="Q1739" t="str">
        <f>BASE[[#This Row],[NombresCalificado]]&amp;BASE[[#This Row],[TipoEvaluacion]]</f>
        <v>EMERSON OLIVER CALDERON FERNANDEZEVALUACION</v>
      </c>
      <c r="R1739">
        <v>0</v>
      </c>
      <c r="S1739" t="s">
        <v>185</v>
      </c>
      <c r="T1739" t="s">
        <v>419</v>
      </c>
      <c r="U1739" s="17">
        <v>1</v>
      </c>
      <c r="V1739" s="17" t="str" cm="1">
        <f t="array" ref="V1739">_xlfn.IFS(U1739=0,"Prenovato",U1739=1,"Novato",U1739=2,"Principiante avanzado",U1739=3,"Competente",U1739=4,"Proficiente",U1739=5,"Master")</f>
        <v>Novato</v>
      </c>
      <c r="W1739" s="17">
        <v>2</v>
      </c>
      <c r="X1739" s="17" t="str" cm="1">
        <f t="array" ref="X1739">_xlfn.IFS(W1739=0,"No evidenciado",W1739=1,"Novato",W1739=2,"Principiante avanzado",W1739=3,"Competente",W1739=4,"Proficiente",W1739=5,"Master")</f>
        <v>Principiante avanzado</v>
      </c>
      <c r="Y1739" s="17">
        <v>2</v>
      </c>
      <c r="Z1739" s="17" t="str" cm="1">
        <f t="array" ref="Z1739">_xlfn.IFS(Y1739=0,"No evidenciado",Y1739=1,"Novato",Y1739=2,"Principiante avanzado",Y1739=3,"Competente",Y1739=4,"Proficiente",Y1739=5,"Master")</f>
        <v>Principiante avanzado</v>
      </c>
      <c r="AA1739" s="17">
        <v>2</v>
      </c>
      <c r="AB1739" s="17" t="str" cm="1">
        <f t="array" ref="AB1739">_xlfn.IFS(AA1739=0,"No evidenciado",AA1739=1,"Novato",AA1739=2,"Principiante avanzado",AA1739=3,"Competente",AA1739=4,"Proficiente",AA1739=5,"Master")</f>
        <v>Principiante avanzado</v>
      </c>
      <c r="AC1739" s="17">
        <v>1</v>
      </c>
      <c r="AD1739" s="17" t="str" cm="1">
        <f t="array" ref="AD1739">_xlfn.IFS(AC1739=0,"Prenovato",AC1739=1,"Novato",AC1739=2,"Principiante avanzado",AC1739=3,"Competente",AC1739=4,"Proficiente",AC1739=5,"Master")</f>
        <v>Novato</v>
      </c>
      <c r="AE1739" s="17" t="s">
        <v>421</v>
      </c>
    </row>
    <row r="1740" spans="1:31" x14ac:dyDescent="0.25">
      <c r="A1740" t="s">
        <v>306</v>
      </c>
      <c r="B1740" t="s">
        <v>73</v>
      </c>
      <c r="C1740" t="s">
        <v>201</v>
      </c>
      <c r="D1740" t="s">
        <v>196</v>
      </c>
      <c r="E1740" t="s">
        <v>310</v>
      </c>
      <c r="F1740" t="s">
        <v>93</v>
      </c>
      <c r="G1740" t="s">
        <v>311</v>
      </c>
      <c r="H1740" s="4"/>
      <c r="I1740" s="1">
        <f t="shared" ca="1" si="111"/>
        <v>1485</v>
      </c>
      <c r="J1740" s="1" t="str">
        <f t="shared" ca="1" si="112"/>
        <v>3. Mayor a 6 meses</v>
      </c>
      <c r="K1740" t="str">
        <f t="shared" si="113"/>
        <v>NO</v>
      </c>
      <c r="L1740" t="s">
        <v>268</v>
      </c>
      <c r="M1740" t="s">
        <v>163</v>
      </c>
      <c r="N1740" t="s">
        <v>417</v>
      </c>
      <c r="O1740" t="s">
        <v>416</v>
      </c>
      <c r="P1740" t="str">
        <f t="shared" si="114"/>
        <v>EMERSON OLIVER CALDERON FERNANDEZNube BCPEVALUACION</v>
      </c>
      <c r="Q1740" t="str">
        <f>BASE[[#This Row],[NombresCalificado]]&amp;BASE[[#This Row],[TipoEvaluacion]]</f>
        <v>EMERSON OLIVER CALDERON FERNANDEZEVALUACION</v>
      </c>
      <c r="R1740">
        <v>0</v>
      </c>
      <c r="S1740" t="s">
        <v>185</v>
      </c>
      <c r="T1740" t="s">
        <v>420</v>
      </c>
      <c r="U1740" s="17">
        <v>1</v>
      </c>
      <c r="V1740" s="17" t="str" cm="1">
        <f t="array" ref="V1740">_xlfn.IFS(U1740=0,"Prenovato",U1740=1,"Novato",U1740=2,"Principiante avanzado",U1740=3,"Competente",U1740=4,"Proficiente",U1740=5,"Master")</f>
        <v>Novato</v>
      </c>
      <c r="W1740" s="17">
        <v>2</v>
      </c>
      <c r="X1740" s="17" t="str" cm="1">
        <f t="array" ref="X1740">_xlfn.IFS(W1740=0,"No evidenciado",W1740=1,"Novato",W1740=2,"Principiante avanzado",W1740=3,"Competente",W1740=4,"Proficiente",W1740=5,"Master")</f>
        <v>Principiante avanzado</v>
      </c>
      <c r="Y1740" s="17">
        <v>2</v>
      </c>
      <c r="Z1740" s="17" t="str" cm="1">
        <f t="array" ref="Z1740">_xlfn.IFS(Y1740=0,"No evidenciado",Y1740=1,"Novato",Y1740=2,"Principiante avanzado",Y1740=3,"Competente",Y1740=4,"Proficiente",Y1740=5,"Master")</f>
        <v>Principiante avanzado</v>
      </c>
      <c r="AA1740" s="17">
        <v>2</v>
      </c>
      <c r="AB1740" s="17" t="str" cm="1">
        <f t="array" ref="AB1740">_xlfn.IFS(AA1740=0,"No evidenciado",AA1740=1,"Novato",AA1740=2,"Principiante avanzado",AA1740=3,"Competente",AA1740=4,"Proficiente",AA1740=5,"Master")</f>
        <v>Principiante avanzado</v>
      </c>
      <c r="AC1740" s="17">
        <v>1</v>
      </c>
      <c r="AD1740" s="17" t="str" cm="1">
        <f t="array" ref="AD1740">_xlfn.IFS(AC1740=0,"Prenovato",AC1740=1,"Novato",AC1740=2,"Principiante avanzado",AC1740=3,"Competente",AC1740=4,"Proficiente",AC1740=5,"Master")</f>
        <v>Novato</v>
      </c>
      <c r="AE1740" s="17" t="s">
        <v>421</v>
      </c>
    </row>
    <row r="1741" spans="1:31" x14ac:dyDescent="0.25">
      <c r="A1741" t="s">
        <v>306</v>
      </c>
      <c r="B1741" t="s">
        <v>73</v>
      </c>
      <c r="C1741" t="s">
        <v>201</v>
      </c>
      <c r="D1741" t="s">
        <v>196</v>
      </c>
      <c r="E1741" t="s">
        <v>310</v>
      </c>
      <c r="F1741" t="s">
        <v>93</v>
      </c>
      <c r="G1741" t="s">
        <v>311</v>
      </c>
      <c r="H1741" s="4"/>
      <c r="I1741" s="1">
        <f t="shared" ca="1" si="111"/>
        <v>1485</v>
      </c>
      <c r="J1741" s="1" t="str">
        <f t="shared" ca="1" si="112"/>
        <v>3. Mayor a 6 meses</v>
      </c>
      <c r="K1741" t="str">
        <f t="shared" si="113"/>
        <v>NO</v>
      </c>
      <c r="L1741" t="s">
        <v>268</v>
      </c>
      <c r="M1741" t="s">
        <v>169</v>
      </c>
      <c r="N1741" t="s">
        <v>416</v>
      </c>
      <c r="O1741" t="s">
        <v>416</v>
      </c>
      <c r="P1741" t="str">
        <f t="shared" si="114"/>
        <v>EMERSON OLIVER CALDERON FERNANDEZAnálisis de datosEVALUACION</v>
      </c>
      <c r="Q1741" t="str">
        <f>BASE[[#This Row],[NombresCalificado]]&amp;BASE[[#This Row],[TipoEvaluacion]]</f>
        <v>EMERSON OLIVER CALDERON FERNANDEZEVALUACION</v>
      </c>
      <c r="R1741">
        <v>2</v>
      </c>
      <c r="S1741" t="s">
        <v>4</v>
      </c>
      <c r="T1741" t="s">
        <v>419</v>
      </c>
      <c r="U1741" s="17">
        <v>1</v>
      </c>
      <c r="V1741" s="17" t="str" cm="1">
        <f t="array" ref="V1741">_xlfn.IFS(U1741=0,"Prenovato",U1741=1,"Novato",U1741=2,"Principiante avanzado",U1741=3,"Competente",U1741=4,"Proficiente",U1741=5,"Master")</f>
        <v>Novato</v>
      </c>
      <c r="W1741" s="17">
        <v>2</v>
      </c>
      <c r="X1741" s="17" t="str" cm="1">
        <f t="array" ref="X1741">_xlfn.IFS(W1741=0,"No evidenciado",W1741=1,"Novato",W1741=2,"Principiante avanzado",W1741=3,"Competente",W1741=4,"Proficiente",W1741=5,"Master")</f>
        <v>Principiante avanzado</v>
      </c>
      <c r="Y1741" s="17">
        <v>2</v>
      </c>
      <c r="Z1741" s="17" t="str" cm="1">
        <f t="array" ref="Z1741">_xlfn.IFS(Y1741=0,"No evidenciado",Y1741=1,"Novato",Y1741=2,"Principiante avanzado",Y1741=3,"Competente",Y1741=4,"Proficiente",Y1741=5,"Master")</f>
        <v>Principiante avanzado</v>
      </c>
      <c r="AA1741" s="17">
        <v>2</v>
      </c>
      <c r="AB1741" s="17" t="str" cm="1">
        <f t="array" ref="AB1741">_xlfn.IFS(AA1741=0,"No evidenciado",AA1741=1,"Novato",AA1741=2,"Principiante avanzado",AA1741=3,"Competente",AA1741=4,"Proficiente",AA1741=5,"Master")</f>
        <v>Principiante avanzado</v>
      </c>
      <c r="AC1741" s="17">
        <v>1</v>
      </c>
      <c r="AD1741" s="17" t="str" cm="1">
        <f t="array" ref="AD1741">_xlfn.IFS(AC1741=0,"Prenovato",AC1741=1,"Novato",AC1741=2,"Principiante avanzado",AC1741=3,"Competente",AC1741=4,"Proficiente",AC1741=5,"Master")</f>
        <v>Novato</v>
      </c>
      <c r="AE1741" s="17" t="s">
        <v>421</v>
      </c>
    </row>
    <row r="1742" spans="1:31" x14ac:dyDescent="0.25">
      <c r="A1742" t="s">
        <v>306</v>
      </c>
      <c r="B1742" t="s">
        <v>73</v>
      </c>
      <c r="C1742" t="s">
        <v>201</v>
      </c>
      <c r="D1742" t="s">
        <v>196</v>
      </c>
      <c r="E1742" t="s">
        <v>310</v>
      </c>
      <c r="F1742" t="s">
        <v>93</v>
      </c>
      <c r="G1742" t="s">
        <v>311</v>
      </c>
      <c r="H1742" s="4"/>
      <c r="I1742" s="1">
        <f t="shared" ca="1" si="111"/>
        <v>1485</v>
      </c>
      <c r="J1742" s="1" t="str">
        <f t="shared" ca="1" si="112"/>
        <v>3. Mayor a 6 meses</v>
      </c>
      <c r="K1742" t="str">
        <f t="shared" si="113"/>
        <v>NO</v>
      </c>
      <c r="L1742" t="s">
        <v>268</v>
      </c>
      <c r="M1742" t="s">
        <v>158</v>
      </c>
      <c r="N1742" t="s">
        <v>416</v>
      </c>
      <c r="O1742" t="s">
        <v>416</v>
      </c>
      <c r="P1742" t="str">
        <f t="shared" si="114"/>
        <v>EMERSON OLIVER CALDERON FERNANDEZServicios en la nubeEVALUACION</v>
      </c>
      <c r="Q1742" t="str">
        <f>BASE[[#This Row],[NombresCalificado]]&amp;BASE[[#This Row],[TipoEvaluacion]]</f>
        <v>EMERSON OLIVER CALDERON FERNANDEZEVALUACION</v>
      </c>
      <c r="R1742">
        <v>0</v>
      </c>
      <c r="S1742" t="s">
        <v>185</v>
      </c>
      <c r="T1742" t="s">
        <v>420</v>
      </c>
      <c r="U1742" s="17">
        <v>1</v>
      </c>
      <c r="V1742" s="17" t="str" cm="1">
        <f t="array" ref="V1742">_xlfn.IFS(U1742=0,"Prenovato",U1742=1,"Novato",U1742=2,"Principiante avanzado",U1742=3,"Competente",U1742=4,"Proficiente",U1742=5,"Master")</f>
        <v>Novato</v>
      </c>
      <c r="W1742" s="17">
        <v>2</v>
      </c>
      <c r="X1742" s="17" t="str" cm="1">
        <f t="array" ref="X1742">_xlfn.IFS(W1742=0,"No evidenciado",W1742=1,"Novato",W1742=2,"Principiante avanzado",W1742=3,"Competente",W1742=4,"Proficiente",W1742=5,"Master")</f>
        <v>Principiante avanzado</v>
      </c>
      <c r="Y1742" s="17">
        <v>2</v>
      </c>
      <c r="Z1742" s="17" t="str" cm="1">
        <f t="array" ref="Z1742">_xlfn.IFS(Y1742=0,"No evidenciado",Y1742=1,"Novato",Y1742=2,"Principiante avanzado",Y1742=3,"Competente",Y1742=4,"Proficiente",Y1742=5,"Master")</f>
        <v>Principiante avanzado</v>
      </c>
      <c r="AA1742" s="17">
        <v>2</v>
      </c>
      <c r="AB1742" s="17" t="str" cm="1">
        <f t="array" ref="AB1742">_xlfn.IFS(AA1742=0,"No evidenciado",AA1742=1,"Novato",AA1742=2,"Principiante avanzado",AA1742=3,"Competente",AA1742=4,"Proficiente",AA1742=5,"Master")</f>
        <v>Principiante avanzado</v>
      </c>
      <c r="AC1742" s="17">
        <v>1</v>
      </c>
      <c r="AD1742" s="17" t="str" cm="1">
        <f t="array" ref="AD1742">_xlfn.IFS(AC1742=0,"Prenovato",AC1742=1,"Novato",AC1742=2,"Principiante avanzado",AC1742=3,"Competente",AC1742=4,"Proficiente",AC1742=5,"Master")</f>
        <v>Novato</v>
      </c>
      <c r="AE1742" s="17" t="s">
        <v>421</v>
      </c>
    </row>
    <row r="1743" spans="1:31" x14ac:dyDescent="0.25">
      <c r="A1743" t="s">
        <v>306</v>
      </c>
      <c r="B1743" t="s">
        <v>73</v>
      </c>
      <c r="C1743" t="s">
        <v>201</v>
      </c>
      <c r="D1743" t="s">
        <v>196</v>
      </c>
      <c r="E1743" t="s">
        <v>310</v>
      </c>
      <c r="F1743" t="s">
        <v>93</v>
      </c>
      <c r="G1743" t="s">
        <v>311</v>
      </c>
      <c r="H1743" s="4"/>
      <c r="I1743" s="1">
        <f t="shared" ca="1" si="111"/>
        <v>1485</v>
      </c>
      <c r="J1743" s="1" t="str">
        <f t="shared" ca="1" si="112"/>
        <v>3. Mayor a 6 meses</v>
      </c>
      <c r="K1743" t="str">
        <f t="shared" si="113"/>
        <v>NO</v>
      </c>
      <c r="L1743" t="s">
        <v>268</v>
      </c>
      <c r="M1743" t="s">
        <v>162</v>
      </c>
      <c r="N1743" t="s">
        <v>416</v>
      </c>
      <c r="O1743" t="s">
        <v>416</v>
      </c>
      <c r="P1743" t="str">
        <f t="shared" si="114"/>
        <v>EMERSON OLIVER CALDERON FERNANDEZMLOpsEVALUACION</v>
      </c>
      <c r="Q1743" t="str">
        <f>BASE[[#This Row],[NombresCalificado]]&amp;BASE[[#This Row],[TipoEvaluacion]]</f>
        <v>EMERSON OLIVER CALDERON FERNANDEZEVALUACION</v>
      </c>
      <c r="R1743">
        <v>2</v>
      </c>
      <c r="S1743" t="s">
        <v>4</v>
      </c>
      <c r="T1743" t="s">
        <v>419</v>
      </c>
      <c r="U1743" s="17">
        <v>1</v>
      </c>
      <c r="V1743" s="17" t="str" cm="1">
        <f t="array" ref="V1743">_xlfn.IFS(U1743=0,"Prenovato",U1743=1,"Novato",U1743=2,"Principiante avanzado",U1743=3,"Competente",U1743=4,"Proficiente",U1743=5,"Master")</f>
        <v>Novato</v>
      </c>
      <c r="W1743" s="17">
        <v>2</v>
      </c>
      <c r="X1743" s="17" t="str" cm="1">
        <f t="array" ref="X1743">_xlfn.IFS(W1743=0,"No evidenciado",W1743=1,"Novato",W1743=2,"Principiante avanzado",W1743=3,"Competente",W1743=4,"Proficiente",W1743=5,"Master")</f>
        <v>Principiante avanzado</v>
      </c>
      <c r="Y1743" s="17">
        <v>2</v>
      </c>
      <c r="Z1743" s="17" t="str" cm="1">
        <f t="array" ref="Z1743">_xlfn.IFS(Y1743=0,"No evidenciado",Y1743=1,"Novato",Y1743=2,"Principiante avanzado",Y1743=3,"Competente",Y1743=4,"Proficiente",Y1743=5,"Master")</f>
        <v>Principiante avanzado</v>
      </c>
      <c r="AA1743" s="17">
        <v>2</v>
      </c>
      <c r="AB1743" s="17" t="str" cm="1">
        <f t="array" ref="AB1743">_xlfn.IFS(AA1743=0,"No evidenciado",AA1743=1,"Novato",AA1743=2,"Principiante avanzado",AA1743=3,"Competente",AA1743=4,"Proficiente",AA1743=5,"Master")</f>
        <v>Principiante avanzado</v>
      </c>
      <c r="AC1743" s="17">
        <v>1</v>
      </c>
      <c r="AD1743" s="17" t="str" cm="1">
        <f t="array" ref="AD1743">_xlfn.IFS(AC1743=0,"Prenovato",AC1743=1,"Novato",AC1743=2,"Principiante avanzado",AC1743=3,"Competente",AC1743=4,"Proficiente",AC1743=5,"Master")</f>
        <v>Novato</v>
      </c>
      <c r="AE1743" s="17" t="s">
        <v>421</v>
      </c>
    </row>
    <row r="1744" spans="1:31" x14ac:dyDescent="0.25">
      <c r="A1744" t="s">
        <v>306</v>
      </c>
      <c r="B1744" t="s">
        <v>73</v>
      </c>
      <c r="C1744" t="s">
        <v>201</v>
      </c>
      <c r="D1744" t="s">
        <v>196</v>
      </c>
      <c r="E1744" t="s">
        <v>310</v>
      </c>
      <c r="F1744" t="s">
        <v>93</v>
      </c>
      <c r="G1744" t="s">
        <v>311</v>
      </c>
      <c r="H1744" s="4"/>
      <c r="I1744" s="1">
        <f t="shared" ca="1" si="111"/>
        <v>1485</v>
      </c>
      <c r="J1744" s="1" t="str">
        <f t="shared" ca="1" si="112"/>
        <v>3. Mayor a 6 meses</v>
      </c>
      <c r="K1744" t="str">
        <f t="shared" si="113"/>
        <v>NO</v>
      </c>
      <c r="L1744" t="s">
        <v>268</v>
      </c>
      <c r="M1744" t="s">
        <v>171</v>
      </c>
      <c r="N1744" t="s">
        <v>416</v>
      </c>
      <c r="O1744" t="s">
        <v>416</v>
      </c>
      <c r="P1744" t="str">
        <f t="shared" si="114"/>
        <v>EMERSON OLIVER CALDERON FERNANDEZBases de datos en la nubeEVALUACION</v>
      </c>
      <c r="Q1744" t="str">
        <f>BASE[[#This Row],[NombresCalificado]]&amp;BASE[[#This Row],[TipoEvaluacion]]</f>
        <v>EMERSON OLIVER CALDERON FERNANDEZEVALUACION</v>
      </c>
      <c r="R1744">
        <v>0</v>
      </c>
      <c r="S1744" t="s">
        <v>185</v>
      </c>
      <c r="T1744" t="s">
        <v>420</v>
      </c>
      <c r="U1744" s="17">
        <v>1</v>
      </c>
      <c r="V1744" s="17" t="str" cm="1">
        <f t="array" ref="V1744">_xlfn.IFS(U1744=0,"Prenovato",U1744=1,"Novato",U1744=2,"Principiante avanzado",U1744=3,"Competente",U1744=4,"Proficiente",U1744=5,"Master")</f>
        <v>Novato</v>
      </c>
      <c r="W1744" s="17">
        <v>2</v>
      </c>
      <c r="X1744" s="17" t="str" cm="1">
        <f t="array" ref="X1744">_xlfn.IFS(W1744=0,"No evidenciado",W1744=1,"Novato",W1744=2,"Principiante avanzado",W1744=3,"Competente",W1744=4,"Proficiente",W1744=5,"Master")</f>
        <v>Principiante avanzado</v>
      </c>
      <c r="Y1744" s="17">
        <v>2</v>
      </c>
      <c r="Z1744" s="17" t="str" cm="1">
        <f t="array" ref="Z1744">_xlfn.IFS(Y1744=0,"No evidenciado",Y1744=1,"Novato",Y1744=2,"Principiante avanzado",Y1744=3,"Competente",Y1744=4,"Proficiente",Y1744=5,"Master")</f>
        <v>Principiante avanzado</v>
      </c>
      <c r="AA1744" s="17">
        <v>2</v>
      </c>
      <c r="AB1744" s="17" t="str" cm="1">
        <f t="array" ref="AB1744">_xlfn.IFS(AA1744=0,"No evidenciado",AA1744=1,"Novato",AA1744=2,"Principiante avanzado",AA1744=3,"Competente",AA1744=4,"Proficiente",AA1744=5,"Master")</f>
        <v>Principiante avanzado</v>
      </c>
      <c r="AC1744" s="17">
        <v>1</v>
      </c>
      <c r="AD1744" s="17" t="str" cm="1">
        <f t="array" ref="AD1744">_xlfn.IFS(AC1744=0,"Prenovato",AC1744=1,"Novato",AC1744=2,"Principiante avanzado",AC1744=3,"Competente",AC1744=4,"Proficiente",AC1744=5,"Master")</f>
        <v>Novato</v>
      </c>
      <c r="AE1744" s="17" t="s">
        <v>421</v>
      </c>
    </row>
    <row r="1745" spans="1:31" x14ac:dyDescent="0.25">
      <c r="A1745" t="s">
        <v>306</v>
      </c>
      <c r="B1745" t="s">
        <v>73</v>
      </c>
      <c r="C1745" t="s">
        <v>201</v>
      </c>
      <c r="D1745" t="s">
        <v>196</v>
      </c>
      <c r="E1745" t="s">
        <v>310</v>
      </c>
      <c r="F1745" t="s">
        <v>93</v>
      </c>
      <c r="G1745" t="s">
        <v>311</v>
      </c>
      <c r="H1745" s="4"/>
      <c r="I1745" s="1">
        <f t="shared" ca="1" si="111"/>
        <v>1485</v>
      </c>
      <c r="J1745" s="1" t="str">
        <f t="shared" ca="1" si="112"/>
        <v>3. Mayor a 6 meses</v>
      </c>
      <c r="K1745" t="str">
        <f t="shared" si="113"/>
        <v>NO</v>
      </c>
      <c r="L1745" t="s">
        <v>268</v>
      </c>
      <c r="M1745" t="s">
        <v>159</v>
      </c>
      <c r="N1745" t="s">
        <v>416</v>
      </c>
      <c r="O1745" t="s">
        <v>416</v>
      </c>
      <c r="P1745" t="str">
        <f t="shared" si="114"/>
        <v>EMERSON OLIVER CALDERON FERNANDEZGobernanza de datosEVALUACION</v>
      </c>
      <c r="Q1745" t="str">
        <f>BASE[[#This Row],[NombresCalificado]]&amp;BASE[[#This Row],[TipoEvaluacion]]</f>
        <v>EMERSON OLIVER CALDERON FERNANDEZEVALUACION</v>
      </c>
      <c r="R1745">
        <v>2</v>
      </c>
      <c r="S1745" t="s">
        <v>4</v>
      </c>
      <c r="T1745" t="s">
        <v>419</v>
      </c>
      <c r="U1745" s="17">
        <v>1</v>
      </c>
      <c r="V1745" s="17" t="str" cm="1">
        <f t="array" ref="V1745">_xlfn.IFS(U1745=0,"Prenovato",U1745=1,"Novato",U1745=2,"Principiante avanzado",U1745=3,"Competente",U1745=4,"Proficiente",U1745=5,"Master")</f>
        <v>Novato</v>
      </c>
      <c r="W1745" s="17">
        <v>2</v>
      </c>
      <c r="X1745" s="17" t="str" cm="1">
        <f t="array" ref="X1745">_xlfn.IFS(W1745=0,"No evidenciado",W1745=1,"Novato",W1745=2,"Principiante avanzado",W1745=3,"Competente",W1745=4,"Proficiente",W1745=5,"Master")</f>
        <v>Principiante avanzado</v>
      </c>
      <c r="Y1745" s="17">
        <v>2</v>
      </c>
      <c r="Z1745" s="17" t="str" cm="1">
        <f t="array" ref="Z1745">_xlfn.IFS(Y1745=0,"No evidenciado",Y1745=1,"Novato",Y1745=2,"Principiante avanzado",Y1745=3,"Competente",Y1745=4,"Proficiente",Y1745=5,"Master")</f>
        <v>Principiante avanzado</v>
      </c>
      <c r="AA1745" s="17">
        <v>2</v>
      </c>
      <c r="AB1745" s="17" t="str" cm="1">
        <f t="array" ref="AB1745">_xlfn.IFS(AA1745=0,"No evidenciado",AA1745=1,"Novato",AA1745=2,"Principiante avanzado",AA1745=3,"Competente",AA1745=4,"Proficiente",AA1745=5,"Master")</f>
        <v>Principiante avanzado</v>
      </c>
      <c r="AC1745" s="17">
        <v>1</v>
      </c>
      <c r="AD1745" s="17" t="str" cm="1">
        <f t="array" ref="AD1745">_xlfn.IFS(AC1745=0,"Prenovato",AC1745=1,"Novato",AC1745=2,"Principiante avanzado",AC1745=3,"Competente",AC1745=4,"Proficiente",AC1745=5,"Master")</f>
        <v>Novato</v>
      </c>
      <c r="AE1745" s="17" t="s">
        <v>421</v>
      </c>
    </row>
    <row r="1746" spans="1:31" x14ac:dyDescent="0.25">
      <c r="A1746" t="s">
        <v>306</v>
      </c>
      <c r="B1746" t="s">
        <v>73</v>
      </c>
      <c r="C1746" t="s">
        <v>201</v>
      </c>
      <c r="D1746" t="s">
        <v>196</v>
      </c>
      <c r="E1746" t="s">
        <v>310</v>
      </c>
      <c r="F1746" t="s">
        <v>93</v>
      </c>
      <c r="G1746" t="s">
        <v>311</v>
      </c>
      <c r="H1746" s="4"/>
      <c r="I1746" s="1">
        <f t="shared" ca="1" si="111"/>
        <v>1485</v>
      </c>
      <c r="J1746" s="1" t="str">
        <f t="shared" ca="1" si="112"/>
        <v>3. Mayor a 6 meses</v>
      </c>
      <c r="K1746" t="str">
        <f t="shared" si="113"/>
        <v>NO</v>
      </c>
      <c r="L1746" t="s">
        <v>268</v>
      </c>
      <c r="M1746" t="s">
        <v>174</v>
      </c>
      <c r="N1746" t="s">
        <v>416</v>
      </c>
      <c r="O1746" t="s">
        <v>416</v>
      </c>
      <c r="P1746" t="str">
        <f t="shared" si="114"/>
        <v>EMERSON OLIVER CALDERON FERNANDEZDatawarehouse BCPEVALUACION</v>
      </c>
      <c r="Q1746" t="str">
        <f>BASE[[#This Row],[NombresCalificado]]&amp;BASE[[#This Row],[TipoEvaluacion]]</f>
        <v>EMERSON OLIVER CALDERON FERNANDEZEVALUACION</v>
      </c>
      <c r="R1746">
        <v>2</v>
      </c>
      <c r="S1746" t="s">
        <v>4</v>
      </c>
      <c r="T1746" t="s">
        <v>419</v>
      </c>
      <c r="U1746" s="17">
        <v>1</v>
      </c>
      <c r="V1746" s="17" t="str" cm="1">
        <f t="array" ref="V1746">_xlfn.IFS(U1746=0,"Prenovato",U1746=1,"Novato",U1746=2,"Principiante avanzado",U1746=3,"Competente",U1746=4,"Proficiente",U1746=5,"Master")</f>
        <v>Novato</v>
      </c>
      <c r="W1746" s="17">
        <v>2</v>
      </c>
      <c r="X1746" s="17" t="str" cm="1">
        <f t="array" ref="X1746">_xlfn.IFS(W1746=0,"No evidenciado",W1746=1,"Novato",W1746=2,"Principiante avanzado",W1746=3,"Competente",W1746=4,"Proficiente",W1746=5,"Master")</f>
        <v>Principiante avanzado</v>
      </c>
      <c r="Y1746" s="17">
        <v>2</v>
      </c>
      <c r="Z1746" s="17" t="str" cm="1">
        <f t="array" ref="Z1746">_xlfn.IFS(Y1746=0,"No evidenciado",Y1746=1,"Novato",Y1746=2,"Principiante avanzado",Y1746=3,"Competente",Y1746=4,"Proficiente",Y1746=5,"Master")</f>
        <v>Principiante avanzado</v>
      </c>
      <c r="AA1746" s="17">
        <v>2</v>
      </c>
      <c r="AB1746" s="17" t="str" cm="1">
        <f t="array" ref="AB1746">_xlfn.IFS(AA1746=0,"No evidenciado",AA1746=1,"Novato",AA1746=2,"Principiante avanzado",AA1746=3,"Competente",AA1746=4,"Proficiente",AA1746=5,"Master")</f>
        <v>Principiante avanzado</v>
      </c>
      <c r="AC1746" s="17">
        <v>1</v>
      </c>
      <c r="AD1746" s="17" t="str" cm="1">
        <f t="array" ref="AD1746">_xlfn.IFS(AC1746=0,"Prenovato",AC1746=1,"Novato",AC1746=2,"Principiante avanzado",AC1746=3,"Competente",AC1746=4,"Proficiente",AC1746=5,"Master")</f>
        <v>Novato</v>
      </c>
      <c r="AE1746" s="17" t="s">
        <v>421</v>
      </c>
    </row>
    <row r="1747" spans="1:31" x14ac:dyDescent="0.25">
      <c r="A1747" t="s">
        <v>306</v>
      </c>
      <c r="B1747" t="s">
        <v>73</v>
      </c>
      <c r="C1747" t="s">
        <v>201</v>
      </c>
      <c r="D1747" t="s">
        <v>196</v>
      </c>
      <c r="E1747" t="s">
        <v>310</v>
      </c>
      <c r="F1747" t="s">
        <v>93</v>
      </c>
      <c r="G1747" t="s">
        <v>311</v>
      </c>
      <c r="H1747" s="4"/>
      <c r="I1747" s="1">
        <f t="shared" ca="1" si="111"/>
        <v>1485</v>
      </c>
      <c r="J1747" s="1" t="str">
        <f t="shared" ca="1" si="112"/>
        <v>3. Mayor a 6 meses</v>
      </c>
      <c r="K1747" t="str">
        <f t="shared" si="113"/>
        <v>NO</v>
      </c>
      <c r="L1747" t="s">
        <v>268</v>
      </c>
      <c r="M1747" t="s">
        <v>172</v>
      </c>
      <c r="N1747" t="s">
        <v>416</v>
      </c>
      <c r="O1747" t="s">
        <v>416</v>
      </c>
      <c r="P1747" t="str">
        <f t="shared" si="114"/>
        <v>EMERSON OLIVER CALDERON FERNANDEZCalidad de datosEVALUACION</v>
      </c>
      <c r="Q1747" t="str">
        <f>BASE[[#This Row],[NombresCalificado]]&amp;BASE[[#This Row],[TipoEvaluacion]]</f>
        <v>EMERSON OLIVER CALDERON FERNANDEZEVALUACION</v>
      </c>
      <c r="R1747">
        <v>2</v>
      </c>
      <c r="S1747" t="s">
        <v>4</v>
      </c>
      <c r="T1747" t="s">
        <v>419</v>
      </c>
      <c r="U1747" s="17">
        <v>1</v>
      </c>
      <c r="V1747" s="17" t="str" cm="1">
        <f t="array" ref="V1747">_xlfn.IFS(U1747=0,"Prenovato",U1747=1,"Novato",U1747=2,"Principiante avanzado",U1747=3,"Competente",U1747=4,"Proficiente",U1747=5,"Master")</f>
        <v>Novato</v>
      </c>
      <c r="W1747" s="17">
        <v>2</v>
      </c>
      <c r="X1747" s="17" t="str" cm="1">
        <f t="array" ref="X1747">_xlfn.IFS(W1747=0,"No evidenciado",W1747=1,"Novato",W1747=2,"Principiante avanzado",W1747=3,"Competente",W1747=4,"Proficiente",W1747=5,"Master")</f>
        <v>Principiante avanzado</v>
      </c>
      <c r="Y1747" s="17">
        <v>2</v>
      </c>
      <c r="Z1747" s="17" t="str" cm="1">
        <f t="array" ref="Z1747">_xlfn.IFS(Y1747=0,"No evidenciado",Y1747=1,"Novato",Y1747=2,"Principiante avanzado",Y1747=3,"Competente",Y1747=4,"Proficiente",Y1747=5,"Master")</f>
        <v>Principiante avanzado</v>
      </c>
      <c r="AA1747" s="17">
        <v>2</v>
      </c>
      <c r="AB1747" s="17" t="str" cm="1">
        <f t="array" ref="AB1747">_xlfn.IFS(AA1747=0,"No evidenciado",AA1747=1,"Novato",AA1747=2,"Principiante avanzado",AA1747=3,"Competente",AA1747=4,"Proficiente",AA1747=5,"Master")</f>
        <v>Principiante avanzado</v>
      </c>
      <c r="AC1747" s="17">
        <v>1</v>
      </c>
      <c r="AD1747" s="17" t="str" cm="1">
        <f t="array" ref="AD1747">_xlfn.IFS(AC1747=0,"Prenovato",AC1747=1,"Novato",AC1747=2,"Principiante avanzado",AC1747=3,"Competente",AC1747=4,"Proficiente",AC1747=5,"Master")</f>
        <v>Novato</v>
      </c>
      <c r="AE1747" s="17" t="s">
        <v>421</v>
      </c>
    </row>
    <row r="1748" spans="1:31" x14ac:dyDescent="0.25">
      <c r="A1748" t="s">
        <v>306</v>
      </c>
      <c r="B1748" t="s">
        <v>73</v>
      </c>
      <c r="C1748" t="s">
        <v>201</v>
      </c>
      <c r="D1748" t="s">
        <v>196</v>
      </c>
      <c r="E1748" t="s">
        <v>310</v>
      </c>
      <c r="F1748" t="s">
        <v>93</v>
      </c>
      <c r="G1748" t="s">
        <v>311</v>
      </c>
      <c r="H1748" s="4"/>
      <c r="I1748" s="1">
        <f t="shared" ca="1" si="111"/>
        <v>1485</v>
      </c>
      <c r="J1748" s="1" t="str">
        <f t="shared" ca="1" si="112"/>
        <v>3. Mayor a 6 meses</v>
      </c>
      <c r="K1748" t="str">
        <f t="shared" si="113"/>
        <v>NO</v>
      </c>
      <c r="L1748" t="s">
        <v>268</v>
      </c>
      <c r="M1748" t="s">
        <v>164</v>
      </c>
      <c r="N1748" t="s">
        <v>417</v>
      </c>
      <c r="O1748" t="s">
        <v>416</v>
      </c>
      <c r="P1748" t="str">
        <f t="shared" si="114"/>
        <v>EMERSON OLIVER CALDERON FERNANDEZPrivacidad y seguridad de los datosEVALUACION</v>
      </c>
      <c r="Q1748" t="str">
        <f>BASE[[#This Row],[NombresCalificado]]&amp;BASE[[#This Row],[TipoEvaluacion]]</f>
        <v>EMERSON OLIVER CALDERON FERNANDEZEVALUACION</v>
      </c>
      <c r="R1748">
        <v>2</v>
      </c>
      <c r="S1748" t="s">
        <v>4</v>
      </c>
      <c r="T1748" t="s">
        <v>419</v>
      </c>
      <c r="U1748" s="17">
        <v>1</v>
      </c>
      <c r="V1748" s="17" t="str" cm="1">
        <f t="array" ref="V1748">_xlfn.IFS(U1748=0,"Prenovato",U1748=1,"Novato",U1748=2,"Principiante avanzado",U1748=3,"Competente",U1748=4,"Proficiente",U1748=5,"Master")</f>
        <v>Novato</v>
      </c>
      <c r="W1748" s="17">
        <v>2</v>
      </c>
      <c r="X1748" s="17" t="str" cm="1">
        <f t="array" ref="X1748">_xlfn.IFS(W1748=0,"No evidenciado",W1748=1,"Novato",W1748=2,"Principiante avanzado",W1748=3,"Competente",W1748=4,"Proficiente",W1748=5,"Master")</f>
        <v>Principiante avanzado</v>
      </c>
      <c r="Y1748" s="17">
        <v>2</v>
      </c>
      <c r="Z1748" s="17" t="str" cm="1">
        <f t="array" ref="Z1748">_xlfn.IFS(Y1748=0,"No evidenciado",Y1748=1,"Novato",Y1748=2,"Principiante avanzado",Y1748=3,"Competente",Y1748=4,"Proficiente",Y1748=5,"Master")</f>
        <v>Principiante avanzado</v>
      </c>
      <c r="AA1748" s="17">
        <v>2</v>
      </c>
      <c r="AB1748" s="17" t="str" cm="1">
        <f t="array" ref="AB1748">_xlfn.IFS(AA1748=0,"No evidenciado",AA1748=1,"Novato",AA1748=2,"Principiante avanzado",AA1748=3,"Competente",AA1748=4,"Proficiente",AA1748=5,"Master")</f>
        <v>Principiante avanzado</v>
      </c>
      <c r="AC1748" s="17">
        <v>1</v>
      </c>
      <c r="AD1748" s="17" t="str" cm="1">
        <f t="array" ref="AD1748">_xlfn.IFS(AC1748=0,"Prenovato",AC1748=1,"Novato",AC1748=2,"Principiante avanzado",AC1748=3,"Competente",AC1748=4,"Proficiente",AC1748=5,"Master")</f>
        <v>Novato</v>
      </c>
      <c r="AE1748" s="17" t="s">
        <v>421</v>
      </c>
    </row>
    <row r="1749" spans="1:31" x14ac:dyDescent="0.25">
      <c r="A1749" t="s">
        <v>306</v>
      </c>
      <c r="B1749" t="s">
        <v>73</v>
      </c>
      <c r="C1749" t="s">
        <v>201</v>
      </c>
      <c r="D1749" t="s">
        <v>196</v>
      </c>
      <c r="E1749" t="s">
        <v>310</v>
      </c>
      <c r="F1749" t="s">
        <v>93</v>
      </c>
      <c r="G1749" t="s">
        <v>311</v>
      </c>
      <c r="H1749" s="4"/>
      <c r="I1749" s="1">
        <f t="shared" ca="1" si="111"/>
        <v>1485</v>
      </c>
      <c r="J1749" s="1" t="str">
        <f t="shared" ca="1" si="112"/>
        <v>3. Mayor a 6 meses</v>
      </c>
      <c r="K1749" t="str">
        <f t="shared" si="113"/>
        <v>NO</v>
      </c>
      <c r="L1749" t="s">
        <v>268</v>
      </c>
      <c r="M1749" t="s">
        <v>173</v>
      </c>
      <c r="N1749" t="s">
        <v>418</v>
      </c>
      <c r="O1749" t="s">
        <v>418</v>
      </c>
      <c r="P1749" t="str">
        <f t="shared" si="114"/>
        <v>EMERSON OLIVER CALDERON FERNANDEZDatalake BCPEVALUACION</v>
      </c>
      <c r="Q1749" t="str">
        <f>BASE[[#This Row],[NombresCalificado]]&amp;BASE[[#This Row],[TipoEvaluacion]]</f>
        <v>EMERSON OLIVER CALDERON FERNANDEZEVALUACION</v>
      </c>
      <c r="R1749">
        <v>2</v>
      </c>
      <c r="S1749" t="s">
        <v>4</v>
      </c>
      <c r="T1749" t="s">
        <v>419</v>
      </c>
      <c r="U1749" s="17">
        <v>1</v>
      </c>
      <c r="V1749" s="17" t="str" cm="1">
        <f t="array" ref="V1749">_xlfn.IFS(U1749=0,"Prenovato",U1749=1,"Novato",U1749=2,"Principiante avanzado",U1749=3,"Competente",U1749=4,"Proficiente",U1749=5,"Master")</f>
        <v>Novato</v>
      </c>
      <c r="W1749" s="17">
        <v>2</v>
      </c>
      <c r="X1749" s="17" t="str" cm="1">
        <f t="array" ref="X1749">_xlfn.IFS(W1749=0,"No evidenciado",W1749=1,"Novato",W1749=2,"Principiante avanzado",W1749=3,"Competente",W1749=4,"Proficiente",W1749=5,"Master")</f>
        <v>Principiante avanzado</v>
      </c>
      <c r="Y1749" s="17">
        <v>2</v>
      </c>
      <c r="Z1749" s="17" t="str" cm="1">
        <f t="array" ref="Z1749">_xlfn.IFS(Y1749=0,"No evidenciado",Y1749=1,"Novato",Y1749=2,"Principiante avanzado",Y1749=3,"Competente",Y1749=4,"Proficiente",Y1749=5,"Master")</f>
        <v>Principiante avanzado</v>
      </c>
      <c r="AA1749" s="17">
        <v>2</v>
      </c>
      <c r="AB1749" s="17" t="str" cm="1">
        <f t="array" ref="AB1749">_xlfn.IFS(AA1749=0,"No evidenciado",AA1749=1,"Novato",AA1749=2,"Principiante avanzado",AA1749=3,"Competente",AA1749=4,"Proficiente",AA1749=5,"Master")</f>
        <v>Principiante avanzado</v>
      </c>
      <c r="AC1749" s="17">
        <v>1</v>
      </c>
      <c r="AD1749" s="17" t="str" cm="1">
        <f t="array" ref="AD1749">_xlfn.IFS(AC1749=0,"Prenovato",AC1749=1,"Novato",AC1749=2,"Principiante avanzado",AC1749=3,"Competente",AC1749=4,"Proficiente",AC1749=5,"Master")</f>
        <v>Novato</v>
      </c>
      <c r="AE1749" s="17" t="s">
        <v>421</v>
      </c>
    </row>
    <row r="1750" spans="1:31" x14ac:dyDescent="0.25">
      <c r="A1750" t="s">
        <v>306</v>
      </c>
      <c r="B1750" t="s">
        <v>73</v>
      </c>
      <c r="C1750" t="s">
        <v>201</v>
      </c>
      <c r="D1750" t="s">
        <v>196</v>
      </c>
      <c r="E1750" t="s">
        <v>312</v>
      </c>
      <c r="F1750" t="s">
        <v>94</v>
      </c>
      <c r="G1750" t="s">
        <v>313</v>
      </c>
      <c r="H1750" s="4"/>
      <c r="I1750" s="1">
        <f t="shared" ca="1" si="111"/>
        <v>1485</v>
      </c>
      <c r="J1750" s="1" t="str">
        <f t="shared" ca="1" si="112"/>
        <v>3. Mayor a 6 meses</v>
      </c>
      <c r="K1750" t="str">
        <f t="shared" si="113"/>
        <v>NO</v>
      </c>
      <c r="L1750" t="s">
        <v>268</v>
      </c>
      <c r="M1750" t="s">
        <v>168</v>
      </c>
      <c r="N1750" t="s">
        <v>418</v>
      </c>
      <c r="O1750" t="s">
        <v>418</v>
      </c>
      <c r="P1750" t="str">
        <f t="shared" si="114"/>
        <v>DIEGO ALBERTO MUNOZ REQUEBase de datos relacionalEVALUACION</v>
      </c>
      <c r="Q1750" t="str">
        <f>BASE[[#This Row],[NombresCalificado]]&amp;BASE[[#This Row],[TipoEvaluacion]]</f>
        <v>DIEGO ALBERTO MUNOZ REQUEEVALUACION</v>
      </c>
      <c r="R1750">
        <v>3</v>
      </c>
      <c r="S1750" t="s">
        <v>5</v>
      </c>
      <c r="T1750" t="s">
        <v>419</v>
      </c>
      <c r="U1750" s="17">
        <v>2</v>
      </c>
      <c r="V1750" s="17" t="str" cm="1">
        <f t="array" ref="V1750">_xlfn.IFS(U1750=0,"Prenovato",U1750=1,"Novato",U1750=2,"Principiante avanzado",U1750=3,"Competente",U1750=4,"Proficiente",U1750=5,"Master")</f>
        <v>Principiante avanzado</v>
      </c>
      <c r="W1750" s="17">
        <v>3</v>
      </c>
      <c r="X1750" s="17" t="str" cm="1">
        <f t="array" ref="X1750">_xlfn.IFS(W1750=0,"No evidenciado",W1750=1,"Novato",W1750=2,"Principiante avanzado",W1750=3,"Competente",W1750=4,"Proficiente",W1750=5,"Master")</f>
        <v>Competente</v>
      </c>
      <c r="Y1750" s="17">
        <v>2</v>
      </c>
      <c r="Z1750" s="17" t="str" cm="1">
        <f t="array" ref="Z1750">_xlfn.IFS(Y1750=0,"No evidenciado",Y1750=1,"Novato",Y1750=2,"Principiante avanzado",Y1750=3,"Competente",Y1750=4,"Proficiente",Y1750=5,"Master")</f>
        <v>Principiante avanzado</v>
      </c>
      <c r="AA1750" s="17">
        <v>3</v>
      </c>
      <c r="AB1750" s="17" t="str" cm="1">
        <f t="array" ref="AB1750">_xlfn.IFS(AA1750=0,"No evidenciado",AA1750=1,"Novato",AA1750=2,"Principiante avanzado",AA1750=3,"Competente",AA1750=4,"Proficiente",AA1750=5,"Master")</f>
        <v>Competente</v>
      </c>
      <c r="AC1750" s="17">
        <v>2</v>
      </c>
      <c r="AD1750" s="17" t="str" cm="1">
        <f t="array" ref="AD1750">_xlfn.IFS(AC1750=0,"Prenovato",AC1750=1,"Novato",AC1750=2,"Principiante avanzado",AC1750=3,"Competente",AC1750=4,"Proficiente",AC1750=5,"Master")</f>
        <v>Principiante avanzado</v>
      </c>
      <c r="AE1750" s="17" t="s">
        <v>421</v>
      </c>
    </row>
    <row r="1751" spans="1:31" x14ac:dyDescent="0.25">
      <c r="A1751" t="s">
        <v>306</v>
      </c>
      <c r="B1751" t="s">
        <v>73</v>
      </c>
      <c r="C1751" t="s">
        <v>201</v>
      </c>
      <c r="D1751" t="s">
        <v>196</v>
      </c>
      <c r="E1751" t="s">
        <v>312</v>
      </c>
      <c r="F1751" t="s">
        <v>94</v>
      </c>
      <c r="G1751" t="s">
        <v>313</v>
      </c>
      <c r="H1751" s="4"/>
      <c r="I1751" s="1">
        <f t="shared" ca="1" si="111"/>
        <v>1485</v>
      </c>
      <c r="J1751" s="1" t="str">
        <f t="shared" ca="1" si="112"/>
        <v>3. Mayor a 6 meses</v>
      </c>
      <c r="K1751" t="str">
        <f t="shared" si="113"/>
        <v>NO</v>
      </c>
      <c r="L1751" t="s">
        <v>268</v>
      </c>
      <c r="M1751" t="s">
        <v>56</v>
      </c>
      <c r="N1751" t="s">
        <v>417</v>
      </c>
      <c r="O1751" t="s">
        <v>416</v>
      </c>
      <c r="P1751" t="str">
        <f t="shared" si="114"/>
        <v>DIEGO ALBERTO MUNOZ REQUEControl de versionesEVALUACION</v>
      </c>
      <c r="Q1751" t="str">
        <f>BASE[[#This Row],[NombresCalificado]]&amp;BASE[[#This Row],[TipoEvaluacion]]</f>
        <v>DIEGO ALBERTO MUNOZ REQUEEVALUACION</v>
      </c>
      <c r="R1751">
        <v>2</v>
      </c>
      <c r="S1751" t="s">
        <v>4</v>
      </c>
      <c r="T1751" t="s">
        <v>419</v>
      </c>
      <c r="U1751" s="17">
        <v>2</v>
      </c>
      <c r="V1751" s="17" t="str" cm="1">
        <f t="array" ref="V1751">_xlfn.IFS(U1751=0,"Prenovato",U1751=1,"Novato",U1751=2,"Principiante avanzado",U1751=3,"Competente",U1751=4,"Proficiente",U1751=5,"Master")</f>
        <v>Principiante avanzado</v>
      </c>
      <c r="W1751" s="17">
        <v>3</v>
      </c>
      <c r="X1751" s="17" t="str" cm="1">
        <f t="array" ref="X1751">_xlfn.IFS(W1751=0,"No evidenciado",W1751=1,"Novato",W1751=2,"Principiante avanzado",W1751=3,"Competente",W1751=4,"Proficiente",W1751=5,"Master")</f>
        <v>Competente</v>
      </c>
      <c r="Y1751" s="17">
        <v>2</v>
      </c>
      <c r="Z1751" s="17" t="str" cm="1">
        <f t="array" ref="Z1751">_xlfn.IFS(Y1751=0,"No evidenciado",Y1751=1,"Novato",Y1751=2,"Principiante avanzado",Y1751=3,"Competente",Y1751=4,"Proficiente",Y1751=5,"Master")</f>
        <v>Principiante avanzado</v>
      </c>
      <c r="AA1751" s="17">
        <v>3</v>
      </c>
      <c r="AB1751" s="17" t="str" cm="1">
        <f t="array" ref="AB1751">_xlfn.IFS(AA1751=0,"No evidenciado",AA1751=1,"Novato",AA1751=2,"Principiante avanzado",AA1751=3,"Competente",AA1751=4,"Proficiente",AA1751=5,"Master")</f>
        <v>Competente</v>
      </c>
      <c r="AC1751" s="17">
        <v>2</v>
      </c>
      <c r="AD1751" s="17" t="str" cm="1">
        <f t="array" ref="AD1751">_xlfn.IFS(AC1751=0,"Prenovato",AC1751=1,"Novato",AC1751=2,"Principiante avanzado",AC1751=3,"Competente",AC1751=4,"Proficiente",AC1751=5,"Master")</f>
        <v>Principiante avanzado</v>
      </c>
      <c r="AE1751" s="17" t="s">
        <v>421</v>
      </c>
    </row>
    <row r="1752" spans="1:31" x14ac:dyDescent="0.25">
      <c r="A1752" t="s">
        <v>306</v>
      </c>
      <c r="B1752" t="s">
        <v>73</v>
      </c>
      <c r="C1752" t="s">
        <v>201</v>
      </c>
      <c r="D1752" t="s">
        <v>196</v>
      </c>
      <c r="E1752" t="s">
        <v>312</v>
      </c>
      <c r="F1752" t="s">
        <v>94</v>
      </c>
      <c r="G1752" t="s">
        <v>313</v>
      </c>
      <c r="H1752" s="4"/>
      <c r="I1752" s="1">
        <f t="shared" ca="1" si="111"/>
        <v>1485</v>
      </c>
      <c r="J1752" s="1" t="str">
        <f t="shared" ca="1" si="112"/>
        <v>3. Mayor a 6 meses</v>
      </c>
      <c r="K1752" t="str">
        <f t="shared" si="113"/>
        <v>NO</v>
      </c>
      <c r="L1752" t="s">
        <v>268</v>
      </c>
      <c r="M1752" t="s">
        <v>55</v>
      </c>
      <c r="N1752" t="s">
        <v>418</v>
      </c>
      <c r="O1752" t="s">
        <v>418</v>
      </c>
      <c r="P1752" t="str">
        <f t="shared" si="114"/>
        <v>DIEGO ALBERTO MUNOZ REQUEProgramaciónEVALUACION</v>
      </c>
      <c r="Q1752" t="str">
        <f>BASE[[#This Row],[NombresCalificado]]&amp;BASE[[#This Row],[TipoEvaluacion]]</f>
        <v>DIEGO ALBERTO MUNOZ REQUEEVALUACION</v>
      </c>
      <c r="R1752">
        <v>3</v>
      </c>
      <c r="S1752" t="s">
        <v>5</v>
      </c>
      <c r="T1752" t="s">
        <v>419</v>
      </c>
      <c r="U1752" s="17">
        <v>2</v>
      </c>
      <c r="V1752" s="17" t="str" cm="1">
        <f t="array" ref="V1752">_xlfn.IFS(U1752=0,"Prenovato",U1752=1,"Novato",U1752=2,"Principiante avanzado",U1752=3,"Competente",U1752=4,"Proficiente",U1752=5,"Master")</f>
        <v>Principiante avanzado</v>
      </c>
      <c r="W1752" s="17">
        <v>3</v>
      </c>
      <c r="X1752" s="17" t="str" cm="1">
        <f t="array" ref="X1752">_xlfn.IFS(W1752=0,"No evidenciado",W1752=1,"Novato",W1752=2,"Principiante avanzado",W1752=3,"Competente",W1752=4,"Proficiente",W1752=5,"Master")</f>
        <v>Competente</v>
      </c>
      <c r="Y1752" s="17">
        <v>2</v>
      </c>
      <c r="Z1752" s="17" t="str" cm="1">
        <f t="array" ref="Z1752">_xlfn.IFS(Y1752=0,"No evidenciado",Y1752=1,"Novato",Y1752=2,"Principiante avanzado",Y1752=3,"Competente",Y1752=4,"Proficiente",Y1752=5,"Master")</f>
        <v>Principiante avanzado</v>
      </c>
      <c r="AA1752" s="17">
        <v>3</v>
      </c>
      <c r="AB1752" s="17" t="str" cm="1">
        <f t="array" ref="AB1752">_xlfn.IFS(AA1752=0,"No evidenciado",AA1752=1,"Novato",AA1752=2,"Principiante avanzado",AA1752=3,"Competente",AA1752=4,"Proficiente",AA1752=5,"Master")</f>
        <v>Competente</v>
      </c>
      <c r="AC1752" s="17">
        <v>2</v>
      </c>
      <c r="AD1752" s="17" t="str" cm="1">
        <f t="array" ref="AD1752">_xlfn.IFS(AC1752=0,"Prenovato",AC1752=1,"Novato",AC1752=2,"Principiante avanzado",AC1752=3,"Competente",AC1752=4,"Proficiente",AC1752=5,"Master")</f>
        <v>Principiante avanzado</v>
      </c>
      <c r="AE1752" s="17" t="s">
        <v>421</v>
      </c>
    </row>
    <row r="1753" spans="1:31" x14ac:dyDescent="0.25">
      <c r="A1753" t="s">
        <v>306</v>
      </c>
      <c r="B1753" t="s">
        <v>73</v>
      </c>
      <c r="C1753" t="s">
        <v>201</v>
      </c>
      <c r="D1753" t="s">
        <v>196</v>
      </c>
      <c r="E1753" t="s">
        <v>312</v>
      </c>
      <c r="F1753" t="s">
        <v>94</v>
      </c>
      <c r="G1753" t="s">
        <v>313</v>
      </c>
      <c r="H1753" s="4"/>
      <c r="I1753" s="1">
        <f t="shared" ca="1" si="111"/>
        <v>1485</v>
      </c>
      <c r="J1753" s="1" t="str">
        <f t="shared" ca="1" si="112"/>
        <v>3. Mayor a 6 meses</v>
      </c>
      <c r="K1753" t="str">
        <f t="shared" si="113"/>
        <v>NO</v>
      </c>
      <c r="L1753" t="s">
        <v>268</v>
      </c>
      <c r="M1753" t="s">
        <v>169</v>
      </c>
      <c r="N1753" t="s">
        <v>416</v>
      </c>
      <c r="O1753" t="s">
        <v>416</v>
      </c>
      <c r="P1753" t="str">
        <f t="shared" si="114"/>
        <v>DIEGO ALBERTO MUNOZ REQUEAnálisis de datosEVALUACION</v>
      </c>
      <c r="Q1753" t="str">
        <f>BASE[[#This Row],[NombresCalificado]]&amp;BASE[[#This Row],[TipoEvaluacion]]</f>
        <v>DIEGO ALBERTO MUNOZ REQUEEVALUACION</v>
      </c>
      <c r="R1753">
        <v>3</v>
      </c>
      <c r="S1753" t="s">
        <v>5</v>
      </c>
      <c r="T1753" t="s">
        <v>419</v>
      </c>
      <c r="U1753" s="17">
        <v>2</v>
      </c>
      <c r="V1753" s="17" t="str" cm="1">
        <f t="array" ref="V1753">_xlfn.IFS(U1753=0,"Prenovato",U1753=1,"Novato",U1753=2,"Principiante avanzado",U1753=3,"Competente",U1753=4,"Proficiente",U1753=5,"Master")</f>
        <v>Principiante avanzado</v>
      </c>
      <c r="W1753" s="17">
        <v>3</v>
      </c>
      <c r="X1753" s="17" t="str" cm="1">
        <f t="array" ref="X1753">_xlfn.IFS(W1753=0,"No evidenciado",W1753=1,"Novato",W1753=2,"Principiante avanzado",W1753=3,"Competente",W1753=4,"Proficiente",W1753=5,"Master")</f>
        <v>Competente</v>
      </c>
      <c r="Y1753" s="17">
        <v>2</v>
      </c>
      <c r="Z1753" s="17" t="str" cm="1">
        <f t="array" ref="Z1753">_xlfn.IFS(Y1753=0,"No evidenciado",Y1753=1,"Novato",Y1753=2,"Principiante avanzado",Y1753=3,"Competente",Y1753=4,"Proficiente",Y1753=5,"Master")</f>
        <v>Principiante avanzado</v>
      </c>
      <c r="AA1753" s="17">
        <v>3</v>
      </c>
      <c r="AB1753" s="17" t="str" cm="1">
        <f t="array" ref="AB1753">_xlfn.IFS(AA1753=0,"No evidenciado",AA1753=1,"Novato",AA1753=2,"Principiante avanzado",AA1753=3,"Competente",AA1753=4,"Proficiente",AA1753=5,"Master")</f>
        <v>Competente</v>
      </c>
      <c r="AC1753" s="17">
        <v>2</v>
      </c>
      <c r="AD1753" s="17" t="str" cm="1">
        <f t="array" ref="AD1753">_xlfn.IFS(AC1753=0,"Prenovato",AC1753=1,"Novato",AC1753=2,"Principiante avanzado",AC1753=3,"Competente",AC1753=4,"Proficiente",AC1753=5,"Master")</f>
        <v>Principiante avanzado</v>
      </c>
      <c r="AE1753" s="17" t="s">
        <v>421</v>
      </c>
    </row>
    <row r="1754" spans="1:31" x14ac:dyDescent="0.25">
      <c r="A1754" t="s">
        <v>306</v>
      </c>
      <c r="B1754" t="s">
        <v>73</v>
      </c>
      <c r="C1754" t="s">
        <v>201</v>
      </c>
      <c r="D1754" t="s">
        <v>196</v>
      </c>
      <c r="E1754" t="s">
        <v>312</v>
      </c>
      <c r="F1754" t="s">
        <v>94</v>
      </c>
      <c r="G1754" t="s">
        <v>313</v>
      </c>
      <c r="H1754" s="4"/>
      <c r="I1754" s="1">
        <f t="shared" ca="1" si="111"/>
        <v>1485</v>
      </c>
      <c r="J1754" s="1" t="str">
        <f t="shared" ca="1" si="112"/>
        <v>3. Mayor a 6 meses</v>
      </c>
      <c r="K1754" t="str">
        <f t="shared" si="113"/>
        <v>NO</v>
      </c>
      <c r="L1754" t="s">
        <v>268</v>
      </c>
      <c r="M1754" t="s">
        <v>170</v>
      </c>
      <c r="N1754" t="s">
        <v>417</v>
      </c>
      <c r="O1754" t="s">
        <v>416</v>
      </c>
      <c r="P1754" t="str">
        <f t="shared" si="114"/>
        <v>DIEGO ALBERTO MUNOZ REQUEArquitectura de datosEVALUACION</v>
      </c>
      <c r="Q1754" t="str">
        <f>BASE[[#This Row],[NombresCalificado]]&amp;BASE[[#This Row],[TipoEvaluacion]]</f>
        <v>DIEGO ALBERTO MUNOZ REQUEEVALUACION</v>
      </c>
      <c r="R1754">
        <v>2</v>
      </c>
      <c r="S1754" t="s">
        <v>4</v>
      </c>
      <c r="T1754" t="s">
        <v>419</v>
      </c>
      <c r="U1754" s="17">
        <v>2</v>
      </c>
      <c r="V1754" s="17" t="str" cm="1">
        <f t="array" ref="V1754">_xlfn.IFS(U1754=0,"Prenovato",U1754=1,"Novato",U1754=2,"Principiante avanzado",U1754=3,"Competente",U1754=4,"Proficiente",U1754=5,"Master")</f>
        <v>Principiante avanzado</v>
      </c>
      <c r="W1754" s="17">
        <v>3</v>
      </c>
      <c r="X1754" s="17" t="str" cm="1">
        <f t="array" ref="X1754">_xlfn.IFS(W1754=0,"No evidenciado",W1754=1,"Novato",W1754=2,"Principiante avanzado",W1754=3,"Competente",W1754=4,"Proficiente",W1754=5,"Master")</f>
        <v>Competente</v>
      </c>
      <c r="Y1754" s="17">
        <v>2</v>
      </c>
      <c r="Z1754" s="17" t="str" cm="1">
        <f t="array" ref="Z1754">_xlfn.IFS(Y1754=0,"No evidenciado",Y1754=1,"Novato",Y1754=2,"Principiante avanzado",Y1754=3,"Competente",Y1754=4,"Proficiente",Y1754=5,"Master")</f>
        <v>Principiante avanzado</v>
      </c>
      <c r="AA1754" s="17">
        <v>3</v>
      </c>
      <c r="AB1754" s="17" t="str" cm="1">
        <f t="array" ref="AB1754">_xlfn.IFS(AA1754=0,"No evidenciado",AA1754=1,"Novato",AA1754=2,"Principiante avanzado",AA1754=3,"Competente",AA1754=4,"Proficiente",AA1754=5,"Master")</f>
        <v>Competente</v>
      </c>
      <c r="AC1754" s="17">
        <v>2</v>
      </c>
      <c r="AD1754" s="17" t="str" cm="1">
        <f t="array" ref="AD1754">_xlfn.IFS(AC1754=0,"Prenovato",AC1754=1,"Novato",AC1754=2,"Principiante avanzado",AC1754=3,"Competente",AC1754=4,"Proficiente",AC1754=5,"Master")</f>
        <v>Principiante avanzado</v>
      </c>
      <c r="AE1754" s="17" t="s">
        <v>421</v>
      </c>
    </row>
    <row r="1755" spans="1:31" x14ac:dyDescent="0.25">
      <c r="A1755" t="s">
        <v>306</v>
      </c>
      <c r="B1755" t="s">
        <v>73</v>
      </c>
      <c r="C1755" t="s">
        <v>201</v>
      </c>
      <c r="D1755" t="s">
        <v>196</v>
      </c>
      <c r="E1755" t="s">
        <v>312</v>
      </c>
      <c r="F1755" t="s">
        <v>94</v>
      </c>
      <c r="G1755" t="s">
        <v>313</v>
      </c>
      <c r="H1755" s="4"/>
      <c r="I1755" s="1">
        <f t="shared" ca="1" si="111"/>
        <v>1485</v>
      </c>
      <c r="J1755" s="1" t="str">
        <f t="shared" ca="1" si="112"/>
        <v>3. Mayor a 6 meses</v>
      </c>
      <c r="K1755" t="str">
        <f t="shared" si="113"/>
        <v>NO</v>
      </c>
      <c r="L1755" t="s">
        <v>268</v>
      </c>
      <c r="M1755" t="s">
        <v>164</v>
      </c>
      <c r="N1755" t="s">
        <v>417</v>
      </c>
      <c r="O1755" t="s">
        <v>416</v>
      </c>
      <c r="P1755" t="str">
        <f t="shared" si="114"/>
        <v>DIEGO ALBERTO MUNOZ REQUEPrivacidad y seguridad de los datosEVALUACION</v>
      </c>
      <c r="Q1755" t="str">
        <f>BASE[[#This Row],[NombresCalificado]]&amp;BASE[[#This Row],[TipoEvaluacion]]</f>
        <v>DIEGO ALBERTO MUNOZ REQUEEVALUACION</v>
      </c>
      <c r="R1755">
        <v>2</v>
      </c>
      <c r="S1755" t="s">
        <v>4</v>
      </c>
      <c r="T1755" t="s">
        <v>419</v>
      </c>
      <c r="U1755" s="17">
        <v>2</v>
      </c>
      <c r="V1755" s="17" t="str" cm="1">
        <f t="array" ref="V1755">_xlfn.IFS(U1755=0,"Prenovato",U1755=1,"Novato",U1755=2,"Principiante avanzado",U1755=3,"Competente",U1755=4,"Proficiente",U1755=5,"Master")</f>
        <v>Principiante avanzado</v>
      </c>
      <c r="W1755" s="17">
        <v>3</v>
      </c>
      <c r="X1755" s="17" t="str" cm="1">
        <f t="array" ref="X1755">_xlfn.IFS(W1755=0,"No evidenciado",W1755=1,"Novato",W1755=2,"Principiante avanzado",W1755=3,"Competente",W1755=4,"Proficiente",W1755=5,"Master")</f>
        <v>Competente</v>
      </c>
      <c r="Y1755" s="17">
        <v>2</v>
      </c>
      <c r="Z1755" s="17" t="str" cm="1">
        <f t="array" ref="Z1755">_xlfn.IFS(Y1755=0,"No evidenciado",Y1755=1,"Novato",Y1755=2,"Principiante avanzado",Y1755=3,"Competente",Y1755=4,"Proficiente",Y1755=5,"Master")</f>
        <v>Principiante avanzado</v>
      </c>
      <c r="AA1755" s="17">
        <v>3</v>
      </c>
      <c r="AB1755" s="17" t="str" cm="1">
        <f t="array" ref="AB1755">_xlfn.IFS(AA1755=0,"No evidenciado",AA1755=1,"Novato",AA1755=2,"Principiante avanzado",AA1755=3,"Competente",AA1755=4,"Proficiente",AA1755=5,"Master")</f>
        <v>Competente</v>
      </c>
      <c r="AC1755" s="17">
        <v>2</v>
      </c>
      <c r="AD1755" s="17" t="str" cm="1">
        <f t="array" ref="AD1755">_xlfn.IFS(AC1755=0,"Prenovato",AC1755=1,"Novato",AC1755=2,"Principiante avanzado",AC1755=3,"Competente",AC1755=4,"Proficiente",AC1755=5,"Master")</f>
        <v>Principiante avanzado</v>
      </c>
      <c r="AE1755" s="17" t="s">
        <v>421</v>
      </c>
    </row>
    <row r="1756" spans="1:31" x14ac:dyDescent="0.25">
      <c r="A1756" t="s">
        <v>306</v>
      </c>
      <c r="B1756" t="s">
        <v>73</v>
      </c>
      <c r="C1756" t="s">
        <v>201</v>
      </c>
      <c r="D1756" t="s">
        <v>196</v>
      </c>
      <c r="E1756" t="s">
        <v>312</v>
      </c>
      <c r="F1756" t="s">
        <v>94</v>
      </c>
      <c r="G1756" t="s">
        <v>313</v>
      </c>
      <c r="H1756" s="4"/>
      <c r="I1756" s="1">
        <f t="shared" ca="1" si="111"/>
        <v>1485</v>
      </c>
      <c r="J1756" s="1" t="str">
        <f t="shared" ca="1" si="112"/>
        <v>3. Mayor a 6 meses</v>
      </c>
      <c r="K1756" t="str">
        <f t="shared" si="113"/>
        <v>NO</v>
      </c>
      <c r="L1756" t="s">
        <v>268</v>
      </c>
      <c r="M1756" t="s">
        <v>163</v>
      </c>
      <c r="N1756" t="s">
        <v>417</v>
      </c>
      <c r="O1756" t="s">
        <v>416</v>
      </c>
      <c r="P1756" t="str">
        <f t="shared" si="114"/>
        <v>DIEGO ALBERTO MUNOZ REQUENube BCPEVALUACION</v>
      </c>
      <c r="Q1756" t="str">
        <f>BASE[[#This Row],[NombresCalificado]]&amp;BASE[[#This Row],[TipoEvaluacion]]</f>
        <v>DIEGO ALBERTO MUNOZ REQUEEVALUACION</v>
      </c>
      <c r="R1756">
        <v>1</v>
      </c>
      <c r="S1756" t="s">
        <v>6</v>
      </c>
      <c r="T1756" t="s">
        <v>419</v>
      </c>
      <c r="U1756" s="17">
        <v>2</v>
      </c>
      <c r="V1756" s="17" t="str" cm="1">
        <f t="array" ref="V1756">_xlfn.IFS(U1756=0,"Prenovato",U1756=1,"Novato",U1756=2,"Principiante avanzado",U1756=3,"Competente",U1756=4,"Proficiente",U1756=5,"Master")</f>
        <v>Principiante avanzado</v>
      </c>
      <c r="W1756" s="17">
        <v>3</v>
      </c>
      <c r="X1756" s="17" t="str" cm="1">
        <f t="array" ref="X1756">_xlfn.IFS(W1756=0,"No evidenciado",W1756=1,"Novato",W1756=2,"Principiante avanzado",W1756=3,"Competente",W1756=4,"Proficiente",W1756=5,"Master")</f>
        <v>Competente</v>
      </c>
      <c r="Y1756" s="17">
        <v>2</v>
      </c>
      <c r="Z1756" s="17" t="str" cm="1">
        <f t="array" ref="Z1756">_xlfn.IFS(Y1756=0,"No evidenciado",Y1756=1,"Novato",Y1756=2,"Principiante avanzado",Y1756=3,"Competente",Y1756=4,"Proficiente",Y1756=5,"Master")</f>
        <v>Principiante avanzado</v>
      </c>
      <c r="AA1756" s="17">
        <v>3</v>
      </c>
      <c r="AB1756" s="17" t="str" cm="1">
        <f t="array" ref="AB1756">_xlfn.IFS(AA1756=0,"No evidenciado",AA1756=1,"Novato",AA1756=2,"Principiante avanzado",AA1756=3,"Competente",AA1756=4,"Proficiente",AA1756=5,"Master")</f>
        <v>Competente</v>
      </c>
      <c r="AC1756" s="17">
        <v>2</v>
      </c>
      <c r="AD1756" s="17" t="str" cm="1">
        <f t="array" ref="AD1756">_xlfn.IFS(AC1756=0,"Prenovato",AC1756=1,"Novato",AC1756=2,"Principiante avanzado",AC1756=3,"Competente",AC1756=4,"Proficiente",AC1756=5,"Master")</f>
        <v>Principiante avanzado</v>
      </c>
      <c r="AE1756" s="17" t="s">
        <v>421</v>
      </c>
    </row>
    <row r="1757" spans="1:31" x14ac:dyDescent="0.25">
      <c r="A1757" t="s">
        <v>306</v>
      </c>
      <c r="B1757" t="s">
        <v>73</v>
      </c>
      <c r="C1757" t="s">
        <v>201</v>
      </c>
      <c r="D1757" t="s">
        <v>196</v>
      </c>
      <c r="E1757" t="s">
        <v>312</v>
      </c>
      <c r="F1757" t="s">
        <v>94</v>
      </c>
      <c r="G1757" t="s">
        <v>313</v>
      </c>
      <c r="H1757" s="4"/>
      <c r="I1757" s="1">
        <f t="shared" ca="1" si="111"/>
        <v>1485</v>
      </c>
      <c r="J1757" s="1" t="str">
        <f t="shared" ca="1" si="112"/>
        <v>3. Mayor a 6 meses</v>
      </c>
      <c r="K1757" t="str">
        <f t="shared" si="113"/>
        <v>NO</v>
      </c>
      <c r="L1757" t="s">
        <v>268</v>
      </c>
      <c r="M1757" t="s">
        <v>167</v>
      </c>
      <c r="N1757" t="s">
        <v>417</v>
      </c>
      <c r="O1757" t="s">
        <v>416</v>
      </c>
      <c r="P1757" t="str">
        <f t="shared" si="114"/>
        <v>DIEGO ALBERTO MUNOZ REQUECI-CDEVALUACION</v>
      </c>
      <c r="Q1757" t="str">
        <f>BASE[[#This Row],[NombresCalificado]]&amp;BASE[[#This Row],[TipoEvaluacion]]</f>
        <v>DIEGO ALBERTO MUNOZ REQUEEVALUACION</v>
      </c>
      <c r="R1757">
        <v>2</v>
      </c>
      <c r="S1757" t="s">
        <v>4</v>
      </c>
      <c r="T1757" t="s">
        <v>419</v>
      </c>
      <c r="U1757" s="17">
        <v>2</v>
      </c>
      <c r="V1757" s="17" t="str" cm="1">
        <f t="array" ref="V1757">_xlfn.IFS(U1757=0,"Prenovato",U1757=1,"Novato",U1757=2,"Principiante avanzado",U1757=3,"Competente",U1757=4,"Proficiente",U1757=5,"Master")</f>
        <v>Principiante avanzado</v>
      </c>
      <c r="W1757" s="17">
        <v>3</v>
      </c>
      <c r="X1757" s="17" t="str" cm="1">
        <f t="array" ref="X1757">_xlfn.IFS(W1757=0,"No evidenciado",W1757=1,"Novato",W1757=2,"Principiante avanzado",W1757=3,"Competente",W1757=4,"Proficiente",W1757=5,"Master")</f>
        <v>Competente</v>
      </c>
      <c r="Y1757" s="17">
        <v>2</v>
      </c>
      <c r="Z1757" s="17" t="str" cm="1">
        <f t="array" ref="Z1757">_xlfn.IFS(Y1757=0,"No evidenciado",Y1757=1,"Novato",Y1757=2,"Principiante avanzado",Y1757=3,"Competente",Y1757=4,"Proficiente",Y1757=5,"Master")</f>
        <v>Principiante avanzado</v>
      </c>
      <c r="AA1757" s="17">
        <v>3</v>
      </c>
      <c r="AB1757" s="17" t="str" cm="1">
        <f t="array" ref="AB1757">_xlfn.IFS(AA1757=0,"No evidenciado",AA1757=1,"Novato",AA1757=2,"Principiante avanzado",AA1757=3,"Competente",AA1757=4,"Proficiente",AA1757=5,"Master")</f>
        <v>Competente</v>
      </c>
      <c r="AC1757" s="17">
        <v>2</v>
      </c>
      <c r="AD1757" s="17" t="str" cm="1">
        <f t="array" ref="AD1757">_xlfn.IFS(AC1757=0,"Prenovato",AC1757=1,"Novato",AC1757=2,"Principiante avanzado",AC1757=3,"Competente",AC1757=4,"Proficiente",AC1757=5,"Master")</f>
        <v>Principiante avanzado</v>
      </c>
      <c r="AE1757" s="17" t="s">
        <v>421</v>
      </c>
    </row>
    <row r="1758" spans="1:31" x14ac:dyDescent="0.25">
      <c r="A1758" t="s">
        <v>306</v>
      </c>
      <c r="B1758" t="s">
        <v>73</v>
      </c>
      <c r="C1758" t="s">
        <v>201</v>
      </c>
      <c r="D1758" t="s">
        <v>196</v>
      </c>
      <c r="E1758" t="s">
        <v>312</v>
      </c>
      <c r="F1758" t="s">
        <v>94</v>
      </c>
      <c r="G1758" t="s">
        <v>313</v>
      </c>
      <c r="H1758" s="4"/>
      <c r="I1758" s="1">
        <f t="shared" ca="1" si="111"/>
        <v>1485</v>
      </c>
      <c r="J1758" s="1" t="str">
        <f t="shared" ca="1" si="112"/>
        <v>3. Mayor a 6 meses</v>
      </c>
      <c r="K1758" t="str">
        <f t="shared" si="113"/>
        <v>NO</v>
      </c>
      <c r="L1758" t="s">
        <v>268</v>
      </c>
      <c r="M1758" t="s">
        <v>174</v>
      </c>
      <c r="N1758" t="s">
        <v>416</v>
      </c>
      <c r="O1758" t="s">
        <v>416</v>
      </c>
      <c r="P1758" t="str">
        <f t="shared" si="114"/>
        <v>DIEGO ALBERTO MUNOZ REQUEDatawarehouse BCPEVALUACION</v>
      </c>
      <c r="Q1758" t="str">
        <f>BASE[[#This Row],[NombresCalificado]]&amp;BASE[[#This Row],[TipoEvaluacion]]</f>
        <v>DIEGO ALBERTO MUNOZ REQUEEVALUACION</v>
      </c>
      <c r="R1758">
        <v>3</v>
      </c>
      <c r="S1758" t="s">
        <v>5</v>
      </c>
      <c r="T1758" t="s">
        <v>419</v>
      </c>
      <c r="U1758" s="17">
        <v>2</v>
      </c>
      <c r="V1758" s="17" t="str" cm="1">
        <f t="array" ref="V1758">_xlfn.IFS(U1758=0,"Prenovato",U1758=1,"Novato",U1758=2,"Principiante avanzado",U1758=3,"Competente",U1758=4,"Proficiente",U1758=5,"Master")</f>
        <v>Principiante avanzado</v>
      </c>
      <c r="W1758" s="17">
        <v>3</v>
      </c>
      <c r="X1758" s="17" t="str" cm="1">
        <f t="array" ref="X1758">_xlfn.IFS(W1758=0,"No evidenciado",W1758=1,"Novato",W1758=2,"Principiante avanzado",W1758=3,"Competente",W1758=4,"Proficiente",W1758=5,"Master")</f>
        <v>Competente</v>
      </c>
      <c r="Y1758" s="17">
        <v>2</v>
      </c>
      <c r="Z1758" s="17" t="str" cm="1">
        <f t="array" ref="Z1758">_xlfn.IFS(Y1758=0,"No evidenciado",Y1758=1,"Novato",Y1758=2,"Principiante avanzado",Y1758=3,"Competente",Y1758=4,"Proficiente",Y1758=5,"Master")</f>
        <v>Principiante avanzado</v>
      </c>
      <c r="AA1758" s="17">
        <v>3</v>
      </c>
      <c r="AB1758" s="17" t="str" cm="1">
        <f t="array" ref="AB1758">_xlfn.IFS(AA1758=0,"No evidenciado",AA1758=1,"Novato",AA1758=2,"Principiante avanzado",AA1758=3,"Competente",AA1758=4,"Proficiente",AA1758=5,"Master")</f>
        <v>Competente</v>
      </c>
      <c r="AC1758" s="17">
        <v>2</v>
      </c>
      <c r="AD1758" s="17" t="str" cm="1">
        <f t="array" ref="AD1758">_xlfn.IFS(AC1758=0,"Prenovato",AC1758=1,"Novato",AC1758=2,"Principiante avanzado",AC1758=3,"Competente",AC1758=4,"Proficiente",AC1758=5,"Master")</f>
        <v>Principiante avanzado</v>
      </c>
      <c r="AE1758" s="17" t="s">
        <v>421</v>
      </c>
    </row>
    <row r="1759" spans="1:31" x14ac:dyDescent="0.25">
      <c r="A1759" t="s">
        <v>306</v>
      </c>
      <c r="B1759" t="s">
        <v>73</v>
      </c>
      <c r="C1759" t="s">
        <v>201</v>
      </c>
      <c r="D1759" t="s">
        <v>196</v>
      </c>
      <c r="E1759" t="s">
        <v>312</v>
      </c>
      <c r="F1759" t="s">
        <v>94</v>
      </c>
      <c r="G1759" t="s">
        <v>313</v>
      </c>
      <c r="H1759" s="4"/>
      <c r="I1759" s="1">
        <f t="shared" ca="1" si="111"/>
        <v>1485</v>
      </c>
      <c r="J1759" s="1" t="str">
        <f t="shared" ca="1" si="112"/>
        <v>3. Mayor a 6 meses</v>
      </c>
      <c r="K1759" t="str">
        <f t="shared" si="113"/>
        <v>NO</v>
      </c>
      <c r="L1759" t="s">
        <v>268</v>
      </c>
      <c r="M1759" t="s">
        <v>171</v>
      </c>
      <c r="N1759" t="s">
        <v>416</v>
      </c>
      <c r="O1759" t="s">
        <v>416</v>
      </c>
      <c r="P1759" t="str">
        <f t="shared" si="114"/>
        <v>DIEGO ALBERTO MUNOZ REQUEBases de datos en la nubeEVALUACION</v>
      </c>
      <c r="Q1759" t="str">
        <f>BASE[[#This Row],[NombresCalificado]]&amp;BASE[[#This Row],[TipoEvaluacion]]</f>
        <v>DIEGO ALBERTO MUNOZ REQUEEVALUACION</v>
      </c>
      <c r="R1759">
        <v>0</v>
      </c>
      <c r="S1759" t="s">
        <v>185</v>
      </c>
      <c r="T1759" t="s">
        <v>420</v>
      </c>
      <c r="U1759" s="17">
        <v>2</v>
      </c>
      <c r="V1759" s="17" t="str" cm="1">
        <f t="array" ref="V1759">_xlfn.IFS(U1759=0,"Prenovato",U1759=1,"Novato",U1759=2,"Principiante avanzado",U1759=3,"Competente",U1759=4,"Proficiente",U1759=5,"Master")</f>
        <v>Principiante avanzado</v>
      </c>
      <c r="W1759" s="17">
        <v>3</v>
      </c>
      <c r="X1759" s="17" t="str" cm="1">
        <f t="array" ref="X1759">_xlfn.IFS(W1759=0,"No evidenciado",W1759=1,"Novato",W1759=2,"Principiante avanzado",W1759=3,"Competente",W1759=4,"Proficiente",W1759=5,"Master")</f>
        <v>Competente</v>
      </c>
      <c r="Y1759" s="17">
        <v>2</v>
      </c>
      <c r="Z1759" s="17" t="str" cm="1">
        <f t="array" ref="Z1759">_xlfn.IFS(Y1759=0,"No evidenciado",Y1759=1,"Novato",Y1759=2,"Principiante avanzado",Y1759=3,"Competente",Y1759=4,"Proficiente",Y1759=5,"Master")</f>
        <v>Principiante avanzado</v>
      </c>
      <c r="AA1759" s="17">
        <v>3</v>
      </c>
      <c r="AB1759" s="17" t="str" cm="1">
        <f t="array" ref="AB1759">_xlfn.IFS(AA1759=0,"No evidenciado",AA1759=1,"Novato",AA1759=2,"Principiante avanzado",AA1759=3,"Competente",AA1759=4,"Proficiente",AA1759=5,"Master")</f>
        <v>Competente</v>
      </c>
      <c r="AC1759" s="17">
        <v>2</v>
      </c>
      <c r="AD1759" s="17" t="str" cm="1">
        <f t="array" ref="AD1759">_xlfn.IFS(AC1759=0,"Prenovato",AC1759=1,"Novato",AC1759=2,"Principiante avanzado",AC1759=3,"Competente",AC1759=4,"Proficiente",AC1759=5,"Master")</f>
        <v>Principiante avanzado</v>
      </c>
      <c r="AE1759" s="17" t="s">
        <v>421</v>
      </c>
    </row>
    <row r="1760" spans="1:31" x14ac:dyDescent="0.25">
      <c r="A1760" t="s">
        <v>306</v>
      </c>
      <c r="B1760" t="s">
        <v>73</v>
      </c>
      <c r="C1760" t="s">
        <v>201</v>
      </c>
      <c r="D1760" t="s">
        <v>196</v>
      </c>
      <c r="E1760" t="s">
        <v>312</v>
      </c>
      <c r="F1760" t="s">
        <v>94</v>
      </c>
      <c r="G1760" t="s">
        <v>313</v>
      </c>
      <c r="H1760" s="4"/>
      <c r="I1760" s="1">
        <f t="shared" ca="1" si="111"/>
        <v>1485</v>
      </c>
      <c r="J1760" s="1" t="str">
        <f t="shared" ca="1" si="112"/>
        <v>3. Mayor a 6 meses</v>
      </c>
      <c r="K1760" t="str">
        <f t="shared" si="113"/>
        <v>NO</v>
      </c>
      <c r="L1760" t="s">
        <v>268</v>
      </c>
      <c r="M1760" t="s">
        <v>162</v>
      </c>
      <c r="N1760" t="s">
        <v>416</v>
      </c>
      <c r="O1760" t="s">
        <v>416</v>
      </c>
      <c r="P1760" t="str">
        <f t="shared" si="114"/>
        <v>DIEGO ALBERTO MUNOZ REQUEMLOpsEVALUACION</v>
      </c>
      <c r="Q1760" t="str">
        <f>BASE[[#This Row],[NombresCalificado]]&amp;BASE[[#This Row],[TipoEvaluacion]]</f>
        <v>DIEGO ALBERTO MUNOZ REQUEEVALUACION</v>
      </c>
      <c r="R1760">
        <v>0</v>
      </c>
      <c r="S1760" t="s">
        <v>185</v>
      </c>
      <c r="T1760" t="s">
        <v>419</v>
      </c>
      <c r="U1760" s="17">
        <v>2</v>
      </c>
      <c r="V1760" s="17" t="str" cm="1">
        <f t="array" ref="V1760">_xlfn.IFS(U1760=0,"Prenovato",U1760=1,"Novato",U1760=2,"Principiante avanzado",U1760=3,"Competente",U1760=4,"Proficiente",U1760=5,"Master")</f>
        <v>Principiante avanzado</v>
      </c>
      <c r="W1760" s="17">
        <v>3</v>
      </c>
      <c r="X1760" s="17" t="str" cm="1">
        <f t="array" ref="X1760">_xlfn.IFS(W1760=0,"No evidenciado",W1760=1,"Novato",W1760=2,"Principiante avanzado",W1760=3,"Competente",W1760=4,"Proficiente",W1760=5,"Master")</f>
        <v>Competente</v>
      </c>
      <c r="Y1760" s="17">
        <v>2</v>
      </c>
      <c r="Z1760" s="17" t="str" cm="1">
        <f t="array" ref="Z1760">_xlfn.IFS(Y1760=0,"No evidenciado",Y1760=1,"Novato",Y1760=2,"Principiante avanzado",Y1760=3,"Competente",Y1760=4,"Proficiente",Y1760=5,"Master")</f>
        <v>Principiante avanzado</v>
      </c>
      <c r="AA1760" s="17">
        <v>3</v>
      </c>
      <c r="AB1760" s="17" t="str" cm="1">
        <f t="array" ref="AB1760">_xlfn.IFS(AA1760=0,"No evidenciado",AA1760=1,"Novato",AA1760=2,"Principiante avanzado",AA1760=3,"Competente",AA1760=4,"Proficiente",AA1760=5,"Master")</f>
        <v>Competente</v>
      </c>
      <c r="AC1760" s="17">
        <v>2</v>
      </c>
      <c r="AD1760" s="17" t="str" cm="1">
        <f t="array" ref="AD1760">_xlfn.IFS(AC1760=0,"Prenovato",AC1760=1,"Novato",AC1760=2,"Principiante avanzado",AC1760=3,"Competente",AC1760=4,"Proficiente",AC1760=5,"Master")</f>
        <v>Principiante avanzado</v>
      </c>
      <c r="AE1760" s="17" t="s">
        <v>421</v>
      </c>
    </row>
    <row r="1761" spans="1:31" x14ac:dyDescent="0.25">
      <c r="A1761" t="s">
        <v>306</v>
      </c>
      <c r="B1761" t="s">
        <v>73</v>
      </c>
      <c r="C1761" t="s">
        <v>201</v>
      </c>
      <c r="D1761" t="s">
        <v>196</v>
      </c>
      <c r="E1761" t="s">
        <v>312</v>
      </c>
      <c r="F1761" t="s">
        <v>94</v>
      </c>
      <c r="G1761" t="s">
        <v>313</v>
      </c>
      <c r="H1761" s="4"/>
      <c r="I1761" s="1">
        <f t="shared" ca="1" si="111"/>
        <v>1485</v>
      </c>
      <c r="J1761" s="1" t="str">
        <f t="shared" ca="1" si="112"/>
        <v>3. Mayor a 6 meses</v>
      </c>
      <c r="K1761" t="str">
        <f t="shared" si="113"/>
        <v>NO</v>
      </c>
      <c r="L1761" t="s">
        <v>268</v>
      </c>
      <c r="M1761" t="s">
        <v>172</v>
      </c>
      <c r="N1761" t="s">
        <v>416</v>
      </c>
      <c r="O1761" t="s">
        <v>416</v>
      </c>
      <c r="P1761" t="str">
        <f t="shared" si="114"/>
        <v>DIEGO ALBERTO MUNOZ REQUECalidad de datosEVALUACION</v>
      </c>
      <c r="Q1761" t="str">
        <f>BASE[[#This Row],[NombresCalificado]]&amp;BASE[[#This Row],[TipoEvaluacion]]</f>
        <v>DIEGO ALBERTO MUNOZ REQUEEVALUACION</v>
      </c>
      <c r="R1761">
        <v>2</v>
      </c>
      <c r="S1761" t="s">
        <v>4</v>
      </c>
      <c r="T1761" t="s">
        <v>419</v>
      </c>
      <c r="U1761" s="17">
        <v>2</v>
      </c>
      <c r="V1761" s="17" t="str" cm="1">
        <f t="array" ref="V1761">_xlfn.IFS(U1761=0,"Prenovato",U1761=1,"Novato",U1761=2,"Principiante avanzado",U1761=3,"Competente",U1761=4,"Proficiente",U1761=5,"Master")</f>
        <v>Principiante avanzado</v>
      </c>
      <c r="W1761" s="17">
        <v>3</v>
      </c>
      <c r="X1761" s="17" t="str" cm="1">
        <f t="array" ref="X1761">_xlfn.IFS(W1761=0,"No evidenciado",W1761=1,"Novato",W1761=2,"Principiante avanzado",W1761=3,"Competente",W1761=4,"Proficiente",W1761=5,"Master")</f>
        <v>Competente</v>
      </c>
      <c r="Y1761" s="17">
        <v>2</v>
      </c>
      <c r="Z1761" s="17" t="str" cm="1">
        <f t="array" ref="Z1761">_xlfn.IFS(Y1761=0,"No evidenciado",Y1761=1,"Novato",Y1761=2,"Principiante avanzado",Y1761=3,"Competente",Y1761=4,"Proficiente",Y1761=5,"Master")</f>
        <v>Principiante avanzado</v>
      </c>
      <c r="AA1761" s="17">
        <v>3</v>
      </c>
      <c r="AB1761" s="17" t="str" cm="1">
        <f t="array" ref="AB1761">_xlfn.IFS(AA1761=0,"No evidenciado",AA1761=1,"Novato",AA1761=2,"Principiante avanzado",AA1761=3,"Competente",AA1761=4,"Proficiente",AA1761=5,"Master")</f>
        <v>Competente</v>
      </c>
      <c r="AC1761" s="17">
        <v>2</v>
      </c>
      <c r="AD1761" s="17" t="str" cm="1">
        <f t="array" ref="AD1761">_xlfn.IFS(AC1761=0,"Prenovato",AC1761=1,"Novato",AC1761=2,"Principiante avanzado",AC1761=3,"Competente",AC1761=4,"Proficiente",AC1761=5,"Master")</f>
        <v>Principiante avanzado</v>
      </c>
      <c r="AE1761" s="17" t="s">
        <v>421</v>
      </c>
    </row>
    <row r="1762" spans="1:31" x14ac:dyDescent="0.25">
      <c r="A1762" t="s">
        <v>306</v>
      </c>
      <c r="B1762" t="s">
        <v>73</v>
      </c>
      <c r="C1762" t="s">
        <v>201</v>
      </c>
      <c r="D1762" t="s">
        <v>196</v>
      </c>
      <c r="E1762" t="s">
        <v>312</v>
      </c>
      <c r="F1762" t="s">
        <v>94</v>
      </c>
      <c r="G1762" t="s">
        <v>313</v>
      </c>
      <c r="H1762" s="4"/>
      <c r="I1762" s="1">
        <f t="shared" ca="1" si="111"/>
        <v>1485</v>
      </c>
      <c r="J1762" s="1" t="str">
        <f t="shared" ca="1" si="112"/>
        <v>3. Mayor a 6 meses</v>
      </c>
      <c r="K1762" t="str">
        <f t="shared" si="113"/>
        <v>NO</v>
      </c>
      <c r="L1762" t="s">
        <v>268</v>
      </c>
      <c r="M1762" t="s">
        <v>159</v>
      </c>
      <c r="N1762" t="s">
        <v>416</v>
      </c>
      <c r="O1762" t="s">
        <v>416</v>
      </c>
      <c r="P1762" t="str">
        <f t="shared" si="114"/>
        <v>DIEGO ALBERTO MUNOZ REQUEGobernanza de datosEVALUACION</v>
      </c>
      <c r="Q1762" t="str">
        <f>BASE[[#This Row],[NombresCalificado]]&amp;BASE[[#This Row],[TipoEvaluacion]]</f>
        <v>DIEGO ALBERTO MUNOZ REQUEEVALUACION</v>
      </c>
      <c r="R1762">
        <v>2</v>
      </c>
      <c r="S1762" t="s">
        <v>4</v>
      </c>
      <c r="T1762" t="s">
        <v>419</v>
      </c>
      <c r="U1762" s="17">
        <v>2</v>
      </c>
      <c r="V1762" s="17" t="str" cm="1">
        <f t="array" ref="V1762">_xlfn.IFS(U1762=0,"Prenovato",U1762=1,"Novato",U1762=2,"Principiante avanzado",U1762=3,"Competente",U1762=4,"Proficiente",U1762=5,"Master")</f>
        <v>Principiante avanzado</v>
      </c>
      <c r="W1762" s="17">
        <v>3</v>
      </c>
      <c r="X1762" s="17" t="str" cm="1">
        <f t="array" ref="X1762">_xlfn.IFS(W1762=0,"No evidenciado",W1762=1,"Novato",W1762=2,"Principiante avanzado",W1762=3,"Competente",W1762=4,"Proficiente",W1762=5,"Master")</f>
        <v>Competente</v>
      </c>
      <c r="Y1762" s="17">
        <v>2</v>
      </c>
      <c r="Z1762" s="17" t="str" cm="1">
        <f t="array" ref="Z1762">_xlfn.IFS(Y1762=0,"No evidenciado",Y1762=1,"Novato",Y1762=2,"Principiante avanzado",Y1762=3,"Competente",Y1762=4,"Proficiente",Y1762=5,"Master")</f>
        <v>Principiante avanzado</v>
      </c>
      <c r="AA1762" s="17">
        <v>3</v>
      </c>
      <c r="AB1762" s="17" t="str" cm="1">
        <f t="array" ref="AB1762">_xlfn.IFS(AA1762=0,"No evidenciado",AA1762=1,"Novato",AA1762=2,"Principiante avanzado",AA1762=3,"Competente",AA1762=4,"Proficiente",AA1762=5,"Master")</f>
        <v>Competente</v>
      </c>
      <c r="AC1762" s="17">
        <v>2</v>
      </c>
      <c r="AD1762" s="17" t="str" cm="1">
        <f t="array" ref="AD1762">_xlfn.IFS(AC1762=0,"Prenovato",AC1762=1,"Novato",AC1762=2,"Principiante avanzado",AC1762=3,"Competente",AC1762=4,"Proficiente",AC1762=5,"Master")</f>
        <v>Principiante avanzado</v>
      </c>
      <c r="AE1762" s="17" t="s">
        <v>421</v>
      </c>
    </row>
    <row r="1763" spans="1:31" x14ac:dyDescent="0.25">
      <c r="A1763" t="s">
        <v>306</v>
      </c>
      <c r="B1763" t="s">
        <v>73</v>
      </c>
      <c r="C1763" t="s">
        <v>201</v>
      </c>
      <c r="D1763" t="s">
        <v>196</v>
      </c>
      <c r="E1763" t="s">
        <v>312</v>
      </c>
      <c r="F1763" t="s">
        <v>94</v>
      </c>
      <c r="G1763" t="s">
        <v>313</v>
      </c>
      <c r="H1763" s="4"/>
      <c r="I1763" s="1">
        <f t="shared" ca="1" si="111"/>
        <v>1485</v>
      </c>
      <c r="J1763" s="1" t="str">
        <f t="shared" ca="1" si="112"/>
        <v>3. Mayor a 6 meses</v>
      </c>
      <c r="K1763" t="str">
        <f t="shared" si="113"/>
        <v>NO</v>
      </c>
      <c r="L1763" t="s">
        <v>268</v>
      </c>
      <c r="M1763" t="s">
        <v>158</v>
      </c>
      <c r="N1763" t="s">
        <v>416</v>
      </c>
      <c r="O1763" t="s">
        <v>416</v>
      </c>
      <c r="P1763" t="str">
        <f t="shared" si="114"/>
        <v>DIEGO ALBERTO MUNOZ REQUEServicios en la nubeEVALUACION</v>
      </c>
      <c r="Q1763" t="str">
        <f>BASE[[#This Row],[NombresCalificado]]&amp;BASE[[#This Row],[TipoEvaluacion]]</f>
        <v>DIEGO ALBERTO MUNOZ REQUEEVALUACION</v>
      </c>
      <c r="R1763">
        <v>1</v>
      </c>
      <c r="S1763" t="s">
        <v>6</v>
      </c>
      <c r="T1763" t="s">
        <v>419</v>
      </c>
      <c r="U1763" s="17">
        <v>2</v>
      </c>
      <c r="V1763" s="17" t="str" cm="1">
        <f t="array" ref="V1763">_xlfn.IFS(U1763=0,"Prenovato",U1763=1,"Novato",U1763=2,"Principiante avanzado",U1763=3,"Competente",U1763=4,"Proficiente",U1763=5,"Master")</f>
        <v>Principiante avanzado</v>
      </c>
      <c r="W1763" s="17">
        <v>3</v>
      </c>
      <c r="X1763" s="17" t="str" cm="1">
        <f t="array" ref="X1763">_xlfn.IFS(W1763=0,"No evidenciado",W1763=1,"Novato",W1763=2,"Principiante avanzado",W1763=3,"Competente",W1763=4,"Proficiente",W1763=5,"Master")</f>
        <v>Competente</v>
      </c>
      <c r="Y1763" s="17">
        <v>2</v>
      </c>
      <c r="Z1763" s="17" t="str" cm="1">
        <f t="array" ref="Z1763">_xlfn.IFS(Y1763=0,"No evidenciado",Y1763=1,"Novato",Y1763=2,"Principiante avanzado",Y1763=3,"Competente",Y1763=4,"Proficiente",Y1763=5,"Master")</f>
        <v>Principiante avanzado</v>
      </c>
      <c r="AA1763" s="17">
        <v>3</v>
      </c>
      <c r="AB1763" s="17" t="str" cm="1">
        <f t="array" ref="AB1763">_xlfn.IFS(AA1763=0,"No evidenciado",AA1763=1,"Novato",AA1763=2,"Principiante avanzado",AA1763=3,"Competente",AA1763=4,"Proficiente",AA1763=5,"Master")</f>
        <v>Competente</v>
      </c>
      <c r="AC1763" s="17">
        <v>2</v>
      </c>
      <c r="AD1763" s="17" t="str" cm="1">
        <f t="array" ref="AD1763">_xlfn.IFS(AC1763=0,"Prenovato",AC1763=1,"Novato",AC1763=2,"Principiante avanzado",AC1763=3,"Competente",AC1763=4,"Proficiente",AC1763=5,"Master")</f>
        <v>Principiante avanzado</v>
      </c>
      <c r="AE1763" s="17" t="s">
        <v>421</v>
      </c>
    </row>
    <row r="1764" spans="1:31" x14ac:dyDescent="0.25">
      <c r="A1764" t="s">
        <v>306</v>
      </c>
      <c r="B1764" t="s">
        <v>73</v>
      </c>
      <c r="C1764" t="s">
        <v>201</v>
      </c>
      <c r="D1764" t="s">
        <v>196</v>
      </c>
      <c r="E1764" t="s">
        <v>312</v>
      </c>
      <c r="F1764" t="s">
        <v>94</v>
      </c>
      <c r="G1764" t="s">
        <v>313</v>
      </c>
      <c r="H1764" s="4"/>
      <c r="I1764" s="1">
        <f t="shared" ca="1" si="111"/>
        <v>1485</v>
      </c>
      <c r="J1764" s="1" t="str">
        <f t="shared" ca="1" si="112"/>
        <v>3. Mayor a 6 meses</v>
      </c>
      <c r="K1764" t="str">
        <f t="shared" si="113"/>
        <v>NO</v>
      </c>
      <c r="L1764" t="s">
        <v>268</v>
      </c>
      <c r="M1764" t="s">
        <v>160</v>
      </c>
      <c r="N1764" t="s">
        <v>416</v>
      </c>
      <c r="O1764" t="s">
        <v>416</v>
      </c>
      <c r="P1764" t="str">
        <f t="shared" si="114"/>
        <v>DIEGO ALBERTO MUNOZ REQUEIntegración de datos en tiempo realEVALUACION</v>
      </c>
      <c r="Q1764" t="str">
        <f>BASE[[#This Row],[NombresCalificado]]&amp;BASE[[#This Row],[TipoEvaluacion]]</f>
        <v>DIEGO ALBERTO MUNOZ REQUEEVALUACION</v>
      </c>
      <c r="R1764">
        <v>0</v>
      </c>
      <c r="S1764" t="s">
        <v>185</v>
      </c>
      <c r="T1764" t="s">
        <v>419</v>
      </c>
      <c r="U1764" s="17">
        <v>2</v>
      </c>
      <c r="V1764" s="17" t="str" cm="1">
        <f t="array" ref="V1764">_xlfn.IFS(U1764=0,"Prenovato",U1764=1,"Novato",U1764=2,"Principiante avanzado",U1764=3,"Competente",U1764=4,"Proficiente",U1764=5,"Master")</f>
        <v>Principiante avanzado</v>
      </c>
      <c r="W1764" s="17">
        <v>3</v>
      </c>
      <c r="X1764" s="17" t="str" cm="1">
        <f t="array" ref="X1764">_xlfn.IFS(W1764=0,"No evidenciado",W1764=1,"Novato",W1764=2,"Principiante avanzado",W1764=3,"Competente",W1764=4,"Proficiente",W1764=5,"Master")</f>
        <v>Competente</v>
      </c>
      <c r="Y1764" s="17">
        <v>2</v>
      </c>
      <c r="Z1764" s="17" t="str" cm="1">
        <f t="array" ref="Z1764">_xlfn.IFS(Y1764=0,"No evidenciado",Y1764=1,"Novato",Y1764=2,"Principiante avanzado",Y1764=3,"Competente",Y1764=4,"Proficiente",Y1764=5,"Master")</f>
        <v>Principiante avanzado</v>
      </c>
      <c r="AA1764" s="17">
        <v>3</v>
      </c>
      <c r="AB1764" s="17" t="str" cm="1">
        <f t="array" ref="AB1764">_xlfn.IFS(AA1764=0,"No evidenciado",AA1764=1,"Novato",AA1764=2,"Principiante avanzado",AA1764=3,"Competente",AA1764=4,"Proficiente",AA1764=5,"Master")</f>
        <v>Competente</v>
      </c>
      <c r="AC1764" s="17">
        <v>2</v>
      </c>
      <c r="AD1764" s="17" t="str" cm="1">
        <f t="array" ref="AD1764">_xlfn.IFS(AC1764=0,"Prenovato",AC1764=1,"Novato",AC1764=2,"Principiante avanzado",AC1764=3,"Competente",AC1764=4,"Proficiente",AC1764=5,"Master")</f>
        <v>Principiante avanzado</v>
      </c>
      <c r="AE1764" s="17" t="s">
        <v>421</v>
      </c>
    </row>
    <row r="1765" spans="1:31" x14ac:dyDescent="0.25">
      <c r="A1765" t="s">
        <v>306</v>
      </c>
      <c r="B1765" t="s">
        <v>73</v>
      </c>
      <c r="C1765" t="s">
        <v>201</v>
      </c>
      <c r="D1765" t="s">
        <v>196</v>
      </c>
      <c r="E1765" t="s">
        <v>312</v>
      </c>
      <c r="F1765" t="s">
        <v>94</v>
      </c>
      <c r="G1765" t="s">
        <v>313</v>
      </c>
      <c r="H1765" s="4"/>
      <c r="I1765" s="1">
        <f t="shared" ca="1" si="111"/>
        <v>1485</v>
      </c>
      <c r="J1765" s="1" t="str">
        <f t="shared" ca="1" si="112"/>
        <v>3. Mayor a 6 meses</v>
      </c>
      <c r="K1765" t="str">
        <f t="shared" si="113"/>
        <v>NO</v>
      </c>
      <c r="L1765" t="s">
        <v>268</v>
      </c>
      <c r="M1765" t="s">
        <v>173</v>
      </c>
      <c r="N1765" t="s">
        <v>418</v>
      </c>
      <c r="O1765" t="s">
        <v>418</v>
      </c>
      <c r="P1765" t="str">
        <f t="shared" si="114"/>
        <v>DIEGO ALBERTO MUNOZ REQUEDatalake BCPEVALUACION</v>
      </c>
      <c r="Q1765" t="str">
        <f>BASE[[#This Row],[NombresCalificado]]&amp;BASE[[#This Row],[TipoEvaluacion]]</f>
        <v>DIEGO ALBERTO MUNOZ REQUEEVALUACION</v>
      </c>
      <c r="R1765">
        <v>3</v>
      </c>
      <c r="S1765" t="s">
        <v>5</v>
      </c>
      <c r="T1765" t="s">
        <v>419</v>
      </c>
      <c r="U1765" s="17">
        <v>2</v>
      </c>
      <c r="V1765" s="17" t="str" cm="1">
        <f t="array" ref="V1765">_xlfn.IFS(U1765=0,"Prenovato",U1765=1,"Novato",U1765=2,"Principiante avanzado",U1765=3,"Competente",U1765=4,"Proficiente",U1765=5,"Master")</f>
        <v>Principiante avanzado</v>
      </c>
      <c r="W1765" s="17">
        <v>3</v>
      </c>
      <c r="X1765" s="17" t="str" cm="1">
        <f t="array" ref="X1765">_xlfn.IFS(W1765=0,"No evidenciado",W1765=1,"Novato",W1765=2,"Principiante avanzado",W1765=3,"Competente",W1765=4,"Proficiente",W1765=5,"Master")</f>
        <v>Competente</v>
      </c>
      <c r="Y1765" s="17">
        <v>2</v>
      </c>
      <c r="Z1765" s="17" t="str" cm="1">
        <f t="array" ref="Z1765">_xlfn.IFS(Y1765=0,"No evidenciado",Y1765=1,"Novato",Y1765=2,"Principiante avanzado",Y1765=3,"Competente",Y1765=4,"Proficiente",Y1765=5,"Master")</f>
        <v>Principiante avanzado</v>
      </c>
      <c r="AA1765" s="17">
        <v>3</v>
      </c>
      <c r="AB1765" s="17" t="str" cm="1">
        <f t="array" ref="AB1765">_xlfn.IFS(AA1765=0,"No evidenciado",AA1765=1,"Novato",AA1765=2,"Principiante avanzado",AA1765=3,"Competente",AA1765=4,"Proficiente",AA1765=5,"Master")</f>
        <v>Competente</v>
      </c>
      <c r="AC1765" s="17">
        <v>2</v>
      </c>
      <c r="AD1765" s="17" t="str" cm="1">
        <f t="array" ref="AD1765">_xlfn.IFS(AC1765=0,"Prenovato",AC1765=1,"Novato",AC1765=2,"Principiante avanzado",AC1765=3,"Competente",AC1765=4,"Proficiente",AC1765=5,"Master")</f>
        <v>Principiante avanzado</v>
      </c>
      <c r="AE1765" s="17" t="s">
        <v>421</v>
      </c>
    </row>
    <row r="1766" spans="1:31" x14ac:dyDescent="0.25">
      <c r="A1766" t="s">
        <v>306</v>
      </c>
      <c r="B1766" t="s">
        <v>73</v>
      </c>
      <c r="C1766" t="s">
        <v>201</v>
      </c>
      <c r="D1766" t="s">
        <v>196</v>
      </c>
      <c r="E1766" t="s">
        <v>312</v>
      </c>
      <c r="F1766" t="s">
        <v>94</v>
      </c>
      <c r="G1766" t="s">
        <v>313</v>
      </c>
      <c r="H1766" s="4"/>
      <c r="I1766" s="1">
        <f t="shared" ca="1" si="111"/>
        <v>1485</v>
      </c>
      <c r="J1766" s="1" t="str">
        <f t="shared" ca="1" si="112"/>
        <v>3. Mayor a 6 meses</v>
      </c>
      <c r="K1766" t="str">
        <f t="shared" si="113"/>
        <v>NO</v>
      </c>
      <c r="L1766" t="s">
        <v>268</v>
      </c>
      <c r="M1766" t="s">
        <v>166</v>
      </c>
      <c r="N1766" t="s">
        <v>416</v>
      </c>
      <c r="O1766" t="s">
        <v>416</v>
      </c>
      <c r="P1766" t="str">
        <f t="shared" si="114"/>
        <v>DIEGO ALBERTO MUNOZ REQUEBase de datos No-SQLEVALUACION</v>
      </c>
      <c r="Q1766" t="str">
        <f>BASE[[#This Row],[NombresCalificado]]&amp;BASE[[#This Row],[TipoEvaluacion]]</f>
        <v>DIEGO ALBERTO MUNOZ REQUEEVALUACION</v>
      </c>
      <c r="R1766">
        <v>0</v>
      </c>
      <c r="S1766" t="s">
        <v>185</v>
      </c>
      <c r="T1766" t="s">
        <v>419</v>
      </c>
      <c r="U1766" s="17">
        <v>2</v>
      </c>
      <c r="V1766" s="17" t="str" cm="1">
        <f t="array" ref="V1766">_xlfn.IFS(U1766=0,"Prenovato",U1766=1,"Novato",U1766=2,"Principiante avanzado",U1766=3,"Competente",U1766=4,"Proficiente",U1766=5,"Master")</f>
        <v>Principiante avanzado</v>
      </c>
      <c r="W1766" s="17">
        <v>3</v>
      </c>
      <c r="X1766" s="17" t="str" cm="1">
        <f t="array" ref="X1766">_xlfn.IFS(W1766=0,"No evidenciado",W1766=1,"Novato",W1766=2,"Principiante avanzado",W1766=3,"Competente",W1766=4,"Proficiente",W1766=5,"Master")</f>
        <v>Competente</v>
      </c>
      <c r="Y1766" s="17">
        <v>2</v>
      </c>
      <c r="Z1766" s="17" t="str" cm="1">
        <f t="array" ref="Z1766">_xlfn.IFS(Y1766=0,"No evidenciado",Y1766=1,"Novato",Y1766=2,"Principiante avanzado",Y1766=3,"Competente",Y1766=4,"Proficiente",Y1766=5,"Master")</f>
        <v>Principiante avanzado</v>
      </c>
      <c r="AA1766" s="17">
        <v>3</v>
      </c>
      <c r="AB1766" s="17" t="str" cm="1">
        <f t="array" ref="AB1766">_xlfn.IFS(AA1766=0,"No evidenciado",AA1766=1,"Novato",AA1766=2,"Principiante avanzado",AA1766=3,"Competente",AA1766=4,"Proficiente",AA1766=5,"Master")</f>
        <v>Competente</v>
      </c>
      <c r="AC1766" s="17">
        <v>2</v>
      </c>
      <c r="AD1766" s="17" t="str" cm="1">
        <f t="array" ref="AD1766">_xlfn.IFS(AC1766=0,"Prenovato",AC1766=1,"Novato",AC1766=2,"Principiante avanzado",AC1766=3,"Competente",AC1766=4,"Proficiente",AC1766=5,"Master")</f>
        <v>Principiante avanzado</v>
      </c>
      <c r="AE1766" s="17" t="s">
        <v>421</v>
      </c>
    </row>
    <row r="1767" spans="1:31" x14ac:dyDescent="0.25">
      <c r="A1767" t="s">
        <v>306</v>
      </c>
      <c r="B1767" t="s">
        <v>73</v>
      </c>
      <c r="C1767" t="s">
        <v>201</v>
      </c>
      <c r="D1767" t="s">
        <v>196</v>
      </c>
      <c r="E1767" t="s">
        <v>312</v>
      </c>
      <c r="F1767" t="s">
        <v>94</v>
      </c>
      <c r="G1767" t="s">
        <v>313</v>
      </c>
      <c r="H1767" s="4"/>
      <c r="I1767" s="1">
        <f t="shared" ca="1" si="111"/>
        <v>1485</v>
      </c>
      <c r="J1767" s="1" t="str">
        <f t="shared" ca="1" si="112"/>
        <v>3. Mayor a 6 meses</v>
      </c>
      <c r="K1767" t="str">
        <f t="shared" si="113"/>
        <v>NO</v>
      </c>
      <c r="L1767" t="s">
        <v>268</v>
      </c>
      <c r="M1767" t="s">
        <v>161</v>
      </c>
      <c r="N1767" t="s">
        <v>418</v>
      </c>
      <c r="O1767" t="s">
        <v>418</v>
      </c>
      <c r="P1767" t="str">
        <f t="shared" si="114"/>
        <v>DIEGO ALBERTO MUNOZ REQUEIntegración de datos por lotesEVALUACION</v>
      </c>
      <c r="Q1767" t="str">
        <f>BASE[[#This Row],[NombresCalificado]]&amp;BASE[[#This Row],[TipoEvaluacion]]</f>
        <v>DIEGO ALBERTO MUNOZ REQUEEVALUACION</v>
      </c>
      <c r="R1767">
        <v>3</v>
      </c>
      <c r="S1767" t="s">
        <v>5</v>
      </c>
      <c r="T1767" t="s">
        <v>419</v>
      </c>
      <c r="U1767" s="17">
        <v>2</v>
      </c>
      <c r="V1767" s="17" t="str" cm="1">
        <f t="array" ref="V1767">_xlfn.IFS(U1767=0,"Prenovato",U1767=1,"Novato",U1767=2,"Principiante avanzado",U1767=3,"Competente",U1767=4,"Proficiente",U1767=5,"Master")</f>
        <v>Principiante avanzado</v>
      </c>
      <c r="W1767" s="17">
        <v>3</v>
      </c>
      <c r="X1767" s="17" t="str" cm="1">
        <f t="array" ref="X1767">_xlfn.IFS(W1767=0,"No evidenciado",W1767=1,"Novato",W1767=2,"Principiante avanzado",W1767=3,"Competente",W1767=4,"Proficiente",W1767=5,"Master")</f>
        <v>Competente</v>
      </c>
      <c r="Y1767" s="17">
        <v>2</v>
      </c>
      <c r="Z1767" s="17" t="str" cm="1">
        <f t="array" ref="Z1767">_xlfn.IFS(Y1767=0,"No evidenciado",Y1767=1,"Novato",Y1767=2,"Principiante avanzado",Y1767=3,"Competente",Y1767=4,"Proficiente",Y1767=5,"Master")</f>
        <v>Principiante avanzado</v>
      </c>
      <c r="AA1767" s="17">
        <v>3</v>
      </c>
      <c r="AB1767" s="17" t="str" cm="1">
        <f t="array" ref="AB1767">_xlfn.IFS(AA1767=0,"No evidenciado",AA1767=1,"Novato",AA1767=2,"Principiante avanzado",AA1767=3,"Competente",AA1767=4,"Proficiente",AA1767=5,"Master")</f>
        <v>Competente</v>
      </c>
      <c r="AC1767" s="17">
        <v>2</v>
      </c>
      <c r="AD1767" s="17" t="str" cm="1">
        <f t="array" ref="AD1767">_xlfn.IFS(AC1767=0,"Prenovato",AC1767=1,"Novato",AC1767=2,"Principiante avanzado",AC1767=3,"Competente",AC1767=4,"Proficiente",AC1767=5,"Master")</f>
        <v>Principiante avanzado</v>
      </c>
      <c r="AE1767" s="17" t="s">
        <v>421</v>
      </c>
    </row>
    <row r="1768" spans="1:31" x14ac:dyDescent="0.25">
      <c r="A1768" t="s">
        <v>306</v>
      </c>
      <c r="B1768" t="s">
        <v>73</v>
      </c>
      <c r="C1768" t="s">
        <v>201</v>
      </c>
      <c r="D1768" t="s">
        <v>196</v>
      </c>
      <c r="E1768" t="s">
        <v>312</v>
      </c>
      <c r="F1768" t="s">
        <v>94</v>
      </c>
      <c r="G1768" t="s">
        <v>313</v>
      </c>
      <c r="H1768" s="4"/>
      <c r="I1768" s="1">
        <f t="shared" ca="1" si="111"/>
        <v>1485</v>
      </c>
      <c r="J1768" s="1" t="str">
        <f t="shared" ca="1" si="112"/>
        <v>3. Mayor a 6 meses</v>
      </c>
      <c r="K1768" t="str">
        <f t="shared" si="113"/>
        <v>NO</v>
      </c>
      <c r="L1768" t="s">
        <v>268</v>
      </c>
      <c r="M1768" t="s">
        <v>165</v>
      </c>
      <c r="N1768" t="s">
        <v>418</v>
      </c>
      <c r="O1768" t="s">
        <v>418</v>
      </c>
      <c r="P1768" t="str">
        <f t="shared" si="114"/>
        <v>DIEGO ALBERTO MUNOZ REQUEProcesamiento de datosEVALUACION</v>
      </c>
      <c r="Q1768" t="str">
        <f>BASE[[#This Row],[NombresCalificado]]&amp;BASE[[#This Row],[TipoEvaluacion]]</f>
        <v>DIEGO ALBERTO MUNOZ REQUEEVALUACION</v>
      </c>
      <c r="R1768">
        <v>2</v>
      </c>
      <c r="S1768" t="s">
        <v>4</v>
      </c>
      <c r="T1768" t="s">
        <v>419</v>
      </c>
      <c r="U1768" s="17">
        <v>2</v>
      </c>
      <c r="V1768" s="17" t="str" cm="1">
        <f t="array" ref="V1768">_xlfn.IFS(U1768=0,"Prenovato",U1768=1,"Novato",U1768=2,"Principiante avanzado",U1768=3,"Competente",U1768=4,"Proficiente",U1768=5,"Master")</f>
        <v>Principiante avanzado</v>
      </c>
      <c r="W1768" s="17">
        <v>3</v>
      </c>
      <c r="X1768" s="17" t="str" cm="1">
        <f t="array" ref="X1768">_xlfn.IFS(W1768=0,"No evidenciado",W1768=1,"Novato",W1768=2,"Principiante avanzado",W1768=3,"Competente",W1768=4,"Proficiente",W1768=5,"Master")</f>
        <v>Competente</v>
      </c>
      <c r="Y1768" s="17">
        <v>2</v>
      </c>
      <c r="Z1768" s="17" t="str" cm="1">
        <f t="array" ref="Z1768">_xlfn.IFS(Y1768=0,"No evidenciado",Y1768=1,"Novato",Y1768=2,"Principiante avanzado",Y1768=3,"Competente",Y1768=4,"Proficiente",Y1768=5,"Master")</f>
        <v>Principiante avanzado</v>
      </c>
      <c r="AA1768" s="17">
        <v>3</v>
      </c>
      <c r="AB1768" s="17" t="str" cm="1">
        <f t="array" ref="AB1768">_xlfn.IFS(AA1768=0,"No evidenciado",AA1768=1,"Novato",AA1768=2,"Principiante avanzado",AA1768=3,"Competente",AA1768=4,"Proficiente",AA1768=5,"Master")</f>
        <v>Competente</v>
      </c>
      <c r="AC1768" s="17">
        <v>2</v>
      </c>
      <c r="AD1768" s="17" t="str" cm="1">
        <f t="array" ref="AD1768">_xlfn.IFS(AC1768=0,"Prenovato",AC1768=1,"Novato",AC1768=2,"Principiante avanzado",AC1768=3,"Competente",AC1768=4,"Proficiente",AC1768=5,"Master")</f>
        <v>Principiante avanzado</v>
      </c>
      <c r="AE1768" s="17" t="s">
        <v>421</v>
      </c>
    </row>
    <row r="1769" spans="1:31" x14ac:dyDescent="0.25">
      <c r="A1769" t="s">
        <v>306</v>
      </c>
      <c r="B1769" t="s">
        <v>73</v>
      </c>
      <c r="C1769" t="s">
        <v>201</v>
      </c>
      <c r="D1769" t="s">
        <v>196</v>
      </c>
      <c r="E1769" t="s">
        <v>308</v>
      </c>
      <c r="F1769" t="s">
        <v>121</v>
      </c>
      <c r="G1769" t="s">
        <v>309</v>
      </c>
      <c r="H1769" s="4"/>
      <c r="I1769" s="1">
        <f t="shared" ca="1" si="111"/>
        <v>1485</v>
      </c>
      <c r="J1769" s="1" t="str">
        <f t="shared" ca="1" si="112"/>
        <v>3. Mayor a 6 meses</v>
      </c>
      <c r="K1769" t="str">
        <f t="shared" si="113"/>
        <v>NO</v>
      </c>
      <c r="L1769" t="s">
        <v>268</v>
      </c>
      <c r="M1769" t="s">
        <v>168</v>
      </c>
      <c r="N1769" t="s">
        <v>418</v>
      </c>
      <c r="O1769" t="s">
        <v>418</v>
      </c>
      <c r="P1769" t="str">
        <f t="shared" si="114"/>
        <v>LUIS PAULO JAVE CARITASBase de datos relacionalEVALUACION</v>
      </c>
      <c r="Q1769" t="str">
        <f>BASE[[#This Row],[NombresCalificado]]&amp;BASE[[#This Row],[TipoEvaluacion]]</f>
        <v>LUIS PAULO JAVE CARITASEVALUACION</v>
      </c>
      <c r="R1769">
        <v>2</v>
      </c>
      <c r="S1769" t="s">
        <v>4</v>
      </c>
      <c r="T1769" t="s">
        <v>419</v>
      </c>
      <c r="U1769" s="17">
        <v>2</v>
      </c>
      <c r="V1769" s="17" t="str" cm="1">
        <f t="array" ref="V1769">_xlfn.IFS(U1769=0,"Prenovato",U1769=1,"Novato",U1769=2,"Principiante avanzado",U1769=3,"Competente",U1769=4,"Proficiente",U1769=5,"Master")</f>
        <v>Principiante avanzado</v>
      </c>
      <c r="W1769" s="17">
        <v>2</v>
      </c>
      <c r="X1769" s="17" t="str" cm="1">
        <f t="array" ref="X1769">_xlfn.IFS(W1769=0,"No evidenciado",W1769=1,"Novato",W1769=2,"Principiante avanzado",W1769=3,"Competente",W1769=4,"Proficiente",W1769=5,"Master")</f>
        <v>Principiante avanzado</v>
      </c>
      <c r="Y1769" s="17">
        <v>2</v>
      </c>
      <c r="Z1769" s="17" t="str" cm="1">
        <f t="array" ref="Z1769">_xlfn.IFS(Y1769=0,"No evidenciado",Y1769=1,"Novato",Y1769=2,"Principiante avanzado",Y1769=3,"Competente",Y1769=4,"Proficiente",Y1769=5,"Master")</f>
        <v>Principiante avanzado</v>
      </c>
      <c r="AA1769" s="17">
        <v>2</v>
      </c>
      <c r="AB1769" s="17" t="str" cm="1">
        <f t="array" ref="AB1769">_xlfn.IFS(AA1769=0,"No evidenciado",AA1769=1,"Novato",AA1769=2,"Principiante avanzado",AA1769=3,"Competente",AA1769=4,"Proficiente",AA1769=5,"Master")</f>
        <v>Principiante avanzado</v>
      </c>
      <c r="AC1769" s="17">
        <v>2</v>
      </c>
      <c r="AD1769" s="17" t="str" cm="1">
        <f t="array" ref="AD1769">_xlfn.IFS(AC1769=0,"Prenovato",AC1769=1,"Novato",AC1769=2,"Principiante avanzado",AC1769=3,"Competente",AC1769=4,"Proficiente",AC1769=5,"Master")</f>
        <v>Principiante avanzado</v>
      </c>
      <c r="AE1769" s="17" t="s">
        <v>421</v>
      </c>
    </row>
    <row r="1770" spans="1:31" x14ac:dyDescent="0.25">
      <c r="A1770" t="s">
        <v>306</v>
      </c>
      <c r="B1770" t="s">
        <v>73</v>
      </c>
      <c r="C1770" t="s">
        <v>201</v>
      </c>
      <c r="D1770" t="s">
        <v>196</v>
      </c>
      <c r="E1770" t="s">
        <v>308</v>
      </c>
      <c r="F1770" t="s">
        <v>121</v>
      </c>
      <c r="G1770" t="s">
        <v>309</v>
      </c>
      <c r="H1770" s="4"/>
      <c r="I1770" s="1">
        <f t="shared" ca="1" si="111"/>
        <v>1485</v>
      </c>
      <c r="J1770" s="1" t="str">
        <f t="shared" ca="1" si="112"/>
        <v>3. Mayor a 6 meses</v>
      </c>
      <c r="K1770" t="str">
        <f t="shared" si="113"/>
        <v>NO</v>
      </c>
      <c r="L1770" t="s">
        <v>268</v>
      </c>
      <c r="M1770" t="s">
        <v>55</v>
      </c>
      <c r="N1770" t="s">
        <v>418</v>
      </c>
      <c r="O1770" t="s">
        <v>418</v>
      </c>
      <c r="P1770" t="str">
        <f t="shared" si="114"/>
        <v>LUIS PAULO JAVE CARITASProgramaciónEVALUACION</v>
      </c>
      <c r="Q1770" t="str">
        <f>BASE[[#This Row],[NombresCalificado]]&amp;BASE[[#This Row],[TipoEvaluacion]]</f>
        <v>LUIS PAULO JAVE CARITASEVALUACION</v>
      </c>
      <c r="R1770">
        <v>3</v>
      </c>
      <c r="S1770" t="s">
        <v>5</v>
      </c>
      <c r="T1770" t="s">
        <v>419</v>
      </c>
      <c r="U1770" s="17">
        <v>2</v>
      </c>
      <c r="V1770" s="17" t="str" cm="1">
        <f t="array" ref="V1770">_xlfn.IFS(U1770=0,"Prenovato",U1770=1,"Novato",U1770=2,"Principiante avanzado",U1770=3,"Competente",U1770=4,"Proficiente",U1770=5,"Master")</f>
        <v>Principiante avanzado</v>
      </c>
      <c r="W1770" s="17">
        <v>2</v>
      </c>
      <c r="X1770" s="17" t="str" cm="1">
        <f t="array" ref="X1770">_xlfn.IFS(W1770=0,"No evidenciado",W1770=1,"Novato",W1770=2,"Principiante avanzado",W1770=3,"Competente",W1770=4,"Proficiente",W1770=5,"Master")</f>
        <v>Principiante avanzado</v>
      </c>
      <c r="Y1770" s="17">
        <v>2</v>
      </c>
      <c r="Z1770" s="17" t="str" cm="1">
        <f t="array" ref="Z1770">_xlfn.IFS(Y1770=0,"No evidenciado",Y1770=1,"Novato",Y1770=2,"Principiante avanzado",Y1770=3,"Competente",Y1770=4,"Proficiente",Y1770=5,"Master")</f>
        <v>Principiante avanzado</v>
      </c>
      <c r="AA1770" s="17">
        <v>2</v>
      </c>
      <c r="AB1770" s="17" t="str" cm="1">
        <f t="array" ref="AB1770">_xlfn.IFS(AA1770=0,"No evidenciado",AA1770=1,"Novato",AA1770=2,"Principiante avanzado",AA1770=3,"Competente",AA1770=4,"Proficiente",AA1770=5,"Master")</f>
        <v>Principiante avanzado</v>
      </c>
      <c r="AC1770" s="17">
        <v>2</v>
      </c>
      <c r="AD1770" s="17" t="str" cm="1">
        <f t="array" ref="AD1770">_xlfn.IFS(AC1770=0,"Prenovato",AC1770=1,"Novato",AC1770=2,"Principiante avanzado",AC1770=3,"Competente",AC1770=4,"Proficiente",AC1770=5,"Master")</f>
        <v>Principiante avanzado</v>
      </c>
      <c r="AE1770" s="17" t="s">
        <v>421</v>
      </c>
    </row>
    <row r="1771" spans="1:31" x14ac:dyDescent="0.25">
      <c r="A1771" t="s">
        <v>306</v>
      </c>
      <c r="B1771" t="s">
        <v>73</v>
      </c>
      <c r="C1771" t="s">
        <v>201</v>
      </c>
      <c r="D1771" t="s">
        <v>196</v>
      </c>
      <c r="E1771" t="s">
        <v>308</v>
      </c>
      <c r="F1771" t="s">
        <v>121</v>
      </c>
      <c r="G1771" t="s">
        <v>309</v>
      </c>
      <c r="H1771" s="4"/>
      <c r="I1771" s="1">
        <f t="shared" ca="1" si="111"/>
        <v>1485</v>
      </c>
      <c r="J1771" s="1" t="str">
        <f t="shared" ca="1" si="112"/>
        <v>3. Mayor a 6 meses</v>
      </c>
      <c r="K1771" t="str">
        <f t="shared" si="113"/>
        <v>NO</v>
      </c>
      <c r="L1771" t="s">
        <v>268</v>
      </c>
      <c r="M1771" t="s">
        <v>170</v>
      </c>
      <c r="N1771" t="s">
        <v>417</v>
      </c>
      <c r="O1771" t="s">
        <v>416</v>
      </c>
      <c r="P1771" t="str">
        <f t="shared" si="114"/>
        <v>LUIS PAULO JAVE CARITASArquitectura de datosEVALUACION</v>
      </c>
      <c r="Q1771" t="str">
        <f>BASE[[#This Row],[NombresCalificado]]&amp;BASE[[#This Row],[TipoEvaluacion]]</f>
        <v>LUIS PAULO JAVE CARITASEVALUACION</v>
      </c>
      <c r="R1771">
        <v>1</v>
      </c>
      <c r="S1771" t="s">
        <v>6</v>
      </c>
      <c r="T1771" t="s">
        <v>419</v>
      </c>
      <c r="U1771" s="17">
        <v>2</v>
      </c>
      <c r="V1771" s="17" t="str" cm="1">
        <f t="array" ref="V1771">_xlfn.IFS(U1771=0,"Prenovato",U1771=1,"Novato",U1771=2,"Principiante avanzado",U1771=3,"Competente",U1771=4,"Proficiente",U1771=5,"Master")</f>
        <v>Principiante avanzado</v>
      </c>
      <c r="W1771" s="17">
        <v>2</v>
      </c>
      <c r="X1771" s="17" t="str" cm="1">
        <f t="array" ref="X1771">_xlfn.IFS(W1771=0,"No evidenciado",W1771=1,"Novato",W1771=2,"Principiante avanzado",W1771=3,"Competente",W1771=4,"Proficiente",W1771=5,"Master")</f>
        <v>Principiante avanzado</v>
      </c>
      <c r="Y1771" s="17">
        <v>2</v>
      </c>
      <c r="Z1771" s="17" t="str" cm="1">
        <f t="array" ref="Z1771">_xlfn.IFS(Y1771=0,"No evidenciado",Y1771=1,"Novato",Y1771=2,"Principiante avanzado",Y1771=3,"Competente",Y1771=4,"Proficiente",Y1771=5,"Master")</f>
        <v>Principiante avanzado</v>
      </c>
      <c r="AA1771" s="17">
        <v>2</v>
      </c>
      <c r="AB1771" s="17" t="str" cm="1">
        <f t="array" ref="AB1771">_xlfn.IFS(AA1771=0,"No evidenciado",AA1771=1,"Novato",AA1771=2,"Principiante avanzado",AA1771=3,"Competente",AA1771=4,"Proficiente",AA1771=5,"Master")</f>
        <v>Principiante avanzado</v>
      </c>
      <c r="AC1771" s="17">
        <v>2</v>
      </c>
      <c r="AD1771" s="17" t="str" cm="1">
        <f t="array" ref="AD1771">_xlfn.IFS(AC1771=0,"Prenovato",AC1771=1,"Novato",AC1771=2,"Principiante avanzado",AC1771=3,"Competente",AC1771=4,"Proficiente",AC1771=5,"Master")</f>
        <v>Principiante avanzado</v>
      </c>
      <c r="AE1771" s="17" t="s">
        <v>421</v>
      </c>
    </row>
    <row r="1772" spans="1:31" x14ac:dyDescent="0.25">
      <c r="A1772" t="s">
        <v>306</v>
      </c>
      <c r="B1772" t="s">
        <v>73</v>
      </c>
      <c r="C1772" t="s">
        <v>201</v>
      </c>
      <c r="D1772" t="s">
        <v>196</v>
      </c>
      <c r="E1772" t="s">
        <v>308</v>
      </c>
      <c r="F1772" t="s">
        <v>121</v>
      </c>
      <c r="G1772" t="s">
        <v>309</v>
      </c>
      <c r="H1772" s="4"/>
      <c r="I1772" s="1">
        <f t="shared" ca="1" si="111"/>
        <v>1485</v>
      </c>
      <c r="J1772" s="1" t="str">
        <f t="shared" ca="1" si="112"/>
        <v>3. Mayor a 6 meses</v>
      </c>
      <c r="K1772" t="str">
        <f t="shared" si="113"/>
        <v>NO</v>
      </c>
      <c r="L1772" t="s">
        <v>268</v>
      </c>
      <c r="M1772" t="s">
        <v>56</v>
      </c>
      <c r="N1772" t="s">
        <v>417</v>
      </c>
      <c r="O1772" t="s">
        <v>416</v>
      </c>
      <c r="P1772" t="str">
        <f t="shared" si="114"/>
        <v>LUIS PAULO JAVE CARITASControl de versionesEVALUACION</v>
      </c>
      <c r="Q1772" t="str">
        <f>BASE[[#This Row],[NombresCalificado]]&amp;BASE[[#This Row],[TipoEvaluacion]]</f>
        <v>LUIS PAULO JAVE CARITASEVALUACION</v>
      </c>
      <c r="R1772">
        <v>2</v>
      </c>
      <c r="S1772" t="s">
        <v>4</v>
      </c>
      <c r="T1772" t="s">
        <v>419</v>
      </c>
      <c r="U1772" s="17">
        <v>2</v>
      </c>
      <c r="V1772" s="17" t="str" cm="1">
        <f t="array" ref="V1772">_xlfn.IFS(U1772=0,"Prenovato",U1772=1,"Novato",U1772=2,"Principiante avanzado",U1772=3,"Competente",U1772=4,"Proficiente",U1772=5,"Master")</f>
        <v>Principiante avanzado</v>
      </c>
      <c r="W1772" s="17">
        <v>2</v>
      </c>
      <c r="X1772" s="17" t="str" cm="1">
        <f t="array" ref="X1772">_xlfn.IFS(W1772=0,"No evidenciado",W1772=1,"Novato",W1772=2,"Principiante avanzado",W1772=3,"Competente",W1772=4,"Proficiente",W1772=5,"Master")</f>
        <v>Principiante avanzado</v>
      </c>
      <c r="Y1772" s="17">
        <v>2</v>
      </c>
      <c r="Z1772" s="17" t="str" cm="1">
        <f t="array" ref="Z1772">_xlfn.IFS(Y1772=0,"No evidenciado",Y1772=1,"Novato",Y1772=2,"Principiante avanzado",Y1772=3,"Competente",Y1772=4,"Proficiente",Y1772=5,"Master")</f>
        <v>Principiante avanzado</v>
      </c>
      <c r="AA1772" s="17">
        <v>2</v>
      </c>
      <c r="AB1772" s="17" t="str" cm="1">
        <f t="array" ref="AB1772">_xlfn.IFS(AA1772=0,"No evidenciado",AA1772=1,"Novato",AA1772=2,"Principiante avanzado",AA1772=3,"Competente",AA1772=4,"Proficiente",AA1772=5,"Master")</f>
        <v>Principiante avanzado</v>
      </c>
      <c r="AC1772" s="17">
        <v>2</v>
      </c>
      <c r="AD1772" s="17" t="str" cm="1">
        <f t="array" ref="AD1772">_xlfn.IFS(AC1772=0,"Prenovato",AC1772=1,"Novato",AC1772=2,"Principiante avanzado",AC1772=3,"Competente",AC1772=4,"Proficiente",AC1772=5,"Master")</f>
        <v>Principiante avanzado</v>
      </c>
      <c r="AE1772" s="17" t="s">
        <v>421</v>
      </c>
    </row>
    <row r="1773" spans="1:31" x14ac:dyDescent="0.25">
      <c r="A1773" t="s">
        <v>306</v>
      </c>
      <c r="B1773" t="s">
        <v>73</v>
      </c>
      <c r="C1773" t="s">
        <v>201</v>
      </c>
      <c r="D1773" t="s">
        <v>196</v>
      </c>
      <c r="E1773" t="s">
        <v>308</v>
      </c>
      <c r="F1773" t="s">
        <v>121</v>
      </c>
      <c r="G1773" t="s">
        <v>309</v>
      </c>
      <c r="H1773" s="4"/>
      <c r="I1773" s="1">
        <f t="shared" ca="1" si="111"/>
        <v>1485</v>
      </c>
      <c r="J1773" s="1" t="str">
        <f t="shared" ca="1" si="112"/>
        <v>3. Mayor a 6 meses</v>
      </c>
      <c r="K1773" t="str">
        <f t="shared" si="113"/>
        <v>NO</v>
      </c>
      <c r="L1773" t="s">
        <v>268</v>
      </c>
      <c r="M1773" t="s">
        <v>161</v>
      </c>
      <c r="N1773" t="s">
        <v>418</v>
      </c>
      <c r="O1773" t="s">
        <v>418</v>
      </c>
      <c r="P1773" t="str">
        <f t="shared" si="114"/>
        <v>LUIS PAULO JAVE CARITASIntegración de datos por lotesEVALUACION</v>
      </c>
      <c r="Q1773" t="str">
        <f>BASE[[#This Row],[NombresCalificado]]&amp;BASE[[#This Row],[TipoEvaluacion]]</f>
        <v>LUIS PAULO JAVE CARITASEVALUACION</v>
      </c>
      <c r="R1773">
        <v>3</v>
      </c>
      <c r="S1773" t="s">
        <v>5</v>
      </c>
      <c r="T1773" t="s">
        <v>419</v>
      </c>
      <c r="U1773" s="17">
        <v>2</v>
      </c>
      <c r="V1773" s="17" t="str" cm="1">
        <f t="array" ref="V1773">_xlfn.IFS(U1773=0,"Prenovato",U1773=1,"Novato",U1773=2,"Principiante avanzado",U1773=3,"Competente",U1773=4,"Proficiente",U1773=5,"Master")</f>
        <v>Principiante avanzado</v>
      </c>
      <c r="W1773" s="17">
        <v>2</v>
      </c>
      <c r="X1773" s="17" t="str" cm="1">
        <f t="array" ref="X1773">_xlfn.IFS(W1773=0,"No evidenciado",W1773=1,"Novato",W1773=2,"Principiante avanzado",W1773=3,"Competente",W1773=4,"Proficiente",W1773=5,"Master")</f>
        <v>Principiante avanzado</v>
      </c>
      <c r="Y1773" s="17">
        <v>2</v>
      </c>
      <c r="Z1773" s="17" t="str" cm="1">
        <f t="array" ref="Z1773">_xlfn.IFS(Y1773=0,"No evidenciado",Y1773=1,"Novato",Y1773=2,"Principiante avanzado",Y1773=3,"Competente",Y1773=4,"Proficiente",Y1773=5,"Master")</f>
        <v>Principiante avanzado</v>
      </c>
      <c r="AA1773" s="17">
        <v>2</v>
      </c>
      <c r="AB1773" s="17" t="str" cm="1">
        <f t="array" ref="AB1773">_xlfn.IFS(AA1773=0,"No evidenciado",AA1773=1,"Novato",AA1773=2,"Principiante avanzado",AA1773=3,"Competente",AA1773=4,"Proficiente",AA1773=5,"Master")</f>
        <v>Principiante avanzado</v>
      </c>
      <c r="AC1773" s="17">
        <v>2</v>
      </c>
      <c r="AD1773" s="17" t="str" cm="1">
        <f t="array" ref="AD1773">_xlfn.IFS(AC1773=0,"Prenovato",AC1773=1,"Novato",AC1773=2,"Principiante avanzado",AC1773=3,"Competente",AC1773=4,"Proficiente",AC1773=5,"Master")</f>
        <v>Principiante avanzado</v>
      </c>
      <c r="AE1773" s="17" t="s">
        <v>421</v>
      </c>
    </row>
    <row r="1774" spans="1:31" x14ac:dyDescent="0.25">
      <c r="A1774" t="s">
        <v>306</v>
      </c>
      <c r="B1774" t="s">
        <v>73</v>
      </c>
      <c r="C1774" t="s">
        <v>201</v>
      </c>
      <c r="D1774" t="s">
        <v>196</v>
      </c>
      <c r="E1774" t="s">
        <v>308</v>
      </c>
      <c r="F1774" t="s">
        <v>121</v>
      </c>
      <c r="G1774" t="s">
        <v>309</v>
      </c>
      <c r="H1774" s="4"/>
      <c r="I1774" s="1">
        <f t="shared" ca="1" si="111"/>
        <v>1485</v>
      </c>
      <c r="J1774" s="1" t="str">
        <f t="shared" ca="1" si="112"/>
        <v>3. Mayor a 6 meses</v>
      </c>
      <c r="K1774" t="str">
        <f t="shared" si="113"/>
        <v>NO</v>
      </c>
      <c r="L1774" t="s">
        <v>268</v>
      </c>
      <c r="M1774" t="s">
        <v>160</v>
      </c>
      <c r="N1774" t="s">
        <v>416</v>
      </c>
      <c r="O1774" t="s">
        <v>416</v>
      </c>
      <c r="P1774" t="str">
        <f t="shared" si="114"/>
        <v>LUIS PAULO JAVE CARITASIntegración de datos en tiempo realEVALUACION</v>
      </c>
      <c r="Q1774" t="str">
        <f>BASE[[#This Row],[NombresCalificado]]&amp;BASE[[#This Row],[TipoEvaluacion]]</f>
        <v>LUIS PAULO JAVE CARITASEVALUACION</v>
      </c>
      <c r="R1774">
        <v>0</v>
      </c>
      <c r="S1774" t="s">
        <v>185</v>
      </c>
      <c r="T1774" t="s">
        <v>420</v>
      </c>
      <c r="U1774" s="17">
        <v>2</v>
      </c>
      <c r="V1774" s="17" t="str" cm="1">
        <f t="array" ref="V1774">_xlfn.IFS(U1774=0,"Prenovato",U1774=1,"Novato",U1774=2,"Principiante avanzado",U1774=3,"Competente",U1774=4,"Proficiente",U1774=5,"Master")</f>
        <v>Principiante avanzado</v>
      </c>
      <c r="W1774" s="17">
        <v>2</v>
      </c>
      <c r="X1774" s="17" t="str" cm="1">
        <f t="array" ref="X1774">_xlfn.IFS(W1774=0,"No evidenciado",W1774=1,"Novato",W1774=2,"Principiante avanzado",W1774=3,"Competente",W1774=4,"Proficiente",W1774=5,"Master")</f>
        <v>Principiante avanzado</v>
      </c>
      <c r="Y1774" s="17">
        <v>2</v>
      </c>
      <c r="Z1774" s="17" t="str" cm="1">
        <f t="array" ref="Z1774">_xlfn.IFS(Y1774=0,"No evidenciado",Y1774=1,"Novato",Y1774=2,"Principiante avanzado",Y1774=3,"Competente",Y1774=4,"Proficiente",Y1774=5,"Master")</f>
        <v>Principiante avanzado</v>
      </c>
      <c r="AA1774" s="17">
        <v>2</v>
      </c>
      <c r="AB1774" s="17" t="str" cm="1">
        <f t="array" ref="AB1774">_xlfn.IFS(AA1774=0,"No evidenciado",AA1774=1,"Novato",AA1774=2,"Principiante avanzado",AA1774=3,"Competente",AA1774=4,"Proficiente",AA1774=5,"Master")</f>
        <v>Principiante avanzado</v>
      </c>
      <c r="AC1774" s="17">
        <v>2</v>
      </c>
      <c r="AD1774" s="17" t="str" cm="1">
        <f t="array" ref="AD1774">_xlfn.IFS(AC1774=0,"Prenovato",AC1774=1,"Novato",AC1774=2,"Principiante avanzado",AC1774=3,"Competente",AC1774=4,"Proficiente",AC1774=5,"Master")</f>
        <v>Principiante avanzado</v>
      </c>
      <c r="AE1774" s="17" t="s">
        <v>421</v>
      </c>
    </row>
    <row r="1775" spans="1:31" x14ac:dyDescent="0.25">
      <c r="A1775" t="s">
        <v>306</v>
      </c>
      <c r="B1775" t="s">
        <v>73</v>
      </c>
      <c r="C1775" t="s">
        <v>201</v>
      </c>
      <c r="D1775" t="s">
        <v>196</v>
      </c>
      <c r="E1775" t="s">
        <v>308</v>
      </c>
      <c r="F1775" t="s">
        <v>121</v>
      </c>
      <c r="G1775" t="s">
        <v>309</v>
      </c>
      <c r="H1775" s="4"/>
      <c r="I1775" s="1">
        <f t="shared" ca="1" si="111"/>
        <v>1485</v>
      </c>
      <c r="J1775" s="1" t="str">
        <f t="shared" ca="1" si="112"/>
        <v>3. Mayor a 6 meses</v>
      </c>
      <c r="K1775" t="str">
        <f t="shared" si="113"/>
        <v>NO</v>
      </c>
      <c r="L1775" t="s">
        <v>268</v>
      </c>
      <c r="M1775" t="s">
        <v>163</v>
      </c>
      <c r="N1775" t="s">
        <v>417</v>
      </c>
      <c r="O1775" t="s">
        <v>416</v>
      </c>
      <c r="P1775" t="str">
        <f t="shared" si="114"/>
        <v>LUIS PAULO JAVE CARITASNube BCPEVALUACION</v>
      </c>
      <c r="Q1775" t="str">
        <f>BASE[[#This Row],[NombresCalificado]]&amp;BASE[[#This Row],[TipoEvaluacion]]</f>
        <v>LUIS PAULO JAVE CARITASEVALUACION</v>
      </c>
      <c r="R1775">
        <v>0</v>
      </c>
      <c r="S1775" t="s">
        <v>185</v>
      </c>
      <c r="T1775" t="s">
        <v>420</v>
      </c>
      <c r="U1775" s="17">
        <v>2</v>
      </c>
      <c r="V1775" s="17" t="str" cm="1">
        <f t="array" ref="V1775">_xlfn.IFS(U1775=0,"Prenovato",U1775=1,"Novato",U1775=2,"Principiante avanzado",U1775=3,"Competente",U1775=4,"Proficiente",U1775=5,"Master")</f>
        <v>Principiante avanzado</v>
      </c>
      <c r="W1775" s="17">
        <v>2</v>
      </c>
      <c r="X1775" s="17" t="str" cm="1">
        <f t="array" ref="X1775">_xlfn.IFS(W1775=0,"No evidenciado",W1775=1,"Novato",W1775=2,"Principiante avanzado",W1775=3,"Competente",W1775=4,"Proficiente",W1775=5,"Master")</f>
        <v>Principiante avanzado</v>
      </c>
      <c r="Y1775" s="17">
        <v>2</v>
      </c>
      <c r="Z1775" s="17" t="str" cm="1">
        <f t="array" ref="Z1775">_xlfn.IFS(Y1775=0,"No evidenciado",Y1775=1,"Novato",Y1775=2,"Principiante avanzado",Y1775=3,"Competente",Y1775=4,"Proficiente",Y1775=5,"Master")</f>
        <v>Principiante avanzado</v>
      </c>
      <c r="AA1775" s="17">
        <v>2</v>
      </c>
      <c r="AB1775" s="17" t="str" cm="1">
        <f t="array" ref="AB1775">_xlfn.IFS(AA1775=0,"No evidenciado",AA1775=1,"Novato",AA1775=2,"Principiante avanzado",AA1775=3,"Competente",AA1775=4,"Proficiente",AA1775=5,"Master")</f>
        <v>Principiante avanzado</v>
      </c>
      <c r="AC1775" s="17">
        <v>2</v>
      </c>
      <c r="AD1775" s="17" t="str" cm="1">
        <f t="array" ref="AD1775">_xlfn.IFS(AC1775=0,"Prenovato",AC1775=1,"Novato",AC1775=2,"Principiante avanzado",AC1775=3,"Competente",AC1775=4,"Proficiente",AC1775=5,"Master")</f>
        <v>Principiante avanzado</v>
      </c>
      <c r="AE1775" s="17" t="s">
        <v>421</v>
      </c>
    </row>
    <row r="1776" spans="1:31" x14ac:dyDescent="0.25">
      <c r="A1776" t="s">
        <v>306</v>
      </c>
      <c r="B1776" t="s">
        <v>73</v>
      </c>
      <c r="C1776" t="s">
        <v>201</v>
      </c>
      <c r="D1776" t="s">
        <v>196</v>
      </c>
      <c r="E1776" t="s">
        <v>308</v>
      </c>
      <c r="F1776" t="s">
        <v>121</v>
      </c>
      <c r="G1776" t="s">
        <v>309</v>
      </c>
      <c r="H1776" s="4"/>
      <c r="I1776" s="1">
        <f t="shared" ca="1" si="111"/>
        <v>1485</v>
      </c>
      <c r="J1776" s="1" t="str">
        <f t="shared" ca="1" si="112"/>
        <v>3. Mayor a 6 meses</v>
      </c>
      <c r="K1776" t="str">
        <f t="shared" si="113"/>
        <v>NO</v>
      </c>
      <c r="L1776" t="s">
        <v>268</v>
      </c>
      <c r="M1776" t="s">
        <v>167</v>
      </c>
      <c r="N1776" t="s">
        <v>417</v>
      </c>
      <c r="O1776" t="s">
        <v>416</v>
      </c>
      <c r="P1776" t="str">
        <f t="shared" si="114"/>
        <v>LUIS PAULO JAVE CARITASCI-CDEVALUACION</v>
      </c>
      <c r="Q1776" t="str">
        <f>BASE[[#This Row],[NombresCalificado]]&amp;BASE[[#This Row],[TipoEvaluacion]]</f>
        <v>LUIS PAULO JAVE CARITASEVALUACION</v>
      </c>
      <c r="R1776">
        <v>1</v>
      </c>
      <c r="S1776" t="s">
        <v>6</v>
      </c>
      <c r="T1776" t="s">
        <v>419</v>
      </c>
      <c r="U1776" s="17">
        <v>2</v>
      </c>
      <c r="V1776" s="17" t="str" cm="1">
        <f t="array" ref="V1776">_xlfn.IFS(U1776=0,"Prenovato",U1776=1,"Novato",U1776=2,"Principiante avanzado",U1776=3,"Competente",U1776=4,"Proficiente",U1776=5,"Master")</f>
        <v>Principiante avanzado</v>
      </c>
      <c r="W1776" s="17">
        <v>2</v>
      </c>
      <c r="X1776" s="17" t="str" cm="1">
        <f t="array" ref="X1776">_xlfn.IFS(W1776=0,"No evidenciado",W1776=1,"Novato",W1776=2,"Principiante avanzado",W1776=3,"Competente",W1776=4,"Proficiente",W1776=5,"Master")</f>
        <v>Principiante avanzado</v>
      </c>
      <c r="Y1776" s="17">
        <v>2</v>
      </c>
      <c r="Z1776" s="17" t="str" cm="1">
        <f t="array" ref="Z1776">_xlfn.IFS(Y1776=0,"No evidenciado",Y1776=1,"Novato",Y1776=2,"Principiante avanzado",Y1776=3,"Competente",Y1776=4,"Proficiente",Y1776=5,"Master")</f>
        <v>Principiante avanzado</v>
      </c>
      <c r="AA1776" s="17">
        <v>2</v>
      </c>
      <c r="AB1776" s="17" t="str" cm="1">
        <f t="array" ref="AB1776">_xlfn.IFS(AA1776=0,"No evidenciado",AA1776=1,"Novato",AA1776=2,"Principiante avanzado",AA1776=3,"Competente",AA1776=4,"Proficiente",AA1776=5,"Master")</f>
        <v>Principiante avanzado</v>
      </c>
      <c r="AC1776" s="17">
        <v>2</v>
      </c>
      <c r="AD1776" s="17" t="str" cm="1">
        <f t="array" ref="AD1776">_xlfn.IFS(AC1776=0,"Prenovato",AC1776=1,"Novato",AC1776=2,"Principiante avanzado",AC1776=3,"Competente",AC1776=4,"Proficiente",AC1776=5,"Master")</f>
        <v>Principiante avanzado</v>
      </c>
      <c r="AE1776" s="17" t="s">
        <v>421</v>
      </c>
    </row>
    <row r="1777" spans="1:31" x14ac:dyDescent="0.25">
      <c r="A1777" t="s">
        <v>306</v>
      </c>
      <c r="B1777" t="s">
        <v>73</v>
      </c>
      <c r="C1777" t="s">
        <v>201</v>
      </c>
      <c r="D1777" t="s">
        <v>196</v>
      </c>
      <c r="E1777" t="s">
        <v>308</v>
      </c>
      <c r="F1777" t="s">
        <v>121</v>
      </c>
      <c r="G1777" t="s">
        <v>309</v>
      </c>
      <c r="H1777" s="4"/>
      <c r="I1777" s="1">
        <f t="shared" ca="1" si="111"/>
        <v>1485</v>
      </c>
      <c r="J1777" s="1" t="str">
        <f t="shared" ca="1" si="112"/>
        <v>3. Mayor a 6 meses</v>
      </c>
      <c r="K1777" t="str">
        <f t="shared" si="113"/>
        <v>NO</v>
      </c>
      <c r="L1777" t="s">
        <v>268</v>
      </c>
      <c r="M1777" t="s">
        <v>173</v>
      </c>
      <c r="N1777" t="s">
        <v>418</v>
      </c>
      <c r="O1777" t="s">
        <v>418</v>
      </c>
      <c r="P1777" t="str">
        <f t="shared" si="114"/>
        <v>LUIS PAULO JAVE CARITASDatalake BCPEVALUACION</v>
      </c>
      <c r="Q1777" t="str">
        <f>BASE[[#This Row],[NombresCalificado]]&amp;BASE[[#This Row],[TipoEvaluacion]]</f>
        <v>LUIS PAULO JAVE CARITASEVALUACION</v>
      </c>
      <c r="R1777">
        <v>3</v>
      </c>
      <c r="S1777" t="s">
        <v>5</v>
      </c>
      <c r="T1777" t="s">
        <v>419</v>
      </c>
      <c r="U1777" s="17">
        <v>2</v>
      </c>
      <c r="V1777" s="17" t="str" cm="1">
        <f t="array" ref="V1777">_xlfn.IFS(U1777=0,"Prenovato",U1777=1,"Novato",U1777=2,"Principiante avanzado",U1777=3,"Competente",U1777=4,"Proficiente",U1777=5,"Master")</f>
        <v>Principiante avanzado</v>
      </c>
      <c r="W1777" s="17">
        <v>2</v>
      </c>
      <c r="X1777" s="17" t="str" cm="1">
        <f t="array" ref="X1777">_xlfn.IFS(W1777=0,"No evidenciado",W1777=1,"Novato",W1777=2,"Principiante avanzado",W1777=3,"Competente",W1777=4,"Proficiente",W1777=5,"Master")</f>
        <v>Principiante avanzado</v>
      </c>
      <c r="Y1777" s="17">
        <v>2</v>
      </c>
      <c r="Z1777" s="17" t="str" cm="1">
        <f t="array" ref="Z1777">_xlfn.IFS(Y1777=0,"No evidenciado",Y1777=1,"Novato",Y1777=2,"Principiante avanzado",Y1777=3,"Competente",Y1777=4,"Proficiente",Y1777=5,"Master")</f>
        <v>Principiante avanzado</v>
      </c>
      <c r="AA1777" s="17">
        <v>2</v>
      </c>
      <c r="AB1777" s="17" t="str" cm="1">
        <f t="array" ref="AB1777">_xlfn.IFS(AA1777=0,"No evidenciado",AA1777=1,"Novato",AA1777=2,"Principiante avanzado",AA1777=3,"Competente",AA1777=4,"Proficiente",AA1777=5,"Master")</f>
        <v>Principiante avanzado</v>
      </c>
      <c r="AC1777" s="17">
        <v>2</v>
      </c>
      <c r="AD1777" s="17" t="str" cm="1">
        <f t="array" ref="AD1777">_xlfn.IFS(AC1777=0,"Prenovato",AC1777=1,"Novato",AC1777=2,"Principiante avanzado",AC1777=3,"Competente",AC1777=4,"Proficiente",AC1777=5,"Master")</f>
        <v>Principiante avanzado</v>
      </c>
      <c r="AE1777" s="17" t="s">
        <v>421</v>
      </c>
    </row>
    <row r="1778" spans="1:31" x14ac:dyDescent="0.25">
      <c r="A1778" t="s">
        <v>306</v>
      </c>
      <c r="B1778" t="s">
        <v>73</v>
      </c>
      <c r="C1778" t="s">
        <v>201</v>
      </c>
      <c r="D1778" t="s">
        <v>196</v>
      </c>
      <c r="E1778" t="s">
        <v>308</v>
      </c>
      <c r="F1778" t="s">
        <v>121</v>
      </c>
      <c r="G1778" t="s">
        <v>309</v>
      </c>
      <c r="H1778" s="4"/>
      <c r="I1778" s="1">
        <f t="shared" ca="1" si="111"/>
        <v>1485</v>
      </c>
      <c r="J1778" s="1" t="str">
        <f t="shared" ca="1" si="112"/>
        <v>3. Mayor a 6 meses</v>
      </c>
      <c r="K1778" t="str">
        <f t="shared" si="113"/>
        <v>NO</v>
      </c>
      <c r="L1778" t="s">
        <v>268</v>
      </c>
      <c r="M1778" t="s">
        <v>164</v>
      </c>
      <c r="N1778" t="s">
        <v>417</v>
      </c>
      <c r="O1778" t="s">
        <v>416</v>
      </c>
      <c r="P1778" t="str">
        <f t="shared" si="114"/>
        <v>LUIS PAULO JAVE CARITASPrivacidad y seguridad de los datosEVALUACION</v>
      </c>
      <c r="Q1778" t="str">
        <f>BASE[[#This Row],[NombresCalificado]]&amp;BASE[[#This Row],[TipoEvaluacion]]</f>
        <v>LUIS PAULO JAVE CARITASEVALUACION</v>
      </c>
      <c r="R1778">
        <v>2</v>
      </c>
      <c r="S1778" t="s">
        <v>4</v>
      </c>
      <c r="T1778" t="s">
        <v>419</v>
      </c>
      <c r="U1778" s="17">
        <v>2</v>
      </c>
      <c r="V1778" s="17" t="str" cm="1">
        <f t="array" ref="V1778">_xlfn.IFS(U1778=0,"Prenovato",U1778=1,"Novato",U1778=2,"Principiante avanzado",U1778=3,"Competente",U1778=4,"Proficiente",U1778=5,"Master")</f>
        <v>Principiante avanzado</v>
      </c>
      <c r="W1778" s="17">
        <v>2</v>
      </c>
      <c r="X1778" s="17" t="str" cm="1">
        <f t="array" ref="X1778">_xlfn.IFS(W1778=0,"No evidenciado",W1778=1,"Novato",W1778=2,"Principiante avanzado",W1778=3,"Competente",W1778=4,"Proficiente",W1778=5,"Master")</f>
        <v>Principiante avanzado</v>
      </c>
      <c r="Y1778" s="17">
        <v>2</v>
      </c>
      <c r="Z1778" s="17" t="str" cm="1">
        <f t="array" ref="Z1778">_xlfn.IFS(Y1778=0,"No evidenciado",Y1778=1,"Novato",Y1778=2,"Principiante avanzado",Y1778=3,"Competente",Y1778=4,"Proficiente",Y1778=5,"Master")</f>
        <v>Principiante avanzado</v>
      </c>
      <c r="AA1778" s="17">
        <v>2</v>
      </c>
      <c r="AB1778" s="17" t="str" cm="1">
        <f t="array" ref="AB1778">_xlfn.IFS(AA1778=0,"No evidenciado",AA1778=1,"Novato",AA1778=2,"Principiante avanzado",AA1778=3,"Competente",AA1778=4,"Proficiente",AA1778=5,"Master")</f>
        <v>Principiante avanzado</v>
      </c>
      <c r="AC1778" s="17">
        <v>2</v>
      </c>
      <c r="AD1778" s="17" t="str" cm="1">
        <f t="array" ref="AD1778">_xlfn.IFS(AC1778=0,"Prenovato",AC1778=1,"Novato",AC1778=2,"Principiante avanzado",AC1778=3,"Competente",AC1778=4,"Proficiente",AC1778=5,"Master")</f>
        <v>Principiante avanzado</v>
      </c>
      <c r="AE1778" s="17" t="s">
        <v>421</v>
      </c>
    </row>
    <row r="1779" spans="1:31" x14ac:dyDescent="0.25">
      <c r="A1779" t="s">
        <v>306</v>
      </c>
      <c r="B1779" t="s">
        <v>73</v>
      </c>
      <c r="C1779" t="s">
        <v>201</v>
      </c>
      <c r="D1779" t="s">
        <v>196</v>
      </c>
      <c r="E1779" t="s">
        <v>308</v>
      </c>
      <c r="F1779" t="s">
        <v>121</v>
      </c>
      <c r="G1779" t="s">
        <v>309</v>
      </c>
      <c r="H1779" s="4"/>
      <c r="I1779" s="1">
        <f t="shared" ca="1" si="111"/>
        <v>1485</v>
      </c>
      <c r="J1779" s="1" t="str">
        <f t="shared" ca="1" si="112"/>
        <v>3. Mayor a 6 meses</v>
      </c>
      <c r="K1779" t="str">
        <f t="shared" si="113"/>
        <v>NO</v>
      </c>
      <c r="L1779" t="s">
        <v>268</v>
      </c>
      <c r="M1779" t="s">
        <v>158</v>
      </c>
      <c r="N1779" t="s">
        <v>416</v>
      </c>
      <c r="O1779" t="s">
        <v>416</v>
      </c>
      <c r="P1779" t="str">
        <f t="shared" si="114"/>
        <v>LUIS PAULO JAVE CARITASServicios en la nubeEVALUACION</v>
      </c>
      <c r="Q1779" t="str">
        <f>BASE[[#This Row],[NombresCalificado]]&amp;BASE[[#This Row],[TipoEvaluacion]]</f>
        <v>LUIS PAULO JAVE CARITASEVALUACION</v>
      </c>
      <c r="R1779">
        <v>0</v>
      </c>
      <c r="S1779" t="s">
        <v>185</v>
      </c>
      <c r="T1779" t="s">
        <v>420</v>
      </c>
      <c r="U1779" s="17">
        <v>2</v>
      </c>
      <c r="V1779" s="17" t="str" cm="1">
        <f t="array" ref="V1779">_xlfn.IFS(U1779=0,"Prenovato",U1779=1,"Novato",U1779=2,"Principiante avanzado",U1779=3,"Competente",U1779=4,"Proficiente",U1779=5,"Master")</f>
        <v>Principiante avanzado</v>
      </c>
      <c r="W1779" s="17">
        <v>2</v>
      </c>
      <c r="X1779" s="17" t="str" cm="1">
        <f t="array" ref="X1779">_xlfn.IFS(W1779=0,"No evidenciado",W1779=1,"Novato",W1779=2,"Principiante avanzado",W1779=3,"Competente",W1779=4,"Proficiente",W1779=5,"Master")</f>
        <v>Principiante avanzado</v>
      </c>
      <c r="Y1779" s="17">
        <v>2</v>
      </c>
      <c r="Z1779" s="17" t="str" cm="1">
        <f t="array" ref="Z1779">_xlfn.IFS(Y1779=0,"No evidenciado",Y1779=1,"Novato",Y1779=2,"Principiante avanzado",Y1779=3,"Competente",Y1779=4,"Proficiente",Y1779=5,"Master")</f>
        <v>Principiante avanzado</v>
      </c>
      <c r="AA1779" s="17">
        <v>2</v>
      </c>
      <c r="AB1779" s="17" t="str" cm="1">
        <f t="array" ref="AB1779">_xlfn.IFS(AA1779=0,"No evidenciado",AA1779=1,"Novato",AA1779=2,"Principiante avanzado",AA1779=3,"Competente",AA1779=4,"Proficiente",AA1779=5,"Master")</f>
        <v>Principiante avanzado</v>
      </c>
      <c r="AC1779" s="17">
        <v>2</v>
      </c>
      <c r="AD1779" s="17" t="str" cm="1">
        <f t="array" ref="AD1779">_xlfn.IFS(AC1779=0,"Prenovato",AC1779=1,"Novato",AC1779=2,"Principiante avanzado",AC1779=3,"Competente",AC1779=4,"Proficiente",AC1779=5,"Master")</f>
        <v>Principiante avanzado</v>
      </c>
      <c r="AE1779" s="17" t="s">
        <v>421</v>
      </c>
    </row>
    <row r="1780" spans="1:31" x14ac:dyDescent="0.25">
      <c r="A1780" t="s">
        <v>306</v>
      </c>
      <c r="B1780" t="s">
        <v>73</v>
      </c>
      <c r="C1780" t="s">
        <v>201</v>
      </c>
      <c r="D1780" t="s">
        <v>196</v>
      </c>
      <c r="E1780" t="s">
        <v>308</v>
      </c>
      <c r="F1780" t="s">
        <v>121</v>
      </c>
      <c r="G1780" t="s">
        <v>309</v>
      </c>
      <c r="H1780" s="4"/>
      <c r="I1780" s="1">
        <f t="shared" ca="1" si="111"/>
        <v>1485</v>
      </c>
      <c r="J1780" s="1" t="str">
        <f t="shared" ca="1" si="112"/>
        <v>3. Mayor a 6 meses</v>
      </c>
      <c r="K1780" t="str">
        <f t="shared" si="113"/>
        <v>NO</v>
      </c>
      <c r="L1780" t="s">
        <v>268</v>
      </c>
      <c r="M1780" t="s">
        <v>162</v>
      </c>
      <c r="N1780" t="s">
        <v>416</v>
      </c>
      <c r="O1780" t="s">
        <v>416</v>
      </c>
      <c r="P1780" t="str">
        <f t="shared" si="114"/>
        <v>LUIS PAULO JAVE CARITASMLOpsEVALUACION</v>
      </c>
      <c r="Q1780" t="str">
        <f>BASE[[#This Row],[NombresCalificado]]&amp;BASE[[#This Row],[TipoEvaluacion]]</f>
        <v>LUIS PAULO JAVE CARITASEVALUACION</v>
      </c>
      <c r="R1780">
        <v>0</v>
      </c>
      <c r="S1780" t="s">
        <v>185</v>
      </c>
      <c r="T1780" t="s">
        <v>419</v>
      </c>
      <c r="U1780" s="17">
        <v>2</v>
      </c>
      <c r="V1780" s="17" t="str" cm="1">
        <f t="array" ref="V1780">_xlfn.IFS(U1780=0,"Prenovato",U1780=1,"Novato",U1780=2,"Principiante avanzado",U1780=3,"Competente",U1780=4,"Proficiente",U1780=5,"Master")</f>
        <v>Principiante avanzado</v>
      </c>
      <c r="W1780" s="17">
        <v>2</v>
      </c>
      <c r="X1780" s="17" t="str" cm="1">
        <f t="array" ref="X1780">_xlfn.IFS(W1780=0,"No evidenciado",W1780=1,"Novato",W1780=2,"Principiante avanzado",W1780=3,"Competente",W1780=4,"Proficiente",W1780=5,"Master")</f>
        <v>Principiante avanzado</v>
      </c>
      <c r="Y1780" s="17">
        <v>2</v>
      </c>
      <c r="Z1780" s="17" t="str" cm="1">
        <f t="array" ref="Z1780">_xlfn.IFS(Y1780=0,"No evidenciado",Y1780=1,"Novato",Y1780=2,"Principiante avanzado",Y1780=3,"Competente",Y1780=4,"Proficiente",Y1780=5,"Master")</f>
        <v>Principiante avanzado</v>
      </c>
      <c r="AA1780" s="17">
        <v>2</v>
      </c>
      <c r="AB1780" s="17" t="str" cm="1">
        <f t="array" ref="AB1780">_xlfn.IFS(AA1780=0,"No evidenciado",AA1780=1,"Novato",AA1780=2,"Principiante avanzado",AA1780=3,"Competente",AA1780=4,"Proficiente",AA1780=5,"Master")</f>
        <v>Principiante avanzado</v>
      </c>
      <c r="AC1780" s="17">
        <v>2</v>
      </c>
      <c r="AD1780" s="17" t="str" cm="1">
        <f t="array" ref="AD1780">_xlfn.IFS(AC1780=0,"Prenovato",AC1780=1,"Novato",AC1780=2,"Principiante avanzado",AC1780=3,"Competente",AC1780=4,"Proficiente",AC1780=5,"Master")</f>
        <v>Principiante avanzado</v>
      </c>
      <c r="AE1780" s="17" t="s">
        <v>421</v>
      </c>
    </row>
    <row r="1781" spans="1:31" x14ac:dyDescent="0.25">
      <c r="A1781" t="s">
        <v>306</v>
      </c>
      <c r="B1781" t="s">
        <v>73</v>
      </c>
      <c r="C1781" t="s">
        <v>201</v>
      </c>
      <c r="D1781" t="s">
        <v>196</v>
      </c>
      <c r="E1781" t="s">
        <v>308</v>
      </c>
      <c r="F1781" t="s">
        <v>121</v>
      </c>
      <c r="G1781" t="s">
        <v>309</v>
      </c>
      <c r="H1781" s="4"/>
      <c r="I1781" s="1">
        <f t="shared" ca="1" si="111"/>
        <v>1485</v>
      </c>
      <c r="J1781" s="1" t="str">
        <f t="shared" ca="1" si="112"/>
        <v>3. Mayor a 6 meses</v>
      </c>
      <c r="K1781" t="str">
        <f t="shared" si="113"/>
        <v>NO</v>
      </c>
      <c r="L1781" t="s">
        <v>268</v>
      </c>
      <c r="M1781" t="s">
        <v>166</v>
      </c>
      <c r="N1781" t="s">
        <v>416</v>
      </c>
      <c r="O1781" t="s">
        <v>416</v>
      </c>
      <c r="P1781" t="str">
        <f t="shared" si="114"/>
        <v>LUIS PAULO JAVE CARITASBase de datos No-SQLEVALUACION</v>
      </c>
      <c r="Q1781" t="str">
        <f>BASE[[#This Row],[NombresCalificado]]&amp;BASE[[#This Row],[TipoEvaluacion]]</f>
        <v>LUIS PAULO JAVE CARITASEVALUACION</v>
      </c>
      <c r="R1781">
        <v>0</v>
      </c>
      <c r="S1781" t="s">
        <v>185</v>
      </c>
      <c r="T1781" t="s">
        <v>419</v>
      </c>
      <c r="U1781" s="17">
        <v>2</v>
      </c>
      <c r="V1781" s="17" t="str" cm="1">
        <f t="array" ref="V1781">_xlfn.IFS(U1781=0,"Prenovato",U1781=1,"Novato",U1781=2,"Principiante avanzado",U1781=3,"Competente",U1781=4,"Proficiente",U1781=5,"Master")</f>
        <v>Principiante avanzado</v>
      </c>
      <c r="W1781" s="17">
        <v>2</v>
      </c>
      <c r="X1781" s="17" t="str" cm="1">
        <f t="array" ref="X1781">_xlfn.IFS(W1781=0,"No evidenciado",W1781=1,"Novato",W1781=2,"Principiante avanzado",W1781=3,"Competente",W1781=4,"Proficiente",W1781=5,"Master")</f>
        <v>Principiante avanzado</v>
      </c>
      <c r="Y1781" s="17">
        <v>2</v>
      </c>
      <c r="Z1781" s="17" t="str" cm="1">
        <f t="array" ref="Z1781">_xlfn.IFS(Y1781=0,"No evidenciado",Y1781=1,"Novato",Y1781=2,"Principiante avanzado",Y1781=3,"Competente",Y1781=4,"Proficiente",Y1781=5,"Master")</f>
        <v>Principiante avanzado</v>
      </c>
      <c r="AA1781" s="17">
        <v>2</v>
      </c>
      <c r="AB1781" s="17" t="str" cm="1">
        <f t="array" ref="AB1781">_xlfn.IFS(AA1781=0,"No evidenciado",AA1781=1,"Novato",AA1781=2,"Principiante avanzado",AA1781=3,"Competente",AA1781=4,"Proficiente",AA1781=5,"Master")</f>
        <v>Principiante avanzado</v>
      </c>
      <c r="AC1781" s="17">
        <v>2</v>
      </c>
      <c r="AD1781" s="17" t="str" cm="1">
        <f t="array" ref="AD1781">_xlfn.IFS(AC1781=0,"Prenovato",AC1781=1,"Novato",AC1781=2,"Principiante avanzado",AC1781=3,"Competente",AC1781=4,"Proficiente",AC1781=5,"Master")</f>
        <v>Principiante avanzado</v>
      </c>
      <c r="AE1781" s="17" t="s">
        <v>421</v>
      </c>
    </row>
    <row r="1782" spans="1:31" x14ac:dyDescent="0.25">
      <c r="A1782" t="s">
        <v>306</v>
      </c>
      <c r="B1782" t="s">
        <v>73</v>
      </c>
      <c r="C1782" t="s">
        <v>201</v>
      </c>
      <c r="D1782" t="s">
        <v>196</v>
      </c>
      <c r="E1782" t="s">
        <v>308</v>
      </c>
      <c r="F1782" t="s">
        <v>121</v>
      </c>
      <c r="G1782" t="s">
        <v>309</v>
      </c>
      <c r="H1782" s="4"/>
      <c r="I1782" s="1">
        <f t="shared" ca="1" si="111"/>
        <v>1485</v>
      </c>
      <c r="J1782" s="1" t="str">
        <f t="shared" ca="1" si="112"/>
        <v>3. Mayor a 6 meses</v>
      </c>
      <c r="K1782" t="str">
        <f t="shared" si="113"/>
        <v>NO</v>
      </c>
      <c r="L1782" t="s">
        <v>268</v>
      </c>
      <c r="M1782" t="s">
        <v>165</v>
      </c>
      <c r="N1782" t="s">
        <v>418</v>
      </c>
      <c r="O1782" t="s">
        <v>418</v>
      </c>
      <c r="P1782" t="str">
        <f t="shared" si="114"/>
        <v>LUIS PAULO JAVE CARITASProcesamiento de datosEVALUACION</v>
      </c>
      <c r="Q1782" t="str">
        <f>BASE[[#This Row],[NombresCalificado]]&amp;BASE[[#This Row],[TipoEvaluacion]]</f>
        <v>LUIS PAULO JAVE CARITASEVALUACION</v>
      </c>
      <c r="R1782">
        <v>3</v>
      </c>
      <c r="S1782" t="s">
        <v>5</v>
      </c>
      <c r="T1782" t="s">
        <v>419</v>
      </c>
      <c r="U1782" s="17">
        <v>2</v>
      </c>
      <c r="V1782" s="17" t="str" cm="1">
        <f t="array" ref="V1782">_xlfn.IFS(U1782=0,"Prenovato",U1782=1,"Novato",U1782=2,"Principiante avanzado",U1782=3,"Competente",U1782=4,"Proficiente",U1782=5,"Master")</f>
        <v>Principiante avanzado</v>
      </c>
      <c r="W1782" s="17">
        <v>2</v>
      </c>
      <c r="X1782" s="17" t="str" cm="1">
        <f t="array" ref="X1782">_xlfn.IFS(W1782=0,"No evidenciado",W1782=1,"Novato",W1782=2,"Principiante avanzado",W1782=3,"Competente",W1782=4,"Proficiente",W1782=5,"Master")</f>
        <v>Principiante avanzado</v>
      </c>
      <c r="Y1782" s="17">
        <v>2</v>
      </c>
      <c r="Z1782" s="17" t="str" cm="1">
        <f t="array" ref="Z1782">_xlfn.IFS(Y1782=0,"No evidenciado",Y1782=1,"Novato",Y1782=2,"Principiante avanzado",Y1782=3,"Competente",Y1782=4,"Proficiente",Y1782=5,"Master")</f>
        <v>Principiante avanzado</v>
      </c>
      <c r="AA1782" s="17">
        <v>2</v>
      </c>
      <c r="AB1782" s="17" t="str" cm="1">
        <f t="array" ref="AB1782">_xlfn.IFS(AA1782=0,"No evidenciado",AA1782=1,"Novato",AA1782=2,"Principiante avanzado",AA1782=3,"Competente",AA1782=4,"Proficiente",AA1782=5,"Master")</f>
        <v>Principiante avanzado</v>
      </c>
      <c r="AC1782" s="17">
        <v>2</v>
      </c>
      <c r="AD1782" s="17" t="str" cm="1">
        <f t="array" ref="AD1782">_xlfn.IFS(AC1782=0,"Prenovato",AC1782=1,"Novato",AC1782=2,"Principiante avanzado",AC1782=3,"Competente",AC1782=4,"Proficiente",AC1782=5,"Master")</f>
        <v>Principiante avanzado</v>
      </c>
      <c r="AE1782" s="17" t="s">
        <v>421</v>
      </c>
    </row>
    <row r="1783" spans="1:31" x14ac:dyDescent="0.25">
      <c r="A1783" t="s">
        <v>306</v>
      </c>
      <c r="B1783" t="s">
        <v>73</v>
      </c>
      <c r="C1783" t="s">
        <v>201</v>
      </c>
      <c r="D1783" t="s">
        <v>196</v>
      </c>
      <c r="E1783" t="s">
        <v>308</v>
      </c>
      <c r="F1783" t="s">
        <v>121</v>
      </c>
      <c r="G1783" t="s">
        <v>309</v>
      </c>
      <c r="H1783" s="4"/>
      <c r="I1783" s="1">
        <f t="shared" ca="1" si="111"/>
        <v>1485</v>
      </c>
      <c r="J1783" s="1" t="str">
        <f t="shared" ca="1" si="112"/>
        <v>3. Mayor a 6 meses</v>
      </c>
      <c r="K1783" t="str">
        <f t="shared" si="113"/>
        <v>NO</v>
      </c>
      <c r="L1783" t="s">
        <v>268</v>
      </c>
      <c r="M1783" t="s">
        <v>159</v>
      </c>
      <c r="N1783" t="s">
        <v>416</v>
      </c>
      <c r="O1783" t="s">
        <v>416</v>
      </c>
      <c r="P1783" t="str">
        <f t="shared" si="114"/>
        <v>LUIS PAULO JAVE CARITASGobernanza de datosEVALUACION</v>
      </c>
      <c r="Q1783" t="str">
        <f>BASE[[#This Row],[NombresCalificado]]&amp;BASE[[#This Row],[TipoEvaluacion]]</f>
        <v>LUIS PAULO JAVE CARITASEVALUACION</v>
      </c>
      <c r="R1783">
        <v>0</v>
      </c>
      <c r="S1783" t="s">
        <v>185</v>
      </c>
      <c r="T1783" t="s">
        <v>419</v>
      </c>
      <c r="U1783" s="17">
        <v>2</v>
      </c>
      <c r="V1783" s="17" t="str" cm="1">
        <f t="array" ref="V1783">_xlfn.IFS(U1783=0,"Prenovato",U1783=1,"Novato",U1783=2,"Principiante avanzado",U1783=3,"Competente",U1783=4,"Proficiente",U1783=5,"Master")</f>
        <v>Principiante avanzado</v>
      </c>
      <c r="W1783" s="17">
        <v>2</v>
      </c>
      <c r="X1783" s="17" t="str" cm="1">
        <f t="array" ref="X1783">_xlfn.IFS(W1783=0,"No evidenciado",W1783=1,"Novato",W1783=2,"Principiante avanzado",W1783=3,"Competente",W1783=4,"Proficiente",W1783=5,"Master")</f>
        <v>Principiante avanzado</v>
      </c>
      <c r="Y1783" s="17">
        <v>2</v>
      </c>
      <c r="Z1783" s="17" t="str" cm="1">
        <f t="array" ref="Z1783">_xlfn.IFS(Y1783=0,"No evidenciado",Y1783=1,"Novato",Y1783=2,"Principiante avanzado",Y1783=3,"Competente",Y1783=4,"Proficiente",Y1783=5,"Master")</f>
        <v>Principiante avanzado</v>
      </c>
      <c r="AA1783" s="17">
        <v>2</v>
      </c>
      <c r="AB1783" s="17" t="str" cm="1">
        <f t="array" ref="AB1783">_xlfn.IFS(AA1783=0,"No evidenciado",AA1783=1,"Novato",AA1783=2,"Principiante avanzado",AA1783=3,"Competente",AA1783=4,"Proficiente",AA1783=5,"Master")</f>
        <v>Principiante avanzado</v>
      </c>
      <c r="AC1783" s="17">
        <v>2</v>
      </c>
      <c r="AD1783" s="17" t="str" cm="1">
        <f t="array" ref="AD1783">_xlfn.IFS(AC1783=0,"Prenovato",AC1783=1,"Novato",AC1783=2,"Principiante avanzado",AC1783=3,"Competente",AC1783=4,"Proficiente",AC1783=5,"Master")</f>
        <v>Principiante avanzado</v>
      </c>
      <c r="AE1783" s="17" t="s">
        <v>421</v>
      </c>
    </row>
    <row r="1784" spans="1:31" x14ac:dyDescent="0.25">
      <c r="A1784" t="s">
        <v>306</v>
      </c>
      <c r="B1784" t="s">
        <v>73</v>
      </c>
      <c r="C1784" t="s">
        <v>201</v>
      </c>
      <c r="D1784" t="s">
        <v>196</v>
      </c>
      <c r="E1784" t="s">
        <v>308</v>
      </c>
      <c r="F1784" t="s">
        <v>121</v>
      </c>
      <c r="G1784" t="s">
        <v>309</v>
      </c>
      <c r="H1784" s="4"/>
      <c r="I1784" s="1">
        <f t="shared" ca="1" si="111"/>
        <v>1485</v>
      </c>
      <c r="J1784" s="1" t="str">
        <f t="shared" ca="1" si="112"/>
        <v>3. Mayor a 6 meses</v>
      </c>
      <c r="K1784" t="str">
        <f t="shared" si="113"/>
        <v>NO</v>
      </c>
      <c r="L1784" t="s">
        <v>268</v>
      </c>
      <c r="M1784" t="s">
        <v>172</v>
      </c>
      <c r="N1784" t="s">
        <v>416</v>
      </c>
      <c r="O1784" t="s">
        <v>416</v>
      </c>
      <c r="P1784" t="str">
        <f t="shared" si="114"/>
        <v>LUIS PAULO JAVE CARITASCalidad de datosEVALUACION</v>
      </c>
      <c r="Q1784" t="str">
        <f>BASE[[#This Row],[NombresCalificado]]&amp;BASE[[#This Row],[TipoEvaluacion]]</f>
        <v>LUIS PAULO JAVE CARITASEVALUACION</v>
      </c>
      <c r="R1784">
        <v>2</v>
      </c>
      <c r="S1784" t="s">
        <v>4</v>
      </c>
      <c r="T1784" t="s">
        <v>419</v>
      </c>
      <c r="U1784" s="17">
        <v>2</v>
      </c>
      <c r="V1784" s="17" t="str" cm="1">
        <f t="array" ref="V1784">_xlfn.IFS(U1784=0,"Prenovato",U1784=1,"Novato",U1784=2,"Principiante avanzado",U1784=3,"Competente",U1784=4,"Proficiente",U1784=5,"Master")</f>
        <v>Principiante avanzado</v>
      </c>
      <c r="W1784" s="17">
        <v>2</v>
      </c>
      <c r="X1784" s="17" t="str" cm="1">
        <f t="array" ref="X1784">_xlfn.IFS(W1784=0,"No evidenciado",W1784=1,"Novato",W1784=2,"Principiante avanzado",W1784=3,"Competente",W1784=4,"Proficiente",W1784=5,"Master")</f>
        <v>Principiante avanzado</v>
      </c>
      <c r="Y1784" s="17">
        <v>2</v>
      </c>
      <c r="Z1784" s="17" t="str" cm="1">
        <f t="array" ref="Z1784">_xlfn.IFS(Y1784=0,"No evidenciado",Y1784=1,"Novato",Y1784=2,"Principiante avanzado",Y1784=3,"Competente",Y1784=4,"Proficiente",Y1784=5,"Master")</f>
        <v>Principiante avanzado</v>
      </c>
      <c r="AA1784" s="17">
        <v>2</v>
      </c>
      <c r="AB1784" s="17" t="str" cm="1">
        <f t="array" ref="AB1784">_xlfn.IFS(AA1784=0,"No evidenciado",AA1784=1,"Novato",AA1784=2,"Principiante avanzado",AA1784=3,"Competente",AA1784=4,"Proficiente",AA1784=5,"Master")</f>
        <v>Principiante avanzado</v>
      </c>
      <c r="AC1784" s="17">
        <v>2</v>
      </c>
      <c r="AD1784" s="17" t="str" cm="1">
        <f t="array" ref="AD1784">_xlfn.IFS(AC1784=0,"Prenovato",AC1784=1,"Novato",AC1784=2,"Principiante avanzado",AC1784=3,"Competente",AC1784=4,"Proficiente",AC1784=5,"Master")</f>
        <v>Principiante avanzado</v>
      </c>
      <c r="AE1784" s="17" t="s">
        <v>421</v>
      </c>
    </row>
    <row r="1785" spans="1:31" x14ac:dyDescent="0.25">
      <c r="A1785" t="s">
        <v>306</v>
      </c>
      <c r="B1785" t="s">
        <v>73</v>
      </c>
      <c r="C1785" t="s">
        <v>201</v>
      </c>
      <c r="D1785" t="s">
        <v>196</v>
      </c>
      <c r="E1785" t="s">
        <v>308</v>
      </c>
      <c r="F1785" t="s">
        <v>121</v>
      </c>
      <c r="G1785" t="s">
        <v>309</v>
      </c>
      <c r="H1785" s="4"/>
      <c r="I1785" s="1">
        <f t="shared" ca="1" si="111"/>
        <v>1485</v>
      </c>
      <c r="J1785" s="1" t="str">
        <f t="shared" ca="1" si="112"/>
        <v>3. Mayor a 6 meses</v>
      </c>
      <c r="K1785" t="str">
        <f t="shared" si="113"/>
        <v>NO</v>
      </c>
      <c r="L1785" t="s">
        <v>268</v>
      </c>
      <c r="M1785" t="s">
        <v>171</v>
      </c>
      <c r="N1785" t="s">
        <v>416</v>
      </c>
      <c r="O1785" t="s">
        <v>416</v>
      </c>
      <c r="P1785" t="str">
        <f t="shared" si="114"/>
        <v>LUIS PAULO JAVE CARITASBases de datos en la nubeEVALUACION</v>
      </c>
      <c r="Q1785" t="str">
        <f>BASE[[#This Row],[NombresCalificado]]&amp;BASE[[#This Row],[TipoEvaluacion]]</f>
        <v>LUIS PAULO JAVE CARITASEVALUACION</v>
      </c>
      <c r="R1785">
        <v>0</v>
      </c>
      <c r="S1785" t="s">
        <v>185</v>
      </c>
      <c r="T1785" t="s">
        <v>420</v>
      </c>
      <c r="U1785" s="17">
        <v>2</v>
      </c>
      <c r="V1785" s="17" t="str" cm="1">
        <f t="array" ref="V1785">_xlfn.IFS(U1785=0,"Prenovato",U1785=1,"Novato",U1785=2,"Principiante avanzado",U1785=3,"Competente",U1785=4,"Proficiente",U1785=5,"Master")</f>
        <v>Principiante avanzado</v>
      </c>
      <c r="W1785" s="17">
        <v>2</v>
      </c>
      <c r="X1785" s="17" t="str" cm="1">
        <f t="array" ref="X1785">_xlfn.IFS(W1785=0,"No evidenciado",W1785=1,"Novato",W1785=2,"Principiante avanzado",W1785=3,"Competente",W1785=4,"Proficiente",W1785=5,"Master")</f>
        <v>Principiante avanzado</v>
      </c>
      <c r="Y1785" s="17">
        <v>2</v>
      </c>
      <c r="Z1785" s="17" t="str" cm="1">
        <f t="array" ref="Z1785">_xlfn.IFS(Y1785=0,"No evidenciado",Y1785=1,"Novato",Y1785=2,"Principiante avanzado",Y1785=3,"Competente",Y1785=4,"Proficiente",Y1785=5,"Master")</f>
        <v>Principiante avanzado</v>
      </c>
      <c r="AA1785" s="17">
        <v>2</v>
      </c>
      <c r="AB1785" s="17" t="str" cm="1">
        <f t="array" ref="AB1785">_xlfn.IFS(AA1785=0,"No evidenciado",AA1785=1,"Novato",AA1785=2,"Principiante avanzado",AA1785=3,"Competente",AA1785=4,"Proficiente",AA1785=5,"Master")</f>
        <v>Principiante avanzado</v>
      </c>
      <c r="AC1785" s="17">
        <v>2</v>
      </c>
      <c r="AD1785" s="17" t="str" cm="1">
        <f t="array" ref="AD1785">_xlfn.IFS(AC1785=0,"Prenovato",AC1785=1,"Novato",AC1785=2,"Principiante avanzado",AC1785=3,"Competente",AC1785=4,"Proficiente",AC1785=5,"Master")</f>
        <v>Principiante avanzado</v>
      </c>
      <c r="AE1785" s="17" t="s">
        <v>421</v>
      </c>
    </row>
    <row r="1786" spans="1:31" x14ac:dyDescent="0.25">
      <c r="A1786" t="s">
        <v>306</v>
      </c>
      <c r="B1786" t="s">
        <v>73</v>
      </c>
      <c r="C1786" t="s">
        <v>201</v>
      </c>
      <c r="D1786" t="s">
        <v>196</v>
      </c>
      <c r="E1786" t="s">
        <v>308</v>
      </c>
      <c r="F1786" t="s">
        <v>121</v>
      </c>
      <c r="G1786" t="s">
        <v>309</v>
      </c>
      <c r="H1786" s="4"/>
      <c r="I1786" s="1">
        <f t="shared" ca="1" si="111"/>
        <v>1485</v>
      </c>
      <c r="J1786" s="1" t="str">
        <f t="shared" ca="1" si="112"/>
        <v>3. Mayor a 6 meses</v>
      </c>
      <c r="K1786" t="str">
        <f t="shared" si="113"/>
        <v>NO</v>
      </c>
      <c r="L1786" t="s">
        <v>268</v>
      </c>
      <c r="M1786" t="s">
        <v>169</v>
      </c>
      <c r="N1786" t="s">
        <v>416</v>
      </c>
      <c r="O1786" t="s">
        <v>416</v>
      </c>
      <c r="P1786" t="str">
        <f t="shared" si="114"/>
        <v>LUIS PAULO JAVE CARITASAnálisis de datosEVALUACION</v>
      </c>
      <c r="Q1786" t="str">
        <f>BASE[[#This Row],[NombresCalificado]]&amp;BASE[[#This Row],[TipoEvaluacion]]</f>
        <v>LUIS PAULO JAVE CARITASEVALUACION</v>
      </c>
      <c r="R1786">
        <v>3</v>
      </c>
      <c r="S1786" t="s">
        <v>5</v>
      </c>
      <c r="T1786" t="s">
        <v>419</v>
      </c>
      <c r="U1786" s="17">
        <v>2</v>
      </c>
      <c r="V1786" s="17" t="str" cm="1">
        <f t="array" ref="V1786">_xlfn.IFS(U1786=0,"Prenovato",U1786=1,"Novato",U1786=2,"Principiante avanzado",U1786=3,"Competente",U1786=4,"Proficiente",U1786=5,"Master")</f>
        <v>Principiante avanzado</v>
      </c>
      <c r="W1786" s="17">
        <v>2</v>
      </c>
      <c r="X1786" s="17" t="str" cm="1">
        <f t="array" ref="X1786">_xlfn.IFS(W1786=0,"No evidenciado",W1786=1,"Novato",W1786=2,"Principiante avanzado",W1786=3,"Competente",W1786=4,"Proficiente",W1786=5,"Master")</f>
        <v>Principiante avanzado</v>
      </c>
      <c r="Y1786" s="17">
        <v>2</v>
      </c>
      <c r="Z1786" s="17" t="str" cm="1">
        <f t="array" ref="Z1786">_xlfn.IFS(Y1786=0,"No evidenciado",Y1786=1,"Novato",Y1786=2,"Principiante avanzado",Y1786=3,"Competente",Y1786=4,"Proficiente",Y1786=5,"Master")</f>
        <v>Principiante avanzado</v>
      </c>
      <c r="AA1786" s="17">
        <v>2</v>
      </c>
      <c r="AB1786" s="17" t="str" cm="1">
        <f t="array" ref="AB1786">_xlfn.IFS(AA1786=0,"No evidenciado",AA1786=1,"Novato",AA1786=2,"Principiante avanzado",AA1786=3,"Competente",AA1786=4,"Proficiente",AA1786=5,"Master")</f>
        <v>Principiante avanzado</v>
      </c>
      <c r="AC1786" s="17">
        <v>2</v>
      </c>
      <c r="AD1786" s="17" t="str" cm="1">
        <f t="array" ref="AD1786">_xlfn.IFS(AC1786=0,"Prenovato",AC1786=1,"Novato",AC1786=2,"Principiante avanzado",AC1786=3,"Competente",AC1786=4,"Proficiente",AC1786=5,"Master")</f>
        <v>Principiante avanzado</v>
      </c>
      <c r="AE1786" s="17" t="s">
        <v>421</v>
      </c>
    </row>
    <row r="1787" spans="1:31" x14ac:dyDescent="0.25">
      <c r="A1787" t="s">
        <v>306</v>
      </c>
      <c r="B1787" t="s">
        <v>73</v>
      </c>
      <c r="C1787" t="s">
        <v>201</v>
      </c>
      <c r="D1787" t="s">
        <v>196</v>
      </c>
      <c r="E1787" t="s">
        <v>308</v>
      </c>
      <c r="F1787" t="s">
        <v>121</v>
      </c>
      <c r="G1787" t="s">
        <v>309</v>
      </c>
      <c r="H1787" s="4"/>
      <c r="I1787" s="1">
        <f t="shared" ca="1" si="111"/>
        <v>1485</v>
      </c>
      <c r="J1787" s="1" t="str">
        <f t="shared" ca="1" si="112"/>
        <v>3. Mayor a 6 meses</v>
      </c>
      <c r="K1787" t="str">
        <f t="shared" si="113"/>
        <v>NO</v>
      </c>
      <c r="L1787" t="s">
        <v>268</v>
      </c>
      <c r="M1787" t="s">
        <v>174</v>
      </c>
      <c r="N1787" t="s">
        <v>416</v>
      </c>
      <c r="O1787" t="s">
        <v>416</v>
      </c>
      <c r="P1787" t="str">
        <f t="shared" si="114"/>
        <v>LUIS PAULO JAVE CARITASDatawarehouse BCPEVALUACION</v>
      </c>
      <c r="Q1787" t="str">
        <f>BASE[[#This Row],[NombresCalificado]]&amp;BASE[[#This Row],[TipoEvaluacion]]</f>
        <v>LUIS PAULO JAVE CARITASEVALUACION</v>
      </c>
      <c r="R1787">
        <v>2</v>
      </c>
      <c r="S1787" t="s">
        <v>4</v>
      </c>
      <c r="T1787" t="s">
        <v>419</v>
      </c>
      <c r="U1787" s="17">
        <v>2</v>
      </c>
      <c r="V1787" s="17" t="str" cm="1">
        <f t="array" ref="V1787">_xlfn.IFS(U1787=0,"Prenovato",U1787=1,"Novato",U1787=2,"Principiante avanzado",U1787=3,"Competente",U1787=4,"Proficiente",U1787=5,"Master")</f>
        <v>Principiante avanzado</v>
      </c>
      <c r="W1787" s="17">
        <v>2</v>
      </c>
      <c r="X1787" s="17" t="str" cm="1">
        <f t="array" ref="X1787">_xlfn.IFS(W1787=0,"No evidenciado",W1787=1,"Novato",W1787=2,"Principiante avanzado",W1787=3,"Competente",W1787=4,"Proficiente",W1787=5,"Master")</f>
        <v>Principiante avanzado</v>
      </c>
      <c r="Y1787" s="17">
        <v>2</v>
      </c>
      <c r="Z1787" s="17" t="str" cm="1">
        <f t="array" ref="Z1787">_xlfn.IFS(Y1787=0,"No evidenciado",Y1787=1,"Novato",Y1787=2,"Principiante avanzado",Y1787=3,"Competente",Y1787=4,"Proficiente",Y1787=5,"Master")</f>
        <v>Principiante avanzado</v>
      </c>
      <c r="AA1787" s="17">
        <v>2</v>
      </c>
      <c r="AB1787" s="17" t="str" cm="1">
        <f t="array" ref="AB1787">_xlfn.IFS(AA1787=0,"No evidenciado",AA1787=1,"Novato",AA1787=2,"Principiante avanzado",AA1787=3,"Competente",AA1787=4,"Proficiente",AA1787=5,"Master")</f>
        <v>Principiante avanzado</v>
      </c>
      <c r="AC1787" s="17">
        <v>2</v>
      </c>
      <c r="AD1787" s="17" t="str" cm="1">
        <f t="array" ref="AD1787">_xlfn.IFS(AC1787=0,"Prenovato",AC1787=1,"Novato",AC1787=2,"Principiante avanzado",AC1787=3,"Competente",AC1787=4,"Proficiente",AC1787=5,"Master")</f>
        <v>Principiante avanzado</v>
      </c>
      <c r="AE1787" s="17" t="s">
        <v>421</v>
      </c>
    </row>
    <row r="1788" spans="1:31" x14ac:dyDescent="0.25">
      <c r="A1788" t="s">
        <v>314</v>
      </c>
      <c r="B1788" t="s">
        <v>75</v>
      </c>
      <c r="C1788" t="s">
        <v>268</v>
      </c>
      <c r="D1788" t="s">
        <v>196</v>
      </c>
      <c r="E1788" t="s">
        <v>314</v>
      </c>
      <c r="F1788" t="s">
        <v>75</v>
      </c>
      <c r="G1788" t="s">
        <v>315</v>
      </c>
      <c r="H1788" s="4"/>
      <c r="I1788" s="1">
        <f t="shared" ca="1" si="111"/>
        <v>1485</v>
      </c>
      <c r="J1788" s="1" t="str">
        <f t="shared" ca="1" si="112"/>
        <v>3. Mayor a 6 meses</v>
      </c>
      <c r="K1788" t="str">
        <f t="shared" si="113"/>
        <v>NO</v>
      </c>
      <c r="L1788" t="s">
        <v>268</v>
      </c>
      <c r="M1788" t="s">
        <v>174</v>
      </c>
      <c r="N1788" t="s">
        <v>416</v>
      </c>
      <c r="O1788" t="s">
        <v>416</v>
      </c>
      <c r="P1788" t="str">
        <f t="shared" si="114"/>
        <v>KIELD BENITES QUISPEDatawarehouse BCPAUTOEVALUACION</v>
      </c>
      <c r="Q1788" t="str">
        <f>BASE[[#This Row],[NombresCalificado]]&amp;BASE[[#This Row],[TipoEvaluacion]]</f>
        <v>KIELD BENITES QUISPEAUTOEVALUACION</v>
      </c>
      <c r="R1788">
        <v>3</v>
      </c>
      <c r="S1788" t="s">
        <v>5</v>
      </c>
      <c r="T1788" t="s">
        <v>419</v>
      </c>
      <c r="U1788" s="17">
        <v>3</v>
      </c>
      <c r="V1788" s="17" t="str" cm="1">
        <f t="array" ref="V1788">_xlfn.IFS(U1788=0,"Prenovato",U1788=1,"Novato",U1788=2,"Principiante avanzado",U1788=3,"Competente",U1788=4,"Proficiente",U1788=5,"Master")</f>
        <v>Competente</v>
      </c>
      <c r="W1788" s="17">
        <v>3</v>
      </c>
      <c r="X1788" s="17" t="str" cm="1">
        <f t="array" ref="X1788">_xlfn.IFS(W1788=0,"No evidenciado",W1788=1,"Novato",W1788=2,"Principiante avanzado",W1788=3,"Competente",W1788=4,"Proficiente",W1788=5,"Master")</f>
        <v>Competente</v>
      </c>
      <c r="Y1788" s="17">
        <v>2</v>
      </c>
      <c r="Z1788" s="17" t="str" cm="1">
        <f t="array" ref="Z1788">_xlfn.IFS(Y1788=0,"No evidenciado",Y1788=1,"Novato",Y1788=2,"Principiante avanzado",Y1788=3,"Competente",Y1788=4,"Proficiente",Y1788=5,"Master")</f>
        <v>Principiante avanzado</v>
      </c>
      <c r="AA1788" s="17">
        <v>3</v>
      </c>
      <c r="AB1788" s="17" t="str" cm="1">
        <f t="array" ref="AB1788">_xlfn.IFS(AA1788=0,"No evidenciado",AA1788=1,"Novato",AA1788=2,"Principiante avanzado",AA1788=3,"Competente",AA1788=4,"Proficiente",AA1788=5,"Master")</f>
        <v>Competente</v>
      </c>
      <c r="AC1788" s="17">
        <v>2</v>
      </c>
      <c r="AD1788" s="17" t="str" cm="1">
        <f t="array" ref="AD1788">_xlfn.IFS(AC1788=0,"Prenovato",AC1788=1,"Novato",AC1788=2,"Principiante avanzado",AC1788=3,"Competente",AC1788=4,"Proficiente",AC1788=5,"Master")</f>
        <v>Principiante avanzado</v>
      </c>
      <c r="AE1788" s="17" t="s">
        <v>423</v>
      </c>
    </row>
    <row r="1789" spans="1:31" x14ac:dyDescent="0.25">
      <c r="A1789" t="s">
        <v>314</v>
      </c>
      <c r="B1789" t="s">
        <v>75</v>
      </c>
      <c r="C1789" t="s">
        <v>268</v>
      </c>
      <c r="D1789" t="s">
        <v>196</v>
      </c>
      <c r="E1789" t="s">
        <v>314</v>
      </c>
      <c r="F1789" t="s">
        <v>75</v>
      </c>
      <c r="G1789" t="s">
        <v>315</v>
      </c>
      <c r="H1789" s="4"/>
      <c r="I1789" s="1">
        <f t="shared" ca="1" si="111"/>
        <v>1485</v>
      </c>
      <c r="J1789" s="1" t="str">
        <f t="shared" ca="1" si="112"/>
        <v>3. Mayor a 6 meses</v>
      </c>
      <c r="K1789" t="str">
        <f t="shared" si="113"/>
        <v>NO</v>
      </c>
      <c r="L1789" t="s">
        <v>268</v>
      </c>
      <c r="M1789" t="s">
        <v>172</v>
      </c>
      <c r="N1789" t="s">
        <v>416</v>
      </c>
      <c r="O1789" t="s">
        <v>416</v>
      </c>
      <c r="P1789" t="str">
        <f t="shared" si="114"/>
        <v>KIELD BENITES QUISPECalidad de datosAUTOEVALUACION</v>
      </c>
      <c r="Q1789" t="str">
        <f>BASE[[#This Row],[NombresCalificado]]&amp;BASE[[#This Row],[TipoEvaluacion]]</f>
        <v>KIELD BENITES QUISPEAUTOEVALUACION</v>
      </c>
      <c r="R1789">
        <v>2</v>
      </c>
      <c r="S1789" t="s">
        <v>4</v>
      </c>
      <c r="T1789" t="s">
        <v>419</v>
      </c>
      <c r="U1789" s="17">
        <v>3</v>
      </c>
      <c r="V1789" s="17" t="str" cm="1">
        <f t="array" ref="V1789">_xlfn.IFS(U1789=0,"Prenovato",U1789=1,"Novato",U1789=2,"Principiante avanzado",U1789=3,"Competente",U1789=4,"Proficiente",U1789=5,"Master")</f>
        <v>Competente</v>
      </c>
      <c r="W1789" s="17">
        <v>3</v>
      </c>
      <c r="X1789" s="17" t="str" cm="1">
        <f t="array" ref="X1789">_xlfn.IFS(W1789=0,"No evidenciado",W1789=1,"Novato",W1789=2,"Principiante avanzado",W1789=3,"Competente",W1789=4,"Proficiente",W1789=5,"Master")</f>
        <v>Competente</v>
      </c>
      <c r="Y1789" s="17">
        <v>2</v>
      </c>
      <c r="Z1789" s="17" t="str" cm="1">
        <f t="array" ref="Z1789">_xlfn.IFS(Y1789=0,"No evidenciado",Y1789=1,"Novato",Y1789=2,"Principiante avanzado",Y1789=3,"Competente",Y1789=4,"Proficiente",Y1789=5,"Master")</f>
        <v>Principiante avanzado</v>
      </c>
      <c r="AA1789" s="17">
        <v>3</v>
      </c>
      <c r="AB1789" s="17" t="str" cm="1">
        <f t="array" ref="AB1789">_xlfn.IFS(AA1789=0,"No evidenciado",AA1789=1,"Novato",AA1789=2,"Principiante avanzado",AA1789=3,"Competente",AA1789=4,"Proficiente",AA1789=5,"Master")</f>
        <v>Competente</v>
      </c>
      <c r="AC1789" s="17">
        <v>2</v>
      </c>
      <c r="AD1789" s="17" t="str" cm="1">
        <f t="array" ref="AD1789">_xlfn.IFS(AC1789=0,"Prenovato",AC1789=1,"Novato",AC1789=2,"Principiante avanzado",AC1789=3,"Competente",AC1789=4,"Proficiente",AC1789=5,"Master")</f>
        <v>Principiante avanzado</v>
      </c>
      <c r="AE1789" s="17" t="s">
        <v>423</v>
      </c>
    </row>
    <row r="1790" spans="1:31" x14ac:dyDescent="0.25">
      <c r="A1790" t="s">
        <v>314</v>
      </c>
      <c r="B1790" t="s">
        <v>75</v>
      </c>
      <c r="C1790" t="s">
        <v>268</v>
      </c>
      <c r="D1790" t="s">
        <v>196</v>
      </c>
      <c r="E1790" t="s">
        <v>314</v>
      </c>
      <c r="F1790" t="s">
        <v>75</v>
      </c>
      <c r="G1790" t="s">
        <v>315</v>
      </c>
      <c r="H1790" s="4"/>
      <c r="I1790" s="1">
        <f t="shared" ca="1" si="111"/>
        <v>1485</v>
      </c>
      <c r="J1790" s="1" t="str">
        <f t="shared" ca="1" si="112"/>
        <v>3. Mayor a 6 meses</v>
      </c>
      <c r="K1790" t="str">
        <f t="shared" si="113"/>
        <v>NO</v>
      </c>
      <c r="L1790" t="s">
        <v>268</v>
      </c>
      <c r="M1790" t="s">
        <v>171</v>
      </c>
      <c r="N1790" t="s">
        <v>416</v>
      </c>
      <c r="O1790" t="s">
        <v>416</v>
      </c>
      <c r="P1790" t="str">
        <f t="shared" si="114"/>
        <v>KIELD BENITES QUISPEBases de datos en la nubeAUTOEVALUACION</v>
      </c>
      <c r="Q1790" t="str">
        <f>BASE[[#This Row],[NombresCalificado]]&amp;BASE[[#This Row],[TipoEvaluacion]]</f>
        <v>KIELD BENITES QUISPEAUTOEVALUACION</v>
      </c>
      <c r="R1790">
        <v>1</v>
      </c>
      <c r="S1790" t="s">
        <v>6</v>
      </c>
      <c r="T1790" t="s">
        <v>419</v>
      </c>
      <c r="U1790" s="17">
        <v>3</v>
      </c>
      <c r="V1790" s="17" t="str" cm="1">
        <f t="array" ref="V1790">_xlfn.IFS(U1790=0,"Prenovato",U1790=1,"Novato",U1790=2,"Principiante avanzado",U1790=3,"Competente",U1790=4,"Proficiente",U1790=5,"Master")</f>
        <v>Competente</v>
      </c>
      <c r="W1790" s="17">
        <v>3</v>
      </c>
      <c r="X1790" s="17" t="str" cm="1">
        <f t="array" ref="X1790">_xlfn.IFS(W1790=0,"No evidenciado",W1790=1,"Novato",W1790=2,"Principiante avanzado",W1790=3,"Competente",W1790=4,"Proficiente",W1790=5,"Master")</f>
        <v>Competente</v>
      </c>
      <c r="Y1790" s="17">
        <v>2</v>
      </c>
      <c r="Z1790" s="17" t="str" cm="1">
        <f t="array" ref="Z1790">_xlfn.IFS(Y1790=0,"No evidenciado",Y1790=1,"Novato",Y1790=2,"Principiante avanzado",Y1790=3,"Competente",Y1790=4,"Proficiente",Y1790=5,"Master")</f>
        <v>Principiante avanzado</v>
      </c>
      <c r="AA1790" s="17">
        <v>3</v>
      </c>
      <c r="AB1790" s="17" t="str" cm="1">
        <f t="array" ref="AB1790">_xlfn.IFS(AA1790=0,"No evidenciado",AA1790=1,"Novato",AA1790=2,"Principiante avanzado",AA1790=3,"Competente",AA1790=4,"Proficiente",AA1790=5,"Master")</f>
        <v>Competente</v>
      </c>
      <c r="AC1790" s="17">
        <v>2</v>
      </c>
      <c r="AD1790" s="17" t="str" cm="1">
        <f t="array" ref="AD1790">_xlfn.IFS(AC1790=0,"Prenovato",AC1790=1,"Novato",AC1790=2,"Principiante avanzado",AC1790=3,"Competente",AC1790=4,"Proficiente",AC1790=5,"Master")</f>
        <v>Principiante avanzado</v>
      </c>
      <c r="AE1790" s="17" t="s">
        <v>423</v>
      </c>
    </row>
    <row r="1791" spans="1:31" x14ac:dyDescent="0.25">
      <c r="A1791" t="s">
        <v>314</v>
      </c>
      <c r="B1791" t="s">
        <v>75</v>
      </c>
      <c r="C1791" t="s">
        <v>268</v>
      </c>
      <c r="D1791" t="s">
        <v>196</v>
      </c>
      <c r="E1791" t="s">
        <v>314</v>
      </c>
      <c r="F1791" t="s">
        <v>75</v>
      </c>
      <c r="G1791" t="s">
        <v>315</v>
      </c>
      <c r="H1791" s="4"/>
      <c r="I1791" s="1">
        <f t="shared" ca="1" si="111"/>
        <v>1485</v>
      </c>
      <c r="J1791" s="1" t="str">
        <f t="shared" ca="1" si="112"/>
        <v>3. Mayor a 6 meses</v>
      </c>
      <c r="K1791" t="str">
        <f t="shared" si="113"/>
        <v>NO</v>
      </c>
      <c r="L1791" t="s">
        <v>268</v>
      </c>
      <c r="M1791" t="s">
        <v>159</v>
      </c>
      <c r="N1791" t="s">
        <v>416</v>
      </c>
      <c r="O1791" t="s">
        <v>416</v>
      </c>
      <c r="P1791" t="str">
        <f t="shared" si="114"/>
        <v>KIELD BENITES QUISPEGobernanza de datosAUTOEVALUACION</v>
      </c>
      <c r="Q1791" t="str">
        <f>BASE[[#This Row],[NombresCalificado]]&amp;BASE[[#This Row],[TipoEvaluacion]]</f>
        <v>KIELD BENITES QUISPEAUTOEVALUACION</v>
      </c>
      <c r="R1791">
        <v>2</v>
      </c>
      <c r="S1791" t="s">
        <v>4</v>
      </c>
      <c r="T1791" t="s">
        <v>419</v>
      </c>
      <c r="U1791" s="17">
        <v>3</v>
      </c>
      <c r="V1791" s="17" t="str" cm="1">
        <f t="array" ref="V1791">_xlfn.IFS(U1791=0,"Prenovato",U1791=1,"Novato",U1791=2,"Principiante avanzado",U1791=3,"Competente",U1791=4,"Proficiente",U1791=5,"Master")</f>
        <v>Competente</v>
      </c>
      <c r="W1791" s="17">
        <v>3</v>
      </c>
      <c r="X1791" s="17" t="str" cm="1">
        <f t="array" ref="X1791">_xlfn.IFS(W1791=0,"No evidenciado",W1791=1,"Novato",W1791=2,"Principiante avanzado",W1791=3,"Competente",W1791=4,"Proficiente",W1791=5,"Master")</f>
        <v>Competente</v>
      </c>
      <c r="Y1791" s="17">
        <v>2</v>
      </c>
      <c r="Z1791" s="17" t="str" cm="1">
        <f t="array" ref="Z1791">_xlfn.IFS(Y1791=0,"No evidenciado",Y1791=1,"Novato",Y1791=2,"Principiante avanzado",Y1791=3,"Competente",Y1791=4,"Proficiente",Y1791=5,"Master")</f>
        <v>Principiante avanzado</v>
      </c>
      <c r="AA1791" s="17">
        <v>3</v>
      </c>
      <c r="AB1791" s="17" t="str" cm="1">
        <f t="array" ref="AB1791">_xlfn.IFS(AA1791=0,"No evidenciado",AA1791=1,"Novato",AA1791=2,"Principiante avanzado",AA1791=3,"Competente",AA1791=4,"Proficiente",AA1791=5,"Master")</f>
        <v>Competente</v>
      </c>
      <c r="AC1791" s="17">
        <v>2</v>
      </c>
      <c r="AD1791" s="17" t="str" cm="1">
        <f t="array" ref="AD1791">_xlfn.IFS(AC1791=0,"Prenovato",AC1791=1,"Novato",AC1791=2,"Principiante avanzado",AC1791=3,"Competente",AC1791=4,"Proficiente",AC1791=5,"Master")</f>
        <v>Principiante avanzado</v>
      </c>
      <c r="AE1791" s="17" t="s">
        <v>423</v>
      </c>
    </row>
    <row r="1792" spans="1:31" x14ac:dyDescent="0.25">
      <c r="A1792" t="s">
        <v>314</v>
      </c>
      <c r="B1792" t="s">
        <v>75</v>
      </c>
      <c r="C1792" t="s">
        <v>268</v>
      </c>
      <c r="D1792" t="s">
        <v>196</v>
      </c>
      <c r="E1792" t="s">
        <v>314</v>
      </c>
      <c r="F1792" t="s">
        <v>75</v>
      </c>
      <c r="G1792" t="s">
        <v>315</v>
      </c>
      <c r="H1792" s="4"/>
      <c r="I1792" s="1">
        <f t="shared" ca="1" si="111"/>
        <v>1485</v>
      </c>
      <c r="J1792" s="1" t="str">
        <f t="shared" ca="1" si="112"/>
        <v>3. Mayor a 6 meses</v>
      </c>
      <c r="K1792" t="str">
        <f t="shared" si="113"/>
        <v>NO</v>
      </c>
      <c r="L1792" t="s">
        <v>268</v>
      </c>
      <c r="M1792" t="s">
        <v>160</v>
      </c>
      <c r="N1792" t="s">
        <v>416</v>
      </c>
      <c r="O1792" t="s">
        <v>416</v>
      </c>
      <c r="P1792" t="str">
        <f t="shared" si="114"/>
        <v>KIELD BENITES QUISPEIntegración de datos en tiempo realAUTOEVALUACION</v>
      </c>
      <c r="Q1792" t="str">
        <f>BASE[[#This Row],[NombresCalificado]]&amp;BASE[[#This Row],[TipoEvaluacion]]</f>
        <v>KIELD BENITES QUISPEAUTOEVALUACION</v>
      </c>
      <c r="R1792">
        <v>1</v>
      </c>
      <c r="S1792" t="s">
        <v>6</v>
      </c>
      <c r="T1792" t="s">
        <v>419</v>
      </c>
      <c r="U1792" s="17">
        <v>3</v>
      </c>
      <c r="V1792" s="17" t="str" cm="1">
        <f t="array" ref="V1792">_xlfn.IFS(U1792=0,"Prenovato",U1792=1,"Novato",U1792=2,"Principiante avanzado",U1792=3,"Competente",U1792=4,"Proficiente",U1792=5,"Master")</f>
        <v>Competente</v>
      </c>
      <c r="W1792" s="17">
        <v>3</v>
      </c>
      <c r="X1792" s="17" t="str" cm="1">
        <f t="array" ref="X1792">_xlfn.IFS(W1792=0,"No evidenciado",W1792=1,"Novato",W1792=2,"Principiante avanzado",W1792=3,"Competente",W1792=4,"Proficiente",W1792=5,"Master")</f>
        <v>Competente</v>
      </c>
      <c r="Y1792" s="17">
        <v>2</v>
      </c>
      <c r="Z1792" s="17" t="str" cm="1">
        <f t="array" ref="Z1792">_xlfn.IFS(Y1792=0,"No evidenciado",Y1792=1,"Novato",Y1792=2,"Principiante avanzado",Y1792=3,"Competente",Y1792=4,"Proficiente",Y1792=5,"Master")</f>
        <v>Principiante avanzado</v>
      </c>
      <c r="AA1792" s="17">
        <v>3</v>
      </c>
      <c r="AB1792" s="17" t="str" cm="1">
        <f t="array" ref="AB1792">_xlfn.IFS(AA1792=0,"No evidenciado",AA1792=1,"Novato",AA1792=2,"Principiante avanzado",AA1792=3,"Competente",AA1792=4,"Proficiente",AA1792=5,"Master")</f>
        <v>Competente</v>
      </c>
      <c r="AC1792" s="17">
        <v>2</v>
      </c>
      <c r="AD1792" s="17" t="str" cm="1">
        <f t="array" ref="AD1792">_xlfn.IFS(AC1792=0,"Prenovato",AC1792=1,"Novato",AC1792=2,"Principiante avanzado",AC1792=3,"Competente",AC1792=4,"Proficiente",AC1792=5,"Master")</f>
        <v>Principiante avanzado</v>
      </c>
      <c r="AE1792" s="17" t="s">
        <v>423</v>
      </c>
    </row>
    <row r="1793" spans="1:31" x14ac:dyDescent="0.25">
      <c r="A1793" t="s">
        <v>314</v>
      </c>
      <c r="B1793" t="s">
        <v>75</v>
      </c>
      <c r="C1793" t="s">
        <v>268</v>
      </c>
      <c r="D1793" t="s">
        <v>196</v>
      </c>
      <c r="E1793" t="s">
        <v>314</v>
      </c>
      <c r="F1793" t="s">
        <v>75</v>
      </c>
      <c r="G1793" t="s">
        <v>315</v>
      </c>
      <c r="H1793" s="4"/>
      <c r="I1793" s="1">
        <f t="shared" ca="1" si="111"/>
        <v>1485</v>
      </c>
      <c r="J1793" s="1" t="str">
        <f t="shared" ca="1" si="112"/>
        <v>3. Mayor a 6 meses</v>
      </c>
      <c r="K1793" t="str">
        <f t="shared" si="113"/>
        <v>NO</v>
      </c>
      <c r="L1793" t="s">
        <v>268</v>
      </c>
      <c r="M1793" t="s">
        <v>158</v>
      </c>
      <c r="N1793" t="s">
        <v>416</v>
      </c>
      <c r="O1793" t="s">
        <v>416</v>
      </c>
      <c r="P1793" t="str">
        <f t="shared" si="114"/>
        <v>KIELD BENITES QUISPEServicios en la nubeAUTOEVALUACION</v>
      </c>
      <c r="Q1793" t="str">
        <f>BASE[[#This Row],[NombresCalificado]]&amp;BASE[[#This Row],[TipoEvaluacion]]</f>
        <v>KIELD BENITES QUISPEAUTOEVALUACION</v>
      </c>
      <c r="R1793">
        <v>1</v>
      </c>
      <c r="S1793" t="s">
        <v>6</v>
      </c>
      <c r="T1793" t="s">
        <v>419</v>
      </c>
      <c r="U1793" s="17">
        <v>3</v>
      </c>
      <c r="V1793" s="17" t="str" cm="1">
        <f t="array" ref="V1793">_xlfn.IFS(U1793=0,"Prenovato",U1793=1,"Novato",U1793=2,"Principiante avanzado",U1793=3,"Competente",U1793=4,"Proficiente",U1793=5,"Master")</f>
        <v>Competente</v>
      </c>
      <c r="W1793" s="17">
        <v>3</v>
      </c>
      <c r="X1793" s="17" t="str" cm="1">
        <f t="array" ref="X1793">_xlfn.IFS(W1793=0,"No evidenciado",W1793=1,"Novato",W1793=2,"Principiante avanzado",W1793=3,"Competente",W1793=4,"Proficiente",W1793=5,"Master")</f>
        <v>Competente</v>
      </c>
      <c r="Y1793" s="17">
        <v>2</v>
      </c>
      <c r="Z1793" s="17" t="str" cm="1">
        <f t="array" ref="Z1793">_xlfn.IFS(Y1793=0,"No evidenciado",Y1793=1,"Novato",Y1793=2,"Principiante avanzado",Y1793=3,"Competente",Y1793=4,"Proficiente",Y1793=5,"Master")</f>
        <v>Principiante avanzado</v>
      </c>
      <c r="AA1793" s="17">
        <v>3</v>
      </c>
      <c r="AB1793" s="17" t="str" cm="1">
        <f t="array" ref="AB1793">_xlfn.IFS(AA1793=0,"No evidenciado",AA1793=1,"Novato",AA1793=2,"Principiante avanzado",AA1793=3,"Competente",AA1793=4,"Proficiente",AA1793=5,"Master")</f>
        <v>Competente</v>
      </c>
      <c r="AC1793" s="17">
        <v>2</v>
      </c>
      <c r="AD1793" s="17" t="str" cm="1">
        <f t="array" ref="AD1793">_xlfn.IFS(AC1793=0,"Prenovato",AC1793=1,"Novato",AC1793=2,"Principiante avanzado",AC1793=3,"Competente",AC1793=4,"Proficiente",AC1793=5,"Master")</f>
        <v>Principiante avanzado</v>
      </c>
      <c r="AE1793" s="17" t="s">
        <v>423</v>
      </c>
    </row>
    <row r="1794" spans="1:31" x14ac:dyDescent="0.25">
      <c r="A1794" t="s">
        <v>314</v>
      </c>
      <c r="B1794" t="s">
        <v>75</v>
      </c>
      <c r="C1794" t="s">
        <v>268</v>
      </c>
      <c r="D1794" t="s">
        <v>196</v>
      </c>
      <c r="E1794" t="s">
        <v>314</v>
      </c>
      <c r="F1794" t="s">
        <v>75</v>
      </c>
      <c r="G1794" t="s">
        <v>315</v>
      </c>
      <c r="H1794" s="4"/>
      <c r="I1794" s="1">
        <f t="shared" ca="1" si="111"/>
        <v>1485</v>
      </c>
      <c r="J1794" s="1" t="str">
        <f t="shared" ca="1" si="112"/>
        <v>3. Mayor a 6 meses</v>
      </c>
      <c r="K1794" t="str">
        <f t="shared" si="113"/>
        <v>NO</v>
      </c>
      <c r="L1794" t="s">
        <v>268</v>
      </c>
      <c r="M1794" t="s">
        <v>166</v>
      </c>
      <c r="N1794" t="s">
        <v>416</v>
      </c>
      <c r="O1794" t="s">
        <v>416</v>
      </c>
      <c r="P1794" t="str">
        <f t="shared" si="114"/>
        <v>KIELD BENITES QUISPEBase de datos No-SQLAUTOEVALUACION</v>
      </c>
      <c r="Q1794" t="str">
        <f>BASE[[#This Row],[NombresCalificado]]&amp;BASE[[#This Row],[TipoEvaluacion]]</f>
        <v>KIELD BENITES QUISPEAUTOEVALUACION</v>
      </c>
      <c r="R1794">
        <v>0</v>
      </c>
      <c r="S1794" t="s">
        <v>185</v>
      </c>
      <c r="T1794" t="s">
        <v>419</v>
      </c>
      <c r="U1794" s="17">
        <v>3</v>
      </c>
      <c r="V1794" s="17" t="str" cm="1">
        <f t="array" ref="V1794">_xlfn.IFS(U1794=0,"Prenovato",U1794=1,"Novato",U1794=2,"Principiante avanzado",U1794=3,"Competente",U1794=4,"Proficiente",U1794=5,"Master")</f>
        <v>Competente</v>
      </c>
      <c r="W1794" s="17">
        <v>3</v>
      </c>
      <c r="X1794" s="17" t="str" cm="1">
        <f t="array" ref="X1794">_xlfn.IFS(W1794=0,"No evidenciado",W1794=1,"Novato",W1794=2,"Principiante avanzado",W1794=3,"Competente",W1794=4,"Proficiente",W1794=5,"Master")</f>
        <v>Competente</v>
      </c>
      <c r="Y1794" s="17">
        <v>2</v>
      </c>
      <c r="Z1794" s="17" t="str" cm="1">
        <f t="array" ref="Z1794">_xlfn.IFS(Y1794=0,"No evidenciado",Y1794=1,"Novato",Y1794=2,"Principiante avanzado",Y1794=3,"Competente",Y1794=4,"Proficiente",Y1794=5,"Master")</f>
        <v>Principiante avanzado</v>
      </c>
      <c r="AA1794" s="17">
        <v>3</v>
      </c>
      <c r="AB1794" s="17" t="str" cm="1">
        <f t="array" ref="AB1794">_xlfn.IFS(AA1794=0,"No evidenciado",AA1794=1,"Novato",AA1794=2,"Principiante avanzado",AA1794=3,"Competente",AA1794=4,"Proficiente",AA1794=5,"Master")</f>
        <v>Competente</v>
      </c>
      <c r="AC1794" s="17">
        <v>2</v>
      </c>
      <c r="AD1794" s="17" t="str" cm="1">
        <f t="array" ref="AD1794">_xlfn.IFS(AC1794=0,"Prenovato",AC1794=1,"Novato",AC1794=2,"Principiante avanzado",AC1794=3,"Competente",AC1794=4,"Proficiente",AC1794=5,"Master")</f>
        <v>Principiante avanzado</v>
      </c>
      <c r="AE1794" s="17" t="s">
        <v>423</v>
      </c>
    </row>
    <row r="1795" spans="1:31" x14ac:dyDescent="0.25">
      <c r="A1795" t="s">
        <v>314</v>
      </c>
      <c r="B1795" t="s">
        <v>75</v>
      </c>
      <c r="C1795" t="s">
        <v>268</v>
      </c>
      <c r="D1795" t="s">
        <v>196</v>
      </c>
      <c r="E1795" t="s">
        <v>314</v>
      </c>
      <c r="F1795" t="s">
        <v>75</v>
      </c>
      <c r="G1795" t="s">
        <v>315</v>
      </c>
      <c r="H1795" s="4"/>
      <c r="I1795" s="1">
        <f t="shared" ref="I1795:I1858" ca="1" si="115">DATEDIF(H1795,TODAY(),"m")</f>
        <v>1485</v>
      </c>
      <c r="J1795" s="1" t="str">
        <f t="shared" ref="J1795:J1858" ca="1" si="116">IF(I1795&lt;=3,"1. Menor o igual a 3 meses",IF(I1795&lt;=6,"2. Entre 4 - 6 meses","3. Mayor a 6 meses"))</f>
        <v>3. Mayor a 6 meses</v>
      </c>
      <c r="K1795" t="str">
        <f t="shared" ref="K1795:K1858" si="117">IF(COUNTIFS($E$2:$E$5625,E1795,$O$2:$O$5625,"PRINCIPAL",$R$2:$R$5625,0)&gt;0,"SI","NO")</f>
        <v>NO</v>
      </c>
      <c r="L1795" t="s">
        <v>268</v>
      </c>
      <c r="M1795" t="s">
        <v>169</v>
      </c>
      <c r="N1795" t="s">
        <v>416</v>
      </c>
      <c r="O1795" t="s">
        <v>416</v>
      </c>
      <c r="P1795" t="str">
        <f t="shared" ref="P1795:P1858" si="118">F1795&amp;M1795&amp;AE1795</f>
        <v>KIELD BENITES QUISPEAnálisis de datosAUTOEVALUACION</v>
      </c>
      <c r="Q1795" t="str">
        <f>BASE[[#This Row],[NombresCalificado]]&amp;BASE[[#This Row],[TipoEvaluacion]]</f>
        <v>KIELD BENITES QUISPEAUTOEVALUACION</v>
      </c>
      <c r="R1795">
        <v>3</v>
      </c>
      <c r="S1795" t="s">
        <v>5</v>
      </c>
      <c r="T1795" t="s">
        <v>419</v>
      </c>
      <c r="U1795" s="17">
        <v>3</v>
      </c>
      <c r="V1795" s="17" t="str" cm="1">
        <f t="array" ref="V1795">_xlfn.IFS(U1795=0,"Prenovato",U1795=1,"Novato",U1795=2,"Principiante avanzado",U1795=3,"Competente",U1795=4,"Proficiente",U1795=5,"Master")</f>
        <v>Competente</v>
      </c>
      <c r="W1795" s="17">
        <v>3</v>
      </c>
      <c r="X1795" s="17" t="str" cm="1">
        <f t="array" ref="X1795">_xlfn.IFS(W1795=0,"No evidenciado",W1795=1,"Novato",W1795=2,"Principiante avanzado",W1795=3,"Competente",W1795=4,"Proficiente",W1795=5,"Master")</f>
        <v>Competente</v>
      </c>
      <c r="Y1795" s="17">
        <v>2</v>
      </c>
      <c r="Z1795" s="17" t="str" cm="1">
        <f t="array" ref="Z1795">_xlfn.IFS(Y1795=0,"No evidenciado",Y1795=1,"Novato",Y1795=2,"Principiante avanzado",Y1795=3,"Competente",Y1795=4,"Proficiente",Y1795=5,"Master")</f>
        <v>Principiante avanzado</v>
      </c>
      <c r="AA1795" s="17">
        <v>3</v>
      </c>
      <c r="AB1795" s="17" t="str" cm="1">
        <f t="array" ref="AB1795">_xlfn.IFS(AA1795=0,"No evidenciado",AA1795=1,"Novato",AA1795=2,"Principiante avanzado",AA1795=3,"Competente",AA1795=4,"Proficiente",AA1795=5,"Master")</f>
        <v>Competente</v>
      </c>
      <c r="AC1795" s="17">
        <v>2</v>
      </c>
      <c r="AD1795" s="17" t="str" cm="1">
        <f t="array" ref="AD1795">_xlfn.IFS(AC1795=0,"Prenovato",AC1795=1,"Novato",AC1795=2,"Principiante avanzado",AC1795=3,"Competente",AC1795=4,"Proficiente",AC1795=5,"Master")</f>
        <v>Principiante avanzado</v>
      </c>
      <c r="AE1795" s="17" t="s">
        <v>423</v>
      </c>
    </row>
    <row r="1796" spans="1:31" x14ac:dyDescent="0.25">
      <c r="A1796" t="s">
        <v>314</v>
      </c>
      <c r="B1796" t="s">
        <v>75</v>
      </c>
      <c r="C1796" t="s">
        <v>268</v>
      </c>
      <c r="D1796" t="s">
        <v>196</v>
      </c>
      <c r="E1796" t="s">
        <v>314</v>
      </c>
      <c r="F1796" t="s">
        <v>75</v>
      </c>
      <c r="G1796" t="s">
        <v>315</v>
      </c>
      <c r="H1796" s="4"/>
      <c r="I1796" s="1">
        <f t="shared" ca="1" si="115"/>
        <v>1485</v>
      </c>
      <c r="J1796" s="1" t="str">
        <f t="shared" ca="1" si="116"/>
        <v>3. Mayor a 6 meses</v>
      </c>
      <c r="K1796" t="str">
        <f t="shared" si="117"/>
        <v>NO</v>
      </c>
      <c r="L1796" t="s">
        <v>268</v>
      </c>
      <c r="M1796" t="s">
        <v>167</v>
      </c>
      <c r="N1796" t="s">
        <v>417</v>
      </c>
      <c r="O1796" t="s">
        <v>416</v>
      </c>
      <c r="P1796" t="str">
        <f t="shared" si="118"/>
        <v>KIELD BENITES QUISPECI-CDAUTOEVALUACION</v>
      </c>
      <c r="Q1796" t="str">
        <f>BASE[[#This Row],[NombresCalificado]]&amp;BASE[[#This Row],[TipoEvaluacion]]</f>
        <v>KIELD BENITES QUISPEAUTOEVALUACION</v>
      </c>
      <c r="R1796">
        <v>2</v>
      </c>
      <c r="S1796" t="s">
        <v>4</v>
      </c>
      <c r="T1796" t="s">
        <v>419</v>
      </c>
      <c r="U1796" s="17">
        <v>3</v>
      </c>
      <c r="V1796" s="17" t="str" cm="1">
        <f t="array" ref="V1796">_xlfn.IFS(U1796=0,"Prenovato",U1796=1,"Novato",U1796=2,"Principiante avanzado",U1796=3,"Competente",U1796=4,"Proficiente",U1796=5,"Master")</f>
        <v>Competente</v>
      </c>
      <c r="W1796" s="17">
        <v>3</v>
      </c>
      <c r="X1796" s="17" t="str" cm="1">
        <f t="array" ref="X1796">_xlfn.IFS(W1796=0,"No evidenciado",W1796=1,"Novato",W1796=2,"Principiante avanzado",W1796=3,"Competente",W1796=4,"Proficiente",W1796=5,"Master")</f>
        <v>Competente</v>
      </c>
      <c r="Y1796" s="17">
        <v>2</v>
      </c>
      <c r="Z1796" s="17" t="str" cm="1">
        <f t="array" ref="Z1796">_xlfn.IFS(Y1796=0,"No evidenciado",Y1796=1,"Novato",Y1796=2,"Principiante avanzado",Y1796=3,"Competente",Y1796=4,"Proficiente",Y1796=5,"Master")</f>
        <v>Principiante avanzado</v>
      </c>
      <c r="AA1796" s="17">
        <v>3</v>
      </c>
      <c r="AB1796" s="17" t="str" cm="1">
        <f t="array" ref="AB1796">_xlfn.IFS(AA1796=0,"No evidenciado",AA1796=1,"Novato",AA1796=2,"Principiante avanzado",AA1796=3,"Competente",AA1796=4,"Proficiente",AA1796=5,"Master")</f>
        <v>Competente</v>
      </c>
      <c r="AC1796" s="17">
        <v>2</v>
      </c>
      <c r="AD1796" s="17" t="str" cm="1">
        <f t="array" ref="AD1796">_xlfn.IFS(AC1796=0,"Prenovato",AC1796=1,"Novato",AC1796=2,"Principiante avanzado",AC1796=3,"Competente",AC1796=4,"Proficiente",AC1796=5,"Master")</f>
        <v>Principiante avanzado</v>
      </c>
      <c r="AE1796" s="17" t="s">
        <v>423</v>
      </c>
    </row>
    <row r="1797" spans="1:31" x14ac:dyDescent="0.25">
      <c r="A1797" t="s">
        <v>314</v>
      </c>
      <c r="B1797" t="s">
        <v>75</v>
      </c>
      <c r="C1797" t="s">
        <v>268</v>
      </c>
      <c r="D1797" t="s">
        <v>196</v>
      </c>
      <c r="E1797" t="s">
        <v>314</v>
      </c>
      <c r="F1797" t="s">
        <v>75</v>
      </c>
      <c r="G1797" t="s">
        <v>315</v>
      </c>
      <c r="H1797" s="4"/>
      <c r="I1797" s="1">
        <f t="shared" ca="1" si="115"/>
        <v>1485</v>
      </c>
      <c r="J1797" s="1" t="str">
        <f t="shared" ca="1" si="116"/>
        <v>3. Mayor a 6 meses</v>
      </c>
      <c r="K1797" t="str">
        <f t="shared" si="117"/>
        <v>NO</v>
      </c>
      <c r="L1797" t="s">
        <v>268</v>
      </c>
      <c r="M1797" t="s">
        <v>162</v>
      </c>
      <c r="N1797" t="s">
        <v>416</v>
      </c>
      <c r="O1797" t="s">
        <v>416</v>
      </c>
      <c r="P1797" t="str">
        <f t="shared" si="118"/>
        <v>KIELD BENITES QUISPEMLOpsAUTOEVALUACION</v>
      </c>
      <c r="Q1797" t="str">
        <f>BASE[[#This Row],[NombresCalificado]]&amp;BASE[[#This Row],[TipoEvaluacion]]</f>
        <v>KIELD BENITES QUISPEAUTOEVALUACION</v>
      </c>
      <c r="R1797">
        <v>1</v>
      </c>
      <c r="S1797" t="s">
        <v>6</v>
      </c>
      <c r="T1797" t="s">
        <v>419</v>
      </c>
      <c r="U1797" s="17">
        <v>3</v>
      </c>
      <c r="V1797" s="17" t="str" cm="1">
        <f t="array" ref="V1797">_xlfn.IFS(U1797=0,"Prenovato",U1797=1,"Novato",U1797=2,"Principiante avanzado",U1797=3,"Competente",U1797=4,"Proficiente",U1797=5,"Master")</f>
        <v>Competente</v>
      </c>
      <c r="W1797" s="17">
        <v>3</v>
      </c>
      <c r="X1797" s="17" t="str" cm="1">
        <f t="array" ref="X1797">_xlfn.IFS(W1797=0,"No evidenciado",W1797=1,"Novato",W1797=2,"Principiante avanzado",W1797=3,"Competente",W1797=4,"Proficiente",W1797=5,"Master")</f>
        <v>Competente</v>
      </c>
      <c r="Y1797" s="17">
        <v>2</v>
      </c>
      <c r="Z1797" s="17" t="str" cm="1">
        <f t="array" ref="Z1797">_xlfn.IFS(Y1797=0,"No evidenciado",Y1797=1,"Novato",Y1797=2,"Principiante avanzado",Y1797=3,"Competente",Y1797=4,"Proficiente",Y1797=5,"Master")</f>
        <v>Principiante avanzado</v>
      </c>
      <c r="AA1797" s="17">
        <v>3</v>
      </c>
      <c r="AB1797" s="17" t="str" cm="1">
        <f t="array" ref="AB1797">_xlfn.IFS(AA1797=0,"No evidenciado",AA1797=1,"Novato",AA1797=2,"Principiante avanzado",AA1797=3,"Competente",AA1797=4,"Proficiente",AA1797=5,"Master")</f>
        <v>Competente</v>
      </c>
      <c r="AC1797" s="17">
        <v>2</v>
      </c>
      <c r="AD1797" s="17" t="str" cm="1">
        <f t="array" ref="AD1797">_xlfn.IFS(AC1797=0,"Prenovato",AC1797=1,"Novato",AC1797=2,"Principiante avanzado",AC1797=3,"Competente",AC1797=4,"Proficiente",AC1797=5,"Master")</f>
        <v>Principiante avanzado</v>
      </c>
      <c r="AE1797" s="17" t="s">
        <v>423</v>
      </c>
    </row>
    <row r="1798" spans="1:31" x14ac:dyDescent="0.25">
      <c r="A1798" t="s">
        <v>314</v>
      </c>
      <c r="B1798" t="s">
        <v>75</v>
      </c>
      <c r="C1798" t="s">
        <v>268</v>
      </c>
      <c r="D1798" t="s">
        <v>196</v>
      </c>
      <c r="E1798" t="s">
        <v>314</v>
      </c>
      <c r="F1798" t="s">
        <v>75</v>
      </c>
      <c r="G1798" t="s">
        <v>315</v>
      </c>
      <c r="H1798" s="4"/>
      <c r="I1798" s="1">
        <f t="shared" ca="1" si="115"/>
        <v>1485</v>
      </c>
      <c r="J1798" s="1" t="str">
        <f t="shared" ca="1" si="116"/>
        <v>3. Mayor a 6 meses</v>
      </c>
      <c r="K1798" t="str">
        <f t="shared" si="117"/>
        <v>NO</v>
      </c>
      <c r="L1798" t="s">
        <v>268</v>
      </c>
      <c r="M1798" t="s">
        <v>173</v>
      </c>
      <c r="N1798" t="s">
        <v>418</v>
      </c>
      <c r="O1798" t="s">
        <v>418</v>
      </c>
      <c r="P1798" t="str">
        <f t="shared" si="118"/>
        <v>KIELD BENITES QUISPEDatalake BCPAUTOEVALUACION</v>
      </c>
      <c r="Q1798" t="str">
        <f>BASE[[#This Row],[NombresCalificado]]&amp;BASE[[#This Row],[TipoEvaluacion]]</f>
        <v>KIELD BENITES QUISPEAUTOEVALUACION</v>
      </c>
      <c r="R1798">
        <v>3</v>
      </c>
      <c r="S1798" t="s">
        <v>5</v>
      </c>
      <c r="T1798" t="s">
        <v>419</v>
      </c>
      <c r="U1798" s="17">
        <v>3</v>
      </c>
      <c r="V1798" s="17" t="str" cm="1">
        <f t="array" ref="V1798">_xlfn.IFS(U1798=0,"Prenovato",U1798=1,"Novato",U1798=2,"Principiante avanzado",U1798=3,"Competente",U1798=4,"Proficiente",U1798=5,"Master")</f>
        <v>Competente</v>
      </c>
      <c r="W1798" s="17">
        <v>3</v>
      </c>
      <c r="X1798" s="17" t="str" cm="1">
        <f t="array" ref="X1798">_xlfn.IFS(W1798=0,"No evidenciado",W1798=1,"Novato",W1798=2,"Principiante avanzado",W1798=3,"Competente",W1798=4,"Proficiente",W1798=5,"Master")</f>
        <v>Competente</v>
      </c>
      <c r="Y1798" s="17">
        <v>2</v>
      </c>
      <c r="Z1798" s="17" t="str" cm="1">
        <f t="array" ref="Z1798">_xlfn.IFS(Y1798=0,"No evidenciado",Y1798=1,"Novato",Y1798=2,"Principiante avanzado",Y1798=3,"Competente",Y1798=4,"Proficiente",Y1798=5,"Master")</f>
        <v>Principiante avanzado</v>
      </c>
      <c r="AA1798" s="17">
        <v>3</v>
      </c>
      <c r="AB1798" s="17" t="str" cm="1">
        <f t="array" ref="AB1798">_xlfn.IFS(AA1798=0,"No evidenciado",AA1798=1,"Novato",AA1798=2,"Principiante avanzado",AA1798=3,"Competente",AA1798=4,"Proficiente",AA1798=5,"Master")</f>
        <v>Competente</v>
      </c>
      <c r="AC1798" s="17">
        <v>2</v>
      </c>
      <c r="AD1798" s="17" t="str" cm="1">
        <f t="array" ref="AD1798">_xlfn.IFS(AC1798=0,"Prenovato",AC1798=1,"Novato",AC1798=2,"Principiante avanzado",AC1798=3,"Competente",AC1798=4,"Proficiente",AC1798=5,"Master")</f>
        <v>Principiante avanzado</v>
      </c>
      <c r="AE1798" s="17" t="s">
        <v>423</v>
      </c>
    </row>
    <row r="1799" spans="1:31" x14ac:dyDescent="0.25">
      <c r="A1799" t="s">
        <v>314</v>
      </c>
      <c r="B1799" t="s">
        <v>75</v>
      </c>
      <c r="C1799" t="s">
        <v>268</v>
      </c>
      <c r="D1799" t="s">
        <v>196</v>
      </c>
      <c r="E1799" t="s">
        <v>314</v>
      </c>
      <c r="F1799" t="s">
        <v>75</v>
      </c>
      <c r="G1799" t="s">
        <v>315</v>
      </c>
      <c r="H1799" s="4"/>
      <c r="I1799" s="1">
        <f t="shared" ca="1" si="115"/>
        <v>1485</v>
      </c>
      <c r="J1799" s="1" t="str">
        <f t="shared" ca="1" si="116"/>
        <v>3. Mayor a 6 meses</v>
      </c>
      <c r="K1799" t="str">
        <f t="shared" si="117"/>
        <v>NO</v>
      </c>
      <c r="L1799" t="s">
        <v>268</v>
      </c>
      <c r="M1799" t="s">
        <v>165</v>
      </c>
      <c r="N1799" t="s">
        <v>418</v>
      </c>
      <c r="O1799" t="s">
        <v>418</v>
      </c>
      <c r="P1799" t="str">
        <f t="shared" si="118"/>
        <v>KIELD BENITES QUISPEProcesamiento de datosAUTOEVALUACION</v>
      </c>
      <c r="Q1799" t="str">
        <f>BASE[[#This Row],[NombresCalificado]]&amp;BASE[[#This Row],[TipoEvaluacion]]</f>
        <v>KIELD BENITES QUISPEAUTOEVALUACION</v>
      </c>
      <c r="R1799">
        <v>3</v>
      </c>
      <c r="S1799" t="s">
        <v>5</v>
      </c>
      <c r="T1799" t="s">
        <v>419</v>
      </c>
      <c r="U1799" s="17">
        <v>3</v>
      </c>
      <c r="V1799" s="17" t="str" cm="1">
        <f t="array" ref="V1799">_xlfn.IFS(U1799=0,"Prenovato",U1799=1,"Novato",U1799=2,"Principiante avanzado",U1799=3,"Competente",U1799=4,"Proficiente",U1799=5,"Master")</f>
        <v>Competente</v>
      </c>
      <c r="W1799" s="17">
        <v>3</v>
      </c>
      <c r="X1799" s="17" t="str" cm="1">
        <f t="array" ref="X1799">_xlfn.IFS(W1799=0,"No evidenciado",W1799=1,"Novato",W1799=2,"Principiante avanzado",W1799=3,"Competente",W1799=4,"Proficiente",W1799=5,"Master")</f>
        <v>Competente</v>
      </c>
      <c r="Y1799" s="17">
        <v>2</v>
      </c>
      <c r="Z1799" s="17" t="str" cm="1">
        <f t="array" ref="Z1799">_xlfn.IFS(Y1799=0,"No evidenciado",Y1799=1,"Novato",Y1799=2,"Principiante avanzado",Y1799=3,"Competente",Y1799=4,"Proficiente",Y1799=5,"Master")</f>
        <v>Principiante avanzado</v>
      </c>
      <c r="AA1799" s="17">
        <v>3</v>
      </c>
      <c r="AB1799" s="17" t="str" cm="1">
        <f t="array" ref="AB1799">_xlfn.IFS(AA1799=0,"No evidenciado",AA1799=1,"Novato",AA1799=2,"Principiante avanzado",AA1799=3,"Competente",AA1799=4,"Proficiente",AA1799=5,"Master")</f>
        <v>Competente</v>
      </c>
      <c r="AC1799" s="17">
        <v>2</v>
      </c>
      <c r="AD1799" s="17" t="str" cm="1">
        <f t="array" ref="AD1799">_xlfn.IFS(AC1799=0,"Prenovato",AC1799=1,"Novato",AC1799=2,"Principiante avanzado",AC1799=3,"Competente",AC1799=4,"Proficiente",AC1799=5,"Master")</f>
        <v>Principiante avanzado</v>
      </c>
      <c r="AE1799" s="17" t="s">
        <v>423</v>
      </c>
    </row>
    <row r="1800" spans="1:31" x14ac:dyDescent="0.25">
      <c r="A1800" t="s">
        <v>314</v>
      </c>
      <c r="B1800" t="s">
        <v>75</v>
      </c>
      <c r="C1800" t="s">
        <v>268</v>
      </c>
      <c r="D1800" t="s">
        <v>196</v>
      </c>
      <c r="E1800" t="s">
        <v>314</v>
      </c>
      <c r="F1800" t="s">
        <v>75</v>
      </c>
      <c r="G1800" t="s">
        <v>315</v>
      </c>
      <c r="H1800" s="4"/>
      <c r="I1800" s="1">
        <f t="shared" ca="1" si="115"/>
        <v>1485</v>
      </c>
      <c r="J1800" s="1" t="str">
        <f t="shared" ca="1" si="116"/>
        <v>3. Mayor a 6 meses</v>
      </c>
      <c r="K1800" t="str">
        <f t="shared" si="117"/>
        <v>NO</v>
      </c>
      <c r="L1800" t="s">
        <v>268</v>
      </c>
      <c r="M1800" t="s">
        <v>56</v>
      </c>
      <c r="N1800" t="s">
        <v>417</v>
      </c>
      <c r="O1800" t="s">
        <v>416</v>
      </c>
      <c r="P1800" t="str">
        <f t="shared" si="118"/>
        <v>KIELD BENITES QUISPEControl de versionesAUTOEVALUACION</v>
      </c>
      <c r="Q1800" t="str">
        <f>BASE[[#This Row],[NombresCalificado]]&amp;BASE[[#This Row],[TipoEvaluacion]]</f>
        <v>KIELD BENITES QUISPEAUTOEVALUACION</v>
      </c>
      <c r="R1800">
        <v>3</v>
      </c>
      <c r="S1800" t="s">
        <v>5</v>
      </c>
      <c r="T1800" t="s">
        <v>419</v>
      </c>
      <c r="U1800" s="17">
        <v>3</v>
      </c>
      <c r="V1800" s="17" t="str" cm="1">
        <f t="array" ref="V1800">_xlfn.IFS(U1800=0,"Prenovato",U1800=1,"Novato",U1800=2,"Principiante avanzado",U1800=3,"Competente",U1800=4,"Proficiente",U1800=5,"Master")</f>
        <v>Competente</v>
      </c>
      <c r="W1800" s="17">
        <v>3</v>
      </c>
      <c r="X1800" s="17" t="str" cm="1">
        <f t="array" ref="X1800">_xlfn.IFS(W1800=0,"No evidenciado",W1800=1,"Novato",W1800=2,"Principiante avanzado",W1800=3,"Competente",W1800=4,"Proficiente",W1800=5,"Master")</f>
        <v>Competente</v>
      </c>
      <c r="Y1800" s="17">
        <v>2</v>
      </c>
      <c r="Z1800" s="17" t="str" cm="1">
        <f t="array" ref="Z1800">_xlfn.IFS(Y1800=0,"No evidenciado",Y1800=1,"Novato",Y1800=2,"Principiante avanzado",Y1800=3,"Competente",Y1800=4,"Proficiente",Y1800=5,"Master")</f>
        <v>Principiante avanzado</v>
      </c>
      <c r="AA1800" s="17">
        <v>3</v>
      </c>
      <c r="AB1800" s="17" t="str" cm="1">
        <f t="array" ref="AB1800">_xlfn.IFS(AA1800=0,"No evidenciado",AA1800=1,"Novato",AA1800=2,"Principiante avanzado",AA1800=3,"Competente",AA1800=4,"Proficiente",AA1800=5,"Master")</f>
        <v>Competente</v>
      </c>
      <c r="AC1800" s="17">
        <v>2</v>
      </c>
      <c r="AD1800" s="17" t="str" cm="1">
        <f t="array" ref="AD1800">_xlfn.IFS(AC1800=0,"Prenovato",AC1800=1,"Novato",AC1800=2,"Principiante avanzado",AC1800=3,"Competente",AC1800=4,"Proficiente",AC1800=5,"Master")</f>
        <v>Principiante avanzado</v>
      </c>
      <c r="AE1800" s="17" t="s">
        <v>423</v>
      </c>
    </row>
    <row r="1801" spans="1:31" x14ac:dyDescent="0.25">
      <c r="A1801" t="s">
        <v>314</v>
      </c>
      <c r="B1801" t="s">
        <v>75</v>
      </c>
      <c r="C1801" t="s">
        <v>268</v>
      </c>
      <c r="D1801" t="s">
        <v>196</v>
      </c>
      <c r="E1801" t="s">
        <v>314</v>
      </c>
      <c r="F1801" t="s">
        <v>75</v>
      </c>
      <c r="G1801" t="s">
        <v>315</v>
      </c>
      <c r="H1801" s="4"/>
      <c r="I1801" s="1">
        <f t="shared" ca="1" si="115"/>
        <v>1485</v>
      </c>
      <c r="J1801" s="1" t="str">
        <f t="shared" ca="1" si="116"/>
        <v>3. Mayor a 6 meses</v>
      </c>
      <c r="K1801" t="str">
        <f t="shared" si="117"/>
        <v>NO</v>
      </c>
      <c r="L1801" t="s">
        <v>268</v>
      </c>
      <c r="M1801" t="s">
        <v>163</v>
      </c>
      <c r="N1801" t="s">
        <v>417</v>
      </c>
      <c r="O1801" t="s">
        <v>416</v>
      </c>
      <c r="P1801" t="str">
        <f t="shared" si="118"/>
        <v>KIELD BENITES QUISPENube BCPAUTOEVALUACION</v>
      </c>
      <c r="Q1801" t="str">
        <f>BASE[[#This Row],[NombresCalificado]]&amp;BASE[[#This Row],[TipoEvaluacion]]</f>
        <v>KIELD BENITES QUISPEAUTOEVALUACION</v>
      </c>
      <c r="R1801">
        <v>3</v>
      </c>
      <c r="S1801" t="s">
        <v>5</v>
      </c>
      <c r="T1801" t="s">
        <v>419</v>
      </c>
      <c r="U1801" s="17">
        <v>3</v>
      </c>
      <c r="V1801" s="17" t="str" cm="1">
        <f t="array" ref="V1801">_xlfn.IFS(U1801=0,"Prenovato",U1801=1,"Novato",U1801=2,"Principiante avanzado",U1801=3,"Competente",U1801=4,"Proficiente",U1801=5,"Master")</f>
        <v>Competente</v>
      </c>
      <c r="W1801" s="17">
        <v>3</v>
      </c>
      <c r="X1801" s="17" t="str" cm="1">
        <f t="array" ref="X1801">_xlfn.IFS(W1801=0,"No evidenciado",W1801=1,"Novato",W1801=2,"Principiante avanzado",W1801=3,"Competente",W1801=4,"Proficiente",W1801=5,"Master")</f>
        <v>Competente</v>
      </c>
      <c r="Y1801" s="17">
        <v>2</v>
      </c>
      <c r="Z1801" s="17" t="str" cm="1">
        <f t="array" ref="Z1801">_xlfn.IFS(Y1801=0,"No evidenciado",Y1801=1,"Novato",Y1801=2,"Principiante avanzado",Y1801=3,"Competente",Y1801=4,"Proficiente",Y1801=5,"Master")</f>
        <v>Principiante avanzado</v>
      </c>
      <c r="AA1801" s="17">
        <v>3</v>
      </c>
      <c r="AB1801" s="17" t="str" cm="1">
        <f t="array" ref="AB1801">_xlfn.IFS(AA1801=0,"No evidenciado",AA1801=1,"Novato",AA1801=2,"Principiante avanzado",AA1801=3,"Competente",AA1801=4,"Proficiente",AA1801=5,"Master")</f>
        <v>Competente</v>
      </c>
      <c r="AC1801" s="17">
        <v>2</v>
      </c>
      <c r="AD1801" s="17" t="str" cm="1">
        <f t="array" ref="AD1801">_xlfn.IFS(AC1801=0,"Prenovato",AC1801=1,"Novato",AC1801=2,"Principiante avanzado",AC1801=3,"Competente",AC1801=4,"Proficiente",AC1801=5,"Master")</f>
        <v>Principiante avanzado</v>
      </c>
      <c r="AE1801" s="17" t="s">
        <v>423</v>
      </c>
    </row>
    <row r="1802" spans="1:31" x14ac:dyDescent="0.25">
      <c r="A1802" t="s">
        <v>314</v>
      </c>
      <c r="B1802" t="s">
        <v>75</v>
      </c>
      <c r="C1802" t="s">
        <v>268</v>
      </c>
      <c r="D1802" t="s">
        <v>196</v>
      </c>
      <c r="E1802" t="s">
        <v>314</v>
      </c>
      <c r="F1802" t="s">
        <v>75</v>
      </c>
      <c r="G1802" t="s">
        <v>315</v>
      </c>
      <c r="H1802" s="4"/>
      <c r="I1802" s="1">
        <f t="shared" ca="1" si="115"/>
        <v>1485</v>
      </c>
      <c r="J1802" s="1" t="str">
        <f t="shared" ca="1" si="116"/>
        <v>3. Mayor a 6 meses</v>
      </c>
      <c r="K1802" t="str">
        <f t="shared" si="117"/>
        <v>NO</v>
      </c>
      <c r="L1802" t="s">
        <v>268</v>
      </c>
      <c r="M1802" t="s">
        <v>170</v>
      </c>
      <c r="N1802" t="s">
        <v>417</v>
      </c>
      <c r="O1802" t="s">
        <v>416</v>
      </c>
      <c r="P1802" t="str">
        <f t="shared" si="118"/>
        <v>KIELD BENITES QUISPEArquitectura de datosAUTOEVALUACION</v>
      </c>
      <c r="Q1802" t="str">
        <f>BASE[[#This Row],[NombresCalificado]]&amp;BASE[[#This Row],[TipoEvaluacion]]</f>
        <v>KIELD BENITES QUISPEAUTOEVALUACION</v>
      </c>
      <c r="R1802">
        <v>2</v>
      </c>
      <c r="S1802" t="s">
        <v>4</v>
      </c>
      <c r="T1802" t="s">
        <v>419</v>
      </c>
      <c r="U1802" s="17">
        <v>3</v>
      </c>
      <c r="V1802" s="17" t="str" cm="1">
        <f t="array" ref="V1802">_xlfn.IFS(U1802=0,"Prenovato",U1802=1,"Novato",U1802=2,"Principiante avanzado",U1802=3,"Competente",U1802=4,"Proficiente",U1802=5,"Master")</f>
        <v>Competente</v>
      </c>
      <c r="W1802" s="17">
        <v>3</v>
      </c>
      <c r="X1802" s="17" t="str" cm="1">
        <f t="array" ref="X1802">_xlfn.IFS(W1802=0,"No evidenciado",W1802=1,"Novato",W1802=2,"Principiante avanzado",W1802=3,"Competente",W1802=4,"Proficiente",W1802=5,"Master")</f>
        <v>Competente</v>
      </c>
      <c r="Y1802" s="17">
        <v>2</v>
      </c>
      <c r="Z1802" s="17" t="str" cm="1">
        <f t="array" ref="Z1802">_xlfn.IFS(Y1802=0,"No evidenciado",Y1802=1,"Novato",Y1802=2,"Principiante avanzado",Y1802=3,"Competente",Y1802=4,"Proficiente",Y1802=5,"Master")</f>
        <v>Principiante avanzado</v>
      </c>
      <c r="AA1802" s="17">
        <v>3</v>
      </c>
      <c r="AB1802" s="17" t="str" cm="1">
        <f t="array" ref="AB1802">_xlfn.IFS(AA1802=0,"No evidenciado",AA1802=1,"Novato",AA1802=2,"Principiante avanzado",AA1802=3,"Competente",AA1802=4,"Proficiente",AA1802=5,"Master")</f>
        <v>Competente</v>
      </c>
      <c r="AC1802" s="17">
        <v>2</v>
      </c>
      <c r="AD1802" s="17" t="str" cm="1">
        <f t="array" ref="AD1802">_xlfn.IFS(AC1802=0,"Prenovato",AC1802=1,"Novato",AC1802=2,"Principiante avanzado",AC1802=3,"Competente",AC1802=4,"Proficiente",AC1802=5,"Master")</f>
        <v>Principiante avanzado</v>
      </c>
      <c r="AE1802" s="17" t="s">
        <v>423</v>
      </c>
    </row>
    <row r="1803" spans="1:31" x14ac:dyDescent="0.25">
      <c r="A1803" t="s">
        <v>314</v>
      </c>
      <c r="B1803" t="s">
        <v>75</v>
      </c>
      <c r="C1803" t="s">
        <v>268</v>
      </c>
      <c r="D1803" t="s">
        <v>196</v>
      </c>
      <c r="E1803" t="s">
        <v>314</v>
      </c>
      <c r="F1803" t="s">
        <v>75</v>
      </c>
      <c r="G1803" t="s">
        <v>315</v>
      </c>
      <c r="H1803" s="4"/>
      <c r="I1803" s="1">
        <f t="shared" ca="1" si="115"/>
        <v>1485</v>
      </c>
      <c r="J1803" s="1" t="str">
        <f t="shared" ca="1" si="116"/>
        <v>3. Mayor a 6 meses</v>
      </c>
      <c r="K1803" t="str">
        <f t="shared" si="117"/>
        <v>NO</v>
      </c>
      <c r="L1803" t="s">
        <v>268</v>
      </c>
      <c r="M1803" t="s">
        <v>164</v>
      </c>
      <c r="N1803" t="s">
        <v>417</v>
      </c>
      <c r="O1803" t="s">
        <v>416</v>
      </c>
      <c r="P1803" t="str">
        <f t="shared" si="118"/>
        <v>KIELD BENITES QUISPEPrivacidad y seguridad de los datosAUTOEVALUACION</v>
      </c>
      <c r="Q1803" t="str">
        <f>BASE[[#This Row],[NombresCalificado]]&amp;BASE[[#This Row],[TipoEvaluacion]]</f>
        <v>KIELD BENITES QUISPEAUTOEVALUACION</v>
      </c>
      <c r="R1803">
        <v>2</v>
      </c>
      <c r="S1803" t="s">
        <v>4</v>
      </c>
      <c r="T1803" t="s">
        <v>419</v>
      </c>
      <c r="U1803" s="17">
        <v>3</v>
      </c>
      <c r="V1803" s="17" t="str" cm="1">
        <f t="array" ref="V1803">_xlfn.IFS(U1803=0,"Prenovato",U1803=1,"Novato",U1803=2,"Principiante avanzado",U1803=3,"Competente",U1803=4,"Proficiente",U1803=5,"Master")</f>
        <v>Competente</v>
      </c>
      <c r="W1803" s="17">
        <v>3</v>
      </c>
      <c r="X1803" s="17" t="str" cm="1">
        <f t="array" ref="X1803">_xlfn.IFS(W1803=0,"No evidenciado",W1803=1,"Novato",W1803=2,"Principiante avanzado",W1803=3,"Competente",W1803=4,"Proficiente",W1803=5,"Master")</f>
        <v>Competente</v>
      </c>
      <c r="Y1803" s="17">
        <v>2</v>
      </c>
      <c r="Z1803" s="17" t="str" cm="1">
        <f t="array" ref="Z1803">_xlfn.IFS(Y1803=0,"No evidenciado",Y1803=1,"Novato",Y1803=2,"Principiante avanzado",Y1803=3,"Competente",Y1803=4,"Proficiente",Y1803=5,"Master")</f>
        <v>Principiante avanzado</v>
      </c>
      <c r="AA1803" s="17">
        <v>3</v>
      </c>
      <c r="AB1803" s="17" t="str" cm="1">
        <f t="array" ref="AB1803">_xlfn.IFS(AA1803=0,"No evidenciado",AA1803=1,"Novato",AA1803=2,"Principiante avanzado",AA1803=3,"Competente",AA1803=4,"Proficiente",AA1803=5,"Master")</f>
        <v>Competente</v>
      </c>
      <c r="AC1803" s="17">
        <v>2</v>
      </c>
      <c r="AD1803" s="17" t="str" cm="1">
        <f t="array" ref="AD1803">_xlfn.IFS(AC1803=0,"Prenovato",AC1803=1,"Novato",AC1803=2,"Principiante avanzado",AC1803=3,"Competente",AC1803=4,"Proficiente",AC1803=5,"Master")</f>
        <v>Principiante avanzado</v>
      </c>
      <c r="AE1803" s="17" t="s">
        <v>423</v>
      </c>
    </row>
    <row r="1804" spans="1:31" x14ac:dyDescent="0.25">
      <c r="A1804" t="s">
        <v>314</v>
      </c>
      <c r="B1804" t="s">
        <v>75</v>
      </c>
      <c r="C1804" t="s">
        <v>268</v>
      </c>
      <c r="D1804" t="s">
        <v>196</v>
      </c>
      <c r="E1804" t="s">
        <v>314</v>
      </c>
      <c r="F1804" t="s">
        <v>75</v>
      </c>
      <c r="G1804" t="s">
        <v>315</v>
      </c>
      <c r="H1804" s="4"/>
      <c r="I1804" s="1">
        <f t="shared" ca="1" si="115"/>
        <v>1485</v>
      </c>
      <c r="J1804" s="1" t="str">
        <f t="shared" ca="1" si="116"/>
        <v>3. Mayor a 6 meses</v>
      </c>
      <c r="K1804" t="str">
        <f t="shared" si="117"/>
        <v>NO</v>
      </c>
      <c r="L1804" t="s">
        <v>268</v>
      </c>
      <c r="M1804" t="s">
        <v>55</v>
      </c>
      <c r="N1804" t="s">
        <v>418</v>
      </c>
      <c r="O1804" t="s">
        <v>418</v>
      </c>
      <c r="P1804" t="str">
        <f t="shared" si="118"/>
        <v>KIELD BENITES QUISPEProgramaciónAUTOEVALUACION</v>
      </c>
      <c r="Q1804" t="str">
        <f>BASE[[#This Row],[NombresCalificado]]&amp;BASE[[#This Row],[TipoEvaluacion]]</f>
        <v>KIELD BENITES QUISPEAUTOEVALUACION</v>
      </c>
      <c r="R1804">
        <v>3</v>
      </c>
      <c r="S1804" t="s">
        <v>5</v>
      </c>
      <c r="T1804" t="s">
        <v>419</v>
      </c>
      <c r="U1804" s="17">
        <v>3</v>
      </c>
      <c r="V1804" s="17" t="str" cm="1">
        <f t="array" ref="V1804">_xlfn.IFS(U1804=0,"Prenovato",U1804=1,"Novato",U1804=2,"Principiante avanzado",U1804=3,"Competente",U1804=4,"Proficiente",U1804=5,"Master")</f>
        <v>Competente</v>
      </c>
      <c r="W1804" s="17">
        <v>3</v>
      </c>
      <c r="X1804" s="17" t="str" cm="1">
        <f t="array" ref="X1804">_xlfn.IFS(W1804=0,"No evidenciado",W1804=1,"Novato",W1804=2,"Principiante avanzado",W1804=3,"Competente",W1804=4,"Proficiente",W1804=5,"Master")</f>
        <v>Competente</v>
      </c>
      <c r="Y1804" s="17">
        <v>2</v>
      </c>
      <c r="Z1804" s="17" t="str" cm="1">
        <f t="array" ref="Z1804">_xlfn.IFS(Y1804=0,"No evidenciado",Y1804=1,"Novato",Y1804=2,"Principiante avanzado",Y1804=3,"Competente",Y1804=4,"Proficiente",Y1804=5,"Master")</f>
        <v>Principiante avanzado</v>
      </c>
      <c r="AA1804" s="17">
        <v>3</v>
      </c>
      <c r="AB1804" s="17" t="str" cm="1">
        <f t="array" ref="AB1804">_xlfn.IFS(AA1804=0,"No evidenciado",AA1804=1,"Novato",AA1804=2,"Principiante avanzado",AA1804=3,"Competente",AA1804=4,"Proficiente",AA1804=5,"Master")</f>
        <v>Competente</v>
      </c>
      <c r="AC1804" s="17">
        <v>2</v>
      </c>
      <c r="AD1804" s="17" t="str" cm="1">
        <f t="array" ref="AD1804">_xlfn.IFS(AC1804=0,"Prenovato",AC1804=1,"Novato",AC1804=2,"Principiante avanzado",AC1804=3,"Competente",AC1804=4,"Proficiente",AC1804=5,"Master")</f>
        <v>Principiante avanzado</v>
      </c>
      <c r="AE1804" s="17" t="s">
        <v>423</v>
      </c>
    </row>
    <row r="1805" spans="1:31" x14ac:dyDescent="0.25">
      <c r="A1805" t="s">
        <v>314</v>
      </c>
      <c r="B1805" t="s">
        <v>75</v>
      </c>
      <c r="C1805" t="s">
        <v>268</v>
      </c>
      <c r="D1805" t="s">
        <v>196</v>
      </c>
      <c r="E1805" t="s">
        <v>314</v>
      </c>
      <c r="F1805" t="s">
        <v>75</v>
      </c>
      <c r="G1805" t="s">
        <v>315</v>
      </c>
      <c r="H1805" s="4"/>
      <c r="I1805" s="1">
        <f t="shared" ca="1" si="115"/>
        <v>1485</v>
      </c>
      <c r="J1805" s="1" t="str">
        <f t="shared" ca="1" si="116"/>
        <v>3. Mayor a 6 meses</v>
      </c>
      <c r="K1805" t="str">
        <f t="shared" si="117"/>
        <v>NO</v>
      </c>
      <c r="L1805" t="s">
        <v>268</v>
      </c>
      <c r="M1805" t="s">
        <v>161</v>
      </c>
      <c r="N1805" t="s">
        <v>418</v>
      </c>
      <c r="O1805" t="s">
        <v>418</v>
      </c>
      <c r="P1805" t="str">
        <f t="shared" si="118"/>
        <v>KIELD BENITES QUISPEIntegración de datos por lotesAUTOEVALUACION</v>
      </c>
      <c r="Q1805" t="str">
        <f>BASE[[#This Row],[NombresCalificado]]&amp;BASE[[#This Row],[TipoEvaluacion]]</f>
        <v>KIELD BENITES QUISPEAUTOEVALUACION</v>
      </c>
      <c r="R1805">
        <v>3</v>
      </c>
      <c r="S1805" t="s">
        <v>5</v>
      </c>
      <c r="T1805" t="s">
        <v>419</v>
      </c>
      <c r="U1805" s="17">
        <v>3</v>
      </c>
      <c r="V1805" s="17" t="str" cm="1">
        <f t="array" ref="V1805">_xlfn.IFS(U1805=0,"Prenovato",U1805=1,"Novato",U1805=2,"Principiante avanzado",U1805=3,"Competente",U1805=4,"Proficiente",U1805=5,"Master")</f>
        <v>Competente</v>
      </c>
      <c r="W1805" s="17">
        <v>3</v>
      </c>
      <c r="X1805" s="17" t="str" cm="1">
        <f t="array" ref="X1805">_xlfn.IFS(W1805=0,"No evidenciado",W1805=1,"Novato",W1805=2,"Principiante avanzado",W1805=3,"Competente",W1805=4,"Proficiente",W1805=5,"Master")</f>
        <v>Competente</v>
      </c>
      <c r="Y1805" s="17">
        <v>2</v>
      </c>
      <c r="Z1805" s="17" t="str" cm="1">
        <f t="array" ref="Z1805">_xlfn.IFS(Y1805=0,"No evidenciado",Y1805=1,"Novato",Y1805=2,"Principiante avanzado",Y1805=3,"Competente",Y1805=4,"Proficiente",Y1805=5,"Master")</f>
        <v>Principiante avanzado</v>
      </c>
      <c r="AA1805" s="17">
        <v>3</v>
      </c>
      <c r="AB1805" s="17" t="str" cm="1">
        <f t="array" ref="AB1805">_xlfn.IFS(AA1805=0,"No evidenciado",AA1805=1,"Novato",AA1805=2,"Principiante avanzado",AA1805=3,"Competente",AA1805=4,"Proficiente",AA1805=5,"Master")</f>
        <v>Competente</v>
      </c>
      <c r="AC1805" s="17">
        <v>2</v>
      </c>
      <c r="AD1805" s="17" t="str" cm="1">
        <f t="array" ref="AD1805">_xlfn.IFS(AC1805=0,"Prenovato",AC1805=1,"Novato",AC1805=2,"Principiante avanzado",AC1805=3,"Competente",AC1805=4,"Proficiente",AC1805=5,"Master")</f>
        <v>Principiante avanzado</v>
      </c>
      <c r="AE1805" s="17" t="s">
        <v>423</v>
      </c>
    </row>
    <row r="1806" spans="1:31" x14ac:dyDescent="0.25">
      <c r="A1806" t="s">
        <v>314</v>
      </c>
      <c r="B1806" t="s">
        <v>75</v>
      </c>
      <c r="C1806" t="s">
        <v>268</v>
      </c>
      <c r="D1806" t="s">
        <v>196</v>
      </c>
      <c r="E1806" t="s">
        <v>314</v>
      </c>
      <c r="F1806" t="s">
        <v>75</v>
      </c>
      <c r="G1806" t="s">
        <v>315</v>
      </c>
      <c r="H1806" s="4"/>
      <c r="I1806" s="1">
        <f t="shared" ca="1" si="115"/>
        <v>1485</v>
      </c>
      <c r="J1806" s="1" t="str">
        <f t="shared" ca="1" si="116"/>
        <v>3. Mayor a 6 meses</v>
      </c>
      <c r="K1806" t="str">
        <f t="shared" si="117"/>
        <v>NO</v>
      </c>
      <c r="L1806" t="s">
        <v>268</v>
      </c>
      <c r="M1806" t="s">
        <v>168</v>
      </c>
      <c r="N1806" t="s">
        <v>418</v>
      </c>
      <c r="O1806" t="s">
        <v>418</v>
      </c>
      <c r="P1806" t="str">
        <f t="shared" si="118"/>
        <v>KIELD BENITES QUISPEBase de datos relacionalAUTOEVALUACION</v>
      </c>
      <c r="Q1806" t="str">
        <f>BASE[[#This Row],[NombresCalificado]]&amp;BASE[[#This Row],[TipoEvaluacion]]</f>
        <v>KIELD BENITES QUISPEAUTOEVALUACION</v>
      </c>
      <c r="R1806">
        <v>3</v>
      </c>
      <c r="S1806" t="s">
        <v>5</v>
      </c>
      <c r="T1806" t="s">
        <v>419</v>
      </c>
      <c r="U1806" s="17">
        <v>3</v>
      </c>
      <c r="V1806" s="17" t="str" cm="1">
        <f t="array" ref="V1806">_xlfn.IFS(U1806=0,"Prenovato",U1806=1,"Novato",U1806=2,"Principiante avanzado",U1806=3,"Competente",U1806=4,"Proficiente",U1806=5,"Master")</f>
        <v>Competente</v>
      </c>
      <c r="W1806" s="17">
        <v>3</v>
      </c>
      <c r="X1806" s="17" t="str" cm="1">
        <f t="array" ref="X1806">_xlfn.IFS(W1806=0,"No evidenciado",W1806=1,"Novato",W1806=2,"Principiante avanzado",W1806=3,"Competente",W1806=4,"Proficiente",W1806=5,"Master")</f>
        <v>Competente</v>
      </c>
      <c r="Y1806" s="17">
        <v>2</v>
      </c>
      <c r="Z1806" s="17" t="str" cm="1">
        <f t="array" ref="Z1806">_xlfn.IFS(Y1806=0,"No evidenciado",Y1806=1,"Novato",Y1806=2,"Principiante avanzado",Y1806=3,"Competente",Y1806=4,"Proficiente",Y1806=5,"Master")</f>
        <v>Principiante avanzado</v>
      </c>
      <c r="AA1806" s="17">
        <v>3</v>
      </c>
      <c r="AB1806" s="17" t="str" cm="1">
        <f t="array" ref="AB1806">_xlfn.IFS(AA1806=0,"No evidenciado",AA1806=1,"Novato",AA1806=2,"Principiante avanzado",AA1806=3,"Competente",AA1806=4,"Proficiente",AA1806=5,"Master")</f>
        <v>Competente</v>
      </c>
      <c r="AC1806" s="17">
        <v>2</v>
      </c>
      <c r="AD1806" s="17" t="str" cm="1">
        <f t="array" ref="AD1806">_xlfn.IFS(AC1806=0,"Prenovato",AC1806=1,"Novato",AC1806=2,"Principiante avanzado",AC1806=3,"Competente",AC1806=4,"Proficiente",AC1806=5,"Master")</f>
        <v>Principiante avanzado</v>
      </c>
      <c r="AE1806" s="17" t="s">
        <v>423</v>
      </c>
    </row>
    <row r="1807" spans="1:31" x14ac:dyDescent="0.25">
      <c r="A1807" t="s">
        <v>282</v>
      </c>
      <c r="B1807" t="s">
        <v>76</v>
      </c>
      <c r="C1807" t="s">
        <v>268</v>
      </c>
      <c r="D1807" t="s">
        <v>196</v>
      </c>
      <c r="E1807" t="s">
        <v>282</v>
      </c>
      <c r="F1807" t="s">
        <v>76</v>
      </c>
      <c r="G1807" t="s">
        <v>283</v>
      </c>
      <c r="H1807" s="4"/>
      <c r="I1807" s="1">
        <f t="shared" ca="1" si="115"/>
        <v>1485</v>
      </c>
      <c r="J1807" s="1" t="str">
        <f t="shared" ca="1" si="116"/>
        <v>3. Mayor a 6 meses</v>
      </c>
      <c r="K1807" t="str">
        <f t="shared" si="117"/>
        <v>NO</v>
      </c>
      <c r="L1807" t="s">
        <v>268</v>
      </c>
      <c r="M1807" t="s">
        <v>56</v>
      </c>
      <c r="N1807" t="s">
        <v>417</v>
      </c>
      <c r="O1807" t="s">
        <v>416</v>
      </c>
      <c r="P1807" t="str">
        <f t="shared" si="118"/>
        <v>RICARDO ALFONSO MINI LEVANOControl de versionesAUTOEVALUACION</v>
      </c>
      <c r="Q1807" t="str">
        <f>BASE[[#This Row],[NombresCalificado]]&amp;BASE[[#This Row],[TipoEvaluacion]]</f>
        <v>RICARDO ALFONSO MINI LEVANOAUTOEVALUACION</v>
      </c>
      <c r="R1807">
        <v>2</v>
      </c>
      <c r="S1807" t="s">
        <v>4</v>
      </c>
      <c r="T1807" t="s">
        <v>419</v>
      </c>
      <c r="U1807" s="17">
        <v>3</v>
      </c>
      <c r="V1807" s="17" t="str" cm="1">
        <f t="array" ref="V1807">_xlfn.IFS(U1807=0,"Prenovato",U1807=1,"Novato",U1807=2,"Principiante avanzado",U1807=3,"Competente",U1807=4,"Proficiente",U1807=5,"Master")</f>
        <v>Competente</v>
      </c>
      <c r="W1807" s="17">
        <v>5</v>
      </c>
      <c r="X1807" s="17" t="str" cm="1">
        <f t="array" ref="X1807">_xlfn.IFS(W1807=0,"No evidenciado",W1807=1,"Novato",W1807=2,"Principiante avanzado",W1807=3,"Competente",W1807=4,"Proficiente",W1807=5,"Master")</f>
        <v>Master</v>
      </c>
      <c r="Y1807" s="17">
        <v>2</v>
      </c>
      <c r="Z1807" s="17" t="str" cm="1">
        <f t="array" ref="Z1807">_xlfn.IFS(Y1807=0,"No evidenciado",Y1807=1,"Novato",Y1807=2,"Principiante avanzado",Y1807=3,"Competente",Y1807=4,"Proficiente",Y1807=5,"Master")</f>
        <v>Principiante avanzado</v>
      </c>
      <c r="AA1807" s="17">
        <v>4</v>
      </c>
      <c r="AB1807" s="17" t="str" cm="1">
        <f t="array" ref="AB1807">_xlfn.IFS(AA1807=0,"No evidenciado",AA1807=1,"Novato",AA1807=2,"Principiante avanzado",AA1807=3,"Competente",AA1807=4,"Proficiente",AA1807=5,"Master")</f>
        <v>Proficiente</v>
      </c>
      <c r="AC1807" s="17">
        <v>2</v>
      </c>
      <c r="AD1807" s="17" t="str" cm="1">
        <f t="array" ref="AD1807">_xlfn.IFS(AC1807=0,"Prenovato",AC1807=1,"Novato",AC1807=2,"Principiante avanzado",AC1807=3,"Competente",AC1807=4,"Proficiente",AC1807=5,"Master")</f>
        <v>Principiante avanzado</v>
      </c>
      <c r="AE1807" s="17" t="s">
        <v>423</v>
      </c>
    </row>
    <row r="1808" spans="1:31" x14ac:dyDescent="0.25">
      <c r="A1808" t="s">
        <v>282</v>
      </c>
      <c r="B1808" t="s">
        <v>76</v>
      </c>
      <c r="C1808" t="s">
        <v>268</v>
      </c>
      <c r="D1808" t="s">
        <v>196</v>
      </c>
      <c r="E1808" t="s">
        <v>282</v>
      </c>
      <c r="F1808" t="s">
        <v>76</v>
      </c>
      <c r="G1808" t="s">
        <v>283</v>
      </c>
      <c r="H1808" s="4"/>
      <c r="I1808" s="1">
        <f t="shared" ca="1" si="115"/>
        <v>1485</v>
      </c>
      <c r="J1808" s="1" t="str">
        <f t="shared" ca="1" si="116"/>
        <v>3. Mayor a 6 meses</v>
      </c>
      <c r="K1808" t="str">
        <f t="shared" si="117"/>
        <v>NO</v>
      </c>
      <c r="L1808" t="s">
        <v>268</v>
      </c>
      <c r="M1808" t="s">
        <v>165</v>
      </c>
      <c r="N1808" t="s">
        <v>418</v>
      </c>
      <c r="O1808" t="s">
        <v>418</v>
      </c>
      <c r="P1808" t="str">
        <f t="shared" si="118"/>
        <v>RICARDO ALFONSO MINI LEVANOProcesamiento de datosAUTOEVALUACION</v>
      </c>
      <c r="Q1808" t="str">
        <f>BASE[[#This Row],[NombresCalificado]]&amp;BASE[[#This Row],[TipoEvaluacion]]</f>
        <v>RICARDO ALFONSO MINI LEVANOAUTOEVALUACION</v>
      </c>
      <c r="R1808">
        <v>3</v>
      </c>
      <c r="S1808" t="s">
        <v>5</v>
      </c>
      <c r="T1808" t="s">
        <v>419</v>
      </c>
      <c r="U1808" s="17">
        <v>3</v>
      </c>
      <c r="V1808" s="17" t="str" cm="1">
        <f t="array" ref="V1808">_xlfn.IFS(U1808=0,"Prenovato",U1808=1,"Novato",U1808=2,"Principiante avanzado",U1808=3,"Competente",U1808=4,"Proficiente",U1808=5,"Master")</f>
        <v>Competente</v>
      </c>
      <c r="W1808" s="17">
        <v>5</v>
      </c>
      <c r="X1808" s="17" t="str" cm="1">
        <f t="array" ref="X1808">_xlfn.IFS(W1808=0,"No evidenciado",W1808=1,"Novato",W1808=2,"Principiante avanzado",W1808=3,"Competente",W1808=4,"Proficiente",W1808=5,"Master")</f>
        <v>Master</v>
      </c>
      <c r="Y1808" s="17">
        <v>2</v>
      </c>
      <c r="Z1808" s="17" t="str" cm="1">
        <f t="array" ref="Z1808">_xlfn.IFS(Y1808=0,"No evidenciado",Y1808=1,"Novato",Y1808=2,"Principiante avanzado",Y1808=3,"Competente",Y1808=4,"Proficiente",Y1808=5,"Master")</f>
        <v>Principiante avanzado</v>
      </c>
      <c r="AA1808" s="17">
        <v>4</v>
      </c>
      <c r="AB1808" s="17" t="str" cm="1">
        <f t="array" ref="AB1808">_xlfn.IFS(AA1808=0,"No evidenciado",AA1808=1,"Novato",AA1808=2,"Principiante avanzado",AA1808=3,"Competente",AA1808=4,"Proficiente",AA1808=5,"Master")</f>
        <v>Proficiente</v>
      </c>
      <c r="AC1808" s="17">
        <v>2</v>
      </c>
      <c r="AD1808" s="17" t="str" cm="1">
        <f t="array" ref="AD1808">_xlfn.IFS(AC1808=0,"Prenovato",AC1808=1,"Novato",AC1808=2,"Principiante avanzado",AC1808=3,"Competente",AC1808=4,"Proficiente",AC1808=5,"Master")</f>
        <v>Principiante avanzado</v>
      </c>
      <c r="AE1808" s="17" t="s">
        <v>423</v>
      </c>
    </row>
    <row r="1809" spans="1:31" x14ac:dyDescent="0.25">
      <c r="A1809" t="s">
        <v>282</v>
      </c>
      <c r="B1809" t="s">
        <v>76</v>
      </c>
      <c r="C1809" t="s">
        <v>268</v>
      </c>
      <c r="D1809" t="s">
        <v>196</v>
      </c>
      <c r="E1809" t="s">
        <v>282</v>
      </c>
      <c r="F1809" t="s">
        <v>76</v>
      </c>
      <c r="G1809" t="s">
        <v>283</v>
      </c>
      <c r="H1809" s="4"/>
      <c r="I1809" s="1">
        <f t="shared" ca="1" si="115"/>
        <v>1485</v>
      </c>
      <c r="J1809" s="1" t="str">
        <f t="shared" ca="1" si="116"/>
        <v>3. Mayor a 6 meses</v>
      </c>
      <c r="K1809" t="str">
        <f t="shared" si="117"/>
        <v>NO</v>
      </c>
      <c r="L1809" t="s">
        <v>268</v>
      </c>
      <c r="M1809" t="s">
        <v>55</v>
      </c>
      <c r="N1809" t="s">
        <v>418</v>
      </c>
      <c r="O1809" t="s">
        <v>418</v>
      </c>
      <c r="P1809" t="str">
        <f t="shared" si="118"/>
        <v>RICARDO ALFONSO MINI LEVANOProgramaciónAUTOEVALUACION</v>
      </c>
      <c r="Q1809" t="str">
        <f>BASE[[#This Row],[NombresCalificado]]&amp;BASE[[#This Row],[TipoEvaluacion]]</f>
        <v>RICARDO ALFONSO MINI LEVANOAUTOEVALUACION</v>
      </c>
      <c r="R1809">
        <v>4</v>
      </c>
      <c r="S1809" t="s">
        <v>7</v>
      </c>
      <c r="T1809" t="s">
        <v>419</v>
      </c>
      <c r="U1809" s="17">
        <v>3</v>
      </c>
      <c r="V1809" s="17" t="str" cm="1">
        <f t="array" ref="V1809">_xlfn.IFS(U1809=0,"Prenovato",U1809=1,"Novato",U1809=2,"Principiante avanzado",U1809=3,"Competente",U1809=4,"Proficiente",U1809=5,"Master")</f>
        <v>Competente</v>
      </c>
      <c r="W1809" s="17">
        <v>5</v>
      </c>
      <c r="X1809" s="17" t="str" cm="1">
        <f t="array" ref="X1809">_xlfn.IFS(W1809=0,"No evidenciado",W1809=1,"Novato",W1809=2,"Principiante avanzado",W1809=3,"Competente",W1809=4,"Proficiente",W1809=5,"Master")</f>
        <v>Master</v>
      </c>
      <c r="Y1809" s="17">
        <v>2</v>
      </c>
      <c r="Z1809" s="17" t="str" cm="1">
        <f t="array" ref="Z1809">_xlfn.IFS(Y1809=0,"No evidenciado",Y1809=1,"Novato",Y1809=2,"Principiante avanzado",Y1809=3,"Competente",Y1809=4,"Proficiente",Y1809=5,"Master")</f>
        <v>Principiante avanzado</v>
      </c>
      <c r="AA1809" s="17">
        <v>4</v>
      </c>
      <c r="AB1809" s="17" t="str" cm="1">
        <f t="array" ref="AB1809">_xlfn.IFS(AA1809=0,"No evidenciado",AA1809=1,"Novato",AA1809=2,"Principiante avanzado",AA1809=3,"Competente",AA1809=4,"Proficiente",AA1809=5,"Master")</f>
        <v>Proficiente</v>
      </c>
      <c r="AC1809" s="17">
        <v>2</v>
      </c>
      <c r="AD1809" s="17" t="str" cm="1">
        <f t="array" ref="AD1809">_xlfn.IFS(AC1809=0,"Prenovato",AC1809=1,"Novato",AC1809=2,"Principiante avanzado",AC1809=3,"Competente",AC1809=4,"Proficiente",AC1809=5,"Master")</f>
        <v>Principiante avanzado</v>
      </c>
      <c r="AE1809" s="17" t="s">
        <v>423</v>
      </c>
    </row>
    <row r="1810" spans="1:31" x14ac:dyDescent="0.25">
      <c r="A1810" t="s">
        <v>282</v>
      </c>
      <c r="B1810" t="s">
        <v>76</v>
      </c>
      <c r="C1810" t="s">
        <v>268</v>
      </c>
      <c r="D1810" t="s">
        <v>196</v>
      </c>
      <c r="E1810" t="s">
        <v>282</v>
      </c>
      <c r="F1810" t="s">
        <v>76</v>
      </c>
      <c r="G1810" t="s">
        <v>283</v>
      </c>
      <c r="H1810" s="4"/>
      <c r="I1810" s="1">
        <f t="shared" ca="1" si="115"/>
        <v>1485</v>
      </c>
      <c r="J1810" s="1" t="str">
        <f t="shared" ca="1" si="116"/>
        <v>3. Mayor a 6 meses</v>
      </c>
      <c r="K1810" t="str">
        <f t="shared" si="117"/>
        <v>NO</v>
      </c>
      <c r="L1810" t="s">
        <v>268</v>
      </c>
      <c r="M1810" t="s">
        <v>171</v>
      </c>
      <c r="N1810" t="s">
        <v>416</v>
      </c>
      <c r="O1810" t="s">
        <v>416</v>
      </c>
      <c r="P1810" t="str">
        <f t="shared" si="118"/>
        <v>RICARDO ALFONSO MINI LEVANOBases de datos en la nubeAUTOEVALUACION</v>
      </c>
      <c r="Q1810" t="str">
        <f>BASE[[#This Row],[NombresCalificado]]&amp;BASE[[#This Row],[TipoEvaluacion]]</f>
        <v>RICARDO ALFONSO MINI LEVANOAUTOEVALUACION</v>
      </c>
      <c r="R1810">
        <v>1</v>
      </c>
      <c r="S1810" t="s">
        <v>6</v>
      </c>
      <c r="T1810" t="s">
        <v>419</v>
      </c>
      <c r="U1810" s="17">
        <v>3</v>
      </c>
      <c r="V1810" s="17" t="str" cm="1">
        <f t="array" ref="V1810">_xlfn.IFS(U1810=0,"Prenovato",U1810=1,"Novato",U1810=2,"Principiante avanzado",U1810=3,"Competente",U1810=4,"Proficiente",U1810=5,"Master")</f>
        <v>Competente</v>
      </c>
      <c r="W1810" s="17">
        <v>5</v>
      </c>
      <c r="X1810" s="17" t="str" cm="1">
        <f t="array" ref="X1810">_xlfn.IFS(W1810=0,"No evidenciado",W1810=1,"Novato",W1810=2,"Principiante avanzado",W1810=3,"Competente",W1810=4,"Proficiente",W1810=5,"Master")</f>
        <v>Master</v>
      </c>
      <c r="Y1810" s="17">
        <v>2</v>
      </c>
      <c r="Z1810" s="17" t="str" cm="1">
        <f t="array" ref="Z1810">_xlfn.IFS(Y1810=0,"No evidenciado",Y1810=1,"Novato",Y1810=2,"Principiante avanzado",Y1810=3,"Competente",Y1810=4,"Proficiente",Y1810=5,"Master")</f>
        <v>Principiante avanzado</v>
      </c>
      <c r="AA1810" s="17">
        <v>4</v>
      </c>
      <c r="AB1810" s="17" t="str" cm="1">
        <f t="array" ref="AB1810">_xlfn.IFS(AA1810=0,"No evidenciado",AA1810=1,"Novato",AA1810=2,"Principiante avanzado",AA1810=3,"Competente",AA1810=4,"Proficiente",AA1810=5,"Master")</f>
        <v>Proficiente</v>
      </c>
      <c r="AC1810" s="17">
        <v>2</v>
      </c>
      <c r="AD1810" s="17" t="str" cm="1">
        <f t="array" ref="AD1810">_xlfn.IFS(AC1810=0,"Prenovato",AC1810=1,"Novato",AC1810=2,"Principiante avanzado",AC1810=3,"Competente",AC1810=4,"Proficiente",AC1810=5,"Master")</f>
        <v>Principiante avanzado</v>
      </c>
      <c r="AE1810" s="17" t="s">
        <v>423</v>
      </c>
    </row>
    <row r="1811" spans="1:31" x14ac:dyDescent="0.25">
      <c r="A1811" t="s">
        <v>282</v>
      </c>
      <c r="B1811" t="s">
        <v>76</v>
      </c>
      <c r="C1811" t="s">
        <v>268</v>
      </c>
      <c r="D1811" t="s">
        <v>196</v>
      </c>
      <c r="E1811" t="s">
        <v>282</v>
      </c>
      <c r="F1811" t="s">
        <v>76</v>
      </c>
      <c r="G1811" t="s">
        <v>283</v>
      </c>
      <c r="H1811" s="4"/>
      <c r="I1811" s="1">
        <f t="shared" ca="1" si="115"/>
        <v>1485</v>
      </c>
      <c r="J1811" s="1" t="str">
        <f t="shared" ca="1" si="116"/>
        <v>3. Mayor a 6 meses</v>
      </c>
      <c r="K1811" t="str">
        <f t="shared" si="117"/>
        <v>NO</v>
      </c>
      <c r="L1811" t="s">
        <v>268</v>
      </c>
      <c r="M1811" t="s">
        <v>159</v>
      </c>
      <c r="N1811" t="s">
        <v>416</v>
      </c>
      <c r="O1811" t="s">
        <v>416</v>
      </c>
      <c r="P1811" t="str">
        <f t="shared" si="118"/>
        <v>RICARDO ALFONSO MINI LEVANOGobernanza de datosAUTOEVALUACION</v>
      </c>
      <c r="Q1811" t="str">
        <f>BASE[[#This Row],[NombresCalificado]]&amp;BASE[[#This Row],[TipoEvaluacion]]</f>
        <v>RICARDO ALFONSO MINI LEVANOAUTOEVALUACION</v>
      </c>
      <c r="R1811">
        <v>2</v>
      </c>
      <c r="S1811" t="s">
        <v>4</v>
      </c>
      <c r="T1811" t="s">
        <v>419</v>
      </c>
      <c r="U1811" s="17">
        <v>3</v>
      </c>
      <c r="V1811" s="17" t="str" cm="1">
        <f t="array" ref="V1811">_xlfn.IFS(U1811=0,"Prenovato",U1811=1,"Novato",U1811=2,"Principiante avanzado",U1811=3,"Competente",U1811=4,"Proficiente",U1811=5,"Master")</f>
        <v>Competente</v>
      </c>
      <c r="W1811" s="17">
        <v>5</v>
      </c>
      <c r="X1811" s="17" t="str" cm="1">
        <f t="array" ref="X1811">_xlfn.IFS(W1811=0,"No evidenciado",W1811=1,"Novato",W1811=2,"Principiante avanzado",W1811=3,"Competente",W1811=4,"Proficiente",W1811=5,"Master")</f>
        <v>Master</v>
      </c>
      <c r="Y1811" s="17">
        <v>2</v>
      </c>
      <c r="Z1811" s="17" t="str" cm="1">
        <f t="array" ref="Z1811">_xlfn.IFS(Y1811=0,"No evidenciado",Y1811=1,"Novato",Y1811=2,"Principiante avanzado",Y1811=3,"Competente",Y1811=4,"Proficiente",Y1811=5,"Master")</f>
        <v>Principiante avanzado</v>
      </c>
      <c r="AA1811" s="17">
        <v>4</v>
      </c>
      <c r="AB1811" s="17" t="str" cm="1">
        <f t="array" ref="AB1811">_xlfn.IFS(AA1811=0,"No evidenciado",AA1811=1,"Novato",AA1811=2,"Principiante avanzado",AA1811=3,"Competente",AA1811=4,"Proficiente",AA1811=5,"Master")</f>
        <v>Proficiente</v>
      </c>
      <c r="AC1811" s="17">
        <v>2</v>
      </c>
      <c r="AD1811" s="17" t="str" cm="1">
        <f t="array" ref="AD1811">_xlfn.IFS(AC1811=0,"Prenovato",AC1811=1,"Novato",AC1811=2,"Principiante avanzado",AC1811=3,"Competente",AC1811=4,"Proficiente",AC1811=5,"Master")</f>
        <v>Principiante avanzado</v>
      </c>
      <c r="AE1811" s="17" t="s">
        <v>423</v>
      </c>
    </row>
    <row r="1812" spans="1:31" x14ac:dyDescent="0.25">
      <c r="A1812" t="s">
        <v>282</v>
      </c>
      <c r="B1812" t="s">
        <v>76</v>
      </c>
      <c r="C1812" t="s">
        <v>268</v>
      </c>
      <c r="D1812" t="s">
        <v>196</v>
      </c>
      <c r="E1812" t="s">
        <v>282</v>
      </c>
      <c r="F1812" t="s">
        <v>76</v>
      </c>
      <c r="G1812" t="s">
        <v>283</v>
      </c>
      <c r="H1812" s="4"/>
      <c r="I1812" s="1">
        <f t="shared" ca="1" si="115"/>
        <v>1485</v>
      </c>
      <c r="J1812" s="1" t="str">
        <f t="shared" ca="1" si="116"/>
        <v>3. Mayor a 6 meses</v>
      </c>
      <c r="K1812" t="str">
        <f t="shared" si="117"/>
        <v>NO</v>
      </c>
      <c r="L1812" t="s">
        <v>268</v>
      </c>
      <c r="M1812" t="s">
        <v>174</v>
      </c>
      <c r="N1812" t="s">
        <v>416</v>
      </c>
      <c r="O1812" t="s">
        <v>416</v>
      </c>
      <c r="P1812" t="str">
        <f t="shared" si="118"/>
        <v>RICARDO ALFONSO MINI LEVANODatawarehouse BCPAUTOEVALUACION</v>
      </c>
      <c r="Q1812" t="str">
        <f>BASE[[#This Row],[NombresCalificado]]&amp;BASE[[#This Row],[TipoEvaluacion]]</f>
        <v>RICARDO ALFONSO MINI LEVANOAUTOEVALUACION</v>
      </c>
      <c r="R1812">
        <v>4</v>
      </c>
      <c r="S1812" t="s">
        <v>7</v>
      </c>
      <c r="T1812" t="s">
        <v>419</v>
      </c>
      <c r="U1812" s="17">
        <v>3</v>
      </c>
      <c r="V1812" s="17" t="str" cm="1">
        <f t="array" ref="V1812">_xlfn.IFS(U1812=0,"Prenovato",U1812=1,"Novato",U1812=2,"Principiante avanzado",U1812=3,"Competente",U1812=4,"Proficiente",U1812=5,"Master")</f>
        <v>Competente</v>
      </c>
      <c r="W1812" s="17">
        <v>5</v>
      </c>
      <c r="X1812" s="17" t="str" cm="1">
        <f t="array" ref="X1812">_xlfn.IFS(W1812=0,"No evidenciado",W1812=1,"Novato",W1812=2,"Principiante avanzado",W1812=3,"Competente",W1812=4,"Proficiente",W1812=5,"Master")</f>
        <v>Master</v>
      </c>
      <c r="Y1812" s="17">
        <v>2</v>
      </c>
      <c r="Z1812" s="17" t="str" cm="1">
        <f t="array" ref="Z1812">_xlfn.IFS(Y1812=0,"No evidenciado",Y1812=1,"Novato",Y1812=2,"Principiante avanzado",Y1812=3,"Competente",Y1812=4,"Proficiente",Y1812=5,"Master")</f>
        <v>Principiante avanzado</v>
      </c>
      <c r="AA1812" s="17">
        <v>4</v>
      </c>
      <c r="AB1812" s="17" t="str" cm="1">
        <f t="array" ref="AB1812">_xlfn.IFS(AA1812=0,"No evidenciado",AA1812=1,"Novato",AA1812=2,"Principiante avanzado",AA1812=3,"Competente",AA1812=4,"Proficiente",AA1812=5,"Master")</f>
        <v>Proficiente</v>
      </c>
      <c r="AC1812" s="17">
        <v>2</v>
      </c>
      <c r="AD1812" s="17" t="str" cm="1">
        <f t="array" ref="AD1812">_xlfn.IFS(AC1812=0,"Prenovato",AC1812=1,"Novato",AC1812=2,"Principiante avanzado",AC1812=3,"Competente",AC1812=4,"Proficiente",AC1812=5,"Master")</f>
        <v>Principiante avanzado</v>
      </c>
      <c r="AE1812" s="17" t="s">
        <v>423</v>
      </c>
    </row>
    <row r="1813" spans="1:31" x14ac:dyDescent="0.25">
      <c r="A1813" t="s">
        <v>282</v>
      </c>
      <c r="B1813" t="s">
        <v>76</v>
      </c>
      <c r="C1813" t="s">
        <v>268</v>
      </c>
      <c r="D1813" t="s">
        <v>196</v>
      </c>
      <c r="E1813" t="s">
        <v>282</v>
      </c>
      <c r="F1813" t="s">
        <v>76</v>
      </c>
      <c r="G1813" t="s">
        <v>283</v>
      </c>
      <c r="H1813" s="4"/>
      <c r="I1813" s="1">
        <f t="shared" ca="1" si="115"/>
        <v>1485</v>
      </c>
      <c r="J1813" s="1" t="str">
        <f t="shared" ca="1" si="116"/>
        <v>3. Mayor a 6 meses</v>
      </c>
      <c r="K1813" t="str">
        <f t="shared" si="117"/>
        <v>NO</v>
      </c>
      <c r="L1813" t="s">
        <v>268</v>
      </c>
      <c r="M1813" t="s">
        <v>168</v>
      </c>
      <c r="N1813" t="s">
        <v>418</v>
      </c>
      <c r="O1813" t="s">
        <v>418</v>
      </c>
      <c r="P1813" t="str">
        <f t="shared" si="118"/>
        <v>RICARDO ALFONSO MINI LEVANOBase de datos relacionalAUTOEVALUACION</v>
      </c>
      <c r="Q1813" t="str">
        <f>BASE[[#This Row],[NombresCalificado]]&amp;BASE[[#This Row],[TipoEvaluacion]]</f>
        <v>RICARDO ALFONSO MINI LEVANOAUTOEVALUACION</v>
      </c>
      <c r="R1813">
        <v>4</v>
      </c>
      <c r="S1813" t="s">
        <v>7</v>
      </c>
      <c r="T1813" t="s">
        <v>419</v>
      </c>
      <c r="U1813" s="17">
        <v>3</v>
      </c>
      <c r="V1813" s="17" t="str" cm="1">
        <f t="array" ref="V1813">_xlfn.IFS(U1813=0,"Prenovato",U1813=1,"Novato",U1813=2,"Principiante avanzado",U1813=3,"Competente",U1813=4,"Proficiente",U1813=5,"Master")</f>
        <v>Competente</v>
      </c>
      <c r="W1813" s="17">
        <v>5</v>
      </c>
      <c r="X1813" s="17" t="str" cm="1">
        <f t="array" ref="X1813">_xlfn.IFS(W1813=0,"No evidenciado",W1813=1,"Novato",W1813=2,"Principiante avanzado",W1813=3,"Competente",W1813=4,"Proficiente",W1813=5,"Master")</f>
        <v>Master</v>
      </c>
      <c r="Y1813" s="17">
        <v>2</v>
      </c>
      <c r="Z1813" s="17" t="str" cm="1">
        <f t="array" ref="Z1813">_xlfn.IFS(Y1813=0,"No evidenciado",Y1813=1,"Novato",Y1813=2,"Principiante avanzado",Y1813=3,"Competente",Y1813=4,"Proficiente",Y1813=5,"Master")</f>
        <v>Principiante avanzado</v>
      </c>
      <c r="AA1813" s="17">
        <v>4</v>
      </c>
      <c r="AB1813" s="17" t="str" cm="1">
        <f t="array" ref="AB1813">_xlfn.IFS(AA1813=0,"No evidenciado",AA1813=1,"Novato",AA1813=2,"Principiante avanzado",AA1813=3,"Competente",AA1813=4,"Proficiente",AA1813=5,"Master")</f>
        <v>Proficiente</v>
      </c>
      <c r="AC1813" s="17">
        <v>2</v>
      </c>
      <c r="AD1813" s="17" t="str" cm="1">
        <f t="array" ref="AD1813">_xlfn.IFS(AC1813=0,"Prenovato",AC1813=1,"Novato",AC1813=2,"Principiante avanzado",AC1813=3,"Competente",AC1813=4,"Proficiente",AC1813=5,"Master")</f>
        <v>Principiante avanzado</v>
      </c>
      <c r="AE1813" s="17" t="s">
        <v>423</v>
      </c>
    </row>
    <row r="1814" spans="1:31" x14ac:dyDescent="0.25">
      <c r="A1814" t="s">
        <v>282</v>
      </c>
      <c r="B1814" t="s">
        <v>76</v>
      </c>
      <c r="C1814" t="s">
        <v>268</v>
      </c>
      <c r="D1814" t="s">
        <v>196</v>
      </c>
      <c r="E1814" t="s">
        <v>282</v>
      </c>
      <c r="F1814" t="s">
        <v>76</v>
      </c>
      <c r="G1814" t="s">
        <v>283</v>
      </c>
      <c r="H1814" s="4"/>
      <c r="I1814" s="1">
        <f t="shared" ca="1" si="115"/>
        <v>1485</v>
      </c>
      <c r="J1814" s="1" t="str">
        <f t="shared" ca="1" si="116"/>
        <v>3. Mayor a 6 meses</v>
      </c>
      <c r="K1814" t="str">
        <f t="shared" si="117"/>
        <v>NO</v>
      </c>
      <c r="L1814" t="s">
        <v>268</v>
      </c>
      <c r="M1814" t="s">
        <v>162</v>
      </c>
      <c r="N1814" t="s">
        <v>416</v>
      </c>
      <c r="O1814" t="s">
        <v>416</v>
      </c>
      <c r="P1814" t="str">
        <f t="shared" si="118"/>
        <v>RICARDO ALFONSO MINI LEVANOMLOpsAUTOEVALUACION</v>
      </c>
      <c r="Q1814" t="str">
        <f>BASE[[#This Row],[NombresCalificado]]&amp;BASE[[#This Row],[TipoEvaluacion]]</f>
        <v>RICARDO ALFONSO MINI LEVANOAUTOEVALUACION</v>
      </c>
      <c r="R1814">
        <v>2</v>
      </c>
      <c r="S1814" t="s">
        <v>4</v>
      </c>
      <c r="T1814" t="s">
        <v>419</v>
      </c>
      <c r="U1814" s="17">
        <v>3</v>
      </c>
      <c r="V1814" s="17" t="str" cm="1">
        <f t="array" ref="V1814">_xlfn.IFS(U1814=0,"Prenovato",U1814=1,"Novato",U1814=2,"Principiante avanzado",U1814=3,"Competente",U1814=4,"Proficiente",U1814=5,"Master")</f>
        <v>Competente</v>
      </c>
      <c r="W1814" s="17">
        <v>5</v>
      </c>
      <c r="X1814" s="17" t="str" cm="1">
        <f t="array" ref="X1814">_xlfn.IFS(W1814=0,"No evidenciado",W1814=1,"Novato",W1814=2,"Principiante avanzado",W1814=3,"Competente",W1814=4,"Proficiente",W1814=5,"Master")</f>
        <v>Master</v>
      </c>
      <c r="Y1814" s="17">
        <v>2</v>
      </c>
      <c r="Z1814" s="17" t="str" cm="1">
        <f t="array" ref="Z1814">_xlfn.IFS(Y1814=0,"No evidenciado",Y1814=1,"Novato",Y1814=2,"Principiante avanzado",Y1814=3,"Competente",Y1814=4,"Proficiente",Y1814=5,"Master")</f>
        <v>Principiante avanzado</v>
      </c>
      <c r="AA1814" s="17">
        <v>4</v>
      </c>
      <c r="AB1814" s="17" t="str" cm="1">
        <f t="array" ref="AB1814">_xlfn.IFS(AA1814=0,"No evidenciado",AA1814=1,"Novato",AA1814=2,"Principiante avanzado",AA1814=3,"Competente",AA1814=4,"Proficiente",AA1814=5,"Master")</f>
        <v>Proficiente</v>
      </c>
      <c r="AC1814" s="17">
        <v>2</v>
      </c>
      <c r="AD1814" s="17" t="str" cm="1">
        <f t="array" ref="AD1814">_xlfn.IFS(AC1814=0,"Prenovato",AC1814=1,"Novato",AC1814=2,"Principiante avanzado",AC1814=3,"Competente",AC1814=4,"Proficiente",AC1814=5,"Master")</f>
        <v>Principiante avanzado</v>
      </c>
      <c r="AE1814" s="17" t="s">
        <v>423</v>
      </c>
    </row>
    <row r="1815" spans="1:31" x14ac:dyDescent="0.25">
      <c r="A1815" t="s">
        <v>282</v>
      </c>
      <c r="B1815" t="s">
        <v>76</v>
      </c>
      <c r="C1815" t="s">
        <v>268</v>
      </c>
      <c r="D1815" t="s">
        <v>196</v>
      </c>
      <c r="E1815" t="s">
        <v>282</v>
      </c>
      <c r="F1815" t="s">
        <v>76</v>
      </c>
      <c r="G1815" t="s">
        <v>283</v>
      </c>
      <c r="H1815" s="4"/>
      <c r="I1815" s="1">
        <f t="shared" ca="1" si="115"/>
        <v>1485</v>
      </c>
      <c r="J1815" s="1" t="str">
        <f t="shared" ca="1" si="116"/>
        <v>3. Mayor a 6 meses</v>
      </c>
      <c r="K1815" t="str">
        <f t="shared" si="117"/>
        <v>NO</v>
      </c>
      <c r="L1815" t="s">
        <v>268</v>
      </c>
      <c r="M1815" t="s">
        <v>173</v>
      </c>
      <c r="N1815" t="s">
        <v>418</v>
      </c>
      <c r="O1815" t="s">
        <v>418</v>
      </c>
      <c r="P1815" t="str">
        <f t="shared" si="118"/>
        <v>RICARDO ALFONSO MINI LEVANODatalake BCPAUTOEVALUACION</v>
      </c>
      <c r="Q1815" t="str">
        <f>BASE[[#This Row],[NombresCalificado]]&amp;BASE[[#This Row],[TipoEvaluacion]]</f>
        <v>RICARDO ALFONSO MINI LEVANOAUTOEVALUACION</v>
      </c>
      <c r="R1815">
        <v>3</v>
      </c>
      <c r="S1815" t="s">
        <v>5</v>
      </c>
      <c r="T1815" t="s">
        <v>419</v>
      </c>
      <c r="U1815" s="17">
        <v>3</v>
      </c>
      <c r="V1815" s="17" t="str" cm="1">
        <f t="array" ref="V1815">_xlfn.IFS(U1815=0,"Prenovato",U1815=1,"Novato",U1815=2,"Principiante avanzado",U1815=3,"Competente",U1815=4,"Proficiente",U1815=5,"Master")</f>
        <v>Competente</v>
      </c>
      <c r="W1815" s="17">
        <v>5</v>
      </c>
      <c r="X1815" s="17" t="str" cm="1">
        <f t="array" ref="X1815">_xlfn.IFS(W1815=0,"No evidenciado",W1815=1,"Novato",W1815=2,"Principiante avanzado",W1815=3,"Competente",W1815=4,"Proficiente",W1815=5,"Master")</f>
        <v>Master</v>
      </c>
      <c r="Y1815" s="17">
        <v>2</v>
      </c>
      <c r="Z1815" s="17" t="str" cm="1">
        <f t="array" ref="Z1815">_xlfn.IFS(Y1815=0,"No evidenciado",Y1815=1,"Novato",Y1815=2,"Principiante avanzado",Y1815=3,"Competente",Y1815=4,"Proficiente",Y1815=5,"Master")</f>
        <v>Principiante avanzado</v>
      </c>
      <c r="AA1815" s="17">
        <v>4</v>
      </c>
      <c r="AB1815" s="17" t="str" cm="1">
        <f t="array" ref="AB1815">_xlfn.IFS(AA1815=0,"No evidenciado",AA1815=1,"Novato",AA1815=2,"Principiante avanzado",AA1815=3,"Competente",AA1815=4,"Proficiente",AA1815=5,"Master")</f>
        <v>Proficiente</v>
      </c>
      <c r="AC1815" s="17">
        <v>2</v>
      </c>
      <c r="AD1815" s="17" t="str" cm="1">
        <f t="array" ref="AD1815">_xlfn.IFS(AC1815=0,"Prenovato",AC1815=1,"Novato",AC1815=2,"Principiante avanzado",AC1815=3,"Competente",AC1815=4,"Proficiente",AC1815=5,"Master")</f>
        <v>Principiante avanzado</v>
      </c>
      <c r="AE1815" s="17" t="s">
        <v>423</v>
      </c>
    </row>
    <row r="1816" spans="1:31" x14ac:dyDescent="0.25">
      <c r="A1816" t="s">
        <v>282</v>
      </c>
      <c r="B1816" t="s">
        <v>76</v>
      </c>
      <c r="C1816" t="s">
        <v>268</v>
      </c>
      <c r="D1816" t="s">
        <v>196</v>
      </c>
      <c r="E1816" t="s">
        <v>282</v>
      </c>
      <c r="F1816" t="s">
        <v>76</v>
      </c>
      <c r="G1816" t="s">
        <v>283</v>
      </c>
      <c r="H1816" s="4"/>
      <c r="I1816" s="1">
        <f t="shared" ca="1" si="115"/>
        <v>1485</v>
      </c>
      <c r="J1816" s="1" t="str">
        <f t="shared" ca="1" si="116"/>
        <v>3. Mayor a 6 meses</v>
      </c>
      <c r="K1816" t="str">
        <f t="shared" si="117"/>
        <v>NO</v>
      </c>
      <c r="L1816" t="s">
        <v>268</v>
      </c>
      <c r="M1816" t="s">
        <v>164</v>
      </c>
      <c r="N1816" t="s">
        <v>417</v>
      </c>
      <c r="O1816" t="s">
        <v>416</v>
      </c>
      <c r="P1816" t="str">
        <f t="shared" si="118"/>
        <v>RICARDO ALFONSO MINI LEVANOPrivacidad y seguridad de los datosAUTOEVALUACION</v>
      </c>
      <c r="Q1816" t="str">
        <f>BASE[[#This Row],[NombresCalificado]]&amp;BASE[[#This Row],[TipoEvaluacion]]</f>
        <v>RICARDO ALFONSO MINI LEVANOAUTOEVALUACION</v>
      </c>
      <c r="R1816">
        <v>3</v>
      </c>
      <c r="S1816" t="s">
        <v>5</v>
      </c>
      <c r="T1816" t="s">
        <v>419</v>
      </c>
      <c r="U1816" s="17">
        <v>3</v>
      </c>
      <c r="V1816" s="17" t="str" cm="1">
        <f t="array" ref="V1816">_xlfn.IFS(U1816=0,"Prenovato",U1816=1,"Novato",U1816=2,"Principiante avanzado",U1816=3,"Competente",U1816=4,"Proficiente",U1816=5,"Master")</f>
        <v>Competente</v>
      </c>
      <c r="W1816" s="17">
        <v>5</v>
      </c>
      <c r="X1816" s="17" t="str" cm="1">
        <f t="array" ref="X1816">_xlfn.IFS(W1816=0,"No evidenciado",W1816=1,"Novato",W1816=2,"Principiante avanzado",W1816=3,"Competente",W1816=4,"Proficiente",W1816=5,"Master")</f>
        <v>Master</v>
      </c>
      <c r="Y1816" s="17">
        <v>2</v>
      </c>
      <c r="Z1816" s="17" t="str" cm="1">
        <f t="array" ref="Z1816">_xlfn.IFS(Y1816=0,"No evidenciado",Y1816=1,"Novato",Y1816=2,"Principiante avanzado",Y1816=3,"Competente",Y1816=4,"Proficiente",Y1816=5,"Master")</f>
        <v>Principiante avanzado</v>
      </c>
      <c r="AA1816" s="17">
        <v>4</v>
      </c>
      <c r="AB1816" s="17" t="str" cm="1">
        <f t="array" ref="AB1816">_xlfn.IFS(AA1816=0,"No evidenciado",AA1816=1,"Novato",AA1816=2,"Principiante avanzado",AA1816=3,"Competente",AA1816=4,"Proficiente",AA1816=5,"Master")</f>
        <v>Proficiente</v>
      </c>
      <c r="AC1816" s="17">
        <v>2</v>
      </c>
      <c r="AD1816" s="17" t="str" cm="1">
        <f t="array" ref="AD1816">_xlfn.IFS(AC1816=0,"Prenovato",AC1816=1,"Novato",AC1816=2,"Principiante avanzado",AC1816=3,"Competente",AC1816=4,"Proficiente",AC1816=5,"Master")</f>
        <v>Principiante avanzado</v>
      </c>
      <c r="AE1816" s="17" t="s">
        <v>423</v>
      </c>
    </row>
    <row r="1817" spans="1:31" x14ac:dyDescent="0.25">
      <c r="A1817" t="s">
        <v>282</v>
      </c>
      <c r="B1817" t="s">
        <v>76</v>
      </c>
      <c r="C1817" t="s">
        <v>268</v>
      </c>
      <c r="D1817" t="s">
        <v>196</v>
      </c>
      <c r="E1817" t="s">
        <v>282</v>
      </c>
      <c r="F1817" t="s">
        <v>76</v>
      </c>
      <c r="G1817" t="s">
        <v>283</v>
      </c>
      <c r="H1817" s="4"/>
      <c r="I1817" s="1">
        <f t="shared" ca="1" si="115"/>
        <v>1485</v>
      </c>
      <c r="J1817" s="1" t="str">
        <f t="shared" ca="1" si="116"/>
        <v>3. Mayor a 6 meses</v>
      </c>
      <c r="K1817" t="str">
        <f t="shared" si="117"/>
        <v>NO</v>
      </c>
      <c r="L1817" t="s">
        <v>268</v>
      </c>
      <c r="M1817" t="s">
        <v>163</v>
      </c>
      <c r="N1817" t="s">
        <v>417</v>
      </c>
      <c r="O1817" t="s">
        <v>416</v>
      </c>
      <c r="P1817" t="str">
        <f t="shared" si="118"/>
        <v>RICARDO ALFONSO MINI LEVANONube BCPAUTOEVALUACION</v>
      </c>
      <c r="Q1817" t="str">
        <f>BASE[[#This Row],[NombresCalificado]]&amp;BASE[[#This Row],[TipoEvaluacion]]</f>
        <v>RICARDO ALFONSO MINI LEVANOAUTOEVALUACION</v>
      </c>
      <c r="R1817">
        <v>1</v>
      </c>
      <c r="S1817" t="s">
        <v>6</v>
      </c>
      <c r="T1817" t="s">
        <v>419</v>
      </c>
      <c r="U1817" s="17">
        <v>3</v>
      </c>
      <c r="V1817" s="17" t="str" cm="1">
        <f t="array" ref="V1817">_xlfn.IFS(U1817=0,"Prenovato",U1817=1,"Novato",U1817=2,"Principiante avanzado",U1817=3,"Competente",U1817=4,"Proficiente",U1817=5,"Master")</f>
        <v>Competente</v>
      </c>
      <c r="W1817" s="17">
        <v>5</v>
      </c>
      <c r="X1817" s="17" t="str" cm="1">
        <f t="array" ref="X1817">_xlfn.IFS(W1817=0,"No evidenciado",W1817=1,"Novato",W1817=2,"Principiante avanzado",W1817=3,"Competente",W1817=4,"Proficiente",W1817=5,"Master")</f>
        <v>Master</v>
      </c>
      <c r="Y1817" s="17">
        <v>2</v>
      </c>
      <c r="Z1817" s="17" t="str" cm="1">
        <f t="array" ref="Z1817">_xlfn.IFS(Y1817=0,"No evidenciado",Y1817=1,"Novato",Y1817=2,"Principiante avanzado",Y1817=3,"Competente",Y1817=4,"Proficiente",Y1817=5,"Master")</f>
        <v>Principiante avanzado</v>
      </c>
      <c r="AA1817" s="17">
        <v>4</v>
      </c>
      <c r="AB1817" s="17" t="str" cm="1">
        <f t="array" ref="AB1817">_xlfn.IFS(AA1817=0,"No evidenciado",AA1817=1,"Novato",AA1817=2,"Principiante avanzado",AA1817=3,"Competente",AA1817=4,"Proficiente",AA1817=5,"Master")</f>
        <v>Proficiente</v>
      </c>
      <c r="AC1817" s="17">
        <v>2</v>
      </c>
      <c r="AD1817" s="17" t="str" cm="1">
        <f t="array" ref="AD1817">_xlfn.IFS(AC1817=0,"Prenovato",AC1817=1,"Novato",AC1817=2,"Principiante avanzado",AC1817=3,"Competente",AC1817=4,"Proficiente",AC1817=5,"Master")</f>
        <v>Principiante avanzado</v>
      </c>
      <c r="AE1817" s="17" t="s">
        <v>423</v>
      </c>
    </row>
    <row r="1818" spans="1:31" x14ac:dyDescent="0.25">
      <c r="A1818" t="s">
        <v>282</v>
      </c>
      <c r="B1818" t="s">
        <v>76</v>
      </c>
      <c r="C1818" t="s">
        <v>268</v>
      </c>
      <c r="D1818" t="s">
        <v>196</v>
      </c>
      <c r="E1818" t="s">
        <v>282</v>
      </c>
      <c r="F1818" t="s">
        <v>76</v>
      </c>
      <c r="G1818" t="s">
        <v>283</v>
      </c>
      <c r="H1818" s="4"/>
      <c r="I1818" s="1">
        <f t="shared" ca="1" si="115"/>
        <v>1485</v>
      </c>
      <c r="J1818" s="1" t="str">
        <f t="shared" ca="1" si="116"/>
        <v>3. Mayor a 6 meses</v>
      </c>
      <c r="K1818" t="str">
        <f t="shared" si="117"/>
        <v>NO</v>
      </c>
      <c r="L1818" t="s">
        <v>268</v>
      </c>
      <c r="M1818" t="s">
        <v>166</v>
      </c>
      <c r="N1818" t="s">
        <v>416</v>
      </c>
      <c r="O1818" t="s">
        <v>416</v>
      </c>
      <c r="P1818" t="str">
        <f t="shared" si="118"/>
        <v>RICARDO ALFONSO MINI LEVANOBase de datos No-SQLAUTOEVALUACION</v>
      </c>
      <c r="Q1818" t="str">
        <f>BASE[[#This Row],[NombresCalificado]]&amp;BASE[[#This Row],[TipoEvaluacion]]</f>
        <v>RICARDO ALFONSO MINI LEVANOAUTOEVALUACION</v>
      </c>
      <c r="R1818">
        <v>1</v>
      </c>
      <c r="S1818" t="s">
        <v>6</v>
      </c>
      <c r="T1818" t="s">
        <v>419</v>
      </c>
      <c r="U1818" s="17">
        <v>3</v>
      </c>
      <c r="V1818" s="17" t="str" cm="1">
        <f t="array" ref="V1818">_xlfn.IFS(U1818=0,"Prenovato",U1818=1,"Novato",U1818=2,"Principiante avanzado",U1818=3,"Competente",U1818=4,"Proficiente",U1818=5,"Master")</f>
        <v>Competente</v>
      </c>
      <c r="W1818" s="17">
        <v>5</v>
      </c>
      <c r="X1818" s="17" t="str" cm="1">
        <f t="array" ref="X1818">_xlfn.IFS(W1818=0,"No evidenciado",W1818=1,"Novato",W1818=2,"Principiante avanzado",W1818=3,"Competente",W1818=4,"Proficiente",W1818=5,"Master")</f>
        <v>Master</v>
      </c>
      <c r="Y1818" s="17">
        <v>2</v>
      </c>
      <c r="Z1818" s="17" t="str" cm="1">
        <f t="array" ref="Z1818">_xlfn.IFS(Y1818=0,"No evidenciado",Y1818=1,"Novato",Y1818=2,"Principiante avanzado",Y1818=3,"Competente",Y1818=4,"Proficiente",Y1818=5,"Master")</f>
        <v>Principiante avanzado</v>
      </c>
      <c r="AA1818" s="17">
        <v>4</v>
      </c>
      <c r="AB1818" s="17" t="str" cm="1">
        <f t="array" ref="AB1818">_xlfn.IFS(AA1818=0,"No evidenciado",AA1818=1,"Novato",AA1818=2,"Principiante avanzado",AA1818=3,"Competente",AA1818=4,"Proficiente",AA1818=5,"Master")</f>
        <v>Proficiente</v>
      </c>
      <c r="AC1818" s="17">
        <v>2</v>
      </c>
      <c r="AD1818" s="17" t="str" cm="1">
        <f t="array" ref="AD1818">_xlfn.IFS(AC1818=0,"Prenovato",AC1818=1,"Novato",AC1818=2,"Principiante avanzado",AC1818=3,"Competente",AC1818=4,"Proficiente",AC1818=5,"Master")</f>
        <v>Principiante avanzado</v>
      </c>
      <c r="AE1818" s="17" t="s">
        <v>423</v>
      </c>
    </row>
    <row r="1819" spans="1:31" x14ac:dyDescent="0.25">
      <c r="A1819" t="s">
        <v>282</v>
      </c>
      <c r="B1819" t="s">
        <v>76</v>
      </c>
      <c r="C1819" t="s">
        <v>268</v>
      </c>
      <c r="D1819" t="s">
        <v>196</v>
      </c>
      <c r="E1819" t="s">
        <v>282</v>
      </c>
      <c r="F1819" t="s">
        <v>76</v>
      </c>
      <c r="G1819" t="s">
        <v>283</v>
      </c>
      <c r="H1819" s="4"/>
      <c r="I1819" s="1">
        <f t="shared" ca="1" si="115"/>
        <v>1485</v>
      </c>
      <c r="J1819" s="1" t="str">
        <f t="shared" ca="1" si="116"/>
        <v>3. Mayor a 6 meses</v>
      </c>
      <c r="K1819" t="str">
        <f t="shared" si="117"/>
        <v>NO</v>
      </c>
      <c r="L1819" t="s">
        <v>268</v>
      </c>
      <c r="M1819" t="s">
        <v>167</v>
      </c>
      <c r="N1819" t="s">
        <v>417</v>
      </c>
      <c r="O1819" t="s">
        <v>416</v>
      </c>
      <c r="P1819" t="str">
        <f t="shared" si="118"/>
        <v>RICARDO ALFONSO MINI LEVANOCI-CDAUTOEVALUACION</v>
      </c>
      <c r="Q1819" t="str">
        <f>BASE[[#This Row],[NombresCalificado]]&amp;BASE[[#This Row],[TipoEvaluacion]]</f>
        <v>RICARDO ALFONSO MINI LEVANOAUTOEVALUACION</v>
      </c>
      <c r="R1819">
        <v>2</v>
      </c>
      <c r="S1819" t="s">
        <v>4</v>
      </c>
      <c r="T1819" t="s">
        <v>419</v>
      </c>
      <c r="U1819" s="17">
        <v>3</v>
      </c>
      <c r="V1819" s="17" t="str" cm="1">
        <f t="array" ref="V1819">_xlfn.IFS(U1819=0,"Prenovato",U1819=1,"Novato",U1819=2,"Principiante avanzado",U1819=3,"Competente",U1819=4,"Proficiente",U1819=5,"Master")</f>
        <v>Competente</v>
      </c>
      <c r="W1819" s="17">
        <v>5</v>
      </c>
      <c r="X1819" s="17" t="str" cm="1">
        <f t="array" ref="X1819">_xlfn.IFS(W1819=0,"No evidenciado",W1819=1,"Novato",W1819=2,"Principiante avanzado",W1819=3,"Competente",W1819=4,"Proficiente",W1819=5,"Master")</f>
        <v>Master</v>
      </c>
      <c r="Y1819" s="17">
        <v>2</v>
      </c>
      <c r="Z1819" s="17" t="str" cm="1">
        <f t="array" ref="Z1819">_xlfn.IFS(Y1819=0,"No evidenciado",Y1819=1,"Novato",Y1819=2,"Principiante avanzado",Y1819=3,"Competente",Y1819=4,"Proficiente",Y1819=5,"Master")</f>
        <v>Principiante avanzado</v>
      </c>
      <c r="AA1819" s="17">
        <v>4</v>
      </c>
      <c r="AB1819" s="17" t="str" cm="1">
        <f t="array" ref="AB1819">_xlfn.IFS(AA1819=0,"No evidenciado",AA1819=1,"Novato",AA1819=2,"Principiante avanzado",AA1819=3,"Competente",AA1819=4,"Proficiente",AA1819=5,"Master")</f>
        <v>Proficiente</v>
      </c>
      <c r="AC1819" s="17">
        <v>2</v>
      </c>
      <c r="AD1819" s="17" t="str" cm="1">
        <f t="array" ref="AD1819">_xlfn.IFS(AC1819=0,"Prenovato",AC1819=1,"Novato",AC1819=2,"Principiante avanzado",AC1819=3,"Competente",AC1819=4,"Proficiente",AC1819=5,"Master")</f>
        <v>Principiante avanzado</v>
      </c>
      <c r="AE1819" s="17" t="s">
        <v>423</v>
      </c>
    </row>
    <row r="1820" spans="1:31" x14ac:dyDescent="0.25">
      <c r="A1820" t="s">
        <v>282</v>
      </c>
      <c r="B1820" t="s">
        <v>76</v>
      </c>
      <c r="C1820" t="s">
        <v>268</v>
      </c>
      <c r="D1820" t="s">
        <v>196</v>
      </c>
      <c r="E1820" t="s">
        <v>282</v>
      </c>
      <c r="F1820" t="s">
        <v>76</v>
      </c>
      <c r="G1820" t="s">
        <v>283</v>
      </c>
      <c r="H1820" s="4"/>
      <c r="I1820" s="1">
        <f t="shared" ca="1" si="115"/>
        <v>1485</v>
      </c>
      <c r="J1820" s="1" t="str">
        <f t="shared" ca="1" si="116"/>
        <v>3. Mayor a 6 meses</v>
      </c>
      <c r="K1820" t="str">
        <f t="shared" si="117"/>
        <v>NO</v>
      </c>
      <c r="L1820" t="s">
        <v>268</v>
      </c>
      <c r="M1820" t="s">
        <v>161</v>
      </c>
      <c r="N1820" t="s">
        <v>418</v>
      </c>
      <c r="O1820" t="s">
        <v>418</v>
      </c>
      <c r="P1820" t="str">
        <f t="shared" si="118"/>
        <v>RICARDO ALFONSO MINI LEVANOIntegración de datos por lotesAUTOEVALUACION</v>
      </c>
      <c r="Q1820" t="str">
        <f>BASE[[#This Row],[NombresCalificado]]&amp;BASE[[#This Row],[TipoEvaluacion]]</f>
        <v>RICARDO ALFONSO MINI LEVANOAUTOEVALUACION</v>
      </c>
      <c r="R1820">
        <v>3</v>
      </c>
      <c r="S1820" t="s">
        <v>5</v>
      </c>
      <c r="T1820" t="s">
        <v>419</v>
      </c>
      <c r="U1820" s="17">
        <v>3</v>
      </c>
      <c r="V1820" s="17" t="str" cm="1">
        <f t="array" ref="V1820">_xlfn.IFS(U1820=0,"Prenovato",U1820=1,"Novato",U1820=2,"Principiante avanzado",U1820=3,"Competente",U1820=4,"Proficiente",U1820=5,"Master")</f>
        <v>Competente</v>
      </c>
      <c r="W1820" s="17">
        <v>5</v>
      </c>
      <c r="X1820" s="17" t="str" cm="1">
        <f t="array" ref="X1820">_xlfn.IFS(W1820=0,"No evidenciado",W1820=1,"Novato",W1820=2,"Principiante avanzado",W1820=3,"Competente",W1820=4,"Proficiente",W1820=5,"Master")</f>
        <v>Master</v>
      </c>
      <c r="Y1820" s="17">
        <v>2</v>
      </c>
      <c r="Z1820" s="17" t="str" cm="1">
        <f t="array" ref="Z1820">_xlfn.IFS(Y1820=0,"No evidenciado",Y1820=1,"Novato",Y1820=2,"Principiante avanzado",Y1820=3,"Competente",Y1820=4,"Proficiente",Y1820=5,"Master")</f>
        <v>Principiante avanzado</v>
      </c>
      <c r="AA1820" s="17">
        <v>4</v>
      </c>
      <c r="AB1820" s="17" t="str" cm="1">
        <f t="array" ref="AB1820">_xlfn.IFS(AA1820=0,"No evidenciado",AA1820=1,"Novato",AA1820=2,"Principiante avanzado",AA1820=3,"Competente",AA1820=4,"Proficiente",AA1820=5,"Master")</f>
        <v>Proficiente</v>
      </c>
      <c r="AC1820" s="17">
        <v>2</v>
      </c>
      <c r="AD1820" s="17" t="str" cm="1">
        <f t="array" ref="AD1820">_xlfn.IFS(AC1820=0,"Prenovato",AC1820=1,"Novato",AC1820=2,"Principiante avanzado",AC1820=3,"Competente",AC1820=4,"Proficiente",AC1820=5,"Master")</f>
        <v>Principiante avanzado</v>
      </c>
      <c r="AE1820" s="17" t="s">
        <v>423</v>
      </c>
    </row>
    <row r="1821" spans="1:31" x14ac:dyDescent="0.25">
      <c r="A1821" t="s">
        <v>282</v>
      </c>
      <c r="B1821" t="s">
        <v>76</v>
      </c>
      <c r="C1821" t="s">
        <v>268</v>
      </c>
      <c r="D1821" t="s">
        <v>196</v>
      </c>
      <c r="E1821" t="s">
        <v>282</v>
      </c>
      <c r="F1821" t="s">
        <v>76</v>
      </c>
      <c r="G1821" t="s">
        <v>283</v>
      </c>
      <c r="H1821" s="4"/>
      <c r="I1821" s="1">
        <f t="shared" ca="1" si="115"/>
        <v>1485</v>
      </c>
      <c r="J1821" s="1" t="str">
        <f t="shared" ca="1" si="116"/>
        <v>3. Mayor a 6 meses</v>
      </c>
      <c r="K1821" t="str">
        <f t="shared" si="117"/>
        <v>NO</v>
      </c>
      <c r="L1821" t="s">
        <v>268</v>
      </c>
      <c r="M1821" t="s">
        <v>172</v>
      </c>
      <c r="N1821" t="s">
        <v>416</v>
      </c>
      <c r="O1821" t="s">
        <v>416</v>
      </c>
      <c r="P1821" t="str">
        <f t="shared" si="118"/>
        <v>RICARDO ALFONSO MINI LEVANOCalidad de datosAUTOEVALUACION</v>
      </c>
      <c r="Q1821" t="str">
        <f>BASE[[#This Row],[NombresCalificado]]&amp;BASE[[#This Row],[TipoEvaluacion]]</f>
        <v>RICARDO ALFONSO MINI LEVANOAUTOEVALUACION</v>
      </c>
      <c r="R1821">
        <v>3</v>
      </c>
      <c r="S1821" t="s">
        <v>5</v>
      </c>
      <c r="T1821" t="s">
        <v>419</v>
      </c>
      <c r="U1821" s="17">
        <v>3</v>
      </c>
      <c r="V1821" s="17" t="str" cm="1">
        <f t="array" ref="V1821">_xlfn.IFS(U1821=0,"Prenovato",U1821=1,"Novato",U1821=2,"Principiante avanzado",U1821=3,"Competente",U1821=4,"Proficiente",U1821=5,"Master")</f>
        <v>Competente</v>
      </c>
      <c r="W1821" s="17">
        <v>5</v>
      </c>
      <c r="X1821" s="17" t="str" cm="1">
        <f t="array" ref="X1821">_xlfn.IFS(W1821=0,"No evidenciado",W1821=1,"Novato",W1821=2,"Principiante avanzado",W1821=3,"Competente",W1821=4,"Proficiente",W1821=5,"Master")</f>
        <v>Master</v>
      </c>
      <c r="Y1821" s="17">
        <v>2</v>
      </c>
      <c r="Z1821" s="17" t="str" cm="1">
        <f t="array" ref="Z1821">_xlfn.IFS(Y1821=0,"No evidenciado",Y1821=1,"Novato",Y1821=2,"Principiante avanzado",Y1821=3,"Competente",Y1821=4,"Proficiente",Y1821=5,"Master")</f>
        <v>Principiante avanzado</v>
      </c>
      <c r="AA1821" s="17">
        <v>4</v>
      </c>
      <c r="AB1821" s="17" t="str" cm="1">
        <f t="array" ref="AB1821">_xlfn.IFS(AA1821=0,"No evidenciado",AA1821=1,"Novato",AA1821=2,"Principiante avanzado",AA1821=3,"Competente",AA1821=4,"Proficiente",AA1821=5,"Master")</f>
        <v>Proficiente</v>
      </c>
      <c r="AC1821" s="17">
        <v>2</v>
      </c>
      <c r="AD1821" s="17" t="str" cm="1">
        <f t="array" ref="AD1821">_xlfn.IFS(AC1821=0,"Prenovato",AC1821=1,"Novato",AC1821=2,"Principiante avanzado",AC1821=3,"Competente",AC1821=4,"Proficiente",AC1821=5,"Master")</f>
        <v>Principiante avanzado</v>
      </c>
      <c r="AE1821" s="17" t="s">
        <v>423</v>
      </c>
    </row>
    <row r="1822" spans="1:31" x14ac:dyDescent="0.25">
      <c r="A1822" t="s">
        <v>282</v>
      </c>
      <c r="B1822" t="s">
        <v>76</v>
      </c>
      <c r="C1822" t="s">
        <v>268</v>
      </c>
      <c r="D1822" t="s">
        <v>196</v>
      </c>
      <c r="E1822" t="s">
        <v>282</v>
      </c>
      <c r="F1822" t="s">
        <v>76</v>
      </c>
      <c r="G1822" t="s">
        <v>283</v>
      </c>
      <c r="H1822" s="4"/>
      <c r="I1822" s="1">
        <f t="shared" ca="1" si="115"/>
        <v>1485</v>
      </c>
      <c r="J1822" s="1" t="str">
        <f t="shared" ca="1" si="116"/>
        <v>3. Mayor a 6 meses</v>
      </c>
      <c r="K1822" t="str">
        <f t="shared" si="117"/>
        <v>NO</v>
      </c>
      <c r="L1822" t="s">
        <v>268</v>
      </c>
      <c r="M1822" t="s">
        <v>160</v>
      </c>
      <c r="N1822" t="s">
        <v>416</v>
      </c>
      <c r="O1822" t="s">
        <v>416</v>
      </c>
      <c r="P1822" t="str">
        <f t="shared" si="118"/>
        <v>RICARDO ALFONSO MINI LEVANOIntegración de datos en tiempo realAUTOEVALUACION</v>
      </c>
      <c r="Q1822" t="str">
        <f>BASE[[#This Row],[NombresCalificado]]&amp;BASE[[#This Row],[TipoEvaluacion]]</f>
        <v>RICARDO ALFONSO MINI LEVANOAUTOEVALUACION</v>
      </c>
      <c r="R1822">
        <v>1</v>
      </c>
      <c r="S1822" t="s">
        <v>6</v>
      </c>
      <c r="T1822" t="s">
        <v>419</v>
      </c>
      <c r="U1822" s="17">
        <v>3</v>
      </c>
      <c r="V1822" s="17" t="str" cm="1">
        <f t="array" ref="V1822">_xlfn.IFS(U1822=0,"Prenovato",U1822=1,"Novato",U1822=2,"Principiante avanzado",U1822=3,"Competente",U1822=4,"Proficiente",U1822=5,"Master")</f>
        <v>Competente</v>
      </c>
      <c r="W1822" s="17">
        <v>5</v>
      </c>
      <c r="X1822" s="17" t="str" cm="1">
        <f t="array" ref="X1822">_xlfn.IFS(W1822=0,"No evidenciado",W1822=1,"Novato",W1822=2,"Principiante avanzado",W1822=3,"Competente",W1822=4,"Proficiente",W1822=5,"Master")</f>
        <v>Master</v>
      </c>
      <c r="Y1822" s="17">
        <v>2</v>
      </c>
      <c r="Z1822" s="17" t="str" cm="1">
        <f t="array" ref="Z1822">_xlfn.IFS(Y1822=0,"No evidenciado",Y1822=1,"Novato",Y1822=2,"Principiante avanzado",Y1822=3,"Competente",Y1822=4,"Proficiente",Y1822=5,"Master")</f>
        <v>Principiante avanzado</v>
      </c>
      <c r="AA1822" s="17">
        <v>4</v>
      </c>
      <c r="AB1822" s="17" t="str" cm="1">
        <f t="array" ref="AB1822">_xlfn.IFS(AA1822=0,"No evidenciado",AA1822=1,"Novato",AA1822=2,"Principiante avanzado",AA1822=3,"Competente",AA1822=4,"Proficiente",AA1822=5,"Master")</f>
        <v>Proficiente</v>
      </c>
      <c r="AC1822" s="17">
        <v>2</v>
      </c>
      <c r="AD1822" s="17" t="str" cm="1">
        <f t="array" ref="AD1822">_xlfn.IFS(AC1822=0,"Prenovato",AC1822=1,"Novato",AC1822=2,"Principiante avanzado",AC1822=3,"Competente",AC1822=4,"Proficiente",AC1822=5,"Master")</f>
        <v>Principiante avanzado</v>
      </c>
      <c r="AE1822" s="17" t="s">
        <v>423</v>
      </c>
    </row>
    <row r="1823" spans="1:31" x14ac:dyDescent="0.25">
      <c r="A1823" t="s">
        <v>282</v>
      </c>
      <c r="B1823" t="s">
        <v>76</v>
      </c>
      <c r="C1823" t="s">
        <v>268</v>
      </c>
      <c r="D1823" t="s">
        <v>196</v>
      </c>
      <c r="E1823" t="s">
        <v>282</v>
      </c>
      <c r="F1823" t="s">
        <v>76</v>
      </c>
      <c r="G1823" t="s">
        <v>283</v>
      </c>
      <c r="H1823" s="4"/>
      <c r="I1823" s="1">
        <f t="shared" ca="1" si="115"/>
        <v>1485</v>
      </c>
      <c r="J1823" s="1" t="str">
        <f t="shared" ca="1" si="116"/>
        <v>3. Mayor a 6 meses</v>
      </c>
      <c r="K1823" t="str">
        <f t="shared" si="117"/>
        <v>NO</v>
      </c>
      <c r="L1823" t="s">
        <v>268</v>
      </c>
      <c r="M1823" t="s">
        <v>170</v>
      </c>
      <c r="N1823" t="s">
        <v>417</v>
      </c>
      <c r="O1823" t="s">
        <v>416</v>
      </c>
      <c r="P1823" t="str">
        <f t="shared" si="118"/>
        <v>RICARDO ALFONSO MINI LEVANOArquitectura de datosAUTOEVALUACION</v>
      </c>
      <c r="Q1823" t="str">
        <f>BASE[[#This Row],[NombresCalificado]]&amp;BASE[[#This Row],[TipoEvaluacion]]</f>
        <v>RICARDO ALFONSO MINI LEVANOAUTOEVALUACION</v>
      </c>
      <c r="R1823">
        <v>3</v>
      </c>
      <c r="S1823" t="s">
        <v>5</v>
      </c>
      <c r="T1823" t="s">
        <v>419</v>
      </c>
      <c r="U1823" s="17">
        <v>3</v>
      </c>
      <c r="V1823" s="17" t="str" cm="1">
        <f t="array" ref="V1823">_xlfn.IFS(U1823=0,"Prenovato",U1823=1,"Novato",U1823=2,"Principiante avanzado",U1823=3,"Competente",U1823=4,"Proficiente",U1823=5,"Master")</f>
        <v>Competente</v>
      </c>
      <c r="W1823" s="17">
        <v>5</v>
      </c>
      <c r="X1823" s="17" t="str" cm="1">
        <f t="array" ref="X1823">_xlfn.IFS(W1823=0,"No evidenciado",W1823=1,"Novato",W1823=2,"Principiante avanzado",W1823=3,"Competente",W1823=4,"Proficiente",W1823=5,"Master")</f>
        <v>Master</v>
      </c>
      <c r="Y1823" s="17">
        <v>2</v>
      </c>
      <c r="Z1823" s="17" t="str" cm="1">
        <f t="array" ref="Z1823">_xlfn.IFS(Y1823=0,"No evidenciado",Y1823=1,"Novato",Y1823=2,"Principiante avanzado",Y1823=3,"Competente",Y1823=4,"Proficiente",Y1823=5,"Master")</f>
        <v>Principiante avanzado</v>
      </c>
      <c r="AA1823" s="17">
        <v>4</v>
      </c>
      <c r="AB1823" s="17" t="str" cm="1">
        <f t="array" ref="AB1823">_xlfn.IFS(AA1823=0,"No evidenciado",AA1823=1,"Novato",AA1823=2,"Principiante avanzado",AA1823=3,"Competente",AA1823=4,"Proficiente",AA1823=5,"Master")</f>
        <v>Proficiente</v>
      </c>
      <c r="AC1823" s="17">
        <v>2</v>
      </c>
      <c r="AD1823" s="17" t="str" cm="1">
        <f t="array" ref="AD1823">_xlfn.IFS(AC1823=0,"Prenovato",AC1823=1,"Novato",AC1823=2,"Principiante avanzado",AC1823=3,"Competente",AC1823=4,"Proficiente",AC1823=5,"Master")</f>
        <v>Principiante avanzado</v>
      </c>
      <c r="AE1823" s="17" t="s">
        <v>423</v>
      </c>
    </row>
    <row r="1824" spans="1:31" x14ac:dyDescent="0.25">
      <c r="A1824" t="s">
        <v>282</v>
      </c>
      <c r="B1824" t="s">
        <v>76</v>
      </c>
      <c r="C1824" t="s">
        <v>268</v>
      </c>
      <c r="D1824" t="s">
        <v>196</v>
      </c>
      <c r="E1824" t="s">
        <v>282</v>
      </c>
      <c r="F1824" t="s">
        <v>76</v>
      </c>
      <c r="G1824" t="s">
        <v>283</v>
      </c>
      <c r="H1824" s="4"/>
      <c r="I1824" s="1">
        <f t="shared" ca="1" si="115"/>
        <v>1485</v>
      </c>
      <c r="J1824" s="1" t="str">
        <f t="shared" ca="1" si="116"/>
        <v>3. Mayor a 6 meses</v>
      </c>
      <c r="K1824" t="str">
        <f t="shared" si="117"/>
        <v>NO</v>
      </c>
      <c r="L1824" t="s">
        <v>268</v>
      </c>
      <c r="M1824" t="s">
        <v>169</v>
      </c>
      <c r="N1824" t="s">
        <v>416</v>
      </c>
      <c r="O1824" t="s">
        <v>416</v>
      </c>
      <c r="P1824" t="str">
        <f t="shared" si="118"/>
        <v>RICARDO ALFONSO MINI LEVANOAnálisis de datosAUTOEVALUACION</v>
      </c>
      <c r="Q1824" t="str">
        <f>BASE[[#This Row],[NombresCalificado]]&amp;BASE[[#This Row],[TipoEvaluacion]]</f>
        <v>RICARDO ALFONSO MINI LEVANOAUTOEVALUACION</v>
      </c>
      <c r="R1824">
        <v>3</v>
      </c>
      <c r="S1824" t="s">
        <v>5</v>
      </c>
      <c r="T1824" t="s">
        <v>419</v>
      </c>
      <c r="U1824" s="17">
        <v>3</v>
      </c>
      <c r="V1824" s="17" t="str" cm="1">
        <f t="array" ref="V1824">_xlfn.IFS(U1824=0,"Prenovato",U1824=1,"Novato",U1824=2,"Principiante avanzado",U1824=3,"Competente",U1824=4,"Proficiente",U1824=5,"Master")</f>
        <v>Competente</v>
      </c>
      <c r="W1824" s="17">
        <v>5</v>
      </c>
      <c r="X1824" s="17" t="str" cm="1">
        <f t="array" ref="X1824">_xlfn.IFS(W1824=0,"No evidenciado",W1824=1,"Novato",W1824=2,"Principiante avanzado",W1824=3,"Competente",W1824=4,"Proficiente",W1824=5,"Master")</f>
        <v>Master</v>
      </c>
      <c r="Y1824" s="17">
        <v>2</v>
      </c>
      <c r="Z1824" s="17" t="str" cm="1">
        <f t="array" ref="Z1824">_xlfn.IFS(Y1824=0,"No evidenciado",Y1824=1,"Novato",Y1824=2,"Principiante avanzado",Y1824=3,"Competente",Y1824=4,"Proficiente",Y1824=5,"Master")</f>
        <v>Principiante avanzado</v>
      </c>
      <c r="AA1824" s="17">
        <v>4</v>
      </c>
      <c r="AB1824" s="17" t="str" cm="1">
        <f t="array" ref="AB1824">_xlfn.IFS(AA1824=0,"No evidenciado",AA1824=1,"Novato",AA1824=2,"Principiante avanzado",AA1824=3,"Competente",AA1824=4,"Proficiente",AA1824=5,"Master")</f>
        <v>Proficiente</v>
      </c>
      <c r="AC1824" s="17">
        <v>2</v>
      </c>
      <c r="AD1824" s="17" t="str" cm="1">
        <f t="array" ref="AD1824">_xlfn.IFS(AC1824=0,"Prenovato",AC1824=1,"Novato",AC1824=2,"Principiante avanzado",AC1824=3,"Competente",AC1824=4,"Proficiente",AC1824=5,"Master")</f>
        <v>Principiante avanzado</v>
      </c>
      <c r="AE1824" s="17" t="s">
        <v>423</v>
      </c>
    </row>
    <row r="1825" spans="1:31" x14ac:dyDescent="0.25">
      <c r="A1825" t="s">
        <v>282</v>
      </c>
      <c r="B1825" t="s">
        <v>76</v>
      </c>
      <c r="C1825" t="s">
        <v>268</v>
      </c>
      <c r="D1825" t="s">
        <v>196</v>
      </c>
      <c r="E1825" t="s">
        <v>282</v>
      </c>
      <c r="F1825" t="s">
        <v>76</v>
      </c>
      <c r="G1825" t="s">
        <v>283</v>
      </c>
      <c r="H1825" s="4"/>
      <c r="I1825" s="1">
        <f t="shared" ca="1" si="115"/>
        <v>1485</v>
      </c>
      <c r="J1825" s="1" t="str">
        <f t="shared" ca="1" si="116"/>
        <v>3. Mayor a 6 meses</v>
      </c>
      <c r="K1825" t="str">
        <f t="shared" si="117"/>
        <v>NO</v>
      </c>
      <c r="L1825" t="s">
        <v>268</v>
      </c>
      <c r="M1825" t="s">
        <v>158</v>
      </c>
      <c r="N1825" t="s">
        <v>416</v>
      </c>
      <c r="O1825" t="s">
        <v>416</v>
      </c>
      <c r="P1825" t="str">
        <f t="shared" si="118"/>
        <v>RICARDO ALFONSO MINI LEVANOServicios en la nubeAUTOEVALUACION</v>
      </c>
      <c r="Q1825" t="str">
        <f>BASE[[#This Row],[NombresCalificado]]&amp;BASE[[#This Row],[TipoEvaluacion]]</f>
        <v>RICARDO ALFONSO MINI LEVANOAUTOEVALUACION</v>
      </c>
      <c r="R1825">
        <v>1</v>
      </c>
      <c r="S1825" t="s">
        <v>6</v>
      </c>
      <c r="T1825" t="s">
        <v>419</v>
      </c>
      <c r="U1825" s="17">
        <v>3</v>
      </c>
      <c r="V1825" s="17" t="str" cm="1">
        <f t="array" ref="V1825">_xlfn.IFS(U1825=0,"Prenovato",U1825=1,"Novato",U1825=2,"Principiante avanzado",U1825=3,"Competente",U1825=4,"Proficiente",U1825=5,"Master")</f>
        <v>Competente</v>
      </c>
      <c r="W1825" s="17">
        <v>5</v>
      </c>
      <c r="X1825" s="17" t="str" cm="1">
        <f t="array" ref="X1825">_xlfn.IFS(W1825=0,"No evidenciado",W1825=1,"Novato",W1825=2,"Principiante avanzado",W1825=3,"Competente",W1825=4,"Proficiente",W1825=5,"Master")</f>
        <v>Master</v>
      </c>
      <c r="Y1825" s="17">
        <v>2</v>
      </c>
      <c r="Z1825" s="17" t="str" cm="1">
        <f t="array" ref="Z1825">_xlfn.IFS(Y1825=0,"No evidenciado",Y1825=1,"Novato",Y1825=2,"Principiante avanzado",Y1825=3,"Competente",Y1825=4,"Proficiente",Y1825=5,"Master")</f>
        <v>Principiante avanzado</v>
      </c>
      <c r="AA1825" s="17">
        <v>4</v>
      </c>
      <c r="AB1825" s="17" t="str" cm="1">
        <f t="array" ref="AB1825">_xlfn.IFS(AA1825=0,"No evidenciado",AA1825=1,"Novato",AA1825=2,"Principiante avanzado",AA1825=3,"Competente",AA1825=4,"Proficiente",AA1825=5,"Master")</f>
        <v>Proficiente</v>
      </c>
      <c r="AC1825" s="17">
        <v>2</v>
      </c>
      <c r="AD1825" s="17" t="str" cm="1">
        <f t="array" ref="AD1825">_xlfn.IFS(AC1825=0,"Prenovato",AC1825=1,"Novato",AC1825=2,"Principiante avanzado",AC1825=3,"Competente",AC1825=4,"Proficiente",AC1825=5,"Master")</f>
        <v>Principiante avanzado</v>
      </c>
      <c r="AE1825" s="17" t="s">
        <v>423</v>
      </c>
    </row>
    <row r="1826" spans="1:31" x14ac:dyDescent="0.25">
      <c r="A1826" t="s">
        <v>316</v>
      </c>
      <c r="B1826" t="s">
        <v>78</v>
      </c>
      <c r="C1826" t="s">
        <v>255</v>
      </c>
      <c r="D1826" t="s">
        <v>196</v>
      </c>
      <c r="E1826" t="s">
        <v>316</v>
      </c>
      <c r="F1826" t="s">
        <v>78</v>
      </c>
      <c r="G1826" t="s">
        <v>317</v>
      </c>
      <c r="H1826" s="4"/>
      <c r="I1826" s="1">
        <f t="shared" ca="1" si="115"/>
        <v>1485</v>
      </c>
      <c r="J1826" s="1" t="str">
        <f t="shared" ca="1" si="116"/>
        <v>3. Mayor a 6 meses</v>
      </c>
      <c r="K1826" t="str">
        <f t="shared" si="117"/>
        <v>NO</v>
      </c>
      <c r="L1826" t="s">
        <v>255</v>
      </c>
      <c r="M1826" t="s">
        <v>167</v>
      </c>
      <c r="N1826" t="s">
        <v>417</v>
      </c>
      <c r="O1826" t="s">
        <v>416</v>
      </c>
      <c r="P1826" t="str">
        <f t="shared" si="118"/>
        <v>JEFFERSON ANTONIO PEREZ SANCHEZCI-CDAUTOEVALUACION</v>
      </c>
      <c r="Q1826" t="str">
        <f>BASE[[#This Row],[NombresCalificado]]&amp;BASE[[#This Row],[TipoEvaluacion]]</f>
        <v>JEFFERSON ANTONIO PEREZ SANCHEZAUTOEVALUACION</v>
      </c>
      <c r="R1826">
        <v>0</v>
      </c>
      <c r="S1826" t="s">
        <v>185</v>
      </c>
      <c r="T1826" t="s">
        <v>419</v>
      </c>
      <c r="U1826" s="17">
        <v>2</v>
      </c>
      <c r="V1826" s="17" t="str" cm="1">
        <f t="array" ref="V1826">_xlfn.IFS(U1826=0,"Prenovato",U1826=1,"Novato",U1826=2,"Principiante avanzado",U1826=3,"Competente",U1826=4,"Proficiente",U1826=5,"Master")</f>
        <v>Principiante avanzado</v>
      </c>
      <c r="W1826" s="17">
        <v>2</v>
      </c>
      <c r="X1826" s="17" t="str" cm="1">
        <f t="array" ref="X1826">_xlfn.IFS(W1826=0,"No evidenciado",W1826=1,"Novato",W1826=2,"Principiante avanzado",W1826=3,"Competente",W1826=4,"Proficiente",W1826=5,"Master")</f>
        <v>Principiante avanzado</v>
      </c>
      <c r="Y1826" s="17">
        <v>2</v>
      </c>
      <c r="Z1826" s="17" t="str" cm="1">
        <f t="array" ref="Z1826">_xlfn.IFS(Y1826=0,"No evidenciado",Y1826=1,"Novato",Y1826=2,"Principiante avanzado",Y1826=3,"Competente",Y1826=4,"Proficiente",Y1826=5,"Master")</f>
        <v>Principiante avanzado</v>
      </c>
      <c r="AA1826" s="17">
        <v>2</v>
      </c>
      <c r="AB1826" s="17" t="str" cm="1">
        <f t="array" ref="AB1826">_xlfn.IFS(AA1826=0,"No evidenciado",AA1826=1,"Novato",AA1826=2,"Principiante avanzado",AA1826=3,"Competente",AA1826=4,"Proficiente",AA1826=5,"Master")</f>
        <v>Principiante avanzado</v>
      </c>
      <c r="AC1826" s="17">
        <v>2</v>
      </c>
      <c r="AD1826" s="17" t="str" cm="1">
        <f t="array" ref="AD1826">_xlfn.IFS(AC1826=0,"Prenovato",AC1826=1,"Novato",AC1826=2,"Principiante avanzado",AC1826=3,"Competente",AC1826=4,"Proficiente",AC1826=5,"Master")</f>
        <v>Principiante avanzado</v>
      </c>
      <c r="AE1826" s="17" t="s">
        <v>423</v>
      </c>
    </row>
    <row r="1827" spans="1:31" x14ac:dyDescent="0.25">
      <c r="A1827" t="s">
        <v>316</v>
      </c>
      <c r="B1827" t="s">
        <v>78</v>
      </c>
      <c r="C1827" t="s">
        <v>255</v>
      </c>
      <c r="D1827" t="s">
        <v>196</v>
      </c>
      <c r="E1827" t="s">
        <v>316</v>
      </c>
      <c r="F1827" t="s">
        <v>78</v>
      </c>
      <c r="G1827" t="s">
        <v>317</v>
      </c>
      <c r="H1827" s="4"/>
      <c r="I1827" s="1">
        <f t="shared" ca="1" si="115"/>
        <v>1485</v>
      </c>
      <c r="J1827" s="1" t="str">
        <f t="shared" ca="1" si="116"/>
        <v>3. Mayor a 6 meses</v>
      </c>
      <c r="K1827" t="str">
        <f t="shared" si="117"/>
        <v>NO</v>
      </c>
      <c r="L1827" t="s">
        <v>255</v>
      </c>
      <c r="M1827" t="s">
        <v>172</v>
      </c>
      <c r="N1827" t="s">
        <v>416</v>
      </c>
      <c r="O1827" t="s">
        <v>416</v>
      </c>
      <c r="P1827" t="str">
        <f t="shared" si="118"/>
        <v>JEFFERSON ANTONIO PEREZ SANCHEZCalidad de datosAUTOEVALUACION</v>
      </c>
      <c r="Q1827" t="str">
        <f>BASE[[#This Row],[NombresCalificado]]&amp;BASE[[#This Row],[TipoEvaluacion]]</f>
        <v>JEFFERSON ANTONIO PEREZ SANCHEZAUTOEVALUACION</v>
      </c>
      <c r="R1827">
        <v>2</v>
      </c>
      <c r="S1827" t="s">
        <v>4</v>
      </c>
      <c r="T1827" t="s">
        <v>419</v>
      </c>
      <c r="U1827" s="17">
        <v>2</v>
      </c>
      <c r="V1827" s="17" t="str" cm="1">
        <f t="array" ref="V1827">_xlfn.IFS(U1827=0,"Prenovato",U1827=1,"Novato",U1827=2,"Principiante avanzado",U1827=3,"Competente",U1827=4,"Proficiente",U1827=5,"Master")</f>
        <v>Principiante avanzado</v>
      </c>
      <c r="W1827" s="17">
        <v>2</v>
      </c>
      <c r="X1827" s="17" t="str" cm="1">
        <f t="array" ref="X1827">_xlfn.IFS(W1827=0,"No evidenciado",W1827=1,"Novato",W1827=2,"Principiante avanzado",W1827=3,"Competente",W1827=4,"Proficiente",W1827=5,"Master")</f>
        <v>Principiante avanzado</v>
      </c>
      <c r="Y1827" s="17">
        <v>2</v>
      </c>
      <c r="Z1827" s="17" t="str" cm="1">
        <f t="array" ref="Z1827">_xlfn.IFS(Y1827=0,"No evidenciado",Y1827=1,"Novato",Y1827=2,"Principiante avanzado",Y1827=3,"Competente",Y1827=4,"Proficiente",Y1827=5,"Master")</f>
        <v>Principiante avanzado</v>
      </c>
      <c r="AA1827" s="17">
        <v>2</v>
      </c>
      <c r="AB1827" s="17" t="str" cm="1">
        <f t="array" ref="AB1827">_xlfn.IFS(AA1827=0,"No evidenciado",AA1827=1,"Novato",AA1827=2,"Principiante avanzado",AA1827=3,"Competente",AA1827=4,"Proficiente",AA1827=5,"Master")</f>
        <v>Principiante avanzado</v>
      </c>
      <c r="AC1827" s="17">
        <v>2</v>
      </c>
      <c r="AD1827" s="17" t="str" cm="1">
        <f t="array" ref="AD1827">_xlfn.IFS(AC1827=0,"Prenovato",AC1827=1,"Novato",AC1827=2,"Principiante avanzado",AC1827=3,"Competente",AC1827=4,"Proficiente",AC1827=5,"Master")</f>
        <v>Principiante avanzado</v>
      </c>
      <c r="AE1827" s="17" t="s">
        <v>423</v>
      </c>
    </row>
    <row r="1828" spans="1:31" x14ac:dyDescent="0.25">
      <c r="A1828" t="s">
        <v>316</v>
      </c>
      <c r="B1828" t="s">
        <v>78</v>
      </c>
      <c r="C1828" t="s">
        <v>255</v>
      </c>
      <c r="D1828" t="s">
        <v>196</v>
      </c>
      <c r="E1828" t="s">
        <v>316</v>
      </c>
      <c r="F1828" t="s">
        <v>78</v>
      </c>
      <c r="G1828" t="s">
        <v>317</v>
      </c>
      <c r="H1828" s="4"/>
      <c r="I1828" s="1">
        <f t="shared" ca="1" si="115"/>
        <v>1485</v>
      </c>
      <c r="J1828" s="1" t="str">
        <f t="shared" ca="1" si="116"/>
        <v>3. Mayor a 6 meses</v>
      </c>
      <c r="K1828" t="str">
        <f t="shared" si="117"/>
        <v>NO</v>
      </c>
      <c r="L1828" t="s">
        <v>255</v>
      </c>
      <c r="M1828" t="s">
        <v>162</v>
      </c>
      <c r="N1828" t="s">
        <v>416</v>
      </c>
      <c r="O1828" t="s">
        <v>416</v>
      </c>
      <c r="P1828" t="str">
        <f t="shared" si="118"/>
        <v>JEFFERSON ANTONIO PEREZ SANCHEZMLOpsAUTOEVALUACION</v>
      </c>
      <c r="Q1828" t="str">
        <f>BASE[[#This Row],[NombresCalificado]]&amp;BASE[[#This Row],[TipoEvaluacion]]</f>
        <v>JEFFERSON ANTONIO PEREZ SANCHEZAUTOEVALUACION</v>
      </c>
      <c r="R1828">
        <v>1</v>
      </c>
      <c r="S1828" t="s">
        <v>6</v>
      </c>
      <c r="T1828" t="s">
        <v>419</v>
      </c>
      <c r="U1828" s="17">
        <v>2</v>
      </c>
      <c r="V1828" s="17" t="str" cm="1">
        <f t="array" ref="V1828">_xlfn.IFS(U1828=0,"Prenovato",U1828=1,"Novato",U1828=2,"Principiante avanzado",U1828=3,"Competente",U1828=4,"Proficiente",U1828=5,"Master")</f>
        <v>Principiante avanzado</v>
      </c>
      <c r="W1828" s="17">
        <v>2</v>
      </c>
      <c r="X1828" s="17" t="str" cm="1">
        <f t="array" ref="X1828">_xlfn.IFS(W1828=0,"No evidenciado",W1828=1,"Novato",W1828=2,"Principiante avanzado",W1828=3,"Competente",W1828=4,"Proficiente",W1828=5,"Master")</f>
        <v>Principiante avanzado</v>
      </c>
      <c r="Y1828" s="17">
        <v>2</v>
      </c>
      <c r="Z1828" s="17" t="str" cm="1">
        <f t="array" ref="Z1828">_xlfn.IFS(Y1828=0,"No evidenciado",Y1828=1,"Novato",Y1828=2,"Principiante avanzado",Y1828=3,"Competente",Y1828=4,"Proficiente",Y1828=5,"Master")</f>
        <v>Principiante avanzado</v>
      </c>
      <c r="AA1828" s="17">
        <v>2</v>
      </c>
      <c r="AB1828" s="17" t="str" cm="1">
        <f t="array" ref="AB1828">_xlfn.IFS(AA1828=0,"No evidenciado",AA1828=1,"Novato",AA1828=2,"Principiante avanzado",AA1828=3,"Competente",AA1828=4,"Proficiente",AA1828=5,"Master")</f>
        <v>Principiante avanzado</v>
      </c>
      <c r="AC1828" s="17">
        <v>2</v>
      </c>
      <c r="AD1828" s="17" t="str" cm="1">
        <f t="array" ref="AD1828">_xlfn.IFS(AC1828=0,"Prenovato",AC1828=1,"Novato",AC1828=2,"Principiante avanzado",AC1828=3,"Competente",AC1828=4,"Proficiente",AC1828=5,"Master")</f>
        <v>Principiante avanzado</v>
      </c>
      <c r="AE1828" s="17" t="s">
        <v>423</v>
      </c>
    </row>
    <row r="1829" spans="1:31" x14ac:dyDescent="0.25">
      <c r="A1829" t="s">
        <v>316</v>
      </c>
      <c r="B1829" t="s">
        <v>78</v>
      </c>
      <c r="C1829" t="s">
        <v>255</v>
      </c>
      <c r="D1829" t="s">
        <v>196</v>
      </c>
      <c r="E1829" t="s">
        <v>316</v>
      </c>
      <c r="F1829" t="s">
        <v>78</v>
      </c>
      <c r="G1829" t="s">
        <v>317</v>
      </c>
      <c r="H1829" s="4"/>
      <c r="I1829" s="1">
        <f t="shared" ca="1" si="115"/>
        <v>1485</v>
      </c>
      <c r="J1829" s="1" t="str">
        <f t="shared" ca="1" si="116"/>
        <v>3. Mayor a 6 meses</v>
      </c>
      <c r="K1829" t="str">
        <f t="shared" si="117"/>
        <v>NO</v>
      </c>
      <c r="L1829" t="s">
        <v>255</v>
      </c>
      <c r="M1829" t="s">
        <v>170</v>
      </c>
      <c r="N1829" t="s">
        <v>417</v>
      </c>
      <c r="O1829" t="s">
        <v>416</v>
      </c>
      <c r="P1829" t="str">
        <f t="shared" si="118"/>
        <v>JEFFERSON ANTONIO PEREZ SANCHEZArquitectura de datosAUTOEVALUACION</v>
      </c>
      <c r="Q1829" t="str">
        <f>BASE[[#This Row],[NombresCalificado]]&amp;BASE[[#This Row],[TipoEvaluacion]]</f>
        <v>JEFFERSON ANTONIO PEREZ SANCHEZAUTOEVALUACION</v>
      </c>
      <c r="R1829">
        <v>2</v>
      </c>
      <c r="S1829" t="s">
        <v>4</v>
      </c>
      <c r="T1829" t="s">
        <v>419</v>
      </c>
      <c r="U1829" s="17">
        <v>2</v>
      </c>
      <c r="V1829" s="17" t="str" cm="1">
        <f t="array" ref="V1829">_xlfn.IFS(U1829=0,"Prenovato",U1829=1,"Novato",U1829=2,"Principiante avanzado",U1829=3,"Competente",U1829=4,"Proficiente",U1829=5,"Master")</f>
        <v>Principiante avanzado</v>
      </c>
      <c r="W1829" s="17">
        <v>2</v>
      </c>
      <c r="X1829" s="17" t="str" cm="1">
        <f t="array" ref="X1829">_xlfn.IFS(W1829=0,"No evidenciado",W1829=1,"Novato",W1829=2,"Principiante avanzado",W1829=3,"Competente",W1829=4,"Proficiente",W1829=5,"Master")</f>
        <v>Principiante avanzado</v>
      </c>
      <c r="Y1829" s="17">
        <v>2</v>
      </c>
      <c r="Z1829" s="17" t="str" cm="1">
        <f t="array" ref="Z1829">_xlfn.IFS(Y1829=0,"No evidenciado",Y1829=1,"Novato",Y1829=2,"Principiante avanzado",Y1829=3,"Competente",Y1829=4,"Proficiente",Y1829=5,"Master")</f>
        <v>Principiante avanzado</v>
      </c>
      <c r="AA1829" s="17">
        <v>2</v>
      </c>
      <c r="AB1829" s="17" t="str" cm="1">
        <f t="array" ref="AB1829">_xlfn.IFS(AA1829=0,"No evidenciado",AA1829=1,"Novato",AA1829=2,"Principiante avanzado",AA1829=3,"Competente",AA1829=4,"Proficiente",AA1829=5,"Master")</f>
        <v>Principiante avanzado</v>
      </c>
      <c r="AC1829" s="17">
        <v>2</v>
      </c>
      <c r="AD1829" s="17" t="str" cm="1">
        <f t="array" ref="AD1829">_xlfn.IFS(AC1829=0,"Prenovato",AC1829=1,"Novato",AC1829=2,"Principiante avanzado",AC1829=3,"Competente",AC1829=4,"Proficiente",AC1829=5,"Master")</f>
        <v>Principiante avanzado</v>
      </c>
      <c r="AE1829" s="17" t="s">
        <v>423</v>
      </c>
    </row>
    <row r="1830" spans="1:31" x14ac:dyDescent="0.25">
      <c r="A1830" t="s">
        <v>316</v>
      </c>
      <c r="B1830" t="s">
        <v>78</v>
      </c>
      <c r="C1830" t="s">
        <v>255</v>
      </c>
      <c r="D1830" t="s">
        <v>196</v>
      </c>
      <c r="E1830" t="s">
        <v>316</v>
      </c>
      <c r="F1830" t="s">
        <v>78</v>
      </c>
      <c r="G1830" t="s">
        <v>317</v>
      </c>
      <c r="H1830" s="4"/>
      <c r="I1830" s="1">
        <f t="shared" ca="1" si="115"/>
        <v>1485</v>
      </c>
      <c r="J1830" s="1" t="str">
        <f t="shared" ca="1" si="116"/>
        <v>3. Mayor a 6 meses</v>
      </c>
      <c r="K1830" t="str">
        <f t="shared" si="117"/>
        <v>NO</v>
      </c>
      <c r="L1830" t="s">
        <v>255</v>
      </c>
      <c r="M1830" t="s">
        <v>160</v>
      </c>
      <c r="N1830" t="s">
        <v>416</v>
      </c>
      <c r="O1830" t="s">
        <v>416</v>
      </c>
      <c r="P1830" t="str">
        <f t="shared" si="118"/>
        <v>JEFFERSON ANTONIO PEREZ SANCHEZIntegración de datos en tiempo realAUTOEVALUACION</v>
      </c>
      <c r="Q1830" t="str">
        <f>BASE[[#This Row],[NombresCalificado]]&amp;BASE[[#This Row],[TipoEvaluacion]]</f>
        <v>JEFFERSON ANTONIO PEREZ SANCHEZAUTOEVALUACION</v>
      </c>
      <c r="R1830">
        <v>0</v>
      </c>
      <c r="S1830" t="s">
        <v>185</v>
      </c>
      <c r="T1830" t="s">
        <v>419</v>
      </c>
      <c r="U1830" s="17">
        <v>2</v>
      </c>
      <c r="V1830" s="17" t="str" cm="1">
        <f t="array" ref="V1830">_xlfn.IFS(U1830=0,"Prenovato",U1830=1,"Novato",U1830=2,"Principiante avanzado",U1830=3,"Competente",U1830=4,"Proficiente",U1830=5,"Master")</f>
        <v>Principiante avanzado</v>
      </c>
      <c r="W1830" s="17">
        <v>2</v>
      </c>
      <c r="X1830" s="17" t="str" cm="1">
        <f t="array" ref="X1830">_xlfn.IFS(W1830=0,"No evidenciado",W1830=1,"Novato",W1830=2,"Principiante avanzado",W1830=3,"Competente",W1830=4,"Proficiente",W1830=5,"Master")</f>
        <v>Principiante avanzado</v>
      </c>
      <c r="Y1830" s="17">
        <v>2</v>
      </c>
      <c r="Z1830" s="17" t="str" cm="1">
        <f t="array" ref="Z1830">_xlfn.IFS(Y1830=0,"No evidenciado",Y1830=1,"Novato",Y1830=2,"Principiante avanzado",Y1830=3,"Competente",Y1830=4,"Proficiente",Y1830=5,"Master")</f>
        <v>Principiante avanzado</v>
      </c>
      <c r="AA1830" s="17">
        <v>2</v>
      </c>
      <c r="AB1830" s="17" t="str" cm="1">
        <f t="array" ref="AB1830">_xlfn.IFS(AA1830=0,"No evidenciado",AA1830=1,"Novato",AA1830=2,"Principiante avanzado",AA1830=3,"Competente",AA1830=4,"Proficiente",AA1830=5,"Master")</f>
        <v>Principiante avanzado</v>
      </c>
      <c r="AC1830" s="17">
        <v>2</v>
      </c>
      <c r="AD1830" s="17" t="str" cm="1">
        <f t="array" ref="AD1830">_xlfn.IFS(AC1830=0,"Prenovato",AC1830=1,"Novato",AC1830=2,"Principiante avanzado",AC1830=3,"Competente",AC1830=4,"Proficiente",AC1830=5,"Master")</f>
        <v>Principiante avanzado</v>
      </c>
      <c r="AE1830" s="17" t="s">
        <v>423</v>
      </c>
    </row>
    <row r="1831" spans="1:31" x14ac:dyDescent="0.25">
      <c r="A1831" t="s">
        <v>316</v>
      </c>
      <c r="B1831" t="s">
        <v>78</v>
      </c>
      <c r="C1831" t="s">
        <v>255</v>
      </c>
      <c r="D1831" t="s">
        <v>196</v>
      </c>
      <c r="E1831" t="s">
        <v>316</v>
      </c>
      <c r="F1831" t="s">
        <v>78</v>
      </c>
      <c r="G1831" t="s">
        <v>317</v>
      </c>
      <c r="H1831" s="4"/>
      <c r="I1831" s="1">
        <f t="shared" ca="1" si="115"/>
        <v>1485</v>
      </c>
      <c r="J1831" s="1" t="str">
        <f t="shared" ca="1" si="116"/>
        <v>3. Mayor a 6 meses</v>
      </c>
      <c r="K1831" t="str">
        <f t="shared" si="117"/>
        <v>NO</v>
      </c>
      <c r="L1831" t="s">
        <v>255</v>
      </c>
      <c r="M1831" t="s">
        <v>159</v>
      </c>
      <c r="N1831" t="s">
        <v>416</v>
      </c>
      <c r="O1831" t="s">
        <v>416</v>
      </c>
      <c r="P1831" t="str">
        <f t="shared" si="118"/>
        <v>JEFFERSON ANTONIO PEREZ SANCHEZGobernanza de datosAUTOEVALUACION</v>
      </c>
      <c r="Q1831" t="str">
        <f>BASE[[#This Row],[NombresCalificado]]&amp;BASE[[#This Row],[TipoEvaluacion]]</f>
        <v>JEFFERSON ANTONIO PEREZ SANCHEZAUTOEVALUACION</v>
      </c>
      <c r="R1831">
        <v>2</v>
      </c>
      <c r="S1831" t="s">
        <v>4</v>
      </c>
      <c r="T1831" t="s">
        <v>419</v>
      </c>
      <c r="U1831" s="17">
        <v>2</v>
      </c>
      <c r="V1831" s="17" t="str" cm="1">
        <f t="array" ref="V1831">_xlfn.IFS(U1831=0,"Prenovato",U1831=1,"Novato",U1831=2,"Principiante avanzado",U1831=3,"Competente",U1831=4,"Proficiente",U1831=5,"Master")</f>
        <v>Principiante avanzado</v>
      </c>
      <c r="W1831" s="17">
        <v>2</v>
      </c>
      <c r="X1831" s="17" t="str" cm="1">
        <f t="array" ref="X1831">_xlfn.IFS(W1831=0,"No evidenciado",W1831=1,"Novato",W1831=2,"Principiante avanzado",W1831=3,"Competente",W1831=4,"Proficiente",W1831=5,"Master")</f>
        <v>Principiante avanzado</v>
      </c>
      <c r="Y1831" s="17">
        <v>2</v>
      </c>
      <c r="Z1831" s="17" t="str" cm="1">
        <f t="array" ref="Z1831">_xlfn.IFS(Y1831=0,"No evidenciado",Y1831=1,"Novato",Y1831=2,"Principiante avanzado",Y1831=3,"Competente",Y1831=4,"Proficiente",Y1831=5,"Master")</f>
        <v>Principiante avanzado</v>
      </c>
      <c r="AA1831" s="17">
        <v>2</v>
      </c>
      <c r="AB1831" s="17" t="str" cm="1">
        <f t="array" ref="AB1831">_xlfn.IFS(AA1831=0,"No evidenciado",AA1831=1,"Novato",AA1831=2,"Principiante avanzado",AA1831=3,"Competente",AA1831=4,"Proficiente",AA1831=5,"Master")</f>
        <v>Principiante avanzado</v>
      </c>
      <c r="AC1831" s="17">
        <v>2</v>
      </c>
      <c r="AD1831" s="17" t="str" cm="1">
        <f t="array" ref="AD1831">_xlfn.IFS(AC1831=0,"Prenovato",AC1831=1,"Novato",AC1831=2,"Principiante avanzado",AC1831=3,"Competente",AC1831=4,"Proficiente",AC1831=5,"Master")</f>
        <v>Principiante avanzado</v>
      </c>
      <c r="AE1831" s="17" t="s">
        <v>423</v>
      </c>
    </row>
    <row r="1832" spans="1:31" x14ac:dyDescent="0.25">
      <c r="A1832" t="s">
        <v>316</v>
      </c>
      <c r="B1832" t="s">
        <v>78</v>
      </c>
      <c r="C1832" t="s">
        <v>255</v>
      </c>
      <c r="D1832" t="s">
        <v>196</v>
      </c>
      <c r="E1832" t="s">
        <v>316</v>
      </c>
      <c r="F1832" t="s">
        <v>78</v>
      </c>
      <c r="G1832" t="s">
        <v>317</v>
      </c>
      <c r="H1832" s="4"/>
      <c r="I1832" s="1">
        <f t="shared" ca="1" si="115"/>
        <v>1485</v>
      </c>
      <c r="J1832" s="1" t="str">
        <f t="shared" ca="1" si="116"/>
        <v>3. Mayor a 6 meses</v>
      </c>
      <c r="K1832" t="str">
        <f t="shared" si="117"/>
        <v>NO</v>
      </c>
      <c r="L1832" t="s">
        <v>255</v>
      </c>
      <c r="M1832" t="s">
        <v>166</v>
      </c>
      <c r="N1832" t="s">
        <v>416</v>
      </c>
      <c r="O1832" t="s">
        <v>416</v>
      </c>
      <c r="P1832" t="str">
        <f t="shared" si="118"/>
        <v>JEFFERSON ANTONIO PEREZ SANCHEZBase de datos No-SQLAUTOEVALUACION</v>
      </c>
      <c r="Q1832" t="str">
        <f>BASE[[#This Row],[NombresCalificado]]&amp;BASE[[#This Row],[TipoEvaluacion]]</f>
        <v>JEFFERSON ANTONIO PEREZ SANCHEZAUTOEVALUACION</v>
      </c>
      <c r="R1832">
        <v>0</v>
      </c>
      <c r="S1832" t="s">
        <v>185</v>
      </c>
      <c r="T1832" t="s">
        <v>419</v>
      </c>
      <c r="U1832" s="17">
        <v>2</v>
      </c>
      <c r="V1832" s="17" t="str" cm="1">
        <f t="array" ref="V1832">_xlfn.IFS(U1832=0,"Prenovato",U1832=1,"Novato",U1832=2,"Principiante avanzado",U1832=3,"Competente",U1832=4,"Proficiente",U1832=5,"Master")</f>
        <v>Principiante avanzado</v>
      </c>
      <c r="W1832" s="17">
        <v>2</v>
      </c>
      <c r="X1832" s="17" t="str" cm="1">
        <f t="array" ref="X1832">_xlfn.IFS(W1832=0,"No evidenciado",W1832=1,"Novato",W1832=2,"Principiante avanzado",W1832=3,"Competente",W1832=4,"Proficiente",W1832=5,"Master")</f>
        <v>Principiante avanzado</v>
      </c>
      <c r="Y1832" s="17">
        <v>2</v>
      </c>
      <c r="Z1832" s="17" t="str" cm="1">
        <f t="array" ref="Z1832">_xlfn.IFS(Y1832=0,"No evidenciado",Y1832=1,"Novato",Y1832=2,"Principiante avanzado",Y1832=3,"Competente",Y1832=4,"Proficiente",Y1832=5,"Master")</f>
        <v>Principiante avanzado</v>
      </c>
      <c r="AA1832" s="17">
        <v>2</v>
      </c>
      <c r="AB1832" s="17" t="str" cm="1">
        <f t="array" ref="AB1832">_xlfn.IFS(AA1832=0,"No evidenciado",AA1832=1,"Novato",AA1832=2,"Principiante avanzado",AA1832=3,"Competente",AA1832=4,"Proficiente",AA1832=5,"Master")</f>
        <v>Principiante avanzado</v>
      </c>
      <c r="AC1832" s="17">
        <v>2</v>
      </c>
      <c r="AD1832" s="17" t="str" cm="1">
        <f t="array" ref="AD1832">_xlfn.IFS(AC1832=0,"Prenovato",AC1832=1,"Novato",AC1832=2,"Principiante avanzado",AC1832=3,"Competente",AC1832=4,"Proficiente",AC1832=5,"Master")</f>
        <v>Principiante avanzado</v>
      </c>
      <c r="AE1832" s="17" t="s">
        <v>423</v>
      </c>
    </row>
    <row r="1833" spans="1:31" x14ac:dyDescent="0.25">
      <c r="A1833" t="s">
        <v>316</v>
      </c>
      <c r="B1833" t="s">
        <v>78</v>
      </c>
      <c r="C1833" t="s">
        <v>255</v>
      </c>
      <c r="D1833" t="s">
        <v>196</v>
      </c>
      <c r="E1833" t="s">
        <v>316</v>
      </c>
      <c r="F1833" t="s">
        <v>78</v>
      </c>
      <c r="G1833" t="s">
        <v>317</v>
      </c>
      <c r="H1833" s="4"/>
      <c r="I1833" s="1">
        <f t="shared" ca="1" si="115"/>
        <v>1485</v>
      </c>
      <c r="J1833" s="1" t="str">
        <f t="shared" ca="1" si="116"/>
        <v>3. Mayor a 6 meses</v>
      </c>
      <c r="K1833" t="str">
        <f t="shared" si="117"/>
        <v>NO</v>
      </c>
      <c r="L1833" t="s">
        <v>255</v>
      </c>
      <c r="M1833" t="s">
        <v>56</v>
      </c>
      <c r="N1833" t="s">
        <v>417</v>
      </c>
      <c r="O1833" t="s">
        <v>416</v>
      </c>
      <c r="P1833" t="str">
        <f t="shared" si="118"/>
        <v>JEFFERSON ANTONIO PEREZ SANCHEZControl de versionesAUTOEVALUACION</v>
      </c>
      <c r="Q1833" t="str">
        <f>BASE[[#This Row],[NombresCalificado]]&amp;BASE[[#This Row],[TipoEvaluacion]]</f>
        <v>JEFFERSON ANTONIO PEREZ SANCHEZAUTOEVALUACION</v>
      </c>
      <c r="R1833">
        <v>0</v>
      </c>
      <c r="S1833" t="s">
        <v>185</v>
      </c>
      <c r="T1833" t="s">
        <v>420</v>
      </c>
      <c r="U1833" s="17">
        <v>2</v>
      </c>
      <c r="V1833" s="17" t="str" cm="1">
        <f t="array" ref="V1833">_xlfn.IFS(U1833=0,"Prenovato",U1833=1,"Novato",U1833=2,"Principiante avanzado",U1833=3,"Competente",U1833=4,"Proficiente",U1833=5,"Master")</f>
        <v>Principiante avanzado</v>
      </c>
      <c r="W1833" s="17">
        <v>2</v>
      </c>
      <c r="X1833" s="17" t="str" cm="1">
        <f t="array" ref="X1833">_xlfn.IFS(W1833=0,"No evidenciado",W1833=1,"Novato",W1833=2,"Principiante avanzado",W1833=3,"Competente",W1833=4,"Proficiente",W1833=5,"Master")</f>
        <v>Principiante avanzado</v>
      </c>
      <c r="Y1833" s="17">
        <v>2</v>
      </c>
      <c r="Z1833" s="17" t="str" cm="1">
        <f t="array" ref="Z1833">_xlfn.IFS(Y1833=0,"No evidenciado",Y1833=1,"Novato",Y1833=2,"Principiante avanzado",Y1833=3,"Competente",Y1833=4,"Proficiente",Y1833=5,"Master")</f>
        <v>Principiante avanzado</v>
      </c>
      <c r="AA1833" s="17">
        <v>2</v>
      </c>
      <c r="AB1833" s="17" t="str" cm="1">
        <f t="array" ref="AB1833">_xlfn.IFS(AA1833=0,"No evidenciado",AA1833=1,"Novato",AA1833=2,"Principiante avanzado",AA1833=3,"Competente",AA1833=4,"Proficiente",AA1833=5,"Master")</f>
        <v>Principiante avanzado</v>
      </c>
      <c r="AC1833" s="17">
        <v>2</v>
      </c>
      <c r="AD1833" s="17" t="str" cm="1">
        <f t="array" ref="AD1833">_xlfn.IFS(AC1833=0,"Prenovato",AC1833=1,"Novato",AC1833=2,"Principiante avanzado",AC1833=3,"Competente",AC1833=4,"Proficiente",AC1833=5,"Master")</f>
        <v>Principiante avanzado</v>
      </c>
      <c r="AE1833" s="17" t="s">
        <v>423</v>
      </c>
    </row>
    <row r="1834" spans="1:31" x14ac:dyDescent="0.25">
      <c r="A1834" t="s">
        <v>316</v>
      </c>
      <c r="B1834" t="s">
        <v>78</v>
      </c>
      <c r="C1834" t="s">
        <v>255</v>
      </c>
      <c r="D1834" t="s">
        <v>196</v>
      </c>
      <c r="E1834" t="s">
        <v>316</v>
      </c>
      <c r="F1834" t="s">
        <v>78</v>
      </c>
      <c r="G1834" t="s">
        <v>317</v>
      </c>
      <c r="H1834" s="4"/>
      <c r="I1834" s="1">
        <f t="shared" ca="1" si="115"/>
        <v>1485</v>
      </c>
      <c r="J1834" s="1" t="str">
        <f t="shared" ca="1" si="116"/>
        <v>3. Mayor a 6 meses</v>
      </c>
      <c r="K1834" t="str">
        <f t="shared" si="117"/>
        <v>NO</v>
      </c>
      <c r="L1834" t="s">
        <v>255</v>
      </c>
      <c r="M1834" t="s">
        <v>171</v>
      </c>
      <c r="N1834" t="s">
        <v>416</v>
      </c>
      <c r="O1834" t="s">
        <v>416</v>
      </c>
      <c r="P1834" t="str">
        <f t="shared" si="118"/>
        <v>JEFFERSON ANTONIO PEREZ SANCHEZBases de datos en la nubeAUTOEVALUACION</v>
      </c>
      <c r="Q1834" t="str">
        <f>BASE[[#This Row],[NombresCalificado]]&amp;BASE[[#This Row],[TipoEvaluacion]]</f>
        <v>JEFFERSON ANTONIO PEREZ SANCHEZAUTOEVALUACION</v>
      </c>
      <c r="R1834">
        <v>0</v>
      </c>
      <c r="S1834" t="s">
        <v>185</v>
      </c>
      <c r="T1834" t="s">
        <v>420</v>
      </c>
      <c r="U1834" s="17">
        <v>2</v>
      </c>
      <c r="V1834" s="17" t="str" cm="1">
        <f t="array" ref="V1834">_xlfn.IFS(U1834=0,"Prenovato",U1834=1,"Novato",U1834=2,"Principiante avanzado",U1834=3,"Competente",U1834=4,"Proficiente",U1834=5,"Master")</f>
        <v>Principiante avanzado</v>
      </c>
      <c r="W1834" s="17">
        <v>2</v>
      </c>
      <c r="X1834" s="17" t="str" cm="1">
        <f t="array" ref="X1834">_xlfn.IFS(W1834=0,"No evidenciado",W1834=1,"Novato",W1834=2,"Principiante avanzado",W1834=3,"Competente",W1834=4,"Proficiente",W1834=5,"Master")</f>
        <v>Principiante avanzado</v>
      </c>
      <c r="Y1834" s="17">
        <v>2</v>
      </c>
      <c r="Z1834" s="17" t="str" cm="1">
        <f t="array" ref="Z1834">_xlfn.IFS(Y1834=0,"No evidenciado",Y1834=1,"Novato",Y1834=2,"Principiante avanzado",Y1834=3,"Competente",Y1834=4,"Proficiente",Y1834=5,"Master")</f>
        <v>Principiante avanzado</v>
      </c>
      <c r="AA1834" s="17">
        <v>2</v>
      </c>
      <c r="AB1834" s="17" t="str" cm="1">
        <f t="array" ref="AB1834">_xlfn.IFS(AA1834=0,"No evidenciado",AA1834=1,"Novato",AA1834=2,"Principiante avanzado",AA1834=3,"Competente",AA1834=4,"Proficiente",AA1834=5,"Master")</f>
        <v>Principiante avanzado</v>
      </c>
      <c r="AC1834" s="17">
        <v>2</v>
      </c>
      <c r="AD1834" s="17" t="str" cm="1">
        <f t="array" ref="AD1834">_xlfn.IFS(AC1834=0,"Prenovato",AC1834=1,"Novato",AC1834=2,"Principiante avanzado",AC1834=3,"Competente",AC1834=4,"Proficiente",AC1834=5,"Master")</f>
        <v>Principiante avanzado</v>
      </c>
      <c r="AE1834" s="17" t="s">
        <v>423</v>
      </c>
    </row>
    <row r="1835" spans="1:31" x14ac:dyDescent="0.25">
      <c r="A1835" t="s">
        <v>316</v>
      </c>
      <c r="B1835" t="s">
        <v>78</v>
      </c>
      <c r="C1835" t="s">
        <v>255</v>
      </c>
      <c r="D1835" t="s">
        <v>196</v>
      </c>
      <c r="E1835" t="s">
        <v>316</v>
      </c>
      <c r="F1835" t="s">
        <v>78</v>
      </c>
      <c r="G1835" t="s">
        <v>317</v>
      </c>
      <c r="H1835" s="4"/>
      <c r="I1835" s="1">
        <f t="shared" ca="1" si="115"/>
        <v>1485</v>
      </c>
      <c r="J1835" s="1" t="str">
        <f t="shared" ca="1" si="116"/>
        <v>3. Mayor a 6 meses</v>
      </c>
      <c r="K1835" t="str">
        <f t="shared" si="117"/>
        <v>NO</v>
      </c>
      <c r="L1835" t="s">
        <v>255</v>
      </c>
      <c r="M1835" t="s">
        <v>174</v>
      </c>
      <c r="N1835" t="s">
        <v>418</v>
      </c>
      <c r="O1835" t="s">
        <v>418</v>
      </c>
      <c r="P1835" t="str">
        <f t="shared" si="118"/>
        <v>JEFFERSON ANTONIO PEREZ SANCHEZDatawarehouse BCPAUTOEVALUACION</v>
      </c>
      <c r="Q1835" t="str">
        <f>BASE[[#This Row],[NombresCalificado]]&amp;BASE[[#This Row],[TipoEvaluacion]]</f>
        <v>JEFFERSON ANTONIO PEREZ SANCHEZAUTOEVALUACION</v>
      </c>
      <c r="R1835">
        <v>3</v>
      </c>
      <c r="S1835" t="s">
        <v>5</v>
      </c>
      <c r="T1835" t="s">
        <v>419</v>
      </c>
      <c r="U1835" s="17">
        <v>2</v>
      </c>
      <c r="V1835" s="17" t="str" cm="1">
        <f t="array" ref="V1835">_xlfn.IFS(U1835=0,"Prenovato",U1835=1,"Novato",U1835=2,"Principiante avanzado",U1835=3,"Competente",U1835=4,"Proficiente",U1835=5,"Master")</f>
        <v>Principiante avanzado</v>
      </c>
      <c r="W1835" s="17">
        <v>2</v>
      </c>
      <c r="X1835" s="17" t="str" cm="1">
        <f t="array" ref="X1835">_xlfn.IFS(W1835=0,"No evidenciado",W1835=1,"Novato",W1835=2,"Principiante avanzado",W1835=3,"Competente",W1835=4,"Proficiente",W1835=5,"Master")</f>
        <v>Principiante avanzado</v>
      </c>
      <c r="Y1835" s="17">
        <v>2</v>
      </c>
      <c r="Z1835" s="17" t="str" cm="1">
        <f t="array" ref="Z1835">_xlfn.IFS(Y1835=0,"No evidenciado",Y1835=1,"Novato",Y1835=2,"Principiante avanzado",Y1835=3,"Competente",Y1835=4,"Proficiente",Y1835=5,"Master")</f>
        <v>Principiante avanzado</v>
      </c>
      <c r="AA1835" s="17">
        <v>2</v>
      </c>
      <c r="AB1835" s="17" t="str" cm="1">
        <f t="array" ref="AB1835">_xlfn.IFS(AA1835=0,"No evidenciado",AA1835=1,"Novato",AA1835=2,"Principiante avanzado",AA1835=3,"Competente",AA1835=4,"Proficiente",AA1835=5,"Master")</f>
        <v>Principiante avanzado</v>
      </c>
      <c r="AC1835" s="17">
        <v>2</v>
      </c>
      <c r="AD1835" s="17" t="str" cm="1">
        <f t="array" ref="AD1835">_xlfn.IFS(AC1835=0,"Prenovato",AC1835=1,"Novato",AC1835=2,"Principiante avanzado",AC1835=3,"Competente",AC1835=4,"Proficiente",AC1835=5,"Master")</f>
        <v>Principiante avanzado</v>
      </c>
      <c r="AE1835" s="17" t="s">
        <v>423</v>
      </c>
    </row>
    <row r="1836" spans="1:31" x14ac:dyDescent="0.25">
      <c r="A1836" t="s">
        <v>316</v>
      </c>
      <c r="B1836" t="s">
        <v>78</v>
      </c>
      <c r="C1836" t="s">
        <v>255</v>
      </c>
      <c r="D1836" t="s">
        <v>196</v>
      </c>
      <c r="E1836" t="s">
        <v>316</v>
      </c>
      <c r="F1836" t="s">
        <v>78</v>
      </c>
      <c r="G1836" t="s">
        <v>317</v>
      </c>
      <c r="H1836" s="4"/>
      <c r="I1836" s="1">
        <f t="shared" ca="1" si="115"/>
        <v>1485</v>
      </c>
      <c r="J1836" s="1" t="str">
        <f t="shared" ca="1" si="116"/>
        <v>3. Mayor a 6 meses</v>
      </c>
      <c r="K1836" t="str">
        <f t="shared" si="117"/>
        <v>NO</v>
      </c>
      <c r="L1836" t="s">
        <v>255</v>
      </c>
      <c r="M1836" t="s">
        <v>165</v>
      </c>
      <c r="N1836" t="s">
        <v>418</v>
      </c>
      <c r="O1836" t="s">
        <v>418</v>
      </c>
      <c r="P1836" t="str">
        <f t="shared" si="118"/>
        <v>JEFFERSON ANTONIO PEREZ SANCHEZProcesamiento de datosAUTOEVALUACION</v>
      </c>
      <c r="Q1836" t="str">
        <f>BASE[[#This Row],[NombresCalificado]]&amp;BASE[[#This Row],[TipoEvaluacion]]</f>
        <v>JEFFERSON ANTONIO PEREZ SANCHEZAUTOEVALUACION</v>
      </c>
      <c r="R1836">
        <v>3</v>
      </c>
      <c r="S1836" t="s">
        <v>5</v>
      </c>
      <c r="T1836" t="s">
        <v>419</v>
      </c>
      <c r="U1836" s="17">
        <v>2</v>
      </c>
      <c r="V1836" s="17" t="str" cm="1">
        <f t="array" ref="V1836">_xlfn.IFS(U1836=0,"Prenovato",U1836=1,"Novato",U1836=2,"Principiante avanzado",U1836=3,"Competente",U1836=4,"Proficiente",U1836=5,"Master")</f>
        <v>Principiante avanzado</v>
      </c>
      <c r="W1836" s="17">
        <v>2</v>
      </c>
      <c r="X1836" s="17" t="str" cm="1">
        <f t="array" ref="X1836">_xlfn.IFS(W1836=0,"No evidenciado",W1836=1,"Novato",W1836=2,"Principiante avanzado",W1836=3,"Competente",W1836=4,"Proficiente",W1836=5,"Master")</f>
        <v>Principiante avanzado</v>
      </c>
      <c r="Y1836" s="17">
        <v>2</v>
      </c>
      <c r="Z1836" s="17" t="str" cm="1">
        <f t="array" ref="Z1836">_xlfn.IFS(Y1836=0,"No evidenciado",Y1836=1,"Novato",Y1836=2,"Principiante avanzado",Y1836=3,"Competente",Y1836=4,"Proficiente",Y1836=5,"Master")</f>
        <v>Principiante avanzado</v>
      </c>
      <c r="AA1836" s="17">
        <v>2</v>
      </c>
      <c r="AB1836" s="17" t="str" cm="1">
        <f t="array" ref="AB1836">_xlfn.IFS(AA1836=0,"No evidenciado",AA1836=1,"Novato",AA1836=2,"Principiante avanzado",AA1836=3,"Competente",AA1836=4,"Proficiente",AA1836=5,"Master")</f>
        <v>Principiante avanzado</v>
      </c>
      <c r="AC1836" s="17">
        <v>2</v>
      </c>
      <c r="AD1836" s="17" t="str" cm="1">
        <f t="array" ref="AD1836">_xlfn.IFS(AC1836=0,"Prenovato",AC1836=1,"Novato",AC1836=2,"Principiante avanzado",AC1836=3,"Competente",AC1836=4,"Proficiente",AC1836=5,"Master")</f>
        <v>Principiante avanzado</v>
      </c>
      <c r="AE1836" s="17" t="s">
        <v>423</v>
      </c>
    </row>
    <row r="1837" spans="1:31" x14ac:dyDescent="0.25">
      <c r="A1837" t="s">
        <v>316</v>
      </c>
      <c r="B1837" t="s">
        <v>78</v>
      </c>
      <c r="C1837" t="s">
        <v>255</v>
      </c>
      <c r="D1837" t="s">
        <v>196</v>
      </c>
      <c r="E1837" t="s">
        <v>316</v>
      </c>
      <c r="F1837" t="s">
        <v>78</v>
      </c>
      <c r="G1837" t="s">
        <v>317</v>
      </c>
      <c r="H1837" s="4"/>
      <c r="I1837" s="1">
        <f t="shared" ca="1" si="115"/>
        <v>1485</v>
      </c>
      <c r="J1837" s="1" t="str">
        <f t="shared" ca="1" si="116"/>
        <v>3. Mayor a 6 meses</v>
      </c>
      <c r="K1837" t="str">
        <f t="shared" si="117"/>
        <v>NO</v>
      </c>
      <c r="L1837" t="s">
        <v>255</v>
      </c>
      <c r="M1837" t="s">
        <v>164</v>
      </c>
      <c r="N1837" t="s">
        <v>417</v>
      </c>
      <c r="O1837" t="s">
        <v>416</v>
      </c>
      <c r="P1837" t="str">
        <f t="shared" si="118"/>
        <v>JEFFERSON ANTONIO PEREZ SANCHEZPrivacidad y seguridad de los datosAUTOEVALUACION</v>
      </c>
      <c r="Q1837" t="str">
        <f>BASE[[#This Row],[NombresCalificado]]&amp;BASE[[#This Row],[TipoEvaluacion]]</f>
        <v>JEFFERSON ANTONIO PEREZ SANCHEZAUTOEVALUACION</v>
      </c>
      <c r="R1837">
        <v>2</v>
      </c>
      <c r="S1837" t="s">
        <v>4</v>
      </c>
      <c r="T1837" t="s">
        <v>419</v>
      </c>
      <c r="U1837" s="17">
        <v>2</v>
      </c>
      <c r="V1837" s="17" t="str" cm="1">
        <f t="array" ref="V1837">_xlfn.IFS(U1837=0,"Prenovato",U1837=1,"Novato",U1837=2,"Principiante avanzado",U1837=3,"Competente",U1837=4,"Proficiente",U1837=5,"Master")</f>
        <v>Principiante avanzado</v>
      </c>
      <c r="W1837" s="17">
        <v>2</v>
      </c>
      <c r="X1837" s="17" t="str" cm="1">
        <f t="array" ref="X1837">_xlfn.IFS(W1837=0,"No evidenciado",W1837=1,"Novato",W1837=2,"Principiante avanzado",W1837=3,"Competente",W1837=4,"Proficiente",W1837=5,"Master")</f>
        <v>Principiante avanzado</v>
      </c>
      <c r="Y1837" s="17">
        <v>2</v>
      </c>
      <c r="Z1837" s="17" t="str" cm="1">
        <f t="array" ref="Z1837">_xlfn.IFS(Y1837=0,"No evidenciado",Y1837=1,"Novato",Y1837=2,"Principiante avanzado",Y1837=3,"Competente",Y1837=4,"Proficiente",Y1837=5,"Master")</f>
        <v>Principiante avanzado</v>
      </c>
      <c r="AA1837" s="17">
        <v>2</v>
      </c>
      <c r="AB1837" s="17" t="str" cm="1">
        <f t="array" ref="AB1837">_xlfn.IFS(AA1837=0,"No evidenciado",AA1837=1,"Novato",AA1837=2,"Principiante avanzado",AA1837=3,"Competente",AA1837=4,"Proficiente",AA1837=5,"Master")</f>
        <v>Principiante avanzado</v>
      </c>
      <c r="AC1837" s="17">
        <v>2</v>
      </c>
      <c r="AD1837" s="17" t="str" cm="1">
        <f t="array" ref="AD1837">_xlfn.IFS(AC1837=0,"Prenovato",AC1837=1,"Novato",AC1837=2,"Principiante avanzado",AC1837=3,"Competente",AC1837=4,"Proficiente",AC1837=5,"Master")</f>
        <v>Principiante avanzado</v>
      </c>
      <c r="AE1837" s="17" t="s">
        <v>423</v>
      </c>
    </row>
    <row r="1838" spans="1:31" x14ac:dyDescent="0.25">
      <c r="A1838" t="s">
        <v>316</v>
      </c>
      <c r="B1838" t="s">
        <v>78</v>
      </c>
      <c r="C1838" t="s">
        <v>255</v>
      </c>
      <c r="D1838" t="s">
        <v>196</v>
      </c>
      <c r="E1838" t="s">
        <v>316</v>
      </c>
      <c r="F1838" t="s">
        <v>78</v>
      </c>
      <c r="G1838" t="s">
        <v>317</v>
      </c>
      <c r="H1838" s="4"/>
      <c r="I1838" s="1">
        <f t="shared" ca="1" si="115"/>
        <v>1485</v>
      </c>
      <c r="J1838" s="1" t="str">
        <f t="shared" ca="1" si="116"/>
        <v>3. Mayor a 6 meses</v>
      </c>
      <c r="K1838" t="str">
        <f t="shared" si="117"/>
        <v>NO</v>
      </c>
      <c r="L1838" t="s">
        <v>255</v>
      </c>
      <c r="M1838" t="s">
        <v>173</v>
      </c>
      <c r="N1838" t="s">
        <v>416</v>
      </c>
      <c r="O1838" t="s">
        <v>416</v>
      </c>
      <c r="P1838" t="str">
        <f t="shared" si="118"/>
        <v>JEFFERSON ANTONIO PEREZ SANCHEZDatalake BCPAUTOEVALUACION</v>
      </c>
      <c r="Q1838" t="str">
        <f>BASE[[#This Row],[NombresCalificado]]&amp;BASE[[#This Row],[TipoEvaluacion]]</f>
        <v>JEFFERSON ANTONIO PEREZ SANCHEZAUTOEVALUACION</v>
      </c>
      <c r="R1838">
        <v>0</v>
      </c>
      <c r="S1838" t="s">
        <v>185</v>
      </c>
      <c r="T1838" t="s">
        <v>420</v>
      </c>
      <c r="U1838" s="17">
        <v>2</v>
      </c>
      <c r="V1838" s="17" t="str" cm="1">
        <f t="array" ref="V1838">_xlfn.IFS(U1838=0,"Prenovato",U1838=1,"Novato",U1838=2,"Principiante avanzado",U1838=3,"Competente",U1838=4,"Proficiente",U1838=5,"Master")</f>
        <v>Principiante avanzado</v>
      </c>
      <c r="W1838" s="17">
        <v>2</v>
      </c>
      <c r="X1838" s="17" t="str" cm="1">
        <f t="array" ref="X1838">_xlfn.IFS(W1838=0,"No evidenciado",W1838=1,"Novato",W1838=2,"Principiante avanzado",W1838=3,"Competente",W1838=4,"Proficiente",W1838=5,"Master")</f>
        <v>Principiante avanzado</v>
      </c>
      <c r="Y1838" s="17">
        <v>2</v>
      </c>
      <c r="Z1838" s="17" t="str" cm="1">
        <f t="array" ref="Z1838">_xlfn.IFS(Y1838=0,"No evidenciado",Y1838=1,"Novato",Y1838=2,"Principiante avanzado",Y1838=3,"Competente",Y1838=4,"Proficiente",Y1838=5,"Master")</f>
        <v>Principiante avanzado</v>
      </c>
      <c r="AA1838" s="17">
        <v>2</v>
      </c>
      <c r="AB1838" s="17" t="str" cm="1">
        <f t="array" ref="AB1838">_xlfn.IFS(AA1838=0,"No evidenciado",AA1838=1,"Novato",AA1838=2,"Principiante avanzado",AA1838=3,"Competente",AA1838=4,"Proficiente",AA1838=5,"Master")</f>
        <v>Principiante avanzado</v>
      </c>
      <c r="AC1838" s="17">
        <v>2</v>
      </c>
      <c r="AD1838" s="17" t="str" cm="1">
        <f t="array" ref="AD1838">_xlfn.IFS(AC1838=0,"Prenovato",AC1838=1,"Novato",AC1838=2,"Principiante avanzado",AC1838=3,"Competente",AC1838=4,"Proficiente",AC1838=5,"Master")</f>
        <v>Principiante avanzado</v>
      </c>
      <c r="AE1838" s="17" t="s">
        <v>423</v>
      </c>
    </row>
    <row r="1839" spans="1:31" x14ac:dyDescent="0.25">
      <c r="A1839" t="s">
        <v>316</v>
      </c>
      <c r="B1839" t="s">
        <v>78</v>
      </c>
      <c r="C1839" t="s">
        <v>255</v>
      </c>
      <c r="D1839" t="s">
        <v>196</v>
      </c>
      <c r="E1839" t="s">
        <v>316</v>
      </c>
      <c r="F1839" t="s">
        <v>78</v>
      </c>
      <c r="G1839" t="s">
        <v>317</v>
      </c>
      <c r="H1839" s="4"/>
      <c r="I1839" s="1">
        <f t="shared" ca="1" si="115"/>
        <v>1485</v>
      </c>
      <c r="J1839" s="1" t="str">
        <f t="shared" ca="1" si="116"/>
        <v>3. Mayor a 6 meses</v>
      </c>
      <c r="K1839" t="str">
        <f t="shared" si="117"/>
        <v>NO</v>
      </c>
      <c r="L1839" t="s">
        <v>255</v>
      </c>
      <c r="M1839" t="s">
        <v>158</v>
      </c>
      <c r="N1839" t="s">
        <v>416</v>
      </c>
      <c r="O1839" t="s">
        <v>416</v>
      </c>
      <c r="P1839" t="str">
        <f t="shared" si="118"/>
        <v>JEFFERSON ANTONIO PEREZ SANCHEZServicios en la nubeAUTOEVALUACION</v>
      </c>
      <c r="Q1839" t="str">
        <f>BASE[[#This Row],[NombresCalificado]]&amp;BASE[[#This Row],[TipoEvaluacion]]</f>
        <v>JEFFERSON ANTONIO PEREZ SANCHEZAUTOEVALUACION</v>
      </c>
      <c r="R1839">
        <v>0</v>
      </c>
      <c r="S1839" t="s">
        <v>185</v>
      </c>
      <c r="T1839" t="s">
        <v>419</v>
      </c>
      <c r="U1839" s="17">
        <v>2</v>
      </c>
      <c r="V1839" s="17" t="str" cm="1">
        <f t="array" ref="V1839">_xlfn.IFS(U1839=0,"Prenovato",U1839=1,"Novato",U1839=2,"Principiante avanzado",U1839=3,"Competente",U1839=4,"Proficiente",U1839=5,"Master")</f>
        <v>Principiante avanzado</v>
      </c>
      <c r="W1839" s="17">
        <v>2</v>
      </c>
      <c r="X1839" s="17" t="str" cm="1">
        <f t="array" ref="X1839">_xlfn.IFS(W1839=0,"No evidenciado",W1839=1,"Novato",W1839=2,"Principiante avanzado",W1839=3,"Competente",W1839=4,"Proficiente",W1839=5,"Master")</f>
        <v>Principiante avanzado</v>
      </c>
      <c r="Y1839" s="17">
        <v>2</v>
      </c>
      <c r="Z1839" s="17" t="str" cm="1">
        <f t="array" ref="Z1839">_xlfn.IFS(Y1839=0,"No evidenciado",Y1839=1,"Novato",Y1839=2,"Principiante avanzado",Y1839=3,"Competente",Y1839=4,"Proficiente",Y1839=5,"Master")</f>
        <v>Principiante avanzado</v>
      </c>
      <c r="AA1839" s="17">
        <v>2</v>
      </c>
      <c r="AB1839" s="17" t="str" cm="1">
        <f t="array" ref="AB1839">_xlfn.IFS(AA1839=0,"No evidenciado",AA1839=1,"Novato",AA1839=2,"Principiante avanzado",AA1839=3,"Competente",AA1839=4,"Proficiente",AA1839=5,"Master")</f>
        <v>Principiante avanzado</v>
      </c>
      <c r="AC1839" s="17">
        <v>2</v>
      </c>
      <c r="AD1839" s="17" t="str" cm="1">
        <f t="array" ref="AD1839">_xlfn.IFS(AC1839=0,"Prenovato",AC1839=1,"Novato",AC1839=2,"Principiante avanzado",AC1839=3,"Competente",AC1839=4,"Proficiente",AC1839=5,"Master")</f>
        <v>Principiante avanzado</v>
      </c>
      <c r="AE1839" s="17" t="s">
        <v>423</v>
      </c>
    </row>
    <row r="1840" spans="1:31" x14ac:dyDescent="0.25">
      <c r="A1840" t="s">
        <v>316</v>
      </c>
      <c r="B1840" t="s">
        <v>78</v>
      </c>
      <c r="C1840" t="s">
        <v>255</v>
      </c>
      <c r="D1840" t="s">
        <v>196</v>
      </c>
      <c r="E1840" t="s">
        <v>316</v>
      </c>
      <c r="F1840" t="s">
        <v>78</v>
      </c>
      <c r="G1840" t="s">
        <v>317</v>
      </c>
      <c r="H1840" s="4"/>
      <c r="I1840" s="1">
        <f t="shared" ca="1" si="115"/>
        <v>1485</v>
      </c>
      <c r="J1840" s="1" t="str">
        <f t="shared" ca="1" si="116"/>
        <v>3. Mayor a 6 meses</v>
      </c>
      <c r="K1840" t="str">
        <f t="shared" si="117"/>
        <v>NO</v>
      </c>
      <c r="L1840" t="s">
        <v>255</v>
      </c>
      <c r="M1840" t="s">
        <v>169</v>
      </c>
      <c r="N1840" t="s">
        <v>416</v>
      </c>
      <c r="O1840" t="s">
        <v>416</v>
      </c>
      <c r="P1840" t="str">
        <f t="shared" si="118"/>
        <v>JEFFERSON ANTONIO PEREZ SANCHEZAnálisis de datosAUTOEVALUACION</v>
      </c>
      <c r="Q1840" t="str">
        <f>BASE[[#This Row],[NombresCalificado]]&amp;BASE[[#This Row],[TipoEvaluacion]]</f>
        <v>JEFFERSON ANTONIO PEREZ SANCHEZAUTOEVALUACION</v>
      </c>
      <c r="R1840">
        <v>2</v>
      </c>
      <c r="S1840" t="s">
        <v>4</v>
      </c>
      <c r="T1840" t="s">
        <v>419</v>
      </c>
      <c r="U1840" s="17">
        <v>2</v>
      </c>
      <c r="V1840" s="17" t="str" cm="1">
        <f t="array" ref="V1840">_xlfn.IFS(U1840=0,"Prenovato",U1840=1,"Novato",U1840=2,"Principiante avanzado",U1840=3,"Competente",U1840=4,"Proficiente",U1840=5,"Master")</f>
        <v>Principiante avanzado</v>
      </c>
      <c r="W1840" s="17">
        <v>2</v>
      </c>
      <c r="X1840" s="17" t="str" cm="1">
        <f t="array" ref="X1840">_xlfn.IFS(W1840=0,"No evidenciado",W1840=1,"Novato",W1840=2,"Principiante avanzado",W1840=3,"Competente",W1840=4,"Proficiente",W1840=5,"Master")</f>
        <v>Principiante avanzado</v>
      </c>
      <c r="Y1840" s="17">
        <v>2</v>
      </c>
      <c r="Z1840" s="17" t="str" cm="1">
        <f t="array" ref="Z1840">_xlfn.IFS(Y1840=0,"No evidenciado",Y1840=1,"Novato",Y1840=2,"Principiante avanzado",Y1840=3,"Competente",Y1840=4,"Proficiente",Y1840=5,"Master")</f>
        <v>Principiante avanzado</v>
      </c>
      <c r="AA1840" s="17">
        <v>2</v>
      </c>
      <c r="AB1840" s="17" t="str" cm="1">
        <f t="array" ref="AB1840">_xlfn.IFS(AA1840=0,"No evidenciado",AA1840=1,"Novato",AA1840=2,"Principiante avanzado",AA1840=3,"Competente",AA1840=4,"Proficiente",AA1840=5,"Master")</f>
        <v>Principiante avanzado</v>
      </c>
      <c r="AC1840" s="17">
        <v>2</v>
      </c>
      <c r="AD1840" s="17" t="str" cm="1">
        <f t="array" ref="AD1840">_xlfn.IFS(AC1840=0,"Prenovato",AC1840=1,"Novato",AC1840=2,"Principiante avanzado",AC1840=3,"Competente",AC1840=4,"Proficiente",AC1840=5,"Master")</f>
        <v>Principiante avanzado</v>
      </c>
      <c r="AE1840" s="17" t="s">
        <v>423</v>
      </c>
    </row>
    <row r="1841" spans="1:31" x14ac:dyDescent="0.25">
      <c r="A1841" t="s">
        <v>316</v>
      </c>
      <c r="B1841" t="s">
        <v>78</v>
      </c>
      <c r="C1841" t="s">
        <v>255</v>
      </c>
      <c r="D1841" t="s">
        <v>196</v>
      </c>
      <c r="E1841" t="s">
        <v>316</v>
      </c>
      <c r="F1841" t="s">
        <v>78</v>
      </c>
      <c r="G1841" t="s">
        <v>317</v>
      </c>
      <c r="H1841" s="4"/>
      <c r="I1841" s="1">
        <f t="shared" ca="1" si="115"/>
        <v>1485</v>
      </c>
      <c r="J1841" s="1" t="str">
        <f t="shared" ca="1" si="116"/>
        <v>3. Mayor a 6 meses</v>
      </c>
      <c r="K1841" t="str">
        <f t="shared" si="117"/>
        <v>NO</v>
      </c>
      <c r="L1841" t="s">
        <v>255</v>
      </c>
      <c r="M1841" t="s">
        <v>55</v>
      </c>
      <c r="N1841" t="s">
        <v>418</v>
      </c>
      <c r="O1841" t="s">
        <v>418</v>
      </c>
      <c r="P1841" t="str">
        <f t="shared" si="118"/>
        <v>JEFFERSON ANTONIO PEREZ SANCHEZProgramaciónAUTOEVALUACION</v>
      </c>
      <c r="Q1841" t="str">
        <f>BASE[[#This Row],[NombresCalificado]]&amp;BASE[[#This Row],[TipoEvaluacion]]</f>
        <v>JEFFERSON ANTONIO PEREZ SANCHEZAUTOEVALUACION</v>
      </c>
      <c r="R1841">
        <v>3</v>
      </c>
      <c r="S1841" t="s">
        <v>5</v>
      </c>
      <c r="T1841" t="s">
        <v>419</v>
      </c>
      <c r="U1841" s="17">
        <v>2</v>
      </c>
      <c r="V1841" s="17" t="str" cm="1">
        <f t="array" ref="V1841">_xlfn.IFS(U1841=0,"Prenovato",U1841=1,"Novato",U1841=2,"Principiante avanzado",U1841=3,"Competente",U1841=4,"Proficiente",U1841=5,"Master")</f>
        <v>Principiante avanzado</v>
      </c>
      <c r="W1841" s="17">
        <v>2</v>
      </c>
      <c r="X1841" s="17" t="str" cm="1">
        <f t="array" ref="X1841">_xlfn.IFS(W1841=0,"No evidenciado",W1841=1,"Novato",W1841=2,"Principiante avanzado",W1841=3,"Competente",W1841=4,"Proficiente",W1841=5,"Master")</f>
        <v>Principiante avanzado</v>
      </c>
      <c r="Y1841" s="17">
        <v>2</v>
      </c>
      <c r="Z1841" s="17" t="str" cm="1">
        <f t="array" ref="Z1841">_xlfn.IFS(Y1841=0,"No evidenciado",Y1841=1,"Novato",Y1841=2,"Principiante avanzado",Y1841=3,"Competente",Y1841=4,"Proficiente",Y1841=5,"Master")</f>
        <v>Principiante avanzado</v>
      </c>
      <c r="AA1841" s="17">
        <v>2</v>
      </c>
      <c r="AB1841" s="17" t="str" cm="1">
        <f t="array" ref="AB1841">_xlfn.IFS(AA1841=0,"No evidenciado",AA1841=1,"Novato",AA1841=2,"Principiante avanzado",AA1841=3,"Competente",AA1841=4,"Proficiente",AA1841=5,"Master")</f>
        <v>Principiante avanzado</v>
      </c>
      <c r="AC1841" s="17">
        <v>2</v>
      </c>
      <c r="AD1841" s="17" t="str" cm="1">
        <f t="array" ref="AD1841">_xlfn.IFS(AC1841=0,"Prenovato",AC1841=1,"Novato",AC1841=2,"Principiante avanzado",AC1841=3,"Competente",AC1841=4,"Proficiente",AC1841=5,"Master")</f>
        <v>Principiante avanzado</v>
      </c>
      <c r="AE1841" s="17" t="s">
        <v>423</v>
      </c>
    </row>
    <row r="1842" spans="1:31" x14ac:dyDescent="0.25">
      <c r="A1842" t="s">
        <v>316</v>
      </c>
      <c r="B1842" t="s">
        <v>78</v>
      </c>
      <c r="C1842" t="s">
        <v>255</v>
      </c>
      <c r="D1842" t="s">
        <v>196</v>
      </c>
      <c r="E1842" t="s">
        <v>316</v>
      </c>
      <c r="F1842" t="s">
        <v>78</v>
      </c>
      <c r="G1842" t="s">
        <v>317</v>
      </c>
      <c r="H1842" s="4"/>
      <c r="I1842" s="1">
        <f t="shared" ca="1" si="115"/>
        <v>1485</v>
      </c>
      <c r="J1842" s="1" t="str">
        <f t="shared" ca="1" si="116"/>
        <v>3. Mayor a 6 meses</v>
      </c>
      <c r="K1842" t="str">
        <f t="shared" si="117"/>
        <v>NO</v>
      </c>
      <c r="L1842" t="s">
        <v>255</v>
      </c>
      <c r="M1842" t="s">
        <v>168</v>
      </c>
      <c r="N1842" t="s">
        <v>418</v>
      </c>
      <c r="O1842" t="s">
        <v>418</v>
      </c>
      <c r="P1842" t="str">
        <f t="shared" si="118"/>
        <v>JEFFERSON ANTONIO PEREZ SANCHEZBase de datos relacionalAUTOEVALUACION</v>
      </c>
      <c r="Q1842" t="str">
        <f>BASE[[#This Row],[NombresCalificado]]&amp;BASE[[#This Row],[TipoEvaluacion]]</f>
        <v>JEFFERSON ANTONIO PEREZ SANCHEZAUTOEVALUACION</v>
      </c>
      <c r="R1842">
        <v>3</v>
      </c>
      <c r="S1842" t="s">
        <v>5</v>
      </c>
      <c r="T1842" t="s">
        <v>419</v>
      </c>
      <c r="U1842" s="17">
        <v>2</v>
      </c>
      <c r="V1842" s="17" t="str" cm="1">
        <f t="array" ref="V1842">_xlfn.IFS(U1842=0,"Prenovato",U1842=1,"Novato",U1842=2,"Principiante avanzado",U1842=3,"Competente",U1842=4,"Proficiente",U1842=5,"Master")</f>
        <v>Principiante avanzado</v>
      </c>
      <c r="W1842" s="17">
        <v>2</v>
      </c>
      <c r="X1842" s="17" t="str" cm="1">
        <f t="array" ref="X1842">_xlfn.IFS(W1842=0,"No evidenciado",W1842=1,"Novato",W1842=2,"Principiante avanzado",W1842=3,"Competente",W1842=4,"Proficiente",W1842=5,"Master")</f>
        <v>Principiante avanzado</v>
      </c>
      <c r="Y1842" s="17">
        <v>2</v>
      </c>
      <c r="Z1842" s="17" t="str" cm="1">
        <f t="array" ref="Z1842">_xlfn.IFS(Y1842=0,"No evidenciado",Y1842=1,"Novato",Y1842=2,"Principiante avanzado",Y1842=3,"Competente",Y1842=4,"Proficiente",Y1842=5,"Master")</f>
        <v>Principiante avanzado</v>
      </c>
      <c r="AA1842" s="17">
        <v>2</v>
      </c>
      <c r="AB1842" s="17" t="str" cm="1">
        <f t="array" ref="AB1842">_xlfn.IFS(AA1842=0,"No evidenciado",AA1842=1,"Novato",AA1842=2,"Principiante avanzado",AA1842=3,"Competente",AA1842=4,"Proficiente",AA1842=5,"Master")</f>
        <v>Principiante avanzado</v>
      </c>
      <c r="AC1842" s="17">
        <v>2</v>
      </c>
      <c r="AD1842" s="17" t="str" cm="1">
        <f t="array" ref="AD1842">_xlfn.IFS(AC1842=0,"Prenovato",AC1842=1,"Novato",AC1842=2,"Principiante avanzado",AC1842=3,"Competente",AC1842=4,"Proficiente",AC1842=5,"Master")</f>
        <v>Principiante avanzado</v>
      </c>
      <c r="AE1842" s="17" t="s">
        <v>423</v>
      </c>
    </row>
    <row r="1843" spans="1:31" x14ac:dyDescent="0.25">
      <c r="A1843" t="s">
        <v>316</v>
      </c>
      <c r="B1843" t="s">
        <v>78</v>
      </c>
      <c r="C1843" t="s">
        <v>255</v>
      </c>
      <c r="D1843" t="s">
        <v>196</v>
      </c>
      <c r="E1843" t="s">
        <v>316</v>
      </c>
      <c r="F1843" t="s">
        <v>78</v>
      </c>
      <c r="G1843" t="s">
        <v>317</v>
      </c>
      <c r="H1843" s="4"/>
      <c r="I1843" s="1">
        <f t="shared" ca="1" si="115"/>
        <v>1485</v>
      </c>
      <c r="J1843" s="1" t="str">
        <f t="shared" ca="1" si="116"/>
        <v>3. Mayor a 6 meses</v>
      </c>
      <c r="K1843" t="str">
        <f t="shared" si="117"/>
        <v>NO</v>
      </c>
      <c r="L1843" t="s">
        <v>255</v>
      </c>
      <c r="M1843" t="s">
        <v>161</v>
      </c>
      <c r="N1843" t="s">
        <v>418</v>
      </c>
      <c r="O1843" t="s">
        <v>418</v>
      </c>
      <c r="P1843" t="str">
        <f t="shared" si="118"/>
        <v>JEFFERSON ANTONIO PEREZ SANCHEZIntegración de datos por lotesAUTOEVALUACION</v>
      </c>
      <c r="Q1843" t="str">
        <f>BASE[[#This Row],[NombresCalificado]]&amp;BASE[[#This Row],[TipoEvaluacion]]</f>
        <v>JEFFERSON ANTONIO PEREZ SANCHEZAUTOEVALUACION</v>
      </c>
      <c r="R1843">
        <v>2</v>
      </c>
      <c r="S1843" t="s">
        <v>4</v>
      </c>
      <c r="T1843" t="s">
        <v>419</v>
      </c>
      <c r="U1843" s="17">
        <v>2</v>
      </c>
      <c r="V1843" s="17" t="str" cm="1">
        <f t="array" ref="V1843">_xlfn.IFS(U1843=0,"Prenovato",U1843=1,"Novato",U1843=2,"Principiante avanzado",U1843=3,"Competente",U1843=4,"Proficiente",U1843=5,"Master")</f>
        <v>Principiante avanzado</v>
      </c>
      <c r="W1843" s="17">
        <v>2</v>
      </c>
      <c r="X1843" s="17" t="str" cm="1">
        <f t="array" ref="X1843">_xlfn.IFS(W1843=0,"No evidenciado",W1843=1,"Novato",W1843=2,"Principiante avanzado",W1843=3,"Competente",W1843=4,"Proficiente",W1843=5,"Master")</f>
        <v>Principiante avanzado</v>
      </c>
      <c r="Y1843" s="17">
        <v>2</v>
      </c>
      <c r="Z1843" s="17" t="str" cm="1">
        <f t="array" ref="Z1843">_xlfn.IFS(Y1843=0,"No evidenciado",Y1843=1,"Novato",Y1843=2,"Principiante avanzado",Y1843=3,"Competente",Y1843=4,"Proficiente",Y1843=5,"Master")</f>
        <v>Principiante avanzado</v>
      </c>
      <c r="AA1843" s="17">
        <v>2</v>
      </c>
      <c r="AB1843" s="17" t="str" cm="1">
        <f t="array" ref="AB1843">_xlfn.IFS(AA1843=0,"No evidenciado",AA1843=1,"Novato",AA1843=2,"Principiante avanzado",AA1843=3,"Competente",AA1843=4,"Proficiente",AA1843=5,"Master")</f>
        <v>Principiante avanzado</v>
      </c>
      <c r="AC1843" s="17">
        <v>2</v>
      </c>
      <c r="AD1843" s="17" t="str" cm="1">
        <f t="array" ref="AD1843">_xlfn.IFS(AC1843=0,"Prenovato",AC1843=1,"Novato",AC1843=2,"Principiante avanzado",AC1843=3,"Competente",AC1843=4,"Proficiente",AC1843=5,"Master")</f>
        <v>Principiante avanzado</v>
      </c>
      <c r="AE1843" s="17" t="s">
        <v>423</v>
      </c>
    </row>
    <row r="1844" spans="1:31" x14ac:dyDescent="0.25">
      <c r="A1844" t="s">
        <v>316</v>
      </c>
      <c r="B1844" t="s">
        <v>78</v>
      </c>
      <c r="C1844" t="s">
        <v>255</v>
      </c>
      <c r="D1844" t="s">
        <v>196</v>
      </c>
      <c r="E1844" t="s">
        <v>316</v>
      </c>
      <c r="F1844" t="s">
        <v>78</v>
      </c>
      <c r="G1844" t="s">
        <v>317</v>
      </c>
      <c r="H1844" s="4"/>
      <c r="I1844" s="1">
        <f t="shared" ca="1" si="115"/>
        <v>1485</v>
      </c>
      <c r="J1844" s="1" t="str">
        <f t="shared" ca="1" si="116"/>
        <v>3. Mayor a 6 meses</v>
      </c>
      <c r="K1844" t="str">
        <f t="shared" si="117"/>
        <v>NO</v>
      </c>
      <c r="L1844" t="s">
        <v>255</v>
      </c>
      <c r="M1844" t="s">
        <v>163</v>
      </c>
      <c r="N1844" t="s">
        <v>417</v>
      </c>
      <c r="O1844" t="s">
        <v>416</v>
      </c>
      <c r="P1844" t="str">
        <f t="shared" si="118"/>
        <v>JEFFERSON ANTONIO PEREZ SANCHEZNube BCPAUTOEVALUACION</v>
      </c>
      <c r="Q1844" t="str">
        <f>BASE[[#This Row],[NombresCalificado]]&amp;BASE[[#This Row],[TipoEvaluacion]]</f>
        <v>JEFFERSON ANTONIO PEREZ SANCHEZAUTOEVALUACION</v>
      </c>
      <c r="R1844">
        <v>0</v>
      </c>
      <c r="S1844" t="s">
        <v>185</v>
      </c>
      <c r="T1844" t="s">
        <v>419</v>
      </c>
      <c r="U1844" s="17">
        <v>2</v>
      </c>
      <c r="V1844" s="17" t="str" cm="1">
        <f t="array" ref="V1844">_xlfn.IFS(U1844=0,"Prenovato",U1844=1,"Novato",U1844=2,"Principiante avanzado",U1844=3,"Competente",U1844=4,"Proficiente",U1844=5,"Master")</f>
        <v>Principiante avanzado</v>
      </c>
      <c r="W1844" s="17">
        <v>2</v>
      </c>
      <c r="X1844" s="17" t="str" cm="1">
        <f t="array" ref="X1844">_xlfn.IFS(W1844=0,"No evidenciado",W1844=1,"Novato",W1844=2,"Principiante avanzado",W1844=3,"Competente",W1844=4,"Proficiente",W1844=5,"Master")</f>
        <v>Principiante avanzado</v>
      </c>
      <c r="Y1844" s="17">
        <v>2</v>
      </c>
      <c r="Z1844" s="17" t="str" cm="1">
        <f t="array" ref="Z1844">_xlfn.IFS(Y1844=0,"No evidenciado",Y1844=1,"Novato",Y1844=2,"Principiante avanzado",Y1844=3,"Competente",Y1844=4,"Proficiente",Y1844=5,"Master")</f>
        <v>Principiante avanzado</v>
      </c>
      <c r="AA1844" s="17">
        <v>2</v>
      </c>
      <c r="AB1844" s="17" t="str" cm="1">
        <f t="array" ref="AB1844">_xlfn.IFS(AA1844=0,"No evidenciado",AA1844=1,"Novato",AA1844=2,"Principiante avanzado",AA1844=3,"Competente",AA1844=4,"Proficiente",AA1844=5,"Master")</f>
        <v>Principiante avanzado</v>
      </c>
      <c r="AC1844" s="17">
        <v>2</v>
      </c>
      <c r="AD1844" s="17" t="str" cm="1">
        <f t="array" ref="AD1844">_xlfn.IFS(AC1844=0,"Prenovato",AC1844=1,"Novato",AC1844=2,"Principiante avanzado",AC1844=3,"Competente",AC1844=4,"Proficiente",AC1844=5,"Master")</f>
        <v>Principiante avanzado</v>
      </c>
      <c r="AE1844" s="17" t="s">
        <v>423</v>
      </c>
    </row>
    <row r="1845" spans="1:31" x14ac:dyDescent="0.25">
      <c r="A1845" t="s">
        <v>219</v>
      </c>
      <c r="B1845" t="s">
        <v>80</v>
      </c>
      <c r="C1845" t="s">
        <v>318</v>
      </c>
      <c r="D1845" t="s">
        <v>196</v>
      </c>
      <c r="E1845" t="s">
        <v>219</v>
      </c>
      <c r="F1845" t="s">
        <v>80</v>
      </c>
      <c r="G1845" t="s">
        <v>220</v>
      </c>
      <c r="H1845" s="4"/>
      <c r="I1845" s="1">
        <f t="shared" ca="1" si="115"/>
        <v>1485</v>
      </c>
      <c r="J1845" s="1" t="str">
        <f t="shared" ca="1" si="116"/>
        <v>3. Mayor a 6 meses</v>
      </c>
      <c r="K1845" t="str">
        <f t="shared" si="117"/>
        <v>NO</v>
      </c>
      <c r="L1845" t="s">
        <v>318</v>
      </c>
      <c r="M1845" t="s">
        <v>55</v>
      </c>
      <c r="N1845" t="s">
        <v>418</v>
      </c>
      <c r="O1845" t="s">
        <v>418</v>
      </c>
      <c r="P1845" t="str">
        <f t="shared" si="118"/>
        <v>STTEFANY HILDA REGALADO VALENZUELAProgramaciónAUTOEVALUACION</v>
      </c>
      <c r="Q1845" t="str">
        <f>BASE[[#This Row],[NombresCalificado]]&amp;BASE[[#This Row],[TipoEvaluacion]]</f>
        <v>STTEFANY HILDA REGALADO VALENZUELAAUTOEVALUACION</v>
      </c>
      <c r="R1845">
        <v>3</v>
      </c>
      <c r="S1845" t="s">
        <v>5</v>
      </c>
      <c r="T1845" t="s">
        <v>419</v>
      </c>
      <c r="U1845" s="17">
        <v>3</v>
      </c>
      <c r="V1845" s="17" t="str" cm="1">
        <f t="array" ref="V1845">_xlfn.IFS(U1845=0,"Prenovato",U1845=1,"Novato",U1845=2,"Principiante avanzado",U1845=3,"Competente",U1845=4,"Proficiente",U1845=5,"Master")</f>
        <v>Competente</v>
      </c>
      <c r="W1845" s="17">
        <v>4</v>
      </c>
      <c r="X1845" s="17" t="str" cm="1">
        <f t="array" ref="X1845">_xlfn.IFS(W1845=0,"No evidenciado",W1845=1,"Novato",W1845=2,"Principiante avanzado",W1845=3,"Competente",W1845=4,"Proficiente",W1845=5,"Master")</f>
        <v>Proficiente</v>
      </c>
      <c r="Y1845" s="17">
        <v>4</v>
      </c>
      <c r="Z1845" s="17" t="str" cm="1">
        <f t="array" ref="Z1845">_xlfn.IFS(Y1845=0,"No evidenciado",Y1845=1,"Novato",Y1845=2,"Principiante avanzado",Y1845=3,"Competente",Y1845=4,"Proficiente",Y1845=5,"Master")</f>
        <v>Proficiente</v>
      </c>
      <c r="AA1845" s="17">
        <v>5</v>
      </c>
      <c r="AB1845" s="17" t="str" cm="1">
        <f t="array" ref="AB1845">_xlfn.IFS(AA1845=0,"No evidenciado",AA1845=1,"Novato",AA1845=2,"Principiante avanzado",AA1845=3,"Competente",AA1845=4,"Proficiente",AA1845=5,"Master")</f>
        <v>Master</v>
      </c>
      <c r="AC1845" s="17">
        <v>3</v>
      </c>
      <c r="AD1845" s="17" t="str" cm="1">
        <f t="array" ref="AD1845">_xlfn.IFS(AC1845=0,"Prenovato",AC1845=1,"Novato",AC1845=2,"Principiante avanzado",AC1845=3,"Competente",AC1845=4,"Proficiente",AC1845=5,"Master")</f>
        <v>Competente</v>
      </c>
      <c r="AE1845" s="17" t="s">
        <v>423</v>
      </c>
    </row>
    <row r="1846" spans="1:31" x14ac:dyDescent="0.25">
      <c r="A1846" t="s">
        <v>219</v>
      </c>
      <c r="B1846" t="s">
        <v>80</v>
      </c>
      <c r="C1846" t="s">
        <v>318</v>
      </c>
      <c r="D1846" t="s">
        <v>196</v>
      </c>
      <c r="E1846" t="s">
        <v>219</v>
      </c>
      <c r="F1846" t="s">
        <v>80</v>
      </c>
      <c r="G1846" t="s">
        <v>220</v>
      </c>
      <c r="H1846" s="4"/>
      <c r="I1846" s="1">
        <f t="shared" ca="1" si="115"/>
        <v>1485</v>
      </c>
      <c r="J1846" s="1" t="str">
        <f t="shared" ca="1" si="116"/>
        <v>3. Mayor a 6 meses</v>
      </c>
      <c r="K1846" t="str">
        <f t="shared" si="117"/>
        <v>NO</v>
      </c>
      <c r="L1846" t="s">
        <v>318</v>
      </c>
      <c r="M1846" t="s">
        <v>168</v>
      </c>
      <c r="N1846" t="s">
        <v>418</v>
      </c>
      <c r="O1846" t="s">
        <v>418</v>
      </c>
      <c r="P1846" t="str">
        <f t="shared" si="118"/>
        <v>STTEFANY HILDA REGALADO VALENZUELABase de datos relacionalAUTOEVALUACION</v>
      </c>
      <c r="Q1846" t="str">
        <f>BASE[[#This Row],[NombresCalificado]]&amp;BASE[[#This Row],[TipoEvaluacion]]</f>
        <v>STTEFANY HILDA REGALADO VALENZUELAAUTOEVALUACION</v>
      </c>
      <c r="R1846">
        <v>3</v>
      </c>
      <c r="S1846" t="s">
        <v>5</v>
      </c>
      <c r="T1846" t="s">
        <v>419</v>
      </c>
      <c r="U1846" s="17">
        <v>3</v>
      </c>
      <c r="V1846" s="17" t="str" cm="1">
        <f t="array" ref="V1846">_xlfn.IFS(U1846=0,"Prenovato",U1846=1,"Novato",U1846=2,"Principiante avanzado",U1846=3,"Competente",U1846=4,"Proficiente",U1846=5,"Master")</f>
        <v>Competente</v>
      </c>
      <c r="W1846" s="17">
        <v>4</v>
      </c>
      <c r="X1846" s="17" t="str" cm="1">
        <f t="array" ref="X1846">_xlfn.IFS(W1846=0,"No evidenciado",W1846=1,"Novato",W1846=2,"Principiante avanzado",W1846=3,"Competente",W1846=4,"Proficiente",W1846=5,"Master")</f>
        <v>Proficiente</v>
      </c>
      <c r="Y1846" s="17">
        <v>4</v>
      </c>
      <c r="Z1846" s="17" t="str" cm="1">
        <f t="array" ref="Z1846">_xlfn.IFS(Y1846=0,"No evidenciado",Y1846=1,"Novato",Y1846=2,"Principiante avanzado",Y1846=3,"Competente",Y1846=4,"Proficiente",Y1846=5,"Master")</f>
        <v>Proficiente</v>
      </c>
      <c r="AA1846" s="17">
        <v>5</v>
      </c>
      <c r="AB1846" s="17" t="str" cm="1">
        <f t="array" ref="AB1846">_xlfn.IFS(AA1846=0,"No evidenciado",AA1846=1,"Novato",AA1846=2,"Principiante avanzado",AA1846=3,"Competente",AA1846=4,"Proficiente",AA1846=5,"Master")</f>
        <v>Master</v>
      </c>
      <c r="AC1846" s="17">
        <v>3</v>
      </c>
      <c r="AD1846" s="17" t="str" cm="1">
        <f t="array" ref="AD1846">_xlfn.IFS(AC1846=0,"Prenovato",AC1846=1,"Novato",AC1846=2,"Principiante avanzado",AC1846=3,"Competente",AC1846=4,"Proficiente",AC1846=5,"Master")</f>
        <v>Competente</v>
      </c>
      <c r="AE1846" s="17" t="s">
        <v>423</v>
      </c>
    </row>
    <row r="1847" spans="1:31" x14ac:dyDescent="0.25">
      <c r="A1847" t="s">
        <v>219</v>
      </c>
      <c r="B1847" t="s">
        <v>80</v>
      </c>
      <c r="C1847" t="s">
        <v>318</v>
      </c>
      <c r="D1847" t="s">
        <v>196</v>
      </c>
      <c r="E1847" t="s">
        <v>219</v>
      </c>
      <c r="F1847" t="s">
        <v>80</v>
      </c>
      <c r="G1847" t="s">
        <v>220</v>
      </c>
      <c r="H1847" s="4"/>
      <c r="I1847" s="1">
        <f t="shared" ca="1" si="115"/>
        <v>1485</v>
      </c>
      <c r="J1847" s="1" t="str">
        <f t="shared" ca="1" si="116"/>
        <v>3. Mayor a 6 meses</v>
      </c>
      <c r="K1847" t="str">
        <f t="shared" si="117"/>
        <v>NO</v>
      </c>
      <c r="L1847" t="s">
        <v>318</v>
      </c>
      <c r="M1847" t="s">
        <v>161</v>
      </c>
      <c r="N1847" t="s">
        <v>418</v>
      </c>
      <c r="O1847" t="s">
        <v>418</v>
      </c>
      <c r="P1847" t="str">
        <f t="shared" si="118"/>
        <v>STTEFANY HILDA REGALADO VALENZUELAIntegración de datos por lotesAUTOEVALUACION</v>
      </c>
      <c r="Q1847" t="str">
        <f>BASE[[#This Row],[NombresCalificado]]&amp;BASE[[#This Row],[TipoEvaluacion]]</f>
        <v>STTEFANY HILDA REGALADO VALENZUELAAUTOEVALUACION</v>
      </c>
      <c r="R1847">
        <v>3</v>
      </c>
      <c r="S1847" t="s">
        <v>5</v>
      </c>
      <c r="T1847" t="s">
        <v>419</v>
      </c>
      <c r="U1847" s="17">
        <v>3</v>
      </c>
      <c r="V1847" s="17" t="str" cm="1">
        <f t="array" ref="V1847">_xlfn.IFS(U1847=0,"Prenovato",U1847=1,"Novato",U1847=2,"Principiante avanzado",U1847=3,"Competente",U1847=4,"Proficiente",U1847=5,"Master")</f>
        <v>Competente</v>
      </c>
      <c r="W1847" s="17">
        <v>4</v>
      </c>
      <c r="X1847" s="17" t="str" cm="1">
        <f t="array" ref="X1847">_xlfn.IFS(W1847=0,"No evidenciado",W1847=1,"Novato",W1847=2,"Principiante avanzado",W1847=3,"Competente",W1847=4,"Proficiente",W1847=5,"Master")</f>
        <v>Proficiente</v>
      </c>
      <c r="Y1847" s="17">
        <v>4</v>
      </c>
      <c r="Z1847" s="17" t="str" cm="1">
        <f t="array" ref="Z1847">_xlfn.IFS(Y1847=0,"No evidenciado",Y1847=1,"Novato",Y1847=2,"Principiante avanzado",Y1847=3,"Competente",Y1847=4,"Proficiente",Y1847=5,"Master")</f>
        <v>Proficiente</v>
      </c>
      <c r="AA1847" s="17">
        <v>5</v>
      </c>
      <c r="AB1847" s="17" t="str" cm="1">
        <f t="array" ref="AB1847">_xlfn.IFS(AA1847=0,"No evidenciado",AA1847=1,"Novato",AA1847=2,"Principiante avanzado",AA1847=3,"Competente",AA1847=4,"Proficiente",AA1847=5,"Master")</f>
        <v>Master</v>
      </c>
      <c r="AC1847" s="17">
        <v>3</v>
      </c>
      <c r="AD1847" s="17" t="str" cm="1">
        <f t="array" ref="AD1847">_xlfn.IFS(AC1847=0,"Prenovato",AC1847=1,"Novato",AC1847=2,"Principiante avanzado",AC1847=3,"Competente",AC1847=4,"Proficiente",AC1847=5,"Master")</f>
        <v>Competente</v>
      </c>
      <c r="AE1847" s="17" t="s">
        <v>423</v>
      </c>
    </row>
    <row r="1848" spans="1:31" x14ac:dyDescent="0.25">
      <c r="A1848" t="s">
        <v>219</v>
      </c>
      <c r="B1848" t="s">
        <v>80</v>
      </c>
      <c r="C1848" t="s">
        <v>318</v>
      </c>
      <c r="D1848" t="s">
        <v>196</v>
      </c>
      <c r="E1848" t="s">
        <v>219</v>
      </c>
      <c r="F1848" t="s">
        <v>80</v>
      </c>
      <c r="G1848" t="s">
        <v>220</v>
      </c>
      <c r="H1848" s="4"/>
      <c r="I1848" s="1">
        <f t="shared" ca="1" si="115"/>
        <v>1485</v>
      </c>
      <c r="J1848" s="1" t="str">
        <f t="shared" ca="1" si="116"/>
        <v>3. Mayor a 6 meses</v>
      </c>
      <c r="K1848" t="str">
        <f t="shared" si="117"/>
        <v>NO</v>
      </c>
      <c r="L1848" t="s">
        <v>318</v>
      </c>
      <c r="M1848" t="s">
        <v>165</v>
      </c>
      <c r="N1848" t="s">
        <v>418</v>
      </c>
      <c r="O1848" t="s">
        <v>418</v>
      </c>
      <c r="P1848" t="str">
        <f t="shared" si="118"/>
        <v>STTEFANY HILDA REGALADO VALENZUELAProcesamiento de datosAUTOEVALUACION</v>
      </c>
      <c r="Q1848" t="str">
        <f>BASE[[#This Row],[NombresCalificado]]&amp;BASE[[#This Row],[TipoEvaluacion]]</f>
        <v>STTEFANY HILDA REGALADO VALENZUELAAUTOEVALUACION</v>
      </c>
      <c r="R1848">
        <v>3</v>
      </c>
      <c r="S1848" t="s">
        <v>5</v>
      </c>
      <c r="T1848" t="s">
        <v>419</v>
      </c>
      <c r="U1848" s="17">
        <v>3</v>
      </c>
      <c r="V1848" s="17" t="str" cm="1">
        <f t="array" ref="V1848">_xlfn.IFS(U1848=0,"Prenovato",U1848=1,"Novato",U1848=2,"Principiante avanzado",U1848=3,"Competente",U1848=4,"Proficiente",U1848=5,"Master")</f>
        <v>Competente</v>
      </c>
      <c r="W1848" s="17">
        <v>4</v>
      </c>
      <c r="X1848" s="17" t="str" cm="1">
        <f t="array" ref="X1848">_xlfn.IFS(W1848=0,"No evidenciado",W1848=1,"Novato",W1848=2,"Principiante avanzado",W1848=3,"Competente",W1848=4,"Proficiente",W1848=5,"Master")</f>
        <v>Proficiente</v>
      </c>
      <c r="Y1848" s="17">
        <v>4</v>
      </c>
      <c r="Z1848" s="17" t="str" cm="1">
        <f t="array" ref="Z1848">_xlfn.IFS(Y1848=0,"No evidenciado",Y1848=1,"Novato",Y1848=2,"Principiante avanzado",Y1848=3,"Competente",Y1848=4,"Proficiente",Y1848=5,"Master")</f>
        <v>Proficiente</v>
      </c>
      <c r="AA1848" s="17">
        <v>5</v>
      </c>
      <c r="AB1848" s="17" t="str" cm="1">
        <f t="array" ref="AB1848">_xlfn.IFS(AA1848=0,"No evidenciado",AA1848=1,"Novato",AA1848=2,"Principiante avanzado",AA1848=3,"Competente",AA1848=4,"Proficiente",AA1848=5,"Master")</f>
        <v>Master</v>
      </c>
      <c r="AC1848" s="17">
        <v>3</v>
      </c>
      <c r="AD1848" s="17" t="str" cm="1">
        <f t="array" ref="AD1848">_xlfn.IFS(AC1848=0,"Prenovato",AC1848=1,"Novato",AC1848=2,"Principiante avanzado",AC1848=3,"Competente",AC1848=4,"Proficiente",AC1848=5,"Master")</f>
        <v>Competente</v>
      </c>
      <c r="AE1848" s="17" t="s">
        <v>423</v>
      </c>
    </row>
    <row r="1849" spans="1:31" x14ac:dyDescent="0.25">
      <c r="A1849" t="s">
        <v>219</v>
      </c>
      <c r="B1849" t="s">
        <v>80</v>
      </c>
      <c r="C1849" t="s">
        <v>318</v>
      </c>
      <c r="D1849" t="s">
        <v>196</v>
      </c>
      <c r="E1849" t="s">
        <v>219</v>
      </c>
      <c r="F1849" t="s">
        <v>80</v>
      </c>
      <c r="G1849" t="s">
        <v>220</v>
      </c>
      <c r="H1849" s="4"/>
      <c r="I1849" s="1">
        <f t="shared" ca="1" si="115"/>
        <v>1485</v>
      </c>
      <c r="J1849" s="1" t="str">
        <f t="shared" ca="1" si="116"/>
        <v>3. Mayor a 6 meses</v>
      </c>
      <c r="K1849" t="str">
        <f t="shared" si="117"/>
        <v>NO</v>
      </c>
      <c r="L1849" t="s">
        <v>318</v>
      </c>
      <c r="M1849" t="s">
        <v>158</v>
      </c>
      <c r="N1849" t="s">
        <v>418</v>
      </c>
      <c r="O1849" t="s">
        <v>418</v>
      </c>
      <c r="P1849" t="str">
        <f t="shared" si="118"/>
        <v>STTEFANY HILDA REGALADO VALENZUELAServicios en la nubeAUTOEVALUACION</v>
      </c>
      <c r="Q1849" t="str">
        <f>BASE[[#This Row],[NombresCalificado]]&amp;BASE[[#This Row],[TipoEvaluacion]]</f>
        <v>STTEFANY HILDA REGALADO VALENZUELAAUTOEVALUACION</v>
      </c>
      <c r="R1849">
        <v>3</v>
      </c>
      <c r="S1849" t="s">
        <v>5</v>
      </c>
      <c r="T1849" t="s">
        <v>419</v>
      </c>
      <c r="U1849" s="17">
        <v>3</v>
      </c>
      <c r="V1849" s="17" t="str" cm="1">
        <f t="array" ref="V1849">_xlfn.IFS(U1849=0,"Prenovato",U1849=1,"Novato",U1849=2,"Principiante avanzado",U1849=3,"Competente",U1849=4,"Proficiente",U1849=5,"Master")</f>
        <v>Competente</v>
      </c>
      <c r="W1849" s="17">
        <v>4</v>
      </c>
      <c r="X1849" s="17" t="str" cm="1">
        <f t="array" ref="X1849">_xlfn.IFS(W1849=0,"No evidenciado",W1849=1,"Novato",W1849=2,"Principiante avanzado",W1849=3,"Competente",W1849=4,"Proficiente",W1849=5,"Master")</f>
        <v>Proficiente</v>
      </c>
      <c r="Y1849" s="17">
        <v>4</v>
      </c>
      <c r="Z1849" s="17" t="str" cm="1">
        <f t="array" ref="Z1849">_xlfn.IFS(Y1849=0,"No evidenciado",Y1849=1,"Novato",Y1849=2,"Principiante avanzado",Y1849=3,"Competente",Y1849=4,"Proficiente",Y1849=5,"Master")</f>
        <v>Proficiente</v>
      </c>
      <c r="AA1849" s="17">
        <v>5</v>
      </c>
      <c r="AB1849" s="17" t="str" cm="1">
        <f t="array" ref="AB1849">_xlfn.IFS(AA1849=0,"No evidenciado",AA1849=1,"Novato",AA1849=2,"Principiante avanzado",AA1849=3,"Competente",AA1849=4,"Proficiente",AA1849=5,"Master")</f>
        <v>Master</v>
      </c>
      <c r="AC1849" s="17">
        <v>3</v>
      </c>
      <c r="AD1849" s="17" t="str" cm="1">
        <f t="array" ref="AD1849">_xlfn.IFS(AC1849=0,"Prenovato",AC1849=1,"Novato",AC1849=2,"Principiante avanzado",AC1849=3,"Competente",AC1849=4,"Proficiente",AC1849=5,"Master")</f>
        <v>Competente</v>
      </c>
      <c r="AE1849" s="17" t="s">
        <v>423</v>
      </c>
    </row>
    <row r="1850" spans="1:31" x14ac:dyDescent="0.25">
      <c r="A1850" t="s">
        <v>219</v>
      </c>
      <c r="B1850" t="s">
        <v>80</v>
      </c>
      <c r="C1850" t="s">
        <v>318</v>
      </c>
      <c r="D1850" t="s">
        <v>196</v>
      </c>
      <c r="E1850" t="s">
        <v>219</v>
      </c>
      <c r="F1850" t="s">
        <v>80</v>
      </c>
      <c r="G1850" t="s">
        <v>220</v>
      </c>
      <c r="H1850" s="4"/>
      <c r="I1850" s="1">
        <f t="shared" ca="1" si="115"/>
        <v>1485</v>
      </c>
      <c r="J1850" s="1" t="str">
        <f t="shared" ca="1" si="116"/>
        <v>3. Mayor a 6 meses</v>
      </c>
      <c r="K1850" t="str">
        <f t="shared" si="117"/>
        <v>NO</v>
      </c>
      <c r="L1850" t="s">
        <v>318</v>
      </c>
      <c r="M1850" t="s">
        <v>166</v>
      </c>
      <c r="N1850" t="s">
        <v>416</v>
      </c>
      <c r="O1850" t="s">
        <v>416</v>
      </c>
      <c r="P1850" t="str">
        <f t="shared" si="118"/>
        <v>STTEFANY HILDA REGALADO VALENZUELABase de datos No-SQLAUTOEVALUACION</v>
      </c>
      <c r="Q1850" t="str">
        <f>BASE[[#This Row],[NombresCalificado]]&amp;BASE[[#This Row],[TipoEvaluacion]]</f>
        <v>STTEFANY HILDA REGALADO VALENZUELAAUTOEVALUACION</v>
      </c>
      <c r="R1850">
        <v>3</v>
      </c>
      <c r="S1850" t="s">
        <v>5</v>
      </c>
      <c r="T1850" t="s">
        <v>419</v>
      </c>
      <c r="U1850" s="17">
        <v>3</v>
      </c>
      <c r="V1850" s="17" t="str" cm="1">
        <f t="array" ref="V1850">_xlfn.IFS(U1850=0,"Prenovato",U1850=1,"Novato",U1850=2,"Principiante avanzado",U1850=3,"Competente",U1850=4,"Proficiente",U1850=5,"Master")</f>
        <v>Competente</v>
      </c>
      <c r="W1850" s="17">
        <v>4</v>
      </c>
      <c r="X1850" s="17" t="str" cm="1">
        <f t="array" ref="X1850">_xlfn.IFS(W1850=0,"No evidenciado",W1850=1,"Novato",W1850=2,"Principiante avanzado",W1850=3,"Competente",W1850=4,"Proficiente",W1850=5,"Master")</f>
        <v>Proficiente</v>
      </c>
      <c r="Y1850" s="17">
        <v>4</v>
      </c>
      <c r="Z1850" s="17" t="str" cm="1">
        <f t="array" ref="Z1850">_xlfn.IFS(Y1850=0,"No evidenciado",Y1850=1,"Novato",Y1850=2,"Principiante avanzado",Y1850=3,"Competente",Y1850=4,"Proficiente",Y1850=5,"Master")</f>
        <v>Proficiente</v>
      </c>
      <c r="AA1850" s="17">
        <v>5</v>
      </c>
      <c r="AB1850" s="17" t="str" cm="1">
        <f t="array" ref="AB1850">_xlfn.IFS(AA1850=0,"No evidenciado",AA1850=1,"Novato",AA1850=2,"Principiante avanzado",AA1850=3,"Competente",AA1850=4,"Proficiente",AA1850=5,"Master")</f>
        <v>Master</v>
      </c>
      <c r="AC1850" s="17">
        <v>3</v>
      </c>
      <c r="AD1850" s="17" t="str" cm="1">
        <f t="array" ref="AD1850">_xlfn.IFS(AC1850=0,"Prenovato",AC1850=1,"Novato",AC1850=2,"Principiante avanzado",AC1850=3,"Competente",AC1850=4,"Proficiente",AC1850=5,"Master")</f>
        <v>Competente</v>
      </c>
      <c r="AE1850" s="17" t="s">
        <v>423</v>
      </c>
    </row>
    <row r="1851" spans="1:31" x14ac:dyDescent="0.25">
      <c r="A1851" t="s">
        <v>219</v>
      </c>
      <c r="B1851" t="s">
        <v>80</v>
      </c>
      <c r="C1851" t="s">
        <v>318</v>
      </c>
      <c r="D1851" t="s">
        <v>196</v>
      </c>
      <c r="E1851" t="s">
        <v>219</v>
      </c>
      <c r="F1851" t="s">
        <v>80</v>
      </c>
      <c r="G1851" t="s">
        <v>220</v>
      </c>
      <c r="H1851" s="4"/>
      <c r="I1851" s="1">
        <f t="shared" ca="1" si="115"/>
        <v>1485</v>
      </c>
      <c r="J1851" s="1" t="str">
        <f t="shared" ca="1" si="116"/>
        <v>3. Mayor a 6 meses</v>
      </c>
      <c r="K1851" t="str">
        <f t="shared" si="117"/>
        <v>NO</v>
      </c>
      <c r="L1851" t="s">
        <v>318</v>
      </c>
      <c r="M1851" t="s">
        <v>171</v>
      </c>
      <c r="N1851" t="s">
        <v>416</v>
      </c>
      <c r="O1851" t="s">
        <v>416</v>
      </c>
      <c r="P1851" t="str">
        <f t="shared" si="118"/>
        <v>STTEFANY HILDA REGALADO VALENZUELABases de datos en la nubeAUTOEVALUACION</v>
      </c>
      <c r="Q1851" t="str">
        <f>BASE[[#This Row],[NombresCalificado]]&amp;BASE[[#This Row],[TipoEvaluacion]]</f>
        <v>STTEFANY HILDA REGALADO VALENZUELAAUTOEVALUACION</v>
      </c>
      <c r="R1851">
        <v>4</v>
      </c>
      <c r="S1851" t="s">
        <v>7</v>
      </c>
      <c r="T1851" t="s">
        <v>419</v>
      </c>
      <c r="U1851" s="17">
        <v>3</v>
      </c>
      <c r="V1851" s="17" t="str" cm="1">
        <f t="array" ref="V1851">_xlfn.IFS(U1851=0,"Prenovato",U1851=1,"Novato",U1851=2,"Principiante avanzado",U1851=3,"Competente",U1851=4,"Proficiente",U1851=5,"Master")</f>
        <v>Competente</v>
      </c>
      <c r="W1851" s="17">
        <v>4</v>
      </c>
      <c r="X1851" s="17" t="str" cm="1">
        <f t="array" ref="X1851">_xlfn.IFS(W1851=0,"No evidenciado",W1851=1,"Novato",W1851=2,"Principiante avanzado",W1851=3,"Competente",W1851=4,"Proficiente",W1851=5,"Master")</f>
        <v>Proficiente</v>
      </c>
      <c r="Y1851" s="17">
        <v>4</v>
      </c>
      <c r="Z1851" s="17" t="str" cm="1">
        <f t="array" ref="Z1851">_xlfn.IFS(Y1851=0,"No evidenciado",Y1851=1,"Novato",Y1851=2,"Principiante avanzado",Y1851=3,"Competente",Y1851=4,"Proficiente",Y1851=5,"Master")</f>
        <v>Proficiente</v>
      </c>
      <c r="AA1851" s="17">
        <v>5</v>
      </c>
      <c r="AB1851" s="17" t="str" cm="1">
        <f t="array" ref="AB1851">_xlfn.IFS(AA1851=0,"No evidenciado",AA1851=1,"Novato",AA1851=2,"Principiante avanzado",AA1851=3,"Competente",AA1851=4,"Proficiente",AA1851=5,"Master")</f>
        <v>Master</v>
      </c>
      <c r="AC1851" s="17">
        <v>3</v>
      </c>
      <c r="AD1851" s="17" t="str" cm="1">
        <f t="array" ref="AD1851">_xlfn.IFS(AC1851=0,"Prenovato",AC1851=1,"Novato",AC1851=2,"Principiante avanzado",AC1851=3,"Competente",AC1851=4,"Proficiente",AC1851=5,"Master")</f>
        <v>Competente</v>
      </c>
      <c r="AE1851" s="17" t="s">
        <v>423</v>
      </c>
    </row>
    <row r="1852" spans="1:31" x14ac:dyDescent="0.25">
      <c r="A1852" t="s">
        <v>219</v>
      </c>
      <c r="B1852" t="s">
        <v>80</v>
      </c>
      <c r="C1852" t="s">
        <v>318</v>
      </c>
      <c r="D1852" t="s">
        <v>196</v>
      </c>
      <c r="E1852" t="s">
        <v>219</v>
      </c>
      <c r="F1852" t="s">
        <v>80</v>
      </c>
      <c r="G1852" t="s">
        <v>220</v>
      </c>
      <c r="H1852" s="4"/>
      <c r="I1852" s="1">
        <f t="shared" ca="1" si="115"/>
        <v>1485</v>
      </c>
      <c r="J1852" s="1" t="str">
        <f t="shared" ca="1" si="116"/>
        <v>3. Mayor a 6 meses</v>
      </c>
      <c r="K1852" t="str">
        <f t="shared" si="117"/>
        <v>NO</v>
      </c>
      <c r="L1852" t="s">
        <v>318</v>
      </c>
      <c r="M1852" t="s">
        <v>160</v>
      </c>
      <c r="N1852" t="s">
        <v>416</v>
      </c>
      <c r="O1852" t="s">
        <v>416</v>
      </c>
      <c r="P1852" t="str">
        <f t="shared" si="118"/>
        <v>STTEFANY HILDA REGALADO VALENZUELAIntegración de datos en tiempo realAUTOEVALUACION</v>
      </c>
      <c r="Q1852" t="str">
        <f>BASE[[#This Row],[NombresCalificado]]&amp;BASE[[#This Row],[TipoEvaluacion]]</f>
        <v>STTEFANY HILDA REGALADO VALENZUELAAUTOEVALUACION</v>
      </c>
      <c r="R1852">
        <v>4</v>
      </c>
      <c r="S1852" t="s">
        <v>7</v>
      </c>
      <c r="T1852" t="s">
        <v>419</v>
      </c>
      <c r="U1852" s="17">
        <v>3</v>
      </c>
      <c r="V1852" s="17" t="str" cm="1">
        <f t="array" ref="V1852">_xlfn.IFS(U1852=0,"Prenovato",U1852=1,"Novato",U1852=2,"Principiante avanzado",U1852=3,"Competente",U1852=4,"Proficiente",U1852=5,"Master")</f>
        <v>Competente</v>
      </c>
      <c r="W1852" s="17">
        <v>4</v>
      </c>
      <c r="X1852" s="17" t="str" cm="1">
        <f t="array" ref="X1852">_xlfn.IFS(W1852=0,"No evidenciado",W1852=1,"Novato",W1852=2,"Principiante avanzado",W1852=3,"Competente",W1852=4,"Proficiente",W1852=5,"Master")</f>
        <v>Proficiente</v>
      </c>
      <c r="Y1852" s="17">
        <v>4</v>
      </c>
      <c r="Z1852" s="17" t="str" cm="1">
        <f t="array" ref="Z1852">_xlfn.IFS(Y1852=0,"No evidenciado",Y1852=1,"Novato",Y1852=2,"Principiante avanzado",Y1852=3,"Competente",Y1852=4,"Proficiente",Y1852=5,"Master")</f>
        <v>Proficiente</v>
      </c>
      <c r="AA1852" s="17">
        <v>5</v>
      </c>
      <c r="AB1852" s="17" t="str" cm="1">
        <f t="array" ref="AB1852">_xlfn.IFS(AA1852=0,"No evidenciado",AA1852=1,"Novato",AA1852=2,"Principiante avanzado",AA1852=3,"Competente",AA1852=4,"Proficiente",AA1852=5,"Master")</f>
        <v>Master</v>
      </c>
      <c r="AC1852" s="17">
        <v>3</v>
      </c>
      <c r="AD1852" s="17" t="str" cm="1">
        <f t="array" ref="AD1852">_xlfn.IFS(AC1852=0,"Prenovato",AC1852=1,"Novato",AC1852=2,"Principiante avanzado",AC1852=3,"Competente",AC1852=4,"Proficiente",AC1852=5,"Master")</f>
        <v>Competente</v>
      </c>
      <c r="AE1852" s="17" t="s">
        <v>423</v>
      </c>
    </row>
    <row r="1853" spans="1:31" x14ac:dyDescent="0.25">
      <c r="A1853" t="s">
        <v>219</v>
      </c>
      <c r="B1853" t="s">
        <v>80</v>
      </c>
      <c r="C1853" t="s">
        <v>318</v>
      </c>
      <c r="D1853" t="s">
        <v>196</v>
      </c>
      <c r="E1853" t="s">
        <v>219</v>
      </c>
      <c r="F1853" t="s">
        <v>80</v>
      </c>
      <c r="G1853" t="s">
        <v>220</v>
      </c>
      <c r="H1853" s="4"/>
      <c r="I1853" s="1">
        <f t="shared" ca="1" si="115"/>
        <v>1485</v>
      </c>
      <c r="J1853" s="1" t="str">
        <f t="shared" ca="1" si="116"/>
        <v>3. Mayor a 6 meses</v>
      </c>
      <c r="K1853" t="str">
        <f t="shared" si="117"/>
        <v>NO</v>
      </c>
      <c r="L1853" t="s">
        <v>318</v>
      </c>
      <c r="M1853" t="s">
        <v>174</v>
      </c>
      <c r="N1853" t="s">
        <v>416</v>
      </c>
      <c r="O1853" t="s">
        <v>416</v>
      </c>
      <c r="P1853" t="str">
        <f t="shared" si="118"/>
        <v>STTEFANY HILDA REGALADO VALENZUELADatawarehouse BCPAUTOEVALUACION</v>
      </c>
      <c r="Q1853" t="str">
        <f>BASE[[#This Row],[NombresCalificado]]&amp;BASE[[#This Row],[TipoEvaluacion]]</f>
        <v>STTEFANY HILDA REGALADO VALENZUELAAUTOEVALUACION</v>
      </c>
      <c r="R1853">
        <v>0</v>
      </c>
      <c r="S1853" t="s">
        <v>185</v>
      </c>
      <c r="T1853" t="s">
        <v>420</v>
      </c>
      <c r="U1853" s="17">
        <v>3</v>
      </c>
      <c r="V1853" s="17" t="str" cm="1">
        <f t="array" ref="V1853">_xlfn.IFS(U1853=0,"Prenovato",U1853=1,"Novato",U1853=2,"Principiante avanzado",U1853=3,"Competente",U1853=4,"Proficiente",U1853=5,"Master")</f>
        <v>Competente</v>
      </c>
      <c r="W1853" s="17">
        <v>4</v>
      </c>
      <c r="X1853" s="17" t="str" cm="1">
        <f t="array" ref="X1853">_xlfn.IFS(W1853=0,"No evidenciado",W1853=1,"Novato",W1853=2,"Principiante avanzado",W1853=3,"Competente",W1853=4,"Proficiente",W1853=5,"Master")</f>
        <v>Proficiente</v>
      </c>
      <c r="Y1853" s="17">
        <v>4</v>
      </c>
      <c r="Z1853" s="17" t="str" cm="1">
        <f t="array" ref="Z1853">_xlfn.IFS(Y1853=0,"No evidenciado",Y1853=1,"Novato",Y1853=2,"Principiante avanzado",Y1853=3,"Competente",Y1853=4,"Proficiente",Y1853=5,"Master")</f>
        <v>Proficiente</v>
      </c>
      <c r="AA1853" s="17">
        <v>5</v>
      </c>
      <c r="AB1853" s="17" t="str" cm="1">
        <f t="array" ref="AB1853">_xlfn.IFS(AA1853=0,"No evidenciado",AA1853=1,"Novato",AA1853=2,"Principiante avanzado",AA1853=3,"Competente",AA1853=4,"Proficiente",AA1853=5,"Master")</f>
        <v>Master</v>
      </c>
      <c r="AC1853" s="17">
        <v>3</v>
      </c>
      <c r="AD1853" s="17" t="str" cm="1">
        <f t="array" ref="AD1853">_xlfn.IFS(AC1853=0,"Prenovato",AC1853=1,"Novato",AC1853=2,"Principiante avanzado",AC1853=3,"Competente",AC1853=4,"Proficiente",AC1853=5,"Master")</f>
        <v>Competente</v>
      </c>
      <c r="AE1853" s="17" t="s">
        <v>423</v>
      </c>
    </row>
    <row r="1854" spans="1:31" x14ac:dyDescent="0.25">
      <c r="A1854" t="s">
        <v>219</v>
      </c>
      <c r="B1854" t="s">
        <v>80</v>
      </c>
      <c r="C1854" t="s">
        <v>318</v>
      </c>
      <c r="D1854" t="s">
        <v>196</v>
      </c>
      <c r="E1854" t="s">
        <v>219</v>
      </c>
      <c r="F1854" t="s">
        <v>80</v>
      </c>
      <c r="G1854" t="s">
        <v>220</v>
      </c>
      <c r="H1854" s="4"/>
      <c r="I1854" s="1">
        <f t="shared" ca="1" si="115"/>
        <v>1485</v>
      </c>
      <c r="J1854" s="1" t="str">
        <f t="shared" ca="1" si="116"/>
        <v>3. Mayor a 6 meses</v>
      </c>
      <c r="K1854" t="str">
        <f t="shared" si="117"/>
        <v>NO</v>
      </c>
      <c r="L1854" t="s">
        <v>318</v>
      </c>
      <c r="M1854" t="s">
        <v>173</v>
      </c>
      <c r="N1854" t="s">
        <v>416</v>
      </c>
      <c r="O1854" t="s">
        <v>416</v>
      </c>
      <c r="P1854" t="str">
        <f t="shared" si="118"/>
        <v>STTEFANY HILDA REGALADO VALENZUELADatalake BCPAUTOEVALUACION</v>
      </c>
      <c r="Q1854" t="str">
        <f>BASE[[#This Row],[NombresCalificado]]&amp;BASE[[#This Row],[TipoEvaluacion]]</f>
        <v>STTEFANY HILDA REGALADO VALENZUELAAUTOEVALUACION</v>
      </c>
      <c r="R1854">
        <v>0</v>
      </c>
      <c r="S1854" t="s">
        <v>185</v>
      </c>
      <c r="T1854" t="s">
        <v>420</v>
      </c>
      <c r="U1854" s="17">
        <v>3</v>
      </c>
      <c r="V1854" s="17" t="str" cm="1">
        <f t="array" ref="V1854">_xlfn.IFS(U1854=0,"Prenovato",U1854=1,"Novato",U1854=2,"Principiante avanzado",U1854=3,"Competente",U1854=4,"Proficiente",U1854=5,"Master")</f>
        <v>Competente</v>
      </c>
      <c r="W1854" s="17">
        <v>4</v>
      </c>
      <c r="X1854" s="17" t="str" cm="1">
        <f t="array" ref="X1854">_xlfn.IFS(W1854=0,"No evidenciado",W1854=1,"Novato",W1854=2,"Principiante avanzado",W1854=3,"Competente",W1854=4,"Proficiente",W1854=5,"Master")</f>
        <v>Proficiente</v>
      </c>
      <c r="Y1854" s="17">
        <v>4</v>
      </c>
      <c r="Z1854" s="17" t="str" cm="1">
        <f t="array" ref="Z1854">_xlfn.IFS(Y1854=0,"No evidenciado",Y1854=1,"Novato",Y1854=2,"Principiante avanzado",Y1854=3,"Competente",Y1854=4,"Proficiente",Y1854=5,"Master")</f>
        <v>Proficiente</v>
      </c>
      <c r="AA1854" s="17">
        <v>5</v>
      </c>
      <c r="AB1854" s="17" t="str" cm="1">
        <f t="array" ref="AB1854">_xlfn.IFS(AA1854=0,"No evidenciado",AA1854=1,"Novato",AA1854=2,"Principiante avanzado",AA1854=3,"Competente",AA1854=4,"Proficiente",AA1854=5,"Master")</f>
        <v>Master</v>
      </c>
      <c r="AC1854" s="17">
        <v>3</v>
      </c>
      <c r="AD1854" s="17" t="str" cm="1">
        <f t="array" ref="AD1854">_xlfn.IFS(AC1854=0,"Prenovato",AC1854=1,"Novato",AC1854=2,"Principiante avanzado",AC1854=3,"Competente",AC1854=4,"Proficiente",AC1854=5,"Master")</f>
        <v>Competente</v>
      </c>
      <c r="AE1854" s="17" t="s">
        <v>423</v>
      </c>
    </row>
    <row r="1855" spans="1:31" x14ac:dyDescent="0.25">
      <c r="A1855" t="s">
        <v>219</v>
      </c>
      <c r="B1855" t="s">
        <v>80</v>
      </c>
      <c r="C1855" t="s">
        <v>318</v>
      </c>
      <c r="D1855" t="s">
        <v>196</v>
      </c>
      <c r="E1855" t="s">
        <v>219</v>
      </c>
      <c r="F1855" t="s">
        <v>80</v>
      </c>
      <c r="G1855" t="s">
        <v>220</v>
      </c>
      <c r="H1855" s="4"/>
      <c r="I1855" s="1">
        <f t="shared" ca="1" si="115"/>
        <v>1485</v>
      </c>
      <c r="J1855" s="1" t="str">
        <f t="shared" ca="1" si="116"/>
        <v>3. Mayor a 6 meses</v>
      </c>
      <c r="K1855" t="str">
        <f t="shared" si="117"/>
        <v>NO</v>
      </c>
      <c r="L1855" t="s">
        <v>318</v>
      </c>
      <c r="M1855" t="s">
        <v>159</v>
      </c>
      <c r="N1855" t="s">
        <v>416</v>
      </c>
      <c r="O1855" t="s">
        <v>416</v>
      </c>
      <c r="P1855" t="str">
        <f t="shared" si="118"/>
        <v>STTEFANY HILDA REGALADO VALENZUELAGobernanza de datosAUTOEVALUACION</v>
      </c>
      <c r="Q1855" t="str">
        <f>BASE[[#This Row],[NombresCalificado]]&amp;BASE[[#This Row],[TipoEvaluacion]]</f>
        <v>STTEFANY HILDA REGALADO VALENZUELAAUTOEVALUACION</v>
      </c>
      <c r="R1855">
        <v>3</v>
      </c>
      <c r="S1855" t="s">
        <v>5</v>
      </c>
      <c r="T1855" t="s">
        <v>419</v>
      </c>
      <c r="U1855" s="17">
        <v>3</v>
      </c>
      <c r="V1855" s="17" t="str" cm="1">
        <f t="array" ref="V1855">_xlfn.IFS(U1855=0,"Prenovato",U1855=1,"Novato",U1855=2,"Principiante avanzado",U1855=3,"Competente",U1855=4,"Proficiente",U1855=5,"Master")</f>
        <v>Competente</v>
      </c>
      <c r="W1855" s="17">
        <v>4</v>
      </c>
      <c r="X1855" s="17" t="str" cm="1">
        <f t="array" ref="X1855">_xlfn.IFS(W1855=0,"No evidenciado",W1855=1,"Novato",W1855=2,"Principiante avanzado",W1855=3,"Competente",W1855=4,"Proficiente",W1855=5,"Master")</f>
        <v>Proficiente</v>
      </c>
      <c r="Y1855" s="17">
        <v>4</v>
      </c>
      <c r="Z1855" s="17" t="str" cm="1">
        <f t="array" ref="Z1855">_xlfn.IFS(Y1855=0,"No evidenciado",Y1855=1,"Novato",Y1855=2,"Principiante avanzado",Y1855=3,"Competente",Y1855=4,"Proficiente",Y1855=5,"Master")</f>
        <v>Proficiente</v>
      </c>
      <c r="AA1855" s="17">
        <v>5</v>
      </c>
      <c r="AB1855" s="17" t="str" cm="1">
        <f t="array" ref="AB1855">_xlfn.IFS(AA1855=0,"No evidenciado",AA1855=1,"Novato",AA1855=2,"Principiante avanzado",AA1855=3,"Competente",AA1855=4,"Proficiente",AA1855=5,"Master")</f>
        <v>Master</v>
      </c>
      <c r="AC1855" s="17">
        <v>3</v>
      </c>
      <c r="AD1855" s="17" t="str" cm="1">
        <f t="array" ref="AD1855">_xlfn.IFS(AC1855=0,"Prenovato",AC1855=1,"Novato",AC1855=2,"Principiante avanzado",AC1855=3,"Competente",AC1855=4,"Proficiente",AC1855=5,"Master")</f>
        <v>Competente</v>
      </c>
      <c r="AE1855" s="17" t="s">
        <v>423</v>
      </c>
    </row>
    <row r="1856" spans="1:31" x14ac:dyDescent="0.25">
      <c r="A1856" t="s">
        <v>219</v>
      </c>
      <c r="B1856" t="s">
        <v>80</v>
      </c>
      <c r="C1856" t="s">
        <v>318</v>
      </c>
      <c r="D1856" t="s">
        <v>196</v>
      </c>
      <c r="E1856" t="s">
        <v>219</v>
      </c>
      <c r="F1856" t="s">
        <v>80</v>
      </c>
      <c r="G1856" t="s">
        <v>220</v>
      </c>
      <c r="H1856" s="4"/>
      <c r="I1856" s="1">
        <f t="shared" ca="1" si="115"/>
        <v>1485</v>
      </c>
      <c r="J1856" s="1" t="str">
        <f t="shared" ca="1" si="116"/>
        <v>3. Mayor a 6 meses</v>
      </c>
      <c r="K1856" t="str">
        <f t="shared" si="117"/>
        <v>NO</v>
      </c>
      <c r="L1856" t="s">
        <v>318</v>
      </c>
      <c r="M1856" t="s">
        <v>163</v>
      </c>
      <c r="N1856" t="s">
        <v>418</v>
      </c>
      <c r="O1856" t="s">
        <v>418</v>
      </c>
      <c r="P1856" t="str">
        <f t="shared" si="118"/>
        <v>STTEFANY HILDA REGALADO VALENZUELANube BCPAUTOEVALUACION</v>
      </c>
      <c r="Q1856" t="str">
        <f>BASE[[#This Row],[NombresCalificado]]&amp;BASE[[#This Row],[TipoEvaluacion]]</f>
        <v>STTEFANY HILDA REGALADO VALENZUELAAUTOEVALUACION</v>
      </c>
      <c r="R1856">
        <v>4</v>
      </c>
      <c r="S1856" t="s">
        <v>7</v>
      </c>
      <c r="T1856" t="s">
        <v>419</v>
      </c>
      <c r="U1856" s="17">
        <v>3</v>
      </c>
      <c r="V1856" s="17" t="str" cm="1">
        <f t="array" ref="V1856">_xlfn.IFS(U1856=0,"Prenovato",U1856=1,"Novato",U1856=2,"Principiante avanzado",U1856=3,"Competente",U1856=4,"Proficiente",U1856=5,"Master")</f>
        <v>Competente</v>
      </c>
      <c r="W1856" s="17">
        <v>4</v>
      </c>
      <c r="X1856" s="17" t="str" cm="1">
        <f t="array" ref="X1856">_xlfn.IFS(W1856=0,"No evidenciado",W1856=1,"Novato",W1856=2,"Principiante avanzado",W1856=3,"Competente",W1856=4,"Proficiente",W1856=5,"Master")</f>
        <v>Proficiente</v>
      </c>
      <c r="Y1856" s="17">
        <v>4</v>
      </c>
      <c r="Z1856" s="17" t="str" cm="1">
        <f t="array" ref="Z1856">_xlfn.IFS(Y1856=0,"No evidenciado",Y1856=1,"Novato",Y1856=2,"Principiante avanzado",Y1856=3,"Competente",Y1856=4,"Proficiente",Y1856=5,"Master")</f>
        <v>Proficiente</v>
      </c>
      <c r="AA1856" s="17">
        <v>5</v>
      </c>
      <c r="AB1856" s="17" t="str" cm="1">
        <f t="array" ref="AB1856">_xlfn.IFS(AA1856=0,"No evidenciado",AA1856=1,"Novato",AA1856=2,"Principiante avanzado",AA1856=3,"Competente",AA1856=4,"Proficiente",AA1856=5,"Master")</f>
        <v>Master</v>
      </c>
      <c r="AC1856" s="17">
        <v>3</v>
      </c>
      <c r="AD1856" s="17" t="str" cm="1">
        <f t="array" ref="AD1856">_xlfn.IFS(AC1856=0,"Prenovato",AC1856=1,"Novato",AC1856=2,"Principiante avanzado",AC1856=3,"Competente",AC1856=4,"Proficiente",AC1856=5,"Master")</f>
        <v>Competente</v>
      </c>
      <c r="AE1856" s="17" t="s">
        <v>423</v>
      </c>
    </row>
    <row r="1857" spans="1:31" x14ac:dyDescent="0.25">
      <c r="A1857" t="s">
        <v>219</v>
      </c>
      <c r="B1857" t="s">
        <v>80</v>
      </c>
      <c r="C1857" t="s">
        <v>318</v>
      </c>
      <c r="D1857" t="s">
        <v>196</v>
      </c>
      <c r="E1857" t="s">
        <v>219</v>
      </c>
      <c r="F1857" t="s">
        <v>80</v>
      </c>
      <c r="G1857" t="s">
        <v>220</v>
      </c>
      <c r="H1857" s="4"/>
      <c r="I1857" s="1">
        <f t="shared" ca="1" si="115"/>
        <v>1485</v>
      </c>
      <c r="J1857" s="1" t="str">
        <f t="shared" ca="1" si="116"/>
        <v>3. Mayor a 6 meses</v>
      </c>
      <c r="K1857" t="str">
        <f t="shared" si="117"/>
        <v>NO</v>
      </c>
      <c r="L1857" t="s">
        <v>318</v>
      </c>
      <c r="M1857" t="s">
        <v>56</v>
      </c>
      <c r="N1857" t="s">
        <v>417</v>
      </c>
      <c r="O1857" t="s">
        <v>416</v>
      </c>
      <c r="P1857" t="str">
        <f t="shared" si="118"/>
        <v>STTEFANY HILDA REGALADO VALENZUELAControl de versionesAUTOEVALUACION</v>
      </c>
      <c r="Q1857" t="str">
        <f>BASE[[#This Row],[NombresCalificado]]&amp;BASE[[#This Row],[TipoEvaluacion]]</f>
        <v>STTEFANY HILDA REGALADO VALENZUELAAUTOEVALUACION</v>
      </c>
      <c r="R1857">
        <v>3</v>
      </c>
      <c r="S1857" t="s">
        <v>5</v>
      </c>
      <c r="T1857" t="s">
        <v>419</v>
      </c>
      <c r="U1857" s="17">
        <v>3</v>
      </c>
      <c r="V1857" s="17" t="str" cm="1">
        <f t="array" ref="V1857">_xlfn.IFS(U1857=0,"Prenovato",U1857=1,"Novato",U1857=2,"Principiante avanzado",U1857=3,"Competente",U1857=4,"Proficiente",U1857=5,"Master")</f>
        <v>Competente</v>
      </c>
      <c r="W1857" s="17">
        <v>4</v>
      </c>
      <c r="X1857" s="17" t="str" cm="1">
        <f t="array" ref="X1857">_xlfn.IFS(W1857=0,"No evidenciado",W1857=1,"Novato",W1857=2,"Principiante avanzado",W1857=3,"Competente",W1857=4,"Proficiente",W1857=5,"Master")</f>
        <v>Proficiente</v>
      </c>
      <c r="Y1857" s="17">
        <v>4</v>
      </c>
      <c r="Z1857" s="17" t="str" cm="1">
        <f t="array" ref="Z1857">_xlfn.IFS(Y1857=0,"No evidenciado",Y1857=1,"Novato",Y1857=2,"Principiante avanzado",Y1857=3,"Competente",Y1857=4,"Proficiente",Y1857=5,"Master")</f>
        <v>Proficiente</v>
      </c>
      <c r="AA1857" s="17">
        <v>5</v>
      </c>
      <c r="AB1857" s="17" t="str" cm="1">
        <f t="array" ref="AB1857">_xlfn.IFS(AA1857=0,"No evidenciado",AA1857=1,"Novato",AA1857=2,"Principiante avanzado",AA1857=3,"Competente",AA1857=4,"Proficiente",AA1857=5,"Master")</f>
        <v>Master</v>
      </c>
      <c r="AC1857" s="17">
        <v>3</v>
      </c>
      <c r="AD1857" s="17" t="str" cm="1">
        <f t="array" ref="AD1857">_xlfn.IFS(AC1857=0,"Prenovato",AC1857=1,"Novato",AC1857=2,"Principiante avanzado",AC1857=3,"Competente",AC1857=4,"Proficiente",AC1857=5,"Master")</f>
        <v>Competente</v>
      </c>
      <c r="AE1857" s="17" t="s">
        <v>423</v>
      </c>
    </row>
    <row r="1858" spans="1:31" x14ac:dyDescent="0.25">
      <c r="A1858" t="s">
        <v>219</v>
      </c>
      <c r="B1858" t="s">
        <v>80</v>
      </c>
      <c r="C1858" t="s">
        <v>318</v>
      </c>
      <c r="D1858" t="s">
        <v>196</v>
      </c>
      <c r="E1858" t="s">
        <v>219</v>
      </c>
      <c r="F1858" t="s">
        <v>80</v>
      </c>
      <c r="G1858" t="s">
        <v>220</v>
      </c>
      <c r="H1858" s="4"/>
      <c r="I1858" s="1">
        <f t="shared" ca="1" si="115"/>
        <v>1485</v>
      </c>
      <c r="J1858" s="1" t="str">
        <f t="shared" ca="1" si="116"/>
        <v>3. Mayor a 6 meses</v>
      </c>
      <c r="K1858" t="str">
        <f t="shared" si="117"/>
        <v>NO</v>
      </c>
      <c r="L1858" t="s">
        <v>318</v>
      </c>
      <c r="M1858" t="s">
        <v>170</v>
      </c>
      <c r="N1858" t="s">
        <v>417</v>
      </c>
      <c r="O1858" t="s">
        <v>416</v>
      </c>
      <c r="P1858" t="str">
        <f t="shared" si="118"/>
        <v>STTEFANY HILDA REGALADO VALENZUELAArquitectura de datosAUTOEVALUACION</v>
      </c>
      <c r="Q1858" t="str">
        <f>BASE[[#This Row],[NombresCalificado]]&amp;BASE[[#This Row],[TipoEvaluacion]]</f>
        <v>STTEFANY HILDA REGALADO VALENZUELAAUTOEVALUACION</v>
      </c>
      <c r="R1858">
        <v>3</v>
      </c>
      <c r="S1858" t="s">
        <v>5</v>
      </c>
      <c r="T1858" t="s">
        <v>419</v>
      </c>
      <c r="U1858" s="17">
        <v>3</v>
      </c>
      <c r="V1858" s="17" t="str" cm="1">
        <f t="array" ref="V1858">_xlfn.IFS(U1858=0,"Prenovato",U1858=1,"Novato",U1858=2,"Principiante avanzado",U1858=3,"Competente",U1858=4,"Proficiente",U1858=5,"Master")</f>
        <v>Competente</v>
      </c>
      <c r="W1858" s="17">
        <v>4</v>
      </c>
      <c r="X1858" s="17" t="str" cm="1">
        <f t="array" ref="X1858">_xlfn.IFS(W1858=0,"No evidenciado",W1858=1,"Novato",W1858=2,"Principiante avanzado",W1858=3,"Competente",W1858=4,"Proficiente",W1858=5,"Master")</f>
        <v>Proficiente</v>
      </c>
      <c r="Y1858" s="17">
        <v>4</v>
      </c>
      <c r="Z1858" s="17" t="str" cm="1">
        <f t="array" ref="Z1858">_xlfn.IFS(Y1858=0,"No evidenciado",Y1858=1,"Novato",Y1858=2,"Principiante avanzado",Y1858=3,"Competente",Y1858=4,"Proficiente",Y1858=5,"Master")</f>
        <v>Proficiente</v>
      </c>
      <c r="AA1858" s="17">
        <v>5</v>
      </c>
      <c r="AB1858" s="17" t="str" cm="1">
        <f t="array" ref="AB1858">_xlfn.IFS(AA1858=0,"No evidenciado",AA1858=1,"Novato",AA1858=2,"Principiante avanzado",AA1858=3,"Competente",AA1858=4,"Proficiente",AA1858=5,"Master")</f>
        <v>Master</v>
      </c>
      <c r="AC1858" s="17">
        <v>3</v>
      </c>
      <c r="AD1858" s="17" t="str" cm="1">
        <f t="array" ref="AD1858">_xlfn.IFS(AC1858=0,"Prenovato",AC1858=1,"Novato",AC1858=2,"Principiante avanzado",AC1858=3,"Competente",AC1858=4,"Proficiente",AC1858=5,"Master")</f>
        <v>Competente</v>
      </c>
      <c r="AE1858" s="17" t="s">
        <v>423</v>
      </c>
    </row>
    <row r="1859" spans="1:31" x14ac:dyDescent="0.25">
      <c r="A1859" t="s">
        <v>219</v>
      </c>
      <c r="B1859" t="s">
        <v>80</v>
      </c>
      <c r="C1859" t="s">
        <v>318</v>
      </c>
      <c r="D1859" t="s">
        <v>196</v>
      </c>
      <c r="E1859" t="s">
        <v>219</v>
      </c>
      <c r="F1859" t="s">
        <v>80</v>
      </c>
      <c r="G1859" t="s">
        <v>220</v>
      </c>
      <c r="H1859" s="4"/>
      <c r="I1859" s="1">
        <f t="shared" ref="I1859:I1922" ca="1" si="119">DATEDIF(H1859,TODAY(),"m")</f>
        <v>1485</v>
      </c>
      <c r="J1859" s="1" t="str">
        <f t="shared" ref="J1859:J1922" ca="1" si="120">IF(I1859&lt;=3,"1. Menor o igual a 3 meses",IF(I1859&lt;=6,"2. Entre 4 - 6 meses","3. Mayor a 6 meses"))</f>
        <v>3. Mayor a 6 meses</v>
      </c>
      <c r="K1859" t="str">
        <f t="shared" ref="K1859:K1922" si="121">IF(COUNTIFS($E$2:$E$5625,E1859,$O$2:$O$5625,"PRINCIPAL",$R$2:$R$5625,0)&gt;0,"SI","NO")</f>
        <v>NO</v>
      </c>
      <c r="L1859" t="s">
        <v>318</v>
      </c>
      <c r="M1859" t="s">
        <v>164</v>
      </c>
      <c r="N1859" t="s">
        <v>417</v>
      </c>
      <c r="O1859" t="s">
        <v>416</v>
      </c>
      <c r="P1859" t="str">
        <f t="shared" ref="P1859:P1922" si="122">F1859&amp;M1859&amp;AE1859</f>
        <v>STTEFANY HILDA REGALADO VALENZUELAPrivacidad y seguridad de los datosAUTOEVALUACION</v>
      </c>
      <c r="Q1859" t="str">
        <f>BASE[[#This Row],[NombresCalificado]]&amp;BASE[[#This Row],[TipoEvaluacion]]</f>
        <v>STTEFANY HILDA REGALADO VALENZUELAAUTOEVALUACION</v>
      </c>
      <c r="R1859">
        <v>3</v>
      </c>
      <c r="S1859" t="s">
        <v>5</v>
      </c>
      <c r="T1859" t="s">
        <v>419</v>
      </c>
      <c r="U1859" s="17">
        <v>3</v>
      </c>
      <c r="V1859" s="17" t="str" cm="1">
        <f t="array" ref="V1859">_xlfn.IFS(U1859=0,"Prenovato",U1859=1,"Novato",U1859=2,"Principiante avanzado",U1859=3,"Competente",U1859=4,"Proficiente",U1859=5,"Master")</f>
        <v>Competente</v>
      </c>
      <c r="W1859" s="17">
        <v>4</v>
      </c>
      <c r="X1859" s="17" t="str" cm="1">
        <f t="array" ref="X1859">_xlfn.IFS(W1859=0,"No evidenciado",W1859=1,"Novato",W1859=2,"Principiante avanzado",W1859=3,"Competente",W1859=4,"Proficiente",W1859=5,"Master")</f>
        <v>Proficiente</v>
      </c>
      <c r="Y1859" s="17">
        <v>4</v>
      </c>
      <c r="Z1859" s="17" t="str" cm="1">
        <f t="array" ref="Z1859">_xlfn.IFS(Y1859=0,"No evidenciado",Y1859=1,"Novato",Y1859=2,"Principiante avanzado",Y1859=3,"Competente",Y1859=4,"Proficiente",Y1859=5,"Master")</f>
        <v>Proficiente</v>
      </c>
      <c r="AA1859" s="17">
        <v>5</v>
      </c>
      <c r="AB1859" s="17" t="str" cm="1">
        <f t="array" ref="AB1859">_xlfn.IFS(AA1859=0,"No evidenciado",AA1859=1,"Novato",AA1859=2,"Principiante avanzado",AA1859=3,"Competente",AA1859=4,"Proficiente",AA1859=5,"Master")</f>
        <v>Master</v>
      </c>
      <c r="AC1859" s="17">
        <v>3</v>
      </c>
      <c r="AD1859" s="17" t="str" cm="1">
        <f t="array" ref="AD1859">_xlfn.IFS(AC1859=0,"Prenovato",AC1859=1,"Novato",AC1859=2,"Principiante avanzado",AC1859=3,"Competente",AC1859=4,"Proficiente",AC1859=5,"Master")</f>
        <v>Competente</v>
      </c>
      <c r="AE1859" s="17" t="s">
        <v>423</v>
      </c>
    </row>
    <row r="1860" spans="1:31" x14ac:dyDescent="0.25">
      <c r="A1860" t="s">
        <v>219</v>
      </c>
      <c r="B1860" t="s">
        <v>80</v>
      </c>
      <c r="C1860" t="s">
        <v>318</v>
      </c>
      <c r="D1860" t="s">
        <v>196</v>
      </c>
      <c r="E1860" t="s">
        <v>219</v>
      </c>
      <c r="F1860" t="s">
        <v>80</v>
      </c>
      <c r="G1860" t="s">
        <v>220</v>
      </c>
      <c r="H1860" s="4"/>
      <c r="I1860" s="1">
        <f t="shared" ca="1" si="119"/>
        <v>1485</v>
      </c>
      <c r="J1860" s="1" t="str">
        <f t="shared" ca="1" si="120"/>
        <v>3. Mayor a 6 meses</v>
      </c>
      <c r="K1860" t="str">
        <f t="shared" si="121"/>
        <v>NO</v>
      </c>
      <c r="L1860" t="s">
        <v>318</v>
      </c>
      <c r="M1860" t="s">
        <v>167</v>
      </c>
      <c r="N1860" t="s">
        <v>417</v>
      </c>
      <c r="O1860" t="s">
        <v>416</v>
      </c>
      <c r="P1860" t="str">
        <f t="shared" si="122"/>
        <v>STTEFANY HILDA REGALADO VALENZUELACI-CDAUTOEVALUACION</v>
      </c>
      <c r="Q1860" t="str">
        <f>BASE[[#This Row],[NombresCalificado]]&amp;BASE[[#This Row],[TipoEvaluacion]]</f>
        <v>STTEFANY HILDA REGALADO VALENZUELAAUTOEVALUACION</v>
      </c>
      <c r="R1860">
        <v>3</v>
      </c>
      <c r="S1860" t="s">
        <v>5</v>
      </c>
      <c r="T1860" t="s">
        <v>419</v>
      </c>
      <c r="U1860" s="17">
        <v>3</v>
      </c>
      <c r="V1860" s="17" t="str" cm="1">
        <f t="array" ref="V1860">_xlfn.IFS(U1860=0,"Prenovato",U1860=1,"Novato",U1860=2,"Principiante avanzado",U1860=3,"Competente",U1860=4,"Proficiente",U1860=5,"Master")</f>
        <v>Competente</v>
      </c>
      <c r="W1860" s="17">
        <v>4</v>
      </c>
      <c r="X1860" s="17" t="str" cm="1">
        <f t="array" ref="X1860">_xlfn.IFS(W1860=0,"No evidenciado",W1860=1,"Novato",W1860=2,"Principiante avanzado",W1860=3,"Competente",W1860=4,"Proficiente",W1860=5,"Master")</f>
        <v>Proficiente</v>
      </c>
      <c r="Y1860" s="17">
        <v>4</v>
      </c>
      <c r="Z1860" s="17" t="str" cm="1">
        <f t="array" ref="Z1860">_xlfn.IFS(Y1860=0,"No evidenciado",Y1860=1,"Novato",Y1860=2,"Principiante avanzado",Y1860=3,"Competente",Y1860=4,"Proficiente",Y1860=5,"Master")</f>
        <v>Proficiente</v>
      </c>
      <c r="AA1860" s="17">
        <v>5</v>
      </c>
      <c r="AB1860" s="17" t="str" cm="1">
        <f t="array" ref="AB1860">_xlfn.IFS(AA1860=0,"No evidenciado",AA1860=1,"Novato",AA1860=2,"Principiante avanzado",AA1860=3,"Competente",AA1860=4,"Proficiente",AA1860=5,"Master")</f>
        <v>Master</v>
      </c>
      <c r="AC1860" s="17">
        <v>3</v>
      </c>
      <c r="AD1860" s="17" t="str" cm="1">
        <f t="array" ref="AD1860">_xlfn.IFS(AC1860=0,"Prenovato",AC1860=1,"Novato",AC1860=2,"Principiante avanzado",AC1860=3,"Competente",AC1860=4,"Proficiente",AC1860=5,"Master")</f>
        <v>Competente</v>
      </c>
      <c r="AE1860" s="17" t="s">
        <v>423</v>
      </c>
    </row>
    <row r="1861" spans="1:31" x14ac:dyDescent="0.25">
      <c r="A1861" t="s">
        <v>219</v>
      </c>
      <c r="B1861" t="s">
        <v>80</v>
      </c>
      <c r="C1861" t="s">
        <v>318</v>
      </c>
      <c r="D1861" t="s">
        <v>196</v>
      </c>
      <c r="E1861" t="s">
        <v>219</v>
      </c>
      <c r="F1861" t="s">
        <v>80</v>
      </c>
      <c r="G1861" t="s">
        <v>220</v>
      </c>
      <c r="H1861" s="4"/>
      <c r="I1861" s="1">
        <f t="shared" ca="1" si="119"/>
        <v>1485</v>
      </c>
      <c r="J1861" s="1" t="str">
        <f t="shared" ca="1" si="120"/>
        <v>3. Mayor a 6 meses</v>
      </c>
      <c r="K1861" t="str">
        <f t="shared" si="121"/>
        <v>NO</v>
      </c>
      <c r="L1861" t="s">
        <v>318</v>
      </c>
      <c r="M1861" t="s">
        <v>169</v>
      </c>
      <c r="N1861" t="s">
        <v>416</v>
      </c>
      <c r="O1861" t="s">
        <v>416</v>
      </c>
      <c r="P1861" t="str">
        <f t="shared" si="122"/>
        <v>STTEFANY HILDA REGALADO VALENZUELAAnálisis de datosAUTOEVALUACION</v>
      </c>
      <c r="Q1861" t="str">
        <f>BASE[[#This Row],[NombresCalificado]]&amp;BASE[[#This Row],[TipoEvaluacion]]</f>
        <v>STTEFANY HILDA REGALADO VALENZUELAAUTOEVALUACION</v>
      </c>
      <c r="R1861">
        <v>3</v>
      </c>
      <c r="S1861" t="s">
        <v>5</v>
      </c>
      <c r="T1861" t="s">
        <v>419</v>
      </c>
      <c r="U1861" s="17">
        <v>3</v>
      </c>
      <c r="V1861" s="17" t="str" cm="1">
        <f t="array" ref="V1861">_xlfn.IFS(U1861=0,"Prenovato",U1861=1,"Novato",U1861=2,"Principiante avanzado",U1861=3,"Competente",U1861=4,"Proficiente",U1861=5,"Master")</f>
        <v>Competente</v>
      </c>
      <c r="W1861" s="17">
        <v>4</v>
      </c>
      <c r="X1861" s="17" t="str" cm="1">
        <f t="array" ref="X1861">_xlfn.IFS(W1861=0,"No evidenciado",W1861=1,"Novato",W1861=2,"Principiante avanzado",W1861=3,"Competente",W1861=4,"Proficiente",W1861=5,"Master")</f>
        <v>Proficiente</v>
      </c>
      <c r="Y1861" s="17">
        <v>4</v>
      </c>
      <c r="Z1861" s="17" t="str" cm="1">
        <f t="array" ref="Z1861">_xlfn.IFS(Y1861=0,"No evidenciado",Y1861=1,"Novato",Y1861=2,"Principiante avanzado",Y1861=3,"Competente",Y1861=4,"Proficiente",Y1861=5,"Master")</f>
        <v>Proficiente</v>
      </c>
      <c r="AA1861" s="17">
        <v>5</v>
      </c>
      <c r="AB1861" s="17" t="str" cm="1">
        <f t="array" ref="AB1861">_xlfn.IFS(AA1861=0,"No evidenciado",AA1861=1,"Novato",AA1861=2,"Principiante avanzado",AA1861=3,"Competente",AA1861=4,"Proficiente",AA1861=5,"Master")</f>
        <v>Master</v>
      </c>
      <c r="AC1861" s="17">
        <v>3</v>
      </c>
      <c r="AD1861" s="17" t="str" cm="1">
        <f t="array" ref="AD1861">_xlfn.IFS(AC1861=0,"Prenovato",AC1861=1,"Novato",AC1861=2,"Principiante avanzado",AC1861=3,"Competente",AC1861=4,"Proficiente",AC1861=5,"Master")</f>
        <v>Competente</v>
      </c>
      <c r="AE1861" s="17" t="s">
        <v>423</v>
      </c>
    </row>
    <row r="1862" spans="1:31" x14ac:dyDescent="0.25">
      <c r="A1862" t="s">
        <v>219</v>
      </c>
      <c r="B1862" t="s">
        <v>80</v>
      </c>
      <c r="C1862" t="s">
        <v>318</v>
      </c>
      <c r="D1862" t="s">
        <v>196</v>
      </c>
      <c r="E1862" t="s">
        <v>219</v>
      </c>
      <c r="F1862" t="s">
        <v>80</v>
      </c>
      <c r="G1862" t="s">
        <v>220</v>
      </c>
      <c r="H1862" s="4"/>
      <c r="I1862" s="1">
        <f t="shared" ca="1" si="119"/>
        <v>1485</v>
      </c>
      <c r="J1862" s="1" t="str">
        <f t="shared" ca="1" si="120"/>
        <v>3. Mayor a 6 meses</v>
      </c>
      <c r="K1862" t="str">
        <f t="shared" si="121"/>
        <v>NO</v>
      </c>
      <c r="L1862" t="s">
        <v>318</v>
      </c>
      <c r="M1862" t="s">
        <v>172</v>
      </c>
      <c r="N1862" t="s">
        <v>416</v>
      </c>
      <c r="O1862" t="s">
        <v>416</v>
      </c>
      <c r="P1862" t="str">
        <f t="shared" si="122"/>
        <v>STTEFANY HILDA REGALADO VALENZUELACalidad de datosAUTOEVALUACION</v>
      </c>
      <c r="Q1862" t="str">
        <f>BASE[[#This Row],[NombresCalificado]]&amp;BASE[[#This Row],[TipoEvaluacion]]</f>
        <v>STTEFANY HILDA REGALADO VALENZUELAAUTOEVALUACION</v>
      </c>
      <c r="R1862">
        <v>3</v>
      </c>
      <c r="S1862" t="s">
        <v>5</v>
      </c>
      <c r="T1862" t="s">
        <v>419</v>
      </c>
      <c r="U1862" s="17">
        <v>3</v>
      </c>
      <c r="V1862" s="17" t="str" cm="1">
        <f t="array" ref="V1862">_xlfn.IFS(U1862=0,"Prenovato",U1862=1,"Novato",U1862=2,"Principiante avanzado",U1862=3,"Competente",U1862=4,"Proficiente",U1862=5,"Master")</f>
        <v>Competente</v>
      </c>
      <c r="W1862" s="17">
        <v>4</v>
      </c>
      <c r="X1862" s="17" t="str" cm="1">
        <f t="array" ref="X1862">_xlfn.IFS(W1862=0,"No evidenciado",W1862=1,"Novato",W1862=2,"Principiante avanzado",W1862=3,"Competente",W1862=4,"Proficiente",W1862=5,"Master")</f>
        <v>Proficiente</v>
      </c>
      <c r="Y1862" s="17">
        <v>4</v>
      </c>
      <c r="Z1862" s="17" t="str" cm="1">
        <f t="array" ref="Z1862">_xlfn.IFS(Y1862=0,"No evidenciado",Y1862=1,"Novato",Y1862=2,"Principiante avanzado",Y1862=3,"Competente",Y1862=4,"Proficiente",Y1862=5,"Master")</f>
        <v>Proficiente</v>
      </c>
      <c r="AA1862" s="17">
        <v>5</v>
      </c>
      <c r="AB1862" s="17" t="str" cm="1">
        <f t="array" ref="AB1862">_xlfn.IFS(AA1862=0,"No evidenciado",AA1862=1,"Novato",AA1862=2,"Principiante avanzado",AA1862=3,"Competente",AA1862=4,"Proficiente",AA1862=5,"Master")</f>
        <v>Master</v>
      </c>
      <c r="AC1862" s="17">
        <v>3</v>
      </c>
      <c r="AD1862" s="17" t="str" cm="1">
        <f t="array" ref="AD1862">_xlfn.IFS(AC1862=0,"Prenovato",AC1862=1,"Novato",AC1862=2,"Principiante avanzado",AC1862=3,"Competente",AC1862=4,"Proficiente",AC1862=5,"Master")</f>
        <v>Competente</v>
      </c>
      <c r="AE1862" s="17" t="s">
        <v>423</v>
      </c>
    </row>
    <row r="1863" spans="1:31" x14ac:dyDescent="0.25">
      <c r="A1863" t="s">
        <v>219</v>
      </c>
      <c r="B1863" t="s">
        <v>80</v>
      </c>
      <c r="C1863" t="s">
        <v>318</v>
      </c>
      <c r="D1863" t="s">
        <v>196</v>
      </c>
      <c r="E1863" t="s">
        <v>219</v>
      </c>
      <c r="F1863" t="s">
        <v>80</v>
      </c>
      <c r="G1863" t="s">
        <v>220</v>
      </c>
      <c r="H1863" s="4"/>
      <c r="I1863" s="1">
        <f t="shared" ca="1" si="119"/>
        <v>1485</v>
      </c>
      <c r="J1863" s="1" t="str">
        <f t="shared" ca="1" si="120"/>
        <v>3. Mayor a 6 meses</v>
      </c>
      <c r="K1863" t="str">
        <f t="shared" si="121"/>
        <v>NO</v>
      </c>
      <c r="L1863" t="s">
        <v>318</v>
      </c>
      <c r="M1863" t="s">
        <v>162</v>
      </c>
      <c r="N1863" t="s">
        <v>416</v>
      </c>
      <c r="O1863" t="s">
        <v>416</v>
      </c>
      <c r="P1863" t="str">
        <f t="shared" si="122"/>
        <v>STTEFANY HILDA REGALADO VALENZUELAMLOpsAUTOEVALUACION</v>
      </c>
      <c r="Q1863" t="str">
        <f>BASE[[#This Row],[NombresCalificado]]&amp;BASE[[#This Row],[TipoEvaluacion]]</f>
        <v>STTEFANY HILDA REGALADO VALENZUELAAUTOEVALUACION</v>
      </c>
      <c r="R1863">
        <v>0</v>
      </c>
      <c r="S1863" t="s">
        <v>185</v>
      </c>
      <c r="T1863" t="s">
        <v>420</v>
      </c>
      <c r="U1863" s="17">
        <v>3</v>
      </c>
      <c r="V1863" s="17" t="str" cm="1">
        <f t="array" ref="V1863">_xlfn.IFS(U1863=0,"Prenovato",U1863=1,"Novato",U1863=2,"Principiante avanzado",U1863=3,"Competente",U1863=4,"Proficiente",U1863=5,"Master")</f>
        <v>Competente</v>
      </c>
      <c r="W1863" s="17">
        <v>4</v>
      </c>
      <c r="X1863" s="17" t="str" cm="1">
        <f t="array" ref="X1863">_xlfn.IFS(W1863=0,"No evidenciado",W1863=1,"Novato",W1863=2,"Principiante avanzado",W1863=3,"Competente",W1863=4,"Proficiente",W1863=5,"Master")</f>
        <v>Proficiente</v>
      </c>
      <c r="Y1863" s="17">
        <v>4</v>
      </c>
      <c r="Z1863" s="17" t="str" cm="1">
        <f t="array" ref="Z1863">_xlfn.IFS(Y1863=0,"No evidenciado",Y1863=1,"Novato",Y1863=2,"Principiante avanzado",Y1863=3,"Competente",Y1863=4,"Proficiente",Y1863=5,"Master")</f>
        <v>Proficiente</v>
      </c>
      <c r="AA1863" s="17">
        <v>5</v>
      </c>
      <c r="AB1863" s="17" t="str" cm="1">
        <f t="array" ref="AB1863">_xlfn.IFS(AA1863=0,"No evidenciado",AA1863=1,"Novato",AA1863=2,"Principiante avanzado",AA1863=3,"Competente",AA1863=4,"Proficiente",AA1863=5,"Master")</f>
        <v>Master</v>
      </c>
      <c r="AC1863" s="17">
        <v>3</v>
      </c>
      <c r="AD1863" s="17" t="str" cm="1">
        <f t="array" ref="AD1863">_xlfn.IFS(AC1863=0,"Prenovato",AC1863=1,"Novato",AC1863=2,"Principiante avanzado",AC1863=3,"Competente",AC1863=4,"Proficiente",AC1863=5,"Master")</f>
        <v>Competente</v>
      </c>
      <c r="AE1863" s="17" t="s">
        <v>423</v>
      </c>
    </row>
    <row r="1864" spans="1:31" x14ac:dyDescent="0.25">
      <c r="A1864" t="s">
        <v>319</v>
      </c>
      <c r="B1864" t="s">
        <v>81</v>
      </c>
      <c r="C1864" t="s">
        <v>318</v>
      </c>
      <c r="D1864" t="s">
        <v>196</v>
      </c>
      <c r="E1864" t="s">
        <v>319</v>
      </c>
      <c r="F1864" t="s">
        <v>81</v>
      </c>
      <c r="G1864" t="s">
        <v>320</v>
      </c>
      <c r="H1864" s="4"/>
      <c r="I1864" s="1">
        <f t="shared" ca="1" si="119"/>
        <v>1485</v>
      </c>
      <c r="J1864" s="1" t="str">
        <f t="shared" ca="1" si="120"/>
        <v>3. Mayor a 6 meses</v>
      </c>
      <c r="K1864" t="str">
        <f t="shared" si="121"/>
        <v>NO</v>
      </c>
      <c r="L1864" t="s">
        <v>318</v>
      </c>
      <c r="M1864" t="s">
        <v>172</v>
      </c>
      <c r="N1864" t="s">
        <v>416</v>
      </c>
      <c r="O1864" t="s">
        <v>416</v>
      </c>
      <c r="P1864" t="str">
        <f t="shared" si="122"/>
        <v>INGRID ISABEL QUIROZ MUÑOZCalidad de datosAUTOEVALUACION</v>
      </c>
      <c r="Q1864" t="str">
        <f>BASE[[#This Row],[NombresCalificado]]&amp;BASE[[#This Row],[TipoEvaluacion]]</f>
        <v>INGRID ISABEL QUIROZ MUÑOZAUTOEVALUACION</v>
      </c>
      <c r="R1864">
        <v>2</v>
      </c>
      <c r="S1864" t="s">
        <v>4</v>
      </c>
      <c r="T1864" t="s">
        <v>419</v>
      </c>
      <c r="U1864" s="17">
        <v>2</v>
      </c>
      <c r="V1864" s="17" t="str" cm="1">
        <f t="array" ref="V1864">_xlfn.IFS(U1864=0,"Prenovato",U1864=1,"Novato",U1864=2,"Principiante avanzado",U1864=3,"Competente",U1864=4,"Proficiente",U1864=5,"Master")</f>
        <v>Principiante avanzado</v>
      </c>
      <c r="W1864" s="17">
        <v>3</v>
      </c>
      <c r="X1864" s="17" t="str" cm="1">
        <f t="array" ref="X1864">_xlfn.IFS(W1864=0,"No evidenciado",W1864=1,"Novato",W1864=2,"Principiante avanzado",W1864=3,"Competente",W1864=4,"Proficiente",W1864=5,"Master")</f>
        <v>Competente</v>
      </c>
      <c r="Y1864" s="17">
        <v>3</v>
      </c>
      <c r="Z1864" s="17" t="str" cm="1">
        <f t="array" ref="Z1864">_xlfn.IFS(Y1864=0,"No evidenciado",Y1864=1,"Novato",Y1864=2,"Principiante avanzado",Y1864=3,"Competente",Y1864=4,"Proficiente",Y1864=5,"Master")</f>
        <v>Competente</v>
      </c>
      <c r="AA1864" s="17">
        <v>3</v>
      </c>
      <c r="AB1864" s="17" t="str" cm="1">
        <f t="array" ref="AB1864">_xlfn.IFS(AA1864=0,"No evidenciado",AA1864=1,"Novato",AA1864=2,"Principiante avanzado",AA1864=3,"Competente",AA1864=4,"Proficiente",AA1864=5,"Master")</f>
        <v>Competente</v>
      </c>
      <c r="AC1864" s="17">
        <v>2</v>
      </c>
      <c r="AD1864" s="17" t="str" cm="1">
        <f t="array" ref="AD1864">_xlfn.IFS(AC1864=0,"Prenovato",AC1864=1,"Novato",AC1864=2,"Principiante avanzado",AC1864=3,"Competente",AC1864=4,"Proficiente",AC1864=5,"Master")</f>
        <v>Principiante avanzado</v>
      </c>
      <c r="AE1864" s="17" t="s">
        <v>423</v>
      </c>
    </row>
    <row r="1865" spans="1:31" x14ac:dyDescent="0.25">
      <c r="A1865" t="s">
        <v>319</v>
      </c>
      <c r="B1865" t="s">
        <v>81</v>
      </c>
      <c r="C1865" t="s">
        <v>318</v>
      </c>
      <c r="D1865" t="s">
        <v>196</v>
      </c>
      <c r="E1865" t="s">
        <v>319</v>
      </c>
      <c r="F1865" t="s">
        <v>81</v>
      </c>
      <c r="G1865" t="s">
        <v>320</v>
      </c>
      <c r="H1865" s="4"/>
      <c r="I1865" s="1">
        <f t="shared" ca="1" si="119"/>
        <v>1485</v>
      </c>
      <c r="J1865" s="1" t="str">
        <f t="shared" ca="1" si="120"/>
        <v>3. Mayor a 6 meses</v>
      </c>
      <c r="K1865" t="str">
        <f t="shared" si="121"/>
        <v>NO</v>
      </c>
      <c r="L1865" t="s">
        <v>318</v>
      </c>
      <c r="M1865" t="s">
        <v>162</v>
      </c>
      <c r="N1865" t="s">
        <v>416</v>
      </c>
      <c r="O1865" t="s">
        <v>416</v>
      </c>
      <c r="P1865" t="str">
        <f t="shared" si="122"/>
        <v>INGRID ISABEL QUIROZ MUÑOZMLOpsAUTOEVALUACION</v>
      </c>
      <c r="Q1865" t="str">
        <f>BASE[[#This Row],[NombresCalificado]]&amp;BASE[[#This Row],[TipoEvaluacion]]</f>
        <v>INGRID ISABEL QUIROZ MUÑOZAUTOEVALUACION</v>
      </c>
      <c r="R1865">
        <v>2</v>
      </c>
      <c r="S1865" t="s">
        <v>4</v>
      </c>
      <c r="T1865" t="s">
        <v>419</v>
      </c>
      <c r="U1865" s="17">
        <v>2</v>
      </c>
      <c r="V1865" s="17" t="str" cm="1">
        <f t="array" ref="V1865">_xlfn.IFS(U1865=0,"Prenovato",U1865=1,"Novato",U1865=2,"Principiante avanzado",U1865=3,"Competente",U1865=4,"Proficiente",U1865=5,"Master")</f>
        <v>Principiante avanzado</v>
      </c>
      <c r="W1865" s="17">
        <v>3</v>
      </c>
      <c r="X1865" s="17" t="str" cm="1">
        <f t="array" ref="X1865">_xlfn.IFS(W1865=0,"No evidenciado",W1865=1,"Novato",W1865=2,"Principiante avanzado",W1865=3,"Competente",W1865=4,"Proficiente",W1865=5,"Master")</f>
        <v>Competente</v>
      </c>
      <c r="Y1865" s="17">
        <v>3</v>
      </c>
      <c r="Z1865" s="17" t="str" cm="1">
        <f t="array" ref="Z1865">_xlfn.IFS(Y1865=0,"No evidenciado",Y1865=1,"Novato",Y1865=2,"Principiante avanzado",Y1865=3,"Competente",Y1865=4,"Proficiente",Y1865=5,"Master")</f>
        <v>Competente</v>
      </c>
      <c r="AA1865" s="17">
        <v>3</v>
      </c>
      <c r="AB1865" s="17" t="str" cm="1">
        <f t="array" ref="AB1865">_xlfn.IFS(AA1865=0,"No evidenciado",AA1865=1,"Novato",AA1865=2,"Principiante avanzado",AA1865=3,"Competente",AA1865=4,"Proficiente",AA1865=5,"Master")</f>
        <v>Competente</v>
      </c>
      <c r="AC1865" s="17">
        <v>2</v>
      </c>
      <c r="AD1865" s="17" t="str" cm="1">
        <f t="array" ref="AD1865">_xlfn.IFS(AC1865=0,"Prenovato",AC1865=1,"Novato",AC1865=2,"Principiante avanzado",AC1865=3,"Competente",AC1865=4,"Proficiente",AC1865=5,"Master")</f>
        <v>Principiante avanzado</v>
      </c>
      <c r="AE1865" s="17" t="s">
        <v>423</v>
      </c>
    </row>
    <row r="1866" spans="1:31" x14ac:dyDescent="0.25">
      <c r="A1866" t="s">
        <v>319</v>
      </c>
      <c r="B1866" t="s">
        <v>81</v>
      </c>
      <c r="C1866" t="s">
        <v>318</v>
      </c>
      <c r="D1866" t="s">
        <v>196</v>
      </c>
      <c r="E1866" t="s">
        <v>319</v>
      </c>
      <c r="F1866" t="s">
        <v>81</v>
      </c>
      <c r="G1866" t="s">
        <v>320</v>
      </c>
      <c r="H1866" s="4"/>
      <c r="I1866" s="1">
        <f t="shared" ca="1" si="119"/>
        <v>1485</v>
      </c>
      <c r="J1866" s="1" t="str">
        <f t="shared" ca="1" si="120"/>
        <v>3. Mayor a 6 meses</v>
      </c>
      <c r="K1866" t="str">
        <f t="shared" si="121"/>
        <v>NO</v>
      </c>
      <c r="L1866" t="s">
        <v>318</v>
      </c>
      <c r="M1866" t="s">
        <v>55</v>
      </c>
      <c r="N1866" t="s">
        <v>418</v>
      </c>
      <c r="O1866" t="s">
        <v>418</v>
      </c>
      <c r="P1866" t="str">
        <f t="shared" si="122"/>
        <v>INGRID ISABEL QUIROZ MUÑOZProgramaciónAUTOEVALUACION</v>
      </c>
      <c r="Q1866" t="str">
        <f>BASE[[#This Row],[NombresCalificado]]&amp;BASE[[#This Row],[TipoEvaluacion]]</f>
        <v>INGRID ISABEL QUIROZ MUÑOZAUTOEVALUACION</v>
      </c>
      <c r="R1866">
        <v>3</v>
      </c>
      <c r="S1866" t="s">
        <v>5</v>
      </c>
      <c r="T1866" t="s">
        <v>419</v>
      </c>
      <c r="U1866" s="17">
        <v>2</v>
      </c>
      <c r="V1866" s="17" t="str" cm="1">
        <f t="array" ref="V1866">_xlfn.IFS(U1866=0,"Prenovato",U1866=1,"Novato",U1866=2,"Principiante avanzado",U1866=3,"Competente",U1866=4,"Proficiente",U1866=5,"Master")</f>
        <v>Principiante avanzado</v>
      </c>
      <c r="W1866" s="17">
        <v>3</v>
      </c>
      <c r="X1866" s="17" t="str" cm="1">
        <f t="array" ref="X1866">_xlfn.IFS(W1866=0,"No evidenciado",W1866=1,"Novato",W1866=2,"Principiante avanzado",W1866=3,"Competente",W1866=4,"Proficiente",W1866=5,"Master")</f>
        <v>Competente</v>
      </c>
      <c r="Y1866" s="17">
        <v>3</v>
      </c>
      <c r="Z1866" s="17" t="str" cm="1">
        <f t="array" ref="Z1866">_xlfn.IFS(Y1866=0,"No evidenciado",Y1866=1,"Novato",Y1866=2,"Principiante avanzado",Y1866=3,"Competente",Y1866=4,"Proficiente",Y1866=5,"Master")</f>
        <v>Competente</v>
      </c>
      <c r="AA1866" s="17">
        <v>3</v>
      </c>
      <c r="AB1866" s="17" t="str" cm="1">
        <f t="array" ref="AB1866">_xlfn.IFS(AA1866=0,"No evidenciado",AA1866=1,"Novato",AA1866=2,"Principiante avanzado",AA1866=3,"Competente",AA1866=4,"Proficiente",AA1866=5,"Master")</f>
        <v>Competente</v>
      </c>
      <c r="AC1866" s="17">
        <v>2</v>
      </c>
      <c r="AD1866" s="17" t="str" cm="1">
        <f t="array" ref="AD1866">_xlfn.IFS(AC1866=0,"Prenovato",AC1866=1,"Novato",AC1866=2,"Principiante avanzado",AC1866=3,"Competente",AC1866=4,"Proficiente",AC1866=5,"Master")</f>
        <v>Principiante avanzado</v>
      </c>
      <c r="AE1866" s="17" t="s">
        <v>423</v>
      </c>
    </row>
    <row r="1867" spans="1:31" x14ac:dyDescent="0.25">
      <c r="A1867" t="s">
        <v>319</v>
      </c>
      <c r="B1867" t="s">
        <v>81</v>
      </c>
      <c r="C1867" t="s">
        <v>318</v>
      </c>
      <c r="D1867" t="s">
        <v>196</v>
      </c>
      <c r="E1867" t="s">
        <v>319</v>
      </c>
      <c r="F1867" t="s">
        <v>81</v>
      </c>
      <c r="G1867" t="s">
        <v>320</v>
      </c>
      <c r="H1867" s="4"/>
      <c r="I1867" s="1">
        <f t="shared" ca="1" si="119"/>
        <v>1485</v>
      </c>
      <c r="J1867" s="1" t="str">
        <f t="shared" ca="1" si="120"/>
        <v>3. Mayor a 6 meses</v>
      </c>
      <c r="K1867" t="str">
        <f t="shared" si="121"/>
        <v>NO</v>
      </c>
      <c r="L1867" t="s">
        <v>318</v>
      </c>
      <c r="M1867" t="s">
        <v>161</v>
      </c>
      <c r="N1867" t="s">
        <v>418</v>
      </c>
      <c r="O1867" t="s">
        <v>418</v>
      </c>
      <c r="P1867" t="str">
        <f t="shared" si="122"/>
        <v>INGRID ISABEL QUIROZ MUÑOZIntegración de datos por lotesAUTOEVALUACION</v>
      </c>
      <c r="Q1867" t="str">
        <f>BASE[[#This Row],[NombresCalificado]]&amp;BASE[[#This Row],[TipoEvaluacion]]</f>
        <v>INGRID ISABEL QUIROZ MUÑOZAUTOEVALUACION</v>
      </c>
      <c r="R1867">
        <v>2</v>
      </c>
      <c r="S1867" t="s">
        <v>4</v>
      </c>
      <c r="T1867" t="s">
        <v>419</v>
      </c>
      <c r="U1867" s="17">
        <v>2</v>
      </c>
      <c r="V1867" s="17" t="str" cm="1">
        <f t="array" ref="V1867">_xlfn.IFS(U1867=0,"Prenovato",U1867=1,"Novato",U1867=2,"Principiante avanzado",U1867=3,"Competente",U1867=4,"Proficiente",U1867=5,"Master")</f>
        <v>Principiante avanzado</v>
      </c>
      <c r="W1867" s="17">
        <v>3</v>
      </c>
      <c r="X1867" s="17" t="str" cm="1">
        <f t="array" ref="X1867">_xlfn.IFS(W1867=0,"No evidenciado",W1867=1,"Novato",W1867=2,"Principiante avanzado",W1867=3,"Competente",W1867=4,"Proficiente",W1867=5,"Master")</f>
        <v>Competente</v>
      </c>
      <c r="Y1867" s="17">
        <v>3</v>
      </c>
      <c r="Z1867" s="17" t="str" cm="1">
        <f t="array" ref="Z1867">_xlfn.IFS(Y1867=0,"No evidenciado",Y1867=1,"Novato",Y1867=2,"Principiante avanzado",Y1867=3,"Competente",Y1867=4,"Proficiente",Y1867=5,"Master")</f>
        <v>Competente</v>
      </c>
      <c r="AA1867" s="17">
        <v>3</v>
      </c>
      <c r="AB1867" s="17" t="str" cm="1">
        <f t="array" ref="AB1867">_xlfn.IFS(AA1867=0,"No evidenciado",AA1867=1,"Novato",AA1867=2,"Principiante avanzado",AA1867=3,"Competente",AA1867=4,"Proficiente",AA1867=5,"Master")</f>
        <v>Competente</v>
      </c>
      <c r="AC1867" s="17">
        <v>2</v>
      </c>
      <c r="AD1867" s="17" t="str" cm="1">
        <f t="array" ref="AD1867">_xlfn.IFS(AC1867=0,"Prenovato",AC1867=1,"Novato",AC1867=2,"Principiante avanzado",AC1867=3,"Competente",AC1867=4,"Proficiente",AC1867=5,"Master")</f>
        <v>Principiante avanzado</v>
      </c>
      <c r="AE1867" s="17" t="s">
        <v>423</v>
      </c>
    </row>
    <row r="1868" spans="1:31" x14ac:dyDescent="0.25">
      <c r="A1868" t="s">
        <v>319</v>
      </c>
      <c r="B1868" t="s">
        <v>81</v>
      </c>
      <c r="C1868" t="s">
        <v>318</v>
      </c>
      <c r="D1868" t="s">
        <v>196</v>
      </c>
      <c r="E1868" t="s">
        <v>319</v>
      </c>
      <c r="F1868" t="s">
        <v>81</v>
      </c>
      <c r="G1868" t="s">
        <v>320</v>
      </c>
      <c r="H1868" s="4"/>
      <c r="I1868" s="1">
        <f t="shared" ca="1" si="119"/>
        <v>1485</v>
      </c>
      <c r="J1868" s="1" t="str">
        <f t="shared" ca="1" si="120"/>
        <v>3. Mayor a 6 meses</v>
      </c>
      <c r="K1868" t="str">
        <f t="shared" si="121"/>
        <v>NO</v>
      </c>
      <c r="L1868" t="s">
        <v>318</v>
      </c>
      <c r="M1868" t="s">
        <v>158</v>
      </c>
      <c r="N1868" t="s">
        <v>418</v>
      </c>
      <c r="O1868" t="s">
        <v>418</v>
      </c>
      <c r="P1868" t="str">
        <f t="shared" si="122"/>
        <v>INGRID ISABEL QUIROZ MUÑOZServicios en la nubeAUTOEVALUACION</v>
      </c>
      <c r="Q1868" t="str">
        <f>BASE[[#This Row],[NombresCalificado]]&amp;BASE[[#This Row],[TipoEvaluacion]]</f>
        <v>INGRID ISABEL QUIROZ MUÑOZAUTOEVALUACION</v>
      </c>
      <c r="R1868">
        <v>3</v>
      </c>
      <c r="S1868" t="s">
        <v>5</v>
      </c>
      <c r="T1868" t="s">
        <v>419</v>
      </c>
      <c r="U1868" s="17">
        <v>2</v>
      </c>
      <c r="V1868" s="17" t="str" cm="1">
        <f t="array" ref="V1868">_xlfn.IFS(U1868=0,"Prenovato",U1868=1,"Novato",U1868=2,"Principiante avanzado",U1868=3,"Competente",U1868=4,"Proficiente",U1868=5,"Master")</f>
        <v>Principiante avanzado</v>
      </c>
      <c r="W1868" s="17">
        <v>3</v>
      </c>
      <c r="X1868" s="17" t="str" cm="1">
        <f t="array" ref="X1868">_xlfn.IFS(W1868=0,"No evidenciado",W1868=1,"Novato",W1868=2,"Principiante avanzado",W1868=3,"Competente",W1868=4,"Proficiente",W1868=5,"Master")</f>
        <v>Competente</v>
      </c>
      <c r="Y1868" s="17">
        <v>3</v>
      </c>
      <c r="Z1868" s="17" t="str" cm="1">
        <f t="array" ref="Z1868">_xlfn.IFS(Y1868=0,"No evidenciado",Y1868=1,"Novato",Y1868=2,"Principiante avanzado",Y1868=3,"Competente",Y1868=4,"Proficiente",Y1868=5,"Master")</f>
        <v>Competente</v>
      </c>
      <c r="AA1868" s="17">
        <v>3</v>
      </c>
      <c r="AB1868" s="17" t="str" cm="1">
        <f t="array" ref="AB1868">_xlfn.IFS(AA1868=0,"No evidenciado",AA1868=1,"Novato",AA1868=2,"Principiante avanzado",AA1868=3,"Competente",AA1868=4,"Proficiente",AA1868=5,"Master")</f>
        <v>Competente</v>
      </c>
      <c r="AC1868" s="17">
        <v>2</v>
      </c>
      <c r="AD1868" s="17" t="str" cm="1">
        <f t="array" ref="AD1868">_xlfn.IFS(AC1868=0,"Prenovato",AC1868=1,"Novato",AC1868=2,"Principiante avanzado",AC1868=3,"Competente",AC1868=4,"Proficiente",AC1868=5,"Master")</f>
        <v>Principiante avanzado</v>
      </c>
      <c r="AE1868" s="17" t="s">
        <v>423</v>
      </c>
    </row>
    <row r="1869" spans="1:31" x14ac:dyDescent="0.25">
      <c r="A1869" t="s">
        <v>319</v>
      </c>
      <c r="B1869" t="s">
        <v>81</v>
      </c>
      <c r="C1869" t="s">
        <v>318</v>
      </c>
      <c r="D1869" t="s">
        <v>196</v>
      </c>
      <c r="E1869" t="s">
        <v>319</v>
      </c>
      <c r="F1869" t="s">
        <v>81</v>
      </c>
      <c r="G1869" t="s">
        <v>320</v>
      </c>
      <c r="H1869" s="4"/>
      <c r="I1869" s="1">
        <f t="shared" ca="1" si="119"/>
        <v>1485</v>
      </c>
      <c r="J1869" s="1" t="str">
        <f t="shared" ca="1" si="120"/>
        <v>3. Mayor a 6 meses</v>
      </c>
      <c r="K1869" t="str">
        <f t="shared" si="121"/>
        <v>NO</v>
      </c>
      <c r="L1869" t="s">
        <v>318</v>
      </c>
      <c r="M1869" t="s">
        <v>163</v>
      </c>
      <c r="N1869" t="s">
        <v>418</v>
      </c>
      <c r="O1869" t="s">
        <v>418</v>
      </c>
      <c r="P1869" t="str">
        <f t="shared" si="122"/>
        <v>INGRID ISABEL QUIROZ MUÑOZNube BCPAUTOEVALUACION</v>
      </c>
      <c r="Q1869" t="str">
        <f>BASE[[#This Row],[NombresCalificado]]&amp;BASE[[#This Row],[TipoEvaluacion]]</f>
        <v>INGRID ISABEL QUIROZ MUÑOZAUTOEVALUACION</v>
      </c>
      <c r="R1869">
        <v>3</v>
      </c>
      <c r="S1869" t="s">
        <v>5</v>
      </c>
      <c r="T1869" t="s">
        <v>419</v>
      </c>
      <c r="U1869" s="17">
        <v>2</v>
      </c>
      <c r="V1869" s="17" t="str" cm="1">
        <f t="array" ref="V1869">_xlfn.IFS(U1869=0,"Prenovato",U1869=1,"Novato",U1869=2,"Principiante avanzado",U1869=3,"Competente",U1869=4,"Proficiente",U1869=5,"Master")</f>
        <v>Principiante avanzado</v>
      </c>
      <c r="W1869" s="17">
        <v>3</v>
      </c>
      <c r="X1869" s="17" t="str" cm="1">
        <f t="array" ref="X1869">_xlfn.IFS(W1869=0,"No evidenciado",W1869=1,"Novato",W1869=2,"Principiante avanzado",W1869=3,"Competente",W1869=4,"Proficiente",W1869=5,"Master")</f>
        <v>Competente</v>
      </c>
      <c r="Y1869" s="17">
        <v>3</v>
      </c>
      <c r="Z1869" s="17" t="str" cm="1">
        <f t="array" ref="Z1869">_xlfn.IFS(Y1869=0,"No evidenciado",Y1869=1,"Novato",Y1869=2,"Principiante avanzado",Y1869=3,"Competente",Y1869=4,"Proficiente",Y1869=5,"Master")</f>
        <v>Competente</v>
      </c>
      <c r="AA1869" s="17">
        <v>3</v>
      </c>
      <c r="AB1869" s="17" t="str" cm="1">
        <f t="array" ref="AB1869">_xlfn.IFS(AA1869=0,"No evidenciado",AA1869=1,"Novato",AA1869=2,"Principiante avanzado",AA1869=3,"Competente",AA1869=4,"Proficiente",AA1869=5,"Master")</f>
        <v>Competente</v>
      </c>
      <c r="AC1869" s="17">
        <v>2</v>
      </c>
      <c r="AD1869" s="17" t="str" cm="1">
        <f t="array" ref="AD1869">_xlfn.IFS(AC1869=0,"Prenovato",AC1869=1,"Novato",AC1869=2,"Principiante avanzado",AC1869=3,"Competente",AC1869=4,"Proficiente",AC1869=5,"Master")</f>
        <v>Principiante avanzado</v>
      </c>
      <c r="AE1869" s="17" t="s">
        <v>423</v>
      </c>
    </row>
    <row r="1870" spans="1:31" x14ac:dyDescent="0.25">
      <c r="A1870" t="s">
        <v>319</v>
      </c>
      <c r="B1870" t="s">
        <v>81</v>
      </c>
      <c r="C1870" t="s">
        <v>318</v>
      </c>
      <c r="D1870" t="s">
        <v>196</v>
      </c>
      <c r="E1870" t="s">
        <v>319</v>
      </c>
      <c r="F1870" t="s">
        <v>81</v>
      </c>
      <c r="G1870" t="s">
        <v>320</v>
      </c>
      <c r="H1870" s="4"/>
      <c r="I1870" s="1">
        <f t="shared" ca="1" si="119"/>
        <v>1485</v>
      </c>
      <c r="J1870" s="1" t="str">
        <f t="shared" ca="1" si="120"/>
        <v>3. Mayor a 6 meses</v>
      </c>
      <c r="K1870" t="str">
        <f t="shared" si="121"/>
        <v>NO</v>
      </c>
      <c r="L1870" t="s">
        <v>318</v>
      </c>
      <c r="M1870" t="s">
        <v>168</v>
      </c>
      <c r="N1870" t="s">
        <v>418</v>
      </c>
      <c r="O1870" t="s">
        <v>418</v>
      </c>
      <c r="P1870" t="str">
        <f t="shared" si="122"/>
        <v>INGRID ISABEL QUIROZ MUÑOZBase de datos relacionalAUTOEVALUACION</v>
      </c>
      <c r="Q1870" t="str">
        <f>BASE[[#This Row],[NombresCalificado]]&amp;BASE[[#This Row],[TipoEvaluacion]]</f>
        <v>INGRID ISABEL QUIROZ MUÑOZAUTOEVALUACION</v>
      </c>
      <c r="R1870">
        <v>3</v>
      </c>
      <c r="S1870" t="s">
        <v>5</v>
      </c>
      <c r="T1870" t="s">
        <v>419</v>
      </c>
      <c r="U1870" s="17">
        <v>2</v>
      </c>
      <c r="V1870" s="17" t="str" cm="1">
        <f t="array" ref="V1870">_xlfn.IFS(U1870=0,"Prenovato",U1870=1,"Novato",U1870=2,"Principiante avanzado",U1870=3,"Competente",U1870=4,"Proficiente",U1870=5,"Master")</f>
        <v>Principiante avanzado</v>
      </c>
      <c r="W1870" s="17">
        <v>3</v>
      </c>
      <c r="X1870" s="17" t="str" cm="1">
        <f t="array" ref="X1870">_xlfn.IFS(W1870=0,"No evidenciado",W1870=1,"Novato",W1870=2,"Principiante avanzado",W1870=3,"Competente",W1870=4,"Proficiente",W1870=5,"Master")</f>
        <v>Competente</v>
      </c>
      <c r="Y1870" s="17">
        <v>3</v>
      </c>
      <c r="Z1870" s="17" t="str" cm="1">
        <f t="array" ref="Z1870">_xlfn.IFS(Y1870=0,"No evidenciado",Y1870=1,"Novato",Y1870=2,"Principiante avanzado",Y1870=3,"Competente",Y1870=4,"Proficiente",Y1870=5,"Master")</f>
        <v>Competente</v>
      </c>
      <c r="AA1870" s="17">
        <v>3</v>
      </c>
      <c r="AB1870" s="17" t="str" cm="1">
        <f t="array" ref="AB1870">_xlfn.IFS(AA1870=0,"No evidenciado",AA1870=1,"Novato",AA1870=2,"Principiante avanzado",AA1870=3,"Competente",AA1870=4,"Proficiente",AA1870=5,"Master")</f>
        <v>Competente</v>
      </c>
      <c r="AC1870" s="17">
        <v>2</v>
      </c>
      <c r="AD1870" s="17" t="str" cm="1">
        <f t="array" ref="AD1870">_xlfn.IFS(AC1870=0,"Prenovato",AC1870=1,"Novato",AC1870=2,"Principiante avanzado",AC1870=3,"Competente",AC1870=4,"Proficiente",AC1870=5,"Master")</f>
        <v>Principiante avanzado</v>
      </c>
      <c r="AE1870" s="17" t="s">
        <v>423</v>
      </c>
    </row>
    <row r="1871" spans="1:31" x14ac:dyDescent="0.25">
      <c r="A1871" t="s">
        <v>319</v>
      </c>
      <c r="B1871" t="s">
        <v>81</v>
      </c>
      <c r="C1871" t="s">
        <v>318</v>
      </c>
      <c r="D1871" t="s">
        <v>196</v>
      </c>
      <c r="E1871" t="s">
        <v>319</v>
      </c>
      <c r="F1871" t="s">
        <v>81</v>
      </c>
      <c r="G1871" t="s">
        <v>320</v>
      </c>
      <c r="H1871" s="4"/>
      <c r="I1871" s="1">
        <f t="shared" ca="1" si="119"/>
        <v>1485</v>
      </c>
      <c r="J1871" s="1" t="str">
        <f t="shared" ca="1" si="120"/>
        <v>3. Mayor a 6 meses</v>
      </c>
      <c r="K1871" t="str">
        <f t="shared" si="121"/>
        <v>NO</v>
      </c>
      <c r="L1871" t="s">
        <v>318</v>
      </c>
      <c r="M1871" t="s">
        <v>166</v>
      </c>
      <c r="N1871" t="s">
        <v>416</v>
      </c>
      <c r="O1871" t="s">
        <v>416</v>
      </c>
      <c r="P1871" t="str">
        <f t="shared" si="122"/>
        <v>INGRID ISABEL QUIROZ MUÑOZBase de datos No-SQLAUTOEVALUACION</v>
      </c>
      <c r="Q1871" t="str">
        <f>BASE[[#This Row],[NombresCalificado]]&amp;BASE[[#This Row],[TipoEvaluacion]]</f>
        <v>INGRID ISABEL QUIROZ MUÑOZAUTOEVALUACION</v>
      </c>
      <c r="R1871">
        <v>3</v>
      </c>
      <c r="S1871" t="s">
        <v>5</v>
      </c>
      <c r="T1871" t="s">
        <v>419</v>
      </c>
      <c r="U1871" s="17">
        <v>2</v>
      </c>
      <c r="V1871" s="17" t="str" cm="1">
        <f t="array" ref="V1871">_xlfn.IFS(U1871=0,"Prenovato",U1871=1,"Novato",U1871=2,"Principiante avanzado",U1871=3,"Competente",U1871=4,"Proficiente",U1871=5,"Master")</f>
        <v>Principiante avanzado</v>
      </c>
      <c r="W1871" s="17">
        <v>3</v>
      </c>
      <c r="X1871" s="17" t="str" cm="1">
        <f t="array" ref="X1871">_xlfn.IFS(W1871=0,"No evidenciado",W1871=1,"Novato",W1871=2,"Principiante avanzado",W1871=3,"Competente",W1871=4,"Proficiente",W1871=5,"Master")</f>
        <v>Competente</v>
      </c>
      <c r="Y1871" s="17">
        <v>3</v>
      </c>
      <c r="Z1871" s="17" t="str" cm="1">
        <f t="array" ref="Z1871">_xlfn.IFS(Y1871=0,"No evidenciado",Y1871=1,"Novato",Y1871=2,"Principiante avanzado",Y1871=3,"Competente",Y1871=4,"Proficiente",Y1871=5,"Master")</f>
        <v>Competente</v>
      </c>
      <c r="AA1871" s="17">
        <v>3</v>
      </c>
      <c r="AB1871" s="17" t="str" cm="1">
        <f t="array" ref="AB1871">_xlfn.IFS(AA1871=0,"No evidenciado",AA1871=1,"Novato",AA1871=2,"Principiante avanzado",AA1871=3,"Competente",AA1871=4,"Proficiente",AA1871=5,"Master")</f>
        <v>Competente</v>
      </c>
      <c r="AC1871" s="17">
        <v>2</v>
      </c>
      <c r="AD1871" s="17" t="str" cm="1">
        <f t="array" ref="AD1871">_xlfn.IFS(AC1871=0,"Prenovato",AC1871=1,"Novato",AC1871=2,"Principiante avanzado",AC1871=3,"Competente",AC1871=4,"Proficiente",AC1871=5,"Master")</f>
        <v>Principiante avanzado</v>
      </c>
      <c r="AE1871" s="17" t="s">
        <v>423</v>
      </c>
    </row>
    <row r="1872" spans="1:31" x14ac:dyDescent="0.25">
      <c r="A1872" t="s">
        <v>319</v>
      </c>
      <c r="B1872" t="s">
        <v>81</v>
      </c>
      <c r="C1872" t="s">
        <v>318</v>
      </c>
      <c r="D1872" t="s">
        <v>196</v>
      </c>
      <c r="E1872" t="s">
        <v>319</v>
      </c>
      <c r="F1872" t="s">
        <v>81</v>
      </c>
      <c r="G1872" t="s">
        <v>320</v>
      </c>
      <c r="H1872" s="4"/>
      <c r="I1872" s="1">
        <f t="shared" ca="1" si="119"/>
        <v>1485</v>
      </c>
      <c r="J1872" s="1" t="str">
        <f t="shared" ca="1" si="120"/>
        <v>3. Mayor a 6 meses</v>
      </c>
      <c r="K1872" t="str">
        <f t="shared" si="121"/>
        <v>NO</v>
      </c>
      <c r="L1872" t="s">
        <v>318</v>
      </c>
      <c r="M1872" t="s">
        <v>171</v>
      </c>
      <c r="N1872" t="s">
        <v>416</v>
      </c>
      <c r="O1872" t="s">
        <v>416</v>
      </c>
      <c r="P1872" t="str">
        <f t="shared" si="122"/>
        <v>INGRID ISABEL QUIROZ MUÑOZBases de datos en la nubeAUTOEVALUACION</v>
      </c>
      <c r="Q1872" t="str">
        <f>BASE[[#This Row],[NombresCalificado]]&amp;BASE[[#This Row],[TipoEvaluacion]]</f>
        <v>INGRID ISABEL QUIROZ MUÑOZAUTOEVALUACION</v>
      </c>
      <c r="R1872">
        <v>3</v>
      </c>
      <c r="S1872" t="s">
        <v>5</v>
      </c>
      <c r="T1872" t="s">
        <v>419</v>
      </c>
      <c r="U1872" s="17">
        <v>2</v>
      </c>
      <c r="V1872" s="17" t="str" cm="1">
        <f t="array" ref="V1872">_xlfn.IFS(U1872=0,"Prenovato",U1872=1,"Novato",U1872=2,"Principiante avanzado",U1872=3,"Competente",U1872=4,"Proficiente",U1872=5,"Master")</f>
        <v>Principiante avanzado</v>
      </c>
      <c r="W1872" s="17">
        <v>3</v>
      </c>
      <c r="X1872" s="17" t="str" cm="1">
        <f t="array" ref="X1872">_xlfn.IFS(W1872=0,"No evidenciado",W1872=1,"Novato",W1872=2,"Principiante avanzado",W1872=3,"Competente",W1872=4,"Proficiente",W1872=5,"Master")</f>
        <v>Competente</v>
      </c>
      <c r="Y1872" s="17">
        <v>3</v>
      </c>
      <c r="Z1872" s="17" t="str" cm="1">
        <f t="array" ref="Z1872">_xlfn.IFS(Y1872=0,"No evidenciado",Y1872=1,"Novato",Y1872=2,"Principiante avanzado",Y1872=3,"Competente",Y1872=4,"Proficiente",Y1872=5,"Master")</f>
        <v>Competente</v>
      </c>
      <c r="AA1872" s="17">
        <v>3</v>
      </c>
      <c r="AB1872" s="17" t="str" cm="1">
        <f t="array" ref="AB1872">_xlfn.IFS(AA1872=0,"No evidenciado",AA1872=1,"Novato",AA1872=2,"Principiante avanzado",AA1872=3,"Competente",AA1872=4,"Proficiente",AA1872=5,"Master")</f>
        <v>Competente</v>
      </c>
      <c r="AC1872" s="17">
        <v>2</v>
      </c>
      <c r="AD1872" s="17" t="str" cm="1">
        <f t="array" ref="AD1872">_xlfn.IFS(AC1872=0,"Prenovato",AC1872=1,"Novato",AC1872=2,"Principiante avanzado",AC1872=3,"Competente",AC1872=4,"Proficiente",AC1872=5,"Master")</f>
        <v>Principiante avanzado</v>
      </c>
      <c r="AE1872" s="17" t="s">
        <v>423</v>
      </c>
    </row>
    <row r="1873" spans="1:31" x14ac:dyDescent="0.25">
      <c r="A1873" t="s">
        <v>319</v>
      </c>
      <c r="B1873" t="s">
        <v>81</v>
      </c>
      <c r="C1873" t="s">
        <v>318</v>
      </c>
      <c r="D1873" t="s">
        <v>196</v>
      </c>
      <c r="E1873" t="s">
        <v>319</v>
      </c>
      <c r="F1873" t="s">
        <v>81</v>
      </c>
      <c r="G1873" t="s">
        <v>320</v>
      </c>
      <c r="H1873" s="4"/>
      <c r="I1873" s="1">
        <f t="shared" ca="1" si="119"/>
        <v>1485</v>
      </c>
      <c r="J1873" s="1" t="str">
        <f t="shared" ca="1" si="120"/>
        <v>3. Mayor a 6 meses</v>
      </c>
      <c r="K1873" t="str">
        <f t="shared" si="121"/>
        <v>NO</v>
      </c>
      <c r="L1873" t="s">
        <v>318</v>
      </c>
      <c r="M1873" t="s">
        <v>160</v>
      </c>
      <c r="N1873" t="s">
        <v>416</v>
      </c>
      <c r="O1873" t="s">
        <v>416</v>
      </c>
      <c r="P1873" t="str">
        <f t="shared" si="122"/>
        <v>INGRID ISABEL QUIROZ MUÑOZIntegración de datos en tiempo realAUTOEVALUACION</v>
      </c>
      <c r="Q1873" t="str">
        <f>BASE[[#This Row],[NombresCalificado]]&amp;BASE[[#This Row],[TipoEvaluacion]]</f>
        <v>INGRID ISABEL QUIROZ MUÑOZAUTOEVALUACION</v>
      </c>
      <c r="R1873">
        <v>2</v>
      </c>
      <c r="S1873" t="s">
        <v>4</v>
      </c>
      <c r="T1873" t="s">
        <v>419</v>
      </c>
      <c r="U1873" s="17">
        <v>2</v>
      </c>
      <c r="V1873" s="17" t="str" cm="1">
        <f t="array" ref="V1873">_xlfn.IFS(U1873=0,"Prenovato",U1873=1,"Novato",U1873=2,"Principiante avanzado",U1873=3,"Competente",U1873=4,"Proficiente",U1873=5,"Master")</f>
        <v>Principiante avanzado</v>
      </c>
      <c r="W1873" s="17">
        <v>3</v>
      </c>
      <c r="X1873" s="17" t="str" cm="1">
        <f t="array" ref="X1873">_xlfn.IFS(W1873=0,"No evidenciado",W1873=1,"Novato",W1873=2,"Principiante avanzado",W1873=3,"Competente",W1873=4,"Proficiente",W1873=5,"Master")</f>
        <v>Competente</v>
      </c>
      <c r="Y1873" s="17">
        <v>3</v>
      </c>
      <c r="Z1873" s="17" t="str" cm="1">
        <f t="array" ref="Z1873">_xlfn.IFS(Y1873=0,"No evidenciado",Y1873=1,"Novato",Y1873=2,"Principiante avanzado",Y1873=3,"Competente",Y1873=4,"Proficiente",Y1873=5,"Master")</f>
        <v>Competente</v>
      </c>
      <c r="AA1873" s="17">
        <v>3</v>
      </c>
      <c r="AB1873" s="17" t="str" cm="1">
        <f t="array" ref="AB1873">_xlfn.IFS(AA1873=0,"No evidenciado",AA1873=1,"Novato",AA1873=2,"Principiante avanzado",AA1873=3,"Competente",AA1873=4,"Proficiente",AA1873=5,"Master")</f>
        <v>Competente</v>
      </c>
      <c r="AC1873" s="17">
        <v>2</v>
      </c>
      <c r="AD1873" s="17" t="str" cm="1">
        <f t="array" ref="AD1873">_xlfn.IFS(AC1873=0,"Prenovato",AC1873=1,"Novato",AC1873=2,"Principiante avanzado",AC1873=3,"Competente",AC1873=4,"Proficiente",AC1873=5,"Master")</f>
        <v>Principiante avanzado</v>
      </c>
      <c r="AE1873" s="17" t="s">
        <v>423</v>
      </c>
    </row>
    <row r="1874" spans="1:31" x14ac:dyDescent="0.25">
      <c r="A1874" t="s">
        <v>319</v>
      </c>
      <c r="B1874" t="s">
        <v>81</v>
      </c>
      <c r="C1874" t="s">
        <v>318</v>
      </c>
      <c r="D1874" t="s">
        <v>196</v>
      </c>
      <c r="E1874" t="s">
        <v>319</v>
      </c>
      <c r="F1874" t="s">
        <v>81</v>
      </c>
      <c r="G1874" t="s">
        <v>320</v>
      </c>
      <c r="H1874" s="4"/>
      <c r="I1874" s="1">
        <f t="shared" ca="1" si="119"/>
        <v>1485</v>
      </c>
      <c r="J1874" s="1" t="str">
        <f t="shared" ca="1" si="120"/>
        <v>3. Mayor a 6 meses</v>
      </c>
      <c r="K1874" t="str">
        <f t="shared" si="121"/>
        <v>NO</v>
      </c>
      <c r="L1874" t="s">
        <v>318</v>
      </c>
      <c r="M1874" t="s">
        <v>173</v>
      </c>
      <c r="N1874" t="s">
        <v>416</v>
      </c>
      <c r="O1874" t="s">
        <v>416</v>
      </c>
      <c r="P1874" t="str">
        <f t="shared" si="122"/>
        <v>INGRID ISABEL QUIROZ MUÑOZDatalake BCPAUTOEVALUACION</v>
      </c>
      <c r="Q1874" t="str">
        <f>BASE[[#This Row],[NombresCalificado]]&amp;BASE[[#This Row],[TipoEvaluacion]]</f>
        <v>INGRID ISABEL QUIROZ MUÑOZAUTOEVALUACION</v>
      </c>
      <c r="R1874">
        <v>3</v>
      </c>
      <c r="S1874" t="s">
        <v>5</v>
      </c>
      <c r="T1874" t="s">
        <v>419</v>
      </c>
      <c r="U1874" s="17">
        <v>2</v>
      </c>
      <c r="V1874" s="17" t="str" cm="1">
        <f t="array" ref="V1874">_xlfn.IFS(U1874=0,"Prenovato",U1874=1,"Novato",U1874=2,"Principiante avanzado",U1874=3,"Competente",U1874=4,"Proficiente",U1874=5,"Master")</f>
        <v>Principiante avanzado</v>
      </c>
      <c r="W1874" s="17">
        <v>3</v>
      </c>
      <c r="X1874" s="17" t="str" cm="1">
        <f t="array" ref="X1874">_xlfn.IFS(W1874=0,"No evidenciado",W1874=1,"Novato",W1874=2,"Principiante avanzado",W1874=3,"Competente",W1874=4,"Proficiente",W1874=5,"Master")</f>
        <v>Competente</v>
      </c>
      <c r="Y1874" s="17">
        <v>3</v>
      </c>
      <c r="Z1874" s="17" t="str" cm="1">
        <f t="array" ref="Z1874">_xlfn.IFS(Y1874=0,"No evidenciado",Y1874=1,"Novato",Y1874=2,"Principiante avanzado",Y1874=3,"Competente",Y1874=4,"Proficiente",Y1874=5,"Master")</f>
        <v>Competente</v>
      </c>
      <c r="AA1874" s="17">
        <v>3</v>
      </c>
      <c r="AB1874" s="17" t="str" cm="1">
        <f t="array" ref="AB1874">_xlfn.IFS(AA1874=0,"No evidenciado",AA1874=1,"Novato",AA1874=2,"Principiante avanzado",AA1874=3,"Competente",AA1874=4,"Proficiente",AA1874=5,"Master")</f>
        <v>Competente</v>
      </c>
      <c r="AC1874" s="17">
        <v>2</v>
      </c>
      <c r="AD1874" s="17" t="str" cm="1">
        <f t="array" ref="AD1874">_xlfn.IFS(AC1874=0,"Prenovato",AC1874=1,"Novato",AC1874=2,"Principiante avanzado",AC1874=3,"Competente",AC1874=4,"Proficiente",AC1874=5,"Master")</f>
        <v>Principiante avanzado</v>
      </c>
      <c r="AE1874" s="17" t="s">
        <v>423</v>
      </c>
    </row>
    <row r="1875" spans="1:31" x14ac:dyDescent="0.25">
      <c r="A1875" t="s">
        <v>319</v>
      </c>
      <c r="B1875" t="s">
        <v>81</v>
      </c>
      <c r="C1875" t="s">
        <v>318</v>
      </c>
      <c r="D1875" t="s">
        <v>196</v>
      </c>
      <c r="E1875" t="s">
        <v>319</v>
      </c>
      <c r="F1875" t="s">
        <v>81</v>
      </c>
      <c r="G1875" t="s">
        <v>320</v>
      </c>
      <c r="H1875" s="4"/>
      <c r="I1875" s="1">
        <f t="shared" ca="1" si="119"/>
        <v>1485</v>
      </c>
      <c r="J1875" s="1" t="str">
        <f t="shared" ca="1" si="120"/>
        <v>3. Mayor a 6 meses</v>
      </c>
      <c r="K1875" t="str">
        <f t="shared" si="121"/>
        <v>NO</v>
      </c>
      <c r="L1875" t="s">
        <v>318</v>
      </c>
      <c r="M1875" t="s">
        <v>159</v>
      </c>
      <c r="N1875" t="s">
        <v>416</v>
      </c>
      <c r="O1875" t="s">
        <v>416</v>
      </c>
      <c r="P1875" t="str">
        <f t="shared" si="122"/>
        <v>INGRID ISABEL QUIROZ MUÑOZGobernanza de datosAUTOEVALUACION</v>
      </c>
      <c r="Q1875" t="str">
        <f>BASE[[#This Row],[NombresCalificado]]&amp;BASE[[#This Row],[TipoEvaluacion]]</f>
        <v>INGRID ISABEL QUIROZ MUÑOZAUTOEVALUACION</v>
      </c>
      <c r="R1875">
        <v>2</v>
      </c>
      <c r="S1875" t="s">
        <v>4</v>
      </c>
      <c r="T1875" t="s">
        <v>419</v>
      </c>
      <c r="U1875" s="17">
        <v>2</v>
      </c>
      <c r="V1875" s="17" t="str" cm="1">
        <f t="array" ref="V1875">_xlfn.IFS(U1875=0,"Prenovato",U1875=1,"Novato",U1875=2,"Principiante avanzado",U1875=3,"Competente",U1875=4,"Proficiente",U1875=5,"Master")</f>
        <v>Principiante avanzado</v>
      </c>
      <c r="W1875" s="17">
        <v>3</v>
      </c>
      <c r="X1875" s="17" t="str" cm="1">
        <f t="array" ref="X1875">_xlfn.IFS(W1875=0,"No evidenciado",W1875=1,"Novato",W1875=2,"Principiante avanzado",W1875=3,"Competente",W1875=4,"Proficiente",W1875=5,"Master")</f>
        <v>Competente</v>
      </c>
      <c r="Y1875" s="17">
        <v>3</v>
      </c>
      <c r="Z1875" s="17" t="str" cm="1">
        <f t="array" ref="Z1875">_xlfn.IFS(Y1875=0,"No evidenciado",Y1875=1,"Novato",Y1875=2,"Principiante avanzado",Y1875=3,"Competente",Y1875=4,"Proficiente",Y1875=5,"Master")</f>
        <v>Competente</v>
      </c>
      <c r="AA1875" s="17">
        <v>3</v>
      </c>
      <c r="AB1875" s="17" t="str" cm="1">
        <f t="array" ref="AB1875">_xlfn.IFS(AA1875=0,"No evidenciado",AA1875=1,"Novato",AA1875=2,"Principiante avanzado",AA1875=3,"Competente",AA1875=4,"Proficiente",AA1875=5,"Master")</f>
        <v>Competente</v>
      </c>
      <c r="AC1875" s="17">
        <v>2</v>
      </c>
      <c r="AD1875" s="17" t="str" cm="1">
        <f t="array" ref="AD1875">_xlfn.IFS(AC1875=0,"Prenovato",AC1875=1,"Novato",AC1875=2,"Principiante avanzado",AC1875=3,"Competente",AC1875=4,"Proficiente",AC1875=5,"Master")</f>
        <v>Principiante avanzado</v>
      </c>
      <c r="AE1875" s="17" t="s">
        <v>423</v>
      </c>
    </row>
    <row r="1876" spans="1:31" x14ac:dyDescent="0.25">
      <c r="A1876" t="s">
        <v>319</v>
      </c>
      <c r="B1876" t="s">
        <v>81</v>
      </c>
      <c r="C1876" t="s">
        <v>318</v>
      </c>
      <c r="D1876" t="s">
        <v>196</v>
      </c>
      <c r="E1876" t="s">
        <v>319</v>
      </c>
      <c r="F1876" t="s">
        <v>81</v>
      </c>
      <c r="G1876" t="s">
        <v>320</v>
      </c>
      <c r="H1876" s="4"/>
      <c r="I1876" s="1">
        <f t="shared" ca="1" si="119"/>
        <v>1485</v>
      </c>
      <c r="J1876" s="1" t="str">
        <f t="shared" ca="1" si="120"/>
        <v>3. Mayor a 6 meses</v>
      </c>
      <c r="K1876" t="str">
        <f t="shared" si="121"/>
        <v>NO</v>
      </c>
      <c r="L1876" t="s">
        <v>318</v>
      </c>
      <c r="M1876" t="s">
        <v>174</v>
      </c>
      <c r="N1876" t="s">
        <v>416</v>
      </c>
      <c r="O1876" t="s">
        <v>416</v>
      </c>
      <c r="P1876" t="str">
        <f t="shared" si="122"/>
        <v>INGRID ISABEL QUIROZ MUÑOZDatawarehouse BCPAUTOEVALUACION</v>
      </c>
      <c r="Q1876" t="str">
        <f>BASE[[#This Row],[NombresCalificado]]&amp;BASE[[#This Row],[TipoEvaluacion]]</f>
        <v>INGRID ISABEL QUIROZ MUÑOZAUTOEVALUACION</v>
      </c>
      <c r="R1876">
        <v>3</v>
      </c>
      <c r="S1876" t="s">
        <v>5</v>
      </c>
      <c r="T1876" t="s">
        <v>419</v>
      </c>
      <c r="U1876" s="17">
        <v>2</v>
      </c>
      <c r="V1876" s="17" t="str" cm="1">
        <f t="array" ref="V1876">_xlfn.IFS(U1876=0,"Prenovato",U1876=1,"Novato",U1876=2,"Principiante avanzado",U1876=3,"Competente",U1876=4,"Proficiente",U1876=5,"Master")</f>
        <v>Principiante avanzado</v>
      </c>
      <c r="W1876" s="17">
        <v>3</v>
      </c>
      <c r="X1876" s="17" t="str" cm="1">
        <f t="array" ref="X1876">_xlfn.IFS(W1876=0,"No evidenciado",W1876=1,"Novato",W1876=2,"Principiante avanzado",W1876=3,"Competente",W1876=4,"Proficiente",W1876=5,"Master")</f>
        <v>Competente</v>
      </c>
      <c r="Y1876" s="17">
        <v>3</v>
      </c>
      <c r="Z1876" s="17" t="str" cm="1">
        <f t="array" ref="Z1876">_xlfn.IFS(Y1876=0,"No evidenciado",Y1876=1,"Novato",Y1876=2,"Principiante avanzado",Y1876=3,"Competente",Y1876=4,"Proficiente",Y1876=5,"Master")</f>
        <v>Competente</v>
      </c>
      <c r="AA1876" s="17">
        <v>3</v>
      </c>
      <c r="AB1876" s="17" t="str" cm="1">
        <f t="array" ref="AB1876">_xlfn.IFS(AA1876=0,"No evidenciado",AA1876=1,"Novato",AA1876=2,"Principiante avanzado",AA1876=3,"Competente",AA1876=4,"Proficiente",AA1876=5,"Master")</f>
        <v>Competente</v>
      </c>
      <c r="AC1876" s="17">
        <v>2</v>
      </c>
      <c r="AD1876" s="17" t="str" cm="1">
        <f t="array" ref="AD1876">_xlfn.IFS(AC1876=0,"Prenovato",AC1876=1,"Novato",AC1876=2,"Principiante avanzado",AC1876=3,"Competente",AC1876=4,"Proficiente",AC1876=5,"Master")</f>
        <v>Principiante avanzado</v>
      </c>
      <c r="AE1876" s="17" t="s">
        <v>423</v>
      </c>
    </row>
    <row r="1877" spans="1:31" x14ac:dyDescent="0.25">
      <c r="A1877" t="s">
        <v>319</v>
      </c>
      <c r="B1877" t="s">
        <v>81</v>
      </c>
      <c r="C1877" t="s">
        <v>318</v>
      </c>
      <c r="D1877" t="s">
        <v>196</v>
      </c>
      <c r="E1877" t="s">
        <v>319</v>
      </c>
      <c r="F1877" t="s">
        <v>81</v>
      </c>
      <c r="G1877" t="s">
        <v>320</v>
      </c>
      <c r="H1877" s="4"/>
      <c r="I1877" s="1">
        <f t="shared" ca="1" si="119"/>
        <v>1485</v>
      </c>
      <c r="J1877" s="1" t="str">
        <f t="shared" ca="1" si="120"/>
        <v>3. Mayor a 6 meses</v>
      </c>
      <c r="K1877" t="str">
        <f t="shared" si="121"/>
        <v>NO</v>
      </c>
      <c r="L1877" t="s">
        <v>318</v>
      </c>
      <c r="M1877" t="s">
        <v>170</v>
      </c>
      <c r="N1877" t="s">
        <v>417</v>
      </c>
      <c r="O1877" t="s">
        <v>416</v>
      </c>
      <c r="P1877" t="str">
        <f t="shared" si="122"/>
        <v>INGRID ISABEL QUIROZ MUÑOZArquitectura de datosAUTOEVALUACION</v>
      </c>
      <c r="Q1877" t="str">
        <f>BASE[[#This Row],[NombresCalificado]]&amp;BASE[[#This Row],[TipoEvaluacion]]</f>
        <v>INGRID ISABEL QUIROZ MUÑOZAUTOEVALUACION</v>
      </c>
      <c r="R1877">
        <v>3</v>
      </c>
      <c r="S1877" t="s">
        <v>5</v>
      </c>
      <c r="T1877" t="s">
        <v>419</v>
      </c>
      <c r="U1877" s="17">
        <v>2</v>
      </c>
      <c r="V1877" s="17" t="str" cm="1">
        <f t="array" ref="V1877">_xlfn.IFS(U1877=0,"Prenovato",U1877=1,"Novato",U1877=2,"Principiante avanzado",U1877=3,"Competente",U1877=4,"Proficiente",U1877=5,"Master")</f>
        <v>Principiante avanzado</v>
      </c>
      <c r="W1877" s="17">
        <v>3</v>
      </c>
      <c r="X1877" s="17" t="str" cm="1">
        <f t="array" ref="X1877">_xlfn.IFS(W1877=0,"No evidenciado",W1877=1,"Novato",W1877=2,"Principiante avanzado",W1877=3,"Competente",W1877=4,"Proficiente",W1877=5,"Master")</f>
        <v>Competente</v>
      </c>
      <c r="Y1877" s="17">
        <v>3</v>
      </c>
      <c r="Z1877" s="17" t="str" cm="1">
        <f t="array" ref="Z1877">_xlfn.IFS(Y1877=0,"No evidenciado",Y1877=1,"Novato",Y1877=2,"Principiante avanzado",Y1877=3,"Competente",Y1877=4,"Proficiente",Y1877=5,"Master")</f>
        <v>Competente</v>
      </c>
      <c r="AA1877" s="17">
        <v>3</v>
      </c>
      <c r="AB1877" s="17" t="str" cm="1">
        <f t="array" ref="AB1877">_xlfn.IFS(AA1877=0,"No evidenciado",AA1877=1,"Novato",AA1877=2,"Principiante avanzado",AA1877=3,"Competente",AA1877=4,"Proficiente",AA1877=5,"Master")</f>
        <v>Competente</v>
      </c>
      <c r="AC1877" s="17">
        <v>2</v>
      </c>
      <c r="AD1877" s="17" t="str" cm="1">
        <f t="array" ref="AD1877">_xlfn.IFS(AC1877=0,"Prenovato",AC1877=1,"Novato",AC1877=2,"Principiante avanzado",AC1877=3,"Competente",AC1877=4,"Proficiente",AC1877=5,"Master")</f>
        <v>Principiante avanzado</v>
      </c>
      <c r="AE1877" s="17" t="s">
        <v>423</v>
      </c>
    </row>
    <row r="1878" spans="1:31" x14ac:dyDescent="0.25">
      <c r="A1878" t="s">
        <v>319</v>
      </c>
      <c r="B1878" t="s">
        <v>81</v>
      </c>
      <c r="C1878" t="s">
        <v>318</v>
      </c>
      <c r="D1878" t="s">
        <v>196</v>
      </c>
      <c r="E1878" t="s">
        <v>319</v>
      </c>
      <c r="F1878" t="s">
        <v>81</v>
      </c>
      <c r="G1878" t="s">
        <v>320</v>
      </c>
      <c r="H1878" s="4"/>
      <c r="I1878" s="1">
        <f t="shared" ca="1" si="119"/>
        <v>1485</v>
      </c>
      <c r="J1878" s="1" t="str">
        <f t="shared" ca="1" si="120"/>
        <v>3. Mayor a 6 meses</v>
      </c>
      <c r="K1878" t="str">
        <f t="shared" si="121"/>
        <v>NO</v>
      </c>
      <c r="L1878" t="s">
        <v>318</v>
      </c>
      <c r="M1878" t="s">
        <v>164</v>
      </c>
      <c r="N1878" t="s">
        <v>417</v>
      </c>
      <c r="O1878" t="s">
        <v>416</v>
      </c>
      <c r="P1878" t="str">
        <f t="shared" si="122"/>
        <v>INGRID ISABEL QUIROZ MUÑOZPrivacidad y seguridad de los datosAUTOEVALUACION</v>
      </c>
      <c r="Q1878" t="str">
        <f>BASE[[#This Row],[NombresCalificado]]&amp;BASE[[#This Row],[TipoEvaluacion]]</f>
        <v>INGRID ISABEL QUIROZ MUÑOZAUTOEVALUACION</v>
      </c>
      <c r="R1878">
        <v>3</v>
      </c>
      <c r="S1878" t="s">
        <v>5</v>
      </c>
      <c r="T1878" t="s">
        <v>419</v>
      </c>
      <c r="U1878" s="17">
        <v>2</v>
      </c>
      <c r="V1878" s="17" t="str" cm="1">
        <f t="array" ref="V1878">_xlfn.IFS(U1878=0,"Prenovato",U1878=1,"Novato",U1878=2,"Principiante avanzado",U1878=3,"Competente",U1878=4,"Proficiente",U1878=5,"Master")</f>
        <v>Principiante avanzado</v>
      </c>
      <c r="W1878" s="17">
        <v>3</v>
      </c>
      <c r="X1878" s="17" t="str" cm="1">
        <f t="array" ref="X1878">_xlfn.IFS(W1878=0,"No evidenciado",W1878=1,"Novato",W1878=2,"Principiante avanzado",W1878=3,"Competente",W1878=4,"Proficiente",W1878=5,"Master")</f>
        <v>Competente</v>
      </c>
      <c r="Y1878" s="17">
        <v>3</v>
      </c>
      <c r="Z1878" s="17" t="str" cm="1">
        <f t="array" ref="Z1878">_xlfn.IFS(Y1878=0,"No evidenciado",Y1878=1,"Novato",Y1878=2,"Principiante avanzado",Y1878=3,"Competente",Y1878=4,"Proficiente",Y1878=5,"Master")</f>
        <v>Competente</v>
      </c>
      <c r="AA1878" s="17">
        <v>3</v>
      </c>
      <c r="AB1878" s="17" t="str" cm="1">
        <f t="array" ref="AB1878">_xlfn.IFS(AA1878=0,"No evidenciado",AA1878=1,"Novato",AA1878=2,"Principiante avanzado",AA1878=3,"Competente",AA1878=4,"Proficiente",AA1878=5,"Master")</f>
        <v>Competente</v>
      </c>
      <c r="AC1878" s="17">
        <v>2</v>
      </c>
      <c r="AD1878" s="17" t="str" cm="1">
        <f t="array" ref="AD1878">_xlfn.IFS(AC1878=0,"Prenovato",AC1878=1,"Novato",AC1878=2,"Principiante avanzado",AC1878=3,"Competente",AC1878=4,"Proficiente",AC1878=5,"Master")</f>
        <v>Principiante avanzado</v>
      </c>
      <c r="AE1878" s="17" t="s">
        <v>423</v>
      </c>
    </row>
    <row r="1879" spans="1:31" x14ac:dyDescent="0.25">
      <c r="A1879" t="s">
        <v>319</v>
      </c>
      <c r="B1879" t="s">
        <v>81</v>
      </c>
      <c r="C1879" t="s">
        <v>318</v>
      </c>
      <c r="D1879" t="s">
        <v>196</v>
      </c>
      <c r="E1879" t="s">
        <v>319</v>
      </c>
      <c r="F1879" t="s">
        <v>81</v>
      </c>
      <c r="G1879" t="s">
        <v>320</v>
      </c>
      <c r="H1879" s="4"/>
      <c r="I1879" s="1">
        <f t="shared" ca="1" si="119"/>
        <v>1485</v>
      </c>
      <c r="J1879" s="1" t="str">
        <f t="shared" ca="1" si="120"/>
        <v>3. Mayor a 6 meses</v>
      </c>
      <c r="K1879" t="str">
        <f t="shared" si="121"/>
        <v>NO</v>
      </c>
      <c r="L1879" t="s">
        <v>318</v>
      </c>
      <c r="M1879" t="s">
        <v>167</v>
      </c>
      <c r="N1879" t="s">
        <v>417</v>
      </c>
      <c r="O1879" t="s">
        <v>416</v>
      </c>
      <c r="P1879" t="str">
        <f t="shared" si="122"/>
        <v>INGRID ISABEL QUIROZ MUÑOZCI-CDAUTOEVALUACION</v>
      </c>
      <c r="Q1879" t="str">
        <f>BASE[[#This Row],[NombresCalificado]]&amp;BASE[[#This Row],[TipoEvaluacion]]</f>
        <v>INGRID ISABEL QUIROZ MUÑOZAUTOEVALUACION</v>
      </c>
      <c r="R1879">
        <v>3</v>
      </c>
      <c r="S1879" t="s">
        <v>5</v>
      </c>
      <c r="T1879" t="s">
        <v>419</v>
      </c>
      <c r="U1879" s="17">
        <v>2</v>
      </c>
      <c r="V1879" s="17" t="str" cm="1">
        <f t="array" ref="V1879">_xlfn.IFS(U1879=0,"Prenovato",U1879=1,"Novato",U1879=2,"Principiante avanzado",U1879=3,"Competente",U1879=4,"Proficiente",U1879=5,"Master")</f>
        <v>Principiante avanzado</v>
      </c>
      <c r="W1879" s="17">
        <v>3</v>
      </c>
      <c r="X1879" s="17" t="str" cm="1">
        <f t="array" ref="X1879">_xlfn.IFS(W1879=0,"No evidenciado",W1879=1,"Novato",W1879=2,"Principiante avanzado",W1879=3,"Competente",W1879=4,"Proficiente",W1879=5,"Master")</f>
        <v>Competente</v>
      </c>
      <c r="Y1879" s="17">
        <v>3</v>
      </c>
      <c r="Z1879" s="17" t="str" cm="1">
        <f t="array" ref="Z1879">_xlfn.IFS(Y1879=0,"No evidenciado",Y1879=1,"Novato",Y1879=2,"Principiante avanzado",Y1879=3,"Competente",Y1879=4,"Proficiente",Y1879=5,"Master")</f>
        <v>Competente</v>
      </c>
      <c r="AA1879" s="17">
        <v>3</v>
      </c>
      <c r="AB1879" s="17" t="str" cm="1">
        <f t="array" ref="AB1879">_xlfn.IFS(AA1879=0,"No evidenciado",AA1879=1,"Novato",AA1879=2,"Principiante avanzado",AA1879=3,"Competente",AA1879=4,"Proficiente",AA1879=5,"Master")</f>
        <v>Competente</v>
      </c>
      <c r="AC1879" s="17">
        <v>2</v>
      </c>
      <c r="AD1879" s="17" t="str" cm="1">
        <f t="array" ref="AD1879">_xlfn.IFS(AC1879=0,"Prenovato",AC1879=1,"Novato",AC1879=2,"Principiante avanzado",AC1879=3,"Competente",AC1879=4,"Proficiente",AC1879=5,"Master")</f>
        <v>Principiante avanzado</v>
      </c>
      <c r="AE1879" s="17" t="s">
        <v>423</v>
      </c>
    </row>
    <row r="1880" spans="1:31" x14ac:dyDescent="0.25">
      <c r="A1880" t="s">
        <v>319</v>
      </c>
      <c r="B1880" t="s">
        <v>81</v>
      </c>
      <c r="C1880" t="s">
        <v>318</v>
      </c>
      <c r="D1880" t="s">
        <v>196</v>
      </c>
      <c r="E1880" t="s">
        <v>319</v>
      </c>
      <c r="F1880" t="s">
        <v>81</v>
      </c>
      <c r="G1880" t="s">
        <v>320</v>
      </c>
      <c r="H1880" s="4"/>
      <c r="I1880" s="1">
        <f t="shared" ca="1" si="119"/>
        <v>1485</v>
      </c>
      <c r="J1880" s="1" t="str">
        <f t="shared" ca="1" si="120"/>
        <v>3. Mayor a 6 meses</v>
      </c>
      <c r="K1880" t="str">
        <f t="shared" si="121"/>
        <v>NO</v>
      </c>
      <c r="L1880" t="s">
        <v>318</v>
      </c>
      <c r="M1880" t="s">
        <v>169</v>
      </c>
      <c r="N1880" t="s">
        <v>416</v>
      </c>
      <c r="O1880" t="s">
        <v>416</v>
      </c>
      <c r="P1880" t="str">
        <f t="shared" si="122"/>
        <v>INGRID ISABEL QUIROZ MUÑOZAnálisis de datosAUTOEVALUACION</v>
      </c>
      <c r="Q1880" t="str">
        <f>BASE[[#This Row],[NombresCalificado]]&amp;BASE[[#This Row],[TipoEvaluacion]]</f>
        <v>INGRID ISABEL QUIROZ MUÑOZAUTOEVALUACION</v>
      </c>
      <c r="R1880">
        <v>3</v>
      </c>
      <c r="S1880" t="s">
        <v>5</v>
      </c>
      <c r="T1880" t="s">
        <v>419</v>
      </c>
      <c r="U1880" s="17">
        <v>2</v>
      </c>
      <c r="V1880" s="17" t="str" cm="1">
        <f t="array" ref="V1880">_xlfn.IFS(U1880=0,"Prenovato",U1880=1,"Novato",U1880=2,"Principiante avanzado",U1880=3,"Competente",U1880=4,"Proficiente",U1880=5,"Master")</f>
        <v>Principiante avanzado</v>
      </c>
      <c r="W1880" s="17">
        <v>3</v>
      </c>
      <c r="X1880" s="17" t="str" cm="1">
        <f t="array" ref="X1880">_xlfn.IFS(W1880=0,"No evidenciado",W1880=1,"Novato",W1880=2,"Principiante avanzado",W1880=3,"Competente",W1880=4,"Proficiente",W1880=5,"Master")</f>
        <v>Competente</v>
      </c>
      <c r="Y1880" s="17">
        <v>3</v>
      </c>
      <c r="Z1880" s="17" t="str" cm="1">
        <f t="array" ref="Z1880">_xlfn.IFS(Y1880=0,"No evidenciado",Y1880=1,"Novato",Y1880=2,"Principiante avanzado",Y1880=3,"Competente",Y1880=4,"Proficiente",Y1880=5,"Master")</f>
        <v>Competente</v>
      </c>
      <c r="AA1880" s="17">
        <v>3</v>
      </c>
      <c r="AB1880" s="17" t="str" cm="1">
        <f t="array" ref="AB1880">_xlfn.IFS(AA1880=0,"No evidenciado",AA1880=1,"Novato",AA1880=2,"Principiante avanzado",AA1880=3,"Competente",AA1880=4,"Proficiente",AA1880=5,"Master")</f>
        <v>Competente</v>
      </c>
      <c r="AC1880" s="17">
        <v>2</v>
      </c>
      <c r="AD1880" s="17" t="str" cm="1">
        <f t="array" ref="AD1880">_xlfn.IFS(AC1880=0,"Prenovato",AC1880=1,"Novato",AC1880=2,"Principiante avanzado",AC1880=3,"Competente",AC1880=4,"Proficiente",AC1880=5,"Master")</f>
        <v>Principiante avanzado</v>
      </c>
      <c r="AE1880" s="17" t="s">
        <v>423</v>
      </c>
    </row>
    <row r="1881" spans="1:31" x14ac:dyDescent="0.25">
      <c r="A1881" t="s">
        <v>319</v>
      </c>
      <c r="B1881" t="s">
        <v>81</v>
      </c>
      <c r="C1881" t="s">
        <v>318</v>
      </c>
      <c r="D1881" t="s">
        <v>196</v>
      </c>
      <c r="E1881" t="s">
        <v>319</v>
      </c>
      <c r="F1881" t="s">
        <v>81</v>
      </c>
      <c r="G1881" t="s">
        <v>320</v>
      </c>
      <c r="H1881" s="4"/>
      <c r="I1881" s="1">
        <f t="shared" ca="1" si="119"/>
        <v>1485</v>
      </c>
      <c r="J1881" s="1" t="str">
        <f t="shared" ca="1" si="120"/>
        <v>3. Mayor a 6 meses</v>
      </c>
      <c r="K1881" t="str">
        <f t="shared" si="121"/>
        <v>NO</v>
      </c>
      <c r="L1881" t="s">
        <v>318</v>
      </c>
      <c r="M1881" t="s">
        <v>56</v>
      </c>
      <c r="N1881" t="s">
        <v>417</v>
      </c>
      <c r="O1881" t="s">
        <v>416</v>
      </c>
      <c r="P1881" t="str">
        <f t="shared" si="122"/>
        <v>INGRID ISABEL QUIROZ MUÑOZControl de versionesAUTOEVALUACION</v>
      </c>
      <c r="Q1881" t="str">
        <f>BASE[[#This Row],[NombresCalificado]]&amp;BASE[[#This Row],[TipoEvaluacion]]</f>
        <v>INGRID ISABEL QUIROZ MUÑOZAUTOEVALUACION</v>
      </c>
      <c r="R1881">
        <v>3</v>
      </c>
      <c r="S1881" t="s">
        <v>5</v>
      </c>
      <c r="T1881" t="s">
        <v>419</v>
      </c>
      <c r="U1881" s="17">
        <v>2</v>
      </c>
      <c r="V1881" s="17" t="str" cm="1">
        <f t="array" ref="V1881">_xlfn.IFS(U1881=0,"Prenovato",U1881=1,"Novato",U1881=2,"Principiante avanzado",U1881=3,"Competente",U1881=4,"Proficiente",U1881=5,"Master")</f>
        <v>Principiante avanzado</v>
      </c>
      <c r="W1881" s="17">
        <v>3</v>
      </c>
      <c r="X1881" s="17" t="str" cm="1">
        <f t="array" ref="X1881">_xlfn.IFS(W1881=0,"No evidenciado",W1881=1,"Novato",W1881=2,"Principiante avanzado",W1881=3,"Competente",W1881=4,"Proficiente",W1881=5,"Master")</f>
        <v>Competente</v>
      </c>
      <c r="Y1881" s="17">
        <v>3</v>
      </c>
      <c r="Z1881" s="17" t="str" cm="1">
        <f t="array" ref="Z1881">_xlfn.IFS(Y1881=0,"No evidenciado",Y1881=1,"Novato",Y1881=2,"Principiante avanzado",Y1881=3,"Competente",Y1881=4,"Proficiente",Y1881=5,"Master")</f>
        <v>Competente</v>
      </c>
      <c r="AA1881" s="17">
        <v>3</v>
      </c>
      <c r="AB1881" s="17" t="str" cm="1">
        <f t="array" ref="AB1881">_xlfn.IFS(AA1881=0,"No evidenciado",AA1881=1,"Novato",AA1881=2,"Principiante avanzado",AA1881=3,"Competente",AA1881=4,"Proficiente",AA1881=5,"Master")</f>
        <v>Competente</v>
      </c>
      <c r="AC1881" s="17">
        <v>2</v>
      </c>
      <c r="AD1881" s="17" t="str" cm="1">
        <f t="array" ref="AD1881">_xlfn.IFS(AC1881=0,"Prenovato",AC1881=1,"Novato",AC1881=2,"Principiante avanzado",AC1881=3,"Competente",AC1881=4,"Proficiente",AC1881=5,"Master")</f>
        <v>Principiante avanzado</v>
      </c>
      <c r="AE1881" s="17" t="s">
        <v>423</v>
      </c>
    </row>
    <row r="1882" spans="1:31" x14ac:dyDescent="0.25">
      <c r="A1882" t="s">
        <v>319</v>
      </c>
      <c r="B1882" t="s">
        <v>81</v>
      </c>
      <c r="C1882" t="s">
        <v>318</v>
      </c>
      <c r="D1882" t="s">
        <v>196</v>
      </c>
      <c r="E1882" t="s">
        <v>319</v>
      </c>
      <c r="F1882" t="s">
        <v>81</v>
      </c>
      <c r="G1882" t="s">
        <v>320</v>
      </c>
      <c r="H1882" s="4"/>
      <c r="I1882" s="1">
        <f t="shared" ca="1" si="119"/>
        <v>1485</v>
      </c>
      <c r="J1882" s="1" t="str">
        <f t="shared" ca="1" si="120"/>
        <v>3. Mayor a 6 meses</v>
      </c>
      <c r="K1882" t="str">
        <f t="shared" si="121"/>
        <v>NO</v>
      </c>
      <c r="L1882" t="s">
        <v>318</v>
      </c>
      <c r="M1882" t="s">
        <v>165</v>
      </c>
      <c r="N1882" t="s">
        <v>418</v>
      </c>
      <c r="O1882" t="s">
        <v>418</v>
      </c>
      <c r="P1882" t="str">
        <f t="shared" si="122"/>
        <v>INGRID ISABEL QUIROZ MUÑOZProcesamiento de datosAUTOEVALUACION</v>
      </c>
      <c r="Q1882" t="str">
        <f>BASE[[#This Row],[NombresCalificado]]&amp;BASE[[#This Row],[TipoEvaluacion]]</f>
        <v>INGRID ISABEL QUIROZ MUÑOZAUTOEVALUACION</v>
      </c>
      <c r="R1882">
        <v>3</v>
      </c>
      <c r="S1882" t="s">
        <v>5</v>
      </c>
      <c r="T1882" t="s">
        <v>419</v>
      </c>
      <c r="U1882" s="17">
        <v>2</v>
      </c>
      <c r="V1882" s="17" t="str" cm="1">
        <f t="array" ref="V1882">_xlfn.IFS(U1882=0,"Prenovato",U1882=1,"Novato",U1882=2,"Principiante avanzado",U1882=3,"Competente",U1882=4,"Proficiente",U1882=5,"Master")</f>
        <v>Principiante avanzado</v>
      </c>
      <c r="W1882" s="17">
        <v>3</v>
      </c>
      <c r="X1882" s="17" t="str" cm="1">
        <f t="array" ref="X1882">_xlfn.IFS(W1882=0,"No evidenciado",W1882=1,"Novato",W1882=2,"Principiante avanzado",W1882=3,"Competente",W1882=4,"Proficiente",W1882=5,"Master")</f>
        <v>Competente</v>
      </c>
      <c r="Y1882" s="17">
        <v>3</v>
      </c>
      <c r="Z1882" s="17" t="str" cm="1">
        <f t="array" ref="Z1882">_xlfn.IFS(Y1882=0,"No evidenciado",Y1882=1,"Novato",Y1882=2,"Principiante avanzado",Y1882=3,"Competente",Y1882=4,"Proficiente",Y1882=5,"Master")</f>
        <v>Competente</v>
      </c>
      <c r="AA1882" s="17">
        <v>3</v>
      </c>
      <c r="AB1882" s="17" t="str" cm="1">
        <f t="array" ref="AB1882">_xlfn.IFS(AA1882=0,"No evidenciado",AA1882=1,"Novato",AA1882=2,"Principiante avanzado",AA1882=3,"Competente",AA1882=4,"Proficiente",AA1882=5,"Master")</f>
        <v>Competente</v>
      </c>
      <c r="AC1882" s="17">
        <v>2</v>
      </c>
      <c r="AD1882" s="17" t="str" cm="1">
        <f t="array" ref="AD1882">_xlfn.IFS(AC1882=0,"Prenovato",AC1882=1,"Novato",AC1882=2,"Principiante avanzado",AC1882=3,"Competente",AC1882=4,"Proficiente",AC1882=5,"Master")</f>
        <v>Principiante avanzado</v>
      </c>
      <c r="AE1882" s="17" t="s">
        <v>423</v>
      </c>
    </row>
    <row r="1883" spans="1:31" x14ac:dyDescent="0.25">
      <c r="A1883" t="s">
        <v>321</v>
      </c>
      <c r="B1883" t="s">
        <v>82</v>
      </c>
      <c r="C1883" t="s">
        <v>255</v>
      </c>
      <c r="D1883" t="s">
        <v>196</v>
      </c>
      <c r="E1883" t="s">
        <v>321</v>
      </c>
      <c r="F1883" t="s">
        <v>82</v>
      </c>
      <c r="G1883" t="s">
        <v>322</v>
      </c>
      <c r="H1883" s="4"/>
      <c r="I1883" s="1">
        <f t="shared" ca="1" si="119"/>
        <v>1485</v>
      </c>
      <c r="J1883" s="1" t="str">
        <f t="shared" ca="1" si="120"/>
        <v>3. Mayor a 6 meses</v>
      </c>
      <c r="K1883" t="str">
        <f t="shared" si="121"/>
        <v>NO</v>
      </c>
      <c r="L1883" t="s">
        <v>255</v>
      </c>
      <c r="M1883" t="s">
        <v>56</v>
      </c>
      <c r="N1883" t="s">
        <v>417</v>
      </c>
      <c r="O1883" t="s">
        <v>416</v>
      </c>
      <c r="P1883" t="str">
        <f t="shared" si="122"/>
        <v>HECTOR EDUARDO CAPARACHIN LAUControl de versionesAUTOEVALUACION</v>
      </c>
      <c r="Q1883" t="str">
        <f>BASE[[#This Row],[NombresCalificado]]&amp;BASE[[#This Row],[TipoEvaluacion]]</f>
        <v>HECTOR EDUARDO CAPARACHIN LAUAUTOEVALUACION</v>
      </c>
      <c r="R1883">
        <v>3</v>
      </c>
      <c r="S1883" t="s">
        <v>5</v>
      </c>
      <c r="T1883" t="s">
        <v>419</v>
      </c>
      <c r="U1883" s="17">
        <v>3</v>
      </c>
      <c r="V1883" s="17" t="str" cm="1">
        <f t="array" ref="V1883">_xlfn.IFS(U1883=0,"Prenovato",U1883=1,"Novato",U1883=2,"Principiante avanzado",U1883=3,"Competente",U1883=4,"Proficiente",U1883=5,"Master")</f>
        <v>Competente</v>
      </c>
      <c r="W1883" s="17">
        <v>3</v>
      </c>
      <c r="X1883" s="17" t="str" cm="1">
        <f t="array" ref="X1883">_xlfn.IFS(W1883=0,"No evidenciado",W1883=1,"Novato",W1883=2,"Principiante avanzado",W1883=3,"Competente",W1883=4,"Proficiente",W1883=5,"Master")</f>
        <v>Competente</v>
      </c>
      <c r="Y1883" s="17">
        <v>3</v>
      </c>
      <c r="Z1883" s="17" t="str" cm="1">
        <f t="array" ref="Z1883">_xlfn.IFS(Y1883=0,"No evidenciado",Y1883=1,"Novato",Y1883=2,"Principiante avanzado",Y1883=3,"Competente",Y1883=4,"Proficiente",Y1883=5,"Master")</f>
        <v>Competente</v>
      </c>
      <c r="AA1883" s="17">
        <v>3</v>
      </c>
      <c r="AB1883" s="17" t="str" cm="1">
        <f t="array" ref="AB1883">_xlfn.IFS(AA1883=0,"No evidenciado",AA1883=1,"Novato",AA1883=2,"Principiante avanzado",AA1883=3,"Competente",AA1883=4,"Proficiente",AA1883=5,"Master")</f>
        <v>Competente</v>
      </c>
      <c r="AC1883" s="17">
        <v>3</v>
      </c>
      <c r="AD1883" s="17" t="str" cm="1">
        <f t="array" ref="AD1883">_xlfn.IFS(AC1883=0,"Prenovato",AC1883=1,"Novato",AC1883=2,"Principiante avanzado",AC1883=3,"Competente",AC1883=4,"Proficiente",AC1883=5,"Master")</f>
        <v>Competente</v>
      </c>
      <c r="AE1883" s="17" t="s">
        <v>423</v>
      </c>
    </row>
    <row r="1884" spans="1:31" x14ac:dyDescent="0.25">
      <c r="A1884" t="s">
        <v>321</v>
      </c>
      <c r="B1884" t="s">
        <v>82</v>
      </c>
      <c r="C1884" t="s">
        <v>255</v>
      </c>
      <c r="D1884" t="s">
        <v>196</v>
      </c>
      <c r="E1884" t="s">
        <v>321</v>
      </c>
      <c r="F1884" t="s">
        <v>82</v>
      </c>
      <c r="G1884" t="s">
        <v>322</v>
      </c>
      <c r="H1884" s="4"/>
      <c r="I1884" s="1">
        <f t="shared" ca="1" si="119"/>
        <v>1485</v>
      </c>
      <c r="J1884" s="1" t="str">
        <f t="shared" ca="1" si="120"/>
        <v>3. Mayor a 6 meses</v>
      </c>
      <c r="K1884" t="str">
        <f t="shared" si="121"/>
        <v>NO</v>
      </c>
      <c r="L1884" t="s">
        <v>255</v>
      </c>
      <c r="M1884" t="s">
        <v>169</v>
      </c>
      <c r="N1884" t="s">
        <v>416</v>
      </c>
      <c r="O1884" t="s">
        <v>416</v>
      </c>
      <c r="P1884" t="str">
        <f t="shared" si="122"/>
        <v>HECTOR EDUARDO CAPARACHIN LAUAnálisis de datosAUTOEVALUACION</v>
      </c>
      <c r="Q1884" t="str">
        <f>BASE[[#This Row],[NombresCalificado]]&amp;BASE[[#This Row],[TipoEvaluacion]]</f>
        <v>HECTOR EDUARDO CAPARACHIN LAUAUTOEVALUACION</v>
      </c>
      <c r="R1884">
        <v>3</v>
      </c>
      <c r="S1884" t="s">
        <v>5</v>
      </c>
      <c r="T1884" t="s">
        <v>419</v>
      </c>
      <c r="U1884" s="17">
        <v>3</v>
      </c>
      <c r="V1884" s="17" t="str" cm="1">
        <f t="array" ref="V1884">_xlfn.IFS(U1884=0,"Prenovato",U1884=1,"Novato",U1884=2,"Principiante avanzado",U1884=3,"Competente",U1884=4,"Proficiente",U1884=5,"Master")</f>
        <v>Competente</v>
      </c>
      <c r="W1884" s="17">
        <v>3</v>
      </c>
      <c r="X1884" s="17" t="str" cm="1">
        <f t="array" ref="X1884">_xlfn.IFS(W1884=0,"No evidenciado",W1884=1,"Novato",W1884=2,"Principiante avanzado",W1884=3,"Competente",W1884=4,"Proficiente",W1884=5,"Master")</f>
        <v>Competente</v>
      </c>
      <c r="Y1884" s="17">
        <v>3</v>
      </c>
      <c r="Z1884" s="17" t="str" cm="1">
        <f t="array" ref="Z1884">_xlfn.IFS(Y1884=0,"No evidenciado",Y1884=1,"Novato",Y1884=2,"Principiante avanzado",Y1884=3,"Competente",Y1884=4,"Proficiente",Y1884=5,"Master")</f>
        <v>Competente</v>
      </c>
      <c r="AA1884" s="17">
        <v>3</v>
      </c>
      <c r="AB1884" s="17" t="str" cm="1">
        <f t="array" ref="AB1884">_xlfn.IFS(AA1884=0,"No evidenciado",AA1884=1,"Novato",AA1884=2,"Principiante avanzado",AA1884=3,"Competente",AA1884=4,"Proficiente",AA1884=5,"Master")</f>
        <v>Competente</v>
      </c>
      <c r="AC1884" s="17">
        <v>3</v>
      </c>
      <c r="AD1884" s="17" t="str" cm="1">
        <f t="array" ref="AD1884">_xlfn.IFS(AC1884=0,"Prenovato",AC1884=1,"Novato",AC1884=2,"Principiante avanzado",AC1884=3,"Competente",AC1884=4,"Proficiente",AC1884=5,"Master")</f>
        <v>Competente</v>
      </c>
      <c r="AE1884" s="17" t="s">
        <v>423</v>
      </c>
    </row>
    <row r="1885" spans="1:31" x14ac:dyDescent="0.25">
      <c r="A1885" t="s">
        <v>321</v>
      </c>
      <c r="B1885" t="s">
        <v>82</v>
      </c>
      <c r="C1885" t="s">
        <v>255</v>
      </c>
      <c r="D1885" t="s">
        <v>196</v>
      </c>
      <c r="E1885" t="s">
        <v>321</v>
      </c>
      <c r="F1885" t="s">
        <v>82</v>
      </c>
      <c r="G1885" t="s">
        <v>322</v>
      </c>
      <c r="H1885" s="4"/>
      <c r="I1885" s="1">
        <f t="shared" ca="1" si="119"/>
        <v>1485</v>
      </c>
      <c r="J1885" s="1" t="str">
        <f t="shared" ca="1" si="120"/>
        <v>3. Mayor a 6 meses</v>
      </c>
      <c r="K1885" t="str">
        <f t="shared" si="121"/>
        <v>NO</v>
      </c>
      <c r="L1885" t="s">
        <v>255</v>
      </c>
      <c r="M1885" t="s">
        <v>166</v>
      </c>
      <c r="N1885" t="s">
        <v>416</v>
      </c>
      <c r="O1885" t="s">
        <v>416</v>
      </c>
      <c r="P1885" t="str">
        <f t="shared" si="122"/>
        <v>HECTOR EDUARDO CAPARACHIN LAUBase de datos No-SQLAUTOEVALUACION</v>
      </c>
      <c r="Q1885" t="str">
        <f>BASE[[#This Row],[NombresCalificado]]&amp;BASE[[#This Row],[TipoEvaluacion]]</f>
        <v>HECTOR EDUARDO CAPARACHIN LAUAUTOEVALUACION</v>
      </c>
      <c r="R1885">
        <v>2</v>
      </c>
      <c r="S1885" t="s">
        <v>4</v>
      </c>
      <c r="T1885" t="s">
        <v>419</v>
      </c>
      <c r="U1885" s="17">
        <v>3</v>
      </c>
      <c r="V1885" s="17" t="str" cm="1">
        <f t="array" ref="V1885">_xlfn.IFS(U1885=0,"Prenovato",U1885=1,"Novato",U1885=2,"Principiante avanzado",U1885=3,"Competente",U1885=4,"Proficiente",U1885=5,"Master")</f>
        <v>Competente</v>
      </c>
      <c r="W1885" s="17">
        <v>3</v>
      </c>
      <c r="X1885" s="17" t="str" cm="1">
        <f t="array" ref="X1885">_xlfn.IFS(W1885=0,"No evidenciado",W1885=1,"Novato",W1885=2,"Principiante avanzado",W1885=3,"Competente",W1885=4,"Proficiente",W1885=5,"Master")</f>
        <v>Competente</v>
      </c>
      <c r="Y1885" s="17">
        <v>3</v>
      </c>
      <c r="Z1885" s="17" t="str" cm="1">
        <f t="array" ref="Z1885">_xlfn.IFS(Y1885=0,"No evidenciado",Y1885=1,"Novato",Y1885=2,"Principiante avanzado",Y1885=3,"Competente",Y1885=4,"Proficiente",Y1885=5,"Master")</f>
        <v>Competente</v>
      </c>
      <c r="AA1885" s="17">
        <v>3</v>
      </c>
      <c r="AB1885" s="17" t="str" cm="1">
        <f t="array" ref="AB1885">_xlfn.IFS(AA1885=0,"No evidenciado",AA1885=1,"Novato",AA1885=2,"Principiante avanzado",AA1885=3,"Competente",AA1885=4,"Proficiente",AA1885=5,"Master")</f>
        <v>Competente</v>
      </c>
      <c r="AC1885" s="17">
        <v>3</v>
      </c>
      <c r="AD1885" s="17" t="str" cm="1">
        <f t="array" ref="AD1885">_xlfn.IFS(AC1885=0,"Prenovato",AC1885=1,"Novato",AC1885=2,"Principiante avanzado",AC1885=3,"Competente",AC1885=4,"Proficiente",AC1885=5,"Master")</f>
        <v>Competente</v>
      </c>
      <c r="AE1885" s="17" t="s">
        <v>423</v>
      </c>
    </row>
    <row r="1886" spans="1:31" x14ac:dyDescent="0.25">
      <c r="A1886" t="s">
        <v>321</v>
      </c>
      <c r="B1886" t="s">
        <v>82</v>
      </c>
      <c r="C1886" t="s">
        <v>255</v>
      </c>
      <c r="D1886" t="s">
        <v>196</v>
      </c>
      <c r="E1886" t="s">
        <v>321</v>
      </c>
      <c r="F1886" t="s">
        <v>82</v>
      </c>
      <c r="G1886" t="s">
        <v>322</v>
      </c>
      <c r="H1886" s="4"/>
      <c r="I1886" s="1">
        <f t="shared" ca="1" si="119"/>
        <v>1485</v>
      </c>
      <c r="J1886" s="1" t="str">
        <f t="shared" ca="1" si="120"/>
        <v>3. Mayor a 6 meses</v>
      </c>
      <c r="K1886" t="str">
        <f t="shared" si="121"/>
        <v>NO</v>
      </c>
      <c r="L1886" t="s">
        <v>255</v>
      </c>
      <c r="M1886" t="s">
        <v>164</v>
      </c>
      <c r="N1886" t="s">
        <v>417</v>
      </c>
      <c r="O1886" t="s">
        <v>416</v>
      </c>
      <c r="P1886" t="str">
        <f t="shared" si="122"/>
        <v>HECTOR EDUARDO CAPARACHIN LAUPrivacidad y seguridad de los datosAUTOEVALUACION</v>
      </c>
      <c r="Q1886" t="str">
        <f>BASE[[#This Row],[NombresCalificado]]&amp;BASE[[#This Row],[TipoEvaluacion]]</f>
        <v>HECTOR EDUARDO CAPARACHIN LAUAUTOEVALUACION</v>
      </c>
      <c r="R1886">
        <v>3</v>
      </c>
      <c r="S1886" t="s">
        <v>5</v>
      </c>
      <c r="T1886" t="s">
        <v>419</v>
      </c>
      <c r="U1886" s="17">
        <v>3</v>
      </c>
      <c r="V1886" s="17" t="str" cm="1">
        <f t="array" ref="V1886">_xlfn.IFS(U1886=0,"Prenovato",U1886=1,"Novato",U1886=2,"Principiante avanzado",U1886=3,"Competente",U1886=4,"Proficiente",U1886=5,"Master")</f>
        <v>Competente</v>
      </c>
      <c r="W1886" s="17">
        <v>3</v>
      </c>
      <c r="X1886" s="17" t="str" cm="1">
        <f t="array" ref="X1886">_xlfn.IFS(W1886=0,"No evidenciado",W1886=1,"Novato",W1886=2,"Principiante avanzado",W1886=3,"Competente",W1886=4,"Proficiente",W1886=5,"Master")</f>
        <v>Competente</v>
      </c>
      <c r="Y1886" s="17">
        <v>3</v>
      </c>
      <c r="Z1886" s="17" t="str" cm="1">
        <f t="array" ref="Z1886">_xlfn.IFS(Y1886=0,"No evidenciado",Y1886=1,"Novato",Y1886=2,"Principiante avanzado",Y1886=3,"Competente",Y1886=4,"Proficiente",Y1886=5,"Master")</f>
        <v>Competente</v>
      </c>
      <c r="AA1886" s="17">
        <v>3</v>
      </c>
      <c r="AB1886" s="17" t="str" cm="1">
        <f t="array" ref="AB1886">_xlfn.IFS(AA1886=0,"No evidenciado",AA1886=1,"Novato",AA1886=2,"Principiante avanzado",AA1886=3,"Competente",AA1886=4,"Proficiente",AA1886=5,"Master")</f>
        <v>Competente</v>
      </c>
      <c r="AC1886" s="17">
        <v>3</v>
      </c>
      <c r="AD1886" s="17" t="str" cm="1">
        <f t="array" ref="AD1886">_xlfn.IFS(AC1886=0,"Prenovato",AC1886=1,"Novato",AC1886=2,"Principiante avanzado",AC1886=3,"Competente",AC1886=4,"Proficiente",AC1886=5,"Master")</f>
        <v>Competente</v>
      </c>
      <c r="AE1886" s="17" t="s">
        <v>423</v>
      </c>
    </row>
    <row r="1887" spans="1:31" x14ac:dyDescent="0.25">
      <c r="A1887" t="s">
        <v>321</v>
      </c>
      <c r="B1887" t="s">
        <v>82</v>
      </c>
      <c r="C1887" t="s">
        <v>255</v>
      </c>
      <c r="D1887" t="s">
        <v>196</v>
      </c>
      <c r="E1887" t="s">
        <v>321</v>
      </c>
      <c r="F1887" t="s">
        <v>82</v>
      </c>
      <c r="G1887" t="s">
        <v>322</v>
      </c>
      <c r="H1887" s="4"/>
      <c r="I1887" s="1">
        <f t="shared" ca="1" si="119"/>
        <v>1485</v>
      </c>
      <c r="J1887" s="1" t="str">
        <f t="shared" ca="1" si="120"/>
        <v>3. Mayor a 6 meses</v>
      </c>
      <c r="K1887" t="str">
        <f t="shared" si="121"/>
        <v>NO</v>
      </c>
      <c r="L1887" t="s">
        <v>255</v>
      </c>
      <c r="M1887" t="s">
        <v>171</v>
      </c>
      <c r="N1887" t="s">
        <v>416</v>
      </c>
      <c r="O1887" t="s">
        <v>416</v>
      </c>
      <c r="P1887" t="str">
        <f t="shared" si="122"/>
        <v>HECTOR EDUARDO CAPARACHIN LAUBases de datos en la nubeAUTOEVALUACION</v>
      </c>
      <c r="Q1887" t="str">
        <f>BASE[[#This Row],[NombresCalificado]]&amp;BASE[[#This Row],[TipoEvaluacion]]</f>
        <v>HECTOR EDUARDO CAPARACHIN LAUAUTOEVALUACION</v>
      </c>
      <c r="R1887">
        <v>2</v>
      </c>
      <c r="S1887" t="s">
        <v>4</v>
      </c>
      <c r="T1887" t="s">
        <v>419</v>
      </c>
      <c r="U1887" s="17">
        <v>3</v>
      </c>
      <c r="V1887" s="17" t="str" cm="1">
        <f t="array" ref="V1887">_xlfn.IFS(U1887=0,"Prenovato",U1887=1,"Novato",U1887=2,"Principiante avanzado",U1887=3,"Competente",U1887=4,"Proficiente",U1887=5,"Master")</f>
        <v>Competente</v>
      </c>
      <c r="W1887" s="17">
        <v>3</v>
      </c>
      <c r="X1887" s="17" t="str" cm="1">
        <f t="array" ref="X1887">_xlfn.IFS(W1887=0,"No evidenciado",W1887=1,"Novato",W1887=2,"Principiante avanzado",W1887=3,"Competente",W1887=4,"Proficiente",W1887=5,"Master")</f>
        <v>Competente</v>
      </c>
      <c r="Y1887" s="17">
        <v>3</v>
      </c>
      <c r="Z1887" s="17" t="str" cm="1">
        <f t="array" ref="Z1887">_xlfn.IFS(Y1887=0,"No evidenciado",Y1887=1,"Novato",Y1887=2,"Principiante avanzado",Y1887=3,"Competente",Y1887=4,"Proficiente",Y1887=5,"Master")</f>
        <v>Competente</v>
      </c>
      <c r="AA1887" s="17">
        <v>3</v>
      </c>
      <c r="AB1887" s="17" t="str" cm="1">
        <f t="array" ref="AB1887">_xlfn.IFS(AA1887=0,"No evidenciado",AA1887=1,"Novato",AA1887=2,"Principiante avanzado",AA1887=3,"Competente",AA1887=4,"Proficiente",AA1887=5,"Master")</f>
        <v>Competente</v>
      </c>
      <c r="AC1887" s="17">
        <v>3</v>
      </c>
      <c r="AD1887" s="17" t="str" cm="1">
        <f t="array" ref="AD1887">_xlfn.IFS(AC1887=0,"Prenovato",AC1887=1,"Novato",AC1887=2,"Principiante avanzado",AC1887=3,"Competente",AC1887=4,"Proficiente",AC1887=5,"Master")</f>
        <v>Competente</v>
      </c>
      <c r="AE1887" s="17" t="s">
        <v>423</v>
      </c>
    </row>
    <row r="1888" spans="1:31" x14ac:dyDescent="0.25">
      <c r="A1888" t="s">
        <v>321</v>
      </c>
      <c r="B1888" t="s">
        <v>82</v>
      </c>
      <c r="C1888" t="s">
        <v>255</v>
      </c>
      <c r="D1888" t="s">
        <v>196</v>
      </c>
      <c r="E1888" t="s">
        <v>321</v>
      </c>
      <c r="F1888" t="s">
        <v>82</v>
      </c>
      <c r="G1888" t="s">
        <v>322</v>
      </c>
      <c r="H1888" s="4"/>
      <c r="I1888" s="1">
        <f t="shared" ca="1" si="119"/>
        <v>1485</v>
      </c>
      <c r="J1888" s="1" t="str">
        <f t="shared" ca="1" si="120"/>
        <v>3. Mayor a 6 meses</v>
      </c>
      <c r="K1888" t="str">
        <f t="shared" si="121"/>
        <v>NO</v>
      </c>
      <c r="L1888" t="s">
        <v>255</v>
      </c>
      <c r="M1888" t="s">
        <v>158</v>
      </c>
      <c r="N1888" t="s">
        <v>416</v>
      </c>
      <c r="O1888" t="s">
        <v>416</v>
      </c>
      <c r="P1888" t="str">
        <f t="shared" si="122"/>
        <v>HECTOR EDUARDO CAPARACHIN LAUServicios en la nubeAUTOEVALUACION</v>
      </c>
      <c r="Q1888" t="str">
        <f>BASE[[#This Row],[NombresCalificado]]&amp;BASE[[#This Row],[TipoEvaluacion]]</f>
        <v>HECTOR EDUARDO CAPARACHIN LAUAUTOEVALUACION</v>
      </c>
      <c r="R1888">
        <v>0</v>
      </c>
      <c r="S1888" t="s">
        <v>185</v>
      </c>
      <c r="T1888" t="s">
        <v>419</v>
      </c>
      <c r="U1888" s="17">
        <v>3</v>
      </c>
      <c r="V1888" s="17" t="str" cm="1">
        <f t="array" ref="V1888">_xlfn.IFS(U1888=0,"Prenovato",U1888=1,"Novato",U1888=2,"Principiante avanzado",U1888=3,"Competente",U1888=4,"Proficiente",U1888=5,"Master")</f>
        <v>Competente</v>
      </c>
      <c r="W1888" s="17">
        <v>3</v>
      </c>
      <c r="X1888" s="17" t="str" cm="1">
        <f t="array" ref="X1888">_xlfn.IFS(W1888=0,"No evidenciado",W1888=1,"Novato",W1888=2,"Principiante avanzado",W1888=3,"Competente",W1888=4,"Proficiente",W1888=5,"Master")</f>
        <v>Competente</v>
      </c>
      <c r="Y1888" s="17">
        <v>3</v>
      </c>
      <c r="Z1888" s="17" t="str" cm="1">
        <f t="array" ref="Z1888">_xlfn.IFS(Y1888=0,"No evidenciado",Y1888=1,"Novato",Y1888=2,"Principiante avanzado",Y1888=3,"Competente",Y1888=4,"Proficiente",Y1888=5,"Master")</f>
        <v>Competente</v>
      </c>
      <c r="AA1888" s="17">
        <v>3</v>
      </c>
      <c r="AB1888" s="17" t="str" cm="1">
        <f t="array" ref="AB1888">_xlfn.IFS(AA1888=0,"No evidenciado",AA1888=1,"Novato",AA1888=2,"Principiante avanzado",AA1888=3,"Competente",AA1888=4,"Proficiente",AA1888=5,"Master")</f>
        <v>Competente</v>
      </c>
      <c r="AC1888" s="17">
        <v>3</v>
      </c>
      <c r="AD1888" s="17" t="str" cm="1">
        <f t="array" ref="AD1888">_xlfn.IFS(AC1888=0,"Prenovato",AC1888=1,"Novato",AC1888=2,"Principiante avanzado",AC1888=3,"Competente",AC1888=4,"Proficiente",AC1888=5,"Master")</f>
        <v>Competente</v>
      </c>
      <c r="AE1888" s="17" t="s">
        <v>423</v>
      </c>
    </row>
    <row r="1889" spans="1:31" x14ac:dyDescent="0.25">
      <c r="A1889" t="s">
        <v>321</v>
      </c>
      <c r="B1889" t="s">
        <v>82</v>
      </c>
      <c r="C1889" t="s">
        <v>255</v>
      </c>
      <c r="D1889" t="s">
        <v>196</v>
      </c>
      <c r="E1889" t="s">
        <v>321</v>
      </c>
      <c r="F1889" t="s">
        <v>82</v>
      </c>
      <c r="G1889" t="s">
        <v>322</v>
      </c>
      <c r="H1889" s="4"/>
      <c r="I1889" s="1">
        <f t="shared" ca="1" si="119"/>
        <v>1485</v>
      </c>
      <c r="J1889" s="1" t="str">
        <f t="shared" ca="1" si="120"/>
        <v>3. Mayor a 6 meses</v>
      </c>
      <c r="K1889" t="str">
        <f t="shared" si="121"/>
        <v>NO</v>
      </c>
      <c r="L1889" t="s">
        <v>255</v>
      </c>
      <c r="M1889" t="s">
        <v>161</v>
      </c>
      <c r="N1889" t="s">
        <v>418</v>
      </c>
      <c r="O1889" t="s">
        <v>418</v>
      </c>
      <c r="P1889" t="str">
        <f t="shared" si="122"/>
        <v>HECTOR EDUARDO CAPARACHIN LAUIntegración de datos por lotesAUTOEVALUACION</v>
      </c>
      <c r="Q1889" t="str">
        <f>BASE[[#This Row],[NombresCalificado]]&amp;BASE[[#This Row],[TipoEvaluacion]]</f>
        <v>HECTOR EDUARDO CAPARACHIN LAUAUTOEVALUACION</v>
      </c>
      <c r="R1889">
        <v>3</v>
      </c>
      <c r="S1889" t="s">
        <v>5</v>
      </c>
      <c r="T1889" t="s">
        <v>419</v>
      </c>
      <c r="U1889" s="17">
        <v>3</v>
      </c>
      <c r="V1889" s="17" t="str" cm="1">
        <f t="array" ref="V1889">_xlfn.IFS(U1889=0,"Prenovato",U1889=1,"Novato",U1889=2,"Principiante avanzado",U1889=3,"Competente",U1889=4,"Proficiente",U1889=5,"Master")</f>
        <v>Competente</v>
      </c>
      <c r="W1889" s="17">
        <v>3</v>
      </c>
      <c r="X1889" s="17" t="str" cm="1">
        <f t="array" ref="X1889">_xlfn.IFS(W1889=0,"No evidenciado",W1889=1,"Novato",W1889=2,"Principiante avanzado",W1889=3,"Competente",W1889=4,"Proficiente",W1889=5,"Master")</f>
        <v>Competente</v>
      </c>
      <c r="Y1889" s="17">
        <v>3</v>
      </c>
      <c r="Z1889" s="17" t="str" cm="1">
        <f t="array" ref="Z1889">_xlfn.IFS(Y1889=0,"No evidenciado",Y1889=1,"Novato",Y1889=2,"Principiante avanzado",Y1889=3,"Competente",Y1889=4,"Proficiente",Y1889=5,"Master")</f>
        <v>Competente</v>
      </c>
      <c r="AA1889" s="17">
        <v>3</v>
      </c>
      <c r="AB1889" s="17" t="str" cm="1">
        <f t="array" ref="AB1889">_xlfn.IFS(AA1889=0,"No evidenciado",AA1889=1,"Novato",AA1889=2,"Principiante avanzado",AA1889=3,"Competente",AA1889=4,"Proficiente",AA1889=5,"Master")</f>
        <v>Competente</v>
      </c>
      <c r="AC1889" s="17">
        <v>3</v>
      </c>
      <c r="AD1889" s="17" t="str" cm="1">
        <f t="array" ref="AD1889">_xlfn.IFS(AC1889=0,"Prenovato",AC1889=1,"Novato",AC1889=2,"Principiante avanzado",AC1889=3,"Competente",AC1889=4,"Proficiente",AC1889=5,"Master")</f>
        <v>Competente</v>
      </c>
      <c r="AE1889" s="17" t="s">
        <v>423</v>
      </c>
    </row>
    <row r="1890" spans="1:31" x14ac:dyDescent="0.25">
      <c r="A1890" t="s">
        <v>321</v>
      </c>
      <c r="B1890" t="s">
        <v>82</v>
      </c>
      <c r="C1890" t="s">
        <v>255</v>
      </c>
      <c r="D1890" t="s">
        <v>196</v>
      </c>
      <c r="E1890" t="s">
        <v>321</v>
      </c>
      <c r="F1890" t="s">
        <v>82</v>
      </c>
      <c r="G1890" t="s">
        <v>322</v>
      </c>
      <c r="H1890" s="4"/>
      <c r="I1890" s="1">
        <f t="shared" ca="1" si="119"/>
        <v>1485</v>
      </c>
      <c r="J1890" s="1" t="str">
        <f t="shared" ca="1" si="120"/>
        <v>3. Mayor a 6 meses</v>
      </c>
      <c r="K1890" t="str">
        <f t="shared" si="121"/>
        <v>NO</v>
      </c>
      <c r="L1890" t="s">
        <v>255</v>
      </c>
      <c r="M1890" t="s">
        <v>55</v>
      </c>
      <c r="N1890" t="s">
        <v>418</v>
      </c>
      <c r="O1890" t="s">
        <v>418</v>
      </c>
      <c r="P1890" t="str">
        <f t="shared" si="122"/>
        <v>HECTOR EDUARDO CAPARACHIN LAUProgramaciónAUTOEVALUACION</v>
      </c>
      <c r="Q1890" t="str">
        <f>BASE[[#This Row],[NombresCalificado]]&amp;BASE[[#This Row],[TipoEvaluacion]]</f>
        <v>HECTOR EDUARDO CAPARACHIN LAUAUTOEVALUACION</v>
      </c>
      <c r="R1890">
        <v>3</v>
      </c>
      <c r="S1890" t="s">
        <v>5</v>
      </c>
      <c r="T1890" t="s">
        <v>419</v>
      </c>
      <c r="U1890" s="17">
        <v>3</v>
      </c>
      <c r="V1890" s="17" t="str" cm="1">
        <f t="array" ref="V1890">_xlfn.IFS(U1890=0,"Prenovato",U1890=1,"Novato",U1890=2,"Principiante avanzado",U1890=3,"Competente",U1890=4,"Proficiente",U1890=5,"Master")</f>
        <v>Competente</v>
      </c>
      <c r="W1890" s="17">
        <v>3</v>
      </c>
      <c r="X1890" s="17" t="str" cm="1">
        <f t="array" ref="X1890">_xlfn.IFS(W1890=0,"No evidenciado",W1890=1,"Novato",W1890=2,"Principiante avanzado",W1890=3,"Competente",W1890=4,"Proficiente",W1890=5,"Master")</f>
        <v>Competente</v>
      </c>
      <c r="Y1890" s="17">
        <v>3</v>
      </c>
      <c r="Z1890" s="17" t="str" cm="1">
        <f t="array" ref="Z1890">_xlfn.IFS(Y1890=0,"No evidenciado",Y1890=1,"Novato",Y1890=2,"Principiante avanzado",Y1890=3,"Competente",Y1890=4,"Proficiente",Y1890=5,"Master")</f>
        <v>Competente</v>
      </c>
      <c r="AA1890" s="17">
        <v>3</v>
      </c>
      <c r="AB1890" s="17" t="str" cm="1">
        <f t="array" ref="AB1890">_xlfn.IFS(AA1890=0,"No evidenciado",AA1890=1,"Novato",AA1890=2,"Principiante avanzado",AA1890=3,"Competente",AA1890=4,"Proficiente",AA1890=5,"Master")</f>
        <v>Competente</v>
      </c>
      <c r="AC1890" s="17">
        <v>3</v>
      </c>
      <c r="AD1890" s="17" t="str" cm="1">
        <f t="array" ref="AD1890">_xlfn.IFS(AC1890=0,"Prenovato",AC1890=1,"Novato",AC1890=2,"Principiante avanzado",AC1890=3,"Competente",AC1890=4,"Proficiente",AC1890=5,"Master")</f>
        <v>Competente</v>
      </c>
      <c r="AE1890" s="17" t="s">
        <v>423</v>
      </c>
    </row>
    <row r="1891" spans="1:31" x14ac:dyDescent="0.25">
      <c r="A1891" t="s">
        <v>321</v>
      </c>
      <c r="B1891" t="s">
        <v>82</v>
      </c>
      <c r="C1891" t="s">
        <v>255</v>
      </c>
      <c r="D1891" t="s">
        <v>196</v>
      </c>
      <c r="E1891" t="s">
        <v>321</v>
      </c>
      <c r="F1891" t="s">
        <v>82</v>
      </c>
      <c r="G1891" t="s">
        <v>322</v>
      </c>
      <c r="H1891" s="4"/>
      <c r="I1891" s="1">
        <f t="shared" ca="1" si="119"/>
        <v>1485</v>
      </c>
      <c r="J1891" s="1" t="str">
        <f t="shared" ca="1" si="120"/>
        <v>3. Mayor a 6 meses</v>
      </c>
      <c r="K1891" t="str">
        <f t="shared" si="121"/>
        <v>NO</v>
      </c>
      <c r="L1891" t="s">
        <v>255</v>
      </c>
      <c r="M1891" t="s">
        <v>165</v>
      </c>
      <c r="N1891" t="s">
        <v>418</v>
      </c>
      <c r="O1891" t="s">
        <v>418</v>
      </c>
      <c r="P1891" t="str">
        <f t="shared" si="122"/>
        <v>HECTOR EDUARDO CAPARACHIN LAUProcesamiento de datosAUTOEVALUACION</v>
      </c>
      <c r="Q1891" t="str">
        <f>BASE[[#This Row],[NombresCalificado]]&amp;BASE[[#This Row],[TipoEvaluacion]]</f>
        <v>HECTOR EDUARDO CAPARACHIN LAUAUTOEVALUACION</v>
      </c>
      <c r="R1891">
        <v>3</v>
      </c>
      <c r="S1891" t="s">
        <v>5</v>
      </c>
      <c r="T1891" t="s">
        <v>419</v>
      </c>
      <c r="U1891" s="17">
        <v>3</v>
      </c>
      <c r="V1891" s="17" t="str" cm="1">
        <f t="array" ref="V1891">_xlfn.IFS(U1891=0,"Prenovato",U1891=1,"Novato",U1891=2,"Principiante avanzado",U1891=3,"Competente",U1891=4,"Proficiente",U1891=5,"Master")</f>
        <v>Competente</v>
      </c>
      <c r="W1891" s="17">
        <v>3</v>
      </c>
      <c r="X1891" s="17" t="str" cm="1">
        <f t="array" ref="X1891">_xlfn.IFS(W1891=0,"No evidenciado",W1891=1,"Novato",W1891=2,"Principiante avanzado",W1891=3,"Competente",W1891=4,"Proficiente",W1891=5,"Master")</f>
        <v>Competente</v>
      </c>
      <c r="Y1891" s="17">
        <v>3</v>
      </c>
      <c r="Z1891" s="17" t="str" cm="1">
        <f t="array" ref="Z1891">_xlfn.IFS(Y1891=0,"No evidenciado",Y1891=1,"Novato",Y1891=2,"Principiante avanzado",Y1891=3,"Competente",Y1891=4,"Proficiente",Y1891=5,"Master")</f>
        <v>Competente</v>
      </c>
      <c r="AA1891" s="17">
        <v>3</v>
      </c>
      <c r="AB1891" s="17" t="str" cm="1">
        <f t="array" ref="AB1891">_xlfn.IFS(AA1891=0,"No evidenciado",AA1891=1,"Novato",AA1891=2,"Principiante avanzado",AA1891=3,"Competente",AA1891=4,"Proficiente",AA1891=5,"Master")</f>
        <v>Competente</v>
      </c>
      <c r="AC1891" s="17">
        <v>3</v>
      </c>
      <c r="AD1891" s="17" t="str" cm="1">
        <f t="array" ref="AD1891">_xlfn.IFS(AC1891=0,"Prenovato",AC1891=1,"Novato",AC1891=2,"Principiante avanzado",AC1891=3,"Competente",AC1891=4,"Proficiente",AC1891=5,"Master")</f>
        <v>Competente</v>
      </c>
      <c r="AE1891" s="17" t="s">
        <v>423</v>
      </c>
    </row>
    <row r="1892" spans="1:31" x14ac:dyDescent="0.25">
      <c r="A1892" t="s">
        <v>321</v>
      </c>
      <c r="B1892" t="s">
        <v>82</v>
      </c>
      <c r="C1892" t="s">
        <v>255</v>
      </c>
      <c r="D1892" t="s">
        <v>196</v>
      </c>
      <c r="E1892" t="s">
        <v>321</v>
      </c>
      <c r="F1892" t="s">
        <v>82</v>
      </c>
      <c r="G1892" t="s">
        <v>322</v>
      </c>
      <c r="H1892" s="4"/>
      <c r="I1892" s="1">
        <f t="shared" ca="1" si="119"/>
        <v>1485</v>
      </c>
      <c r="J1892" s="1" t="str">
        <f t="shared" ca="1" si="120"/>
        <v>3. Mayor a 6 meses</v>
      </c>
      <c r="K1892" t="str">
        <f t="shared" si="121"/>
        <v>NO</v>
      </c>
      <c r="L1892" t="s">
        <v>255</v>
      </c>
      <c r="M1892" t="s">
        <v>168</v>
      </c>
      <c r="N1892" t="s">
        <v>418</v>
      </c>
      <c r="O1892" t="s">
        <v>418</v>
      </c>
      <c r="P1892" t="str">
        <f t="shared" si="122"/>
        <v>HECTOR EDUARDO CAPARACHIN LAUBase de datos relacionalAUTOEVALUACION</v>
      </c>
      <c r="Q1892" t="str">
        <f>BASE[[#This Row],[NombresCalificado]]&amp;BASE[[#This Row],[TipoEvaluacion]]</f>
        <v>HECTOR EDUARDO CAPARACHIN LAUAUTOEVALUACION</v>
      </c>
      <c r="R1892">
        <v>3</v>
      </c>
      <c r="S1892" t="s">
        <v>5</v>
      </c>
      <c r="T1892" t="s">
        <v>419</v>
      </c>
      <c r="U1892" s="17">
        <v>3</v>
      </c>
      <c r="V1892" s="17" t="str" cm="1">
        <f t="array" ref="V1892">_xlfn.IFS(U1892=0,"Prenovato",U1892=1,"Novato",U1892=2,"Principiante avanzado",U1892=3,"Competente",U1892=4,"Proficiente",U1892=5,"Master")</f>
        <v>Competente</v>
      </c>
      <c r="W1892" s="17">
        <v>3</v>
      </c>
      <c r="X1892" s="17" t="str" cm="1">
        <f t="array" ref="X1892">_xlfn.IFS(W1892=0,"No evidenciado",W1892=1,"Novato",W1892=2,"Principiante avanzado",W1892=3,"Competente",W1892=4,"Proficiente",W1892=5,"Master")</f>
        <v>Competente</v>
      </c>
      <c r="Y1892" s="17">
        <v>3</v>
      </c>
      <c r="Z1892" s="17" t="str" cm="1">
        <f t="array" ref="Z1892">_xlfn.IFS(Y1892=0,"No evidenciado",Y1892=1,"Novato",Y1892=2,"Principiante avanzado",Y1892=3,"Competente",Y1892=4,"Proficiente",Y1892=5,"Master")</f>
        <v>Competente</v>
      </c>
      <c r="AA1892" s="17">
        <v>3</v>
      </c>
      <c r="AB1892" s="17" t="str" cm="1">
        <f t="array" ref="AB1892">_xlfn.IFS(AA1892=0,"No evidenciado",AA1892=1,"Novato",AA1892=2,"Principiante avanzado",AA1892=3,"Competente",AA1892=4,"Proficiente",AA1892=5,"Master")</f>
        <v>Competente</v>
      </c>
      <c r="AC1892" s="17">
        <v>3</v>
      </c>
      <c r="AD1892" s="17" t="str" cm="1">
        <f t="array" ref="AD1892">_xlfn.IFS(AC1892=0,"Prenovato",AC1892=1,"Novato",AC1892=2,"Principiante avanzado",AC1892=3,"Competente",AC1892=4,"Proficiente",AC1892=5,"Master")</f>
        <v>Competente</v>
      </c>
      <c r="AE1892" s="17" t="s">
        <v>423</v>
      </c>
    </row>
    <row r="1893" spans="1:31" x14ac:dyDescent="0.25">
      <c r="A1893" t="s">
        <v>321</v>
      </c>
      <c r="B1893" t="s">
        <v>82</v>
      </c>
      <c r="C1893" t="s">
        <v>255</v>
      </c>
      <c r="D1893" t="s">
        <v>196</v>
      </c>
      <c r="E1893" t="s">
        <v>321</v>
      </c>
      <c r="F1893" t="s">
        <v>82</v>
      </c>
      <c r="G1893" t="s">
        <v>322</v>
      </c>
      <c r="H1893" s="4"/>
      <c r="I1893" s="1">
        <f t="shared" ca="1" si="119"/>
        <v>1485</v>
      </c>
      <c r="J1893" s="1" t="str">
        <f t="shared" ca="1" si="120"/>
        <v>3. Mayor a 6 meses</v>
      </c>
      <c r="K1893" t="str">
        <f t="shared" si="121"/>
        <v>NO</v>
      </c>
      <c r="L1893" t="s">
        <v>255</v>
      </c>
      <c r="M1893" t="s">
        <v>163</v>
      </c>
      <c r="N1893" t="s">
        <v>417</v>
      </c>
      <c r="O1893" t="s">
        <v>416</v>
      </c>
      <c r="P1893" t="str">
        <f t="shared" si="122"/>
        <v>HECTOR EDUARDO CAPARACHIN LAUNube BCPAUTOEVALUACION</v>
      </c>
      <c r="Q1893" t="str">
        <f>BASE[[#This Row],[NombresCalificado]]&amp;BASE[[#This Row],[TipoEvaluacion]]</f>
        <v>HECTOR EDUARDO CAPARACHIN LAUAUTOEVALUACION</v>
      </c>
      <c r="R1893">
        <v>2</v>
      </c>
      <c r="S1893" t="s">
        <v>4</v>
      </c>
      <c r="T1893" t="s">
        <v>419</v>
      </c>
      <c r="U1893" s="17">
        <v>3</v>
      </c>
      <c r="V1893" s="17" t="str" cm="1">
        <f t="array" ref="V1893">_xlfn.IFS(U1893=0,"Prenovato",U1893=1,"Novato",U1893=2,"Principiante avanzado",U1893=3,"Competente",U1893=4,"Proficiente",U1893=5,"Master")</f>
        <v>Competente</v>
      </c>
      <c r="W1893" s="17">
        <v>3</v>
      </c>
      <c r="X1893" s="17" t="str" cm="1">
        <f t="array" ref="X1893">_xlfn.IFS(W1893=0,"No evidenciado",W1893=1,"Novato",W1893=2,"Principiante avanzado",W1893=3,"Competente",W1893=4,"Proficiente",W1893=5,"Master")</f>
        <v>Competente</v>
      </c>
      <c r="Y1893" s="17">
        <v>3</v>
      </c>
      <c r="Z1893" s="17" t="str" cm="1">
        <f t="array" ref="Z1893">_xlfn.IFS(Y1893=0,"No evidenciado",Y1893=1,"Novato",Y1893=2,"Principiante avanzado",Y1893=3,"Competente",Y1893=4,"Proficiente",Y1893=5,"Master")</f>
        <v>Competente</v>
      </c>
      <c r="AA1893" s="17">
        <v>3</v>
      </c>
      <c r="AB1893" s="17" t="str" cm="1">
        <f t="array" ref="AB1893">_xlfn.IFS(AA1893=0,"No evidenciado",AA1893=1,"Novato",AA1893=2,"Principiante avanzado",AA1893=3,"Competente",AA1893=4,"Proficiente",AA1893=5,"Master")</f>
        <v>Competente</v>
      </c>
      <c r="AC1893" s="17">
        <v>3</v>
      </c>
      <c r="AD1893" s="17" t="str" cm="1">
        <f t="array" ref="AD1893">_xlfn.IFS(AC1893=0,"Prenovato",AC1893=1,"Novato",AC1893=2,"Principiante avanzado",AC1893=3,"Competente",AC1893=4,"Proficiente",AC1893=5,"Master")</f>
        <v>Competente</v>
      </c>
      <c r="AE1893" s="17" t="s">
        <v>423</v>
      </c>
    </row>
    <row r="1894" spans="1:31" x14ac:dyDescent="0.25">
      <c r="A1894" t="s">
        <v>321</v>
      </c>
      <c r="B1894" t="s">
        <v>82</v>
      </c>
      <c r="C1894" t="s">
        <v>255</v>
      </c>
      <c r="D1894" t="s">
        <v>196</v>
      </c>
      <c r="E1894" t="s">
        <v>321</v>
      </c>
      <c r="F1894" t="s">
        <v>82</v>
      </c>
      <c r="G1894" t="s">
        <v>322</v>
      </c>
      <c r="H1894" s="4"/>
      <c r="I1894" s="1">
        <f t="shared" ca="1" si="119"/>
        <v>1485</v>
      </c>
      <c r="J1894" s="1" t="str">
        <f t="shared" ca="1" si="120"/>
        <v>3. Mayor a 6 meses</v>
      </c>
      <c r="K1894" t="str">
        <f t="shared" si="121"/>
        <v>NO</v>
      </c>
      <c r="L1894" t="s">
        <v>255</v>
      </c>
      <c r="M1894" t="s">
        <v>167</v>
      </c>
      <c r="N1894" t="s">
        <v>417</v>
      </c>
      <c r="O1894" t="s">
        <v>416</v>
      </c>
      <c r="P1894" t="str">
        <f t="shared" si="122"/>
        <v>HECTOR EDUARDO CAPARACHIN LAUCI-CDAUTOEVALUACION</v>
      </c>
      <c r="Q1894" t="str">
        <f>BASE[[#This Row],[NombresCalificado]]&amp;BASE[[#This Row],[TipoEvaluacion]]</f>
        <v>HECTOR EDUARDO CAPARACHIN LAUAUTOEVALUACION</v>
      </c>
      <c r="R1894">
        <v>1</v>
      </c>
      <c r="S1894" t="s">
        <v>6</v>
      </c>
      <c r="T1894" t="s">
        <v>419</v>
      </c>
      <c r="U1894" s="17">
        <v>3</v>
      </c>
      <c r="V1894" s="17" t="str" cm="1">
        <f t="array" ref="V1894">_xlfn.IFS(U1894=0,"Prenovato",U1894=1,"Novato",U1894=2,"Principiante avanzado",U1894=3,"Competente",U1894=4,"Proficiente",U1894=5,"Master")</f>
        <v>Competente</v>
      </c>
      <c r="W1894" s="17">
        <v>3</v>
      </c>
      <c r="X1894" s="17" t="str" cm="1">
        <f t="array" ref="X1894">_xlfn.IFS(W1894=0,"No evidenciado",W1894=1,"Novato",W1894=2,"Principiante avanzado",W1894=3,"Competente",W1894=4,"Proficiente",W1894=5,"Master")</f>
        <v>Competente</v>
      </c>
      <c r="Y1894" s="17">
        <v>3</v>
      </c>
      <c r="Z1894" s="17" t="str" cm="1">
        <f t="array" ref="Z1894">_xlfn.IFS(Y1894=0,"No evidenciado",Y1894=1,"Novato",Y1894=2,"Principiante avanzado",Y1894=3,"Competente",Y1894=4,"Proficiente",Y1894=5,"Master")</f>
        <v>Competente</v>
      </c>
      <c r="AA1894" s="17">
        <v>3</v>
      </c>
      <c r="AB1894" s="17" t="str" cm="1">
        <f t="array" ref="AB1894">_xlfn.IFS(AA1894=0,"No evidenciado",AA1894=1,"Novato",AA1894=2,"Principiante avanzado",AA1894=3,"Competente",AA1894=4,"Proficiente",AA1894=5,"Master")</f>
        <v>Competente</v>
      </c>
      <c r="AC1894" s="17">
        <v>3</v>
      </c>
      <c r="AD1894" s="17" t="str" cm="1">
        <f t="array" ref="AD1894">_xlfn.IFS(AC1894=0,"Prenovato",AC1894=1,"Novato",AC1894=2,"Principiante avanzado",AC1894=3,"Competente",AC1894=4,"Proficiente",AC1894=5,"Master")</f>
        <v>Competente</v>
      </c>
      <c r="AE1894" s="17" t="s">
        <v>423</v>
      </c>
    </row>
    <row r="1895" spans="1:31" x14ac:dyDescent="0.25">
      <c r="A1895" t="s">
        <v>321</v>
      </c>
      <c r="B1895" t="s">
        <v>82</v>
      </c>
      <c r="C1895" t="s">
        <v>255</v>
      </c>
      <c r="D1895" t="s">
        <v>196</v>
      </c>
      <c r="E1895" t="s">
        <v>321</v>
      </c>
      <c r="F1895" t="s">
        <v>82</v>
      </c>
      <c r="G1895" t="s">
        <v>322</v>
      </c>
      <c r="H1895" s="4"/>
      <c r="I1895" s="1">
        <f t="shared" ca="1" si="119"/>
        <v>1485</v>
      </c>
      <c r="J1895" s="1" t="str">
        <f t="shared" ca="1" si="120"/>
        <v>3. Mayor a 6 meses</v>
      </c>
      <c r="K1895" t="str">
        <f t="shared" si="121"/>
        <v>NO</v>
      </c>
      <c r="L1895" t="s">
        <v>255</v>
      </c>
      <c r="M1895" t="s">
        <v>174</v>
      </c>
      <c r="N1895" t="s">
        <v>418</v>
      </c>
      <c r="O1895" t="s">
        <v>418</v>
      </c>
      <c r="P1895" t="str">
        <f t="shared" si="122"/>
        <v>HECTOR EDUARDO CAPARACHIN LAUDatawarehouse BCPAUTOEVALUACION</v>
      </c>
      <c r="Q1895" t="str">
        <f>BASE[[#This Row],[NombresCalificado]]&amp;BASE[[#This Row],[TipoEvaluacion]]</f>
        <v>HECTOR EDUARDO CAPARACHIN LAUAUTOEVALUACION</v>
      </c>
      <c r="R1895">
        <v>3</v>
      </c>
      <c r="S1895" t="s">
        <v>5</v>
      </c>
      <c r="T1895" t="s">
        <v>419</v>
      </c>
      <c r="U1895" s="17">
        <v>3</v>
      </c>
      <c r="V1895" s="17" t="str" cm="1">
        <f t="array" ref="V1895">_xlfn.IFS(U1895=0,"Prenovato",U1895=1,"Novato",U1895=2,"Principiante avanzado",U1895=3,"Competente",U1895=4,"Proficiente",U1895=5,"Master")</f>
        <v>Competente</v>
      </c>
      <c r="W1895" s="17">
        <v>3</v>
      </c>
      <c r="X1895" s="17" t="str" cm="1">
        <f t="array" ref="X1895">_xlfn.IFS(W1895=0,"No evidenciado",W1895=1,"Novato",W1895=2,"Principiante avanzado",W1895=3,"Competente",W1895=4,"Proficiente",W1895=5,"Master")</f>
        <v>Competente</v>
      </c>
      <c r="Y1895" s="17">
        <v>3</v>
      </c>
      <c r="Z1895" s="17" t="str" cm="1">
        <f t="array" ref="Z1895">_xlfn.IFS(Y1895=0,"No evidenciado",Y1895=1,"Novato",Y1895=2,"Principiante avanzado",Y1895=3,"Competente",Y1895=4,"Proficiente",Y1895=5,"Master")</f>
        <v>Competente</v>
      </c>
      <c r="AA1895" s="17">
        <v>3</v>
      </c>
      <c r="AB1895" s="17" t="str" cm="1">
        <f t="array" ref="AB1895">_xlfn.IFS(AA1895=0,"No evidenciado",AA1895=1,"Novato",AA1895=2,"Principiante avanzado",AA1895=3,"Competente",AA1895=4,"Proficiente",AA1895=5,"Master")</f>
        <v>Competente</v>
      </c>
      <c r="AC1895" s="17">
        <v>3</v>
      </c>
      <c r="AD1895" s="17" t="str" cm="1">
        <f t="array" ref="AD1895">_xlfn.IFS(AC1895=0,"Prenovato",AC1895=1,"Novato",AC1895=2,"Principiante avanzado",AC1895=3,"Competente",AC1895=4,"Proficiente",AC1895=5,"Master")</f>
        <v>Competente</v>
      </c>
      <c r="AE1895" s="17" t="s">
        <v>423</v>
      </c>
    </row>
    <row r="1896" spans="1:31" x14ac:dyDescent="0.25">
      <c r="A1896" t="s">
        <v>321</v>
      </c>
      <c r="B1896" t="s">
        <v>82</v>
      </c>
      <c r="C1896" t="s">
        <v>255</v>
      </c>
      <c r="D1896" t="s">
        <v>196</v>
      </c>
      <c r="E1896" t="s">
        <v>321</v>
      </c>
      <c r="F1896" t="s">
        <v>82</v>
      </c>
      <c r="G1896" t="s">
        <v>322</v>
      </c>
      <c r="H1896" s="4"/>
      <c r="I1896" s="1">
        <f t="shared" ca="1" si="119"/>
        <v>1485</v>
      </c>
      <c r="J1896" s="1" t="str">
        <f t="shared" ca="1" si="120"/>
        <v>3. Mayor a 6 meses</v>
      </c>
      <c r="K1896" t="str">
        <f t="shared" si="121"/>
        <v>NO</v>
      </c>
      <c r="L1896" t="s">
        <v>255</v>
      </c>
      <c r="M1896" t="s">
        <v>170</v>
      </c>
      <c r="N1896" t="s">
        <v>417</v>
      </c>
      <c r="O1896" t="s">
        <v>416</v>
      </c>
      <c r="P1896" t="str">
        <f t="shared" si="122"/>
        <v>HECTOR EDUARDO CAPARACHIN LAUArquitectura de datosAUTOEVALUACION</v>
      </c>
      <c r="Q1896" t="str">
        <f>BASE[[#This Row],[NombresCalificado]]&amp;BASE[[#This Row],[TipoEvaluacion]]</f>
        <v>HECTOR EDUARDO CAPARACHIN LAUAUTOEVALUACION</v>
      </c>
      <c r="R1896">
        <v>3</v>
      </c>
      <c r="S1896" t="s">
        <v>5</v>
      </c>
      <c r="T1896" t="s">
        <v>419</v>
      </c>
      <c r="U1896" s="17">
        <v>3</v>
      </c>
      <c r="V1896" s="17" t="str" cm="1">
        <f t="array" ref="V1896">_xlfn.IFS(U1896=0,"Prenovato",U1896=1,"Novato",U1896=2,"Principiante avanzado",U1896=3,"Competente",U1896=4,"Proficiente",U1896=5,"Master")</f>
        <v>Competente</v>
      </c>
      <c r="W1896" s="17">
        <v>3</v>
      </c>
      <c r="X1896" s="17" t="str" cm="1">
        <f t="array" ref="X1896">_xlfn.IFS(W1896=0,"No evidenciado",W1896=1,"Novato",W1896=2,"Principiante avanzado",W1896=3,"Competente",W1896=4,"Proficiente",W1896=5,"Master")</f>
        <v>Competente</v>
      </c>
      <c r="Y1896" s="17">
        <v>3</v>
      </c>
      <c r="Z1896" s="17" t="str" cm="1">
        <f t="array" ref="Z1896">_xlfn.IFS(Y1896=0,"No evidenciado",Y1896=1,"Novato",Y1896=2,"Principiante avanzado",Y1896=3,"Competente",Y1896=4,"Proficiente",Y1896=5,"Master")</f>
        <v>Competente</v>
      </c>
      <c r="AA1896" s="17">
        <v>3</v>
      </c>
      <c r="AB1896" s="17" t="str" cm="1">
        <f t="array" ref="AB1896">_xlfn.IFS(AA1896=0,"No evidenciado",AA1896=1,"Novato",AA1896=2,"Principiante avanzado",AA1896=3,"Competente",AA1896=4,"Proficiente",AA1896=5,"Master")</f>
        <v>Competente</v>
      </c>
      <c r="AC1896" s="17">
        <v>3</v>
      </c>
      <c r="AD1896" s="17" t="str" cm="1">
        <f t="array" ref="AD1896">_xlfn.IFS(AC1896=0,"Prenovato",AC1896=1,"Novato",AC1896=2,"Principiante avanzado",AC1896=3,"Competente",AC1896=4,"Proficiente",AC1896=5,"Master")</f>
        <v>Competente</v>
      </c>
      <c r="AE1896" s="17" t="s">
        <v>423</v>
      </c>
    </row>
    <row r="1897" spans="1:31" x14ac:dyDescent="0.25">
      <c r="A1897" t="s">
        <v>321</v>
      </c>
      <c r="B1897" t="s">
        <v>82</v>
      </c>
      <c r="C1897" t="s">
        <v>255</v>
      </c>
      <c r="D1897" t="s">
        <v>196</v>
      </c>
      <c r="E1897" t="s">
        <v>321</v>
      </c>
      <c r="F1897" t="s">
        <v>82</v>
      </c>
      <c r="G1897" t="s">
        <v>322</v>
      </c>
      <c r="H1897" s="4"/>
      <c r="I1897" s="1">
        <f t="shared" ca="1" si="119"/>
        <v>1485</v>
      </c>
      <c r="J1897" s="1" t="str">
        <f t="shared" ca="1" si="120"/>
        <v>3. Mayor a 6 meses</v>
      </c>
      <c r="K1897" t="str">
        <f t="shared" si="121"/>
        <v>NO</v>
      </c>
      <c r="L1897" t="s">
        <v>255</v>
      </c>
      <c r="M1897" t="s">
        <v>173</v>
      </c>
      <c r="N1897" t="s">
        <v>416</v>
      </c>
      <c r="O1897" t="s">
        <v>416</v>
      </c>
      <c r="P1897" t="str">
        <f t="shared" si="122"/>
        <v>HECTOR EDUARDO CAPARACHIN LAUDatalake BCPAUTOEVALUACION</v>
      </c>
      <c r="Q1897" t="str">
        <f>BASE[[#This Row],[NombresCalificado]]&amp;BASE[[#This Row],[TipoEvaluacion]]</f>
        <v>HECTOR EDUARDO CAPARACHIN LAUAUTOEVALUACION</v>
      </c>
      <c r="R1897">
        <v>2</v>
      </c>
      <c r="S1897" t="s">
        <v>4</v>
      </c>
      <c r="T1897" t="s">
        <v>419</v>
      </c>
      <c r="U1897" s="17">
        <v>3</v>
      </c>
      <c r="V1897" s="17" t="str" cm="1">
        <f t="array" ref="V1897">_xlfn.IFS(U1897=0,"Prenovato",U1897=1,"Novato",U1897=2,"Principiante avanzado",U1897=3,"Competente",U1897=4,"Proficiente",U1897=5,"Master")</f>
        <v>Competente</v>
      </c>
      <c r="W1897" s="17">
        <v>3</v>
      </c>
      <c r="X1897" s="17" t="str" cm="1">
        <f t="array" ref="X1897">_xlfn.IFS(W1897=0,"No evidenciado",W1897=1,"Novato",W1897=2,"Principiante avanzado",W1897=3,"Competente",W1897=4,"Proficiente",W1897=5,"Master")</f>
        <v>Competente</v>
      </c>
      <c r="Y1897" s="17">
        <v>3</v>
      </c>
      <c r="Z1897" s="17" t="str" cm="1">
        <f t="array" ref="Z1897">_xlfn.IFS(Y1897=0,"No evidenciado",Y1897=1,"Novato",Y1897=2,"Principiante avanzado",Y1897=3,"Competente",Y1897=4,"Proficiente",Y1897=5,"Master")</f>
        <v>Competente</v>
      </c>
      <c r="AA1897" s="17">
        <v>3</v>
      </c>
      <c r="AB1897" s="17" t="str" cm="1">
        <f t="array" ref="AB1897">_xlfn.IFS(AA1897=0,"No evidenciado",AA1897=1,"Novato",AA1897=2,"Principiante avanzado",AA1897=3,"Competente",AA1897=4,"Proficiente",AA1897=5,"Master")</f>
        <v>Competente</v>
      </c>
      <c r="AC1897" s="17">
        <v>3</v>
      </c>
      <c r="AD1897" s="17" t="str" cm="1">
        <f t="array" ref="AD1897">_xlfn.IFS(AC1897=0,"Prenovato",AC1897=1,"Novato",AC1897=2,"Principiante avanzado",AC1897=3,"Competente",AC1897=4,"Proficiente",AC1897=5,"Master")</f>
        <v>Competente</v>
      </c>
      <c r="AE1897" s="17" t="s">
        <v>423</v>
      </c>
    </row>
    <row r="1898" spans="1:31" x14ac:dyDescent="0.25">
      <c r="A1898" t="s">
        <v>321</v>
      </c>
      <c r="B1898" t="s">
        <v>82</v>
      </c>
      <c r="C1898" t="s">
        <v>255</v>
      </c>
      <c r="D1898" t="s">
        <v>196</v>
      </c>
      <c r="E1898" t="s">
        <v>321</v>
      </c>
      <c r="F1898" t="s">
        <v>82</v>
      </c>
      <c r="G1898" t="s">
        <v>322</v>
      </c>
      <c r="H1898" s="4"/>
      <c r="I1898" s="1">
        <f t="shared" ca="1" si="119"/>
        <v>1485</v>
      </c>
      <c r="J1898" s="1" t="str">
        <f t="shared" ca="1" si="120"/>
        <v>3. Mayor a 6 meses</v>
      </c>
      <c r="K1898" t="str">
        <f t="shared" si="121"/>
        <v>NO</v>
      </c>
      <c r="L1898" t="s">
        <v>255</v>
      </c>
      <c r="M1898" t="s">
        <v>159</v>
      </c>
      <c r="N1898" t="s">
        <v>416</v>
      </c>
      <c r="O1898" t="s">
        <v>416</v>
      </c>
      <c r="P1898" t="str">
        <f t="shared" si="122"/>
        <v>HECTOR EDUARDO CAPARACHIN LAUGobernanza de datosAUTOEVALUACION</v>
      </c>
      <c r="Q1898" t="str">
        <f>BASE[[#This Row],[NombresCalificado]]&amp;BASE[[#This Row],[TipoEvaluacion]]</f>
        <v>HECTOR EDUARDO CAPARACHIN LAUAUTOEVALUACION</v>
      </c>
      <c r="R1898">
        <v>1</v>
      </c>
      <c r="S1898" t="s">
        <v>6</v>
      </c>
      <c r="T1898" t="s">
        <v>419</v>
      </c>
      <c r="U1898" s="17">
        <v>3</v>
      </c>
      <c r="V1898" s="17" t="str" cm="1">
        <f t="array" ref="V1898">_xlfn.IFS(U1898=0,"Prenovato",U1898=1,"Novato",U1898=2,"Principiante avanzado",U1898=3,"Competente",U1898=4,"Proficiente",U1898=5,"Master")</f>
        <v>Competente</v>
      </c>
      <c r="W1898" s="17">
        <v>3</v>
      </c>
      <c r="X1898" s="17" t="str" cm="1">
        <f t="array" ref="X1898">_xlfn.IFS(W1898=0,"No evidenciado",W1898=1,"Novato",W1898=2,"Principiante avanzado",W1898=3,"Competente",W1898=4,"Proficiente",W1898=5,"Master")</f>
        <v>Competente</v>
      </c>
      <c r="Y1898" s="17">
        <v>3</v>
      </c>
      <c r="Z1898" s="17" t="str" cm="1">
        <f t="array" ref="Z1898">_xlfn.IFS(Y1898=0,"No evidenciado",Y1898=1,"Novato",Y1898=2,"Principiante avanzado",Y1898=3,"Competente",Y1898=4,"Proficiente",Y1898=5,"Master")</f>
        <v>Competente</v>
      </c>
      <c r="AA1898" s="17">
        <v>3</v>
      </c>
      <c r="AB1898" s="17" t="str" cm="1">
        <f t="array" ref="AB1898">_xlfn.IFS(AA1898=0,"No evidenciado",AA1898=1,"Novato",AA1898=2,"Principiante avanzado",AA1898=3,"Competente",AA1898=4,"Proficiente",AA1898=5,"Master")</f>
        <v>Competente</v>
      </c>
      <c r="AC1898" s="17">
        <v>3</v>
      </c>
      <c r="AD1898" s="17" t="str" cm="1">
        <f t="array" ref="AD1898">_xlfn.IFS(AC1898=0,"Prenovato",AC1898=1,"Novato",AC1898=2,"Principiante avanzado",AC1898=3,"Competente",AC1898=4,"Proficiente",AC1898=5,"Master")</f>
        <v>Competente</v>
      </c>
      <c r="AE1898" s="17" t="s">
        <v>423</v>
      </c>
    </row>
    <row r="1899" spans="1:31" x14ac:dyDescent="0.25">
      <c r="A1899" t="s">
        <v>321</v>
      </c>
      <c r="B1899" t="s">
        <v>82</v>
      </c>
      <c r="C1899" t="s">
        <v>255</v>
      </c>
      <c r="D1899" t="s">
        <v>196</v>
      </c>
      <c r="E1899" t="s">
        <v>321</v>
      </c>
      <c r="F1899" t="s">
        <v>82</v>
      </c>
      <c r="G1899" t="s">
        <v>322</v>
      </c>
      <c r="H1899" s="4"/>
      <c r="I1899" s="1">
        <f t="shared" ca="1" si="119"/>
        <v>1485</v>
      </c>
      <c r="J1899" s="1" t="str">
        <f t="shared" ca="1" si="120"/>
        <v>3. Mayor a 6 meses</v>
      </c>
      <c r="K1899" t="str">
        <f t="shared" si="121"/>
        <v>NO</v>
      </c>
      <c r="L1899" t="s">
        <v>255</v>
      </c>
      <c r="M1899" t="s">
        <v>160</v>
      </c>
      <c r="N1899" t="s">
        <v>416</v>
      </c>
      <c r="O1899" t="s">
        <v>416</v>
      </c>
      <c r="P1899" t="str">
        <f t="shared" si="122"/>
        <v>HECTOR EDUARDO CAPARACHIN LAUIntegración de datos en tiempo realAUTOEVALUACION</v>
      </c>
      <c r="Q1899" t="str">
        <f>BASE[[#This Row],[NombresCalificado]]&amp;BASE[[#This Row],[TipoEvaluacion]]</f>
        <v>HECTOR EDUARDO CAPARACHIN LAUAUTOEVALUACION</v>
      </c>
      <c r="R1899">
        <v>0</v>
      </c>
      <c r="S1899" t="s">
        <v>185</v>
      </c>
      <c r="T1899" t="s">
        <v>419</v>
      </c>
      <c r="U1899" s="17">
        <v>3</v>
      </c>
      <c r="V1899" s="17" t="str" cm="1">
        <f t="array" ref="V1899">_xlfn.IFS(U1899=0,"Prenovato",U1899=1,"Novato",U1899=2,"Principiante avanzado",U1899=3,"Competente",U1899=4,"Proficiente",U1899=5,"Master")</f>
        <v>Competente</v>
      </c>
      <c r="W1899" s="17">
        <v>3</v>
      </c>
      <c r="X1899" s="17" t="str" cm="1">
        <f t="array" ref="X1899">_xlfn.IFS(W1899=0,"No evidenciado",W1899=1,"Novato",W1899=2,"Principiante avanzado",W1899=3,"Competente",W1899=4,"Proficiente",W1899=5,"Master")</f>
        <v>Competente</v>
      </c>
      <c r="Y1899" s="17">
        <v>3</v>
      </c>
      <c r="Z1899" s="17" t="str" cm="1">
        <f t="array" ref="Z1899">_xlfn.IFS(Y1899=0,"No evidenciado",Y1899=1,"Novato",Y1899=2,"Principiante avanzado",Y1899=3,"Competente",Y1899=4,"Proficiente",Y1899=5,"Master")</f>
        <v>Competente</v>
      </c>
      <c r="AA1899" s="17">
        <v>3</v>
      </c>
      <c r="AB1899" s="17" t="str" cm="1">
        <f t="array" ref="AB1899">_xlfn.IFS(AA1899=0,"No evidenciado",AA1899=1,"Novato",AA1899=2,"Principiante avanzado",AA1899=3,"Competente",AA1899=4,"Proficiente",AA1899=5,"Master")</f>
        <v>Competente</v>
      </c>
      <c r="AC1899" s="17">
        <v>3</v>
      </c>
      <c r="AD1899" s="17" t="str" cm="1">
        <f t="array" ref="AD1899">_xlfn.IFS(AC1899=0,"Prenovato",AC1899=1,"Novato",AC1899=2,"Principiante avanzado",AC1899=3,"Competente",AC1899=4,"Proficiente",AC1899=5,"Master")</f>
        <v>Competente</v>
      </c>
      <c r="AE1899" s="17" t="s">
        <v>423</v>
      </c>
    </row>
    <row r="1900" spans="1:31" x14ac:dyDescent="0.25">
      <c r="A1900" t="s">
        <v>321</v>
      </c>
      <c r="B1900" t="s">
        <v>82</v>
      </c>
      <c r="C1900" t="s">
        <v>255</v>
      </c>
      <c r="D1900" t="s">
        <v>196</v>
      </c>
      <c r="E1900" t="s">
        <v>321</v>
      </c>
      <c r="F1900" t="s">
        <v>82</v>
      </c>
      <c r="G1900" t="s">
        <v>322</v>
      </c>
      <c r="H1900" s="4"/>
      <c r="I1900" s="1">
        <f t="shared" ca="1" si="119"/>
        <v>1485</v>
      </c>
      <c r="J1900" s="1" t="str">
        <f t="shared" ca="1" si="120"/>
        <v>3. Mayor a 6 meses</v>
      </c>
      <c r="K1900" t="str">
        <f t="shared" si="121"/>
        <v>NO</v>
      </c>
      <c r="L1900" t="s">
        <v>255</v>
      </c>
      <c r="M1900" t="s">
        <v>172</v>
      </c>
      <c r="N1900" t="s">
        <v>416</v>
      </c>
      <c r="O1900" t="s">
        <v>416</v>
      </c>
      <c r="P1900" t="str">
        <f t="shared" si="122"/>
        <v>HECTOR EDUARDO CAPARACHIN LAUCalidad de datosAUTOEVALUACION</v>
      </c>
      <c r="Q1900" t="str">
        <f>BASE[[#This Row],[NombresCalificado]]&amp;BASE[[#This Row],[TipoEvaluacion]]</f>
        <v>HECTOR EDUARDO CAPARACHIN LAUAUTOEVALUACION</v>
      </c>
      <c r="R1900">
        <v>3</v>
      </c>
      <c r="S1900" t="s">
        <v>5</v>
      </c>
      <c r="T1900" t="s">
        <v>419</v>
      </c>
      <c r="U1900" s="17">
        <v>3</v>
      </c>
      <c r="V1900" s="17" t="str" cm="1">
        <f t="array" ref="V1900">_xlfn.IFS(U1900=0,"Prenovato",U1900=1,"Novato",U1900=2,"Principiante avanzado",U1900=3,"Competente",U1900=4,"Proficiente",U1900=5,"Master")</f>
        <v>Competente</v>
      </c>
      <c r="W1900" s="17">
        <v>3</v>
      </c>
      <c r="X1900" s="17" t="str" cm="1">
        <f t="array" ref="X1900">_xlfn.IFS(W1900=0,"No evidenciado",W1900=1,"Novato",W1900=2,"Principiante avanzado",W1900=3,"Competente",W1900=4,"Proficiente",W1900=5,"Master")</f>
        <v>Competente</v>
      </c>
      <c r="Y1900" s="17">
        <v>3</v>
      </c>
      <c r="Z1900" s="17" t="str" cm="1">
        <f t="array" ref="Z1900">_xlfn.IFS(Y1900=0,"No evidenciado",Y1900=1,"Novato",Y1900=2,"Principiante avanzado",Y1900=3,"Competente",Y1900=4,"Proficiente",Y1900=5,"Master")</f>
        <v>Competente</v>
      </c>
      <c r="AA1900" s="17">
        <v>3</v>
      </c>
      <c r="AB1900" s="17" t="str" cm="1">
        <f t="array" ref="AB1900">_xlfn.IFS(AA1900=0,"No evidenciado",AA1900=1,"Novato",AA1900=2,"Principiante avanzado",AA1900=3,"Competente",AA1900=4,"Proficiente",AA1900=5,"Master")</f>
        <v>Competente</v>
      </c>
      <c r="AC1900" s="17">
        <v>3</v>
      </c>
      <c r="AD1900" s="17" t="str" cm="1">
        <f t="array" ref="AD1900">_xlfn.IFS(AC1900=0,"Prenovato",AC1900=1,"Novato",AC1900=2,"Principiante avanzado",AC1900=3,"Competente",AC1900=4,"Proficiente",AC1900=5,"Master")</f>
        <v>Competente</v>
      </c>
      <c r="AE1900" s="17" t="s">
        <v>423</v>
      </c>
    </row>
    <row r="1901" spans="1:31" x14ac:dyDescent="0.25">
      <c r="A1901" t="s">
        <v>321</v>
      </c>
      <c r="B1901" t="s">
        <v>82</v>
      </c>
      <c r="C1901" t="s">
        <v>255</v>
      </c>
      <c r="D1901" t="s">
        <v>196</v>
      </c>
      <c r="E1901" t="s">
        <v>321</v>
      </c>
      <c r="F1901" t="s">
        <v>82</v>
      </c>
      <c r="G1901" t="s">
        <v>322</v>
      </c>
      <c r="H1901" s="4"/>
      <c r="I1901" s="1">
        <f t="shared" ca="1" si="119"/>
        <v>1485</v>
      </c>
      <c r="J1901" s="1" t="str">
        <f t="shared" ca="1" si="120"/>
        <v>3. Mayor a 6 meses</v>
      </c>
      <c r="K1901" t="str">
        <f t="shared" si="121"/>
        <v>NO</v>
      </c>
      <c r="L1901" t="s">
        <v>255</v>
      </c>
      <c r="M1901" t="s">
        <v>162</v>
      </c>
      <c r="N1901" t="s">
        <v>416</v>
      </c>
      <c r="O1901" t="s">
        <v>416</v>
      </c>
      <c r="P1901" t="str">
        <f t="shared" si="122"/>
        <v>HECTOR EDUARDO CAPARACHIN LAUMLOpsAUTOEVALUACION</v>
      </c>
      <c r="Q1901" t="str">
        <f>BASE[[#This Row],[NombresCalificado]]&amp;BASE[[#This Row],[TipoEvaluacion]]</f>
        <v>HECTOR EDUARDO CAPARACHIN LAUAUTOEVALUACION</v>
      </c>
      <c r="R1901">
        <v>0</v>
      </c>
      <c r="S1901" t="s">
        <v>185</v>
      </c>
      <c r="T1901" t="s">
        <v>419</v>
      </c>
      <c r="U1901" s="17">
        <v>3</v>
      </c>
      <c r="V1901" s="17" t="str" cm="1">
        <f t="array" ref="V1901">_xlfn.IFS(U1901=0,"Prenovato",U1901=1,"Novato",U1901=2,"Principiante avanzado",U1901=3,"Competente",U1901=4,"Proficiente",U1901=5,"Master")</f>
        <v>Competente</v>
      </c>
      <c r="W1901" s="17">
        <v>3</v>
      </c>
      <c r="X1901" s="17" t="str" cm="1">
        <f t="array" ref="X1901">_xlfn.IFS(W1901=0,"No evidenciado",W1901=1,"Novato",W1901=2,"Principiante avanzado",W1901=3,"Competente",W1901=4,"Proficiente",W1901=5,"Master")</f>
        <v>Competente</v>
      </c>
      <c r="Y1901" s="17">
        <v>3</v>
      </c>
      <c r="Z1901" s="17" t="str" cm="1">
        <f t="array" ref="Z1901">_xlfn.IFS(Y1901=0,"No evidenciado",Y1901=1,"Novato",Y1901=2,"Principiante avanzado",Y1901=3,"Competente",Y1901=4,"Proficiente",Y1901=5,"Master")</f>
        <v>Competente</v>
      </c>
      <c r="AA1901" s="17">
        <v>3</v>
      </c>
      <c r="AB1901" s="17" t="str" cm="1">
        <f t="array" ref="AB1901">_xlfn.IFS(AA1901=0,"No evidenciado",AA1901=1,"Novato",AA1901=2,"Principiante avanzado",AA1901=3,"Competente",AA1901=4,"Proficiente",AA1901=5,"Master")</f>
        <v>Competente</v>
      </c>
      <c r="AC1901" s="17">
        <v>3</v>
      </c>
      <c r="AD1901" s="17" t="str" cm="1">
        <f t="array" ref="AD1901">_xlfn.IFS(AC1901=0,"Prenovato",AC1901=1,"Novato",AC1901=2,"Principiante avanzado",AC1901=3,"Competente",AC1901=4,"Proficiente",AC1901=5,"Master")</f>
        <v>Competente</v>
      </c>
      <c r="AE1901" s="17" t="s">
        <v>423</v>
      </c>
    </row>
    <row r="1902" spans="1:31" x14ac:dyDescent="0.25">
      <c r="A1902" t="s">
        <v>323</v>
      </c>
      <c r="B1902" t="s">
        <v>83</v>
      </c>
      <c r="C1902" t="s">
        <v>268</v>
      </c>
      <c r="D1902" t="s">
        <v>196</v>
      </c>
      <c r="E1902" t="s">
        <v>323</v>
      </c>
      <c r="F1902" t="s">
        <v>83</v>
      </c>
      <c r="G1902" t="s">
        <v>324</v>
      </c>
      <c r="H1902" s="4"/>
      <c r="I1902" s="1">
        <f t="shared" ca="1" si="119"/>
        <v>1485</v>
      </c>
      <c r="J1902" s="1" t="str">
        <f t="shared" ca="1" si="120"/>
        <v>3. Mayor a 6 meses</v>
      </c>
      <c r="K1902" t="str">
        <f t="shared" si="121"/>
        <v>NO</v>
      </c>
      <c r="L1902" t="s">
        <v>268</v>
      </c>
      <c r="M1902" t="s">
        <v>169</v>
      </c>
      <c r="N1902" t="s">
        <v>416</v>
      </c>
      <c r="O1902" t="s">
        <v>416</v>
      </c>
      <c r="P1902" t="str">
        <f t="shared" si="122"/>
        <v>CESAR ALEXIS DOMINGUEZ NONALAYAAnálisis de datosAUTOEVALUACION</v>
      </c>
      <c r="Q1902" t="str">
        <f>BASE[[#This Row],[NombresCalificado]]&amp;BASE[[#This Row],[TipoEvaluacion]]</f>
        <v>CESAR ALEXIS DOMINGUEZ NONALAYAAUTOEVALUACION</v>
      </c>
      <c r="R1902">
        <v>3</v>
      </c>
      <c r="S1902" t="s">
        <v>5</v>
      </c>
      <c r="T1902" t="s">
        <v>419</v>
      </c>
      <c r="U1902" s="17">
        <v>3</v>
      </c>
      <c r="V1902" s="17" t="str" cm="1">
        <f t="array" ref="V1902">_xlfn.IFS(U1902=0,"Prenovato",U1902=1,"Novato",U1902=2,"Principiante avanzado",U1902=3,"Competente",U1902=4,"Proficiente",U1902=5,"Master")</f>
        <v>Competente</v>
      </c>
      <c r="W1902" s="17">
        <v>4</v>
      </c>
      <c r="X1902" s="17" t="str" cm="1">
        <f t="array" ref="X1902">_xlfn.IFS(W1902=0,"No evidenciado",W1902=1,"Novato",W1902=2,"Principiante avanzado",W1902=3,"Competente",W1902=4,"Proficiente",W1902=5,"Master")</f>
        <v>Proficiente</v>
      </c>
      <c r="Y1902" s="17">
        <v>4</v>
      </c>
      <c r="Z1902" s="17" t="str" cm="1">
        <f t="array" ref="Z1902">_xlfn.IFS(Y1902=0,"No evidenciado",Y1902=1,"Novato",Y1902=2,"Principiante avanzado",Y1902=3,"Competente",Y1902=4,"Proficiente",Y1902=5,"Master")</f>
        <v>Proficiente</v>
      </c>
      <c r="AA1902" s="17">
        <v>4</v>
      </c>
      <c r="AB1902" s="17" t="str" cm="1">
        <f t="array" ref="AB1902">_xlfn.IFS(AA1902=0,"No evidenciado",AA1902=1,"Novato",AA1902=2,"Principiante avanzado",AA1902=3,"Competente",AA1902=4,"Proficiente",AA1902=5,"Master")</f>
        <v>Proficiente</v>
      </c>
      <c r="AC1902" s="17">
        <v>3</v>
      </c>
      <c r="AD1902" s="17" t="str" cm="1">
        <f t="array" ref="AD1902">_xlfn.IFS(AC1902=0,"Prenovato",AC1902=1,"Novato",AC1902=2,"Principiante avanzado",AC1902=3,"Competente",AC1902=4,"Proficiente",AC1902=5,"Master")</f>
        <v>Competente</v>
      </c>
      <c r="AE1902" s="17" t="s">
        <v>423</v>
      </c>
    </row>
    <row r="1903" spans="1:31" x14ac:dyDescent="0.25">
      <c r="A1903" t="s">
        <v>323</v>
      </c>
      <c r="B1903" t="s">
        <v>83</v>
      </c>
      <c r="C1903" t="s">
        <v>268</v>
      </c>
      <c r="D1903" t="s">
        <v>196</v>
      </c>
      <c r="E1903" t="s">
        <v>323</v>
      </c>
      <c r="F1903" t="s">
        <v>83</v>
      </c>
      <c r="G1903" t="s">
        <v>324</v>
      </c>
      <c r="H1903" s="4"/>
      <c r="I1903" s="1">
        <f t="shared" ca="1" si="119"/>
        <v>1485</v>
      </c>
      <c r="J1903" s="1" t="str">
        <f t="shared" ca="1" si="120"/>
        <v>3. Mayor a 6 meses</v>
      </c>
      <c r="K1903" t="str">
        <f t="shared" si="121"/>
        <v>NO</v>
      </c>
      <c r="L1903" t="s">
        <v>268</v>
      </c>
      <c r="M1903" t="s">
        <v>171</v>
      </c>
      <c r="N1903" t="s">
        <v>416</v>
      </c>
      <c r="O1903" t="s">
        <v>416</v>
      </c>
      <c r="P1903" t="str">
        <f t="shared" si="122"/>
        <v>CESAR ALEXIS DOMINGUEZ NONALAYABases de datos en la nubeAUTOEVALUACION</v>
      </c>
      <c r="Q1903" t="str">
        <f>BASE[[#This Row],[NombresCalificado]]&amp;BASE[[#This Row],[TipoEvaluacion]]</f>
        <v>CESAR ALEXIS DOMINGUEZ NONALAYAAUTOEVALUACION</v>
      </c>
      <c r="R1903">
        <v>1</v>
      </c>
      <c r="S1903" t="s">
        <v>6</v>
      </c>
      <c r="T1903" t="s">
        <v>419</v>
      </c>
      <c r="U1903" s="17">
        <v>3</v>
      </c>
      <c r="V1903" s="17" t="str" cm="1">
        <f t="array" ref="V1903">_xlfn.IFS(U1903=0,"Prenovato",U1903=1,"Novato",U1903=2,"Principiante avanzado",U1903=3,"Competente",U1903=4,"Proficiente",U1903=5,"Master")</f>
        <v>Competente</v>
      </c>
      <c r="W1903" s="17">
        <v>4</v>
      </c>
      <c r="X1903" s="17" t="str" cm="1">
        <f t="array" ref="X1903">_xlfn.IFS(W1903=0,"No evidenciado",W1903=1,"Novato",W1903=2,"Principiante avanzado",W1903=3,"Competente",W1903=4,"Proficiente",W1903=5,"Master")</f>
        <v>Proficiente</v>
      </c>
      <c r="Y1903" s="17">
        <v>4</v>
      </c>
      <c r="Z1903" s="17" t="str" cm="1">
        <f t="array" ref="Z1903">_xlfn.IFS(Y1903=0,"No evidenciado",Y1903=1,"Novato",Y1903=2,"Principiante avanzado",Y1903=3,"Competente",Y1903=4,"Proficiente",Y1903=5,"Master")</f>
        <v>Proficiente</v>
      </c>
      <c r="AA1903" s="17">
        <v>4</v>
      </c>
      <c r="AB1903" s="17" t="str" cm="1">
        <f t="array" ref="AB1903">_xlfn.IFS(AA1903=0,"No evidenciado",AA1903=1,"Novato",AA1903=2,"Principiante avanzado",AA1903=3,"Competente",AA1903=4,"Proficiente",AA1903=5,"Master")</f>
        <v>Proficiente</v>
      </c>
      <c r="AC1903" s="17">
        <v>3</v>
      </c>
      <c r="AD1903" s="17" t="str" cm="1">
        <f t="array" ref="AD1903">_xlfn.IFS(AC1903=0,"Prenovato",AC1903=1,"Novato",AC1903=2,"Principiante avanzado",AC1903=3,"Competente",AC1903=4,"Proficiente",AC1903=5,"Master")</f>
        <v>Competente</v>
      </c>
      <c r="AE1903" s="17" t="s">
        <v>423</v>
      </c>
    </row>
    <row r="1904" spans="1:31" x14ac:dyDescent="0.25">
      <c r="A1904" t="s">
        <v>323</v>
      </c>
      <c r="B1904" t="s">
        <v>83</v>
      </c>
      <c r="C1904" t="s">
        <v>268</v>
      </c>
      <c r="D1904" t="s">
        <v>196</v>
      </c>
      <c r="E1904" t="s">
        <v>323</v>
      </c>
      <c r="F1904" t="s">
        <v>83</v>
      </c>
      <c r="G1904" t="s">
        <v>324</v>
      </c>
      <c r="H1904" s="4"/>
      <c r="I1904" s="1">
        <f t="shared" ca="1" si="119"/>
        <v>1485</v>
      </c>
      <c r="J1904" s="1" t="str">
        <f t="shared" ca="1" si="120"/>
        <v>3. Mayor a 6 meses</v>
      </c>
      <c r="K1904" t="str">
        <f t="shared" si="121"/>
        <v>NO</v>
      </c>
      <c r="L1904" t="s">
        <v>268</v>
      </c>
      <c r="M1904" t="s">
        <v>158</v>
      </c>
      <c r="N1904" t="s">
        <v>416</v>
      </c>
      <c r="O1904" t="s">
        <v>416</v>
      </c>
      <c r="P1904" t="str">
        <f t="shared" si="122"/>
        <v>CESAR ALEXIS DOMINGUEZ NONALAYAServicios en la nubeAUTOEVALUACION</v>
      </c>
      <c r="Q1904" t="str">
        <f>BASE[[#This Row],[NombresCalificado]]&amp;BASE[[#This Row],[TipoEvaluacion]]</f>
        <v>CESAR ALEXIS DOMINGUEZ NONALAYAAUTOEVALUACION</v>
      </c>
      <c r="R1904">
        <v>1</v>
      </c>
      <c r="S1904" t="s">
        <v>6</v>
      </c>
      <c r="T1904" t="s">
        <v>419</v>
      </c>
      <c r="U1904" s="17">
        <v>3</v>
      </c>
      <c r="V1904" s="17" t="str" cm="1">
        <f t="array" ref="V1904">_xlfn.IFS(U1904=0,"Prenovato",U1904=1,"Novato",U1904=2,"Principiante avanzado",U1904=3,"Competente",U1904=4,"Proficiente",U1904=5,"Master")</f>
        <v>Competente</v>
      </c>
      <c r="W1904" s="17">
        <v>4</v>
      </c>
      <c r="X1904" s="17" t="str" cm="1">
        <f t="array" ref="X1904">_xlfn.IFS(W1904=0,"No evidenciado",W1904=1,"Novato",W1904=2,"Principiante avanzado",W1904=3,"Competente",W1904=4,"Proficiente",W1904=5,"Master")</f>
        <v>Proficiente</v>
      </c>
      <c r="Y1904" s="17">
        <v>4</v>
      </c>
      <c r="Z1904" s="17" t="str" cm="1">
        <f t="array" ref="Z1904">_xlfn.IFS(Y1904=0,"No evidenciado",Y1904=1,"Novato",Y1904=2,"Principiante avanzado",Y1904=3,"Competente",Y1904=4,"Proficiente",Y1904=5,"Master")</f>
        <v>Proficiente</v>
      </c>
      <c r="AA1904" s="17">
        <v>4</v>
      </c>
      <c r="AB1904" s="17" t="str" cm="1">
        <f t="array" ref="AB1904">_xlfn.IFS(AA1904=0,"No evidenciado",AA1904=1,"Novato",AA1904=2,"Principiante avanzado",AA1904=3,"Competente",AA1904=4,"Proficiente",AA1904=5,"Master")</f>
        <v>Proficiente</v>
      </c>
      <c r="AC1904" s="17">
        <v>3</v>
      </c>
      <c r="AD1904" s="17" t="str" cm="1">
        <f t="array" ref="AD1904">_xlfn.IFS(AC1904=0,"Prenovato",AC1904=1,"Novato",AC1904=2,"Principiante avanzado",AC1904=3,"Competente",AC1904=4,"Proficiente",AC1904=5,"Master")</f>
        <v>Competente</v>
      </c>
      <c r="AE1904" s="17" t="s">
        <v>423</v>
      </c>
    </row>
    <row r="1905" spans="1:31" x14ac:dyDescent="0.25">
      <c r="A1905" t="s">
        <v>323</v>
      </c>
      <c r="B1905" t="s">
        <v>83</v>
      </c>
      <c r="C1905" t="s">
        <v>268</v>
      </c>
      <c r="D1905" t="s">
        <v>196</v>
      </c>
      <c r="E1905" t="s">
        <v>323</v>
      </c>
      <c r="F1905" t="s">
        <v>83</v>
      </c>
      <c r="G1905" t="s">
        <v>324</v>
      </c>
      <c r="H1905" s="4"/>
      <c r="I1905" s="1">
        <f t="shared" ca="1" si="119"/>
        <v>1485</v>
      </c>
      <c r="J1905" s="1" t="str">
        <f t="shared" ca="1" si="120"/>
        <v>3. Mayor a 6 meses</v>
      </c>
      <c r="K1905" t="str">
        <f t="shared" si="121"/>
        <v>NO</v>
      </c>
      <c r="L1905" t="s">
        <v>268</v>
      </c>
      <c r="M1905" t="s">
        <v>174</v>
      </c>
      <c r="N1905" t="s">
        <v>416</v>
      </c>
      <c r="O1905" t="s">
        <v>416</v>
      </c>
      <c r="P1905" t="str">
        <f t="shared" si="122"/>
        <v>CESAR ALEXIS DOMINGUEZ NONALAYADatawarehouse BCPAUTOEVALUACION</v>
      </c>
      <c r="Q1905" t="str">
        <f>BASE[[#This Row],[NombresCalificado]]&amp;BASE[[#This Row],[TipoEvaluacion]]</f>
        <v>CESAR ALEXIS DOMINGUEZ NONALAYAAUTOEVALUACION</v>
      </c>
      <c r="R1905">
        <v>3</v>
      </c>
      <c r="S1905" t="s">
        <v>5</v>
      </c>
      <c r="T1905" t="s">
        <v>419</v>
      </c>
      <c r="U1905" s="17">
        <v>3</v>
      </c>
      <c r="V1905" s="17" t="str" cm="1">
        <f t="array" ref="V1905">_xlfn.IFS(U1905=0,"Prenovato",U1905=1,"Novato",U1905=2,"Principiante avanzado",U1905=3,"Competente",U1905=4,"Proficiente",U1905=5,"Master")</f>
        <v>Competente</v>
      </c>
      <c r="W1905" s="17">
        <v>4</v>
      </c>
      <c r="X1905" s="17" t="str" cm="1">
        <f t="array" ref="X1905">_xlfn.IFS(W1905=0,"No evidenciado",W1905=1,"Novato",W1905=2,"Principiante avanzado",W1905=3,"Competente",W1905=4,"Proficiente",W1905=5,"Master")</f>
        <v>Proficiente</v>
      </c>
      <c r="Y1905" s="17">
        <v>4</v>
      </c>
      <c r="Z1905" s="17" t="str" cm="1">
        <f t="array" ref="Z1905">_xlfn.IFS(Y1905=0,"No evidenciado",Y1905=1,"Novato",Y1905=2,"Principiante avanzado",Y1905=3,"Competente",Y1905=4,"Proficiente",Y1905=5,"Master")</f>
        <v>Proficiente</v>
      </c>
      <c r="AA1905" s="17">
        <v>4</v>
      </c>
      <c r="AB1905" s="17" t="str" cm="1">
        <f t="array" ref="AB1905">_xlfn.IFS(AA1905=0,"No evidenciado",AA1905=1,"Novato",AA1905=2,"Principiante avanzado",AA1905=3,"Competente",AA1905=4,"Proficiente",AA1905=5,"Master")</f>
        <v>Proficiente</v>
      </c>
      <c r="AC1905" s="17">
        <v>3</v>
      </c>
      <c r="AD1905" s="17" t="str" cm="1">
        <f t="array" ref="AD1905">_xlfn.IFS(AC1905=0,"Prenovato",AC1905=1,"Novato",AC1905=2,"Principiante avanzado",AC1905=3,"Competente",AC1905=4,"Proficiente",AC1905=5,"Master")</f>
        <v>Competente</v>
      </c>
      <c r="AE1905" s="17" t="s">
        <v>423</v>
      </c>
    </row>
    <row r="1906" spans="1:31" x14ac:dyDescent="0.25">
      <c r="A1906" t="s">
        <v>323</v>
      </c>
      <c r="B1906" t="s">
        <v>83</v>
      </c>
      <c r="C1906" t="s">
        <v>268</v>
      </c>
      <c r="D1906" t="s">
        <v>196</v>
      </c>
      <c r="E1906" t="s">
        <v>323</v>
      </c>
      <c r="F1906" t="s">
        <v>83</v>
      </c>
      <c r="G1906" t="s">
        <v>324</v>
      </c>
      <c r="H1906" s="4"/>
      <c r="I1906" s="1">
        <f t="shared" ca="1" si="119"/>
        <v>1485</v>
      </c>
      <c r="J1906" s="1" t="str">
        <f t="shared" ca="1" si="120"/>
        <v>3. Mayor a 6 meses</v>
      </c>
      <c r="K1906" t="str">
        <f t="shared" si="121"/>
        <v>NO</v>
      </c>
      <c r="L1906" t="s">
        <v>268</v>
      </c>
      <c r="M1906" t="s">
        <v>159</v>
      </c>
      <c r="N1906" t="s">
        <v>416</v>
      </c>
      <c r="O1906" t="s">
        <v>416</v>
      </c>
      <c r="P1906" t="str">
        <f t="shared" si="122"/>
        <v>CESAR ALEXIS DOMINGUEZ NONALAYAGobernanza de datosAUTOEVALUACION</v>
      </c>
      <c r="Q1906" t="str">
        <f>BASE[[#This Row],[NombresCalificado]]&amp;BASE[[#This Row],[TipoEvaluacion]]</f>
        <v>CESAR ALEXIS DOMINGUEZ NONALAYAAUTOEVALUACION</v>
      </c>
      <c r="R1906">
        <v>3</v>
      </c>
      <c r="S1906" t="s">
        <v>5</v>
      </c>
      <c r="T1906" t="s">
        <v>419</v>
      </c>
      <c r="U1906" s="17">
        <v>3</v>
      </c>
      <c r="V1906" s="17" t="str" cm="1">
        <f t="array" ref="V1906">_xlfn.IFS(U1906=0,"Prenovato",U1906=1,"Novato",U1906=2,"Principiante avanzado",U1906=3,"Competente",U1906=4,"Proficiente",U1906=5,"Master")</f>
        <v>Competente</v>
      </c>
      <c r="W1906" s="17">
        <v>4</v>
      </c>
      <c r="X1906" s="17" t="str" cm="1">
        <f t="array" ref="X1906">_xlfn.IFS(W1906=0,"No evidenciado",W1906=1,"Novato",W1906=2,"Principiante avanzado",W1906=3,"Competente",W1906=4,"Proficiente",W1906=5,"Master")</f>
        <v>Proficiente</v>
      </c>
      <c r="Y1906" s="17">
        <v>4</v>
      </c>
      <c r="Z1906" s="17" t="str" cm="1">
        <f t="array" ref="Z1906">_xlfn.IFS(Y1906=0,"No evidenciado",Y1906=1,"Novato",Y1906=2,"Principiante avanzado",Y1906=3,"Competente",Y1906=4,"Proficiente",Y1906=5,"Master")</f>
        <v>Proficiente</v>
      </c>
      <c r="AA1906" s="17">
        <v>4</v>
      </c>
      <c r="AB1906" s="17" t="str" cm="1">
        <f t="array" ref="AB1906">_xlfn.IFS(AA1906=0,"No evidenciado",AA1906=1,"Novato",AA1906=2,"Principiante avanzado",AA1906=3,"Competente",AA1906=4,"Proficiente",AA1906=5,"Master")</f>
        <v>Proficiente</v>
      </c>
      <c r="AC1906" s="17">
        <v>3</v>
      </c>
      <c r="AD1906" s="17" t="str" cm="1">
        <f t="array" ref="AD1906">_xlfn.IFS(AC1906=0,"Prenovato",AC1906=1,"Novato",AC1906=2,"Principiante avanzado",AC1906=3,"Competente",AC1906=4,"Proficiente",AC1906=5,"Master")</f>
        <v>Competente</v>
      </c>
      <c r="AE1906" s="17" t="s">
        <v>423</v>
      </c>
    </row>
    <row r="1907" spans="1:31" x14ac:dyDescent="0.25">
      <c r="A1907" t="s">
        <v>323</v>
      </c>
      <c r="B1907" t="s">
        <v>83</v>
      </c>
      <c r="C1907" t="s">
        <v>268</v>
      </c>
      <c r="D1907" t="s">
        <v>196</v>
      </c>
      <c r="E1907" t="s">
        <v>323</v>
      </c>
      <c r="F1907" t="s">
        <v>83</v>
      </c>
      <c r="G1907" t="s">
        <v>324</v>
      </c>
      <c r="H1907" s="4"/>
      <c r="I1907" s="1">
        <f t="shared" ca="1" si="119"/>
        <v>1485</v>
      </c>
      <c r="J1907" s="1" t="str">
        <f t="shared" ca="1" si="120"/>
        <v>3. Mayor a 6 meses</v>
      </c>
      <c r="K1907" t="str">
        <f t="shared" si="121"/>
        <v>NO</v>
      </c>
      <c r="L1907" t="s">
        <v>268</v>
      </c>
      <c r="M1907" t="s">
        <v>166</v>
      </c>
      <c r="N1907" t="s">
        <v>416</v>
      </c>
      <c r="O1907" t="s">
        <v>416</v>
      </c>
      <c r="P1907" t="str">
        <f t="shared" si="122"/>
        <v>CESAR ALEXIS DOMINGUEZ NONALAYABase de datos No-SQLAUTOEVALUACION</v>
      </c>
      <c r="Q1907" t="str">
        <f>BASE[[#This Row],[NombresCalificado]]&amp;BASE[[#This Row],[TipoEvaluacion]]</f>
        <v>CESAR ALEXIS DOMINGUEZ NONALAYAAUTOEVALUACION</v>
      </c>
      <c r="R1907">
        <v>1</v>
      </c>
      <c r="S1907" t="s">
        <v>6</v>
      </c>
      <c r="T1907" t="s">
        <v>419</v>
      </c>
      <c r="U1907" s="17">
        <v>3</v>
      </c>
      <c r="V1907" s="17" t="str" cm="1">
        <f t="array" ref="V1907">_xlfn.IFS(U1907=0,"Prenovato",U1907=1,"Novato",U1907=2,"Principiante avanzado",U1907=3,"Competente",U1907=4,"Proficiente",U1907=5,"Master")</f>
        <v>Competente</v>
      </c>
      <c r="W1907" s="17">
        <v>4</v>
      </c>
      <c r="X1907" s="17" t="str" cm="1">
        <f t="array" ref="X1907">_xlfn.IFS(W1907=0,"No evidenciado",W1907=1,"Novato",W1907=2,"Principiante avanzado",W1907=3,"Competente",W1907=4,"Proficiente",W1907=5,"Master")</f>
        <v>Proficiente</v>
      </c>
      <c r="Y1907" s="17">
        <v>4</v>
      </c>
      <c r="Z1907" s="17" t="str" cm="1">
        <f t="array" ref="Z1907">_xlfn.IFS(Y1907=0,"No evidenciado",Y1907=1,"Novato",Y1907=2,"Principiante avanzado",Y1907=3,"Competente",Y1907=4,"Proficiente",Y1907=5,"Master")</f>
        <v>Proficiente</v>
      </c>
      <c r="AA1907" s="17">
        <v>4</v>
      </c>
      <c r="AB1907" s="17" t="str" cm="1">
        <f t="array" ref="AB1907">_xlfn.IFS(AA1907=0,"No evidenciado",AA1907=1,"Novato",AA1907=2,"Principiante avanzado",AA1907=3,"Competente",AA1907=4,"Proficiente",AA1907=5,"Master")</f>
        <v>Proficiente</v>
      </c>
      <c r="AC1907" s="17">
        <v>3</v>
      </c>
      <c r="AD1907" s="17" t="str" cm="1">
        <f t="array" ref="AD1907">_xlfn.IFS(AC1907=0,"Prenovato",AC1907=1,"Novato",AC1907=2,"Principiante avanzado",AC1907=3,"Competente",AC1907=4,"Proficiente",AC1907=5,"Master")</f>
        <v>Competente</v>
      </c>
      <c r="AE1907" s="17" t="s">
        <v>423</v>
      </c>
    </row>
    <row r="1908" spans="1:31" x14ac:dyDescent="0.25">
      <c r="A1908" t="s">
        <v>323</v>
      </c>
      <c r="B1908" t="s">
        <v>83</v>
      </c>
      <c r="C1908" t="s">
        <v>268</v>
      </c>
      <c r="D1908" t="s">
        <v>196</v>
      </c>
      <c r="E1908" t="s">
        <v>323</v>
      </c>
      <c r="F1908" t="s">
        <v>83</v>
      </c>
      <c r="G1908" t="s">
        <v>324</v>
      </c>
      <c r="H1908" s="4"/>
      <c r="I1908" s="1">
        <f t="shared" ca="1" si="119"/>
        <v>1485</v>
      </c>
      <c r="J1908" s="1" t="str">
        <f t="shared" ca="1" si="120"/>
        <v>3. Mayor a 6 meses</v>
      </c>
      <c r="K1908" t="str">
        <f t="shared" si="121"/>
        <v>NO</v>
      </c>
      <c r="L1908" t="s">
        <v>268</v>
      </c>
      <c r="M1908" t="s">
        <v>56</v>
      </c>
      <c r="N1908" t="s">
        <v>417</v>
      </c>
      <c r="O1908" t="s">
        <v>416</v>
      </c>
      <c r="P1908" t="str">
        <f t="shared" si="122"/>
        <v>CESAR ALEXIS DOMINGUEZ NONALAYAControl de versionesAUTOEVALUACION</v>
      </c>
      <c r="Q1908" t="str">
        <f>BASE[[#This Row],[NombresCalificado]]&amp;BASE[[#This Row],[TipoEvaluacion]]</f>
        <v>CESAR ALEXIS DOMINGUEZ NONALAYAAUTOEVALUACION</v>
      </c>
      <c r="R1908">
        <v>3</v>
      </c>
      <c r="S1908" t="s">
        <v>5</v>
      </c>
      <c r="T1908" t="s">
        <v>419</v>
      </c>
      <c r="U1908" s="17">
        <v>3</v>
      </c>
      <c r="V1908" s="17" t="str" cm="1">
        <f t="array" ref="V1908">_xlfn.IFS(U1908=0,"Prenovato",U1908=1,"Novato",U1908=2,"Principiante avanzado",U1908=3,"Competente",U1908=4,"Proficiente",U1908=5,"Master")</f>
        <v>Competente</v>
      </c>
      <c r="W1908" s="17">
        <v>4</v>
      </c>
      <c r="X1908" s="17" t="str" cm="1">
        <f t="array" ref="X1908">_xlfn.IFS(W1908=0,"No evidenciado",W1908=1,"Novato",W1908=2,"Principiante avanzado",W1908=3,"Competente",W1908=4,"Proficiente",W1908=5,"Master")</f>
        <v>Proficiente</v>
      </c>
      <c r="Y1908" s="17">
        <v>4</v>
      </c>
      <c r="Z1908" s="17" t="str" cm="1">
        <f t="array" ref="Z1908">_xlfn.IFS(Y1908=0,"No evidenciado",Y1908=1,"Novato",Y1908=2,"Principiante avanzado",Y1908=3,"Competente",Y1908=4,"Proficiente",Y1908=5,"Master")</f>
        <v>Proficiente</v>
      </c>
      <c r="AA1908" s="17">
        <v>4</v>
      </c>
      <c r="AB1908" s="17" t="str" cm="1">
        <f t="array" ref="AB1908">_xlfn.IFS(AA1908=0,"No evidenciado",AA1908=1,"Novato",AA1908=2,"Principiante avanzado",AA1908=3,"Competente",AA1908=4,"Proficiente",AA1908=5,"Master")</f>
        <v>Proficiente</v>
      </c>
      <c r="AC1908" s="17">
        <v>3</v>
      </c>
      <c r="AD1908" s="17" t="str" cm="1">
        <f t="array" ref="AD1908">_xlfn.IFS(AC1908=0,"Prenovato",AC1908=1,"Novato",AC1908=2,"Principiante avanzado",AC1908=3,"Competente",AC1908=4,"Proficiente",AC1908=5,"Master")</f>
        <v>Competente</v>
      </c>
      <c r="AE1908" s="17" t="s">
        <v>423</v>
      </c>
    </row>
    <row r="1909" spans="1:31" x14ac:dyDescent="0.25">
      <c r="A1909" t="s">
        <v>323</v>
      </c>
      <c r="B1909" t="s">
        <v>83</v>
      </c>
      <c r="C1909" t="s">
        <v>268</v>
      </c>
      <c r="D1909" t="s">
        <v>196</v>
      </c>
      <c r="E1909" t="s">
        <v>323</v>
      </c>
      <c r="F1909" t="s">
        <v>83</v>
      </c>
      <c r="G1909" t="s">
        <v>324</v>
      </c>
      <c r="H1909" s="4"/>
      <c r="I1909" s="1">
        <f t="shared" ca="1" si="119"/>
        <v>1485</v>
      </c>
      <c r="J1909" s="1" t="str">
        <f t="shared" ca="1" si="120"/>
        <v>3. Mayor a 6 meses</v>
      </c>
      <c r="K1909" t="str">
        <f t="shared" si="121"/>
        <v>NO</v>
      </c>
      <c r="L1909" t="s">
        <v>268</v>
      </c>
      <c r="M1909" t="s">
        <v>170</v>
      </c>
      <c r="N1909" t="s">
        <v>417</v>
      </c>
      <c r="O1909" t="s">
        <v>416</v>
      </c>
      <c r="P1909" t="str">
        <f t="shared" si="122"/>
        <v>CESAR ALEXIS DOMINGUEZ NONALAYAArquitectura de datosAUTOEVALUACION</v>
      </c>
      <c r="Q1909" t="str">
        <f>BASE[[#This Row],[NombresCalificado]]&amp;BASE[[#This Row],[TipoEvaluacion]]</f>
        <v>CESAR ALEXIS DOMINGUEZ NONALAYAAUTOEVALUACION</v>
      </c>
      <c r="R1909">
        <v>3</v>
      </c>
      <c r="S1909" t="s">
        <v>5</v>
      </c>
      <c r="T1909" t="s">
        <v>419</v>
      </c>
      <c r="U1909" s="17">
        <v>3</v>
      </c>
      <c r="V1909" s="17" t="str" cm="1">
        <f t="array" ref="V1909">_xlfn.IFS(U1909=0,"Prenovato",U1909=1,"Novato",U1909=2,"Principiante avanzado",U1909=3,"Competente",U1909=4,"Proficiente",U1909=5,"Master")</f>
        <v>Competente</v>
      </c>
      <c r="W1909" s="17">
        <v>4</v>
      </c>
      <c r="X1909" s="17" t="str" cm="1">
        <f t="array" ref="X1909">_xlfn.IFS(W1909=0,"No evidenciado",W1909=1,"Novato",W1909=2,"Principiante avanzado",W1909=3,"Competente",W1909=4,"Proficiente",W1909=5,"Master")</f>
        <v>Proficiente</v>
      </c>
      <c r="Y1909" s="17">
        <v>4</v>
      </c>
      <c r="Z1909" s="17" t="str" cm="1">
        <f t="array" ref="Z1909">_xlfn.IFS(Y1909=0,"No evidenciado",Y1909=1,"Novato",Y1909=2,"Principiante avanzado",Y1909=3,"Competente",Y1909=4,"Proficiente",Y1909=5,"Master")</f>
        <v>Proficiente</v>
      </c>
      <c r="AA1909" s="17">
        <v>4</v>
      </c>
      <c r="AB1909" s="17" t="str" cm="1">
        <f t="array" ref="AB1909">_xlfn.IFS(AA1909=0,"No evidenciado",AA1909=1,"Novato",AA1909=2,"Principiante avanzado",AA1909=3,"Competente",AA1909=4,"Proficiente",AA1909=5,"Master")</f>
        <v>Proficiente</v>
      </c>
      <c r="AC1909" s="17">
        <v>3</v>
      </c>
      <c r="AD1909" s="17" t="str" cm="1">
        <f t="array" ref="AD1909">_xlfn.IFS(AC1909=0,"Prenovato",AC1909=1,"Novato",AC1909=2,"Principiante avanzado",AC1909=3,"Competente",AC1909=4,"Proficiente",AC1909=5,"Master")</f>
        <v>Competente</v>
      </c>
      <c r="AE1909" s="17" t="s">
        <v>423</v>
      </c>
    </row>
    <row r="1910" spans="1:31" x14ac:dyDescent="0.25">
      <c r="A1910" t="s">
        <v>323</v>
      </c>
      <c r="B1910" t="s">
        <v>83</v>
      </c>
      <c r="C1910" t="s">
        <v>268</v>
      </c>
      <c r="D1910" t="s">
        <v>196</v>
      </c>
      <c r="E1910" t="s">
        <v>323</v>
      </c>
      <c r="F1910" t="s">
        <v>83</v>
      </c>
      <c r="G1910" t="s">
        <v>324</v>
      </c>
      <c r="H1910" s="4"/>
      <c r="I1910" s="1">
        <f t="shared" ca="1" si="119"/>
        <v>1485</v>
      </c>
      <c r="J1910" s="1" t="str">
        <f t="shared" ca="1" si="120"/>
        <v>3. Mayor a 6 meses</v>
      </c>
      <c r="K1910" t="str">
        <f t="shared" si="121"/>
        <v>NO</v>
      </c>
      <c r="L1910" t="s">
        <v>268</v>
      </c>
      <c r="M1910" t="s">
        <v>173</v>
      </c>
      <c r="N1910" t="s">
        <v>418</v>
      </c>
      <c r="O1910" t="s">
        <v>418</v>
      </c>
      <c r="P1910" t="str">
        <f t="shared" si="122"/>
        <v>CESAR ALEXIS DOMINGUEZ NONALAYADatalake BCPAUTOEVALUACION</v>
      </c>
      <c r="Q1910" t="str">
        <f>BASE[[#This Row],[NombresCalificado]]&amp;BASE[[#This Row],[TipoEvaluacion]]</f>
        <v>CESAR ALEXIS DOMINGUEZ NONALAYAAUTOEVALUACION</v>
      </c>
      <c r="R1910">
        <v>3</v>
      </c>
      <c r="S1910" t="s">
        <v>5</v>
      </c>
      <c r="T1910" t="s">
        <v>419</v>
      </c>
      <c r="U1910" s="17">
        <v>3</v>
      </c>
      <c r="V1910" s="17" t="str" cm="1">
        <f t="array" ref="V1910">_xlfn.IFS(U1910=0,"Prenovato",U1910=1,"Novato",U1910=2,"Principiante avanzado",U1910=3,"Competente",U1910=4,"Proficiente",U1910=5,"Master")</f>
        <v>Competente</v>
      </c>
      <c r="W1910" s="17">
        <v>4</v>
      </c>
      <c r="X1910" s="17" t="str" cm="1">
        <f t="array" ref="X1910">_xlfn.IFS(W1910=0,"No evidenciado",W1910=1,"Novato",W1910=2,"Principiante avanzado",W1910=3,"Competente",W1910=4,"Proficiente",W1910=5,"Master")</f>
        <v>Proficiente</v>
      </c>
      <c r="Y1910" s="17">
        <v>4</v>
      </c>
      <c r="Z1910" s="17" t="str" cm="1">
        <f t="array" ref="Z1910">_xlfn.IFS(Y1910=0,"No evidenciado",Y1910=1,"Novato",Y1910=2,"Principiante avanzado",Y1910=3,"Competente",Y1910=4,"Proficiente",Y1910=5,"Master")</f>
        <v>Proficiente</v>
      </c>
      <c r="AA1910" s="17">
        <v>4</v>
      </c>
      <c r="AB1910" s="17" t="str" cm="1">
        <f t="array" ref="AB1910">_xlfn.IFS(AA1910=0,"No evidenciado",AA1910=1,"Novato",AA1910=2,"Principiante avanzado",AA1910=3,"Competente",AA1910=4,"Proficiente",AA1910=5,"Master")</f>
        <v>Proficiente</v>
      </c>
      <c r="AC1910" s="17">
        <v>3</v>
      </c>
      <c r="AD1910" s="17" t="str" cm="1">
        <f t="array" ref="AD1910">_xlfn.IFS(AC1910=0,"Prenovato",AC1910=1,"Novato",AC1910=2,"Principiante avanzado",AC1910=3,"Competente",AC1910=4,"Proficiente",AC1910=5,"Master")</f>
        <v>Competente</v>
      </c>
      <c r="AE1910" s="17" t="s">
        <v>423</v>
      </c>
    </row>
    <row r="1911" spans="1:31" x14ac:dyDescent="0.25">
      <c r="A1911" t="s">
        <v>323</v>
      </c>
      <c r="B1911" t="s">
        <v>83</v>
      </c>
      <c r="C1911" t="s">
        <v>268</v>
      </c>
      <c r="D1911" t="s">
        <v>196</v>
      </c>
      <c r="E1911" t="s">
        <v>323</v>
      </c>
      <c r="F1911" t="s">
        <v>83</v>
      </c>
      <c r="G1911" t="s">
        <v>324</v>
      </c>
      <c r="H1911" s="4"/>
      <c r="I1911" s="1">
        <f t="shared" ca="1" si="119"/>
        <v>1485</v>
      </c>
      <c r="J1911" s="1" t="str">
        <f t="shared" ca="1" si="120"/>
        <v>3. Mayor a 6 meses</v>
      </c>
      <c r="K1911" t="str">
        <f t="shared" si="121"/>
        <v>NO</v>
      </c>
      <c r="L1911" t="s">
        <v>268</v>
      </c>
      <c r="M1911" t="s">
        <v>163</v>
      </c>
      <c r="N1911" t="s">
        <v>417</v>
      </c>
      <c r="O1911" t="s">
        <v>416</v>
      </c>
      <c r="P1911" t="str">
        <f t="shared" si="122"/>
        <v>CESAR ALEXIS DOMINGUEZ NONALAYANube BCPAUTOEVALUACION</v>
      </c>
      <c r="Q1911" t="str">
        <f>BASE[[#This Row],[NombresCalificado]]&amp;BASE[[#This Row],[TipoEvaluacion]]</f>
        <v>CESAR ALEXIS DOMINGUEZ NONALAYAAUTOEVALUACION</v>
      </c>
      <c r="R1911">
        <v>1</v>
      </c>
      <c r="S1911" t="s">
        <v>6</v>
      </c>
      <c r="T1911" t="s">
        <v>419</v>
      </c>
      <c r="U1911" s="17">
        <v>3</v>
      </c>
      <c r="V1911" s="17" t="str" cm="1">
        <f t="array" ref="V1911">_xlfn.IFS(U1911=0,"Prenovato",U1911=1,"Novato",U1911=2,"Principiante avanzado",U1911=3,"Competente",U1911=4,"Proficiente",U1911=5,"Master")</f>
        <v>Competente</v>
      </c>
      <c r="W1911" s="17">
        <v>4</v>
      </c>
      <c r="X1911" s="17" t="str" cm="1">
        <f t="array" ref="X1911">_xlfn.IFS(W1911=0,"No evidenciado",W1911=1,"Novato",W1911=2,"Principiante avanzado",W1911=3,"Competente",W1911=4,"Proficiente",W1911=5,"Master")</f>
        <v>Proficiente</v>
      </c>
      <c r="Y1911" s="17">
        <v>4</v>
      </c>
      <c r="Z1911" s="17" t="str" cm="1">
        <f t="array" ref="Z1911">_xlfn.IFS(Y1911=0,"No evidenciado",Y1911=1,"Novato",Y1911=2,"Principiante avanzado",Y1911=3,"Competente",Y1911=4,"Proficiente",Y1911=5,"Master")</f>
        <v>Proficiente</v>
      </c>
      <c r="AA1911" s="17">
        <v>4</v>
      </c>
      <c r="AB1911" s="17" t="str" cm="1">
        <f t="array" ref="AB1911">_xlfn.IFS(AA1911=0,"No evidenciado",AA1911=1,"Novato",AA1911=2,"Principiante avanzado",AA1911=3,"Competente",AA1911=4,"Proficiente",AA1911=5,"Master")</f>
        <v>Proficiente</v>
      </c>
      <c r="AC1911" s="17">
        <v>3</v>
      </c>
      <c r="AD1911" s="17" t="str" cm="1">
        <f t="array" ref="AD1911">_xlfn.IFS(AC1911=0,"Prenovato",AC1911=1,"Novato",AC1911=2,"Principiante avanzado",AC1911=3,"Competente",AC1911=4,"Proficiente",AC1911=5,"Master")</f>
        <v>Competente</v>
      </c>
      <c r="AE1911" s="17" t="s">
        <v>423</v>
      </c>
    </row>
    <row r="1912" spans="1:31" x14ac:dyDescent="0.25">
      <c r="A1912" t="s">
        <v>323</v>
      </c>
      <c r="B1912" t="s">
        <v>83</v>
      </c>
      <c r="C1912" t="s">
        <v>268</v>
      </c>
      <c r="D1912" t="s">
        <v>196</v>
      </c>
      <c r="E1912" t="s">
        <v>323</v>
      </c>
      <c r="F1912" t="s">
        <v>83</v>
      </c>
      <c r="G1912" t="s">
        <v>324</v>
      </c>
      <c r="H1912" s="4"/>
      <c r="I1912" s="1">
        <f t="shared" ca="1" si="119"/>
        <v>1485</v>
      </c>
      <c r="J1912" s="1" t="str">
        <f t="shared" ca="1" si="120"/>
        <v>3. Mayor a 6 meses</v>
      </c>
      <c r="K1912" t="str">
        <f t="shared" si="121"/>
        <v>NO</v>
      </c>
      <c r="L1912" t="s">
        <v>268</v>
      </c>
      <c r="M1912" t="s">
        <v>167</v>
      </c>
      <c r="N1912" t="s">
        <v>417</v>
      </c>
      <c r="O1912" t="s">
        <v>416</v>
      </c>
      <c r="P1912" t="str">
        <f t="shared" si="122"/>
        <v>CESAR ALEXIS DOMINGUEZ NONALAYACI-CDAUTOEVALUACION</v>
      </c>
      <c r="Q1912" t="str">
        <f>BASE[[#This Row],[NombresCalificado]]&amp;BASE[[#This Row],[TipoEvaluacion]]</f>
        <v>CESAR ALEXIS DOMINGUEZ NONALAYAAUTOEVALUACION</v>
      </c>
      <c r="R1912">
        <v>3</v>
      </c>
      <c r="S1912" t="s">
        <v>5</v>
      </c>
      <c r="T1912" t="s">
        <v>419</v>
      </c>
      <c r="U1912" s="17">
        <v>3</v>
      </c>
      <c r="V1912" s="17" t="str" cm="1">
        <f t="array" ref="V1912">_xlfn.IFS(U1912=0,"Prenovato",U1912=1,"Novato",U1912=2,"Principiante avanzado",U1912=3,"Competente",U1912=4,"Proficiente",U1912=5,"Master")</f>
        <v>Competente</v>
      </c>
      <c r="W1912" s="17">
        <v>4</v>
      </c>
      <c r="X1912" s="17" t="str" cm="1">
        <f t="array" ref="X1912">_xlfn.IFS(W1912=0,"No evidenciado",W1912=1,"Novato",W1912=2,"Principiante avanzado",W1912=3,"Competente",W1912=4,"Proficiente",W1912=5,"Master")</f>
        <v>Proficiente</v>
      </c>
      <c r="Y1912" s="17">
        <v>4</v>
      </c>
      <c r="Z1912" s="17" t="str" cm="1">
        <f t="array" ref="Z1912">_xlfn.IFS(Y1912=0,"No evidenciado",Y1912=1,"Novato",Y1912=2,"Principiante avanzado",Y1912=3,"Competente",Y1912=4,"Proficiente",Y1912=5,"Master")</f>
        <v>Proficiente</v>
      </c>
      <c r="AA1912" s="17">
        <v>4</v>
      </c>
      <c r="AB1912" s="17" t="str" cm="1">
        <f t="array" ref="AB1912">_xlfn.IFS(AA1912=0,"No evidenciado",AA1912=1,"Novato",AA1912=2,"Principiante avanzado",AA1912=3,"Competente",AA1912=4,"Proficiente",AA1912=5,"Master")</f>
        <v>Proficiente</v>
      </c>
      <c r="AC1912" s="17">
        <v>3</v>
      </c>
      <c r="AD1912" s="17" t="str" cm="1">
        <f t="array" ref="AD1912">_xlfn.IFS(AC1912=0,"Prenovato",AC1912=1,"Novato",AC1912=2,"Principiante avanzado",AC1912=3,"Competente",AC1912=4,"Proficiente",AC1912=5,"Master")</f>
        <v>Competente</v>
      </c>
      <c r="AE1912" s="17" t="s">
        <v>423</v>
      </c>
    </row>
    <row r="1913" spans="1:31" x14ac:dyDescent="0.25">
      <c r="A1913" t="s">
        <v>323</v>
      </c>
      <c r="B1913" t="s">
        <v>83</v>
      </c>
      <c r="C1913" t="s">
        <v>268</v>
      </c>
      <c r="D1913" t="s">
        <v>196</v>
      </c>
      <c r="E1913" t="s">
        <v>323</v>
      </c>
      <c r="F1913" t="s">
        <v>83</v>
      </c>
      <c r="G1913" t="s">
        <v>324</v>
      </c>
      <c r="H1913" s="4"/>
      <c r="I1913" s="1">
        <f t="shared" ca="1" si="119"/>
        <v>1485</v>
      </c>
      <c r="J1913" s="1" t="str">
        <f t="shared" ca="1" si="120"/>
        <v>3. Mayor a 6 meses</v>
      </c>
      <c r="K1913" t="str">
        <f t="shared" si="121"/>
        <v>NO</v>
      </c>
      <c r="L1913" t="s">
        <v>268</v>
      </c>
      <c r="M1913" t="s">
        <v>164</v>
      </c>
      <c r="N1913" t="s">
        <v>417</v>
      </c>
      <c r="O1913" t="s">
        <v>416</v>
      </c>
      <c r="P1913" t="str">
        <f t="shared" si="122"/>
        <v>CESAR ALEXIS DOMINGUEZ NONALAYAPrivacidad y seguridad de los datosAUTOEVALUACION</v>
      </c>
      <c r="Q1913" t="str">
        <f>BASE[[#This Row],[NombresCalificado]]&amp;BASE[[#This Row],[TipoEvaluacion]]</f>
        <v>CESAR ALEXIS DOMINGUEZ NONALAYAAUTOEVALUACION</v>
      </c>
      <c r="R1913">
        <v>3</v>
      </c>
      <c r="S1913" t="s">
        <v>5</v>
      </c>
      <c r="T1913" t="s">
        <v>419</v>
      </c>
      <c r="U1913" s="17">
        <v>3</v>
      </c>
      <c r="V1913" s="17" t="str" cm="1">
        <f t="array" ref="V1913">_xlfn.IFS(U1913=0,"Prenovato",U1913=1,"Novato",U1913=2,"Principiante avanzado",U1913=3,"Competente",U1913=4,"Proficiente",U1913=5,"Master")</f>
        <v>Competente</v>
      </c>
      <c r="W1913" s="17">
        <v>4</v>
      </c>
      <c r="X1913" s="17" t="str" cm="1">
        <f t="array" ref="X1913">_xlfn.IFS(W1913=0,"No evidenciado",W1913=1,"Novato",W1913=2,"Principiante avanzado",W1913=3,"Competente",W1913=4,"Proficiente",W1913=5,"Master")</f>
        <v>Proficiente</v>
      </c>
      <c r="Y1913" s="17">
        <v>4</v>
      </c>
      <c r="Z1913" s="17" t="str" cm="1">
        <f t="array" ref="Z1913">_xlfn.IFS(Y1913=0,"No evidenciado",Y1913=1,"Novato",Y1913=2,"Principiante avanzado",Y1913=3,"Competente",Y1913=4,"Proficiente",Y1913=5,"Master")</f>
        <v>Proficiente</v>
      </c>
      <c r="AA1913" s="17">
        <v>4</v>
      </c>
      <c r="AB1913" s="17" t="str" cm="1">
        <f t="array" ref="AB1913">_xlfn.IFS(AA1913=0,"No evidenciado",AA1913=1,"Novato",AA1913=2,"Principiante avanzado",AA1913=3,"Competente",AA1913=4,"Proficiente",AA1913=5,"Master")</f>
        <v>Proficiente</v>
      </c>
      <c r="AC1913" s="17">
        <v>3</v>
      </c>
      <c r="AD1913" s="17" t="str" cm="1">
        <f t="array" ref="AD1913">_xlfn.IFS(AC1913=0,"Prenovato",AC1913=1,"Novato",AC1913=2,"Principiante avanzado",AC1913=3,"Competente",AC1913=4,"Proficiente",AC1913=5,"Master")</f>
        <v>Competente</v>
      </c>
      <c r="AE1913" s="17" t="s">
        <v>423</v>
      </c>
    </row>
    <row r="1914" spans="1:31" x14ac:dyDescent="0.25">
      <c r="A1914" t="s">
        <v>323</v>
      </c>
      <c r="B1914" t="s">
        <v>83</v>
      </c>
      <c r="C1914" t="s">
        <v>268</v>
      </c>
      <c r="D1914" t="s">
        <v>196</v>
      </c>
      <c r="E1914" t="s">
        <v>323</v>
      </c>
      <c r="F1914" t="s">
        <v>83</v>
      </c>
      <c r="G1914" t="s">
        <v>324</v>
      </c>
      <c r="H1914" s="4"/>
      <c r="I1914" s="1">
        <f t="shared" ca="1" si="119"/>
        <v>1485</v>
      </c>
      <c r="J1914" s="1" t="str">
        <f t="shared" ca="1" si="120"/>
        <v>3. Mayor a 6 meses</v>
      </c>
      <c r="K1914" t="str">
        <f t="shared" si="121"/>
        <v>NO</v>
      </c>
      <c r="L1914" t="s">
        <v>268</v>
      </c>
      <c r="M1914" t="s">
        <v>172</v>
      </c>
      <c r="N1914" t="s">
        <v>416</v>
      </c>
      <c r="O1914" t="s">
        <v>416</v>
      </c>
      <c r="P1914" t="str">
        <f t="shared" si="122"/>
        <v>CESAR ALEXIS DOMINGUEZ NONALAYACalidad de datosAUTOEVALUACION</v>
      </c>
      <c r="Q1914" t="str">
        <f>BASE[[#This Row],[NombresCalificado]]&amp;BASE[[#This Row],[TipoEvaluacion]]</f>
        <v>CESAR ALEXIS DOMINGUEZ NONALAYAAUTOEVALUACION</v>
      </c>
      <c r="R1914">
        <v>3</v>
      </c>
      <c r="S1914" t="s">
        <v>5</v>
      </c>
      <c r="T1914" t="s">
        <v>419</v>
      </c>
      <c r="U1914" s="17">
        <v>3</v>
      </c>
      <c r="V1914" s="17" t="str" cm="1">
        <f t="array" ref="V1914">_xlfn.IFS(U1914=0,"Prenovato",U1914=1,"Novato",U1914=2,"Principiante avanzado",U1914=3,"Competente",U1914=4,"Proficiente",U1914=5,"Master")</f>
        <v>Competente</v>
      </c>
      <c r="W1914" s="17">
        <v>4</v>
      </c>
      <c r="X1914" s="17" t="str" cm="1">
        <f t="array" ref="X1914">_xlfn.IFS(W1914=0,"No evidenciado",W1914=1,"Novato",W1914=2,"Principiante avanzado",W1914=3,"Competente",W1914=4,"Proficiente",W1914=5,"Master")</f>
        <v>Proficiente</v>
      </c>
      <c r="Y1914" s="17">
        <v>4</v>
      </c>
      <c r="Z1914" s="17" t="str" cm="1">
        <f t="array" ref="Z1914">_xlfn.IFS(Y1914=0,"No evidenciado",Y1914=1,"Novato",Y1914=2,"Principiante avanzado",Y1914=3,"Competente",Y1914=4,"Proficiente",Y1914=5,"Master")</f>
        <v>Proficiente</v>
      </c>
      <c r="AA1914" s="17">
        <v>4</v>
      </c>
      <c r="AB1914" s="17" t="str" cm="1">
        <f t="array" ref="AB1914">_xlfn.IFS(AA1914=0,"No evidenciado",AA1914=1,"Novato",AA1914=2,"Principiante avanzado",AA1914=3,"Competente",AA1914=4,"Proficiente",AA1914=5,"Master")</f>
        <v>Proficiente</v>
      </c>
      <c r="AC1914" s="17">
        <v>3</v>
      </c>
      <c r="AD1914" s="17" t="str" cm="1">
        <f t="array" ref="AD1914">_xlfn.IFS(AC1914=0,"Prenovato",AC1914=1,"Novato",AC1914=2,"Principiante avanzado",AC1914=3,"Competente",AC1914=4,"Proficiente",AC1914=5,"Master")</f>
        <v>Competente</v>
      </c>
      <c r="AE1914" s="17" t="s">
        <v>423</v>
      </c>
    </row>
    <row r="1915" spans="1:31" x14ac:dyDescent="0.25">
      <c r="A1915" t="s">
        <v>323</v>
      </c>
      <c r="B1915" t="s">
        <v>83</v>
      </c>
      <c r="C1915" t="s">
        <v>268</v>
      </c>
      <c r="D1915" t="s">
        <v>196</v>
      </c>
      <c r="E1915" t="s">
        <v>323</v>
      </c>
      <c r="F1915" t="s">
        <v>83</v>
      </c>
      <c r="G1915" t="s">
        <v>324</v>
      </c>
      <c r="H1915" s="4"/>
      <c r="I1915" s="1">
        <f t="shared" ca="1" si="119"/>
        <v>1485</v>
      </c>
      <c r="J1915" s="1" t="str">
        <f t="shared" ca="1" si="120"/>
        <v>3. Mayor a 6 meses</v>
      </c>
      <c r="K1915" t="str">
        <f t="shared" si="121"/>
        <v>NO</v>
      </c>
      <c r="L1915" t="s">
        <v>268</v>
      </c>
      <c r="M1915" t="s">
        <v>162</v>
      </c>
      <c r="N1915" t="s">
        <v>416</v>
      </c>
      <c r="O1915" t="s">
        <v>416</v>
      </c>
      <c r="P1915" t="str">
        <f t="shared" si="122"/>
        <v>CESAR ALEXIS DOMINGUEZ NONALAYAMLOpsAUTOEVALUACION</v>
      </c>
      <c r="Q1915" t="str">
        <f>BASE[[#This Row],[NombresCalificado]]&amp;BASE[[#This Row],[TipoEvaluacion]]</f>
        <v>CESAR ALEXIS DOMINGUEZ NONALAYAAUTOEVALUACION</v>
      </c>
      <c r="R1915">
        <v>3</v>
      </c>
      <c r="S1915" t="s">
        <v>5</v>
      </c>
      <c r="T1915" t="s">
        <v>419</v>
      </c>
      <c r="U1915" s="17">
        <v>3</v>
      </c>
      <c r="V1915" s="17" t="str" cm="1">
        <f t="array" ref="V1915">_xlfn.IFS(U1915=0,"Prenovato",U1915=1,"Novato",U1915=2,"Principiante avanzado",U1915=3,"Competente",U1915=4,"Proficiente",U1915=5,"Master")</f>
        <v>Competente</v>
      </c>
      <c r="W1915" s="17">
        <v>4</v>
      </c>
      <c r="X1915" s="17" t="str" cm="1">
        <f t="array" ref="X1915">_xlfn.IFS(W1915=0,"No evidenciado",W1915=1,"Novato",W1915=2,"Principiante avanzado",W1915=3,"Competente",W1915=4,"Proficiente",W1915=5,"Master")</f>
        <v>Proficiente</v>
      </c>
      <c r="Y1915" s="17">
        <v>4</v>
      </c>
      <c r="Z1915" s="17" t="str" cm="1">
        <f t="array" ref="Z1915">_xlfn.IFS(Y1915=0,"No evidenciado",Y1915=1,"Novato",Y1915=2,"Principiante avanzado",Y1915=3,"Competente",Y1915=4,"Proficiente",Y1915=5,"Master")</f>
        <v>Proficiente</v>
      </c>
      <c r="AA1915" s="17">
        <v>4</v>
      </c>
      <c r="AB1915" s="17" t="str" cm="1">
        <f t="array" ref="AB1915">_xlfn.IFS(AA1915=0,"No evidenciado",AA1915=1,"Novato",AA1915=2,"Principiante avanzado",AA1915=3,"Competente",AA1915=4,"Proficiente",AA1915=5,"Master")</f>
        <v>Proficiente</v>
      </c>
      <c r="AC1915" s="17">
        <v>3</v>
      </c>
      <c r="AD1915" s="17" t="str" cm="1">
        <f t="array" ref="AD1915">_xlfn.IFS(AC1915=0,"Prenovato",AC1915=1,"Novato",AC1915=2,"Principiante avanzado",AC1915=3,"Competente",AC1915=4,"Proficiente",AC1915=5,"Master")</f>
        <v>Competente</v>
      </c>
      <c r="AE1915" s="17" t="s">
        <v>423</v>
      </c>
    </row>
    <row r="1916" spans="1:31" x14ac:dyDescent="0.25">
      <c r="A1916" t="s">
        <v>323</v>
      </c>
      <c r="B1916" t="s">
        <v>83</v>
      </c>
      <c r="C1916" t="s">
        <v>268</v>
      </c>
      <c r="D1916" t="s">
        <v>196</v>
      </c>
      <c r="E1916" t="s">
        <v>323</v>
      </c>
      <c r="F1916" t="s">
        <v>83</v>
      </c>
      <c r="G1916" t="s">
        <v>324</v>
      </c>
      <c r="H1916" s="4"/>
      <c r="I1916" s="1">
        <f t="shared" ca="1" si="119"/>
        <v>1485</v>
      </c>
      <c r="J1916" s="1" t="str">
        <f t="shared" ca="1" si="120"/>
        <v>3. Mayor a 6 meses</v>
      </c>
      <c r="K1916" t="str">
        <f t="shared" si="121"/>
        <v>NO</v>
      </c>
      <c r="L1916" t="s">
        <v>268</v>
      </c>
      <c r="M1916" t="s">
        <v>165</v>
      </c>
      <c r="N1916" t="s">
        <v>418</v>
      </c>
      <c r="O1916" t="s">
        <v>418</v>
      </c>
      <c r="P1916" t="str">
        <f t="shared" si="122"/>
        <v>CESAR ALEXIS DOMINGUEZ NONALAYAProcesamiento de datosAUTOEVALUACION</v>
      </c>
      <c r="Q1916" t="str">
        <f>BASE[[#This Row],[NombresCalificado]]&amp;BASE[[#This Row],[TipoEvaluacion]]</f>
        <v>CESAR ALEXIS DOMINGUEZ NONALAYAAUTOEVALUACION</v>
      </c>
      <c r="R1916">
        <v>4</v>
      </c>
      <c r="S1916" t="s">
        <v>7</v>
      </c>
      <c r="T1916" t="s">
        <v>419</v>
      </c>
      <c r="U1916" s="17">
        <v>3</v>
      </c>
      <c r="V1916" s="17" t="str" cm="1">
        <f t="array" ref="V1916">_xlfn.IFS(U1916=0,"Prenovato",U1916=1,"Novato",U1916=2,"Principiante avanzado",U1916=3,"Competente",U1916=4,"Proficiente",U1916=5,"Master")</f>
        <v>Competente</v>
      </c>
      <c r="W1916" s="17">
        <v>4</v>
      </c>
      <c r="X1916" s="17" t="str" cm="1">
        <f t="array" ref="X1916">_xlfn.IFS(W1916=0,"No evidenciado",W1916=1,"Novato",W1916=2,"Principiante avanzado",W1916=3,"Competente",W1916=4,"Proficiente",W1916=5,"Master")</f>
        <v>Proficiente</v>
      </c>
      <c r="Y1916" s="17">
        <v>4</v>
      </c>
      <c r="Z1916" s="17" t="str" cm="1">
        <f t="array" ref="Z1916">_xlfn.IFS(Y1916=0,"No evidenciado",Y1916=1,"Novato",Y1916=2,"Principiante avanzado",Y1916=3,"Competente",Y1916=4,"Proficiente",Y1916=5,"Master")</f>
        <v>Proficiente</v>
      </c>
      <c r="AA1916" s="17">
        <v>4</v>
      </c>
      <c r="AB1916" s="17" t="str" cm="1">
        <f t="array" ref="AB1916">_xlfn.IFS(AA1916=0,"No evidenciado",AA1916=1,"Novato",AA1916=2,"Principiante avanzado",AA1916=3,"Competente",AA1916=4,"Proficiente",AA1916=5,"Master")</f>
        <v>Proficiente</v>
      </c>
      <c r="AC1916" s="17">
        <v>3</v>
      </c>
      <c r="AD1916" s="17" t="str" cm="1">
        <f t="array" ref="AD1916">_xlfn.IFS(AC1916=0,"Prenovato",AC1916=1,"Novato",AC1916=2,"Principiante avanzado",AC1916=3,"Competente",AC1916=4,"Proficiente",AC1916=5,"Master")</f>
        <v>Competente</v>
      </c>
      <c r="AE1916" s="17" t="s">
        <v>423</v>
      </c>
    </row>
    <row r="1917" spans="1:31" x14ac:dyDescent="0.25">
      <c r="A1917" t="s">
        <v>323</v>
      </c>
      <c r="B1917" t="s">
        <v>83</v>
      </c>
      <c r="C1917" t="s">
        <v>268</v>
      </c>
      <c r="D1917" t="s">
        <v>196</v>
      </c>
      <c r="E1917" t="s">
        <v>323</v>
      </c>
      <c r="F1917" t="s">
        <v>83</v>
      </c>
      <c r="G1917" t="s">
        <v>324</v>
      </c>
      <c r="H1917" s="4"/>
      <c r="I1917" s="1">
        <f t="shared" ca="1" si="119"/>
        <v>1485</v>
      </c>
      <c r="J1917" s="1" t="str">
        <f t="shared" ca="1" si="120"/>
        <v>3. Mayor a 6 meses</v>
      </c>
      <c r="K1917" t="str">
        <f t="shared" si="121"/>
        <v>NO</v>
      </c>
      <c r="L1917" t="s">
        <v>268</v>
      </c>
      <c r="M1917" t="s">
        <v>55</v>
      </c>
      <c r="N1917" t="s">
        <v>418</v>
      </c>
      <c r="O1917" t="s">
        <v>418</v>
      </c>
      <c r="P1917" t="str">
        <f t="shared" si="122"/>
        <v>CESAR ALEXIS DOMINGUEZ NONALAYAProgramaciónAUTOEVALUACION</v>
      </c>
      <c r="Q1917" t="str">
        <f>BASE[[#This Row],[NombresCalificado]]&amp;BASE[[#This Row],[TipoEvaluacion]]</f>
        <v>CESAR ALEXIS DOMINGUEZ NONALAYAAUTOEVALUACION</v>
      </c>
      <c r="R1917">
        <v>3</v>
      </c>
      <c r="S1917" t="s">
        <v>5</v>
      </c>
      <c r="T1917" t="s">
        <v>419</v>
      </c>
      <c r="U1917" s="17">
        <v>3</v>
      </c>
      <c r="V1917" s="17" t="str" cm="1">
        <f t="array" ref="V1917">_xlfn.IFS(U1917=0,"Prenovato",U1917=1,"Novato",U1917=2,"Principiante avanzado",U1917=3,"Competente",U1917=4,"Proficiente",U1917=5,"Master")</f>
        <v>Competente</v>
      </c>
      <c r="W1917" s="17">
        <v>4</v>
      </c>
      <c r="X1917" s="17" t="str" cm="1">
        <f t="array" ref="X1917">_xlfn.IFS(W1917=0,"No evidenciado",W1917=1,"Novato",W1917=2,"Principiante avanzado",W1917=3,"Competente",W1917=4,"Proficiente",W1917=5,"Master")</f>
        <v>Proficiente</v>
      </c>
      <c r="Y1917" s="17">
        <v>4</v>
      </c>
      <c r="Z1917" s="17" t="str" cm="1">
        <f t="array" ref="Z1917">_xlfn.IFS(Y1917=0,"No evidenciado",Y1917=1,"Novato",Y1917=2,"Principiante avanzado",Y1917=3,"Competente",Y1917=4,"Proficiente",Y1917=5,"Master")</f>
        <v>Proficiente</v>
      </c>
      <c r="AA1917" s="17">
        <v>4</v>
      </c>
      <c r="AB1917" s="17" t="str" cm="1">
        <f t="array" ref="AB1917">_xlfn.IFS(AA1917=0,"No evidenciado",AA1917=1,"Novato",AA1917=2,"Principiante avanzado",AA1917=3,"Competente",AA1917=4,"Proficiente",AA1917=5,"Master")</f>
        <v>Proficiente</v>
      </c>
      <c r="AC1917" s="17">
        <v>3</v>
      </c>
      <c r="AD1917" s="17" t="str" cm="1">
        <f t="array" ref="AD1917">_xlfn.IFS(AC1917=0,"Prenovato",AC1917=1,"Novato",AC1917=2,"Principiante avanzado",AC1917=3,"Competente",AC1917=4,"Proficiente",AC1917=5,"Master")</f>
        <v>Competente</v>
      </c>
      <c r="AE1917" s="17" t="s">
        <v>423</v>
      </c>
    </row>
    <row r="1918" spans="1:31" x14ac:dyDescent="0.25">
      <c r="A1918" t="s">
        <v>323</v>
      </c>
      <c r="B1918" t="s">
        <v>83</v>
      </c>
      <c r="C1918" t="s">
        <v>268</v>
      </c>
      <c r="D1918" t="s">
        <v>196</v>
      </c>
      <c r="E1918" t="s">
        <v>323</v>
      </c>
      <c r="F1918" t="s">
        <v>83</v>
      </c>
      <c r="G1918" t="s">
        <v>324</v>
      </c>
      <c r="H1918" s="4"/>
      <c r="I1918" s="1">
        <f t="shared" ca="1" si="119"/>
        <v>1485</v>
      </c>
      <c r="J1918" s="1" t="str">
        <f t="shared" ca="1" si="120"/>
        <v>3. Mayor a 6 meses</v>
      </c>
      <c r="K1918" t="str">
        <f t="shared" si="121"/>
        <v>NO</v>
      </c>
      <c r="L1918" t="s">
        <v>268</v>
      </c>
      <c r="M1918" t="s">
        <v>161</v>
      </c>
      <c r="N1918" t="s">
        <v>418</v>
      </c>
      <c r="O1918" t="s">
        <v>418</v>
      </c>
      <c r="P1918" t="str">
        <f t="shared" si="122"/>
        <v>CESAR ALEXIS DOMINGUEZ NONALAYAIntegración de datos por lotesAUTOEVALUACION</v>
      </c>
      <c r="Q1918" t="str">
        <f>BASE[[#This Row],[NombresCalificado]]&amp;BASE[[#This Row],[TipoEvaluacion]]</f>
        <v>CESAR ALEXIS DOMINGUEZ NONALAYAAUTOEVALUACION</v>
      </c>
      <c r="R1918">
        <v>3</v>
      </c>
      <c r="S1918" t="s">
        <v>5</v>
      </c>
      <c r="T1918" t="s">
        <v>419</v>
      </c>
      <c r="U1918" s="17">
        <v>3</v>
      </c>
      <c r="V1918" s="17" t="str" cm="1">
        <f t="array" ref="V1918">_xlfn.IFS(U1918=0,"Prenovato",U1918=1,"Novato",U1918=2,"Principiante avanzado",U1918=3,"Competente",U1918=4,"Proficiente",U1918=5,"Master")</f>
        <v>Competente</v>
      </c>
      <c r="W1918" s="17">
        <v>4</v>
      </c>
      <c r="X1918" s="17" t="str" cm="1">
        <f t="array" ref="X1918">_xlfn.IFS(W1918=0,"No evidenciado",W1918=1,"Novato",W1918=2,"Principiante avanzado",W1918=3,"Competente",W1918=4,"Proficiente",W1918=5,"Master")</f>
        <v>Proficiente</v>
      </c>
      <c r="Y1918" s="17">
        <v>4</v>
      </c>
      <c r="Z1918" s="17" t="str" cm="1">
        <f t="array" ref="Z1918">_xlfn.IFS(Y1918=0,"No evidenciado",Y1918=1,"Novato",Y1918=2,"Principiante avanzado",Y1918=3,"Competente",Y1918=4,"Proficiente",Y1918=5,"Master")</f>
        <v>Proficiente</v>
      </c>
      <c r="AA1918" s="17">
        <v>4</v>
      </c>
      <c r="AB1918" s="17" t="str" cm="1">
        <f t="array" ref="AB1918">_xlfn.IFS(AA1918=0,"No evidenciado",AA1918=1,"Novato",AA1918=2,"Principiante avanzado",AA1918=3,"Competente",AA1918=4,"Proficiente",AA1918=5,"Master")</f>
        <v>Proficiente</v>
      </c>
      <c r="AC1918" s="17">
        <v>3</v>
      </c>
      <c r="AD1918" s="17" t="str" cm="1">
        <f t="array" ref="AD1918">_xlfn.IFS(AC1918=0,"Prenovato",AC1918=1,"Novato",AC1918=2,"Principiante avanzado",AC1918=3,"Competente",AC1918=4,"Proficiente",AC1918=5,"Master")</f>
        <v>Competente</v>
      </c>
      <c r="AE1918" s="17" t="s">
        <v>423</v>
      </c>
    </row>
    <row r="1919" spans="1:31" x14ac:dyDescent="0.25">
      <c r="A1919" t="s">
        <v>323</v>
      </c>
      <c r="B1919" t="s">
        <v>83</v>
      </c>
      <c r="C1919" t="s">
        <v>268</v>
      </c>
      <c r="D1919" t="s">
        <v>196</v>
      </c>
      <c r="E1919" t="s">
        <v>323</v>
      </c>
      <c r="F1919" t="s">
        <v>83</v>
      </c>
      <c r="G1919" t="s">
        <v>324</v>
      </c>
      <c r="H1919" s="4"/>
      <c r="I1919" s="1">
        <f t="shared" ca="1" si="119"/>
        <v>1485</v>
      </c>
      <c r="J1919" s="1" t="str">
        <f t="shared" ca="1" si="120"/>
        <v>3. Mayor a 6 meses</v>
      </c>
      <c r="K1919" t="str">
        <f t="shared" si="121"/>
        <v>NO</v>
      </c>
      <c r="L1919" t="s">
        <v>268</v>
      </c>
      <c r="M1919" t="s">
        <v>168</v>
      </c>
      <c r="N1919" t="s">
        <v>418</v>
      </c>
      <c r="O1919" t="s">
        <v>418</v>
      </c>
      <c r="P1919" t="str">
        <f t="shared" si="122"/>
        <v>CESAR ALEXIS DOMINGUEZ NONALAYABase de datos relacionalAUTOEVALUACION</v>
      </c>
      <c r="Q1919" t="str">
        <f>BASE[[#This Row],[NombresCalificado]]&amp;BASE[[#This Row],[TipoEvaluacion]]</f>
        <v>CESAR ALEXIS DOMINGUEZ NONALAYAAUTOEVALUACION</v>
      </c>
      <c r="R1919">
        <v>3</v>
      </c>
      <c r="S1919" t="s">
        <v>5</v>
      </c>
      <c r="T1919" t="s">
        <v>419</v>
      </c>
      <c r="U1919" s="17">
        <v>3</v>
      </c>
      <c r="V1919" s="17" t="str" cm="1">
        <f t="array" ref="V1919">_xlfn.IFS(U1919=0,"Prenovato",U1919=1,"Novato",U1919=2,"Principiante avanzado",U1919=3,"Competente",U1919=4,"Proficiente",U1919=5,"Master")</f>
        <v>Competente</v>
      </c>
      <c r="W1919" s="17">
        <v>4</v>
      </c>
      <c r="X1919" s="17" t="str" cm="1">
        <f t="array" ref="X1919">_xlfn.IFS(W1919=0,"No evidenciado",W1919=1,"Novato",W1919=2,"Principiante avanzado",W1919=3,"Competente",W1919=4,"Proficiente",W1919=5,"Master")</f>
        <v>Proficiente</v>
      </c>
      <c r="Y1919" s="17">
        <v>4</v>
      </c>
      <c r="Z1919" s="17" t="str" cm="1">
        <f t="array" ref="Z1919">_xlfn.IFS(Y1919=0,"No evidenciado",Y1919=1,"Novato",Y1919=2,"Principiante avanzado",Y1919=3,"Competente",Y1919=4,"Proficiente",Y1919=5,"Master")</f>
        <v>Proficiente</v>
      </c>
      <c r="AA1919" s="17">
        <v>4</v>
      </c>
      <c r="AB1919" s="17" t="str" cm="1">
        <f t="array" ref="AB1919">_xlfn.IFS(AA1919=0,"No evidenciado",AA1919=1,"Novato",AA1919=2,"Principiante avanzado",AA1919=3,"Competente",AA1919=4,"Proficiente",AA1919=5,"Master")</f>
        <v>Proficiente</v>
      </c>
      <c r="AC1919" s="17">
        <v>3</v>
      </c>
      <c r="AD1919" s="17" t="str" cm="1">
        <f t="array" ref="AD1919">_xlfn.IFS(AC1919=0,"Prenovato",AC1919=1,"Novato",AC1919=2,"Principiante avanzado",AC1919=3,"Competente",AC1919=4,"Proficiente",AC1919=5,"Master")</f>
        <v>Competente</v>
      </c>
      <c r="AE1919" s="17" t="s">
        <v>423</v>
      </c>
    </row>
    <row r="1920" spans="1:31" x14ac:dyDescent="0.25">
      <c r="A1920" t="s">
        <v>323</v>
      </c>
      <c r="B1920" t="s">
        <v>83</v>
      </c>
      <c r="C1920" t="s">
        <v>268</v>
      </c>
      <c r="D1920" t="s">
        <v>196</v>
      </c>
      <c r="E1920" t="s">
        <v>323</v>
      </c>
      <c r="F1920" t="s">
        <v>83</v>
      </c>
      <c r="G1920" t="s">
        <v>324</v>
      </c>
      <c r="H1920" s="4"/>
      <c r="I1920" s="1">
        <f t="shared" ca="1" si="119"/>
        <v>1485</v>
      </c>
      <c r="J1920" s="1" t="str">
        <f t="shared" ca="1" si="120"/>
        <v>3. Mayor a 6 meses</v>
      </c>
      <c r="K1920" t="str">
        <f t="shared" si="121"/>
        <v>NO</v>
      </c>
      <c r="L1920" t="s">
        <v>268</v>
      </c>
      <c r="M1920" t="s">
        <v>160</v>
      </c>
      <c r="N1920" t="s">
        <v>416</v>
      </c>
      <c r="O1920" t="s">
        <v>416</v>
      </c>
      <c r="P1920" t="str">
        <f t="shared" si="122"/>
        <v>CESAR ALEXIS DOMINGUEZ NONALAYAIntegración de datos en tiempo realAUTOEVALUACION</v>
      </c>
      <c r="Q1920" t="str">
        <f>BASE[[#This Row],[NombresCalificado]]&amp;BASE[[#This Row],[TipoEvaluacion]]</f>
        <v>CESAR ALEXIS DOMINGUEZ NONALAYAAUTOEVALUACION</v>
      </c>
      <c r="R1920">
        <v>0</v>
      </c>
      <c r="S1920" t="s">
        <v>185</v>
      </c>
      <c r="T1920" t="s">
        <v>420</v>
      </c>
      <c r="U1920" s="17">
        <v>3</v>
      </c>
      <c r="V1920" s="17" t="str" cm="1">
        <f t="array" ref="V1920">_xlfn.IFS(U1920=0,"Prenovato",U1920=1,"Novato",U1920=2,"Principiante avanzado",U1920=3,"Competente",U1920=4,"Proficiente",U1920=5,"Master")</f>
        <v>Competente</v>
      </c>
      <c r="W1920" s="17">
        <v>4</v>
      </c>
      <c r="X1920" s="17" t="str" cm="1">
        <f t="array" ref="X1920">_xlfn.IFS(W1920=0,"No evidenciado",W1920=1,"Novato",W1920=2,"Principiante avanzado",W1920=3,"Competente",W1920=4,"Proficiente",W1920=5,"Master")</f>
        <v>Proficiente</v>
      </c>
      <c r="Y1920" s="17">
        <v>4</v>
      </c>
      <c r="Z1920" s="17" t="str" cm="1">
        <f t="array" ref="Z1920">_xlfn.IFS(Y1920=0,"No evidenciado",Y1920=1,"Novato",Y1920=2,"Principiante avanzado",Y1920=3,"Competente",Y1920=4,"Proficiente",Y1920=5,"Master")</f>
        <v>Proficiente</v>
      </c>
      <c r="AA1920" s="17">
        <v>4</v>
      </c>
      <c r="AB1920" s="17" t="str" cm="1">
        <f t="array" ref="AB1920">_xlfn.IFS(AA1920=0,"No evidenciado",AA1920=1,"Novato",AA1920=2,"Principiante avanzado",AA1920=3,"Competente",AA1920=4,"Proficiente",AA1920=5,"Master")</f>
        <v>Proficiente</v>
      </c>
      <c r="AC1920" s="17">
        <v>3</v>
      </c>
      <c r="AD1920" s="17" t="str" cm="1">
        <f t="array" ref="AD1920">_xlfn.IFS(AC1920=0,"Prenovato",AC1920=1,"Novato",AC1920=2,"Principiante avanzado",AC1920=3,"Competente",AC1920=4,"Proficiente",AC1920=5,"Master")</f>
        <v>Competente</v>
      </c>
      <c r="AE1920" s="17" t="s">
        <v>423</v>
      </c>
    </row>
    <row r="1921" spans="1:31" x14ac:dyDescent="0.25">
      <c r="A1921" t="s">
        <v>325</v>
      </c>
      <c r="B1921" t="s">
        <v>85</v>
      </c>
      <c r="C1921" t="s">
        <v>268</v>
      </c>
      <c r="D1921" t="s">
        <v>196</v>
      </c>
      <c r="E1921" t="s">
        <v>325</v>
      </c>
      <c r="F1921" t="s">
        <v>85</v>
      </c>
      <c r="G1921" t="s">
        <v>326</v>
      </c>
      <c r="H1921" s="4"/>
      <c r="I1921" s="1">
        <f t="shared" ca="1" si="119"/>
        <v>1485</v>
      </c>
      <c r="J1921" s="1" t="str">
        <f t="shared" ca="1" si="120"/>
        <v>3. Mayor a 6 meses</v>
      </c>
      <c r="K1921" t="str">
        <f t="shared" si="121"/>
        <v>NO</v>
      </c>
      <c r="L1921" t="s">
        <v>268</v>
      </c>
      <c r="M1921" t="s">
        <v>162</v>
      </c>
      <c r="N1921" t="s">
        <v>416</v>
      </c>
      <c r="O1921" t="s">
        <v>416</v>
      </c>
      <c r="P1921" t="str">
        <f t="shared" si="122"/>
        <v>LUIS FERNANDO GUZMAN LAMAMLOpsAUTOEVALUACION</v>
      </c>
      <c r="Q1921" t="str">
        <f>BASE[[#This Row],[NombresCalificado]]&amp;BASE[[#This Row],[TipoEvaluacion]]</f>
        <v>LUIS FERNANDO GUZMAN LAMAAUTOEVALUACION</v>
      </c>
      <c r="R1921">
        <v>3</v>
      </c>
      <c r="S1921" t="s">
        <v>5</v>
      </c>
      <c r="T1921" t="s">
        <v>419</v>
      </c>
      <c r="U1921" s="17">
        <v>3</v>
      </c>
      <c r="V1921" s="17" t="str" cm="1">
        <f t="array" ref="V1921">_xlfn.IFS(U1921=0,"Prenovato",U1921=1,"Novato",U1921=2,"Principiante avanzado",U1921=3,"Competente",U1921=4,"Proficiente",U1921=5,"Master")</f>
        <v>Competente</v>
      </c>
      <c r="W1921" s="17">
        <v>4</v>
      </c>
      <c r="X1921" s="17" t="str" cm="1">
        <f t="array" ref="X1921">_xlfn.IFS(W1921=0,"No evidenciado",W1921=1,"Novato",W1921=2,"Principiante avanzado",W1921=3,"Competente",W1921=4,"Proficiente",W1921=5,"Master")</f>
        <v>Proficiente</v>
      </c>
      <c r="Y1921" s="17">
        <v>3</v>
      </c>
      <c r="Z1921" s="17" t="str" cm="1">
        <f t="array" ref="Z1921">_xlfn.IFS(Y1921=0,"No evidenciado",Y1921=1,"Novato",Y1921=2,"Principiante avanzado",Y1921=3,"Competente",Y1921=4,"Proficiente",Y1921=5,"Master")</f>
        <v>Competente</v>
      </c>
      <c r="AA1921" s="17">
        <v>3</v>
      </c>
      <c r="AB1921" s="17" t="str" cm="1">
        <f t="array" ref="AB1921">_xlfn.IFS(AA1921=0,"No evidenciado",AA1921=1,"Novato",AA1921=2,"Principiante avanzado",AA1921=3,"Competente",AA1921=4,"Proficiente",AA1921=5,"Master")</f>
        <v>Competente</v>
      </c>
      <c r="AC1921" s="17">
        <v>3</v>
      </c>
      <c r="AD1921" s="17" t="str" cm="1">
        <f t="array" ref="AD1921">_xlfn.IFS(AC1921=0,"Prenovato",AC1921=1,"Novato",AC1921=2,"Principiante avanzado",AC1921=3,"Competente",AC1921=4,"Proficiente",AC1921=5,"Master")</f>
        <v>Competente</v>
      </c>
      <c r="AE1921" s="17" t="s">
        <v>423</v>
      </c>
    </row>
    <row r="1922" spans="1:31" x14ac:dyDescent="0.25">
      <c r="A1922" t="s">
        <v>325</v>
      </c>
      <c r="B1922" t="s">
        <v>85</v>
      </c>
      <c r="C1922" t="s">
        <v>268</v>
      </c>
      <c r="D1922" t="s">
        <v>196</v>
      </c>
      <c r="E1922" t="s">
        <v>325</v>
      </c>
      <c r="F1922" t="s">
        <v>85</v>
      </c>
      <c r="G1922" t="s">
        <v>326</v>
      </c>
      <c r="H1922" s="4"/>
      <c r="I1922" s="1">
        <f t="shared" ca="1" si="119"/>
        <v>1485</v>
      </c>
      <c r="J1922" s="1" t="str">
        <f t="shared" ca="1" si="120"/>
        <v>3. Mayor a 6 meses</v>
      </c>
      <c r="K1922" t="str">
        <f t="shared" si="121"/>
        <v>NO</v>
      </c>
      <c r="L1922" t="s">
        <v>268</v>
      </c>
      <c r="M1922" t="s">
        <v>56</v>
      </c>
      <c r="N1922" t="s">
        <v>417</v>
      </c>
      <c r="O1922" t="s">
        <v>416</v>
      </c>
      <c r="P1922" t="str">
        <f t="shared" si="122"/>
        <v>LUIS FERNANDO GUZMAN LAMAControl de versionesAUTOEVALUACION</v>
      </c>
      <c r="Q1922" t="str">
        <f>BASE[[#This Row],[NombresCalificado]]&amp;BASE[[#This Row],[TipoEvaluacion]]</f>
        <v>LUIS FERNANDO GUZMAN LAMAAUTOEVALUACION</v>
      </c>
      <c r="R1922">
        <v>3</v>
      </c>
      <c r="S1922" t="s">
        <v>5</v>
      </c>
      <c r="T1922" t="s">
        <v>419</v>
      </c>
      <c r="U1922" s="17">
        <v>3</v>
      </c>
      <c r="V1922" s="17" t="str" cm="1">
        <f t="array" ref="V1922">_xlfn.IFS(U1922=0,"Prenovato",U1922=1,"Novato",U1922=2,"Principiante avanzado",U1922=3,"Competente",U1922=4,"Proficiente",U1922=5,"Master")</f>
        <v>Competente</v>
      </c>
      <c r="W1922" s="17">
        <v>4</v>
      </c>
      <c r="X1922" s="17" t="str" cm="1">
        <f t="array" ref="X1922">_xlfn.IFS(W1922=0,"No evidenciado",W1922=1,"Novato",W1922=2,"Principiante avanzado",W1922=3,"Competente",W1922=4,"Proficiente",W1922=5,"Master")</f>
        <v>Proficiente</v>
      </c>
      <c r="Y1922" s="17">
        <v>3</v>
      </c>
      <c r="Z1922" s="17" t="str" cm="1">
        <f t="array" ref="Z1922">_xlfn.IFS(Y1922=0,"No evidenciado",Y1922=1,"Novato",Y1922=2,"Principiante avanzado",Y1922=3,"Competente",Y1922=4,"Proficiente",Y1922=5,"Master")</f>
        <v>Competente</v>
      </c>
      <c r="AA1922" s="17">
        <v>3</v>
      </c>
      <c r="AB1922" s="17" t="str" cm="1">
        <f t="array" ref="AB1922">_xlfn.IFS(AA1922=0,"No evidenciado",AA1922=1,"Novato",AA1922=2,"Principiante avanzado",AA1922=3,"Competente",AA1922=4,"Proficiente",AA1922=5,"Master")</f>
        <v>Competente</v>
      </c>
      <c r="AC1922" s="17">
        <v>3</v>
      </c>
      <c r="AD1922" s="17" t="str" cm="1">
        <f t="array" ref="AD1922">_xlfn.IFS(AC1922=0,"Prenovato",AC1922=1,"Novato",AC1922=2,"Principiante avanzado",AC1922=3,"Competente",AC1922=4,"Proficiente",AC1922=5,"Master")</f>
        <v>Competente</v>
      </c>
      <c r="AE1922" s="17" t="s">
        <v>423</v>
      </c>
    </row>
    <row r="1923" spans="1:31" x14ac:dyDescent="0.25">
      <c r="A1923" t="s">
        <v>325</v>
      </c>
      <c r="B1923" t="s">
        <v>85</v>
      </c>
      <c r="C1923" t="s">
        <v>268</v>
      </c>
      <c r="D1923" t="s">
        <v>196</v>
      </c>
      <c r="E1923" t="s">
        <v>325</v>
      </c>
      <c r="F1923" t="s">
        <v>85</v>
      </c>
      <c r="G1923" t="s">
        <v>326</v>
      </c>
      <c r="H1923" s="4"/>
      <c r="I1923" s="1">
        <f t="shared" ref="I1923:I1986" ca="1" si="123">DATEDIF(H1923,TODAY(),"m")</f>
        <v>1485</v>
      </c>
      <c r="J1923" s="1" t="str">
        <f t="shared" ref="J1923:J1986" ca="1" si="124">IF(I1923&lt;=3,"1. Menor o igual a 3 meses",IF(I1923&lt;=6,"2. Entre 4 - 6 meses","3. Mayor a 6 meses"))</f>
        <v>3. Mayor a 6 meses</v>
      </c>
      <c r="K1923" t="str">
        <f t="shared" ref="K1923:K1986" si="125">IF(COUNTIFS($E$2:$E$5625,E1923,$O$2:$O$5625,"PRINCIPAL",$R$2:$R$5625,0)&gt;0,"SI","NO")</f>
        <v>NO</v>
      </c>
      <c r="L1923" t="s">
        <v>268</v>
      </c>
      <c r="M1923" t="s">
        <v>159</v>
      </c>
      <c r="N1923" t="s">
        <v>416</v>
      </c>
      <c r="O1923" t="s">
        <v>416</v>
      </c>
      <c r="P1923" t="str">
        <f t="shared" ref="P1923:P1986" si="126">F1923&amp;M1923&amp;AE1923</f>
        <v>LUIS FERNANDO GUZMAN LAMAGobernanza de datosAUTOEVALUACION</v>
      </c>
      <c r="Q1923" t="str">
        <f>BASE[[#This Row],[NombresCalificado]]&amp;BASE[[#This Row],[TipoEvaluacion]]</f>
        <v>LUIS FERNANDO GUZMAN LAMAAUTOEVALUACION</v>
      </c>
      <c r="R1923">
        <v>3</v>
      </c>
      <c r="S1923" t="s">
        <v>5</v>
      </c>
      <c r="T1923" t="s">
        <v>419</v>
      </c>
      <c r="U1923" s="17">
        <v>3</v>
      </c>
      <c r="V1923" s="17" t="str" cm="1">
        <f t="array" ref="V1923">_xlfn.IFS(U1923=0,"Prenovato",U1923=1,"Novato",U1923=2,"Principiante avanzado",U1923=3,"Competente",U1923=4,"Proficiente",U1923=5,"Master")</f>
        <v>Competente</v>
      </c>
      <c r="W1923" s="17">
        <v>4</v>
      </c>
      <c r="X1923" s="17" t="str" cm="1">
        <f t="array" ref="X1923">_xlfn.IFS(W1923=0,"No evidenciado",W1923=1,"Novato",W1923=2,"Principiante avanzado",W1923=3,"Competente",W1923=4,"Proficiente",W1923=5,"Master")</f>
        <v>Proficiente</v>
      </c>
      <c r="Y1923" s="17">
        <v>3</v>
      </c>
      <c r="Z1923" s="17" t="str" cm="1">
        <f t="array" ref="Z1923">_xlfn.IFS(Y1923=0,"No evidenciado",Y1923=1,"Novato",Y1923=2,"Principiante avanzado",Y1923=3,"Competente",Y1923=4,"Proficiente",Y1923=5,"Master")</f>
        <v>Competente</v>
      </c>
      <c r="AA1923" s="17">
        <v>3</v>
      </c>
      <c r="AB1923" s="17" t="str" cm="1">
        <f t="array" ref="AB1923">_xlfn.IFS(AA1923=0,"No evidenciado",AA1923=1,"Novato",AA1923=2,"Principiante avanzado",AA1923=3,"Competente",AA1923=4,"Proficiente",AA1923=5,"Master")</f>
        <v>Competente</v>
      </c>
      <c r="AC1923" s="17">
        <v>3</v>
      </c>
      <c r="AD1923" s="17" t="str" cm="1">
        <f t="array" ref="AD1923">_xlfn.IFS(AC1923=0,"Prenovato",AC1923=1,"Novato",AC1923=2,"Principiante avanzado",AC1923=3,"Competente",AC1923=4,"Proficiente",AC1923=5,"Master")</f>
        <v>Competente</v>
      </c>
      <c r="AE1923" s="17" t="s">
        <v>423</v>
      </c>
    </row>
    <row r="1924" spans="1:31" x14ac:dyDescent="0.25">
      <c r="A1924" t="s">
        <v>325</v>
      </c>
      <c r="B1924" t="s">
        <v>85</v>
      </c>
      <c r="C1924" t="s">
        <v>268</v>
      </c>
      <c r="D1924" t="s">
        <v>196</v>
      </c>
      <c r="E1924" t="s">
        <v>325</v>
      </c>
      <c r="F1924" t="s">
        <v>85</v>
      </c>
      <c r="G1924" t="s">
        <v>326</v>
      </c>
      <c r="H1924" s="4"/>
      <c r="I1924" s="1">
        <f t="shared" ca="1" si="123"/>
        <v>1485</v>
      </c>
      <c r="J1924" s="1" t="str">
        <f t="shared" ca="1" si="124"/>
        <v>3. Mayor a 6 meses</v>
      </c>
      <c r="K1924" t="str">
        <f t="shared" si="125"/>
        <v>NO</v>
      </c>
      <c r="L1924" t="s">
        <v>268</v>
      </c>
      <c r="M1924" t="s">
        <v>163</v>
      </c>
      <c r="N1924" t="s">
        <v>417</v>
      </c>
      <c r="O1924" t="s">
        <v>416</v>
      </c>
      <c r="P1924" t="str">
        <f t="shared" si="126"/>
        <v>LUIS FERNANDO GUZMAN LAMANube BCPAUTOEVALUACION</v>
      </c>
      <c r="Q1924" t="str">
        <f>BASE[[#This Row],[NombresCalificado]]&amp;BASE[[#This Row],[TipoEvaluacion]]</f>
        <v>LUIS FERNANDO GUZMAN LAMAAUTOEVALUACION</v>
      </c>
      <c r="R1924">
        <v>3</v>
      </c>
      <c r="S1924" t="s">
        <v>5</v>
      </c>
      <c r="T1924" t="s">
        <v>419</v>
      </c>
      <c r="U1924" s="17">
        <v>3</v>
      </c>
      <c r="V1924" s="17" t="str" cm="1">
        <f t="array" ref="V1924">_xlfn.IFS(U1924=0,"Prenovato",U1924=1,"Novato",U1924=2,"Principiante avanzado",U1924=3,"Competente",U1924=4,"Proficiente",U1924=5,"Master")</f>
        <v>Competente</v>
      </c>
      <c r="W1924" s="17">
        <v>4</v>
      </c>
      <c r="X1924" s="17" t="str" cm="1">
        <f t="array" ref="X1924">_xlfn.IFS(W1924=0,"No evidenciado",W1924=1,"Novato",W1924=2,"Principiante avanzado",W1924=3,"Competente",W1924=4,"Proficiente",W1924=5,"Master")</f>
        <v>Proficiente</v>
      </c>
      <c r="Y1924" s="17">
        <v>3</v>
      </c>
      <c r="Z1924" s="17" t="str" cm="1">
        <f t="array" ref="Z1924">_xlfn.IFS(Y1924=0,"No evidenciado",Y1924=1,"Novato",Y1924=2,"Principiante avanzado",Y1924=3,"Competente",Y1924=4,"Proficiente",Y1924=5,"Master")</f>
        <v>Competente</v>
      </c>
      <c r="AA1924" s="17">
        <v>3</v>
      </c>
      <c r="AB1924" s="17" t="str" cm="1">
        <f t="array" ref="AB1924">_xlfn.IFS(AA1924=0,"No evidenciado",AA1924=1,"Novato",AA1924=2,"Principiante avanzado",AA1924=3,"Competente",AA1924=4,"Proficiente",AA1924=5,"Master")</f>
        <v>Competente</v>
      </c>
      <c r="AC1924" s="17">
        <v>3</v>
      </c>
      <c r="AD1924" s="17" t="str" cm="1">
        <f t="array" ref="AD1924">_xlfn.IFS(AC1924=0,"Prenovato",AC1924=1,"Novato",AC1924=2,"Principiante avanzado",AC1924=3,"Competente",AC1924=4,"Proficiente",AC1924=5,"Master")</f>
        <v>Competente</v>
      </c>
      <c r="AE1924" s="17" t="s">
        <v>423</v>
      </c>
    </row>
    <row r="1925" spans="1:31" x14ac:dyDescent="0.25">
      <c r="A1925" t="s">
        <v>325</v>
      </c>
      <c r="B1925" t="s">
        <v>85</v>
      </c>
      <c r="C1925" t="s">
        <v>268</v>
      </c>
      <c r="D1925" t="s">
        <v>196</v>
      </c>
      <c r="E1925" t="s">
        <v>325</v>
      </c>
      <c r="F1925" t="s">
        <v>85</v>
      </c>
      <c r="G1925" t="s">
        <v>326</v>
      </c>
      <c r="H1925" s="4"/>
      <c r="I1925" s="1">
        <f t="shared" ca="1" si="123"/>
        <v>1485</v>
      </c>
      <c r="J1925" s="1" t="str">
        <f t="shared" ca="1" si="124"/>
        <v>3. Mayor a 6 meses</v>
      </c>
      <c r="K1925" t="str">
        <f t="shared" si="125"/>
        <v>NO</v>
      </c>
      <c r="L1925" t="s">
        <v>268</v>
      </c>
      <c r="M1925" t="s">
        <v>171</v>
      </c>
      <c r="N1925" t="s">
        <v>416</v>
      </c>
      <c r="O1925" t="s">
        <v>416</v>
      </c>
      <c r="P1925" t="str">
        <f t="shared" si="126"/>
        <v>LUIS FERNANDO GUZMAN LAMABases de datos en la nubeAUTOEVALUACION</v>
      </c>
      <c r="Q1925" t="str">
        <f>BASE[[#This Row],[NombresCalificado]]&amp;BASE[[#This Row],[TipoEvaluacion]]</f>
        <v>LUIS FERNANDO GUZMAN LAMAAUTOEVALUACION</v>
      </c>
      <c r="R1925">
        <v>2</v>
      </c>
      <c r="S1925" t="s">
        <v>4</v>
      </c>
      <c r="T1925" t="s">
        <v>419</v>
      </c>
      <c r="U1925" s="17">
        <v>3</v>
      </c>
      <c r="V1925" s="17" t="str" cm="1">
        <f t="array" ref="V1925">_xlfn.IFS(U1925=0,"Prenovato",U1925=1,"Novato",U1925=2,"Principiante avanzado",U1925=3,"Competente",U1925=4,"Proficiente",U1925=5,"Master")</f>
        <v>Competente</v>
      </c>
      <c r="W1925" s="17">
        <v>4</v>
      </c>
      <c r="X1925" s="17" t="str" cm="1">
        <f t="array" ref="X1925">_xlfn.IFS(W1925=0,"No evidenciado",W1925=1,"Novato",W1925=2,"Principiante avanzado",W1925=3,"Competente",W1925=4,"Proficiente",W1925=5,"Master")</f>
        <v>Proficiente</v>
      </c>
      <c r="Y1925" s="17">
        <v>3</v>
      </c>
      <c r="Z1925" s="17" t="str" cm="1">
        <f t="array" ref="Z1925">_xlfn.IFS(Y1925=0,"No evidenciado",Y1925=1,"Novato",Y1925=2,"Principiante avanzado",Y1925=3,"Competente",Y1925=4,"Proficiente",Y1925=5,"Master")</f>
        <v>Competente</v>
      </c>
      <c r="AA1925" s="17">
        <v>3</v>
      </c>
      <c r="AB1925" s="17" t="str" cm="1">
        <f t="array" ref="AB1925">_xlfn.IFS(AA1925=0,"No evidenciado",AA1925=1,"Novato",AA1925=2,"Principiante avanzado",AA1925=3,"Competente",AA1925=4,"Proficiente",AA1925=5,"Master")</f>
        <v>Competente</v>
      </c>
      <c r="AC1925" s="17">
        <v>3</v>
      </c>
      <c r="AD1925" s="17" t="str" cm="1">
        <f t="array" ref="AD1925">_xlfn.IFS(AC1925=0,"Prenovato",AC1925=1,"Novato",AC1925=2,"Principiante avanzado",AC1925=3,"Competente",AC1925=4,"Proficiente",AC1925=5,"Master")</f>
        <v>Competente</v>
      </c>
      <c r="AE1925" s="17" t="s">
        <v>423</v>
      </c>
    </row>
    <row r="1926" spans="1:31" x14ac:dyDescent="0.25">
      <c r="A1926" t="s">
        <v>325</v>
      </c>
      <c r="B1926" t="s">
        <v>85</v>
      </c>
      <c r="C1926" t="s">
        <v>268</v>
      </c>
      <c r="D1926" t="s">
        <v>196</v>
      </c>
      <c r="E1926" t="s">
        <v>325</v>
      </c>
      <c r="F1926" t="s">
        <v>85</v>
      </c>
      <c r="G1926" t="s">
        <v>326</v>
      </c>
      <c r="H1926" s="4"/>
      <c r="I1926" s="1">
        <f t="shared" ca="1" si="123"/>
        <v>1485</v>
      </c>
      <c r="J1926" s="1" t="str">
        <f t="shared" ca="1" si="124"/>
        <v>3. Mayor a 6 meses</v>
      </c>
      <c r="K1926" t="str">
        <f t="shared" si="125"/>
        <v>NO</v>
      </c>
      <c r="L1926" t="s">
        <v>268</v>
      </c>
      <c r="M1926" t="s">
        <v>170</v>
      </c>
      <c r="N1926" t="s">
        <v>417</v>
      </c>
      <c r="O1926" t="s">
        <v>416</v>
      </c>
      <c r="P1926" t="str">
        <f t="shared" si="126"/>
        <v>LUIS FERNANDO GUZMAN LAMAArquitectura de datosAUTOEVALUACION</v>
      </c>
      <c r="Q1926" t="str">
        <f>BASE[[#This Row],[NombresCalificado]]&amp;BASE[[#This Row],[TipoEvaluacion]]</f>
        <v>LUIS FERNANDO GUZMAN LAMAAUTOEVALUACION</v>
      </c>
      <c r="R1926">
        <v>3</v>
      </c>
      <c r="S1926" t="s">
        <v>5</v>
      </c>
      <c r="T1926" t="s">
        <v>419</v>
      </c>
      <c r="U1926" s="17">
        <v>3</v>
      </c>
      <c r="V1926" s="17" t="str" cm="1">
        <f t="array" ref="V1926">_xlfn.IFS(U1926=0,"Prenovato",U1926=1,"Novato",U1926=2,"Principiante avanzado",U1926=3,"Competente",U1926=4,"Proficiente",U1926=5,"Master")</f>
        <v>Competente</v>
      </c>
      <c r="W1926" s="17">
        <v>4</v>
      </c>
      <c r="X1926" s="17" t="str" cm="1">
        <f t="array" ref="X1926">_xlfn.IFS(W1926=0,"No evidenciado",W1926=1,"Novato",W1926=2,"Principiante avanzado",W1926=3,"Competente",W1926=4,"Proficiente",W1926=5,"Master")</f>
        <v>Proficiente</v>
      </c>
      <c r="Y1926" s="17">
        <v>3</v>
      </c>
      <c r="Z1926" s="17" t="str" cm="1">
        <f t="array" ref="Z1926">_xlfn.IFS(Y1926=0,"No evidenciado",Y1926=1,"Novato",Y1926=2,"Principiante avanzado",Y1926=3,"Competente",Y1926=4,"Proficiente",Y1926=5,"Master")</f>
        <v>Competente</v>
      </c>
      <c r="AA1926" s="17">
        <v>3</v>
      </c>
      <c r="AB1926" s="17" t="str" cm="1">
        <f t="array" ref="AB1926">_xlfn.IFS(AA1926=0,"No evidenciado",AA1926=1,"Novato",AA1926=2,"Principiante avanzado",AA1926=3,"Competente",AA1926=4,"Proficiente",AA1926=5,"Master")</f>
        <v>Competente</v>
      </c>
      <c r="AC1926" s="17">
        <v>3</v>
      </c>
      <c r="AD1926" s="17" t="str" cm="1">
        <f t="array" ref="AD1926">_xlfn.IFS(AC1926=0,"Prenovato",AC1926=1,"Novato",AC1926=2,"Principiante avanzado",AC1926=3,"Competente",AC1926=4,"Proficiente",AC1926=5,"Master")</f>
        <v>Competente</v>
      </c>
      <c r="AE1926" s="17" t="s">
        <v>423</v>
      </c>
    </row>
    <row r="1927" spans="1:31" x14ac:dyDescent="0.25">
      <c r="A1927" t="s">
        <v>325</v>
      </c>
      <c r="B1927" t="s">
        <v>85</v>
      </c>
      <c r="C1927" t="s">
        <v>268</v>
      </c>
      <c r="D1927" t="s">
        <v>196</v>
      </c>
      <c r="E1927" t="s">
        <v>325</v>
      </c>
      <c r="F1927" t="s">
        <v>85</v>
      </c>
      <c r="G1927" t="s">
        <v>326</v>
      </c>
      <c r="H1927" s="4"/>
      <c r="I1927" s="1">
        <f t="shared" ca="1" si="123"/>
        <v>1485</v>
      </c>
      <c r="J1927" s="1" t="str">
        <f t="shared" ca="1" si="124"/>
        <v>3. Mayor a 6 meses</v>
      </c>
      <c r="K1927" t="str">
        <f t="shared" si="125"/>
        <v>NO</v>
      </c>
      <c r="L1927" t="s">
        <v>268</v>
      </c>
      <c r="M1927" t="s">
        <v>172</v>
      </c>
      <c r="N1927" t="s">
        <v>416</v>
      </c>
      <c r="O1927" t="s">
        <v>416</v>
      </c>
      <c r="P1927" t="str">
        <f t="shared" si="126"/>
        <v>LUIS FERNANDO GUZMAN LAMACalidad de datosAUTOEVALUACION</v>
      </c>
      <c r="Q1927" t="str">
        <f>BASE[[#This Row],[NombresCalificado]]&amp;BASE[[#This Row],[TipoEvaluacion]]</f>
        <v>LUIS FERNANDO GUZMAN LAMAAUTOEVALUACION</v>
      </c>
      <c r="R1927">
        <v>3</v>
      </c>
      <c r="S1927" t="s">
        <v>5</v>
      </c>
      <c r="T1927" t="s">
        <v>419</v>
      </c>
      <c r="U1927" s="17">
        <v>3</v>
      </c>
      <c r="V1927" s="17" t="str" cm="1">
        <f t="array" ref="V1927">_xlfn.IFS(U1927=0,"Prenovato",U1927=1,"Novato",U1927=2,"Principiante avanzado",U1927=3,"Competente",U1927=4,"Proficiente",U1927=5,"Master")</f>
        <v>Competente</v>
      </c>
      <c r="W1927" s="17">
        <v>4</v>
      </c>
      <c r="X1927" s="17" t="str" cm="1">
        <f t="array" ref="X1927">_xlfn.IFS(W1927=0,"No evidenciado",W1927=1,"Novato",W1927=2,"Principiante avanzado",W1927=3,"Competente",W1927=4,"Proficiente",W1927=5,"Master")</f>
        <v>Proficiente</v>
      </c>
      <c r="Y1927" s="17">
        <v>3</v>
      </c>
      <c r="Z1927" s="17" t="str" cm="1">
        <f t="array" ref="Z1927">_xlfn.IFS(Y1927=0,"No evidenciado",Y1927=1,"Novato",Y1927=2,"Principiante avanzado",Y1927=3,"Competente",Y1927=4,"Proficiente",Y1927=5,"Master")</f>
        <v>Competente</v>
      </c>
      <c r="AA1927" s="17">
        <v>3</v>
      </c>
      <c r="AB1927" s="17" t="str" cm="1">
        <f t="array" ref="AB1927">_xlfn.IFS(AA1927=0,"No evidenciado",AA1927=1,"Novato",AA1927=2,"Principiante avanzado",AA1927=3,"Competente",AA1927=4,"Proficiente",AA1927=5,"Master")</f>
        <v>Competente</v>
      </c>
      <c r="AC1927" s="17">
        <v>3</v>
      </c>
      <c r="AD1927" s="17" t="str" cm="1">
        <f t="array" ref="AD1927">_xlfn.IFS(AC1927=0,"Prenovato",AC1927=1,"Novato",AC1927=2,"Principiante avanzado",AC1927=3,"Competente",AC1927=4,"Proficiente",AC1927=5,"Master")</f>
        <v>Competente</v>
      </c>
      <c r="AE1927" s="17" t="s">
        <v>423</v>
      </c>
    </row>
    <row r="1928" spans="1:31" x14ac:dyDescent="0.25">
      <c r="A1928" t="s">
        <v>325</v>
      </c>
      <c r="B1928" t="s">
        <v>85</v>
      </c>
      <c r="C1928" t="s">
        <v>268</v>
      </c>
      <c r="D1928" t="s">
        <v>196</v>
      </c>
      <c r="E1928" t="s">
        <v>325</v>
      </c>
      <c r="F1928" t="s">
        <v>85</v>
      </c>
      <c r="G1928" t="s">
        <v>326</v>
      </c>
      <c r="H1928" s="4"/>
      <c r="I1928" s="1">
        <f t="shared" ca="1" si="123"/>
        <v>1485</v>
      </c>
      <c r="J1928" s="1" t="str">
        <f t="shared" ca="1" si="124"/>
        <v>3. Mayor a 6 meses</v>
      </c>
      <c r="K1928" t="str">
        <f t="shared" si="125"/>
        <v>NO</v>
      </c>
      <c r="L1928" t="s">
        <v>268</v>
      </c>
      <c r="M1928" t="s">
        <v>173</v>
      </c>
      <c r="N1928" t="s">
        <v>418</v>
      </c>
      <c r="O1928" t="s">
        <v>418</v>
      </c>
      <c r="P1928" t="str">
        <f t="shared" si="126"/>
        <v>LUIS FERNANDO GUZMAN LAMADatalake BCPAUTOEVALUACION</v>
      </c>
      <c r="Q1928" t="str">
        <f>BASE[[#This Row],[NombresCalificado]]&amp;BASE[[#This Row],[TipoEvaluacion]]</f>
        <v>LUIS FERNANDO GUZMAN LAMAAUTOEVALUACION</v>
      </c>
      <c r="R1928">
        <v>4</v>
      </c>
      <c r="S1928" t="s">
        <v>7</v>
      </c>
      <c r="T1928" t="s">
        <v>419</v>
      </c>
      <c r="U1928" s="17">
        <v>3</v>
      </c>
      <c r="V1928" s="17" t="str" cm="1">
        <f t="array" ref="V1928">_xlfn.IFS(U1928=0,"Prenovato",U1928=1,"Novato",U1928=2,"Principiante avanzado",U1928=3,"Competente",U1928=4,"Proficiente",U1928=5,"Master")</f>
        <v>Competente</v>
      </c>
      <c r="W1928" s="17">
        <v>4</v>
      </c>
      <c r="X1928" s="17" t="str" cm="1">
        <f t="array" ref="X1928">_xlfn.IFS(W1928=0,"No evidenciado",W1928=1,"Novato",W1928=2,"Principiante avanzado",W1928=3,"Competente",W1928=4,"Proficiente",W1928=5,"Master")</f>
        <v>Proficiente</v>
      </c>
      <c r="Y1928" s="17">
        <v>3</v>
      </c>
      <c r="Z1928" s="17" t="str" cm="1">
        <f t="array" ref="Z1928">_xlfn.IFS(Y1928=0,"No evidenciado",Y1928=1,"Novato",Y1928=2,"Principiante avanzado",Y1928=3,"Competente",Y1928=4,"Proficiente",Y1928=5,"Master")</f>
        <v>Competente</v>
      </c>
      <c r="AA1928" s="17">
        <v>3</v>
      </c>
      <c r="AB1928" s="17" t="str" cm="1">
        <f t="array" ref="AB1928">_xlfn.IFS(AA1928=0,"No evidenciado",AA1928=1,"Novato",AA1928=2,"Principiante avanzado",AA1928=3,"Competente",AA1928=4,"Proficiente",AA1928=5,"Master")</f>
        <v>Competente</v>
      </c>
      <c r="AC1928" s="17">
        <v>3</v>
      </c>
      <c r="AD1928" s="17" t="str" cm="1">
        <f t="array" ref="AD1928">_xlfn.IFS(AC1928=0,"Prenovato",AC1928=1,"Novato",AC1928=2,"Principiante avanzado",AC1928=3,"Competente",AC1928=4,"Proficiente",AC1928=5,"Master")</f>
        <v>Competente</v>
      </c>
      <c r="AE1928" s="17" t="s">
        <v>423</v>
      </c>
    </row>
    <row r="1929" spans="1:31" x14ac:dyDescent="0.25">
      <c r="A1929" t="s">
        <v>325</v>
      </c>
      <c r="B1929" t="s">
        <v>85</v>
      </c>
      <c r="C1929" t="s">
        <v>268</v>
      </c>
      <c r="D1929" t="s">
        <v>196</v>
      </c>
      <c r="E1929" t="s">
        <v>325</v>
      </c>
      <c r="F1929" t="s">
        <v>85</v>
      </c>
      <c r="G1929" t="s">
        <v>326</v>
      </c>
      <c r="H1929" s="4"/>
      <c r="I1929" s="1">
        <f t="shared" ca="1" si="123"/>
        <v>1485</v>
      </c>
      <c r="J1929" s="1" t="str">
        <f t="shared" ca="1" si="124"/>
        <v>3. Mayor a 6 meses</v>
      </c>
      <c r="K1929" t="str">
        <f t="shared" si="125"/>
        <v>NO</v>
      </c>
      <c r="L1929" t="s">
        <v>268</v>
      </c>
      <c r="M1929" t="s">
        <v>164</v>
      </c>
      <c r="N1929" t="s">
        <v>417</v>
      </c>
      <c r="O1929" t="s">
        <v>416</v>
      </c>
      <c r="P1929" t="str">
        <f t="shared" si="126"/>
        <v>LUIS FERNANDO GUZMAN LAMAPrivacidad y seguridad de los datosAUTOEVALUACION</v>
      </c>
      <c r="Q1929" t="str">
        <f>BASE[[#This Row],[NombresCalificado]]&amp;BASE[[#This Row],[TipoEvaluacion]]</f>
        <v>LUIS FERNANDO GUZMAN LAMAAUTOEVALUACION</v>
      </c>
      <c r="R1929">
        <v>3</v>
      </c>
      <c r="S1929" t="s">
        <v>5</v>
      </c>
      <c r="T1929" t="s">
        <v>419</v>
      </c>
      <c r="U1929" s="17">
        <v>3</v>
      </c>
      <c r="V1929" s="17" t="str" cm="1">
        <f t="array" ref="V1929">_xlfn.IFS(U1929=0,"Prenovato",U1929=1,"Novato",U1929=2,"Principiante avanzado",U1929=3,"Competente",U1929=4,"Proficiente",U1929=5,"Master")</f>
        <v>Competente</v>
      </c>
      <c r="W1929" s="17">
        <v>4</v>
      </c>
      <c r="X1929" s="17" t="str" cm="1">
        <f t="array" ref="X1929">_xlfn.IFS(W1929=0,"No evidenciado",W1929=1,"Novato",W1929=2,"Principiante avanzado",W1929=3,"Competente",W1929=4,"Proficiente",W1929=5,"Master")</f>
        <v>Proficiente</v>
      </c>
      <c r="Y1929" s="17">
        <v>3</v>
      </c>
      <c r="Z1929" s="17" t="str" cm="1">
        <f t="array" ref="Z1929">_xlfn.IFS(Y1929=0,"No evidenciado",Y1929=1,"Novato",Y1929=2,"Principiante avanzado",Y1929=3,"Competente",Y1929=4,"Proficiente",Y1929=5,"Master")</f>
        <v>Competente</v>
      </c>
      <c r="AA1929" s="17">
        <v>3</v>
      </c>
      <c r="AB1929" s="17" t="str" cm="1">
        <f t="array" ref="AB1929">_xlfn.IFS(AA1929=0,"No evidenciado",AA1929=1,"Novato",AA1929=2,"Principiante avanzado",AA1929=3,"Competente",AA1929=4,"Proficiente",AA1929=5,"Master")</f>
        <v>Competente</v>
      </c>
      <c r="AC1929" s="17">
        <v>3</v>
      </c>
      <c r="AD1929" s="17" t="str" cm="1">
        <f t="array" ref="AD1929">_xlfn.IFS(AC1929=0,"Prenovato",AC1929=1,"Novato",AC1929=2,"Principiante avanzado",AC1929=3,"Competente",AC1929=4,"Proficiente",AC1929=5,"Master")</f>
        <v>Competente</v>
      </c>
      <c r="AE1929" s="17" t="s">
        <v>423</v>
      </c>
    </row>
    <row r="1930" spans="1:31" x14ac:dyDescent="0.25">
      <c r="A1930" t="s">
        <v>325</v>
      </c>
      <c r="B1930" t="s">
        <v>85</v>
      </c>
      <c r="C1930" t="s">
        <v>268</v>
      </c>
      <c r="D1930" t="s">
        <v>196</v>
      </c>
      <c r="E1930" t="s">
        <v>325</v>
      </c>
      <c r="F1930" t="s">
        <v>85</v>
      </c>
      <c r="G1930" t="s">
        <v>326</v>
      </c>
      <c r="H1930" s="4"/>
      <c r="I1930" s="1">
        <f t="shared" ca="1" si="123"/>
        <v>1485</v>
      </c>
      <c r="J1930" s="1" t="str">
        <f t="shared" ca="1" si="124"/>
        <v>3. Mayor a 6 meses</v>
      </c>
      <c r="K1930" t="str">
        <f t="shared" si="125"/>
        <v>NO</v>
      </c>
      <c r="L1930" t="s">
        <v>268</v>
      </c>
      <c r="M1930" t="s">
        <v>165</v>
      </c>
      <c r="N1930" t="s">
        <v>418</v>
      </c>
      <c r="O1930" t="s">
        <v>418</v>
      </c>
      <c r="P1930" t="str">
        <f t="shared" si="126"/>
        <v>LUIS FERNANDO GUZMAN LAMAProcesamiento de datosAUTOEVALUACION</v>
      </c>
      <c r="Q1930" t="str">
        <f>BASE[[#This Row],[NombresCalificado]]&amp;BASE[[#This Row],[TipoEvaluacion]]</f>
        <v>LUIS FERNANDO GUZMAN LAMAAUTOEVALUACION</v>
      </c>
      <c r="R1930">
        <v>3</v>
      </c>
      <c r="S1930" t="s">
        <v>5</v>
      </c>
      <c r="T1930" t="s">
        <v>419</v>
      </c>
      <c r="U1930" s="17">
        <v>3</v>
      </c>
      <c r="V1930" s="17" t="str" cm="1">
        <f t="array" ref="V1930">_xlfn.IFS(U1930=0,"Prenovato",U1930=1,"Novato",U1930=2,"Principiante avanzado",U1930=3,"Competente",U1930=4,"Proficiente",U1930=5,"Master")</f>
        <v>Competente</v>
      </c>
      <c r="W1930" s="17">
        <v>4</v>
      </c>
      <c r="X1930" s="17" t="str" cm="1">
        <f t="array" ref="X1930">_xlfn.IFS(W1930=0,"No evidenciado",W1930=1,"Novato",W1930=2,"Principiante avanzado",W1930=3,"Competente",W1930=4,"Proficiente",W1930=5,"Master")</f>
        <v>Proficiente</v>
      </c>
      <c r="Y1930" s="17">
        <v>3</v>
      </c>
      <c r="Z1930" s="17" t="str" cm="1">
        <f t="array" ref="Z1930">_xlfn.IFS(Y1930=0,"No evidenciado",Y1930=1,"Novato",Y1930=2,"Principiante avanzado",Y1930=3,"Competente",Y1930=4,"Proficiente",Y1930=5,"Master")</f>
        <v>Competente</v>
      </c>
      <c r="AA1930" s="17">
        <v>3</v>
      </c>
      <c r="AB1930" s="17" t="str" cm="1">
        <f t="array" ref="AB1930">_xlfn.IFS(AA1930=0,"No evidenciado",AA1930=1,"Novato",AA1930=2,"Principiante avanzado",AA1930=3,"Competente",AA1930=4,"Proficiente",AA1930=5,"Master")</f>
        <v>Competente</v>
      </c>
      <c r="AC1930" s="17">
        <v>3</v>
      </c>
      <c r="AD1930" s="17" t="str" cm="1">
        <f t="array" ref="AD1930">_xlfn.IFS(AC1930=0,"Prenovato",AC1930=1,"Novato",AC1930=2,"Principiante avanzado",AC1930=3,"Competente",AC1930=4,"Proficiente",AC1930=5,"Master")</f>
        <v>Competente</v>
      </c>
      <c r="AE1930" s="17" t="s">
        <v>423</v>
      </c>
    </row>
    <row r="1931" spans="1:31" x14ac:dyDescent="0.25">
      <c r="A1931" t="s">
        <v>325</v>
      </c>
      <c r="B1931" t="s">
        <v>85</v>
      </c>
      <c r="C1931" t="s">
        <v>268</v>
      </c>
      <c r="D1931" t="s">
        <v>196</v>
      </c>
      <c r="E1931" t="s">
        <v>325</v>
      </c>
      <c r="F1931" t="s">
        <v>85</v>
      </c>
      <c r="G1931" t="s">
        <v>326</v>
      </c>
      <c r="H1931" s="4"/>
      <c r="I1931" s="1">
        <f t="shared" ca="1" si="123"/>
        <v>1485</v>
      </c>
      <c r="J1931" s="1" t="str">
        <f t="shared" ca="1" si="124"/>
        <v>3. Mayor a 6 meses</v>
      </c>
      <c r="K1931" t="str">
        <f t="shared" si="125"/>
        <v>NO</v>
      </c>
      <c r="L1931" t="s">
        <v>268</v>
      </c>
      <c r="M1931" t="s">
        <v>174</v>
      </c>
      <c r="N1931" t="s">
        <v>416</v>
      </c>
      <c r="O1931" t="s">
        <v>416</v>
      </c>
      <c r="P1931" t="str">
        <f t="shared" si="126"/>
        <v>LUIS FERNANDO GUZMAN LAMADatawarehouse BCPAUTOEVALUACION</v>
      </c>
      <c r="Q1931" t="str">
        <f>BASE[[#This Row],[NombresCalificado]]&amp;BASE[[#This Row],[TipoEvaluacion]]</f>
        <v>LUIS FERNANDO GUZMAN LAMAAUTOEVALUACION</v>
      </c>
      <c r="R1931">
        <v>3</v>
      </c>
      <c r="S1931" t="s">
        <v>5</v>
      </c>
      <c r="T1931" t="s">
        <v>419</v>
      </c>
      <c r="U1931" s="17">
        <v>3</v>
      </c>
      <c r="V1931" s="17" t="str" cm="1">
        <f t="array" ref="V1931">_xlfn.IFS(U1931=0,"Prenovato",U1931=1,"Novato",U1931=2,"Principiante avanzado",U1931=3,"Competente",U1931=4,"Proficiente",U1931=5,"Master")</f>
        <v>Competente</v>
      </c>
      <c r="W1931" s="17">
        <v>4</v>
      </c>
      <c r="X1931" s="17" t="str" cm="1">
        <f t="array" ref="X1931">_xlfn.IFS(W1931=0,"No evidenciado",W1931=1,"Novato",W1931=2,"Principiante avanzado",W1931=3,"Competente",W1931=4,"Proficiente",W1931=5,"Master")</f>
        <v>Proficiente</v>
      </c>
      <c r="Y1931" s="17">
        <v>3</v>
      </c>
      <c r="Z1931" s="17" t="str" cm="1">
        <f t="array" ref="Z1931">_xlfn.IFS(Y1931=0,"No evidenciado",Y1931=1,"Novato",Y1931=2,"Principiante avanzado",Y1931=3,"Competente",Y1931=4,"Proficiente",Y1931=5,"Master")</f>
        <v>Competente</v>
      </c>
      <c r="AA1931" s="17">
        <v>3</v>
      </c>
      <c r="AB1931" s="17" t="str" cm="1">
        <f t="array" ref="AB1931">_xlfn.IFS(AA1931=0,"No evidenciado",AA1931=1,"Novato",AA1931=2,"Principiante avanzado",AA1931=3,"Competente",AA1931=4,"Proficiente",AA1931=5,"Master")</f>
        <v>Competente</v>
      </c>
      <c r="AC1931" s="17">
        <v>3</v>
      </c>
      <c r="AD1931" s="17" t="str" cm="1">
        <f t="array" ref="AD1931">_xlfn.IFS(AC1931=0,"Prenovato",AC1931=1,"Novato",AC1931=2,"Principiante avanzado",AC1931=3,"Competente",AC1931=4,"Proficiente",AC1931=5,"Master")</f>
        <v>Competente</v>
      </c>
      <c r="AE1931" s="17" t="s">
        <v>423</v>
      </c>
    </row>
    <row r="1932" spans="1:31" x14ac:dyDescent="0.25">
      <c r="A1932" t="s">
        <v>325</v>
      </c>
      <c r="B1932" t="s">
        <v>85</v>
      </c>
      <c r="C1932" t="s">
        <v>268</v>
      </c>
      <c r="D1932" t="s">
        <v>196</v>
      </c>
      <c r="E1932" t="s">
        <v>325</v>
      </c>
      <c r="F1932" t="s">
        <v>85</v>
      </c>
      <c r="G1932" t="s">
        <v>326</v>
      </c>
      <c r="H1932" s="4"/>
      <c r="I1932" s="1">
        <f t="shared" ca="1" si="123"/>
        <v>1485</v>
      </c>
      <c r="J1932" s="1" t="str">
        <f t="shared" ca="1" si="124"/>
        <v>3. Mayor a 6 meses</v>
      </c>
      <c r="K1932" t="str">
        <f t="shared" si="125"/>
        <v>NO</v>
      </c>
      <c r="L1932" t="s">
        <v>268</v>
      </c>
      <c r="M1932" t="s">
        <v>158</v>
      </c>
      <c r="N1932" t="s">
        <v>416</v>
      </c>
      <c r="O1932" t="s">
        <v>416</v>
      </c>
      <c r="P1932" t="str">
        <f t="shared" si="126"/>
        <v>LUIS FERNANDO GUZMAN LAMAServicios en la nubeAUTOEVALUACION</v>
      </c>
      <c r="Q1932" t="str">
        <f>BASE[[#This Row],[NombresCalificado]]&amp;BASE[[#This Row],[TipoEvaluacion]]</f>
        <v>LUIS FERNANDO GUZMAN LAMAAUTOEVALUACION</v>
      </c>
      <c r="R1932">
        <v>3</v>
      </c>
      <c r="S1932" t="s">
        <v>5</v>
      </c>
      <c r="T1932" t="s">
        <v>419</v>
      </c>
      <c r="U1932" s="17">
        <v>3</v>
      </c>
      <c r="V1932" s="17" t="str" cm="1">
        <f t="array" ref="V1932">_xlfn.IFS(U1932=0,"Prenovato",U1932=1,"Novato",U1932=2,"Principiante avanzado",U1932=3,"Competente",U1932=4,"Proficiente",U1932=5,"Master")</f>
        <v>Competente</v>
      </c>
      <c r="W1932" s="17">
        <v>4</v>
      </c>
      <c r="X1932" s="17" t="str" cm="1">
        <f t="array" ref="X1932">_xlfn.IFS(W1932=0,"No evidenciado",W1932=1,"Novato",W1932=2,"Principiante avanzado",W1932=3,"Competente",W1932=4,"Proficiente",W1932=5,"Master")</f>
        <v>Proficiente</v>
      </c>
      <c r="Y1932" s="17">
        <v>3</v>
      </c>
      <c r="Z1932" s="17" t="str" cm="1">
        <f t="array" ref="Z1932">_xlfn.IFS(Y1932=0,"No evidenciado",Y1932=1,"Novato",Y1932=2,"Principiante avanzado",Y1932=3,"Competente",Y1932=4,"Proficiente",Y1932=5,"Master")</f>
        <v>Competente</v>
      </c>
      <c r="AA1932" s="17">
        <v>3</v>
      </c>
      <c r="AB1932" s="17" t="str" cm="1">
        <f t="array" ref="AB1932">_xlfn.IFS(AA1932=0,"No evidenciado",AA1932=1,"Novato",AA1932=2,"Principiante avanzado",AA1932=3,"Competente",AA1932=4,"Proficiente",AA1932=5,"Master")</f>
        <v>Competente</v>
      </c>
      <c r="AC1932" s="17">
        <v>3</v>
      </c>
      <c r="AD1932" s="17" t="str" cm="1">
        <f t="array" ref="AD1932">_xlfn.IFS(AC1932=0,"Prenovato",AC1932=1,"Novato",AC1932=2,"Principiante avanzado",AC1932=3,"Competente",AC1932=4,"Proficiente",AC1932=5,"Master")</f>
        <v>Competente</v>
      </c>
      <c r="AE1932" s="17" t="s">
        <v>423</v>
      </c>
    </row>
    <row r="1933" spans="1:31" x14ac:dyDescent="0.25">
      <c r="A1933" t="s">
        <v>325</v>
      </c>
      <c r="B1933" t="s">
        <v>85</v>
      </c>
      <c r="C1933" t="s">
        <v>268</v>
      </c>
      <c r="D1933" t="s">
        <v>196</v>
      </c>
      <c r="E1933" t="s">
        <v>325</v>
      </c>
      <c r="F1933" t="s">
        <v>85</v>
      </c>
      <c r="G1933" t="s">
        <v>326</v>
      </c>
      <c r="H1933" s="4"/>
      <c r="I1933" s="1">
        <f t="shared" ca="1" si="123"/>
        <v>1485</v>
      </c>
      <c r="J1933" s="1" t="str">
        <f t="shared" ca="1" si="124"/>
        <v>3. Mayor a 6 meses</v>
      </c>
      <c r="K1933" t="str">
        <f t="shared" si="125"/>
        <v>NO</v>
      </c>
      <c r="L1933" t="s">
        <v>268</v>
      </c>
      <c r="M1933" t="s">
        <v>160</v>
      </c>
      <c r="N1933" t="s">
        <v>416</v>
      </c>
      <c r="O1933" t="s">
        <v>416</v>
      </c>
      <c r="P1933" t="str">
        <f t="shared" si="126"/>
        <v>LUIS FERNANDO GUZMAN LAMAIntegración de datos en tiempo realAUTOEVALUACION</v>
      </c>
      <c r="Q1933" t="str">
        <f>BASE[[#This Row],[NombresCalificado]]&amp;BASE[[#This Row],[TipoEvaluacion]]</f>
        <v>LUIS FERNANDO GUZMAN LAMAAUTOEVALUACION</v>
      </c>
      <c r="R1933">
        <v>1</v>
      </c>
      <c r="S1933" t="s">
        <v>6</v>
      </c>
      <c r="T1933" t="s">
        <v>419</v>
      </c>
      <c r="U1933" s="17">
        <v>3</v>
      </c>
      <c r="V1933" s="17" t="str" cm="1">
        <f t="array" ref="V1933">_xlfn.IFS(U1933=0,"Prenovato",U1933=1,"Novato",U1933=2,"Principiante avanzado",U1933=3,"Competente",U1933=4,"Proficiente",U1933=5,"Master")</f>
        <v>Competente</v>
      </c>
      <c r="W1933" s="17">
        <v>4</v>
      </c>
      <c r="X1933" s="17" t="str" cm="1">
        <f t="array" ref="X1933">_xlfn.IFS(W1933=0,"No evidenciado",W1933=1,"Novato",W1933=2,"Principiante avanzado",W1933=3,"Competente",W1933=4,"Proficiente",W1933=5,"Master")</f>
        <v>Proficiente</v>
      </c>
      <c r="Y1933" s="17">
        <v>3</v>
      </c>
      <c r="Z1933" s="17" t="str" cm="1">
        <f t="array" ref="Z1933">_xlfn.IFS(Y1933=0,"No evidenciado",Y1933=1,"Novato",Y1933=2,"Principiante avanzado",Y1933=3,"Competente",Y1933=4,"Proficiente",Y1933=5,"Master")</f>
        <v>Competente</v>
      </c>
      <c r="AA1933" s="17">
        <v>3</v>
      </c>
      <c r="AB1933" s="17" t="str" cm="1">
        <f t="array" ref="AB1933">_xlfn.IFS(AA1933=0,"No evidenciado",AA1933=1,"Novato",AA1933=2,"Principiante avanzado",AA1933=3,"Competente",AA1933=4,"Proficiente",AA1933=5,"Master")</f>
        <v>Competente</v>
      </c>
      <c r="AC1933" s="17">
        <v>3</v>
      </c>
      <c r="AD1933" s="17" t="str" cm="1">
        <f t="array" ref="AD1933">_xlfn.IFS(AC1933=0,"Prenovato",AC1933=1,"Novato",AC1933=2,"Principiante avanzado",AC1933=3,"Competente",AC1933=4,"Proficiente",AC1933=5,"Master")</f>
        <v>Competente</v>
      </c>
      <c r="AE1933" s="17" t="s">
        <v>423</v>
      </c>
    </row>
    <row r="1934" spans="1:31" x14ac:dyDescent="0.25">
      <c r="A1934" t="s">
        <v>325</v>
      </c>
      <c r="B1934" t="s">
        <v>85</v>
      </c>
      <c r="C1934" t="s">
        <v>268</v>
      </c>
      <c r="D1934" t="s">
        <v>196</v>
      </c>
      <c r="E1934" t="s">
        <v>325</v>
      </c>
      <c r="F1934" t="s">
        <v>85</v>
      </c>
      <c r="G1934" t="s">
        <v>326</v>
      </c>
      <c r="H1934" s="4"/>
      <c r="I1934" s="1">
        <f t="shared" ca="1" si="123"/>
        <v>1485</v>
      </c>
      <c r="J1934" s="1" t="str">
        <f t="shared" ca="1" si="124"/>
        <v>3. Mayor a 6 meses</v>
      </c>
      <c r="K1934" t="str">
        <f t="shared" si="125"/>
        <v>NO</v>
      </c>
      <c r="L1934" t="s">
        <v>268</v>
      </c>
      <c r="M1934" t="s">
        <v>169</v>
      </c>
      <c r="N1934" t="s">
        <v>416</v>
      </c>
      <c r="O1934" t="s">
        <v>416</v>
      </c>
      <c r="P1934" t="str">
        <f t="shared" si="126"/>
        <v>LUIS FERNANDO GUZMAN LAMAAnálisis de datosAUTOEVALUACION</v>
      </c>
      <c r="Q1934" t="str">
        <f>BASE[[#This Row],[NombresCalificado]]&amp;BASE[[#This Row],[TipoEvaluacion]]</f>
        <v>LUIS FERNANDO GUZMAN LAMAAUTOEVALUACION</v>
      </c>
      <c r="R1934">
        <v>3</v>
      </c>
      <c r="S1934" t="s">
        <v>5</v>
      </c>
      <c r="T1934" t="s">
        <v>419</v>
      </c>
      <c r="U1934" s="17">
        <v>3</v>
      </c>
      <c r="V1934" s="17" t="str" cm="1">
        <f t="array" ref="V1934">_xlfn.IFS(U1934=0,"Prenovato",U1934=1,"Novato",U1934=2,"Principiante avanzado",U1934=3,"Competente",U1934=4,"Proficiente",U1934=5,"Master")</f>
        <v>Competente</v>
      </c>
      <c r="W1934" s="17">
        <v>4</v>
      </c>
      <c r="X1934" s="17" t="str" cm="1">
        <f t="array" ref="X1934">_xlfn.IFS(W1934=0,"No evidenciado",W1934=1,"Novato",W1934=2,"Principiante avanzado",W1934=3,"Competente",W1934=4,"Proficiente",W1934=5,"Master")</f>
        <v>Proficiente</v>
      </c>
      <c r="Y1934" s="17">
        <v>3</v>
      </c>
      <c r="Z1934" s="17" t="str" cm="1">
        <f t="array" ref="Z1934">_xlfn.IFS(Y1934=0,"No evidenciado",Y1934=1,"Novato",Y1934=2,"Principiante avanzado",Y1934=3,"Competente",Y1934=4,"Proficiente",Y1934=5,"Master")</f>
        <v>Competente</v>
      </c>
      <c r="AA1934" s="17">
        <v>3</v>
      </c>
      <c r="AB1934" s="17" t="str" cm="1">
        <f t="array" ref="AB1934">_xlfn.IFS(AA1934=0,"No evidenciado",AA1934=1,"Novato",AA1934=2,"Principiante avanzado",AA1934=3,"Competente",AA1934=4,"Proficiente",AA1934=5,"Master")</f>
        <v>Competente</v>
      </c>
      <c r="AC1934" s="17">
        <v>3</v>
      </c>
      <c r="AD1934" s="17" t="str" cm="1">
        <f t="array" ref="AD1934">_xlfn.IFS(AC1934=0,"Prenovato",AC1934=1,"Novato",AC1934=2,"Principiante avanzado",AC1934=3,"Competente",AC1934=4,"Proficiente",AC1934=5,"Master")</f>
        <v>Competente</v>
      </c>
      <c r="AE1934" s="17" t="s">
        <v>423</v>
      </c>
    </row>
    <row r="1935" spans="1:31" x14ac:dyDescent="0.25">
      <c r="A1935" t="s">
        <v>325</v>
      </c>
      <c r="B1935" t="s">
        <v>85</v>
      </c>
      <c r="C1935" t="s">
        <v>268</v>
      </c>
      <c r="D1935" t="s">
        <v>196</v>
      </c>
      <c r="E1935" t="s">
        <v>325</v>
      </c>
      <c r="F1935" t="s">
        <v>85</v>
      </c>
      <c r="G1935" t="s">
        <v>326</v>
      </c>
      <c r="H1935" s="4"/>
      <c r="I1935" s="1">
        <f t="shared" ca="1" si="123"/>
        <v>1485</v>
      </c>
      <c r="J1935" s="1" t="str">
        <f t="shared" ca="1" si="124"/>
        <v>3. Mayor a 6 meses</v>
      </c>
      <c r="K1935" t="str">
        <f t="shared" si="125"/>
        <v>NO</v>
      </c>
      <c r="L1935" t="s">
        <v>268</v>
      </c>
      <c r="M1935" t="s">
        <v>55</v>
      </c>
      <c r="N1935" t="s">
        <v>418</v>
      </c>
      <c r="O1935" t="s">
        <v>418</v>
      </c>
      <c r="P1935" t="str">
        <f t="shared" si="126"/>
        <v>LUIS FERNANDO GUZMAN LAMAProgramaciónAUTOEVALUACION</v>
      </c>
      <c r="Q1935" t="str">
        <f>BASE[[#This Row],[NombresCalificado]]&amp;BASE[[#This Row],[TipoEvaluacion]]</f>
        <v>LUIS FERNANDO GUZMAN LAMAAUTOEVALUACION</v>
      </c>
      <c r="R1935">
        <v>4</v>
      </c>
      <c r="S1935" t="s">
        <v>7</v>
      </c>
      <c r="T1935" t="s">
        <v>419</v>
      </c>
      <c r="U1935" s="17">
        <v>3</v>
      </c>
      <c r="V1935" s="17" t="str" cm="1">
        <f t="array" ref="V1935">_xlfn.IFS(U1935=0,"Prenovato",U1935=1,"Novato",U1935=2,"Principiante avanzado",U1935=3,"Competente",U1935=4,"Proficiente",U1935=5,"Master")</f>
        <v>Competente</v>
      </c>
      <c r="W1935" s="17">
        <v>4</v>
      </c>
      <c r="X1935" s="17" t="str" cm="1">
        <f t="array" ref="X1935">_xlfn.IFS(W1935=0,"No evidenciado",W1935=1,"Novato",W1935=2,"Principiante avanzado",W1935=3,"Competente",W1935=4,"Proficiente",W1935=5,"Master")</f>
        <v>Proficiente</v>
      </c>
      <c r="Y1935" s="17">
        <v>3</v>
      </c>
      <c r="Z1935" s="17" t="str" cm="1">
        <f t="array" ref="Z1935">_xlfn.IFS(Y1935=0,"No evidenciado",Y1935=1,"Novato",Y1935=2,"Principiante avanzado",Y1935=3,"Competente",Y1935=4,"Proficiente",Y1935=5,"Master")</f>
        <v>Competente</v>
      </c>
      <c r="AA1935" s="17">
        <v>3</v>
      </c>
      <c r="AB1935" s="17" t="str" cm="1">
        <f t="array" ref="AB1935">_xlfn.IFS(AA1935=0,"No evidenciado",AA1935=1,"Novato",AA1935=2,"Principiante avanzado",AA1935=3,"Competente",AA1935=4,"Proficiente",AA1935=5,"Master")</f>
        <v>Competente</v>
      </c>
      <c r="AC1935" s="17">
        <v>3</v>
      </c>
      <c r="AD1935" s="17" t="str" cm="1">
        <f t="array" ref="AD1935">_xlfn.IFS(AC1935=0,"Prenovato",AC1935=1,"Novato",AC1935=2,"Principiante avanzado",AC1935=3,"Competente",AC1935=4,"Proficiente",AC1935=5,"Master")</f>
        <v>Competente</v>
      </c>
      <c r="AE1935" s="17" t="s">
        <v>423</v>
      </c>
    </row>
    <row r="1936" spans="1:31" x14ac:dyDescent="0.25">
      <c r="A1936" t="s">
        <v>325</v>
      </c>
      <c r="B1936" t="s">
        <v>85</v>
      </c>
      <c r="C1936" t="s">
        <v>268</v>
      </c>
      <c r="D1936" t="s">
        <v>196</v>
      </c>
      <c r="E1936" t="s">
        <v>325</v>
      </c>
      <c r="F1936" t="s">
        <v>85</v>
      </c>
      <c r="G1936" t="s">
        <v>326</v>
      </c>
      <c r="H1936" s="4"/>
      <c r="I1936" s="1">
        <f t="shared" ca="1" si="123"/>
        <v>1485</v>
      </c>
      <c r="J1936" s="1" t="str">
        <f t="shared" ca="1" si="124"/>
        <v>3. Mayor a 6 meses</v>
      </c>
      <c r="K1936" t="str">
        <f t="shared" si="125"/>
        <v>NO</v>
      </c>
      <c r="L1936" t="s">
        <v>268</v>
      </c>
      <c r="M1936" t="s">
        <v>168</v>
      </c>
      <c r="N1936" t="s">
        <v>418</v>
      </c>
      <c r="O1936" t="s">
        <v>418</v>
      </c>
      <c r="P1936" t="str">
        <f t="shared" si="126"/>
        <v>LUIS FERNANDO GUZMAN LAMABase de datos relacionalAUTOEVALUACION</v>
      </c>
      <c r="Q1936" t="str">
        <f>BASE[[#This Row],[NombresCalificado]]&amp;BASE[[#This Row],[TipoEvaluacion]]</f>
        <v>LUIS FERNANDO GUZMAN LAMAAUTOEVALUACION</v>
      </c>
      <c r="R1936">
        <v>4</v>
      </c>
      <c r="S1936" t="s">
        <v>7</v>
      </c>
      <c r="T1936" t="s">
        <v>419</v>
      </c>
      <c r="U1936" s="17">
        <v>3</v>
      </c>
      <c r="V1936" s="17" t="str" cm="1">
        <f t="array" ref="V1936">_xlfn.IFS(U1936=0,"Prenovato",U1936=1,"Novato",U1936=2,"Principiante avanzado",U1936=3,"Competente",U1936=4,"Proficiente",U1936=5,"Master")</f>
        <v>Competente</v>
      </c>
      <c r="W1936" s="17">
        <v>4</v>
      </c>
      <c r="X1936" s="17" t="str" cm="1">
        <f t="array" ref="X1936">_xlfn.IFS(W1936=0,"No evidenciado",W1936=1,"Novato",W1936=2,"Principiante avanzado",W1936=3,"Competente",W1936=4,"Proficiente",W1936=5,"Master")</f>
        <v>Proficiente</v>
      </c>
      <c r="Y1936" s="17">
        <v>3</v>
      </c>
      <c r="Z1936" s="17" t="str" cm="1">
        <f t="array" ref="Z1936">_xlfn.IFS(Y1936=0,"No evidenciado",Y1936=1,"Novato",Y1936=2,"Principiante avanzado",Y1936=3,"Competente",Y1936=4,"Proficiente",Y1936=5,"Master")</f>
        <v>Competente</v>
      </c>
      <c r="AA1936" s="17">
        <v>3</v>
      </c>
      <c r="AB1936" s="17" t="str" cm="1">
        <f t="array" ref="AB1936">_xlfn.IFS(AA1936=0,"No evidenciado",AA1936=1,"Novato",AA1936=2,"Principiante avanzado",AA1936=3,"Competente",AA1936=4,"Proficiente",AA1936=5,"Master")</f>
        <v>Competente</v>
      </c>
      <c r="AC1936" s="17">
        <v>3</v>
      </c>
      <c r="AD1936" s="17" t="str" cm="1">
        <f t="array" ref="AD1936">_xlfn.IFS(AC1936=0,"Prenovato",AC1936=1,"Novato",AC1936=2,"Principiante avanzado",AC1936=3,"Competente",AC1936=4,"Proficiente",AC1936=5,"Master")</f>
        <v>Competente</v>
      </c>
      <c r="AE1936" s="17" t="s">
        <v>423</v>
      </c>
    </row>
    <row r="1937" spans="1:31" x14ac:dyDescent="0.25">
      <c r="A1937" t="s">
        <v>325</v>
      </c>
      <c r="B1937" t="s">
        <v>85</v>
      </c>
      <c r="C1937" t="s">
        <v>268</v>
      </c>
      <c r="D1937" t="s">
        <v>196</v>
      </c>
      <c r="E1937" t="s">
        <v>325</v>
      </c>
      <c r="F1937" t="s">
        <v>85</v>
      </c>
      <c r="G1937" t="s">
        <v>326</v>
      </c>
      <c r="H1937" s="4"/>
      <c r="I1937" s="1">
        <f t="shared" ca="1" si="123"/>
        <v>1485</v>
      </c>
      <c r="J1937" s="1" t="str">
        <f t="shared" ca="1" si="124"/>
        <v>3. Mayor a 6 meses</v>
      </c>
      <c r="K1937" t="str">
        <f t="shared" si="125"/>
        <v>NO</v>
      </c>
      <c r="L1937" t="s">
        <v>268</v>
      </c>
      <c r="M1937" t="s">
        <v>161</v>
      </c>
      <c r="N1937" t="s">
        <v>418</v>
      </c>
      <c r="O1937" t="s">
        <v>418</v>
      </c>
      <c r="P1937" t="str">
        <f t="shared" si="126"/>
        <v>LUIS FERNANDO GUZMAN LAMAIntegración de datos por lotesAUTOEVALUACION</v>
      </c>
      <c r="Q1937" t="str">
        <f>BASE[[#This Row],[NombresCalificado]]&amp;BASE[[#This Row],[TipoEvaluacion]]</f>
        <v>LUIS FERNANDO GUZMAN LAMAAUTOEVALUACION</v>
      </c>
      <c r="R1937">
        <v>3</v>
      </c>
      <c r="S1937" t="s">
        <v>5</v>
      </c>
      <c r="T1937" t="s">
        <v>419</v>
      </c>
      <c r="U1937" s="17">
        <v>3</v>
      </c>
      <c r="V1937" s="17" t="str" cm="1">
        <f t="array" ref="V1937">_xlfn.IFS(U1937=0,"Prenovato",U1937=1,"Novato",U1937=2,"Principiante avanzado",U1937=3,"Competente",U1937=4,"Proficiente",U1937=5,"Master")</f>
        <v>Competente</v>
      </c>
      <c r="W1937" s="17">
        <v>4</v>
      </c>
      <c r="X1937" s="17" t="str" cm="1">
        <f t="array" ref="X1937">_xlfn.IFS(W1937=0,"No evidenciado",W1937=1,"Novato",W1937=2,"Principiante avanzado",W1937=3,"Competente",W1937=4,"Proficiente",W1937=5,"Master")</f>
        <v>Proficiente</v>
      </c>
      <c r="Y1937" s="17">
        <v>3</v>
      </c>
      <c r="Z1937" s="17" t="str" cm="1">
        <f t="array" ref="Z1937">_xlfn.IFS(Y1937=0,"No evidenciado",Y1937=1,"Novato",Y1937=2,"Principiante avanzado",Y1937=3,"Competente",Y1937=4,"Proficiente",Y1937=5,"Master")</f>
        <v>Competente</v>
      </c>
      <c r="AA1937" s="17">
        <v>3</v>
      </c>
      <c r="AB1937" s="17" t="str" cm="1">
        <f t="array" ref="AB1937">_xlfn.IFS(AA1937=0,"No evidenciado",AA1937=1,"Novato",AA1937=2,"Principiante avanzado",AA1937=3,"Competente",AA1937=4,"Proficiente",AA1937=5,"Master")</f>
        <v>Competente</v>
      </c>
      <c r="AC1937" s="17">
        <v>3</v>
      </c>
      <c r="AD1937" s="17" t="str" cm="1">
        <f t="array" ref="AD1937">_xlfn.IFS(AC1937=0,"Prenovato",AC1937=1,"Novato",AC1937=2,"Principiante avanzado",AC1937=3,"Competente",AC1937=4,"Proficiente",AC1937=5,"Master")</f>
        <v>Competente</v>
      </c>
      <c r="AE1937" s="17" t="s">
        <v>423</v>
      </c>
    </row>
    <row r="1938" spans="1:31" x14ac:dyDescent="0.25">
      <c r="A1938" t="s">
        <v>325</v>
      </c>
      <c r="B1938" t="s">
        <v>85</v>
      </c>
      <c r="C1938" t="s">
        <v>268</v>
      </c>
      <c r="D1938" t="s">
        <v>196</v>
      </c>
      <c r="E1938" t="s">
        <v>325</v>
      </c>
      <c r="F1938" t="s">
        <v>85</v>
      </c>
      <c r="G1938" t="s">
        <v>326</v>
      </c>
      <c r="H1938" s="4"/>
      <c r="I1938" s="1">
        <f t="shared" ca="1" si="123"/>
        <v>1485</v>
      </c>
      <c r="J1938" s="1" t="str">
        <f t="shared" ca="1" si="124"/>
        <v>3. Mayor a 6 meses</v>
      </c>
      <c r="K1938" t="str">
        <f t="shared" si="125"/>
        <v>NO</v>
      </c>
      <c r="L1938" t="s">
        <v>268</v>
      </c>
      <c r="M1938" t="s">
        <v>166</v>
      </c>
      <c r="N1938" t="s">
        <v>416</v>
      </c>
      <c r="O1938" t="s">
        <v>416</v>
      </c>
      <c r="P1938" t="str">
        <f t="shared" si="126"/>
        <v>LUIS FERNANDO GUZMAN LAMABase de datos No-SQLAUTOEVALUACION</v>
      </c>
      <c r="Q1938" t="str">
        <f>BASE[[#This Row],[NombresCalificado]]&amp;BASE[[#This Row],[TipoEvaluacion]]</f>
        <v>LUIS FERNANDO GUZMAN LAMAAUTOEVALUACION</v>
      </c>
      <c r="R1938">
        <v>2</v>
      </c>
      <c r="S1938" t="s">
        <v>4</v>
      </c>
      <c r="T1938" t="s">
        <v>419</v>
      </c>
      <c r="U1938" s="17">
        <v>3</v>
      </c>
      <c r="V1938" s="17" t="str" cm="1">
        <f t="array" ref="V1938">_xlfn.IFS(U1938=0,"Prenovato",U1938=1,"Novato",U1938=2,"Principiante avanzado",U1938=3,"Competente",U1938=4,"Proficiente",U1938=5,"Master")</f>
        <v>Competente</v>
      </c>
      <c r="W1938" s="17">
        <v>4</v>
      </c>
      <c r="X1938" s="17" t="str" cm="1">
        <f t="array" ref="X1938">_xlfn.IFS(W1938=0,"No evidenciado",W1938=1,"Novato",W1938=2,"Principiante avanzado",W1938=3,"Competente",W1938=4,"Proficiente",W1938=5,"Master")</f>
        <v>Proficiente</v>
      </c>
      <c r="Y1938" s="17">
        <v>3</v>
      </c>
      <c r="Z1938" s="17" t="str" cm="1">
        <f t="array" ref="Z1938">_xlfn.IFS(Y1938=0,"No evidenciado",Y1938=1,"Novato",Y1938=2,"Principiante avanzado",Y1938=3,"Competente",Y1938=4,"Proficiente",Y1938=5,"Master")</f>
        <v>Competente</v>
      </c>
      <c r="AA1938" s="17">
        <v>3</v>
      </c>
      <c r="AB1938" s="17" t="str" cm="1">
        <f t="array" ref="AB1938">_xlfn.IFS(AA1938=0,"No evidenciado",AA1938=1,"Novato",AA1938=2,"Principiante avanzado",AA1938=3,"Competente",AA1938=4,"Proficiente",AA1938=5,"Master")</f>
        <v>Competente</v>
      </c>
      <c r="AC1938" s="17">
        <v>3</v>
      </c>
      <c r="AD1938" s="17" t="str" cm="1">
        <f t="array" ref="AD1938">_xlfn.IFS(AC1938=0,"Prenovato",AC1938=1,"Novato",AC1938=2,"Principiante avanzado",AC1938=3,"Competente",AC1938=4,"Proficiente",AC1938=5,"Master")</f>
        <v>Competente</v>
      </c>
      <c r="AE1938" s="17" t="s">
        <v>423</v>
      </c>
    </row>
    <row r="1939" spans="1:31" x14ac:dyDescent="0.25">
      <c r="A1939" t="s">
        <v>325</v>
      </c>
      <c r="B1939" t="s">
        <v>85</v>
      </c>
      <c r="C1939" t="s">
        <v>268</v>
      </c>
      <c r="D1939" t="s">
        <v>196</v>
      </c>
      <c r="E1939" t="s">
        <v>325</v>
      </c>
      <c r="F1939" t="s">
        <v>85</v>
      </c>
      <c r="G1939" t="s">
        <v>326</v>
      </c>
      <c r="H1939" s="4"/>
      <c r="I1939" s="1">
        <f t="shared" ca="1" si="123"/>
        <v>1485</v>
      </c>
      <c r="J1939" s="1" t="str">
        <f t="shared" ca="1" si="124"/>
        <v>3. Mayor a 6 meses</v>
      </c>
      <c r="K1939" t="str">
        <f t="shared" si="125"/>
        <v>NO</v>
      </c>
      <c r="L1939" t="s">
        <v>268</v>
      </c>
      <c r="M1939" t="s">
        <v>167</v>
      </c>
      <c r="N1939" t="s">
        <v>417</v>
      </c>
      <c r="O1939" t="s">
        <v>416</v>
      </c>
      <c r="P1939" t="str">
        <f t="shared" si="126"/>
        <v>LUIS FERNANDO GUZMAN LAMACI-CDAUTOEVALUACION</v>
      </c>
      <c r="Q1939" t="str">
        <f>BASE[[#This Row],[NombresCalificado]]&amp;BASE[[#This Row],[TipoEvaluacion]]</f>
        <v>LUIS FERNANDO GUZMAN LAMAAUTOEVALUACION</v>
      </c>
      <c r="R1939">
        <v>3</v>
      </c>
      <c r="S1939" t="s">
        <v>5</v>
      </c>
      <c r="T1939" t="s">
        <v>419</v>
      </c>
      <c r="U1939" s="17">
        <v>3</v>
      </c>
      <c r="V1939" s="17" t="str" cm="1">
        <f t="array" ref="V1939">_xlfn.IFS(U1939=0,"Prenovato",U1939=1,"Novato",U1939=2,"Principiante avanzado",U1939=3,"Competente",U1939=4,"Proficiente",U1939=5,"Master")</f>
        <v>Competente</v>
      </c>
      <c r="W1939" s="17">
        <v>4</v>
      </c>
      <c r="X1939" s="17" t="str" cm="1">
        <f t="array" ref="X1939">_xlfn.IFS(W1939=0,"No evidenciado",W1939=1,"Novato",W1939=2,"Principiante avanzado",W1939=3,"Competente",W1939=4,"Proficiente",W1939=5,"Master")</f>
        <v>Proficiente</v>
      </c>
      <c r="Y1939" s="17">
        <v>3</v>
      </c>
      <c r="Z1939" s="17" t="str" cm="1">
        <f t="array" ref="Z1939">_xlfn.IFS(Y1939=0,"No evidenciado",Y1939=1,"Novato",Y1939=2,"Principiante avanzado",Y1939=3,"Competente",Y1939=4,"Proficiente",Y1939=5,"Master")</f>
        <v>Competente</v>
      </c>
      <c r="AA1939" s="17">
        <v>3</v>
      </c>
      <c r="AB1939" s="17" t="str" cm="1">
        <f t="array" ref="AB1939">_xlfn.IFS(AA1939=0,"No evidenciado",AA1939=1,"Novato",AA1939=2,"Principiante avanzado",AA1939=3,"Competente",AA1939=4,"Proficiente",AA1939=5,"Master")</f>
        <v>Competente</v>
      </c>
      <c r="AC1939" s="17">
        <v>3</v>
      </c>
      <c r="AD1939" s="17" t="str" cm="1">
        <f t="array" ref="AD1939">_xlfn.IFS(AC1939=0,"Prenovato",AC1939=1,"Novato",AC1939=2,"Principiante avanzado",AC1939=3,"Competente",AC1939=4,"Proficiente",AC1939=5,"Master")</f>
        <v>Competente</v>
      </c>
      <c r="AE1939" s="17" t="s">
        <v>423</v>
      </c>
    </row>
    <row r="1940" spans="1:31" x14ac:dyDescent="0.25">
      <c r="A1940" t="s">
        <v>240</v>
      </c>
      <c r="B1940" t="s">
        <v>88</v>
      </c>
      <c r="C1940" t="s">
        <v>201</v>
      </c>
      <c r="D1940" t="s">
        <v>196</v>
      </c>
      <c r="E1940" t="s">
        <v>202</v>
      </c>
      <c r="F1940" t="s">
        <v>89</v>
      </c>
      <c r="G1940" t="s">
        <v>203</v>
      </c>
      <c r="H1940" s="4"/>
      <c r="I1940" s="1">
        <f t="shared" ca="1" si="123"/>
        <v>1485</v>
      </c>
      <c r="J1940" s="1" t="str">
        <f t="shared" ca="1" si="124"/>
        <v>3. Mayor a 6 meses</v>
      </c>
      <c r="K1940" t="str">
        <f t="shared" si="125"/>
        <v>NO</v>
      </c>
      <c r="L1940" t="s">
        <v>318</v>
      </c>
      <c r="M1940" t="s">
        <v>55</v>
      </c>
      <c r="N1940" t="s">
        <v>418</v>
      </c>
      <c r="O1940" t="s">
        <v>418</v>
      </c>
      <c r="P1940" t="str">
        <f t="shared" si="126"/>
        <v>MARTIN HUMBERTO BARRIGA RIVERAProgramaciónEVALUACION ANTERIOR</v>
      </c>
      <c r="Q1940" t="str">
        <f>BASE[[#This Row],[NombresCalificado]]&amp;BASE[[#This Row],[TipoEvaluacion]]</f>
        <v>MARTIN HUMBERTO BARRIGA RIVERAEVALUACION ANTERIOR</v>
      </c>
      <c r="R1940">
        <v>3</v>
      </c>
      <c r="S1940" t="s">
        <v>5</v>
      </c>
      <c r="T1940" t="s">
        <v>419</v>
      </c>
      <c r="U1940" s="17">
        <v>2</v>
      </c>
      <c r="V1940" s="17" t="str" cm="1">
        <f t="array" ref="V1940">_xlfn.IFS(U1940=0,"Prenovato",U1940=1,"Novato",U1940=2,"Principiante avanzado",U1940=3,"Competente",U1940=4,"Proficiente",U1940=5,"Master")</f>
        <v>Principiante avanzado</v>
      </c>
      <c r="W1940" s="17">
        <v>3</v>
      </c>
      <c r="X1940" s="17" t="str" cm="1">
        <f t="array" ref="X1940">_xlfn.IFS(W1940=0,"No evidenciado",W1940=1,"Novato",W1940=2,"Principiante avanzado",W1940=3,"Competente",W1940=4,"Proficiente",W1940=5,"Master")</f>
        <v>Competente</v>
      </c>
      <c r="Y1940" s="17">
        <v>2</v>
      </c>
      <c r="Z1940" s="17" t="str" cm="1">
        <f t="array" ref="Z1940">_xlfn.IFS(Y1940=0,"No evidenciado",Y1940=1,"Novato",Y1940=2,"Principiante avanzado",Y1940=3,"Competente",Y1940=4,"Proficiente",Y1940=5,"Master")</f>
        <v>Principiante avanzado</v>
      </c>
      <c r="AA1940" s="17">
        <v>3</v>
      </c>
      <c r="AB1940" s="17" t="str" cm="1">
        <f t="array" ref="AB1940">_xlfn.IFS(AA1940=0,"No evidenciado",AA1940=1,"Novato",AA1940=2,"Principiante avanzado",AA1940=3,"Competente",AA1940=4,"Proficiente",AA1940=5,"Master")</f>
        <v>Competente</v>
      </c>
      <c r="AC1940" s="17">
        <v>2</v>
      </c>
      <c r="AD1940" s="17" t="str" cm="1">
        <f t="array" ref="AD1940">_xlfn.IFS(AC1940=0,"Prenovato",AC1940=1,"Novato",AC1940=2,"Principiante avanzado",AC1940=3,"Competente",AC1940=4,"Proficiente",AC1940=5,"Master")</f>
        <v>Principiante avanzado</v>
      </c>
      <c r="AE1940" s="17" t="s">
        <v>422</v>
      </c>
    </row>
    <row r="1941" spans="1:31" x14ac:dyDescent="0.25">
      <c r="A1941" t="s">
        <v>240</v>
      </c>
      <c r="B1941" t="s">
        <v>88</v>
      </c>
      <c r="C1941" t="s">
        <v>201</v>
      </c>
      <c r="D1941" t="s">
        <v>196</v>
      </c>
      <c r="E1941" t="s">
        <v>202</v>
      </c>
      <c r="F1941" t="s">
        <v>89</v>
      </c>
      <c r="G1941" t="s">
        <v>203</v>
      </c>
      <c r="H1941" s="4"/>
      <c r="I1941" s="1">
        <f t="shared" ca="1" si="123"/>
        <v>1485</v>
      </c>
      <c r="J1941" s="1" t="str">
        <f t="shared" ca="1" si="124"/>
        <v>3. Mayor a 6 meses</v>
      </c>
      <c r="K1941" t="str">
        <f t="shared" si="125"/>
        <v>NO</v>
      </c>
      <c r="L1941" t="s">
        <v>318</v>
      </c>
      <c r="M1941" t="s">
        <v>158</v>
      </c>
      <c r="N1941" t="s">
        <v>418</v>
      </c>
      <c r="O1941" t="s">
        <v>418</v>
      </c>
      <c r="P1941" t="str">
        <f t="shared" si="126"/>
        <v>MARTIN HUMBERTO BARRIGA RIVERAServicios en la nubeEVALUACION ANTERIOR</v>
      </c>
      <c r="Q1941" t="str">
        <f>BASE[[#This Row],[NombresCalificado]]&amp;BASE[[#This Row],[TipoEvaluacion]]</f>
        <v>MARTIN HUMBERTO BARRIGA RIVERAEVALUACION ANTERIOR</v>
      </c>
      <c r="R1941">
        <v>2</v>
      </c>
      <c r="S1941" t="s">
        <v>4</v>
      </c>
      <c r="T1941" t="s">
        <v>419</v>
      </c>
      <c r="U1941" s="17">
        <v>2</v>
      </c>
      <c r="V1941" s="17" t="str" cm="1">
        <f t="array" ref="V1941">_xlfn.IFS(U1941=0,"Prenovato",U1941=1,"Novato",U1941=2,"Principiante avanzado",U1941=3,"Competente",U1941=4,"Proficiente",U1941=5,"Master")</f>
        <v>Principiante avanzado</v>
      </c>
      <c r="W1941" s="17">
        <v>3</v>
      </c>
      <c r="X1941" s="17" t="str" cm="1">
        <f t="array" ref="X1941">_xlfn.IFS(W1941=0,"No evidenciado",W1941=1,"Novato",W1941=2,"Principiante avanzado",W1941=3,"Competente",W1941=4,"Proficiente",W1941=5,"Master")</f>
        <v>Competente</v>
      </c>
      <c r="Y1941" s="17">
        <v>2</v>
      </c>
      <c r="Z1941" s="17" t="str" cm="1">
        <f t="array" ref="Z1941">_xlfn.IFS(Y1941=0,"No evidenciado",Y1941=1,"Novato",Y1941=2,"Principiante avanzado",Y1941=3,"Competente",Y1941=4,"Proficiente",Y1941=5,"Master")</f>
        <v>Principiante avanzado</v>
      </c>
      <c r="AA1941" s="17">
        <v>3</v>
      </c>
      <c r="AB1941" s="17" t="str" cm="1">
        <f t="array" ref="AB1941">_xlfn.IFS(AA1941=0,"No evidenciado",AA1941=1,"Novato",AA1941=2,"Principiante avanzado",AA1941=3,"Competente",AA1941=4,"Proficiente",AA1941=5,"Master")</f>
        <v>Competente</v>
      </c>
      <c r="AC1941" s="17">
        <v>2</v>
      </c>
      <c r="AD1941" s="17" t="str" cm="1">
        <f t="array" ref="AD1941">_xlfn.IFS(AC1941=0,"Prenovato",AC1941=1,"Novato",AC1941=2,"Principiante avanzado",AC1941=3,"Competente",AC1941=4,"Proficiente",AC1941=5,"Master")</f>
        <v>Principiante avanzado</v>
      </c>
      <c r="AE1941" s="17" t="s">
        <v>422</v>
      </c>
    </row>
    <row r="1942" spans="1:31" x14ac:dyDescent="0.25">
      <c r="A1942" t="s">
        <v>240</v>
      </c>
      <c r="B1942" t="s">
        <v>88</v>
      </c>
      <c r="C1942" t="s">
        <v>201</v>
      </c>
      <c r="D1942" t="s">
        <v>196</v>
      </c>
      <c r="E1942" t="s">
        <v>202</v>
      </c>
      <c r="F1942" t="s">
        <v>89</v>
      </c>
      <c r="G1942" t="s">
        <v>203</v>
      </c>
      <c r="H1942" s="4"/>
      <c r="I1942" s="1">
        <f t="shared" ca="1" si="123"/>
        <v>1485</v>
      </c>
      <c r="J1942" s="1" t="str">
        <f t="shared" ca="1" si="124"/>
        <v>3. Mayor a 6 meses</v>
      </c>
      <c r="K1942" t="str">
        <f t="shared" si="125"/>
        <v>NO</v>
      </c>
      <c r="L1942" t="s">
        <v>318</v>
      </c>
      <c r="M1942" t="s">
        <v>161</v>
      </c>
      <c r="N1942" t="s">
        <v>418</v>
      </c>
      <c r="O1942" t="s">
        <v>418</v>
      </c>
      <c r="P1942" t="str">
        <f t="shared" si="126"/>
        <v>MARTIN HUMBERTO BARRIGA RIVERAIntegración de datos por lotesEVALUACION ANTERIOR</v>
      </c>
      <c r="Q1942" t="str">
        <f>BASE[[#This Row],[NombresCalificado]]&amp;BASE[[#This Row],[TipoEvaluacion]]</f>
        <v>MARTIN HUMBERTO BARRIGA RIVERAEVALUACION ANTERIOR</v>
      </c>
      <c r="R1942">
        <v>3</v>
      </c>
      <c r="S1942" t="s">
        <v>5</v>
      </c>
      <c r="T1942" t="s">
        <v>419</v>
      </c>
      <c r="U1942" s="17">
        <v>2</v>
      </c>
      <c r="V1942" s="17" t="str" cm="1">
        <f t="array" ref="V1942">_xlfn.IFS(U1942=0,"Prenovato",U1942=1,"Novato",U1942=2,"Principiante avanzado",U1942=3,"Competente",U1942=4,"Proficiente",U1942=5,"Master")</f>
        <v>Principiante avanzado</v>
      </c>
      <c r="W1942" s="17">
        <v>3</v>
      </c>
      <c r="X1942" s="17" t="str" cm="1">
        <f t="array" ref="X1942">_xlfn.IFS(W1942=0,"No evidenciado",W1942=1,"Novato",W1942=2,"Principiante avanzado",W1942=3,"Competente",W1942=4,"Proficiente",W1942=5,"Master")</f>
        <v>Competente</v>
      </c>
      <c r="Y1942" s="17">
        <v>2</v>
      </c>
      <c r="Z1942" s="17" t="str" cm="1">
        <f t="array" ref="Z1942">_xlfn.IFS(Y1942=0,"No evidenciado",Y1942=1,"Novato",Y1942=2,"Principiante avanzado",Y1942=3,"Competente",Y1942=4,"Proficiente",Y1942=5,"Master")</f>
        <v>Principiante avanzado</v>
      </c>
      <c r="AA1942" s="17">
        <v>3</v>
      </c>
      <c r="AB1942" s="17" t="str" cm="1">
        <f t="array" ref="AB1942">_xlfn.IFS(AA1942=0,"No evidenciado",AA1942=1,"Novato",AA1942=2,"Principiante avanzado",AA1942=3,"Competente",AA1942=4,"Proficiente",AA1942=5,"Master")</f>
        <v>Competente</v>
      </c>
      <c r="AC1942" s="17">
        <v>2</v>
      </c>
      <c r="AD1942" s="17" t="str" cm="1">
        <f t="array" ref="AD1942">_xlfn.IFS(AC1942=0,"Prenovato",AC1942=1,"Novato",AC1942=2,"Principiante avanzado",AC1942=3,"Competente",AC1942=4,"Proficiente",AC1942=5,"Master")</f>
        <v>Principiante avanzado</v>
      </c>
      <c r="AE1942" s="17" t="s">
        <v>422</v>
      </c>
    </row>
    <row r="1943" spans="1:31" x14ac:dyDescent="0.25">
      <c r="A1943" t="s">
        <v>240</v>
      </c>
      <c r="B1943" t="s">
        <v>88</v>
      </c>
      <c r="C1943" t="s">
        <v>201</v>
      </c>
      <c r="D1943" t="s">
        <v>196</v>
      </c>
      <c r="E1943" t="s">
        <v>202</v>
      </c>
      <c r="F1943" t="s">
        <v>89</v>
      </c>
      <c r="G1943" t="s">
        <v>203</v>
      </c>
      <c r="H1943" s="4"/>
      <c r="I1943" s="1">
        <f t="shared" ca="1" si="123"/>
        <v>1485</v>
      </c>
      <c r="J1943" s="1" t="str">
        <f t="shared" ca="1" si="124"/>
        <v>3. Mayor a 6 meses</v>
      </c>
      <c r="K1943" t="str">
        <f t="shared" si="125"/>
        <v>NO</v>
      </c>
      <c r="L1943" t="s">
        <v>318</v>
      </c>
      <c r="M1943" t="s">
        <v>163</v>
      </c>
      <c r="N1943" t="s">
        <v>418</v>
      </c>
      <c r="O1943" t="s">
        <v>418</v>
      </c>
      <c r="P1943" t="str">
        <f t="shared" si="126"/>
        <v>MARTIN HUMBERTO BARRIGA RIVERANube BCPEVALUACION ANTERIOR</v>
      </c>
      <c r="Q1943" t="str">
        <f>BASE[[#This Row],[NombresCalificado]]&amp;BASE[[#This Row],[TipoEvaluacion]]</f>
        <v>MARTIN HUMBERTO BARRIGA RIVERAEVALUACION ANTERIOR</v>
      </c>
      <c r="R1943">
        <v>2</v>
      </c>
      <c r="S1943" t="s">
        <v>4</v>
      </c>
      <c r="T1943" t="s">
        <v>419</v>
      </c>
      <c r="U1943" s="17">
        <v>2</v>
      </c>
      <c r="V1943" s="17" t="str" cm="1">
        <f t="array" ref="V1943">_xlfn.IFS(U1943=0,"Prenovato",U1943=1,"Novato",U1943=2,"Principiante avanzado",U1943=3,"Competente",U1943=4,"Proficiente",U1943=5,"Master")</f>
        <v>Principiante avanzado</v>
      </c>
      <c r="W1943" s="17">
        <v>3</v>
      </c>
      <c r="X1943" s="17" t="str" cm="1">
        <f t="array" ref="X1943">_xlfn.IFS(W1943=0,"No evidenciado",W1943=1,"Novato",W1943=2,"Principiante avanzado",W1943=3,"Competente",W1943=4,"Proficiente",W1943=5,"Master")</f>
        <v>Competente</v>
      </c>
      <c r="Y1943" s="17">
        <v>2</v>
      </c>
      <c r="Z1943" s="17" t="str" cm="1">
        <f t="array" ref="Z1943">_xlfn.IFS(Y1943=0,"No evidenciado",Y1943=1,"Novato",Y1943=2,"Principiante avanzado",Y1943=3,"Competente",Y1943=4,"Proficiente",Y1943=5,"Master")</f>
        <v>Principiante avanzado</v>
      </c>
      <c r="AA1943" s="17">
        <v>3</v>
      </c>
      <c r="AB1943" s="17" t="str" cm="1">
        <f t="array" ref="AB1943">_xlfn.IFS(AA1943=0,"No evidenciado",AA1943=1,"Novato",AA1943=2,"Principiante avanzado",AA1943=3,"Competente",AA1943=4,"Proficiente",AA1943=5,"Master")</f>
        <v>Competente</v>
      </c>
      <c r="AC1943" s="17">
        <v>2</v>
      </c>
      <c r="AD1943" s="17" t="str" cm="1">
        <f t="array" ref="AD1943">_xlfn.IFS(AC1943=0,"Prenovato",AC1943=1,"Novato",AC1943=2,"Principiante avanzado",AC1943=3,"Competente",AC1943=4,"Proficiente",AC1943=5,"Master")</f>
        <v>Principiante avanzado</v>
      </c>
      <c r="AE1943" s="17" t="s">
        <v>422</v>
      </c>
    </row>
    <row r="1944" spans="1:31" x14ac:dyDescent="0.25">
      <c r="A1944" t="s">
        <v>240</v>
      </c>
      <c r="B1944" t="s">
        <v>88</v>
      </c>
      <c r="C1944" t="s">
        <v>201</v>
      </c>
      <c r="D1944" t="s">
        <v>196</v>
      </c>
      <c r="E1944" t="s">
        <v>202</v>
      </c>
      <c r="F1944" t="s">
        <v>89</v>
      </c>
      <c r="G1944" t="s">
        <v>203</v>
      </c>
      <c r="H1944" s="4"/>
      <c r="I1944" s="1">
        <f t="shared" ca="1" si="123"/>
        <v>1485</v>
      </c>
      <c r="J1944" s="1" t="str">
        <f t="shared" ca="1" si="124"/>
        <v>3. Mayor a 6 meses</v>
      </c>
      <c r="K1944" t="str">
        <f t="shared" si="125"/>
        <v>NO</v>
      </c>
      <c r="L1944" t="s">
        <v>318</v>
      </c>
      <c r="M1944" t="s">
        <v>56</v>
      </c>
      <c r="N1944" t="s">
        <v>417</v>
      </c>
      <c r="O1944" t="s">
        <v>416</v>
      </c>
      <c r="P1944" t="str">
        <f t="shared" si="126"/>
        <v>MARTIN HUMBERTO BARRIGA RIVERAControl de versionesEVALUACION ANTERIOR</v>
      </c>
      <c r="Q1944" t="str">
        <f>BASE[[#This Row],[NombresCalificado]]&amp;BASE[[#This Row],[TipoEvaluacion]]</f>
        <v>MARTIN HUMBERTO BARRIGA RIVERAEVALUACION ANTERIOR</v>
      </c>
      <c r="R1944">
        <v>2</v>
      </c>
      <c r="S1944" t="s">
        <v>4</v>
      </c>
      <c r="T1944" t="s">
        <v>419</v>
      </c>
      <c r="U1944" s="17">
        <v>2</v>
      </c>
      <c r="V1944" s="17" t="str" cm="1">
        <f t="array" ref="V1944">_xlfn.IFS(U1944=0,"Prenovato",U1944=1,"Novato",U1944=2,"Principiante avanzado",U1944=3,"Competente",U1944=4,"Proficiente",U1944=5,"Master")</f>
        <v>Principiante avanzado</v>
      </c>
      <c r="W1944" s="17">
        <v>3</v>
      </c>
      <c r="X1944" s="17" t="str" cm="1">
        <f t="array" ref="X1944">_xlfn.IFS(W1944=0,"No evidenciado",W1944=1,"Novato",W1944=2,"Principiante avanzado",W1944=3,"Competente",W1944=4,"Proficiente",W1944=5,"Master")</f>
        <v>Competente</v>
      </c>
      <c r="Y1944" s="17">
        <v>2</v>
      </c>
      <c r="Z1944" s="17" t="str" cm="1">
        <f t="array" ref="Z1944">_xlfn.IFS(Y1944=0,"No evidenciado",Y1944=1,"Novato",Y1944=2,"Principiante avanzado",Y1944=3,"Competente",Y1944=4,"Proficiente",Y1944=5,"Master")</f>
        <v>Principiante avanzado</v>
      </c>
      <c r="AA1944" s="17">
        <v>3</v>
      </c>
      <c r="AB1944" s="17" t="str" cm="1">
        <f t="array" ref="AB1944">_xlfn.IFS(AA1944=0,"No evidenciado",AA1944=1,"Novato",AA1944=2,"Principiante avanzado",AA1944=3,"Competente",AA1944=4,"Proficiente",AA1944=5,"Master")</f>
        <v>Competente</v>
      </c>
      <c r="AC1944" s="17">
        <v>2</v>
      </c>
      <c r="AD1944" s="17" t="str" cm="1">
        <f t="array" ref="AD1944">_xlfn.IFS(AC1944=0,"Prenovato",AC1944=1,"Novato",AC1944=2,"Principiante avanzado",AC1944=3,"Competente",AC1944=4,"Proficiente",AC1944=5,"Master")</f>
        <v>Principiante avanzado</v>
      </c>
      <c r="AE1944" s="17" t="s">
        <v>422</v>
      </c>
    </row>
    <row r="1945" spans="1:31" x14ac:dyDescent="0.25">
      <c r="A1945" t="s">
        <v>240</v>
      </c>
      <c r="B1945" t="s">
        <v>88</v>
      </c>
      <c r="C1945" t="s">
        <v>201</v>
      </c>
      <c r="D1945" t="s">
        <v>196</v>
      </c>
      <c r="E1945" t="s">
        <v>202</v>
      </c>
      <c r="F1945" t="s">
        <v>89</v>
      </c>
      <c r="G1945" t="s">
        <v>203</v>
      </c>
      <c r="H1945" s="4"/>
      <c r="I1945" s="1">
        <f t="shared" ca="1" si="123"/>
        <v>1485</v>
      </c>
      <c r="J1945" s="1" t="str">
        <f t="shared" ca="1" si="124"/>
        <v>3. Mayor a 6 meses</v>
      </c>
      <c r="K1945" t="str">
        <f t="shared" si="125"/>
        <v>NO</v>
      </c>
      <c r="L1945" t="s">
        <v>318</v>
      </c>
      <c r="M1945" t="s">
        <v>165</v>
      </c>
      <c r="N1945" t="s">
        <v>418</v>
      </c>
      <c r="O1945" t="s">
        <v>418</v>
      </c>
      <c r="P1945" t="str">
        <f t="shared" si="126"/>
        <v>MARTIN HUMBERTO BARRIGA RIVERAProcesamiento de datosEVALUACION ANTERIOR</v>
      </c>
      <c r="Q1945" t="str">
        <f>BASE[[#This Row],[NombresCalificado]]&amp;BASE[[#This Row],[TipoEvaluacion]]</f>
        <v>MARTIN HUMBERTO BARRIGA RIVERAEVALUACION ANTERIOR</v>
      </c>
      <c r="R1945">
        <v>3</v>
      </c>
      <c r="S1945" t="s">
        <v>5</v>
      </c>
      <c r="T1945" t="s">
        <v>419</v>
      </c>
      <c r="U1945" s="17">
        <v>2</v>
      </c>
      <c r="V1945" s="17" t="str" cm="1">
        <f t="array" ref="V1945">_xlfn.IFS(U1945=0,"Prenovato",U1945=1,"Novato",U1945=2,"Principiante avanzado",U1945=3,"Competente",U1945=4,"Proficiente",U1945=5,"Master")</f>
        <v>Principiante avanzado</v>
      </c>
      <c r="W1945" s="17">
        <v>3</v>
      </c>
      <c r="X1945" s="17" t="str" cm="1">
        <f t="array" ref="X1945">_xlfn.IFS(W1945=0,"No evidenciado",W1945=1,"Novato",W1945=2,"Principiante avanzado",W1945=3,"Competente",W1945=4,"Proficiente",W1945=5,"Master")</f>
        <v>Competente</v>
      </c>
      <c r="Y1945" s="17">
        <v>2</v>
      </c>
      <c r="Z1945" s="17" t="str" cm="1">
        <f t="array" ref="Z1945">_xlfn.IFS(Y1945=0,"No evidenciado",Y1945=1,"Novato",Y1945=2,"Principiante avanzado",Y1945=3,"Competente",Y1945=4,"Proficiente",Y1945=5,"Master")</f>
        <v>Principiante avanzado</v>
      </c>
      <c r="AA1945" s="17">
        <v>3</v>
      </c>
      <c r="AB1945" s="17" t="str" cm="1">
        <f t="array" ref="AB1945">_xlfn.IFS(AA1945=0,"No evidenciado",AA1945=1,"Novato",AA1945=2,"Principiante avanzado",AA1945=3,"Competente",AA1945=4,"Proficiente",AA1945=5,"Master")</f>
        <v>Competente</v>
      </c>
      <c r="AC1945" s="17">
        <v>2</v>
      </c>
      <c r="AD1945" s="17" t="str" cm="1">
        <f t="array" ref="AD1945">_xlfn.IFS(AC1945=0,"Prenovato",AC1945=1,"Novato",AC1945=2,"Principiante avanzado",AC1945=3,"Competente",AC1945=4,"Proficiente",AC1945=5,"Master")</f>
        <v>Principiante avanzado</v>
      </c>
      <c r="AE1945" s="17" t="s">
        <v>422</v>
      </c>
    </row>
    <row r="1946" spans="1:31" x14ac:dyDescent="0.25">
      <c r="A1946" t="s">
        <v>240</v>
      </c>
      <c r="B1946" t="s">
        <v>88</v>
      </c>
      <c r="C1946" t="s">
        <v>201</v>
      </c>
      <c r="D1946" t="s">
        <v>196</v>
      </c>
      <c r="E1946" t="s">
        <v>202</v>
      </c>
      <c r="F1946" t="s">
        <v>89</v>
      </c>
      <c r="G1946" t="s">
        <v>203</v>
      </c>
      <c r="H1946" s="4"/>
      <c r="I1946" s="1">
        <f t="shared" ca="1" si="123"/>
        <v>1485</v>
      </c>
      <c r="J1946" s="1" t="str">
        <f t="shared" ca="1" si="124"/>
        <v>3. Mayor a 6 meses</v>
      </c>
      <c r="K1946" t="str">
        <f t="shared" si="125"/>
        <v>NO</v>
      </c>
      <c r="L1946" t="s">
        <v>318</v>
      </c>
      <c r="M1946" t="s">
        <v>162</v>
      </c>
      <c r="N1946" t="s">
        <v>416</v>
      </c>
      <c r="O1946" t="s">
        <v>416</v>
      </c>
      <c r="P1946" t="str">
        <f t="shared" si="126"/>
        <v>MARTIN HUMBERTO BARRIGA RIVERAMLOpsEVALUACION ANTERIOR</v>
      </c>
      <c r="Q1946" t="str">
        <f>BASE[[#This Row],[NombresCalificado]]&amp;BASE[[#This Row],[TipoEvaluacion]]</f>
        <v>MARTIN HUMBERTO BARRIGA RIVERAEVALUACION ANTERIOR</v>
      </c>
      <c r="R1946">
        <v>2</v>
      </c>
      <c r="S1946" t="s">
        <v>4</v>
      </c>
      <c r="T1946" t="s">
        <v>419</v>
      </c>
      <c r="U1946" s="17">
        <v>2</v>
      </c>
      <c r="V1946" s="17" t="str" cm="1">
        <f t="array" ref="V1946">_xlfn.IFS(U1946=0,"Prenovato",U1946=1,"Novato",U1946=2,"Principiante avanzado",U1946=3,"Competente",U1946=4,"Proficiente",U1946=5,"Master")</f>
        <v>Principiante avanzado</v>
      </c>
      <c r="W1946" s="17">
        <v>3</v>
      </c>
      <c r="X1946" s="17" t="str" cm="1">
        <f t="array" ref="X1946">_xlfn.IFS(W1946=0,"No evidenciado",W1946=1,"Novato",W1946=2,"Principiante avanzado",W1946=3,"Competente",W1946=4,"Proficiente",W1946=5,"Master")</f>
        <v>Competente</v>
      </c>
      <c r="Y1946" s="17">
        <v>2</v>
      </c>
      <c r="Z1946" s="17" t="str" cm="1">
        <f t="array" ref="Z1946">_xlfn.IFS(Y1946=0,"No evidenciado",Y1946=1,"Novato",Y1946=2,"Principiante avanzado",Y1946=3,"Competente",Y1946=4,"Proficiente",Y1946=5,"Master")</f>
        <v>Principiante avanzado</v>
      </c>
      <c r="AA1946" s="17">
        <v>3</v>
      </c>
      <c r="AB1946" s="17" t="str" cm="1">
        <f t="array" ref="AB1946">_xlfn.IFS(AA1946=0,"No evidenciado",AA1946=1,"Novato",AA1946=2,"Principiante avanzado",AA1946=3,"Competente",AA1946=4,"Proficiente",AA1946=5,"Master")</f>
        <v>Competente</v>
      </c>
      <c r="AC1946" s="17">
        <v>2</v>
      </c>
      <c r="AD1946" s="17" t="str" cm="1">
        <f t="array" ref="AD1946">_xlfn.IFS(AC1946=0,"Prenovato",AC1946=1,"Novato",AC1946=2,"Principiante avanzado",AC1946=3,"Competente",AC1946=4,"Proficiente",AC1946=5,"Master")</f>
        <v>Principiante avanzado</v>
      </c>
      <c r="AE1946" s="17" t="s">
        <v>422</v>
      </c>
    </row>
    <row r="1947" spans="1:31" x14ac:dyDescent="0.25">
      <c r="A1947" t="s">
        <v>240</v>
      </c>
      <c r="B1947" t="s">
        <v>88</v>
      </c>
      <c r="C1947" t="s">
        <v>201</v>
      </c>
      <c r="D1947" t="s">
        <v>196</v>
      </c>
      <c r="E1947" t="s">
        <v>202</v>
      </c>
      <c r="F1947" t="s">
        <v>89</v>
      </c>
      <c r="G1947" t="s">
        <v>203</v>
      </c>
      <c r="H1947" s="4"/>
      <c r="I1947" s="1">
        <f t="shared" ca="1" si="123"/>
        <v>1485</v>
      </c>
      <c r="J1947" s="1" t="str">
        <f t="shared" ca="1" si="124"/>
        <v>3. Mayor a 6 meses</v>
      </c>
      <c r="K1947" t="str">
        <f t="shared" si="125"/>
        <v>NO</v>
      </c>
      <c r="L1947" t="s">
        <v>318</v>
      </c>
      <c r="M1947" t="s">
        <v>171</v>
      </c>
      <c r="N1947" t="s">
        <v>416</v>
      </c>
      <c r="O1947" t="s">
        <v>416</v>
      </c>
      <c r="P1947" t="str">
        <f t="shared" si="126"/>
        <v>MARTIN HUMBERTO BARRIGA RIVERABases de datos en la nubeEVALUACION ANTERIOR</v>
      </c>
      <c r="Q1947" t="str">
        <f>BASE[[#This Row],[NombresCalificado]]&amp;BASE[[#This Row],[TipoEvaluacion]]</f>
        <v>MARTIN HUMBERTO BARRIGA RIVERAEVALUACION ANTERIOR</v>
      </c>
      <c r="R1947">
        <v>2</v>
      </c>
      <c r="S1947" t="s">
        <v>4</v>
      </c>
      <c r="T1947" t="s">
        <v>419</v>
      </c>
      <c r="U1947" s="17">
        <v>2</v>
      </c>
      <c r="V1947" s="17" t="str" cm="1">
        <f t="array" ref="V1947">_xlfn.IFS(U1947=0,"Prenovato",U1947=1,"Novato",U1947=2,"Principiante avanzado",U1947=3,"Competente",U1947=4,"Proficiente",U1947=5,"Master")</f>
        <v>Principiante avanzado</v>
      </c>
      <c r="W1947" s="17">
        <v>3</v>
      </c>
      <c r="X1947" s="17" t="str" cm="1">
        <f t="array" ref="X1947">_xlfn.IFS(W1947=0,"No evidenciado",W1947=1,"Novato",W1947=2,"Principiante avanzado",W1947=3,"Competente",W1947=4,"Proficiente",W1947=5,"Master")</f>
        <v>Competente</v>
      </c>
      <c r="Y1947" s="17">
        <v>2</v>
      </c>
      <c r="Z1947" s="17" t="str" cm="1">
        <f t="array" ref="Z1947">_xlfn.IFS(Y1947=0,"No evidenciado",Y1947=1,"Novato",Y1947=2,"Principiante avanzado",Y1947=3,"Competente",Y1947=4,"Proficiente",Y1947=5,"Master")</f>
        <v>Principiante avanzado</v>
      </c>
      <c r="AA1947" s="17">
        <v>3</v>
      </c>
      <c r="AB1947" s="17" t="str" cm="1">
        <f t="array" ref="AB1947">_xlfn.IFS(AA1947=0,"No evidenciado",AA1947=1,"Novato",AA1947=2,"Principiante avanzado",AA1947=3,"Competente",AA1947=4,"Proficiente",AA1947=5,"Master")</f>
        <v>Competente</v>
      </c>
      <c r="AC1947" s="17">
        <v>2</v>
      </c>
      <c r="AD1947" s="17" t="str" cm="1">
        <f t="array" ref="AD1947">_xlfn.IFS(AC1947=0,"Prenovato",AC1947=1,"Novato",AC1947=2,"Principiante avanzado",AC1947=3,"Competente",AC1947=4,"Proficiente",AC1947=5,"Master")</f>
        <v>Principiante avanzado</v>
      </c>
      <c r="AE1947" s="17" t="s">
        <v>422</v>
      </c>
    </row>
    <row r="1948" spans="1:31" x14ac:dyDescent="0.25">
      <c r="A1948" t="s">
        <v>240</v>
      </c>
      <c r="B1948" t="s">
        <v>88</v>
      </c>
      <c r="C1948" t="s">
        <v>201</v>
      </c>
      <c r="D1948" t="s">
        <v>196</v>
      </c>
      <c r="E1948" t="s">
        <v>202</v>
      </c>
      <c r="F1948" t="s">
        <v>89</v>
      </c>
      <c r="G1948" t="s">
        <v>203</v>
      </c>
      <c r="H1948" s="4"/>
      <c r="I1948" s="1">
        <f t="shared" ca="1" si="123"/>
        <v>1485</v>
      </c>
      <c r="J1948" s="1" t="str">
        <f t="shared" ca="1" si="124"/>
        <v>3. Mayor a 6 meses</v>
      </c>
      <c r="K1948" t="str">
        <f t="shared" si="125"/>
        <v>NO</v>
      </c>
      <c r="L1948" t="s">
        <v>318</v>
      </c>
      <c r="M1948" t="s">
        <v>174</v>
      </c>
      <c r="N1948" t="s">
        <v>416</v>
      </c>
      <c r="O1948" t="s">
        <v>416</v>
      </c>
      <c r="P1948" t="str">
        <f t="shared" si="126"/>
        <v>MARTIN HUMBERTO BARRIGA RIVERADatawarehouse BCPEVALUACION ANTERIOR</v>
      </c>
      <c r="Q1948" t="str">
        <f>BASE[[#This Row],[NombresCalificado]]&amp;BASE[[#This Row],[TipoEvaluacion]]</f>
        <v>MARTIN HUMBERTO BARRIGA RIVERAEVALUACION ANTERIOR</v>
      </c>
      <c r="R1948">
        <v>3</v>
      </c>
      <c r="S1948" t="s">
        <v>5</v>
      </c>
      <c r="T1948" t="s">
        <v>419</v>
      </c>
      <c r="U1948" s="17">
        <v>2</v>
      </c>
      <c r="V1948" s="17" t="str" cm="1">
        <f t="array" ref="V1948">_xlfn.IFS(U1948=0,"Prenovato",U1948=1,"Novato",U1948=2,"Principiante avanzado",U1948=3,"Competente",U1948=4,"Proficiente",U1948=5,"Master")</f>
        <v>Principiante avanzado</v>
      </c>
      <c r="W1948" s="17">
        <v>3</v>
      </c>
      <c r="X1948" s="17" t="str" cm="1">
        <f t="array" ref="X1948">_xlfn.IFS(W1948=0,"No evidenciado",W1948=1,"Novato",W1948=2,"Principiante avanzado",W1948=3,"Competente",W1948=4,"Proficiente",W1948=5,"Master")</f>
        <v>Competente</v>
      </c>
      <c r="Y1948" s="17">
        <v>2</v>
      </c>
      <c r="Z1948" s="17" t="str" cm="1">
        <f t="array" ref="Z1948">_xlfn.IFS(Y1948=0,"No evidenciado",Y1948=1,"Novato",Y1948=2,"Principiante avanzado",Y1948=3,"Competente",Y1948=4,"Proficiente",Y1948=5,"Master")</f>
        <v>Principiante avanzado</v>
      </c>
      <c r="AA1948" s="17">
        <v>3</v>
      </c>
      <c r="AB1948" s="17" t="str" cm="1">
        <f t="array" ref="AB1948">_xlfn.IFS(AA1948=0,"No evidenciado",AA1948=1,"Novato",AA1948=2,"Principiante avanzado",AA1948=3,"Competente",AA1948=4,"Proficiente",AA1948=5,"Master")</f>
        <v>Competente</v>
      </c>
      <c r="AC1948" s="17">
        <v>2</v>
      </c>
      <c r="AD1948" s="17" t="str" cm="1">
        <f t="array" ref="AD1948">_xlfn.IFS(AC1948=0,"Prenovato",AC1948=1,"Novato",AC1948=2,"Principiante avanzado",AC1948=3,"Competente",AC1948=4,"Proficiente",AC1948=5,"Master")</f>
        <v>Principiante avanzado</v>
      </c>
      <c r="AE1948" s="17" t="s">
        <v>422</v>
      </c>
    </row>
    <row r="1949" spans="1:31" x14ac:dyDescent="0.25">
      <c r="A1949" t="s">
        <v>240</v>
      </c>
      <c r="B1949" t="s">
        <v>88</v>
      </c>
      <c r="C1949" t="s">
        <v>201</v>
      </c>
      <c r="D1949" t="s">
        <v>196</v>
      </c>
      <c r="E1949" t="s">
        <v>202</v>
      </c>
      <c r="F1949" t="s">
        <v>89</v>
      </c>
      <c r="G1949" t="s">
        <v>203</v>
      </c>
      <c r="H1949" s="4"/>
      <c r="I1949" s="1">
        <f t="shared" ca="1" si="123"/>
        <v>1485</v>
      </c>
      <c r="J1949" s="1" t="str">
        <f t="shared" ca="1" si="124"/>
        <v>3. Mayor a 6 meses</v>
      </c>
      <c r="K1949" t="str">
        <f t="shared" si="125"/>
        <v>NO</v>
      </c>
      <c r="L1949" t="s">
        <v>318</v>
      </c>
      <c r="M1949" t="s">
        <v>160</v>
      </c>
      <c r="N1949" t="s">
        <v>416</v>
      </c>
      <c r="O1949" t="s">
        <v>416</v>
      </c>
      <c r="P1949" t="str">
        <f t="shared" si="126"/>
        <v>MARTIN HUMBERTO BARRIGA RIVERAIntegración de datos en tiempo realEVALUACION ANTERIOR</v>
      </c>
      <c r="Q1949" t="str">
        <f>BASE[[#This Row],[NombresCalificado]]&amp;BASE[[#This Row],[TipoEvaluacion]]</f>
        <v>MARTIN HUMBERTO BARRIGA RIVERAEVALUACION ANTERIOR</v>
      </c>
      <c r="R1949">
        <v>0</v>
      </c>
      <c r="S1949" t="s">
        <v>185</v>
      </c>
      <c r="T1949" t="s">
        <v>419</v>
      </c>
      <c r="U1949" s="17">
        <v>2</v>
      </c>
      <c r="V1949" s="17" t="str" cm="1">
        <f t="array" ref="V1949">_xlfn.IFS(U1949=0,"Prenovato",U1949=1,"Novato",U1949=2,"Principiante avanzado",U1949=3,"Competente",U1949=4,"Proficiente",U1949=5,"Master")</f>
        <v>Principiante avanzado</v>
      </c>
      <c r="W1949" s="17">
        <v>3</v>
      </c>
      <c r="X1949" s="17" t="str" cm="1">
        <f t="array" ref="X1949">_xlfn.IFS(W1949=0,"No evidenciado",W1949=1,"Novato",W1949=2,"Principiante avanzado",W1949=3,"Competente",W1949=4,"Proficiente",W1949=5,"Master")</f>
        <v>Competente</v>
      </c>
      <c r="Y1949" s="17">
        <v>2</v>
      </c>
      <c r="Z1949" s="17" t="str" cm="1">
        <f t="array" ref="Z1949">_xlfn.IFS(Y1949=0,"No evidenciado",Y1949=1,"Novato",Y1949=2,"Principiante avanzado",Y1949=3,"Competente",Y1949=4,"Proficiente",Y1949=5,"Master")</f>
        <v>Principiante avanzado</v>
      </c>
      <c r="AA1949" s="17">
        <v>3</v>
      </c>
      <c r="AB1949" s="17" t="str" cm="1">
        <f t="array" ref="AB1949">_xlfn.IFS(AA1949=0,"No evidenciado",AA1949=1,"Novato",AA1949=2,"Principiante avanzado",AA1949=3,"Competente",AA1949=4,"Proficiente",AA1949=5,"Master")</f>
        <v>Competente</v>
      </c>
      <c r="AC1949" s="17">
        <v>2</v>
      </c>
      <c r="AD1949" s="17" t="str" cm="1">
        <f t="array" ref="AD1949">_xlfn.IFS(AC1949=0,"Prenovato",AC1949=1,"Novato",AC1949=2,"Principiante avanzado",AC1949=3,"Competente",AC1949=4,"Proficiente",AC1949=5,"Master")</f>
        <v>Principiante avanzado</v>
      </c>
      <c r="AE1949" s="17" t="s">
        <v>422</v>
      </c>
    </row>
    <row r="1950" spans="1:31" x14ac:dyDescent="0.25">
      <c r="A1950" t="s">
        <v>240</v>
      </c>
      <c r="B1950" t="s">
        <v>88</v>
      </c>
      <c r="C1950" t="s">
        <v>201</v>
      </c>
      <c r="D1950" t="s">
        <v>196</v>
      </c>
      <c r="E1950" t="s">
        <v>202</v>
      </c>
      <c r="F1950" t="s">
        <v>89</v>
      </c>
      <c r="G1950" t="s">
        <v>203</v>
      </c>
      <c r="H1950" s="4"/>
      <c r="I1950" s="1">
        <f t="shared" ca="1" si="123"/>
        <v>1485</v>
      </c>
      <c r="J1950" s="1" t="str">
        <f t="shared" ca="1" si="124"/>
        <v>3. Mayor a 6 meses</v>
      </c>
      <c r="K1950" t="str">
        <f t="shared" si="125"/>
        <v>NO</v>
      </c>
      <c r="L1950" t="s">
        <v>318</v>
      </c>
      <c r="M1950" t="s">
        <v>173</v>
      </c>
      <c r="N1950" t="s">
        <v>416</v>
      </c>
      <c r="O1950" t="s">
        <v>416</v>
      </c>
      <c r="P1950" t="str">
        <f t="shared" si="126"/>
        <v>MARTIN HUMBERTO BARRIGA RIVERADatalake BCPEVALUACION ANTERIOR</v>
      </c>
      <c r="Q1950" t="str">
        <f>BASE[[#This Row],[NombresCalificado]]&amp;BASE[[#This Row],[TipoEvaluacion]]</f>
        <v>MARTIN HUMBERTO BARRIGA RIVERAEVALUACION ANTERIOR</v>
      </c>
      <c r="R1950">
        <v>2</v>
      </c>
      <c r="S1950" t="s">
        <v>4</v>
      </c>
      <c r="T1950" t="s">
        <v>419</v>
      </c>
      <c r="U1950" s="17">
        <v>2</v>
      </c>
      <c r="V1950" s="17" t="str" cm="1">
        <f t="array" ref="V1950">_xlfn.IFS(U1950=0,"Prenovato",U1950=1,"Novato",U1950=2,"Principiante avanzado",U1950=3,"Competente",U1950=4,"Proficiente",U1950=5,"Master")</f>
        <v>Principiante avanzado</v>
      </c>
      <c r="W1950" s="17">
        <v>3</v>
      </c>
      <c r="X1950" s="17" t="str" cm="1">
        <f t="array" ref="X1950">_xlfn.IFS(W1950=0,"No evidenciado",W1950=1,"Novato",W1950=2,"Principiante avanzado",W1950=3,"Competente",W1950=4,"Proficiente",W1950=5,"Master")</f>
        <v>Competente</v>
      </c>
      <c r="Y1950" s="17">
        <v>2</v>
      </c>
      <c r="Z1950" s="17" t="str" cm="1">
        <f t="array" ref="Z1950">_xlfn.IFS(Y1950=0,"No evidenciado",Y1950=1,"Novato",Y1950=2,"Principiante avanzado",Y1950=3,"Competente",Y1950=4,"Proficiente",Y1950=5,"Master")</f>
        <v>Principiante avanzado</v>
      </c>
      <c r="AA1950" s="17">
        <v>3</v>
      </c>
      <c r="AB1950" s="17" t="str" cm="1">
        <f t="array" ref="AB1950">_xlfn.IFS(AA1950=0,"No evidenciado",AA1950=1,"Novato",AA1950=2,"Principiante avanzado",AA1950=3,"Competente",AA1950=4,"Proficiente",AA1950=5,"Master")</f>
        <v>Competente</v>
      </c>
      <c r="AC1950" s="17">
        <v>2</v>
      </c>
      <c r="AD1950" s="17" t="str" cm="1">
        <f t="array" ref="AD1950">_xlfn.IFS(AC1950=0,"Prenovato",AC1950=1,"Novato",AC1950=2,"Principiante avanzado",AC1950=3,"Competente",AC1950=4,"Proficiente",AC1950=5,"Master")</f>
        <v>Principiante avanzado</v>
      </c>
      <c r="AE1950" s="17" t="s">
        <v>422</v>
      </c>
    </row>
    <row r="1951" spans="1:31" x14ac:dyDescent="0.25">
      <c r="A1951" t="s">
        <v>240</v>
      </c>
      <c r="B1951" t="s">
        <v>88</v>
      </c>
      <c r="C1951" t="s">
        <v>201</v>
      </c>
      <c r="D1951" t="s">
        <v>196</v>
      </c>
      <c r="E1951" t="s">
        <v>202</v>
      </c>
      <c r="F1951" t="s">
        <v>89</v>
      </c>
      <c r="G1951" t="s">
        <v>203</v>
      </c>
      <c r="H1951" s="4"/>
      <c r="I1951" s="1">
        <f t="shared" ca="1" si="123"/>
        <v>1485</v>
      </c>
      <c r="J1951" s="1" t="str">
        <f t="shared" ca="1" si="124"/>
        <v>3. Mayor a 6 meses</v>
      </c>
      <c r="K1951" t="str">
        <f t="shared" si="125"/>
        <v>NO</v>
      </c>
      <c r="L1951" t="s">
        <v>318</v>
      </c>
      <c r="M1951" t="s">
        <v>159</v>
      </c>
      <c r="N1951" t="s">
        <v>416</v>
      </c>
      <c r="O1951" t="s">
        <v>416</v>
      </c>
      <c r="P1951" t="str">
        <f t="shared" si="126"/>
        <v>MARTIN HUMBERTO BARRIGA RIVERAGobernanza de datosEVALUACION ANTERIOR</v>
      </c>
      <c r="Q1951" t="str">
        <f>BASE[[#This Row],[NombresCalificado]]&amp;BASE[[#This Row],[TipoEvaluacion]]</f>
        <v>MARTIN HUMBERTO BARRIGA RIVERAEVALUACION ANTERIOR</v>
      </c>
      <c r="R1951">
        <v>1</v>
      </c>
      <c r="S1951" t="s">
        <v>6</v>
      </c>
      <c r="T1951" t="s">
        <v>419</v>
      </c>
      <c r="U1951" s="17">
        <v>2</v>
      </c>
      <c r="V1951" s="17" t="str" cm="1">
        <f t="array" ref="V1951">_xlfn.IFS(U1951=0,"Prenovato",U1951=1,"Novato",U1951=2,"Principiante avanzado",U1951=3,"Competente",U1951=4,"Proficiente",U1951=5,"Master")</f>
        <v>Principiante avanzado</v>
      </c>
      <c r="W1951" s="17">
        <v>3</v>
      </c>
      <c r="X1951" s="17" t="str" cm="1">
        <f t="array" ref="X1951">_xlfn.IFS(W1951=0,"No evidenciado",W1951=1,"Novato",W1951=2,"Principiante avanzado",W1951=3,"Competente",W1951=4,"Proficiente",W1951=5,"Master")</f>
        <v>Competente</v>
      </c>
      <c r="Y1951" s="17">
        <v>2</v>
      </c>
      <c r="Z1951" s="17" t="str" cm="1">
        <f t="array" ref="Z1951">_xlfn.IFS(Y1951=0,"No evidenciado",Y1951=1,"Novato",Y1951=2,"Principiante avanzado",Y1951=3,"Competente",Y1951=4,"Proficiente",Y1951=5,"Master")</f>
        <v>Principiante avanzado</v>
      </c>
      <c r="AA1951" s="17">
        <v>3</v>
      </c>
      <c r="AB1951" s="17" t="str" cm="1">
        <f t="array" ref="AB1951">_xlfn.IFS(AA1951=0,"No evidenciado",AA1951=1,"Novato",AA1951=2,"Principiante avanzado",AA1951=3,"Competente",AA1951=4,"Proficiente",AA1951=5,"Master")</f>
        <v>Competente</v>
      </c>
      <c r="AC1951" s="17">
        <v>2</v>
      </c>
      <c r="AD1951" s="17" t="str" cm="1">
        <f t="array" ref="AD1951">_xlfn.IFS(AC1951=0,"Prenovato",AC1951=1,"Novato",AC1951=2,"Principiante avanzado",AC1951=3,"Competente",AC1951=4,"Proficiente",AC1951=5,"Master")</f>
        <v>Principiante avanzado</v>
      </c>
      <c r="AE1951" s="17" t="s">
        <v>422</v>
      </c>
    </row>
    <row r="1952" spans="1:31" x14ac:dyDescent="0.25">
      <c r="A1952" t="s">
        <v>240</v>
      </c>
      <c r="B1952" t="s">
        <v>88</v>
      </c>
      <c r="C1952" t="s">
        <v>201</v>
      </c>
      <c r="D1952" t="s">
        <v>196</v>
      </c>
      <c r="E1952" t="s">
        <v>202</v>
      </c>
      <c r="F1952" t="s">
        <v>89</v>
      </c>
      <c r="G1952" t="s">
        <v>203</v>
      </c>
      <c r="H1952" s="4"/>
      <c r="I1952" s="1">
        <f t="shared" ca="1" si="123"/>
        <v>1485</v>
      </c>
      <c r="J1952" s="1" t="str">
        <f t="shared" ca="1" si="124"/>
        <v>3. Mayor a 6 meses</v>
      </c>
      <c r="K1952" t="str">
        <f t="shared" si="125"/>
        <v>NO</v>
      </c>
      <c r="L1952" t="s">
        <v>318</v>
      </c>
      <c r="M1952" t="s">
        <v>172</v>
      </c>
      <c r="N1952" t="s">
        <v>416</v>
      </c>
      <c r="O1952" t="s">
        <v>416</v>
      </c>
      <c r="P1952" t="str">
        <f t="shared" si="126"/>
        <v>MARTIN HUMBERTO BARRIGA RIVERACalidad de datosEVALUACION ANTERIOR</v>
      </c>
      <c r="Q1952" t="str">
        <f>BASE[[#This Row],[NombresCalificado]]&amp;BASE[[#This Row],[TipoEvaluacion]]</f>
        <v>MARTIN HUMBERTO BARRIGA RIVERAEVALUACION ANTERIOR</v>
      </c>
      <c r="R1952">
        <v>2</v>
      </c>
      <c r="S1952" t="s">
        <v>4</v>
      </c>
      <c r="T1952" t="s">
        <v>419</v>
      </c>
      <c r="U1952" s="17">
        <v>2</v>
      </c>
      <c r="V1952" s="17" t="str" cm="1">
        <f t="array" ref="V1952">_xlfn.IFS(U1952=0,"Prenovato",U1952=1,"Novato",U1952=2,"Principiante avanzado",U1952=3,"Competente",U1952=4,"Proficiente",U1952=5,"Master")</f>
        <v>Principiante avanzado</v>
      </c>
      <c r="W1952" s="17">
        <v>3</v>
      </c>
      <c r="X1952" s="17" t="str" cm="1">
        <f t="array" ref="X1952">_xlfn.IFS(W1952=0,"No evidenciado",W1952=1,"Novato",W1952=2,"Principiante avanzado",W1952=3,"Competente",W1952=4,"Proficiente",W1952=5,"Master")</f>
        <v>Competente</v>
      </c>
      <c r="Y1952" s="17">
        <v>2</v>
      </c>
      <c r="Z1952" s="17" t="str" cm="1">
        <f t="array" ref="Z1952">_xlfn.IFS(Y1952=0,"No evidenciado",Y1952=1,"Novato",Y1952=2,"Principiante avanzado",Y1952=3,"Competente",Y1952=4,"Proficiente",Y1952=5,"Master")</f>
        <v>Principiante avanzado</v>
      </c>
      <c r="AA1952" s="17">
        <v>3</v>
      </c>
      <c r="AB1952" s="17" t="str" cm="1">
        <f t="array" ref="AB1952">_xlfn.IFS(AA1952=0,"No evidenciado",AA1952=1,"Novato",AA1952=2,"Principiante avanzado",AA1952=3,"Competente",AA1952=4,"Proficiente",AA1952=5,"Master")</f>
        <v>Competente</v>
      </c>
      <c r="AC1952" s="17">
        <v>2</v>
      </c>
      <c r="AD1952" s="17" t="str" cm="1">
        <f t="array" ref="AD1952">_xlfn.IFS(AC1952=0,"Prenovato",AC1952=1,"Novato",AC1952=2,"Principiante avanzado",AC1952=3,"Competente",AC1952=4,"Proficiente",AC1952=5,"Master")</f>
        <v>Principiante avanzado</v>
      </c>
      <c r="AE1952" s="17" t="s">
        <v>422</v>
      </c>
    </row>
    <row r="1953" spans="1:31" x14ac:dyDescent="0.25">
      <c r="A1953" t="s">
        <v>240</v>
      </c>
      <c r="B1953" t="s">
        <v>88</v>
      </c>
      <c r="C1953" t="s">
        <v>201</v>
      </c>
      <c r="D1953" t="s">
        <v>196</v>
      </c>
      <c r="E1953" t="s">
        <v>202</v>
      </c>
      <c r="F1953" t="s">
        <v>89</v>
      </c>
      <c r="G1953" t="s">
        <v>203</v>
      </c>
      <c r="H1953" s="4"/>
      <c r="I1953" s="1">
        <f t="shared" ca="1" si="123"/>
        <v>1485</v>
      </c>
      <c r="J1953" s="1" t="str">
        <f t="shared" ca="1" si="124"/>
        <v>3. Mayor a 6 meses</v>
      </c>
      <c r="K1953" t="str">
        <f t="shared" si="125"/>
        <v>NO</v>
      </c>
      <c r="L1953" t="s">
        <v>318</v>
      </c>
      <c r="M1953" t="s">
        <v>168</v>
      </c>
      <c r="N1953" t="s">
        <v>418</v>
      </c>
      <c r="O1953" t="s">
        <v>418</v>
      </c>
      <c r="P1953" t="str">
        <f t="shared" si="126"/>
        <v>MARTIN HUMBERTO BARRIGA RIVERABase de datos relacionalEVALUACION ANTERIOR</v>
      </c>
      <c r="Q1953" t="str">
        <f>BASE[[#This Row],[NombresCalificado]]&amp;BASE[[#This Row],[TipoEvaluacion]]</f>
        <v>MARTIN HUMBERTO BARRIGA RIVERAEVALUACION ANTERIOR</v>
      </c>
      <c r="R1953">
        <v>3</v>
      </c>
      <c r="S1953" t="s">
        <v>5</v>
      </c>
      <c r="T1953" t="s">
        <v>419</v>
      </c>
      <c r="U1953" s="17">
        <v>2</v>
      </c>
      <c r="V1953" s="17" t="str" cm="1">
        <f t="array" ref="V1953">_xlfn.IFS(U1953=0,"Prenovato",U1953=1,"Novato",U1953=2,"Principiante avanzado",U1953=3,"Competente",U1953=4,"Proficiente",U1953=5,"Master")</f>
        <v>Principiante avanzado</v>
      </c>
      <c r="W1953" s="17">
        <v>3</v>
      </c>
      <c r="X1953" s="17" t="str" cm="1">
        <f t="array" ref="X1953">_xlfn.IFS(W1953=0,"No evidenciado",W1953=1,"Novato",W1953=2,"Principiante avanzado",W1953=3,"Competente",W1953=4,"Proficiente",W1953=5,"Master")</f>
        <v>Competente</v>
      </c>
      <c r="Y1953" s="17">
        <v>2</v>
      </c>
      <c r="Z1953" s="17" t="str" cm="1">
        <f t="array" ref="Z1953">_xlfn.IFS(Y1953=0,"No evidenciado",Y1953=1,"Novato",Y1953=2,"Principiante avanzado",Y1953=3,"Competente",Y1953=4,"Proficiente",Y1953=5,"Master")</f>
        <v>Principiante avanzado</v>
      </c>
      <c r="AA1953" s="17">
        <v>3</v>
      </c>
      <c r="AB1953" s="17" t="str" cm="1">
        <f t="array" ref="AB1953">_xlfn.IFS(AA1953=0,"No evidenciado",AA1953=1,"Novato",AA1953=2,"Principiante avanzado",AA1953=3,"Competente",AA1953=4,"Proficiente",AA1953=5,"Master")</f>
        <v>Competente</v>
      </c>
      <c r="AC1953" s="17">
        <v>2</v>
      </c>
      <c r="AD1953" s="17" t="str" cm="1">
        <f t="array" ref="AD1953">_xlfn.IFS(AC1953=0,"Prenovato",AC1953=1,"Novato",AC1953=2,"Principiante avanzado",AC1953=3,"Competente",AC1953=4,"Proficiente",AC1953=5,"Master")</f>
        <v>Principiante avanzado</v>
      </c>
      <c r="AE1953" s="17" t="s">
        <v>422</v>
      </c>
    </row>
    <row r="1954" spans="1:31" x14ac:dyDescent="0.25">
      <c r="A1954" t="s">
        <v>240</v>
      </c>
      <c r="B1954" t="s">
        <v>88</v>
      </c>
      <c r="C1954" t="s">
        <v>201</v>
      </c>
      <c r="D1954" t="s">
        <v>196</v>
      </c>
      <c r="E1954" t="s">
        <v>202</v>
      </c>
      <c r="F1954" t="s">
        <v>89</v>
      </c>
      <c r="G1954" t="s">
        <v>203</v>
      </c>
      <c r="H1954" s="4"/>
      <c r="I1954" s="1">
        <f t="shared" ca="1" si="123"/>
        <v>1485</v>
      </c>
      <c r="J1954" s="1" t="str">
        <f t="shared" ca="1" si="124"/>
        <v>3. Mayor a 6 meses</v>
      </c>
      <c r="K1954" t="str">
        <f t="shared" si="125"/>
        <v>NO</v>
      </c>
      <c r="L1954" t="s">
        <v>318</v>
      </c>
      <c r="M1954" t="s">
        <v>170</v>
      </c>
      <c r="N1954" t="s">
        <v>417</v>
      </c>
      <c r="O1954" t="s">
        <v>416</v>
      </c>
      <c r="P1954" t="str">
        <f t="shared" si="126"/>
        <v>MARTIN HUMBERTO BARRIGA RIVERAArquitectura de datosEVALUACION ANTERIOR</v>
      </c>
      <c r="Q1954" t="str">
        <f>BASE[[#This Row],[NombresCalificado]]&amp;BASE[[#This Row],[TipoEvaluacion]]</f>
        <v>MARTIN HUMBERTO BARRIGA RIVERAEVALUACION ANTERIOR</v>
      </c>
      <c r="R1954">
        <v>2</v>
      </c>
      <c r="S1954" t="s">
        <v>4</v>
      </c>
      <c r="T1954" t="s">
        <v>419</v>
      </c>
      <c r="U1954" s="17">
        <v>2</v>
      </c>
      <c r="V1954" s="17" t="str" cm="1">
        <f t="array" ref="V1954">_xlfn.IFS(U1954=0,"Prenovato",U1954=1,"Novato",U1954=2,"Principiante avanzado",U1954=3,"Competente",U1954=4,"Proficiente",U1954=5,"Master")</f>
        <v>Principiante avanzado</v>
      </c>
      <c r="W1954" s="17">
        <v>3</v>
      </c>
      <c r="X1954" s="17" t="str" cm="1">
        <f t="array" ref="X1954">_xlfn.IFS(W1954=0,"No evidenciado",W1954=1,"Novato",W1954=2,"Principiante avanzado",W1954=3,"Competente",W1954=4,"Proficiente",W1954=5,"Master")</f>
        <v>Competente</v>
      </c>
      <c r="Y1954" s="17">
        <v>2</v>
      </c>
      <c r="Z1954" s="17" t="str" cm="1">
        <f t="array" ref="Z1954">_xlfn.IFS(Y1954=0,"No evidenciado",Y1954=1,"Novato",Y1954=2,"Principiante avanzado",Y1954=3,"Competente",Y1954=4,"Proficiente",Y1954=5,"Master")</f>
        <v>Principiante avanzado</v>
      </c>
      <c r="AA1954" s="17">
        <v>3</v>
      </c>
      <c r="AB1954" s="17" t="str" cm="1">
        <f t="array" ref="AB1954">_xlfn.IFS(AA1954=0,"No evidenciado",AA1954=1,"Novato",AA1954=2,"Principiante avanzado",AA1954=3,"Competente",AA1954=4,"Proficiente",AA1954=5,"Master")</f>
        <v>Competente</v>
      </c>
      <c r="AC1954" s="17">
        <v>2</v>
      </c>
      <c r="AD1954" s="17" t="str" cm="1">
        <f t="array" ref="AD1954">_xlfn.IFS(AC1954=0,"Prenovato",AC1954=1,"Novato",AC1954=2,"Principiante avanzado",AC1954=3,"Competente",AC1954=4,"Proficiente",AC1954=5,"Master")</f>
        <v>Principiante avanzado</v>
      </c>
      <c r="AE1954" s="17" t="s">
        <v>422</v>
      </c>
    </row>
    <row r="1955" spans="1:31" x14ac:dyDescent="0.25">
      <c r="A1955" t="s">
        <v>240</v>
      </c>
      <c r="B1955" t="s">
        <v>88</v>
      </c>
      <c r="C1955" t="s">
        <v>201</v>
      </c>
      <c r="D1955" t="s">
        <v>196</v>
      </c>
      <c r="E1955" t="s">
        <v>202</v>
      </c>
      <c r="F1955" t="s">
        <v>89</v>
      </c>
      <c r="G1955" t="s">
        <v>203</v>
      </c>
      <c r="H1955" s="4"/>
      <c r="I1955" s="1">
        <f t="shared" ca="1" si="123"/>
        <v>1485</v>
      </c>
      <c r="J1955" s="1" t="str">
        <f t="shared" ca="1" si="124"/>
        <v>3. Mayor a 6 meses</v>
      </c>
      <c r="K1955" t="str">
        <f t="shared" si="125"/>
        <v>NO</v>
      </c>
      <c r="L1955" t="s">
        <v>318</v>
      </c>
      <c r="M1955" t="s">
        <v>164</v>
      </c>
      <c r="N1955" t="s">
        <v>417</v>
      </c>
      <c r="O1955" t="s">
        <v>416</v>
      </c>
      <c r="P1955" t="str">
        <f t="shared" si="126"/>
        <v>MARTIN HUMBERTO BARRIGA RIVERAPrivacidad y seguridad de los datosEVALUACION ANTERIOR</v>
      </c>
      <c r="Q1955" t="str">
        <f>BASE[[#This Row],[NombresCalificado]]&amp;BASE[[#This Row],[TipoEvaluacion]]</f>
        <v>MARTIN HUMBERTO BARRIGA RIVERAEVALUACION ANTERIOR</v>
      </c>
      <c r="R1955">
        <v>1</v>
      </c>
      <c r="S1955" t="s">
        <v>6</v>
      </c>
      <c r="T1955" t="s">
        <v>419</v>
      </c>
      <c r="U1955" s="17">
        <v>2</v>
      </c>
      <c r="V1955" s="17" t="str" cm="1">
        <f t="array" ref="V1955">_xlfn.IFS(U1955=0,"Prenovato",U1955=1,"Novato",U1955=2,"Principiante avanzado",U1955=3,"Competente",U1955=4,"Proficiente",U1955=5,"Master")</f>
        <v>Principiante avanzado</v>
      </c>
      <c r="W1955" s="17">
        <v>3</v>
      </c>
      <c r="X1955" s="17" t="str" cm="1">
        <f t="array" ref="X1955">_xlfn.IFS(W1955=0,"No evidenciado",W1955=1,"Novato",W1955=2,"Principiante avanzado",W1955=3,"Competente",W1955=4,"Proficiente",W1955=5,"Master")</f>
        <v>Competente</v>
      </c>
      <c r="Y1955" s="17">
        <v>2</v>
      </c>
      <c r="Z1955" s="17" t="str" cm="1">
        <f t="array" ref="Z1955">_xlfn.IFS(Y1955=0,"No evidenciado",Y1955=1,"Novato",Y1955=2,"Principiante avanzado",Y1955=3,"Competente",Y1955=4,"Proficiente",Y1955=5,"Master")</f>
        <v>Principiante avanzado</v>
      </c>
      <c r="AA1955" s="17">
        <v>3</v>
      </c>
      <c r="AB1955" s="17" t="str" cm="1">
        <f t="array" ref="AB1955">_xlfn.IFS(AA1955=0,"No evidenciado",AA1955=1,"Novato",AA1955=2,"Principiante avanzado",AA1955=3,"Competente",AA1955=4,"Proficiente",AA1955=5,"Master")</f>
        <v>Competente</v>
      </c>
      <c r="AC1955" s="17">
        <v>2</v>
      </c>
      <c r="AD1955" s="17" t="str" cm="1">
        <f t="array" ref="AD1955">_xlfn.IFS(AC1955=0,"Prenovato",AC1955=1,"Novato",AC1955=2,"Principiante avanzado",AC1955=3,"Competente",AC1955=4,"Proficiente",AC1955=5,"Master")</f>
        <v>Principiante avanzado</v>
      </c>
      <c r="AE1955" s="17" t="s">
        <v>422</v>
      </c>
    </row>
    <row r="1956" spans="1:31" x14ac:dyDescent="0.25">
      <c r="A1956" t="s">
        <v>240</v>
      </c>
      <c r="B1956" t="s">
        <v>88</v>
      </c>
      <c r="C1956" t="s">
        <v>201</v>
      </c>
      <c r="D1956" t="s">
        <v>196</v>
      </c>
      <c r="E1956" t="s">
        <v>202</v>
      </c>
      <c r="F1956" t="s">
        <v>89</v>
      </c>
      <c r="G1956" t="s">
        <v>203</v>
      </c>
      <c r="H1956" s="4"/>
      <c r="I1956" s="1">
        <f t="shared" ca="1" si="123"/>
        <v>1485</v>
      </c>
      <c r="J1956" s="1" t="str">
        <f t="shared" ca="1" si="124"/>
        <v>3. Mayor a 6 meses</v>
      </c>
      <c r="K1956" t="str">
        <f t="shared" si="125"/>
        <v>NO</v>
      </c>
      <c r="L1956" t="s">
        <v>318</v>
      </c>
      <c r="M1956" t="s">
        <v>167</v>
      </c>
      <c r="N1956" t="s">
        <v>417</v>
      </c>
      <c r="O1956" t="s">
        <v>416</v>
      </c>
      <c r="P1956" t="str">
        <f t="shared" si="126"/>
        <v>MARTIN HUMBERTO BARRIGA RIVERACI-CDEVALUACION ANTERIOR</v>
      </c>
      <c r="Q1956" t="str">
        <f>BASE[[#This Row],[NombresCalificado]]&amp;BASE[[#This Row],[TipoEvaluacion]]</f>
        <v>MARTIN HUMBERTO BARRIGA RIVERAEVALUACION ANTERIOR</v>
      </c>
      <c r="R1956">
        <v>2</v>
      </c>
      <c r="S1956" t="s">
        <v>4</v>
      </c>
      <c r="T1956" t="s">
        <v>419</v>
      </c>
      <c r="U1956" s="17">
        <v>2</v>
      </c>
      <c r="V1956" s="17" t="str" cm="1">
        <f t="array" ref="V1956">_xlfn.IFS(U1956=0,"Prenovato",U1956=1,"Novato",U1956=2,"Principiante avanzado",U1956=3,"Competente",U1956=4,"Proficiente",U1956=5,"Master")</f>
        <v>Principiante avanzado</v>
      </c>
      <c r="W1956" s="17">
        <v>3</v>
      </c>
      <c r="X1956" s="17" t="str" cm="1">
        <f t="array" ref="X1956">_xlfn.IFS(W1956=0,"No evidenciado",W1956=1,"Novato",W1956=2,"Principiante avanzado",W1956=3,"Competente",W1956=4,"Proficiente",W1956=5,"Master")</f>
        <v>Competente</v>
      </c>
      <c r="Y1956" s="17">
        <v>2</v>
      </c>
      <c r="Z1956" s="17" t="str" cm="1">
        <f t="array" ref="Z1956">_xlfn.IFS(Y1956=0,"No evidenciado",Y1956=1,"Novato",Y1956=2,"Principiante avanzado",Y1956=3,"Competente",Y1956=4,"Proficiente",Y1956=5,"Master")</f>
        <v>Principiante avanzado</v>
      </c>
      <c r="AA1956" s="17">
        <v>3</v>
      </c>
      <c r="AB1956" s="17" t="str" cm="1">
        <f t="array" ref="AB1956">_xlfn.IFS(AA1956=0,"No evidenciado",AA1956=1,"Novato",AA1956=2,"Principiante avanzado",AA1956=3,"Competente",AA1956=4,"Proficiente",AA1956=5,"Master")</f>
        <v>Competente</v>
      </c>
      <c r="AC1956" s="17">
        <v>2</v>
      </c>
      <c r="AD1956" s="17" t="str" cm="1">
        <f t="array" ref="AD1956">_xlfn.IFS(AC1956=0,"Prenovato",AC1956=1,"Novato",AC1956=2,"Principiante avanzado",AC1956=3,"Competente",AC1956=4,"Proficiente",AC1956=5,"Master")</f>
        <v>Principiante avanzado</v>
      </c>
      <c r="AE1956" s="17" t="s">
        <v>422</v>
      </c>
    </row>
    <row r="1957" spans="1:31" x14ac:dyDescent="0.25">
      <c r="A1957" t="s">
        <v>240</v>
      </c>
      <c r="B1957" t="s">
        <v>88</v>
      </c>
      <c r="C1957" t="s">
        <v>201</v>
      </c>
      <c r="D1957" t="s">
        <v>196</v>
      </c>
      <c r="E1957" t="s">
        <v>202</v>
      </c>
      <c r="F1957" t="s">
        <v>89</v>
      </c>
      <c r="G1957" t="s">
        <v>203</v>
      </c>
      <c r="H1957" s="4"/>
      <c r="I1957" s="1">
        <f t="shared" ca="1" si="123"/>
        <v>1485</v>
      </c>
      <c r="J1957" s="1" t="str">
        <f t="shared" ca="1" si="124"/>
        <v>3. Mayor a 6 meses</v>
      </c>
      <c r="K1957" t="str">
        <f t="shared" si="125"/>
        <v>NO</v>
      </c>
      <c r="L1957" t="s">
        <v>318</v>
      </c>
      <c r="M1957" t="s">
        <v>166</v>
      </c>
      <c r="N1957" t="s">
        <v>416</v>
      </c>
      <c r="O1957" t="s">
        <v>416</v>
      </c>
      <c r="P1957" t="str">
        <f t="shared" si="126"/>
        <v>MARTIN HUMBERTO BARRIGA RIVERABase de datos No-SQLEVALUACION ANTERIOR</v>
      </c>
      <c r="Q1957" t="str">
        <f>BASE[[#This Row],[NombresCalificado]]&amp;BASE[[#This Row],[TipoEvaluacion]]</f>
        <v>MARTIN HUMBERTO BARRIGA RIVERAEVALUACION ANTERIOR</v>
      </c>
      <c r="R1957">
        <v>2</v>
      </c>
      <c r="S1957" t="s">
        <v>4</v>
      </c>
      <c r="T1957" t="s">
        <v>419</v>
      </c>
      <c r="U1957" s="17">
        <v>2</v>
      </c>
      <c r="V1957" s="17" t="str" cm="1">
        <f t="array" ref="V1957">_xlfn.IFS(U1957=0,"Prenovato",U1957=1,"Novato",U1957=2,"Principiante avanzado",U1957=3,"Competente",U1957=4,"Proficiente",U1957=5,"Master")</f>
        <v>Principiante avanzado</v>
      </c>
      <c r="W1957" s="17">
        <v>3</v>
      </c>
      <c r="X1957" s="17" t="str" cm="1">
        <f t="array" ref="X1957">_xlfn.IFS(W1957=0,"No evidenciado",W1957=1,"Novato",W1957=2,"Principiante avanzado",W1957=3,"Competente",W1957=4,"Proficiente",W1957=5,"Master")</f>
        <v>Competente</v>
      </c>
      <c r="Y1957" s="17">
        <v>2</v>
      </c>
      <c r="Z1957" s="17" t="str" cm="1">
        <f t="array" ref="Z1957">_xlfn.IFS(Y1957=0,"No evidenciado",Y1957=1,"Novato",Y1957=2,"Principiante avanzado",Y1957=3,"Competente",Y1957=4,"Proficiente",Y1957=5,"Master")</f>
        <v>Principiante avanzado</v>
      </c>
      <c r="AA1957" s="17">
        <v>3</v>
      </c>
      <c r="AB1957" s="17" t="str" cm="1">
        <f t="array" ref="AB1957">_xlfn.IFS(AA1957=0,"No evidenciado",AA1957=1,"Novato",AA1957=2,"Principiante avanzado",AA1957=3,"Competente",AA1957=4,"Proficiente",AA1957=5,"Master")</f>
        <v>Competente</v>
      </c>
      <c r="AC1957" s="17">
        <v>2</v>
      </c>
      <c r="AD1957" s="17" t="str" cm="1">
        <f t="array" ref="AD1957">_xlfn.IFS(AC1957=0,"Prenovato",AC1957=1,"Novato",AC1957=2,"Principiante avanzado",AC1957=3,"Competente",AC1957=4,"Proficiente",AC1957=5,"Master")</f>
        <v>Principiante avanzado</v>
      </c>
      <c r="AE1957" s="17" t="s">
        <v>422</v>
      </c>
    </row>
    <row r="1958" spans="1:31" x14ac:dyDescent="0.25">
      <c r="A1958" t="s">
        <v>240</v>
      </c>
      <c r="B1958" t="s">
        <v>88</v>
      </c>
      <c r="C1958" t="s">
        <v>201</v>
      </c>
      <c r="D1958" t="s">
        <v>196</v>
      </c>
      <c r="E1958" t="s">
        <v>202</v>
      </c>
      <c r="F1958" t="s">
        <v>89</v>
      </c>
      <c r="G1958" t="s">
        <v>203</v>
      </c>
      <c r="H1958" s="4"/>
      <c r="I1958" s="1">
        <f t="shared" ca="1" si="123"/>
        <v>1485</v>
      </c>
      <c r="J1958" s="1" t="str">
        <f t="shared" ca="1" si="124"/>
        <v>3. Mayor a 6 meses</v>
      </c>
      <c r="K1958" t="str">
        <f t="shared" si="125"/>
        <v>NO</v>
      </c>
      <c r="L1958" t="s">
        <v>318</v>
      </c>
      <c r="M1958" t="s">
        <v>169</v>
      </c>
      <c r="N1958" t="s">
        <v>416</v>
      </c>
      <c r="O1958" t="s">
        <v>416</v>
      </c>
      <c r="P1958" t="str">
        <f t="shared" si="126"/>
        <v>MARTIN HUMBERTO BARRIGA RIVERAAnálisis de datosEVALUACION ANTERIOR</v>
      </c>
      <c r="Q1958" t="str">
        <f>BASE[[#This Row],[NombresCalificado]]&amp;BASE[[#This Row],[TipoEvaluacion]]</f>
        <v>MARTIN HUMBERTO BARRIGA RIVERAEVALUACION ANTERIOR</v>
      </c>
      <c r="R1958">
        <v>3</v>
      </c>
      <c r="S1958" t="s">
        <v>5</v>
      </c>
      <c r="T1958" t="s">
        <v>419</v>
      </c>
      <c r="U1958" s="17">
        <v>2</v>
      </c>
      <c r="V1958" s="17" t="str" cm="1">
        <f t="array" ref="V1958">_xlfn.IFS(U1958=0,"Prenovato",U1958=1,"Novato",U1958=2,"Principiante avanzado",U1958=3,"Competente",U1958=4,"Proficiente",U1958=5,"Master")</f>
        <v>Principiante avanzado</v>
      </c>
      <c r="W1958" s="17">
        <v>3</v>
      </c>
      <c r="X1958" s="17" t="str" cm="1">
        <f t="array" ref="X1958">_xlfn.IFS(W1958=0,"No evidenciado",W1958=1,"Novato",W1958=2,"Principiante avanzado",W1958=3,"Competente",W1958=4,"Proficiente",W1958=5,"Master")</f>
        <v>Competente</v>
      </c>
      <c r="Y1958" s="17">
        <v>2</v>
      </c>
      <c r="Z1958" s="17" t="str" cm="1">
        <f t="array" ref="Z1958">_xlfn.IFS(Y1958=0,"No evidenciado",Y1958=1,"Novato",Y1958=2,"Principiante avanzado",Y1958=3,"Competente",Y1958=4,"Proficiente",Y1958=5,"Master")</f>
        <v>Principiante avanzado</v>
      </c>
      <c r="AA1958" s="17">
        <v>3</v>
      </c>
      <c r="AB1958" s="17" t="str" cm="1">
        <f t="array" ref="AB1958">_xlfn.IFS(AA1958=0,"No evidenciado",AA1958=1,"Novato",AA1958=2,"Principiante avanzado",AA1958=3,"Competente",AA1958=4,"Proficiente",AA1958=5,"Master")</f>
        <v>Competente</v>
      </c>
      <c r="AC1958" s="17">
        <v>2</v>
      </c>
      <c r="AD1958" s="17" t="str" cm="1">
        <f t="array" ref="AD1958">_xlfn.IFS(AC1958=0,"Prenovato",AC1958=1,"Novato",AC1958=2,"Principiante avanzado",AC1958=3,"Competente",AC1958=4,"Proficiente",AC1958=5,"Master")</f>
        <v>Principiante avanzado</v>
      </c>
      <c r="AE1958" s="17" t="s">
        <v>422</v>
      </c>
    </row>
    <row r="1959" spans="1:31" x14ac:dyDescent="0.25">
      <c r="A1959" t="s">
        <v>240</v>
      </c>
      <c r="B1959" t="s">
        <v>88</v>
      </c>
      <c r="C1959" t="s">
        <v>201</v>
      </c>
      <c r="D1959" t="s">
        <v>196</v>
      </c>
      <c r="E1959" t="s">
        <v>197</v>
      </c>
      <c r="F1959" t="s">
        <v>153</v>
      </c>
      <c r="G1959" t="s">
        <v>198</v>
      </c>
      <c r="H1959" s="4"/>
      <c r="I1959" s="1">
        <f t="shared" ca="1" si="123"/>
        <v>1485</v>
      </c>
      <c r="J1959" s="1" t="str">
        <f t="shared" ca="1" si="124"/>
        <v>3. Mayor a 6 meses</v>
      </c>
      <c r="K1959" t="str">
        <f t="shared" si="125"/>
        <v>NO</v>
      </c>
      <c r="L1959" t="s">
        <v>268</v>
      </c>
      <c r="M1959" t="s">
        <v>55</v>
      </c>
      <c r="N1959" t="s">
        <v>418</v>
      </c>
      <c r="O1959" t="s">
        <v>418</v>
      </c>
      <c r="P1959" t="str">
        <f t="shared" si="126"/>
        <v>DEIBBY XAVIER JUNIOR MOGOLLÓN BURNEOProgramaciónEVALUACION ANTERIOR</v>
      </c>
      <c r="Q1959" t="str">
        <f>BASE[[#This Row],[NombresCalificado]]&amp;BASE[[#This Row],[TipoEvaluacion]]</f>
        <v>DEIBBY XAVIER JUNIOR MOGOLLÓN BURNEOEVALUACION ANTERIOR</v>
      </c>
      <c r="R1959">
        <v>2</v>
      </c>
      <c r="S1959" t="s">
        <v>4</v>
      </c>
      <c r="T1959" t="s">
        <v>419</v>
      </c>
      <c r="U1959" s="17">
        <v>0</v>
      </c>
      <c r="V1959" s="17" t="str" cm="1">
        <f t="array" ref="V1959">_xlfn.IFS(U1959=0,"Prenovato",U1959=1,"Novato",U1959=2,"Principiante avanzado",U1959=3,"Competente",U1959=4,"Proficiente",U1959=5,"Master")</f>
        <v>Prenovato</v>
      </c>
      <c r="W1959" s="17">
        <v>2</v>
      </c>
      <c r="X1959" s="17" t="str" cm="1">
        <f t="array" ref="X1959">_xlfn.IFS(W1959=0,"No evidenciado",W1959=1,"Novato",W1959=2,"Principiante avanzado",W1959=3,"Competente",W1959=4,"Proficiente",W1959=5,"Master")</f>
        <v>Principiante avanzado</v>
      </c>
      <c r="Y1959" s="17">
        <v>2</v>
      </c>
      <c r="Z1959" s="17" t="str" cm="1">
        <f t="array" ref="Z1959">_xlfn.IFS(Y1959=0,"No evidenciado",Y1959=1,"Novato",Y1959=2,"Principiante avanzado",Y1959=3,"Competente",Y1959=4,"Proficiente",Y1959=5,"Master")</f>
        <v>Principiante avanzado</v>
      </c>
      <c r="AA1959" s="17">
        <v>2</v>
      </c>
      <c r="AB1959" s="17" t="str" cm="1">
        <f t="array" ref="AB1959">_xlfn.IFS(AA1959=0,"No evidenciado",AA1959=1,"Novato",AA1959=2,"Principiante avanzado",AA1959=3,"Competente",AA1959=4,"Proficiente",AA1959=5,"Master")</f>
        <v>Principiante avanzado</v>
      </c>
      <c r="AC1959" s="17">
        <v>0</v>
      </c>
      <c r="AD1959" s="17" t="str" cm="1">
        <f t="array" ref="AD1959">_xlfn.IFS(AC1959=0,"Prenovato",AC1959=1,"Novato",AC1959=2,"Principiante avanzado",AC1959=3,"Competente",AC1959=4,"Proficiente",AC1959=5,"Master")</f>
        <v>Prenovato</v>
      </c>
      <c r="AE1959" s="17" t="s">
        <v>422</v>
      </c>
    </row>
    <row r="1960" spans="1:31" x14ac:dyDescent="0.25">
      <c r="A1960" t="s">
        <v>240</v>
      </c>
      <c r="B1960" t="s">
        <v>88</v>
      </c>
      <c r="C1960" t="s">
        <v>201</v>
      </c>
      <c r="D1960" t="s">
        <v>196</v>
      </c>
      <c r="E1960" t="s">
        <v>197</v>
      </c>
      <c r="F1960" t="s">
        <v>153</v>
      </c>
      <c r="G1960" t="s">
        <v>198</v>
      </c>
      <c r="H1960" s="4"/>
      <c r="I1960" s="1">
        <f t="shared" ca="1" si="123"/>
        <v>1485</v>
      </c>
      <c r="J1960" s="1" t="str">
        <f t="shared" ca="1" si="124"/>
        <v>3. Mayor a 6 meses</v>
      </c>
      <c r="K1960" t="str">
        <f t="shared" si="125"/>
        <v>NO</v>
      </c>
      <c r="L1960" t="s">
        <v>268</v>
      </c>
      <c r="M1960" t="s">
        <v>160</v>
      </c>
      <c r="N1960" t="s">
        <v>416</v>
      </c>
      <c r="O1960" t="s">
        <v>416</v>
      </c>
      <c r="P1960" t="str">
        <f t="shared" si="126"/>
        <v>DEIBBY XAVIER JUNIOR MOGOLLÓN BURNEOIntegración de datos en tiempo realEVALUACION ANTERIOR</v>
      </c>
      <c r="Q1960" t="str">
        <f>BASE[[#This Row],[NombresCalificado]]&amp;BASE[[#This Row],[TipoEvaluacion]]</f>
        <v>DEIBBY XAVIER JUNIOR MOGOLLÓN BURNEOEVALUACION ANTERIOR</v>
      </c>
      <c r="R1960">
        <v>0</v>
      </c>
      <c r="S1960" t="s">
        <v>185</v>
      </c>
      <c r="T1960" t="s">
        <v>419</v>
      </c>
      <c r="U1960" s="17">
        <v>0</v>
      </c>
      <c r="V1960" s="17" t="str" cm="1">
        <f t="array" ref="V1960">_xlfn.IFS(U1960=0,"Prenovato",U1960=1,"Novato",U1960=2,"Principiante avanzado",U1960=3,"Competente",U1960=4,"Proficiente",U1960=5,"Master")</f>
        <v>Prenovato</v>
      </c>
      <c r="W1960" s="17">
        <v>2</v>
      </c>
      <c r="X1960" s="17" t="str" cm="1">
        <f t="array" ref="X1960">_xlfn.IFS(W1960=0,"No evidenciado",W1960=1,"Novato",W1960=2,"Principiante avanzado",W1960=3,"Competente",W1960=4,"Proficiente",W1960=5,"Master")</f>
        <v>Principiante avanzado</v>
      </c>
      <c r="Y1960" s="17">
        <v>2</v>
      </c>
      <c r="Z1960" s="17" t="str" cm="1">
        <f t="array" ref="Z1960">_xlfn.IFS(Y1960=0,"No evidenciado",Y1960=1,"Novato",Y1960=2,"Principiante avanzado",Y1960=3,"Competente",Y1960=4,"Proficiente",Y1960=5,"Master")</f>
        <v>Principiante avanzado</v>
      </c>
      <c r="AA1960" s="17">
        <v>2</v>
      </c>
      <c r="AB1960" s="17" t="str" cm="1">
        <f t="array" ref="AB1960">_xlfn.IFS(AA1960=0,"No evidenciado",AA1960=1,"Novato",AA1960=2,"Principiante avanzado",AA1960=3,"Competente",AA1960=4,"Proficiente",AA1960=5,"Master")</f>
        <v>Principiante avanzado</v>
      </c>
      <c r="AC1960" s="17">
        <v>0</v>
      </c>
      <c r="AD1960" s="17" t="str" cm="1">
        <f t="array" ref="AD1960">_xlfn.IFS(AC1960=0,"Prenovato",AC1960=1,"Novato",AC1960=2,"Principiante avanzado",AC1960=3,"Competente",AC1960=4,"Proficiente",AC1960=5,"Master")</f>
        <v>Prenovato</v>
      </c>
      <c r="AE1960" s="17" t="s">
        <v>422</v>
      </c>
    </row>
    <row r="1961" spans="1:31" x14ac:dyDescent="0.25">
      <c r="A1961" t="s">
        <v>240</v>
      </c>
      <c r="B1961" t="s">
        <v>88</v>
      </c>
      <c r="C1961" t="s">
        <v>201</v>
      </c>
      <c r="D1961" t="s">
        <v>196</v>
      </c>
      <c r="E1961" t="s">
        <v>197</v>
      </c>
      <c r="F1961" t="s">
        <v>153</v>
      </c>
      <c r="G1961" t="s">
        <v>198</v>
      </c>
      <c r="H1961" s="4"/>
      <c r="I1961" s="1">
        <f t="shared" ca="1" si="123"/>
        <v>1485</v>
      </c>
      <c r="J1961" s="1" t="str">
        <f t="shared" ca="1" si="124"/>
        <v>3. Mayor a 6 meses</v>
      </c>
      <c r="K1961" t="str">
        <f t="shared" si="125"/>
        <v>NO</v>
      </c>
      <c r="L1961" t="s">
        <v>268</v>
      </c>
      <c r="M1961" t="s">
        <v>173</v>
      </c>
      <c r="N1961" t="s">
        <v>418</v>
      </c>
      <c r="O1961" t="s">
        <v>418</v>
      </c>
      <c r="P1961" t="str">
        <f t="shared" si="126"/>
        <v>DEIBBY XAVIER JUNIOR MOGOLLÓN BURNEODatalake BCPEVALUACION ANTERIOR</v>
      </c>
      <c r="Q1961" t="str">
        <f>BASE[[#This Row],[NombresCalificado]]&amp;BASE[[#This Row],[TipoEvaluacion]]</f>
        <v>DEIBBY XAVIER JUNIOR MOGOLLÓN BURNEOEVALUACION ANTERIOR</v>
      </c>
      <c r="R1961">
        <v>1</v>
      </c>
      <c r="S1961" t="s">
        <v>6</v>
      </c>
      <c r="T1961" t="s">
        <v>419</v>
      </c>
      <c r="U1961" s="17">
        <v>0</v>
      </c>
      <c r="V1961" s="17" t="str" cm="1">
        <f t="array" ref="V1961">_xlfn.IFS(U1961=0,"Prenovato",U1961=1,"Novato",U1961=2,"Principiante avanzado",U1961=3,"Competente",U1961=4,"Proficiente",U1961=5,"Master")</f>
        <v>Prenovato</v>
      </c>
      <c r="W1961" s="17">
        <v>2</v>
      </c>
      <c r="X1961" s="17" t="str" cm="1">
        <f t="array" ref="X1961">_xlfn.IFS(W1961=0,"No evidenciado",W1961=1,"Novato",W1961=2,"Principiante avanzado",W1961=3,"Competente",W1961=4,"Proficiente",W1961=5,"Master")</f>
        <v>Principiante avanzado</v>
      </c>
      <c r="Y1961" s="17">
        <v>2</v>
      </c>
      <c r="Z1961" s="17" t="str" cm="1">
        <f t="array" ref="Z1961">_xlfn.IFS(Y1961=0,"No evidenciado",Y1961=1,"Novato",Y1961=2,"Principiante avanzado",Y1961=3,"Competente",Y1961=4,"Proficiente",Y1961=5,"Master")</f>
        <v>Principiante avanzado</v>
      </c>
      <c r="AA1961" s="17">
        <v>2</v>
      </c>
      <c r="AB1961" s="17" t="str" cm="1">
        <f t="array" ref="AB1961">_xlfn.IFS(AA1961=0,"No evidenciado",AA1961=1,"Novato",AA1961=2,"Principiante avanzado",AA1961=3,"Competente",AA1961=4,"Proficiente",AA1961=5,"Master")</f>
        <v>Principiante avanzado</v>
      </c>
      <c r="AC1961" s="17">
        <v>0</v>
      </c>
      <c r="AD1961" s="17" t="str" cm="1">
        <f t="array" ref="AD1961">_xlfn.IFS(AC1961=0,"Prenovato",AC1961=1,"Novato",AC1961=2,"Principiante avanzado",AC1961=3,"Competente",AC1961=4,"Proficiente",AC1961=5,"Master")</f>
        <v>Prenovato</v>
      </c>
      <c r="AE1961" s="17" t="s">
        <v>422</v>
      </c>
    </row>
    <row r="1962" spans="1:31" x14ac:dyDescent="0.25">
      <c r="A1962" t="s">
        <v>240</v>
      </c>
      <c r="B1962" t="s">
        <v>88</v>
      </c>
      <c r="C1962" t="s">
        <v>201</v>
      </c>
      <c r="D1962" t="s">
        <v>196</v>
      </c>
      <c r="E1962" t="s">
        <v>197</v>
      </c>
      <c r="F1962" t="s">
        <v>153</v>
      </c>
      <c r="G1962" t="s">
        <v>198</v>
      </c>
      <c r="H1962" s="4"/>
      <c r="I1962" s="1">
        <f t="shared" ca="1" si="123"/>
        <v>1485</v>
      </c>
      <c r="J1962" s="1" t="str">
        <f t="shared" ca="1" si="124"/>
        <v>3. Mayor a 6 meses</v>
      </c>
      <c r="K1962" t="str">
        <f t="shared" si="125"/>
        <v>NO</v>
      </c>
      <c r="L1962" t="s">
        <v>268</v>
      </c>
      <c r="M1962" t="s">
        <v>170</v>
      </c>
      <c r="N1962" t="s">
        <v>417</v>
      </c>
      <c r="O1962" t="s">
        <v>416</v>
      </c>
      <c r="P1962" t="str">
        <f t="shared" si="126"/>
        <v>DEIBBY XAVIER JUNIOR MOGOLLÓN BURNEOArquitectura de datosEVALUACION ANTERIOR</v>
      </c>
      <c r="Q1962" t="str">
        <f>BASE[[#This Row],[NombresCalificado]]&amp;BASE[[#This Row],[TipoEvaluacion]]</f>
        <v>DEIBBY XAVIER JUNIOR MOGOLLÓN BURNEOEVALUACION ANTERIOR</v>
      </c>
      <c r="R1962">
        <v>0</v>
      </c>
      <c r="S1962" t="s">
        <v>185</v>
      </c>
      <c r="T1962" t="s">
        <v>420</v>
      </c>
      <c r="U1962" s="17">
        <v>0</v>
      </c>
      <c r="V1962" s="17" t="str" cm="1">
        <f t="array" ref="V1962">_xlfn.IFS(U1962=0,"Prenovato",U1962=1,"Novato",U1962=2,"Principiante avanzado",U1962=3,"Competente",U1962=4,"Proficiente",U1962=5,"Master")</f>
        <v>Prenovato</v>
      </c>
      <c r="W1962" s="17">
        <v>2</v>
      </c>
      <c r="X1962" s="17" t="str" cm="1">
        <f t="array" ref="X1962">_xlfn.IFS(W1962=0,"No evidenciado",W1962=1,"Novato",W1962=2,"Principiante avanzado",W1962=3,"Competente",W1962=4,"Proficiente",W1962=5,"Master")</f>
        <v>Principiante avanzado</v>
      </c>
      <c r="Y1962" s="17">
        <v>2</v>
      </c>
      <c r="Z1962" s="17" t="str" cm="1">
        <f t="array" ref="Z1962">_xlfn.IFS(Y1962=0,"No evidenciado",Y1962=1,"Novato",Y1962=2,"Principiante avanzado",Y1962=3,"Competente",Y1962=4,"Proficiente",Y1962=5,"Master")</f>
        <v>Principiante avanzado</v>
      </c>
      <c r="AA1962" s="17">
        <v>2</v>
      </c>
      <c r="AB1962" s="17" t="str" cm="1">
        <f t="array" ref="AB1962">_xlfn.IFS(AA1962=0,"No evidenciado",AA1962=1,"Novato",AA1962=2,"Principiante avanzado",AA1962=3,"Competente",AA1962=4,"Proficiente",AA1962=5,"Master")</f>
        <v>Principiante avanzado</v>
      </c>
      <c r="AC1962" s="17">
        <v>0</v>
      </c>
      <c r="AD1962" s="17" t="str" cm="1">
        <f t="array" ref="AD1962">_xlfn.IFS(AC1962=0,"Prenovato",AC1962=1,"Novato",AC1962=2,"Principiante avanzado",AC1962=3,"Competente",AC1962=4,"Proficiente",AC1962=5,"Master")</f>
        <v>Prenovato</v>
      </c>
      <c r="AE1962" s="17" t="s">
        <v>422</v>
      </c>
    </row>
    <row r="1963" spans="1:31" x14ac:dyDescent="0.25">
      <c r="A1963" t="s">
        <v>240</v>
      </c>
      <c r="B1963" t="s">
        <v>88</v>
      </c>
      <c r="C1963" t="s">
        <v>201</v>
      </c>
      <c r="D1963" t="s">
        <v>196</v>
      </c>
      <c r="E1963" t="s">
        <v>197</v>
      </c>
      <c r="F1963" t="s">
        <v>153</v>
      </c>
      <c r="G1963" t="s">
        <v>198</v>
      </c>
      <c r="H1963" s="4"/>
      <c r="I1963" s="1">
        <f t="shared" ca="1" si="123"/>
        <v>1485</v>
      </c>
      <c r="J1963" s="1" t="str">
        <f t="shared" ca="1" si="124"/>
        <v>3. Mayor a 6 meses</v>
      </c>
      <c r="K1963" t="str">
        <f t="shared" si="125"/>
        <v>NO</v>
      </c>
      <c r="L1963" t="s">
        <v>268</v>
      </c>
      <c r="M1963" t="s">
        <v>168</v>
      </c>
      <c r="N1963" t="s">
        <v>418</v>
      </c>
      <c r="O1963" t="s">
        <v>418</v>
      </c>
      <c r="P1963" t="str">
        <f t="shared" si="126"/>
        <v>DEIBBY XAVIER JUNIOR MOGOLLÓN BURNEOBase de datos relacionalEVALUACION ANTERIOR</v>
      </c>
      <c r="Q1963" t="str">
        <f>BASE[[#This Row],[NombresCalificado]]&amp;BASE[[#This Row],[TipoEvaluacion]]</f>
        <v>DEIBBY XAVIER JUNIOR MOGOLLÓN BURNEOEVALUACION ANTERIOR</v>
      </c>
      <c r="R1963">
        <v>2</v>
      </c>
      <c r="S1963" t="s">
        <v>4</v>
      </c>
      <c r="T1963" t="s">
        <v>419</v>
      </c>
      <c r="U1963" s="17">
        <v>0</v>
      </c>
      <c r="V1963" s="17" t="str" cm="1">
        <f t="array" ref="V1963">_xlfn.IFS(U1963=0,"Prenovato",U1963=1,"Novato",U1963=2,"Principiante avanzado",U1963=3,"Competente",U1963=4,"Proficiente",U1963=5,"Master")</f>
        <v>Prenovato</v>
      </c>
      <c r="W1963" s="17">
        <v>2</v>
      </c>
      <c r="X1963" s="17" t="str" cm="1">
        <f t="array" ref="X1963">_xlfn.IFS(W1963=0,"No evidenciado",W1963=1,"Novato",W1963=2,"Principiante avanzado",W1963=3,"Competente",W1963=4,"Proficiente",W1963=5,"Master")</f>
        <v>Principiante avanzado</v>
      </c>
      <c r="Y1963" s="17">
        <v>2</v>
      </c>
      <c r="Z1963" s="17" t="str" cm="1">
        <f t="array" ref="Z1963">_xlfn.IFS(Y1963=0,"No evidenciado",Y1963=1,"Novato",Y1963=2,"Principiante avanzado",Y1963=3,"Competente",Y1963=4,"Proficiente",Y1963=5,"Master")</f>
        <v>Principiante avanzado</v>
      </c>
      <c r="AA1963" s="17">
        <v>2</v>
      </c>
      <c r="AB1963" s="17" t="str" cm="1">
        <f t="array" ref="AB1963">_xlfn.IFS(AA1963=0,"No evidenciado",AA1963=1,"Novato",AA1963=2,"Principiante avanzado",AA1963=3,"Competente",AA1963=4,"Proficiente",AA1963=5,"Master")</f>
        <v>Principiante avanzado</v>
      </c>
      <c r="AC1963" s="17">
        <v>0</v>
      </c>
      <c r="AD1963" s="17" t="str" cm="1">
        <f t="array" ref="AD1963">_xlfn.IFS(AC1963=0,"Prenovato",AC1963=1,"Novato",AC1963=2,"Principiante avanzado",AC1963=3,"Competente",AC1963=4,"Proficiente",AC1963=5,"Master")</f>
        <v>Prenovato</v>
      </c>
      <c r="AE1963" s="17" t="s">
        <v>422</v>
      </c>
    </row>
    <row r="1964" spans="1:31" x14ac:dyDescent="0.25">
      <c r="A1964" t="s">
        <v>240</v>
      </c>
      <c r="B1964" t="s">
        <v>88</v>
      </c>
      <c r="C1964" t="s">
        <v>201</v>
      </c>
      <c r="D1964" t="s">
        <v>196</v>
      </c>
      <c r="E1964" t="s">
        <v>197</v>
      </c>
      <c r="F1964" t="s">
        <v>153</v>
      </c>
      <c r="G1964" t="s">
        <v>198</v>
      </c>
      <c r="H1964" s="4"/>
      <c r="I1964" s="1">
        <f t="shared" ca="1" si="123"/>
        <v>1485</v>
      </c>
      <c r="J1964" s="1" t="str">
        <f t="shared" ca="1" si="124"/>
        <v>3. Mayor a 6 meses</v>
      </c>
      <c r="K1964" t="str">
        <f t="shared" si="125"/>
        <v>NO</v>
      </c>
      <c r="L1964" t="s">
        <v>268</v>
      </c>
      <c r="M1964" t="s">
        <v>163</v>
      </c>
      <c r="N1964" t="s">
        <v>417</v>
      </c>
      <c r="O1964" t="s">
        <v>416</v>
      </c>
      <c r="P1964" t="str">
        <f t="shared" si="126"/>
        <v>DEIBBY XAVIER JUNIOR MOGOLLÓN BURNEONube BCPEVALUACION ANTERIOR</v>
      </c>
      <c r="Q1964" t="str">
        <f>BASE[[#This Row],[NombresCalificado]]&amp;BASE[[#This Row],[TipoEvaluacion]]</f>
        <v>DEIBBY XAVIER JUNIOR MOGOLLÓN BURNEOEVALUACION ANTERIOR</v>
      </c>
      <c r="R1964">
        <v>0</v>
      </c>
      <c r="S1964" t="s">
        <v>185</v>
      </c>
      <c r="T1964" t="s">
        <v>420</v>
      </c>
      <c r="U1964" s="17">
        <v>0</v>
      </c>
      <c r="V1964" s="17" t="str" cm="1">
        <f t="array" ref="V1964">_xlfn.IFS(U1964=0,"Prenovato",U1964=1,"Novato",U1964=2,"Principiante avanzado",U1964=3,"Competente",U1964=4,"Proficiente",U1964=5,"Master")</f>
        <v>Prenovato</v>
      </c>
      <c r="W1964" s="17">
        <v>2</v>
      </c>
      <c r="X1964" s="17" t="str" cm="1">
        <f t="array" ref="X1964">_xlfn.IFS(W1964=0,"No evidenciado",W1964=1,"Novato",W1964=2,"Principiante avanzado",W1964=3,"Competente",W1964=4,"Proficiente",W1964=5,"Master")</f>
        <v>Principiante avanzado</v>
      </c>
      <c r="Y1964" s="17">
        <v>2</v>
      </c>
      <c r="Z1964" s="17" t="str" cm="1">
        <f t="array" ref="Z1964">_xlfn.IFS(Y1964=0,"No evidenciado",Y1964=1,"Novato",Y1964=2,"Principiante avanzado",Y1964=3,"Competente",Y1964=4,"Proficiente",Y1964=5,"Master")</f>
        <v>Principiante avanzado</v>
      </c>
      <c r="AA1964" s="17">
        <v>2</v>
      </c>
      <c r="AB1964" s="17" t="str" cm="1">
        <f t="array" ref="AB1964">_xlfn.IFS(AA1964=0,"No evidenciado",AA1964=1,"Novato",AA1964=2,"Principiante avanzado",AA1964=3,"Competente",AA1964=4,"Proficiente",AA1964=5,"Master")</f>
        <v>Principiante avanzado</v>
      </c>
      <c r="AC1964" s="17">
        <v>0</v>
      </c>
      <c r="AD1964" s="17" t="str" cm="1">
        <f t="array" ref="AD1964">_xlfn.IFS(AC1964=0,"Prenovato",AC1964=1,"Novato",AC1964=2,"Principiante avanzado",AC1964=3,"Competente",AC1964=4,"Proficiente",AC1964=5,"Master")</f>
        <v>Prenovato</v>
      </c>
      <c r="AE1964" s="17" t="s">
        <v>422</v>
      </c>
    </row>
    <row r="1965" spans="1:31" x14ac:dyDescent="0.25">
      <c r="A1965" t="s">
        <v>240</v>
      </c>
      <c r="B1965" t="s">
        <v>88</v>
      </c>
      <c r="C1965" t="s">
        <v>201</v>
      </c>
      <c r="D1965" t="s">
        <v>196</v>
      </c>
      <c r="E1965" t="s">
        <v>197</v>
      </c>
      <c r="F1965" t="s">
        <v>153</v>
      </c>
      <c r="G1965" t="s">
        <v>198</v>
      </c>
      <c r="H1965" s="4"/>
      <c r="I1965" s="1">
        <f t="shared" ca="1" si="123"/>
        <v>1485</v>
      </c>
      <c r="J1965" s="1" t="str">
        <f t="shared" ca="1" si="124"/>
        <v>3. Mayor a 6 meses</v>
      </c>
      <c r="K1965" t="str">
        <f t="shared" si="125"/>
        <v>NO</v>
      </c>
      <c r="L1965" t="s">
        <v>268</v>
      </c>
      <c r="M1965" t="s">
        <v>162</v>
      </c>
      <c r="N1965" t="s">
        <v>416</v>
      </c>
      <c r="O1965" t="s">
        <v>416</v>
      </c>
      <c r="P1965" t="str">
        <f t="shared" si="126"/>
        <v>DEIBBY XAVIER JUNIOR MOGOLLÓN BURNEOMLOpsEVALUACION ANTERIOR</v>
      </c>
      <c r="Q1965" t="str">
        <f>BASE[[#This Row],[NombresCalificado]]&amp;BASE[[#This Row],[TipoEvaluacion]]</f>
        <v>DEIBBY XAVIER JUNIOR MOGOLLÓN BURNEOEVALUACION ANTERIOR</v>
      </c>
      <c r="R1965">
        <v>0</v>
      </c>
      <c r="S1965" t="s">
        <v>185</v>
      </c>
      <c r="T1965" t="s">
        <v>419</v>
      </c>
      <c r="U1965" s="17">
        <v>0</v>
      </c>
      <c r="V1965" s="17" t="str" cm="1">
        <f t="array" ref="V1965">_xlfn.IFS(U1965=0,"Prenovato",U1965=1,"Novato",U1965=2,"Principiante avanzado",U1965=3,"Competente",U1965=4,"Proficiente",U1965=5,"Master")</f>
        <v>Prenovato</v>
      </c>
      <c r="W1965" s="17">
        <v>2</v>
      </c>
      <c r="X1965" s="17" t="str" cm="1">
        <f t="array" ref="X1965">_xlfn.IFS(W1965=0,"No evidenciado",W1965=1,"Novato",W1965=2,"Principiante avanzado",W1965=3,"Competente",W1965=4,"Proficiente",W1965=5,"Master")</f>
        <v>Principiante avanzado</v>
      </c>
      <c r="Y1965" s="17">
        <v>2</v>
      </c>
      <c r="Z1965" s="17" t="str" cm="1">
        <f t="array" ref="Z1965">_xlfn.IFS(Y1965=0,"No evidenciado",Y1965=1,"Novato",Y1965=2,"Principiante avanzado",Y1965=3,"Competente",Y1965=4,"Proficiente",Y1965=5,"Master")</f>
        <v>Principiante avanzado</v>
      </c>
      <c r="AA1965" s="17">
        <v>2</v>
      </c>
      <c r="AB1965" s="17" t="str" cm="1">
        <f t="array" ref="AB1965">_xlfn.IFS(AA1965=0,"No evidenciado",AA1965=1,"Novato",AA1965=2,"Principiante avanzado",AA1965=3,"Competente",AA1965=4,"Proficiente",AA1965=5,"Master")</f>
        <v>Principiante avanzado</v>
      </c>
      <c r="AC1965" s="17">
        <v>0</v>
      </c>
      <c r="AD1965" s="17" t="str" cm="1">
        <f t="array" ref="AD1965">_xlfn.IFS(AC1965=0,"Prenovato",AC1965=1,"Novato",AC1965=2,"Principiante avanzado",AC1965=3,"Competente",AC1965=4,"Proficiente",AC1965=5,"Master")</f>
        <v>Prenovato</v>
      </c>
      <c r="AE1965" s="17" t="s">
        <v>422</v>
      </c>
    </row>
    <row r="1966" spans="1:31" x14ac:dyDescent="0.25">
      <c r="A1966" t="s">
        <v>240</v>
      </c>
      <c r="B1966" t="s">
        <v>88</v>
      </c>
      <c r="C1966" t="s">
        <v>201</v>
      </c>
      <c r="D1966" t="s">
        <v>196</v>
      </c>
      <c r="E1966" t="s">
        <v>197</v>
      </c>
      <c r="F1966" t="s">
        <v>153</v>
      </c>
      <c r="G1966" t="s">
        <v>198</v>
      </c>
      <c r="H1966" s="4"/>
      <c r="I1966" s="1">
        <f t="shared" ca="1" si="123"/>
        <v>1485</v>
      </c>
      <c r="J1966" s="1" t="str">
        <f t="shared" ca="1" si="124"/>
        <v>3. Mayor a 6 meses</v>
      </c>
      <c r="K1966" t="str">
        <f t="shared" si="125"/>
        <v>NO</v>
      </c>
      <c r="L1966" t="s">
        <v>268</v>
      </c>
      <c r="M1966" t="s">
        <v>165</v>
      </c>
      <c r="N1966" t="s">
        <v>418</v>
      </c>
      <c r="O1966" t="s">
        <v>418</v>
      </c>
      <c r="P1966" t="str">
        <f t="shared" si="126"/>
        <v>DEIBBY XAVIER JUNIOR MOGOLLÓN BURNEOProcesamiento de datosEVALUACION ANTERIOR</v>
      </c>
      <c r="Q1966" t="str">
        <f>BASE[[#This Row],[NombresCalificado]]&amp;BASE[[#This Row],[TipoEvaluacion]]</f>
        <v>DEIBBY XAVIER JUNIOR MOGOLLÓN BURNEOEVALUACION ANTERIOR</v>
      </c>
      <c r="R1966">
        <v>1</v>
      </c>
      <c r="S1966" t="s">
        <v>6</v>
      </c>
      <c r="T1966" t="s">
        <v>419</v>
      </c>
      <c r="U1966" s="17">
        <v>0</v>
      </c>
      <c r="V1966" s="17" t="str" cm="1">
        <f t="array" ref="V1966">_xlfn.IFS(U1966=0,"Prenovato",U1966=1,"Novato",U1966=2,"Principiante avanzado",U1966=3,"Competente",U1966=4,"Proficiente",U1966=5,"Master")</f>
        <v>Prenovato</v>
      </c>
      <c r="W1966" s="17">
        <v>2</v>
      </c>
      <c r="X1966" s="17" t="str" cm="1">
        <f t="array" ref="X1966">_xlfn.IFS(W1966=0,"No evidenciado",W1966=1,"Novato",W1966=2,"Principiante avanzado",W1966=3,"Competente",W1966=4,"Proficiente",W1966=5,"Master")</f>
        <v>Principiante avanzado</v>
      </c>
      <c r="Y1966" s="17">
        <v>2</v>
      </c>
      <c r="Z1966" s="17" t="str" cm="1">
        <f t="array" ref="Z1966">_xlfn.IFS(Y1966=0,"No evidenciado",Y1966=1,"Novato",Y1966=2,"Principiante avanzado",Y1966=3,"Competente",Y1966=4,"Proficiente",Y1966=5,"Master")</f>
        <v>Principiante avanzado</v>
      </c>
      <c r="AA1966" s="17">
        <v>2</v>
      </c>
      <c r="AB1966" s="17" t="str" cm="1">
        <f t="array" ref="AB1966">_xlfn.IFS(AA1966=0,"No evidenciado",AA1966=1,"Novato",AA1966=2,"Principiante avanzado",AA1966=3,"Competente",AA1966=4,"Proficiente",AA1966=5,"Master")</f>
        <v>Principiante avanzado</v>
      </c>
      <c r="AC1966" s="17">
        <v>0</v>
      </c>
      <c r="AD1966" s="17" t="str" cm="1">
        <f t="array" ref="AD1966">_xlfn.IFS(AC1966=0,"Prenovato",AC1966=1,"Novato",AC1966=2,"Principiante avanzado",AC1966=3,"Competente",AC1966=4,"Proficiente",AC1966=5,"Master")</f>
        <v>Prenovato</v>
      </c>
      <c r="AE1966" s="17" t="s">
        <v>422</v>
      </c>
    </row>
    <row r="1967" spans="1:31" x14ac:dyDescent="0.25">
      <c r="A1967" t="s">
        <v>240</v>
      </c>
      <c r="B1967" t="s">
        <v>88</v>
      </c>
      <c r="C1967" t="s">
        <v>201</v>
      </c>
      <c r="D1967" t="s">
        <v>196</v>
      </c>
      <c r="E1967" t="s">
        <v>197</v>
      </c>
      <c r="F1967" t="s">
        <v>153</v>
      </c>
      <c r="G1967" t="s">
        <v>198</v>
      </c>
      <c r="H1967" s="4"/>
      <c r="I1967" s="1">
        <f t="shared" ca="1" si="123"/>
        <v>1485</v>
      </c>
      <c r="J1967" s="1" t="str">
        <f t="shared" ca="1" si="124"/>
        <v>3. Mayor a 6 meses</v>
      </c>
      <c r="K1967" t="str">
        <f t="shared" si="125"/>
        <v>NO</v>
      </c>
      <c r="L1967" t="s">
        <v>268</v>
      </c>
      <c r="M1967" t="s">
        <v>171</v>
      </c>
      <c r="N1967" t="s">
        <v>416</v>
      </c>
      <c r="O1967" t="s">
        <v>416</v>
      </c>
      <c r="P1967" t="str">
        <f t="shared" si="126"/>
        <v>DEIBBY XAVIER JUNIOR MOGOLLÓN BURNEOBases de datos en la nubeEVALUACION ANTERIOR</v>
      </c>
      <c r="Q1967" t="str">
        <f>BASE[[#This Row],[NombresCalificado]]&amp;BASE[[#This Row],[TipoEvaluacion]]</f>
        <v>DEIBBY XAVIER JUNIOR MOGOLLÓN BURNEOEVALUACION ANTERIOR</v>
      </c>
      <c r="R1967">
        <v>0</v>
      </c>
      <c r="S1967" t="s">
        <v>185</v>
      </c>
      <c r="T1967" t="s">
        <v>419</v>
      </c>
      <c r="U1967" s="17">
        <v>0</v>
      </c>
      <c r="V1967" s="17" t="str" cm="1">
        <f t="array" ref="V1967">_xlfn.IFS(U1967=0,"Prenovato",U1967=1,"Novato",U1967=2,"Principiante avanzado",U1967=3,"Competente",U1967=4,"Proficiente",U1967=5,"Master")</f>
        <v>Prenovato</v>
      </c>
      <c r="W1967" s="17">
        <v>2</v>
      </c>
      <c r="X1967" s="17" t="str" cm="1">
        <f t="array" ref="X1967">_xlfn.IFS(W1967=0,"No evidenciado",W1967=1,"Novato",W1967=2,"Principiante avanzado",W1967=3,"Competente",W1967=4,"Proficiente",W1967=5,"Master")</f>
        <v>Principiante avanzado</v>
      </c>
      <c r="Y1967" s="17">
        <v>2</v>
      </c>
      <c r="Z1967" s="17" t="str" cm="1">
        <f t="array" ref="Z1967">_xlfn.IFS(Y1967=0,"No evidenciado",Y1967=1,"Novato",Y1967=2,"Principiante avanzado",Y1967=3,"Competente",Y1967=4,"Proficiente",Y1967=5,"Master")</f>
        <v>Principiante avanzado</v>
      </c>
      <c r="AA1967" s="17">
        <v>2</v>
      </c>
      <c r="AB1967" s="17" t="str" cm="1">
        <f t="array" ref="AB1967">_xlfn.IFS(AA1967=0,"No evidenciado",AA1967=1,"Novato",AA1967=2,"Principiante avanzado",AA1967=3,"Competente",AA1967=4,"Proficiente",AA1967=5,"Master")</f>
        <v>Principiante avanzado</v>
      </c>
      <c r="AC1967" s="17">
        <v>0</v>
      </c>
      <c r="AD1967" s="17" t="str" cm="1">
        <f t="array" ref="AD1967">_xlfn.IFS(AC1967=0,"Prenovato",AC1967=1,"Novato",AC1967=2,"Principiante avanzado",AC1967=3,"Competente",AC1967=4,"Proficiente",AC1967=5,"Master")</f>
        <v>Prenovato</v>
      </c>
      <c r="AE1967" s="17" t="s">
        <v>422</v>
      </c>
    </row>
    <row r="1968" spans="1:31" x14ac:dyDescent="0.25">
      <c r="A1968" t="s">
        <v>240</v>
      </c>
      <c r="B1968" t="s">
        <v>88</v>
      </c>
      <c r="C1968" t="s">
        <v>201</v>
      </c>
      <c r="D1968" t="s">
        <v>196</v>
      </c>
      <c r="E1968" t="s">
        <v>197</v>
      </c>
      <c r="F1968" t="s">
        <v>153</v>
      </c>
      <c r="G1968" t="s">
        <v>198</v>
      </c>
      <c r="H1968" s="4"/>
      <c r="I1968" s="1">
        <f t="shared" ca="1" si="123"/>
        <v>1485</v>
      </c>
      <c r="J1968" s="1" t="str">
        <f t="shared" ca="1" si="124"/>
        <v>3. Mayor a 6 meses</v>
      </c>
      <c r="K1968" t="str">
        <f t="shared" si="125"/>
        <v>NO</v>
      </c>
      <c r="L1968" t="s">
        <v>268</v>
      </c>
      <c r="M1968" t="s">
        <v>158</v>
      </c>
      <c r="N1968" t="s">
        <v>416</v>
      </c>
      <c r="O1968" t="s">
        <v>416</v>
      </c>
      <c r="P1968" t="str">
        <f t="shared" si="126"/>
        <v>DEIBBY XAVIER JUNIOR MOGOLLÓN BURNEOServicios en la nubeEVALUACION ANTERIOR</v>
      </c>
      <c r="Q1968" t="str">
        <f>BASE[[#This Row],[NombresCalificado]]&amp;BASE[[#This Row],[TipoEvaluacion]]</f>
        <v>DEIBBY XAVIER JUNIOR MOGOLLÓN BURNEOEVALUACION ANTERIOR</v>
      </c>
      <c r="R1968">
        <v>0</v>
      </c>
      <c r="S1968" t="s">
        <v>185</v>
      </c>
      <c r="T1968" t="s">
        <v>419</v>
      </c>
      <c r="U1968" s="17">
        <v>0</v>
      </c>
      <c r="V1968" s="17" t="str" cm="1">
        <f t="array" ref="V1968">_xlfn.IFS(U1968=0,"Prenovato",U1968=1,"Novato",U1968=2,"Principiante avanzado",U1968=3,"Competente",U1968=4,"Proficiente",U1968=5,"Master")</f>
        <v>Prenovato</v>
      </c>
      <c r="W1968" s="17">
        <v>2</v>
      </c>
      <c r="X1968" s="17" t="str" cm="1">
        <f t="array" ref="X1968">_xlfn.IFS(W1968=0,"No evidenciado",W1968=1,"Novato",W1968=2,"Principiante avanzado",W1968=3,"Competente",W1968=4,"Proficiente",W1968=5,"Master")</f>
        <v>Principiante avanzado</v>
      </c>
      <c r="Y1968" s="17">
        <v>2</v>
      </c>
      <c r="Z1968" s="17" t="str" cm="1">
        <f t="array" ref="Z1968">_xlfn.IFS(Y1968=0,"No evidenciado",Y1968=1,"Novato",Y1968=2,"Principiante avanzado",Y1968=3,"Competente",Y1968=4,"Proficiente",Y1968=5,"Master")</f>
        <v>Principiante avanzado</v>
      </c>
      <c r="AA1968" s="17">
        <v>2</v>
      </c>
      <c r="AB1968" s="17" t="str" cm="1">
        <f t="array" ref="AB1968">_xlfn.IFS(AA1968=0,"No evidenciado",AA1968=1,"Novato",AA1968=2,"Principiante avanzado",AA1968=3,"Competente",AA1968=4,"Proficiente",AA1968=5,"Master")</f>
        <v>Principiante avanzado</v>
      </c>
      <c r="AC1968" s="17">
        <v>0</v>
      </c>
      <c r="AD1968" s="17" t="str" cm="1">
        <f t="array" ref="AD1968">_xlfn.IFS(AC1968=0,"Prenovato",AC1968=1,"Novato",AC1968=2,"Principiante avanzado",AC1968=3,"Competente",AC1968=4,"Proficiente",AC1968=5,"Master")</f>
        <v>Prenovato</v>
      </c>
      <c r="AE1968" s="17" t="s">
        <v>422</v>
      </c>
    </row>
    <row r="1969" spans="1:31" x14ac:dyDescent="0.25">
      <c r="A1969" t="s">
        <v>240</v>
      </c>
      <c r="B1969" t="s">
        <v>88</v>
      </c>
      <c r="C1969" t="s">
        <v>201</v>
      </c>
      <c r="D1969" t="s">
        <v>196</v>
      </c>
      <c r="E1969" t="s">
        <v>197</v>
      </c>
      <c r="F1969" t="s">
        <v>153</v>
      </c>
      <c r="G1969" t="s">
        <v>198</v>
      </c>
      <c r="H1969" s="4"/>
      <c r="I1969" s="1">
        <f t="shared" ca="1" si="123"/>
        <v>1485</v>
      </c>
      <c r="J1969" s="1" t="str">
        <f t="shared" ca="1" si="124"/>
        <v>3. Mayor a 6 meses</v>
      </c>
      <c r="K1969" t="str">
        <f t="shared" si="125"/>
        <v>NO</v>
      </c>
      <c r="L1969" t="s">
        <v>268</v>
      </c>
      <c r="M1969" t="s">
        <v>174</v>
      </c>
      <c r="N1969" t="s">
        <v>416</v>
      </c>
      <c r="O1969" t="s">
        <v>416</v>
      </c>
      <c r="P1969" t="str">
        <f t="shared" si="126"/>
        <v>DEIBBY XAVIER JUNIOR MOGOLLÓN BURNEODatawarehouse BCPEVALUACION ANTERIOR</v>
      </c>
      <c r="Q1969" t="str">
        <f>BASE[[#This Row],[NombresCalificado]]&amp;BASE[[#This Row],[TipoEvaluacion]]</f>
        <v>DEIBBY XAVIER JUNIOR MOGOLLÓN BURNEOEVALUACION ANTERIOR</v>
      </c>
      <c r="R1969">
        <v>1</v>
      </c>
      <c r="S1969" t="s">
        <v>6</v>
      </c>
      <c r="T1969" t="s">
        <v>419</v>
      </c>
      <c r="U1969" s="17">
        <v>0</v>
      </c>
      <c r="V1969" s="17" t="str" cm="1">
        <f t="array" ref="V1969">_xlfn.IFS(U1969=0,"Prenovato",U1969=1,"Novato",U1969=2,"Principiante avanzado",U1969=3,"Competente",U1969=4,"Proficiente",U1969=5,"Master")</f>
        <v>Prenovato</v>
      </c>
      <c r="W1969" s="17">
        <v>2</v>
      </c>
      <c r="X1969" s="17" t="str" cm="1">
        <f t="array" ref="X1969">_xlfn.IFS(W1969=0,"No evidenciado",W1969=1,"Novato",W1969=2,"Principiante avanzado",W1969=3,"Competente",W1969=4,"Proficiente",W1969=5,"Master")</f>
        <v>Principiante avanzado</v>
      </c>
      <c r="Y1969" s="17">
        <v>2</v>
      </c>
      <c r="Z1969" s="17" t="str" cm="1">
        <f t="array" ref="Z1969">_xlfn.IFS(Y1969=0,"No evidenciado",Y1969=1,"Novato",Y1969=2,"Principiante avanzado",Y1969=3,"Competente",Y1969=4,"Proficiente",Y1969=5,"Master")</f>
        <v>Principiante avanzado</v>
      </c>
      <c r="AA1969" s="17">
        <v>2</v>
      </c>
      <c r="AB1969" s="17" t="str" cm="1">
        <f t="array" ref="AB1969">_xlfn.IFS(AA1969=0,"No evidenciado",AA1969=1,"Novato",AA1969=2,"Principiante avanzado",AA1969=3,"Competente",AA1969=4,"Proficiente",AA1969=5,"Master")</f>
        <v>Principiante avanzado</v>
      </c>
      <c r="AC1969" s="17">
        <v>0</v>
      </c>
      <c r="AD1969" s="17" t="str" cm="1">
        <f t="array" ref="AD1969">_xlfn.IFS(AC1969=0,"Prenovato",AC1969=1,"Novato",AC1969=2,"Principiante avanzado",AC1969=3,"Competente",AC1969=4,"Proficiente",AC1969=5,"Master")</f>
        <v>Prenovato</v>
      </c>
      <c r="AE1969" s="17" t="s">
        <v>422</v>
      </c>
    </row>
    <row r="1970" spans="1:31" x14ac:dyDescent="0.25">
      <c r="A1970" t="s">
        <v>240</v>
      </c>
      <c r="B1970" t="s">
        <v>88</v>
      </c>
      <c r="C1970" t="s">
        <v>201</v>
      </c>
      <c r="D1970" t="s">
        <v>196</v>
      </c>
      <c r="E1970" t="s">
        <v>197</v>
      </c>
      <c r="F1970" t="s">
        <v>153</v>
      </c>
      <c r="G1970" t="s">
        <v>198</v>
      </c>
      <c r="H1970" s="4"/>
      <c r="I1970" s="1">
        <f t="shared" ca="1" si="123"/>
        <v>1485</v>
      </c>
      <c r="J1970" s="1" t="str">
        <f t="shared" ca="1" si="124"/>
        <v>3. Mayor a 6 meses</v>
      </c>
      <c r="K1970" t="str">
        <f t="shared" si="125"/>
        <v>NO</v>
      </c>
      <c r="L1970" t="s">
        <v>268</v>
      </c>
      <c r="M1970" t="s">
        <v>159</v>
      </c>
      <c r="N1970" t="s">
        <v>416</v>
      </c>
      <c r="O1970" t="s">
        <v>416</v>
      </c>
      <c r="P1970" t="str">
        <f t="shared" si="126"/>
        <v>DEIBBY XAVIER JUNIOR MOGOLLÓN BURNEOGobernanza de datosEVALUACION ANTERIOR</v>
      </c>
      <c r="Q1970" t="str">
        <f>BASE[[#This Row],[NombresCalificado]]&amp;BASE[[#This Row],[TipoEvaluacion]]</f>
        <v>DEIBBY XAVIER JUNIOR MOGOLLÓN BURNEOEVALUACION ANTERIOR</v>
      </c>
      <c r="R1970">
        <v>0</v>
      </c>
      <c r="S1970" t="s">
        <v>185</v>
      </c>
      <c r="T1970" t="s">
        <v>419</v>
      </c>
      <c r="U1970" s="17">
        <v>0</v>
      </c>
      <c r="V1970" s="17" t="str" cm="1">
        <f t="array" ref="V1970">_xlfn.IFS(U1970=0,"Prenovato",U1970=1,"Novato",U1970=2,"Principiante avanzado",U1970=3,"Competente",U1970=4,"Proficiente",U1970=5,"Master")</f>
        <v>Prenovato</v>
      </c>
      <c r="W1970" s="17">
        <v>2</v>
      </c>
      <c r="X1970" s="17" t="str" cm="1">
        <f t="array" ref="X1970">_xlfn.IFS(W1970=0,"No evidenciado",W1970=1,"Novato",W1970=2,"Principiante avanzado",W1970=3,"Competente",W1970=4,"Proficiente",W1970=5,"Master")</f>
        <v>Principiante avanzado</v>
      </c>
      <c r="Y1970" s="17">
        <v>2</v>
      </c>
      <c r="Z1970" s="17" t="str" cm="1">
        <f t="array" ref="Z1970">_xlfn.IFS(Y1970=0,"No evidenciado",Y1970=1,"Novato",Y1970=2,"Principiante avanzado",Y1970=3,"Competente",Y1970=4,"Proficiente",Y1970=5,"Master")</f>
        <v>Principiante avanzado</v>
      </c>
      <c r="AA1970" s="17">
        <v>2</v>
      </c>
      <c r="AB1970" s="17" t="str" cm="1">
        <f t="array" ref="AB1970">_xlfn.IFS(AA1970=0,"No evidenciado",AA1970=1,"Novato",AA1970=2,"Principiante avanzado",AA1970=3,"Competente",AA1970=4,"Proficiente",AA1970=5,"Master")</f>
        <v>Principiante avanzado</v>
      </c>
      <c r="AC1970" s="17">
        <v>0</v>
      </c>
      <c r="AD1970" s="17" t="str" cm="1">
        <f t="array" ref="AD1970">_xlfn.IFS(AC1970=0,"Prenovato",AC1970=1,"Novato",AC1970=2,"Principiante avanzado",AC1970=3,"Competente",AC1970=4,"Proficiente",AC1970=5,"Master")</f>
        <v>Prenovato</v>
      </c>
      <c r="AE1970" s="17" t="s">
        <v>422</v>
      </c>
    </row>
    <row r="1971" spans="1:31" x14ac:dyDescent="0.25">
      <c r="A1971" t="s">
        <v>240</v>
      </c>
      <c r="B1971" t="s">
        <v>88</v>
      </c>
      <c r="C1971" t="s">
        <v>201</v>
      </c>
      <c r="D1971" t="s">
        <v>196</v>
      </c>
      <c r="E1971" t="s">
        <v>197</v>
      </c>
      <c r="F1971" t="s">
        <v>153</v>
      </c>
      <c r="G1971" t="s">
        <v>198</v>
      </c>
      <c r="H1971" s="4"/>
      <c r="I1971" s="1">
        <f t="shared" ca="1" si="123"/>
        <v>1485</v>
      </c>
      <c r="J1971" s="1" t="str">
        <f t="shared" ca="1" si="124"/>
        <v>3. Mayor a 6 meses</v>
      </c>
      <c r="K1971" t="str">
        <f t="shared" si="125"/>
        <v>NO</v>
      </c>
      <c r="L1971" t="s">
        <v>268</v>
      </c>
      <c r="M1971" t="s">
        <v>172</v>
      </c>
      <c r="N1971" t="s">
        <v>416</v>
      </c>
      <c r="O1971" t="s">
        <v>416</v>
      </c>
      <c r="P1971" t="str">
        <f t="shared" si="126"/>
        <v>DEIBBY XAVIER JUNIOR MOGOLLÓN BURNEOCalidad de datosEVALUACION ANTERIOR</v>
      </c>
      <c r="Q1971" t="str">
        <f>BASE[[#This Row],[NombresCalificado]]&amp;BASE[[#This Row],[TipoEvaluacion]]</f>
        <v>DEIBBY XAVIER JUNIOR MOGOLLÓN BURNEOEVALUACION ANTERIOR</v>
      </c>
      <c r="R1971">
        <v>1</v>
      </c>
      <c r="S1971" t="s">
        <v>6</v>
      </c>
      <c r="T1971" t="s">
        <v>419</v>
      </c>
      <c r="U1971" s="17">
        <v>0</v>
      </c>
      <c r="V1971" s="17" t="str" cm="1">
        <f t="array" ref="V1971">_xlfn.IFS(U1971=0,"Prenovato",U1971=1,"Novato",U1971=2,"Principiante avanzado",U1971=3,"Competente",U1971=4,"Proficiente",U1971=5,"Master")</f>
        <v>Prenovato</v>
      </c>
      <c r="W1971" s="17">
        <v>2</v>
      </c>
      <c r="X1971" s="17" t="str" cm="1">
        <f t="array" ref="X1971">_xlfn.IFS(W1971=0,"No evidenciado",W1971=1,"Novato",W1971=2,"Principiante avanzado",W1971=3,"Competente",W1971=4,"Proficiente",W1971=5,"Master")</f>
        <v>Principiante avanzado</v>
      </c>
      <c r="Y1971" s="17">
        <v>2</v>
      </c>
      <c r="Z1971" s="17" t="str" cm="1">
        <f t="array" ref="Z1971">_xlfn.IFS(Y1971=0,"No evidenciado",Y1971=1,"Novato",Y1971=2,"Principiante avanzado",Y1971=3,"Competente",Y1971=4,"Proficiente",Y1971=5,"Master")</f>
        <v>Principiante avanzado</v>
      </c>
      <c r="AA1971" s="17">
        <v>2</v>
      </c>
      <c r="AB1971" s="17" t="str" cm="1">
        <f t="array" ref="AB1971">_xlfn.IFS(AA1971=0,"No evidenciado",AA1971=1,"Novato",AA1971=2,"Principiante avanzado",AA1971=3,"Competente",AA1971=4,"Proficiente",AA1971=5,"Master")</f>
        <v>Principiante avanzado</v>
      </c>
      <c r="AC1971" s="17">
        <v>0</v>
      </c>
      <c r="AD1971" s="17" t="str" cm="1">
        <f t="array" ref="AD1971">_xlfn.IFS(AC1971=0,"Prenovato",AC1971=1,"Novato",AC1971=2,"Principiante avanzado",AC1971=3,"Competente",AC1971=4,"Proficiente",AC1971=5,"Master")</f>
        <v>Prenovato</v>
      </c>
      <c r="AE1971" s="17" t="s">
        <v>422</v>
      </c>
    </row>
    <row r="1972" spans="1:31" x14ac:dyDescent="0.25">
      <c r="A1972" t="s">
        <v>240</v>
      </c>
      <c r="B1972" t="s">
        <v>88</v>
      </c>
      <c r="C1972" t="s">
        <v>201</v>
      </c>
      <c r="D1972" t="s">
        <v>196</v>
      </c>
      <c r="E1972" t="s">
        <v>197</v>
      </c>
      <c r="F1972" t="s">
        <v>153</v>
      </c>
      <c r="G1972" t="s">
        <v>198</v>
      </c>
      <c r="H1972" s="4"/>
      <c r="I1972" s="1">
        <f t="shared" ca="1" si="123"/>
        <v>1485</v>
      </c>
      <c r="J1972" s="1" t="str">
        <f t="shared" ca="1" si="124"/>
        <v>3. Mayor a 6 meses</v>
      </c>
      <c r="K1972" t="str">
        <f t="shared" si="125"/>
        <v>NO</v>
      </c>
      <c r="L1972" t="s">
        <v>268</v>
      </c>
      <c r="M1972" t="s">
        <v>164</v>
      </c>
      <c r="N1972" t="s">
        <v>417</v>
      </c>
      <c r="O1972" t="s">
        <v>416</v>
      </c>
      <c r="P1972" t="str">
        <f t="shared" si="126"/>
        <v>DEIBBY XAVIER JUNIOR MOGOLLÓN BURNEOPrivacidad y seguridad de los datosEVALUACION ANTERIOR</v>
      </c>
      <c r="Q1972" t="str">
        <f>BASE[[#This Row],[NombresCalificado]]&amp;BASE[[#This Row],[TipoEvaluacion]]</f>
        <v>DEIBBY XAVIER JUNIOR MOGOLLÓN BURNEOEVALUACION ANTERIOR</v>
      </c>
      <c r="R1972">
        <v>1</v>
      </c>
      <c r="S1972" t="s">
        <v>6</v>
      </c>
      <c r="T1972" t="s">
        <v>419</v>
      </c>
      <c r="U1972" s="17">
        <v>0</v>
      </c>
      <c r="V1972" s="17" t="str" cm="1">
        <f t="array" ref="V1972">_xlfn.IFS(U1972=0,"Prenovato",U1972=1,"Novato",U1972=2,"Principiante avanzado",U1972=3,"Competente",U1972=4,"Proficiente",U1972=5,"Master")</f>
        <v>Prenovato</v>
      </c>
      <c r="W1972" s="17">
        <v>2</v>
      </c>
      <c r="X1972" s="17" t="str" cm="1">
        <f t="array" ref="X1972">_xlfn.IFS(W1972=0,"No evidenciado",W1972=1,"Novato",W1972=2,"Principiante avanzado",W1972=3,"Competente",W1972=4,"Proficiente",W1972=5,"Master")</f>
        <v>Principiante avanzado</v>
      </c>
      <c r="Y1972" s="17">
        <v>2</v>
      </c>
      <c r="Z1972" s="17" t="str" cm="1">
        <f t="array" ref="Z1972">_xlfn.IFS(Y1972=0,"No evidenciado",Y1972=1,"Novato",Y1972=2,"Principiante avanzado",Y1972=3,"Competente",Y1972=4,"Proficiente",Y1972=5,"Master")</f>
        <v>Principiante avanzado</v>
      </c>
      <c r="AA1972" s="17">
        <v>2</v>
      </c>
      <c r="AB1972" s="17" t="str" cm="1">
        <f t="array" ref="AB1972">_xlfn.IFS(AA1972=0,"No evidenciado",AA1972=1,"Novato",AA1972=2,"Principiante avanzado",AA1972=3,"Competente",AA1972=4,"Proficiente",AA1972=5,"Master")</f>
        <v>Principiante avanzado</v>
      </c>
      <c r="AC1972" s="17">
        <v>0</v>
      </c>
      <c r="AD1972" s="17" t="str" cm="1">
        <f t="array" ref="AD1972">_xlfn.IFS(AC1972=0,"Prenovato",AC1972=1,"Novato",AC1972=2,"Principiante avanzado",AC1972=3,"Competente",AC1972=4,"Proficiente",AC1972=5,"Master")</f>
        <v>Prenovato</v>
      </c>
      <c r="AE1972" s="17" t="s">
        <v>422</v>
      </c>
    </row>
    <row r="1973" spans="1:31" x14ac:dyDescent="0.25">
      <c r="A1973" t="s">
        <v>240</v>
      </c>
      <c r="B1973" t="s">
        <v>88</v>
      </c>
      <c r="C1973" t="s">
        <v>201</v>
      </c>
      <c r="D1973" t="s">
        <v>196</v>
      </c>
      <c r="E1973" t="s">
        <v>197</v>
      </c>
      <c r="F1973" t="s">
        <v>153</v>
      </c>
      <c r="G1973" t="s">
        <v>198</v>
      </c>
      <c r="H1973" s="4"/>
      <c r="I1973" s="1">
        <f t="shared" ca="1" si="123"/>
        <v>1485</v>
      </c>
      <c r="J1973" s="1" t="str">
        <f t="shared" ca="1" si="124"/>
        <v>3. Mayor a 6 meses</v>
      </c>
      <c r="K1973" t="str">
        <f t="shared" si="125"/>
        <v>NO</v>
      </c>
      <c r="L1973" t="s">
        <v>268</v>
      </c>
      <c r="M1973" t="s">
        <v>161</v>
      </c>
      <c r="N1973" t="s">
        <v>418</v>
      </c>
      <c r="O1973" t="s">
        <v>418</v>
      </c>
      <c r="P1973" t="str">
        <f t="shared" si="126"/>
        <v>DEIBBY XAVIER JUNIOR MOGOLLÓN BURNEOIntegración de datos por lotesEVALUACION ANTERIOR</v>
      </c>
      <c r="Q1973" t="str">
        <f>BASE[[#This Row],[NombresCalificado]]&amp;BASE[[#This Row],[TipoEvaluacion]]</f>
        <v>DEIBBY XAVIER JUNIOR MOGOLLÓN BURNEOEVALUACION ANTERIOR</v>
      </c>
      <c r="R1973">
        <v>1</v>
      </c>
      <c r="S1973" t="s">
        <v>6</v>
      </c>
      <c r="T1973" t="s">
        <v>419</v>
      </c>
      <c r="U1973" s="17">
        <v>0</v>
      </c>
      <c r="V1973" s="17" t="str" cm="1">
        <f t="array" ref="V1973">_xlfn.IFS(U1973=0,"Prenovato",U1973=1,"Novato",U1973=2,"Principiante avanzado",U1973=3,"Competente",U1973=4,"Proficiente",U1973=5,"Master")</f>
        <v>Prenovato</v>
      </c>
      <c r="W1973" s="17">
        <v>2</v>
      </c>
      <c r="X1973" s="17" t="str" cm="1">
        <f t="array" ref="X1973">_xlfn.IFS(W1973=0,"No evidenciado",W1973=1,"Novato",W1973=2,"Principiante avanzado",W1973=3,"Competente",W1973=4,"Proficiente",W1973=5,"Master")</f>
        <v>Principiante avanzado</v>
      </c>
      <c r="Y1973" s="17">
        <v>2</v>
      </c>
      <c r="Z1973" s="17" t="str" cm="1">
        <f t="array" ref="Z1973">_xlfn.IFS(Y1973=0,"No evidenciado",Y1973=1,"Novato",Y1973=2,"Principiante avanzado",Y1973=3,"Competente",Y1973=4,"Proficiente",Y1973=5,"Master")</f>
        <v>Principiante avanzado</v>
      </c>
      <c r="AA1973" s="17">
        <v>2</v>
      </c>
      <c r="AB1973" s="17" t="str" cm="1">
        <f t="array" ref="AB1973">_xlfn.IFS(AA1973=0,"No evidenciado",AA1973=1,"Novato",AA1973=2,"Principiante avanzado",AA1973=3,"Competente",AA1973=4,"Proficiente",AA1973=5,"Master")</f>
        <v>Principiante avanzado</v>
      </c>
      <c r="AC1973" s="17">
        <v>0</v>
      </c>
      <c r="AD1973" s="17" t="str" cm="1">
        <f t="array" ref="AD1973">_xlfn.IFS(AC1973=0,"Prenovato",AC1973=1,"Novato",AC1973=2,"Principiante avanzado",AC1973=3,"Competente",AC1973=4,"Proficiente",AC1973=5,"Master")</f>
        <v>Prenovato</v>
      </c>
      <c r="AE1973" s="17" t="s">
        <v>422</v>
      </c>
    </row>
    <row r="1974" spans="1:31" x14ac:dyDescent="0.25">
      <c r="A1974" t="s">
        <v>240</v>
      </c>
      <c r="B1974" t="s">
        <v>88</v>
      </c>
      <c r="C1974" t="s">
        <v>201</v>
      </c>
      <c r="D1974" t="s">
        <v>196</v>
      </c>
      <c r="E1974" t="s">
        <v>197</v>
      </c>
      <c r="F1974" t="s">
        <v>153</v>
      </c>
      <c r="G1974" t="s">
        <v>198</v>
      </c>
      <c r="H1974" s="4"/>
      <c r="I1974" s="1">
        <f t="shared" ca="1" si="123"/>
        <v>1485</v>
      </c>
      <c r="J1974" s="1" t="str">
        <f t="shared" ca="1" si="124"/>
        <v>3. Mayor a 6 meses</v>
      </c>
      <c r="K1974" t="str">
        <f t="shared" si="125"/>
        <v>NO</v>
      </c>
      <c r="L1974" t="s">
        <v>268</v>
      </c>
      <c r="M1974" t="s">
        <v>167</v>
      </c>
      <c r="N1974" t="s">
        <v>417</v>
      </c>
      <c r="O1974" t="s">
        <v>416</v>
      </c>
      <c r="P1974" t="str">
        <f t="shared" si="126"/>
        <v>DEIBBY XAVIER JUNIOR MOGOLLÓN BURNEOCI-CDEVALUACION ANTERIOR</v>
      </c>
      <c r="Q1974" t="str">
        <f>BASE[[#This Row],[NombresCalificado]]&amp;BASE[[#This Row],[TipoEvaluacion]]</f>
        <v>DEIBBY XAVIER JUNIOR MOGOLLÓN BURNEOEVALUACION ANTERIOR</v>
      </c>
      <c r="R1974">
        <v>1</v>
      </c>
      <c r="S1974" t="s">
        <v>6</v>
      </c>
      <c r="T1974" t="s">
        <v>419</v>
      </c>
      <c r="U1974" s="17">
        <v>0</v>
      </c>
      <c r="V1974" s="17" t="str" cm="1">
        <f t="array" ref="V1974">_xlfn.IFS(U1974=0,"Prenovato",U1974=1,"Novato",U1974=2,"Principiante avanzado",U1974=3,"Competente",U1974=4,"Proficiente",U1974=5,"Master")</f>
        <v>Prenovato</v>
      </c>
      <c r="W1974" s="17">
        <v>2</v>
      </c>
      <c r="X1974" s="17" t="str" cm="1">
        <f t="array" ref="X1974">_xlfn.IFS(W1974=0,"No evidenciado",W1974=1,"Novato",W1974=2,"Principiante avanzado",W1974=3,"Competente",W1974=4,"Proficiente",W1974=5,"Master")</f>
        <v>Principiante avanzado</v>
      </c>
      <c r="Y1974" s="17">
        <v>2</v>
      </c>
      <c r="Z1974" s="17" t="str" cm="1">
        <f t="array" ref="Z1974">_xlfn.IFS(Y1974=0,"No evidenciado",Y1974=1,"Novato",Y1974=2,"Principiante avanzado",Y1974=3,"Competente",Y1974=4,"Proficiente",Y1974=5,"Master")</f>
        <v>Principiante avanzado</v>
      </c>
      <c r="AA1974" s="17">
        <v>2</v>
      </c>
      <c r="AB1974" s="17" t="str" cm="1">
        <f t="array" ref="AB1974">_xlfn.IFS(AA1974=0,"No evidenciado",AA1974=1,"Novato",AA1974=2,"Principiante avanzado",AA1974=3,"Competente",AA1974=4,"Proficiente",AA1974=5,"Master")</f>
        <v>Principiante avanzado</v>
      </c>
      <c r="AC1974" s="17">
        <v>0</v>
      </c>
      <c r="AD1974" s="17" t="str" cm="1">
        <f t="array" ref="AD1974">_xlfn.IFS(AC1974=0,"Prenovato",AC1974=1,"Novato",AC1974=2,"Principiante avanzado",AC1974=3,"Competente",AC1974=4,"Proficiente",AC1974=5,"Master")</f>
        <v>Prenovato</v>
      </c>
      <c r="AE1974" s="17" t="s">
        <v>422</v>
      </c>
    </row>
    <row r="1975" spans="1:31" x14ac:dyDescent="0.25">
      <c r="A1975" t="s">
        <v>240</v>
      </c>
      <c r="B1975" t="s">
        <v>88</v>
      </c>
      <c r="C1975" t="s">
        <v>201</v>
      </c>
      <c r="D1975" t="s">
        <v>196</v>
      </c>
      <c r="E1975" t="s">
        <v>197</v>
      </c>
      <c r="F1975" t="s">
        <v>153</v>
      </c>
      <c r="G1975" t="s">
        <v>198</v>
      </c>
      <c r="H1975" s="4"/>
      <c r="I1975" s="1">
        <f t="shared" ca="1" si="123"/>
        <v>1485</v>
      </c>
      <c r="J1975" s="1" t="str">
        <f t="shared" ca="1" si="124"/>
        <v>3. Mayor a 6 meses</v>
      </c>
      <c r="K1975" t="str">
        <f t="shared" si="125"/>
        <v>NO</v>
      </c>
      <c r="L1975" t="s">
        <v>268</v>
      </c>
      <c r="M1975" t="s">
        <v>169</v>
      </c>
      <c r="N1975" t="s">
        <v>416</v>
      </c>
      <c r="O1975" t="s">
        <v>416</v>
      </c>
      <c r="P1975" t="str">
        <f t="shared" si="126"/>
        <v>DEIBBY XAVIER JUNIOR MOGOLLÓN BURNEOAnálisis de datosEVALUACION ANTERIOR</v>
      </c>
      <c r="Q1975" t="str">
        <f>BASE[[#This Row],[NombresCalificado]]&amp;BASE[[#This Row],[TipoEvaluacion]]</f>
        <v>DEIBBY XAVIER JUNIOR MOGOLLÓN BURNEOEVALUACION ANTERIOR</v>
      </c>
      <c r="R1975">
        <v>2</v>
      </c>
      <c r="S1975" t="s">
        <v>4</v>
      </c>
      <c r="T1975" t="s">
        <v>419</v>
      </c>
      <c r="U1975" s="17">
        <v>0</v>
      </c>
      <c r="V1975" s="17" t="str" cm="1">
        <f t="array" ref="V1975">_xlfn.IFS(U1975=0,"Prenovato",U1975=1,"Novato",U1975=2,"Principiante avanzado",U1975=3,"Competente",U1975=4,"Proficiente",U1975=5,"Master")</f>
        <v>Prenovato</v>
      </c>
      <c r="W1975" s="17">
        <v>2</v>
      </c>
      <c r="X1975" s="17" t="str" cm="1">
        <f t="array" ref="X1975">_xlfn.IFS(W1975=0,"No evidenciado",W1975=1,"Novato",W1975=2,"Principiante avanzado",W1975=3,"Competente",W1975=4,"Proficiente",W1975=5,"Master")</f>
        <v>Principiante avanzado</v>
      </c>
      <c r="Y1975" s="17">
        <v>2</v>
      </c>
      <c r="Z1975" s="17" t="str" cm="1">
        <f t="array" ref="Z1975">_xlfn.IFS(Y1975=0,"No evidenciado",Y1975=1,"Novato",Y1975=2,"Principiante avanzado",Y1975=3,"Competente",Y1975=4,"Proficiente",Y1975=5,"Master")</f>
        <v>Principiante avanzado</v>
      </c>
      <c r="AA1975" s="17">
        <v>2</v>
      </c>
      <c r="AB1975" s="17" t="str" cm="1">
        <f t="array" ref="AB1975">_xlfn.IFS(AA1975=0,"No evidenciado",AA1975=1,"Novato",AA1975=2,"Principiante avanzado",AA1975=3,"Competente",AA1975=4,"Proficiente",AA1975=5,"Master")</f>
        <v>Principiante avanzado</v>
      </c>
      <c r="AC1975" s="17">
        <v>0</v>
      </c>
      <c r="AD1975" s="17" t="str" cm="1">
        <f t="array" ref="AD1975">_xlfn.IFS(AC1975=0,"Prenovato",AC1975=1,"Novato",AC1975=2,"Principiante avanzado",AC1975=3,"Competente",AC1975=4,"Proficiente",AC1975=5,"Master")</f>
        <v>Prenovato</v>
      </c>
      <c r="AE1975" s="17" t="s">
        <v>422</v>
      </c>
    </row>
    <row r="1976" spans="1:31" x14ac:dyDescent="0.25">
      <c r="A1976" t="s">
        <v>240</v>
      </c>
      <c r="B1976" t="s">
        <v>88</v>
      </c>
      <c r="C1976" t="s">
        <v>201</v>
      </c>
      <c r="D1976" t="s">
        <v>196</v>
      </c>
      <c r="E1976" t="s">
        <v>197</v>
      </c>
      <c r="F1976" t="s">
        <v>153</v>
      </c>
      <c r="G1976" t="s">
        <v>198</v>
      </c>
      <c r="H1976" s="4"/>
      <c r="I1976" s="1">
        <f t="shared" ca="1" si="123"/>
        <v>1485</v>
      </c>
      <c r="J1976" s="1" t="str">
        <f t="shared" ca="1" si="124"/>
        <v>3. Mayor a 6 meses</v>
      </c>
      <c r="K1976" t="str">
        <f t="shared" si="125"/>
        <v>NO</v>
      </c>
      <c r="L1976" t="s">
        <v>268</v>
      </c>
      <c r="M1976" t="s">
        <v>166</v>
      </c>
      <c r="N1976" t="s">
        <v>416</v>
      </c>
      <c r="O1976" t="s">
        <v>416</v>
      </c>
      <c r="P1976" t="str">
        <f t="shared" si="126"/>
        <v>DEIBBY XAVIER JUNIOR MOGOLLÓN BURNEOBase de datos No-SQLEVALUACION ANTERIOR</v>
      </c>
      <c r="Q1976" t="str">
        <f>BASE[[#This Row],[NombresCalificado]]&amp;BASE[[#This Row],[TipoEvaluacion]]</f>
        <v>DEIBBY XAVIER JUNIOR MOGOLLÓN BURNEOEVALUACION ANTERIOR</v>
      </c>
      <c r="R1976">
        <v>0</v>
      </c>
      <c r="S1976" t="s">
        <v>185</v>
      </c>
      <c r="T1976" t="s">
        <v>419</v>
      </c>
      <c r="U1976" s="17">
        <v>0</v>
      </c>
      <c r="V1976" s="17" t="str" cm="1">
        <f t="array" ref="V1976">_xlfn.IFS(U1976=0,"Prenovato",U1976=1,"Novato",U1976=2,"Principiante avanzado",U1976=3,"Competente",U1976=4,"Proficiente",U1976=5,"Master")</f>
        <v>Prenovato</v>
      </c>
      <c r="W1976" s="17">
        <v>2</v>
      </c>
      <c r="X1976" s="17" t="str" cm="1">
        <f t="array" ref="X1976">_xlfn.IFS(W1976=0,"No evidenciado",W1976=1,"Novato",W1976=2,"Principiante avanzado",W1976=3,"Competente",W1976=4,"Proficiente",W1976=5,"Master")</f>
        <v>Principiante avanzado</v>
      </c>
      <c r="Y1976" s="17">
        <v>2</v>
      </c>
      <c r="Z1976" s="17" t="str" cm="1">
        <f t="array" ref="Z1976">_xlfn.IFS(Y1976=0,"No evidenciado",Y1976=1,"Novato",Y1976=2,"Principiante avanzado",Y1976=3,"Competente",Y1976=4,"Proficiente",Y1976=5,"Master")</f>
        <v>Principiante avanzado</v>
      </c>
      <c r="AA1976" s="17">
        <v>2</v>
      </c>
      <c r="AB1976" s="17" t="str" cm="1">
        <f t="array" ref="AB1976">_xlfn.IFS(AA1976=0,"No evidenciado",AA1976=1,"Novato",AA1976=2,"Principiante avanzado",AA1976=3,"Competente",AA1976=4,"Proficiente",AA1976=5,"Master")</f>
        <v>Principiante avanzado</v>
      </c>
      <c r="AC1976" s="17">
        <v>0</v>
      </c>
      <c r="AD1976" s="17" t="str" cm="1">
        <f t="array" ref="AD1976">_xlfn.IFS(AC1976=0,"Prenovato",AC1976=1,"Novato",AC1976=2,"Principiante avanzado",AC1976=3,"Competente",AC1976=4,"Proficiente",AC1976=5,"Master")</f>
        <v>Prenovato</v>
      </c>
      <c r="AE1976" s="17" t="s">
        <v>422</v>
      </c>
    </row>
    <row r="1977" spans="1:31" x14ac:dyDescent="0.25">
      <c r="A1977" t="s">
        <v>240</v>
      </c>
      <c r="B1977" t="s">
        <v>88</v>
      </c>
      <c r="C1977" t="s">
        <v>201</v>
      </c>
      <c r="D1977" t="s">
        <v>196</v>
      </c>
      <c r="E1977" t="s">
        <v>197</v>
      </c>
      <c r="F1977" t="s">
        <v>153</v>
      </c>
      <c r="G1977" t="s">
        <v>198</v>
      </c>
      <c r="H1977" s="4"/>
      <c r="I1977" s="1">
        <f t="shared" ca="1" si="123"/>
        <v>1485</v>
      </c>
      <c r="J1977" s="1" t="str">
        <f t="shared" ca="1" si="124"/>
        <v>3. Mayor a 6 meses</v>
      </c>
      <c r="K1977" t="str">
        <f t="shared" si="125"/>
        <v>NO</v>
      </c>
      <c r="L1977" t="s">
        <v>268</v>
      </c>
      <c r="M1977" t="s">
        <v>56</v>
      </c>
      <c r="N1977" t="s">
        <v>417</v>
      </c>
      <c r="O1977" t="s">
        <v>416</v>
      </c>
      <c r="P1977" t="str">
        <f t="shared" si="126"/>
        <v>DEIBBY XAVIER JUNIOR MOGOLLÓN BURNEOControl de versionesEVALUACION ANTERIOR</v>
      </c>
      <c r="Q1977" t="str">
        <f>BASE[[#This Row],[NombresCalificado]]&amp;BASE[[#This Row],[TipoEvaluacion]]</f>
        <v>DEIBBY XAVIER JUNIOR MOGOLLÓN BURNEOEVALUACION ANTERIOR</v>
      </c>
      <c r="R1977">
        <v>1</v>
      </c>
      <c r="S1977" t="s">
        <v>6</v>
      </c>
      <c r="T1977" t="s">
        <v>419</v>
      </c>
      <c r="U1977" s="17">
        <v>0</v>
      </c>
      <c r="V1977" s="17" t="str" cm="1">
        <f t="array" ref="V1977">_xlfn.IFS(U1977=0,"Prenovato",U1977=1,"Novato",U1977=2,"Principiante avanzado",U1977=3,"Competente",U1977=4,"Proficiente",U1977=5,"Master")</f>
        <v>Prenovato</v>
      </c>
      <c r="W1977" s="17">
        <v>2</v>
      </c>
      <c r="X1977" s="17" t="str" cm="1">
        <f t="array" ref="X1977">_xlfn.IFS(W1977=0,"No evidenciado",W1977=1,"Novato",W1977=2,"Principiante avanzado",W1977=3,"Competente",W1977=4,"Proficiente",W1977=5,"Master")</f>
        <v>Principiante avanzado</v>
      </c>
      <c r="Y1977" s="17">
        <v>2</v>
      </c>
      <c r="Z1977" s="17" t="str" cm="1">
        <f t="array" ref="Z1977">_xlfn.IFS(Y1977=0,"No evidenciado",Y1977=1,"Novato",Y1977=2,"Principiante avanzado",Y1977=3,"Competente",Y1977=4,"Proficiente",Y1977=5,"Master")</f>
        <v>Principiante avanzado</v>
      </c>
      <c r="AA1977" s="17">
        <v>2</v>
      </c>
      <c r="AB1977" s="17" t="str" cm="1">
        <f t="array" ref="AB1977">_xlfn.IFS(AA1977=0,"No evidenciado",AA1977=1,"Novato",AA1977=2,"Principiante avanzado",AA1977=3,"Competente",AA1977=4,"Proficiente",AA1977=5,"Master")</f>
        <v>Principiante avanzado</v>
      </c>
      <c r="AC1977" s="17">
        <v>0</v>
      </c>
      <c r="AD1977" s="17" t="str" cm="1">
        <f t="array" ref="AD1977">_xlfn.IFS(AC1977=0,"Prenovato",AC1977=1,"Novato",AC1977=2,"Principiante avanzado",AC1977=3,"Competente",AC1977=4,"Proficiente",AC1977=5,"Master")</f>
        <v>Prenovato</v>
      </c>
      <c r="AE1977" s="17" t="s">
        <v>422</v>
      </c>
    </row>
    <row r="1978" spans="1:31" x14ac:dyDescent="0.25">
      <c r="A1978" t="s">
        <v>240</v>
      </c>
      <c r="B1978" t="s">
        <v>88</v>
      </c>
      <c r="C1978" t="s">
        <v>201</v>
      </c>
      <c r="D1978" t="s">
        <v>196</v>
      </c>
      <c r="E1978" t="s">
        <v>327</v>
      </c>
      <c r="F1978" t="s">
        <v>328</v>
      </c>
      <c r="G1978" t="s">
        <v>329</v>
      </c>
      <c r="H1978" s="4"/>
      <c r="I1978" s="1">
        <f t="shared" ca="1" si="123"/>
        <v>1485</v>
      </c>
      <c r="J1978" s="1" t="str">
        <f t="shared" ca="1" si="124"/>
        <v>3. Mayor a 6 meses</v>
      </c>
      <c r="K1978" t="str">
        <f t="shared" si="125"/>
        <v>NO</v>
      </c>
      <c r="L1978" t="s">
        <v>268</v>
      </c>
      <c r="M1978" t="s">
        <v>171</v>
      </c>
      <c r="N1978" t="s">
        <v>416</v>
      </c>
      <c r="O1978" t="s">
        <v>416</v>
      </c>
      <c r="P1978" t="str">
        <f t="shared" si="126"/>
        <v>JAIME CHAVEZ HUAMANBases de datos en la nubeEVALUACION</v>
      </c>
      <c r="Q1978" t="str">
        <f>BASE[[#This Row],[NombresCalificado]]&amp;BASE[[#This Row],[TipoEvaluacion]]</f>
        <v>JAIME CHAVEZ HUAMANEVALUACION</v>
      </c>
      <c r="R1978">
        <v>1</v>
      </c>
      <c r="S1978" t="s">
        <v>6</v>
      </c>
      <c r="T1978" t="s">
        <v>419</v>
      </c>
      <c r="U1978" s="17">
        <v>1</v>
      </c>
      <c r="V1978" s="17" t="str" cm="1">
        <f t="array" ref="V1978">_xlfn.IFS(U1978=0,"Prenovato",U1978=1,"Novato",U1978=2,"Principiante avanzado",U1978=3,"Competente",U1978=4,"Proficiente",U1978=5,"Master")</f>
        <v>Novato</v>
      </c>
      <c r="W1978" s="17">
        <v>3</v>
      </c>
      <c r="X1978" s="17" t="str" cm="1">
        <f t="array" ref="X1978">_xlfn.IFS(W1978=0,"No evidenciado",W1978=1,"Novato",W1978=2,"Principiante avanzado",W1978=3,"Competente",W1978=4,"Proficiente",W1978=5,"Master")</f>
        <v>Competente</v>
      </c>
      <c r="Y1978" s="17">
        <v>3</v>
      </c>
      <c r="Z1978" s="17" t="str" cm="1">
        <f t="array" ref="Z1978">_xlfn.IFS(Y1978=0,"No evidenciado",Y1978=1,"Novato",Y1978=2,"Principiante avanzado",Y1978=3,"Competente",Y1978=4,"Proficiente",Y1978=5,"Master")</f>
        <v>Competente</v>
      </c>
      <c r="AA1978" s="17">
        <v>4</v>
      </c>
      <c r="AB1978" s="17" t="str" cm="1">
        <f t="array" ref="AB1978">_xlfn.IFS(AA1978=0,"No evidenciado",AA1978=1,"Novato",AA1978=2,"Principiante avanzado",AA1978=3,"Competente",AA1978=4,"Proficiente",AA1978=5,"Master")</f>
        <v>Proficiente</v>
      </c>
      <c r="AC1978" s="17">
        <v>1</v>
      </c>
      <c r="AD1978" s="17" t="str" cm="1">
        <f t="array" ref="AD1978">_xlfn.IFS(AC1978=0,"Prenovato",AC1978=1,"Novato",AC1978=2,"Principiante avanzado",AC1978=3,"Competente",AC1978=4,"Proficiente",AC1978=5,"Master")</f>
        <v>Novato</v>
      </c>
      <c r="AE1978" s="17" t="s">
        <v>421</v>
      </c>
    </row>
    <row r="1979" spans="1:31" x14ac:dyDescent="0.25">
      <c r="A1979" t="s">
        <v>240</v>
      </c>
      <c r="B1979" t="s">
        <v>88</v>
      </c>
      <c r="C1979" t="s">
        <v>201</v>
      </c>
      <c r="D1979" t="s">
        <v>196</v>
      </c>
      <c r="E1979" t="s">
        <v>327</v>
      </c>
      <c r="F1979" t="s">
        <v>328</v>
      </c>
      <c r="G1979" t="s">
        <v>329</v>
      </c>
      <c r="H1979" s="4"/>
      <c r="I1979" s="1">
        <f t="shared" ca="1" si="123"/>
        <v>1485</v>
      </c>
      <c r="J1979" s="1" t="str">
        <f t="shared" ca="1" si="124"/>
        <v>3. Mayor a 6 meses</v>
      </c>
      <c r="K1979" t="str">
        <f t="shared" si="125"/>
        <v>NO</v>
      </c>
      <c r="L1979" t="s">
        <v>268</v>
      </c>
      <c r="M1979" t="s">
        <v>174</v>
      </c>
      <c r="N1979" t="s">
        <v>416</v>
      </c>
      <c r="O1979" t="s">
        <v>416</v>
      </c>
      <c r="P1979" t="str">
        <f t="shared" si="126"/>
        <v>JAIME CHAVEZ HUAMANDatawarehouse BCPEVALUACION</v>
      </c>
      <c r="Q1979" t="str">
        <f>BASE[[#This Row],[NombresCalificado]]&amp;BASE[[#This Row],[TipoEvaluacion]]</f>
        <v>JAIME CHAVEZ HUAMANEVALUACION</v>
      </c>
      <c r="R1979">
        <v>2</v>
      </c>
      <c r="S1979" t="s">
        <v>4</v>
      </c>
      <c r="T1979" t="s">
        <v>419</v>
      </c>
      <c r="U1979" s="17">
        <v>1</v>
      </c>
      <c r="V1979" s="17" t="str" cm="1">
        <f t="array" ref="V1979">_xlfn.IFS(U1979=0,"Prenovato",U1979=1,"Novato",U1979=2,"Principiante avanzado",U1979=3,"Competente",U1979=4,"Proficiente",U1979=5,"Master")</f>
        <v>Novato</v>
      </c>
      <c r="W1979" s="17">
        <v>3</v>
      </c>
      <c r="X1979" s="17" t="str" cm="1">
        <f t="array" ref="X1979">_xlfn.IFS(W1979=0,"No evidenciado",W1979=1,"Novato",W1979=2,"Principiante avanzado",W1979=3,"Competente",W1979=4,"Proficiente",W1979=5,"Master")</f>
        <v>Competente</v>
      </c>
      <c r="Y1979" s="17">
        <v>3</v>
      </c>
      <c r="Z1979" s="17" t="str" cm="1">
        <f t="array" ref="Z1979">_xlfn.IFS(Y1979=0,"No evidenciado",Y1979=1,"Novato",Y1979=2,"Principiante avanzado",Y1979=3,"Competente",Y1979=4,"Proficiente",Y1979=5,"Master")</f>
        <v>Competente</v>
      </c>
      <c r="AA1979" s="17">
        <v>4</v>
      </c>
      <c r="AB1979" s="17" t="str" cm="1">
        <f t="array" ref="AB1979">_xlfn.IFS(AA1979=0,"No evidenciado",AA1979=1,"Novato",AA1979=2,"Principiante avanzado",AA1979=3,"Competente",AA1979=4,"Proficiente",AA1979=5,"Master")</f>
        <v>Proficiente</v>
      </c>
      <c r="AC1979" s="17">
        <v>1</v>
      </c>
      <c r="AD1979" s="17" t="str" cm="1">
        <f t="array" ref="AD1979">_xlfn.IFS(AC1979=0,"Prenovato",AC1979=1,"Novato",AC1979=2,"Principiante avanzado",AC1979=3,"Competente",AC1979=4,"Proficiente",AC1979=5,"Master")</f>
        <v>Novato</v>
      </c>
      <c r="AE1979" s="17" t="s">
        <v>421</v>
      </c>
    </row>
    <row r="1980" spans="1:31" x14ac:dyDescent="0.25">
      <c r="A1980" t="s">
        <v>240</v>
      </c>
      <c r="B1980" t="s">
        <v>88</v>
      </c>
      <c r="C1980" t="s">
        <v>201</v>
      </c>
      <c r="D1980" t="s">
        <v>196</v>
      </c>
      <c r="E1980" t="s">
        <v>327</v>
      </c>
      <c r="F1980" t="s">
        <v>328</v>
      </c>
      <c r="G1980" t="s">
        <v>329</v>
      </c>
      <c r="H1980" s="4"/>
      <c r="I1980" s="1">
        <f t="shared" ca="1" si="123"/>
        <v>1485</v>
      </c>
      <c r="J1980" s="1" t="str">
        <f t="shared" ca="1" si="124"/>
        <v>3. Mayor a 6 meses</v>
      </c>
      <c r="K1980" t="str">
        <f t="shared" si="125"/>
        <v>NO</v>
      </c>
      <c r="L1980" t="s">
        <v>268</v>
      </c>
      <c r="M1980" t="s">
        <v>159</v>
      </c>
      <c r="N1980" t="s">
        <v>416</v>
      </c>
      <c r="O1980" t="s">
        <v>416</v>
      </c>
      <c r="P1980" t="str">
        <f t="shared" si="126"/>
        <v>JAIME CHAVEZ HUAMANGobernanza de datosEVALUACION</v>
      </c>
      <c r="Q1980" t="str">
        <f>BASE[[#This Row],[NombresCalificado]]&amp;BASE[[#This Row],[TipoEvaluacion]]</f>
        <v>JAIME CHAVEZ HUAMANEVALUACION</v>
      </c>
      <c r="R1980">
        <v>3</v>
      </c>
      <c r="S1980" t="s">
        <v>5</v>
      </c>
      <c r="T1980" t="s">
        <v>419</v>
      </c>
      <c r="U1980" s="17">
        <v>1</v>
      </c>
      <c r="V1980" s="17" t="str" cm="1">
        <f t="array" ref="V1980">_xlfn.IFS(U1980=0,"Prenovato",U1980=1,"Novato",U1980=2,"Principiante avanzado",U1980=3,"Competente",U1980=4,"Proficiente",U1980=5,"Master")</f>
        <v>Novato</v>
      </c>
      <c r="W1980" s="17">
        <v>3</v>
      </c>
      <c r="X1980" s="17" t="str" cm="1">
        <f t="array" ref="X1980">_xlfn.IFS(W1980=0,"No evidenciado",W1980=1,"Novato",W1980=2,"Principiante avanzado",W1980=3,"Competente",W1980=4,"Proficiente",W1980=5,"Master")</f>
        <v>Competente</v>
      </c>
      <c r="Y1980" s="17">
        <v>3</v>
      </c>
      <c r="Z1980" s="17" t="str" cm="1">
        <f t="array" ref="Z1980">_xlfn.IFS(Y1980=0,"No evidenciado",Y1980=1,"Novato",Y1980=2,"Principiante avanzado",Y1980=3,"Competente",Y1980=4,"Proficiente",Y1980=5,"Master")</f>
        <v>Competente</v>
      </c>
      <c r="AA1980" s="17">
        <v>4</v>
      </c>
      <c r="AB1980" s="17" t="str" cm="1">
        <f t="array" ref="AB1980">_xlfn.IFS(AA1980=0,"No evidenciado",AA1980=1,"Novato",AA1980=2,"Principiante avanzado",AA1980=3,"Competente",AA1980=4,"Proficiente",AA1980=5,"Master")</f>
        <v>Proficiente</v>
      </c>
      <c r="AC1980" s="17">
        <v>1</v>
      </c>
      <c r="AD1980" s="17" t="str" cm="1">
        <f t="array" ref="AD1980">_xlfn.IFS(AC1980=0,"Prenovato",AC1980=1,"Novato",AC1980=2,"Principiante avanzado",AC1980=3,"Competente",AC1980=4,"Proficiente",AC1980=5,"Master")</f>
        <v>Novato</v>
      </c>
      <c r="AE1980" s="17" t="s">
        <v>421</v>
      </c>
    </row>
    <row r="1981" spans="1:31" x14ac:dyDescent="0.25">
      <c r="A1981" t="s">
        <v>240</v>
      </c>
      <c r="B1981" t="s">
        <v>88</v>
      </c>
      <c r="C1981" t="s">
        <v>201</v>
      </c>
      <c r="D1981" t="s">
        <v>196</v>
      </c>
      <c r="E1981" t="s">
        <v>327</v>
      </c>
      <c r="F1981" t="s">
        <v>328</v>
      </c>
      <c r="G1981" t="s">
        <v>329</v>
      </c>
      <c r="H1981" s="4"/>
      <c r="I1981" s="1">
        <f t="shared" ca="1" si="123"/>
        <v>1485</v>
      </c>
      <c r="J1981" s="1" t="str">
        <f t="shared" ca="1" si="124"/>
        <v>3. Mayor a 6 meses</v>
      </c>
      <c r="K1981" t="str">
        <f t="shared" si="125"/>
        <v>NO</v>
      </c>
      <c r="L1981" t="s">
        <v>268</v>
      </c>
      <c r="M1981" t="s">
        <v>172</v>
      </c>
      <c r="N1981" t="s">
        <v>416</v>
      </c>
      <c r="O1981" t="s">
        <v>416</v>
      </c>
      <c r="P1981" t="str">
        <f t="shared" si="126"/>
        <v>JAIME CHAVEZ HUAMANCalidad de datosEVALUACION</v>
      </c>
      <c r="Q1981" t="str">
        <f>BASE[[#This Row],[NombresCalificado]]&amp;BASE[[#This Row],[TipoEvaluacion]]</f>
        <v>JAIME CHAVEZ HUAMANEVALUACION</v>
      </c>
      <c r="R1981">
        <v>3</v>
      </c>
      <c r="S1981" t="s">
        <v>5</v>
      </c>
      <c r="T1981" t="s">
        <v>419</v>
      </c>
      <c r="U1981" s="17">
        <v>1</v>
      </c>
      <c r="V1981" s="17" t="str" cm="1">
        <f t="array" ref="V1981">_xlfn.IFS(U1981=0,"Prenovato",U1981=1,"Novato",U1981=2,"Principiante avanzado",U1981=3,"Competente",U1981=4,"Proficiente",U1981=5,"Master")</f>
        <v>Novato</v>
      </c>
      <c r="W1981" s="17">
        <v>3</v>
      </c>
      <c r="X1981" s="17" t="str" cm="1">
        <f t="array" ref="X1981">_xlfn.IFS(W1981=0,"No evidenciado",W1981=1,"Novato",W1981=2,"Principiante avanzado",W1981=3,"Competente",W1981=4,"Proficiente",W1981=5,"Master")</f>
        <v>Competente</v>
      </c>
      <c r="Y1981" s="17">
        <v>3</v>
      </c>
      <c r="Z1981" s="17" t="str" cm="1">
        <f t="array" ref="Z1981">_xlfn.IFS(Y1981=0,"No evidenciado",Y1981=1,"Novato",Y1981=2,"Principiante avanzado",Y1981=3,"Competente",Y1981=4,"Proficiente",Y1981=5,"Master")</f>
        <v>Competente</v>
      </c>
      <c r="AA1981" s="17">
        <v>4</v>
      </c>
      <c r="AB1981" s="17" t="str" cm="1">
        <f t="array" ref="AB1981">_xlfn.IFS(AA1981=0,"No evidenciado",AA1981=1,"Novato",AA1981=2,"Principiante avanzado",AA1981=3,"Competente",AA1981=4,"Proficiente",AA1981=5,"Master")</f>
        <v>Proficiente</v>
      </c>
      <c r="AC1981" s="17">
        <v>1</v>
      </c>
      <c r="AD1981" s="17" t="str" cm="1">
        <f t="array" ref="AD1981">_xlfn.IFS(AC1981=0,"Prenovato",AC1981=1,"Novato",AC1981=2,"Principiante avanzado",AC1981=3,"Competente",AC1981=4,"Proficiente",AC1981=5,"Master")</f>
        <v>Novato</v>
      </c>
      <c r="AE1981" s="17" t="s">
        <v>421</v>
      </c>
    </row>
    <row r="1982" spans="1:31" x14ac:dyDescent="0.25">
      <c r="A1982" t="s">
        <v>240</v>
      </c>
      <c r="B1982" t="s">
        <v>88</v>
      </c>
      <c r="C1982" t="s">
        <v>201</v>
      </c>
      <c r="D1982" t="s">
        <v>196</v>
      </c>
      <c r="E1982" t="s">
        <v>327</v>
      </c>
      <c r="F1982" t="s">
        <v>328</v>
      </c>
      <c r="G1982" t="s">
        <v>329</v>
      </c>
      <c r="H1982" s="4"/>
      <c r="I1982" s="1">
        <f t="shared" ca="1" si="123"/>
        <v>1485</v>
      </c>
      <c r="J1982" s="1" t="str">
        <f t="shared" ca="1" si="124"/>
        <v>3. Mayor a 6 meses</v>
      </c>
      <c r="K1982" t="str">
        <f t="shared" si="125"/>
        <v>NO</v>
      </c>
      <c r="L1982" t="s">
        <v>268</v>
      </c>
      <c r="M1982" t="s">
        <v>162</v>
      </c>
      <c r="N1982" t="s">
        <v>416</v>
      </c>
      <c r="O1982" t="s">
        <v>416</v>
      </c>
      <c r="P1982" t="str">
        <f t="shared" si="126"/>
        <v>JAIME CHAVEZ HUAMANMLOpsEVALUACION</v>
      </c>
      <c r="Q1982" t="str">
        <f>BASE[[#This Row],[NombresCalificado]]&amp;BASE[[#This Row],[TipoEvaluacion]]</f>
        <v>JAIME CHAVEZ HUAMANEVALUACION</v>
      </c>
      <c r="R1982">
        <v>0</v>
      </c>
      <c r="S1982" t="s">
        <v>185</v>
      </c>
      <c r="T1982" t="s">
        <v>419</v>
      </c>
      <c r="U1982" s="17">
        <v>1</v>
      </c>
      <c r="V1982" s="17" t="str" cm="1">
        <f t="array" ref="V1982">_xlfn.IFS(U1982=0,"Prenovato",U1982=1,"Novato",U1982=2,"Principiante avanzado",U1982=3,"Competente",U1982=4,"Proficiente",U1982=5,"Master")</f>
        <v>Novato</v>
      </c>
      <c r="W1982" s="17">
        <v>3</v>
      </c>
      <c r="X1982" s="17" t="str" cm="1">
        <f t="array" ref="X1982">_xlfn.IFS(W1982=0,"No evidenciado",W1982=1,"Novato",W1982=2,"Principiante avanzado",W1982=3,"Competente",W1982=4,"Proficiente",W1982=5,"Master")</f>
        <v>Competente</v>
      </c>
      <c r="Y1982" s="17">
        <v>3</v>
      </c>
      <c r="Z1982" s="17" t="str" cm="1">
        <f t="array" ref="Z1982">_xlfn.IFS(Y1982=0,"No evidenciado",Y1982=1,"Novato",Y1982=2,"Principiante avanzado",Y1982=3,"Competente",Y1982=4,"Proficiente",Y1982=5,"Master")</f>
        <v>Competente</v>
      </c>
      <c r="AA1982" s="17">
        <v>4</v>
      </c>
      <c r="AB1982" s="17" t="str" cm="1">
        <f t="array" ref="AB1982">_xlfn.IFS(AA1982=0,"No evidenciado",AA1982=1,"Novato",AA1982=2,"Principiante avanzado",AA1982=3,"Competente",AA1982=4,"Proficiente",AA1982=5,"Master")</f>
        <v>Proficiente</v>
      </c>
      <c r="AC1982" s="17">
        <v>1</v>
      </c>
      <c r="AD1982" s="17" t="str" cm="1">
        <f t="array" ref="AD1982">_xlfn.IFS(AC1982=0,"Prenovato",AC1982=1,"Novato",AC1982=2,"Principiante avanzado",AC1982=3,"Competente",AC1982=4,"Proficiente",AC1982=5,"Master")</f>
        <v>Novato</v>
      </c>
      <c r="AE1982" s="17" t="s">
        <v>421</v>
      </c>
    </row>
    <row r="1983" spans="1:31" x14ac:dyDescent="0.25">
      <c r="A1983" t="s">
        <v>240</v>
      </c>
      <c r="B1983" t="s">
        <v>88</v>
      </c>
      <c r="C1983" t="s">
        <v>201</v>
      </c>
      <c r="D1983" t="s">
        <v>196</v>
      </c>
      <c r="E1983" t="s">
        <v>327</v>
      </c>
      <c r="F1983" t="s">
        <v>328</v>
      </c>
      <c r="G1983" t="s">
        <v>329</v>
      </c>
      <c r="H1983" s="4"/>
      <c r="I1983" s="1">
        <f t="shared" ca="1" si="123"/>
        <v>1485</v>
      </c>
      <c r="J1983" s="1" t="str">
        <f t="shared" ca="1" si="124"/>
        <v>3. Mayor a 6 meses</v>
      </c>
      <c r="K1983" t="str">
        <f t="shared" si="125"/>
        <v>NO</v>
      </c>
      <c r="L1983" t="s">
        <v>268</v>
      </c>
      <c r="M1983" t="s">
        <v>167</v>
      </c>
      <c r="N1983" t="s">
        <v>417</v>
      </c>
      <c r="O1983" t="s">
        <v>416</v>
      </c>
      <c r="P1983" t="str">
        <f t="shared" si="126"/>
        <v>JAIME CHAVEZ HUAMANCI-CDEVALUACION</v>
      </c>
      <c r="Q1983" t="str">
        <f>BASE[[#This Row],[NombresCalificado]]&amp;BASE[[#This Row],[TipoEvaluacion]]</f>
        <v>JAIME CHAVEZ HUAMANEVALUACION</v>
      </c>
      <c r="R1983">
        <v>2</v>
      </c>
      <c r="S1983" t="s">
        <v>4</v>
      </c>
      <c r="T1983" t="s">
        <v>419</v>
      </c>
      <c r="U1983" s="17">
        <v>1</v>
      </c>
      <c r="V1983" s="17" t="str" cm="1">
        <f t="array" ref="V1983">_xlfn.IFS(U1983=0,"Prenovato",U1983=1,"Novato",U1983=2,"Principiante avanzado",U1983=3,"Competente",U1983=4,"Proficiente",U1983=5,"Master")</f>
        <v>Novato</v>
      </c>
      <c r="W1983" s="17">
        <v>3</v>
      </c>
      <c r="X1983" s="17" t="str" cm="1">
        <f t="array" ref="X1983">_xlfn.IFS(W1983=0,"No evidenciado",W1983=1,"Novato",W1983=2,"Principiante avanzado",W1983=3,"Competente",W1983=4,"Proficiente",W1983=5,"Master")</f>
        <v>Competente</v>
      </c>
      <c r="Y1983" s="17">
        <v>3</v>
      </c>
      <c r="Z1983" s="17" t="str" cm="1">
        <f t="array" ref="Z1983">_xlfn.IFS(Y1983=0,"No evidenciado",Y1983=1,"Novato",Y1983=2,"Principiante avanzado",Y1983=3,"Competente",Y1983=4,"Proficiente",Y1983=5,"Master")</f>
        <v>Competente</v>
      </c>
      <c r="AA1983" s="17">
        <v>4</v>
      </c>
      <c r="AB1983" s="17" t="str" cm="1">
        <f t="array" ref="AB1983">_xlfn.IFS(AA1983=0,"No evidenciado",AA1983=1,"Novato",AA1983=2,"Principiante avanzado",AA1983=3,"Competente",AA1983=4,"Proficiente",AA1983=5,"Master")</f>
        <v>Proficiente</v>
      </c>
      <c r="AC1983" s="17">
        <v>1</v>
      </c>
      <c r="AD1983" s="17" t="str" cm="1">
        <f t="array" ref="AD1983">_xlfn.IFS(AC1983=0,"Prenovato",AC1983=1,"Novato",AC1983=2,"Principiante avanzado",AC1983=3,"Competente",AC1983=4,"Proficiente",AC1983=5,"Master")</f>
        <v>Novato</v>
      </c>
      <c r="AE1983" s="17" t="s">
        <v>421</v>
      </c>
    </row>
    <row r="1984" spans="1:31" x14ac:dyDescent="0.25">
      <c r="A1984" t="s">
        <v>240</v>
      </c>
      <c r="B1984" t="s">
        <v>88</v>
      </c>
      <c r="C1984" t="s">
        <v>201</v>
      </c>
      <c r="D1984" t="s">
        <v>196</v>
      </c>
      <c r="E1984" t="s">
        <v>327</v>
      </c>
      <c r="F1984" t="s">
        <v>328</v>
      </c>
      <c r="G1984" t="s">
        <v>329</v>
      </c>
      <c r="H1984" s="4"/>
      <c r="I1984" s="1">
        <f t="shared" ca="1" si="123"/>
        <v>1485</v>
      </c>
      <c r="J1984" s="1" t="str">
        <f t="shared" ca="1" si="124"/>
        <v>3. Mayor a 6 meses</v>
      </c>
      <c r="K1984" t="str">
        <f t="shared" si="125"/>
        <v>NO</v>
      </c>
      <c r="L1984" t="s">
        <v>268</v>
      </c>
      <c r="M1984" t="s">
        <v>163</v>
      </c>
      <c r="N1984" t="s">
        <v>417</v>
      </c>
      <c r="O1984" t="s">
        <v>416</v>
      </c>
      <c r="P1984" t="str">
        <f t="shared" si="126"/>
        <v>JAIME CHAVEZ HUAMANNube BCPEVALUACION</v>
      </c>
      <c r="Q1984" t="str">
        <f>BASE[[#This Row],[NombresCalificado]]&amp;BASE[[#This Row],[TipoEvaluacion]]</f>
        <v>JAIME CHAVEZ HUAMANEVALUACION</v>
      </c>
      <c r="R1984">
        <v>1</v>
      </c>
      <c r="S1984" t="s">
        <v>6</v>
      </c>
      <c r="T1984" t="s">
        <v>419</v>
      </c>
      <c r="U1984" s="17">
        <v>1</v>
      </c>
      <c r="V1984" s="17" t="str" cm="1">
        <f t="array" ref="V1984">_xlfn.IFS(U1984=0,"Prenovato",U1984=1,"Novato",U1984=2,"Principiante avanzado",U1984=3,"Competente",U1984=4,"Proficiente",U1984=5,"Master")</f>
        <v>Novato</v>
      </c>
      <c r="W1984" s="17">
        <v>3</v>
      </c>
      <c r="X1984" s="17" t="str" cm="1">
        <f t="array" ref="X1984">_xlfn.IFS(W1984=0,"No evidenciado",W1984=1,"Novato",W1984=2,"Principiante avanzado",W1984=3,"Competente",W1984=4,"Proficiente",W1984=5,"Master")</f>
        <v>Competente</v>
      </c>
      <c r="Y1984" s="17">
        <v>3</v>
      </c>
      <c r="Z1984" s="17" t="str" cm="1">
        <f t="array" ref="Z1984">_xlfn.IFS(Y1984=0,"No evidenciado",Y1984=1,"Novato",Y1984=2,"Principiante avanzado",Y1984=3,"Competente",Y1984=4,"Proficiente",Y1984=5,"Master")</f>
        <v>Competente</v>
      </c>
      <c r="AA1984" s="17">
        <v>4</v>
      </c>
      <c r="AB1984" s="17" t="str" cm="1">
        <f t="array" ref="AB1984">_xlfn.IFS(AA1984=0,"No evidenciado",AA1984=1,"Novato",AA1984=2,"Principiante avanzado",AA1984=3,"Competente",AA1984=4,"Proficiente",AA1984=5,"Master")</f>
        <v>Proficiente</v>
      </c>
      <c r="AC1984" s="17">
        <v>1</v>
      </c>
      <c r="AD1984" s="17" t="str" cm="1">
        <f t="array" ref="AD1984">_xlfn.IFS(AC1984=0,"Prenovato",AC1984=1,"Novato",AC1984=2,"Principiante avanzado",AC1984=3,"Competente",AC1984=4,"Proficiente",AC1984=5,"Master")</f>
        <v>Novato</v>
      </c>
      <c r="AE1984" s="17" t="s">
        <v>421</v>
      </c>
    </row>
    <row r="1985" spans="1:31" x14ac:dyDescent="0.25">
      <c r="A1985" t="s">
        <v>240</v>
      </c>
      <c r="B1985" t="s">
        <v>88</v>
      </c>
      <c r="C1985" t="s">
        <v>201</v>
      </c>
      <c r="D1985" t="s">
        <v>196</v>
      </c>
      <c r="E1985" t="s">
        <v>327</v>
      </c>
      <c r="F1985" t="s">
        <v>328</v>
      </c>
      <c r="G1985" t="s">
        <v>329</v>
      </c>
      <c r="H1985" s="4"/>
      <c r="I1985" s="1">
        <f t="shared" ca="1" si="123"/>
        <v>1485</v>
      </c>
      <c r="J1985" s="1" t="str">
        <f t="shared" ca="1" si="124"/>
        <v>3. Mayor a 6 meses</v>
      </c>
      <c r="K1985" t="str">
        <f t="shared" si="125"/>
        <v>NO</v>
      </c>
      <c r="L1985" t="s">
        <v>268</v>
      </c>
      <c r="M1985" t="s">
        <v>169</v>
      </c>
      <c r="N1985" t="s">
        <v>416</v>
      </c>
      <c r="O1985" t="s">
        <v>416</v>
      </c>
      <c r="P1985" t="str">
        <f t="shared" si="126"/>
        <v>JAIME CHAVEZ HUAMANAnálisis de datosEVALUACION</v>
      </c>
      <c r="Q1985" t="str">
        <f>BASE[[#This Row],[NombresCalificado]]&amp;BASE[[#This Row],[TipoEvaluacion]]</f>
        <v>JAIME CHAVEZ HUAMANEVALUACION</v>
      </c>
      <c r="R1985">
        <v>3</v>
      </c>
      <c r="S1985" t="s">
        <v>5</v>
      </c>
      <c r="T1985" t="s">
        <v>419</v>
      </c>
      <c r="U1985" s="17">
        <v>1</v>
      </c>
      <c r="V1985" s="17" t="str" cm="1">
        <f t="array" ref="V1985">_xlfn.IFS(U1985=0,"Prenovato",U1985=1,"Novato",U1985=2,"Principiante avanzado",U1985=3,"Competente",U1985=4,"Proficiente",U1985=5,"Master")</f>
        <v>Novato</v>
      </c>
      <c r="W1985" s="17">
        <v>3</v>
      </c>
      <c r="X1985" s="17" t="str" cm="1">
        <f t="array" ref="X1985">_xlfn.IFS(W1985=0,"No evidenciado",W1985=1,"Novato",W1985=2,"Principiante avanzado",W1985=3,"Competente",W1985=4,"Proficiente",W1985=5,"Master")</f>
        <v>Competente</v>
      </c>
      <c r="Y1985" s="17">
        <v>3</v>
      </c>
      <c r="Z1985" s="17" t="str" cm="1">
        <f t="array" ref="Z1985">_xlfn.IFS(Y1985=0,"No evidenciado",Y1985=1,"Novato",Y1985=2,"Principiante avanzado",Y1985=3,"Competente",Y1985=4,"Proficiente",Y1985=5,"Master")</f>
        <v>Competente</v>
      </c>
      <c r="AA1985" s="17">
        <v>4</v>
      </c>
      <c r="AB1985" s="17" t="str" cm="1">
        <f t="array" ref="AB1985">_xlfn.IFS(AA1985=0,"No evidenciado",AA1985=1,"Novato",AA1985=2,"Principiante avanzado",AA1985=3,"Competente",AA1985=4,"Proficiente",AA1985=5,"Master")</f>
        <v>Proficiente</v>
      </c>
      <c r="AC1985" s="17">
        <v>1</v>
      </c>
      <c r="AD1985" s="17" t="str" cm="1">
        <f t="array" ref="AD1985">_xlfn.IFS(AC1985=0,"Prenovato",AC1985=1,"Novato",AC1985=2,"Principiante avanzado",AC1985=3,"Competente",AC1985=4,"Proficiente",AC1985=5,"Master")</f>
        <v>Novato</v>
      </c>
      <c r="AE1985" s="17" t="s">
        <v>421</v>
      </c>
    </row>
    <row r="1986" spans="1:31" x14ac:dyDescent="0.25">
      <c r="A1986" t="s">
        <v>240</v>
      </c>
      <c r="B1986" t="s">
        <v>88</v>
      </c>
      <c r="C1986" t="s">
        <v>201</v>
      </c>
      <c r="D1986" t="s">
        <v>196</v>
      </c>
      <c r="E1986" t="s">
        <v>327</v>
      </c>
      <c r="F1986" t="s">
        <v>328</v>
      </c>
      <c r="G1986" t="s">
        <v>329</v>
      </c>
      <c r="H1986" s="4"/>
      <c r="I1986" s="1">
        <f t="shared" ca="1" si="123"/>
        <v>1485</v>
      </c>
      <c r="J1986" s="1" t="str">
        <f t="shared" ca="1" si="124"/>
        <v>3. Mayor a 6 meses</v>
      </c>
      <c r="K1986" t="str">
        <f t="shared" si="125"/>
        <v>NO</v>
      </c>
      <c r="L1986" t="s">
        <v>268</v>
      </c>
      <c r="M1986" t="s">
        <v>164</v>
      </c>
      <c r="N1986" t="s">
        <v>417</v>
      </c>
      <c r="O1986" t="s">
        <v>416</v>
      </c>
      <c r="P1986" t="str">
        <f t="shared" si="126"/>
        <v>JAIME CHAVEZ HUAMANPrivacidad y seguridad de los datosEVALUACION</v>
      </c>
      <c r="Q1986" t="str">
        <f>BASE[[#This Row],[NombresCalificado]]&amp;BASE[[#This Row],[TipoEvaluacion]]</f>
        <v>JAIME CHAVEZ HUAMANEVALUACION</v>
      </c>
      <c r="R1986">
        <v>2</v>
      </c>
      <c r="S1986" t="s">
        <v>4</v>
      </c>
      <c r="T1986" t="s">
        <v>419</v>
      </c>
      <c r="U1986" s="17">
        <v>1</v>
      </c>
      <c r="V1986" s="17" t="str" cm="1">
        <f t="array" ref="V1986">_xlfn.IFS(U1986=0,"Prenovato",U1986=1,"Novato",U1986=2,"Principiante avanzado",U1986=3,"Competente",U1986=4,"Proficiente",U1986=5,"Master")</f>
        <v>Novato</v>
      </c>
      <c r="W1986" s="17">
        <v>3</v>
      </c>
      <c r="X1986" s="17" t="str" cm="1">
        <f t="array" ref="X1986">_xlfn.IFS(W1986=0,"No evidenciado",W1986=1,"Novato",W1986=2,"Principiante avanzado",W1986=3,"Competente",W1986=4,"Proficiente",W1986=5,"Master")</f>
        <v>Competente</v>
      </c>
      <c r="Y1986" s="17">
        <v>3</v>
      </c>
      <c r="Z1986" s="17" t="str" cm="1">
        <f t="array" ref="Z1986">_xlfn.IFS(Y1986=0,"No evidenciado",Y1986=1,"Novato",Y1986=2,"Principiante avanzado",Y1986=3,"Competente",Y1986=4,"Proficiente",Y1986=5,"Master")</f>
        <v>Competente</v>
      </c>
      <c r="AA1986" s="17">
        <v>4</v>
      </c>
      <c r="AB1986" s="17" t="str" cm="1">
        <f t="array" ref="AB1986">_xlfn.IFS(AA1986=0,"No evidenciado",AA1986=1,"Novato",AA1986=2,"Principiante avanzado",AA1986=3,"Competente",AA1986=4,"Proficiente",AA1986=5,"Master")</f>
        <v>Proficiente</v>
      </c>
      <c r="AC1986" s="17">
        <v>1</v>
      </c>
      <c r="AD1986" s="17" t="str" cm="1">
        <f t="array" ref="AD1986">_xlfn.IFS(AC1986=0,"Prenovato",AC1986=1,"Novato",AC1986=2,"Principiante avanzado",AC1986=3,"Competente",AC1986=4,"Proficiente",AC1986=5,"Master")</f>
        <v>Novato</v>
      </c>
      <c r="AE1986" s="17" t="s">
        <v>421</v>
      </c>
    </row>
    <row r="1987" spans="1:31" x14ac:dyDescent="0.25">
      <c r="A1987" t="s">
        <v>240</v>
      </c>
      <c r="B1987" t="s">
        <v>88</v>
      </c>
      <c r="C1987" t="s">
        <v>201</v>
      </c>
      <c r="D1987" t="s">
        <v>196</v>
      </c>
      <c r="E1987" t="s">
        <v>327</v>
      </c>
      <c r="F1987" t="s">
        <v>328</v>
      </c>
      <c r="G1987" t="s">
        <v>329</v>
      </c>
      <c r="H1987" s="4"/>
      <c r="I1987" s="1">
        <f t="shared" ref="I1987:I2050" ca="1" si="127">DATEDIF(H1987,TODAY(),"m")</f>
        <v>1485</v>
      </c>
      <c r="J1987" s="1" t="str">
        <f t="shared" ref="J1987:J2050" ca="1" si="128">IF(I1987&lt;=3,"1. Menor o igual a 3 meses",IF(I1987&lt;=6,"2. Entre 4 - 6 meses","3. Mayor a 6 meses"))</f>
        <v>3. Mayor a 6 meses</v>
      </c>
      <c r="K1987" t="str">
        <f t="shared" ref="K1987:K2050" si="129">IF(COUNTIFS($E$2:$E$5625,E1987,$O$2:$O$5625,"PRINCIPAL",$R$2:$R$5625,0)&gt;0,"SI","NO")</f>
        <v>NO</v>
      </c>
      <c r="L1987" t="s">
        <v>268</v>
      </c>
      <c r="M1987" t="s">
        <v>166</v>
      </c>
      <c r="N1987" t="s">
        <v>416</v>
      </c>
      <c r="O1987" t="s">
        <v>416</v>
      </c>
      <c r="P1987" t="str">
        <f t="shared" ref="P1987:P2050" si="130">F1987&amp;M1987&amp;AE1987</f>
        <v>JAIME CHAVEZ HUAMANBase de datos No-SQLEVALUACION</v>
      </c>
      <c r="Q1987" t="str">
        <f>BASE[[#This Row],[NombresCalificado]]&amp;BASE[[#This Row],[TipoEvaluacion]]</f>
        <v>JAIME CHAVEZ HUAMANEVALUACION</v>
      </c>
      <c r="R1987">
        <v>0</v>
      </c>
      <c r="S1987" t="s">
        <v>185</v>
      </c>
      <c r="T1987" t="s">
        <v>420</v>
      </c>
      <c r="U1987" s="17">
        <v>1</v>
      </c>
      <c r="V1987" s="17" t="str" cm="1">
        <f t="array" ref="V1987">_xlfn.IFS(U1987=0,"Prenovato",U1987=1,"Novato",U1987=2,"Principiante avanzado",U1987=3,"Competente",U1987=4,"Proficiente",U1987=5,"Master")</f>
        <v>Novato</v>
      </c>
      <c r="W1987" s="17">
        <v>3</v>
      </c>
      <c r="X1987" s="17" t="str" cm="1">
        <f t="array" ref="X1987">_xlfn.IFS(W1987=0,"No evidenciado",W1987=1,"Novato",W1987=2,"Principiante avanzado",W1987=3,"Competente",W1987=4,"Proficiente",W1987=5,"Master")</f>
        <v>Competente</v>
      </c>
      <c r="Y1987" s="17">
        <v>3</v>
      </c>
      <c r="Z1987" s="17" t="str" cm="1">
        <f t="array" ref="Z1987">_xlfn.IFS(Y1987=0,"No evidenciado",Y1987=1,"Novato",Y1987=2,"Principiante avanzado",Y1987=3,"Competente",Y1987=4,"Proficiente",Y1987=5,"Master")</f>
        <v>Competente</v>
      </c>
      <c r="AA1987" s="17">
        <v>4</v>
      </c>
      <c r="AB1987" s="17" t="str" cm="1">
        <f t="array" ref="AB1987">_xlfn.IFS(AA1987=0,"No evidenciado",AA1987=1,"Novato",AA1987=2,"Principiante avanzado",AA1987=3,"Competente",AA1987=4,"Proficiente",AA1987=5,"Master")</f>
        <v>Proficiente</v>
      </c>
      <c r="AC1987" s="17">
        <v>1</v>
      </c>
      <c r="AD1987" s="17" t="str" cm="1">
        <f t="array" ref="AD1987">_xlfn.IFS(AC1987=0,"Prenovato",AC1987=1,"Novato",AC1987=2,"Principiante avanzado",AC1987=3,"Competente",AC1987=4,"Proficiente",AC1987=5,"Master")</f>
        <v>Novato</v>
      </c>
      <c r="AE1987" s="17" t="s">
        <v>421</v>
      </c>
    </row>
    <row r="1988" spans="1:31" x14ac:dyDescent="0.25">
      <c r="A1988" t="s">
        <v>240</v>
      </c>
      <c r="B1988" t="s">
        <v>88</v>
      </c>
      <c r="C1988" t="s">
        <v>201</v>
      </c>
      <c r="D1988" t="s">
        <v>196</v>
      </c>
      <c r="E1988" t="s">
        <v>327</v>
      </c>
      <c r="F1988" t="s">
        <v>328</v>
      </c>
      <c r="G1988" t="s">
        <v>329</v>
      </c>
      <c r="H1988" s="4"/>
      <c r="I1988" s="1">
        <f t="shared" ca="1" si="127"/>
        <v>1485</v>
      </c>
      <c r="J1988" s="1" t="str">
        <f t="shared" ca="1" si="128"/>
        <v>3. Mayor a 6 meses</v>
      </c>
      <c r="K1988" t="str">
        <f t="shared" si="129"/>
        <v>NO</v>
      </c>
      <c r="L1988" t="s">
        <v>268</v>
      </c>
      <c r="M1988" t="s">
        <v>158</v>
      </c>
      <c r="N1988" t="s">
        <v>416</v>
      </c>
      <c r="O1988" t="s">
        <v>416</v>
      </c>
      <c r="P1988" t="str">
        <f t="shared" si="130"/>
        <v>JAIME CHAVEZ HUAMANServicios en la nubeEVALUACION</v>
      </c>
      <c r="Q1988" t="str">
        <f>BASE[[#This Row],[NombresCalificado]]&amp;BASE[[#This Row],[TipoEvaluacion]]</f>
        <v>JAIME CHAVEZ HUAMANEVALUACION</v>
      </c>
      <c r="R1988">
        <v>1</v>
      </c>
      <c r="S1988" t="s">
        <v>6</v>
      </c>
      <c r="T1988" t="s">
        <v>419</v>
      </c>
      <c r="U1988" s="17">
        <v>1</v>
      </c>
      <c r="V1988" s="17" t="str" cm="1">
        <f t="array" ref="V1988">_xlfn.IFS(U1988=0,"Prenovato",U1988=1,"Novato",U1988=2,"Principiante avanzado",U1988=3,"Competente",U1988=4,"Proficiente",U1988=5,"Master")</f>
        <v>Novato</v>
      </c>
      <c r="W1988" s="17">
        <v>3</v>
      </c>
      <c r="X1988" s="17" t="str" cm="1">
        <f t="array" ref="X1988">_xlfn.IFS(W1988=0,"No evidenciado",W1988=1,"Novato",W1988=2,"Principiante avanzado",W1988=3,"Competente",W1988=4,"Proficiente",W1988=5,"Master")</f>
        <v>Competente</v>
      </c>
      <c r="Y1988" s="17">
        <v>3</v>
      </c>
      <c r="Z1988" s="17" t="str" cm="1">
        <f t="array" ref="Z1988">_xlfn.IFS(Y1988=0,"No evidenciado",Y1988=1,"Novato",Y1988=2,"Principiante avanzado",Y1988=3,"Competente",Y1988=4,"Proficiente",Y1988=5,"Master")</f>
        <v>Competente</v>
      </c>
      <c r="AA1988" s="17">
        <v>4</v>
      </c>
      <c r="AB1988" s="17" t="str" cm="1">
        <f t="array" ref="AB1988">_xlfn.IFS(AA1988=0,"No evidenciado",AA1988=1,"Novato",AA1988=2,"Principiante avanzado",AA1988=3,"Competente",AA1988=4,"Proficiente",AA1988=5,"Master")</f>
        <v>Proficiente</v>
      </c>
      <c r="AC1988" s="17">
        <v>1</v>
      </c>
      <c r="AD1988" s="17" t="str" cm="1">
        <f t="array" ref="AD1988">_xlfn.IFS(AC1988=0,"Prenovato",AC1988=1,"Novato",AC1988=2,"Principiante avanzado",AC1988=3,"Competente",AC1988=4,"Proficiente",AC1988=5,"Master")</f>
        <v>Novato</v>
      </c>
      <c r="AE1988" s="17" t="s">
        <v>421</v>
      </c>
    </row>
    <row r="1989" spans="1:31" x14ac:dyDescent="0.25">
      <c r="A1989" t="s">
        <v>240</v>
      </c>
      <c r="B1989" t="s">
        <v>88</v>
      </c>
      <c r="C1989" t="s">
        <v>201</v>
      </c>
      <c r="D1989" t="s">
        <v>196</v>
      </c>
      <c r="E1989" t="s">
        <v>327</v>
      </c>
      <c r="F1989" t="s">
        <v>328</v>
      </c>
      <c r="G1989" t="s">
        <v>329</v>
      </c>
      <c r="H1989" s="4"/>
      <c r="I1989" s="1">
        <f t="shared" ca="1" si="127"/>
        <v>1485</v>
      </c>
      <c r="J1989" s="1" t="str">
        <f t="shared" ca="1" si="128"/>
        <v>3. Mayor a 6 meses</v>
      </c>
      <c r="K1989" t="str">
        <f t="shared" si="129"/>
        <v>NO</v>
      </c>
      <c r="L1989" t="s">
        <v>268</v>
      </c>
      <c r="M1989" t="s">
        <v>161</v>
      </c>
      <c r="N1989" t="s">
        <v>418</v>
      </c>
      <c r="O1989" t="s">
        <v>418</v>
      </c>
      <c r="P1989" t="str">
        <f t="shared" si="130"/>
        <v>JAIME CHAVEZ HUAMANIntegración de datos por lotesEVALUACION</v>
      </c>
      <c r="Q1989" t="str">
        <f>BASE[[#This Row],[NombresCalificado]]&amp;BASE[[#This Row],[TipoEvaluacion]]</f>
        <v>JAIME CHAVEZ HUAMANEVALUACION</v>
      </c>
      <c r="R1989">
        <v>2</v>
      </c>
      <c r="S1989" t="s">
        <v>4</v>
      </c>
      <c r="T1989" t="s">
        <v>419</v>
      </c>
      <c r="U1989" s="17">
        <v>1</v>
      </c>
      <c r="V1989" s="17" t="str" cm="1">
        <f t="array" ref="V1989">_xlfn.IFS(U1989=0,"Prenovato",U1989=1,"Novato",U1989=2,"Principiante avanzado",U1989=3,"Competente",U1989=4,"Proficiente",U1989=5,"Master")</f>
        <v>Novato</v>
      </c>
      <c r="W1989" s="17">
        <v>3</v>
      </c>
      <c r="X1989" s="17" t="str" cm="1">
        <f t="array" ref="X1989">_xlfn.IFS(W1989=0,"No evidenciado",W1989=1,"Novato",W1989=2,"Principiante avanzado",W1989=3,"Competente",W1989=4,"Proficiente",W1989=5,"Master")</f>
        <v>Competente</v>
      </c>
      <c r="Y1989" s="17">
        <v>3</v>
      </c>
      <c r="Z1989" s="17" t="str" cm="1">
        <f t="array" ref="Z1989">_xlfn.IFS(Y1989=0,"No evidenciado",Y1989=1,"Novato",Y1989=2,"Principiante avanzado",Y1989=3,"Competente",Y1989=4,"Proficiente",Y1989=5,"Master")</f>
        <v>Competente</v>
      </c>
      <c r="AA1989" s="17">
        <v>4</v>
      </c>
      <c r="AB1989" s="17" t="str" cm="1">
        <f t="array" ref="AB1989">_xlfn.IFS(AA1989=0,"No evidenciado",AA1989=1,"Novato",AA1989=2,"Principiante avanzado",AA1989=3,"Competente",AA1989=4,"Proficiente",AA1989=5,"Master")</f>
        <v>Proficiente</v>
      </c>
      <c r="AC1989" s="17">
        <v>1</v>
      </c>
      <c r="AD1989" s="17" t="str" cm="1">
        <f t="array" ref="AD1989">_xlfn.IFS(AC1989=0,"Prenovato",AC1989=1,"Novato",AC1989=2,"Principiante avanzado",AC1989=3,"Competente",AC1989=4,"Proficiente",AC1989=5,"Master")</f>
        <v>Novato</v>
      </c>
      <c r="AE1989" s="17" t="s">
        <v>421</v>
      </c>
    </row>
    <row r="1990" spans="1:31" x14ac:dyDescent="0.25">
      <c r="A1990" t="s">
        <v>240</v>
      </c>
      <c r="B1990" t="s">
        <v>88</v>
      </c>
      <c r="C1990" t="s">
        <v>201</v>
      </c>
      <c r="D1990" t="s">
        <v>196</v>
      </c>
      <c r="E1990" t="s">
        <v>327</v>
      </c>
      <c r="F1990" t="s">
        <v>328</v>
      </c>
      <c r="G1990" t="s">
        <v>329</v>
      </c>
      <c r="H1990" s="4"/>
      <c r="I1990" s="1">
        <f t="shared" ca="1" si="127"/>
        <v>1485</v>
      </c>
      <c r="J1990" s="1" t="str">
        <f t="shared" ca="1" si="128"/>
        <v>3. Mayor a 6 meses</v>
      </c>
      <c r="K1990" t="str">
        <f t="shared" si="129"/>
        <v>NO</v>
      </c>
      <c r="L1990" t="s">
        <v>268</v>
      </c>
      <c r="M1990" t="s">
        <v>160</v>
      </c>
      <c r="N1990" t="s">
        <v>416</v>
      </c>
      <c r="O1990" t="s">
        <v>416</v>
      </c>
      <c r="P1990" t="str">
        <f t="shared" si="130"/>
        <v>JAIME CHAVEZ HUAMANIntegración de datos en tiempo realEVALUACION</v>
      </c>
      <c r="Q1990" t="str">
        <f>BASE[[#This Row],[NombresCalificado]]&amp;BASE[[#This Row],[TipoEvaluacion]]</f>
        <v>JAIME CHAVEZ HUAMANEVALUACION</v>
      </c>
      <c r="R1990">
        <v>0</v>
      </c>
      <c r="S1990" t="s">
        <v>185</v>
      </c>
      <c r="T1990" t="s">
        <v>419</v>
      </c>
      <c r="U1990" s="17">
        <v>1</v>
      </c>
      <c r="V1990" s="17" t="str" cm="1">
        <f t="array" ref="V1990">_xlfn.IFS(U1990=0,"Prenovato",U1990=1,"Novato",U1990=2,"Principiante avanzado",U1990=3,"Competente",U1990=4,"Proficiente",U1990=5,"Master")</f>
        <v>Novato</v>
      </c>
      <c r="W1990" s="17">
        <v>3</v>
      </c>
      <c r="X1990" s="17" t="str" cm="1">
        <f t="array" ref="X1990">_xlfn.IFS(W1990=0,"No evidenciado",W1990=1,"Novato",W1990=2,"Principiante avanzado",W1990=3,"Competente",W1990=4,"Proficiente",W1990=5,"Master")</f>
        <v>Competente</v>
      </c>
      <c r="Y1990" s="17">
        <v>3</v>
      </c>
      <c r="Z1990" s="17" t="str" cm="1">
        <f t="array" ref="Z1990">_xlfn.IFS(Y1990=0,"No evidenciado",Y1990=1,"Novato",Y1990=2,"Principiante avanzado",Y1990=3,"Competente",Y1990=4,"Proficiente",Y1990=5,"Master")</f>
        <v>Competente</v>
      </c>
      <c r="AA1990" s="17">
        <v>4</v>
      </c>
      <c r="AB1990" s="17" t="str" cm="1">
        <f t="array" ref="AB1990">_xlfn.IFS(AA1990=0,"No evidenciado",AA1990=1,"Novato",AA1990=2,"Principiante avanzado",AA1990=3,"Competente",AA1990=4,"Proficiente",AA1990=5,"Master")</f>
        <v>Proficiente</v>
      </c>
      <c r="AC1990" s="17">
        <v>1</v>
      </c>
      <c r="AD1990" s="17" t="str" cm="1">
        <f t="array" ref="AD1990">_xlfn.IFS(AC1990=0,"Prenovato",AC1990=1,"Novato",AC1990=2,"Principiante avanzado",AC1990=3,"Competente",AC1990=4,"Proficiente",AC1990=5,"Master")</f>
        <v>Novato</v>
      </c>
      <c r="AE1990" s="17" t="s">
        <v>421</v>
      </c>
    </row>
    <row r="1991" spans="1:31" x14ac:dyDescent="0.25">
      <c r="A1991" t="s">
        <v>240</v>
      </c>
      <c r="B1991" t="s">
        <v>88</v>
      </c>
      <c r="C1991" t="s">
        <v>201</v>
      </c>
      <c r="D1991" t="s">
        <v>196</v>
      </c>
      <c r="E1991" t="s">
        <v>327</v>
      </c>
      <c r="F1991" t="s">
        <v>328</v>
      </c>
      <c r="G1991" t="s">
        <v>329</v>
      </c>
      <c r="H1991" s="4"/>
      <c r="I1991" s="1">
        <f t="shared" ca="1" si="127"/>
        <v>1485</v>
      </c>
      <c r="J1991" s="1" t="str">
        <f t="shared" ca="1" si="128"/>
        <v>3. Mayor a 6 meses</v>
      </c>
      <c r="K1991" t="str">
        <f t="shared" si="129"/>
        <v>NO</v>
      </c>
      <c r="L1991" t="s">
        <v>268</v>
      </c>
      <c r="M1991" t="s">
        <v>165</v>
      </c>
      <c r="N1991" t="s">
        <v>418</v>
      </c>
      <c r="O1991" t="s">
        <v>418</v>
      </c>
      <c r="P1991" t="str">
        <f t="shared" si="130"/>
        <v>JAIME CHAVEZ HUAMANProcesamiento de datosEVALUACION</v>
      </c>
      <c r="Q1991" t="str">
        <f>BASE[[#This Row],[NombresCalificado]]&amp;BASE[[#This Row],[TipoEvaluacion]]</f>
        <v>JAIME CHAVEZ HUAMANEVALUACION</v>
      </c>
      <c r="R1991">
        <v>2</v>
      </c>
      <c r="S1991" t="s">
        <v>4</v>
      </c>
      <c r="T1991" t="s">
        <v>419</v>
      </c>
      <c r="U1991" s="17">
        <v>1</v>
      </c>
      <c r="V1991" s="17" t="str" cm="1">
        <f t="array" ref="V1991">_xlfn.IFS(U1991=0,"Prenovato",U1991=1,"Novato",U1991=2,"Principiante avanzado",U1991=3,"Competente",U1991=4,"Proficiente",U1991=5,"Master")</f>
        <v>Novato</v>
      </c>
      <c r="W1991" s="17">
        <v>3</v>
      </c>
      <c r="X1991" s="17" t="str" cm="1">
        <f t="array" ref="X1991">_xlfn.IFS(W1991=0,"No evidenciado",W1991=1,"Novato",W1991=2,"Principiante avanzado",W1991=3,"Competente",W1991=4,"Proficiente",W1991=5,"Master")</f>
        <v>Competente</v>
      </c>
      <c r="Y1991" s="17">
        <v>3</v>
      </c>
      <c r="Z1991" s="17" t="str" cm="1">
        <f t="array" ref="Z1991">_xlfn.IFS(Y1991=0,"No evidenciado",Y1991=1,"Novato",Y1991=2,"Principiante avanzado",Y1991=3,"Competente",Y1991=4,"Proficiente",Y1991=5,"Master")</f>
        <v>Competente</v>
      </c>
      <c r="AA1991" s="17">
        <v>4</v>
      </c>
      <c r="AB1991" s="17" t="str" cm="1">
        <f t="array" ref="AB1991">_xlfn.IFS(AA1991=0,"No evidenciado",AA1991=1,"Novato",AA1991=2,"Principiante avanzado",AA1991=3,"Competente",AA1991=4,"Proficiente",AA1991=5,"Master")</f>
        <v>Proficiente</v>
      </c>
      <c r="AC1991" s="17">
        <v>1</v>
      </c>
      <c r="AD1991" s="17" t="str" cm="1">
        <f t="array" ref="AD1991">_xlfn.IFS(AC1991=0,"Prenovato",AC1991=1,"Novato",AC1991=2,"Principiante avanzado",AC1991=3,"Competente",AC1991=4,"Proficiente",AC1991=5,"Master")</f>
        <v>Novato</v>
      </c>
      <c r="AE1991" s="17" t="s">
        <v>421</v>
      </c>
    </row>
    <row r="1992" spans="1:31" x14ac:dyDescent="0.25">
      <c r="A1992" t="s">
        <v>240</v>
      </c>
      <c r="B1992" t="s">
        <v>88</v>
      </c>
      <c r="C1992" t="s">
        <v>201</v>
      </c>
      <c r="D1992" t="s">
        <v>196</v>
      </c>
      <c r="E1992" t="s">
        <v>327</v>
      </c>
      <c r="F1992" t="s">
        <v>328</v>
      </c>
      <c r="G1992" t="s">
        <v>329</v>
      </c>
      <c r="H1992" s="4"/>
      <c r="I1992" s="1">
        <f t="shared" ca="1" si="127"/>
        <v>1485</v>
      </c>
      <c r="J1992" s="1" t="str">
        <f t="shared" ca="1" si="128"/>
        <v>3. Mayor a 6 meses</v>
      </c>
      <c r="K1992" t="str">
        <f t="shared" si="129"/>
        <v>NO</v>
      </c>
      <c r="L1992" t="s">
        <v>268</v>
      </c>
      <c r="M1992" t="s">
        <v>168</v>
      </c>
      <c r="N1992" t="s">
        <v>418</v>
      </c>
      <c r="O1992" t="s">
        <v>418</v>
      </c>
      <c r="P1992" t="str">
        <f t="shared" si="130"/>
        <v>JAIME CHAVEZ HUAMANBase de datos relacionalEVALUACION</v>
      </c>
      <c r="Q1992" t="str">
        <f>BASE[[#This Row],[NombresCalificado]]&amp;BASE[[#This Row],[TipoEvaluacion]]</f>
        <v>JAIME CHAVEZ HUAMANEVALUACION</v>
      </c>
      <c r="R1992">
        <v>3</v>
      </c>
      <c r="S1992" t="s">
        <v>5</v>
      </c>
      <c r="T1992" t="s">
        <v>419</v>
      </c>
      <c r="U1992" s="17">
        <v>1</v>
      </c>
      <c r="V1992" s="17" t="str" cm="1">
        <f t="array" ref="V1992">_xlfn.IFS(U1992=0,"Prenovato",U1992=1,"Novato",U1992=2,"Principiante avanzado",U1992=3,"Competente",U1992=4,"Proficiente",U1992=5,"Master")</f>
        <v>Novato</v>
      </c>
      <c r="W1992" s="17">
        <v>3</v>
      </c>
      <c r="X1992" s="17" t="str" cm="1">
        <f t="array" ref="X1992">_xlfn.IFS(W1992=0,"No evidenciado",W1992=1,"Novato",W1992=2,"Principiante avanzado",W1992=3,"Competente",W1992=4,"Proficiente",W1992=5,"Master")</f>
        <v>Competente</v>
      </c>
      <c r="Y1992" s="17">
        <v>3</v>
      </c>
      <c r="Z1992" s="17" t="str" cm="1">
        <f t="array" ref="Z1992">_xlfn.IFS(Y1992=0,"No evidenciado",Y1992=1,"Novato",Y1992=2,"Principiante avanzado",Y1992=3,"Competente",Y1992=4,"Proficiente",Y1992=5,"Master")</f>
        <v>Competente</v>
      </c>
      <c r="AA1992" s="17">
        <v>4</v>
      </c>
      <c r="AB1992" s="17" t="str" cm="1">
        <f t="array" ref="AB1992">_xlfn.IFS(AA1992=0,"No evidenciado",AA1992=1,"Novato",AA1992=2,"Principiante avanzado",AA1992=3,"Competente",AA1992=4,"Proficiente",AA1992=5,"Master")</f>
        <v>Proficiente</v>
      </c>
      <c r="AC1992" s="17">
        <v>1</v>
      </c>
      <c r="AD1992" s="17" t="str" cm="1">
        <f t="array" ref="AD1992">_xlfn.IFS(AC1992=0,"Prenovato",AC1992=1,"Novato",AC1992=2,"Principiante avanzado",AC1992=3,"Competente",AC1992=4,"Proficiente",AC1992=5,"Master")</f>
        <v>Novato</v>
      </c>
      <c r="AE1992" s="17" t="s">
        <v>421</v>
      </c>
    </row>
    <row r="1993" spans="1:31" x14ac:dyDescent="0.25">
      <c r="A1993" t="s">
        <v>240</v>
      </c>
      <c r="B1993" t="s">
        <v>88</v>
      </c>
      <c r="C1993" t="s">
        <v>201</v>
      </c>
      <c r="D1993" t="s">
        <v>196</v>
      </c>
      <c r="E1993" t="s">
        <v>327</v>
      </c>
      <c r="F1993" t="s">
        <v>328</v>
      </c>
      <c r="G1993" t="s">
        <v>329</v>
      </c>
      <c r="H1993" s="4"/>
      <c r="I1993" s="1">
        <f t="shared" ca="1" si="127"/>
        <v>1485</v>
      </c>
      <c r="J1993" s="1" t="str">
        <f t="shared" ca="1" si="128"/>
        <v>3. Mayor a 6 meses</v>
      </c>
      <c r="K1993" t="str">
        <f t="shared" si="129"/>
        <v>NO</v>
      </c>
      <c r="L1993" t="s">
        <v>268</v>
      </c>
      <c r="M1993" t="s">
        <v>56</v>
      </c>
      <c r="N1993" t="s">
        <v>417</v>
      </c>
      <c r="O1993" t="s">
        <v>416</v>
      </c>
      <c r="P1993" t="str">
        <f t="shared" si="130"/>
        <v>JAIME CHAVEZ HUAMANControl de versionesEVALUACION</v>
      </c>
      <c r="Q1993" t="str">
        <f>BASE[[#This Row],[NombresCalificado]]&amp;BASE[[#This Row],[TipoEvaluacion]]</f>
        <v>JAIME CHAVEZ HUAMANEVALUACION</v>
      </c>
      <c r="R1993">
        <v>3</v>
      </c>
      <c r="S1993" t="s">
        <v>5</v>
      </c>
      <c r="T1993" t="s">
        <v>419</v>
      </c>
      <c r="U1993" s="17">
        <v>1</v>
      </c>
      <c r="V1993" s="17" t="str" cm="1">
        <f t="array" ref="V1993">_xlfn.IFS(U1993=0,"Prenovato",U1993=1,"Novato",U1993=2,"Principiante avanzado",U1993=3,"Competente",U1993=4,"Proficiente",U1993=5,"Master")</f>
        <v>Novato</v>
      </c>
      <c r="W1993" s="17">
        <v>3</v>
      </c>
      <c r="X1993" s="17" t="str" cm="1">
        <f t="array" ref="X1993">_xlfn.IFS(W1993=0,"No evidenciado",W1993=1,"Novato",W1993=2,"Principiante avanzado",W1993=3,"Competente",W1993=4,"Proficiente",W1993=5,"Master")</f>
        <v>Competente</v>
      </c>
      <c r="Y1993" s="17">
        <v>3</v>
      </c>
      <c r="Z1993" s="17" t="str" cm="1">
        <f t="array" ref="Z1993">_xlfn.IFS(Y1993=0,"No evidenciado",Y1993=1,"Novato",Y1993=2,"Principiante avanzado",Y1993=3,"Competente",Y1993=4,"Proficiente",Y1993=5,"Master")</f>
        <v>Competente</v>
      </c>
      <c r="AA1993" s="17">
        <v>4</v>
      </c>
      <c r="AB1993" s="17" t="str" cm="1">
        <f t="array" ref="AB1993">_xlfn.IFS(AA1993=0,"No evidenciado",AA1993=1,"Novato",AA1993=2,"Principiante avanzado",AA1993=3,"Competente",AA1993=4,"Proficiente",AA1993=5,"Master")</f>
        <v>Proficiente</v>
      </c>
      <c r="AC1993" s="17">
        <v>1</v>
      </c>
      <c r="AD1993" s="17" t="str" cm="1">
        <f t="array" ref="AD1993">_xlfn.IFS(AC1993=0,"Prenovato",AC1993=1,"Novato",AC1993=2,"Principiante avanzado",AC1993=3,"Competente",AC1993=4,"Proficiente",AC1993=5,"Master")</f>
        <v>Novato</v>
      </c>
      <c r="AE1993" s="17" t="s">
        <v>421</v>
      </c>
    </row>
    <row r="1994" spans="1:31" x14ac:dyDescent="0.25">
      <c r="A1994" t="s">
        <v>240</v>
      </c>
      <c r="B1994" t="s">
        <v>88</v>
      </c>
      <c r="C1994" t="s">
        <v>201</v>
      </c>
      <c r="D1994" t="s">
        <v>196</v>
      </c>
      <c r="E1994" t="s">
        <v>327</v>
      </c>
      <c r="F1994" t="s">
        <v>328</v>
      </c>
      <c r="G1994" t="s">
        <v>329</v>
      </c>
      <c r="H1994" s="4"/>
      <c r="I1994" s="1">
        <f t="shared" ca="1" si="127"/>
        <v>1485</v>
      </c>
      <c r="J1994" s="1" t="str">
        <f t="shared" ca="1" si="128"/>
        <v>3. Mayor a 6 meses</v>
      </c>
      <c r="K1994" t="str">
        <f t="shared" si="129"/>
        <v>NO</v>
      </c>
      <c r="L1994" t="s">
        <v>268</v>
      </c>
      <c r="M1994" t="s">
        <v>170</v>
      </c>
      <c r="N1994" t="s">
        <v>417</v>
      </c>
      <c r="O1994" t="s">
        <v>416</v>
      </c>
      <c r="P1994" t="str">
        <f t="shared" si="130"/>
        <v>JAIME CHAVEZ HUAMANArquitectura de datosEVALUACION</v>
      </c>
      <c r="Q1994" t="str">
        <f>BASE[[#This Row],[NombresCalificado]]&amp;BASE[[#This Row],[TipoEvaluacion]]</f>
        <v>JAIME CHAVEZ HUAMANEVALUACION</v>
      </c>
      <c r="R1994">
        <v>3</v>
      </c>
      <c r="S1994" t="s">
        <v>5</v>
      </c>
      <c r="T1994" t="s">
        <v>419</v>
      </c>
      <c r="U1994" s="17">
        <v>1</v>
      </c>
      <c r="V1994" s="17" t="str" cm="1">
        <f t="array" ref="V1994">_xlfn.IFS(U1994=0,"Prenovato",U1994=1,"Novato",U1994=2,"Principiante avanzado",U1994=3,"Competente",U1994=4,"Proficiente",U1994=5,"Master")</f>
        <v>Novato</v>
      </c>
      <c r="W1994" s="17">
        <v>3</v>
      </c>
      <c r="X1994" s="17" t="str" cm="1">
        <f t="array" ref="X1994">_xlfn.IFS(W1994=0,"No evidenciado",W1994=1,"Novato",W1994=2,"Principiante avanzado",W1994=3,"Competente",W1994=4,"Proficiente",W1994=5,"Master")</f>
        <v>Competente</v>
      </c>
      <c r="Y1994" s="17">
        <v>3</v>
      </c>
      <c r="Z1994" s="17" t="str" cm="1">
        <f t="array" ref="Z1994">_xlfn.IFS(Y1994=0,"No evidenciado",Y1994=1,"Novato",Y1994=2,"Principiante avanzado",Y1994=3,"Competente",Y1994=4,"Proficiente",Y1994=5,"Master")</f>
        <v>Competente</v>
      </c>
      <c r="AA1994" s="17">
        <v>4</v>
      </c>
      <c r="AB1994" s="17" t="str" cm="1">
        <f t="array" ref="AB1994">_xlfn.IFS(AA1994=0,"No evidenciado",AA1994=1,"Novato",AA1994=2,"Principiante avanzado",AA1994=3,"Competente",AA1994=4,"Proficiente",AA1994=5,"Master")</f>
        <v>Proficiente</v>
      </c>
      <c r="AC1994" s="17">
        <v>1</v>
      </c>
      <c r="AD1994" s="17" t="str" cm="1">
        <f t="array" ref="AD1994">_xlfn.IFS(AC1994=0,"Prenovato",AC1994=1,"Novato",AC1994=2,"Principiante avanzado",AC1994=3,"Competente",AC1994=4,"Proficiente",AC1994=5,"Master")</f>
        <v>Novato</v>
      </c>
      <c r="AE1994" s="17" t="s">
        <v>421</v>
      </c>
    </row>
    <row r="1995" spans="1:31" x14ac:dyDescent="0.25">
      <c r="A1995" t="s">
        <v>240</v>
      </c>
      <c r="B1995" t="s">
        <v>88</v>
      </c>
      <c r="C1995" t="s">
        <v>201</v>
      </c>
      <c r="D1995" t="s">
        <v>196</v>
      </c>
      <c r="E1995" t="s">
        <v>327</v>
      </c>
      <c r="F1995" t="s">
        <v>328</v>
      </c>
      <c r="G1995" t="s">
        <v>329</v>
      </c>
      <c r="H1995" s="4"/>
      <c r="I1995" s="1">
        <f t="shared" ca="1" si="127"/>
        <v>1485</v>
      </c>
      <c r="J1995" s="1" t="str">
        <f t="shared" ca="1" si="128"/>
        <v>3. Mayor a 6 meses</v>
      </c>
      <c r="K1995" t="str">
        <f t="shared" si="129"/>
        <v>NO</v>
      </c>
      <c r="L1995" t="s">
        <v>268</v>
      </c>
      <c r="M1995" t="s">
        <v>173</v>
      </c>
      <c r="N1995" t="s">
        <v>418</v>
      </c>
      <c r="O1995" t="s">
        <v>418</v>
      </c>
      <c r="P1995" t="str">
        <f t="shared" si="130"/>
        <v>JAIME CHAVEZ HUAMANDatalake BCPEVALUACION</v>
      </c>
      <c r="Q1995" t="str">
        <f>BASE[[#This Row],[NombresCalificado]]&amp;BASE[[#This Row],[TipoEvaluacion]]</f>
        <v>JAIME CHAVEZ HUAMANEVALUACION</v>
      </c>
      <c r="R1995">
        <v>3</v>
      </c>
      <c r="S1995" t="s">
        <v>5</v>
      </c>
      <c r="T1995" t="s">
        <v>419</v>
      </c>
      <c r="U1995" s="17">
        <v>1</v>
      </c>
      <c r="V1995" s="17" t="str" cm="1">
        <f t="array" ref="V1995">_xlfn.IFS(U1995=0,"Prenovato",U1995=1,"Novato",U1995=2,"Principiante avanzado",U1995=3,"Competente",U1995=4,"Proficiente",U1995=5,"Master")</f>
        <v>Novato</v>
      </c>
      <c r="W1995" s="17">
        <v>3</v>
      </c>
      <c r="X1995" s="17" t="str" cm="1">
        <f t="array" ref="X1995">_xlfn.IFS(W1995=0,"No evidenciado",W1995=1,"Novato",W1995=2,"Principiante avanzado",W1995=3,"Competente",W1995=4,"Proficiente",W1995=5,"Master")</f>
        <v>Competente</v>
      </c>
      <c r="Y1995" s="17">
        <v>3</v>
      </c>
      <c r="Z1995" s="17" t="str" cm="1">
        <f t="array" ref="Z1995">_xlfn.IFS(Y1995=0,"No evidenciado",Y1995=1,"Novato",Y1995=2,"Principiante avanzado",Y1995=3,"Competente",Y1995=4,"Proficiente",Y1995=5,"Master")</f>
        <v>Competente</v>
      </c>
      <c r="AA1995" s="17">
        <v>4</v>
      </c>
      <c r="AB1995" s="17" t="str" cm="1">
        <f t="array" ref="AB1995">_xlfn.IFS(AA1995=0,"No evidenciado",AA1995=1,"Novato",AA1995=2,"Principiante avanzado",AA1995=3,"Competente",AA1995=4,"Proficiente",AA1995=5,"Master")</f>
        <v>Proficiente</v>
      </c>
      <c r="AC1995" s="17">
        <v>1</v>
      </c>
      <c r="AD1995" s="17" t="str" cm="1">
        <f t="array" ref="AD1995">_xlfn.IFS(AC1995=0,"Prenovato",AC1995=1,"Novato",AC1995=2,"Principiante avanzado",AC1995=3,"Competente",AC1995=4,"Proficiente",AC1995=5,"Master")</f>
        <v>Novato</v>
      </c>
      <c r="AE1995" s="17" t="s">
        <v>421</v>
      </c>
    </row>
    <row r="1996" spans="1:31" x14ac:dyDescent="0.25">
      <c r="A1996" t="s">
        <v>240</v>
      </c>
      <c r="B1996" t="s">
        <v>88</v>
      </c>
      <c r="C1996" t="s">
        <v>201</v>
      </c>
      <c r="D1996" t="s">
        <v>196</v>
      </c>
      <c r="E1996" t="s">
        <v>327</v>
      </c>
      <c r="F1996" t="s">
        <v>328</v>
      </c>
      <c r="G1996" t="s">
        <v>329</v>
      </c>
      <c r="H1996" s="4"/>
      <c r="I1996" s="1">
        <f t="shared" ca="1" si="127"/>
        <v>1485</v>
      </c>
      <c r="J1996" s="1" t="str">
        <f t="shared" ca="1" si="128"/>
        <v>3. Mayor a 6 meses</v>
      </c>
      <c r="K1996" t="str">
        <f t="shared" si="129"/>
        <v>NO</v>
      </c>
      <c r="L1996" t="s">
        <v>268</v>
      </c>
      <c r="M1996" t="s">
        <v>55</v>
      </c>
      <c r="N1996" t="s">
        <v>418</v>
      </c>
      <c r="O1996" t="s">
        <v>418</v>
      </c>
      <c r="P1996" t="str">
        <f t="shared" si="130"/>
        <v>JAIME CHAVEZ HUAMANProgramaciónEVALUACION</v>
      </c>
      <c r="Q1996" t="str">
        <f>BASE[[#This Row],[NombresCalificado]]&amp;BASE[[#This Row],[TipoEvaluacion]]</f>
        <v>JAIME CHAVEZ HUAMANEVALUACION</v>
      </c>
      <c r="R1996">
        <v>2</v>
      </c>
      <c r="S1996" t="s">
        <v>4</v>
      </c>
      <c r="T1996" t="s">
        <v>419</v>
      </c>
      <c r="U1996" s="17">
        <v>1</v>
      </c>
      <c r="V1996" s="17" t="str" cm="1">
        <f t="array" ref="V1996">_xlfn.IFS(U1996=0,"Prenovato",U1996=1,"Novato",U1996=2,"Principiante avanzado",U1996=3,"Competente",U1996=4,"Proficiente",U1996=5,"Master")</f>
        <v>Novato</v>
      </c>
      <c r="W1996" s="17">
        <v>3</v>
      </c>
      <c r="X1996" s="17" t="str" cm="1">
        <f t="array" ref="X1996">_xlfn.IFS(W1996=0,"No evidenciado",W1996=1,"Novato",W1996=2,"Principiante avanzado",W1996=3,"Competente",W1996=4,"Proficiente",W1996=5,"Master")</f>
        <v>Competente</v>
      </c>
      <c r="Y1996" s="17">
        <v>3</v>
      </c>
      <c r="Z1996" s="17" t="str" cm="1">
        <f t="array" ref="Z1996">_xlfn.IFS(Y1996=0,"No evidenciado",Y1996=1,"Novato",Y1996=2,"Principiante avanzado",Y1996=3,"Competente",Y1996=4,"Proficiente",Y1996=5,"Master")</f>
        <v>Competente</v>
      </c>
      <c r="AA1996" s="17">
        <v>4</v>
      </c>
      <c r="AB1996" s="17" t="str" cm="1">
        <f t="array" ref="AB1996">_xlfn.IFS(AA1996=0,"No evidenciado",AA1996=1,"Novato",AA1996=2,"Principiante avanzado",AA1996=3,"Competente",AA1996=4,"Proficiente",AA1996=5,"Master")</f>
        <v>Proficiente</v>
      </c>
      <c r="AC1996" s="17">
        <v>1</v>
      </c>
      <c r="AD1996" s="17" t="str" cm="1">
        <f t="array" ref="AD1996">_xlfn.IFS(AC1996=0,"Prenovato",AC1996=1,"Novato",AC1996=2,"Principiante avanzado",AC1996=3,"Competente",AC1996=4,"Proficiente",AC1996=5,"Master")</f>
        <v>Novato</v>
      </c>
      <c r="AE1996" s="17" t="s">
        <v>421</v>
      </c>
    </row>
    <row r="1997" spans="1:31" x14ac:dyDescent="0.25">
      <c r="A1997" t="s">
        <v>240</v>
      </c>
      <c r="B1997" t="s">
        <v>88</v>
      </c>
      <c r="C1997" t="s">
        <v>201</v>
      </c>
      <c r="D1997" t="s">
        <v>196</v>
      </c>
      <c r="E1997" t="s">
        <v>240</v>
      </c>
      <c r="F1997" t="s">
        <v>88</v>
      </c>
      <c r="G1997" t="s">
        <v>241</v>
      </c>
      <c r="H1997" s="4"/>
      <c r="I1997" s="1">
        <f t="shared" ca="1" si="127"/>
        <v>1485</v>
      </c>
      <c r="J1997" s="1" t="str">
        <f t="shared" ca="1" si="128"/>
        <v>3. Mayor a 6 meses</v>
      </c>
      <c r="K1997" t="str">
        <f t="shared" si="129"/>
        <v>NO</v>
      </c>
      <c r="L1997" t="s">
        <v>201</v>
      </c>
      <c r="M1997" t="s">
        <v>55</v>
      </c>
      <c r="N1997" t="s">
        <v>418</v>
      </c>
      <c r="O1997" t="s">
        <v>418</v>
      </c>
      <c r="P1997" t="str">
        <f t="shared" si="130"/>
        <v>KATERINE ROCIO CLAVO NAVARROProgramaciónAUTOEVALUACION</v>
      </c>
      <c r="Q1997" t="str">
        <f>BASE[[#This Row],[NombresCalificado]]&amp;BASE[[#This Row],[TipoEvaluacion]]</f>
        <v>KATERINE ROCIO CLAVO NAVARROAUTOEVALUACION</v>
      </c>
      <c r="R1997">
        <v>4</v>
      </c>
      <c r="S1997" t="s">
        <v>7</v>
      </c>
      <c r="T1997" t="s">
        <v>419</v>
      </c>
      <c r="U1997" s="17">
        <v>3</v>
      </c>
      <c r="V1997" s="17" t="str" cm="1">
        <f t="array" ref="V1997">_xlfn.IFS(U1997=0,"Prenovato",U1997=1,"Novato",U1997=2,"Principiante avanzado",U1997=3,"Competente",U1997=4,"Proficiente",U1997=5,"Master")</f>
        <v>Competente</v>
      </c>
      <c r="W1997" s="17">
        <v>5</v>
      </c>
      <c r="X1997" s="17" t="str" cm="1">
        <f t="array" ref="X1997">_xlfn.IFS(W1997=0,"No evidenciado",W1997=1,"Novato",W1997=2,"Principiante avanzado",W1997=3,"Competente",W1997=4,"Proficiente",W1997=5,"Master")</f>
        <v>Master</v>
      </c>
      <c r="Y1997" s="17">
        <v>4</v>
      </c>
      <c r="Z1997" s="17" t="str" cm="1">
        <f t="array" ref="Z1997">_xlfn.IFS(Y1997=0,"No evidenciado",Y1997=1,"Novato",Y1997=2,"Principiante avanzado",Y1997=3,"Competente",Y1997=4,"Proficiente",Y1997=5,"Master")</f>
        <v>Proficiente</v>
      </c>
      <c r="AA1997" s="17">
        <v>4</v>
      </c>
      <c r="AB1997" s="17" t="str" cm="1">
        <f t="array" ref="AB1997">_xlfn.IFS(AA1997=0,"No evidenciado",AA1997=1,"Novato",AA1997=2,"Principiante avanzado",AA1997=3,"Competente",AA1997=4,"Proficiente",AA1997=5,"Master")</f>
        <v>Proficiente</v>
      </c>
      <c r="AC1997" s="17">
        <v>3</v>
      </c>
      <c r="AD1997" s="17" t="str" cm="1">
        <f t="array" ref="AD1997">_xlfn.IFS(AC1997=0,"Prenovato",AC1997=1,"Novato",AC1997=2,"Principiante avanzado",AC1997=3,"Competente",AC1997=4,"Proficiente",AC1997=5,"Master")</f>
        <v>Competente</v>
      </c>
      <c r="AE1997" s="17" t="s">
        <v>423</v>
      </c>
    </row>
    <row r="1998" spans="1:31" x14ac:dyDescent="0.25">
      <c r="A1998" t="s">
        <v>240</v>
      </c>
      <c r="B1998" t="s">
        <v>88</v>
      </c>
      <c r="C1998" t="s">
        <v>201</v>
      </c>
      <c r="D1998" t="s">
        <v>196</v>
      </c>
      <c r="E1998" t="s">
        <v>240</v>
      </c>
      <c r="F1998" t="s">
        <v>88</v>
      </c>
      <c r="G1998" t="s">
        <v>241</v>
      </c>
      <c r="H1998" s="4"/>
      <c r="I1998" s="1">
        <f t="shared" ca="1" si="127"/>
        <v>1485</v>
      </c>
      <c r="J1998" s="1" t="str">
        <f t="shared" ca="1" si="128"/>
        <v>3. Mayor a 6 meses</v>
      </c>
      <c r="K1998" t="str">
        <f t="shared" si="129"/>
        <v>NO</v>
      </c>
      <c r="L1998" t="s">
        <v>201</v>
      </c>
      <c r="M1998" t="s">
        <v>161</v>
      </c>
      <c r="N1998" t="s">
        <v>418</v>
      </c>
      <c r="O1998" t="s">
        <v>418</v>
      </c>
      <c r="P1998" t="str">
        <f t="shared" si="130"/>
        <v>KATERINE ROCIO CLAVO NAVARROIntegración de datos por lotesAUTOEVALUACION</v>
      </c>
      <c r="Q1998" t="str">
        <f>BASE[[#This Row],[NombresCalificado]]&amp;BASE[[#This Row],[TipoEvaluacion]]</f>
        <v>KATERINE ROCIO CLAVO NAVARROAUTOEVALUACION</v>
      </c>
      <c r="R1998">
        <v>3</v>
      </c>
      <c r="S1998" t="s">
        <v>5</v>
      </c>
      <c r="T1998" t="s">
        <v>419</v>
      </c>
      <c r="U1998" s="17">
        <v>3</v>
      </c>
      <c r="V1998" s="17" t="str" cm="1">
        <f t="array" ref="V1998">_xlfn.IFS(U1998=0,"Prenovato",U1998=1,"Novato",U1998=2,"Principiante avanzado",U1998=3,"Competente",U1998=4,"Proficiente",U1998=5,"Master")</f>
        <v>Competente</v>
      </c>
      <c r="W1998" s="17">
        <v>5</v>
      </c>
      <c r="X1998" s="17" t="str" cm="1">
        <f t="array" ref="X1998">_xlfn.IFS(W1998=0,"No evidenciado",W1998=1,"Novato",W1998=2,"Principiante avanzado",W1998=3,"Competente",W1998=4,"Proficiente",W1998=5,"Master")</f>
        <v>Master</v>
      </c>
      <c r="Y1998" s="17">
        <v>4</v>
      </c>
      <c r="Z1998" s="17" t="str" cm="1">
        <f t="array" ref="Z1998">_xlfn.IFS(Y1998=0,"No evidenciado",Y1998=1,"Novato",Y1998=2,"Principiante avanzado",Y1998=3,"Competente",Y1998=4,"Proficiente",Y1998=5,"Master")</f>
        <v>Proficiente</v>
      </c>
      <c r="AA1998" s="17">
        <v>4</v>
      </c>
      <c r="AB1998" s="17" t="str" cm="1">
        <f t="array" ref="AB1998">_xlfn.IFS(AA1998=0,"No evidenciado",AA1998=1,"Novato",AA1998=2,"Principiante avanzado",AA1998=3,"Competente",AA1998=4,"Proficiente",AA1998=5,"Master")</f>
        <v>Proficiente</v>
      </c>
      <c r="AC1998" s="17">
        <v>3</v>
      </c>
      <c r="AD1998" s="17" t="str" cm="1">
        <f t="array" ref="AD1998">_xlfn.IFS(AC1998=0,"Prenovato",AC1998=1,"Novato",AC1998=2,"Principiante avanzado",AC1998=3,"Competente",AC1998=4,"Proficiente",AC1998=5,"Master")</f>
        <v>Competente</v>
      </c>
      <c r="AE1998" s="17" t="s">
        <v>423</v>
      </c>
    </row>
    <row r="1999" spans="1:31" x14ac:dyDescent="0.25">
      <c r="A1999" t="s">
        <v>240</v>
      </c>
      <c r="B1999" t="s">
        <v>88</v>
      </c>
      <c r="C1999" t="s">
        <v>201</v>
      </c>
      <c r="D1999" t="s">
        <v>196</v>
      </c>
      <c r="E1999" t="s">
        <v>240</v>
      </c>
      <c r="F1999" t="s">
        <v>88</v>
      </c>
      <c r="G1999" t="s">
        <v>241</v>
      </c>
      <c r="H1999" s="4"/>
      <c r="I1999" s="1">
        <f t="shared" ca="1" si="127"/>
        <v>1485</v>
      </c>
      <c r="J1999" s="1" t="str">
        <f t="shared" ca="1" si="128"/>
        <v>3. Mayor a 6 meses</v>
      </c>
      <c r="K1999" t="str">
        <f t="shared" si="129"/>
        <v>NO</v>
      </c>
      <c r="L1999" t="s">
        <v>201</v>
      </c>
      <c r="M1999" t="s">
        <v>165</v>
      </c>
      <c r="N1999" t="s">
        <v>418</v>
      </c>
      <c r="O1999" t="s">
        <v>418</v>
      </c>
      <c r="P1999" t="str">
        <f t="shared" si="130"/>
        <v>KATERINE ROCIO CLAVO NAVARROProcesamiento de datosAUTOEVALUACION</v>
      </c>
      <c r="Q1999" t="str">
        <f>BASE[[#This Row],[NombresCalificado]]&amp;BASE[[#This Row],[TipoEvaluacion]]</f>
        <v>KATERINE ROCIO CLAVO NAVARROAUTOEVALUACION</v>
      </c>
      <c r="R1999">
        <v>4</v>
      </c>
      <c r="S1999" t="s">
        <v>7</v>
      </c>
      <c r="T1999" t="s">
        <v>419</v>
      </c>
      <c r="U1999" s="17">
        <v>3</v>
      </c>
      <c r="V1999" s="17" t="str" cm="1">
        <f t="array" ref="V1999">_xlfn.IFS(U1999=0,"Prenovato",U1999=1,"Novato",U1999=2,"Principiante avanzado",U1999=3,"Competente",U1999=4,"Proficiente",U1999=5,"Master")</f>
        <v>Competente</v>
      </c>
      <c r="W1999" s="17">
        <v>5</v>
      </c>
      <c r="X1999" s="17" t="str" cm="1">
        <f t="array" ref="X1999">_xlfn.IFS(W1999=0,"No evidenciado",W1999=1,"Novato",W1999=2,"Principiante avanzado",W1999=3,"Competente",W1999=4,"Proficiente",W1999=5,"Master")</f>
        <v>Master</v>
      </c>
      <c r="Y1999" s="17">
        <v>4</v>
      </c>
      <c r="Z1999" s="17" t="str" cm="1">
        <f t="array" ref="Z1999">_xlfn.IFS(Y1999=0,"No evidenciado",Y1999=1,"Novato",Y1999=2,"Principiante avanzado",Y1999=3,"Competente",Y1999=4,"Proficiente",Y1999=5,"Master")</f>
        <v>Proficiente</v>
      </c>
      <c r="AA1999" s="17">
        <v>4</v>
      </c>
      <c r="AB1999" s="17" t="str" cm="1">
        <f t="array" ref="AB1999">_xlfn.IFS(AA1999=0,"No evidenciado",AA1999=1,"Novato",AA1999=2,"Principiante avanzado",AA1999=3,"Competente",AA1999=4,"Proficiente",AA1999=5,"Master")</f>
        <v>Proficiente</v>
      </c>
      <c r="AC1999" s="17">
        <v>3</v>
      </c>
      <c r="AD1999" s="17" t="str" cm="1">
        <f t="array" ref="AD1999">_xlfn.IFS(AC1999=0,"Prenovato",AC1999=1,"Novato",AC1999=2,"Principiante avanzado",AC1999=3,"Competente",AC1999=4,"Proficiente",AC1999=5,"Master")</f>
        <v>Competente</v>
      </c>
      <c r="AE1999" s="17" t="s">
        <v>423</v>
      </c>
    </row>
    <row r="2000" spans="1:31" x14ac:dyDescent="0.25">
      <c r="A2000" t="s">
        <v>240</v>
      </c>
      <c r="B2000" t="s">
        <v>88</v>
      </c>
      <c r="C2000" t="s">
        <v>201</v>
      </c>
      <c r="D2000" t="s">
        <v>196</v>
      </c>
      <c r="E2000" t="s">
        <v>240</v>
      </c>
      <c r="F2000" t="s">
        <v>88</v>
      </c>
      <c r="G2000" t="s">
        <v>241</v>
      </c>
      <c r="H2000" s="4"/>
      <c r="I2000" s="1">
        <f t="shared" ca="1" si="127"/>
        <v>1485</v>
      </c>
      <c r="J2000" s="1" t="str">
        <f t="shared" ca="1" si="128"/>
        <v>3. Mayor a 6 meses</v>
      </c>
      <c r="K2000" t="str">
        <f t="shared" si="129"/>
        <v>NO</v>
      </c>
      <c r="L2000" t="s">
        <v>201</v>
      </c>
      <c r="M2000" t="s">
        <v>168</v>
      </c>
      <c r="N2000" t="s">
        <v>418</v>
      </c>
      <c r="O2000" t="s">
        <v>418</v>
      </c>
      <c r="P2000" t="str">
        <f t="shared" si="130"/>
        <v>KATERINE ROCIO CLAVO NAVARROBase de datos relacionalAUTOEVALUACION</v>
      </c>
      <c r="Q2000" t="str">
        <f>BASE[[#This Row],[NombresCalificado]]&amp;BASE[[#This Row],[TipoEvaluacion]]</f>
        <v>KATERINE ROCIO CLAVO NAVARROAUTOEVALUACION</v>
      </c>
      <c r="R2000">
        <v>4</v>
      </c>
      <c r="S2000" t="s">
        <v>7</v>
      </c>
      <c r="T2000" t="s">
        <v>419</v>
      </c>
      <c r="U2000" s="17">
        <v>3</v>
      </c>
      <c r="V2000" s="17" t="str" cm="1">
        <f t="array" ref="V2000">_xlfn.IFS(U2000=0,"Prenovato",U2000=1,"Novato",U2000=2,"Principiante avanzado",U2000=3,"Competente",U2000=4,"Proficiente",U2000=5,"Master")</f>
        <v>Competente</v>
      </c>
      <c r="W2000" s="17">
        <v>5</v>
      </c>
      <c r="X2000" s="17" t="str" cm="1">
        <f t="array" ref="X2000">_xlfn.IFS(W2000=0,"No evidenciado",W2000=1,"Novato",W2000=2,"Principiante avanzado",W2000=3,"Competente",W2000=4,"Proficiente",W2000=5,"Master")</f>
        <v>Master</v>
      </c>
      <c r="Y2000" s="17">
        <v>4</v>
      </c>
      <c r="Z2000" s="17" t="str" cm="1">
        <f t="array" ref="Z2000">_xlfn.IFS(Y2000=0,"No evidenciado",Y2000=1,"Novato",Y2000=2,"Principiante avanzado",Y2000=3,"Competente",Y2000=4,"Proficiente",Y2000=5,"Master")</f>
        <v>Proficiente</v>
      </c>
      <c r="AA2000" s="17">
        <v>4</v>
      </c>
      <c r="AB2000" s="17" t="str" cm="1">
        <f t="array" ref="AB2000">_xlfn.IFS(AA2000=0,"No evidenciado",AA2000=1,"Novato",AA2000=2,"Principiante avanzado",AA2000=3,"Competente",AA2000=4,"Proficiente",AA2000=5,"Master")</f>
        <v>Proficiente</v>
      </c>
      <c r="AC2000" s="17">
        <v>3</v>
      </c>
      <c r="AD2000" s="17" t="str" cm="1">
        <f t="array" ref="AD2000">_xlfn.IFS(AC2000=0,"Prenovato",AC2000=1,"Novato",AC2000=2,"Principiante avanzado",AC2000=3,"Competente",AC2000=4,"Proficiente",AC2000=5,"Master")</f>
        <v>Competente</v>
      </c>
      <c r="AE2000" s="17" t="s">
        <v>423</v>
      </c>
    </row>
    <row r="2001" spans="1:31" x14ac:dyDescent="0.25">
      <c r="A2001" t="s">
        <v>240</v>
      </c>
      <c r="B2001" t="s">
        <v>88</v>
      </c>
      <c r="C2001" t="s">
        <v>201</v>
      </c>
      <c r="D2001" t="s">
        <v>196</v>
      </c>
      <c r="E2001" t="s">
        <v>240</v>
      </c>
      <c r="F2001" t="s">
        <v>88</v>
      </c>
      <c r="G2001" t="s">
        <v>241</v>
      </c>
      <c r="H2001" s="4"/>
      <c r="I2001" s="1">
        <f t="shared" ca="1" si="127"/>
        <v>1485</v>
      </c>
      <c r="J2001" s="1" t="str">
        <f t="shared" ca="1" si="128"/>
        <v>3. Mayor a 6 meses</v>
      </c>
      <c r="K2001" t="str">
        <f t="shared" si="129"/>
        <v>NO</v>
      </c>
      <c r="L2001" t="s">
        <v>201</v>
      </c>
      <c r="M2001" t="s">
        <v>56</v>
      </c>
      <c r="N2001" t="s">
        <v>417</v>
      </c>
      <c r="O2001" t="s">
        <v>416</v>
      </c>
      <c r="P2001" t="str">
        <f t="shared" si="130"/>
        <v>KATERINE ROCIO CLAVO NAVARROControl de versionesAUTOEVALUACION</v>
      </c>
      <c r="Q2001" t="str">
        <f>BASE[[#This Row],[NombresCalificado]]&amp;BASE[[#This Row],[TipoEvaluacion]]</f>
        <v>KATERINE ROCIO CLAVO NAVARROAUTOEVALUACION</v>
      </c>
      <c r="R2001">
        <v>3</v>
      </c>
      <c r="S2001" t="s">
        <v>5</v>
      </c>
      <c r="T2001" t="s">
        <v>419</v>
      </c>
      <c r="U2001" s="17">
        <v>3</v>
      </c>
      <c r="V2001" s="17" t="str" cm="1">
        <f t="array" ref="V2001">_xlfn.IFS(U2001=0,"Prenovato",U2001=1,"Novato",U2001=2,"Principiante avanzado",U2001=3,"Competente",U2001=4,"Proficiente",U2001=5,"Master")</f>
        <v>Competente</v>
      </c>
      <c r="W2001" s="17">
        <v>5</v>
      </c>
      <c r="X2001" s="17" t="str" cm="1">
        <f t="array" ref="X2001">_xlfn.IFS(W2001=0,"No evidenciado",W2001=1,"Novato",W2001=2,"Principiante avanzado",W2001=3,"Competente",W2001=4,"Proficiente",W2001=5,"Master")</f>
        <v>Master</v>
      </c>
      <c r="Y2001" s="17">
        <v>4</v>
      </c>
      <c r="Z2001" s="17" t="str" cm="1">
        <f t="array" ref="Z2001">_xlfn.IFS(Y2001=0,"No evidenciado",Y2001=1,"Novato",Y2001=2,"Principiante avanzado",Y2001=3,"Competente",Y2001=4,"Proficiente",Y2001=5,"Master")</f>
        <v>Proficiente</v>
      </c>
      <c r="AA2001" s="17">
        <v>4</v>
      </c>
      <c r="AB2001" s="17" t="str" cm="1">
        <f t="array" ref="AB2001">_xlfn.IFS(AA2001=0,"No evidenciado",AA2001=1,"Novato",AA2001=2,"Principiante avanzado",AA2001=3,"Competente",AA2001=4,"Proficiente",AA2001=5,"Master")</f>
        <v>Proficiente</v>
      </c>
      <c r="AC2001" s="17">
        <v>3</v>
      </c>
      <c r="AD2001" s="17" t="str" cm="1">
        <f t="array" ref="AD2001">_xlfn.IFS(AC2001=0,"Prenovato",AC2001=1,"Novato",AC2001=2,"Principiante avanzado",AC2001=3,"Competente",AC2001=4,"Proficiente",AC2001=5,"Master")</f>
        <v>Competente</v>
      </c>
      <c r="AE2001" s="17" t="s">
        <v>423</v>
      </c>
    </row>
    <row r="2002" spans="1:31" x14ac:dyDescent="0.25">
      <c r="A2002" t="s">
        <v>240</v>
      </c>
      <c r="B2002" t="s">
        <v>88</v>
      </c>
      <c r="C2002" t="s">
        <v>201</v>
      </c>
      <c r="D2002" t="s">
        <v>196</v>
      </c>
      <c r="E2002" t="s">
        <v>240</v>
      </c>
      <c r="F2002" t="s">
        <v>88</v>
      </c>
      <c r="G2002" t="s">
        <v>241</v>
      </c>
      <c r="H2002" s="4"/>
      <c r="I2002" s="1">
        <f t="shared" ca="1" si="127"/>
        <v>1485</v>
      </c>
      <c r="J2002" s="1" t="str">
        <f t="shared" ca="1" si="128"/>
        <v>3. Mayor a 6 meses</v>
      </c>
      <c r="K2002" t="str">
        <f t="shared" si="129"/>
        <v>NO</v>
      </c>
      <c r="L2002" t="s">
        <v>201</v>
      </c>
      <c r="M2002" t="s">
        <v>160</v>
      </c>
      <c r="N2002" t="s">
        <v>416</v>
      </c>
      <c r="O2002" t="s">
        <v>416</v>
      </c>
      <c r="P2002" t="str">
        <f t="shared" si="130"/>
        <v>KATERINE ROCIO CLAVO NAVARROIntegración de datos en tiempo realAUTOEVALUACION</v>
      </c>
      <c r="Q2002" t="str">
        <f>BASE[[#This Row],[NombresCalificado]]&amp;BASE[[#This Row],[TipoEvaluacion]]</f>
        <v>KATERINE ROCIO CLAVO NAVARROAUTOEVALUACION</v>
      </c>
      <c r="R2002">
        <v>2</v>
      </c>
      <c r="S2002" t="s">
        <v>4</v>
      </c>
      <c r="T2002" t="s">
        <v>419</v>
      </c>
      <c r="U2002" s="17">
        <v>3</v>
      </c>
      <c r="V2002" s="17" t="str" cm="1">
        <f t="array" ref="V2002">_xlfn.IFS(U2002=0,"Prenovato",U2002=1,"Novato",U2002=2,"Principiante avanzado",U2002=3,"Competente",U2002=4,"Proficiente",U2002=5,"Master")</f>
        <v>Competente</v>
      </c>
      <c r="W2002" s="17">
        <v>5</v>
      </c>
      <c r="X2002" s="17" t="str" cm="1">
        <f t="array" ref="X2002">_xlfn.IFS(W2002=0,"No evidenciado",W2002=1,"Novato",W2002=2,"Principiante avanzado",W2002=3,"Competente",W2002=4,"Proficiente",W2002=5,"Master")</f>
        <v>Master</v>
      </c>
      <c r="Y2002" s="17">
        <v>4</v>
      </c>
      <c r="Z2002" s="17" t="str" cm="1">
        <f t="array" ref="Z2002">_xlfn.IFS(Y2002=0,"No evidenciado",Y2002=1,"Novato",Y2002=2,"Principiante avanzado",Y2002=3,"Competente",Y2002=4,"Proficiente",Y2002=5,"Master")</f>
        <v>Proficiente</v>
      </c>
      <c r="AA2002" s="17">
        <v>4</v>
      </c>
      <c r="AB2002" s="17" t="str" cm="1">
        <f t="array" ref="AB2002">_xlfn.IFS(AA2002=0,"No evidenciado",AA2002=1,"Novato",AA2002=2,"Principiante avanzado",AA2002=3,"Competente",AA2002=4,"Proficiente",AA2002=5,"Master")</f>
        <v>Proficiente</v>
      </c>
      <c r="AC2002" s="17">
        <v>3</v>
      </c>
      <c r="AD2002" s="17" t="str" cm="1">
        <f t="array" ref="AD2002">_xlfn.IFS(AC2002=0,"Prenovato",AC2002=1,"Novato",AC2002=2,"Principiante avanzado",AC2002=3,"Competente",AC2002=4,"Proficiente",AC2002=5,"Master")</f>
        <v>Competente</v>
      </c>
      <c r="AE2002" s="17" t="s">
        <v>423</v>
      </c>
    </row>
    <row r="2003" spans="1:31" x14ac:dyDescent="0.25">
      <c r="A2003" t="s">
        <v>240</v>
      </c>
      <c r="B2003" t="s">
        <v>88</v>
      </c>
      <c r="C2003" t="s">
        <v>201</v>
      </c>
      <c r="D2003" t="s">
        <v>196</v>
      </c>
      <c r="E2003" t="s">
        <v>240</v>
      </c>
      <c r="F2003" t="s">
        <v>88</v>
      </c>
      <c r="G2003" t="s">
        <v>241</v>
      </c>
      <c r="H2003" s="4"/>
      <c r="I2003" s="1">
        <f t="shared" ca="1" si="127"/>
        <v>1485</v>
      </c>
      <c r="J2003" s="1" t="str">
        <f t="shared" ca="1" si="128"/>
        <v>3. Mayor a 6 meses</v>
      </c>
      <c r="K2003" t="str">
        <f t="shared" si="129"/>
        <v>NO</v>
      </c>
      <c r="L2003" t="s">
        <v>201</v>
      </c>
      <c r="M2003" t="s">
        <v>163</v>
      </c>
      <c r="N2003" t="s">
        <v>417</v>
      </c>
      <c r="O2003" t="s">
        <v>416</v>
      </c>
      <c r="P2003" t="str">
        <f t="shared" si="130"/>
        <v>KATERINE ROCIO CLAVO NAVARRONube BCPAUTOEVALUACION</v>
      </c>
      <c r="Q2003" t="str">
        <f>BASE[[#This Row],[NombresCalificado]]&amp;BASE[[#This Row],[TipoEvaluacion]]</f>
        <v>KATERINE ROCIO CLAVO NAVARROAUTOEVALUACION</v>
      </c>
      <c r="R2003">
        <v>3</v>
      </c>
      <c r="S2003" t="s">
        <v>5</v>
      </c>
      <c r="T2003" t="s">
        <v>419</v>
      </c>
      <c r="U2003" s="17">
        <v>3</v>
      </c>
      <c r="V2003" s="17" t="str" cm="1">
        <f t="array" ref="V2003">_xlfn.IFS(U2003=0,"Prenovato",U2003=1,"Novato",U2003=2,"Principiante avanzado",U2003=3,"Competente",U2003=4,"Proficiente",U2003=5,"Master")</f>
        <v>Competente</v>
      </c>
      <c r="W2003" s="17">
        <v>5</v>
      </c>
      <c r="X2003" s="17" t="str" cm="1">
        <f t="array" ref="X2003">_xlfn.IFS(W2003=0,"No evidenciado",W2003=1,"Novato",W2003=2,"Principiante avanzado",W2003=3,"Competente",W2003=4,"Proficiente",W2003=5,"Master")</f>
        <v>Master</v>
      </c>
      <c r="Y2003" s="17">
        <v>4</v>
      </c>
      <c r="Z2003" s="17" t="str" cm="1">
        <f t="array" ref="Z2003">_xlfn.IFS(Y2003=0,"No evidenciado",Y2003=1,"Novato",Y2003=2,"Principiante avanzado",Y2003=3,"Competente",Y2003=4,"Proficiente",Y2003=5,"Master")</f>
        <v>Proficiente</v>
      </c>
      <c r="AA2003" s="17">
        <v>4</v>
      </c>
      <c r="AB2003" s="17" t="str" cm="1">
        <f t="array" ref="AB2003">_xlfn.IFS(AA2003=0,"No evidenciado",AA2003=1,"Novato",AA2003=2,"Principiante avanzado",AA2003=3,"Competente",AA2003=4,"Proficiente",AA2003=5,"Master")</f>
        <v>Proficiente</v>
      </c>
      <c r="AC2003" s="17">
        <v>3</v>
      </c>
      <c r="AD2003" s="17" t="str" cm="1">
        <f t="array" ref="AD2003">_xlfn.IFS(AC2003=0,"Prenovato",AC2003=1,"Novato",AC2003=2,"Principiante avanzado",AC2003=3,"Competente",AC2003=4,"Proficiente",AC2003=5,"Master")</f>
        <v>Competente</v>
      </c>
      <c r="AE2003" s="17" t="s">
        <v>423</v>
      </c>
    </row>
    <row r="2004" spans="1:31" x14ac:dyDescent="0.25">
      <c r="A2004" t="s">
        <v>240</v>
      </c>
      <c r="B2004" t="s">
        <v>88</v>
      </c>
      <c r="C2004" t="s">
        <v>201</v>
      </c>
      <c r="D2004" t="s">
        <v>196</v>
      </c>
      <c r="E2004" t="s">
        <v>240</v>
      </c>
      <c r="F2004" t="s">
        <v>88</v>
      </c>
      <c r="G2004" t="s">
        <v>241</v>
      </c>
      <c r="H2004" s="4"/>
      <c r="I2004" s="1">
        <f t="shared" ca="1" si="127"/>
        <v>1485</v>
      </c>
      <c r="J2004" s="1" t="str">
        <f t="shared" ca="1" si="128"/>
        <v>3. Mayor a 6 meses</v>
      </c>
      <c r="K2004" t="str">
        <f t="shared" si="129"/>
        <v>NO</v>
      </c>
      <c r="L2004" t="s">
        <v>201</v>
      </c>
      <c r="M2004" t="s">
        <v>170</v>
      </c>
      <c r="N2004" t="s">
        <v>417</v>
      </c>
      <c r="O2004" t="s">
        <v>416</v>
      </c>
      <c r="P2004" t="str">
        <f t="shared" si="130"/>
        <v>KATERINE ROCIO CLAVO NAVARROArquitectura de datosAUTOEVALUACION</v>
      </c>
      <c r="Q2004" t="str">
        <f>BASE[[#This Row],[NombresCalificado]]&amp;BASE[[#This Row],[TipoEvaluacion]]</f>
        <v>KATERINE ROCIO CLAVO NAVARROAUTOEVALUACION</v>
      </c>
      <c r="R2004">
        <v>3</v>
      </c>
      <c r="S2004" t="s">
        <v>5</v>
      </c>
      <c r="T2004" t="s">
        <v>419</v>
      </c>
      <c r="U2004" s="17">
        <v>3</v>
      </c>
      <c r="V2004" s="17" t="str" cm="1">
        <f t="array" ref="V2004">_xlfn.IFS(U2004=0,"Prenovato",U2004=1,"Novato",U2004=2,"Principiante avanzado",U2004=3,"Competente",U2004=4,"Proficiente",U2004=5,"Master")</f>
        <v>Competente</v>
      </c>
      <c r="W2004" s="17">
        <v>5</v>
      </c>
      <c r="X2004" s="17" t="str" cm="1">
        <f t="array" ref="X2004">_xlfn.IFS(W2004=0,"No evidenciado",W2004=1,"Novato",W2004=2,"Principiante avanzado",W2004=3,"Competente",W2004=4,"Proficiente",W2004=5,"Master")</f>
        <v>Master</v>
      </c>
      <c r="Y2004" s="17">
        <v>4</v>
      </c>
      <c r="Z2004" s="17" t="str" cm="1">
        <f t="array" ref="Z2004">_xlfn.IFS(Y2004=0,"No evidenciado",Y2004=1,"Novato",Y2004=2,"Principiante avanzado",Y2004=3,"Competente",Y2004=4,"Proficiente",Y2004=5,"Master")</f>
        <v>Proficiente</v>
      </c>
      <c r="AA2004" s="17">
        <v>4</v>
      </c>
      <c r="AB2004" s="17" t="str" cm="1">
        <f t="array" ref="AB2004">_xlfn.IFS(AA2004=0,"No evidenciado",AA2004=1,"Novato",AA2004=2,"Principiante avanzado",AA2004=3,"Competente",AA2004=4,"Proficiente",AA2004=5,"Master")</f>
        <v>Proficiente</v>
      </c>
      <c r="AC2004" s="17">
        <v>3</v>
      </c>
      <c r="AD2004" s="17" t="str" cm="1">
        <f t="array" ref="AD2004">_xlfn.IFS(AC2004=0,"Prenovato",AC2004=1,"Novato",AC2004=2,"Principiante avanzado",AC2004=3,"Competente",AC2004=4,"Proficiente",AC2004=5,"Master")</f>
        <v>Competente</v>
      </c>
      <c r="AE2004" s="17" t="s">
        <v>423</v>
      </c>
    </row>
    <row r="2005" spans="1:31" x14ac:dyDescent="0.25">
      <c r="A2005" t="s">
        <v>240</v>
      </c>
      <c r="B2005" t="s">
        <v>88</v>
      </c>
      <c r="C2005" t="s">
        <v>201</v>
      </c>
      <c r="D2005" t="s">
        <v>196</v>
      </c>
      <c r="E2005" t="s">
        <v>240</v>
      </c>
      <c r="F2005" t="s">
        <v>88</v>
      </c>
      <c r="G2005" t="s">
        <v>241</v>
      </c>
      <c r="H2005" s="4"/>
      <c r="I2005" s="1">
        <f t="shared" ca="1" si="127"/>
        <v>1485</v>
      </c>
      <c r="J2005" s="1" t="str">
        <f t="shared" ca="1" si="128"/>
        <v>3. Mayor a 6 meses</v>
      </c>
      <c r="K2005" t="str">
        <f t="shared" si="129"/>
        <v>NO</v>
      </c>
      <c r="L2005" t="s">
        <v>201</v>
      </c>
      <c r="M2005" t="s">
        <v>173</v>
      </c>
      <c r="N2005" t="s">
        <v>418</v>
      </c>
      <c r="O2005" t="s">
        <v>418</v>
      </c>
      <c r="P2005" t="str">
        <f t="shared" si="130"/>
        <v>KATERINE ROCIO CLAVO NAVARRODatalake BCPAUTOEVALUACION</v>
      </c>
      <c r="Q2005" t="str">
        <f>BASE[[#This Row],[NombresCalificado]]&amp;BASE[[#This Row],[TipoEvaluacion]]</f>
        <v>KATERINE ROCIO CLAVO NAVARROAUTOEVALUACION</v>
      </c>
      <c r="R2005">
        <v>4</v>
      </c>
      <c r="S2005" t="s">
        <v>7</v>
      </c>
      <c r="T2005" t="s">
        <v>419</v>
      </c>
      <c r="U2005" s="17">
        <v>3</v>
      </c>
      <c r="V2005" s="17" t="str" cm="1">
        <f t="array" ref="V2005">_xlfn.IFS(U2005=0,"Prenovato",U2005=1,"Novato",U2005=2,"Principiante avanzado",U2005=3,"Competente",U2005=4,"Proficiente",U2005=5,"Master")</f>
        <v>Competente</v>
      </c>
      <c r="W2005" s="17">
        <v>5</v>
      </c>
      <c r="X2005" s="17" t="str" cm="1">
        <f t="array" ref="X2005">_xlfn.IFS(W2005=0,"No evidenciado",W2005=1,"Novato",W2005=2,"Principiante avanzado",W2005=3,"Competente",W2005=4,"Proficiente",W2005=5,"Master")</f>
        <v>Master</v>
      </c>
      <c r="Y2005" s="17">
        <v>4</v>
      </c>
      <c r="Z2005" s="17" t="str" cm="1">
        <f t="array" ref="Z2005">_xlfn.IFS(Y2005=0,"No evidenciado",Y2005=1,"Novato",Y2005=2,"Principiante avanzado",Y2005=3,"Competente",Y2005=4,"Proficiente",Y2005=5,"Master")</f>
        <v>Proficiente</v>
      </c>
      <c r="AA2005" s="17">
        <v>4</v>
      </c>
      <c r="AB2005" s="17" t="str" cm="1">
        <f t="array" ref="AB2005">_xlfn.IFS(AA2005=0,"No evidenciado",AA2005=1,"Novato",AA2005=2,"Principiante avanzado",AA2005=3,"Competente",AA2005=4,"Proficiente",AA2005=5,"Master")</f>
        <v>Proficiente</v>
      </c>
      <c r="AC2005" s="17">
        <v>3</v>
      </c>
      <c r="AD2005" s="17" t="str" cm="1">
        <f t="array" ref="AD2005">_xlfn.IFS(AC2005=0,"Prenovato",AC2005=1,"Novato",AC2005=2,"Principiante avanzado",AC2005=3,"Competente",AC2005=4,"Proficiente",AC2005=5,"Master")</f>
        <v>Competente</v>
      </c>
      <c r="AE2005" s="17" t="s">
        <v>423</v>
      </c>
    </row>
    <row r="2006" spans="1:31" x14ac:dyDescent="0.25">
      <c r="A2006" t="s">
        <v>240</v>
      </c>
      <c r="B2006" t="s">
        <v>88</v>
      </c>
      <c r="C2006" t="s">
        <v>201</v>
      </c>
      <c r="D2006" t="s">
        <v>196</v>
      </c>
      <c r="E2006" t="s">
        <v>240</v>
      </c>
      <c r="F2006" t="s">
        <v>88</v>
      </c>
      <c r="G2006" t="s">
        <v>241</v>
      </c>
      <c r="H2006" s="4"/>
      <c r="I2006" s="1">
        <f t="shared" ca="1" si="127"/>
        <v>1485</v>
      </c>
      <c r="J2006" s="1" t="str">
        <f t="shared" ca="1" si="128"/>
        <v>3. Mayor a 6 meses</v>
      </c>
      <c r="K2006" t="str">
        <f t="shared" si="129"/>
        <v>NO</v>
      </c>
      <c r="L2006" t="s">
        <v>201</v>
      </c>
      <c r="M2006" t="s">
        <v>169</v>
      </c>
      <c r="N2006" t="s">
        <v>416</v>
      </c>
      <c r="O2006" t="s">
        <v>416</v>
      </c>
      <c r="P2006" t="str">
        <f t="shared" si="130"/>
        <v>KATERINE ROCIO CLAVO NAVARROAnálisis de datosAUTOEVALUACION</v>
      </c>
      <c r="Q2006" t="str">
        <f>BASE[[#This Row],[NombresCalificado]]&amp;BASE[[#This Row],[TipoEvaluacion]]</f>
        <v>KATERINE ROCIO CLAVO NAVARROAUTOEVALUACION</v>
      </c>
      <c r="R2006">
        <v>4</v>
      </c>
      <c r="S2006" t="s">
        <v>7</v>
      </c>
      <c r="T2006" t="s">
        <v>419</v>
      </c>
      <c r="U2006" s="17">
        <v>3</v>
      </c>
      <c r="V2006" s="17" t="str" cm="1">
        <f t="array" ref="V2006">_xlfn.IFS(U2006=0,"Prenovato",U2006=1,"Novato",U2006=2,"Principiante avanzado",U2006=3,"Competente",U2006=4,"Proficiente",U2006=5,"Master")</f>
        <v>Competente</v>
      </c>
      <c r="W2006" s="17">
        <v>5</v>
      </c>
      <c r="X2006" s="17" t="str" cm="1">
        <f t="array" ref="X2006">_xlfn.IFS(W2006=0,"No evidenciado",W2006=1,"Novato",W2006=2,"Principiante avanzado",W2006=3,"Competente",W2006=4,"Proficiente",W2006=5,"Master")</f>
        <v>Master</v>
      </c>
      <c r="Y2006" s="17">
        <v>4</v>
      </c>
      <c r="Z2006" s="17" t="str" cm="1">
        <f t="array" ref="Z2006">_xlfn.IFS(Y2006=0,"No evidenciado",Y2006=1,"Novato",Y2006=2,"Principiante avanzado",Y2006=3,"Competente",Y2006=4,"Proficiente",Y2006=5,"Master")</f>
        <v>Proficiente</v>
      </c>
      <c r="AA2006" s="17">
        <v>4</v>
      </c>
      <c r="AB2006" s="17" t="str" cm="1">
        <f t="array" ref="AB2006">_xlfn.IFS(AA2006=0,"No evidenciado",AA2006=1,"Novato",AA2006=2,"Principiante avanzado",AA2006=3,"Competente",AA2006=4,"Proficiente",AA2006=5,"Master")</f>
        <v>Proficiente</v>
      </c>
      <c r="AC2006" s="17">
        <v>3</v>
      </c>
      <c r="AD2006" s="17" t="str" cm="1">
        <f t="array" ref="AD2006">_xlfn.IFS(AC2006=0,"Prenovato",AC2006=1,"Novato",AC2006=2,"Principiante avanzado",AC2006=3,"Competente",AC2006=4,"Proficiente",AC2006=5,"Master")</f>
        <v>Competente</v>
      </c>
      <c r="AE2006" s="17" t="s">
        <v>423</v>
      </c>
    </row>
    <row r="2007" spans="1:31" x14ac:dyDescent="0.25">
      <c r="A2007" t="s">
        <v>240</v>
      </c>
      <c r="B2007" t="s">
        <v>88</v>
      </c>
      <c r="C2007" t="s">
        <v>201</v>
      </c>
      <c r="D2007" t="s">
        <v>196</v>
      </c>
      <c r="E2007" t="s">
        <v>240</v>
      </c>
      <c r="F2007" t="s">
        <v>88</v>
      </c>
      <c r="G2007" t="s">
        <v>241</v>
      </c>
      <c r="H2007" s="4"/>
      <c r="I2007" s="1">
        <f t="shared" ca="1" si="127"/>
        <v>1485</v>
      </c>
      <c r="J2007" s="1" t="str">
        <f t="shared" ca="1" si="128"/>
        <v>3. Mayor a 6 meses</v>
      </c>
      <c r="K2007" t="str">
        <f t="shared" si="129"/>
        <v>NO</v>
      </c>
      <c r="L2007" t="s">
        <v>201</v>
      </c>
      <c r="M2007" t="s">
        <v>164</v>
      </c>
      <c r="N2007" t="s">
        <v>417</v>
      </c>
      <c r="O2007" t="s">
        <v>416</v>
      </c>
      <c r="P2007" t="str">
        <f t="shared" si="130"/>
        <v>KATERINE ROCIO CLAVO NAVARROPrivacidad y seguridad de los datosAUTOEVALUACION</v>
      </c>
      <c r="Q2007" t="str">
        <f>BASE[[#This Row],[NombresCalificado]]&amp;BASE[[#This Row],[TipoEvaluacion]]</f>
        <v>KATERINE ROCIO CLAVO NAVARROAUTOEVALUACION</v>
      </c>
      <c r="R2007">
        <v>3</v>
      </c>
      <c r="S2007" t="s">
        <v>5</v>
      </c>
      <c r="T2007" t="s">
        <v>419</v>
      </c>
      <c r="U2007" s="17">
        <v>3</v>
      </c>
      <c r="V2007" s="17" t="str" cm="1">
        <f t="array" ref="V2007">_xlfn.IFS(U2007=0,"Prenovato",U2007=1,"Novato",U2007=2,"Principiante avanzado",U2007=3,"Competente",U2007=4,"Proficiente",U2007=5,"Master")</f>
        <v>Competente</v>
      </c>
      <c r="W2007" s="17">
        <v>5</v>
      </c>
      <c r="X2007" s="17" t="str" cm="1">
        <f t="array" ref="X2007">_xlfn.IFS(W2007=0,"No evidenciado",W2007=1,"Novato",W2007=2,"Principiante avanzado",W2007=3,"Competente",W2007=4,"Proficiente",W2007=5,"Master")</f>
        <v>Master</v>
      </c>
      <c r="Y2007" s="17">
        <v>4</v>
      </c>
      <c r="Z2007" s="17" t="str" cm="1">
        <f t="array" ref="Z2007">_xlfn.IFS(Y2007=0,"No evidenciado",Y2007=1,"Novato",Y2007=2,"Principiante avanzado",Y2007=3,"Competente",Y2007=4,"Proficiente",Y2007=5,"Master")</f>
        <v>Proficiente</v>
      </c>
      <c r="AA2007" s="17">
        <v>4</v>
      </c>
      <c r="AB2007" s="17" t="str" cm="1">
        <f t="array" ref="AB2007">_xlfn.IFS(AA2007=0,"No evidenciado",AA2007=1,"Novato",AA2007=2,"Principiante avanzado",AA2007=3,"Competente",AA2007=4,"Proficiente",AA2007=5,"Master")</f>
        <v>Proficiente</v>
      </c>
      <c r="AC2007" s="17">
        <v>3</v>
      </c>
      <c r="AD2007" s="17" t="str" cm="1">
        <f t="array" ref="AD2007">_xlfn.IFS(AC2007=0,"Prenovato",AC2007=1,"Novato",AC2007=2,"Principiante avanzado",AC2007=3,"Competente",AC2007=4,"Proficiente",AC2007=5,"Master")</f>
        <v>Competente</v>
      </c>
      <c r="AE2007" s="17" t="s">
        <v>423</v>
      </c>
    </row>
    <row r="2008" spans="1:31" x14ac:dyDescent="0.25">
      <c r="A2008" t="s">
        <v>240</v>
      </c>
      <c r="B2008" t="s">
        <v>88</v>
      </c>
      <c r="C2008" t="s">
        <v>201</v>
      </c>
      <c r="D2008" t="s">
        <v>196</v>
      </c>
      <c r="E2008" t="s">
        <v>240</v>
      </c>
      <c r="F2008" t="s">
        <v>88</v>
      </c>
      <c r="G2008" t="s">
        <v>241</v>
      </c>
      <c r="H2008" s="4"/>
      <c r="I2008" s="1">
        <f t="shared" ca="1" si="127"/>
        <v>1485</v>
      </c>
      <c r="J2008" s="1" t="str">
        <f t="shared" ca="1" si="128"/>
        <v>3. Mayor a 6 meses</v>
      </c>
      <c r="K2008" t="str">
        <f t="shared" si="129"/>
        <v>NO</v>
      </c>
      <c r="L2008" t="s">
        <v>201</v>
      </c>
      <c r="M2008" t="s">
        <v>167</v>
      </c>
      <c r="N2008" t="s">
        <v>417</v>
      </c>
      <c r="O2008" t="s">
        <v>416</v>
      </c>
      <c r="P2008" t="str">
        <f t="shared" si="130"/>
        <v>KATERINE ROCIO CLAVO NAVARROCI-CDAUTOEVALUACION</v>
      </c>
      <c r="Q2008" t="str">
        <f>BASE[[#This Row],[NombresCalificado]]&amp;BASE[[#This Row],[TipoEvaluacion]]</f>
        <v>KATERINE ROCIO CLAVO NAVARROAUTOEVALUACION</v>
      </c>
      <c r="R2008">
        <v>3</v>
      </c>
      <c r="S2008" t="s">
        <v>5</v>
      </c>
      <c r="T2008" t="s">
        <v>419</v>
      </c>
      <c r="U2008" s="17">
        <v>3</v>
      </c>
      <c r="V2008" s="17" t="str" cm="1">
        <f t="array" ref="V2008">_xlfn.IFS(U2008=0,"Prenovato",U2008=1,"Novato",U2008=2,"Principiante avanzado",U2008=3,"Competente",U2008=4,"Proficiente",U2008=5,"Master")</f>
        <v>Competente</v>
      </c>
      <c r="W2008" s="17">
        <v>5</v>
      </c>
      <c r="X2008" s="17" t="str" cm="1">
        <f t="array" ref="X2008">_xlfn.IFS(W2008=0,"No evidenciado",W2008=1,"Novato",W2008=2,"Principiante avanzado",W2008=3,"Competente",W2008=4,"Proficiente",W2008=5,"Master")</f>
        <v>Master</v>
      </c>
      <c r="Y2008" s="17">
        <v>4</v>
      </c>
      <c r="Z2008" s="17" t="str" cm="1">
        <f t="array" ref="Z2008">_xlfn.IFS(Y2008=0,"No evidenciado",Y2008=1,"Novato",Y2008=2,"Principiante avanzado",Y2008=3,"Competente",Y2008=4,"Proficiente",Y2008=5,"Master")</f>
        <v>Proficiente</v>
      </c>
      <c r="AA2008" s="17">
        <v>4</v>
      </c>
      <c r="AB2008" s="17" t="str" cm="1">
        <f t="array" ref="AB2008">_xlfn.IFS(AA2008=0,"No evidenciado",AA2008=1,"Novato",AA2008=2,"Principiante avanzado",AA2008=3,"Competente",AA2008=4,"Proficiente",AA2008=5,"Master")</f>
        <v>Proficiente</v>
      </c>
      <c r="AC2008" s="17">
        <v>3</v>
      </c>
      <c r="AD2008" s="17" t="str" cm="1">
        <f t="array" ref="AD2008">_xlfn.IFS(AC2008=0,"Prenovato",AC2008=1,"Novato",AC2008=2,"Principiante avanzado",AC2008=3,"Competente",AC2008=4,"Proficiente",AC2008=5,"Master")</f>
        <v>Competente</v>
      </c>
      <c r="AE2008" s="17" t="s">
        <v>423</v>
      </c>
    </row>
    <row r="2009" spans="1:31" x14ac:dyDescent="0.25">
      <c r="A2009" t="s">
        <v>240</v>
      </c>
      <c r="B2009" t="s">
        <v>88</v>
      </c>
      <c r="C2009" t="s">
        <v>201</v>
      </c>
      <c r="D2009" t="s">
        <v>196</v>
      </c>
      <c r="E2009" t="s">
        <v>240</v>
      </c>
      <c r="F2009" t="s">
        <v>88</v>
      </c>
      <c r="G2009" t="s">
        <v>241</v>
      </c>
      <c r="H2009" s="4"/>
      <c r="I2009" s="1">
        <f t="shared" ca="1" si="127"/>
        <v>1485</v>
      </c>
      <c r="J2009" s="1" t="str">
        <f t="shared" ca="1" si="128"/>
        <v>3. Mayor a 6 meses</v>
      </c>
      <c r="K2009" t="str">
        <f t="shared" si="129"/>
        <v>NO</v>
      </c>
      <c r="L2009" t="s">
        <v>201</v>
      </c>
      <c r="M2009" t="s">
        <v>166</v>
      </c>
      <c r="N2009" t="s">
        <v>416</v>
      </c>
      <c r="O2009" t="s">
        <v>416</v>
      </c>
      <c r="P2009" t="str">
        <f t="shared" si="130"/>
        <v>KATERINE ROCIO CLAVO NAVARROBase de datos No-SQLAUTOEVALUACION</v>
      </c>
      <c r="Q2009" t="str">
        <f>BASE[[#This Row],[NombresCalificado]]&amp;BASE[[#This Row],[TipoEvaluacion]]</f>
        <v>KATERINE ROCIO CLAVO NAVARROAUTOEVALUACION</v>
      </c>
      <c r="R2009">
        <v>3</v>
      </c>
      <c r="S2009" t="s">
        <v>5</v>
      </c>
      <c r="T2009" t="s">
        <v>419</v>
      </c>
      <c r="U2009" s="17">
        <v>3</v>
      </c>
      <c r="V2009" s="17" t="str" cm="1">
        <f t="array" ref="V2009">_xlfn.IFS(U2009=0,"Prenovato",U2009=1,"Novato",U2009=2,"Principiante avanzado",U2009=3,"Competente",U2009=4,"Proficiente",U2009=5,"Master")</f>
        <v>Competente</v>
      </c>
      <c r="W2009" s="17">
        <v>5</v>
      </c>
      <c r="X2009" s="17" t="str" cm="1">
        <f t="array" ref="X2009">_xlfn.IFS(W2009=0,"No evidenciado",W2009=1,"Novato",W2009=2,"Principiante avanzado",W2009=3,"Competente",W2009=4,"Proficiente",W2009=5,"Master")</f>
        <v>Master</v>
      </c>
      <c r="Y2009" s="17">
        <v>4</v>
      </c>
      <c r="Z2009" s="17" t="str" cm="1">
        <f t="array" ref="Z2009">_xlfn.IFS(Y2009=0,"No evidenciado",Y2009=1,"Novato",Y2009=2,"Principiante avanzado",Y2009=3,"Competente",Y2009=4,"Proficiente",Y2009=5,"Master")</f>
        <v>Proficiente</v>
      </c>
      <c r="AA2009" s="17">
        <v>4</v>
      </c>
      <c r="AB2009" s="17" t="str" cm="1">
        <f t="array" ref="AB2009">_xlfn.IFS(AA2009=0,"No evidenciado",AA2009=1,"Novato",AA2009=2,"Principiante avanzado",AA2009=3,"Competente",AA2009=4,"Proficiente",AA2009=5,"Master")</f>
        <v>Proficiente</v>
      </c>
      <c r="AC2009" s="17">
        <v>3</v>
      </c>
      <c r="AD2009" s="17" t="str" cm="1">
        <f t="array" ref="AD2009">_xlfn.IFS(AC2009=0,"Prenovato",AC2009=1,"Novato",AC2009=2,"Principiante avanzado",AC2009=3,"Competente",AC2009=4,"Proficiente",AC2009=5,"Master")</f>
        <v>Competente</v>
      </c>
      <c r="AE2009" s="17" t="s">
        <v>423</v>
      </c>
    </row>
    <row r="2010" spans="1:31" x14ac:dyDescent="0.25">
      <c r="A2010" t="s">
        <v>240</v>
      </c>
      <c r="B2010" t="s">
        <v>88</v>
      </c>
      <c r="C2010" t="s">
        <v>201</v>
      </c>
      <c r="D2010" t="s">
        <v>196</v>
      </c>
      <c r="E2010" t="s">
        <v>240</v>
      </c>
      <c r="F2010" t="s">
        <v>88</v>
      </c>
      <c r="G2010" t="s">
        <v>241</v>
      </c>
      <c r="H2010" s="4"/>
      <c r="I2010" s="1">
        <f t="shared" ca="1" si="127"/>
        <v>1485</v>
      </c>
      <c r="J2010" s="1" t="str">
        <f t="shared" ca="1" si="128"/>
        <v>3. Mayor a 6 meses</v>
      </c>
      <c r="K2010" t="str">
        <f t="shared" si="129"/>
        <v>NO</v>
      </c>
      <c r="L2010" t="s">
        <v>201</v>
      </c>
      <c r="M2010" t="s">
        <v>171</v>
      </c>
      <c r="N2010" t="s">
        <v>416</v>
      </c>
      <c r="O2010" t="s">
        <v>416</v>
      </c>
      <c r="P2010" t="str">
        <f t="shared" si="130"/>
        <v>KATERINE ROCIO CLAVO NAVARROBases de datos en la nubeAUTOEVALUACION</v>
      </c>
      <c r="Q2010" t="str">
        <f>BASE[[#This Row],[NombresCalificado]]&amp;BASE[[#This Row],[TipoEvaluacion]]</f>
        <v>KATERINE ROCIO CLAVO NAVARROAUTOEVALUACION</v>
      </c>
      <c r="R2010">
        <v>3</v>
      </c>
      <c r="S2010" t="s">
        <v>5</v>
      </c>
      <c r="T2010" t="s">
        <v>419</v>
      </c>
      <c r="U2010" s="17">
        <v>3</v>
      </c>
      <c r="V2010" s="17" t="str" cm="1">
        <f t="array" ref="V2010">_xlfn.IFS(U2010=0,"Prenovato",U2010=1,"Novato",U2010=2,"Principiante avanzado",U2010=3,"Competente",U2010=4,"Proficiente",U2010=5,"Master")</f>
        <v>Competente</v>
      </c>
      <c r="W2010" s="17">
        <v>5</v>
      </c>
      <c r="X2010" s="17" t="str" cm="1">
        <f t="array" ref="X2010">_xlfn.IFS(W2010=0,"No evidenciado",W2010=1,"Novato",W2010=2,"Principiante avanzado",W2010=3,"Competente",W2010=4,"Proficiente",W2010=5,"Master")</f>
        <v>Master</v>
      </c>
      <c r="Y2010" s="17">
        <v>4</v>
      </c>
      <c r="Z2010" s="17" t="str" cm="1">
        <f t="array" ref="Z2010">_xlfn.IFS(Y2010=0,"No evidenciado",Y2010=1,"Novato",Y2010=2,"Principiante avanzado",Y2010=3,"Competente",Y2010=4,"Proficiente",Y2010=5,"Master")</f>
        <v>Proficiente</v>
      </c>
      <c r="AA2010" s="17">
        <v>4</v>
      </c>
      <c r="AB2010" s="17" t="str" cm="1">
        <f t="array" ref="AB2010">_xlfn.IFS(AA2010=0,"No evidenciado",AA2010=1,"Novato",AA2010=2,"Principiante avanzado",AA2010=3,"Competente",AA2010=4,"Proficiente",AA2010=5,"Master")</f>
        <v>Proficiente</v>
      </c>
      <c r="AC2010" s="17">
        <v>3</v>
      </c>
      <c r="AD2010" s="17" t="str" cm="1">
        <f t="array" ref="AD2010">_xlfn.IFS(AC2010=0,"Prenovato",AC2010=1,"Novato",AC2010=2,"Principiante avanzado",AC2010=3,"Competente",AC2010=4,"Proficiente",AC2010=5,"Master")</f>
        <v>Competente</v>
      </c>
      <c r="AE2010" s="17" t="s">
        <v>423</v>
      </c>
    </row>
    <row r="2011" spans="1:31" x14ac:dyDescent="0.25">
      <c r="A2011" t="s">
        <v>240</v>
      </c>
      <c r="B2011" t="s">
        <v>88</v>
      </c>
      <c r="C2011" t="s">
        <v>201</v>
      </c>
      <c r="D2011" t="s">
        <v>196</v>
      </c>
      <c r="E2011" t="s">
        <v>240</v>
      </c>
      <c r="F2011" t="s">
        <v>88</v>
      </c>
      <c r="G2011" t="s">
        <v>241</v>
      </c>
      <c r="H2011" s="4"/>
      <c r="I2011" s="1">
        <f t="shared" ca="1" si="127"/>
        <v>1485</v>
      </c>
      <c r="J2011" s="1" t="str">
        <f t="shared" ca="1" si="128"/>
        <v>3. Mayor a 6 meses</v>
      </c>
      <c r="K2011" t="str">
        <f t="shared" si="129"/>
        <v>NO</v>
      </c>
      <c r="L2011" t="s">
        <v>201</v>
      </c>
      <c r="M2011" t="s">
        <v>159</v>
      </c>
      <c r="N2011" t="s">
        <v>416</v>
      </c>
      <c r="O2011" t="s">
        <v>416</v>
      </c>
      <c r="P2011" t="str">
        <f t="shared" si="130"/>
        <v>KATERINE ROCIO CLAVO NAVARROGobernanza de datosAUTOEVALUACION</v>
      </c>
      <c r="Q2011" t="str">
        <f>BASE[[#This Row],[NombresCalificado]]&amp;BASE[[#This Row],[TipoEvaluacion]]</f>
        <v>KATERINE ROCIO CLAVO NAVARROAUTOEVALUACION</v>
      </c>
      <c r="R2011">
        <v>3</v>
      </c>
      <c r="S2011" t="s">
        <v>5</v>
      </c>
      <c r="T2011" t="s">
        <v>419</v>
      </c>
      <c r="U2011" s="17">
        <v>3</v>
      </c>
      <c r="V2011" s="17" t="str" cm="1">
        <f t="array" ref="V2011">_xlfn.IFS(U2011=0,"Prenovato",U2011=1,"Novato",U2011=2,"Principiante avanzado",U2011=3,"Competente",U2011=4,"Proficiente",U2011=5,"Master")</f>
        <v>Competente</v>
      </c>
      <c r="W2011" s="17">
        <v>5</v>
      </c>
      <c r="X2011" s="17" t="str" cm="1">
        <f t="array" ref="X2011">_xlfn.IFS(W2011=0,"No evidenciado",W2011=1,"Novato",W2011=2,"Principiante avanzado",W2011=3,"Competente",W2011=4,"Proficiente",W2011=5,"Master")</f>
        <v>Master</v>
      </c>
      <c r="Y2011" s="17">
        <v>4</v>
      </c>
      <c r="Z2011" s="17" t="str" cm="1">
        <f t="array" ref="Z2011">_xlfn.IFS(Y2011=0,"No evidenciado",Y2011=1,"Novato",Y2011=2,"Principiante avanzado",Y2011=3,"Competente",Y2011=4,"Proficiente",Y2011=5,"Master")</f>
        <v>Proficiente</v>
      </c>
      <c r="AA2011" s="17">
        <v>4</v>
      </c>
      <c r="AB2011" s="17" t="str" cm="1">
        <f t="array" ref="AB2011">_xlfn.IFS(AA2011=0,"No evidenciado",AA2011=1,"Novato",AA2011=2,"Principiante avanzado",AA2011=3,"Competente",AA2011=4,"Proficiente",AA2011=5,"Master")</f>
        <v>Proficiente</v>
      </c>
      <c r="AC2011" s="17">
        <v>3</v>
      </c>
      <c r="AD2011" s="17" t="str" cm="1">
        <f t="array" ref="AD2011">_xlfn.IFS(AC2011=0,"Prenovato",AC2011=1,"Novato",AC2011=2,"Principiante avanzado",AC2011=3,"Competente",AC2011=4,"Proficiente",AC2011=5,"Master")</f>
        <v>Competente</v>
      </c>
      <c r="AE2011" s="17" t="s">
        <v>423</v>
      </c>
    </row>
    <row r="2012" spans="1:31" x14ac:dyDescent="0.25">
      <c r="A2012" t="s">
        <v>240</v>
      </c>
      <c r="B2012" t="s">
        <v>88</v>
      </c>
      <c r="C2012" t="s">
        <v>201</v>
      </c>
      <c r="D2012" t="s">
        <v>196</v>
      </c>
      <c r="E2012" t="s">
        <v>240</v>
      </c>
      <c r="F2012" t="s">
        <v>88</v>
      </c>
      <c r="G2012" t="s">
        <v>241</v>
      </c>
      <c r="H2012" s="4"/>
      <c r="I2012" s="1">
        <f t="shared" ca="1" si="127"/>
        <v>1485</v>
      </c>
      <c r="J2012" s="1" t="str">
        <f t="shared" ca="1" si="128"/>
        <v>3. Mayor a 6 meses</v>
      </c>
      <c r="K2012" t="str">
        <f t="shared" si="129"/>
        <v>NO</v>
      </c>
      <c r="L2012" t="s">
        <v>201</v>
      </c>
      <c r="M2012" t="s">
        <v>172</v>
      </c>
      <c r="N2012" t="s">
        <v>416</v>
      </c>
      <c r="O2012" t="s">
        <v>416</v>
      </c>
      <c r="P2012" t="str">
        <f t="shared" si="130"/>
        <v>KATERINE ROCIO CLAVO NAVARROCalidad de datosAUTOEVALUACION</v>
      </c>
      <c r="Q2012" t="str">
        <f>BASE[[#This Row],[NombresCalificado]]&amp;BASE[[#This Row],[TipoEvaluacion]]</f>
        <v>KATERINE ROCIO CLAVO NAVARROAUTOEVALUACION</v>
      </c>
      <c r="R2012">
        <v>4</v>
      </c>
      <c r="S2012" t="s">
        <v>7</v>
      </c>
      <c r="T2012" t="s">
        <v>419</v>
      </c>
      <c r="U2012" s="17">
        <v>3</v>
      </c>
      <c r="V2012" s="17" t="str" cm="1">
        <f t="array" ref="V2012">_xlfn.IFS(U2012=0,"Prenovato",U2012=1,"Novato",U2012=2,"Principiante avanzado",U2012=3,"Competente",U2012=4,"Proficiente",U2012=5,"Master")</f>
        <v>Competente</v>
      </c>
      <c r="W2012" s="17">
        <v>5</v>
      </c>
      <c r="X2012" s="17" t="str" cm="1">
        <f t="array" ref="X2012">_xlfn.IFS(W2012=0,"No evidenciado",W2012=1,"Novato",W2012=2,"Principiante avanzado",W2012=3,"Competente",W2012=4,"Proficiente",W2012=5,"Master")</f>
        <v>Master</v>
      </c>
      <c r="Y2012" s="17">
        <v>4</v>
      </c>
      <c r="Z2012" s="17" t="str" cm="1">
        <f t="array" ref="Z2012">_xlfn.IFS(Y2012=0,"No evidenciado",Y2012=1,"Novato",Y2012=2,"Principiante avanzado",Y2012=3,"Competente",Y2012=4,"Proficiente",Y2012=5,"Master")</f>
        <v>Proficiente</v>
      </c>
      <c r="AA2012" s="17">
        <v>4</v>
      </c>
      <c r="AB2012" s="17" t="str" cm="1">
        <f t="array" ref="AB2012">_xlfn.IFS(AA2012=0,"No evidenciado",AA2012=1,"Novato",AA2012=2,"Principiante avanzado",AA2012=3,"Competente",AA2012=4,"Proficiente",AA2012=5,"Master")</f>
        <v>Proficiente</v>
      </c>
      <c r="AC2012" s="17">
        <v>3</v>
      </c>
      <c r="AD2012" s="17" t="str" cm="1">
        <f t="array" ref="AD2012">_xlfn.IFS(AC2012=0,"Prenovato",AC2012=1,"Novato",AC2012=2,"Principiante avanzado",AC2012=3,"Competente",AC2012=4,"Proficiente",AC2012=5,"Master")</f>
        <v>Competente</v>
      </c>
      <c r="AE2012" s="17" t="s">
        <v>423</v>
      </c>
    </row>
    <row r="2013" spans="1:31" x14ac:dyDescent="0.25">
      <c r="A2013" t="s">
        <v>240</v>
      </c>
      <c r="B2013" t="s">
        <v>88</v>
      </c>
      <c r="C2013" t="s">
        <v>201</v>
      </c>
      <c r="D2013" t="s">
        <v>196</v>
      </c>
      <c r="E2013" t="s">
        <v>240</v>
      </c>
      <c r="F2013" t="s">
        <v>88</v>
      </c>
      <c r="G2013" t="s">
        <v>241</v>
      </c>
      <c r="H2013" s="4"/>
      <c r="I2013" s="1">
        <f t="shared" ca="1" si="127"/>
        <v>1485</v>
      </c>
      <c r="J2013" s="1" t="str">
        <f t="shared" ca="1" si="128"/>
        <v>3. Mayor a 6 meses</v>
      </c>
      <c r="K2013" t="str">
        <f t="shared" si="129"/>
        <v>NO</v>
      </c>
      <c r="L2013" t="s">
        <v>201</v>
      </c>
      <c r="M2013" t="s">
        <v>174</v>
      </c>
      <c r="N2013" t="s">
        <v>416</v>
      </c>
      <c r="O2013" t="s">
        <v>416</v>
      </c>
      <c r="P2013" t="str">
        <f t="shared" si="130"/>
        <v>KATERINE ROCIO CLAVO NAVARRODatawarehouse BCPAUTOEVALUACION</v>
      </c>
      <c r="Q2013" t="str">
        <f>BASE[[#This Row],[NombresCalificado]]&amp;BASE[[#This Row],[TipoEvaluacion]]</f>
        <v>KATERINE ROCIO CLAVO NAVARROAUTOEVALUACION</v>
      </c>
      <c r="R2013">
        <v>3</v>
      </c>
      <c r="S2013" t="s">
        <v>5</v>
      </c>
      <c r="T2013" t="s">
        <v>419</v>
      </c>
      <c r="U2013" s="17">
        <v>3</v>
      </c>
      <c r="V2013" s="17" t="str" cm="1">
        <f t="array" ref="V2013">_xlfn.IFS(U2013=0,"Prenovato",U2013=1,"Novato",U2013=2,"Principiante avanzado",U2013=3,"Competente",U2013=4,"Proficiente",U2013=5,"Master")</f>
        <v>Competente</v>
      </c>
      <c r="W2013" s="17">
        <v>5</v>
      </c>
      <c r="X2013" s="17" t="str" cm="1">
        <f t="array" ref="X2013">_xlfn.IFS(W2013=0,"No evidenciado",W2013=1,"Novato",W2013=2,"Principiante avanzado",W2013=3,"Competente",W2013=4,"Proficiente",W2013=5,"Master")</f>
        <v>Master</v>
      </c>
      <c r="Y2013" s="17">
        <v>4</v>
      </c>
      <c r="Z2013" s="17" t="str" cm="1">
        <f t="array" ref="Z2013">_xlfn.IFS(Y2013=0,"No evidenciado",Y2013=1,"Novato",Y2013=2,"Principiante avanzado",Y2013=3,"Competente",Y2013=4,"Proficiente",Y2013=5,"Master")</f>
        <v>Proficiente</v>
      </c>
      <c r="AA2013" s="17">
        <v>4</v>
      </c>
      <c r="AB2013" s="17" t="str" cm="1">
        <f t="array" ref="AB2013">_xlfn.IFS(AA2013=0,"No evidenciado",AA2013=1,"Novato",AA2013=2,"Principiante avanzado",AA2013=3,"Competente",AA2013=4,"Proficiente",AA2013=5,"Master")</f>
        <v>Proficiente</v>
      </c>
      <c r="AC2013" s="17">
        <v>3</v>
      </c>
      <c r="AD2013" s="17" t="str" cm="1">
        <f t="array" ref="AD2013">_xlfn.IFS(AC2013=0,"Prenovato",AC2013=1,"Novato",AC2013=2,"Principiante avanzado",AC2013=3,"Competente",AC2013=4,"Proficiente",AC2013=5,"Master")</f>
        <v>Competente</v>
      </c>
      <c r="AE2013" s="17" t="s">
        <v>423</v>
      </c>
    </row>
    <row r="2014" spans="1:31" x14ac:dyDescent="0.25">
      <c r="A2014" t="s">
        <v>240</v>
      </c>
      <c r="B2014" t="s">
        <v>88</v>
      </c>
      <c r="C2014" t="s">
        <v>201</v>
      </c>
      <c r="D2014" t="s">
        <v>196</v>
      </c>
      <c r="E2014" t="s">
        <v>240</v>
      </c>
      <c r="F2014" t="s">
        <v>88</v>
      </c>
      <c r="G2014" t="s">
        <v>241</v>
      </c>
      <c r="H2014" s="4"/>
      <c r="I2014" s="1">
        <f t="shared" ca="1" si="127"/>
        <v>1485</v>
      </c>
      <c r="J2014" s="1" t="str">
        <f t="shared" ca="1" si="128"/>
        <v>3. Mayor a 6 meses</v>
      </c>
      <c r="K2014" t="str">
        <f t="shared" si="129"/>
        <v>NO</v>
      </c>
      <c r="L2014" t="s">
        <v>201</v>
      </c>
      <c r="M2014" t="s">
        <v>158</v>
      </c>
      <c r="N2014" t="s">
        <v>416</v>
      </c>
      <c r="O2014" t="s">
        <v>416</v>
      </c>
      <c r="P2014" t="str">
        <f t="shared" si="130"/>
        <v>KATERINE ROCIO CLAVO NAVARROServicios en la nubeAUTOEVALUACION</v>
      </c>
      <c r="Q2014" t="str">
        <f>BASE[[#This Row],[NombresCalificado]]&amp;BASE[[#This Row],[TipoEvaluacion]]</f>
        <v>KATERINE ROCIO CLAVO NAVARROAUTOEVALUACION</v>
      </c>
      <c r="R2014">
        <v>3</v>
      </c>
      <c r="S2014" t="s">
        <v>5</v>
      </c>
      <c r="T2014" t="s">
        <v>419</v>
      </c>
      <c r="U2014" s="17">
        <v>3</v>
      </c>
      <c r="V2014" s="17" t="str" cm="1">
        <f t="array" ref="V2014">_xlfn.IFS(U2014=0,"Prenovato",U2014=1,"Novato",U2014=2,"Principiante avanzado",U2014=3,"Competente",U2014=4,"Proficiente",U2014=5,"Master")</f>
        <v>Competente</v>
      </c>
      <c r="W2014" s="17">
        <v>5</v>
      </c>
      <c r="X2014" s="17" t="str" cm="1">
        <f t="array" ref="X2014">_xlfn.IFS(W2014=0,"No evidenciado",W2014=1,"Novato",W2014=2,"Principiante avanzado",W2014=3,"Competente",W2014=4,"Proficiente",W2014=5,"Master")</f>
        <v>Master</v>
      </c>
      <c r="Y2014" s="17">
        <v>4</v>
      </c>
      <c r="Z2014" s="17" t="str" cm="1">
        <f t="array" ref="Z2014">_xlfn.IFS(Y2014=0,"No evidenciado",Y2014=1,"Novato",Y2014=2,"Principiante avanzado",Y2014=3,"Competente",Y2014=4,"Proficiente",Y2014=5,"Master")</f>
        <v>Proficiente</v>
      </c>
      <c r="AA2014" s="17">
        <v>4</v>
      </c>
      <c r="AB2014" s="17" t="str" cm="1">
        <f t="array" ref="AB2014">_xlfn.IFS(AA2014=0,"No evidenciado",AA2014=1,"Novato",AA2014=2,"Principiante avanzado",AA2014=3,"Competente",AA2014=4,"Proficiente",AA2014=5,"Master")</f>
        <v>Proficiente</v>
      </c>
      <c r="AC2014" s="17">
        <v>3</v>
      </c>
      <c r="AD2014" s="17" t="str" cm="1">
        <f t="array" ref="AD2014">_xlfn.IFS(AC2014=0,"Prenovato",AC2014=1,"Novato",AC2014=2,"Principiante avanzado",AC2014=3,"Competente",AC2014=4,"Proficiente",AC2014=5,"Master")</f>
        <v>Competente</v>
      </c>
      <c r="AE2014" s="17" t="s">
        <v>423</v>
      </c>
    </row>
    <row r="2015" spans="1:31" x14ac:dyDescent="0.25">
      <c r="A2015" t="s">
        <v>240</v>
      </c>
      <c r="B2015" t="s">
        <v>88</v>
      </c>
      <c r="C2015" t="s">
        <v>201</v>
      </c>
      <c r="D2015" t="s">
        <v>196</v>
      </c>
      <c r="E2015" t="s">
        <v>240</v>
      </c>
      <c r="F2015" t="s">
        <v>88</v>
      </c>
      <c r="G2015" t="s">
        <v>241</v>
      </c>
      <c r="H2015" s="4"/>
      <c r="I2015" s="1">
        <f t="shared" ca="1" si="127"/>
        <v>1485</v>
      </c>
      <c r="J2015" s="1" t="str">
        <f t="shared" ca="1" si="128"/>
        <v>3. Mayor a 6 meses</v>
      </c>
      <c r="K2015" t="str">
        <f t="shared" si="129"/>
        <v>NO</v>
      </c>
      <c r="L2015" t="s">
        <v>201</v>
      </c>
      <c r="M2015" t="s">
        <v>162</v>
      </c>
      <c r="N2015" t="s">
        <v>416</v>
      </c>
      <c r="O2015" t="s">
        <v>416</v>
      </c>
      <c r="P2015" t="str">
        <f t="shared" si="130"/>
        <v>KATERINE ROCIO CLAVO NAVARROMLOpsAUTOEVALUACION</v>
      </c>
      <c r="Q2015" t="str">
        <f>BASE[[#This Row],[NombresCalificado]]&amp;BASE[[#This Row],[TipoEvaluacion]]</f>
        <v>KATERINE ROCIO CLAVO NAVARROAUTOEVALUACION</v>
      </c>
      <c r="R2015">
        <v>0</v>
      </c>
      <c r="S2015" t="s">
        <v>185</v>
      </c>
      <c r="T2015" t="s">
        <v>420</v>
      </c>
      <c r="U2015" s="17">
        <v>3</v>
      </c>
      <c r="V2015" s="17" t="str" cm="1">
        <f t="array" ref="V2015">_xlfn.IFS(U2015=0,"Prenovato",U2015=1,"Novato",U2015=2,"Principiante avanzado",U2015=3,"Competente",U2015=4,"Proficiente",U2015=5,"Master")</f>
        <v>Competente</v>
      </c>
      <c r="W2015" s="17">
        <v>5</v>
      </c>
      <c r="X2015" s="17" t="str" cm="1">
        <f t="array" ref="X2015">_xlfn.IFS(W2015=0,"No evidenciado",W2015=1,"Novato",W2015=2,"Principiante avanzado",W2015=3,"Competente",W2015=4,"Proficiente",W2015=5,"Master")</f>
        <v>Master</v>
      </c>
      <c r="Y2015" s="17">
        <v>4</v>
      </c>
      <c r="Z2015" s="17" t="str" cm="1">
        <f t="array" ref="Z2015">_xlfn.IFS(Y2015=0,"No evidenciado",Y2015=1,"Novato",Y2015=2,"Principiante avanzado",Y2015=3,"Competente",Y2015=4,"Proficiente",Y2015=5,"Master")</f>
        <v>Proficiente</v>
      </c>
      <c r="AA2015" s="17">
        <v>4</v>
      </c>
      <c r="AB2015" s="17" t="str" cm="1">
        <f t="array" ref="AB2015">_xlfn.IFS(AA2015=0,"No evidenciado",AA2015=1,"Novato",AA2015=2,"Principiante avanzado",AA2015=3,"Competente",AA2015=4,"Proficiente",AA2015=5,"Master")</f>
        <v>Proficiente</v>
      </c>
      <c r="AC2015" s="17">
        <v>3</v>
      </c>
      <c r="AD2015" s="17" t="str" cm="1">
        <f t="array" ref="AD2015">_xlfn.IFS(AC2015=0,"Prenovato",AC2015=1,"Novato",AC2015=2,"Principiante avanzado",AC2015=3,"Competente",AC2015=4,"Proficiente",AC2015=5,"Master")</f>
        <v>Competente</v>
      </c>
      <c r="AE2015" s="17" t="s">
        <v>423</v>
      </c>
    </row>
    <row r="2016" spans="1:31" x14ac:dyDescent="0.25">
      <c r="A2016" t="s">
        <v>240</v>
      </c>
      <c r="B2016" t="s">
        <v>88</v>
      </c>
      <c r="C2016" t="s">
        <v>201</v>
      </c>
      <c r="D2016" t="s">
        <v>196</v>
      </c>
      <c r="E2016" t="s">
        <v>211</v>
      </c>
      <c r="F2016" t="s">
        <v>117</v>
      </c>
      <c r="G2016" t="s">
        <v>212</v>
      </c>
      <c r="H2016" s="4"/>
      <c r="I2016" s="1">
        <f t="shared" ca="1" si="127"/>
        <v>1485</v>
      </c>
      <c r="J2016" s="1" t="str">
        <f t="shared" ca="1" si="128"/>
        <v>3. Mayor a 6 meses</v>
      </c>
      <c r="K2016" t="str">
        <f t="shared" si="129"/>
        <v>NO</v>
      </c>
      <c r="L2016" t="s">
        <v>268</v>
      </c>
      <c r="M2016" t="s">
        <v>56</v>
      </c>
      <c r="N2016" t="s">
        <v>417</v>
      </c>
      <c r="O2016" t="s">
        <v>416</v>
      </c>
      <c r="P2016" t="str">
        <f t="shared" si="130"/>
        <v>JHOMAR DAVID YURIVILCA GOMEZControl de versionesEVALUACION ANTERIOR</v>
      </c>
      <c r="Q2016" t="str">
        <f>BASE[[#This Row],[NombresCalificado]]&amp;BASE[[#This Row],[TipoEvaluacion]]</f>
        <v>JHOMAR DAVID YURIVILCA GOMEZEVALUACION ANTERIOR</v>
      </c>
      <c r="R2016">
        <v>2</v>
      </c>
      <c r="S2016" t="s">
        <v>4</v>
      </c>
      <c r="T2016" t="s">
        <v>419</v>
      </c>
      <c r="U2016" s="17">
        <v>1</v>
      </c>
      <c r="V2016" s="17" t="str" cm="1">
        <f t="array" ref="V2016">_xlfn.IFS(U2016=0,"Prenovato",U2016=1,"Novato",U2016=2,"Principiante avanzado",U2016=3,"Competente",U2016=4,"Proficiente",U2016=5,"Master")</f>
        <v>Novato</v>
      </c>
      <c r="W2016" s="17">
        <v>2</v>
      </c>
      <c r="X2016" s="17" t="str" cm="1">
        <f t="array" ref="X2016">_xlfn.IFS(W2016=0,"No evidenciado",W2016=1,"Novato",W2016=2,"Principiante avanzado",W2016=3,"Competente",W2016=4,"Proficiente",W2016=5,"Master")</f>
        <v>Principiante avanzado</v>
      </c>
      <c r="Y2016" s="17">
        <v>2</v>
      </c>
      <c r="Z2016" s="17" t="str" cm="1">
        <f t="array" ref="Z2016">_xlfn.IFS(Y2016=0,"No evidenciado",Y2016=1,"Novato",Y2016=2,"Principiante avanzado",Y2016=3,"Competente",Y2016=4,"Proficiente",Y2016=5,"Master")</f>
        <v>Principiante avanzado</v>
      </c>
      <c r="AA2016" s="17">
        <v>3</v>
      </c>
      <c r="AB2016" s="17" t="str" cm="1">
        <f t="array" ref="AB2016">_xlfn.IFS(AA2016=0,"No evidenciado",AA2016=1,"Novato",AA2016=2,"Principiante avanzado",AA2016=3,"Competente",AA2016=4,"Proficiente",AA2016=5,"Master")</f>
        <v>Competente</v>
      </c>
      <c r="AC2016" s="17">
        <v>1</v>
      </c>
      <c r="AD2016" s="17" t="str" cm="1">
        <f t="array" ref="AD2016">_xlfn.IFS(AC2016=0,"Prenovato",AC2016=1,"Novato",AC2016=2,"Principiante avanzado",AC2016=3,"Competente",AC2016=4,"Proficiente",AC2016=5,"Master")</f>
        <v>Novato</v>
      </c>
      <c r="AE2016" s="17" t="s">
        <v>422</v>
      </c>
    </row>
    <row r="2017" spans="1:31" x14ac:dyDescent="0.25">
      <c r="A2017" t="s">
        <v>240</v>
      </c>
      <c r="B2017" t="s">
        <v>88</v>
      </c>
      <c r="C2017" t="s">
        <v>201</v>
      </c>
      <c r="D2017" t="s">
        <v>196</v>
      </c>
      <c r="E2017" t="s">
        <v>211</v>
      </c>
      <c r="F2017" t="s">
        <v>117</v>
      </c>
      <c r="G2017" t="s">
        <v>212</v>
      </c>
      <c r="H2017" s="4"/>
      <c r="I2017" s="1">
        <f t="shared" ca="1" si="127"/>
        <v>1485</v>
      </c>
      <c r="J2017" s="1" t="str">
        <f t="shared" ca="1" si="128"/>
        <v>3. Mayor a 6 meses</v>
      </c>
      <c r="K2017" t="str">
        <f t="shared" si="129"/>
        <v>NO</v>
      </c>
      <c r="L2017" t="s">
        <v>268</v>
      </c>
      <c r="M2017" t="s">
        <v>160</v>
      </c>
      <c r="N2017" t="s">
        <v>416</v>
      </c>
      <c r="O2017" t="s">
        <v>416</v>
      </c>
      <c r="P2017" t="str">
        <f t="shared" si="130"/>
        <v>JHOMAR DAVID YURIVILCA GOMEZIntegración de datos en tiempo realEVALUACION ANTERIOR</v>
      </c>
      <c r="Q2017" t="str">
        <f>BASE[[#This Row],[NombresCalificado]]&amp;BASE[[#This Row],[TipoEvaluacion]]</f>
        <v>JHOMAR DAVID YURIVILCA GOMEZEVALUACION ANTERIOR</v>
      </c>
      <c r="R2017">
        <v>0</v>
      </c>
      <c r="S2017" t="s">
        <v>185</v>
      </c>
      <c r="T2017" t="s">
        <v>419</v>
      </c>
      <c r="U2017" s="17">
        <v>1</v>
      </c>
      <c r="V2017" s="17" t="str" cm="1">
        <f t="array" ref="V2017">_xlfn.IFS(U2017=0,"Prenovato",U2017=1,"Novato",U2017=2,"Principiante avanzado",U2017=3,"Competente",U2017=4,"Proficiente",U2017=5,"Master")</f>
        <v>Novato</v>
      </c>
      <c r="W2017" s="17">
        <v>2</v>
      </c>
      <c r="X2017" s="17" t="str" cm="1">
        <f t="array" ref="X2017">_xlfn.IFS(W2017=0,"No evidenciado",W2017=1,"Novato",W2017=2,"Principiante avanzado",W2017=3,"Competente",W2017=4,"Proficiente",W2017=5,"Master")</f>
        <v>Principiante avanzado</v>
      </c>
      <c r="Y2017" s="17">
        <v>2</v>
      </c>
      <c r="Z2017" s="17" t="str" cm="1">
        <f t="array" ref="Z2017">_xlfn.IFS(Y2017=0,"No evidenciado",Y2017=1,"Novato",Y2017=2,"Principiante avanzado",Y2017=3,"Competente",Y2017=4,"Proficiente",Y2017=5,"Master")</f>
        <v>Principiante avanzado</v>
      </c>
      <c r="AA2017" s="17">
        <v>3</v>
      </c>
      <c r="AB2017" s="17" t="str" cm="1">
        <f t="array" ref="AB2017">_xlfn.IFS(AA2017=0,"No evidenciado",AA2017=1,"Novato",AA2017=2,"Principiante avanzado",AA2017=3,"Competente",AA2017=4,"Proficiente",AA2017=5,"Master")</f>
        <v>Competente</v>
      </c>
      <c r="AC2017" s="17">
        <v>1</v>
      </c>
      <c r="AD2017" s="17" t="str" cm="1">
        <f t="array" ref="AD2017">_xlfn.IFS(AC2017=0,"Prenovato",AC2017=1,"Novato",AC2017=2,"Principiante avanzado",AC2017=3,"Competente",AC2017=4,"Proficiente",AC2017=5,"Master")</f>
        <v>Novato</v>
      </c>
      <c r="AE2017" s="17" t="s">
        <v>422</v>
      </c>
    </row>
    <row r="2018" spans="1:31" x14ac:dyDescent="0.25">
      <c r="A2018" t="s">
        <v>240</v>
      </c>
      <c r="B2018" t="s">
        <v>88</v>
      </c>
      <c r="C2018" t="s">
        <v>201</v>
      </c>
      <c r="D2018" t="s">
        <v>196</v>
      </c>
      <c r="E2018" t="s">
        <v>211</v>
      </c>
      <c r="F2018" t="s">
        <v>117</v>
      </c>
      <c r="G2018" t="s">
        <v>212</v>
      </c>
      <c r="H2018" s="4"/>
      <c r="I2018" s="1">
        <f t="shared" ca="1" si="127"/>
        <v>1485</v>
      </c>
      <c r="J2018" s="1" t="str">
        <f t="shared" ca="1" si="128"/>
        <v>3. Mayor a 6 meses</v>
      </c>
      <c r="K2018" t="str">
        <f t="shared" si="129"/>
        <v>NO</v>
      </c>
      <c r="L2018" t="s">
        <v>268</v>
      </c>
      <c r="M2018" t="s">
        <v>168</v>
      </c>
      <c r="N2018" t="s">
        <v>418</v>
      </c>
      <c r="O2018" t="s">
        <v>418</v>
      </c>
      <c r="P2018" t="str">
        <f t="shared" si="130"/>
        <v>JHOMAR DAVID YURIVILCA GOMEZBase de datos relacionalEVALUACION ANTERIOR</v>
      </c>
      <c r="Q2018" t="str">
        <f>BASE[[#This Row],[NombresCalificado]]&amp;BASE[[#This Row],[TipoEvaluacion]]</f>
        <v>JHOMAR DAVID YURIVILCA GOMEZEVALUACION ANTERIOR</v>
      </c>
      <c r="R2018">
        <v>2</v>
      </c>
      <c r="S2018" t="s">
        <v>4</v>
      </c>
      <c r="T2018" t="s">
        <v>419</v>
      </c>
      <c r="U2018" s="17">
        <v>1</v>
      </c>
      <c r="V2018" s="17" t="str" cm="1">
        <f t="array" ref="V2018">_xlfn.IFS(U2018=0,"Prenovato",U2018=1,"Novato",U2018=2,"Principiante avanzado",U2018=3,"Competente",U2018=4,"Proficiente",U2018=5,"Master")</f>
        <v>Novato</v>
      </c>
      <c r="W2018" s="17">
        <v>2</v>
      </c>
      <c r="X2018" s="17" t="str" cm="1">
        <f t="array" ref="X2018">_xlfn.IFS(W2018=0,"No evidenciado",W2018=1,"Novato",W2018=2,"Principiante avanzado",W2018=3,"Competente",W2018=4,"Proficiente",W2018=5,"Master")</f>
        <v>Principiante avanzado</v>
      </c>
      <c r="Y2018" s="17">
        <v>2</v>
      </c>
      <c r="Z2018" s="17" t="str" cm="1">
        <f t="array" ref="Z2018">_xlfn.IFS(Y2018=0,"No evidenciado",Y2018=1,"Novato",Y2018=2,"Principiante avanzado",Y2018=3,"Competente",Y2018=4,"Proficiente",Y2018=5,"Master")</f>
        <v>Principiante avanzado</v>
      </c>
      <c r="AA2018" s="17">
        <v>3</v>
      </c>
      <c r="AB2018" s="17" t="str" cm="1">
        <f t="array" ref="AB2018">_xlfn.IFS(AA2018=0,"No evidenciado",AA2018=1,"Novato",AA2018=2,"Principiante avanzado",AA2018=3,"Competente",AA2018=4,"Proficiente",AA2018=5,"Master")</f>
        <v>Competente</v>
      </c>
      <c r="AC2018" s="17">
        <v>1</v>
      </c>
      <c r="AD2018" s="17" t="str" cm="1">
        <f t="array" ref="AD2018">_xlfn.IFS(AC2018=0,"Prenovato",AC2018=1,"Novato",AC2018=2,"Principiante avanzado",AC2018=3,"Competente",AC2018=4,"Proficiente",AC2018=5,"Master")</f>
        <v>Novato</v>
      </c>
      <c r="AE2018" s="17" t="s">
        <v>422</v>
      </c>
    </row>
    <row r="2019" spans="1:31" x14ac:dyDescent="0.25">
      <c r="A2019" t="s">
        <v>240</v>
      </c>
      <c r="B2019" t="s">
        <v>88</v>
      </c>
      <c r="C2019" t="s">
        <v>201</v>
      </c>
      <c r="D2019" t="s">
        <v>196</v>
      </c>
      <c r="E2019" t="s">
        <v>211</v>
      </c>
      <c r="F2019" t="s">
        <v>117</v>
      </c>
      <c r="G2019" t="s">
        <v>212</v>
      </c>
      <c r="H2019" s="4"/>
      <c r="I2019" s="1">
        <f t="shared" ca="1" si="127"/>
        <v>1485</v>
      </c>
      <c r="J2019" s="1" t="str">
        <f t="shared" ca="1" si="128"/>
        <v>3. Mayor a 6 meses</v>
      </c>
      <c r="K2019" t="str">
        <f t="shared" si="129"/>
        <v>NO</v>
      </c>
      <c r="L2019" t="s">
        <v>268</v>
      </c>
      <c r="M2019" t="s">
        <v>170</v>
      </c>
      <c r="N2019" t="s">
        <v>417</v>
      </c>
      <c r="O2019" t="s">
        <v>416</v>
      </c>
      <c r="P2019" t="str">
        <f t="shared" si="130"/>
        <v>JHOMAR DAVID YURIVILCA GOMEZArquitectura de datosEVALUACION ANTERIOR</v>
      </c>
      <c r="Q2019" t="str">
        <f>BASE[[#This Row],[NombresCalificado]]&amp;BASE[[#This Row],[TipoEvaluacion]]</f>
        <v>JHOMAR DAVID YURIVILCA GOMEZEVALUACION ANTERIOR</v>
      </c>
      <c r="R2019">
        <v>2</v>
      </c>
      <c r="S2019" t="s">
        <v>4</v>
      </c>
      <c r="T2019" t="s">
        <v>419</v>
      </c>
      <c r="U2019" s="17">
        <v>1</v>
      </c>
      <c r="V2019" s="17" t="str" cm="1">
        <f t="array" ref="V2019">_xlfn.IFS(U2019=0,"Prenovato",U2019=1,"Novato",U2019=2,"Principiante avanzado",U2019=3,"Competente",U2019=4,"Proficiente",U2019=5,"Master")</f>
        <v>Novato</v>
      </c>
      <c r="W2019" s="17">
        <v>2</v>
      </c>
      <c r="X2019" s="17" t="str" cm="1">
        <f t="array" ref="X2019">_xlfn.IFS(W2019=0,"No evidenciado",W2019=1,"Novato",W2019=2,"Principiante avanzado",W2019=3,"Competente",W2019=4,"Proficiente",W2019=5,"Master")</f>
        <v>Principiante avanzado</v>
      </c>
      <c r="Y2019" s="17">
        <v>2</v>
      </c>
      <c r="Z2019" s="17" t="str" cm="1">
        <f t="array" ref="Z2019">_xlfn.IFS(Y2019=0,"No evidenciado",Y2019=1,"Novato",Y2019=2,"Principiante avanzado",Y2019=3,"Competente",Y2019=4,"Proficiente",Y2019=5,"Master")</f>
        <v>Principiante avanzado</v>
      </c>
      <c r="AA2019" s="17">
        <v>3</v>
      </c>
      <c r="AB2019" s="17" t="str" cm="1">
        <f t="array" ref="AB2019">_xlfn.IFS(AA2019=0,"No evidenciado",AA2019=1,"Novato",AA2019=2,"Principiante avanzado",AA2019=3,"Competente",AA2019=4,"Proficiente",AA2019=5,"Master")</f>
        <v>Competente</v>
      </c>
      <c r="AC2019" s="17">
        <v>1</v>
      </c>
      <c r="AD2019" s="17" t="str" cm="1">
        <f t="array" ref="AD2019">_xlfn.IFS(AC2019=0,"Prenovato",AC2019=1,"Novato",AC2019=2,"Principiante avanzado",AC2019=3,"Competente",AC2019=4,"Proficiente",AC2019=5,"Master")</f>
        <v>Novato</v>
      </c>
      <c r="AE2019" s="17" t="s">
        <v>422</v>
      </c>
    </row>
    <row r="2020" spans="1:31" x14ac:dyDescent="0.25">
      <c r="A2020" t="s">
        <v>240</v>
      </c>
      <c r="B2020" t="s">
        <v>88</v>
      </c>
      <c r="C2020" t="s">
        <v>201</v>
      </c>
      <c r="D2020" t="s">
        <v>196</v>
      </c>
      <c r="E2020" t="s">
        <v>211</v>
      </c>
      <c r="F2020" t="s">
        <v>117</v>
      </c>
      <c r="G2020" t="s">
        <v>212</v>
      </c>
      <c r="H2020" s="4"/>
      <c r="I2020" s="1">
        <f t="shared" ca="1" si="127"/>
        <v>1485</v>
      </c>
      <c r="J2020" s="1" t="str">
        <f t="shared" ca="1" si="128"/>
        <v>3. Mayor a 6 meses</v>
      </c>
      <c r="K2020" t="str">
        <f t="shared" si="129"/>
        <v>NO</v>
      </c>
      <c r="L2020" t="s">
        <v>268</v>
      </c>
      <c r="M2020" t="s">
        <v>165</v>
      </c>
      <c r="N2020" t="s">
        <v>418</v>
      </c>
      <c r="O2020" t="s">
        <v>418</v>
      </c>
      <c r="P2020" t="str">
        <f t="shared" si="130"/>
        <v>JHOMAR DAVID YURIVILCA GOMEZProcesamiento de datosEVALUACION ANTERIOR</v>
      </c>
      <c r="Q2020" t="str">
        <f>BASE[[#This Row],[NombresCalificado]]&amp;BASE[[#This Row],[TipoEvaluacion]]</f>
        <v>JHOMAR DAVID YURIVILCA GOMEZEVALUACION ANTERIOR</v>
      </c>
      <c r="R2020">
        <v>2</v>
      </c>
      <c r="S2020" t="s">
        <v>4</v>
      </c>
      <c r="T2020" t="s">
        <v>419</v>
      </c>
      <c r="U2020" s="17">
        <v>1</v>
      </c>
      <c r="V2020" s="17" t="str" cm="1">
        <f t="array" ref="V2020">_xlfn.IFS(U2020=0,"Prenovato",U2020=1,"Novato",U2020=2,"Principiante avanzado",U2020=3,"Competente",U2020=4,"Proficiente",U2020=5,"Master")</f>
        <v>Novato</v>
      </c>
      <c r="W2020" s="17">
        <v>2</v>
      </c>
      <c r="X2020" s="17" t="str" cm="1">
        <f t="array" ref="X2020">_xlfn.IFS(W2020=0,"No evidenciado",W2020=1,"Novato",W2020=2,"Principiante avanzado",W2020=3,"Competente",W2020=4,"Proficiente",W2020=5,"Master")</f>
        <v>Principiante avanzado</v>
      </c>
      <c r="Y2020" s="17">
        <v>2</v>
      </c>
      <c r="Z2020" s="17" t="str" cm="1">
        <f t="array" ref="Z2020">_xlfn.IFS(Y2020=0,"No evidenciado",Y2020=1,"Novato",Y2020=2,"Principiante avanzado",Y2020=3,"Competente",Y2020=4,"Proficiente",Y2020=5,"Master")</f>
        <v>Principiante avanzado</v>
      </c>
      <c r="AA2020" s="17">
        <v>3</v>
      </c>
      <c r="AB2020" s="17" t="str" cm="1">
        <f t="array" ref="AB2020">_xlfn.IFS(AA2020=0,"No evidenciado",AA2020=1,"Novato",AA2020=2,"Principiante avanzado",AA2020=3,"Competente",AA2020=4,"Proficiente",AA2020=5,"Master")</f>
        <v>Competente</v>
      </c>
      <c r="AC2020" s="17">
        <v>1</v>
      </c>
      <c r="AD2020" s="17" t="str" cm="1">
        <f t="array" ref="AD2020">_xlfn.IFS(AC2020=0,"Prenovato",AC2020=1,"Novato",AC2020=2,"Principiante avanzado",AC2020=3,"Competente",AC2020=4,"Proficiente",AC2020=5,"Master")</f>
        <v>Novato</v>
      </c>
      <c r="AE2020" s="17" t="s">
        <v>422</v>
      </c>
    </row>
    <row r="2021" spans="1:31" x14ac:dyDescent="0.25">
      <c r="A2021" t="s">
        <v>240</v>
      </c>
      <c r="B2021" t="s">
        <v>88</v>
      </c>
      <c r="C2021" t="s">
        <v>201</v>
      </c>
      <c r="D2021" t="s">
        <v>196</v>
      </c>
      <c r="E2021" t="s">
        <v>211</v>
      </c>
      <c r="F2021" t="s">
        <v>117</v>
      </c>
      <c r="G2021" t="s">
        <v>212</v>
      </c>
      <c r="H2021" s="4"/>
      <c r="I2021" s="1">
        <f t="shared" ca="1" si="127"/>
        <v>1485</v>
      </c>
      <c r="J2021" s="1" t="str">
        <f t="shared" ca="1" si="128"/>
        <v>3. Mayor a 6 meses</v>
      </c>
      <c r="K2021" t="str">
        <f t="shared" si="129"/>
        <v>NO</v>
      </c>
      <c r="L2021" t="s">
        <v>268</v>
      </c>
      <c r="M2021" t="s">
        <v>55</v>
      </c>
      <c r="N2021" t="s">
        <v>418</v>
      </c>
      <c r="O2021" t="s">
        <v>418</v>
      </c>
      <c r="P2021" t="str">
        <f t="shared" si="130"/>
        <v>JHOMAR DAVID YURIVILCA GOMEZProgramaciónEVALUACION ANTERIOR</v>
      </c>
      <c r="Q2021" t="str">
        <f>BASE[[#This Row],[NombresCalificado]]&amp;BASE[[#This Row],[TipoEvaluacion]]</f>
        <v>JHOMAR DAVID YURIVILCA GOMEZEVALUACION ANTERIOR</v>
      </c>
      <c r="R2021">
        <v>2</v>
      </c>
      <c r="S2021" t="s">
        <v>4</v>
      </c>
      <c r="T2021" t="s">
        <v>419</v>
      </c>
      <c r="U2021" s="17">
        <v>1</v>
      </c>
      <c r="V2021" s="17" t="str" cm="1">
        <f t="array" ref="V2021">_xlfn.IFS(U2021=0,"Prenovato",U2021=1,"Novato",U2021=2,"Principiante avanzado",U2021=3,"Competente",U2021=4,"Proficiente",U2021=5,"Master")</f>
        <v>Novato</v>
      </c>
      <c r="W2021" s="17">
        <v>2</v>
      </c>
      <c r="X2021" s="17" t="str" cm="1">
        <f t="array" ref="X2021">_xlfn.IFS(W2021=0,"No evidenciado",W2021=1,"Novato",W2021=2,"Principiante avanzado",W2021=3,"Competente",W2021=4,"Proficiente",W2021=5,"Master")</f>
        <v>Principiante avanzado</v>
      </c>
      <c r="Y2021" s="17">
        <v>2</v>
      </c>
      <c r="Z2021" s="17" t="str" cm="1">
        <f t="array" ref="Z2021">_xlfn.IFS(Y2021=0,"No evidenciado",Y2021=1,"Novato",Y2021=2,"Principiante avanzado",Y2021=3,"Competente",Y2021=4,"Proficiente",Y2021=5,"Master")</f>
        <v>Principiante avanzado</v>
      </c>
      <c r="AA2021" s="17">
        <v>3</v>
      </c>
      <c r="AB2021" s="17" t="str" cm="1">
        <f t="array" ref="AB2021">_xlfn.IFS(AA2021=0,"No evidenciado",AA2021=1,"Novato",AA2021=2,"Principiante avanzado",AA2021=3,"Competente",AA2021=4,"Proficiente",AA2021=5,"Master")</f>
        <v>Competente</v>
      </c>
      <c r="AC2021" s="17">
        <v>1</v>
      </c>
      <c r="AD2021" s="17" t="str" cm="1">
        <f t="array" ref="AD2021">_xlfn.IFS(AC2021=0,"Prenovato",AC2021=1,"Novato",AC2021=2,"Principiante avanzado",AC2021=3,"Competente",AC2021=4,"Proficiente",AC2021=5,"Master")</f>
        <v>Novato</v>
      </c>
      <c r="AE2021" s="17" t="s">
        <v>422</v>
      </c>
    </row>
    <row r="2022" spans="1:31" x14ac:dyDescent="0.25">
      <c r="A2022" t="s">
        <v>240</v>
      </c>
      <c r="B2022" t="s">
        <v>88</v>
      </c>
      <c r="C2022" t="s">
        <v>201</v>
      </c>
      <c r="D2022" t="s">
        <v>196</v>
      </c>
      <c r="E2022" t="s">
        <v>211</v>
      </c>
      <c r="F2022" t="s">
        <v>117</v>
      </c>
      <c r="G2022" t="s">
        <v>212</v>
      </c>
      <c r="H2022" s="4"/>
      <c r="I2022" s="1">
        <f t="shared" ca="1" si="127"/>
        <v>1485</v>
      </c>
      <c r="J2022" s="1" t="str">
        <f t="shared" ca="1" si="128"/>
        <v>3. Mayor a 6 meses</v>
      </c>
      <c r="K2022" t="str">
        <f t="shared" si="129"/>
        <v>NO</v>
      </c>
      <c r="L2022" t="s">
        <v>268</v>
      </c>
      <c r="M2022" t="s">
        <v>164</v>
      </c>
      <c r="N2022" t="s">
        <v>417</v>
      </c>
      <c r="O2022" t="s">
        <v>416</v>
      </c>
      <c r="P2022" t="str">
        <f t="shared" si="130"/>
        <v>JHOMAR DAVID YURIVILCA GOMEZPrivacidad y seguridad de los datosEVALUACION ANTERIOR</v>
      </c>
      <c r="Q2022" t="str">
        <f>BASE[[#This Row],[NombresCalificado]]&amp;BASE[[#This Row],[TipoEvaluacion]]</f>
        <v>JHOMAR DAVID YURIVILCA GOMEZEVALUACION ANTERIOR</v>
      </c>
      <c r="R2022">
        <v>1</v>
      </c>
      <c r="S2022" t="s">
        <v>6</v>
      </c>
      <c r="T2022" t="s">
        <v>419</v>
      </c>
      <c r="U2022" s="17">
        <v>1</v>
      </c>
      <c r="V2022" s="17" t="str" cm="1">
        <f t="array" ref="V2022">_xlfn.IFS(U2022=0,"Prenovato",U2022=1,"Novato",U2022=2,"Principiante avanzado",U2022=3,"Competente",U2022=4,"Proficiente",U2022=5,"Master")</f>
        <v>Novato</v>
      </c>
      <c r="W2022" s="17">
        <v>2</v>
      </c>
      <c r="X2022" s="17" t="str" cm="1">
        <f t="array" ref="X2022">_xlfn.IFS(W2022=0,"No evidenciado",W2022=1,"Novato",W2022=2,"Principiante avanzado",W2022=3,"Competente",W2022=4,"Proficiente",W2022=5,"Master")</f>
        <v>Principiante avanzado</v>
      </c>
      <c r="Y2022" s="17">
        <v>2</v>
      </c>
      <c r="Z2022" s="17" t="str" cm="1">
        <f t="array" ref="Z2022">_xlfn.IFS(Y2022=0,"No evidenciado",Y2022=1,"Novato",Y2022=2,"Principiante avanzado",Y2022=3,"Competente",Y2022=4,"Proficiente",Y2022=5,"Master")</f>
        <v>Principiante avanzado</v>
      </c>
      <c r="AA2022" s="17">
        <v>3</v>
      </c>
      <c r="AB2022" s="17" t="str" cm="1">
        <f t="array" ref="AB2022">_xlfn.IFS(AA2022=0,"No evidenciado",AA2022=1,"Novato",AA2022=2,"Principiante avanzado",AA2022=3,"Competente",AA2022=4,"Proficiente",AA2022=5,"Master")</f>
        <v>Competente</v>
      </c>
      <c r="AC2022" s="17">
        <v>1</v>
      </c>
      <c r="AD2022" s="17" t="str" cm="1">
        <f t="array" ref="AD2022">_xlfn.IFS(AC2022=0,"Prenovato",AC2022=1,"Novato",AC2022=2,"Principiante avanzado",AC2022=3,"Competente",AC2022=4,"Proficiente",AC2022=5,"Master")</f>
        <v>Novato</v>
      </c>
      <c r="AE2022" s="17" t="s">
        <v>422</v>
      </c>
    </row>
    <row r="2023" spans="1:31" x14ac:dyDescent="0.25">
      <c r="A2023" t="s">
        <v>240</v>
      </c>
      <c r="B2023" t="s">
        <v>88</v>
      </c>
      <c r="C2023" t="s">
        <v>201</v>
      </c>
      <c r="D2023" t="s">
        <v>196</v>
      </c>
      <c r="E2023" t="s">
        <v>211</v>
      </c>
      <c r="F2023" t="s">
        <v>117</v>
      </c>
      <c r="G2023" t="s">
        <v>212</v>
      </c>
      <c r="H2023" s="4"/>
      <c r="I2023" s="1">
        <f t="shared" ca="1" si="127"/>
        <v>1485</v>
      </c>
      <c r="J2023" s="1" t="str">
        <f t="shared" ca="1" si="128"/>
        <v>3. Mayor a 6 meses</v>
      </c>
      <c r="K2023" t="str">
        <f t="shared" si="129"/>
        <v>NO</v>
      </c>
      <c r="L2023" t="s">
        <v>268</v>
      </c>
      <c r="M2023" t="s">
        <v>167</v>
      </c>
      <c r="N2023" t="s">
        <v>417</v>
      </c>
      <c r="O2023" t="s">
        <v>416</v>
      </c>
      <c r="P2023" t="str">
        <f t="shared" si="130"/>
        <v>JHOMAR DAVID YURIVILCA GOMEZCI-CDEVALUACION ANTERIOR</v>
      </c>
      <c r="Q2023" t="str">
        <f>BASE[[#This Row],[NombresCalificado]]&amp;BASE[[#This Row],[TipoEvaluacion]]</f>
        <v>JHOMAR DAVID YURIVILCA GOMEZEVALUACION ANTERIOR</v>
      </c>
      <c r="R2023">
        <v>1</v>
      </c>
      <c r="S2023" t="s">
        <v>6</v>
      </c>
      <c r="T2023" t="s">
        <v>419</v>
      </c>
      <c r="U2023" s="17">
        <v>1</v>
      </c>
      <c r="V2023" s="17" t="str" cm="1">
        <f t="array" ref="V2023">_xlfn.IFS(U2023=0,"Prenovato",U2023=1,"Novato",U2023=2,"Principiante avanzado",U2023=3,"Competente",U2023=4,"Proficiente",U2023=5,"Master")</f>
        <v>Novato</v>
      </c>
      <c r="W2023" s="17">
        <v>2</v>
      </c>
      <c r="X2023" s="17" t="str" cm="1">
        <f t="array" ref="X2023">_xlfn.IFS(W2023=0,"No evidenciado",W2023=1,"Novato",W2023=2,"Principiante avanzado",W2023=3,"Competente",W2023=4,"Proficiente",W2023=5,"Master")</f>
        <v>Principiante avanzado</v>
      </c>
      <c r="Y2023" s="17">
        <v>2</v>
      </c>
      <c r="Z2023" s="17" t="str" cm="1">
        <f t="array" ref="Z2023">_xlfn.IFS(Y2023=0,"No evidenciado",Y2023=1,"Novato",Y2023=2,"Principiante avanzado",Y2023=3,"Competente",Y2023=4,"Proficiente",Y2023=5,"Master")</f>
        <v>Principiante avanzado</v>
      </c>
      <c r="AA2023" s="17">
        <v>3</v>
      </c>
      <c r="AB2023" s="17" t="str" cm="1">
        <f t="array" ref="AB2023">_xlfn.IFS(AA2023=0,"No evidenciado",AA2023=1,"Novato",AA2023=2,"Principiante avanzado",AA2023=3,"Competente",AA2023=4,"Proficiente",AA2023=5,"Master")</f>
        <v>Competente</v>
      </c>
      <c r="AC2023" s="17">
        <v>1</v>
      </c>
      <c r="AD2023" s="17" t="str" cm="1">
        <f t="array" ref="AD2023">_xlfn.IFS(AC2023=0,"Prenovato",AC2023=1,"Novato",AC2023=2,"Principiante avanzado",AC2023=3,"Competente",AC2023=4,"Proficiente",AC2023=5,"Master")</f>
        <v>Novato</v>
      </c>
      <c r="AE2023" s="17" t="s">
        <v>422</v>
      </c>
    </row>
    <row r="2024" spans="1:31" x14ac:dyDescent="0.25">
      <c r="A2024" t="s">
        <v>240</v>
      </c>
      <c r="B2024" t="s">
        <v>88</v>
      </c>
      <c r="C2024" t="s">
        <v>201</v>
      </c>
      <c r="D2024" t="s">
        <v>196</v>
      </c>
      <c r="E2024" t="s">
        <v>211</v>
      </c>
      <c r="F2024" t="s">
        <v>117</v>
      </c>
      <c r="G2024" t="s">
        <v>212</v>
      </c>
      <c r="H2024" s="4"/>
      <c r="I2024" s="1">
        <f t="shared" ca="1" si="127"/>
        <v>1485</v>
      </c>
      <c r="J2024" s="1" t="str">
        <f t="shared" ca="1" si="128"/>
        <v>3. Mayor a 6 meses</v>
      </c>
      <c r="K2024" t="str">
        <f t="shared" si="129"/>
        <v>NO</v>
      </c>
      <c r="L2024" t="s">
        <v>268</v>
      </c>
      <c r="M2024" t="s">
        <v>163</v>
      </c>
      <c r="N2024" t="s">
        <v>417</v>
      </c>
      <c r="O2024" t="s">
        <v>416</v>
      </c>
      <c r="P2024" t="str">
        <f t="shared" si="130"/>
        <v>JHOMAR DAVID YURIVILCA GOMEZNube BCPEVALUACION ANTERIOR</v>
      </c>
      <c r="Q2024" t="str">
        <f>BASE[[#This Row],[NombresCalificado]]&amp;BASE[[#This Row],[TipoEvaluacion]]</f>
        <v>JHOMAR DAVID YURIVILCA GOMEZEVALUACION ANTERIOR</v>
      </c>
      <c r="R2024">
        <v>1</v>
      </c>
      <c r="S2024" t="s">
        <v>6</v>
      </c>
      <c r="T2024" t="s">
        <v>419</v>
      </c>
      <c r="U2024" s="17">
        <v>1</v>
      </c>
      <c r="V2024" s="17" t="str" cm="1">
        <f t="array" ref="V2024">_xlfn.IFS(U2024=0,"Prenovato",U2024=1,"Novato",U2024=2,"Principiante avanzado",U2024=3,"Competente",U2024=4,"Proficiente",U2024=5,"Master")</f>
        <v>Novato</v>
      </c>
      <c r="W2024" s="17">
        <v>2</v>
      </c>
      <c r="X2024" s="17" t="str" cm="1">
        <f t="array" ref="X2024">_xlfn.IFS(W2024=0,"No evidenciado",W2024=1,"Novato",W2024=2,"Principiante avanzado",W2024=3,"Competente",W2024=4,"Proficiente",W2024=5,"Master")</f>
        <v>Principiante avanzado</v>
      </c>
      <c r="Y2024" s="17">
        <v>2</v>
      </c>
      <c r="Z2024" s="17" t="str" cm="1">
        <f t="array" ref="Z2024">_xlfn.IFS(Y2024=0,"No evidenciado",Y2024=1,"Novato",Y2024=2,"Principiante avanzado",Y2024=3,"Competente",Y2024=4,"Proficiente",Y2024=5,"Master")</f>
        <v>Principiante avanzado</v>
      </c>
      <c r="AA2024" s="17">
        <v>3</v>
      </c>
      <c r="AB2024" s="17" t="str" cm="1">
        <f t="array" ref="AB2024">_xlfn.IFS(AA2024=0,"No evidenciado",AA2024=1,"Novato",AA2024=2,"Principiante avanzado",AA2024=3,"Competente",AA2024=4,"Proficiente",AA2024=5,"Master")</f>
        <v>Competente</v>
      </c>
      <c r="AC2024" s="17">
        <v>1</v>
      </c>
      <c r="AD2024" s="17" t="str" cm="1">
        <f t="array" ref="AD2024">_xlfn.IFS(AC2024=0,"Prenovato",AC2024=1,"Novato",AC2024=2,"Principiante avanzado",AC2024=3,"Competente",AC2024=4,"Proficiente",AC2024=5,"Master")</f>
        <v>Novato</v>
      </c>
      <c r="AE2024" s="17" t="s">
        <v>422</v>
      </c>
    </row>
    <row r="2025" spans="1:31" x14ac:dyDescent="0.25">
      <c r="A2025" t="s">
        <v>240</v>
      </c>
      <c r="B2025" t="s">
        <v>88</v>
      </c>
      <c r="C2025" t="s">
        <v>201</v>
      </c>
      <c r="D2025" t="s">
        <v>196</v>
      </c>
      <c r="E2025" t="s">
        <v>211</v>
      </c>
      <c r="F2025" t="s">
        <v>117</v>
      </c>
      <c r="G2025" t="s">
        <v>212</v>
      </c>
      <c r="H2025" s="4"/>
      <c r="I2025" s="1">
        <f t="shared" ca="1" si="127"/>
        <v>1485</v>
      </c>
      <c r="J2025" s="1" t="str">
        <f t="shared" ca="1" si="128"/>
        <v>3. Mayor a 6 meses</v>
      </c>
      <c r="K2025" t="str">
        <f t="shared" si="129"/>
        <v>NO</v>
      </c>
      <c r="L2025" t="s">
        <v>268</v>
      </c>
      <c r="M2025" t="s">
        <v>161</v>
      </c>
      <c r="N2025" t="s">
        <v>418</v>
      </c>
      <c r="O2025" t="s">
        <v>418</v>
      </c>
      <c r="P2025" t="str">
        <f t="shared" si="130"/>
        <v>JHOMAR DAVID YURIVILCA GOMEZIntegración de datos por lotesEVALUACION ANTERIOR</v>
      </c>
      <c r="Q2025" t="str">
        <f>BASE[[#This Row],[NombresCalificado]]&amp;BASE[[#This Row],[TipoEvaluacion]]</f>
        <v>JHOMAR DAVID YURIVILCA GOMEZEVALUACION ANTERIOR</v>
      </c>
      <c r="R2025">
        <v>3</v>
      </c>
      <c r="S2025" t="s">
        <v>5</v>
      </c>
      <c r="T2025" t="s">
        <v>419</v>
      </c>
      <c r="U2025" s="17">
        <v>1</v>
      </c>
      <c r="V2025" s="17" t="str" cm="1">
        <f t="array" ref="V2025">_xlfn.IFS(U2025=0,"Prenovato",U2025=1,"Novato",U2025=2,"Principiante avanzado",U2025=3,"Competente",U2025=4,"Proficiente",U2025=5,"Master")</f>
        <v>Novato</v>
      </c>
      <c r="W2025" s="17">
        <v>2</v>
      </c>
      <c r="X2025" s="17" t="str" cm="1">
        <f t="array" ref="X2025">_xlfn.IFS(W2025=0,"No evidenciado",W2025=1,"Novato",W2025=2,"Principiante avanzado",W2025=3,"Competente",W2025=4,"Proficiente",W2025=5,"Master")</f>
        <v>Principiante avanzado</v>
      </c>
      <c r="Y2025" s="17">
        <v>2</v>
      </c>
      <c r="Z2025" s="17" t="str" cm="1">
        <f t="array" ref="Z2025">_xlfn.IFS(Y2025=0,"No evidenciado",Y2025=1,"Novato",Y2025=2,"Principiante avanzado",Y2025=3,"Competente",Y2025=4,"Proficiente",Y2025=5,"Master")</f>
        <v>Principiante avanzado</v>
      </c>
      <c r="AA2025" s="17">
        <v>3</v>
      </c>
      <c r="AB2025" s="17" t="str" cm="1">
        <f t="array" ref="AB2025">_xlfn.IFS(AA2025=0,"No evidenciado",AA2025=1,"Novato",AA2025=2,"Principiante avanzado",AA2025=3,"Competente",AA2025=4,"Proficiente",AA2025=5,"Master")</f>
        <v>Competente</v>
      </c>
      <c r="AC2025" s="17">
        <v>1</v>
      </c>
      <c r="AD2025" s="17" t="str" cm="1">
        <f t="array" ref="AD2025">_xlfn.IFS(AC2025=0,"Prenovato",AC2025=1,"Novato",AC2025=2,"Principiante avanzado",AC2025=3,"Competente",AC2025=4,"Proficiente",AC2025=5,"Master")</f>
        <v>Novato</v>
      </c>
      <c r="AE2025" s="17" t="s">
        <v>422</v>
      </c>
    </row>
    <row r="2026" spans="1:31" x14ac:dyDescent="0.25">
      <c r="A2026" t="s">
        <v>240</v>
      </c>
      <c r="B2026" t="s">
        <v>88</v>
      </c>
      <c r="C2026" t="s">
        <v>201</v>
      </c>
      <c r="D2026" t="s">
        <v>196</v>
      </c>
      <c r="E2026" t="s">
        <v>211</v>
      </c>
      <c r="F2026" t="s">
        <v>117</v>
      </c>
      <c r="G2026" t="s">
        <v>212</v>
      </c>
      <c r="H2026" s="4"/>
      <c r="I2026" s="1">
        <f t="shared" ca="1" si="127"/>
        <v>1485</v>
      </c>
      <c r="J2026" s="1" t="str">
        <f t="shared" ca="1" si="128"/>
        <v>3. Mayor a 6 meses</v>
      </c>
      <c r="K2026" t="str">
        <f t="shared" si="129"/>
        <v>NO</v>
      </c>
      <c r="L2026" t="s">
        <v>268</v>
      </c>
      <c r="M2026" t="s">
        <v>166</v>
      </c>
      <c r="N2026" t="s">
        <v>416</v>
      </c>
      <c r="O2026" t="s">
        <v>416</v>
      </c>
      <c r="P2026" t="str">
        <f t="shared" si="130"/>
        <v>JHOMAR DAVID YURIVILCA GOMEZBase de datos No-SQLEVALUACION ANTERIOR</v>
      </c>
      <c r="Q2026" t="str">
        <f>BASE[[#This Row],[NombresCalificado]]&amp;BASE[[#This Row],[TipoEvaluacion]]</f>
        <v>JHOMAR DAVID YURIVILCA GOMEZEVALUACION ANTERIOR</v>
      </c>
      <c r="R2026">
        <v>0</v>
      </c>
      <c r="S2026" t="s">
        <v>185</v>
      </c>
      <c r="T2026" t="s">
        <v>419</v>
      </c>
      <c r="U2026" s="17">
        <v>1</v>
      </c>
      <c r="V2026" s="17" t="str" cm="1">
        <f t="array" ref="V2026">_xlfn.IFS(U2026=0,"Prenovato",U2026=1,"Novato",U2026=2,"Principiante avanzado",U2026=3,"Competente",U2026=4,"Proficiente",U2026=5,"Master")</f>
        <v>Novato</v>
      </c>
      <c r="W2026" s="17">
        <v>2</v>
      </c>
      <c r="X2026" s="17" t="str" cm="1">
        <f t="array" ref="X2026">_xlfn.IFS(W2026=0,"No evidenciado",W2026=1,"Novato",W2026=2,"Principiante avanzado",W2026=3,"Competente",W2026=4,"Proficiente",W2026=5,"Master")</f>
        <v>Principiante avanzado</v>
      </c>
      <c r="Y2026" s="17">
        <v>2</v>
      </c>
      <c r="Z2026" s="17" t="str" cm="1">
        <f t="array" ref="Z2026">_xlfn.IFS(Y2026=0,"No evidenciado",Y2026=1,"Novato",Y2026=2,"Principiante avanzado",Y2026=3,"Competente",Y2026=4,"Proficiente",Y2026=5,"Master")</f>
        <v>Principiante avanzado</v>
      </c>
      <c r="AA2026" s="17">
        <v>3</v>
      </c>
      <c r="AB2026" s="17" t="str" cm="1">
        <f t="array" ref="AB2026">_xlfn.IFS(AA2026=0,"No evidenciado",AA2026=1,"Novato",AA2026=2,"Principiante avanzado",AA2026=3,"Competente",AA2026=4,"Proficiente",AA2026=5,"Master")</f>
        <v>Competente</v>
      </c>
      <c r="AC2026" s="17">
        <v>1</v>
      </c>
      <c r="AD2026" s="17" t="str" cm="1">
        <f t="array" ref="AD2026">_xlfn.IFS(AC2026=0,"Prenovato",AC2026=1,"Novato",AC2026=2,"Principiante avanzado",AC2026=3,"Competente",AC2026=4,"Proficiente",AC2026=5,"Master")</f>
        <v>Novato</v>
      </c>
      <c r="AE2026" s="17" t="s">
        <v>422</v>
      </c>
    </row>
    <row r="2027" spans="1:31" x14ac:dyDescent="0.25">
      <c r="A2027" t="s">
        <v>240</v>
      </c>
      <c r="B2027" t="s">
        <v>88</v>
      </c>
      <c r="C2027" t="s">
        <v>201</v>
      </c>
      <c r="D2027" t="s">
        <v>196</v>
      </c>
      <c r="E2027" t="s">
        <v>211</v>
      </c>
      <c r="F2027" t="s">
        <v>117</v>
      </c>
      <c r="G2027" t="s">
        <v>212</v>
      </c>
      <c r="H2027" s="4"/>
      <c r="I2027" s="1">
        <f t="shared" ca="1" si="127"/>
        <v>1485</v>
      </c>
      <c r="J2027" s="1" t="str">
        <f t="shared" ca="1" si="128"/>
        <v>3. Mayor a 6 meses</v>
      </c>
      <c r="K2027" t="str">
        <f t="shared" si="129"/>
        <v>NO</v>
      </c>
      <c r="L2027" t="s">
        <v>268</v>
      </c>
      <c r="M2027" t="s">
        <v>171</v>
      </c>
      <c r="N2027" t="s">
        <v>416</v>
      </c>
      <c r="O2027" t="s">
        <v>416</v>
      </c>
      <c r="P2027" t="str">
        <f t="shared" si="130"/>
        <v>JHOMAR DAVID YURIVILCA GOMEZBases de datos en la nubeEVALUACION ANTERIOR</v>
      </c>
      <c r="Q2027" t="str">
        <f>BASE[[#This Row],[NombresCalificado]]&amp;BASE[[#This Row],[TipoEvaluacion]]</f>
        <v>JHOMAR DAVID YURIVILCA GOMEZEVALUACION ANTERIOR</v>
      </c>
      <c r="R2027">
        <v>0</v>
      </c>
      <c r="S2027" t="s">
        <v>185</v>
      </c>
      <c r="T2027" t="s">
        <v>419</v>
      </c>
      <c r="U2027" s="17">
        <v>1</v>
      </c>
      <c r="V2027" s="17" t="str" cm="1">
        <f t="array" ref="V2027">_xlfn.IFS(U2027=0,"Prenovato",U2027=1,"Novato",U2027=2,"Principiante avanzado",U2027=3,"Competente",U2027=4,"Proficiente",U2027=5,"Master")</f>
        <v>Novato</v>
      </c>
      <c r="W2027" s="17">
        <v>2</v>
      </c>
      <c r="X2027" s="17" t="str" cm="1">
        <f t="array" ref="X2027">_xlfn.IFS(W2027=0,"No evidenciado",W2027=1,"Novato",W2027=2,"Principiante avanzado",W2027=3,"Competente",W2027=4,"Proficiente",W2027=5,"Master")</f>
        <v>Principiante avanzado</v>
      </c>
      <c r="Y2027" s="17">
        <v>2</v>
      </c>
      <c r="Z2027" s="17" t="str" cm="1">
        <f t="array" ref="Z2027">_xlfn.IFS(Y2027=0,"No evidenciado",Y2027=1,"Novato",Y2027=2,"Principiante avanzado",Y2027=3,"Competente",Y2027=4,"Proficiente",Y2027=5,"Master")</f>
        <v>Principiante avanzado</v>
      </c>
      <c r="AA2027" s="17">
        <v>3</v>
      </c>
      <c r="AB2027" s="17" t="str" cm="1">
        <f t="array" ref="AB2027">_xlfn.IFS(AA2027=0,"No evidenciado",AA2027=1,"Novato",AA2027=2,"Principiante avanzado",AA2027=3,"Competente",AA2027=4,"Proficiente",AA2027=5,"Master")</f>
        <v>Competente</v>
      </c>
      <c r="AC2027" s="17">
        <v>1</v>
      </c>
      <c r="AD2027" s="17" t="str" cm="1">
        <f t="array" ref="AD2027">_xlfn.IFS(AC2027=0,"Prenovato",AC2027=1,"Novato",AC2027=2,"Principiante avanzado",AC2027=3,"Competente",AC2027=4,"Proficiente",AC2027=5,"Master")</f>
        <v>Novato</v>
      </c>
      <c r="AE2027" s="17" t="s">
        <v>422</v>
      </c>
    </row>
    <row r="2028" spans="1:31" x14ac:dyDescent="0.25">
      <c r="A2028" t="s">
        <v>240</v>
      </c>
      <c r="B2028" t="s">
        <v>88</v>
      </c>
      <c r="C2028" t="s">
        <v>201</v>
      </c>
      <c r="D2028" t="s">
        <v>196</v>
      </c>
      <c r="E2028" t="s">
        <v>211</v>
      </c>
      <c r="F2028" t="s">
        <v>117</v>
      </c>
      <c r="G2028" t="s">
        <v>212</v>
      </c>
      <c r="H2028" s="4"/>
      <c r="I2028" s="1">
        <f t="shared" ca="1" si="127"/>
        <v>1485</v>
      </c>
      <c r="J2028" s="1" t="str">
        <f t="shared" ca="1" si="128"/>
        <v>3. Mayor a 6 meses</v>
      </c>
      <c r="K2028" t="str">
        <f t="shared" si="129"/>
        <v>NO</v>
      </c>
      <c r="L2028" t="s">
        <v>268</v>
      </c>
      <c r="M2028" t="s">
        <v>158</v>
      </c>
      <c r="N2028" t="s">
        <v>416</v>
      </c>
      <c r="O2028" t="s">
        <v>416</v>
      </c>
      <c r="P2028" t="str">
        <f t="shared" si="130"/>
        <v>JHOMAR DAVID YURIVILCA GOMEZServicios en la nubeEVALUACION ANTERIOR</v>
      </c>
      <c r="Q2028" t="str">
        <f>BASE[[#This Row],[NombresCalificado]]&amp;BASE[[#This Row],[TipoEvaluacion]]</f>
        <v>JHOMAR DAVID YURIVILCA GOMEZEVALUACION ANTERIOR</v>
      </c>
      <c r="R2028">
        <v>1</v>
      </c>
      <c r="S2028" t="s">
        <v>6</v>
      </c>
      <c r="T2028" t="s">
        <v>419</v>
      </c>
      <c r="U2028" s="17">
        <v>1</v>
      </c>
      <c r="V2028" s="17" t="str" cm="1">
        <f t="array" ref="V2028">_xlfn.IFS(U2028=0,"Prenovato",U2028=1,"Novato",U2028=2,"Principiante avanzado",U2028=3,"Competente",U2028=4,"Proficiente",U2028=5,"Master")</f>
        <v>Novato</v>
      </c>
      <c r="W2028" s="17">
        <v>2</v>
      </c>
      <c r="X2028" s="17" t="str" cm="1">
        <f t="array" ref="X2028">_xlfn.IFS(W2028=0,"No evidenciado",W2028=1,"Novato",W2028=2,"Principiante avanzado",W2028=3,"Competente",W2028=4,"Proficiente",W2028=5,"Master")</f>
        <v>Principiante avanzado</v>
      </c>
      <c r="Y2028" s="17">
        <v>2</v>
      </c>
      <c r="Z2028" s="17" t="str" cm="1">
        <f t="array" ref="Z2028">_xlfn.IFS(Y2028=0,"No evidenciado",Y2028=1,"Novato",Y2028=2,"Principiante avanzado",Y2028=3,"Competente",Y2028=4,"Proficiente",Y2028=5,"Master")</f>
        <v>Principiante avanzado</v>
      </c>
      <c r="AA2028" s="17">
        <v>3</v>
      </c>
      <c r="AB2028" s="17" t="str" cm="1">
        <f t="array" ref="AB2028">_xlfn.IFS(AA2028=0,"No evidenciado",AA2028=1,"Novato",AA2028=2,"Principiante avanzado",AA2028=3,"Competente",AA2028=4,"Proficiente",AA2028=5,"Master")</f>
        <v>Competente</v>
      </c>
      <c r="AC2028" s="17">
        <v>1</v>
      </c>
      <c r="AD2028" s="17" t="str" cm="1">
        <f t="array" ref="AD2028">_xlfn.IFS(AC2028=0,"Prenovato",AC2028=1,"Novato",AC2028=2,"Principiante avanzado",AC2028=3,"Competente",AC2028=4,"Proficiente",AC2028=5,"Master")</f>
        <v>Novato</v>
      </c>
      <c r="AE2028" s="17" t="s">
        <v>422</v>
      </c>
    </row>
    <row r="2029" spans="1:31" x14ac:dyDescent="0.25">
      <c r="A2029" t="s">
        <v>240</v>
      </c>
      <c r="B2029" t="s">
        <v>88</v>
      </c>
      <c r="C2029" t="s">
        <v>201</v>
      </c>
      <c r="D2029" t="s">
        <v>196</v>
      </c>
      <c r="E2029" t="s">
        <v>211</v>
      </c>
      <c r="F2029" t="s">
        <v>117</v>
      </c>
      <c r="G2029" t="s">
        <v>212</v>
      </c>
      <c r="H2029" s="4"/>
      <c r="I2029" s="1">
        <f t="shared" ca="1" si="127"/>
        <v>1485</v>
      </c>
      <c r="J2029" s="1" t="str">
        <f t="shared" ca="1" si="128"/>
        <v>3. Mayor a 6 meses</v>
      </c>
      <c r="K2029" t="str">
        <f t="shared" si="129"/>
        <v>NO</v>
      </c>
      <c r="L2029" t="s">
        <v>268</v>
      </c>
      <c r="M2029" t="s">
        <v>174</v>
      </c>
      <c r="N2029" t="s">
        <v>416</v>
      </c>
      <c r="O2029" t="s">
        <v>416</v>
      </c>
      <c r="P2029" t="str">
        <f t="shared" si="130"/>
        <v>JHOMAR DAVID YURIVILCA GOMEZDatawarehouse BCPEVALUACION ANTERIOR</v>
      </c>
      <c r="Q2029" t="str">
        <f>BASE[[#This Row],[NombresCalificado]]&amp;BASE[[#This Row],[TipoEvaluacion]]</f>
        <v>JHOMAR DAVID YURIVILCA GOMEZEVALUACION ANTERIOR</v>
      </c>
      <c r="R2029">
        <v>1</v>
      </c>
      <c r="S2029" t="s">
        <v>6</v>
      </c>
      <c r="T2029" t="s">
        <v>419</v>
      </c>
      <c r="U2029" s="17">
        <v>1</v>
      </c>
      <c r="V2029" s="17" t="str" cm="1">
        <f t="array" ref="V2029">_xlfn.IFS(U2029=0,"Prenovato",U2029=1,"Novato",U2029=2,"Principiante avanzado",U2029=3,"Competente",U2029=4,"Proficiente",U2029=5,"Master")</f>
        <v>Novato</v>
      </c>
      <c r="W2029" s="17">
        <v>2</v>
      </c>
      <c r="X2029" s="17" t="str" cm="1">
        <f t="array" ref="X2029">_xlfn.IFS(W2029=0,"No evidenciado",W2029=1,"Novato",W2029=2,"Principiante avanzado",W2029=3,"Competente",W2029=4,"Proficiente",W2029=5,"Master")</f>
        <v>Principiante avanzado</v>
      </c>
      <c r="Y2029" s="17">
        <v>2</v>
      </c>
      <c r="Z2029" s="17" t="str" cm="1">
        <f t="array" ref="Z2029">_xlfn.IFS(Y2029=0,"No evidenciado",Y2029=1,"Novato",Y2029=2,"Principiante avanzado",Y2029=3,"Competente",Y2029=4,"Proficiente",Y2029=5,"Master")</f>
        <v>Principiante avanzado</v>
      </c>
      <c r="AA2029" s="17">
        <v>3</v>
      </c>
      <c r="AB2029" s="17" t="str" cm="1">
        <f t="array" ref="AB2029">_xlfn.IFS(AA2029=0,"No evidenciado",AA2029=1,"Novato",AA2029=2,"Principiante avanzado",AA2029=3,"Competente",AA2029=4,"Proficiente",AA2029=5,"Master")</f>
        <v>Competente</v>
      </c>
      <c r="AC2029" s="17">
        <v>1</v>
      </c>
      <c r="AD2029" s="17" t="str" cm="1">
        <f t="array" ref="AD2029">_xlfn.IFS(AC2029=0,"Prenovato",AC2029=1,"Novato",AC2029=2,"Principiante avanzado",AC2029=3,"Competente",AC2029=4,"Proficiente",AC2029=5,"Master")</f>
        <v>Novato</v>
      </c>
      <c r="AE2029" s="17" t="s">
        <v>422</v>
      </c>
    </row>
    <row r="2030" spans="1:31" x14ac:dyDescent="0.25">
      <c r="A2030" t="s">
        <v>240</v>
      </c>
      <c r="B2030" t="s">
        <v>88</v>
      </c>
      <c r="C2030" t="s">
        <v>201</v>
      </c>
      <c r="D2030" t="s">
        <v>196</v>
      </c>
      <c r="E2030" t="s">
        <v>211</v>
      </c>
      <c r="F2030" t="s">
        <v>117</v>
      </c>
      <c r="G2030" t="s">
        <v>212</v>
      </c>
      <c r="H2030" s="4"/>
      <c r="I2030" s="1">
        <f t="shared" ca="1" si="127"/>
        <v>1485</v>
      </c>
      <c r="J2030" s="1" t="str">
        <f t="shared" ca="1" si="128"/>
        <v>3. Mayor a 6 meses</v>
      </c>
      <c r="K2030" t="str">
        <f t="shared" si="129"/>
        <v>NO</v>
      </c>
      <c r="L2030" t="s">
        <v>268</v>
      </c>
      <c r="M2030" t="s">
        <v>159</v>
      </c>
      <c r="N2030" t="s">
        <v>416</v>
      </c>
      <c r="O2030" t="s">
        <v>416</v>
      </c>
      <c r="P2030" t="str">
        <f t="shared" si="130"/>
        <v>JHOMAR DAVID YURIVILCA GOMEZGobernanza de datosEVALUACION ANTERIOR</v>
      </c>
      <c r="Q2030" t="str">
        <f>BASE[[#This Row],[NombresCalificado]]&amp;BASE[[#This Row],[TipoEvaluacion]]</f>
        <v>JHOMAR DAVID YURIVILCA GOMEZEVALUACION ANTERIOR</v>
      </c>
      <c r="R2030">
        <v>2</v>
      </c>
      <c r="S2030" t="s">
        <v>4</v>
      </c>
      <c r="T2030" t="s">
        <v>419</v>
      </c>
      <c r="U2030" s="17">
        <v>1</v>
      </c>
      <c r="V2030" s="17" t="str" cm="1">
        <f t="array" ref="V2030">_xlfn.IFS(U2030=0,"Prenovato",U2030=1,"Novato",U2030=2,"Principiante avanzado",U2030=3,"Competente",U2030=4,"Proficiente",U2030=5,"Master")</f>
        <v>Novato</v>
      </c>
      <c r="W2030" s="17">
        <v>2</v>
      </c>
      <c r="X2030" s="17" t="str" cm="1">
        <f t="array" ref="X2030">_xlfn.IFS(W2030=0,"No evidenciado",W2030=1,"Novato",W2030=2,"Principiante avanzado",W2030=3,"Competente",W2030=4,"Proficiente",W2030=5,"Master")</f>
        <v>Principiante avanzado</v>
      </c>
      <c r="Y2030" s="17">
        <v>2</v>
      </c>
      <c r="Z2030" s="17" t="str" cm="1">
        <f t="array" ref="Z2030">_xlfn.IFS(Y2030=0,"No evidenciado",Y2030=1,"Novato",Y2030=2,"Principiante avanzado",Y2030=3,"Competente",Y2030=4,"Proficiente",Y2030=5,"Master")</f>
        <v>Principiante avanzado</v>
      </c>
      <c r="AA2030" s="17">
        <v>3</v>
      </c>
      <c r="AB2030" s="17" t="str" cm="1">
        <f t="array" ref="AB2030">_xlfn.IFS(AA2030=0,"No evidenciado",AA2030=1,"Novato",AA2030=2,"Principiante avanzado",AA2030=3,"Competente",AA2030=4,"Proficiente",AA2030=5,"Master")</f>
        <v>Competente</v>
      </c>
      <c r="AC2030" s="17">
        <v>1</v>
      </c>
      <c r="AD2030" s="17" t="str" cm="1">
        <f t="array" ref="AD2030">_xlfn.IFS(AC2030=0,"Prenovato",AC2030=1,"Novato",AC2030=2,"Principiante avanzado",AC2030=3,"Competente",AC2030=4,"Proficiente",AC2030=5,"Master")</f>
        <v>Novato</v>
      </c>
      <c r="AE2030" s="17" t="s">
        <v>422</v>
      </c>
    </row>
    <row r="2031" spans="1:31" x14ac:dyDescent="0.25">
      <c r="A2031" t="s">
        <v>240</v>
      </c>
      <c r="B2031" t="s">
        <v>88</v>
      </c>
      <c r="C2031" t="s">
        <v>201</v>
      </c>
      <c r="D2031" t="s">
        <v>196</v>
      </c>
      <c r="E2031" t="s">
        <v>211</v>
      </c>
      <c r="F2031" t="s">
        <v>117</v>
      </c>
      <c r="G2031" t="s">
        <v>212</v>
      </c>
      <c r="H2031" s="4"/>
      <c r="I2031" s="1">
        <f t="shared" ca="1" si="127"/>
        <v>1485</v>
      </c>
      <c r="J2031" s="1" t="str">
        <f t="shared" ca="1" si="128"/>
        <v>3. Mayor a 6 meses</v>
      </c>
      <c r="K2031" t="str">
        <f t="shared" si="129"/>
        <v>NO</v>
      </c>
      <c r="L2031" t="s">
        <v>268</v>
      </c>
      <c r="M2031" t="s">
        <v>162</v>
      </c>
      <c r="N2031" t="s">
        <v>416</v>
      </c>
      <c r="O2031" t="s">
        <v>416</v>
      </c>
      <c r="P2031" t="str">
        <f t="shared" si="130"/>
        <v>JHOMAR DAVID YURIVILCA GOMEZMLOpsEVALUACION ANTERIOR</v>
      </c>
      <c r="Q2031" t="str">
        <f>BASE[[#This Row],[NombresCalificado]]&amp;BASE[[#This Row],[TipoEvaluacion]]</f>
        <v>JHOMAR DAVID YURIVILCA GOMEZEVALUACION ANTERIOR</v>
      </c>
      <c r="R2031">
        <v>0</v>
      </c>
      <c r="S2031" t="s">
        <v>185</v>
      </c>
      <c r="T2031" t="s">
        <v>420</v>
      </c>
      <c r="U2031" s="17">
        <v>1</v>
      </c>
      <c r="V2031" s="17" t="str" cm="1">
        <f t="array" ref="V2031">_xlfn.IFS(U2031=0,"Prenovato",U2031=1,"Novato",U2031=2,"Principiante avanzado",U2031=3,"Competente",U2031=4,"Proficiente",U2031=5,"Master")</f>
        <v>Novato</v>
      </c>
      <c r="W2031" s="17">
        <v>2</v>
      </c>
      <c r="X2031" s="17" t="str" cm="1">
        <f t="array" ref="X2031">_xlfn.IFS(W2031=0,"No evidenciado",W2031=1,"Novato",W2031=2,"Principiante avanzado",W2031=3,"Competente",W2031=4,"Proficiente",W2031=5,"Master")</f>
        <v>Principiante avanzado</v>
      </c>
      <c r="Y2031" s="17">
        <v>2</v>
      </c>
      <c r="Z2031" s="17" t="str" cm="1">
        <f t="array" ref="Z2031">_xlfn.IFS(Y2031=0,"No evidenciado",Y2031=1,"Novato",Y2031=2,"Principiante avanzado",Y2031=3,"Competente",Y2031=4,"Proficiente",Y2031=5,"Master")</f>
        <v>Principiante avanzado</v>
      </c>
      <c r="AA2031" s="17">
        <v>3</v>
      </c>
      <c r="AB2031" s="17" t="str" cm="1">
        <f t="array" ref="AB2031">_xlfn.IFS(AA2031=0,"No evidenciado",AA2031=1,"Novato",AA2031=2,"Principiante avanzado",AA2031=3,"Competente",AA2031=4,"Proficiente",AA2031=5,"Master")</f>
        <v>Competente</v>
      </c>
      <c r="AC2031" s="17">
        <v>1</v>
      </c>
      <c r="AD2031" s="17" t="str" cm="1">
        <f t="array" ref="AD2031">_xlfn.IFS(AC2031=0,"Prenovato",AC2031=1,"Novato",AC2031=2,"Principiante avanzado",AC2031=3,"Competente",AC2031=4,"Proficiente",AC2031=5,"Master")</f>
        <v>Novato</v>
      </c>
      <c r="AE2031" s="17" t="s">
        <v>422</v>
      </c>
    </row>
    <row r="2032" spans="1:31" x14ac:dyDescent="0.25">
      <c r="A2032" t="s">
        <v>240</v>
      </c>
      <c r="B2032" t="s">
        <v>88</v>
      </c>
      <c r="C2032" t="s">
        <v>201</v>
      </c>
      <c r="D2032" t="s">
        <v>196</v>
      </c>
      <c r="E2032" t="s">
        <v>211</v>
      </c>
      <c r="F2032" t="s">
        <v>117</v>
      </c>
      <c r="G2032" t="s">
        <v>212</v>
      </c>
      <c r="H2032" s="4"/>
      <c r="I2032" s="1">
        <f t="shared" ca="1" si="127"/>
        <v>1485</v>
      </c>
      <c r="J2032" s="1" t="str">
        <f t="shared" ca="1" si="128"/>
        <v>3. Mayor a 6 meses</v>
      </c>
      <c r="K2032" t="str">
        <f t="shared" si="129"/>
        <v>NO</v>
      </c>
      <c r="L2032" t="s">
        <v>268</v>
      </c>
      <c r="M2032" t="s">
        <v>172</v>
      </c>
      <c r="N2032" t="s">
        <v>416</v>
      </c>
      <c r="O2032" t="s">
        <v>416</v>
      </c>
      <c r="P2032" t="str">
        <f t="shared" si="130"/>
        <v>JHOMAR DAVID YURIVILCA GOMEZCalidad de datosEVALUACION ANTERIOR</v>
      </c>
      <c r="Q2032" t="str">
        <f>BASE[[#This Row],[NombresCalificado]]&amp;BASE[[#This Row],[TipoEvaluacion]]</f>
        <v>JHOMAR DAVID YURIVILCA GOMEZEVALUACION ANTERIOR</v>
      </c>
      <c r="R2032">
        <v>2</v>
      </c>
      <c r="S2032" t="s">
        <v>4</v>
      </c>
      <c r="T2032" t="s">
        <v>419</v>
      </c>
      <c r="U2032" s="17">
        <v>1</v>
      </c>
      <c r="V2032" s="17" t="str" cm="1">
        <f t="array" ref="V2032">_xlfn.IFS(U2032=0,"Prenovato",U2032=1,"Novato",U2032=2,"Principiante avanzado",U2032=3,"Competente",U2032=4,"Proficiente",U2032=5,"Master")</f>
        <v>Novato</v>
      </c>
      <c r="W2032" s="17">
        <v>2</v>
      </c>
      <c r="X2032" s="17" t="str" cm="1">
        <f t="array" ref="X2032">_xlfn.IFS(W2032=0,"No evidenciado",W2032=1,"Novato",W2032=2,"Principiante avanzado",W2032=3,"Competente",W2032=4,"Proficiente",W2032=5,"Master")</f>
        <v>Principiante avanzado</v>
      </c>
      <c r="Y2032" s="17">
        <v>2</v>
      </c>
      <c r="Z2032" s="17" t="str" cm="1">
        <f t="array" ref="Z2032">_xlfn.IFS(Y2032=0,"No evidenciado",Y2032=1,"Novato",Y2032=2,"Principiante avanzado",Y2032=3,"Competente",Y2032=4,"Proficiente",Y2032=5,"Master")</f>
        <v>Principiante avanzado</v>
      </c>
      <c r="AA2032" s="17">
        <v>3</v>
      </c>
      <c r="AB2032" s="17" t="str" cm="1">
        <f t="array" ref="AB2032">_xlfn.IFS(AA2032=0,"No evidenciado",AA2032=1,"Novato",AA2032=2,"Principiante avanzado",AA2032=3,"Competente",AA2032=4,"Proficiente",AA2032=5,"Master")</f>
        <v>Competente</v>
      </c>
      <c r="AC2032" s="17">
        <v>1</v>
      </c>
      <c r="AD2032" s="17" t="str" cm="1">
        <f t="array" ref="AD2032">_xlfn.IFS(AC2032=0,"Prenovato",AC2032=1,"Novato",AC2032=2,"Principiante avanzado",AC2032=3,"Competente",AC2032=4,"Proficiente",AC2032=5,"Master")</f>
        <v>Novato</v>
      </c>
      <c r="AE2032" s="17" t="s">
        <v>422</v>
      </c>
    </row>
    <row r="2033" spans="1:31" x14ac:dyDescent="0.25">
      <c r="A2033" t="s">
        <v>240</v>
      </c>
      <c r="B2033" t="s">
        <v>88</v>
      </c>
      <c r="C2033" t="s">
        <v>201</v>
      </c>
      <c r="D2033" t="s">
        <v>196</v>
      </c>
      <c r="E2033" t="s">
        <v>211</v>
      </c>
      <c r="F2033" t="s">
        <v>117</v>
      </c>
      <c r="G2033" t="s">
        <v>212</v>
      </c>
      <c r="H2033" s="4"/>
      <c r="I2033" s="1">
        <f t="shared" ca="1" si="127"/>
        <v>1485</v>
      </c>
      <c r="J2033" s="1" t="str">
        <f t="shared" ca="1" si="128"/>
        <v>3. Mayor a 6 meses</v>
      </c>
      <c r="K2033" t="str">
        <f t="shared" si="129"/>
        <v>NO</v>
      </c>
      <c r="L2033" t="s">
        <v>268</v>
      </c>
      <c r="M2033" t="s">
        <v>169</v>
      </c>
      <c r="N2033" t="s">
        <v>416</v>
      </c>
      <c r="O2033" t="s">
        <v>416</v>
      </c>
      <c r="P2033" t="str">
        <f t="shared" si="130"/>
        <v>JHOMAR DAVID YURIVILCA GOMEZAnálisis de datosEVALUACION ANTERIOR</v>
      </c>
      <c r="Q2033" t="str">
        <f>BASE[[#This Row],[NombresCalificado]]&amp;BASE[[#This Row],[TipoEvaluacion]]</f>
        <v>JHOMAR DAVID YURIVILCA GOMEZEVALUACION ANTERIOR</v>
      </c>
      <c r="R2033">
        <v>2</v>
      </c>
      <c r="S2033" t="s">
        <v>4</v>
      </c>
      <c r="T2033" t="s">
        <v>419</v>
      </c>
      <c r="U2033" s="17">
        <v>1</v>
      </c>
      <c r="V2033" s="17" t="str" cm="1">
        <f t="array" ref="V2033">_xlfn.IFS(U2033=0,"Prenovato",U2033=1,"Novato",U2033=2,"Principiante avanzado",U2033=3,"Competente",U2033=4,"Proficiente",U2033=5,"Master")</f>
        <v>Novato</v>
      </c>
      <c r="W2033" s="17">
        <v>2</v>
      </c>
      <c r="X2033" s="17" t="str" cm="1">
        <f t="array" ref="X2033">_xlfn.IFS(W2033=0,"No evidenciado",W2033=1,"Novato",W2033=2,"Principiante avanzado",W2033=3,"Competente",W2033=4,"Proficiente",W2033=5,"Master")</f>
        <v>Principiante avanzado</v>
      </c>
      <c r="Y2033" s="17">
        <v>2</v>
      </c>
      <c r="Z2033" s="17" t="str" cm="1">
        <f t="array" ref="Z2033">_xlfn.IFS(Y2033=0,"No evidenciado",Y2033=1,"Novato",Y2033=2,"Principiante avanzado",Y2033=3,"Competente",Y2033=4,"Proficiente",Y2033=5,"Master")</f>
        <v>Principiante avanzado</v>
      </c>
      <c r="AA2033" s="17">
        <v>3</v>
      </c>
      <c r="AB2033" s="17" t="str" cm="1">
        <f t="array" ref="AB2033">_xlfn.IFS(AA2033=0,"No evidenciado",AA2033=1,"Novato",AA2033=2,"Principiante avanzado",AA2033=3,"Competente",AA2033=4,"Proficiente",AA2033=5,"Master")</f>
        <v>Competente</v>
      </c>
      <c r="AC2033" s="17">
        <v>1</v>
      </c>
      <c r="AD2033" s="17" t="str" cm="1">
        <f t="array" ref="AD2033">_xlfn.IFS(AC2033=0,"Prenovato",AC2033=1,"Novato",AC2033=2,"Principiante avanzado",AC2033=3,"Competente",AC2033=4,"Proficiente",AC2033=5,"Master")</f>
        <v>Novato</v>
      </c>
      <c r="AE2033" s="17" t="s">
        <v>422</v>
      </c>
    </row>
    <row r="2034" spans="1:31" x14ac:dyDescent="0.25">
      <c r="A2034" t="s">
        <v>240</v>
      </c>
      <c r="B2034" t="s">
        <v>88</v>
      </c>
      <c r="C2034" t="s">
        <v>201</v>
      </c>
      <c r="D2034" t="s">
        <v>196</v>
      </c>
      <c r="E2034" t="s">
        <v>211</v>
      </c>
      <c r="F2034" t="s">
        <v>117</v>
      </c>
      <c r="G2034" t="s">
        <v>212</v>
      </c>
      <c r="H2034" s="4"/>
      <c r="I2034" s="1">
        <f t="shared" ca="1" si="127"/>
        <v>1485</v>
      </c>
      <c r="J2034" s="1" t="str">
        <f t="shared" ca="1" si="128"/>
        <v>3. Mayor a 6 meses</v>
      </c>
      <c r="K2034" t="str">
        <f t="shared" si="129"/>
        <v>NO</v>
      </c>
      <c r="L2034" t="s">
        <v>268</v>
      </c>
      <c r="M2034" t="s">
        <v>173</v>
      </c>
      <c r="N2034" t="s">
        <v>418</v>
      </c>
      <c r="O2034" t="s">
        <v>418</v>
      </c>
      <c r="P2034" t="str">
        <f t="shared" si="130"/>
        <v>JHOMAR DAVID YURIVILCA GOMEZDatalake BCPEVALUACION ANTERIOR</v>
      </c>
      <c r="Q2034" t="str">
        <f>BASE[[#This Row],[NombresCalificado]]&amp;BASE[[#This Row],[TipoEvaluacion]]</f>
        <v>JHOMAR DAVID YURIVILCA GOMEZEVALUACION ANTERIOR</v>
      </c>
      <c r="R2034">
        <v>3</v>
      </c>
      <c r="S2034" t="s">
        <v>5</v>
      </c>
      <c r="T2034" t="s">
        <v>419</v>
      </c>
      <c r="U2034" s="17">
        <v>1</v>
      </c>
      <c r="V2034" s="17" t="str" cm="1">
        <f t="array" ref="V2034">_xlfn.IFS(U2034=0,"Prenovato",U2034=1,"Novato",U2034=2,"Principiante avanzado",U2034=3,"Competente",U2034=4,"Proficiente",U2034=5,"Master")</f>
        <v>Novato</v>
      </c>
      <c r="W2034" s="17">
        <v>2</v>
      </c>
      <c r="X2034" s="17" t="str" cm="1">
        <f t="array" ref="X2034">_xlfn.IFS(W2034=0,"No evidenciado",W2034=1,"Novato",W2034=2,"Principiante avanzado",W2034=3,"Competente",W2034=4,"Proficiente",W2034=5,"Master")</f>
        <v>Principiante avanzado</v>
      </c>
      <c r="Y2034" s="17">
        <v>2</v>
      </c>
      <c r="Z2034" s="17" t="str" cm="1">
        <f t="array" ref="Z2034">_xlfn.IFS(Y2034=0,"No evidenciado",Y2034=1,"Novato",Y2034=2,"Principiante avanzado",Y2034=3,"Competente",Y2034=4,"Proficiente",Y2034=5,"Master")</f>
        <v>Principiante avanzado</v>
      </c>
      <c r="AA2034" s="17">
        <v>3</v>
      </c>
      <c r="AB2034" s="17" t="str" cm="1">
        <f t="array" ref="AB2034">_xlfn.IFS(AA2034=0,"No evidenciado",AA2034=1,"Novato",AA2034=2,"Principiante avanzado",AA2034=3,"Competente",AA2034=4,"Proficiente",AA2034=5,"Master")</f>
        <v>Competente</v>
      </c>
      <c r="AC2034" s="17">
        <v>1</v>
      </c>
      <c r="AD2034" s="17" t="str" cm="1">
        <f t="array" ref="AD2034">_xlfn.IFS(AC2034=0,"Prenovato",AC2034=1,"Novato",AC2034=2,"Principiante avanzado",AC2034=3,"Competente",AC2034=4,"Proficiente",AC2034=5,"Master")</f>
        <v>Novato</v>
      </c>
      <c r="AE2034" s="17" t="s">
        <v>422</v>
      </c>
    </row>
    <row r="2035" spans="1:31" x14ac:dyDescent="0.25">
      <c r="A2035" t="s">
        <v>330</v>
      </c>
      <c r="B2035" t="s">
        <v>63</v>
      </c>
      <c r="C2035" t="s">
        <v>195</v>
      </c>
      <c r="D2035" t="s">
        <v>196</v>
      </c>
      <c r="E2035" t="s">
        <v>331</v>
      </c>
      <c r="F2035" t="s">
        <v>96</v>
      </c>
      <c r="G2035" t="s">
        <v>332</v>
      </c>
      <c r="H2035" s="4"/>
      <c r="I2035" s="1">
        <f t="shared" ca="1" si="127"/>
        <v>1485</v>
      </c>
      <c r="J2035" s="1" t="str">
        <f t="shared" ca="1" si="128"/>
        <v>3. Mayor a 6 meses</v>
      </c>
      <c r="K2035" t="str">
        <f t="shared" si="129"/>
        <v>NO</v>
      </c>
      <c r="L2035" t="s">
        <v>268</v>
      </c>
      <c r="M2035" t="s">
        <v>158</v>
      </c>
      <c r="N2035" t="s">
        <v>416</v>
      </c>
      <c r="O2035" t="s">
        <v>416</v>
      </c>
      <c r="P2035" t="str">
        <f t="shared" si="130"/>
        <v>DIANA PAOLA MIGUEL SALDANAServicios en la nubeEVALUACION ANTERIOR</v>
      </c>
      <c r="Q2035" t="str">
        <f>BASE[[#This Row],[NombresCalificado]]&amp;BASE[[#This Row],[TipoEvaluacion]]</f>
        <v>DIANA PAOLA MIGUEL SALDANAEVALUACION ANTERIOR</v>
      </c>
      <c r="R2035">
        <v>3</v>
      </c>
      <c r="S2035" t="s">
        <v>5</v>
      </c>
      <c r="T2035" t="s">
        <v>419</v>
      </c>
      <c r="U2035" s="17">
        <v>3</v>
      </c>
      <c r="V2035" s="17" t="str" cm="1">
        <f t="array" ref="V2035">_xlfn.IFS(U2035=0,"Prenovato",U2035=1,"Novato",U2035=2,"Principiante avanzado",U2035=3,"Competente",U2035=4,"Proficiente",U2035=5,"Master")</f>
        <v>Competente</v>
      </c>
      <c r="W2035" s="17">
        <v>3</v>
      </c>
      <c r="X2035" s="17" t="str" cm="1">
        <f t="array" ref="X2035">_xlfn.IFS(W2035=0,"No evidenciado",W2035=1,"Novato",W2035=2,"Principiante avanzado",W2035=3,"Competente",W2035=4,"Proficiente",W2035=5,"Master")</f>
        <v>Competente</v>
      </c>
      <c r="Y2035" s="17">
        <v>3</v>
      </c>
      <c r="Z2035" s="17" t="str" cm="1">
        <f t="array" ref="Z2035">_xlfn.IFS(Y2035=0,"No evidenciado",Y2035=1,"Novato",Y2035=2,"Principiante avanzado",Y2035=3,"Competente",Y2035=4,"Proficiente",Y2035=5,"Master")</f>
        <v>Competente</v>
      </c>
      <c r="AA2035" s="17">
        <v>4</v>
      </c>
      <c r="AB2035" s="17" t="str" cm="1">
        <f t="array" ref="AB2035">_xlfn.IFS(AA2035=0,"No evidenciado",AA2035=1,"Novato",AA2035=2,"Principiante avanzado",AA2035=3,"Competente",AA2035=4,"Proficiente",AA2035=5,"Master")</f>
        <v>Proficiente</v>
      </c>
      <c r="AC2035" s="17">
        <v>3</v>
      </c>
      <c r="AD2035" s="17" t="str" cm="1">
        <f t="array" ref="AD2035">_xlfn.IFS(AC2035=0,"Prenovato",AC2035=1,"Novato",AC2035=2,"Principiante avanzado",AC2035=3,"Competente",AC2035=4,"Proficiente",AC2035=5,"Master")</f>
        <v>Competente</v>
      </c>
      <c r="AE2035" s="17" t="s">
        <v>422</v>
      </c>
    </row>
    <row r="2036" spans="1:31" x14ac:dyDescent="0.25">
      <c r="A2036" t="s">
        <v>330</v>
      </c>
      <c r="B2036" t="s">
        <v>63</v>
      </c>
      <c r="C2036" t="s">
        <v>195</v>
      </c>
      <c r="D2036" t="s">
        <v>196</v>
      </c>
      <c r="E2036" t="s">
        <v>333</v>
      </c>
      <c r="F2036" t="s">
        <v>334</v>
      </c>
      <c r="G2036" t="s">
        <v>335</v>
      </c>
      <c r="H2036" s="4"/>
      <c r="I2036" s="1">
        <f t="shared" ca="1" si="127"/>
        <v>1485</v>
      </c>
      <c r="J2036" s="1" t="str">
        <f t="shared" ca="1" si="128"/>
        <v>3. Mayor a 6 meses</v>
      </c>
      <c r="K2036" t="str">
        <f t="shared" si="129"/>
        <v>NO</v>
      </c>
      <c r="L2036" t="s">
        <v>268</v>
      </c>
      <c r="M2036" t="s">
        <v>168</v>
      </c>
      <c r="N2036" t="s">
        <v>418</v>
      </c>
      <c r="O2036" t="s">
        <v>418</v>
      </c>
      <c r="P2036" t="str">
        <f t="shared" si="130"/>
        <v>CRISTOPHER GREGORI MUÑOZ GARCIABase de datos relacionalEVALUACION</v>
      </c>
      <c r="Q2036" t="str">
        <f>BASE[[#This Row],[NombresCalificado]]&amp;BASE[[#This Row],[TipoEvaluacion]]</f>
        <v>CRISTOPHER GREGORI MUÑOZ GARCIAEVALUACION</v>
      </c>
      <c r="R2036">
        <v>3</v>
      </c>
      <c r="S2036" t="s">
        <v>5</v>
      </c>
      <c r="T2036" t="s">
        <v>419</v>
      </c>
      <c r="U2036" s="17">
        <v>3</v>
      </c>
      <c r="V2036" s="17" t="str" cm="1">
        <f t="array" ref="V2036">_xlfn.IFS(U2036=0,"Prenovato",U2036=1,"Novato",U2036=2,"Principiante avanzado",U2036=3,"Competente",U2036=4,"Proficiente",U2036=5,"Master")</f>
        <v>Competente</v>
      </c>
      <c r="W2036" s="17">
        <v>3</v>
      </c>
      <c r="X2036" s="17" t="str" cm="1">
        <f t="array" ref="X2036">_xlfn.IFS(W2036=0,"No evidenciado",W2036=1,"Novato",W2036=2,"Principiante avanzado",W2036=3,"Competente",W2036=4,"Proficiente",W2036=5,"Master")</f>
        <v>Competente</v>
      </c>
      <c r="Y2036" s="17">
        <v>3</v>
      </c>
      <c r="Z2036" s="17" t="str" cm="1">
        <f t="array" ref="Z2036">_xlfn.IFS(Y2036=0,"No evidenciado",Y2036=1,"Novato",Y2036=2,"Principiante avanzado",Y2036=3,"Competente",Y2036=4,"Proficiente",Y2036=5,"Master")</f>
        <v>Competente</v>
      </c>
      <c r="AA2036" s="17">
        <v>3</v>
      </c>
      <c r="AB2036" s="17" t="str" cm="1">
        <f t="array" ref="AB2036">_xlfn.IFS(AA2036=0,"No evidenciado",AA2036=1,"Novato",AA2036=2,"Principiante avanzado",AA2036=3,"Competente",AA2036=4,"Proficiente",AA2036=5,"Master")</f>
        <v>Competente</v>
      </c>
      <c r="AC2036" s="17">
        <v>3</v>
      </c>
      <c r="AD2036" s="17" t="str" cm="1">
        <f t="array" ref="AD2036">_xlfn.IFS(AC2036=0,"Prenovato",AC2036=1,"Novato",AC2036=2,"Principiante avanzado",AC2036=3,"Competente",AC2036=4,"Proficiente",AC2036=5,"Master")</f>
        <v>Competente</v>
      </c>
      <c r="AE2036" s="17" t="s">
        <v>421</v>
      </c>
    </row>
    <row r="2037" spans="1:31" x14ac:dyDescent="0.25">
      <c r="A2037" t="s">
        <v>330</v>
      </c>
      <c r="B2037" t="s">
        <v>63</v>
      </c>
      <c r="C2037" t="s">
        <v>195</v>
      </c>
      <c r="D2037" t="s">
        <v>196</v>
      </c>
      <c r="E2037" t="s">
        <v>333</v>
      </c>
      <c r="F2037" t="s">
        <v>334</v>
      </c>
      <c r="G2037" t="s">
        <v>335</v>
      </c>
      <c r="H2037" s="4"/>
      <c r="I2037" s="1">
        <f t="shared" ca="1" si="127"/>
        <v>1485</v>
      </c>
      <c r="J2037" s="1" t="str">
        <f t="shared" ca="1" si="128"/>
        <v>3. Mayor a 6 meses</v>
      </c>
      <c r="K2037" t="str">
        <f t="shared" si="129"/>
        <v>NO</v>
      </c>
      <c r="L2037" t="s">
        <v>268</v>
      </c>
      <c r="M2037" t="s">
        <v>158</v>
      </c>
      <c r="N2037" t="s">
        <v>416</v>
      </c>
      <c r="O2037" t="s">
        <v>416</v>
      </c>
      <c r="P2037" t="str">
        <f t="shared" si="130"/>
        <v>CRISTOPHER GREGORI MUÑOZ GARCIAServicios en la nubeEVALUACION</v>
      </c>
      <c r="Q2037" t="str">
        <f>BASE[[#This Row],[NombresCalificado]]&amp;BASE[[#This Row],[TipoEvaluacion]]</f>
        <v>CRISTOPHER GREGORI MUÑOZ GARCIAEVALUACION</v>
      </c>
      <c r="R2037">
        <v>2</v>
      </c>
      <c r="S2037" t="s">
        <v>4</v>
      </c>
      <c r="T2037" t="s">
        <v>419</v>
      </c>
      <c r="U2037" s="17">
        <v>3</v>
      </c>
      <c r="V2037" s="17" t="str" cm="1">
        <f t="array" ref="V2037">_xlfn.IFS(U2037=0,"Prenovato",U2037=1,"Novato",U2037=2,"Principiante avanzado",U2037=3,"Competente",U2037=4,"Proficiente",U2037=5,"Master")</f>
        <v>Competente</v>
      </c>
      <c r="W2037" s="17">
        <v>3</v>
      </c>
      <c r="X2037" s="17" t="str" cm="1">
        <f t="array" ref="X2037">_xlfn.IFS(W2037=0,"No evidenciado",W2037=1,"Novato",W2037=2,"Principiante avanzado",W2037=3,"Competente",W2037=4,"Proficiente",W2037=5,"Master")</f>
        <v>Competente</v>
      </c>
      <c r="Y2037" s="17">
        <v>3</v>
      </c>
      <c r="Z2037" s="17" t="str" cm="1">
        <f t="array" ref="Z2037">_xlfn.IFS(Y2037=0,"No evidenciado",Y2037=1,"Novato",Y2037=2,"Principiante avanzado",Y2037=3,"Competente",Y2037=4,"Proficiente",Y2037=5,"Master")</f>
        <v>Competente</v>
      </c>
      <c r="AA2037" s="17">
        <v>3</v>
      </c>
      <c r="AB2037" s="17" t="str" cm="1">
        <f t="array" ref="AB2037">_xlfn.IFS(AA2037=0,"No evidenciado",AA2037=1,"Novato",AA2037=2,"Principiante avanzado",AA2037=3,"Competente",AA2037=4,"Proficiente",AA2037=5,"Master")</f>
        <v>Competente</v>
      </c>
      <c r="AC2037" s="17">
        <v>3</v>
      </c>
      <c r="AD2037" s="17" t="str" cm="1">
        <f t="array" ref="AD2037">_xlfn.IFS(AC2037=0,"Prenovato",AC2037=1,"Novato",AC2037=2,"Principiante avanzado",AC2037=3,"Competente",AC2037=4,"Proficiente",AC2037=5,"Master")</f>
        <v>Competente</v>
      </c>
      <c r="AE2037" s="17" t="s">
        <v>421</v>
      </c>
    </row>
    <row r="2038" spans="1:31" x14ac:dyDescent="0.25">
      <c r="A2038" t="s">
        <v>330</v>
      </c>
      <c r="B2038" t="s">
        <v>63</v>
      </c>
      <c r="C2038" t="s">
        <v>195</v>
      </c>
      <c r="D2038" t="s">
        <v>196</v>
      </c>
      <c r="E2038" t="s">
        <v>333</v>
      </c>
      <c r="F2038" t="s">
        <v>334</v>
      </c>
      <c r="G2038" t="s">
        <v>335</v>
      </c>
      <c r="H2038" s="4"/>
      <c r="I2038" s="1">
        <f t="shared" ca="1" si="127"/>
        <v>1485</v>
      </c>
      <c r="J2038" s="1" t="str">
        <f t="shared" ca="1" si="128"/>
        <v>3. Mayor a 6 meses</v>
      </c>
      <c r="K2038" t="str">
        <f t="shared" si="129"/>
        <v>NO</v>
      </c>
      <c r="L2038" t="s">
        <v>268</v>
      </c>
      <c r="M2038" t="s">
        <v>171</v>
      </c>
      <c r="N2038" t="s">
        <v>416</v>
      </c>
      <c r="O2038" t="s">
        <v>416</v>
      </c>
      <c r="P2038" t="str">
        <f t="shared" si="130"/>
        <v>CRISTOPHER GREGORI MUÑOZ GARCIABases de datos en la nubeEVALUACION</v>
      </c>
      <c r="Q2038" t="str">
        <f>BASE[[#This Row],[NombresCalificado]]&amp;BASE[[#This Row],[TipoEvaluacion]]</f>
        <v>CRISTOPHER GREGORI MUÑOZ GARCIAEVALUACION</v>
      </c>
      <c r="R2038">
        <v>2</v>
      </c>
      <c r="S2038" t="s">
        <v>4</v>
      </c>
      <c r="T2038" t="s">
        <v>419</v>
      </c>
      <c r="U2038" s="17">
        <v>3</v>
      </c>
      <c r="V2038" s="17" t="str" cm="1">
        <f t="array" ref="V2038">_xlfn.IFS(U2038=0,"Prenovato",U2038=1,"Novato",U2038=2,"Principiante avanzado",U2038=3,"Competente",U2038=4,"Proficiente",U2038=5,"Master")</f>
        <v>Competente</v>
      </c>
      <c r="W2038" s="17">
        <v>3</v>
      </c>
      <c r="X2038" s="17" t="str" cm="1">
        <f t="array" ref="X2038">_xlfn.IFS(W2038=0,"No evidenciado",W2038=1,"Novato",W2038=2,"Principiante avanzado",W2038=3,"Competente",W2038=4,"Proficiente",W2038=5,"Master")</f>
        <v>Competente</v>
      </c>
      <c r="Y2038" s="17">
        <v>3</v>
      </c>
      <c r="Z2038" s="17" t="str" cm="1">
        <f t="array" ref="Z2038">_xlfn.IFS(Y2038=0,"No evidenciado",Y2038=1,"Novato",Y2038=2,"Principiante avanzado",Y2038=3,"Competente",Y2038=4,"Proficiente",Y2038=5,"Master")</f>
        <v>Competente</v>
      </c>
      <c r="AA2038" s="17">
        <v>3</v>
      </c>
      <c r="AB2038" s="17" t="str" cm="1">
        <f t="array" ref="AB2038">_xlfn.IFS(AA2038=0,"No evidenciado",AA2038=1,"Novato",AA2038=2,"Principiante avanzado",AA2038=3,"Competente",AA2038=4,"Proficiente",AA2038=5,"Master")</f>
        <v>Competente</v>
      </c>
      <c r="AC2038" s="17">
        <v>3</v>
      </c>
      <c r="AD2038" s="17" t="str" cm="1">
        <f t="array" ref="AD2038">_xlfn.IFS(AC2038=0,"Prenovato",AC2038=1,"Novato",AC2038=2,"Principiante avanzado",AC2038=3,"Competente",AC2038=4,"Proficiente",AC2038=5,"Master")</f>
        <v>Competente</v>
      </c>
      <c r="AE2038" s="17" t="s">
        <v>421</v>
      </c>
    </row>
    <row r="2039" spans="1:31" x14ac:dyDescent="0.25">
      <c r="A2039" t="s">
        <v>330</v>
      </c>
      <c r="B2039" t="s">
        <v>63</v>
      </c>
      <c r="C2039" t="s">
        <v>195</v>
      </c>
      <c r="D2039" t="s">
        <v>196</v>
      </c>
      <c r="E2039" t="s">
        <v>333</v>
      </c>
      <c r="F2039" t="s">
        <v>334</v>
      </c>
      <c r="G2039" t="s">
        <v>335</v>
      </c>
      <c r="H2039" s="4"/>
      <c r="I2039" s="1">
        <f t="shared" ca="1" si="127"/>
        <v>1485</v>
      </c>
      <c r="J2039" s="1" t="str">
        <f t="shared" ca="1" si="128"/>
        <v>3. Mayor a 6 meses</v>
      </c>
      <c r="K2039" t="str">
        <f t="shared" si="129"/>
        <v>NO</v>
      </c>
      <c r="L2039" t="s">
        <v>268</v>
      </c>
      <c r="M2039" t="s">
        <v>174</v>
      </c>
      <c r="N2039" t="s">
        <v>416</v>
      </c>
      <c r="O2039" t="s">
        <v>416</v>
      </c>
      <c r="P2039" t="str">
        <f t="shared" si="130"/>
        <v>CRISTOPHER GREGORI MUÑOZ GARCIADatawarehouse BCPEVALUACION</v>
      </c>
      <c r="Q2039" t="str">
        <f>BASE[[#This Row],[NombresCalificado]]&amp;BASE[[#This Row],[TipoEvaluacion]]</f>
        <v>CRISTOPHER GREGORI MUÑOZ GARCIAEVALUACION</v>
      </c>
      <c r="R2039">
        <v>0</v>
      </c>
      <c r="S2039" t="s">
        <v>185</v>
      </c>
      <c r="T2039" t="s">
        <v>419</v>
      </c>
      <c r="U2039" s="17">
        <v>3</v>
      </c>
      <c r="V2039" s="17" t="str" cm="1">
        <f t="array" ref="V2039">_xlfn.IFS(U2039=0,"Prenovato",U2039=1,"Novato",U2039=2,"Principiante avanzado",U2039=3,"Competente",U2039=4,"Proficiente",U2039=5,"Master")</f>
        <v>Competente</v>
      </c>
      <c r="W2039" s="17">
        <v>3</v>
      </c>
      <c r="X2039" s="17" t="str" cm="1">
        <f t="array" ref="X2039">_xlfn.IFS(W2039=0,"No evidenciado",W2039=1,"Novato",W2039=2,"Principiante avanzado",W2039=3,"Competente",W2039=4,"Proficiente",W2039=5,"Master")</f>
        <v>Competente</v>
      </c>
      <c r="Y2039" s="17">
        <v>3</v>
      </c>
      <c r="Z2039" s="17" t="str" cm="1">
        <f t="array" ref="Z2039">_xlfn.IFS(Y2039=0,"No evidenciado",Y2039=1,"Novato",Y2039=2,"Principiante avanzado",Y2039=3,"Competente",Y2039=4,"Proficiente",Y2039=5,"Master")</f>
        <v>Competente</v>
      </c>
      <c r="AA2039" s="17">
        <v>3</v>
      </c>
      <c r="AB2039" s="17" t="str" cm="1">
        <f t="array" ref="AB2039">_xlfn.IFS(AA2039=0,"No evidenciado",AA2039=1,"Novato",AA2039=2,"Principiante avanzado",AA2039=3,"Competente",AA2039=4,"Proficiente",AA2039=5,"Master")</f>
        <v>Competente</v>
      </c>
      <c r="AC2039" s="17">
        <v>3</v>
      </c>
      <c r="AD2039" s="17" t="str" cm="1">
        <f t="array" ref="AD2039">_xlfn.IFS(AC2039=0,"Prenovato",AC2039=1,"Novato",AC2039=2,"Principiante avanzado",AC2039=3,"Competente",AC2039=4,"Proficiente",AC2039=5,"Master")</f>
        <v>Competente</v>
      </c>
      <c r="AE2039" s="17" t="s">
        <v>421</v>
      </c>
    </row>
    <row r="2040" spans="1:31" x14ac:dyDescent="0.25">
      <c r="A2040" t="s">
        <v>330</v>
      </c>
      <c r="B2040" t="s">
        <v>63</v>
      </c>
      <c r="C2040" t="s">
        <v>195</v>
      </c>
      <c r="D2040" t="s">
        <v>196</v>
      </c>
      <c r="E2040" t="s">
        <v>333</v>
      </c>
      <c r="F2040" t="s">
        <v>334</v>
      </c>
      <c r="G2040" t="s">
        <v>335</v>
      </c>
      <c r="H2040" s="4"/>
      <c r="I2040" s="1">
        <f t="shared" ca="1" si="127"/>
        <v>1485</v>
      </c>
      <c r="J2040" s="1" t="str">
        <f t="shared" ca="1" si="128"/>
        <v>3. Mayor a 6 meses</v>
      </c>
      <c r="K2040" t="str">
        <f t="shared" si="129"/>
        <v>NO</v>
      </c>
      <c r="L2040" t="s">
        <v>268</v>
      </c>
      <c r="M2040" t="s">
        <v>172</v>
      </c>
      <c r="N2040" t="s">
        <v>416</v>
      </c>
      <c r="O2040" t="s">
        <v>416</v>
      </c>
      <c r="P2040" t="str">
        <f t="shared" si="130"/>
        <v>CRISTOPHER GREGORI MUÑOZ GARCIACalidad de datosEVALUACION</v>
      </c>
      <c r="Q2040" t="str">
        <f>BASE[[#This Row],[NombresCalificado]]&amp;BASE[[#This Row],[TipoEvaluacion]]</f>
        <v>CRISTOPHER GREGORI MUÑOZ GARCIAEVALUACION</v>
      </c>
      <c r="R2040">
        <v>2</v>
      </c>
      <c r="S2040" t="s">
        <v>4</v>
      </c>
      <c r="T2040" t="s">
        <v>419</v>
      </c>
      <c r="U2040" s="17">
        <v>3</v>
      </c>
      <c r="V2040" s="17" t="str" cm="1">
        <f t="array" ref="V2040">_xlfn.IFS(U2040=0,"Prenovato",U2040=1,"Novato",U2040=2,"Principiante avanzado",U2040=3,"Competente",U2040=4,"Proficiente",U2040=5,"Master")</f>
        <v>Competente</v>
      </c>
      <c r="W2040" s="17">
        <v>3</v>
      </c>
      <c r="X2040" s="17" t="str" cm="1">
        <f t="array" ref="X2040">_xlfn.IFS(W2040=0,"No evidenciado",W2040=1,"Novato",W2040=2,"Principiante avanzado",W2040=3,"Competente",W2040=4,"Proficiente",W2040=5,"Master")</f>
        <v>Competente</v>
      </c>
      <c r="Y2040" s="17">
        <v>3</v>
      </c>
      <c r="Z2040" s="17" t="str" cm="1">
        <f t="array" ref="Z2040">_xlfn.IFS(Y2040=0,"No evidenciado",Y2040=1,"Novato",Y2040=2,"Principiante avanzado",Y2040=3,"Competente",Y2040=4,"Proficiente",Y2040=5,"Master")</f>
        <v>Competente</v>
      </c>
      <c r="AA2040" s="17">
        <v>3</v>
      </c>
      <c r="AB2040" s="17" t="str" cm="1">
        <f t="array" ref="AB2040">_xlfn.IFS(AA2040=0,"No evidenciado",AA2040=1,"Novato",AA2040=2,"Principiante avanzado",AA2040=3,"Competente",AA2040=4,"Proficiente",AA2040=5,"Master")</f>
        <v>Competente</v>
      </c>
      <c r="AC2040" s="17">
        <v>3</v>
      </c>
      <c r="AD2040" s="17" t="str" cm="1">
        <f t="array" ref="AD2040">_xlfn.IFS(AC2040=0,"Prenovato",AC2040=1,"Novato",AC2040=2,"Principiante avanzado",AC2040=3,"Competente",AC2040=4,"Proficiente",AC2040=5,"Master")</f>
        <v>Competente</v>
      </c>
      <c r="AE2040" s="17" t="s">
        <v>421</v>
      </c>
    </row>
    <row r="2041" spans="1:31" x14ac:dyDescent="0.25">
      <c r="A2041" t="s">
        <v>330</v>
      </c>
      <c r="B2041" t="s">
        <v>63</v>
      </c>
      <c r="C2041" t="s">
        <v>195</v>
      </c>
      <c r="D2041" t="s">
        <v>196</v>
      </c>
      <c r="E2041" t="s">
        <v>333</v>
      </c>
      <c r="F2041" t="s">
        <v>334</v>
      </c>
      <c r="G2041" t="s">
        <v>335</v>
      </c>
      <c r="H2041" s="4"/>
      <c r="I2041" s="1">
        <f t="shared" ca="1" si="127"/>
        <v>1485</v>
      </c>
      <c r="J2041" s="1" t="str">
        <f t="shared" ca="1" si="128"/>
        <v>3. Mayor a 6 meses</v>
      </c>
      <c r="K2041" t="str">
        <f t="shared" si="129"/>
        <v>NO</v>
      </c>
      <c r="L2041" t="s">
        <v>268</v>
      </c>
      <c r="M2041" t="s">
        <v>163</v>
      </c>
      <c r="N2041" t="s">
        <v>417</v>
      </c>
      <c r="O2041" t="s">
        <v>416</v>
      </c>
      <c r="P2041" t="str">
        <f t="shared" si="130"/>
        <v>CRISTOPHER GREGORI MUÑOZ GARCIANube BCPEVALUACION</v>
      </c>
      <c r="Q2041" t="str">
        <f>BASE[[#This Row],[NombresCalificado]]&amp;BASE[[#This Row],[TipoEvaluacion]]</f>
        <v>CRISTOPHER GREGORI MUÑOZ GARCIAEVALUACION</v>
      </c>
      <c r="R2041">
        <v>2</v>
      </c>
      <c r="S2041" t="s">
        <v>4</v>
      </c>
      <c r="T2041" t="s">
        <v>419</v>
      </c>
      <c r="U2041" s="17">
        <v>3</v>
      </c>
      <c r="V2041" s="17" t="str" cm="1">
        <f t="array" ref="V2041">_xlfn.IFS(U2041=0,"Prenovato",U2041=1,"Novato",U2041=2,"Principiante avanzado",U2041=3,"Competente",U2041=4,"Proficiente",U2041=5,"Master")</f>
        <v>Competente</v>
      </c>
      <c r="W2041" s="17">
        <v>3</v>
      </c>
      <c r="X2041" s="17" t="str" cm="1">
        <f t="array" ref="X2041">_xlfn.IFS(W2041=0,"No evidenciado",W2041=1,"Novato",W2041=2,"Principiante avanzado",W2041=3,"Competente",W2041=4,"Proficiente",W2041=5,"Master")</f>
        <v>Competente</v>
      </c>
      <c r="Y2041" s="17">
        <v>3</v>
      </c>
      <c r="Z2041" s="17" t="str" cm="1">
        <f t="array" ref="Z2041">_xlfn.IFS(Y2041=0,"No evidenciado",Y2041=1,"Novato",Y2041=2,"Principiante avanzado",Y2041=3,"Competente",Y2041=4,"Proficiente",Y2041=5,"Master")</f>
        <v>Competente</v>
      </c>
      <c r="AA2041" s="17">
        <v>3</v>
      </c>
      <c r="AB2041" s="17" t="str" cm="1">
        <f t="array" ref="AB2041">_xlfn.IFS(AA2041=0,"No evidenciado",AA2041=1,"Novato",AA2041=2,"Principiante avanzado",AA2041=3,"Competente",AA2041=4,"Proficiente",AA2041=5,"Master")</f>
        <v>Competente</v>
      </c>
      <c r="AC2041" s="17">
        <v>3</v>
      </c>
      <c r="AD2041" s="17" t="str" cm="1">
        <f t="array" ref="AD2041">_xlfn.IFS(AC2041=0,"Prenovato",AC2041=1,"Novato",AC2041=2,"Principiante avanzado",AC2041=3,"Competente",AC2041=4,"Proficiente",AC2041=5,"Master")</f>
        <v>Competente</v>
      </c>
      <c r="AE2041" s="17" t="s">
        <v>421</v>
      </c>
    </row>
    <row r="2042" spans="1:31" x14ac:dyDescent="0.25">
      <c r="A2042" t="s">
        <v>330</v>
      </c>
      <c r="B2042" t="s">
        <v>63</v>
      </c>
      <c r="C2042" t="s">
        <v>195</v>
      </c>
      <c r="D2042" t="s">
        <v>196</v>
      </c>
      <c r="E2042" t="s">
        <v>333</v>
      </c>
      <c r="F2042" t="s">
        <v>334</v>
      </c>
      <c r="G2042" t="s">
        <v>335</v>
      </c>
      <c r="H2042" s="4"/>
      <c r="I2042" s="1">
        <f t="shared" ca="1" si="127"/>
        <v>1485</v>
      </c>
      <c r="J2042" s="1" t="str">
        <f t="shared" ca="1" si="128"/>
        <v>3. Mayor a 6 meses</v>
      </c>
      <c r="K2042" t="str">
        <f t="shared" si="129"/>
        <v>NO</v>
      </c>
      <c r="L2042" t="s">
        <v>268</v>
      </c>
      <c r="M2042" t="s">
        <v>162</v>
      </c>
      <c r="N2042" t="s">
        <v>416</v>
      </c>
      <c r="O2042" t="s">
        <v>416</v>
      </c>
      <c r="P2042" t="str">
        <f t="shared" si="130"/>
        <v>CRISTOPHER GREGORI MUÑOZ GARCIAMLOpsEVALUACION</v>
      </c>
      <c r="Q2042" t="str">
        <f>BASE[[#This Row],[NombresCalificado]]&amp;BASE[[#This Row],[TipoEvaluacion]]</f>
        <v>CRISTOPHER GREGORI MUÑOZ GARCIAEVALUACION</v>
      </c>
      <c r="R2042">
        <v>1</v>
      </c>
      <c r="S2042" t="s">
        <v>6</v>
      </c>
      <c r="T2042" t="s">
        <v>419</v>
      </c>
      <c r="U2042" s="17">
        <v>3</v>
      </c>
      <c r="V2042" s="17" t="str" cm="1">
        <f t="array" ref="V2042">_xlfn.IFS(U2042=0,"Prenovato",U2042=1,"Novato",U2042=2,"Principiante avanzado",U2042=3,"Competente",U2042=4,"Proficiente",U2042=5,"Master")</f>
        <v>Competente</v>
      </c>
      <c r="W2042" s="17">
        <v>3</v>
      </c>
      <c r="X2042" s="17" t="str" cm="1">
        <f t="array" ref="X2042">_xlfn.IFS(W2042=0,"No evidenciado",W2042=1,"Novato",W2042=2,"Principiante avanzado",W2042=3,"Competente",W2042=4,"Proficiente",W2042=5,"Master")</f>
        <v>Competente</v>
      </c>
      <c r="Y2042" s="17">
        <v>3</v>
      </c>
      <c r="Z2042" s="17" t="str" cm="1">
        <f t="array" ref="Z2042">_xlfn.IFS(Y2042=0,"No evidenciado",Y2042=1,"Novato",Y2042=2,"Principiante avanzado",Y2042=3,"Competente",Y2042=4,"Proficiente",Y2042=5,"Master")</f>
        <v>Competente</v>
      </c>
      <c r="AA2042" s="17">
        <v>3</v>
      </c>
      <c r="AB2042" s="17" t="str" cm="1">
        <f t="array" ref="AB2042">_xlfn.IFS(AA2042=0,"No evidenciado",AA2042=1,"Novato",AA2042=2,"Principiante avanzado",AA2042=3,"Competente",AA2042=4,"Proficiente",AA2042=5,"Master")</f>
        <v>Competente</v>
      </c>
      <c r="AC2042" s="17">
        <v>3</v>
      </c>
      <c r="AD2042" s="17" t="str" cm="1">
        <f t="array" ref="AD2042">_xlfn.IFS(AC2042=0,"Prenovato",AC2042=1,"Novato",AC2042=2,"Principiante avanzado",AC2042=3,"Competente",AC2042=4,"Proficiente",AC2042=5,"Master")</f>
        <v>Competente</v>
      </c>
      <c r="AE2042" s="17" t="s">
        <v>421</v>
      </c>
    </row>
    <row r="2043" spans="1:31" x14ac:dyDescent="0.25">
      <c r="A2043" t="s">
        <v>330</v>
      </c>
      <c r="B2043" t="s">
        <v>63</v>
      </c>
      <c r="C2043" t="s">
        <v>195</v>
      </c>
      <c r="D2043" t="s">
        <v>196</v>
      </c>
      <c r="E2043" t="s">
        <v>333</v>
      </c>
      <c r="F2043" t="s">
        <v>334</v>
      </c>
      <c r="G2043" t="s">
        <v>335</v>
      </c>
      <c r="H2043" s="4"/>
      <c r="I2043" s="1">
        <f t="shared" ca="1" si="127"/>
        <v>1485</v>
      </c>
      <c r="J2043" s="1" t="str">
        <f t="shared" ca="1" si="128"/>
        <v>3. Mayor a 6 meses</v>
      </c>
      <c r="K2043" t="str">
        <f t="shared" si="129"/>
        <v>NO</v>
      </c>
      <c r="L2043" t="s">
        <v>268</v>
      </c>
      <c r="M2043" t="s">
        <v>159</v>
      </c>
      <c r="N2043" t="s">
        <v>416</v>
      </c>
      <c r="O2043" t="s">
        <v>416</v>
      </c>
      <c r="P2043" t="str">
        <f t="shared" si="130"/>
        <v>CRISTOPHER GREGORI MUÑOZ GARCIAGobernanza de datosEVALUACION</v>
      </c>
      <c r="Q2043" t="str">
        <f>BASE[[#This Row],[NombresCalificado]]&amp;BASE[[#This Row],[TipoEvaluacion]]</f>
        <v>CRISTOPHER GREGORI MUÑOZ GARCIAEVALUACION</v>
      </c>
      <c r="R2043">
        <v>3</v>
      </c>
      <c r="S2043" t="s">
        <v>5</v>
      </c>
      <c r="T2043" t="s">
        <v>419</v>
      </c>
      <c r="U2043" s="17">
        <v>3</v>
      </c>
      <c r="V2043" s="17" t="str" cm="1">
        <f t="array" ref="V2043">_xlfn.IFS(U2043=0,"Prenovato",U2043=1,"Novato",U2043=2,"Principiante avanzado",U2043=3,"Competente",U2043=4,"Proficiente",U2043=5,"Master")</f>
        <v>Competente</v>
      </c>
      <c r="W2043" s="17">
        <v>3</v>
      </c>
      <c r="X2043" s="17" t="str" cm="1">
        <f t="array" ref="X2043">_xlfn.IFS(W2043=0,"No evidenciado",W2043=1,"Novato",W2043=2,"Principiante avanzado",W2043=3,"Competente",W2043=4,"Proficiente",W2043=5,"Master")</f>
        <v>Competente</v>
      </c>
      <c r="Y2043" s="17">
        <v>3</v>
      </c>
      <c r="Z2043" s="17" t="str" cm="1">
        <f t="array" ref="Z2043">_xlfn.IFS(Y2043=0,"No evidenciado",Y2043=1,"Novato",Y2043=2,"Principiante avanzado",Y2043=3,"Competente",Y2043=4,"Proficiente",Y2043=5,"Master")</f>
        <v>Competente</v>
      </c>
      <c r="AA2043" s="17">
        <v>3</v>
      </c>
      <c r="AB2043" s="17" t="str" cm="1">
        <f t="array" ref="AB2043">_xlfn.IFS(AA2043=0,"No evidenciado",AA2043=1,"Novato",AA2043=2,"Principiante avanzado",AA2043=3,"Competente",AA2043=4,"Proficiente",AA2043=5,"Master")</f>
        <v>Competente</v>
      </c>
      <c r="AC2043" s="17">
        <v>3</v>
      </c>
      <c r="AD2043" s="17" t="str" cm="1">
        <f t="array" ref="AD2043">_xlfn.IFS(AC2043=0,"Prenovato",AC2043=1,"Novato",AC2043=2,"Principiante avanzado",AC2043=3,"Competente",AC2043=4,"Proficiente",AC2043=5,"Master")</f>
        <v>Competente</v>
      </c>
      <c r="AE2043" s="17" t="s">
        <v>421</v>
      </c>
    </row>
    <row r="2044" spans="1:31" x14ac:dyDescent="0.25">
      <c r="A2044" t="s">
        <v>330</v>
      </c>
      <c r="B2044" t="s">
        <v>63</v>
      </c>
      <c r="C2044" t="s">
        <v>195</v>
      </c>
      <c r="D2044" t="s">
        <v>196</v>
      </c>
      <c r="E2044" t="s">
        <v>333</v>
      </c>
      <c r="F2044" t="s">
        <v>334</v>
      </c>
      <c r="G2044" t="s">
        <v>335</v>
      </c>
      <c r="H2044" s="4"/>
      <c r="I2044" s="1">
        <f t="shared" ca="1" si="127"/>
        <v>1485</v>
      </c>
      <c r="J2044" s="1" t="str">
        <f t="shared" ca="1" si="128"/>
        <v>3. Mayor a 6 meses</v>
      </c>
      <c r="K2044" t="str">
        <f t="shared" si="129"/>
        <v>NO</v>
      </c>
      <c r="L2044" t="s">
        <v>268</v>
      </c>
      <c r="M2044" t="s">
        <v>165</v>
      </c>
      <c r="N2044" t="s">
        <v>418</v>
      </c>
      <c r="O2044" t="s">
        <v>418</v>
      </c>
      <c r="P2044" t="str">
        <f t="shared" si="130"/>
        <v>CRISTOPHER GREGORI MUÑOZ GARCIAProcesamiento de datosEVALUACION</v>
      </c>
      <c r="Q2044" t="str">
        <f>BASE[[#This Row],[NombresCalificado]]&amp;BASE[[#This Row],[TipoEvaluacion]]</f>
        <v>CRISTOPHER GREGORI MUÑOZ GARCIAEVALUACION</v>
      </c>
      <c r="R2044">
        <v>3</v>
      </c>
      <c r="S2044" t="s">
        <v>5</v>
      </c>
      <c r="T2044" t="s">
        <v>419</v>
      </c>
      <c r="U2044" s="17">
        <v>3</v>
      </c>
      <c r="V2044" s="17" t="str" cm="1">
        <f t="array" ref="V2044">_xlfn.IFS(U2044=0,"Prenovato",U2044=1,"Novato",U2044=2,"Principiante avanzado",U2044=3,"Competente",U2044=4,"Proficiente",U2044=5,"Master")</f>
        <v>Competente</v>
      </c>
      <c r="W2044" s="17">
        <v>3</v>
      </c>
      <c r="X2044" s="17" t="str" cm="1">
        <f t="array" ref="X2044">_xlfn.IFS(W2044=0,"No evidenciado",W2044=1,"Novato",W2044=2,"Principiante avanzado",W2044=3,"Competente",W2044=4,"Proficiente",W2044=5,"Master")</f>
        <v>Competente</v>
      </c>
      <c r="Y2044" s="17">
        <v>3</v>
      </c>
      <c r="Z2044" s="17" t="str" cm="1">
        <f t="array" ref="Z2044">_xlfn.IFS(Y2044=0,"No evidenciado",Y2044=1,"Novato",Y2044=2,"Principiante avanzado",Y2044=3,"Competente",Y2044=4,"Proficiente",Y2044=5,"Master")</f>
        <v>Competente</v>
      </c>
      <c r="AA2044" s="17">
        <v>3</v>
      </c>
      <c r="AB2044" s="17" t="str" cm="1">
        <f t="array" ref="AB2044">_xlfn.IFS(AA2044=0,"No evidenciado",AA2044=1,"Novato",AA2044=2,"Principiante avanzado",AA2044=3,"Competente",AA2044=4,"Proficiente",AA2044=5,"Master")</f>
        <v>Competente</v>
      </c>
      <c r="AC2044" s="17">
        <v>3</v>
      </c>
      <c r="AD2044" s="17" t="str" cm="1">
        <f t="array" ref="AD2044">_xlfn.IFS(AC2044=0,"Prenovato",AC2044=1,"Novato",AC2044=2,"Principiante avanzado",AC2044=3,"Competente",AC2044=4,"Proficiente",AC2044=5,"Master")</f>
        <v>Competente</v>
      </c>
      <c r="AE2044" s="17" t="s">
        <v>421</v>
      </c>
    </row>
    <row r="2045" spans="1:31" x14ac:dyDescent="0.25">
      <c r="A2045" t="s">
        <v>330</v>
      </c>
      <c r="B2045" t="s">
        <v>63</v>
      </c>
      <c r="C2045" t="s">
        <v>195</v>
      </c>
      <c r="D2045" t="s">
        <v>196</v>
      </c>
      <c r="E2045" t="s">
        <v>333</v>
      </c>
      <c r="F2045" t="s">
        <v>334</v>
      </c>
      <c r="G2045" t="s">
        <v>335</v>
      </c>
      <c r="H2045" s="4"/>
      <c r="I2045" s="1">
        <f t="shared" ca="1" si="127"/>
        <v>1485</v>
      </c>
      <c r="J2045" s="1" t="str">
        <f t="shared" ca="1" si="128"/>
        <v>3. Mayor a 6 meses</v>
      </c>
      <c r="K2045" t="str">
        <f t="shared" si="129"/>
        <v>NO</v>
      </c>
      <c r="L2045" t="s">
        <v>268</v>
      </c>
      <c r="M2045" t="s">
        <v>160</v>
      </c>
      <c r="N2045" t="s">
        <v>416</v>
      </c>
      <c r="O2045" t="s">
        <v>416</v>
      </c>
      <c r="P2045" t="str">
        <f t="shared" si="130"/>
        <v>CRISTOPHER GREGORI MUÑOZ GARCIAIntegración de datos en tiempo realEVALUACION</v>
      </c>
      <c r="Q2045" t="str">
        <f>BASE[[#This Row],[NombresCalificado]]&amp;BASE[[#This Row],[TipoEvaluacion]]</f>
        <v>CRISTOPHER GREGORI MUÑOZ GARCIAEVALUACION</v>
      </c>
      <c r="R2045">
        <v>0</v>
      </c>
      <c r="S2045" t="s">
        <v>185</v>
      </c>
      <c r="T2045" t="s">
        <v>419</v>
      </c>
      <c r="U2045" s="17">
        <v>3</v>
      </c>
      <c r="V2045" s="17" t="str" cm="1">
        <f t="array" ref="V2045">_xlfn.IFS(U2045=0,"Prenovato",U2045=1,"Novato",U2045=2,"Principiante avanzado",U2045=3,"Competente",U2045=4,"Proficiente",U2045=5,"Master")</f>
        <v>Competente</v>
      </c>
      <c r="W2045" s="17">
        <v>3</v>
      </c>
      <c r="X2045" s="17" t="str" cm="1">
        <f t="array" ref="X2045">_xlfn.IFS(W2045=0,"No evidenciado",W2045=1,"Novato",W2045=2,"Principiante avanzado",W2045=3,"Competente",W2045=4,"Proficiente",W2045=5,"Master")</f>
        <v>Competente</v>
      </c>
      <c r="Y2045" s="17">
        <v>3</v>
      </c>
      <c r="Z2045" s="17" t="str" cm="1">
        <f t="array" ref="Z2045">_xlfn.IFS(Y2045=0,"No evidenciado",Y2045=1,"Novato",Y2045=2,"Principiante avanzado",Y2045=3,"Competente",Y2045=4,"Proficiente",Y2045=5,"Master")</f>
        <v>Competente</v>
      </c>
      <c r="AA2045" s="17">
        <v>3</v>
      </c>
      <c r="AB2045" s="17" t="str" cm="1">
        <f t="array" ref="AB2045">_xlfn.IFS(AA2045=0,"No evidenciado",AA2045=1,"Novato",AA2045=2,"Principiante avanzado",AA2045=3,"Competente",AA2045=4,"Proficiente",AA2045=5,"Master")</f>
        <v>Competente</v>
      </c>
      <c r="AC2045" s="17">
        <v>3</v>
      </c>
      <c r="AD2045" s="17" t="str" cm="1">
        <f t="array" ref="AD2045">_xlfn.IFS(AC2045=0,"Prenovato",AC2045=1,"Novato",AC2045=2,"Principiante avanzado",AC2045=3,"Competente",AC2045=4,"Proficiente",AC2045=5,"Master")</f>
        <v>Competente</v>
      </c>
      <c r="AE2045" s="17" t="s">
        <v>421</v>
      </c>
    </row>
    <row r="2046" spans="1:31" x14ac:dyDescent="0.25">
      <c r="A2046" t="s">
        <v>330</v>
      </c>
      <c r="B2046" t="s">
        <v>63</v>
      </c>
      <c r="C2046" t="s">
        <v>195</v>
      </c>
      <c r="D2046" t="s">
        <v>196</v>
      </c>
      <c r="E2046" t="s">
        <v>333</v>
      </c>
      <c r="F2046" t="s">
        <v>334</v>
      </c>
      <c r="G2046" t="s">
        <v>335</v>
      </c>
      <c r="H2046" s="4"/>
      <c r="I2046" s="1">
        <f t="shared" ca="1" si="127"/>
        <v>1485</v>
      </c>
      <c r="J2046" s="1" t="str">
        <f t="shared" ca="1" si="128"/>
        <v>3. Mayor a 6 meses</v>
      </c>
      <c r="K2046" t="str">
        <f t="shared" si="129"/>
        <v>NO</v>
      </c>
      <c r="L2046" t="s">
        <v>268</v>
      </c>
      <c r="M2046" t="s">
        <v>170</v>
      </c>
      <c r="N2046" t="s">
        <v>417</v>
      </c>
      <c r="O2046" t="s">
        <v>416</v>
      </c>
      <c r="P2046" t="str">
        <f t="shared" si="130"/>
        <v>CRISTOPHER GREGORI MUÑOZ GARCIAArquitectura de datosEVALUACION</v>
      </c>
      <c r="Q2046" t="str">
        <f>BASE[[#This Row],[NombresCalificado]]&amp;BASE[[#This Row],[TipoEvaluacion]]</f>
        <v>CRISTOPHER GREGORI MUÑOZ GARCIAEVALUACION</v>
      </c>
      <c r="R2046">
        <v>2</v>
      </c>
      <c r="S2046" t="s">
        <v>4</v>
      </c>
      <c r="T2046" t="s">
        <v>419</v>
      </c>
      <c r="U2046" s="17">
        <v>3</v>
      </c>
      <c r="V2046" s="17" t="str" cm="1">
        <f t="array" ref="V2046">_xlfn.IFS(U2046=0,"Prenovato",U2046=1,"Novato",U2046=2,"Principiante avanzado",U2046=3,"Competente",U2046=4,"Proficiente",U2046=5,"Master")</f>
        <v>Competente</v>
      </c>
      <c r="W2046" s="17">
        <v>3</v>
      </c>
      <c r="X2046" s="17" t="str" cm="1">
        <f t="array" ref="X2046">_xlfn.IFS(W2046=0,"No evidenciado",W2046=1,"Novato",W2046=2,"Principiante avanzado",W2046=3,"Competente",W2046=4,"Proficiente",W2046=5,"Master")</f>
        <v>Competente</v>
      </c>
      <c r="Y2046" s="17">
        <v>3</v>
      </c>
      <c r="Z2046" s="17" t="str" cm="1">
        <f t="array" ref="Z2046">_xlfn.IFS(Y2046=0,"No evidenciado",Y2046=1,"Novato",Y2046=2,"Principiante avanzado",Y2046=3,"Competente",Y2046=4,"Proficiente",Y2046=5,"Master")</f>
        <v>Competente</v>
      </c>
      <c r="AA2046" s="17">
        <v>3</v>
      </c>
      <c r="AB2046" s="17" t="str" cm="1">
        <f t="array" ref="AB2046">_xlfn.IFS(AA2046=0,"No evidenciado",AA2046=1,"Novato",AA2046=2,"Principiante avanzado",AA2046=3,"Competente",AA2046=4,"Proficiente",AA2046=5,"Master")</f>
        <v>Competente</v>
      </c>
      <c r="AC2046" s="17">
        <v>3</v>
      </c>
      <c r="AD2046" s="17" t="str" cm="1">
        <f t="array" ref="AD2046">_xlfn.IFS(AC2046=0,"Prenovato",AC2046=1,"Novato",AC2046=2,"Principiante avanzado",AC2046=3,"Competente",AC2046=4,"Proficiente",AC2046=5,"Master")</f>
        <v>Competente</v>
      </c>
      <c r="AE2046" s="17" t="s">
        <v>421</v>
      </c>
    </row>
    <row r="2047" spans="1:31" x14ac:dyDescent="0.25">
      <c r="A2047" t="s">
        <v>330</v>
      </c>
      <c r="B2047" t="s">
        <v>63</v>
      </c>
      <c r="C2047" t="s">
        <v>195</v>
      </c>
      <c r="D2047" t="s">
        <v>196</v>
      </c>
      <c r="E2047" t="s">
        <v>333</v>
      </c>
      <c r="F2047" t="s">
        <v>334</v>
      </c>
      <c r="G2047" t="s">
        <v>335</v>
      </c>
      <c r="H2047" s="4"/>
      <c r="I2047" s="1">
        <f t="shared" ca="1" si="127"/>
        <v>1485</v>
      </c>
      <c r="J2047" s="1" t="str">
        <f t="shared" ca="1" si="128"/>
        <v>3. Mayor a 6 meses</v>
      </c>
      <c r="K2047" t="str">
        <f t="shared" si="129"/>
        <v>NO</v>
      </c>
      <c r="L2047" t="s">
        <v>268</v>
      </c>
      <c r="M2047" t="s">
        <v>169</v>
      </c>
      <c r="N2047" t="s">
        <v>416</v>
      </c>
      <c r="O2047" t="s">
        <v>416</v>
      </c>
      <c r="P2047" t="str">
        <f t="shared" si="130"/>
        <v>CRISTOPHER GREGORI MUÑOZ GARCIAAnálisis de datosEVALUACION</v>
      </c>
      <c r="Q2047" t="str">
        <f>BASE[[#This Row],[NombresCalificado]]&amp;BASE[[#This Row],[TipoEvaluacion]]</f>
        <v>CRISTOPHER GREGORI MUÑOZ GARCIAEVALUACION</v>
      </c>
      <c r="R2047">
        <v>3</v>
      </c>
      <c r="S2047" t="s">
        <v>5</v>
      </c>
      <c r="T2047" t="s">
        <v>419</v>
      </c>
      <c r="U2047" s="17">
        <v>3</v>
      </c>
      <c r="V2047" s="17" t="str" cm="1">
        <f t="array" ref="V2047">_xlfn.IFS(U2047=0,"Prenovato",U2047=1,"Novato",U2047=2,"Principiante avanzado",U2047=3,"Competente",U2047=4,"Proficiente",U2047=5,"Master")</f>
        <v>Competente</v>
      </c>
      <c r="W2047" s="17">
        <v>3</v>
      </c>
      <c r="X2047" s="17" t="str" cm="1">
        <f t="array" ref="X2047">_xlfn.IFS(W2047=0,"No evidenciado",W2047=1,"Novato",W2047=2,"Principiante avanzado",W2047=3,"Competente",W2047=4,"Proficiente",W2047=5,"Master")</f>
        <v>Competente</v>
      </c>
      <c r="Y2047" s="17">
        <v>3</v>
      </c>
      <c r="Z2047" s="17" t="str" cm="1">
        <f t="array" ref="Z2047">_xlfn.IFS(Y2047=0,"No evidenciado",Y2047=1,"Novato",Y2047=2,"Principiante avanzado",Y2047=3,"Competente",Y2047=4,"Proficiente",Y2047=5,"Master")</f>
        <v>Competente</v>
      </c>
      <c r="AA2047" s="17">
        <v>3</v>
      </c>
      <c r="AB2047" s="17" t="str" cm="1">
        <f t="array" ref="AB2047">_xlfn.IFS(AA2047=0,"No evidenciado",AA2047=1,"Novato",AA2047=2,"Principiante avanzado",AA2047=3,"Competente",AA2047=4,"Proficiente",AA2047=5,"Master")</f>
        <v>Competente</v>
      </c>
      <c r="AC2047" s="17">
        <v>3</v>
      </c>
      <c r="AD2047" s="17" t="str" cm="1">
        <f t="array" ref="AD2047">_xlfn.IFS(AC2047=0,"Prenovato",AC2047=1,"Novato",AC2047=2,"Principiante avanzado",AC2047=3,"Competente",AC2047=4,"Proficiente",AC2047=5,"Master")</f>
        <v>Competente</v>
      </c>
      <c r="AE2047" s="17" t="s">
        <v>421</v>
      </c>
    </row>
    <row r="2048" spans="1:31" x14ac:dyDescent="0.25">
      <c r="A2048" t="s">
        <v>330</v>
      </c>
      <c r="B2048" t="s">
        <v>63</v>
      </c>
      <c r="C2048" t="s">
        <v>195</v>
      </c>
      <c r="D2048" t="s">
        <v>196</v>
      </c>
      <c r="E2048" t="s">
        <v>333</v>
      </c>
      <c r="F2048" t="s">
        <v>334</v>
      </c>
      <c r="G2048" t="s">
        <v>335</v>
      </c>
      <c r="H2048" s="4"/>
      <c r="I2048" s="1">
        <f t="shared" ca="1" si="127"/>
        <v>1485</v>
      </c>
      <c r="J2048" s="1" t="str">
        <f t="shared" ca="1" si="128"/>
        <v>3. Mayor a 6 meses</v>
      </c>
      <c r="K2048" t="str">
        <f t="shared" si="129"/>
        <v>NO</v>
      </c>
      <c r="L2048" t="s">
        <v>268</v>
      </c>
      <c r="M2048" t="s">
        <v>166</v>
      </c>
      <c r="N2048" t="s">
        <v>416</v>
      </c>
      <c r="O2048" t="s">
        <v>416</v>
      </c>
      <c r="P2048" t="str">
        <f t="shared" si="130"/>
        <v>CRISTOPHER GREGORI MUÑOZ GARCIABase de datos No-SQLEVALUACION</v>
      </c>
      <c r="Q2048" t="str">
        <f>BASE[[#This Row],[NombresCalificado]]&amp;BASE[[#This Row],[TipoEvaluacion]]</f>
        <v>CRISTOPHER GREGORI MUÑOZ GARCIAEVALUACION</v>
      </c>
      <c r="R2048">
        <v>0</v>
      </c>
      <c r="S2048" t="s">
        <v>185</v>
      </c>
      <c r="T2048" t="s">
        <v>420</v>
      </c>
      <c r="U2048" s="17">
        <v>3</v>
      </c>
      <c r="V2048" s="17" t="str" cm="1">
        <f t="array" ref="V2048">_xlfn.IFS(U2048=0,"Prenovato",U2048=1,"Novato",U2048=2,"Principiante avanzado",U2048=3,"Competente",U2048=4,"Proficiente",U2048=5,"Master")</f>
        <v>Competente</v>
      </c>
      <c r="W2048" s="17">
        <v>3</v>
      </c>
      <c r="X2048" s="17" t="str" cm="1">
        <f t="array" ref="X2048">_xlfn.IFS(W2048=0,"No evidenciado",W2048=1,"Novato",W2048=2,"Principiante avanzado",W2048=3,"Competente",W2048=4,"Proficiente",W2048=5,"Master")</f>
        <v>Competente</v>
      </c>
      <c r="Y2048" s="17">
        <v>3</v>
      </c>
      <c r="Z2048" s="17" t="str" cm="1">
        <f t="array" ref="Z2048">_xlfn.IFS(Y2048=0,"No evidenciado",Y2048=1,"Novato",Y2048=2,"Principiante avanzado",Y2048=3,"Competente",Y2048=4,"Proficiente",Y2048=5,"Master")</f>
        <v>Competente</v>
      </c>
      <c r="AA2048" s="17">
        <v>3</v>
      </c>
      <c r="AB2048" s="17" t="str" cm="1">
        <f t="array" ref="AB2048">_xlfn.IFS(AA2048=0,"No evidenciado",AA2048=1,"Novato",AA2048=2,"Principiante avanzado",AA2048=3,"Competente",AA2048=4,"Proficiente",AA2048=5,"Master")</f>
        <v>Competente</v>
      </c>
      <c r="AC2048" s="17">
        <v>3</v>
      </c>
      <c r="AD2048" s="17" t="str" cm="1">
        <f t="array" ref="AD2048">_xlfn.IFS(AC2048=0,"Prenovato",AC2048=1,"Novato",AC2048=2,"Principiante avanzado",AC2048=3,"Competente",AC2048=4,"Proficiente",AC2048=5,"Master")</f>
        <v>Competente</v>
      </c>
      <c r="AE2048" s="17" t="s">
        <v>421</v>
      </c>
    </row>
    <row r="2049" spans="1:31" x14ac:dyDescent="0.25">
      <c r="A2049" t="s">
        <v>330</v>
      </c>
      <c r="B2049" t="s">
        <v>63</v>
      </c>
      <c r="C2049" t="s">
        <v>195</v>
      </c>
      <c r="D2049" t="s">
        <v>196</v>
      </c>
      <c r="E2049" t="s">
        <v>333</v>
      </c>
      <c r="F2049" t="s">
        <v>334</v>
      </c>
      <c r="G2049" t="s">
        <v>335</v>
      </c>
      <c r="H2049" s="4"/>
      <c r="I2049" s="1">
        <f t="shared" ca="1" si="127"/>
        <v>1485</v>
      </c>
      <c r="J2049" s="1" t="str">
        <f t="shared" ca="1" si="128"/>
        <v>3. Mayor a 6 meses</v>
      </c>
      <c r="K2049" t="str">
        <f t="shared" si="129"/>
        <v>NO</v>
      </c>
      <c r="L2049" t="s">
        <v>268</v>
      </c>
      <c r="M2049" t="s">
        <v>164</v>
      </c>
      <c r="N2049" t="s">
        <v>417</v>
      </c>
      <c r="O2049" t="s">
        <v>416</v>
      </c>
      <c r="P2049" t="str">
        <f t="shared" si="130"/>
        <v>CRISTOPHER GREGORI MUÑOZ GARCIAPrivacidad y seguridad de los datosEVALUACION</v>
      </c>
      <c r="Q2049" t="str">
        <f>BASE[[#This Row],[NombresCalificado]]&amp;BASE[[#This Row],[TipoEvaluacion]]</f>
        <v>CRISTOPHER GREGORI MUÑOZ GARCIAEVALUACION</v>
      </c>
      <c r="R2049">
        <v>2</v>
      </c>
      <c r="S2049" t="s">
        <v>4</v>
      </c>
      <c r="T2049" t="s">
        <v>419</v>
      </c>
      <c r="U2049" s="17">
        <v>3</v>
      </c>
      <c r="V2049" s="17" t="str" cm="1">
        <f t="array" ref="V2049">_xlfn.IFS(U2049=0,"Prenovato",U2049=1,"Novato",U2049=2,"Principiante avanzado",U2049=3,"Competente",U2049=4,"Proficiente",U2049=5,"Master")</f>
        <v>Competente</v>
      </c>
      <c r="W2049" s="17">
        <v>3</v>
      </c>
      <c r="X2049" s="17" t="str" cm="1">
        <f t="array" ref="X2049">_xlfn.IFS(W2049=0,"No evidenciado",W2049=1,"Novato",W2049=2,"Principiante avanzado",W2049=3,"Competente",W2049=4,"Proficiente",W2049=5,"Master")</f>
        <v>Competente</v>
      </c>
      <c r="Y2049" s="17">
        <v>3</v>
      </c>
      <c r="Z2049" s="17" t="str" cm="1">
        <f t="array" ref="Z2049">_xlfn.IFS(Y2049=0,"No evidenciado",Y2049=1,"Novato",Y2049=2,"Principiante avanzado",Y2049=3,"Competente",Y2049=4,"Proficiente",Y2049=5,"Master")</f>
        <v>Competente</v>
      </c>
      <c r="AA2049" s="17">
        <v>3</v>
      </c>
      <c r="AB2049" s="17" t="str" cm="1">
        <f t="array" ref="AB2049">_xlfn.IFS(AA2049=0,"No evidenciado",AA2049=1,"Novato",AA2049=2,"Principiante avanzado",AA2049=3,"Competente",AA2049=4,"Proficiente",AA2049=5,"Master")</f>
        <v>Competente</v>
      </c>
      <c r="AC2049" s="17">
        <v>3</v>
      </c>
      <c r="AD2049" s="17" t="str" cm="1">
        <f t="array" ref="AD2049">_xlfn.IFS(AC2049=0,"Prenovato",AC2049=1,"Novato",AC2049=2,"Principiante avanzado",AC2049=3,"Competente",AC2049=4,"Proficiente",AC2049=5,"Master")</f>
        <v>Competente</v>
      </c>
      <c r="AE2049" s="17" t="s">
        <v>421</v>
      </c>
    </row>
    <row r="2050" spans="1:31" x14ac:dyDescent="0.25">
      <c r="A2050" t="s">
        <v>330</v>
      </c>
      <c r="B2050" t="s">
        <v>63</v>
      </c>
      <c r="C2050" t="s">
        <v>195</v>
      </c>
      <c r="D2050" t="s">
        <v>196</v>
      </c>
      <c r="E2050" t="s">
        <v>333</v>
      </c>
      <c r="F2050" t="s">
        <v>334</v>
      </c>
      <c r="G2050" t="s">
        <v>335</v>
      </c>
      <c r="H2050" s="4"/>
      <c r="I2050" s="1">
        <f t="shared" ca="1" si="127"/>
        <v>1485</v>
      </c>
      <c r="J2050" s="1" t="str">
        <f t="shared" ca="1" si="128"/>
        <v>3. Mayor a 6 meses</v>
      </c>
      <c r="K2050" t="str">
        <f t="shared" si="129"/>
        <v>NO</v>
      </c>
      <c r="L2050" t="s">
        <v>268</v>
      </c>
      <c r="M2050" t="s">
        <v>55</v>
      </c>
      <c r="N2050" t="s">
        <v>418</v>
      </c>
      <c r="O2050" t="s">
        <v>418</v>
      </c>
      <c r="P2050" t="str">
        <f t="shared" si="130"/>
        <v>CRISTOPHER GREGORI MUÑOZ GARCIAProgramaciónEVALUACION</v>
      </c>
      <c r="Q2050" t="str">
        <f>BASE[[#This Row],[NombresCalificado]]&amp;BASE[[#This Row],[TipoEvaluacion]]</f>
        <v>CRISTOPHER GREGORI MUÑOZ GARCIAEVALUACION</v>
      </c>
      <c r="R2050">
        <v>3</v>
      </c>
      <c r="S2050" t="s">
        <v>5</v>
      </c>
      <c r="T2050" t="s">
        <v>419</v>
      </c>
      <c r="U2050" s="17">
        <v>3</v>
      </c>
      <c r="V2050" s="17" t="str" cm="1">
        <f t="array" ref="V2050">_xlfn.IFS(U2050=0,"Prenovato",U2050=1,"Novato",U2050=2,"Principiante avanzado",U2050=3,"Competente",U2050=4,"Proficiente",U2050=5,"Master")</f>
        <v>Competente</v>
      </c>
      <c r="W2050" s="17">
        <v>3</v>
      </c>
      <c r="X2050" s="17" t="str" cm="1">
        <f t="array" ref="X2050">_xlfn.IFS(W2050=0,"No evidenciado",W2050=1,"Novato",W2050=2,"Principiante avanzado",W2050=3,"Competente",W2050=4,"Proficiente",W2050=5,"Master")</f>
        <v>Competente</v>
      </c>
      <c r="Y2050" s="17">
        <v>3</v>
      </c>
      <c r="Z2050" s="17" t="str" cm="1">
        <f t="array" ref="Z2050">_xlfn.IFS(Y2050=0,"No evidenciado",Y2050=1,"Novato",Y2050=2,"Principiante avanzado",Y2050=3,"Competente",Y2050=4,"Proficiente",Y2050=5,"Master")</f>
        <v>Competente</v>
      </c>
      <c r="AA2050" s="17">
        <v>3</v>
      </c>
      <c r="AB2050" s="17" t="str" cm="1">
        <f t="array" ref="AB2050">_xlfn.IFS(AA2050=0,"No evidenciado",AA2050=1,"Novato",AA2050=2,"Principiante avanzado",AA2050=3,"Competente",AA2050=4,"Proficiente",AA2050=5,"Master")</f>
        <v>Competente</v>
      </c>
      <c r="AC2050" s="17">
        <v>3</v>
      </c>
      <c r="AD2050" s="17" t="str" cm="1">
        <f t="array" ref="AD2050">_xlfn.IFS(AC2050=0,"Prenovato",AC2050=1,"Novato",AC2050=2,"Principiante avanzado",AC2050=3,"Competente",AC2050=4,"Proficiente",AC2050=5,"Master")</f>
        <v>Competente</v>
      </c>
      <c r="AE2050" s="17" t="s">
        <v>421</v>
      </c>
    </row>
    <row r="2051" spans="1:31" x14ac:dyDescent="0.25">
      <c r="A2051" t="s">
        <v>330</v>
      </c>
      <c r="B2051" t="s">
        <v>63</v>
      </c>
      <c r="C2051" t="s">
        <v>195</v>
      </c>
      <c r="D2051" t="s">
        <v>196</v>
      </c>
      <c r="E2051" t="s">
        <v>333</v>
      </c>
      <c r="F2051" t="s">
        <v>334</v>
      </c>
      <c r="G2051" t="s">
        <v>335</v>
      </c>
      <c r="H2051" s="4"/>
      <c r="I2051" s="1">
        <f t="shared" ref="I2051:I2114" ca="1" si="131">DATEDIF(H2051,TODAY(),"m")</f>
        <v>1485</v>
      </c>
      <c r="J2051" s="1" t="str">
        <f t="shared" ref="J2051:J2114" ca="1" si="132">IF(I2051&lt;=3,"1. Menor o igual a 3 meses",IF(I2051&lt;=6,"2. Entre 4 - 6 meses","3. Mayor a 6 meses"))</f>
        <v>3. Mayor a 6 meses</v>
      </c>
      <c r="K2051" t="str">
        <f t="shared" ref="K2051:K2114" si="133">IF(COUNTIFS($E$2:$E$5625,E2051,$O$2:$O$5625,"PRINCIPAL",$R$2:$R$5625,0)&gt;0,"SI","NO")</f>
        <v>NO</v>
      </c>
      <c r="L2051" t="s">
        <v>268</v>
      </c>
      <c r="M2051" t="s">
        <v>161</v>
      </c>
      <c r="N2051" t="s">
        <v>418</v>
      </c>
      <c r="O2051" t="s">
        <v>418</v>
      </c>
      <c r="P2051" t="str">
        <f t="shared" ref="P2051:P2114" si="134">F2051&amp;M2051&amp;AE2051</f>
        <v>CRISTOPHER GREGORI MUÑOZ GARCIAIntegración de datos por lotesEVALUACION</v>
      </c>
      <c r="Q2051" t="str">
        <f>BASE[[#This Row],[NombresCalificado]]&amp;BASE[[#This Row],[TipoEvaluacion]]</f>
        <v>CRISTOPHER GREGORI MUÑOZ GARCIAEVALUACION</v>
      </c>
      <c r="R2051">
        <v>3</v>
      </c>
      <c r="S2051" t="s">
        <v>5</v>
      </c>
      <c r="T2051" t="s">
        <v>419</v>
      </c>
      <c r="U2051" s="17">
        <v>3</v>
      </c>
      <c r="V2051" s="17" t="str" cm="1">
        <f t="array" ref="V2051">_xlfn.IFS(U2051=0,"Prenovato",U2051=1,"Novato",U2051=2,"Principiante avanzado",U2051=3,"Competente",U2051=4,"Proficiente",U2051=5,"Master")</f>
        <v>Competente</v>
      </c>
      <c r="W2051" s="17">
        <v>3</v>
      </c>
      <c r="X2051" s="17" t="str" cm="1">
        <f t="array" ref="X2051">_xlfn.IFS(W2051=0,"No evidenciado",W2051=1,"Novato",W2051=2,"Principiante avanzado",W2051=3,"Competente",W2051=4,"Proficiente",W2051=5,"Master")</f>
        <v>Competente</v>
      </c>
      <c r="Y2051" s="17">
        <v>3</v>
      </c>
      <c r="Z2051" s="17" t="str" cm="1">
        <f t="array" ref="Z2051">_xlfn.IFS(Y2051=0,"No evidenciado",Y2051=1,"Novato",Y2051=2,"Principiante avanzado",Y2051=3,"Competente",Y2051=4,"Proficiente",Y2051=5,"Master")</f>
        <v>Competente</v>
      </c>
      <c r="AA2051" s="17">
        <v>3</v>
      </c>
      <c r="AB2051" s="17" t="str" cm="1">
        <f t="array" ref="AB2051">_xlfn.IFS(AA2051=0,"No evidenciado",AA2051=1,"Novato",AA2051=2,"Principiante avanzado",AA2051=3,"Competente",AA2051=4,"Proficiente",AA2051=5,"Master")</f>
        <v>Competente</v>
      </c>
      <c r="AC2051" s="17">
        <v>3</v>
      </c>
      <c r="AD2051" s="17" t="str" cm="1">
        <f t="array" ref="AD2051">_xlfn.IFS(AC2051=0,"Prenovato",AC2051=1,"Novato",AC2051=2,"Principiante avanzado",AC2051=3,"Competente",AC2051=4,"Proficiente",AC2051=5,"Master")</f>
        <v>Competente</v>
      </c>
      <c r="AE2051" s="17" t="s">
        <v>421</v>
      </c>
    </row>
    <row r="2052" spans="1:31" x14ac:dyDescent="0.25">
      <c r="A2052" t="s">
        <v>330</v>
      </c>
      <c r="B2052" t="s">
        <v>63</v>
      </c>
      <c r="C2052" t="s">
        <v>195</v>
      </c>
      <c r="D2052" t="s">
        <v>196</v>
      </c>
      <c r="E2052" t="s">
        <v>333</v>
      </c>
      <c r="F2052" t="s">
        <v>334</v>
      </c>
      <c r="G2052" t="s">
        <v>335</v>
      </c>
      <c r="H2052" s="4"/>
      <c r="I2052" s="1">
        <f t="shared" ca="1" si="131"/>
        <v>1485</v>
      </c>
      <c r="J2052" s="1" t="str">
        <f t="shared" ca="1" si="132"/>
        <v>3. Mayor a 6 meses</v>
      </c>
      <c r="K2052" t="str">
        <f t="shared" si="133"/>
        <v>NO</v>
      </c>
      <c r="L2052" t="s">
        <v>268</v>
      </c>
      <c r="M2052" t="s">
        <v>56</v>
      </c>
      <c r="N2052" t="s">
        <v>417</v>
      </c>
      <c r="O2052" t="s">
        <v>416</v>
      </c>
      <c r="P2052" t="str">
        <f t="shared" si="134"/>
        <v>CRISTOPHER GREGORI MUÑOZ GARCIAControl de versionesEVALUACION</v>
      </c>
      <c r="Q2052" t="str">
        <f>BASE[[#This Row],[NombresCalificado]]&amp;BASE[[#This Row],[TipoEvaluacion]]</f>
        <v>CRISTOPHER GREGORI MUÑOZ GARCIAEVALUACION</v>
      </c>
      <c r="R2052">
        <v>2</v>
      </c>
      <c r="S2052" t="s">
        <v>4</v>
      </c>
      <c r="T2052" t="s">
        <v>419</v>
      </c>
      <c r="U2052" s="17">
        <v>3</v>
      </c>
      <c r="V2052" s="17" t="str" cm="1">
        <f t="array" ref="V2052">_xlfn.IFS(U2052=0,"Prenovato",U2052=1,"Novato",U2052=2,"Principiante avanzado",U2052=3,"Competente",U2052=4,"Proficiente",U2052=5,"Master")</f>
        <v>Competente</v>
      </c>
      <c r="W2052" s="17">
        <v>3</v>
      </c>
      <c r="X2052" s="17" t="str" cm="1">
        <f t="array" ref="X2052">_xlfn.IFS(W2052=0,"No evidenciado",W2052=1,"Novato",W2052=2,"Principiante avanzado",W2052=3,"Competente",W2052=4,"Proficiente",W2052=5,"Master")</f>
        <v>Competente</v>
      </c>
      <c r="Y2052" s="17">
        <v>3</v>
      </c>
      <c r="Z2052" s="17" t="str" cm="1">
        <f t="array" ref="Z2052">_xlfn.IFS(Y2052=0,"No evidenciado",Y2052=1,"Novato",Y2052=2,"Principiante avanzado",Y2052=3,"Competente",Y2052=4,"Proficiente",Y2052=5,"Master")</f>
        <v>Competente</v>
      </c>
      <c r="AA2052" s="17">
        <v>3</v>
      </c>
      <c r="AB2052" s="17" t="str" cm="1">
        <f t="array" ref="AB2052">_xlfn.IFS(AA2052=0,"No evidenciado",AA2052=1,"Novato",AA2052=2,"Principiante avanzado",AA2052=3,"Competente",AA2052=4,"Proficiente",AA2052=5,"Master")</f>
        <v>Competente</v>
      </c>
      <c r="AC2052" s="17">
        <v>3</v>
      </c>
      <c r="AD2052" s="17" t="str" cm="1">
        <f t="array" ref="AD2052">_xlfn.IFS(AC2052=0,"Prenovato",AC2052=1,"Novato",AC2052=2,"Principiante avanzado",AC2052=3,"Competente",AC2052=4,"Proficiente",AC2052=5,"Master")</f>
        <v>Competente</v>
      </c>
      <c r="AE2052" s="17" t="s">
        <v>421</v>
      </c>
    </row>
    <row r="2053" spans="1:31" x14ac:dyDescent="0.25">
      <c r="A2053" t="s">
        <v>330</v>
      </c>
      <c r="B2053" t="s">
        <v>63</v>
      </c>
      <c r="C2053" t="s">
        <v>195</v>
      </c>
      <c r="D2053" t="s">
        <v>196</v>
      </c>
      <c r="E2053" t="s">
        <v>333</v>
      </c>
      <c r="F2053" t="s">
        <v>334</v>
      </c>
      <c r="G2053" t="s">
        <v>335</v>
      </c>
      <c r="H2053" s="4"/>
      <c r="I2053" s="1">
        <f t="shared" ca="1" si="131"/>
        <v>1485</v>
      </c>
      <c r="J2053" s="1" t="str">
        <f t="shared" ca="1" si="132"/>
        <v>3. Mayor a 6 meses</v>
      </c>
      <c r="K2053" t="str">
        <f t="shared" si="133"/>
        <v>NO</v>
      </c>
      <c r="L2053" t="s">
        <v>268</v>
      </c>
      <c r="M2053" t="s">
        <v>173</v>
      </c>
      <c r="N2053" t="s">
        <v>418</v>
      </c>
      <c r="O2053" t="s">
        <v>418</v>
      </c>
      <c r="P2053" t="str">
        <f t="shared" si="134"/>
        <v>CRISTOPHER GREGORI MUÑOZ GARCIADatalake BCPEVALUACION</v>
      </c>
      <c r="Q2053" t="str">
        <f>BASE[[#This Row],[NombresCalificado]]&amp;BASE[[#This Row],[TipoEvaluacion]]</f>
        <v>CRISTOPHER GREGORI MUÑOZ GARCIAEVALUACION</v>
      </c>
      <c r="R2053">
        <v>3</v>
      </c>
      <c r="S2053" t="s">
        <v>5</v>
      </c>
      <c r="T2053" t="s">
        <v>419</v>
      </c>
      <c r="U2053" s="17">
        <v>3</v>
      </c>
      <c r="V2053" s="17" t="str" cm="1">
        <f t="array" ref="V2053">_xlfn.IFS(U2053=0,"Prenovato",U2053=1,"Novato",U2053=2,"Principiante avanzado",U2053=3,"Competente",U2053=4,"Proficiente",U2053=5,"Master")</f>
        <v>Competente</v>
      </c>
      <c r="W2053" s="17">
        <v>3</v>
      </c>
      <c r="X2053" s="17" t="str" cm="1">
        <f t="array" ref="X2053">_xlfn.IFS(W2053=0,"No evidenciado",W2053=1,"Novato",W2053=2,"Principiante avanzado",W2053=3,"Competente",W2053=4,"Proficiente",W2053=5,"Master")</f>
        <v>Competente</v>
      </c>
      <c r="Y2053" s="17">
        <v>3</v>
      </c>
      <c r="Z2053" s="17" t="str" cm="1">
        <f t="array" ref="Z2053">_xlfn.IFS(Y2053=0,"No evidenciado",Y2053=1,"Novato",Y2053=2,"Principiante avanzado",Y2053=3,"Competente",Y2053=4,"Proficiente",Y2053=5,"Master")</f>
        <v>Competente</v>
      </c>
      <c r="AA2053" s="17">
        <v>3</v>
      </c>
      <c r="AB2053" s="17" t="str" cm="1">
        <f t="array" ref="AB2053">_xlfn.IFS(AA2053=0,"No evidenciado",AA2053=1,"Novato",AA2053=2,"Principiante avanzado",AA2053=3,"Competente",AA2053=4,"Proficiente",AA2053=5,"Master")</f>
        <v>Competente</v>
      </c>
      <c r="AC2053" s="17">
        <v>3</v>
      </c>
      <c r="AD2053" s="17" t="str" cm="1">
        <f t="array" ref="AD2053">_xlfn.IFS(AC2053=0,"Prenovato",AC2053=1,"Novato",AC2053=2,"Principiante avanzado",AC2053=3,"Competente",AC2053=4,"Proficiente",AC2053=5,"Master")</f>
        <v>Competente</v>
      </c>
      <c r="AE2053" s="17" t="s">
        <v>421</v>
      </c>
    </row>
    <row r="2054" spans="1:31" x14ac:dyDescent="0.25">
      <c r="A2054" t="s">
        <v>330</v>
      </c>
      <c r="B2054" t="s">
        <v>63</v>
      </c>
      <c r="C2054" t="s">
        <v>195</v>
      </c>
      <c r="D2054" t="s">
        <v>196</v>
      </c>
      <c r="E2054" t="s">
        <v>333</v>
      </c>
      <c r="F2054" t="s">
        <v>334</v>
      </c>
      <c r="G2054" t="s">
        <v>335</v>
      </c>
      <c r="H2054" s="4"/>
      <c r="I2054" s="1">
        <f t="shared" ca="1" si="131"/>
        <v>1485</v>
      </c>
      <c r="J2054" s="1" t="str">
        <f t="shared" ca="1" si="132"/>
        <v>3. Mayor a 6 meses</v>
      </c>
      <c r="K2054" t="str">
        <f t="shared" si="133"/>
        <v>NO</v>
      </c>
      <c r="L2054" t="s">
        <v>268</v>
      </c>
      <c r="M2054" t="s">
        <v>167</v>
      </c>
      <c r="N2054" t="s">
        <v>417</v>
      </c>
      <c r="O2054" t="s">
        <v>416</v>
      </c>
      <c r="P2054" t="str">
        <f t="shared" si="134"/>
        <v>CRISTOPHER GREGORI MUÑOZ GARCIACI-CDEVALUACION</v>
      </c>
      <c r="Q2054" t="str">
        <f>BASE[[#This Row],[NombresCalificado]]&amp;BASE[[#This Row],[TipoEvaluacion]]</f>
        <v>CRISTOPHER GREGORI MUÑOZ GARCIAEVALUACION</v>
      </c>
      <c r="R2054">
        <v>2</v>
      </c>
      <c r="S2054" t="s">
        <v>4</v>
      </c>
      <c r="T2054" t="s">
        <v>419</v>
      </c>
      <c r="U2054" s="17">
        <v>3</v>
      </c>
      <c r="V2054" s="17" t="str" cm="1">
        <f t="array" ref="V2054">_xlfn.IFS(U2054=0,"Prenovato",U2054=1,"Novato",U2054=2,"Principiante avanzado",U2054=3,"Competente",U2054=4,"Proficiente",U2054=5,"Master")</f>
        <v>Competente</v>
      </c>
      <c r="W2054" s="17">
        <v>3</v>
      </c>
      <c r="X2054" s="17" t="str" cm="1">
        <f t="array" ref="X2054">_xlfn.IFS(W2054=0,"No evidenciado",W2054=1,"Novato",W2054=2,"Principiante avanzado",W2054=3,"Competente",W2054=4,"Proficiente",W2054=5,"Master")</f>
        <v>Competente</v>
      </c>
      <c r="Y2054" s="17">
        <v>3</v>
      </c>
      <c r="Z2054" s="17" t="str" cm="1">
        <f t="array" ref="Z2054">_xlfn.IFS(Y2054=0,"No evidenciado",Y2054=1,"Novato",Y2054=2,"Principiante avanzado",Y2054=3,"Competente",Y2054=4,"Proficiente",Y2054=5,"Master")</f>
        <v>Competente</v>
      </c>
      <c r="AA2054" s="17">
        <v>3</v>
      </c>
      <c r="AB2054" s="17" t="str" cm="1">
        <f t="array" ref="AB2054">_xlfn.IFS(AA2054=0,"No evidenciado",AA2054=1,"Novato",AA2054=2,"Principiante avanzado",AA2054=3,"Competente",AA2054=4,"Proficiente",AA2054=5,"Master")</f>
        <v>Competente</v>
      </c>
      <c r="AC2054" s="17">
        <v>3</v>
      </c>
      <c r="AD2054" s="17" t="str" cm="1">
        <f t="array" ref="AD2054">_xlfn.IFS(AC2054=0,"Prenovato",AC2054=1,"Novato",AC2054=2,"Principiante avanzado",AC2054=3,"Competente",AC2054=4,"Proficiente",AC2054=5,"Master")</f>
        <v>Competente</v>
      </c>
      <c r="AE2054" s="17" t="s">
        <v>421</v>
      </c>
    </row>
    <row r="2055" spans="1:31" x14ac:dyDescent="0.25">
      <c r="A2055" t="s">
        <v>330</v>
      </c>
      <c r="B2055" t="s">
        <v>63</v>
      </c>
      <c r="C2055" t="s">
        <v>195</v>
      </c>
      <c r="D2055" t="s">
        <v>196</v>
      </c>
      <c r="E2055" t="s">
        <v>331</v>
      </c>
      <c r="F2055" t="s">
        <v>96</v>
      </c>
      <c r="G2055" t="s">
        <v>332</v>
      </c>
      <c r="H2055" s="4"/>
      <c r="I2055" s="1">
        <f t="shared" ca="1" si="131"/>
        <v>1485</v>
      </c>
      <c r="J2055" s="1" t="str">
        <f t="shared" ca="1" si="132"/>
        <v>3. Mayor a 6 meses</v>
      </c>
      <c r="K2055" t="str">
        <f t="shared" si="133"/>
        <v>NO</v>
      </c>
      <c r="L2055" t="s">
        <v>268</v>
      </c>
      <c r="M2055" t="s">
        <v>168</v>
      </c>
      <c r="N2055" t="s">
        <v>418</v>
      </c>
      <c r="O2055" t="s">
        <v>418</v>
      </c>
      <c r="P2055" t="str">
        <f t="shared" si="134"/>
        <v>DIANA PAOLA MIGUEL SALDANABase de datos relacionalEVALUACION ANTERIOR</v>
      </c>
      <c r="Q2055" t="str">
        <f>BASE[[#This Row],[NombresCalificado]]&amp;BASE[[#This Row],[TipoEvaluacion]]</f>
        <v>DIANA PAOLA MIGUEL SALDANAEVALUACION ANTERIOR</v>
      </c>
      <c r="R2055">
        <v>3</v>
      </c>
      <c r="S2055" t="s">
        <v>5</v>
      </c>
      <c r="T2055" t="s">
        <v>419</v>
      </c>
      <c r="U2055" s="17">
        <v>3</v>
      </c>
      <c r="V2055" s="17" t="str" cm="1">
        <f t="array" ref="V2055">_xlfn.IFS(U2055=0,"Prenovato",U2055=1,"Novato",U2055=2,"Principiante avanzado",U2055=3,"Competente",U2055=4,"Proficiente",U2055=5,"Master")</f>
        <v>Competente</v>
      </c>
      <c r="W2055" s="17">
        <v>3</v>
      </c>
      <c r="X2055" s="17" t="str" cm="1">
        <f t="array" ref="X2055">_xlfn.IFS(W2055=0,"No evidenciado",W2055=1,"Novato",W2055=2,"Principiante avanzado",W2055=3,"Competente",W2055=4,"Proficiente",W2055=5,"Master")</f>
        <v>Competente</v>
      </c>
      <c r="Y2055" s="17">
        <v>3</v>
      </c>
      <c r="Z2055" s="17" t="str" cm="1">
        <f t="array" ref="Z2055">_xlfn.IFS(Y2055=0,"No evidenciado",Y2055=1,"Novato",Y2055=2,"Principiante avanzado",Y2055=3,"Competente",Y2055=4,"Proficiente",Y2055=5,"Master")</f>
        <v>Competente</v>
      </c>
      <c r="AA2055" s="17">
        <v>4</v>
      </c>
      <c r="AB2055" s="17" t="str" cm="1">
        <f t="array" ref="AB2055">_xlfn.IFS(AA2055=0,"No evidenciado",AA2055=1,"Novato",AA2055=2,"Principiante avanzado",AA2055=3,"Competente",AA2055=4,"Proficiente",AA2055=5,"Master")</f>
        <v>Proficiente</v>
      </c>
      <c r="AC2055" s="17">
        <v>3</v>
      </c>
      <c r="AD2055" s="17" t="str" cm="1">
        <f t="array" ref="AD2055">_xlfn.IFS(AC2055=0,"Prenovato",AC2055=1,"Novato",AC2055=2,"Principiante avanzado",AC2055=3,"Competente",AC2055=4,"Proficiente",AC2055=5,"Master")</f>
        <v>Competente</v>
      </c>
      <c r="AE2055" s="17" t="s">
        <v>422</v>
      </c>
    </row>
    <row r="2056" spans="1:31" x14ac:dyDescent="0.25">
      <c r="A2056" t="s">
        <v>330</v>
      </c>
      <c r="B2056" t="s">
        <v>63</v>
      </c>
      <c r="C2056" t="s">
        <v>195</v>
      </c>
      <c r="D2056" t="s">
        <v>196</v>
      </c>
      <c r="E2056" t="s">
        <v>331</v>
      </c>
      <c r="F2056" t="s">
        <v>96</v>
      </c>
      <c r="G2056" t="s">
        <v>332</v>
      </c>
      <c r="H2056" s="4"/>
      <c r="I2056" s="1">
        <f t="shared" ca="1" si="131"/>
        <v>1485</v>
      </c>
      <c r="J2056" s="1" t="str">
        <f t="shared" ca="1" si="132"/>
        <v>3. Mayor a 6 meses</v>
      </c>
      <c r="K2056" t="str">
        <f t="shared" si="133"/>
        <v>NO</v>
      </c>
      <c r="L2056" t="s">
        <v>268</v>
      </c>
      <c r="M2056" t="s">
        <v>173</v>
      </c>
      <c r="N2056" t="s">
        <v>418</v>
      </c>
      <c r="O2056" t="s">
        <v>418</v>
      </c>
      <c r="P2056" t="str">
        <f t="shared" si="134"/>
        <v>DIANA PAOLA MIGUEL SALDANADatalake BCPEVALUACION ANTERIOR</v>
      </c>
      <c r="Q2056" t="str">
        <f>BASE[[#This Row],[NombresCalificado]]&amp;BASE[[#This Row],[TipoEvaluacion]]</f>
        <v>DIANA PAOLA MIGUEL SALDANAEVALUACION ANTERIOR</v>
      </c>
      <c r="R2056">
        <v>3</v>
      </c>
      <c r="S2056" t="s">
        <v>5</v>
      </c>
      <c r="T2056" t="s">
        <v>419</v>
      </c>
      <c r="U2056" s="17">
        <v>3</v>
      </c>
      <c r="V2056" s="17" t="str" cm="1">
        <f t="array" ref="V2056">_xlfn.IFS(U2056=0,"Prenovato",U2056=1,"Novato",U2056=2,"Principiante avanzado",U2056=3,"Competente",U2056=4,"Proficiente",U2056=5,"Master")</f>
        <v>Competente</v>
      </c>
      <c r="W2056" s="17">
        <v>3</v>
      </c>
      <c r="X2056" s="17" t="str" cm="1">
        <f t="array" ref="X2056">_xlfn.IFS(W2056=0,"No evidenciado",W2056=1,"Novato",W2056=2,"Principiante avanzado",W2056=3,"Competente",W2056=4,"Proficiente",W2056=5,"Master")</f>
        <v>Competente</v>
      </c>
      <c r="Y2056" s="17">
        <v>3</v>
      </c>
      <c r="Z2056" s="17" t="str" cm="1">
        <f t="array" ref="Z2056">_xlfn.IFS(Y2056=0,"No evidenciado",Y2056=1,"Novato",Y2056=2,"Principiante avanzado",Y2056=3,"Competente",Y2056=4,"Proficiente",Y2056=5,"Master")</f>
        <v>Competente</v>
      </c>
      <c r="AA2056" s="17">
        <v>4</v>
      </c>
      <c r="AB2056" s="17" t="str" cm="1">
        <f t="array" ref="AB2056">_xlfn.IFS(AA2056=0,"No evidenciado",AA2056=1,"Novato",AA2056=2,"Principiante avanzado",AA2056=3,"Competente",AA2056=4,"Proficiente",AA2056=5,"Master")</f>
        <v>Proficiente</v>
      </c>
      <c r="AC2056" s="17">
        <v>3</v>
      </c>
      <c r="AD2056" s="17" t="str" cm="1">
        <f t="array" ref="AD2056">_xlfn.IFS(AC2056=0,"Prenovato",AC2056=1,"Novato",AC2056=2,"Principiante avanzado",AC2056=3,"Competente",AC2056=4,"Proficiente",AC2056=5,"Master")</f>
        <v>Competente</v>
      </c>
      <c r="AE2056" s="17" t="s">
        <v>422</v>
      </c>
    </row>
    <row r="2057" spans="1:31" x14ac:dyDescent="0.25">
      <c r="A2057" t="s">
        <v>330</v>
      </c>
      <c r="B2057" t="s">
        <v>63</v>
      </c>
      <c r="C2057" t="s">
        <v>195</v>
      </c>
      <c r="D2057" t="s">
        <v>196</v>
      </c>
      <c r="E2057" t="s">
        <v>331</v>
      </c>
      <c r="F2057" t="s">
        <v>96</v>
      </c>
      <c r="G2057" t="s">
        <v>332</v>
      </c>
      <c r="H2057" s="4"/>
      <c r="I2057" s="1">
        <f t="shared" ca="1" si="131"/>
        <v>1485</v>
      </c>
      <c r="J2057" s="1" t="str">
        <f t="shared" ca="1" si="132"/>
        <v>3. Mayor a 6 meses</v>
      </c>
      <c r="K2057" t="str">
        <f t="shared" si="133"/>
        <v>NO</v>
      </c>
      <c r="L2057" t="s">
        <v>268</v>
      </c>
      <c r="M2057" t="s">
        <v>56</v>
      </c>
      <c r="N2057" t="s">
        <v>417</v>
      </c>
      <c r="O2057" t="s">
        <v>416</v>
      </c>
      <c r="P2057" t="str">
        <f t="shared" si="134"/>
        <v>DIANA PAOLA MIGUEL SALDANAControl de versionesEVALUACION ANTERIOR</v>
      </c>
      <c r="Q2057" t="str">
        <f>BASE[[#This Row],[NombresCalificado]]&amp;BASE[[#This Row],[TipoEvaluacion]]</f>
        <v>DIANA PAOLA MIGUEL SALDANAEVALUACION ANTERIOR</v>
      </c>
      <c r="R2057">
        <v>3</v>
      </c>
      <c r="S2057" t="s">
        <v>5</v>
      </c>
      <c r="T2057" t="s">
        <v>419</v>
      </c>
      <c r="U2057" s="17">
        <v>3</v>
      </c>
      <c r="V2057" s="17" t="str" cm="1">
        <f t="array" ref="V2057">_xlfn.IFS(U2057=0,"Prenovato",U2057=1,"Novato",U2057=2,"Principiante avanzado",U2057=3,"Competente",U2057=4,"Proficiente",U2057=5,"Master")</f>
        <v>Competente</v>
      </c>
      <c r="W2057" s="17">
        <v>3</v>
      </c>
      <c r="X2057" s="17" t="str" cm="1">
        <f t="array" ref="X2057">_xlfn.IFS(W2057=0,"No evidenciado",W2057=1,"Novato",W2057=2,"Principiante avanzado",W2057=3,"Competente",W2057=4,"Proficiente",W2057=5,"Master")</f>
        <v>Competente</v>
      </c>
      <c r="Y2057" s="17">
        <v>3</v>
      </c>
      <c r="Z2057" s="17" t="str" cm="1">
        <f t="array" ref="Z2057">_xlfn.IFS(Y2057=0,"No evidenciado",Y2057=1,"Novato",Y2057=2,"Principiante avanzado",Y2057=3,"Competente",Y2057=4,"Proficiente",Y2057=5,"Master")</f>
        <v>Competente</v>
      </c>
      <c r="AA2057" s="17">
        <v>4</v>
      </c>
      <c r="AB2057" s="17" t="str" cm="1">
        <f t="array" ref="AB2057">_xlfn.IFS(AA2057=0,"No evidenciado",AA2057=1,"Novato",AA2057=2,"Principiante avanzado",AA2057=3,"Competente",AA2057=4,"Proficiente",AA2057=5,"Master")</f>
        <v>Proficiente</v>
      </c>
      <c r="AC2057" s="17">
        <v>3</v>
      </c>
      <c r="AD2057" s="17" t="str" cm="1">
        <f t="array" ref="AD2057">_xlfn.IFS(AC2057=0,"Prenovato",AC2057=1,"Novato",AC2057=2,"Principiante avanzado",AC2057=3,"Competente",AC2057=4,"Proficiente",AC2057=5,"Master")</f>
        <v>Competente</v>
      </c>
      <c r="AE2057" s="17" t="s">
        <v>422</v>
      </c>
    </row>
    <row r="2058" spans="1:31" x14ac:dyDescent="0.25">
      <c r="A2058" t="s">
        <v>330</v>
      </c>
      <c r="B2058" t="s">
        <v>63</v>
      </c>
      <c r="C2058" t="s">
        <v>195</v>
      </c>
      <c r="D2058" t="s">
        <v>196</v>
      </c>
      <c r="E2058" t="s">
        <v>331</v>
      </c>
      <c r="F2058" t="s">
        <v>96</v>
      </c>
      <c r="G2058" t="s">
        <v>332</v>
      </c>
      <c r="H2058" s="4"/>
      <c r="I2058" s="1">
        <f t="shared" ca="1" si="131"/>
        <v>1485</v>
      </c>
      <c r="J2058" s="1" t="str">
        <f t="shared" ca="1" si="132"/>
        <v>3. Mayor a 6 meses</v>
      </c>
      <c r="K2058" t="str">
        <f t="shared" si="133"/>
        <v>NO</v>
      </c>
      <c r="L2058" t="s">
        <v>268</v>
      </c>
      <c r="M2058" t="s">
        <v>165</v>
      </c>
      <c r="N2058" t="s">
        <v>418</v>
      </c>
      <c r="O2058" t="s">
        <v>418</v>
      </c>
      <c r="P2058" t="str">
        <f t="shared" si="134"/>
        <v>DIANA PAOLA MIGUEL SALDANAProcesamiento de datosEVALUACION ANTERIOR</v>
      </c>
      <c r="Q2058" t="str">
        <f>BASE[[#This Row],[NombresCalificado]]&amp;BASE[[#This Row],[TipoEvaluacion]]</f>
        <v>DIANA PAOLA MIGUEL SALDANAEVALUACION ANTERIOR</v>
      </c>
      <c r="R2058">
        <v>3</v>
      </c>
      <c r="S2058" t="s">
        <v>5</v>
      </c>
      <c r="T2058" t="s">
        <v>419</v>
      </c>
      <c r="U2058" s="17">
        <v>3</v>
      </c>
      <c r="V2058" s="17" t="str" cm="1">
        <f t="array" ref="V2058">_xlfn.IFS(U2058=0,"Prenovato",U2058=1,"Novato",U2058=2,"Principiante avanzado",U2058=3,"Competente",U2058=4,"Proficiente",U2058=5,"Master")</f>
        <v>Competente</v>
      </c>
      <c r="W2058" s="17">
        <v>3</v>
      </c>
      <c r="X2058" s="17" t="str" cm="1">
        <f t="array" ref="X2058">_xlfn.IFS(W2058=0,"No evidenciado",W2058=1,"Novato",W2058=2,"Principiante avanzado",W2058=3,"Competente",W2058=4,"Proficiente",W2058=5,"Master")</f>
        <v>Competente</v>
      </c>
      <c r="Y2058" s="17">
        <v>3</v>
      </c>
      <c r="Z2058" s="17" t="str" cm="1">
        <f t="array" ref="Z2058">_xlfn.IFS(Y2058=0,"No evidenciado",Y2058=1,"Novato",Y2058=2,"Principiante avanzado",Y2058=3,"Competente",Y2058=4,"Proficiente",Y2058=5,"Master")</f>
        <v>Competente</v>
      </c>
      <c r="AA2058" s="17">
        <v>4</v>
      </c>
      <c r="AB2058" s="17" t="str" cm="1">
        <f t="array" ref="AB2058">_xlfn.IFS(AA2058=0,"No evidenciado",AA2058=1,"Novato",AA2058=2,"Principiante avanzado",AA2058=3,"Competente",AA2058=4,"Proficiente",AA2058=5,"Master")</f>
        <v>Proficiente</v>
      </c>
      <c r="AC2058" s="17">
        <v>3</v>
      </c>
      <c r="AD2058" s="17" t="str" cm="1">
        <f t="array" ref="AD2058">_xlfn.IFS(AC2058=0,"Prenovato",AC2058=1,"Novato",AC2058=2,"Principiante avanzado",AC2058=3,"Competente",AC2058=4,"Proficiente",AC2058=5,"Master")</f>
        <v>Competente</v>
      </c>
      <c r="AE2058" s="17" t="s">
        <v>422</v>
      </c>
    </row>
    <row r="2059" spans="1:31" x14ac:dyDescent="0.25">
      <c r="A2059" t="s">
        <v>330</v>
      </c>
      <c r="B2059" t="s">
        <v>63</v>
      </c>
      <c r="C2059" t="s">
        <v>195</v>
      </c>
      <c r="D2059" t="s">
        <v>196</v>
      </c>
      <c r="E2059" t="s">
        <v>331</v>
      </c>
      <c r="F2059" t="s">
        <v>96</v>
      </c>
      <c r="G2059" t="s">
        <v>332</v>
      </c>
      <c r="H2059" s="4"/>
      <c r="I2059" s="1">
        <f t="shared" ca="1" si="131"/>
        <v>1485</v>
      </c>
      <c r="J2059" s="1" t="str">
        <f t="shared" ca="1" si="132"/>
        <v>3. Mayor a 6 meses</v>
      </c>
      <c r="K2059" t="str">
        <f t="shared" si="133"/>
        <v>NO</v>
      </c>
      <c r="L2059" t="s">
        <v>268</v>
      </c>
      <c r="M2059" t="s">
        <v>164</v>
      </c>
      <c r="N2059" t="s">
        <v>417</v>
      </c>
      <c r="O2059" t="s">
        <v>416</v>
      </c>
      <c r="P2059" t="str">
        <f t="shared" si="134"/>
        <v>DIANA PAOLA MIGUEL SALDANAPrivacidad y seguridad de los datosEVALUACION ANTERIOR</v>
      </c>
      <c r="Q2059" t="str">
        <f>BASE[[#This Row],[NombresCalificado]]&amp;BASE[[#This Row],[TipoEvaluacion]]</f>
        <v>DIANA PAOLA MIGUEL SALDANAEVALUACION ANTERIOR</v>
      </c>
      <c r="R2059">
        <v>3</v>
      </c>
      <c r="S2059" t="s">
        <v>5</v>
      </c>
      <c r="T2059" t="s">
        <v>419</v>
      </c>
      <c r="U2059" s="17">
        <v>3</v>
      </c>
      <c r="V2059" s="17" t="str" cm="1">
        <f t="array" ref="V2059">_xlfn.IFS(U2059=0,"Prenovato",U2059=1,"Novato",U2059=2,"Principiante avanzado",U2059=3,"Competente",U2059=4,"Proficiente",U2059=5,"Master")</f>
        <v>Competente</v>
      </c>
      <c r="W2059" s="17">
        <v>3</v>
      </c>
      <c r="X2059" s="17" t="str" cm="1">
        <f t="array" ref="X2059">_xlfn.IFS(W2059=0,"No evidenciado",W2059=1,"Novato",W2059=2,"Principiante avanzado",W2059=3,"Competente",W2059=4,"Proficiente",W2059=5,"Master")</f>
        <v>Competente</v>
      </c>
      <c r="Y2059" s="17">
        <v>3</v>
      </c>
      <c r="Z2059" s="17" t="str" cm="1">
        <f t="array" ref="Z2059">_xlfn.IFS(Y2059=0,"No evidenciado",Y2059=1,"Novato",Y2059=2,"Principiante avanzado",Y2059=3,"Competente",Y2059=4,"Proficiente",Y2059=5,"Master")</f>
        <v>Competente</v>
      </c>
      <c r="AA2059" s="17">
        <v>4</v>
      </c>
      <c r="AB2059" s="17" t="str" cm="1">
        <f t="array" ref="AB2059">_xlfn.IFS(AA2059=0,"No evidenciado",AA2059=1,"Novato",AA2059=2,"Principiante avanzado",AA2059=3,"Competente",AA2059=4,"Proficiente",AA2059=5,"Master")</f>
        <v>Proficiente</v>
      </c>
      <c r="AC2059" s="17">
        <v>3</v>
      </c>
      <c r="AD2059" s="17" t="str" cm="1">
        <f t="array" ref="AD2059">_xlfn.IFS(AC2059=0,"Prenovato",AC2059=1,"Novato",AC2059=2,"Principiante avanzado",AC2059=3,"Competente",AC2059=4,"Proficiente",AC2059=5,"Master")</f>
        <v>Competente</v>
      </c>
      <c r="AE2059" s="17" t="s">
        <v>422</v>
      </c>
    </row>
    <row r="2060" spans="1:31" x14ac:dyDescent="0.25">
      <c r="A2060" t="s">
        <v>330</v>
      </c>
      <c r="B2060" t="s">
        <v>63</v>
      </c>
      <c r="C2060" t="s">
        <v>195</v>
      </c>
      <c r="D2060" t="s">
        <v>196</v>
      </c>
      <c r="E2060" t="s">
        <v>331</v>
      </c>
      <c r="F2060" t="s">
        <v>96</v>
      </c>
      <c r="G2060" t="s">
        <v>332</v>
      </c>
      <c r="H2060" s="4"/>
      <c r="I2060" s="1">
        <f t="shared" ca="1" si="131"/>
        <v>1485</v>
      </c>
      <c r="J2060" s="1" t="str">
        <f t="shared" ca="1" si="132"/>
        <v>3. Mayor a 6 meses</v>
      </c>
      <c r="K2060" t="str">
        <f t="shared" si="133"/>
        <v>NO</v>
      </c>
      <c r="L2060" t="s">
        <v>268</v>
      </c>
      <c r="M2060" t="s">
        <v>163</v>
      </c>
      <c r="N2060" t="s">
        <v>417</v>
      </c>
      <c r="O2060" t="s">
        <v>416</v>
      </c>
      <c r="P2060" t="str">
        <f t="shared" si="134"/>
        <v>DIANA PAOLA MIGUEL SALDANANube BCPEVALUACION ANTERIOR</v>
      </c>
      <c r="Q2060" t="str">
        <f>BASE[[#This Row],[NombresCalificado]]&amp;BASE[[#This Row],[TipoEvaluacion]]</f>
        <v>DIANA PAOLA MIGUEL SALDANAEVALUACION ANTERIOR</v>
      </c>
      <c r="R2060">
        <v>3</v>
      </c>
      <c r="S2060" t="s">
        <v>5</v>
      </c>
      <c r="T2060" t="s">
        <v>419</v>
      </c>
      <c r="U2060" s="17">
        <v>3</v>
      </c>
      <c r="V2060" s="17" t="str" cm="1">
        <f t="array" ref="V2060">_xlfn.IFS(U2060=0,"Prenovato",U2060=1,"Novato",U2060=2,"Principiante avanzado",U2060=3,"Competente",U2060=4,"Proficiente",U2060=5,"Master")</f>
        <v>Competente</v>
      </c>
      <c r="W2060" s="17">
        <v>3</v>
      </c>
      <c r="X2060" s="17" t="str" cm="1">
        <f t="array" ref="X2060">_xlfn.IFS(W2060=0,"No evidenciado",W2060=1,"Novato",W2060=2,"Principiante avanzado",W2060=3,"Competente",W2060=4,"Proficiente",W2060=5,"Master")</f>
        <v>Competente</v>
      </c>
      <c r="Y2060" s="17">
        <v>3</v>
      </c>
      <c r="Z2060" s="17" t="str" cm="1">
        <f t="array" ref="Z2060">_xlfn.IFS(Y2060=0,"No evidenciado",Y2060=1,"Novato",Y2060=2,"Principiante avanzado",Y2060=3,"Competente",Y2060=4,"Proficiente",Y2060=5,"Master")</f>
        <v>Competente</v>
      </c>
      <c r="AA2060" s="17">
        <v>4</v>
      </c>
      <c r="AB2060" s="17" t="str" cm="1">
        <f t="array" ref="AB2060">_xlfn.IFS(AA2060=0,"No evidenciado",AA2060=1,"Novato",AA2060=2,"Principiante avanzado",AA2060=3,"Competente",AA2060=4,"Proficiente",AA2060=5,"Master")</f>
        <v>Proficiente</v>
      </c>
      <c r="AC2060" s="17">
        <v>3</v>
      </c>
      <c r="AD2060" s="17" t="str" cm="1">
        <f t="array" ref="AD2060">_xlfn.IFS(AC2060=0,"Prenovato",AC2060=1,"Novato",AC2060=2,"Principiante avanzado",AC2060=3,"Competente",AC2060=4,"Proficiente",AC2060=5,"Master")</f>
        <v>Competente</v>
      </c>
      <c r="AE2060" s="17" t="s">
        <v>422</v>
      </c>
    </row>
    <row r="2061" spans="1:31" x14ac:dyDescent="0.25">
      <c r="A2061" t="s">
        <v>330</v>
      </c>
      <c r="B2061" t="s">
        <v>63</v>
      </c>
      <c r="C2061" t="s">
        <v>195</v>
      </c>
      <c r="D2061" t="s">
        <v>196</v>
      </c>
      <c r="E2061" t="s">
        <v>331</v>
      </c>
      <c r="F2061" t="s">
        <v>96</v>
      </c>
      <c r="G2061" t="s">
        <v>332</v>
      </c>
      <c r="H2061" s="4"/>
      <c r="I2061" s="1">
        <f t="shared" ca="1" si="131"/>
        <v>1485</v>
      </c>
      <c r="J2061" s="1" t="str">
        <f t="shared" ca="1" si="132"/>
        <v>3. Mayor a 6 meses</v>
      </c>
      <c r="K2061" t="str">
        <f t="shared" si="133"/>
        <v>NO</v>
      </c>
      <c r="L2061" t="s">
        <v>268</v>
      </c>
      <c r="M2061" t="s">
        <v>161</v>
      </c>
      <c r="N2061" t="s">
        <v>418</v>
      </c>
      <c r="O2061" t="s">
        <v>418</v>
      </c>
      <c r="P2061" t="str">
        <f t="shared" si="134"/>
        <v>DIANA PAOLA MIGUEL SALDANAIntegración de datos por lotesEVALUACION ANTERIOR</v>
      </c>
      <c r="Q2061" t="str">
        <f>BASE[[#This Row],[NombresCalificado]]&amp;BASE[[#This Row],[TipoEvaluacion]]</f>
        <v>DIANA PAOLA MIGUEL SALDANAEVALUACION ANTERIOR</v>
      </c>
      <c r="R2061">
        <v>3</v>
      </c>
      <c r="S2061" t="s">
        <v>5</v>
      </c>
      <c r="T2061" t="s">
        <v>419</v>
      </c>
      <c r="U2061" s="17">
        <v>3</v>
      </c>
      <c r="V2061" s="17" t="str" cm="1">
        <f t="array" ref="V2061">_xlfn.IFS(U2061=0,"Prenovato",U2061=1,"Novato",U2061=2,"Principiante avanzado",U2061=3,"Competente",U2061=4,"Proficiente",U2061=5,"Master")</f>
        <v>Competente</v>
      </c>
      <c r="W2061" s="17">
        <v>3</v>
      </c>
      <c r="X2061" s="17" t="str" cm="1">
        <f t="array" ref="X2061">_xlfn.IFS(W2061=0,"No evidenciado",W2061=1,"Novato",W2061=2,"Principiante avanzado",W2061=3,"Competente",W2061=4,"Proficiente",W2061=5,"Master")</f>
        <v>Competente</v>
      </c>
      <c r="Y2061" s="17">
        <v>3</v>
      </c>
      <c r="Z2061" s="17" t="str" cm="1">
        <f t="array" ref="Z2061">_xlfn.IFS(Y2061=0,"No evidenciado",Y2061=1,"Novato",Y2061=2,"Principiante avanzado",Y2061=3,"Competente",Y2061=4,"Proficiente",Y2061=5,"Master")</f>
        <v>Competente</v>
      </c>
      <c r="AA2061" s="17">
        <v>4</v>
      </c>
      <c r="AB2061" s="17" t="str" cm="1">
        <f t="array" ref="AB2061">_xlfn.IFS(AA2061=0,"No evidenciado",AA2061=1,"Novato",AA2061=2,"Principiante avanzado",AA2061=3,"Competente",AA2061=4,"Proficiente",AA2061=5,"Master")</f>
        <v>Proficiente</v>
      </c>
      <c r="AC2061" s="17">
        <v>3</v>
      </c>
      <c r="AD2061" s="17" t="str" cm="1">
        <f t="array" ref="AD2061">_xlfn.IFS(AC2061=0,"Prenovato",AC2061=1,"Novato",AC2061=2,"Principiante avanzado",AC2061=3,"Competente",AC2061=4,"Proficiente",AC2061=5,"Master")</f>
        <v>Competente</v>
      </c>
      <c r="AE2061" s="17" t="s">
        <v>422</v>
      </c>
    </row>
    <row r="2062" spans="1:31" x14ac:dyDescent="0.25">
      <c r="A2062" t="s">
        <v>330</v>
      </c>
      <c r="B2062" t="s">
        <v>63</v>
      </c>
      <c r="C2062" t="s">
        <v>195</v>
      </c>
      <c r="D2062" t="s">
        <v>196</v>
      </c>
      <c r="E2062" t="s">
        <v>331</v>
      </c>
      <c r="F2062" t="s">
        <v>96</v>
      </c>
      <c r="G2062" t="s">
        <v>332</v>
      </c>
      <c r="H2062" s="4"/>
      <c r="I2062" s="1">
        <f t="shared" ca="1" si="131"/>
        <v>1485</v>
      </c>
      <c r="J2062" s="1" t="str">
        <f t="shared" ca="1" si="132"/>
        <v>3. Mayor a 6 meses</v>
      </c>
      <c r="K2062" t="str">
        <f t="shared" si="133"/>
        <v>NO</v>
      </c>
      <c r="L2062" t="s">
        <v>268</v>
      </c>
      <c r="M2062" t="s">
        <v>174</v>
      </c>
      <c r="N2062" t="s">
        <v>416</v>
      </c>
      <c r="O2062" t="s">
        <v>416</v>
      </c>
      <c r="P2062" t="str">
        <f t="shared" si="134"/>
        <v>DIANA PAOLA MIGUEL SALDANADatawarehouse BCPEVALUACION ANTERIOR</v>
      </c>
      <c r="Q2062" t="str">
        <f>BASE[[#This Row],[NombresCalificado]]&amp;BASE[[#This Row],[TipoEvaluacion]]</f>
        <v>DIANA PAOLA MIGUEL SALDANAEVALUACION ANTERIOR</v>
      </c>
      <c r="R2062">
        <v>0</v>
      </c>
      <c r="S2062" t="s">
        <v>185</v>
      </c>
      <c r="T2062" t="s">
        <v>419</v>
      </c>
      <c r="U2062" s="17">
        <v>3</v>
      </c>
      <c r="V2062" s="17" t="str" cm="1">
        <f t="array" ref="V2062">_xlfn.IFS(U2062=0,"Prenovato",U2062=1,"Novato",U2062=2,"Principiante avanzado",U2062=3,"Competente",U2062=4,"Proficiente",U2062=5,"Master")</f>
        <v>Competente</v>
      </c>
      <c r="W2062" s="17">
        <v>3</v>
      </c>
      <c r="X2062" s="17" t="str" cm="1">
        <f t="array" ref="X2062">_xlfn.IFS(W2062=0,"No evidenciado",W2062=1,"Novato",W2062=2,"Principiante avanzado",W2062=3,"Competente",W2062=4,"Proficiente",W2062=5,"Master")</f>
        <v>Competente</v>
      </c>
      <c r="Y2062" s="17">
        <v>3</v>
      </c>
      <c r="Z2062" s="17" t="str" cm="1">
        <f t="array" ref="Z2062">_xlfn.IFS(Y2062=0,"No evidenciado",Y2062=1,"Novato",Y2062=2,"Principiante avanzado",Y2062=3,"Competente",Y2062=4,"Proficiente",Y2062=5,"Master")</f>
        <v>Competente</v>
      </c>
      <c r="AA2062" s="17">
        <v>4</v>
      </c>
      <c r="AB2062" s="17" t="str" cm="1">
        <f t="array" ref="AB2062">_xlfn.IFS(AA2062=0,"No evidenciado",AA2062=1,"Novato",AA2062=2,"Principiante avanzado",AA2062=3,"Competente",AA2062=4,"Proficiente",AA2062=5,"Master")</f>
        <v>Proficiente</v>
      </c>
      <c r="AC2062" s="17">
        <v>3</v>
      </c>
      <c r="AD2062" s="17" t="str" cm="1">
        <f t="array" ref="AD2062">_xlfn.IFS(AC2062=0,"Prenovato",AC2062=1,"Novato",AC2062=2,"Principiante avanzado",AC2062=3,"Competente",AC2062=4,"Proficiente",AC2062=5,"Master")</f>
        <v>Competente</v>
      </c>
      <c r="AE2062" s="17" t="s">
        <v>422</v>
      </c>
    </row>
    <row r="2063" spans="1:31" x14ac:dyDescent="0.25">
      <c r="A2063" t="s">
        <v>330</v>
      </c>
      <c r="B2063" t="s">
        <v>63</v>
      </c>
      <c r="C2063" t="s">
        <v>195</v>
      </c>
      <c r="D2063" t="s">
        <v>196</v>
      </c>
      <c r="E2063" t="s">
        <v>331</v>
      </c>
      <c r="F2063" t="s">
        <v>96</v>
      </c>
      <c r="G2063" t="s">
        <v>332</v>
      </c>
      <c r="H2063" s="4"/>
      <c r="I2063" s="1">
        <f t="shared" ca="1" si="131"/>
        <v>1485</v>
      </c>
      <c r="J2063" s="1" t="str">
        <f t="shared" ca="1" si="132"/>
        <v>3. Mayor a 6 meses</v>
      </c>
      <c r="K2063" t="str">
        <f t="shared" si="133"/>
        <v>NO</v>
      </c>
      <c r="L2063" t="s">
        <v>268</v>
      </c>
      <c r="M2063" t="s">
        <v>171</v>
      </c>
      <c r="N2063" t="s">
        <v>416</v>
      </c>
      <c r="O2063" t="s">
        <v>416</v>
      </c>
      <c r="P2063" t="str">
        <f t="shared" si="134"/>
        <v>DIANA PAOLA MIGUEL SALDANABases de datos en la nubeEVALUACION ANTERIOR</v>
      </c>
      <c r="Q2063" t="str">
        <f>BASE[[#This Row],[NombresCalificado]]&amp;BASE[[#This Row],[TipoEvaluacion]]</f>
        <v>DIANA PAOLA MIGUEL SALDANAEVALUACION ANTERIOR</v>
      </c>
      <c r="R2063">
        <v>2</v>
      </c>
      <c r="S2063" t="s">
        <v>4</v>
      </c>
      <c r="T2063" t="s">
        <v>419</v>
      </c>
      <c r="U2063" s="17">
        <v>3</v>
      </c>
      <c r="V2063" s="17" t="str" cm="1">
        <f t="array" ref="V2063">_xlfn.IFS(U2063=0,"Prenovato",U2063=1,"Novato",U2063=2,"Principiante avanzado",U2063=3,"Competente",U2063=4,"Proficiente",U2063=5,"Master")</f>
        <v>Competente</v>
      </c>
      <c r="W2063" s="17">
        <v>3</v>
      </c>
      <c r="X2063" s="17" t="str" cm="1">
        <f t="array" ref="X2063">_xlfn.IFS(W2063=0,"No evidenciado",W2063=1,"Novato",W2063=2,"Principiante avanzado",W2063=3,"Competente",W2063=4,"Proficiente",W2063=5,"Master")</f>
        <v>Competente</v>
      </c>
      <c r="Y2063" s="17">
        <v>3</v>
      </c>
      <c r="Z2063" s="17" t="str" cm="1">
        <f t="array" ref="Z2063">_xlfn.IFS(Y2063=0,"No evidenciado",Y2063=1,"Novato",Y2063=2,"Principiante avanzado",Y2063=3,"Competente",Y2063=4,"Proficiente",Y2063=5,"Master")</f>
        <v>Competente</v>
      </c>
      <c r="AA2063" s="17">
        <v>4</v>
      </c>
      <c r="AB2063" s="17" t="str" cm="1">
        <f t="array" ref="AB2063">_xlfn.IFS(AA2063=0,"No evidenciado",AA2063=1,"Novato",AA2063=2,"Principiante avanzado",AA2063=3,"Competente",AA2063=4,"Proficiente",AA2063=5,"Master")</f>
        <v>Proficiente</v>
      </c>
      <c r="AC2063" s="17">
        <v>3</v>
      </c>
      <c r="AD2063" s="17" t="str" cm="1">
        <f t="array" ref="AD2063">_xlfn.IFS(AC2063=0,"Prenovato",AC2063=1,"Novato",AC2063=2,"Principiante avanzado",AC2063=3,"Competente",AC2063=4,"Proficiente",AC2063=5,"Master")</f>
        <v>Competente</v>
      </c>
      <c r="AE2063" s="17" t="s">
        <v>422</v>
      </c>
    </row>
    <row r="2064" spans="1:31" x14ac:dyDescent="0.25">
      <c r="A2064" t="s">
        <v>330</v>
      </c>
      <c r="B2064" t="s">
        <v>63</v>
      </c>
      <c r="C2064" t="s">
        <v>195</v>
      </c>
      <c r="D2064" t="s">
        <v>196</v>
      </c>
      <c r="E2064" t="s">
        <v>331</v>
      </c>
      <c r="F2064" t="s">
        <v>96</v>
      </c>
      <c r="G2064" t="s">
        <v>332</v>
      </c>
      <c r="H2064" s="4"/>
      <c r="I2064" s="1">
        <f t="shared" ca="1" si="131"/>
        <v>1485</v>
      </c>
      <c r="J2064" s="1" t="str">
        <f t="shared" ca="1" si="132"/>
        <v>3. Mayor a 6 meses</v>
      </c>
      <c r="K2064" t="str">
        <f t="shared" si="133"/>
        <v>NO</v>
      </c>
      <c r="L2064" t="s">
        <v>268</v>
      </c>
      <c r="M2064" t="s">
        <v>159</v>
      </c>
      <c r="N2064" t="s">
        <v>416</v>
      </c>
      <c r="O2064" t="s">
        <v>416</v>
      </c>
      <c r="P2064" t="str">
        <f t="shared" si="134"/>
        <v>DIANA PAOLA MIGUEL SALDANAGobernanza de datosEVALUACION ANTERIOR</v>
      </c>
      <c r="Q2064" t="str">
        <f>BASE[[#This Row],[NombresCalificado]]&amp;BASE[[#This Row],[TipoEvaluacion]]</f>
        <v>DIANA PAOLA MIGUEL SALDANAEVALUACION ANTERIOR</v>
      </c>
      <c r="R2064">
        <v>3</v>
      </c>
      <c r="S2064" t="s">
        <v>5</v>
      </c>
      <c r="T2064" t="s">
        <v>419</v>
      </c>
      <c r="U2064" s="17">
        <v>3</v>
      </c>
      <c r="V2064" s="17" t="str" cm="1">
        <f t="array" ref="V2064">_xlfn.IFS(U2064=0,"Prenovato",U2064=1,"Novato",U2064=2,"Principiante avanzado",U2064=3,"Competente",U2064=4,"Proficiente",U2064=5,"Master")</f>
        <v>Competente</v>
      </c>
      <c r="W2064" s="17">
        <v>3</v>
      </c>
      <c r="X2064" s="17" t="str" cm="1">
        <f t="array" ref="X2064">_xlfn.IFS(W2064=0,"No evidenciado",W2064=1,"Novato",W2064=2,"Principiante avanzado",W2064=3,"Competente",W2064=4,"Proficiente",W2064=5,"Master")</f>
        <v>Competente</v>
      </c>
      <c r="Y2064" s="17">
        <v>3</v>
      </c>
      <c r="Z2064" s="17" t="str" cm="1">
        <f t="array" ref="Z2064">_xlfn.IFS(Y2064=0,"No evidenciado",Y2064=1,"Novato",Y2064=2,"Principiante avanzado",Y2064=3,"Competente",Y2064=4,"Proficiente",Y2064=5,"Master")</f>
        <v>Competente</v>
      </c>
      <c r="AA2064" s="17">
        <v>4</v>
      </c>
      <c r="AB2064" s="17" t="str" cm="1">
        <f t="array" ref="AB2064">_xlfn.IFS(AA2064=0,"No evidenciado",AA2064=1,"Novato",AA2064=2,"Principiante avanzado",AA2064=3,"Competente",AA2064=4,"Proficiente",AA2064=5,"Master")</f>
        <v>Proficiente</v>
      </c>
      <c r="AC2064" s="17">
        <v>3</v>
      </c>
      <c r="AD2064" s="17" t="str" cm="1">
        <f t="array" ref="AD2064">_xlfn.IFS(AC2064=0,"Prenovato",AC2064=1,"Novato",AC2064=2,"Principiante avanzado",AC2064=3,"Competente",AC2064=4,"Proficiente",AC2064=5,"Master")</f>
        <v>Competente</v>
      </c>
      <c r="AE2064" s="17" t="s">
        <v>422</v>
      </c>
    </row>
    <row r="2065" spans="1:31" x14ac:dyDescent="0.25">
      <c r="A2065" t="s">
        <v>330</v>
      </c>
      <c r="B2065" t="s">
        <v>63</v>
      </c>
      <c r="C2065" t="s">
        <v>195</v>
      </c>
      <c r="D2065" t="s">
        <v>196</v>
      </c>
      <c r="E2065" t="s">
        <v>331</v>
      </c>
      <c r="F2065" t="s">
        <v>96</v>
      </c>
      <c r="G2065" t="s">
        <v>332</v>
      </c>
      <c r="H2065" s="4"/>
      <c r="I2065" s="1">
        <f t="shared" ca="1" si="131"/>
        <v>1485</v>
      </c>
      <c r="J2065" s="1" t="str">
        <f t="shared" ca="1" si="132"/>
        <v>3. Mayor a 6 meses</v>
      </c>
      <c r="K2065" t="str">
        <f t="shared" si="133"/>
        <v>NO</v>
      </c>
      <c r="L2065" t="s">
        <v>268</v>
      </c>
      <c r="M2065" t="s">
        <v>172</v>
      </c>
      <c r="N2065" t="s">
        <v>416</v>
      </c>
      <c r="O2065" t="s">
        <v>416</v>
      </c>
      <c r="P2065" t="str">
        <f t="shared" si="134"/>
        <v>DIANA PAOLA MIGUEL SALDANACalidad de datosEVALUACION ANTERIOR</v>
      </c>
      <c r="Q2065" t="str">
        <f>BASE[[#This Row],[NombresCalificado]]&amp;BASE[[#This Row],[TipoEvaluacion]]</f>
        <v>DIANA PAOLA MIGUEL SALDANAEVALUACION ANTERIOR</v>
      </c>
      <c r="R2065">
        <v>3</v>
      </c>
      <c r="S2065" t="s">
        <v>5</v>
      </c>
      <c r="T2065" t="s">
        <v>419</v>
      </c>
      <c r="U2065" s="17">
        <v>3</v>
      </c>
      <c r="V2065" s="17" t="str" cm="1">
        <f t="array" ref="V2065">_xlfn.IFS(U2065=0,"Prenovato",U2065=1,"Novato",U2065=2,"Principiante avanzado",U2065=3,"Competente",U2065=4,"Proficiente",U2065=5,"Master")</f>
        <v>Competente</v>
      </c>
      <c r="W2065" s="17">
        <v>3</v>
      </c>
      <c r="X2065" s="17" t="str" cm="1">
        <f t="array" ref="X2065">_xlfn.IFS(W2065=0,"No evidenciado",W2065=1,"Novato",W2065=2,"Principiante avanzado",W2065=3,"Competente",W2065=4,"Proficiente",W2065=5,"Master")</f>
        <v>Competente</v>
      </c>
      <c r="Y2065" s="17">
        <v>3</v>
      </c>
      <c r="Z2065" s="17" t="str" cm="1">
        <f t="array" ref="Z2065">_xlfn.IFS(Y2065=0,"No evidenciado",Y2065=1,"Novato",Y2065=2,"Principiante avanzado",Y2065=3,"Competente",Y2065=4,"Proficiente",Y2065=5,"Master")</f>
        <v>Competente</v>
      </c>
      <c r="AA2065" s="17">
        <v>4</v>
      </c>
      <c r="AB2065" s="17" t="str" cm="1">
        <f t="array" ref="AB2065">_xlfn.IFS(AA2065=0,"No evidenciado",AA2065=1,"Novato",AA2065=2,"Principiante avanzado",AA2065=3,"Competente",AA2065=4,"Proficiente",AA2065=5,"Master")</f>
        <v>Proficiente</v>
      </c>
      <c r="AC2065" s="17">
        <v>3</v>
      </c>
      <c r="AD2065" s="17" t="str" cm="1">
        <f t="array" ref="AD2065">_xlfn.IFS(AC2065=0,"Prenovato",AC2065=1,"Novato",AC2065=2,"Principiante avanzado",AC2065=3,"Competente",AC2065=4,"Proficiente",AC2065=5,"Master")</f>
        <v>Competente</v>
      </c>
      <c r="AE2065" s="17" t="s">
        <v>422</v>
      </c>
    </row>
    <row r="2066" spans="1:31" x14ac:dyDescent="0.25">
      <c r="A2066" t="s">
        <v>330</v>
      </c>
      <c r="B2066" t="s">
        <v>63</v>
      </c>
      <c r="C2066" t="s">
        <v>195</v>
      </c>
      <c r="D2066" t="s">
        <v>196</v>
      </c>
      <c r="E2066" t="s">
        <v>331</v>
      </c>
      <c r="F2066" t="s">
        <v>96</v>
      </c>
      <c r="G2066" t="s">
        <v>332</v>
      </c>
      <c r="H2066" s="4"/>
      <c r="I2066" s="1">
        <f t="shared" ca="1" si="131"/>
        <v>1485</v>
      </c>
      <c r="J2066" s="1" t="str">
        <f t="shared" ca="1" si="132"/>
        <v>3. Mayor a 6 meses</v>
      </c>
      <c r="K2066" t="str">
        <f t="shared" si="133"/>
        <v>NO</v>
      </c>
      <c r="L2066" t="s">
        <v>268</v>
      </c>
      <c r="M2066" t="s">
        <v>162</v>
      </c>
      <c r="N2066" t="s">
        <v>416</v>
      </c>
      <c r="O2066" t="s">
        <v>416</v>
      </c>
      <c r="P2066" t="str">
        <f t="shared" si="134"/>
        <v>DIANA PAOLA MIGUEL SALDANAMLOpsEVALUACION ANTERIOR</v>
      </c>
      <c r="Q2066" t="str">
        <f>BASE[[#This Row],[NombresCalificado]]&amp;BASE[[#This Row],[TipoEvaluacion]]</f>
        <v>DIANA PAOLA MIGUEL SALDANAEVALUACION ANTERIOR</v>
      </c>
      <c r="R2066">
        <v>0</v>
      </c>
      <c r="S2066" t="s">
        <v>185</v>
      </c>
      <c r="T2066" t="s">
        <v>419</v>
      </c>
      <c r="U2066" s="17">
        <v>3</v>
      </c>
      <c r="V2066" s="17" t="str" cm="1">
        <f t="array" ref="V2066">_xlfn.IFS(U2066=0,"Prenovato",U2066=1,"Novato",U2066=2,"Principiante avanzado",U2066=3,"Competente",U2066=4,"Proficiente",U2066=5,"Master")</f>
        <v>Competente</v>
      </c>
      <c r="W2066" s="17">
        <v>3</v>
      </c>
      <c r="X2066" s="17" t="str" cm="1">
        <f t="array" ref="X2066">_xlfn.IFS(W2066=0,"No evidenciado",W2066=1,"Novato",W2066=2,"Principiante avanzado",W2066=3,"Competente",W2066=4,"Proficiente",W2066=5,"Master")</f>
        <v>Competente</v>
      </c>
      <c r="Y2066" s="17">
        <v>3</v>
      </c>
      <c r="Z2066" s="17" t="str" cm="1">
        <f t="array" ref="Z2066">_xlfn.IFS(Y2066=0,"No evidenciado",Y2066=1,"Novato",Y2066=2,"Principiante avanzado",Y2066=3,"Competente",Y2066=4,"Proficiente",Y2066=5,"Master")</f>
        <v>Competente</v>
      </c>
      <c r="AA2066" s="17">
        <v>4</v>
      </c>
      <c r="AB2066" s="17" t="str" cm="1">
        <f t="array" ref="AB2066">_xlfn.IFS(AA2066=0,"No evidenciado",AA2066=1,"Novato",AA2066=2,"Principiante avanzado",AA2066=3,"Competente",AA2066=4,"Proficiente",AA2066=5,"Master")</f>
        <v>Proficiente</v>
      </c>
      <c r="AC2066" s="17">
        <v>3</v>
      </c>
      <c r="AD2066" s="17" t="str" cm="1">
        <f t="array" ref="AD2066">_xlfn.IFS(AC2066=0,"Prenovato",AC2066=1,"Novato",AC2066=2,"Principiante avanzado",AC2066=3,"Competente",AC2066=4,"Proficiente",AC2066=5,"Master")</f>
        <v>Competente</v>
      </c>
      <c r="AE2066" s="17" t="s">
        <v>422</v>
      </c>
    </row>
    <row r="2067" spans="1:31" x14ac:dyDescent="0.25">
      <c r="A2067" t="s">
        <v>330</v>
      </c>
      <c r="B2067" t="s">
        <v>63</v>
      </c>
      <c r="C2067" t="s">
        <v>195</v>
      </c>
      <c r="D2067" t="s">
        <v>196</v>
      </c>
      <c r="E2067" t="s">
        <v>331</v>
      </c>
      <c r="F2067" t="s">
        <v>96</v>
      </c>
      <c r="G2067" t="s">
        <v>332</v>
      </c>
      <c r="H2067" s="4"/>
      <c r="I2067" s="1">
        <f t="shared" ca="1" si="131"/>
        <v>1485</v>
      </c>
      <c r="J2067" s="1" t="str">
        <f t="shared" ca="1" si="132"/>
        <v>3. Mayor a 6 meses</v>
      </c>
      <c r="K2067" t="str">
        <f t="shared" si="133"/>
        <v>NO</v>
      </c>
      <c r="L2067" t="s">
        <v>268</v>
      </c>
      <c r="M2067" t="s">
        <v>166</v>
      </c>
      <c r="N2067" t="s">
        <v>416</v>
      </c>
      <c r="O2067" t="s">
        <v>416</v>
      </c>
      <c r="P2067" t="str">
        <f t="shared" si="134"/>
        <v>DIANA PAOLA MIGUEL SALDANABase de datos No-SQLEVALUACION ANTERIOR</v>
      </c>
      <c r="Q2067" t="str">
        <f>BASE[[#This Row],[NombresCalificado]]&amp;BASE[[#This Row],[TipoEvaluacion]]</f>
        <v>DIANA PAOLA MIGUEL SALDANAEVALUACION ANTERIOR</v>
      </c>
      <c r="R2067">
        <v>2</v>
      </c>
      <c r="S2067" t="s">
        <v>4</v>
      </c>
      <c r="T2067" t="s">
        <v>419</v>
      </c>
      <c r="U2067" s="17">
        <v>3</v>
      </c>
      <c r="V2067" s="17" t="str" cm="1">
        <f t="array" ref="V2067">_xlfn.IFS(U2067=0,"Prenovato",U2067=1,"Novato",U2067=2,"Principiante avanzado",U2067=3,"Competente",U2067=4,"Proficiente",U2067=5,"Master")</f>
        <v>Competente</v>
      </c>
      <c r="W2067" s="17">
        <v>3</v>
      </c>
      <c r="X2067" s="17" t="str" cm="1">
        <f t="array" ref="X2067">_xlfn.IFS(W2067=0,"No evidenciado",W2067=1,"Novato",W2067=2,"Principiante avanzado",W2067=3,"Competente",W2067=4,"Proficiente",W2067=5,"Master")</f>
        <v>Competente</v>
      </c>
      <c r="Y2067" s="17">
        <v>3</v>
      </c>
      <c r="Z2067" s="17" t="str" cm="1">
        <f t="array" ref="Z2067">_xlfn.IFS(Y2067=0,"No evidenciado",Y2067=1,"Novato",Y2067=2,"Principiante avanzado",Y2067=3,"Competente",Y2067=4,"Proficiente",Y2067=5,"Master")</f>
        <v>Competente</v>
      </c>
      <c r="AA2067" s="17">
        <v>4</v>
      </c>
      <c r="AB2067" s="17" t="str" cm="1">
        <f t="array" ref="AB2067">_xlfn.IFS(AA2067=0,"No evidenciado",AA2067=1,"Novato",AA2067=2,"Principiante avanzado",AA2067=3,"Competente",AA2067=4,"Proficiente",AA2067=5,"Master")</f>
        <v>Proficiente</v>
      </c>
      <c r="AC2067" s="17">
        <v>3</v>
      </c>
      <c r="AD2067" s="17" t="str" cm="1">
        <f t="array" ref="AD2067">_xlfn.IFS(AC2067=0,"Prenovato",AC2067=1,"Novato",AC2067=2,"Principiante avanzado",AC2067=3,"Competente",AC2067=4,"Proficiente",AC2067=5,"Master")</f>
        <v>Competente</v>
      </c>
      <c r="AE2067" s="17" t="s">
        <v>422</v>
      </c>
    </row>
    <row r="2068" spans="1:31" x14ac:dyDescent="0.25">
      <c r="A2068" t="s">
        <v>330</v>
      </c>
      <c r="B2068" t="s">
        <v>63</v>
      </c>
      <c r="C2068" t="s">
        <v>195</v>
      </c>
      <c r="D2068" t="s">
        <v>196</v>
      </c>
      <c r="E2068" t="s">
        <v>331</v>
      </c>
      <c r="F2068" t="s">
        <v>96</v>
      </c>
      <c r="G2068" t="s">
        <v>332</v>
      </c>
      <c r="H2068" s="4"/>
      <c r="I2068" s="1">
        <f t="shared" ca="1" si="131"/>
        <v>1485</v>
      </c>
      <c r="J2068" s="1" t="str">
        <f t="shared" ca="1" si="132"/>
        <v>3. Mayor a 6 meses</v>
      </c>
      <c r="K2068" t="str">
        <f t="shared" si="133"/>
        <v>NO</v>
      </c>
      <c r="L2068" t="s">
        <v>268</v>
      </c>
      <c r="M2068" t="s">
        <v>169</v>
      </c>
      <c r="N2068" t="s">
        <v>416</v>
      </c>
      <c r="O2068" t="s">
        <v>416</v>
      </c>
      <c r="P2068" t="str">
        <f t="shared" si="134"/>
        <v>DIANA PAOLA MIGUEL SALDANAAnálisis de datosEVALUACION ANTERIOR</v>
      </c>
      <c r="Q2068" t="str">
        <f>BASE[[#This Row],[NombresCalificado]]&amp;BASE[[#This Row],[TipoEvaluacion]]</f>
        <v>DIANA PAOLA MIGUEL SALDANAEVALUACION ANTERIOR</v>
      </c>
      <c r="R2068">
        <v>2</v>
      </c>
      <c r="S2068" t="s">
        <v>4</v>
      </c>
      <c r="T2068" t="s">
        <v>419</v>
      </c>
      <c r="U2068" s="17">
        <v>3</v>
      </c>
      <c r="V2068" s="17" t="str" cm="1">
        <f t="array" ref="V2068">_xlfn.IFS(U2068=0,"Prenovato",U2068=1,"Novato",U2068=2,"Principiante avanzado",U2068=3,"Competente",U2068=4,"Proficiente",U2068=5,"Master")</f>
        <v>Competente</v>
      </c>
      <c r="W2068" s="17">
        <v>3</v>
      </c>
      <c r="X2068" s="17" t="str" cm="1">
        <f t="array" ref="X2068">_xlfn.IFS(W2068=0,"No evidenciado",W2068=1,"Novato",W2068=2,"Principiante avanzado",W2068=3,"Competente",W2068=4,"Proficiente",W2068=5,"Master")</f>
        <v>Competente</v>
      </c>
      <c r="Y2068" s="17">
        <v>3</v>
      </c>
      <c r="Z2068" s="17" t="str" cm="1">
        <f t="array" ref="Z2068">_xlfn.IFS(Y2068=0,"No evidenciado",Y2068=1,"Novato",Y2068=2,"Principiante avanzado",Y2068=3,"Competente",Y2068=4,"Proficiente",Y2068=5,"Master")</f>
        <v>Competente</v>
      </c>
      <c r="AA2068" s="17">
        <v>4</v>
      </c>
      <c r="AB2068" s="17" t="str" cm="1">
        <f t="array" ref="AB2068">_xlfn.IFS(AA2068=0,"No evidenciado",AA2068=1,"Novato",AA2068=2,"Principiante avanzado",AA2068=3,"Competente",AA2068=4,"Proficiente",AA2068=5,"Master")</f>
        <v>Proficiente</v>
      </c>
      <c r="AC2068" s="17">
        <v>3</v>
      </c>
      <c r="AD2068" s="17" t="str" cm="1">
        <f t="array" ref="AD2068">_xlfn.IFS(AC2068=0,"Prenovato",AC2068=1,"Novato",AC2068=2,"Principiante avanzado",AC2068=3,"Competente",AC2068=4,"Proficiente",AC2068=5,"Master")</f>
        <v>Competente</v>
      </c>
      <c r="AE2068" s="17" t="s">
        <v>422</v>
      </c>
    </row>
    <row r="2069" spans="1:31" x14ac:dyDescent="0.25">
      <c r="A2069" t="s">
        <v>330</v>
      </c>
      <c r="B2069" t="s">
        <v>63</v>
      </c>
      <c r="C2069" t="s">
        <v>195</v>
      </c>
      <c r="D2069" t="s">
        <v>196</v>
      </c>
      <c r="E2069" t="s">
        <v>331</v>
      </c>
      <c r="F2069" t="s">
        <v>96</v>
      </c>
      <c r="G2069" t="s">
        <v>332</v>
      </c>
      <c r="H2069" s="4"/>
      <c r="I2069" s="1">
        <f t="shared" ca="1" si="131"/>
        <v>1485</v>
      </c>
      <c r="J2069" s="1" t="str">
        <f t="shared" ca="1" si="132"/>
        <v>3. Mayor a 6 meses</v>
      </c>
      <c r="K2069" t="str">
        <f t="shared" si="133"/>
        <v>NO</v>
      </c>
      <c r="L2069" t="s">
        <v>268</v>
      </c>
      <c r="M2069" t="s">
        <v>170</v>
      </c>
      <c r="N2069" t="s">
        <v>417</v>
      </c>
      <c r="O2069" t="s">
        <v>416</v>
      </c>
      <c r="P2069" t="str">
        <f t="shared" si="134"/>
        <v>DIANA PAOLA MIGUEL SALDANAArquitectura de datosEVALUACION ANTERIOR</v>
      </c>
      <c r="Q2069" t="str">
        <f>BASE[[#This Row],[NombresCalificado]]&amp;BASE[[#This Row],[TipoEvaluacion]]</f>
        <v>DIANA PAOLA MIGUEL SALDANAEVALUACION ANTERIOR</v>
      </c>
      <c r="R2069">
        <v>3</v>
      </c>
      <c r="S2069" t="s">
        <v>5</v>
      </c>
      <c r="T2069" t="s">
        <v>419</v>
      </c>
      <c r="U2069" s="17">
        <v>3</v>
      </c>
      <c r="V2069" s="17" t="str" cm="1">
        <f t="array" ref="V2069">_xlfn.IFS(U2069=0,"Prenovato",U2069=1,"Novato",U2069=2,"Principiante avanzado",U2069=3,"Competente",U2069=4,"Proficiente",U2069=5,"Master")</f>
        <v>Competente</v>
      </c>
      <c r="W2069" s="17">
        <v>3</v>
      </c>
      <c r="X2069" s="17" t="str" cm="1">
        <f t="array" ref="X2069">_xlfn.IFS(W2069=0,"No evidenciado",W2069=1,"Novato",W2069=2,"Principiante avanzado",W2069=3,"Competente",W2069=4,"Proficiente",W2069=5,"Master")</f>
        <v>Competente</v>
      </c>
      <c r="Y2069" s="17">
        <v>3</v>
      </c>
      <c r="Z2069" s="17" t="str" cm="1">
        <f t="array" ref="Z2069">_xlfn.IFS(Y2069=0,"No evidenciado",Y2069=1,"Novato",Y2069=2,"Principiante avanzado",Y2069=3,"Competente",Y2069=4,"Proficiente",Y2069=5,"Master")</f>
        <v>Competente</v>
      </c>
      <c r="AA2069" s="17">
        <v>4</v>
      </c>
      <c r="AB2069" s="17" t="str" cm="1">
        <f t="array" ref="AB2069">_xlfn.IFS(AA2069=0,"No evidenciado",AA2069=1,"Novato",AA2069=2,"Principiante avanzado",AA2069=3,"Competente",AA2069=4,"Proficiente",AA2069=5,"Master")</f>
        <v>Proficiente</v>
      </c>
      <c r="AC2069" s="17">
        <v>3</v>
      </c>
      <c r="AD2069" s="17" t="str" cm="1">
        <f t="array" ref="AD2069">_xlfn.IFS(AC2069=0,"Prenovato",AC2069=1,"Novato",AC2069=2,"Principiante avanzado",AC2069=3,"Competente",AC2069=4,"Proficiente",AC2069=5,"Master")</f>
        <v>Competente</v>
      </c>
      <c r="AE2069" s="17" t="s">
        <v>422</v>
      </c>
    </row>
    <row r="2070" spans="1:31" x14ac:dyDescent="0.25">
      <c r="A2070" t="s">
        <v>330</v>
      </c>
      <c r="B2070" t="s">
        <v>63</v>
      </c>
      <c r="C2070" t="s">
        <v>195</v>
      </c>
      <c r="D2070" t="s">
        <v>196</v>
      </c>
      <c r="E2070" t="s">
        <v>331</v>
      </c>
      <c r="F2070" t="s">
        <v>96</v>
      </c>
      <c r="G2070" t="s">
        <v>332</v>
      </c>
      <c r="H2070" s="4"/>
      <c r="I2070" s="1">
        <f t="shared" ca="1" si="131"/>
        <v>1485</v>
      </c>
      <c r="J2070" s="1" t="str">
        <f t="shared" ca="1" si="132"/>
        <v>3. Mayor a 6 meses</v>
      </c>
      <c r="K2070" t="str">
        <f t="shared" si="133"/>
        <v>NO</v>
      </c>
      <c r="L2070" t="s">
        <v>268</v>
      </c>
      <c r="M2070" t="s">
        <v>55</v>
      </c>
      <c r="N2070" t="s">
        <v>418</v>
      </c>
      <c r="O2070" t="s">
        <v>418</v>
      </c>
      <c r="P2070" t="str">
        <f t="shared" si="134"/>
        <v>DIANA PAOLA MIGUEL SALDANAProgramaciónEVALUACION ANTERIOR</v>
      </c>
      <c r="Q2070" t="str">
        <f>BASE[[#This Row],[NombresCalificado]]&amp;BASE[[#This Row],[TipoEvaluacion]]</f>
        <v>DIANA PAOLA MIGUEL SALDANAEVALUACION ANTERIOR</v>
      </c>
      <c r="R2070">
        <v>3</v>
      </c>
      <c r="S2070" t="s">
        <v>5</v>
      </c>
      <c r="T2070" t="s">
        <v>419</v>
      </c>
      <c r="U2070" s="17">
        <v>3</v>
      </c>
      <c r="V2070" s="17" t="str" cm="1">
        <f t="array" ref="V2070">_xlfn.IFS(U2070=0,"Prenovato",U2070=1,"Novato",U2070=2,"Principiante avanzado",U2070=3,"Competente",U2070=4,"Proficiente",U2070=5,"Master")</f>
        <v>Competente</v>
      </c>
      <c r="W2070" s="17">
        <v>3</v>
      </c>
      <c r="X2070" s="17" t="str" cm="1">
        <f t="array" ref="X2070">_xlfn.IFS(W2070=0,"No evidenciado",W2070=1,"Novato",W2070=2,"Principiante avanzado",W2070=3,"Competente",W2070=4,"Proficiente",W2070=5,"Master")</f>
        <v>Competente</v>
      </c>
      <c r="Y2070" s="17">
        <v>3</v>
      </c>
      <c r="Z2070" s="17" t="str" cm="1">
        <f t="array" ref="Z2070">_xlfn.IFS(Y2070=0,"No evidenciado",Y2070=1,"Novato",Y2070=2,"Principiante avanzado",Y2070=3,"Competente",Y2070=4,"Proficiente",Y2070=5,"Master")</f>
        <v>Competente</v>
      </c>
      <c r="AA2070" s="17">
        <v>4</v>
      </c>
      <c r="AB2070" s="17" t="str" cm="1">
        <f t="array" ref="AB2070">_xlfn.IFS(AA2070=0,"No evidenciado",AA2070=1,"Novato",AA2070=2,"Principiante avanzado",AA2070=3,"Competente",AA2070=4,"Proficiente",AA2070=5,"Master")</f>
        <v>Proficiente</v>
      </c>
      <c r="AC2070" s="17">
        <v>3</v>
      </c>
      <c r="AD2070" s="17" t="str" cm="1">
        <f t="array" ref="AD2070">_xlfn.IFS(AC2070=0,"Prenovato",AC2070=1,"Novato",AC2070=2,"Principiante avanzado",AC2070=3,"Competente",AC2070=4,"Proficiente",AC2070=5,"Master")</f>
        <v>Competente</v>
      </c>
      <c r="AE2070" s="17" t="s">
        <v>422</v>
      </c>
    </row>
    <row r="2071" spans="1:31" x14ac:dyDescent="0.25">
      <c r="A2071" t="s">
        <v>330</v>
      </c>
      <c r="B2071" t="s">
        <v>63</v>
      </c>
      <c r="C2071" t="s">
        <v>195</v>
      </c>
      <c r="D2071" t="s">
        <v>196</v>
      </c>
      <c r="E2071" t="s">
        <v>331</v>
      </c>
      <c r="F2071" t="s">
        <v>96</v>
      </c>
      <c r="G2071" t="s">
        <v>332</v>
      </c>
      <c r="H2071" s="4"/>
      <c r="I2071" s="1">
        <f t="shared" ca="1" si="131"/>
        <v>1485</v>
      </c>
      <c r="J2071" s="1" t="str">
        <f t="shared" ca="1" si="132"/>
        <v>3. Mayor a 6 meses</v>
      </c>
      <c r="K2071" t="str">
        <f t="shared" si="133"/>
        <v>NO</v>
      </c>
      <c r="L2071" t="s">
        <v>268</v>
      </c>
      <c r="M2071" t="s">
        <v>160</v>
      </c>
      <c r="N2071" t="s">
        <v>416</v>
      </c>
      <c r="O2071" t="s">
        <v>416</v>
      </c>
      <c r="P2071" t="str">
        <f t="shared" si="134"/>
        <v>DIANA PAOLA MIGUEL SALDANAIntegración de datos en tiempo realEVALUACION ANTERIOR</v>
      </c>
      <c r="Q2071" t="str">
        <f>BASE[[#This Row],[NombresCalificado]]&amp;BASE[[#This Row],[TipoEvaluacion]]</f>
        <v>DIANA PAOLA MIGUEL SALDANAEVALUACION ANTERIOR</v>
      </c>
      <c r="R2071">
        <v>1</v>
      </c>
      <c r="S2071" t="s">
        <v>6</v>
      </c>
      <c r="T2071" t="s">
        <v>419</v>
      </c>
      <c r="U2071" s="17">
        <v>3</v>
      </c>
      <c r="V2071" s="17" t="str" cm="1">
        <f t="array" ref="V2071">_xlfn.IFS(U2071=0,"Prenovato",U2071=1,"Novato",U2071=2,"Principiante avanzado",U2071=3,"Competente",U2071=4,"Proficiente",U2071=5,"Master")</f>
        <v>Competente</v>
      </c>
      <c r="W2071" s="17">
        <v>3</v>
      </c>
      <c r="X2071" s="17" t="str" cm="1">
        <f t="array" ref="X2071">_xlfn.IFS(W2071=0,"No evidenciado",W2071=1,"Novato",W2071=2,"Principiante avanzado",W2071=3,"Competente",W2071=4,"Proficiente",W2071=5,"Master")</f>
        <v>Competente</v>
      </c>
      <c r="Y2071" s="17">
        <v>3</v>
      </c>
      <c r="Z2071" s="17" t="str" cm="1">
        <f t="array" ref="Z2071">_xlfn.IFS(Y2071=0,"No evidenciado",Y2071=1,"Novato",Y2071=2,"Principiante avanzado",Y2071=3,"Competente",Y2071=4,"Proficiente",Y2071=5,"Master")</f>
        <v>Competente</v>
      </c>
      <c r="AA2071" s="17">
        <v>4</v>
      </c>
      <c r="AB2071" s="17" t="str" cm="1">
        <f t="array" ref="AB2071">_xlfn.IFS(AA2071=0,"No evidenciado",AA2071=1,"Novato",AA2071=2,"Principiante avanzado",AA2071=3,"Competente",AA2071=4,"Proficiente",AA2071=5,"Master")</f>
        <v>Proficiente</v>
      </c>
      <c r="AC2071" s="17">
        <v>3</v>
      </c>
      <c r="AD2071" s="17" t="str" cm="1">
        <f t="array" ref="AD2071">_xlfn.IFS(AC2071=0,"Prenovato",AC2071=1,"Novato",AC2071=2,"Principiante avanzado",AC2071=3,"Competente",AC2071=4,"Proficiente",AC2071=5,"Master")</f>
        <v>Competente</v>
      </c>
      <c r="AE2071" s="17" t="s">
        <v>422</v>
      </c>
    </row>
    <row r="2072" spans="1:31" x14ac:dyDescent="0.25">
      <c r="A2072" t="s">
        <v>330</v>
      </c>
      <c r="B2072" t="s">
        <v>63</v>
      </c>
      <c r="C2072" t="s">
        <v>195</v>
      </c>
      <c r="D2072" t="s">
        <v>196</v>
      </c>
      <c r="E2072" t="s">
        <v>331</v>
      </c>
      <c r="F2072" t="s">
        <v>96</v>
      </c>
      <c r="G2072" t="s">
        <v>332</v>
      </c>
      <c r="H2072" s="4"/>
      <c r="I2072" s="1">
        <f t="shared" ca="1" si="131"/>
        <v>1485</v>
      </c>
      <c r="J2072" s="1" t="str">
        <f t="shared" ca="1" si="132"/>
        <v>3. Mayor a 6 meses</v>
      </c>
      <c r="K2072" t="str">
        <f t="shared" si="133"/>
        <v>NO</v>
      </c>
      <c r="L2072" t="s">
        <v>268</v>
      </c>
      <c r="M2072" t="s">
        <v>167</v>
      </c>
      <c r="N2072" t="s">
        <v>417</v>
      </c>
      <c r="O2072" t="s">
        <v>416</v>
      </c>
      <c r="P2072" t="str">
        <f t="shared" si="134"/>
        <v>DIANA PAOLA MIGUEL SALDANACI-CDEVALUACION ANTERIOR</v>
      </c>
      <c r="Q2072" t="str">
        <f>BASE[[#This Row],[NombresCalificado]]&amp;BASE[[#This Row],[TipoEvaluacion]]</f>
        <v>DIANA PAOLA MIGUEL SALDANAEVALUACION ANTERIOR</v>
      </c>
      <c r="R2072">
        <v>3</v>
      </c>
      <c r="S2072" t="s">
        <v>5</v>
      </c>
      <c r="T2072" t="s">
        <v>419</v>
      </c>
      <c r="U2072" s="17">
        <v>3</v>
      </c>
      <c r="V2072" s="17" t="str" cm="1">
        <f t="array" ref="V2072">_xlfn.IFS(U2072=0,"Prenovato",U2072=1,"Novato",U2072=2,"Principiante avanzado",U2072=3,"Competente",U2072=4,"Proficiente",U2072=5,"Master")</f>
        <v>Competente</v>
      </c>
      <c r="W2072" s="17">
        <v>3</v>
      </c>
      <c r="X2072" s="17" t="str" cm="1">
        <f t="array" ref="X2072">_xlfn.IFS(W2072=0,"No evidenciado",W2072=1,"Novato",W2072=2,"Principiante avanzado",W2072=3,"Competente",W2072=4,"Proficiente",W2072=5,"Master")</f>
        <v>Competente</v>
      </c>
      <c r="Y2072" s="17">
        <v>3</v>
      </c>
      <c r="Z2072" s="17" t="str" cm="1">
        <f t="array" ref="Z2072">_xlfn.IFS(Y2072=0,"No evidenciado",Y2072=1,"Novato",Y2072=2,"Principiante avanzado",Y2072=3,"Competente",Y2072=4,"Proficiente",Y2072=5,"Master")</f>
        <v>Competente</v>
      </c>
      <c r="AA2072" s="17">
        <v>4</v>
      </c>
      <c r="AB2072" s="17" t="str" cm="1">
        <f t="array" ref="AB2072">_xlfn.IFS(AA2072=0,"No evidenciado",AA2072=1,"Novato",AA2072=2,"Principiante avanzado",AA2072=3,"Competente",AA2072=4,"Proficiente",AA2072=5,"Master")</f>
        <v>Proficiente</v>
      </c>
      <c r="AC2072" s="17">
        <v>3</v>
      </c>
      <c r="AD2072" s="17" t="str" cm="1">
        <f t="array" ref="AD2072">_xlfn.IFS(AC2072=0,"Prenovato",AC2072=1,"Novato",AC2072=2,"Principiante avanzado",AC2072=3,"Competente",AC2072=4,"Proficiente",AC2072=5,"Master")</f>
        <v>Competente</v>
      </c>
      <c r="AE2072" s="17" t="s">
        <v>422</v>
      </c>
    </row>
    <row r="2073" spans="1:31" x14ac:dyDescent="0.25">
      <c r="A2073" t="s">
        <v>330</v>
      </c>
      <c r="B2073" t="s">
        <v>63</v>
      </c>
      <c r="C2073" t="s">
        <v>195</v>
      </c>
      <c r="D2073" t="s">
        <v>196</v>
      </c>
      <c r="E2073" t="s">
        <v>296</v>
      </c>
      <c r="F2073" t="s">
        <v>145</v>
      </c>
      <c r="G2073" t="s">
        <v>297</v>
      </c>
      <c r="H2073" s="4"/>
      <c r="I2073" s="1">
        <f t="shared" ca="1" si="131"/>
        <v>1485</v>
      </c>
      <c r="J2073" s="1" t="str">
        <f t="shared" ca="1" si="132"/>
        <v>3. Mayor a 6 meses</v>
      </c>
      <c r="K2073" t="str">
        <f t="shared" si="133"/>
        <v>NO</v>
      </c>
      <c r="L2073" t="s">
        <v>268</v>
      </c>
      <c r="M2073" t="s">
        <v>170</v>
      </c>
      <c r="N2073" t="s">
        <v>417</v>
      </c>
      <c r="O2073" t="s">
        <v>416</v>
      </c>
      <c r="P2073" t="str">
        <f t="shared" si="134"/>
        <v>DANTE ANDRÉ CHIPANA BERROCALArquitectura de datosEVALUACION</v>
      </c>
      <c r="Q2073" t="str">
        <f>BASE[[#This Row],[NombresCalificado]]&amp;BASE[[#This Row],[TipoEvaluacion]]</f>
        <v>DANTE ANDRÉ CHIPANA BERROCALEVALUACION</v>
      </c>
      <c r="R2073">
        <v>2</v>
      </c>
      <c r="S2073" t="s">
        <v>4</v>
      </c>
      <c r="T2073" t="s">
        <v>419</v>
      </c>
      <c r="U2073" s="17">
        <v>3</v>
      </c>
      <c r="V2073" s="17" t="str" cm="1">
        <f t="array" ref="V2073">_xlfn.IFS(U2073=0,"Prenovato",U2073=1,"Novato",U2073=2,"Principiante avanzado",U2073=3,"Competente",U2073=4,"Proficiente",U2073=5,"Master")</f>
        <v>Competente</v>
      </c>
      <c r="W2073" s="17">
        <v>4</v>
      </c>
      <c r="X2073" s="17" t="str" cm="1">
        <f t="array" ref="X2073">_xlfn.IFS(W2073=0,"No evidenciado",W2073=1,"Novato",W2073=2,"Principiante avanzado",W2073=3,"Competente",W2073=4,"Proficiente",W2073=5,"Master")</f>
        <v>Proficiente</v>
      </c>
      <c r="Y2073" s="17">
        <v>4</v>
      </c>
      <c r="Z2073" s="17" t="str" cm="1">
        <f t="array" ref="Z2073">_xlfn.IFS(Y2073=0,"No evidenciado",Y2073=1,"Novato",Y2073=2,"Principiante avanzado",Y2073=3,"Competente",Y2073=4,"Proficiente",Y2073=5,"Master")</f>
        <v>Proficiente</v>
      </c>
      <c r="AA2073" s="17">
        <v>3</v>
      </c>
      <c r="AB2073" s="17" t="str" cm="1">
        <f t="array" ref="AB2073">_xlfn.IFS(AA2073=0,"No evidenciado",AA2073=1,"Novato",AA2073=2,"Principiante avanzado",AA2073=3,"Competente",AA2073=4,"Proficiente",AA2073=5,"Master")</f>
        <v>Competente</v>
      </c>
      <c r="AC2073" s="17">
        <v>3</v>
      </c>
      <c r="AD2073" s="17" t="str" cm="1">
        <f t="array" ref="AD2073">_xlfn.IFS(AC2073=0,"Prenovato",AC2073=1,"Novato",AC2073=2,"Principiante avanzado",AC2073=3,"Competente",AC2073=4,"Proficiente",AC2073=5,"Master")</f>
        <v>Competente</v>
      </c>
      <c r="AE2073" s="17" t="s">
        <v>421</v>
      </c>
    </row>
    <row r="2074" spans="1:31" x14ac:dyDescent="0.25">
      <c r="A2074" t="s">
        <v>330</v>
      </c>
      <c r="B2074" t="s">
        <v>63</v>
      </c>
      <c r="C2074" t="s">
        <v>195</v>
      </c>
      <c r="D2074" t="s">
        <v>196</v>
      </c>
      <c r="E2074" t="s">
        <v>296</v>
      </c>
      <c r="F2074" t="s">
        <v>145</v>
      </c>
      <c r="G2074" t="s">
        <v>297</v>
      </c>
      <c r="H2074" s="4"/>
      <c r="I2074" s="1">
        <f t="shared" ca="1" si="131"/>
        <v>1485</v>
      </c>
      <c r="J2074" s="1" t="str">
        <f t="shared" ca="1" si="132"/>
        <v>3. Mayor a 6 meses</v>
      </c>
      <c r="K2074" t="str">
        <f t="shared" si="133"/>
        <v>NO</v>
      </c>
      <c r="L2074" t="s">
        <v>268</v>
      </c>
      <c r="M2074" t="s">
        <v>159</v>
      </c>
      <c r="N2074" t="s">
        <v>416</v>
      </c>
      <c r="O2074" t="s">
        <v>416</v>
      </c>
      <c r="P2074" t="str">
        <f t="shared" si="134"/>
        <v>DANTE ANDRÉ CHIPANA BERROCALGobernanza de datosEVALUACION</v>
      </c>
      <c r="Q2074" t="str">
        <f>BASE[[#This Row],[NombresCalificado]]&amp;BASE[[#This Row],[TipoEvaluacion]]</f>
        <v>DANTE ANDRÉ CHIPANA BERROCALEVALUACION</v>
      </c>
      <c r="R2074">
        <v>3</v>
      </c>
      <c r="S2074" t="s">
        <v>5</v>
      </c>
      <c r="T2074" t="s">
        <v>419</v>
      </c>
      <c r="U2074" s="17">
        <v>3</v>
      </c>
      <c r="V2074" s="17" t="str" cm="1">
        <f t="array" ref="V2074">_xlfn.IFS(U2074=0,"Prenovato",U2074=1,"Novato",U2074=2,"Principiante avanzado",U2074=3,"Competente",U2074=4,"Proficiente",U2074=5,"Master")</f>
        <v>Competente</v>
      </c>
      <c r="W2074" s="17">
        <v>4</v>
      </c>
      <c r="X2074" s="17" t="str" cm="1">
        <f t="array" ref="X2074">_xlfn.IFS(W2074=0,"No evidenciado",W2074=1,"Novato",W2074=2,"Principiante avanzado",W2074=3,"Competente",W2074=4,"Proficiente",W2074=5,"Master")</f>
        <v>Proficiente</v>
      </c>
      <c r="Y2074" s="17">
        <v>4</v>
      </c>
      <c r="Z2074" s="17" t="str" cm="1">
        <f t="array" ref="Z2074">_xlfn.IFS(Y2074=0,"No evidenciado",Y2074=1,"Novato",Y2074=2,"Principiante avanzado",Y2074=3,"Competente",Y2074=4,"Proficiente",Y2074=5,"Master")</f>
        <v>Proficiente</v>
      </c>
      <c r="AA2074" s="17">
        <v>3</v>
      </c>
      <c r="AB2074" s="17" t="str" cm="1">
        <f t="array" ref="AB2074">_xlfn.IFS(AA2074=0,"No evidenciado",AA2074=1,"Novato",AA2074=2,"Principiante avanzado",AA2074=3,"Competente",AA2074=4,"Proficiente",AA2074=5,"Master")</f>
        <v>Competente</v>
      </c>
      <c r="AC2074" s="17">
        <v>3</v>
      </c>
      <c r="AD2074" s="17" t="str" cm="1">
        <f t="array" ref="AD2074">_xlfn.IFS(AC2074=0,"Prenovato",AC2074=1,"Novato",AC2074=2,"Principiante avanzado",AC2074=3,"Competente",AC2074=4,"Proficiente",AC2074=5,"Master")</f>
        <v>Competente</v>
      </c>
      <c r="AE2074" s="17" t="s">
        <v>421</v>
      </c>
    </row>
    <row r="2075" spans="1:31" x14ac:dyDescent="0.25">
      <c r="A2075" t="s">
        <v>330</v>
      </c>
      <c r="B2075" t="s">
        <v>63</v>
      </c>
      <c r="C2075" t="s">
        <v>195</v>
      </c>
      <c r="D2075" t="s">
        <v>196</v>
      </c>
      <c r="E2075" t="s">
        <v>296</v>
      </c>
      <c r="F2075" t="s">
        <v>145</v>
      </c>
      <c r="G2075" t="s">
        <v>297</v>
      </c>
      <c r="H2075" s="4"/>
      <c r="I2075" s="1">
        <f t="shared" ca="1" si="131"/>
        <v>1485</v>
      </c>
      <c r="J2075" s="1" t="str">
        <f t="shared" ca="1" si="132"/>
        <v>3. Mayor a 6 meses</v>
      </c>
      <c r="K2075" t="str">
        <f t="shared" si="133"/>
        <v>NO</v>
      </c>
      <c r="L2075" t="s">
        <v>268</v>
      </c>
      <c r="M2075" t="s">
        <v>158</v>
      </c>
      <c r="N2075" t="s">
        <v>416</v>
      </c>
      <c r="O2075" t="s">
        <v>416</v>
      </c>
      <c r="P2075" t="str">
        <f t="shared" si="134"/>
        <v>DANTE ANDRÉ CHIPANA BERROCALServicios en la nubeEVALUACION</v>
      </c>
      <c r="Q2075" t="str">
        <f>BASE[[#This Row],[NombresCalificado]]&amp;BASE[[#This Row],[TipoEvaluacion]]</f>
        <v>DANTE ANDRÉ CHIPANA BERROCALEVALUACION</v>
      </c>
      <c r="R2075">
        <v>3</v>
      </c>
      <c r="S2075" t="s">
        <v>5</v>
      </c>
      <c r="T2075" t="s">
        <v>419</v>
      </c>
      <c r="U2075" s="17">
        <v>3</v>
      </c>
      <c r="V2075" s="17" t="str" cm="1">
        <f t="array" ref="V2075">_xlfn.IFS(U2075=0,"Prenovato",U2075=1,"Novato",U2075=2,"Principiante avanzado",U2075=3,"Competente",U2075=4,"Proficiente",U2075=5,"Master")</f>
        <v>Competente</v>
      </c>
      <c r="W2075" s="17">
        <v>4</v>
      </c>
      <c r="X2075" s="17" t="str" cm="1">
        <f t="array" ref="X2075">_xlfn.IFS(W2075=0,"No evidenciado",W2075=1,"Novato",W2075=2,"Principiante avanzado",W2075=3,"Competente",W2075=4,"Proficiente",W2075=5,"Master")</f>
        <v>Proficiente</v>
      </c>
      <c r="Y2075" s="17">
        <v>4</v>
      </c>
      <c r="Z2075" s="17" t="str" cm="1">
        <f t="array" ref="Z2075">_xlfn.IFS(Y2075=0,"No evidenciado",Y2075=1,"Novato",Y2075=2,"Principiante avanzado",Y2075=3,"Competente",Y2075=4,"Proficiente",Y2075=5,"Master")</f>
        <v>Proficiente</v>
      </c>
      <c r="AA2075" s="17">
        <v>3</v>
      </c>
      <c r="AB2075" s="17" t="str" cm="1">
        <f t="array" ref="AB2075">_xlfn.IFS(AA2075=0,"No evidenciado",AA2075=1,"Novato",AA2075=2,"Principiante avanzado",AA2075=3,"Competente",AA2075=4,"Proficiente",AA2075=5,"Master")</f>
        <v>Competente</v>
      </c>
      <c r="AC2075" s="17">
        <v>3</v>
      </c>
      <c r="AD2075" s="17" t="str" cm="1">
        <f t="array" ref="AD2075">_xlfn.IFS(AC2075=0,"Prenovato",AC2075=1,"Novato",AC2075=2,"Principiante avanzado",AC2075=3,"Competente",AC2075=4,"Proficiente",AC2075=5,"Master")</f>
        <v>Competente</v>
      </c>
      <c r="AE2075" s="17" t="s">
        <v>421</v>
      </c>
    </row>
    <row r="2076" spans="1:31" x14ac:dyDescent="0.25">
      <c r="A2076" t="s">
        <v>330</v>
      </c>
      <c r="B2076" t="s">
        <v>63</v>
      </c>
      <c r="C2076" t="s">
        <v>195</v>
      </c>
      <c r="D2076" t="s">
        <v>196</v>
      </c>
      <c r="E2076" t="s">
        <v>296</v>
      </c>
      <c r="F2076" t="s">
        <v>145</v>
      </c>
      <c r="G2076" t="s">
        <v>297</v>
      </c>
      <c r="H2076" s="4"/>
      <c r="I2076" s="1">
        <f t="shared" ca="1" si="131"/>
        <v>1485</v>
      </c>
      <c r="J2076" s="1" t="str">
        <f t="shared" ca="1" si="132"/>
        <v>3. Mayor a 6 meses</v>
      </c>
      <c r="K2076" t="str">
        <f t="shared" si="133"/>
        <v>NO</v>
      </c>
      <c r="L2076" t="s">
        <v>268</v>
      </c>
      <c r="M2076" t="s">
        <v>174</v>
      </c>
      <c r="N2076" t="s">
        <v>416</v>
      </c>
      <c r="O2076" t="s">
        <v>416</v>
      </c>
      <c r="P2076" t="str">
        <f t="shared" si="134"/>
        <v>DANTE ANDRÉ CHIPANA BERROCALDatawarehouse BCPEVALUACION</v>
      </c>
      <c r="Q2076" t="str">
        <f>BASE[[#This Row],[NombresCalificado]]&amp;BASE[[#This Row],[TipoEvaluacion]]</f>
        <v>DANTE ANDRÉ CHIPANA BERROCALEVALUACION</v>
      </c>
      <c r="R2076">
        <v>4</v>
      </c>
      <c r="S2076" t="s">
        <v>7</v>
      </c>
      <c r="T2076" t="s">
        <v>419</v>
      </c>
      <c r="U2076" s="17">
        <v>3</v>
      </c>
      <c r="V2076" s="17" t="str" cm="1">
        <f t="array" ref="V2076">_xlfn.IFS(U2076=0,"Prenovato",U2076=1,"Novato",U2076=2,"Principiante avanzado",U2076=3,"Competente",U2076=4,"Proficiente",U2076=5,"Master")</f>
        <v>Competente</v>
      </c>
      <c r="W2076" s="17">
        <v>4</v>
      </c>
      <c r="X2076" s="17" t="str" cm="1">
        <f t="array" ref="X2076">_xlfn.IFS(W2076=0,"No evidenciado",W2076=1,"Novato",W2076=2,"Principiante avanzado",W2076=3,"Competente",W2076=4,"Proficiente",W2076=5,"Master")</f>
        <v>Proficiente</v>
      </c>
      <c r="Y2076" s="17">
        <v>4</v>
      </c>
      <c r="Z2076" s="17" t="str" cm="1">
        <f t="array" ref="Z2076">_xlfn.IFS(Y2076=0,"No evidenciado",Y2076=1,"Novato",Y2076=2,"Principiante avanzado",Y2076=3,"Competente",Y2076=4,"Proficiente",Y2076=5,"Master")</f>
        <v>Proficiente</v>
      </c>
      <c r="AA2076" s="17">
        <v>3</v>
      </c>
      <c r="AB2076" s="17" t="str" cm="1">
        <f t="array" ref="AB2076">_xlfn.IFS(AA2076=0,"No evidenciado",AA2076=1,"Novato",AA2076=2,"Principiante avanzado",AA2076=3,"Competente",AA2076=4,"Proficiente",AA2076=5,"Master")</f>
        <v>Competente</v>
      </c>
      <c r="AC2076" s="17">
        <v>3</v>
      </c>
      <c r="AD2076" s="17" t="str" cm="1">
        <f t="array" ref="AD2076">_xlfn.IFS(AC2076=0,"Prenovato",AC2076=1,"Novato",AC2076=2,"Principiante avanzado",AC2076=3,"Competente",AC2076=4,"Proficiente",AC2076=5,"Master")</f>
        <v>Competente</v>
      </c>
      <c r="AE2076" s="17" t="s">
        <v>421</v>
      </c>
    </row>
    <row r="2077" spans="1:31" x14ac:dyDescent="0.25">
      <c r="A2077" t="s">
        <v>330</v>
      </c>
      <c r="B2077" t="s">
        <v>63</v>
      </c>
      <c r="C2077" t="s">
        <v>195</v>
      </c>
      <c r="D2077" t="s">
        <v>196</v>
      </c>
      <c r="E2077" t="s">
        <v>296</v>
      </c>
      <c r="F2077" t="s">
        <v>145</v>
      </c>
      <c r="G2077" t="s">
        <v>297</v>
      </c>
      <c r="H2077" s="4"/>
      <c r="I2077" s="1">
        <f t="shared" ca="1" si="131"/>
        <v>1485</v>
      </c>
      <c r="J2077" s="1" t="str">
        <f t="shared" ca="1" si="132"/>
        <v>3. Mayor a 6 meses</v>
      </c>
      <c r="K2077" t="str">
        <f t="shared" si="133"/>
        <v>NO</v>
      </c>
      <c r="L2077" t="s">
        <v>268</v>
      </c>
      <c r="M2077" t="s">
        <v>164</v>
      </c>
      <c r="N2077" t="s">
        <v>417</v>
      </c>
      <c r="O2077" t="s">
        <v>416</v>
      </c>
      <c r="P2077" t="str">
        <f t="shared" si="134"/>
        <v>DANTE ANDRÉ CHIPANA BERROCALPrivacidad y seguridad de los datosEVALUACION</v>
      </c>
      <c r="Q2077" t="str">
        <f>BASE[[#This Row],[NombresCalificado]]&amp;BASE[[#This Row],[TipoEvaluacion]]</f>
        <v>DANTE ANDRÉ CHIPANA BERROCALEVALUACION</v>
      </c>
      <c r="R2077">
        <v>2</v>
      </c>
      <c r="S2077" t="s">
        <v>4</v>
      </c>
      <c r="T2077" t="s">
        <v>419</v>
      </c>
      <c r="U2077" s="17">
        <v>3</v>
      </c>
      <c r="V2077" s="17" t="str" cm="1">
        <f t="array" ref="V2077">_xlfn.IFS(U2077=0,"Prenovato",U2077=1,"Novato",U2077=2,"Principiante avanzado",U2077=3,"Competente",U2077=4,"Proficiente",U2077=5,"Master")</f>
        <v>Competente</v>
      </c>
      <c r="W2077" s="17">
        <v>4</v>
      </c>
      <c r="X2077" s="17" t="str" cm="1">
        <f t="array" ref="X2077">_xlfn.IFS(W2077=0,"No evidenciado",W2077=1,"Novato",W2077=2,"Principiante avanzado",W2077=3,"Competente",W2077=4,"Proficiente",W2077=5,"Master")</f>
        <v>Proficiente</v>
      </c>
      <c r="Y2077" s="17">
        <v>4</v>
      </c>
      <c r="Z2077" s="17" t="str" cm="1">
        <f t="array" ref="Z2077">_xlfn.IFS(Y2077=0,"No evidenciado",Y2077=1,"Novato",Y2077=2,"Principiante avanzado",Y2077=3,"Competente",Y2077=4,"Proficiente",Y2077=5,"Master")</f>
        <v>Proficiente</v>
      </c>
      <c r="AA2077" s="17">
        <v>3</v>
      </c>
      <c r="AB2077" s="17" t="str" cm="1">
        <f t="array" ref="AB2077">_xlfn.IFS(AA2077=0,"No evidenciado",AA2077=1,"Novato",AA2077=2,"Principiante avanzado",AA2077=3,"Competente",AA2077=4,"Proficiente",AA2077=5,"Master")</f>
        <v>Competente</v>
      </c>
      <c r="AC2077" s="17">
        <v>3</v>
      </c>
      <c r="AD2077" s="17" t="str" cm="1">
        <f t="array" ref="AD2077">_xlfn.IFS(AC2077=0,"Prenovato",AC2077=1,"Novato",AC2077=2,"Principiante avanzado",AC2077=3,"Competente",AC2077=4,"Proficiente",AC2077=5,"Master")</f>
        <v>Competente</v>
      </c>
      <c r="AE2077" s="17" t="s">
        <v>421</v>
      </c>
    </row>
    <row r="2078" spans="1:31" x14ac:dyDescent="0.25">
      <c r="A2078" t="s">
        <v>330</v>
      </c>
      <c r="B2078" t="s">
        <v>63</v>
      </c>
      <c r="C2078" t="s">
        <v>195</v>
      </c>
      <c r="D2078" t="s">
        <v>196</v>
      </c>
      <c r="E2078" t="s">
        <v>296</v>
      </c>
      <c r="F2078" t="s">
        <v>145</v>
      </c>
      <c r="G2078" t="s">
        <v>297</v>
      </c>
      <c r="H2078" s="4"/>
      <c r="I2078" s="1">
        <f t="shared" ca="1" si="131"/>
        <v>1485</v>
      </c>
      <c r="J2078" s="1" t="str">
        <f t="shared" ca="1" si="132"/>
        <v>3. Mayor a 6 meses</v>
      </c>
      <c r="K2078" t="str">
        <f t="shared" si="133"/>
        <v>NO</v>
      </c>
      <c r="L2078" t="s">
        <v>268</v>
      </c>
      <c r="M2078" t="s">
        <v>169</v>
      </c>
      <c r="N2078" t="s">
        <v>416</v>
      </c>
      <c r="O2078" t="s">
        <v>416</v>
      </c>
      <c r="P2078" t="str">
        <f t="shared" si="134"/>
        <v>DANTE ANDRÉ CHIPANA BERROCALAnálisis de datosEVALUACION</v>
      </c>
      <c r="Q2078" t="str">
        <f>BASE[[#This Row],[NombresCalificado]]&amp;BASE[[#This Row],[TipoEvaluacion]]</f>
        <v>DANTE ANDRÉ CHIPANA BERROCALEVALUACION</v>
      </c>
      <c r="R2078">
        <v>3</v>
      </c>
      <c r="S2078" t="s">
        <v>5</v>
      </c>
      <c r="T2078" t="s">
        <v>419</v>
      </c>
      <c r="U2078" s="17">
        <v>3</v>
      </c>
      <c r="V2078" s="17" t="str" cm="1">
        <f t="array" ref="V2078">_xlfn.IFS(U2078=0,"Prenovato",U2078=1,"Novato",U2078=2,"Principiante avanzado",U2078=3,"Competente",U2078=4,"Proficiente",U2078=5,"Master")</f>
        <v>Competente</v>
      </c>
      <c r="W2078" s="17">
        <v>4</v>
      </c>
      <c r="X2078" s="17" t="str" cm="1">
        <f t="array" ref="X2078">_xlfn.IFS(W2078=0,"No evidenciado",W2078=1,"Novato",W2078=2,"Principiante avanzado",W2078=3,"Competente",W2078=4,"Proficiente",W2078=5,"Master")</f>
        <v>Proficiente</v>
      </c>
      <c r="Y2078" s="17">
        <v>4</v>
      </c>
      <c r="Z2078" s="17" t="str" cm="1">
        <f t="array" ref="Z2078">_xlfn.IFS(Y2078=0,"No evidenciado",Y2078=1,"Novato",Y2078=2,"Principiante avanzado",Y2078=3,"Competente",Y2078=4,"Proficiente",Y2078=5,"Master")</f>
        <v>Proficiente</v>
      </c>
      <c r="AA2078" s="17">
        <v>3</v>
      </c>
      <c r="AB2078" s="17" t="str" cm="1">
        <f t="array" ref="AB2078">_xlfn.IFS(AA2078=0,"No evidenciado",AA2078=1,"Novato",AA2078=2,"Principiante avanzado",AA2078=3,"Competente",AA2078=4,"Proficiente",AA2078=5,"Master")</f>
        <v>Competente</v>
      </c>
      <c r="AC2078" s="17">
        <v>3</v>
      </c>
      <c r="AD2078" s="17" t="str" cm="1">
        <f t="array" ref="AD2078">_xlfn.IFS(AC2078=0,"Prenovato",AC2078=1,"Novato",AC2078=2,"Principiante avanzado",AC2078=3,"Competente",AC2078=4,"Proficiente",AC2078=5,"Master")</f>
        <v>Competente</v>
      </c>
      <c r="AE2078" s="17" t="s">
        <v>421</v>
      </c>
    </row>
    <row r="2079" spans="1:31" x14ac:dyDescent="0.25">
      <c r="A2079" t="s">
        <v>330</v>
      </c>
      <c r="B2079" t="s">
        <v>63</v>
      </c>
      <c r="C2079" t="s">
        <v>195</v>
      </c>
      <c r="D2079" t="s">
        <v>196</v>
      </c>
      <c r="E2079" t="s">
        <v>296</v>
      </c>
      <c r="F2079" t="s">
        <v>145</v>
      </c>
      <c r="G2079" t="s">
        <v>297</v>
      </c>
      <c r="H2079" s="4"/>
      <c r="I2079" s="1">
        <f t="shared" ca="1" si="131"/>
        <v>1485</v>
      </c>
      <c r="J2079" s="1" t="str">
        <f t="shared" ca="1" si="132"/>
        <v>3. Mayor a 6 meses</v>
      </c>
      <c r="K2079" t="str">
        <f t="shared" si="133"/>
        <v>NO</v>
      </c>
      <c r="L2079" t="s">
        <v>268</v>
      </c>
      <c r="M2079" t="s">
        <v>160</v>
      </c>
      <c r="N2079" t="s">
        <v>416</v>
      </c>
      <c r="O2079" t="s">
        <v>416</v>
      </c>
      <c r="P2079" t="str">
        <f t="shared" si="134"/>
        <v>DANTE ANDRÉ CHIPANA BERROCALIntegración de datos en tiempo realEVALUACION</v>
      </c>
      <c r="Q2079" t="str">
        <f>BASE[[#This Row],[NombresCalificado]]&amp;BASE[[#This Row],[TipoEvaluacion]]</f>
        <v>DANTE ANDRÉ CHIPANA BERROCALEVALUACION</v>
      </c>
      <c r="R2079">
        <v>3</v>
      </c>
      <c r="S2079" t="s">
        <v>5</v>
      </c>
      <c r="T2079" t="s">
        <v>419</v>
      </c>
      <c r="U2079" s="17">
        <v>3</v>
      </c>
      <c r="V2079" s="17" t="str" cm="1">
        <f t="array" ref="V2079">_xlfn.IFS(U2079=0,"Prenovato",U2079=1,"Novato",U2079=2,"Principiante avanzado",U2079=3,"Competente",U2079=4,"Proficiente",U2079=5,"Master")</f>
        <v>Competente</v>
      </c>
      <c r="W2079" s="17">
        <v>4</v>
      </c>
      <c r="X2079" s="17" t="str" cm="1">
        <f t="array" ref="X2079">_xlfn.IFS(W2079=0,"No evidenciado",W2079=1,"Novato",W2079=2,"Principiante avanzado",W2079=3,"Competente",W2079=4,"Proficiente",W2079=5,"Master")</f>
        <v>Proficiente</v>
      </c>
      <c r="Y2079" s="17">
        <v>4</v>
      </c>
      <c r="Z2079" s="17" t="str" cm="1">
        <f t="array" ref="Z2079">_xlfn.IFS(Y2079=0,"No evidenciado",Y2079=1,"Novato",Y2079=2,"Principiante avanzado",Y2079=3,"Competente",Y2079=4,"Proficiente",Y2079=5,"Master")</f>
        <v>Proficiente</v>
      </c>
      <c r="AA2079" s="17">
        <v>3</v>
      </c>
      <c r="AB2079" s="17" t="str" cm="1">
        <f t="array" ref="AB2079">_xlfn.IFS(AA2079=0,"No evidenciado",AA2079=1,"Novato",AA2079=2,"Principiante avanzado",AA2079=3,"Competente",AA2079=4,"Proficiente",AA2079=5,"Master")</f>
        <v>Competente</v>
      </c>
      <c r="AC2079" s="17">
        <v>3</v>
      </c>
      <c r="AD2079" s="17" t="str" cm="1">
        <f t="array" ref="AD2079">_xlfn.IFS(AC2079=0,"Prenovato",AC2079=1,"Novato",AC2079=2,"Principiante avanzado",AC2079=3,"Competente",AC2079=4,"Proficiente",AC2079=5,"Master")</f>
        <v>Competente</v>
      </c>
      <c r="AE2079" s="17" t="s">
        <v>421</v>
      </c>
    </row>
    <row r="2080" spans="1:31" x14ac:dyDescent="0.25">
      <c r="A2080" t="s">
        <v>330</v>
      </c>
      <c r="B2080" t="s">
        <v>63</v>
      </c>
      <c r="C2080" t="s">
        <v>195</v>
      </c>
      <c r="D2080" t="s">
        <v>196</v>
      </c>
      <c r="E2080" t="s">
        <v>296</v>
      </c>
      <c r="F2080" t="s">
        <v>145</v>
      </c>
      <c r="G2080" t="s">
        <v>297</v>
      </c>
      <c r="H2080" s="4"/>
      <c r="I2080" s="1">
        <f t="shared" ca="1" si="131"/>
        <v>1485</v>
      </c>
      <c r="J2080" s="1" t="str">
        <f t="shared" ca="1" si="132"/>
        <v>3. Mayor a 6 meses</v>
      </c>
      <c r="K2080" t="str">
        <f t="shared" si="133"/>
        <v>NO</v>
      </c>
      <c r="L2080" t="s">
        <v>268</v>
      </c>
      <c r="M2080" t="s">
        <v>171</v>
      </c>
      <c r="N2080" t="s">
        <v>416</v>
      </c>
      <c r="O2080" t="s">
        <v>416</v>
      </c>
      <c r="P2080" t="str">
        <f t="shared" si="134"/>
        <v>DANTE ANDRÉ CHIPANA BERROCALBases de datos en la nubeEVALUACION</v>
      </c>
      <c r="Q2080" t="str">
        <f>BASE[[#This Row],[NombresCalificado]]&amp;BASE[[#This Row],[TipoEvaluacion]]</f>
        <v>DANTE ANDRÉ CHIPANA BERROCALEVALUACION</v>
      </c>
      <c r="R2080">
        <v>4</v>
      </c>
      <c r="S2080" t="s">
        <v>7</v>
      </c>
      <c r="T2080" t="s">
        <v>419</v>
      </c>
      <c r="U2080" s="17">
        <v>3</v>
      </c>
      <c r="V2080" s="17" t="str" cm="1">
        <f t="array" ref="V2080">_xlfn.IFS(U2080=0,"Prenovato",U2080=1,"Novato",U2080=2,"Principiante avanzado",U2080=3,"Competente",U2080=4,"Proficiente",U2080=5,"Master")</f>
        <v>Competente</v>
      </c>
      <c r="W2080" s="17">
        <v>4</v>
      </c>
      <c r="X2080" s="17" t="str" cm="1">
        <f t="array" ref="X2080">_xlfn.IFS(W2080=0,"No evidenciado",W2080=1,"Novato",W2080=2,"Principiante avanzado",W2080=3,"Competente",W2080=4,"Proficiente",W2080=5,"Master")</f>
        <v>Proficiente</v>
      </c>
      <c r="Y2080" s="17">
        <v>4</v>
      </c>
      <c r="Z2080" s="17" t="str" cm="1">
        <f t="array" ref="Z2080">_xlfn.IFS(Y2080=0,"No evidenciado",Y2080=1,"Novato",Y2080=2,"Principiante avanzado",Y2080=3,"Competente",Y2080=4,"Proficiente",Y2080=5,"Master")</f>
        <v>Proficiente</v>
      </c>
      <c r="AA2080" s="17">
        <v>3</v>
      </c>
      <c r="AB2080" s="17" t="str" cm="1">
        <f t="array" ref="AB2080">_xlfn.IFS(AA2080=0,"No evidenciado",AA2080=1,"Novato",AA2080=2,"Principiante avanzado",AA2080=3,"Competente",AA2080=4,"Proficiente",AA2080=5,"Master")</f>
        <v>Competente</v>
      </c>
      <c r="AC2080" s="17">
        <v>3</v>
      </c>
      <c r="AD2080" s="17" t="str" cm="1">
        <f t="array" ref="AD2080">_xlfn.IFS(AC2080=0,"Prenovato",AC2080=1,"Novato",AC2080=2,"Principiante avanzado",AC2080=3,"Competente",AC2080=4,"Proficiente",AC2080=5,"Master")</f>
        <v>Competente</v>
      </c>
      <c r="AE2080" s="17" t="s">
        <v>421</v>
      </c>
    </row>
    <row r="2081" spans="1:31" x14ac:dyDescent="0.25">
      <c r="A2081" t="s">
        <v>330</v>
      </c>
      <c r="B2081" t="s">
        <v>63</v>
      </c>
      <c r="C2081" t="s">
        <v>195</v>
      </c>
      <c r="D2081" t="s">
        <v>196</v>
      </c>
      <c r="E2081" t="s">
        <v>296</v>
      </c>
      <c r="F2081" t="s">
        <v>145</v>
      </c>
      <c r="G2081" t="s">
        <v>297</v>
      </c>
      <c r="H2081" s="4"/>
      <c r="I2081" s="1">
        <f t="shared" ca="1" si="131"/>
        <v>1485</v>
      </c>
      <c r="J2081" s="1" t="str">
        <f t="shared" ca="1" si="132"/>
        <v>3. Mayor a 6 meses</v>
      </c>
      <c r="K2081" t="str">
        <f t="shared" si="133"/>
        <v>NO</v>
      </c>
      <c r="L2081" t="s">
        <v>268</v>
      </c>
      <c r="M2081" t="s">
        <v>172</v>
      </c>
      <c r="N2081" t="s">
        <v>416</v>
      </c>
      <c r="O2081" t="s">
        <v>416</v>
      </c>
      <c r="P2081" t="str">
        <f t="shared" si="134"/>
        <v>DANTE ANDRÉ CHIPANA BERROCALCalidad de datosEVALUACION</v>
      </c>
      <c r="Q2081" t="str">
        <f>BASE[[#This Row],[NombresCalificado]]&amp;BASE[[#This Row],[TipoEvaluacion]]</f>
        <v>DANTE ANDRÉ CHIPANA BERROCALEVALUACION</v>
      </c>
      <c r="R2081">
        <v>3</v>
      </c>
      <c r="S2081" t="s">
        <v>5</v>
      </c>
      <c r="T2081" t="s">
        <v>419</v>
      </c>
      <c r="U2081" s="17">
        <v>3</v>
      </c>
      <c r="V2081" s="17" t="str" cm="1">
        <f t="array" ref="V2081">_xlfn.IFS(U2081=0,"Prenovato",U2081=1,"Novato",U2081=2,"Principiante avanzado",U2081=3,"Competente",U2081=4,"Proficiente",U2081=5,"Master")</f>
        <v>Competente</v>
      </c>
      <c r="W2081" s="17">
        <v>4</v>
      </c>
      <c r="X2081" s="17" t="str" cm="1">
        <f t="array" ref="X2081">_xlfn.IFS(W2081=0,"No evidenciado",W2081=1,"Novato",W2081=2,"Principiante avanzado",W2081=3,"Competente",W2081=4,"Proficiente",W2081=5,"Master")</f>
        <v>Proficiente</v>
      </c>
      <c r="Y2081" s="17">
        <v>4</v>
      </c>
      <c r="Z2081" s="17" t="str" cm="1">
        <f t="array" ref="Z2081">_xlfn.IFS(Y2081=0,"No evidenciado",Y2081=1,"Novato",Y2081=2,"Principiante avanzado",Y2081=3,"Competente",Y2081=4,"Proficiente",Y2081=5,"Master")</f>
        <v>Proficiente</v>
      </c>
      <c r="AA2081" s="17">
        <v>3</v>
      </c>
      <c r="AB2081" s="17" t="str" cm="1">
        <f t="array" ref="AB2081">_xlfn.IFS(AA2081=0,"No evidenciado",AA2081=1,"Novato",AA2081=2,"Principiante avanzado",AA2081=3,"Competente",AA2081=4,"Proficiente",AA2081=5,"Master")</f>
        <v>Competente</v>
      </c>
      <c r="AC2081" s="17">
        <v>3</v>
      </c>
      <c r="AD2081" s="17" t="str" cm="1">
        <f t="array" ref="AD2081">_xlfn.IFS(AC2081=0,"Prenovato",AC2081=1,"Novato",AC2081=2,"Principiante avanzado",AC2081=3,"Competente",AC2081=4,"Proficiente",AC2081=5,"Master")</f>
        <v>Competente</v>
      </c>
      <c r="AE2081" s="17" t="s">
        <v>421</v>
      </c>
    </row>
    <row r="2082" spans="1:31" x14ac:dyDescent="0.25">
      <c r="A2082" t="s">
        <v>330</v>
      </c>
      <c r="B2082" t="s">
        <v>63</v>
      </c>
      <c r="C2082" t="s">
        <v>195</v>
      </c>
      <c r="D2082" t="s">
        <v>196</v>
      </c>
      <c r="E2082" t="s">
        <v>296</v>
      </c>
      <c r="F2082" t="s">
        <v>145</v>
      </c>
      <c r="G2082" t="s">
        <v>297</v>
      </c>
      <c r="H2082" s="4"/>
      <c r="I2082" s="1">
        <f t="shared" ca="1" si="131"/>
        <v>1485</v>
      </c>
      <c r="J2082" s="1" t="str">
        <f t="shared" ca="1" si="132"/>
        <v>3. Mayor a 6 meses</v>
      </c>
      <c r="K2082" t="str">
        <f t="shared" si="133"/>
        <v>NO</v>
      </c>
      <c r="L2082" t="s">
        <v>268</v>
      </c>
      <c r="M2082" t="s">
        <v>162</v>
      </c>
      <c r="N2082" t="s">
        <v>416</v>
      </c>
      <c r="O2082" t="s">
        <v>416</v>
      </c>
      <c r="P2082" t="str">
        <f t="shared" si="134"/>
        <v>DANTE ANDRÉ CHIPANA BERROCALMLOpsEVALUACION</v>
      </c>
      <c r="Q2082" t="str">
        <f>BASE[[#This Row],[NombresCalificado]]&amp;BASE[[#This Row],[TipoEvaluacion]]</f>
        <v>DANTE ANDRÉ CHIPANA BERROCALEVALUACION</v>
      </c>
      <c r="R2082">
        <v>0</v>
      </c>
      <c r="S2082" t="s">
        <v>185</v>
      </c>
      <c r="T2082" t="s">
        <v>420</v>
      </c>
      <c r="U2082" s="17">
        <v>3</v>
      </c>
      <c r="V2082" s="17" t="str" cm="1">
        <f t="array" ref="V2082">_xlfn.IFS(U2082=0,"Prenovato",U2082=1,"Novato",U2082=2,"Principiante avanzado",U2082=3,"Competente",U2082=4,"Proficiente",U2082=5,"Master")</f>
        <v>Competente</v>
      </c>
      <c r="W2082" s="17">
        <v>4</v>
      </c>
      <c r="X2082" s="17" t="str" cm="1">
        <f t="array" ref="X2082">_xlfn.IFS(W2082=0,"No evidenciado",W2082=1,"Novato",W2082=2,"Principiante avanzado",W2082=3,"Competente",W2082=4,"Proficiente",W2082=5,"Master")</f>
        <v>Proficiente</v>
      </c>
      <c r="Y2082" s="17">
        <v>4</v>
      </c>
      <c r="Z2082" s="17" t="str" cm="1">
        <f t="array" ref="Z2082">_xlfn.IFS(Y2082=0,"No evidenciado",Y2082=1,"Novato",Y2082=2,"Principiante avanzado",Y2082=3,"Competente",Y2082=4,"Proficiente",Y2082=5,"Master")</f>
        <v>Proficiente</v>
      </c>
      <c r="AA2082" s="17">
        <v>3</v>
      </c>
      <c r="AB2082" s="17" t="str" cm="1">
        <f t="array" ref="AB2082">_xlfn.IFS(AA2082=0,"No evidenciado",AA2082=1,"Novato",AA2082=2,"Principiante avanzado",AA2082=3,"Competente",AA2082=4,"Proficiente",AA2082=5,"Master")</f>
        <v>Competente</v>
      </c>
      <c r="AC2082" s="17">
        <v>3</v>
      </c>
      <c r="AD2082" s="17" t="str" cm="1">
        <f t="array" ref="AD2082">_xlfn.IFS(AC2082=0,"Prenovato",AC2082=1,"Novato",AC2082=2,"Principiante avanzado",AC2082=3,"Competente",AC2082=4,"Proficiente",AC2082=5,"Master")</f>
        <v>Competente</v>
      </c>
      <c r="AE2082" s="17" t="s">
        <v>421</v>
      </c>
    </row>
    <row r="2083" spans="1:31" x14ac:dyDescent="0.25">
      <c r="A2083" t="s">
        <v>330</v>
      </c>
      <c r="B2083" t="s">
        <v>63</v>
      </c>
      <c r="C2083" t="s">
        <v>195</v>
      </c>
      <c r="D2083" t="s">
        <v>196</v>
      </c>
      <c r="E2083" t="s">
        <v>296</v>
      </c>
      <c r="F2083" t="s">
        <v>145</v>
      </c>
      <c r="G2083" t="s">
        <v>297</v>
      </c>
      <c r="H2083" s="4"/>
      <c r="I2083" s="1">
        <f t="shared" ca="1" si="131"/>
        <v>1485</v>
      </c>
      <c r="J2083" s="1" t="str">
        <f t="shared" ca="1" si="132"/>
        <v>3. Mayor a 6 meses</v>
      </c>
      <c r="K2083" t="str">
        <f t="shared" si="133"/>
        <v>NO</v>
      </c>
      <c r="L2083" t="s">
        <v>268</v>
      </c>
      <c r="M2083" t="s">
        <v>163</v>
      </c>
      <c r="N2083" t="s">
        <v>417</v>
      </c>
      <c r="O2083" t="s">
        <v>416</v>
      </c>
      <c r="P2083" t="str">
        <f t="shared" si="134"/>
        <v>DANTE ANDRÉ CHIPANA BERROCALNube BCPEVALUACION</v>
      </c>
      <c r="Q2083" t="str">
        <f>BASE[[#This Row],[NombresCalificado]]&amp;BASE[[#This Row],[TipoEvaluacion]]</f>
        <v>DANTE ANDRÉ CHIPANA BERROCALEVALUACION</v>
      </c>
      <c r="R2083">
        <v>3</v>
      </c>
      <c r="S2083" t="s">
        <v>5</v>
      </c>
      <c r="T2083" t="s">
        <v>419</v>
      </c>
      <c r="U2083" s="17">
        <v>3</v>
      </c>
      <c r="V2083" s="17" t="str" cm="1">
        <f t="array" ref="V2083">_xlfn.IFS(U2083=0,"Prenovato",U2083=1,"Novato",U2083=2,"Principiante avanzado",U2083=3,"Competente",U2083=4,"Proficiente",U2083=5,"Master")</f>
        <v>Competente</v>
      </c>
      <c r="W2083" s="17">
        <v>4</v>
      </c>
      <c r="X2083" s="17" t="str" cm="1">
        <f t="array" ref="X2083">_xlfn.IFS(W2083=0,"No evidenciado",W2083=1,"Novato",W2083=2,"Principiante avanzado",W2083=3,"Competente",W2083=4,"Proficiente",W2083=5,"Master")</f>
        <v>Proficiente</v>
      </c>
      <c r="Y2083" s="17">
        <v>4</v>
      </c>
      <c r="Z2083" s="17" t="str" cm="1">
        <f t="array" ref="Z2083">_xlfn.IFS(Y2083=0,"No evidenciado",Y2083=1,"Novato",Y2083=2,"Principiante avanzado",Y2083=3,"Competente",Y2083=4,"Proficiente",Y2083=5,"Master")</f>
        <v>Proficiente</v>
      </c>
      <c r="AA2083" s="17">
        <v>3</v>
      </c>
      <c r="AB2083" s="17" t="str" cm="1">
        <f t="array" ref="AB2083">_xlfn.IFS(AA2083=0,"No evidenciado",AA2083=1,"Novato",AA2083=2,"Principiante avanzado",AA2083=3,"Competente",AA2083=4,"Proficiente",AA2083=5,"Master")</f>
        <v>Competente</v>
      </c>
      <c r="AC2083" s="17">
        <v>3</v>
      </c>
      <c r="AD2083" s="17" t="str" cm="1">
        <f t="array" ref="AD2083">_xlfn.IFS(AC2083=0,"Prenovato",AC2083=1,"Novato",AC2083=2,"Principiante avanzado",AC2083=3,"Competente",AC2083=4,"Proficiente",AC2083=5,"Master")</f>
        <v>Competente</v>
      </c>
      <c r="AE2083" s="17" t="s">
        <v>421</v>
      </c>
    </row>
    <row r="2084" spans="1:31" x14ac:dyDescent="0.25">
      <c r="A2084" t="s">
        <v>330</v>
      </c>
      <c r="B2084" t="s">
        <v>63</v>
      </c>
      <c r="C2084" t="s">
        <v>195</v>
      </c>
      <c r="D2084" t="s">
        <v>196</v>
      </c>
      <c r="E2084" t="s">
        <v>296</v>
      </c>
      <c r="F2084" t="s">
        <v>145</v>
      </c>
      <c r="G2084" t="s">
        <v>297</v>
      </c>
      <c r="H2084" s="4"/>
      <c r="I2084" s="1">
        <f t="shared" ca="1" si="131"/>
        <v>1485</v>
      </c>
      <c r="J2084" s="1" t="str">
        <f t="shared" ca="1" si="132"/>
        <v>3. Mayor a 6 meses</v>
      </c>
      <c r="K2084" t="str">
        <f t="shared" si="133"/>
        <v>NO</v>
      </c>
      <c r="L2084" t="s">
        <v>268</v>
      </c>
      <c r="M2084" t="s">
        <v>173</v>
      </c>
      <c r="N2084" t="s">
        <v>418</v>
      </c>
      <c r="O2084" t="s">
        <v>418</v>
      </c>
      <c r="P2084" t="str">
        <f t="shared" si="134"/>
        <v>DANTE ANDRÉ CHIPANA BERROCALDatalake BCPEVALUACION</v>
      </c>
      <c r="Q2084" t="str">
        <f>BASE[[#This Row],[NombresCalificado]]&amp;BASE[[#This Row],[TipoEvaluacion]]</f>
        <v>DANTE ANDRÉ CHIPANA BERROCALEVALUACION</v>
      </c>
      <c r="R2084">
        <v>3</v>
      </c>
      <c r="S2084" t="s">
        <v>5</v>
      </c>
      <c r="T2084" t="s">
        <v>419</v>
      </c>
      <c r="U2084" s="17">
        <v>3</v>
      </c>
      <c r="V2084" s="17" t="str" cm="1">
        <f t="array" ref="V2084">_xlfn.IFS(U2084=0,"Prenovato",U2084=1,"Novato",U2084=2,"Principiante avanzado",U2084=3,"Competente",U2084=4,"Proficiente",U2084=5,"Master")</f>
        <v>Competente</v>
      </c>
      <c r="W2084" s="17">
        <v>4</v>
      </c>
      <c r="X2084" s="17" t="str" cm="1">
        <f t="array" ref="X2084">_xlfn.IFS(W2084=0,"No evidenciado",W2084=1,"Novato",W2084=2,"Principiante avanzado",W2084=3,"Competente",W2084=4,"Proficiente",W2084=5,"Master")</f>
        <v>Proficiente</v>
      </c>
      <c r="Y2084" s="17">
        <v>4</v>
      </c>
      <c r="Z2084" s="17" t="str" cm="1">
        <f t="array" ref="Z2084">_xlfn.IFS(Y2084=0,"No evidenciado",Y2084=1,"Novato",Y2084=2,"Principiante avanzado",Y2084=3,"Competente",Y2084=4,"Proficiente",Y2084=5,"Master")</f>
        <v>Proficiente</v>
      </c>
      <c r="AA2084" s="17">
        <v>3</v>
      </c>
      <c r="AB2084" s="17" t="str" cm="1">
        <f t="array" ref="AB2084">_xlfn.IFS(AA2084=0,"No evidenciado",AA2084=1,"Novato",AA2084=2,"Principiante avanzado",AA2084=3,"Competente",AA2084=4,"Proficiente",AA2084=5,"Master")</f>
        <v>Competente</v>
      </c>
      <c r="AC2084" s="17">
        <v>3</v>
      </c>
      <c r="AD2084" s="17" t="str" cm="1">
        <f t="array" ref="AD2084">_xlfn.IFS(AC2084=0,"Prenovato",AC2084=1,"Novato",AC2084=2,"Principiante avanzado",AC2084=3,"Competente",AC2084=4,"Proficiente",AC2084=5,"Master")</f>
        <v>Competente</v>
      </c>
      <c r="AE2084" s="17" t="s">
        <v>421</v>
      </c>
    </row>
    <row r="2085" spans="1:31" x14ac:dyDescent="0.25">
      <c r="A2085" t="s">
        <v>330</v>
      </c>
      <c r="B2085" t="s">
        <v>63</v>
      </c>
      <c r="C2085" t="s">
        <v>195</v>
      </c>
      <c r="D2085" t="s">
        <v>196</v>
      </c>
      <c r="E2085" t="s">
        <v>296</v>
      </c>
      <c r="F2085" t="s">
        <v>145</v>
      </c>
      <c r="G2085" t="s">
        <v>297</v>
      </c>
      <c r="H2085" s="4"/>
      <c r="I2085" s="1">
        <f t="shared" ca="1" si="131"/>
        <v>1485</v>
      </c>
      <c r="J2085" s="1" t="str">
        <f t="shared" ca="1" si="132"/>
        <v>3. Mayor a 6 meses</v>
      </c>
      <c r="K2085" t="str">
        <f t="shared" si="133"/>
        <v>NO</v>
      </c>
      <c r="L2085" t="s">
        <v>268</v>
      </c>
      <c r="M2085" t="s">
        <v>161</v>
      </c>
      <c r="N2085" t="s">
        <v>418</v>
      </c>
      <c r="O2085" t="s">
        <v>418</v>
      </c>
      <c r="P2085" t="str">
        <f t="shared" si="134"/>
        <v>DANTE ANDRÉ CHIPANA BERROCALIntegración de datos por lotesEVALUACION</v>
      </c>
      <c r="Q2085" t="str">
        <f>BASE[[#This Row],[NombresCalificado]]&amp;BASE[[#This Row],[TipoEvaluacion]]</f>
        <v>DANTE ANDRÉ CHIPANA BERROCALEVALUACION</v>
      </c>
      <c r="R2085">
        <v>3</v>
      </c>
      <c r="S2085" t="s">
        <v>5</v>
      </c>
      <c r="T2085" t="s">
        <v>419</v>
      </c>
      <c r="U2085" s="17">
        <v>3</v>
      </c>
      <c r="V2085" s="17" t="str" cm="1">
        <f t="array" ref="V2085">_xlfn.IFS(U2085=0,"Prenovato",U2085=1,"Novato",U2085=2,"Principiante avanzado",U2085=3,"Competente",U2085=4,"Proficiente",U2085=5,"Master")</f>
        <v>Competente</v>
      </c>
      <c r="W2085" s="17">
        <v>4</v>
      </c>
      <c r="X2085" s="17" t="str" cm="1">
        <f t="array" ref="X2085">_xlfn.IFS(W2085=0,"No evidenciado",W2085=1,"Novato",W2085=2,"Principiante avanzado",W2085=3,"Competente",W2085=4,"Proficiente",W2085=5,"Master")</f>
        <v>Proficiente</v>
      </c>
      <c r="Y2085" s="17">
        <v>4</v>
      </c>
      <c r="Z2085" s="17" t="str" cm="1">
        <f t="array" ref="Z2085">_xlfn.IFS(Y2085=0,"No evidenciado",Y2085=1,"Novato",Y2085=2,"Principiante avanzado",Y2085=3,"Competente",Y2085=4,"Proficiente",Y2085=5,"Master")</f>
        <v>Proficiente</v>
      </c>
      <c r="AA2085" s="17">
        <v>3</v>
      </c>
      <c r="AB2085" s="17" t="str" cm="1">
        <f t="array" ref="AB2085">_xlfn.IFS(AA2085=0,"No evidenciado",AA2085=1,"Novato",AA2085=2,"Principiante avanzado",AA2085=3,"Competente",AA2085=4,"Proficiente",AA2085=5,"Master")</f>
        <v>Competente</v>
      </c>
      <c r="AC2085" s="17">
        <v>3</v>
      </c>
      <c r="AD2085" s="17" t="str" cm="1">
        <f t="array" ref="AD2085">_xlfn.IFS(AC2085=0,"Prenovato",AC2085=1,"Novato",AC2085=2,"Principiante avanzado",AC2085=3,"Competente",AC2085=4,"Proficiente",AC2085=5,"Master")</f>
        <v>Competente</v>
      </c>
      <c r="AE2085" s="17" t="s">
        <v>421</v>
      </c>
    </row>
    <row r="2086" spans="1:31" x14ac:dyDescent="0.25">
      <c r="A2086" t="s">
        <v>330</v>
      </c>
      <c r="B2086" t="s">
        <v>63</v>
      </c>
      <c r="C2086" t="s">
        <v>195</v>
      </c>
      <c r="D2086" t="s">
        <v>196</v>
      </c>
      <c r="E2086" t="s">
        <v>296</v>
      </c>
      <c r="F2086" t="s">
        <v>145</v>
      </c>
      <c r="G2086" t="s">
        <v>297</v>
      </c>
      <c r="H2086" s="4"/>
      <c r="I2086" s="1">
        <f t="shared" ca="1" si="131"/>
        <v>1485</v>
      </c>
      <c r="J2086" s="1" t="str">
        <f t="shared" ca="1" si="132"/>
        <v>3. Mayor a 6 meses</v>
      </c>
      <c r="K2086" t="str">
        <f t="shared" si="133"/>
        <v>NO</v>
      </c>
      <c r="L2086" t="s">
        <v>268</v>
      </c>
      <c r="M2086" t="s">
        <v>165</v>
      </c>
      <c r="N2086" t="s">
        <v>418</v>
      </c>
      <c r="O2086" t="s">
        <v>418</v>
      </c>
      <c r="P2086" t="str">
        <f t="shared" si="134"/>
        <v>DANTE ANDRÉ CHIPANA BERROCALProcesamiento de datosEVALUACION</v>
      </c>
      <c r="Q2086" t="str">
        <f>BASE[[#This Row],[NombresCalificado]]&amp;BASE[[#This Row],[TipoEvaluacion]]</f>
        <v>DANTE ANDRÉ CHIPANA BERROCALEVALUACION</v>
      </c>
      <c r="R2086">
        <v>3</v>
      </c>
      <c r="S2086" t="s">
        <v>5</v>
      </c>
      <c r="T2086" t="s">
        <v>419</v>
      </c>
      <c r="U2086" s="17">
        <v>3</v>
      </c>
      <c r="V2086" s="17" t="str" cm="1">
        <f t="array" ref="V2086">_xlfn.IFS(U2086=0,"Prenovato",U2086=1,"Novato",U2086=2,"Principiante avanzado",U2086=3,"Competente",U2086=4,"Proficiente",U2086=5,"Master")</f>
        <v>Competente</v>
      </c>
      <c r="W2086" s="17">
        <v>4</v>
      </c>
      <c r="X2086" s="17" t="str" cm="1">
        <f t="array" ref="X2086">_xlfn.IFS(W2086=0,"No evidenciado",W2086=1,"Novato",W2086=2,"Principiante avanzado",W2086=3,"Competente",W2086=4,"Proficiente",W2086=5,"Master")</f>
        <v>Proficiente</v>
      </c>
      <c r="Y2086" s="17">
        <v>4</v>
      </c>
      <c r="Z2086" s="17" t="str" cm="1">
        <f t="array" ref="Z2086">_xlfn.IFS(Y2086=0,"No evidenciado",Y2086=1,"Novato",Y2086=2,"Principiante avanzado",Y2086=3,"Competente",Y2086=4,"Proficiente",Y2086=5,"Master")</f>
        <v>Proficiente</v>
      </c>
      <c r="AA2086" s="17">
        <v>3</v>
      </c>
      <c r="AB2086" s="17" t="str" cm="1">
        <f t="array" ref="AB2086">_xlfn.IFS(AA2086=0,"No evidenciado",AA2086=1,"Novato",AA2086=2,"Principiante avanzado",AA2086=3,"Competente",AA2086=4,"Proficiente",AA2086=5,"Master")</f>
        <v>Competente</v>
      </c>
      <c r="AC2086" s="17">
        <v>3</v>
      </c>
      <c r="AD2086" s="17" t="str" cm="1">
        <f t="array" ref="AD2086">_xlfn.IFS(AC2086=0,"Prenovato",AC2086=1,"Novato",AC2086=2,"Principiante avanzado",AC2086=3,"Competente",AC2086=4,"Proficiente",AC2086=5,"Master")</f>
        <v>Competente</v>
      </c>
      <c r="AE2086" s="17" t="s">
        <v>421</v>
      </c>
    </row>
    <row r="2087" spans="1:31" x14ac:dyDescent="0.25">
      <c r="A2087" t="s">
        <v>330</v>
      </c>
      <c r="B2087" t="s">
        <v>63</v>
      </c>
      <c r="C2087" t="s">
        <v>195</v>
      </c>
      <c r="D2087" t="s">
        <v>196</v>
      </c>
      <c r="E2087" t="s">
        <v>296</v>
      </c>
      <c r="F2087" t="s">
        <v>145</v>
      </c>
      <c r="G2087" t="s">
        <v>297</v>
      </c>
      <c r="H2087" s="4"/>
      <c r="I2087" s="1">
        <f t="shared" ca="1" si="131"/>
        <v>1485</v>
      </c>
      <c r="J2087" s="1" t="str">
        <f t="shared" ca="1" si="132"/>
        <v>3. Mayor a 6 meses</v>
      </c>
      <c r="K2087" t="str">
        <f t="shared" si="133"/>
        <v>NO</v>
      </c>
      <c r="L2087" t="s">
        <v>268</v>
      </c>
      <c r="M2087" t="s">
        <v>166</v>
      </c>
      <c r="N2087" t="s">
        <v>416</v>
      </c>
      <c r="O2087" t="s">
        <v>416</v>
      </c>
      <c r="P2087" t="str">
        <f t="shared" si="134"/>
        <v>DANTE ANDRÉ CHIPANA BERROCALBase de datos No-SQLEVALUACION</v>
      </c>
      <c r="Q2087" t="str">
        <f>BASE[[#This Row],[NombresCalificado]]&amp;BASE[[#This Row],[TipoEvaluacion]]</f>
        <v>DANTE ANDRÉ CHIPANA BERROCALEVALUACION</v>
      </c>
      <c r="R2087">
        <v>3</v>
      </c>
      <c r="S2087" t="s">
        <v>5</v>
      </c>
      <c r="T2087" t="s">
        <v>419</v>
      </c>
      <c r="U2087" s="17">
        <v>3</v>
      </c>
      <c r="V2087" s="17" t="str" cm="1">
        <f t="array" ref="V2087">_xlfn.IFS(U2087=0,"Prenovato",U2087=1,"Novato",U2087=2,"Principiante avanzado",U2087=3,"Competente",U2087=4,"Proficiente",U2087=5,"Master")</f>
        <v>Competente</v>
      </c>
      <c r="W2087" s="17">
        <v>4</v>
      </c>
      <c r="X2087" s="17" t="str" cm="1">
        <f t="array" ref="X2087">_xlfn.IFS(W2087=0,"No evidenciado",W2087=1,"Novato",W2087=2,"Principiante avanzado",W2087=3,"Competente",W2087=4,"Proficiente",W2087=5,"Master")</f>
        <v>Proficiente</v>
      </c>
      <c r="Y2087" s="17">
        <v>4</v>
      </c>
      <c r="Z2087" s="17" t="str" cm="1">
        <f t="array" ref="Z2087">_xlfn.IFS(Y2087=0,"No evidenciado",Y2087=1,"Novato",Y2087=2,"Principiante avanzado",Y2087=3,"Competente",Y2087=4,"Proficiente",Y2087=5,"Master")</f>
        <v>Proficiente</v>
      </c>
      <c r="AA2087" s="17">
        <v>3</v>
      </c>
      <c r="AB2087" s="17" t="str" cm="1">
        <f t="array" ref="AB2087">_xlfn.IFS(AA2087=0,"No evidenciado",AA2087=1,"Novato",AA2087=2,"Principiante avanzado",AA2087=3,"Competente",AA2087=4,"Proficiente",AA2087=5,"Master")</f>
        <v>Competente</v>
      </c>
      <c r="AC2087" s="17">
        <v>3</v>
      </c>
      <c r="AD2087" s="17" t="str" cm="1">
        <f t="array" ref="AD2087">_xlfn.IFS(AC2087=0,"Prenovato",AC2087=1,"Novato",AC2087=2,"Principiante avanzado",AC2087=3,"Competente",AC2087=4,"Proficiente",AC2087=5,"Master")</f>
        <v>Competente</v>
      </c>
      <c r="AE2087" s="17" t="s">
        <v>421</v>
      </c>
    </row>
    <row r="2088" spans="1:31" x14ac:dyDescent="0.25">
      <c r="A2088" t="s">
        <v>330</v>
      </c>
      <c r="B2088" t="s">
        <v>63</v>
      </c>
      <c r="C2088" t="s">
        <v>195</v>
      </c>
      <c r="D2088" t="s">
        <v>196</v>
      </c>
      <c r="E2088" t="s">
        <v>296</v>
      </c>
      <c r="F2088" t="s">
        <v>145</v>
      </c>
      <c r="G2088" t="s">
        <v>297</v>
      </c>
      <c r="H2088" s="4"/>
      <c r="I2088" s="1">
        <f t="shared" ca="1" si="131"/>
        <v>1485</v>
      </c>
      <c r="J2088" s="1" t="str">
        <f t="shared" ca="1" si="132"/>
        <v>3. Mayor a 6 meses</v>
      </c>
      <c r="K2088" t="str">
        <f t="shared" si="133"/>
        <v>NO</v>
      </c>
      <c r="L2088" t="s">
        <v>268</v>
      </c>
      <c r="M2088" t="s">
        <v>167</v>
      </c>
      <c r="N2088" t="s">
        <v>417</v>
      </c>
      <c r="O2088" t="s">
        <v>416</v>
      </c>
      <c r="P2088" t="str">
        <f t="shared" si="134"/>
        <v>DANTE ANDRÉ CHIPANA BERROCALCI-CDEVALUACION</v>
      </c>
      <c r="Q2088" t="str">
        <f>BASE[[#This Row],[NombresCalificado]]&amp;BASE[[#This Row],[TipoEvaluacion]]</f>
        <v>DANTE ANDRÉ CHIPANA BERROCALEVALUACION</v>
      </c>
      <c r="R2088">
        <v>3</v>
      </c>
      <c r="S2088" t="s">
        <v>5</v>
      </c>
      <c r="T2088" t="s">
        <v>419</v>
      </c>
      <c r="U2088" s="17">
        <v>3</v>
      </c>
      <c r="V2088" s="17" t="str" cm="1">
        <f t="array" ref="V2088">_xlfn.IFS(U2088=0,"Prenovato",U2088=1,"Novato",U2088=2,"Principiante avanzado",U2088=3,"Competente",U2088=4,"Proficiente",U2088=5,"Master")</f>
        <v>Competente</v>
      </c>
      <c r="W2088" s="17">
        <v>4</v>
      </c>
      <c r="X2088" s="17" t="str" cm="1">
        <f t="array" ref="X2088">_xlfn.IFS(W2088=0,"No evidenciado",W2088=1,"Novato",W2088=2,"Principiante avanzado",W2088=3,"Competente",W2088=4,"Proficiente",W2088=5,"Master")</f>
        <v>Proficiente</v>
      </c>
      <c r="Y2088" s="17">
        <v>4</v>
      </c>
      <c r="Z2088" s="17" t="str" cm="1">
        <f t="array" ref="Z2088">_xlfn.IFS(Y2088=0,"No evidenciado",Y2088=1,"Novato",Y2088=2,"Principiante avanzado",Y2088=3,"Competente",Y2088=4,"Proficiente",Y2088=5,"Master")</f>
        <v>Proficiente</v>
      </c>
      <c r="AA2088" s="17">
        <v>3</v>
      </c>
      <c r="AB2088" s="17" t="str" cm="1">
        <f t="array" ref="AB2088">_xlfn.IFS(AA2088=0,"No evidenciado",AA2088=1,"Novato",AA2088=2,"Principiante avanzado",AA2088=3,"Competente",AA2088=4,"Proficiente",AA2088=5,"Master")</f>
        <v>Competente</v>
      </c>
      <c r="AC2088" s="17">
        <v>3</v>
      </c>
      <c r="AD2088" s="17" t="str" cm="1">
        <f t="array" ref="AD2088">_xlfn.IFS(AC2088=0,"Prenovato",AC2088=1,"Novato",AC2088=2,"Principiante avanzado",AC2088=3,"Competente",AC2088=4,"Proficiente",AC2088=5,"Master")</f>
        <v>Competente</v>
      </c>
      <c r="AE2088" s="17" t="s">
        <v>421</v>
      </c>
    </row>
    <row r="2089" spans="1:31" x14ac:dyDescent="0.25">
      <c r="A2089" t="s">
        <v>330</v>
      </c>
      <c r="B2089" t="s">
        <v>63</v>
      </c>
      <c r="C2089" t="s">
        <v>195</v>
      </c>
      <c r="D2089" t="s">
        <v>196</v>
      </c>
      <c r="E2089" t="s">
        <v>296</v>
      </c>
      <c r="F2089" t="s">
        <v>145</v>
      </c>
      <c r="G2089" t="s">
        <v>297</v>
      </c>
      <c r="H2089" s="4"/>
      <c r="I2089" s="1">
        <f t="shared" ca="1" si="131"/>
        <v>1485</v>
      </c>
      <c r="J2089" s="1" t="str">
        <f t="shared" ca="1" si="132"/>
        <v>3. Mayor a 6 meses</v>
      </c>
      <c r="K2089" t="str">
        <f t="shared" si="133"/>
        <v>NO</v>
      </c>
      <c r="L2089" t="s">
        <v>268</v>
      </c>
      <c r="M2089" t="s">
        <v>168</v>
      </c>
      <c r="N2089" t="s">
        <v>418</v>
      </c>
      <c r="O2089" t="s">
        <v>418</v>
      </c>
      <c r="P2089" t="str">
        <f t="shared" si="134"/>
        <v>DANTE ANDRÉ CHIPANA BERROCALBase de datos relacionalEVALUACION</v>
      </c>
      <c r="Q2089" t="str">
        <f>BASE[[#This Row],[NombresCalificado]]&amp;BASE[[#This Row],[TipoEvaluacion]]</f>
        <v>DANTE ANDRÉ CHIPANA BERROCALEVALUACION</v>
      </c>
      <c r="R2089">
        <v>4</v>
      </c>
      <c r="S2089" t="s">
        <v>7</v>
      </c>
      <c r="T2089" t="s">
        <v>419</v>
      </c>
      <c r="U2089" s="17">
        <v>3</v>
      </c>
      <c r="V2089" s="17" t="str" cm="1">
        <f t="array" ref="V2089">_xlfn.IFS(U2089=0,"Prenovato",U2089=1,"Novato",U2089=2,"Principiante avanzado",U2089=3,"Competente",U2089=4,"Proficiente",U2089=5,"Master")</f>
        <v>Competente</v>
      </c>
      <c r="W2089" s="17">
        <v>4</v>
      </c>
      <c r="X2089" s="17" t="str" cm="1">
        <f t="array" ref="X2089">_xlfn.IFS(W2089=0,"No evidenciado",W2089=1,"Novato",W2089=2,"Principiante avanzado",W2089=3,"Competente",W2089=4,"Proficiente",W2089=5,"Master")</f>
        <v>Proficiente</v>
      </c>
      <c r="Y2089" s="17">
        <v>4</v>
      </c>
      <c r="Z2089" s="17" t="str" cm="1">
        <f t="array" ref="Z2089">_xlfn.IFS(Y2089=0,"No evidenciado",Y2089=1,"Novato",Y2089=2,"Principiante avanzado",Y2089=3,"Competente",Y2089=4,"Proficiente",Y2089=5,"Master")</f>
        <v>Proficiente</v>
      </c>
      <c r="AA2089" s="17">
        <v>3</v>
      </c>
      <c r="AB2089" s="17" t="str" cm="1">
        <f t="array" ref="AB2089">_xlfn.IFS(AA2089=0,"No evidenciado",AA2089=1,"Novato",AA2089=2,"Principiante avanzado",AA2089=3,"Competente",AA2089=4,"Proficiente",AA2089=5,"Master")</f>
        <v>Competente</v>
      </c>
      <c r="AC2089" s="17">
        <v>3</v>
      </c>
      <c r="AD2089" s="17" t="str" cm="1">
        <f t="array" ref="AD2089">_xlfn.IFS(AC2089=0,"Prenovato",AC2089=1,"Novato",AC2089=2,"Principiante avanzado",AC2089=3,"Competente",AC2089=4,"Proficiente",AC2089=5,"Master")</f>
        <v>Competente</v>
      </c>
      <c r="AE2089" s="17" t="s">
        <v>421</v>
      </c>
    </row>
    <row r="2090" spans="1:31" x14ac:dyDescent="0.25">
      <c r="A2090" t="s">
        <v>330</v>
      </c>
      <c r="B2090" t="s">
        <v>63</v>
      </c>
      <c r="C2090" t="s">
        <v>195</v>
      </c>
      <c r="D2090" t="s">
        <v>196</v>
      </c>
      <c r="E2090" t="s">
        <v>296</v>
      </c>
      <c r="F2090" t="s">
        <v>145</v>
      </c>
      <c r="G2090" t="s">
        <v>297</v>
      </c>
      <c r="H2090" s="4"/>
      <c r="I2090" s="1">
        <f t="shared" ca="1" si="131"/>
        <v>1485</v>
      </c>
      <c r="J2090" s="1" t="str">
        <f t="shared" ca="1" si="132"/>
        <v>3. Mayor a 6 meses</v>
      </c>
      <c r="K2090" t="str">
        <f t="shared" si="133"/>
        <v>NO</v>
      </c>
      <c r="L2090" t="s">
        <v>268</v>
      </c>
      <c r="M2090" t="s">
        <v>55</v>
      </c>
      <c r="N2090" t="s">
        <v>418</v>
      </c>
      <c r="O2090" t="s">
        <v>418</v>
      </c>
      <c r="P2090" t="str">
        <f t="shared" si="134"/>
        <v>DANTE ANDRÉ CHIPANA BERROCALProgramaciónEVALUACION</v>
      </c>
      <c r="Q2090" t="str">
        <f>BASE[[#This Row],[NombresCalificado]]&amp;BASE[[#This Row],[TipoEvaluacion]]</f>
        <v>DANTE ANDRÉ CHIPANA BERROCALEVALUACION</v>
      </c>
      <c r="R2090">
        <v>4</v>
      </c>
      <c r="S2090" t="s">
        <v>7</v>
      </c>
      <c r="T2090" t="s">
        <v>419</v>
      </c>
      <c r="U2090" s="17">
        <v>3</v>
      </c>
      <c r="V2090" s="17" t="str" cm="1">
        <f t="array" ref="V2090">_xlfn.IFS(U2090=0,"Prenovato",U2090=1,"Novato",U2090=2,"Principiante avanzado",U2090=3,"Competente",U2090=4,"Proficiente",U2090=5,"Master")</f>
        <v>Competente</v>
      </c>
      <c r="W2090" s="17">
        <v>4</v>
      </c>
      <c r="X2090" s="17" t="str" cm="1">
        <f t="array" ref="X2090">_xlfn.IFS(W2090=0,"No evidenciado",W2090=1,"Novato",W2090=2,"Principiante avanzado",W2090=3,"Competente",W2090=4,"Proficiente",W2090=5,"Master")</f>
        <v>Proficiente</v>
      </c>
      <c r="Y2090" s="17">
        <v>4</v>
      </c>
      <c r="Z2090" s="17" t="str" cm="1">
        <f t="array" ref="Z2090">_xlfn.IFS(Y2090=0,"No evidenciado",Y2090=1,"Novato",Y2090=2,"Principiante avanzado",Y2090=3,"Competente",Y2090=4,"Proficiente",Y2090=5,"Master")</f>
        <v>Proficiente</v>
      </c>
      <c r="AA2090" s="17">
        <v>3</v>
      </c>
      <c r="AB2090" s="17" t="str" cm="1">
        <f t="array" ref="AB2090">_xlfn.IFS(AA2090=0,"No evidenciado",AA2090=1,"Novato",AA2090=2,"Principiante avanzado",AA2090=3,"Competente",AA2090=4,"Proficiente",AA2090=5,"Master")</f>
        <v>Competente</v>
      </c>
      <c r="AC2090" s="17">
        <v>3</v>
      </c>
      <c r="AD2090" s="17" t="str" cm="1">
        <f t="array" ref="AD2090">_xlfn.IFS(AC2090=0,"Prenovato",AC2090=1,"Novato",AC2090=2,"Principiante avanzado",AC2090=3,"Competente",AC2090=4,"Proficiente",AC2090=5,"Master")</f>
        <v>Competente</v>
      </c>
      <c r="AE2090" s="17" t="s">
        <v>421</v>
      </c>
    </row>
    <row r="2091" spans="1:31" x14ac:dyDescent="0.25">
      <c r="A2091" t="s">
        <v>330</v>
      </c>
      <c r="B2091" t="s">
        <v>63</v>
      </c>
      <c r="C2091" t="s">
        <v>195</v>
      </c>
      <c r="D2091" t="s">
        <v>196</v>
      </c>
      <c r="E2091" t="s">
        <v>296</v>
      </c>
      <c r="F2091" t="s">
        <v>145</v>
      </c>
      <c r="G2091" t="s">
        <v>297</v>
      </c>
      <c r="H2091" s="4"/>
      <c r="I2091" s="1">
        <f t="shared" ca="1" si="131"/>
        <v>1485</v>
      </c>
      <c r="J2091" s="1" t="str">
        <f t="shared" ca="1" si="132"/>
        <v>3. Mayor a 6 meses</v>
      </c>
      <c r="K2091" t="str">
        <f t="shared" si="133"/>
        <v>NO</v>
      </c>
      <c r="L2091" t="s">
        <v>268</v>
      </c>
      <c r="M2091" t="s">
        <v>56</v>
      </c>
      <c r="N2091" t="s">
        <v>417</v>
      </c>
      <c r="O2091" t="s">
        <v>416</v>
      </c>
      <c r="P2091" t="str">
        <f t="shared" si="134"/>
        <v>DANTE ANDRÉ CHIPANA BERROCALControl de versionesEVALUACION</v>
      </c>
      <c r="Q2091" t="str">
        <f>BASE[[#This Row],[NombresCalificado]]&amp;BASE[[#This Row],[TipoEvaluacion]]</f>
        <v>DANTE ANDRÉ CHIPANA BERROCALEVALUACION</v>
      </c>
      <c r="R2091">
        <v>3</v>
      </c>
      <c r="S2091" t="s">
        <v>5</v>
      </c>
      <c r="T2091" t="s">
        <v>419</v>
      </c>
      <c r="U2091" s="17">
        <v>3</v>
      </c>
      <c r="V2091" s="17" t="str" cm="1">
        <f t="array" ref="V2091">_xlfn.IFS(U2091=0,"Prenovato",U2091=1,"Novato",U2091=2,"Principiante avanzado",U2091=3,"Competente",U2091=4,"Proficiente",U2091=5,"Master")</f>
        <v>Competente</v>
      </c>
      <c r="W2091" s="17">
        <v>4</v>
      </c>
      <c r="X2091" s="17" t="str" cm="1">
        <f t="array" ref="X2091">_xlfn.IFS(W2091=0,"No evidenciado",W2091=1,"Novato",W2091=2,"Principiante avanzado",W2091=3,"Competente",W2091=4,"Proficiente",W2091=5,"Master")</f>
        <v>Proficiente</v>
      </c>
      <c r="Y2091" s="17">
        <v>4</v>
      </c>
      <c r="Z2091" s="17" t="str" cm="1">
        <f t="array" ref="Z2091">_xlfn.IFS(Y2091=0,"No evidenciado",Y2091=1,"Novato",Y2091=2,"Principiante avanzado",Y2091=3,"Competente",Y2091=4,"Proficiente",Y2091=5,"Master")</f>
        <v>Proficiente</v>
      </c>
      <c r="AA2091" s="17">
        <v>3</v>
      </c>
      <c r="AB2091" s="17" t="str" cm="1">
        <f t="array" ref="AB2091">_xlfn.IFS(AA2091=0,"No evidenciado",AA2091=1,"Novato",AA2091=2,"Principiante avanzado",AA2091=3,"Competente",AA2091=4,"Proficiente",AA2091=5,"Master")</f>
        <v>Competente</v>
      </c>
      <c r="AC2091" s="17">
        <v>3</v>
      </c>
      <c r="AD2091" s="17" t="str" cm="1">
        <f t="array" ref="AD2091">_xlfn.IFS(AC2091=0,"Prenovato",AC2091=1,"Novato",AC2091=2,"Principiante avanzado",AC2091=3,"Competente",AC2091=4,"Proficiente",AC2091=5,"Master")</f>
        <v>Competente</v>
      </c>
      <c r="AE2091" s="17" t="s">
        <v>421</v>
      </c>
    </row>
    <row r="2092" spans="1:31" x14ac:dyDescent="0.25">
      <c r="A2092" t="s">
        <v>330</v>
      </c>
      <c r="B2092" t="s">
        <v>63</v>
      </c>
      <c r="C2092" t="s">
        <v>195</v>
      </c>
      <c r="D2092" t="s">
        <v>196</v>
      </c>
      <c r="E2092" t="s">
        <v>336</v>
      </c>
      <c r="F2092" t="s">
        <v>143</v>
      </c>
      <c r="G2092" t="s">
        <v>337</v>
      </c>
      <c r="H2092" s="4"/>
      <c r="I2092" s="1">
        <f t="shared" ca="1" si="131"/>
        <v>1485</v>
      </c>
      <c r="J2092" s="1" t="str">
        <f t="shared" ca="1" si="132"/>
        <v>3. Mayor a 6 meses</v>
      </c>
      <c r="K2092" t="str">
        <f t="shared" si="133"/>
        <v>SI</v>
      </c>
      <c r="L2092" t="s">
        <v>268</v>
      </c>
      <c r="M2092" t="s">
        <v>161</v>
      </c>
      <c r="N2092" t="s">
        <v>418</v>
      </c>
      <c r="O2092" t="s">
        <v>418</v>
      </c>
      <c r="P2092" t="str">
        <f t="shared" si="134"/>
        <v>ERICK GUTIERREZ TALLEDOIntegración de datos por lotesEVALUACION</v>
      </c>
      <c r="Q2092" t="str">
        <f>BASE[[#This Row],[NombresCalificado]]&amp;BASE[[#This Row],[TipoEvaluacion]]</f>
        <v>ERICK GUTIERREZ TALLEDOEVALUACION</v>
      </c>
      <c r="R2092">
        <v>2</v>
      </c>
      <c r="S2092" t="s">
        <v>4</v>
      </c>
      <c r="T2092" t="s">
        <v>419</v>
      </c>
      <c r="U2092" s="17">
        <v>2</v>
      </c>
      <c r="V2092" s="17" t="str" cm="1">
        <f t="array" ref="V2092">_xlfn.IFS(U2092=0,"Prenovato",U2092=1,"Novato",U2092=2,"Principiante avanzado",U2092=3,"Competente",U2092=4,"Proficiente",U2092=5,"Master")</f>
        <v>Principiante avanzado</v>
      </c>
      <c r="W2092" s="17">
        <v>3</v>
      </c>
      <c r="X2092" s="17" t="str" cm="1">
        <f t="array" ref="X2092">_xlfn.IFS(W2092=0,"No evidenciado",W2092=1,"Novato",W2092=2,"Principiante avanzado",W2092=3,"Competente",W2092=4,"Proficiente",W2092=5,"Master")</f>
        <v>Competente</v>
      </c>
      <c r="Y2092" s="17">
        <v>3</v>
      </c>
      <c r="Z2092" s="17" t="str" cm="1">
        <f t="array" ref="Z2092">_xlfn.IFS(Y2092=0,"No evidenciado",Y2092=1,"Novato",Y2092=2,"Principiante avanzado",Y2092=3,"Competente",Y2092=4,"Proficiente",Y2092=5,"Master")</f>
        <v>Competente</v>
      </c>
      <c r="AA2092" s="17">
        <v>3</v>
      </c>
      <c r="AB2092" s="17" t="str" cm="1">
        <f t="array" ref="AB2092">_xlfn.IFS(AA2092=0,"No evidenciado",AA2092=1,"Novato",AA2092=2,"Principiante avanzado",AA2092=3,"Competente",AA2092=4,"Proficiente",AA2092=5,"Master")</f>
        <v>Competente</v>
      </c>
      <c r="AC2092" s="17">
        <v>2</v>
      </c>
      <c r="AD2092" s="17" t="str" cm="1">
        <f t="array" ref="AD2092">_xlfn.IFS(AC2092=0,"Prenovato",AC2092=1,"Novato",AC2092=2,"Principiante avanzado",AC2092=3,"Competente",AC2092=4,"Proficiente",AC2092=5,"Master")</f>
        <v>Principiante avanzado</v>
      </c>
      <c r="AE2092" s="17" t="s">
        <v>421</v>
      </c>
    </row>
    <row r="2093" spans="1:31" x14ac:dyDescent="0.25">
      <c r="A2093" t="s">
        <v>330</v>
      </c>
      <c r="B2093" t="s">
        <v>63</v>
      </c>
      <c r="C2093" t="s">
        <v>195</v>
      </c>
      <c r="D2093" t="s">
        <v>196</v>
      </c>
      <c r="E2093" t="s">
        <v>336</v>
      </c>
      <c r="F2093" t="s">
        <v>143</v>
      </c>
      <c r="G2093" t="s">
        <v>337</v>
      </c>
      <c r="H2093" s="4"/>
      <c r="I2093" s="1">
        <f t="shared" ca="1" si="131"/>
        <v>1485</v>
      </c>
      <c r="J2093" s="1" t="str">
        <f t="shared" ca="1" si="132"/>
        <v>3. Mayor a 6 meses</v>
      </c>
      <c r="K2093" t="str">
        <f t="shared" si="133"/>
        <v>SI</v>
      </c>
      <c r="L2093" t="s">
        <v>268</v>
      </c>
      <c r="M2093" t="s">
        <v>55</v>
      </c>
      <c r="N2093" t="s">
        <v>418</v>
      </c>
      <c r="O2093" t="s">
        <v>418</v>
      </c>
      <c r="P2093" t="str">
        <f t="shared" si="134"/>
        <v>ERICK GUTIERREZ TALLEDOProgramaciónEVALUACION</v>
      </c>
      <c r="Q2093" t="str">
        <f>BASE[[#This Row],[NombresCalificado]]&amp;BASE[[#This Row],[TipoEvaluacion]]</f>
        <v>ERICK GUTIERREZ TALLEDOEVALUACION</v>
      </c>
      <c r="R2093">
        <v>3</v>
      </c>
      <c r="S2093" t="s">
        <v>5</v>
      </c>
      <c r="T2093" t="s">
        <v>419</v>
      </c>
      <c r="U2093" s="17">
        <v>2</v>
      </c>
      <c r="V2093" s="17" t="str" cm="1">
        <f t="array" ref="V2093">_xlfn.IFS(U2093=0,"Prenovato",U2093=1,"Novato",U2093=2,"Principiante avanzado",U2093=3,"Competente",U2093=4,"Proficiente",U2093=5,"Master")</f>
        <v>Principiante avanzado</v>
      </c>
      <c r="W2093" s="17">
        <v>3</v>
      </c>
      <c r="X2093" s="17" t="str" cm="1">
        <f t="array" ref="X2093">_xlfn.IFS(W2093=0,"No evidenciado",W2093=1,"Novato",W2093=2,"Principiante avanzado",W2093=3,"Competente",W2093=4,"Proficiente",W2093=5,"Master")</f>
        <v>Competente</v>
      </c>
      <c r="Y2093" s="17">
        <v>3</v>
      </c>
      <c r="Z2093" s="17" t="str" cm="1">
        <f t="array" ref="Z2093">_xlfn.IFS(Y2093=0,"No evidenciado",Y2093=1,"Novato",Y2093=2,"Principiante avanzado",Y2093=3,"Competente",Y2093=4,"Proficiente",Y2093=5,"Master")</f>
        <v>Competente</v>
      </c>
      <c r="AA2093" s="17">
        <v>3</v>
      </c>
      <c r="AB2093" s="17" t="str" cm="1">
        <f t="array" ref="AB2093">_xlfn.IFS(AA2093=0,"No evidenciado",AA2093=1,"Novato",AA2093=2,"Principiante avanzado",AA2093=3,"Competente",AA2093=4,"Proficiente",AA2093=5,"Master")</f>
        <v>Competente</v>
      </c>
      <c r="AC2093" s="17">
        <v>2</v>
      </c>
      <c r="AD2093" s="17" t="str" cm="1">
        <f t="array" ref="AD2093">_xlfn.IFS(AC2093=0,"Prenovato",AC2093=1,"Novato",AC2093=2,"Principiante avanzado",AC2093=3,"Competente",AC2093=4,"Proficiente",AC2093=5,"Master")</f>
        <v>Principiante avanzado</v>
      </c>
      <c r="AE2093" s="17" t="s">
        <v>421</v>
      </c>
    </row>
    <row r="2094" spans="1:31" x14ac:dyDescent="0.25">
      <c r="A2094" t="s">
        <v>330</v>
      </c>
      <c r="B2094" t="s">
        <v>63</v>
      </c>
      <c r="C2094" t="s">
        <v>195</v>
      </c>
      <c r="D2094" t="s">
        <v>196</v>
      </c>
      <c r="E2094" t="s">
        <v>336</v>
      </c>
      <c r="F2094" t="s">
        <v>143</v>
      </c>
      <c r="G2094" t="s">
        <v>337</v>
      </c>
      <c r="H2094" s="4"/>
      <c r="I2094" s="1">
        <f t="shared" ca="1" si="131"/>
        <v>1485</v>
      </c>
      <c r="J2094" s="1" t="str">
        <f t="shared" ca="1" si="132"/>
        <v>3. Mayor a 6 meses</v>
      </c>
      <c r="K2094" t="str">
        <f t="shared" si="133"/>
        <v>SI</v>
      </c>
      <c r="L2094" t="s">
        <v>268</v>
      </c>
      <c r="M2094" t="s">
        <v>170</v>
      </c>
      <c r="N2094" t="s">
        <v>417</v>
      </c>
      <c r="O2094" t="s">
        <v>416</v>
      </c>
      <c r="P2094" t="str">
        <f t="shared" si="134"/>
        <v>ERICK GUTIERREZ TALLEDOArquitectura de datosEVALUACION</v>
      </c>
      <c r="Q2094" t="str">
        <f>BASE[[#This Row],[NombresCalificado]]&amp;BASE[[#This Row],[TipoEvaluacion]]</f>
        <v>ERICK GUTIERREZ TALLEDOEVALUACION</v>
      </c>
      <c r="R2094">
        <v>2</v>
      </c>
      <c r="S2094" t="s">
        <v>4</v>
      </c>
      <c r="T2094" t="s">
        <v>419</v>
      </c>
      <c r="U2094" s="17">
        <v>2</v>
      </c>
      <c r="V2094" s="17" t="str" cm="1">
        <f t="array" ref="V2094">_xlfn.IFS(U2094=0,"Prenovato",U2094=1,"Novato",U2094=2,"Principiante avanzado",U2094=3,"Competente",U2094=4,"Proficiente",U2094=5,"Master")</f>
        <v>Principiante avanzado</v>
      </c>
      <c r="W2094" s="17">
        <v>3</v>
      </c>
      <c r="X2094" s="17" t="str" cm="1">
        <f t="array" ref="X2094">_xlfn.IFS(W2094=0,"No evidenciado",W2094=1,"Novato",W2094=2,"Principiante avanzado",W2094=3,"Competente",W2094=4,"Proficiente",W2094=5,"Master")</f>
        <v>Competente</v>
      </c>
      <c r="Y2094" s="17">
        <v>3</v>
      </c>
      <c r="Z2094" s="17" t="str" cm="1">
        <f t="array" ref="Z2094">_xlfn.IFS(Y2094=0,"No evidenciado",Y2094=1,"Novato",Y2094=2,"Principiante avanzado",Y2094=3,"Competente",Y2094=4,"Proficiente",Y2094=5,"Master")</f>
        <v>Competente</v>
      </c>
      <c r="AA2094" s="17">
        <v>3</v>
      </c>
      <c r="AB2094" s="17" t="str" cm="1">
        <f t="array" ref="AB2094">_xlfn.IFS(AA2094=0,"No evidenciado",AA2094=1,"Novato",AA2094=2,"Principiante avanzado",AA2094=3,"Competente",AA2094=4,"Proficiente",AA2094=5,"Master")</f>
        <v>Competente</v>
      </c>
      <c r="AC2094" s="17">
        <v>2</v>
      </c>
      <c r="AD2094" s="17" t="str" cm="1">
        <f t="array" ref="AD2094">_xlfn.IFS(AC2094=0,"Prenovato",AC2094=1,"Novato",AC2094=2,"Principiante avanzado",AC2094=3,"Competente",AC2094=4,"Proficiente",AC2094=5,"Master")</f>
        <v>Principiante avanzado</v>
      </c>
      <c r="AE2094" s="17" t="s">
        <v>421</v>
      </c>
    </row>
    <row r="2095" spans="1:31" x14ac:dyDescent="0.25">
      <c r="A2095" t="s">
        <v>330</v>
      </c>
      <c r="B2095" t="s">
        <v>63</v>
      </c>
      <c r="C2095" t="s">
        <v>195</v>
      </c>
      <c r="D2095" t="s">
        <v>196</v>
      </c>
      <c r="E2095" t="s">
        <v>336</v>
      </c>
      <c r="F2095" t="s">
        <v>143</v>
      </c>
      <c r="G2095" t="s">
        <v>337</v>
      </c>
      <c r="H2095" s="4"/>
      <c r="I2095" s="1">
        <f t="shared" ca="1" si="131"/>
        <v>1485</v>
      </c>
      <c r="J2095" s="1" t="str">
        <f t="shared" ca="1" si="132"/>
        <v>3. Mayor a 6 meses</v>
      </c>
      <c r="K2095" t="str">
        <f t="shared" si="133"/>
        <v>SI</v>
      </c>
      <c r="L2095" t="s">
        <v>268</v>
      </c>
      <c r="M2095" t="s">
        <v>169</v>
      </c>
      <c r="N2095" t="s">
        <v>416</v>
      </c>
      <c r="O2095" t="s">
        <v>416</v>
      </c>
      <c r="P2095" t="str">
        <f t="shared" si="134"/>
        <v>ERICK GUTIERREZ TALLEDOAnálisis de datosEVALUACION</v>
      </c>
      <c r="Q2095" t="str">
        <f>BASE[[#This Row],[NombresCalificado]]&amp;BASE[[#This Row],[TipoEvaluacion]]</f>
        <v>ERICK GUTIERREZ TALLEDOEVALUACION</v>
      </c>
      <c r="R2095">
        <v>3</v>
      </c>
      <c r="S2095" t="s">
        <v>5</v>
      </c>
      <c r="T2095" t="s">
        <v>419</v>
      </c>
      <c r="U2095" s="17">
        <v>2</v>
      </c>
      <c r="V2095" s="17" t="str" cm="1">
        <f t="array" ref="V2095">_xlfn.IFS(U2095=0,"Prenovato",U2095=1,"Novato",U2095=2,"Principiante avanzado",U2095=3,"Competente",U2095=4,"Proficiente",U2095=5,"Master")</f>
        <v>Principiante avanzado</v>
      </c>
      <c r="W2095" s="17">
        <v>3</v>
      </c>
      <c r="X2095" s="17" t="str" cm="1">
        <f t="array" ref="X2095">_xlfn.IFS(W2095=0,"No evidenciado",W2095=1,"Novato",W2095=2,"Principiante avanzado",W2095=3,"Competente",W2095=4,"Proficiente",W2095=5,"Master")</f>
        <v>Competente</v>
      </c>
      <c r="Y2095" s="17">
        <v>3</v>
      </c>
      <c r="Z2095" s="17" t="str" cm="1">
        <f t="array" ref="Z2095">_xlfn.IFS(Y2095=0,"No evidenciado",Y2095=1,"Novato",Y2095=2,"Principiante avanzado",Y2095=3,"Competente",Y2095=4,"Proficiente",Y2095=5,"Master")</f>
        <v>Competente</v>
      </c>
      <c r="AA2095" s="17">
        <v>3</v>
      </c>
      <c r="AB2095" s="17" t="str" cm="1">
        <f t="array" ref="AB2095">_xlfn.IFS(AA2095=0,"No evidenciado",AA2095=1,"Novato",AA2095=2,"Principiante avanzado",AA2095=3,"Competente",AA2095=4,"Proficiente",AA2095=5,"Master")</f>
        <v>Competente</v>
      </c>
      <c r="AC2095" s="17">
        <v>2</v>
      </c>
      <c r="AD2095" s="17" t="str" cm="1">
        <f t="array" ref="AD2095">_xlfn.IFS(AC2095=0,"Prenovato",AC2095=1,"Novato",AC2095=2,"Principiante avanzado",AC2095=3,"Competente",AC2095=4,"Proficiente",AC2095=5,"Master")</f>
        <v>Principiante avanzado</v>
      </c>
      <c r="AE2095" s="17" t="s">
        <v>421</v>
      </c>
    </row>
    <row r="2096" spans="1:31" x14ac:dyDescent="0.25">
      <c r="A2096" t="s">
        <v>330</v>
      </c>
      <c r="B2096" t="s">
        <v>63</v>
      </c>
      <c r="C2096" t="s">
        <v>195</v>
      </c>
      <c r="D2096" t="s">
        <v>196</v>
      </c>
      <c r="E2096" t="s">
        <v>336</v>
      </c>
      <c r="F2096" t="s">
        <v>143</v>
      </c>
      <c r="G2096" t="s">
        <v>337</v>
      </c>
      <c r="H2096" s="4"/>
      <c r="I2096" s="1">
        <f t="shared" ca="1" si="131"/>
        <v>1485</v>
      </c>
      <c r="J2096" s="1" t="str">
        <f t="shared" ca="1" si="132"/>
        <v>3. Mayor a 6 meses</v>
      </c>
      <c r="K2096" t="str">
        <f t="shared" si="133"/>
        <v>SI</v>
      </c>
      <c r="L2096" t="s">
        <v>268</v>
      </c>
      <c r="M2096" t="s">
        <v>166</v>
      </c>
      <c r="N2096" t="s">
        <v>416</v>
      </c>
      <c r="O2096" t="s">
        <v>416</v>
      </c>
      <c r="P2096" t="str">
        <f t="shared" si="134"/>
        <v>ERICK GUTIERREZ TALLEDOBase de datos No-SQLEVALUACION</v>
      </c>
      <c r="Q2096" t="str">
        <f>BASE[[#This Row],[NombresCalificado]]&amp;BASE[[#This Row],[TipoEvaluacion]]</f>
        <v>ERICK GUTIERREZ TALLEDOEVALUACION</v>
      </c>
      <c r="R2096">
        <v>0</v>
      </c>
      <c r="S2096" t="s">
        <v>185</v>
      </c>
      <c r="T2096" t="s">
        <v>419</v>
      </c>
      <c r="U2096" s="17">
        <v>2</v>
      </c>
      <c r="V2096" s="17" t="str" cm="1">
        <f t="array" ref="V2096">_xlfn.IFS(U2096=0,"Prenovato",U2096=1,"Novato",U2096=2,"Principiante avanzado",U2096=3,"Competente",U2096=4,"Proficiente",U2096=5,"Master")</f>
        <v>Principiante avanzado</v>
      </c>
      <c r="W2096" s="17">
        <v>3</v>
      </c>
      <c r="X2096" s="17" t="str" cm="1">
        <f t="array" ref="X2096">_xlfn.IFS(W2096=0,"No evidenciado",W2096=1,"Novato",W2096=2,"Principiante avanzado",W2096=3,"Competente",W2096=4,"Proficiente",W2096=5,"Master")</f>
        <v>Competente</v>
      </c>
      <c r="Y2096" s="17">
        <v>3</v>
      </c>
      <c r="Z2096" s="17" t="str" cm="1">
        <f t="array" ref="Z2096">_xlfn.IFS(Y2096=0,"No evidenciado",Y2096=1,"Novato",Y2096=2,"Principiante avanzado",Y2096=3,"Competente",Y2096=4,"Proficiente",Y2096=5,"Master")</f>
        <v>Competente</v>
      </c>
      <c r="AA2096" s="17">
        <v>3</v>
      </c>
      <c r="AB2096" s="17" t="str" cm="1">
        <f t="array" ref="AB2096">_xlfn.IFS(AA2096=0,"No evidenciado",AA2096=1,"Novato",AA2096=2,"Principiante avanzado",AA2096=3,"Competente",AA2096=4,"Proficiente",AA2096=5,"Master")</f>
        <v>Competente</v>
      </c>
      <c r="AC2096" s="17">
        <v>2</v>
      </c>
      <c r="AD2096" s="17" t="str" cm="1">
        <f t="array" ref="AD2096">_xlfn.IFS(AC2096=0,"Prenovato",AC2096=1,"Novato",AC2096=2,"Principiante avanzado",AC2096=3,"Competente",AC2096=4,"Proficiente",AC2096=5,"Master")</f>
        <v>Principiante avanzado</v>
      </c>
      <c r="AE2096" s="17" t="s">
        <v>421</v>
      </c>
    </row>
    <row r="2097" spans="1:31" x14ac:dyDescent="0.25">
      <c r="A2097" t="s">
        <v>330</v>
      </c>
      <c r="B2097" t="s">
        <v>63</v>
      </c>
      <c r="C2097" t="s">
        <v>195</v>
      </c>
      <c r="D2097" t="s">
        <v>196</v>
      </c>
      <c r="E2097" t="s">
        <v>336</v>
      </c>
      <c r="F2097" t="s">
        <v>143</v>
      </c>
      <c r="G2097" t="s">
        <v>337</v>
      </c>
      <c r="H2097" s="4"/>
      <c r="I2097" s="1">
        <f t="shared" ca="1" si="131"/>
        <v>1485</v>
      </c>
      <c r="J2097" s="1" t="str">
        <f t="shared" ca="1" si="132"/>
        <v>3. Mayor a 6 meses</v>
      </c>
      <c r="K2097" t="str">
        <f t="shared" si="133"/>
        <v>SI</v>
      </c>
      <c r="L2097" t="s">
        <v>268</v>
      </c>
      <c r="M2097" t="s">
        <v>171</v>
      </c>
      <c r="N2097" t="s">
        <v>416</v>
      </c>
      <c r="O2097" t="s">
        <v>416</v>
      </c>
      <c r="P2097" t="str">
        <f t="shared" si="134"/>
        <v>ERICK GUTIERREZ TALLEDOBases de datos en la nubeEVALUACION</v>
      </c>
      <c r="Q2097" t="str">
        <f>BASE[[#This Row],[NombresCalificado]]&amp;BASE[[#This Row],[TipoEvaluacion]]</f>
        <v>ERICK GUTIERREZ TALLEDOEVALUACION</v>
      </c>
      <c r="R2097">
        <v>2</v>
      </c>
      <c r="S2097" t="s">
        <v>4</v>
      </c>
      <c r="T2097" t="s">
        <v>419</v>
      </c>
      <c r="U2097" s="17">
        <v>2</v>
      </c>
      <c r="V2097" s="17" t="str" cm="1">
        <f t="array" ref="V2097">_xlfn.IFS(U2097=0,"Prenovato",U2097=1,"Novato",U2097=2,"Principiante avanzado",U2097=3,"Competente",U2097=4,"Proficiente",U2097=5,"Master")</f>
        <v>Principiante avanzado</v>
      </c>
      <c r="W2097" s="17">
        <v>3</v>
      </c>
      <c r="X2097" s="17" t="str" cm="1">
        <f t="array" ref="X2097">_xlfn.IFS(W2097=0,"No evidenciado",W2097=1,"Novato",W2097=2,"Principiante avanzado",W2097=3,"Competente",W2097=4,"Proficiente",W2097=5,"Master")</f>
        <v>Competente</v>
      </c>
      <c r="Y2097" s="17">
        <v>3</v>
      </c>
      <c r="Z2097" s="17" t="str" cm="1">
        <f t="array" ref="Z2097">_xlfn.IFS(Y2097=0,"No evidenciado",Y2097=1,"Novato",Y2097=2,"Principiante avanzado",Y2097=3,"Competente",Y2097=4,"Proficiente",Y2097=5,"Master")</f>
        <v>Competente</v>
      </c>
      <c r="AA2097" s="17">
        <v>3</v>
      </c>
      <c r="AB2097" s="17" t="str" cm="1">
        <f t="array" ref="AB2097">_xlfn.IFS(AA2097=0,"No evidenciado",AA2097=1,"Novato",AA2097=2,"Principiante avanzado",AA2097=3,"Competente",AA2097=4,"Proficiente",AA2097=5,"Master")</f>
        <v>Competente</v>
      </c>
      <c r="AC2097" s="17">
        <v>2</v>
      </c>
      <c r="AD2097" s="17" t="str" cm="1">
        <f t="array" ref="AD2097">_xlfn.IFS(AC2097=0,"Prenovato",AC2097=1,"Novato",AC2097=2,"Principiante avanzado",AC2097=3,"Competente",AC2097=4,"Proficiente",AC2097=5,"Master")</f>
        <v>Principiante avanzado</v>
      </c>
      <c r="AE2097" s="17" t="s">
        <v>421</v>
      </c>
    </row>
    <row r="2098" spans="1:31" x14ac:dyDescent="0.25">
      <c r="A2098" t="s">
        <v>330</v>
      </c>
      <c r="B2098" t="s">
        <v>63</v>
      </c>
      <c r="C2098" t="s">
        <v>195</v>
      </c>
      <c r="D2098" t="s">
        <v>196</v>
      </c>
      <c r="E2098" t="s">
        <v>336</v>
      </c>
      <c r="F2098" t="s">
        <v>143</v>
      </c>
      <c r="G2098" t="s">
        <v>337</v>
      </c>
      <c r="H2098" s="4"/>
      <c r="I2098" s="1">
        <f t="shared" ca="1" si="131"/>
        <v>1485</v>
      </c>
      <c r="J2098" s="1" t="str">
        <f t="shared" ca="1" si="132"/>
        <v>3. Mayor a 6 meses</v>
      </c>
      <c r="K2098" t="str">
        <f t="shared" si="133"/>
        <v>SI</v>
      </c>
      <c r="L2098" t="s">
        <v>268</v>
      </c>
      <c r="M2098" t="s">
        <v>56</v>
      </c>
      <c r="N2098" t="s">
        <v>417</v>
      </c>
      <c r="O2098" t="s">
        <v>416</v>
      </c>
      <c r="P2098" t="str">
        <f t="shared" si="134"/>
        <v>ERICK GUTIERREZ TALLEDOControl de versionesEVALUACION</v>
      </c>
      <c r="Q2098" t="str">
        <f>BASE[[#This Row],[NombresCalificado]]&amp;BASE[[#This Row],[TipoEvaluacion]]</f>
        <v>ERICK GUTIERREZ TALLEDOEVALUACION</v>
      </c>
      <c r="R2098">
        <v>2</v>
      </c>
      <c r="S2098" t="s">
        <v>4</v>
      </c>
      <c r="T2098" t="s">
        <v>419</v>
      </c>
      <c r="U2098" s="17">
        <v>2</v>
      </c>
      <c r="V2098" s="17" t="str" cm="1">
        <f t="array" ref="V2098">_xlfn.IFS(U2098=0,"Prenovato",U2098=1,"Novato",U2098=2,"Principiante avanzado",U2098=3,"Competente",U2098=4,"Proficiente",U2098=5,"Master")</f>
        <v>Principiante avanzado</v>
      </c>
      <c r="W2098" s="17">
        <v>3</v>
      </c>
      <c r="X2098" s="17" t="str" cm="1">
        <f t="array" ref="X2098">_xlfn.IFS(W2098=0,"No evidenciado",W2098=1,"Novato",W2098=2,"Principiante avanzado",W2098=3,"Competente",W2098=4,"Proficiente",W2098=5,"Master")</f>
        <v>Competente</v>
      </c>
      <c r="Y2098" s="17">
        <v>3</v>
      </c>
      <c r="Z2098" s="17" t="str" cm="1">
        <f t="array" ref="Z2098">_xlfn.IFS(Y2098=0,"No evidenciado",Y2098=1,"Novato",Y2098=2,"Principiante avanzado",Y2098=3,"Competente",Y2098=4,"Proficiente",Y2098=5,"Master")</f>
        <v>Competente</v>
      </c>
      <c r="AA2098" s="17">
        <v>3</v>
      </c>
      <c r="AB2098" s="17" t="str" cm="1">
        <f t="array" ref="AB2098">_xlfn.IFS(AA2098=0,"No evidenciado",AA2098=1,"Novato",AA2098=2,"Principiante avanzado",AA2098=3,"Competente",AA2098=4,"Proficiente",AA2098=5,"Master")</f>
        <v>Competente</v>
      </c>
      <c r="AC2098" s="17">
        <v>2</v>
      </c>
      <c r="AD2098" s="17" t="str" cm="1">
        <f t="array" ref="AD2098">_xlfn.IFS(AC2098=0,"Prenovato",AC2098=1,"Novato",AC2098=2,"Principiante avanzado",AC2098=3,"Competente",AC2098=4,"Proficiente",AC2098=5,"Master")</f>
        <v>Principiante avanzado</v>
      </c>
      <c r="AE2098" s="17" t="s">
        <v>421</v>
      </c>
    </row>
    <row r="2099" spans="1:31" x14ac:dyDescent="0.25">
      <c r="A2099" t="s">
        <v>330</v>
      </c>
      <c r="B2099" t="s">
        <v>63</v>
      </c>
      <c r="C2099" t="s">
        <v>195</v>
      </c>
      <c r="D2099" t="s">
        <v>196</v>
      </c>
      <c r="E2099" t="s">
        <v>336</v>
      </c>
      <c r="F2099" t="s">
        <v>143</v>
      </c>
      <c r="G2099" t="s">
        <v>337</v>
      </c>
      <c r="H2099" s="4"/>
      <c r="I2099" s="1">
        <f t="shared" ca="1" si="131"/>
        <v>1485</v>
      </c>
      <c r="J2099" s="1" t="str">
        <f t="shared" ca="1" si="132"/>
        <v>3. Mayor a 6 meses</v>
      </c>
      <c r="K2099" t="str">
        <f t="shared" si="133"/>
        <v>SI</v>
      </c>
      <c r="L2099" t="s">
        <v>268</v>
      </c>
      <c r="M2099" t="s">
        <v>164</v>
      </c>
      <c r="N2099" t="s">
        <v>417</v>
      </c>
      <c r="O2099" t="s">
        <v>416</v>
      </c>
      <c r="P2099" t="str">
        <f t="shared" si="134"/>
        <v>ERICK GUTIERREZ TALLEDOPrivacidad y seguridad de los datosEVALUACION</v>
      </c>
      <c r="Q2099" t="str">
        <f>BASE[[#This Row],[NombresCalificado]]&amp;BASE[[#This Row],[TipoEvaluacion]]</f>
        <v>ERICK GUTIERREZ TALLEDOEVALUACION</v>
      </c>
      <c r="R2099">
        <v>3</v>
      </c>
      <c r="S2099" t="s">
        <v>5</v>
      </c>
      <c r="T2099" t="s">
        <v>419</v>
      </c>
      <c r="U2099" s="17">
        <v>2</v>
      </c>
      <c r="V2099" s="17" t="str" cm="1">
        <f t="array" ref="V2099">_xlfn.IFS(U2099=0,"Prenovato",U2099=1,"Novato",U2099=2,"Principiante avanzado",U2099=3,"Competente",U2099=4,"Proficiente",U2099=5,"Master")</f>
        <v>Principiante avanzado</v>
      </c>
      <c r="W2099" s="17">
        <v>3</v>
      </c>
      <c r="X2099" s="17" t="str" cm="1">
        <f t="array" ref="X2099">_xlfn.IFS(W2099=0,"No evidenciado",W2099=1,"Novato",W2099=2,"Principiante avanzado",W2099=3,"Competente",W2099=4,"Proficiente",W2099=5,"Master")</f>
        <v>Competente</v>
      </c>
      <c r="Y2099" s="17">
        <v>3</v>
      </c>
      <c r="Z2099" s="17" t="str" cm="1">
        <f t="array" ref="Z2099">_xlfn.IFS(Y2099=0,"No evidenciado",Y2099=1,"Novato",Y2099=2,"Principiante avanzado",Y2099=3,"Competente",Y2099=4,"Proficiente",Y2099=5,"Master")</f>
        <v>Competente</v>
      </c>
      <c r="AA2099" s="17">
        <v>3</v>
      </c>
      <c r="AB2099" s="17" t="str" cm="1">
        <f t="array" ref="AB2099">_xlfn.IFS(AA2099=0,"No evidenciado",AA2099=1,"Novato",AA2099=2,"Principiante avanzado",AA2099=3,"Competente",AA2099=4,"Proficiente",AA2099=5,"Master")</f>
        <v>Competente</v>
      </c>
      <c r="AC2099" s="17">
        <v>2</v>
      </c>
      <c r="AD2099" s="17" t="str" cm="1">
        <f t="array" ref="AD2099">_xlfn.IFS(AC2099=0,"Prenovato",AC2099=1,"Novato",AC2099=2,"Principiante avanzado",AC2099=3,"Competente",AC2099=4,"Proficiente",AC2099=5,"Master")</f>
        <v>Principiante avanzado</v>
      </c>
      <c r="AE2099" s="17" t="s">
        <v>421</v>
      </c>
    </row>
    <row r="2100" spans="1:31" x14ac:dyDescent="0.25">
      <c r="A2100" t="s">
        <v>330</v>
      </c>
      <c r="B2100" t="s">
        <v>63</v>
      </c>
      <c r="C2100" t="s">
        <v>195</v>
      </c>
      <c r="D2100" t="s">
        <v>196</v>
      </c>
      <c r="E2100" t="s">
        <v>336</v>
      </c>
      <c r="F2100" t="s">
        <v>143</v>
      </c>
      <c r="G2100" t="s">
        <v>337</v>
      </c>
      <c r="H2100" s="4"/>
      <c r="I2100" s="1">
        <f t="shared" ca="1" si="131"/>
        <v>1485</v>
      </c>
      <c r="J2100" s="1" t="str">
        <f t="shared" ca="1" si="132"/>
        <v>3. Mayor a 6 meses</v>
      </c>
      <c r="K2100" t="str">
        <f t="shared" si="133"/>
        <v>SI</v>
      </c>
      <c r="L2100" t="s">
        <v>268</v>
      </c>
      <c r="M2100" t="s">
        <v>174</v>
      </c>
      <c r="N2100" t="s">
        <v>416</v>
      </c>
      <c r="O2100" t="s">
        <v>416</v>
      </c>
      <c r="P2100" t="str">
        <f t="shared" si="134"/>
        <v>ERICK GUTIERREZ TALLEDODatawarehouse BCPEVALUACION</v>
      </c>
      <c r="Q2100" t="str">
        <f>BASE[[#This Row],[NombresCalificado]]&amp;BASE[[#This Row],[TipoEvaluacion]]</f>
        <v>ERICK GUTIERREZ TALLEDOEVALUACION</v>
      </c>
      <c r="R2100">
        <v>0</v>
      </c>
      <c r="S2100" t="s">
        <v>185</v>
      </c>
      <c r="T2100" t="s">
        <v>419</v>
      </c>
      <c r="U2100" s="17">
        <v>2</v>
      </c>
      <c r="V2100" s="17" t="str" cm="1">
        <f t="array" ref="V2100">_xlfn.IFS(U2100=0,"Prenovato",U2100=1,"Novato",U2100=2,"Principiante avanzado",U2100=3,"Competente",U2100=4,"Proficiente",U2100=5,"Master")</f>
        <v>Principiante avanzado</v>
      </c>
      <c r="W2100" s="17">
        <v>3</v>
      </c>
      <c r="X2100" s="17" t="str" cm="1">
        <f t="array" ref="X2100">_xlfn.IFS(W2100=0,"No evidenciado",W2100=1,"Novato",W2100=2,"Principiante avanzado",W2100=3,"Competente",W2100=4,"Proficiente",W2100=5,"Master")</f>
        <v>Competente</v>
      </c>
      <c r="Y2100" s="17">
        <v>3</v>
      </c>
      <c r="Z2100" s="17" t="str" cm="1">
        <f t="array" ref="Z2100">_xlfn.IFS(Y2100=0,"No evidenciado",Y2100=1,"Novato",Y2100=2,"Principiante avanzado",Y2100=3,"Competente",Y2100=4,"Proficiente",Y2100=5,"Master")</f>
        <v>Competente</v>
      </c>
      <c r="AA2100" s="17">
        <v>3</v>
      </c>
      <c r="AB2100" s="17" t="str" cm="1">
        <f t="array" ref="AB2100">_xlfn.IFS(AA2100=0,"No evidenciado",AA2100=1,"Novato",AA2100=2,"Principiante avanzado",AA2100=3,"Competente",AA2100=4,"Proficiente",AA2100=5,"Master")</f>
        <v>Competente</v>
      </c>
      <c r="AC2100" s="17">
        <v>2</v>
      </c>
      <c r="AD2100" s="17" t="str" cm="1">
        <f t="array" ref="AD2100">_xlfn.IFS(AC2100=0,"Prenovato",AC2100=1,"Novato",AC2100=2,"Principiante avanzado",AC2100=3,"Competente",AC2100=4,"Proficiente",AC2100=5,"Master")</f>
        <v>Principiante avanzado</v>
      </c>
      <c r="AE2100" s="17" t="s">
        <v>421</v>
      </c>
    </row>
    <row r="2101" spans="1:31" x14ac:dyDescent="0.25">
      <c r="A2101" t="s">
        <v>330</v>
      </c>
      <c r="B2101" t="s">
        <v>63</v>
      </c>
      <c r="C2101" t="s">
        <v>195</v>
      </c>
      <c r="D2101" t="s">
        <v>196</v>
      </c>
      <c r="E2101" t="s">
        <v>336</v>
      </c>
      <c r="F2101" t="s">
        <v>143</v>
      </c>
      <c r="G2101" t="s">
        <v>337</v>
      </c>
      <c r="H2101" s="4"/>
      <c r="I2101" s="1">
        <f t="shared" ca="1" si="131"/>
        <v>1485</v>
      </c>
      <c r="J2101" s="1" t="str">
        <f t="shared" ca="1" si="132"/>
        <v>3. Mayor a 6 meses</v>
      </c>
      <c r="K2101" t="str">
        <f t="shared" si="133"/>
        <v>SI</v>
      </c>
      <c r="L2101" t="s">
        <v>268</v>
      </c>
      <c r="M2101" t="s">
        <v>172</v>
      </c>
      <c r="N2101" t="s">
        <v>416</v>
      </c>
      <c r="O2101" t="s">
        <v>416</v>
      </c>
      <c r="P2101" t="str">
        <f t="shared" si="134"/>
        <v>ERICK GUTIERREZ TALLEDOCalidad de datosEVALUACION</v>
      </c>
      <c r="Q2101" t="str">
        <f>BASE[[#This Row],[NombresCalificado]]&amp;BASE[[#This Row],[TipoEvaluacion]]</f>
        <v>ERICK GUTIERREZ TALLEDOEVALUACION</v>
      </c>
      <c r="R2101">
        <v>3</v>
      </c>
      <c r="S2101" t="s">
        <v>5</v>
      </c>
      <c r="T2101" t="s">
        <v>419</v>
      </c>
      <c r="U2101" s="17">
        <v>2</v>
      </c>
      <c r="V2101" s="17" t="str" cm="1">
        <f t="array" ref="V2101">_xlfn.IFS(U2101=0,"Prenovato",U2101=1,"Novato",U2101=2,"Principiante avanzado",U2101=3,"Competente",U2101=4,"Proficiente",U2101=5,"Master")</f>
        <v>Principiante avanzado</v>
      </c>
      <c r="W2101" s="17">
        <v>3</v>
      </c>
      <c r="X2101" s="17" t="str" cm="1">
        <f t="array" ref="X2101">_xlfn.IFS(W2101=0,"No evidenciado",W2101=1,"Novato",W2101=2,"Principiante avanzado",W2101=3,"Competente",W2101=4,"Proficiente",W2101=5,"Master")</f>
        <v>Competente</v>
      </c>
      <c r="Y2101" s="17">
        <v>3</v>
      </c>
      <c r="Z2101" s="17" t="str" cm="1">
        <f t="array" ref="Z2101">_xlfn.IFS(Y2101=0,"No evidenciado",Y2101=1,"Novato",Y2101=2,"Principiante avanzado",Y2101=3,"Competente",Y2101=4,"Proficiente",Y2101=5,"Master")</f>
        <v>Competente</v>
      </c>
      <c r="AA2101" s="17">
        <v>3</v>
      </c>
      <c r="AB2101" s="17" t="str" cm="1">
        <f t="array" ref="AB2101">_xlfn.IFS(AA2101=0,"No evidenciado",AA2101=1,"Novato",AA2101=2,"Principiante avanzado",AA2101=3,"Competente",AA2101=4,"Proficiente",AA2101=5,"Master")</f>
        <v>Competente</v>
      </c>
      <c r="AC2101" s="17">
        <v>2</v>
      </c>
      <c r="AD2101" s="17" t="str" cm="1">
        <f t="array" ref="AD2101">_xlfn.IFS(AC2101=0,"Prenovato",AC2101=1,"Novato",AC2101=2,"Principiante avanzado",AC2101=3,"Competente",AC2101=4,"Proficiente",AC2101=5,"Master")</f>
        <v>Principiante avanzado</v>
      </c>
      <c r="AE2101" s="17" t="s">
        <v>421</v>
      </c>
    </row>
    <row r="2102" spans="1:31" x14ac:dyDescent="0.25">
      <c r="A2102" t="s">
        <v>330</v>
      </c>
      <c r="B2102" t="s">
        <v>63</v>
      </c>
      <c r="C2102" t="s">
        <v>195</v>
      </c>
      <c r="D2102" t="s">
        <v>196</v>
      </c>
      <c r="E2102" t="s">
        <v>336</v>
      </c>
      <c r="F2102" t="s">
        <v>143</v>
      </c>
      <c r="G2102" t="s">
        <v>337</v>
      </c>
      <c r="H2102" s="4"/>
      <c r="I2102" s="1">
        <f t="shared" ca="1" si="131"/>
        <v>1485</v>
      </c>
      <c r="J2102" s="1" t="str">
        <f t="shared" ca="1" si="132"/>
        <v>3. Mayor a 6 meses</v>
      </c>
      <c r="K2102" t="str">
        <f t="shared" si="133"/>
        <v>SI</v>
      </c>
      <c r="L2102" t="s">
        <v>268</v>
      </c>
      <c r="M2102" t="s">
        <v>159</v>
      </c>
      <c r="N2102" t="s">
        <v>416</v>
      </c>
      <c r="O2102" t="s">
        <v>416</v>
      </c>
      <c r="P2102" t="str">
        <f t="shared" si="134"/>
        <v>ERICK GUTIERREZ TALLEDOGobernanza de datosEVALUACION</v>
      </c>
      <c r="Q2102" t="str">
        <f>BASE[[#This Row],[NombresCalificado]]&amp;BASE[[#This Row],[TipoEvaluacion]]</f>
        <v>ERICK GUTIERREZ TALLEDOEVALUACION</v>
      </c>
      <c r="R2102">
        <v>3</v>
      </c>
      <c r="S2102" t="s">
        <v>5</v>
      </c>
      <c r="T2102" t="s">
        <v>419</v>
      </c>
      <c r="U2102" s="17">
        <v>2</v>
      </c>
      <c r="V2102" s="17" t="str" cm="1">
        <f t="array" ref="V2102">_xlfn.IFS(U2102=0,"Prenovato",U2102=1,"Novato",U2102=2,"Principiante avanzado",U2102=3,"Competente",U2102=4,"Proficiente",U2102=5,"Master")</f>
        <v>Principiante avanzado</v>
      </c>
      <c r="W2102" s="17">
        <v>3</v>
      </c>
      <c r="X2102" s="17" t="str" cm="1">
        <f t="array" ref="X2102">_xlfn.IFS(W2102=0,"No evidenciado",W2102=1,"Novato",W2102=2,"Principiante avanzado",W2102=3,"Competente",W2102=4,"Proficiente",W2102=5,"Master")</f>
        <v>Competente</v>
      </c>
      <c r="Y2102" s="17">
        <v>3</v>
      </c>
      <c r="Z2102" s="17" t="str" cm="1">
        <f t="array" ref="Z2102">_xlfn.IFS(Y2102=0,"No evidenciado",Y2102=1,"Novato",Y2102=2,"Principiante avanzado",Y2102=3,"Competente",Y2102=4,"Proficiente",Y2102=5,"Master")</f>
        <v>Competente</v>
      </c>
      <c r="AA2102" s="17">
        <v>3</v>
      </c>
      <c r="AB2102" s="17" t="str" cm="1">
        <f t="array" ref="AB2102">_xlfn.IFS(AA2102=0,"No evidenciado",AA2102=1,"Novato",AA2102=2,"Principiante avanzado",AA2102=3,"Competente",AA2102=4,"Proficiente",AA2102=5,"Master")</f>
        <v>Competente</v>
      </c>
      <c r="AC2102" s="17">
        <v>2</v>
      </c>
      <c r="AD2102" s="17" t="str" cm="1">
        <f t="array" ref="AD2102">_xlfn.IFS(AC2102=0,"Prenovato",AC2102=1,"Novato",AC2102=2,"Principiante avanzado",AC2102=3,"Competente",AC2102=4,"Proficiente",AC2102=5,"Master")</f>
        <v>Principiante avanzado</v>
      </c>
      <c r="AE2102" s="17" t="s">
        <v>421</v>
      </c>
    </row>
    <row r="2103" spans="1:31" x14ac:dyDescent="0.25">
      <c r="A2103" t="s">
        <v>330</v>
      </c>
      <c r="B2103" t="s">
        <v>63</v>
      </c>
      <c r="C2103" t="s">
        <v>195</v>
      </c>
      <c r="D2103" t="s">
        <v>196</v>
      </c>
      <c r="E2103" t="s">
        <v>336</v>
      </c>
      <c r="F2103" t="s">
        <v>143</v>
      </c>
      <c r="G2103" t="s">
        <v>337</v>
      </c>
      <c r="H2103" s="4"/>
      <c r="I2103" s="1">
        <f t="shared" ca="1" si="131"/>
        <v>1485</v>
      </c>
      <c r="J2103" s="1" t="str">
        <f t="shared" ca="1" si="132"/>
        <v>3. Mayor a 6 meses</v>
      </c>
      <c r="K2103" t="str">
        <f t="shared" si="133"/>
        <v>SI</v>
      </c>
      <c r="L2103" t="s">
        <v>268</v>
      </c>
      <c r="M2103" t="s">
        <v>165</v>
      </c>
      <c r="N2103" t="s">
        <v>418</v>
      </c>
      <c r="O2103" t="s">
        <v>418</v>
      </c>
      <c r="P2103" t="str">
        <f t="shared" si="134"/>
        <v>ERICK GUTIERREZ TALLEDOProcesamiento de datosEVALUACION</v>
      </c>
      <c r="Q2103" t="str">
        <f>BASE[[#This Row],[NombresCalificado]]&amp;BASE[[#This Row],[TipoEvaluacion]]</f>
        <v>ERICK GUTIERREZ TALLEDOEVALUACION</v>
      </c>
      <c r="R2103">
        <v>3</v>
      </c>
      <c r="S2103" t="s">
        <v>5</v>
      </c>
      <c r="T2103" t="s">
        <v>419</v>
      </c>
      <c r="U2103" s="17">
        <v>2</v>
      </c>
      <c r="V2103" s="17" t="str" cm="1">
        <f t="array" ref="V2103">_xlfn.IFS(U2103=0,"Prenovato",U2103=1,"Novato",U2103=2,"Principiante avanzado",U2103=3,"Competente",U2103=4,"Proficiente",U2103=5,"Master")</f>
        <v>Principiante avanzado</v>
      </c>
      <c r="W2103" s="17">
        <v>3</v>
      </c>
      <c r="X2103" s="17" t="str" cm="1">
        <f t="array" ref="X2103">_xlfn.IFS(W2103=0,"No evidenciado",W2103=1,"Novato",W2103=2,"Principiante avanzado",W2103=3,"Competente",W2103=4,"Proficiente",W2103=5,"Master")</f>
        <v>Competente</v>
      </c>
      <c r="Y2103" s="17">
        <v>3</v>
      </c>
      <c r="Z2103" s="17" t="str" cm="1">
        <f t="array" ref="Z2103">_xlfn.IFS(Y2103=0,"No evidenciado",Y2103=1,"Novato",Y2103=2,"Principiante avanzado",Y2103=3,"Competente",Y2103=4,"Proficiente",Y2103=5,"Master")</f>
        <v>Competente</v>
      </c>
      <c r="AA2103" s="17">
        <v>3</v>
      </c>
      <c r="AB2103" s="17" t="str" cm="1">
        <f t="array" ref="AB2103">_xlfn.IFS(AA2103=0,"No evidenciado",AA2103=1,"Novato",AA2103=2,"Principiante avanzado",AA2103=3,"Competente",AA2103=4,"Proficiente",AA2103=5,"Master")</f>
        <v>Competente</v>
      </c>
      <c r="AC2103" s="17">
        <v>2</v>
      </c>
      <c r="AD2103" s="17" t="str" cm="1">
        <f t="array" ref="AD2103">_xlfn.IFS(AC2103=0,"Prenovato",AC2103=1,"Novato",AC2103=2,"Principiante avanzado",AC2103=3,"Competente",AC2103=4,"Proficiente",AC2103=5,"Master")</f>
        <v>Principiante avanzado</v>
      </c>
      <c r="AE2103" s="17" t="s">
        <v>421</v>
      </c>
    </row>
    <row r="2104" spans="1:31" x14ac:dyDescent="0.25">
      <c r="A2104" t="s">
        <v>330</v>
      </c>
      <c r="B2104" t="s">
        <v>63</v>
      </c>
      <c r="C2104" t="s">
        <v>195</v>
      </c>
      <c r="D2104" t="s">
        <v>196</v>
      </c>
      <c r="E2104" t="s">
        <v>336</v>
      </c>
      <c r="F2104" t="s">
        <v>143</v>
      </c>
      <c r="G2104" t="s">
        <v>337</v>
      </c>
      <c r="H2104" s="4"/>
      <c r="I2104" s="1">
        <f t="shared" ca="1" si="131"/>
        <v>1485</v>
      </c>
      <c r="J2104" s="1" t="str">
        <f t="shared" ca="1" si="132"/>
        <v>3. Mayor a 6 meses</v>
      </c>
      <c r="K2104" t="str">
        <f t="shared" si="133"/>
        <v>SI</v>
      </c>
      <c r="L2104" t="s">
        <v>268</v>
      </c>
      <c r="M2104" t="s">
        <v>167</v>
      </c>
      <c r="N2104" t="s">
        <v>417</v>
      </c>
      <c r="O2104" t="s">
        <v>416</v>
      </c>
      <c r="P2104" t="str">
        <f t="shared" si="134"/>
        <v>ERICK GUTIERREZ TALLEDOCI-CDEVALUACION</v>
      </c>
      <c r="Q2104" t="str">
        <f>BASE[[#This Row],[NombresCalificado]]&amp;BASE[[#This Row],[TipoEvaluacion]]</f>
        <v>ERICK GUTIERREZ TALLEDOEVALUACION</v>
      </c>
      <c r="R2104">
        <v>3</v>
      </c>
      <c r="S2104" t="s">
        <v>5</v>
      </c>
      <c r="T2104" t="s">
        <v>419</v>
      </c>
      <c r="U2104" s="17">
        <v>2</v>
      </c>
      <c r="V2104" s="17" t="str" cm="1">
        <f t="array" ref="V2104">_xlfn.IFS(U2104=0,"Prenovato",U2104=1,"Novato",U2104=2,"Principiante avanzado",U2104=3,"Competente",U2104=4,"Proficiente",U2104=5,"Master")</f>
        <v>Principiante avanzado</v>
      </c>
      <c r="W2104" s="17">
        <v>3</v>
      </c>
      <c r="X2104" s="17" t="str" cm="1">
        <f t="array" ref="X2104">_xlfn.IFS(W2104=0,"No evidenciado",W2104=1,"Novato",W2104=2,"Principiante avanzado",W2104=3,"Competente",W2104=4,"Proficiente",W2104=5,"Master")</f>
        <v>Competente</v>
      </c>
      <c r="Y2104" s="17">
        <v>3</v>
      </c>
      <c r="Z2104" s="17" t="str" cm="1">
        <f t="array" ref="Z2104">_xlfn.IFS(Y2104=0,"No evidenciado",Y2104=1,"Novato",Y2104=2,"Principiante avanzado",Y2104=3,"Competente",Y2104=4,"Proficiente",Y2104=5,"Master")</f>
        <v>Competente</v>
      </c>
      <c r="AA2104" s="17">
        <v>3</v>
      </c>
      <c r="AB2104" s="17" t="str" cm="1">
        <f t="array" ref="AB2104">_xlfn.IFS(AA2104=0,"No evidenciado",AA2104=1,"Novato",AA2104=2,"Principiante avanzado",AA2104=3,"Competente",AA2104=4,"Proficiente",AA2104=5,"Master")</f>
        <v>Competente</v>
      </c>
      <c r="AC2104" s="17">
        <v>2</v>
      </c>
      <c r="AD2104" s="17" t="str" cm="1">
        <f t="array" ref="AD2104">_xlfn.IFS(AC2104=0,"Prenovato",AC2104=1,"Novato",AC2104=2,"Principiante avanzado",AC2104=3,"Competente",AC2104=4,"Proficiente",AC2104=5,"Master")</f>
        <v>Principiante avanzado</v>
      </c>
      <c r="AE2104" s="17" t="s">
        <v>421</v>
      </c>
    </row>
    <row r="2105" spans="1:31" x14ac:dyDescent="0.25">
      <c r="A2105" t="s">
        <v>330</v>
      </c>
      <c r="B2105" t="s">
        <v>63</v>
      </c>
      <c r="C2105" t="s">
        <v>195</v>
      </c>
      <c r="D2105" t="s">
        <v>196</v>
      </c>
      <c r="E2105" t="s">
        <v>336</v>
      </c>
      <c r="F2105" t="s">
        <v>143</v>
      </c>
      <c r="G2105" t="s">
        <v>337</v>
      </c>
      <c r="H2105" s="4"/>
      <c r="I2105" s="1">
        <f t="shared" ca="1" si="131"/>
        <v>1485</v>
      </c>
      <c r="J2105" s="1" t="str">
        <f t="shared" ca="1" si="132"/>
        <v>3. Mayor a 6 meses</v>
      </c>
      <c r="K2105" t="str">
        <f t="shared" si="133"/>
        <v>SI</v>
      </c>
      <c r="L2105" t="s">
        <v>268</v>
      </c>
      <c r="M2105" t="s">
        <v>173</v>
      </c>
      <c r="N2105" t="s">
        <v>418</v>
      </c>
      <c r="O2105" t="s">
        <v>418</v>
      </c>
      <c r="P2105" t="str">
        <f t="shared" si="134"/>
        <v>ERICK GUTIERREZ TALLEDODatalake BCPEVALUACION</v>
      </c>
      <c r="Q2105" t="str">
        <f>BASE[[#This Row],[NombresCalificado]]&amp;BASE[[#This Row],[TipoEvaluacion]]</f>
        <v>ERICK GUTIERREZ TALLEDOEVALUACION</v>
      </c>
      <c r="R2105">
        <v>3</v>
      </c>
      <c r="S2105" t="s">
        <v>5</v>
      </c>
      <c r="T2105" t="s">
        <v>419</v>
      </c>
      <c r="U2105" s="17">
        <v>2</v>
      </c>
      <c r="V2105" s="17" t="str" cm="1">
        <f t="array" ref="V2105">_xlfn.IFS(U2105=0,"Prenovato",U2105=1,"Novato",U2105=2,"Principiante avanzado",U2105=3,"Competente",U2105=4,"Proficiente",U2105=5,"Master")</f>
        <v>Principiante avanzado</v>
      </c>
      <c r="W2105" s="17">
        <v>3</v>
      </c>
      <c r="X2105" s="17" t="str" cm="1">
        <f t="array" ref="X2105">_xlfn.IFS(W2105=0,"No evidenciado",W2105=1,"Novato",W2105=2,"Principiante avanzado",W2105=3,"Competente",W2105=4,"Proficiente",W2105=5,"Master")</f>
        <v>Competente</v>
      </c>
      <c r="Y2105" s="17">
        <v>3</v>
      </c>
      <c r="Z2105" s="17" t="str" cm="1">
        <f t="array" ref="Z2105">_xlfn.IFS(Y2105=0,"No evidenciado",Y2105=1,"Novato",Y2105=2,"Principiante avanzado",Y2105=3,"Competente",Y2105=4,"Proficiente",Y2105=5,"Master")</f>
        <v>Competente</v>
      </c>
      <c r="AA2105" s="17">
        <v>3</v>
      </c>
      <c r="AB2105" s="17" t="str" cm="1">
        <f t="array" ref="AB2105">_xlfn.IFS(AA2105=0,"No evidenciado",AA2105=1,"Novato",AA2105=2,"Principiante avanzado",AA2105=3,"Competente",AA2105=4,"Proficiente",AA2105=5,"Master")</f>
        <v>Competente</v>
      </c>
      <c r="AC2105" s="17">
        <v>2</v>
      </c>
      <c r="AD2105" s="17" t="str" cm="1">
        <f t="array" ref="AD2105">_xlfn.IFS(AC2105=0,"Prenovato",AC2105=1,"Novato",AC2105=2,"Principiante avanzado",AC2105=3,"Competente",AC2105=4,"Proficiente",AC2105=5,"Master")</f>
        <v>Principiante avanzado</v>
      </c>
      <c r="AE2105" s="17" t="s">
        <v>421</v>
      </c>
    </row>
    <row r="2106" spans="1:31" x14ac:dyDescent="0.25">
      <c r="A2106" t="s">
        <v>330</v>
      </c>
      <c r="B2106" t="s">
        <v>63</v>
      </c>
      <c r="C2106" t="s">
        <v>195</v>
      </c>
      <c r="D2106" t="s">
        <v>196</v>
      </c>
      <c r="E2106" t="s">
        <v>336</v>
      </c>
      <c r="F2106" t="s">
        <v>143</v>
      </c>
      <c r="G2106" t="s">
        <v>337</v>
      </c>
      <c r="H2106" s="4"/>
      <c r="I2106" s="1">
        <f t="shared" ca="1" si="131"/>
        <v>1485</v>
      </c>
      <c r="J2106" s="1" t="str">
        <f t="shared" ca="1" si="132"/>
        <v>3. Mayor a 6 meses</v>
      </c>
      <c r="K2106" t="str">
        <f t="shared" si="133"/>
        <v>SI</v>
      </c>
      <c r="L2106" t="s">
        <v>268</v>
      </c>
      <c r="M2106" t="s">
        <v>160</v>
      </c>
      <c r="N2106" t="s">
        <v>416</v>
      </c>
      <c r="O2106" t="s">
        <v>416</v>
      </c>
      <c r="P2106" t="str">
        <f t="shared" si="134"/>
        <v>ERICK GUTIERREZ TALLEDOIntegración de datos en tiempo realEVALUACION</v>
      </c>
      <c r="Q2106" t="str">
        <f>BASE[[#This Row],[NombresCalificado]]&amp;BASE[[#This Row],[TipoEvaluacion]]</f>
        <v>ERICK GUTIERREZ TALLEDOEVALUACION</v>
      </c>
      <c r="R2106">
        <v>0</v>
      </c>
      <c r="S2106" t="s">
        <v>185</v>
      </c>
      <c r="T2106" t="s">
        <v>419</v>
      </c>
      <c r="U2106" s="17">
        <v>2</v>
      </c>
      <c r="V2106" s="17" t="str" cm="1">
        <f t="array" ref="V2106">_xlfn.IFS(U2106=0,"Prenovato",U2106=1,"Novato",U2106=2,"Principiante avanzado",U2106=3,"Competente",U2106=4,"Proficiente",U2106=5,"Master")</f>
        <v>Principiante avanzado</v>
      </c>
      <c r="W2106" s="17">
        <v>3</v>
      </c>
      <c r="X2106" s="17" t="str" cm="1">
        <f t="array" ref="X2106">_xlfn.IFS(W2106=0,"No evidenciado",W2106=1,"Novato",W2106=2,"Principiante avanzado",W2106=3,"Competente",W2106=4,"Proficiente",W2106=5,"Master")</f>
        <v>Competente</v>
      </c>
      <c r="Y2106" s="17">
        <v>3</v>
      </c>
      <c r="Z2106" s="17" t="str" cm="1">
        <f t="array" ref="Z2106">_xlfn.IFS(Y2106=0,"No evidenciado",Y2106=1,"Novato",Y2106=2,"Principiante avanzado",Y2106=3,"Competente",Y2106=4,"Proficiente",Y2106=5,"Master")</f>
        <v>Competente</v>
      </c>
      <c r="AA2106" s="17">
        <v>3</v>
      </c>
      <c r="AB2106" s="17" t="str" cm="1">
        <f t="array" ref="AB2106">_xlfn.IFS(AA2106=0,"No evidenciado",AA2106=1,"Novato",AA2106=2,"Principiante avanzado",AA2106=3,"Competente",AA2106=4,"Proficiente",AA2106=5,"Master")</f>
        <v>Competente</v>
      </c>
      <c r="AC2106" s="17">
        <v>2</v>
      </c>
      <c r="AD2106" s="17" t="str" cm="1">
        <f t="array" ref="AD2106">_xlfn.IFS(AC2106=0,"Prenovato",AC2106=1,"Novato",AC2106=2,"Principiante avanzado",AC2106=3,"Competente",AC2106=4,"Proficiente",AC2106=5,"Master")</f>
        <v>Principiante avanzado</v>
      </c>
      <c r="AE2106" s="17" t="s">
        <v>421</v>
      </c>
    </row>
    <row r="2107" spans="1:31" x14ac:dyDescent="0.25">
      <c r="A2107" t="s">
        <v>330</v>
      </c>
      <c r="B2107" t="s">
        <v>63</v>
      </c>
      <c r="C2107" t="s">
        <v>195</v>
      </c>
      <c r="D2107" t="s">
        <v>196</v>
      </c>
      <c r="E2107" t="s">
        <v>336</v>
      </c>
      <c r="F2107" t="s">
        <v>143</v>
      </c>
      <c r="G2107" t="s">
        <v>337</v>
      </c>
      <c r="H2107" s="4"/>
      <c r="I2107" s="1">
        <f t="shared" ca="1" si="131"/>
        <v>1485</v>
      </c>
      <c r="J2107" s="1" t="str">
        <f t="shared" ca="1" si="132"/>
        <v>3. Mayor a 6 meses</v>
      </c>
      <c r="K2107" t="str">
        <f t="shared" si="133"/>
        <v>SI</v>
      </c>
      <c r="L2107" t="s">
        <v>268</v>
      </c>
      <c r="M2107" t="s">
        <v>162</v>
      </c>
      <c r="N2107" t="s">
        <v>416</v>
      </c>
      <c r="O2107" t="s">
        <v>416</v>
      </c>
      <c r="P2107" t="str">
        <f t="shared" si="134"/>
        <v>ERICK GUTIERREZ TALLEDOMLOpsEVALUACION</v>
      </c>
      <c r="Q2107" t="str">
        <f>BASE[[#This Row],[NombresCalificado]]&amp;BASE[[#This Row],[TipoEvaluacion]]</f>
        <v>ERICK GUTIERREZ TALLEDOEVALUACION</v>
      </c>
      <c r="R2107">
        <v>2</v>
      </c>
      <c r="S2107" t="s">
        <v>4</v>
      </c>
      <c r="T2107" t="s">
        <v>419</v>
      </c>
      <c r="U2107" s="17">
        <v>2</v>
      </c>
      <c r="V2107" s="17" t="str" cm="1">
        <f t="array" ref="V2107">_xlfn.IFS(U2107=0,"Prenovato",U2107=1,"Novato",U2107=2,"Principiante avanzado",U2107=3,"Competente",U2107=4,"Proficiente",U2107=5,"Master")</f>
        <v>Principiante avanzado</v>
      </c>
      <c r="W2107" s="17">
        <v>3</v>
      </c>
      <c r="X2107" s="17" t="str" cm="1">
        <f t="array" ref="X2107">_xlfn.IFS(W2107=0,"No evidenciado",W2107=1,"Novato",W2107=2,"Principiante avanzado",W2107=3,"Competente",W2107=4,"Proficiente",W2107=5,"Master")</f>
        <v>Competente</v>
      </c>
      <c r="Y2107" s="17">
        <v>3</v>
      </c>
      <c r="Z2107" s="17" t="str" cm="1">
        <f t="array" ref="Z2107">_xlfn.IFS(Y2107=0,"No evidenciado",Y2107=1,"Novato",Y2107=2,"Principiante avanzado",Y2107=3,"Competente",Y2107=4,"Proficiente",Y2107=5,"Master")</f>
        <v>Competente</v>
      </c>
      <c r="AA2107" s="17">
        <v>3</v>
      </c>
      <c r="AB2107" s="17" t="str" cm="1">
        <f t="array" ref="AB2107">_xlfn.IFS(AA2107=0,"No evidenciado",AA2107=1,"Novato",AA2107=2,"Principiante avanzado",AA2107=3,"Competente",AA2107=4,"Proficiente",AA2107=5,"Master")</f>
        <v>Competente</v>
      </c>
      <c r="AC2107" s="17">
        <v>2</v>
      </c>
      <c r="AD2107" s="17" t="str" cm="1">
        <f t="array" ref="AD2107">_xlfn.IFS(AC2107=0,"Prenovato",AC2107=1,"Novato",AC2107=2,"Principiante avanzado",AC2107=3,"Competente",AC2107=4,"Proficiente",AC2107=5,"Master")</f>
        <v>Principiante avanzado</v>
      </c>
      <c r="AE2107" s="17" t="s">
        <v>421</v>
      </c>
    </row>
    <row r="2108" spans="1:31" x14ac:dyDescent="0.25">
      <c r="A2108" t="s">
        <v>330</v>
      </c>
      <c r="B2108" t="s">
        <v>63</v>
      </c>
      <c r="C2108" t="s">
        <v>195</v>
      </c>
      <c r="D2108" t="s">
        <v>196</v>
      </c>
      <c r="E2108" t="s">
        <v>336</v>
      </c>
      <c r="F2108" t="s">
        <v>143</v>
      </c>
      <c r="G2108" t="s">
        <v>337</v>
      </c>
      <c r="H2108" s="4"/>
      <c r="I2108" s="1">
        <f t="shared" ca="1" si="131"/>
        <v>1485</v>
      </c>
      <c r="J2108" s="1" t="str">
        <f t="shared" ca="1" si="132"/>
        <v>3. Mayor a 6 meses</v>
      </c>
      <c r="K2108" t="str">
        <f t="shared" si="133"/>
        <v>SI</v>
      </c>
      <c r="L2108" t="s">
        <v>268</v>
      </c>
      <c r="M2108" t="s">
        <v>163</v>
      </c>
      <c r="N2108" t="s">
        <v>417</v>
      </c>
      <c r="O2108" t="s">
        <v>416</v>
      </c>
      <c r="P2108" t="str">
        <f t="shared" si="134"/>
        <v>ERICK GUTIERREZ TALLEDONube BCPEVALUACION</v>
      </c>
      <c r="Q2108" t="str">
        <f>BASE[[#This Row],[NombresCalificado]]&amp;BASE[[#This Row],[TipoEvaluacion]]</f>
        <v>ERICK GUTIERREZ TALLEDOEVALUACION</v>
      </c>
      <c r="R2108">
        <v>2</v>
      </c>
      <c r="S2108" t="s">
        <v>4</v>
      </c>
      <c r="T2108" t="s">
        <v>419</v>
      </c>
      <c r="U2108" s="17">
        <v>2</v>
      </c>
      <c r="V2108" s="17" t="str" cm="1">
        <f t="array" ref="V2108">_xlfn.IFS(U2108=0,"Prenovato",U2108=1,"Novato",U2108=2,"Principiante avanzado",U2108=3,"Competente",U2108=4,"Proficiente",U2108=5,"Master")</f>
        <v>Principiante avanzado</v>
      </c>
      <c r="W2108" s="17">
        <v>3</v>
      </c>
      <c r="X2108" s="17" t="str" cm="1">
        <f t="array" ref="X2108">_xlfn.IFS(W2108=0,"No evidenciado",W2108=1,"Novato",W2108=2,"Principiante avanzado",W2108=3,"Competente",W2108=4,"Proficiente",W2108=5,"Master")</f>
        <v>Competente</v>
      </c>
      <c r="Y2108" s="17">
        <v>3</v>
      </c>
      <c r="Z2108" s="17" t="str" cm="1">
        <f t="array" ref="Z2108">_xlfn.IFS(Y2108=0,"No evidenciado",Y2108=1,"Novato",Y2108=2,"Principiante avanzado",Y2108=3,"Competente",Y2108=4,"Proficiente",Y2108=5,"Master")</f>
        <v>Competente</v>
      </c>
      <c r="AA2108" s="17">
        <v>3</v>
      </c>
      <c r="AB2108" s="17" t="str" cm="1">
        <f t="array" ref="AB2108">_xlfn.IFS(AA2108=0,"No evidenciado",AA2108=1,"Novato",AA2108=2,"Principiante avanzado",AA2108=3,"Competente",AA2108=4,"Proficiente",AA2108=5,"Master")</f>
        <v>Competente</v>
      </c>
      <c r="AC2108" s="17">
        <v>2</v>
      </c>
      <c r="AD2108" s="17" t="str" cm="1">
        <f t="array" ref="AD2108">_xlfn.IFS(AC2108=0,"Prenovato",AC2108=1,"Novato",AC2108=2,"Principiante avanzado",AC2108=3,"Competente",AC2108=4,"Proficiente",AC2108=5,"Master")</f>
        <v>Principiante avanzado</v>
      </c>
      <c r="AE2108" s="17" t="s">
        <v>421</v>
      </c>
    </row>
    <row r="2109" spans="1:31" x14ac:dyDescent="0.25">
      <c r="A2109" t="s">
        <v>330</v>
      </c>
      <c r="B2109" t="s">
        <v>63</v>
      </c>
      <c r="C2109" t="s">
        <v>195</v>
      </c>
      <c r="D2109" t="s">
        <v>196</v>
      </c>
      <c r="E2109" t="s">
        <v>336</v>
      </c>
      <c r="F2109" t="s">
        <v>143</v>
      </c>
      <c r="G2109" t="s">
        <v>337</v>
      </c>
      <c r="H2109" s="4"/>
      <c r="I2109" s="1">
        <f t="shared" ca="1" si="131"/>
        <v>1485</v>
      </c>
      <c r="J2109" s="1" t="str">
        <f t="shared" ca="1" si="132"/>
        <v>3. Mayor a 6 meses</v>
      </c>
      <c r="K2109" t="str">
        <f t="shared" si="133"/>
        <v>SI</v>
      </c>
      <c r="L2109" t="s">
        <v>268</v>
      </c>
      <c r="M2109" t="s">
        <v>158</v>
      </c>
      <c r="N2109" t="s">
        <v>416</v>
      </c>
      <c r="O2109" t="s">
        <v>416</v>
      </c>
      <c r="P2109" t="str">
        <f t="shared" si="134"/>
        <v>ERICK GUTIERREZ TALLEDOServicios en la nubeEVALUACION</v>
      </c>
      <c r="Q2109" t="str">
        <f>BASE[[#This Row],[NombresCalificado]]&amp;BASE[[#This Row],[TipoEvaluacion]]</f>
        <v>ERICK GUTIERREZ TALLEDOEVALUACION</v>
      </c>
      <c r="R2109">
        <v>2</v>
      </c>
      <c r="S2109" t="s">
        <v>4</v>
      </c>
      <c r="T2109" t="s">
        <v>419</v>
      </c>
      <c r="U2109" s="17">
        <v>2</v>
      </c>
      <c r="V2109" s="17" t="str" cm="1">
        <f t="array" ref="V2109">_xlfn.IFS(U2109=0,"Prenovato",U2109=1,"Novato",U2109=2,"Principiante avanzado",U2109=3,"Competente",U2109=4,"Proficiente",U2109=5,"Master")</f>
        <v>Principiante avanzado</v>
      </c>
      <c r="W2109" s="17">
        <v>3</v>
      </c>
      <c r="X2109" s="17" t="str" cm="1">
        <f t="array" ref="X2109">_xlfn.IFS(W2109=0,"No evidenciado",W2109=1,"Novato",W2109=2,"Principiante avanzado",W2109=3,"Competente",W2109=4,"Proficiente",W2109=5,"Master")</f>
        <v>Competente</v>
      </c>
      <c r="Y2109" s="17">
        <v>3</v>
      </c>
      <c r="Z2109" s="17" t="str" cm="1">
        <f t="array" ref="Z2109">_xlfn.IFS(Y2109=0,"No evidenciado",Y2109=1,"Novato",Y2109=2,"Principiante avanzado",Y2109=3,"Competente",Y2109=4,"Proficiente",Y2109=5,"Master")</f>
        <v>Competente</v>
      </c>
      <c r="AA2109" s="17">
        <v>3</v>
      </c>
      <c r="AB2109" s="17" t="str" cm="1">
        <f t="array" ref="AB2109">_xlfn.IFS(AA2109=0,"No evidenciado",AA2109=1,"Novato",AA2109=2,"Principiante avanzado",AA2109=3,"Competente",AA2109=4,"Proficiente",AA2109=5,"Master")</f>
        <v>Competente</v>
      </c>
      <c r="AC2109" s="17">
        <v>2</v>
      </c>
      <c r="AD2109" s="17" t="str" cm="1">
        <f t="array" ref="AD2109">_xlfn.IFS(AC2109=0,"Prenovato",AC2109=1,"Novato",AC2109=2,"Principiante avanzado",AC2109=3,"Competente",AC2109=4,"Proficiente",AC2109=5,"Master")</f>
        <v>Principiante avanzado</v>
      </c>
      <c r="AE2109" s="17" t="s">
        <v>421</v>
      </c>
    </row>
    <row r="2110" spans="1:31" x14ac:dyDescent="0.25">
      <c r="A2110" t="s">
        <v>330</v>
      </c>
      <c r="B2110" t="s">
        <v>63</v>
      </c>
      <c r="C2110" t="s">
        <v>195</v>
      </c>
      <c r="D2110" t="s">
        <v>196</v>
      </c>
      <c r="E2110" t="s">
        <v>336</v>
      </c>
      <c r="F2110" t="s">
        <v>143</v>
      </c>
      <c r="G2110" t="s">
        <v>337</v>
      </c>
      <c r="H2110" s="4"/>
      <c r="I2110" s="1">
        <f t="shared" ca="1" si="131"/>
        <v>1485</v>
      </c>
      <c r="J2110" s="1" t="str">
        <f t="shared" ca="1" si="132"/>
        <v>3. Mayor a 6 meses</v>
      </c>
      <c r="K2110" t="str">
        <f t="shared" si="133"/>
        <v>SI</v>
      </c>
      <c r="L2110" t="s">
        <v>268</v>
      </c>
      <c r="M2110" t="s">
        <v>168</v>
      </c>
      <c r="N2110" t="s">
        <v>418</v>
      </c>
      <c r="O2110" t="s">
        <v>418</v>
      </c>
      <c r="P2110" t="str">
        <f t="shared" si="134"/>
        <v>ERICK GUTIERREZ TALLEDOBase de datos relacionalEVALUACION</v>
      </c>
      <c r="Q2110" t="str">
        <f>BASE[[#This Row],[NombresCalificado]]&amp;BASE[[#This Row],[TipoEvaluacion]]</f>
        <v>ERICK GUTIERREZ TALLEDOEVALUACION</v>
      </c>
      <c r="R2110">
        <v>2</v>
      </c>
      <c r="S2110" t="s">
        <v>4</v>
      </c>
      <c r="T2110" t="s">
        <v>419</v>
      </c>
      <c r="U2110" s="17">
        <v>2</v>
      </c>
      <c r="V2110" s="17" t="str" cm="1">
        <f t="array" ref="V2110">_xlfn.IFS(U2110=0,"Prenovato",U2110=1,"Novato",U2110=2,"Principiante avanzado",U2110=3,"Competente",U2110=4,"Proficiente",U2110=5,"Master")</f>
        <v>Principiante avanzado</v>
      </c>
      <c r="W2110" s="17">
        <v>3</v>
      </c>
      <c r="X2110" s="17" t="str" cm="1">
        <f t="array" ref="X2110">_xlfn.IFS(W2110=0,"No evidenciado",W2110=1,"Novato",W2110=2,"Principiante avanzado",W2110=3,"Competente",W2110=4,"Proficiente",W2110=5,"Master")</f>
        <v>Competente</v>
      </c>
      <c r="Y2110" s="17">
        <v>3</v>
      </c>
      <c r="Z2110" s="17" t="str" cm="1">
        <f t="array" ref="Z2110">_xlfn.IFS(Y2110=0,"No evidenciado",Y2110=1,"Novato",Y2110=2,"Principiante avanzado",Y2110=3,"Competente",Y2110=4,"Proficiente",Y2110=5,"Master")</f>
        <v>Competente</v>
      </c>
      <c r="AA2110" s="17">
        <v>3</v>
      </c>
      <c r="AB2110" s="17" t="str" cm="1">
        <f t="array" ref="AB2110">_xlfn.IFS(AA2110=0,"No evidenciado",AA2110=1,"Novato",AA2110=2,"Principiante avanzado",AA2110=3,"Competente",AA2110=4,"Proficiente",AA2110=5,"Master")</f>
        <v>Competente</v>
      </c>
      <c r="AC2110" s="17">
        <v>2</v>
      </c>
      <c r="AD2110" s="17" t="str" cm="1">
        <f t="array" ref="AD2110">_xlfn.IFS(AC2110=0,"Prenovato",AC2110=1,"Novato",AC2110=2,"Principiante avanzado",AC2110=3,"Competente",AC2110=4,"Proficiente",AC2110=5,"Master")</f>
        <v>Principiante avanzado</v>
      </c>
      <c r="AE2110" s="17" t="s">
        <v>421</v>
      </c>
    </row>
    <row r="2111" spans="1:31" x14ac:dyDescent="0.25">
      <c r="A2111" t="s">
        <v>330</v>
      </c>
      <c r="B2111" t="s">
        <v>63</v>
      </c>
      <c r="C2111" t="s">
        <v>195</v>
      </c>
      <c r="D2111" t="s">
        <v>196</v>
      </c>
      <c r="E2111" t="s">
        <v>338</v>
      </c>
      <c r="F2111" t="s">
        <v>339</v>
      </c>
      <c r="G2111" t="s">
        <v>340</v>
      </c>
      <c r="H2111" s="4"/>
      <c r="I2111" s="1">
        <f t="shared" ca="1" si="131"/>
        <v>1485</v>
      </c>
      <c r="J2111" s="1" t="str">
        <f t="shared" ca="1" si="132"/>
        <v>3. Mayor a 6 meses</v>
      </c>
      <c r="K2111" t="str">
        <f t="shared" si="133"/>
        <v>NO</v>
      </c>
      <c r="L2111" t="s">
        <v>268</v>
      </c>
      <c r="M2111" t="s">
        <v>168</v>
      </c>
      <c r="N2111" t="s">
        <v>418</v>
      </c>
      <c r="O2111" t="s">
        <v>418</v>
      </c>
      <c r="P2111" t="str">
        <f t="shared" si="134"/>
        <v>ALFREDO FARFAN VERABase de datos relacionalEVALUACION</v>
      </c>
      <c r="Q2111" t="str">
        <f>BASE[[#This Row],[NombresCalificado]]&amp;BASE[[#This Row],[TipoEvaluacion]]</f>
        <v>ALFREDO FARFAN VERAEVALUACION</v>
      </c>
      <c r="R2111">
        <v>3</v>
      </c>
      <c r="S2111" t="s">
        <v>5</v>
      </c>
      <c r="T2111" t="s">
        <v>419</v>
      </c>
      <c r="U2111" s="17">
        <v>2</v>
      </c>
      <c r="V2111" s="17" t="str" cm="1">
        <f t="array" ref="V2111">_xlfn.IFS(U2111=0,"Prenovato",U2111=1,"Novato",U2111=2,"Principiante avanzado",U2111=3,"Competente",U2111=4,"Proficiente",U2111=5,"Master")</f>
        <v>Principiante avanzado</v>
      </c>
      <c r="W2111" s="17">
        <v>2</v>
      </c>
      <c r="X2111" s="17" t="str" cm="1">
        <f t="array" ref="X2111">_xlfn.IFS(W2111=0,"No evidenciado",W2111=1,"Novato",W2111=2,"Principiante avanzado",W2111=3,"Competente",W2111=4,"Proficiente",W2111=5,"Master")</f>
        <v>Principiante avanzado</v>
      </c>
      <c r="Y2111" s="17">
        <v>2</v>
      </c>
      <c r="Z2111" s="17" t="str" cm="1">
        <f t="array" ref="Z2111">_xlfn.IFS(Y2111=0,"No evidenciado",Y2111=1,"Novato",Y2111=2,"Principiante avanzado",Y2111=3,"Competente",Y2111=4,"Proficiente",Y2111=5,"Master")</f>
        <v>Principiante avanzado</v>
      </c>
      <c r="AA2111" s="17">
        <v>3</v>
      </c>
      <c r="AB2111" s="17" t="str" cm="1">
        <f t="array" ref="AB2111">_xlfn.IFS(AA2111=0,"No evidenciado",AA2111=1,"Novato",AA2111=2,"Principiante avanzado",AA2111=3,"Competente",AA2111=4,"Proficiente",AA2111=5,"Master")</f>
        <v>Competente</v>
      </c>
      <c r="AC2111" s="17">
        <v>2</v>
      </c>
      <c r="AD2111" s="17" t="str" cm="1">
        <f t="array" ref="AD2111">_xlfn.IFS(AC2111=0,"Prenovato",AC2111=1,"Novato",AC2111=2,"Principiante avanzado",AC2111=3,"Competente",AC2111=4,"Proficiente",AC2111=5,"Master")</f>
        <v>Principiante avanzado</v>
      </c>
      <c r="AE2111" s="17" t="s">
        <v>421</v>
      </c>
    </row>
    <row r="2112" spans="1:31" x14ac:dyDescent="0.25">
      <c r="A2112" t="s">
        <v>330</v>
      </c>
      <c r="B2112" t="s">
        <v>63</v>
      </c>
      <c r="C2112" t="s">
        <v>195</v>
      </c>
      <c r="D2112" t="s">
        <v>196</v>
      </c>
      <c r="E2112" t="s">
        <v>338</v>
      </c>
      <c r="F2112" t="s">
        <v>339</v>
      </c>
      <c r="G2112" t="s">
        <v>340</v>
      </c>
      <c r="H2112" s="4"/>
      <c r="I2112" s="1">
        <f t="shared" ca="1" si="131"/>
        <v>1485</v>
      </c>
      <c r="J2112" s="1" t="str">
        <f t="shared" ca="1" si="132"/>
        <v>3. Mayor a 6 meses</v>
      </c>
      <c r="K2112" t="str">
        <f t="shared" si="133"/>
        <v>NO</v>
      </c>
      <c r="L2112" t="s">
        <v>268</v>
      </c>
      <c r="M2112" t="s">
        <v>55</v>
      </c>
      <c r="N2112" t="s">
        <v>418</v>
      </c>
      <c r="O2112" t="s">
        <v>418</v>
      </c>
      <c r="P2112" t="str">
        <f t="shared" si="134"/>
        <v>ALFREDO FARFAN VERAProgramaciónEVALUACION</v>
      </c>
      <c r="Q2112" t="str">
        <f>BASE[[#This Row],[NombresCalificado]]&amp;BASE[[#This Row],[TipoEvaluacion]]</f>
        <v>ALFREDO FARFAN VERAEVALUACION</v>
      </c>
      <c r="R2112">
        <v>3</v>
      </c>
      <c r="S2112" t="s">
        <v>5</v>
      </c>
      <c r="T2112" t="s">
        <v>419</v>
      </c>
      <c r="U2112" s="17">
        <v>2</v>
      </c>
      <c r="V2112" s="17" t="str" cm="1">
        <f t="array" ref="V2112">_xlfn.IFS(U2112=0,"Prenovato",U2112=1,"Novato",U2112=2,"Principiante avanzado",U2112=3,"Competente",U2112=4,"Proficiente",U2112=5,"Master")</f>
        <v>Principiante avanzado</v>
      </c>
      <c r="W2112" s="17">
        <v>2</v>
      </c>
      <c r="X2112" s="17" t="str" cm="1">
        <f t="array" ref="X2112">_xlfn.IFS(W2112=0,"No evidenciado",W2112=1,"Novato",W2112=2,"Principiante avanzado",W2112=3,"Competente",W2112=4,"Proficiente",W2112=5,"Master")</f>
        <v>Principiante avanzado</v>
      </c>
      <c r="Y2112" s="17">
        <v>2</v>
      </c>
      <c r="Z2112" s="17" t="str" cm="1">
        <f t="array" ref="Z2112">_xlfn.IFS(Y2112=0,"No evidenciado",Y2112=1,"Novato",Y2112=2,"Principiante avanzado",Y2112=3,"Competente",Y2112=4,"Proficiente",Y2112=5,"Master")</f>
        <v>Principiante avanzado</v>
      </c>
      <c r="AA2112" s="17">
        <v>3</v>
      </c>
      <c r="AB2112" s="17" t="str" cm="1">
        <f t="array" ref="AB2112">_xlfn.IFS(AA2112=0,"No evidenciado",AA2112=1,"Novato",AA2112=2,"Principiante avanzado",AA2112=3,"Competente",AA2112=4,"Proficiente",AA2112=5,"Master")</f>
        <v>Competente</v>
      </c>
      <c r="AC2112" s="17">
        <v>2</v>
      </c>
      <c r="AD2112" s="17" t="str" cm="1">
        <f t="array" ref="AD2112">_xlfn.IFS(AC2112=0,"Prenovato",AC2112=1,"Novato",AC2112=2,"Principiante avanzado",AC2112=3,"Competente",AC2112=4,"Proficiente",AC2112=5,"Master")</f>
        <v>Principiante avanzado</v>
      </c>
      <c r="AE2112" s="17" t="s">
        <v>421</v>
      </c>
    </row>
    <row r="2113" spans="1:31" x14ac:dyDescent="0.25">
      <c r="A2113" t="s">
        <v>330</v>
      </c>
      <c r="B2113" t="s">
        <v>63</v>
      </c>
      <c r="C2113" t="s">
        <v>195</v>
      </c>
      <c r="D2113" t="s">
        <v>196</v>
      </c>
      <c r="E2113" t="s">
        <v>338</v>
      </c>
      <c r="F2113" t="s">
        <v>339</v>
      </c>
      <c r="G2113" t="s">
        <v>340</v>
      </c>
      <c r="H2113" s="4"/>
      <c r="I2113" s="1">
        <f t="shared" ca="1" si="131"/>
        <v>1485</v>
      </c>
      <c r="J2113" s="1" t="str">
        <f t="shared" ca="1" si="132"/>
        <v>3. Mayor a 6 meses</v>
      </c>
      <c r="K2113" t="str">
        <f t="shared" si="133"/>
        <v>NO</v>
      </c>
      <c r="L2113" t="s">
        <v>268</v>
      </c>
      <c r="M2113" t="s">
        <v>165</v>
      </c>
      <c r="N2113" t="s">
        <v>418</v>
      </c>
      <c r="O2113" t="s">
        <v>418</v>
      </c>
      <c r="P2113" t="str">
        <f t="shared" si="134"/>
        <v>ALFREDO FARFAN VERAProcesamiento de datosEVALUACION</v>
      </c>
      <c r="Q2113" t="str">
        <f>BASE[[#This Row],[NombresCalificado]]&amp;BASE[[#This Row],[TipoEvaluacion]]</f>
        <v>ALFREDO FARFAN VERAEVALUACION</v>
      </c>
      <c r="R2113">
        <v>3</v>
      </c>
      <c r="S2113" t="s">
        <v>5</v>
      </c>
      <c r="T2113" t="s">
        <v>419</v>
      </c>
      <c r="U2113" s="17">
        <v>2</v>
      </c>
      <c r="V2113" s="17" t="str" cm="1">
        <f t="array" ref="V2113">_xlfn.IFS(U2113=0,"Prenovato",U2113=1,"Novato",U2113=2,"Principiante avanzado",U2113=3,"Competente",U2113=4,"Proficiente",U2113=5,"Master")</f>
        <v>Principiante avanzado</v>
      </c>
      <c r="W2113" s="17">
        <v>2</v>
      </c>
      <c r="X2113" s="17" t="str" cm="1">
        <f t="array" ref="X2113">_xlfn.IFS(W2113=0,"No evidenciado",W2113=1,"Novato",W2113=2,"Principiante avanzado",W2113=3,"Competente",W2113=4,"Proficiente",W2113=5,"Master")</f>
        <v>Principiante avanzado</v>
      </c>
      <c r="Y2113" s="17">
        <v>2</v>
      </c>
      <c r="Z2113" s="17" t="str" cm="1">
        <f t="array" ref="Z2113">_xlfn.IFS(Y2113=0,"No evidenciado",Y2113=1,"Novato",Y2113=2,"Principiante avanzado",Y2113=3,"Competente",Y2113=4,"Proficiente",Y2113=5,"Master")</f>
        <v>Principiante avanzado</v>
      </c>
      <c r="AA2113" s="17">
        <v>3</v>
      </c>
      <c r="AB2113" s="17" t="str" cm="1">
        <f t="array" ref="AB2113">_xlfn.IFS(AA2113=0,"No evidenciado",AA2113=1,"Novato",AA2113=2,"Principiante avanzado",AA2113=3,"Competente",AA2113=4,"Proficiente",AA2113=5,"Master")</f>
        <v>Competente</v>
      </c>
      <c r="AC2113" s="17">
        <v>2</v>
      </c>
      <c r="AD2113" s="17" t="str" cm="1">
        <f t="array" ref="AD2113">_xlfn.IFS(AC2113=0,"Prenovato",AC2113=1,"Novato",AC2113=2,"Principiante avanzado",AC2113=3,"Competente",AC2113=4,"Proficiente",AC2113=5,"Master")</f>
        <v>Principiante avanzado</v>
      </c>
      <c r="AE2113" s="17" t="s">
        <v>421</v>
      </c>
    </row>
    <row r="2114" spans="1:31" x14ac:dyDescent="0.25">
      <c r="A2114" t="s">
        <v>330</v>
      </c>
      <c r="B2114" t="s">
        <v>63</v>
      </c>
      <c r="C2114" t="s">
        <v>195</v>
      </c>
      <c r="D2114" t="s">
        <v>196</v>
      </c>
      <c r="E2114" t="s">
        <v>338</v>
      </c>
      <c r="F2114" t="s">
        <v>339</v>
      </c>
      <c r="G2114" t="s">
        <v>340</v>
      </c>
      <c r="H2114" s="4"/>
      <c r="I2114" s="1">
        <f t="shared" ca="1" si="131"/>
        <v>1485</v>
      </c>
      <c r="J2114" s="1" t="str">
        <f t="shared" ca="1" si="132"/>
        <v>3. Mayor a 6 meses</v>
      </c>
      <c r="K2114" t="str">
        <f t="shared" si="133"/>
        <v>NO</v>
      </c>
      <c r="L2114" t="s">
        <v>268</v>
      </c>
      <c r="M2114" t="s">
        <v>161</v>
      </c>
      <c r="N2114" t="s">
        <v>418</v>
      </c>
      <c r="O2114" t="s">
        <v>418</v>
      </c>
      <c r="P2114" t="str">
        <f t="shared" si="134"/>
        <v>ALFREDO FARFAN VERAIntegración de datos por lotesEVALUACION</v>
      </c>
      <c r="Q2114" t="str">
        <f>BASE[[#This Row],[NombresCalificado]]&amp;BASE[[#This Row],[TipoEvaluacion]]</f>
        <v>ALFREDO FARFAN VERAEVALUACION</v>
      </c>
      <c r="R2114">
        <v>2</v>
      </c>
      <c r="S2114" t="s">
        <v>4</v>
      </c>
      <c r="T2114" t="s">
        <v>419</v>
      </c>
      <c r="U2114" s="17">
        <v>2</v>
      </c>
      <c r="V2114" s="17" t="str" cm="1">
        <f t="array" ref="V2114">_xlfn.IFS(U2114=0,"Prenovato",U2114=1,"Novato",U2114=2,"Principiante avanzado",U2114=3,"Competente",U2114=4,"Proficiente",U2114=5,"Master")</f>
        <v>Principiante avanzado</v>
      </c>
      <c r="W2114" s="17">
        <v>2</v>
      </c>
      <c r="X2114" s="17" t="str" cm="1">
        <f t="array" ref="X2114">_xlfn.IFS(W2114=0,"No evidenciado",W2114=1,"Novato",W2114=2,"Principiante avanzado",W2114=3,"Competente",W2114=4,"Proficiente",W2114=5,"Master")</f>
        <v>Principiante avanzado</v>
      </c>
      <c r="Y2114" s="17">
        <v>2</v>
      </c>
      <c r="Z2114" s="17" t="str" cm="1">
        <f t="array" ref="Z2114">_xlfn.IFS(Y2114=0,"No evidenciado",Y2114=1,"Novato",Y2114=2,"Principiante avanzado",Y2114=3,"Competente",Y2114=4,"Proficiente",Y2114=5,"Master")</f>
        <v>Principiante avanzado</v>
      </c>
      <c r="AA2114" s="17">
        <v>3</v>
      </c>
      <c r="AB2114" s="17" t="str" cm="1">
        <f t="array" ref="AB2114">_xlfn.IFS(AA2114=0,"No evidenciado",AA2114=1,"Novato",AA2114=2,"Principiante avanzado",AA2114=3,"Competente",AA2114=4,"Proficiente",AA2114=5,"Master")</f>
        <v>Competente</v>
      </c>
      <c r="AC2114" s="17">
        <v>2</v>
      </c>
      <c r="AD2114" s="17" t="str" cm="1">
        <f t="array" ref="AD2114">_xlfn.IFS(AC2114=0,"Prenovato",AC2114=1,"Novato",AC2114=2,"Principiante avanzado",AC2114=3,"Competente",AC2114=4,"Proficiente",AC2114=5,"Master")</f>
        <v>Principiante avanzado</v>
      </c>
      <c r="AE2114" s="17" t="s">
        <v>421</v>
      </c>
    </row>
    <row r="2115" spans="1:31" x14ac:dyDescent="0.25">
      <c r="A2115" t="s">
        <v>330</v>
      </c>
      <c r="B2115" t="s">
        <v>63</v>
      </c>
      <c r="C2115" t="s">
        <v>195</v>
      </c>
      <c r="D2115" t="s">
        <v>196</v>
      </c>
      <c r="E2115" t="s">
        <v>338</v>
      </c>
      <c r="F2115" t="s">
        <v>339</v>
      </c>
      <c r="G2115" t="s">
        <v>340</v>
      </c>
      <c r="H2115" s="4"/>
      <c r="I2115" s="1">
        <f t="shared" ref="I2115:I2178" ca="1" si="135">DATEDIF(H2115,TODAY(),"m")</f>
        <v>1485</v>
      </c>
      <c r="J2115" s="1" t="str">
        <f t="shared" ref="J2115:J2178" ca="1" si="136">IF(I2115&lt;=3,"1. Menor o igual a 3 meses",IF(I2115&lt;=6,"2. Entre 4 - 6 meses","3. Mayor a 6 meses"))</f>
        <v>3. Mayor a 6 meses</v>
      </c>
      <c r="K2115" t="str">
        <f t="shared" ref="K2115:K2178" si="137">IF(COUNTIFS($E$2:$E$5625,E2115,$O$2:$O$5625,"PRINCIPAL",$R$2:$R$5625,0)&gt;0,"SI","NO")</f>
        <v>NO</v>
      </c>
      <c r="L2115" t="s">
        <v>268</v>
      </c>
      <c r="M2115" t="s">
        <v>173</v>
      </c>
      <c r="N2115" t="s">
        <v>418</v>
      </c>
      <c r="O2115" t="s">
        <v>418</v>
      </c>
      <c r="P2115" t="str">
        <f t="shared" ref="P2115:P2178" si="138">F2115&amp;M2115&amp;AE2115</f>
        <v>ALFREDO FARFAN VERADatalake BCPEVALUACION</v>
      </c>
      <c r="Q2115" t="str">
        <f>BASE[[#This Row],[NombresCalificado]]&amp;BASE[[#This Row],[TipoEvaluacion]]</f>
        <v>ALFREDO FARFAN VERAEVALUACION</v>
      </c>
      <c r="R2115">
        <v>2</v>
      </c>
      <c r="S2115" t="s">
        <v>4</v>
      </c>
      <c r="T2115" t="s">
        <v>419</v>
      </c>
      <c r="U2115" s="17">
        <v>2</v>
      </c>
      <c r="V2115" s="17" t="str" cm="1">
        <f t="array" ref="V2115">_xlfn.IFS(U2115=0,"Prenovato",U2115=1,"Novato",U2115=2,"Principiante avanzado",U2115=3,"Competente",U2115=4,"Proficiente",U2115=5,"Master")</f>
        <v>Principiante avanzado</v>
      </c>
      <c r="W2115" s="17">
        <v>2</v>
      </c>
      <c r="X2115" s="17" t="str" cm="1">
        <f t="array" ref="X2115">_xlfn.IFS(W2115=0,"No evidenciado",W2115=1,"Novato",W2115=2,"Principiante avanzado",W2115=3,"Competente",W2115=4,"Proficiente",W2115=5,"Master")</f>
        <v>Principiante avanzado</v>
      </c>
      <c r="Y2115" s="17">
        <v>2</v>
      </c>
      <c r="Z2115" s="17" t="str" cm="1">
        <f t="array" ref="Z2115">_xlfn.IFS(Y2115=0,"No evidenciado",Y2115=1,"Novato",Y2115=2,"Principiante avanzado",Y2115=3,"Competente",Y2115=4,"Proficiente",Y2115=5,"Master")</f>
        <v>Principiante avanzado</v>
      </c>
      <c r="AA2115" s="17">
        <v>3</v>
      </c>
      <c r="AB2115" s="17" t="str" cm="1">
        <f t="array" ref="AB2115">_xlfn.IFS(AA2115=0,"No evidenciado",AA2115=1,"Novato",AA2115=2,"Principiante avanzado",AA2115=3,"Competente",AA2115=4,"Proficiente",AA2115=5,"Master")</f>
        <v>Competente</v>
      </c>
      <c r="AC2115" s="17">
        <v>2</v>
      </c>
      <c r="AD2115" s="17" t="str" cm="1">
        <f t="array" ref="AD2115">_xlfn.IFS(AC2115=0,"Prenovato",AC2115=1,"Novato",AC2115=2,"Principiante avanzado",AC2115=3,"Competente",AC2115=4,"Proficiente",AC2115=5,"Master")</f>
        <v>Principiante avanzado</v>
      </c>
      <c r="AE2115" s="17" t="s">
        <v>421</v>
      </c>
    </row>
    <row r="2116" spans="1:31" x14ac:dyDescent="0.25">
      <c r="A2116" t="s">
        <v>330</v>
      </c>
      <c r="B2116" t="s">
        <v>63</v>
      </c>
      <c r="C2116" t="s">
        <v>195</v>
      </c>
      <c r="D2116" t="s">
        <v>196</v>
      </c>
      <c r="E2116" t="s">
        <v>338</v>
      </c>
      <c r="F2116" t="s">
        <v>339</v>
      </c>
      <c r="G2116" t="s">
        <v>340</v>
      </c>
      <c r="H2116" s="4"/>
      <c r="I2116" s="1">
        <f t="shared" ca="1" si="135"/>
        <v>1485</v>
      </c>
      <c r="J2116" s="1" t="str">
        <f t="shared" ca="1" si="136"/>
        <v>3. Mayor a 6 meses</v>
      </c>
      <c r="K2116" t="str">
        <f t="shared" si="137"/>
        <v>NO</v>
      </c>
      <c r="L2116" t="s">
        <v>268</v>
      </c>
      <c r="M2116" t="s">
        <v>170</v>
      </c>
      <c r="N2116" t="s">
        <v>417</v>
      </c>
      <c r="O2116" t="s">
        <v>416</v>
      </c>
      <c r="P2116" t="str">
        <f t="shared" si="138"/>
        <v>ALFREDO FARFAN VERAArquitectura de datosEVALUACION</v>
      </c>
      <c r="Q2116" t="str">
        <f>BASE[[#This Row],[NombresCalificado]]&amp;BASE[[#This Row],[TipoEvaluacion]]</f>
        <v>ALFREDO FARFAN VERAEVALUACION</v>
      </c>
      <c r="R2116">
        <v>2</v>
      </c>
      <c r="S2116" t="s">
        <v>4</v>
      </c>
      <c r="T2116" t="s">
        <v>419</v>
      </c>
      <c r="U2116" s="17">
        <v>2</v>
      </c>
      <c r="V2116" s="17" t="str" cm="1">
        <f t="array" ref="V2116">_xlfn.IFS(U2116=0,"Prenovato",U2116=1,"Novato",U2116=2,"Principiante avanzado",U2116=3,"Competente",U2116=4,"Proficiente",U2116=5,"Master")</f>
        <v>Principiante avanzado</v>
      </c>
      <c r="W2116" s="17">
        <v>2</v>
      </c>
      <c r="X2116" s="17" t="str" cm="1">
        <f t="array" ref="X2116">_xlfn.IFS(W2116=0,"No evidenciado",W2116=1,"Novato",W2116=2,"Principiante avanzado",W2116=3,"Competente",W2116=4,"Proficiente",W2116=5,"Master")</f>
        <v>Principiante avanzado</v>
      </c>
      <c r="Y2116" s="17">
        <v>2</v>
      </c>
      <c r="Z2116" s="17" t="str" cm="1">
        <f t="array" ref="Z2116">_xlfn.IFS(Y2116=0,"No evidenciado",Y2116=1,"Novato",Y2116=2,"Principiante avanzado",Y2116=3,"Competente",Y2116=4,"Proficiente",Y2116=5,"Master")</f>
        <v>Principiante avanzado</v>
      </c>
      <c r="AA2116" s="17">
        <v>3</v>
      </c>
      <c r="AB2116" s="17" t="str" cm="1">
        <f t="array" ref="AB2116">_xlfn.IFS(AA2116=0,"No evidenciado",AA2116=1,"Novato",AA2116=2,"Principiante avanzado",AA2116=3,"Competente",AA2116=4,"Proficiente",AA2116=5,"Master")</f>
        <v>Competente</v>
      </c>
      <c r="AC2116" s="17">
        <v>2</v>
      </c>
      <c r="AD2116" s="17" t="str" cm="1">
        <f t="array" ref="AD2116">_xlfn.IFS(AC2116=0,"Prenovato",AC2116=1,"Novato",AC2116=2,"Principiante avanzado",AC2116=3,"Competente",AC2116=4,"Proficiente",AC2116=5,"Master")</f>
        <v>Principiante avanzado</v>
      </c>
      <c r="AE2116" s="17" t="s">
        <v>421</v>
      </c>
    </row>
    <row r="2117" spans="1:31" x14ac:dyDescent="0.25">
      <c r="A2117" t="s">
        <v>330</v>
      </c>
      <c r="B2117" t="s">
        <v>63</v>
      </c>
      <c r="C2117" t="s">
        <v>195</v>
      </c>
      <c r="D2117" t="s">
        <v>196</v>
      </c>
      <c r="E2117" t="s">
        <v>338</v>
      </c>
      <c r="F2117" t="s">
        <v>339</v>
      </c>
      <c r="G2117" t="s">
        <v>340</v>
      </c>
      <c r="H2117" s="4"/>
      <c r="I2117" s="1">
        <f t="shared" ca="1" si="135"/>
        <v>1485</v>
      </c>
      <c r="J2117" s="1" t="str">
        <f t="shared" ca="1" si="136"/>
        <v>3. Mayor a 6 meses</v>
      </c>
      <c r="K2117" t="str">
        <f t="shared" si="137"/>
        <v>NO</v>
      </c>
      <c r="L2117" t="s">
        <v>268</v>
      </c>
      <c r="M2117" t="s">
        <v>160</v>
      </c>
      <c r="N2117" t="s">
        <v>416</v>
      </c>
      <c r="O2117" t="s">
        <v>416</v>
      </c>
      <c r="P2117" t="str">
        <f t="shared" si="138"/>
        <v>ALFREDO FARFAN VERAIntegración de datos en tiempo realEVALUACION</v>
      </c>
      <c r="Q2117" t="str">
        <f>BASE[[#This Row],[NombresCalificado]]&amp;BASE[[#This Row],[TipoEvaluacion]]</f>
        <v>ALFREDO FARFAN VERAEVALUACION</v>
      </c>
      <c r="R2117">
        <v>0</v>
      </c>
      <c r="S2117" t="s">
        <v>185</v>
      </c>
      <c r="T2117" t="s">
        <v>419</v>
      </c>
      <c r="U2117" s="17">
        <v>2</v>
      </c>
      <c r="V2117" s="17" t="str" cm="1">
        <f t="array" ref="V2117">_xlfn.IFS(U2117=0,"Prenovato",U2117=1,"Novato",U2117=2,"Principiante avanzado",U2117=3,"Competente",U2117=4,"Proficiente",U2117=5,"Master")</f>
        <v>Principiante avanzado</v>
      </c>
      <c r="W2117" s="17">
        <v>2</v>
      </c>
      <c r="X2117" s="17" t="str" cm="1">
        <f t="array" ref="X2117">_xlfn.IFS(W2117=0,"No evidenciado",W2117=1,"Novato",W2117=2,"Principiante avanzado",W2117=3,"Competente",W2117=4,"Proficiente",W2117=5,"Master")</f>
        <v>Principiante avanzado</v>
      </c>
      <c r="Y2117" s="17">
        <v>2</v>
      </c>
      <c r="Z2117" s="17" t="str" cm="1">
        <f t="array" ref="Z2117">_xlfn.IFS(Y2117=0,"No evidenciado",Y2117=1,"Novato",Y2117=2,"Principiante avanzado",Y2117=3,"Competente",Y2117=4,"Proficiente",Y2117=5,"Master")</f>
        <v>Principiante avanzado</v>
      </c>
      <c r="AA2117" s="17">
        <v>3</v>
      </c>
      <c r="AB2117" s="17" t="str" cm="1">
        <f t="array" ref="AB2117">_xlfn.IFS(AA2117=0,"No evidenciado",AA2117=1,"Novato",AA2117=2,"Principiante avanzado",AA2117=3,"Competente",AA2117=4,"Proficiente",AA2117=5,"Master")</f>
        <v>Competente</v>
      </c>
      <c r="AC2117" s="17">
        <v>2</v>
      </c>
      <c r="AD2117" s="17" t="str" cm="1">
        <f t="array" ref="AD2117">_xlfn.IFS(AC2117=0,"Prenovato",AC2117=1,"Novato",AC2117=2,"Principiante avanzado",AC2117=3,"Competente",AC2117=4,"Proficiente",AC2117=5,"Master")</f>
        <v>Principiante avanzado</v>
      </c>
      <c r="AE2117" s="17" t="s">
        <v>421</v>
      </c>
    </row>
    <row r="2118" spans="1:31" x14ac:dyDescent="0.25">
      <c r="A2118" t="s">
        <v>330</v>
      </c>
      <c r="B2118" t="s">
        <v>63</v>
      </c>
      <c r="C2118" t="s">
        <v>195</v>
      </c>
      <c r="D2118" t="s">
        <v>196</v>
      </c>
      <c r="E2118" t="s">
        <v>338</v>
      </c>
      <c r="F2118" t="s">
        <v>339</v>
      </c>
      <c r="G2118" t="s">
        <v>340</v>
      </c>
      <c r="H2118" s="4"/>
      <c r="I2118" s="1">
        <f t="shared" ca="1" si="135"/>
        <v>1485</v>
      </c>
      <c r="J2118" s="1" t="str">
        <f t="shared" ca="1" si="136"/>
        <v>3. Mayor a 6 meses</v>
      </c>
      <c r="K2118" t="str">
        <f t="shared" si="137"/>
        <v>NO</v>
      </c>
      <c r="L2118" t="s">
        <v>268</v>
      </c>
      <c r="M2118" t="s">
        <v>164</v>
      </c>
      <c r="N2118" t="s">
        <v>417</v>
      </c>
      <c r="O2118" t="s">
        <v>416</v>
      </c>
      <c r="P2118" t="str">
        <f t="shared" si="138"/>
        <v>ALFREDO FARFAN VERAPrivacidad y seguridad de los datosEVALUACION</v>
      </c>
      <c r="Q2118" t="str">
        <f>BASE[[#This Row],[NombresCalificado]]&amp;BASE[[#This Row],[TipoEvaluacion]]</f>
        <v>ALFREDO FARFAN VERAEVALUACION</v>
      </c>
      <c r="R2118">
        <v>0</v>
      </c>
      <c r="S2118" t="s">
        <v>185</v>
      </c>
      <c r="T2118" t="s">
        <v>419</v>
      </c>
      <c r="U2118" s="17">
        <v>2</v>
      </c>
      <c r="V2118" s="17" t="str" cm="1">
        <f t="array" ref="V2118">_xlfn.IFS(U2118=0,"Prenovato",U2118=1,"Novato",U2118=2,"Principiante avanzado",U2118=3,"Competente",U2118=4,"Proficiente",U2118=5,"Master")</f>
        <v>Principiante avanzado</v>
      </c>
      <c r="W2118" s="17">
        <v>2</v>
      </c>
      <c r="X2118" s="17" t="str" cm="1">
        <f t="array" ref="X2118">_xlfn.IFS(W2118=0,"No evidenciado",W2118=1,"Novato",W2118=2,"Principiante avanzado",W2118=3,"Competente",W2118=4,"Proficiente",W2118=5,"Master")</f>
        <v>Principiante avanzado</v>
      </c>
      <c r="Y2118" s="17">
        <v>2</v>
      </c>
      <c r="Z2118" s="17" t="str" cm="1">
        <f t="array" ref="Z2118">_xlfn.IFS(Y2118=0,"No evidenciado",Y2118=1,"Novato",Y2118=2,"Principiante avanzado",Y2118=3,"Competente",Y2118=4,"Proficiente",Y2118=5,"Master")</f>
        <v>Principiante avanzado</v>
      </c>
      <c r="AA2118" s="17">
        <v>3</v>
      </c>
      <c r="AB2118" s="17" t="str" cm="1">
        <f t="array" ref="AB2118">_xlfn.IFS(AA2118=0,"No evidenciado",AA2118=1,"Novato",AA2118=2,"Principiante avanzado",AA2118=3,"Competente",AA2118=4,"Proficiente",AA2118=5,"Master")</f>
        <v>Competente</v>
      </c>
      <c r="AC2118" s="17">
        <v>2</v>
      </c>
      <c r="AD2118" s="17" t="str" cm="1">
        <f t="array" ref="AD2118">_xlfn.IFS(AC2118=0,"Prenovato",AC2118=1,"Novato",AC2118=2,"Principiante avanzado",AC2118=3,"Competente",AC2118=4,"Proficiente",AC2118=5,"Master")</f>
        <v>Principiante avanzado</v>
      </c>
      <c r="AE2118" s="17" t="s">
        <v>421</v>
      </c>
    </row>
    <row r="2119" spans="1:31" x14ac:dyDescent="0.25">
      <c r="A2119" t="s">
        <v>330</v>
      </c>
      <c r="B2119" t="s">
        <v>63</v>
      </c>
      <c r="C2119" t="s">
        <v>195</v>
      </c>
      <c r="D2119" t="s">
        <v>196</v>
      </c>
      <c r="E2119" t="s">
        <v>338</v>
      </c>
      <c r="F2119" t="s">
        <v>339</v>
      </c>
      <c r="G2119" t="s">
        <v>340</v>
      </c>
      <c r="H2119" s="4"/>
      <c r="I2119" s="1">
        <f t="shared" ca="1" si="135"/>
        <v>1485</v>
      </c>
      <c r="J2119" s="1" t="str">
        <f t="shared" ca="1" si="136"/>
        <v>3. Mayor a 6 meses</v>
      </c>
      <c r="K2119" t="str">
        <f t="shared" si="137"/>
        <v>NO</v>
      </c>
      <c r="L2119" t="s">
        <v>268</v>
      </c>
      <c r="M2119" t="s">
        <v>162</v>
      </c>
      <c r="N2119" t="s">
        <v>416</v>
      </c>
      <c r="O2119" t="s">
        <v>416</v>
      </c>
      <c r="P2119" t="str">
        <f t="shared" si="138"/>
        <v>ALFREDO FARFAN VERAMLOpsEVALUACION</v>
      </c>
      <c r="Q2119" t="str">
        <f>BASE[[#This Row],[NombresCalificado]]&amp;BASE[[#This Row],[TipoEvaluacion]]</f>
        <v>ALFREDO FARFAN VERAEVALUACION</v>
      </c>
      <c r="R2119">
        <v>2</v>
      </c>
      <c r="S2119" t="s">
        <v>4</v>
      </c>
      <c r="T2119" t="s">
        <v>419</v>
      </c>
      <c r="U2119" s="17">
        <v>2</v>
      </c>
      <c r="V2119" s="17" t="str" cm="1">
        <f t="array" ref="V2119">_xlfn.IFS(U2119=0,"Prenovato",U2119=1,"Novato",U2119=2,"Principiante avanzado",U2119=3,"Competente",U2119=4,"Proficiente",U2119=5,"Master")</f>
        <v>Principiante avanzado</v>
      </c>
      <c r="W2119" s="17">
        <v>2</v>
      </c>
      <c r="X2119" s="17" t="str" cm="1">
        <f t="array" ref="X2119">_xlfn.IFS(W2119=0,"No evidenciado",W2119=1,"Novato",W2119=2,"Principiante avanzado",W2119=3,"Competente",W2119=4,"Proficiente",W2119=5,"Master")</f>
        <v>Principiante avanzado</v>
      </c>
      <c r="Y2119" s="17">
        <v>2</v>
      </c>
      <c r="Z2119" s="17" t="str" cm="1">
        <f t="array" ref="Z2119">_xlfn.IFS(Y2119=0,"No evidenciado",Y2119=1,"Novato",Y2119=2,"Principiante avanzado",Y2119=3,"Competente",Y2119=4,"Proficiente",Y2119=5,"Master")</f>
        <v>Principiante avanzado</v>
      </c>
      <c r="AA2119" s="17">
        <v>3</v>
      </c>
      <c r="AB2119" s="17" t="str" cm="1">
        <f t="array" ref="AB2119">_xlfn.IFS(AA2119=0,"No evidenciado",AA2119=1,"Novato",AA2119=2,"Principiante avanzado",AA2119=3,"Competente",AA2119=4,"Proficiente",AA2119=5,"Master")</f>
        <v>Competente</v>
      </c>
      <c r="AC2119" s="17">
        <v>2</v>
      </c>
      <c r="AD2119" s="17" t="str" cm="1">
        <f t="array" ref="AD2119">_xlfn.IFS(AC2119=0,"Prenovato",AC2119=1,"Novato",AC2119=2,"Principiante avanzado",AC2119=3,"Competente",AC2119=4,"Proficiente",AC2119=5,"Master")</f>
        <v>Principiante avanzado</v>
      </c>
      <c r="AE2119" s="17" t="s">
        <v>421</v>
      </c>
    </row>
    <row r="2120" spans="1:31" x14ac:dyDescent="0.25">
      <c r="A2120" t="s">
        <v>330</v>
      </c>
      <c r="B2120" t="s">
        <v>63</v>
      </c>
      <c r="C2120" t="s">
        <v>195</v>
      </c>
      <c r="D2120" t="s">
        <v>196</v>
      </c>
      <c r="E2120" t="s">
        <v>338</v>
      </c>
      <c r="F2120" t="s">
        <v>339</v>
      </c>
      <c r="G2120" t="s">
        <v>340</v>
      </c>
      <c r="H2120" s="4"/>
      <c r="I2120" s="1">
        <f t="shared" ca="1" si="135"/>
        <v>1485</v>
      </c>
      <c r="J2120" s="1" t="str">
        <f t="shared" ca="1" si="136"/>
        <v>3. Mayor a 6 meses</v>
      </c>
      <c r="K2120" t="str">
        <f t="shared" si="137"/>
        <v>NO</v>
      </c>
      <c r="L2120" t="s">
        <v>268</v>
      </c>
      <c r="M2120" t="s">
        <v>166</v>
      </c>
      <c r="N2120" t="s">
        <v>416</v>
      </c>
      <c r="O2120" t="s">
        <v>416</v>
      </c>
      <c r="P2120" t="str">
        <f t="shared" si="138"/>
        <v>ALFREDO FARFAN VERABase de datos No-SQLEVALUACION</v>
      </c>
      <c r="Q2120" t="str">
        <f>BASE[[#This Row],[NombresCalificado]]&amp;BASE[[#This Row],[TipoEvaluacion]]</f>
        <v>ALFREDO FARFAN VERAEVALUACION</v>
      </c>
      <c r="R2120">
        <v>0</v>
      </c>
      <c r="S2120" t="s">
        <v>185</v>
      </c>
      <c r="T2120" t="s">
        <v>419</v>
      </c>
      <c r="U2120" s="17">
        <v>2</v>
      </c>
      <c r="V2120" s="17" t="str" cm="1">
        <f t="array" ref="V2120">_xlfn.IFS(U2120=0,"Prenovato",U2120=1,"Novato",U2120=2,"Principiante avanzado",U2120=3,"Competente",U2120=4,"Proficiente",U2120=5,"Master")</f>
        <v>Principiante avanzado</v>
      </c>
      <c r="W2120" s="17">
        <v>2</v>
      </c>
      <c r="X2120" s="17" t="str" cm="1">
        <f t="array" ref="X2120">_xlfn.IFS(W2120=0,"No evidenciado",W2120=1,"Novato",W2120=2,"Principiante avanzado",W2120=3,"Competente",W2120=4,"Proficiente",W2120=5,"Master")</f>
        <v>Principiante avanzado</v>
      </c>
      <c r="Y2120" s="17">
        <v>2</v>
      </c>
      <c r="Z2120" s="17" t="str" cm="1">
        <f t="array" ref="Z2120">_xlfn.IFS(Y2120=0,"No evidenciado",Y2120=1,"Novato",Y2120=2,"Principiante avanzado",Y2120=3,"Competente",Y2120=4,"Proficiente",Y2120=5,"Master")</f>
        <v>Principiante avanzado</v>
      </c>
      <c r="AA2120" s="17">
        <v>3</v>
      </c>
      <c r="AB2120" s="17" t="str" cm="1">
        <f t="array" ref="AB2120">_xlfn.IFS(AA2120=0,"No evidenciado",AA2120=1,"Novato",AA2120=2,"Principiante avanzado",AA2120=3,"Competente",AA2120=4,"Proficiente",AA2120=5,"Master")</f>
        <v>Competente</v>
      </c>
      <c r="AC2120" s="17">
        <v>2</v>
      </c>
      <c r="AD2120" s="17" t="str" cm="1">
        <f t="array" ref="AD2120">_xlfn.IFS(AC2120=0,"Prenovato",AC2120=1,"Novato",AC2120=2,"Principiante avanzado",AC2120=3,"Competente",AC2120=4,"Proficiente",AC2120=5,"Master")</f>
        <v>Principiante avanzado</v>
      </c>
      <c r="AE2120" s="17" t="s">
        <v>421</v>
      </c>
    </row>
    <row r="2121" spans="1:31" x14ac:dyDescent="0.25">
      <c r="A2121" t="s">
        <v>330</v>
      </c>
      <c r="B2121" t="s">
        <v>63</v>
      </c>
      <c r="C2121" t="s">
        <v>195</v>
      </c>
      <c r="D2121" t="s">
        <v>196</v>
      </c>
      <c r="E2121" t="s">
        <v>338</v>
      </c>
      <c r="F2121" t="s">
        <v>339</v>
      </c>
      <c r="G2121" t="s">
        <v>340</v>
      </c>
      <c r="H2121" s="4"/>
      <c r="I2121" s="1">
        <f t="shared" ca="1" si="135"/>
        <v>1485</v>
      </c>
      <c r="J2121" s="1" t="str">
        <f t="shared" ca="1" si="136"/>
        <v>3. Mayor a 6 meses</v>
      </c>
      <c r="K2121" t="str">
        <f t="shared" si="137"/>
        <v>NO</v>
      </c>
      <c r="L2121" t="s">
        <v>268</v>
      </c>
      <c r="M2121" t="s">
        <v>174</v>
      </c>
      <c r="N2121" t="s">
        <v>416</v>
      </c>
      <c r="O2121" t="s">
        <v>416</v>
      </c>
      <c r="P2121" t="str">
        <f t="shared" si="138"/>
        <v>ALFREDO FARFAN VERADatawarehouse BCPEVALUACION</v>
      </c>
      <c r="Q2121" t="str">
        <f>BASE[[#This Row],[NombresCalificado]]&amp;BASE[[#This Row],[TipoEvaluacion]]</f>
        <v>ALFREDO FARFAN VERAEVALUACION</v>
      </c>
      <c r="R2121">
        <v>0</v>
      </c>
      <c r="S2121" t="s">
        <v>185</v>
      </c>
      <c r="T2121" t="s">
        <v>420</v>
      </c>
      <c r="U2121" s="17">
        <v>2</v>
      </c>
      <c r="V2121" s="17" t="str" cm="1">
        <f t="array" ref="V2121">_xlfn.IFS(U2121=0,"Prenovato",U2121=1,"Novato",U2121=2,"Principiante avanzado",U2121=3,"Competente",U2121=4,"Proficiente",U2121=5,"Master")</f>
        <v>Principiante avanzado</v>
      </c>
      <c r="W2121" s="17">
        <v>2</v>
      </c>
      <c r="X2121" s="17" t="str" cm="1">
        <f t="array" ref="X2121">_xlfn.IFS(W2121=0,"No evidenciado",W2121=1,"Novato",W2121=2,"Principiante avanzado",W2121=3,"Competente",W2121=4,"Proficiente",W2121=5,"Master")</f>
        <v>Principiante avanzado</v>
      </c>
      <c r="Y2121" s="17">
        <v>2</v>
      </c>
      <c r="Z2121" s="17" t="str" cm="1">
        <f t="array" ref="Z2121">_xlfn.IFS(Y2121=0,"No evidenciado",Y2121=1,"Novato",Y2121=2,"Principiante avanzado",Y2121=3,"Competente",Y2121=4,"Proficiente",Y2121=5,"Master")</f>
        <v>Principiante avanzado</v>
      </c>
      <c r="AA2121" s="17">
        <v>3</v>
      </c>
      <c r="AB2121" s="17" t="str" cm="1">
        <f t="array" ref="AB2121">_xlfn.IFS(AA2121=0,"No evidenciado",AA2121=1,"Novato",AA2121=2,"Principiante avanzado",AA2121=3,"Competente",AA2121=4,"Proficiente",AA2121=5,"Master")</f>
        <v>Competente</v>
      </c>
      <c r="AC2121" s="17">
        <v>2</v>
      </c>
      <c r="AD2121" s="17" t="str" cm="1">
        <f t="array" ref="AD2121">_xlfn.IFS(AC2121=0,"Prenovato",AC2121=1,"Novato",AC2121=2,"Principiante avanzado",AC2121=3,"Competente",AC2121=4,"Proficiente",AC2121=5,"Master")</f>
        <v>Principiante avanzado</v>
      </c>
      <c r="AE2121" s="17" t="s">
        <v>421</v>
      </c>
    </row>
    <row r="2122" spans="1:31" x14ac:dyDescent="0.25">
      <c r="A2122" t="s">
        <v>330</v>
      </c>
      <c r="B2122" t="s">
        <v>63</v>
      </c>
      <c r="C2122" t="s">
        <v>195</v>
      </c>
      <c r="D2122" t="s">
        <v>196</v>
      </c>
      <c r="E2122" t="s">
        <v>338</v>
      </c>
      <c r="F2122" t="s">
        <v>339</v>
      </c>
      <c r="G2122" t="s">
        <v>340</v>
      </c>
      <c r="H2122" s="4"/>
      <c r="I2122" s="1">
        <f t="shared" ca="1" si="135"/>
        <v>1485</v>
      </c>
      <c r="J2122" s="1" t="str">
        <f t="shared" ca="1" si="136"/>
        <v>3. Mayor a 6 meses</v>
      </c>
      <c r="K2122" t="str">
        <f t="shared" si="137"/>
        <v>NO</v>
      </c>
      <c r="L2122" t="s">
        <v>268</v>
      </c>
      <c r="M2122" t="s">
        <v>169</v>
      </c>
      <c r="N2122" t="s">
        <v>416</v>
      </c>
      <c r="O2122" t="s">
        <v>416</v>
      </c>
      <c r="P2122" t="str">
        <f t="shared" si="138"/>
        <v>ALFREDO FARFAN VERAAnálisis de datosEVALUACION</v>
      </c>
      <c r="Q2122" t="str">
        <f>BASE[[#This Row],[NombresCalificado]]&amp;BASE[[#This Row],[TipoEvaluacion]]</f>
        <v>ALFREDO FARFAN VERAEVALUACION</v>
      </c>
      <c r="R2122">
        <v>2</v>
      </c>
      <c r="S2122" t="s">
        <v>4</v>
      </c>
      <c r="T2122" t="s">
        <v>419</v>
      </c>
      <c r="U2122" s="17">
        <v>2</v>
      </c>
      <c r="V2122" s="17" t="str" cm="1">
        <f t="array" ref="V2122">_xlfn.IFS(U2122=0,"Prenovato",U2122=1,"Novato",U2122=2,"Principiante avanzado",U2122=3,"Competente",U2122=4,"Proficiente",U2122=5,"Master")</f>
        <v>Principiante avanzado</v>
      </c>
      <c r="W2122" s="17">
        <v>2</v>
      </c>
      <c r="X2122" s="17" t="str" cm="1">
        <f t="array" ref="X2122">_xlfn.IFS(W2122=0,"No evidenciado",W2122=1,"Novato",W2122=2,"Principiante avanzado",W2122=3,"Competente",W2122=4,"Proficiente",W2122=5,"Master")</f>
        <v>Principiante avanzado</v>
      </c>
      <c r="Y2122" s="17">
        <v>2</v>
      </c>
      <c r="Z2122" s="17" t="str" cm="1">
        <f t="array" ref="Z2122">_xlfn.IFS(Y2122=0,"No evidenciado",Y2122=1,"Novato",Y2122=2,"Principiante avanzado",Y2122=3,"Competente",Y2122=4,"Proficiente",Y2122=5,"Master")</f>
        <v>Principiante avanzado</v>
      </c>
      <c r="AA2122" s="17">
        <v>3</v>
      </c>
      <c r="AB2122" s="17" t="str" cm="1">
        <f t="array" ref="AB2122">_xlfn.IFS(AA2122=0,"No evidenciado",AA2122=1,"Novato",AA2122=2,"Principiante avanzado",AA2122=3,"Competente",AA2122=4,"Proficiente",AA2122=5,"Master")</f>
        <v>Competente</v>
      </c>
      <c r="AC2122" s="17">
        <v>2</v>
      </c>
      <c r="AD2122" s="17" t="str" cm="1">
        <f t="array" ref="AD2122">_xlfn.IFS(AC2122=0,"Prenovato",AC2122=1,"Novato",AC2122=2,"Principiante avanzado",AC2122=3,"Competente",AC2122=4,"Proficiente",AC2122=5,"Master")</f>
        <v>Principiante avanzado</v>
      </c>
      <c r="AE2122" s="17" t="s">
        <v>421</v>
      </c>
    </row>
    <row r="2123" spans="1:31" x14ac:dyDescent="0.25">
      <c r="A2123" t="s">
        <v>330</v>
      </c>
      <c r="B2123" t="s">
        <v>63</v>
      </c>
      <c r="C2123" t="s">
        <v>195</v>
      </c>
      <c r="D2123" t="s">
        <v>196</v>
      </c>
      <c r="E2123" t="s">
        <v>338</v>
      </c>
      <c r="F2123" t="s">
        <v>339</v>
      </c>
      <c r="G2123" t="s">
        <v>340</v>
      </c>
      <c r="H2123" s="4"/>
      <c r="I2123" s="1">
        <f t="shared" ca="1" si="135"/>
        <v>1485</v>
      </c>
      <c r="J2123" s="1" t="str">
        <f t="shared" ca="1" si="136"/>
        <v>3. Mayor a 6 meses</v>
      </c>
      <c r="K2123" t="str">
        <f t="shared" si="137"/>
        <v>NO</v>
      </c>
      <c r="L2123" t="s">
        <v>268</v>
      </c>
      <c r="M2123" t="s">
        <v>171</v>
      </c>
      <c r="N2123" t="s">
        <v>416</v>
      </c>
      <c r="O2123" t="s">
        <v>416</v>
      </c>
      <c r="P2123" t="str">
        <f t="shared" si="138"/>
        <v>ALFREDO FARFAN VERABases de datos en la nubeEVALUACION</v>
      </c>
      <c r="Q2123" t="str">
        <f>BASE[[#This Row],[NombresCalificado]]&amp;BASE[[#This Row],[TipoEvaluacion]]</f>
        <v>ALFREDO FARFAN VERAEVALUACION</v>
      </c>
      <c r="R2123">
        <v>2</v>
      </c>
      <c r="S2123" t="s">
        <v>4</v>
      </c>
      <c r="T2123" t="s">
        <v>419</v>
      </c>
      <c r="U2123" s="17">
        <v>2</v>
      </c>
      <c r="V2123" s="17" t="str" cm="1">
        <f t="array" ref="V2123">_xlfn.IFS(U2123=0,"Prenovato",U2123=1,"Novato",U2123=2,"Principiante avanzado",U2123=3,"Competente",U2123=4,"Proficiente",U2123=5,"Master")</f>
        <v>Principiante avanzado</v>
      </c>
      <c r="W2123" s="17">
        <v>2</v>
      </c>
      <c r="X2123" s="17" t="str" cm="1">
        <f t="array" ref="X2123">_xlfn.IFS(W2123=0,"No evidenciado",W2123=1,"Novato",W2123=2,"Principiante avanzado",W2123=3,"Competente",W2123=4,"Proficiente",W2123=5,"Master")</f>
        <v>Principiante avanzado</v>
      </c>
      <c r="Y2123" s="17">
        <v>2</v>
      </c>
      <c r="Z2123" s="17" t="str" cm="1">
        <f t="array" ref="Z2123">_xlfn.IFS(Y2123=0,"No evidenciado",Y2123=1,"Novato",Y2123=2,"Principiante avanzado",Y2123=3,"Competente",Y2123=4,"Proficiente",Y2123=5,"Master")</f>
        <v>Principiante avanzado</v>
      </c>
      <c r="AA2123" s="17">
        <v>3</v>
      </c>
      <c r="AB2123" s="17" t="str" cm="1">
        <f t="array" ref="AB2123">_xlfn.IFS(AA2123=0,"No evidenciado",AA2123=1,"Novato",AA2123=2,"Principiante avanzado",AA2123=3,"Competente",AA2123=4,"Proficiente",AA2123=5,"Master")</f>
        <v>Competente</v>
      </c>
      <c r="AC2123" s="17">
        <v>2</v>
      </c>
      <c r="AD2123" s="17" t="str" cm="1">
        <f t="array" ref="AD2123">_xlfn.IFS(AC2123=0,"Prenovato",AC2123=1,"Novato",AC2123=2,"Principiante avanzado",AC2123=3,"Competente",AC2123=4,"Proficiente",AC2123=5,"Master")</f>
        <v>Principiante avanzado</v>
      </c>
      <c r="AE2123" s="17" t="s">
        <v>421</v>
      </c>
    </row>
    <row r="2124" spans="1:31" x14ac:dyDescent="0.25">
      <c r="A2124" t="s">
        <v>330</v>
      </c>
      <c r="B2124" t="s">
        <v>63</v>
      </c>
      <c r="C2124" t="s">
        <v>195</v>
      </c>
      <c r="D2124" t="s">
        <v>196</v>
      </c>
      <c r="E2124" t="s">
        <v>338</v>
      </c>
      <c r="F2124" t="s">
        <v>339</v>
      </c>
      <c r="G2124" t="s">
        <v>340</v>
      </c>
      <c r="H2124" s="4"/>
      <c r="I2124" s="1">
        <f t="shared" ca="1" si="135"/>
        <v>1485</v>
      </c>
      <c r="J2124" s="1" t="str">
        <f t="shared" ca="1" si="136"/>
        <v>3. Mayor a 6 meses</v>
      </c>
      <c r="K2124" t="str">
        <f t="shared" si="137"/>
        <v>NO</v>
      </c>
      <c r="L2124" t="s">
        <v>268</v>
      </c>
      <c r="M2124" t="s">
        <v>158</v>
      </c>
      <c r="N2124" t="s">
        <v>416</v>
      </c>
      <c r="O2124" t="s">
        <v>416</v>
      </c>
      <c r="P2124" t="str">
        <f t="shared" si="138"/>
        <v>ALFREDO FARFAN VERAServicios en la nubeEVALUACION</v>
      </c>
      <c r="Q2124" t="str">
        <f>BASE[[#This Row],[NombresCalificado]]&amp;BASE[[#This Row],[TipoEvaluacion]]</f>
        <v>ALFREDO FARFAN VERAEVALUACION</v>
      </c>
      <c r="R2124">
        <v>2</v>
      </c>
      <c r="S2124" t="s">
        <v>4</v>
      </c>
      <c r="T2124" t="s">
        <v>419</v>
      </c>
      <c r="U2124" s="17">
        <v>2</v>
      </c>
      <c r="V2124" s="17" t="str" cm="1">
        <f t="array" ref="V2124">_xlfn.IFS(U2124=0,"Prenovato",U2124=1,"Novato",U2124=2,"Principiante avanzado",U2124=3,"Competente",U2124=4,"Proficiente",U2124=5,"Master")</f>
        <v>Principiante avanzado</v>
      </c>
      <c r="W2124" s="17">
        <v>2</v>
      </c>
      <c r="X2124" s="17" t="str" cm="1">
        <f t="array" ref="X2124">_xlfn.IFS(W2124=0,"No evidenciado",W2124=1,"Novato",W2124=2,"Principiante avanzado",W2124=3,"Competente",W2124=4,"Proficiente",W2124=5,"Master")</f>
        <v>Principiante avanzado</v>
      </c>
      <c r="Y2124" s="17">
        <v>2</v>
      </c>
      <c r="Z2124" s="17" t="str" cm="1">
        <f t="array" ref="Z2124">_xlfn.IFS(Y2124=0,"No evidenciado",Y2124=1,"Novato",Y2124=2,"Principiante avanzado",Y2124=3,"Competente",Y2124=4,"Proficiente",Y2124=5,"Master")</f>
        <v>Principiante avanzado</v>
      </c>
      <c r="AA2124" s="17">
        <v>3</v>
      </c>
      <c r="AB2124" s="17" t="str" cm="1">
        <f t="array" ref="AB2124">_xlfn.IFS(AA2124=0,"No evidenciado",AA2124=1,"Novato",AA2124=2,"Principiante avanzado",AA2124=3,"Competente",AA2124=4,"Proficiente",AA2124=5,"Master")</f>
        <v>Competente</v>
      </c>
      <c r="AC2124" s="17">
        <v>2</v>
      </c>
      <c r="AD2124" s="17" t="str" cm="1">
        <f t="array" ref="AD2124">_xlfn.IFS(AC2124=0,"Prenovato",AC2124=1,"Novato",AC2124=2,"Principiante avanzado",AC2124=3,"Competente",AC2124=4,"Proficiente",AC2124=5,"Master")</f>
        <v>Principiante avanzado</v>
      </c>
      <c r="AE2124" s="17" t="s">
        <v>421</v>
      </c>
    </row>
    <row r="2125" spans="1:31" x14ac:dyDescent="0.25">
      <c r="A2125" t="s">
        <v>330</v>
      </c>
      <c r="B2125" t="s">
        <v>63</v>
      </c>
      <c r="C2125" t="s">
        <v>195</v>
      </c>
      <c r="D2125" t="s">
        <v>196</v>
      </c>
      <c r="E2125" t="s">
        <v>338</v>
      </c>
      <c r="F2125" t="s">
        <v>339</v>
      </c>
      <c r="G2125" t="s">
        <v>340</v>
      </c>
      <c r="H2125" s="4"/>
      <c r="I2125" s="1">
        <f t="shared" ca="1" si="135"/>
        <v>1485</v>
      </c>
      <c r="J2125" s="1" t="str">
        <f t="shared" ca="1" si="136"/>
        <v>3. Mayor a 6 meses</v>
      </c>
      <c r="K2125" t="str">
        <f t="shared" si="137"/>
        <v>NO</v>
      </c>
      <c r="L2125" t="s">
        <v>268</v>
      </c>
      <c r="M2125" t="s">
        <v>172</v>
      </c>
      <c r="N2125" t="s">
        <v>416</v>
      </c>
      <c r="O2125" t="s">
        <v>416</v>
      </c>
      <c r="P2125" t="str">
        <f t="shared" si="138"/>
        <v>ALFREDO FARFAN VERACalidad de datosEVALUACION</v>
      </c>
      <c r="Q2125" t="str">
        <f>BASE[[#This Row],[NombresCalificado]]&amp;BASE[[#This Row],[TipoEvaluacion]]</f>
        <v>ALFREDO FARFAN VERAEVALUACION</v>
      </c>
      <c r="R2125">
        <v>2</v>
      </c>
      <c r="S2125" t="s">
        <v>4</v>
      </c>
      <c r="T2125" t="s">
        <v>419</v>
      </c>
      <c r="U2125" s="17">
        <v>2</v>
      </c>
      <c r="V2125" s="17" t="str" cm="1">
        <f t="array" ref="V2125">_xlfn.IFS(U2125=0,"Prenovato",U2125=1,"Novato",U2125=2,"Principiante avanzado",U2125=3,"Competente",U2125=4,"Proficiente",U2125=5,"Master")</f>
        <v>Principiante avanzado</v>
      </c>
      <c r="W2125" s="17">
        <v>2</v>
      </c>
      <c r="X2125" s="17" t="str" cm="1">
        <f t="array" ref="X2125">_xlfn.IFS(W2125=0,"No evidenciado",W2125=1,"Novato",W2125=2,"Principiante avanzado",W2125=3,"Competente",W2125=4,"Proficiente",W2125=5,"Master")</f>
        <v>Principiante avanzado</v>
      </c>
      <c r="Y2125" s="17">
        <v>2</v>
      </c>
      <c r="Z2125" s="17" t="str" cm="1">
        <f t="array" ref="Z2125">_xlfn.IFS(Y2125=0,"No evidenciado",Y2125=1,"Novato",Y2125=2,"Principiante avanzado",Y2125=3,"Competente",Y2125=4,"Proficiente",Y2125=5,"Master")</f>
        <v>Principiante avanzado</v>
      </c>
      <c r="AA2125" s="17">
        <v>3</v>
      </c>
      <c r="AB2125" s="17" t="str" cm="1">
        <f t="array" ref="AB2125">_xlfn.IFS(AA2125=0,"No evidenciado",AA2125=1,"Novato",AA2125=2,"Principiante avanzado",AA2125=3,"Competente",AA2125=4,"Proficiente",AA2125=5,"Master")</f>
        <v>Competente</v>
      </c>
      <c r="AC2125" s="17">
        <v>2</v>
      </c>
      <c r="AD2125" s="17" t="str" cm="1">
        <f t="array" ref="AD2125">_xlfn.IFS(AC2125=0,"Prenovato",AC2125=1,"Novato",AC2125=2,"Principiante avanzado",AC2125=3,"Competente",AC2125=4,"Proficiente",AC2125=5,"Master")</f>
        <v>Principiante avanzado</v>
      </c>
      <c r="AE2125" s="17" t="s">
        <v>421</v>
      </c>
    </row>
    <row r="2126" spans="1:31" x14ac:dyDescent="0.25">
      <c r="A2126" t="s">
        <v>330</v>
      </c>
      <c r="B2126" t="s">
        <v>63</v>
      </c>
      <c r="C2126" t="s">
        <v>195</v>
      </c>
      <c r="D2126" t="s">
        <v>196</v>
      </c>
      <c r="E2126" t="s">
        <v>338</v>
      </c>
      <c r="F2126" t="s">
        <v>339</v>
      </c>
      <c r="G2126" t="s">
        <v>340</v>
      </c>
      <c r="H2126" s="4"/>
      <c r="I2126" s="1">
        <f t="shared" ca="1" si="135"/>
        <v>1485</v>
      </c>
      <c r="J2126" s="1" t="str">
        <f t="shared" ca="1" si="136"/>
        <v>3. Mayor a 6 meses</v>
      </c>
      <c r="K2126" t="str">
        <f t="shared" si="137"/>
        <v>NO</v>
      </c>
      <c r="L2126" t="s">
        <v>268</v>
      </c>
      <c r="M2126" t="s">
        <v>167</v>
      </c>
      <c r="N2126" t="s">
        <v>417</v>
      </c>
      <c r="O2126" t="s">
        <v>416</v>
      </c>
      <c r="P2126" t="str">
        <f t="shared" si="138"/>
        <v>ALFREDO FARFAN VERACI-CDEVALUACION</v>
      </c>
      <c r="Q2126" t="str">
        <f>BASE[[#This Row],[NombresCalificado]]&amp;BASE[[#This Row],[TipoEvaluacion]]</f>
        <v>ALFREDO FARFAN VERAEVALUACION</v>
      </c>
      <c r="R2126">
        <v>2</v>
      </c>
      <c r="S2126" t="s">
        <v>4</v>
      </c>
      <c r="T2126" t="s">
        <v>419</v>
      </c>
      <c r="U2126" s="17">
        <v>2</v>
      </c>
      <c r="V2126" s="17" t="str" cm="1">
        <f t="array" ref="V2126">_xlfn.IFS(U2126=0,"Prenovato",U2126=1,"Novato",U2126=2,"Principiante avanzado",U2126=3,"Competente",U2126=4,"Proficiente",U2126=5,"Master")</f>
        <v>Principiante avanzado</v>
      </c>
      <c r="W2126" s="17">
        <v>2</v>
      </c>
      <c r="X2126" s="17" t="str" cm="1">
        <f t="array" ref="X2126">_xlfn.IFS(W2126=0,"No evidenciado",W2126=1,"Novato",W2126=2,"Principiante avanzado",W2126=3,"Competente",W2126=4,"Proficiente",W2126=5,"Master")</f>
        <v>Principiante avanzado</v>
      </c>
      <c r="Y2126" s="17">
        <v>2</v>
      </c>
      <c r="Z2126" s="17" t="str" cm="1">
        <f t="array" ref="Z2126">_xlfn.IFS(Y2126=0,"No evidenciado",Y2126=1,"Novato",Y2126=2,"Principiante avanzado",Y2126=3,"Competente",Y2126=4,"Proficiente",Y2126=5,"Master")</f>
        <v>Principiante avanzado</v>
      </c>
      <c r="AA2126" s="17">
        <v>3</v>
      </c>
      <c r="AB2126" s="17" t="str" cm="1">
        <f t="array" ref="AB2126">_xlfn.IFS(AA2126=0,"No evidenciado",AA2126=1,"Novato",AA2126=2,"Principiante avanzado",AA2126=3,"Competente",AA2126=4,"Proficiente",AA2126=5,"Master")</f>
        <v>Competente</v>
      </c>
      <c r="AC2126" s="17">
        <v>2</v>
      </c>
      <c r="AD2126" s="17" t="str" cm="1">
        <f t="array" ref="AD2126">_xlfn.IFS(AC2126=0,"Prenovato",AC2126=1,"Novato",AC2126=2,"Principiante avanzado",AC2126=3,"Competente",AC2126=4,"Proficiente",AC2126=5,"Master")</f>
        <v>Principiante avanzado</v>
      </c>
      <c r="AE2126" s="17" t="s">
        <v>421</v>
      </c>
    </row>
    <row r="2127" spans="1:31" x14ac:dyDescent="0.25">
      <c r="A2127" t="s">
        <v>330</v>
      </c>
      <c r="B2127" t="s">
        <v>63</v>
      </c>
      <c r="C2127" t="s">
        <v>195</v>
      </c>
      <c r="D2127" t="s">
        <v>196</v>
      </c>
      <c r="E2127" t="s">
        <v>338</v>
      </c>
      <c r="F2127" t="s">
        <v>339</v>
      </c>
      <c r="G2127" t="s">
        <v>340</v>
      </c>
      <c r="H2127" s="4"/>
      <c r="I2127" s="1">
        <f t="shared" ca="1" si="135"/>
        <v>1485</v>
      </c>
      <c r="J2127" s="1" t="str">
        <f t="shared" ca="1" si="136"/>
        <v>3. Mayor a 6 meses</v>
      </c>
      <c r="K2127" t="str">
        <f t="shared" si="137"/>
        <v>NO</v>
      </c>
      <c r="L2127" t="s">
        <v>268</v>
      </c>
      <c r="M2127" t="s">
        <v>159</v>
      </c>
      <c r="N2127" t="s">
        <v>416</v>
      </c>
      <c r="O2127" t="s">
        <v>416</v>
      </c>
      <c r="P2127" t="str">
        <f t="shared" si="138"/>
        <v>ALFREDO FARFAN VERAGobernanza de datosEVALUACION</v>
      </c>
      <c r="Q2127" t="str">
        <f>BASE[[#This Row],[NombresCalificado]]&amp;BASE[[#This Row],[TipoEvaluacion]]</f>
        <v>ALFREDO FARFAN VERAEVALUACION</v>
      </c>
      <c r="R2127">
        <v>2</v>
      </c>
      <c r="S2127" t="s">
        <v>4</v>
      </c>
      <c r="T2127" t="s">
        <v>419</v>
      </c>
      <c r="U2127" s="17">
        <v>2</v>
      </c>
      <c r="V2127" s="17" t="str" cm="1">
        <f t="array" ref="V2127">_xlfn.IFS(U2127=0,"Prenovato",U2127=1,"Novato",U2127=2,"Principiante avanzado",U2127=3,"Competente",U2127=4,"Proficiente",U2127=5,"Master")</f>
        <v>Principiante avanzado</v>
      </c>
      <c r="W2127" s="17">
        <v>2</v>
      </c>
      <c r="X2127" s="17" t="str" cm="1">
        <f t="array" ref="X2127">_xlfn.IFS(W2127=0,"No evidenciado",W2127=1,"Novato",W2127=2,"Principiante avanzado",W2127=3,"Competente",W2127=4,"Proficiente",W2127=5,"Master")</f>
        <v>Principiante avanzado</v>
      </c>
      <c r="Y2127" s="17">
        <v>2</v>
      </c>
      <c r="Z2127" s="17" t="str" cm="1">
        <f t="array" ref="Z2127">_xlfn.IFS(Y2127=0,"No evidenciado",Y2127=1,"Novato",Y2127=2,"Principiante avanzado",Y2127=3,"Competente",Y2127=4,"Proficiente",Y2127=5,"Master")</f>
        <v>Principiante avanzado</v>
      </c>
      <c r="AA2127" s="17">
        <v>3</v>
      </c>
      <c r="AB2127" s="17" t="str" cm="1">
        <f t="array" ref="AB2127">_xlfn.IFS(AA2127=0,"No evidenciado",AA2127=1,"Novato",AA2127=2,"Principiante avanzado",AA2127=3,"Competente",AA2127=4,"Proficiente",AA2127=5,"Master")</f>
        <v>Competente</v>
      </c>
      <c r="AC2127" s="17">
        <v>2</v>
      </c>
      <c r="AD2127" s="17" t="str" cm="1">
        <f t="array" ref="AD2127">_xlfn.IFS(AC2127=0,"Prenovato",AC2127=1,"Novato",AC2127=2,"Principiante avanzado",AC2127=3,"Competente",AC2127=4,"Proficiente",AC2127=5,"Master")</f>
        <v>Principiante avanzado</v>
      </c>
      <c r="AE2127" s="17" t="s">
        <v>421</v>
      </c>
    </row>
    <row r="2128" spans="1:31" x14ac:dyDescent="0.25">
      <c r="A2128" t="s">
        <v>330</v>
      </c>
      <c r="B2128" t="s">
        <v>63</v>
      </c>
      <c r="C2128" t="s">
        <v>195</v>
      </c>
      <c r="D2128" t="s">
        <v>196</v>
      </c>
      <c r="E2128" t="s">
        <v>338</v>
      </c>
      <c r="F2128" t="s">
        <v>339</v>
      </c>
      <c r="G2128" t="s">
        <v>340</v>
      </c>
      <c r="H2128" s="4"/>
      <c r="I2128" s="1">
        <f t="shared" ca="1" si="135"/>
        <v>1485</v>
      </c>
      <c r="J2128" s="1" t="str">
        <f t="shared" ca="1" si="136"/>
        <v>3. Mayor a 6 meses</v>
      </c>
      <c r="K2128" t="str">
        <f t="shared" si="137"/>
        <v>NO</v>
      </c>
      <c r="L2128" t="s">
        <v>268</v>
      </c>
      <c r="M2128" t="s">
        <v>56</v>
      </c>
      <c r="N2128" t="s">
        <v>417</v>
      </c>
      <c r="O2128" t="s">
        <v>416</v>
      </c>
      <c r="P2128" t="str">
        <f t="shared" si="138"/>
        <v>ALFREDO FARFAN VERAControl de versionesEVALUACION</v>
      </c>
      <c r="Q2128" t="str">
        <f>BASE[[#This Row],[NombresCalificado]]&amp;BASE[[#This Row],[TipoEvaluacion]]</f>
        <v>ALFREDO FARFAN VERAEVALUACION</v>
      </c>
      <c r="R2128">
        <v>2</v>
      </c>
      <c r="S2128" t="s">
        <v>4</v>
      </c>
      <c r="T2128" t="s">
        <v>419</v>
      </c>
      <c r="U2128" s="17">
        <v>2</v>
      </c>
      <c r="V2128" s="17" t="str" cm="1">
        <f t="array" ref="V2128">_xlfn.IFS(U2128=0,"Prenovato",U2128=1,"Novato",U2128=2,"Principiante avanzado",U2128=3,"Competente",U2128=4,"Proficiente",U2128=5,"Master")</f>
        <v>Principiante avanzado</v>
      </c>
      <c r="W2128" s="17">
        <v>2</v>
      </c>
      <c r="X2128" s="17" t="str" cm="1">
        <f t="array" ref="X2128">_xlfn.IFS(W2128=0,"No evidenciado",W2128=1,"Novato",W2128=2,"Principiante avanzado",W2128=3,"Competente",W2128=4,"Proficiente",W2128=5,"Master")</f>
        <v>Principiante avanzado</v>
      </c>
      <c r="Y2128" s="17">
        <v>2</v>
      </c>
      <c r="Z2128" s="17" t="str" cm="1">
        <f t="array" ref="Z2128">_xlfn.IFS(Y2128=0,"No evidenciado",Y2128=1,"Novato",Y2128=2,"Principiante avanzado",Y2128=3,"Competente",Y2128=4,"Proficiente",Y2128=5,"Master")</f>
        <v>Principiante avanzado</v>
      </c>
      <c r="AA2128" s="17">
        <v>3</v>
      </c>
      <c r="AB2128" s="17" t="str" cm="1">
        <f t="array" ref="AB2128">_xlfn.IFS(AA2128=0,"No evidenciado",AA2128=1,"Novato",AA2128=2,"Principiante avanzado",AA2128=3,"Competente",AA2128=4,"Proficiente",AA2128=5,"Master")</f>
        <v>Competente</v>
      </c>
      <c r="AC2128" s="17">
        <v>2</v>
      </c>
      <c r="AD2128" s="17" t="str" cm="1">
        <f t="array" ref="AD2128">_xlfn.IFS(AC2128=0,"Prenovato",AC2128=1,"Novato",AC2128=2,"Principiante avanzado",AC2128=3,"Competente",AC2128=4,"Proficiente",AC2128=5,"Master")</f>
        <v>Principiante avanzado</v>
      </c>
      <c r="AE2128" s="17" t="s">
        <v>421</v>
      </c>
    </row>
    <row r="2129" spans="1:31" x14ac:dyDescent="0.25">
      <c r="A2129" t="s">
        <v>330</v>
      </c>
      <c r="B2129" t="s">
        <v>63</v>
      </c>
      <c r="C2129" t="s">
        <v>195</v>
      </c>
      <c r="D2129" t="s">
        <v>196</v>
      </c>
      <c r="E2129" t="s">
        <v>338</v>
      </c>
      <c r="F2129" t="s">
        <v>339</v>
      </c>
      <c r="G2129" t="s">
        <v>340</v>
      </c>
      <c r="H2129" s="4"/>
      <c r="I2129" s="1">
        <f t="shared" ca="1" si="135"/>
        <v>1485</v>
      </c>
      <c r="J2129" s="1" t="str">
        <f t="shared" ca="1" si="136"/>
        <v>3. Mayor a 6 meses</v>
      </c>
      <c r="K2129" t="str">
        <f t="shared" si="137"/>
        <v>NO</v>
      </c>
      <c r="L2129" t="s">
        <v>268</v>
      </c>
      <c r="M2129" t="s">
        <v>163</v>
      </c>
      <c r="N2129" t="s">
        <v>417</v>
      </c>
      <c r="O2129" t="s">
        <v>416</v>
      </c>
      <c r="P2129" t="str">
        <f t="shared" si="138"/>
        <v>ALFREDO FARFAN VERANube BCPEVALUACION</v>
      </c>
      <c r="Q2129" t="str">
        <f>BASE[[#This Row],[NombresCalificado]]&amp;BASE[[#This Row],[TipoEvaluacion]]</f>
        <v>ALFREDO FARFAN VERAEVALUACION</v>
      </c>
      <c r="R2129">
        <v>2</v>
      </c>
      <c r="S2129" t="s">
        <v>4</v>
      </c>
      <c r="T2129" t="s">
        <v>419</v>
      </c>
      <c r="U2129" s="17">
        <v>2</v>
      </c>
      <c r="V2129" s="17" t="str" cm="1">
        <f t="array" ref="V2129">_xlfn.IFS(U2129=0,"Prenovato",U2129=1,"Novato",U2129=2,"Principiante avanzado",U2129=3,"Competente",U2129=4,"Proficiente",U2129=5,"Master")</f>
        <v>Principiante avanzado</v>
      </c>
      <c r="W2129" s="17">
        <v>2</v>
      </c>
      <c r="X2129" s="17" t="str" cm="1">
        <f t="array" ref="X2129">_xlfn.IFS(W2129=0,"No evidenciado",W2129=1,"Novato",W2129=2,"Principiante avanzado",W2129=3,"Competente",W2129=4,"Proficiente",W2129=5,"Master")</f>
        <v>Principiante avanzado</v>
      </c>
      <c r="Y2129" s="17">
        <v>2</v>
      </c>
      <c r="Z2129" s="17" t="str" cm="1">
        <f t="array" ref="Z2129">_xlfn.IFS(Y2129=0,"No evidenciado",Y2129=1,"Novato",Y2129=2,"Principiante avanzado",Y2129=3,"Competente",Y2129=4,"Proficiente",Y2129=5,"Master")</f>
        <v>Principiante avanzado</v>
      </c>
      <c r="AA2129" s="17">
        <v>3</v>
      </c>
      <c r="AB2129" s="17" t="str" cm="1">
        <f t="array" ref="AB2129">_xlfn.IFS(AA2129=0,"No evidenciado",AA2129=1,"Novato",AA2129=2,"Principiante avanzado",AA2129=3,"Competente",AA2129=4,"Proficiente",AA2129=5,"Master")</f>
        <v>Competente</v>
      </c>
      <c r="AC2129" s="17">
        <v>2</v>
      </c>
      <c r="AD2129" s="17" t="str" cm="1">
        <f t="array" ref="AD2129">_xlfn.IFS(AC2129=0,"Prenovato",AC2129=1,"Novato",AC2129=2,"Principiante avanzado",AC2129=3,"Competente",AC2129=4,"Proficiente",AC2129=5,"Master")</f>
        <v>Principiante avanzado</v>
      </c>
      <c r="AE2129" s="17" t="s">
        <v>421</v>
      </c>
    </row>
    <row r="2130" spans="1:31" x14ac:dyDescent="0.25">
      <c r="A2130" t="s">
        <v>330</v>
      </c>
      <c r="B2130" t="s">
        <v>63</v>
      </c>
      <c r="C2130" t="s">
        <v>195</v>
      </c>
      <c r="D2130" t="s">
        <v>196</v>
      </c>
      <c r="E2130" t="s">
        <v>267</v>
      </c>
      <c r="F2130" t="s">
        <v>64</v>
      </c>
      <c r="G2130" t="s">
        <v>269</v>
      </c>
      <c r="H2130" s="4"/>
      <c r="I2130" s="1">
        <f t="shared" ca="1" si="135"/>
        <v>1485</v>
      </c>
      <c r="J2130" s="1" t="str">
        <f t="shared" ca="1" si="136"/>
        <v>3. Mayor a 6 meses</v>
      </c>
      <c r="K2130" t="str">
        <f t="shared" si="137"/>
        <v>NO</v>
      </c>
      <c r="L2130" t="s">
        <v>268</v>
      </c>
      <c r="M2130" t="s">
        <v>168</v>
      </c>
      <c r="N2130" t="s">
        <v>418</v>
      </c>
      <c r="O2130" t="s">
        <v>418</v>
      </c>
      <c r="P2130" t="str">
        <f t="shared" si="138"/>
        <v>ALEJANDRO LOO PHUNBase de datos relacionalEVALUACION ANTERIOR</v>
      </c>
      <c r="Q2130" t="str">
        <f>BASE[[#This Row],[NombresCalificado]]&amp;BASE[[#This Row],[TipoEvaluacion]]</f>
        <v>ALEJANDRO LOO PHUNEVALUACION ANTERIOR</v>
      </c>
      <c r="R2130">
        <v>3</v>
      </c>
      <c r="S2130" t="s">
        <v>5</v>
      </c>
      <c r="T2130" t="s">
        <v>419</v>
      </c>
      <c r="U2130" s="17">
        <v>1</v>
      </c>
      <c r="V2130" s="17" t="str" cm="1">
        <f t="array" ref="V2130">_xlfn.IFS(U2130=0,"Prenovato",U2130=1,"Novato",U2130=2,"Principiante avanzado",U2130=3,"Competente",U2130=4,"Proficiente",U2130=5,"Master")</f>
        <v>Novato</v>
      </c>
      <c r="W2130" s="17">
        <v>3</v>
      </c>
      <c r="X2130" s="17" t="str" cm="1">
        <f t="array" ref="X2130">_xlfn.IFS(W2130=0,"No evidenciado",W2130=1,"Novato",W2130=2,"Principiante avanzado",W2130=3,"Competente",W2130=4,"Proficiente",W2130=5,"Master")</f>
        <v>Competente</v>
      </c>
      <c r="Y2130" s="17">
        <v>3</v>
      </c>
      <c r="Z2130" s="17" t="str" cm="1">
        <f t="array" ref="Z2130">_xlfn.IFS(Y2130=0,"No evidenciado",Y2130=1,"Novato",Y2130=2,"Principiante avanzado",Y2130=3,"Competente",Y2130=4,"Proficiente",Y2130=5,"Master")</f>
        <v>Competente</v>
      </c>
      <c r="AA2130" s="17">
        <v>3</v>
      </c>
      <c r="AB2130" s="17" t="str" cm="1">
        <f t="array" ref="AB2130">_xlfn.IFS(AA2130=0,"No evidenciado",AA2130=1,"Novato",AA2130=2,"Principiante avanzado",AA2130=3,"Competente",AA2130=4,"Proficiente",AA2130=5,"Master")</f>
        <v>Competente</v>
      </c>
      <c r="AC2130" s="17">
        <v>1</v>
      </c>
      <c r="AD2130" s="17" t="str" cm="1">
        <f t="array" ref="AD2130">_xlfn.IFS(AC2130=0,"Prenovato",AC2130=1,"Novato",AC2130=2,"Principiante avanzado",AC2130=3,"Competente",AC2130=4,"Proficiente",AC2130=5,"Master")</f>
        <v>Novato</v>
      </c>
      <c r="AE2130" s="17" t="s">
        <v>422</v>
      </c>
    </row>
    <row r="2131" spans="1:31" x14ac:dyDescent="0.25">
      <c r="A2131" t="s">
        <v>330</v>
      </c>
      <c r="B2131" t="s">
        <v>63</v>
      </c>
      <c r="C2131" t="s">
        <v>195</v>
      </c>
      <c r="D2131" t="s">
        <v>196</v>
      </c>
      <c r="E2131" t="s">
        <v>267</v>
      </c>
      <c r="F2131" t="s">
        <v>64</v>
      </c>
      <c r="G2131" t="s">
        <v>269</v>
      </c>
      <c r="H2131" s="4"/>
      <c r="I2131" s="1">
        <f t="shared" ca="1" si="135"/>
        <v>1485</v>
      </c>
      <c r="J2131" s="1" t="str">
        <f t="shared" ca="1" si="136"/>
        <v>3. Mayor a 6 meses</v>
      </c>
      <c r="K2131" t="str">
        <f t="shared" si="137"/>
        <v>NO</v>
      </c>
      <c r="L2131" t="s">
        <v>268</v>
      </c>
      <c r="M2131" t="s">
        <v>161</v>
      </c>
      <c r="N2131" t="s">
        <v>418</v>
      </c>
      <c r="O2131" t="s">
        <v>418</v>
      </c>
      <c r="P2131" t="str">
        <f t="shared" si="138"/>
        <v>ALEJANDRO LOO PHUNIntegración de datos por lotesEVALUACION ANTERIOR</v>
      </c>
      <c r="Q2131" t="str">
        <f>BASE[[#This Row],[NombresCalificado]]&amp;BASE[[#This Row],[TipoEvaluacion]]</f>
        <v>ALEJANDRO LOO PHUNEVALUACION ANTERIOR</v>
      </c>
      <c r="R2131">
        <v>1</v>
      </c>
      <c r="S2131" t="s">
        <v>6</v>
      </c>
      <c r="T2131" t="s">
        <v>419</v>
      </c>
      <c r="U2131" s="17">
        <v>1</v>
      </c>
      <c r="V2131" s="17" t="str" cm="1">
        <f t="array" ref="V2131">_xlfn.IFS(U2131=0,"Prenovato",U2131=1,"Novato",U2131=2,"Principiante avanzado",U2131=3,"Competente",U2131=4,"Proficiente",U2131=5,"Master")</f>
        <v>Novato</v>
      </c>
      <c r="W2131" s="17">
        <v>3</v>
      </c>
      <c r="X2131" s="17" t="str" cm="1">
        <f t="array" ref="X2131">_xlfn.IFS(W2131=0,"No evidenciado",W2131=1,"Novato",W2131=2,"Principiante avanzado",W2131=3,"Competente",W2131=4,"Proficiente",W2131=5,"Master")</f>
        <v>Competente</v>
      </c>
      <c r="Y2131" s="17">
        <v>3</v>
      </c>
      <c r="Z2131" s="17" t="str" cm="1">
        <f t="array" ref="Z2131">_xlfn.IFS(Y2131=0,"No evidenciado",Y2131=1,"Novato",Y2131=2,"Principiante avanzado",Y2131=3,"Competente",Y2131=4,"Proficiente",Y2131=5,"Master")</f>
        <v>Competente</v>
      </c>
      <c r="AA2131" s="17">
        <v>3</v>
      </c>
      <c r="AB2131" s="17" t="str" cm="1">
        <f t="array" ref="AB2131">_xlfn.IFS(AA2131=0,"No evidenciado",AA2131=1,"Novato",AA2131=2,"Principiante avanzado",AA2131=3,"Competente",AA2131=4,"Proficiente",AA2131=5,"Master")</f>
        <v>Competente</v>
      </c>
      <c r="AC2131" s="17">
        <v>1</v>
      </c>
      <c r="AD2131" s="17" t="str" cm="1">
        <f t="array" ref="AD2131">_xlfn.IFS(AC2131=0,"Prenovato",AC2131=1,"Novato",AC2131=2,"Principiante avanzado",AC2131=3,"Competente",AC2131=4,"Proficiente",AC2131=5,"Master")</f>
        <v>Novato</v>
      </c>
      <c r="AE2131" s="17" t="s">
        <v>422</v>
      </c>
    </row>
    <row r="2132" spans="1:31" x14ac:dyDescent="0.25">
      <c r="A2132" t="s">
        <v>330</v>
      </c>
      <c r="B2132" t="s">
        <v>63</v>
      </c>
      <c r="C2132" t="s">
        <v>195</v>
      </c>
      <c r="D2132" t="s">
        <v>196</v>
      </c>
      <c r="E2132" t="s">
        <v>267</v>
      </c>
      <c r="F2132" t="s">
        <v>64</v>
      </c>
      <c r="G2132" t="s">
        <v>269</v>
      </c>
      <c r="H2132" s="4"/>
      <c r="I2132" s="1">
        <f t="shared" ca="1" si="135"/>
        <v>1485</v>
      </c>
      <c r="J2132" s="1" t="str">
        <f t="shared" ca="1" si="136"/>
        <v>3. Mayor a 6 meses</v>
      </c>
      <c r="K2132" t="str">
        <f t="shared" si="137"/>
        <v>NO</v>
      </c>
      <c r="L2132" t="s">
        <v>268</v>
      </c>
      <c r="M2132" t="s">
        <v>55</v>
      </c>
      <c r="N2132" t="s">
        <v>418</v>
      </c>
      <c r="O2132" t="s">
        <v>418</v>
      </c>
      <c r="P2132" t="str">
        <f t="shared" si="138"/>
        <v>ALEJANDRO LOO PHUNProgramaciónEVALUACION ANTERIOR</v>
      </c>
      <c r="Q2132" t="str">
        <f>BASE[[#This Row],[NombresCalificado]]&amp;BASE[[#This Row],[TipoEvaluacion]]</f>
        <v>ALEJANDRO LOO PHUNEVALUACION ANTERIOR</v>
      </c>
      <c r="R2132">
        <v>2</v>
      </c>
      <c r="S2132" t="s">
        <v>4</v>
      </c>
      <c r="T2132" t="s">
        <v>419</v>
      </c>
      <c r="U2132" s="17">
        <v>1</v>
      </c>
      <c r="V2132" s="17" t="str" cm="1">
        <f t="array" ref="V2132">_xlfn.IFS(U2132=0,"Prenovato",U2132=1,"Novato",U2132=2,"Principiante avanzado",U2132=3,"Competente",U2132=4,"Proficiente",U2132=5,"Master")</f>
        <v>Novato</v>
      </c>
      <c r="W2132" s="17">
        <v>3</v>
      </c>
      <c r="X2132" s="17" t="str" cm="1">
        <f t="array" ref="X2132">_xlfn.IFS(W2132=0,"No evidenciado",W2132=1,"Novato",W2132=2,"Principiante avanzado",W2132=3,"Competente",W2132=4,"Proficiente",W2132=5,"Master")</f>
        <v>Competente</v>
      </c>
      <c r="Y2132" s="17">
        <v>3</v>
      </c>
      <c r="Z2132" s="17" t="str" cm="1">
        <f t="array" ref="Z2132">_xlfn.IFS(Y2132=0,"No evidenciado",Y2132=1,"Novato",Y2132=2,"Principiante avanzado",Y2132=3,"Competente",Y2132=4,"Proficiente",Y2132=5,"Master")</f>
        <v>Competente</v>
      </c>
      <c r="AA2132" s="17">
        <v>3</v>
      </c>
      <c r="AB2132" s="17" t="str" cm="1">
        <f t="array" ref="AB2132">_xlfn.IFS(AA2132=0,"No evidenciado",AA2132=1,"Novato",AA2132=2,"Principiante avanzado",AA2132=3,"Competente",AA2132=4,"Proficiente",AA2132=5,"Master")</f>
        <v>Competente</v>
      </c>
      <c r="AC2132" s="17">
        <v>1</v>
      </c>
      <c r="AD2132" s="17" t="str" cm="1">
        <f t="array" ref="AD2132">_xlfn.IFS(AC2132=0,"Prenovato",AC2132=1,"Novato",AC2132=2,"Principiante avanzado",AC2132=3,"Competente",AC2132=4,"Proficiente",AC2132=5,"Master")</f>
        <v>Novato</v>
      </c>
      <c r="AE2132" s="17" t="s">
        <v>422</v>
      </c>
    </row>
    <row r="2133" spans="1:31" x14ac:dyDescent="0.25">
      <c r="A2133" t="s">
        <v>330</v>
      </c>
      <c r="B2133" t="s">
        <v>63</v>
      </c>
      <c r="C2133" t="s">
        <v>195</v>
      </c>
      <c r="D2133" t="s">
        <v>196</v>
      </c>
      <c r="E2133" t="s">
        <v>267</v>
      </c>
      <c r="F2133" t="s">
        <v>64</v>
      </c>
      <c r="G2133" t="s">
        <v>269</v>
      </c>
      <c r="H2133" s="4"/>
      <c r="I2133" s="1">
        <f t="shared" ca="1" si="135"/>
        <v>1485</v>
      </c>
      <c r="J2133" s="1" t="str">
        <f t="shared" ca="1" si="136"/>
        <v>3. Mayor a 6 meses</v>
      </c>
      <c r="K2133" t="str">
        <f t="shared" si="137"/>
        <v>NO</v>
      </c>
      <c r="L2133" t="s">
        <v>268</v>
      </c>
      <c r="M2133" t="s">
        <v>165</v>
      </c>
      <c r="N2133" t="s">
        <v>418</v>
      </c>
      <c r="O2133" t="s">
        <v>418</v>
      </c>
      <c r="P2133" t="str">
        <f t="shared" si="138"/>
        <v>ALEJANDRO LOO PHUNProcesamiento de datosEVALUACION ANTERIOR</v>
      </c>
      <c r="Q2133" t="str">
        <f>BASE[[#This Row],[NombresCalificado]]&amp;BASE[[#This Row],[TipoEvaluacion]]</f>
        <v>ALEJANDRO LOO PHUNEVALUACION ANTERIOR</v>
      </c>
      <c r="R2133">
        <v>2</v>
      </c>
      <c r="S2133" t="s">
        <v>4</v>
      </c>
      <c r="T2133" t="s">
        <v>419</v>
      </c>
      <c r="U2133" s="17">
        <v>1</v>
      </c>
      <c r="V2133" s="17" t="str" cm="1">
        <f t="array" ref="V2133">_xlfn.IFS(U2133=0,"Prenovato",U2133=1,"Novato",U2133=2,"Principiante avanzado",U2133=3,"Competente",U2133=4,"Proficiente",U2133=5,"Master")</f>
        <v>Novato</v>
      </c>
      <c r="W2133" s="17">
        <v>3</v>
      </c>
      <c r="X2133" s="17" t="str" cm="1">
        <f t="array" ref="X2133">_xlfn.IFS(W2133=0,"No evidenciado",W2133=1,"Novato",W2133=2,"Principiante avanzado",W2133=3,"Competente",W2133=4,"Proficiente",W2133=5,"Master")</f>
        <v>Competente</v>
      </c>
      <c r="Y2133" s="17">
        <v>3</v>
      </c>
      <c r="Z2133" s="17" t="str" cm="1">
        <f t="array" ref="Z2133">_xlfn.IFS(Y2133=0,"No evidenciado",Y2133=1,"Novato",Y2133=2,"Principiante avanzado",Y2133=3,"Competente",Y2133=4,"Proficiente",Y2133=5,"Master")</f>
        <v>Competente</v>
      </c>
      <c r="AA2133" s="17">
        <v>3</v>
      </c>
      <c r="AB2133" s="17" t="str" cm="1">
        <f t="array" ref="AB2133">_xlfn.IFS(AA2133=0,"No evidenciado",AA2133=1,"Novato",AA2133=2,"Principiante avanzado",AA2133=3,"Competente",AA2133=4,"Proficiente",AA2133=5,"Master")</f>
        <v>Competente</v>
      </c>
      <c r="AC2133" s="17">
        <v>1</v>
      </c>
      <c r="AD2133" s="17" t="str" cm="1">
        <f t="array" ref="AD2133">_xlfn.IFS(AC2133=0,"Prenovato",AC2133=1,"Novato",AC2133=2,"Principiante avanzado",AC2133=3,"Competente",AC2133=4,"Proficiente",AC2133=5,"Master")</f>
        <v>Novato</v>
      </c>
      <c r="AE2133" s="17" t="s">
        <v>422</v>
      </c>
    </row>
    <row r="2134" spans="1:31" x14ac:dyDescent="0.25">
      <c r="A2134" t="s">
        <v>330</v>
      </c>
      <c r="B2134" t="s">
        <v>63</v>
      </c>
      <c r="C2134" t="s">
        <v>195</v>
      </c>
      <c r="D2134" t="s">
        <v>196</v>
      </c>
      <c r="E2134" t="s">
        <v>267</v>
      </c>
      <c r="F2134" t="s">
        <v>64</v>
      </c>
      <c r="G2134" t="s">
        <v>269</v>
      </c>
      <c r="H2134" s="4"/>
      <c r="I2134" s="1">
        <f t="shared" ca="1" si="135"/>
        <v>1485</v>
      </c>
      <c r="J2134" s="1" t="str">
        <f t="shared" ca="1" si="136"/>
        <v>3. Mayor a 6 meses</v>
      </c>
      <c r="K2134" t="str">
        <f t="shared" si="137"/>
        <v>NO</v>
      </c>
      <c r="L2134" t="s">
        <v>268</v>
      </c>
      <c r="M2134" t="s">
        <v>56</v>
      </c>
      <c r="N2134" t="s">
        <v>417</v>
      </c>
      <c r="O2134" t="s">
        <v>416</v>
      </c>
      <c r="P2134" t="str">
        <f t="shared" si="138"/>
        <v>ALEJANDRO LOO PHUNControl de versionesEVALUACION ANTERIOR</v>
      </c>
      <c r="Q2134" t="str">
        <f>BASE[[#This Row],[NombresCalificado]]&amp;BASE[[#This Row],[TipoEvaluacion]]</f>
        <v>ALEJANDRO LOO PHUNEVALUACION ANTERIOR</v>
      </c>
      <c r="R2134">
        <v>2</v>
      </c>
      <c r="S2134" t="s">
        <v>4</v>
      </c>
      <c r="T2134" t="s">
        <v>419</v>
      </c>
      <c r="U2134" s="17">
        <v>1</v>
      </c>
      <c r="V2134" s="17" t="str" cm="1">
        <f t="array" ref="V2134">_xlfn.IFS(U2134=0,"Prenovato",U2134=1,"Novato",U2134=2,"Principiante avanzado",U2134=3,"Competente",U2134=4,"Proficiente",U2134=5,"Master")</f>
        <v>Novato</v>
      </c>
      <c r="W2134" s="17">
        <v>3</v>
      </c>
      <c r="X2134" s="17" t="str" cm="1">
        <f t="array" ref="X2134">_xlfn.IFS(W2134=0,"No evidenciado",W2134=1,"Novato",W2134=2,"Principiante avanzado",W2134=3,"Competente",W2134=4,"Proficiente",W2134=5,"Master")</f>
        <v>Competente</v>
      </c>
      <c r="Y2134" s="17">
        <v>3</v>
      </c>
      <c r="Z2134" s="17" t="str" cm="1">
        <f t="array" ref="Z2134">_xlfn.IFS(Y2134=0,"No evidenciado",Y2134=1,"Novato",Y2134=2,"Principiante avanzado",Y2134=3,"Competente",Y2134=4,"Proficiente",Y2134=5,"Master")</f>
        <v>Competente</v>
      </c>
      <c r="AA2134" s="17">
        <v>3</v>
      </c>
      <c r="AB2134" s="17" t="str" cm="1">
        <f t="array" ref="AB2134">_xlfn.IFS(AA2134=0,"No evidenciado",AA2134=1,"Novato",AA2134=2,"Principiante avanzado",AA2134=3,"Competente",AA2134=4,"Proficiente",AA2134=5,"Master")</f>
        <v>Competente</v>
      </c>
      <c r="AC2134" s="17">
        <v>1</v>
      </c>
      <c r="AD2134" s="17" t="str" cm="1">
        <f t="array" ref="AD2134">_xlfn.IFS(AC2134=0,"Prenovato",AC2134=1,"Novato",AC2134=2,"Principiante avanzado",AC2134=3,"Competente",AC2134=4,"Proficiente",AC2134=5,"Master")</f>
        <v>Novato</v>
      </c>
      <c r="AE2134" s="17" t="s">
        <v>422</v>
      </c>
    </row>
    <row r="2135" spans="1:31" x14ac:dyDescent="0.25">
      <c r="A2135" t="s">
        <v>330</v>
      </c>
      <c r="B2135" t="s">
        <v>63</v>
      </c>
      <c r="C2135" t="s">
        <v>195</v>
      </c>
      <c r="D2135" t="s">
        <v>196</v>
      </c>
      <c r="E2135" t="s">
        <v>267</v>
      </c>
      <c r="F2135" t="s">
        <v>64</v>
      </c>
      <c r="G2135" t="s">
        <v>269</v>
      </c>
      <c r="H2135" s="4"/>
      <c r="I2135" s="1">
        <f t="shared" ca="1" si="135"/>
        <v>1485</v>
      </c>
      <c r="J2135" s="1" t="str">
        <f t="shared" ca="1" si="136"/>
        <v>3. Mayor a 6 meses</v>
      </c>
      <c r="K2135" t="str">
        <f t="shared" si="137"/>
        <v>NO</v>
      </c>
      <c r="L2135" t="s">
        <v>268</v>
      </c>
      <c r="M2135" t="s">
        <v>173</v>
      </c>
      <c r="N2135" t="s">
        <v>418</v>
      </c>
      <c r="O2135" t="s">
        <v>418</v>
      </c>
      <c r="P2135" t="str">
        <f t="shared" si="138"/>
        <v>ALEJANDRO LOO PHUNDatalake BCPEVALUACION ANTERIOR</v>
      </c>
      <c r="Q2135" t="str">
        <f>BASE[[#This Row],[NombresCalificado]]&amp;BASE[[#This Row],[TipoEvaluacion]]</f>
        <v>ALEJANDRO LOO PHUNEVALUACION ANTERIOR</v>
      </c>
      <c r="R2135">
        <v>2</v>
      </c>
      <c r="S2135" t="s">
        <v>4</v>
      </c>
      <c r="T2135" t="s">
        <v>419</v>
      </c>
      <c r="U2135" s="17">
        <v>1</v>
      </c>
      <c r="V2135" s="17" t="str" cm="1">
        <f t="array" ref="V2135">_xlfn.IFS(U2135=0,"Prenovato",U2135=1,"Novato",U2135=2,"Principiante avanzado",U2135=3,"Competente",U2135=4,"Proficiente",U2135=5,"Master")</f>
        <v>Novato</v>
      </c>
      <c r="W2135" s="17">
        <v>3</v>
      </c>
      <c r="X2135" s="17" t="str" cm="1">
        <f t="array" ref="X2135">_xlfn.IFS(W2135=0,"No evidenciado",W2135=1,"Novato",W2135=2,"Principiante avanzado",W2135=3,"Competente",W2135=4,"Proficiente",W2135=5,"Master")</f>
        <v>Competente</v>
      </c>
      <c r="Y2135" s="17">
        <v>3</v>
      </c>
      <c r="Z2135" s="17" t="str" cm="1">
        <f t="array" ref="Z2135">_xlfn.IFS(Y2135=0,"No evidenciado",Y2135=1,"Novato",Y2135=2,"Principiante avanzado",Y2135=3,"Competente",Y2135=4,"Proficiente",Y2135=5,"Master")</f>
        <v>Competente</v>
      </c>
      <c r="AA2135" s="17">
        <v>3</v>
      </c>
      <c r="AB2135" s="17" t="str" cm="1">
        <f t="array" ref="AB2135">_xlfn.IFS(AA2135=0,"No evidenciado",AA2135=1,"Novato",AA2135=2,"Principiante avanzado",AA2135=3,"Competente",AA2135=4,"Proficiente",AA2135=5,"Master")</f>
        <v>Competente</v>
      </c>
      <c r="AC2135" s="17">
        <v>1</v>
      </c>
      <c r="AD2135" s="17" t="str" cm="1">
        <f t="array" ref="AD2135">_xlfn.IFS(AC2135=0,"Prenovato",AC2135=1,"Novato",AC2135=2,"Principiante avanzado",AC2135=3,"Competente",AC2135=4,"Proficiente",AC2135=5,"Master")</f>
        <v>Novato</v>
      </c>
      <c r="AE2135" s="17" t="s">
        <v>422</v>
      </c>
    </row>
    <row r="2136" spans="1:31" x14ac:dyDescent="0.25">
      <c r="A2136" t="s">
        <v>330</v>
      </c>
      <c r="B2136" t="s">
        <v>63</v>
      </c>
      <c r="C2136" t="s">
        <v>195</v>
      </c>
      <c r="D2136" t="s">
        <v>196</v>
      </c>
      <c r="E2136" t="s">
        <v>267</v>
      </c>
      <c r="F2136" t="s">
        <v>64</v>
      </c>
      <c r="G2136" t="s">
        <v>269</v>
      </c>
      <c r="H2136" s="4"/>
      <c r="I2136" s="1">
        <f t="shared" ca="1" si="135"/>
        <v>1485</v>
      </c>
      <c r="J2136" s="1" t="str">
        <f t="shared" ca="1" si="136"/>
        <v>3. Mayor a 6 meses</v>
      </c>
      <c r="K2136" t="str">
        <f t="shared" si="137"/>
        <v>NO</v>
      </c>
      <c r="L2136" t="s">
        <v>268</v>
      </c>
      <c r="M2136" t="s">
        <v>160</v>
      </c>
      <c r="N2136" t="s">
        <v>416</v>
      </c>
      <c r="O2136" t="s">
        <v>416</v>
      </c>
      <c r="P2136" t="str">
        <f t="shared" si="138"/>
        <v>ALEJANDRO LOO PHUNIntegración de datos en tiempo realEVALUACION ANTERIOR</v>
      </c>
      <c r="Q2136" t="str">
        <f>BASE[[#This Row],[NombresCalificado]]&amp;BASE[[#This Row],[TipoEvaluacion]]</f>
        <v>ALEJANDRO LOO PHUNEVALUACION ANTERIOR</v>
      </c>
      <c r="R2136">
        <v>0</v>
      </c>
      <c r="S2136" t="s">
        <v>185</v>
      </c>
      <c r="T2136" t="s">
        <v>419</v>
      </c>
      <c r="U2136" s="17">
        <v>1</v>
      </c>
      <c r="V2136" s="17" t="str" cm="1">
        <f t="array" ref="V2136">_xlfn.IFS(U2136=0,"Prenovato",U2136=1,"Novato",U2136=2,"Principiante avanzado",U2136=3,"Competente",U2136=4,"Proficiente",U2136=5,"Master")</f>
        <v>Novato</v>
      </c>
      <c r="W2136" s="17">
        <v>3</v>
      </c>
      <c r="X2136" s="17" t="str" cm="1">
        <f t="array" ref="X2136">_xlfn.IFS(W2136=0,"No evidenciado",W2136=1,"Novato",W2136=2,"Principiante avanzado",W2136=3,"Competente",W2136=4,"Proficiente",W2136=5,"Master")</f>
        <v>Competente</v>
      </c>
      <c r="Y2136" s="17">
        <v>3</v>
      </c>
      <c r="Z2136" s="17" t="str" cm="1">
        <f t="array" ref="Z2136">_xlfn.IFS(Y2136=0,"No evidenciado",Y2136=1,"Novato",Y2136=2,"Principiante avanzado",Y2136=3,"Competente",Y2136=4,"Proficiente",Y2136=5,"Master")</f>
        <v>Competente</v>
      </c>
      <c r="AA2136" s="17">
        <v>3</v>
      </c>
      <c r="AB2136" s="17" t="str" cm="1">
        <f t="array" ref="AB2136">_xlfn.IFS(AA2136=0,"No evidenciado",AA2136=1,"Novato",AA2136=2,"Principiante avanzado",AA2136=3,"Competente",AA2136=4,"Proficiente",AA2136=5,"Master")</f>
        <v>Competente</v>
      </c>
      <c r="AC2136" s="17">
        <v>1</v>
      </c>
      <c r="AD2136" s="17" t="str" cm="1">
        <f t="array" ref="AD2136">_xlfn.IFS(AC2136=0,"Prenovato",AC2136=1,"Novato",AC2136=2,"Principiante avanzado",AC2136=3,"Competente",AC2136=4,"Proficiente",AC2136=5,"Master")</f>
        <v>Novato</v>
      </c>
      <c r="AE2136" s="17" t="s">
        <v>422</v>
      </c>
    </row>
    <row r="2137" spans="1:31" x14ac:dyDescent="0.25">
      <c r="A2137" t="s">
        <v>330</v>
      </c>
      <c r="B2137" t="s">
        <v>63</v>
      </c>
      <c r="C2137" t="s">
        <v>195</v>
      </c>
      <c r="D2137" t="s">
        <v>196</v>
      </c>
      <c r="E2137" t="s">
        <v>267</v>
      </c>
      <c r="F2137" t="s">
        <v>64</v>
      </c>
      <c r="G2137" t="s">
        <v>269</v>
      </c>
      <c r="H2137" s="4"/>
      <c r="I2137" s="1">
        <f t="shared" ca="1" si="135"/>
        <v>1485</v>
      </c>
      <c r="J2137" s="1" t="str">
        <f t="shared" ca="1" si="136"/>
        <v>3. Mayor a 6 meses</v>
      </c>
      <c r="K2137" t="str">
        <f t="shared" si="137"/>
        <v>NO</v>
      </c>
      <c r="L2137" t="s">
        <v>268</v>
      </c>
      <c r="M2137" t="s">
        <v>170</v>
      </c>
      <c r="N2137" t="s">
        <v>417</v>
      </c>
      <c r="O2137" t="s">
        <v>416</v>
      </c>
      <c r="P2137" t="str">
        <f t="shared" si="138"/>
        <v>ALEJANDRO LOO PHUNArquitectura de datosEVALUACION ANTERIOR</v>
      </c>
      <c r="Q2137" t="str">
        <f>BASE[[#This Row],[NombresCalificado]]&amp;BASE[[#This Row],[TipoEvaluacion]]</f>
        <v>ALEJANDRO LOO PHUNEVALUACION ANTERIOR</v>
      </c>
      <c r="R2137">
        <v>2</v>
      </c>
      <c r="S2137" t="s">
        <v>4</v>
      </c>
      <c r="T2137" t="s">
        <v>419</v>
      </c>
      <c r="U2137" s="17">
        <v>1</v>
      </c>
      <c r="V2137" s="17" t="str" cm="1">
        <f t="array" ref="V2137">_xlfn.IFS(U2137=0,"Prenovato",U2137=1,"Novato",U2137=2,"Principiante avanzado",U2137=3,"Competente",U2137=4,"Proficiente",U2137=5,"Master")</f>
        <v>Novato</v>
      </c>
      <c r="W2137" s="17">
        <v>3</v>
      </c>
      <c r="X2137" s="17" t="str" cm="1">
        <f t="array" ref="X2137">_xlfn.IFS(W2137=0,"No evidenciado",W2137=1,"Novato",W2137=2,"Principiante avanzado",W2137=3,"Competente",W2137=4,"Proficiente",W2137=5,"Master")</f>
        <v>Competente</v>
      </c>
      <c r="Y2137" s="17">
        <v>3</v>
      </c>
      <c r="Z2137" s="17" t="str" cm="1">
        <f t="array" ref="Z2137">_xlfn.IFS(Y2137=0,"No evidenciado",Y2137=1,"Novato",Y2137=2,"Principiante avanzado",Y2137=3,"Competente",Y2137=4,"Proficiente",Y2137=5,"Master")</f>
        <v>Competente</v>
      </c>
      <c r="AA2137" s="17">
        <v>3</v>
      </c>
      <c r="AB2137" s="17" t="str" cm="1">
        <f t="array" ref="AB2137">_xlfn.IFS(AA2137=0,"No evidenciado",AA2137=1,"Novato",AA2137=2,"Principiante avanzado",AA2137=3,"Competente",AA2137=4,"Proficiente",AA2137=5,"Master")</f>
        <v>Competente</v>
      </c>
      <c r="AC2137" s="17">
        <v>1</v>
      </c>
      <c r="AD2137" s="17" t="str" cm="1">
        <f t="array" ref="AD2137">_xlfn.IFS(AC2137=0,"Prenovato",AC2137=1,"Novato",AC2137=2,"Principiante avanzado",AC2137=3,"Competente",AC2137=4,"Proficiente",AC2137=5,"Master")</f>
        <v>Novato</v>
      </c>
      <c r="AE2137" s="17" t="s">
        <v>422</v>
      </c>
    </row>
    <row r="2138" spans="1:31" x14ac:dyDescent="0.25">
      <c r="A2138" t="s">
        <v>330</v>
      </c>
      <c r="B2138" t="s">
        <v>63</v>
      </c>
      <c r="C2138" t="s">
        <v>195</v>
      </c>
      <c r="D2138" t="s">
        <v>196</v>
      </c>
      <c r="E2138" t="s">
        <v>267</v>
      </c>
      <c r="F2138" t="s">
        <v>64</v>
      </c>
      <c r="G2138" t="s">
        <v>269</v>
      </c>
      <c r="H2138" s="4"/>
      <c r="I2138" s="1">
        <f t="shared" ca="1" si="135"/>
        <v>1485</v>
      </c>
      <c r="J2138" s="1" t="str">
        <f t="shared" ca="1" si="136"/>
        <v>3. Mayor a 6 meses</v>
      </c>
      <c r="K2138" t="str">
        <f t="shared" si="137"/>
        <v>NO</v>
      </c>
      <c r="L2138" t="s">
        <v>268</v>
      </c>
      <c r="M2138" t="s">
        <v>163</v>
      </c>
      <c r="N2138" t="s">
        <v>417</v>
      </c>
      <c r="O2138" t="s">
        <v>416</v>
      </c>
      <c r="P2138" t="str">
        <f t="shared" si="138"/>
        <v>ALEJANDRO LOO PHUNNube BCPEVALUACION ANTERIOR</v>
      </c>
      <c r="Q2138" t="str">
        <f>BASE[[#This Row],[NombresCalificado]]&amp;BASE[[#This Row],[TipoEvaluacion]]</f>
        <v>ALEJANDRO LOO PHUNEVALUACION ANTERIOR</v>
      </c>
      <c r="R2138">
        <v>1</v>
      </c>
      <c r="S2138" t="s">
        <v>6</v>
      </c>
      <c r="T2138" t="s">
        <v>419</v>
      </c>
      <c r="U2138" s="17">
        <v>1</v>
      </c>
      <c r="V2138" s="17" t="str" cm="1">
        <f t="array" ref="V2138">_xlfn.IFS(U2138=0,"Prenovato",U2138=1,"Novato",U2138=2,"Principiante avanzado",U2138=3,"Competente",U2138=4,"Proficiente",U2138=5,"Master")</f>
        <v>Novato</v>
      </c>
      <c r="W2138" s="17">
        <v>3</v>
      </c>
      <c r="X2138" s="17" t="str" cm="1">
        <f t="array" ref="X2138">_xlfn.IFS(W2138=0,"No evidenciado",W2138=1,"Novato",W2138=2,"Principiante avanzado",W2138=3,"Competente",W2138=4,"Proficiente",W2138=5,"Master")</f>
        <v>Competente</v>
      </c>
      <c r="Y2138" s="17">
        <v>3</v>
      </c>
      <c r="Z2138" s="17" t="str" cm="1">
        <f t="array" ref="Z2138">_xlfn.IFS(Y2138=0,"No evidenciado",Y2138=1,"Novato",Y2138=2,"Principiante avanzado",Y2138=3,"Competente",Y2138=4,"Proficiente",Y2138=5,"Master")</f>
        <v>Competente</v>
      </c>
      <c r="AA2138" s="17">
        <v>3</v>
      </c>
      <c r="AB2138" s="17" t="str" cm="1">
        <f t="array" ref="AB2138">_xlfn.IFS(AA2138=0,"No evidenciado",AA2138=1,"Novato",AA2138=2,"Principiante avanzado",AA2138=3,"Competente",AA2138=4,"Proficiente",AA2138=5,"Master")</f>
        <v>Competente</v>
      </c>
      <c r="AC2138" s="17">
        <v>1</v>
      </c>
      <c r="AD2138" s="17" t="str" cm="1">
        <f t="array" ref="AD2138">_xlfn.IFS(AC2138=0,"Prenovato",AC2138=1,"Novato",AC2138=2,"Principiante avanzado",AC2138=3,"Competente",AC2138=4,"Proficiente",AC2138=5,"Master")</f>
        <v>Novato</v>
      </c>
      <c r="AE2138" s="17" t="s">
        <v>422</v>
      </c>
    </row>
    <row r="2139" spans="1:31" x14ac:dyDescent="0.25">
      <c r="A2139" t="s">
        <v>330</v>
      </c>
      <c r="B2139" t="s">
        <v>63</v>
      </c>
      <c r="C2139" t="s">
        <v>195</v>
      </c>
      <c r="D2139" t="s">
        <v>196</v>
      </c>
      <c r="E2139" t="s">
        <v>267</v>
      </c>
      <c r="F2139" t="s">
        <v>64</v>
      </c>
      <c r="G2139" t="s">
        <v>269</v>
      </c>
      <c r="H2139" s="4"/>
      <c r="I2139" s="1">
        <f t="shared" ca="1" si="135"/>
        <v>1485</v>
      </c>
      <c r="J2139" s="1" t="str">
        <f t="shared" ca="1" si="136"/>
        <v>3. Mayor a 6 meses</v>
      </c>
      <c r="K2139" t="str">
        <f t="shared" si="137"/>
        <v>NO</v>
      </c>
      <c r="L2139" t="s">
        <v>268</v>
      </c>
      <c r="M2139" t="s">
        <v>169</v>
      </c>
      <c r="N2139" t="s">
        <v>416</v>
      </c>
      <c r="O2139" t="s">
        <v>416</v>
      </c>
      <c r="P2139" t="str">
        <f t="shared" si="138"/>
        <v>ALEJANDRO LOO PHUNAnálisis de datosEVALUACION ANTERIOR</v>
      </c>
      <c r="Q2139" t="str">
        <f>BASE[[#This Row],[NombresCalificado]]&amp;BASE[[#This Row],[TipoEvaluacion]]</f>
        <v>ALEJANDRO LOO PHUNEVALUACION ANTERIOR</v>
      </c>
      <c r="R2139">
        <v>3</v>
      </c>
      <c r="S2139" t="s">
        <v>5</v>
      </c>
      <c r="T2139" t="s">
        <v>419</v>
      </c>
      <c r="U2139" s="17">
        <v>1</v>
      </c>
      <c r="V2139" s="17" t="str" cm="1">
        <f t="array" ref="V2139">_xlfn.IFS(U2139=0,"Prenovato",U2139=1,"Novato",U2139=2,"Principiante avanzado",U2139=3,"Competente",U2139=4,"Proficiente",U2139=5,"Master")</f>
        <v>Novato</v>
      </c>
      <c r="W2139" s="17">
        <v>3</v>
      </c>
      <c r="X2139" s="17" t="str" cm="1">
        <f t="array" ref="X2139">_xlfn.IFS(W2139=0,"No evidenciado",W2139=1,"Novato",W2139=2,"Principiante avanzado",W2139=3,"Competente",W2139=4,"Proficiente",W2139=5,"Master")</f>
        <v>Competente</v>
      </c>
      <c r="Y2139" s="17">
        <v>3</v>
      </c>
      <c r="Z2139" s="17" t="str" cm="1">
        <f t="array" ref="Z2139">_xlfn.IFS(Y2139=0,"No evidenciado",Y2139=1,"Novato",Y2139=2,"Principiante avanzado",Y2139=3,"Competente",Y2139=4,"Proficiente",Y2139=5,"Master")</f>
        <v>Competente</v>
      </c>
      <c r="AA2139" s="17">
        <v>3</v>
      </c>
      <c r="AB2139" s="17" t="str" cm="1">
        <f t="array" ref="AB2139">_xlfn.IFS(AA2139=0,"No evidenciado",AA2139=1,"Novato",AA2139=2,"Principiante avanzado",AA2139=3,"Competente",AA2139=4,"Proficiente",AA2139=5,"Master")</f>
        <v>Competente</v>
      </c>
      <c r="AC2139" s="17">
        <v>1</v>
      </c>
      <c r="AD2139" s="17" t="str" cm="1">
        <f t="array" ref="AD2139">_xlfn.IFS(AC2139=0,"Prenovato",AC2139=1,"Novato",AC2139=2,"Principiante avanzado",AC2139=3,"Competente",AC2139=4,"Proficiente",AC2139=5,"Master")</f>
        <v>Novato</v>
      </c>
      <c r="AE2139" s="17" t="s">
        <v>422</v>
      </c>
    </row>
    <row r="2140" spans="1:31" x14ac:dyDescent="0.25">
      <c r="A2140" t="s">
        <v>330</v>
      </c>
      <c r="B2140" t="s">
        <v>63</v>
      </c>
      <c r="C2140" t="s">
        <v>195</v>
      </c>
      <c r="D2140" t="s">
        <v>196</v>
      </c>
      <c r="E2140" t="s">
        <v>267</v>
      </c>
      <c r="F2140" t="s">
        <v>64</v>
      </c>
      <c r="G2140" t="s">
        <v>269</v>
      </c>
      <c r="H2140" s="4"/>
      <c r="I2140" s="1">
        <f t="shared" ca="1" si="135"/>
        <v>1485</v>
      </c>
      <c r="J2140" s="1" t="str">
        <f t="shared" ca="1" si="136"/>
        <v>3. Mayor a 6 meses</v>
      </c>
      <c r="K2140" t="str">
        <f t="shared" si="137"/>
        <v>NO</v>
      </c>
      <c r="L2140" t="s">
        <v>268</v>
      </c>
      <c r="M2140" t="s">
        <v>164</v>
      </c>
      <c r="N2140" t="s">
        <v>417</v>
      </c>
      <c r="O2140" t="s">
        <v>416</v>
      </c>
      <c r="P2140" t="str">
        <f t="shared" si="138"/>
        <v>ALEJANDRO LOO PHUNPrivacidad y seguridad de los datosEVALUACION ANTERIOR</v>
      </c>
      <c r="Q2140" t="str">
        <f>BASE[[#This Row],[NombresCalificado]]&amp;BASE[[#This Row],[TipoEvaluacion]]</f>
        <v>ALEJANDRO LOO PHUNEVALUACION ANTERIOR</v>
      </c>
      <c r="R2140">
        <v>3</v>
      </c>
      <c r="S2140" t="s">
        <v>5</v>
      </c>
      <c r="T2140" t="s">
        <v>419</v>
      </c>
      <c r="U2140" s="17">
        <v>1</v>
      </c>
      <c r="V2140" s="17" t="str" cm="1">
        <f t="array" ref="V2140">_xlfn.IFS(U2140=0,"Prenovato",U2140=1,"Novato",U2140=2,"Principiante avanzado",U2140=3,"Competente",U2140=4,"Proficiente",U2140=5,"Master")</f>
        <v>Novato</v>
      </c>
      <c r="W2140" s="17">
        <v>3</v>
      </c>
      <c r="X2140" s="17" t="str" cm="1">
        <f t="array" ref="X2140">_xlfn.IFS(W2140=0,"No evidenciado",W2140=1,"Novato",W2140=2,"Principiante avanzado",W2140=3,"Competente",W2140=4,"Proficiente",W2140=5,"Master")</f>
        <v>Competente</v>
      </c>
      <c r="Y2140" s="17">
        <v>3</v>
      </c>
      <c r="Z2140" s="17" t="str" cm="1">
        <f t="array" ref="Z2140">_xlfn.IFS(Y2140=0,"No evidenciado",Y2140=1,"Novato",Y2140=2,"Principiante avanzado",Y2140=3,"Competente",Y2140=4,"Proficiente",Y2140=5,"Master")</f>
        <v>Competente</v>
      </c>
      <c r="AA2140" s="17">
        <v>3</v>
      </c>
      <c r="AB2140" s="17" t="str" cm="1">
        <f t="array" ref="AB2140">_xlfn.IFS(AA2140=0,"No evidenciado",AA2140=1,"Novato",AA2140=2,"Principiante avanzado",AA2140=3,"Competente",AA2140=4,"Proficiente",AA2140=5,"Master")</f>
        <v>Competente</v>
      </c>
      <c r="AC2140" s="17">
        <v>1</v>
      </c>
      <c r="AD2140" s="17" t="str" cm="1">
        <f t="array" ref="AD2140">_xlfn.IFS(AC2140=0,"Prenovato",AC2140=1,"Novato",AC2140=2,"Principiante avanzado",AC2140=3,"Competente",AC2140=4,"Proficiente",AC2140=5,"Master")</f>
        <v>Novato</v>
      </c>
      <c r="AE2140" s="17" t="s">
        <v>422</v>
      </c>
    </row>
    <row r="2141" spans="1:31" x14ac:dyDescent="0.25">
      <c r="A2141" t="s">
        <v>330</v>
      </c>
      <c r="B2141" t="s">
        <v>63</v>
      </c>
      <c r="C2141" t="s">
        <v>195</v>
      </c>
      <c r="D2141" t="s">
        <v>196</v>
      </c>
      <c r="E2141" t="s">
        <v>267</v>
      </c>
      <c r="F2141" t="s">
        <v>64</v>
      </c>
      <c r="G2141" t="s">
        <v>269</v>
      </c>
      <c r="H2141" s="4"/>
      <c r="I2141" s="1">
        <f t="shared" ca="1" si="135"/>
        <v>1485</v>
      </c>
      <c r="J2141" s="1" t="str">
        <f t="shared" ca="1" si="136"/>
        <v>3. Mayor a 6 meses</v>
      </c>
      <c r="K2141" t="str">
        <f t="shared" si="137"/>
        <v>NO</v>
      </c>
      <c r="L2141" t="s">
        <v>268</v>
      </c>
      <c r="M2141" t="s">
        <v>167</v>
      </c>
      <c r="N2141" t="s">
        <v>417</v>
      </c>
      <c r="O2141" t="s">
        <v>416</v>
      </c>
      <c r="P2141" t="str">
        <f t="shared" si="138"/>
        <v>ALEJANDRO LOO PHUNCI-CDEVALUACION ANTERIOR</v>
      </c>
      <c r="Q2141" t="str">
        <f>BASE[[#This Row],[NombresCalificado]]&amp;BASE[[#This Row],[TipoEvaluacion]]</f>
        <v>ALEJANDRO LOO PHUNEVALUACION ANTERIOR</v>
      </c>
      <c r="R2141">
        <v>2</v>
      </c>
      <c r="S2141" t="s">
        <v>4</v>
      </c>
      <c r="T2141" t="s">
        <v>419</v>
      </c>
      <c r="U2141" s="17">
        <v>1</v>
      </c>
      <c r="V2141" s="17" t="str" cm="1">
        <f t="array" ref="V2141">_xlfn.IFS(U2141=0,"Prenovato",U2141=1,"Novato",U2141=2,"Principiante avanzado",U2141=3,"Competente",U2141=4,"Proficiente",U2141=5,"Master")</f>
        <v>Novato</v>
      </c>
      <c r="W2141" s="17">
        <v>3</v>
      </c>
      <c r="X2141" s="17" t="str" cm="1">
        <f t="array" ref="X2141">_xlfn.IFS(W2141=0,"No evidenciado",W2141=1,"Novato",W2141=2,"Principiante avanzado",W2141=3,"Competente",W2141=4,"Proficiente",W2141=5,"Master")</f>
        <v>Competente</v>
      </c>
      <c r="Y2141" s="17">
        <v>3</v>
      </c>
      <c r="Z2141" s="17" t="str" cm="1">
        <f t="array" ref="Z2141">_xlfn.IFS(Y2141=0,"No evidenciado",Y2141=1,"Novato",Y2141=2,"Principiante avanzado",Y2141=3,"Competente",Y2141=4,"Proficiente",Y2141=5,"Master")</f>
        <v>Competente</v>
      </c>
      <c r="AA2141" s="17">
        <v>3</v>
      </c>
      <c r="AB2141" s="17" t="str" cm="1">
        <f t="array" ref="AB2141">_xlfn.IFS(AA2141=0,"No evidenciado",AA2141=1,"Novato",AA2141=2,"Principiante avanzado",AA2141=3,"Competente",AA2141=4,"Proficiente",AA2141=5,"Master")</f>
        <v>Competente</v>
      </c>
      <c r="AC2141" s="17">
        <v>1</v>
      </c>
      <c r="AD2141" s="17" t="str" cm="1">
        <f t="array" ref="AD2141">_xlfn.IFS(AC2141=0,"Prenovato",AC2141=1,"Novato",AC2141=2,"Principiante avanzado",AC2141=3,"Competente",AC2141=4,"Proficiente",AC2141=5,"Master")</f>
        <v>Novato</v>
      </c>
      <c r="AE2141" s="17" t="s">
        <v>422</v>
      </c>
    </row>
    <row r="2142" spans="1:31" x14ac:dyDescent="0.25">
      <c r="A2142" t="s">
        <v>330</v>
      </c>
      <c r="B2142" t="s">
        <v>63</v>
      </c>
      <c r="C2142" t="s">
        <v>195</v>
      </c>
      <c r="D2142" t="s">
        <v>196</v>
      </c>
      <c r="E2142" t="s">
        <v>267</v>
      </c>
      <c r="F2142" t="s">
        <v>64</v>
      </c>
      <c r="G2142" t="s">
        <v>269</v>
      </c>
      <c r="H2142" s="4"/>
      <c r="I2142" s="1">
        <f t="shared" ca="1" si="135"/>
        <v>1485</v>
      </c>
      <c r="J2142" s="1" t="str">
        <f t="shared" ca="1" si="136"/>
        <v>3. Mayor a 6 meses</v>
      </c>
      <c r="K2142" t="str">
        <f t="shared" si="137"/>
        <v>NO</v>
      </c>
      <c r="L2142" t="s">
        <v>268</v>
      </c>
      <c r="M2142" t="s">
        <v>166</v>
      </c>
      <c r="N2142" t="s">
        <v>416</v>
      </c>
      <c r="O2142" t="s">
        <v>416</v>
      </c>
      <c r="P2142" t="str">
        <f t="shared" si="138"/>
        <v>ALEJANDRO LOO PHUNBase de datos No-SQLEVALUACION ANTERIOR</v>
      </c>
      <c r="Q2142" t="str">
        <f>BASE[[#This Row],[NombresCalificado]]&amp;BASE[[#This Row],[TipoEvaluacion]]</f>
        <v>ALEJANDRO LOO PHUNEVALUACION ANTERIOR</v>
      </c>
      <c r="R2142">
        <v>1</v>
      </c>
      <c r="S2142" t="s">
        <v>6</v>
      </c>
      <c r="T2142" t="s">
        <v>419</v>
      </c>
      <c r="U2142" s="17">
        <v>1</v>
      </c>
      <c r="V2142" s="17" t="str" cm="1">
        <f t="array" ref="V2142">_xlfn.IFS(U2142=0,"Prenovato",U2142=1,"Novato",U2142=2,"Principiante avanzado",U2142=3,"Competente",U2142=4,"Proficiente",U2142=5,"Master")</f>
        <v>Novato</v>
      </c>
      <c r="W2142" s="17">
        <v>3</v>
      </c>
      <c r="X2142" s="17" t="str" cm="1">
        <f t="array" ref="X2142">_xlfn.IFS(W2142=0,"No evidenciado",W2142=1,"Novato",W2142=2,"Principiante avanzado",W2142=3,"Competente",W2142=4,"Proficiente",W2142=5,"Master")</f>
        <v>Competente</v>
      </c>
      <c r="Y2142" s="17">
        <v>3</v>
      </c>
      <c r="Z2142" s="17" t="str" cm="1">
        <f t="array" ref="Z2142">_xlfn.IFS(Y2142=0,"No evidenciado",Y2142=1,"Novato",Y2142=2,"Principiante avanzado",Y2142=3,"Competente",Y2142=4,"Proficiente",Y2142=5,"Master")</f>
        <v>Competente</v>
      </c>
      <c r="AA2142" s="17">
        <v>3</v>
      </c>
      <c r="AB2142" s="17" t="str" cm="1">
        <f t="array" ref="AB2142">_xlfn.IFS(AA2142=0,"No evidenciado",AA2142=1,"Novato",AA2142=2,"Principiante avanzado",AA2142=3,"Competente",AA2142=4,"Proficiente",AA2142=5,"Master")</f>
        <v>Competente</v>
      </c>
      <c r="AC2142" s="17">
        <v>1</v>
      </c>
      <c r="AD2142" s="17" t="str" cm="1">
        <f t="array" ref="AD2142">_xlfn.IFS(AC2142=0,"Prenovato",AC2142=1,"Novato",AC2142=2,"Principiante avanzado",AC2142=3,"Competente",AC2142=4,"Proficiente",AC2142=5,"Master")</f>
        <v>Novato</v>
      </c>
      <c r="AE2142" s="17" t="s">
        <v>422</v>
      </c>
    </row>
    <row r="2143" spans="1:31" x14ac:dyDescent="0.25">
      <c r="A2143" t="s">
        <v>330</v>
      </c>
      <c r="B2143" t="s">
        <v>63</v>
      </c>
      <c r="C2143" t="s">
        <v>195</v>
      </c>
      <c r="D2143" t="s">
        <v>196</v>
      </c>
      <c r="E2143" t="s">
        <v>267</v>
      </c>
      <c r="F2143" t="s">
        <v>64</v>
      </c>
      <c r="G2143" t="s">
        <v>269</v>
      </c>
      <c r="H2143" s="4"/>
      <c r="I2143" s="1">
        <f t="shared" ca="1" si="135"/>
        <v>1485</v>
      </c>
      <c r="J2143" s="1" t="str">
        <f t="shared" ca="1" si="136"/>
        <v>3. Mayor a 6 meses</v>
      </c>
      <c r="K2143" t="str">
        <f t="shared" si="137"/>
        <v>NO</v>
      </c>
      <c r="L2143" t="s">
        <v>268</v>
      </c>
      <c r="M2143" t="s">
        <v>174</v>
      </c>
      <c r="N2143" t="s">
        <v>416</v>
      </c>
      <c r="O2143" t="s">
        <v>416</v>
      </c>
      <c r="P2143" t="str">
        <f t="shared" si="138"/>
        <v>ALEJANDRO LOO PHUNDatawarehouse BCPEVALUACION ANTERIOR</v>
      </c>
      <c r="Q2143" t="str">
        <f>BASE[[#This Row],[NombresCalificado]]&amp;BASE[[#This Row],[TipoEvaluacion]]</f>
        <v>ALEJANDRO LOO PHUNEVALUACION ANTERIOR</v>
      </c>
      <c r="R2143">
        <v>3</v>
      </c>
      <c r="S2143" t="s">
        <v>5</v>
      </c>
      <c r="T2143" t="s">
        <v>419</v>
      </c>
      <c r="U2143" s="17">
        <v>1</v>
      </c>
      <c r="V2143" s="17" t="str" cm="1">
        <f t="array" ref="V2143">_xlfn.IFS(U2143=0,"Prenovato",U2143=1,"Novato",U2143=2,"Principiante avanzado",U2143=3,"Competente",U2143=4,"Proficiente",U2143=5,"Master")</f>
        <v>Novato</v>
      </c>
      <c r="W2143" s="17">
        <v>3</v>
      </c>
      <c r="X2143" s="17" t="str" cm="1">
        <f t="array" ref="X2143">_xlfn.IFS(W2143=0,"No evidenciado",W2143=1,"Novato",W2143=2,"Principiante avanzado",W2143=3,"Competente",W2143=4,"Proficiente",W2143=5,"Master")</f>
        <v>Competente</v>
      </c>
      <c r="Y2143" s="17">
        <v>3</v>
      </c>
      <c r="Z2143" s="17" t="str" cm="1">
        <f t="array" ref="Z2143">_xlfn.IFS(Y2143=0,"No evidenciado",Y2143=1,"Novato",Y2143=2,"Principiante avanzado",Y2143=3,"Competente",Y2143=4,"Proficiente",Y2143=5,"Master")</f>
        <v>Competente</v>
      </c>
      <c r="AA2143" s="17">
        <v>3</v>
      </c>
      <c r="AB2143" s="17" t="str" cm="1">
        <f t="array" ref="AB2143">_xlfn.IFS(AA2143=0,"No evidenciado",AA2143=1,"Novato",AA2143=2,"Principiante avanzado",AA2143=3,"Competente",AA2143=4,"Proficiente",AA2143=5,"Master")</f>
        <v>Competente</v>
      </c>
      <c r="AC2143" s="17">
        <v>1</v>
      </c>
      <c r="AD2143" s="17" t="str" cm="1">
        <f t="array" ref="AD2143">_xlfn.IFS(AC2143=0,"Prenovato",AC2143=1,"Novato",AC2143=2,"Principiante avanzado",AC2143=3,"Competente",AC2143=4,"Proficiente",AC2143=5,"Master")</f>
        <v>Novato</v>
      </c>
      <c r="AE2143" s="17" t="s">
        <v>422</v>
      </c>
    </row>
    <row r="2144" spans="1:31" x14ac:dyDescent="0.25">
      <c r="A2144" t="s">
        <v>330</v>
      </c>
      <c r="B2144" t="s">
        <v>63</v>
      </c>
      <c r="C2144" t="s">
        <v>195</v>
      </c>
      <c r="D2144" t="s">
        <v>196</v>
      </c>
      <c r="E2144" t="s">
        <v>267</v>
      </c>
      <c r="F2144" t="s">
        <v>64</v>
      </c>
      <c r="G2144" t="s">
        <v>269</v>
      </c>
      <c r="H2144" s="4"/>
      <c r="I2144" s="1">
        <f t="shared" ca="1" si="135"/>
        <v>1485</v>
      </c>
      <c r="J2144" s="1" t="str">
        <f t="shared" ca="1" si="136"/>
        <v>3. Mayor a 6 meses</v>
      </c>
      <c r="K2144" t="str">
        <f t="shared" si="137"/>
        <v>NO</v>
      </c>
      <c r="L2144" t="s">
        <v>268</v>
      </c>
      <c r="M2144" t="s">
        <v>159</v>
      </c>
      <c r="N2144" t="s">
        <v>416</v>
      </c>
      <c r="O2144" t="s">
        <v>416</v>
      </c>
      <c r="P2144" t="str">
        <f t="shared" si="138"/>
        <v>ALEJANDRO LOO PHUNGobernanza de datosEVALUACION ANTERIOR</v>
      </c>
      <c r="Q2144" t="str">
        <f>BASE[[#This Row],[NombresCalificado]]&amp;BASE[[#This Row],[TipoEvaluacion]]</f>
        <v>ALEJANDRO LOO PHUNEVALUACION ANTERIOR</v>
      </c>
      <c r="R2144">
        <v>3</v>
      </c>
      <c r="S2144" t="s">
        <v>5</v>
      </c>
      <c r="T2144" t="s">
        <v>419</v>
      </c>
      <c r="U2144" s="17">
        <v>1</v>
      </c>
      <c r="V2144" s="17" t="str" cm="1">
        <f t="array" ref="V2144">_xlfn.IFS(U2144=0,"Prenovato",U2144=1,"Novato",U2144=2,"Principiante avanzado",U2144=3,"Competente",U2144=4,"Proficiente",U2144=5,"Master")</f>
        <v>Novato</v>
      </c>
      <c r="W2144" s="17">
        <v>3</v>
      </c>
      <c r="X2144" s="17" t="str" cm="1">
        <f t="array" ref="X2144">_xlfn.IFS(W2144=0,"No evidenciado",W2144=1,"Novato",W2144=2,"Principiante avanzado",W2144=3,"Competente",W2144=4,"Proficiente",W2144=5,"Master")</f>
        <v>Competente</v>
      </c>
      <c r="Y2144" s="17">
        <v>3</v>
      </c>
      <c r="Z2144" s="17" t="str" cm="1">
        <f t="array" ref="Z2144">_xlfn.IFS(Y2144=0,"No evidenciado",Y2144=1,"Novato",Y2144=2,"Principiante avanzado",Y2144=3,"Competente",Y2144=4,"Proficiente",Y2144=5,"Master")</f>
        <v>Competente</v>
      </c>
      <c r="AA2144" s="17">
        <v>3</v>
      </c>
      <c r="AB2144" s="17" t="str" cm="1">
        <f t="array" ref="AB2144">_xlfn.IFS(AA2144=0,"No evidenciado",AA2144=1,"Novato",AA2144=2,"Principiante avanzado",AA2144=3,"Competente",AA2144=4,"Proficiente",AA2144=5,"Master")</f>
        <v>Competente</v>
      </c>
      <c r="AC2144" s="17">
        <v>1</v>
      </c>
      <c r="AD2144" s="17" t="str" cm="1">
        <f t="array" ref="AD2144">_xlfn.IFS(AC2144=0,"Prenovato",AC2144=1,"Novato",AC2144=2,"Principiante avanzado",AC2144=3,"Competente",AC2144=4,"Proficiente",AC2144=5,"Master")</f>
        <v>Novato</v>
      </c>
      <c r="AE2144" s="17" t="s">
        <v>422</v>
      </c>
    </row>
    <row r="2145" spans="1:31" x14ac:dyDescent="0.25">
      <c r="A2145" t="s">
        <v>330</v>
      </c>
      <c r="B2145" t="s">
        <v>63</v>
      </c>
      <c r="C2145" t="s">
        <v>195</v>
      </c>
      <c r="D2145" t="s">
        <v>196</v>
      </c>
      <c r="E2145" t="s">
        <v>267</v>
      </c>
      <c r="F2145" t="s">
        <v>64</v>
      </c>
      <c r="G2145" t="s">
        <v>269</v>
      </c>
      <c r="H2145" s="4"/>
      <c r="I2145" s="1">
        <f t="shared" ca="1" si="135"/>
        <v>1485</v>
      </c>
      <c r="J2145" s="1" t="str">
        <f t="shared" ca="1" si="136"/>
        <v>3. Mayor a 6 meses</v>
      </c>
      <c r="K2145" t="str">
        <f t="shared" si="137"/>
        <v>NO</v>
      </c>
      <c r="L2145" t="s">
        <v>268</v>
      </c>
      <c r="M2145" t="s">
        <v>162</v>
      </c>
      <c r="N2145" t="s">
        <v>416</v>
      </c>
      <c r="O2145" t="s">
        <v>416</v>
      </c>
      <c r="P2145" t="str">
        <f t="shared" si="138"/>
        <v>ALEJANDRO LOO PHUNMLOpsEVALUACION ANTERIOR</v>
      </c>
      <c r="Q2145" t="str">
        <f>BASE[[#This Row],[NombresCalificado]]&amp;BASE[[#This Row],[TipoEvaluacion]]</f>
        <v>ALEJANDRO LOO PHUNEVALUACION ANTERIOR</v>
      </c>
      <c r="R2145">
        <v>0</v>
      </c>
      <c r="S2145" t="s">
        <v>185</v>
      </c>
      <c r="T2145" t="s">
        <v>419</v>
      </c>
      <c r="U2145" s="17">
        <v>1</v>
      </c>
      <c r="V2145" s="17" t="str" cm="1">
        <f t="array" ref="V2145">_xlfn.IFS(U2145=0,"Prenovato",U2145=1,"Novato",U2145=2,"Principiante avanzado",U2145=3,"Competente",U2145=4,"Proficiente",U2145=5,"Master")</f>
        <v>Novato</v>
      </c>
      <c r="W2145" s="17">
        <v>3</v>
      </c>
      <c r="X2145" s="17" t="str" cm="1">
        <f t="array" ref="X2145">_xlfn.IFS(W2145=0,"No evidenciado",W2145=1,"Novato",W2145=2,"Principiante avanzado",W2145=3,"Competente",W2145=4,"Proficiente",W2145=5,"Master")</f>
        <v>Competente</v>
      </c>
      <c r="Y2145" s="17">
        <v>3</v>
      </c>
      <c r="Z2145" s="17" t="str" cm="1">
        <f t="array" ref="Z2145">_xlfn.IFS(Y2145=0,"No evidenciado",Y2145=1,"Novato",Y2145=2,"Principiante avanzado",Y2145=3,"Competente",Y2145=4,"Proficiente",Y2145=5,"Master")</f>
        <v>Competente</v>
      </c>
      <c r="AA2145" s="17">
        <v>3</v>
      </c>
      <c r="AB2145" s="17" t="str" cm="1">
        <f t="array" ref="AB2145">_xlfn.IFS(AA2145=0,"No evidenciado",AA2145=1,"Novato",AA2145=2,"Principiante avanzado",AA2145=3,"Competente",AA2145=4,"Proficiente",AA2145=5,"Master")</f>
        <v>Competente</v>
      </c>
      <c r="AC2145" s="17">
        <v>1</v>
      </c>
      <c r="AD2145" s="17" t="str" cm="1">
        <f t="array" ref="AD2145">_xlfn.IFS(AC2145=0,"Prenovato",AC2145=1,"Novato",AC2145=2,"Principiante avanzado",AC2145=3,"Competente",AC2145=4,"Proficiente",AC2145=5,"Master")</f>
        <v>Novato</v>
      </c>
      <c r="AE2145" s="17" t="s">
        <v>422</v>
      </c>
    </row>
    <row r="2146" spans="1:31" x14ac:dyDescent="0.25">
      <c r="A2146" t="s">
        <v>330</v>
      </c>
      <c r="B2146" t="s">
        <v>63</v>
      </c>
      <c r="C2146" t="s">
        <v>195</v>
      </c>
      <c r="D2146" t="s">
        <v>196</v>
      </c>
      <c r="E2146" t="s">
        <v>267</v>
      </c>
      <c r="F2146" t="s">
        <v>64</v>
      </c>
      <c r="G2146" t="s">
        <v>269</v>
      </c>
      <c r="H2146" s="4"/>
      <c r="I2146" s="1">
        <f t="shared" ca="1" si="135"/>
        <v>1485</v>
      </c>
      <c r="J2146" s="1" t="str">
        <f t="shared" ca="1" si="136"/>
        <v>3. Mayor a 6 meses</v>
      </c>
      <c r="K2146" t="str">
        <f t="shared" si="137"/>
        <v>NO</v>
      </c>
      <c r="L2146" t="s">
        <v>268</v>
      </c>
      <c r="M2146" t="s">
        <v>172</v>
      </c>
      <c r="N2146" t="s">
        <v>416</v>
      </c>
      <c r="O2146" t="s">
        <v>416</v>
      </c>
      <c r="P2146" t="str">
        <f t="shared" si="138"/>
        <v>ALEJANDRO LOO PHUNCalidad de datosEVALUACION ANTERIOR</v>
      </c>
      <c r="Q2146" t="str">
        <f>BASE[[#This Row],[NombresCalificado]]&amp;BASE[[#This Row],[TipoEvaluacion]]</f>
        <v>ALEJANDRO LOO PHUNEVALUACION ANTERIOR</v>
      </c>
      <c r="R2146">
        <v>2</v>
      </c>
      <c r="S2146" t="s">
        <v>4</v>
      </c>
      <c r="T2146" t="s">
        <v>419</v>
      </c>
      <c r="U2146" s="17">
        <v>1</v>
      </c>
      <c r="V2146" s="17" t="str" cm="1">
        <f t="array" ref="V2146">_xlfn.IFS(U2146=0,"Prenovato",U2146=1,"Novato",U2146=2,"Principiante avanzado",U2146=3,"Competente",U2146=4,"Proficiente",U2146=5,"Master")</f>
        <v>Novato</v>
      </c>
      <c r="W2146" s="17">
        <v>3</v>
      </c>
      <c r="X2146" s="17" t="str" cm="1">
        <f t="array" ref="X2146">_xlfn.IFS(W2146=0,"No evidenciado",W2146=1,"Novato",W2146=2,"Principiante avanzado",W2146=3,"Competente",W2146=4,"Proficiente",W2146=5,"Master")</f>
        <v>Competente</v>
      </c>
      <c r="Y2146" s="17">
        <v>3</v>
      </c>
      <c r="Z2146" s="17" t="str" cm="1">
        <f t="array" ref="Z2146">_xlfn.IFS(Y2146=0,"No evidenciado",Y2146=1,"Novato",Y2146=2,"Principiante avanzado",Y2146=3,"Competente",Y2146=4,"Proficiente",Y2146=5,"Master")</f>
        <v>Competente</v>
      </c>
      <c r="AA2146" s="17">
        <v>3</v>
      </c>
      <c r="AB2146" s="17" t="str" cm="1">
        <f t="array" ref="AB2146">_xlfn.IFS(AA2146=0,"No evidenciado",AA2146=1,"Novato",AA2146=2,"Principiante avanzado",AA2146=3,"Competente",AA2146=4,"Proficiente",AA2146=5,"Master")</f>
        <v>Competente</v>
      </c>
      <c r="AC2146" s="17">
        <v>1</v>
      </c>
      <c r="AD2146" s="17" t="str" cm="1">
        <f t="array" ref="AD2146">_xlfn.IFS(AC2146=0,"Prenovato",AC2146=1,"Novato",AC2146=2,"Principiante avanzado",AC2146=3,"Competente",AC2146=4,"Proficiente",AC2146=5,"Master")</f>
        <v>Novato</v>
      </c>
      <c r="AE2146" s="17" t="s">
        <v>422</v>
      </c>
    </row>
    <row r="2147" spans="1:31" x14ac:dyDescent="0.25">
      <c r="A2147" t="s">
        <v>330</v>
      </c>
      <c r="B2147" t="s">
        <v>63</v>
      </c>
      <c r="C2147" t="s">
        <v>195</v>
      </c>
      <c r="D2147" t="s">
        <v>196</v>
      </c>
      <c r="E2147" t="s">
        <v>267</v>
      </c>
      <c r="F2147" t="s">
        <v>64</v>
      </c>
      <c r="G2147" t="s">
        <v>269</v>
      </c>
      <c r="H2147" s="4"/>
      <c r="I2147" s="1">
        <f t="shared" ca="1" si="135"/>
        <v>1485</v>
      </c>
      <c r="J2147" s="1" t="str">
        <f t="shared" ca="1" si="136"/>
        <v>3. Mayor a 6 meses</v>
      </c>
      <c r="K2147" t="str">
        <f t="shared" si="137"/>
        <v>NO</v>
      </c>
      <c r="L2147" t="s">
        <v>268</v>
      </c>
      <c r="M2147" t="s">
        <v>171</v>
      </c>
      <c r="N2147" t="s">
        <v>416</v>
      </c>
      <c r="O2147" t="s">
        <v>416</v>
      </c>
      <c r="P2147" t="str">
        <f t="shared" si="138"/>
        <v>ALEJANDRO LOO PHUNBases de datos en la nubeEVALUACION ANTERIOR</v>
      </c>
      <c r="Q2147" t="str">
        <f>BASE[[#This Row],[NombresCalificado]]&amp;BASE[[#This Row],[TipoEvaluacion]]</f>
        <v>ALEJANDRO LOO PHUNEVALUACION ANTERIOR</v>
      </c>
      <c r="R2147">
        <v>1</v>
      </c>
      <c r="S2147" t="s">
        <v>6</v>
      </c>
      <c r="T2147" t="s">
        <v>419</v>
      </c>
      <c r="U2147" s="17">
        <v>1</v>
      </c>
      <c r="V2147" s="17" t="str" cm="1">
        <f t="array" ref="V2147">_xlfn.IFS(U2147=0,"Prenovato",U2147=1,"Novato",U2147=2,"Principiante avanzado",U2147=3,"Competente",U2147=4,"Proficiente",U2147=5,"Master")</f>
        <v>Novato</v>
      </c>
      <c r="W2147" s="17">
        <v>3</v>
      </c>
      <c r="X2147" s="17" t="str" cm="1">
        <f t="array" ref="X2147">_xlfn.IFS(W2147=0,"No evidenciado",W2147=1,"Novato",W2147=2,"Principiante avanzado",W2147=3,"Competente",W2147=4,"Proficiente",W2147=5,"Master")</f>
        <v>Competente</v>
      </c>
      <c r="Y2147" s="17">
        <v>3</v>
      </c>
      <c r="Z2147" s="17" t="str" cm="1">
        <f t="array" ref="Z2147">_xlfn.IFS(Y2147=0,"No evidenciado",Y2147=1,"Novato",Y2147=2,"Principiante avanzado",Y2147=3,"Competente",Y2147=4,"Proficiente",Y2147=5,"Master")</f>
        <v>Competente</v>
      </c>
      <c r="AA2147" s="17">
        <v>3</v>
      </c>
      <c r="AB2147" s="17" t="str" cm="1">
        <f t="array" ref="AB2147">_xlfn.IFS(AA2147=0,"No evidenciado",AA2147=1,"Novato",AA2147=2,"Principiante avanzado",AA2147=3,"Competente",AA2147=4,"Proficiente",AA2147=5,"Master")</f>
        <v>Competente</v>
      </c>
      <c r="AC2147" s="17">
        <v>1</v>
      </c>
      <c r="AD2147" s="17" t="str" cm="1">
        <f t="array" ref="AD2147">_xlfn.IFS(AC2147=0,"Prenovato",AC2147=1,"Novato",AC2147=2,"Principiante avanzado",AC2147=3,"Competente",AC2147=4,"Proficiente",AC2147=5,"Master")</f>
        <v>Novato</v>
      </c>
      <c r="AE2147" s="17" t="s">
        <v>422</v>
      </c>
    </row>
    <row r="2148" spans="1:31" x14ac:dyDescent="0.25">
      <c r="A2148" t="s">
        <v>330</v>
      </c>
      <c r="B2148" t="s">
        <v>63</v>
      </c>
      <c r="C2148" t="s">
        <v>195</v>
      </c>
      <c r="D2148" t="s">
        <v>196</v>
      </c>
      <c r="E2148" t="s">
        <v>267</v>
      </c>
      <c r="F2148" t="s">
        <v>64</v>
      </c>
      <c r="G2148" t="s">
        <v>269</v>
      </c>
      <c r="H2148" s="4"/>
      <c r="I2148" s="1">
        <f t="shared" ca="1" si="135"/>
        <v>1485</v>
      </c>
      <c r="J2148" s="1" t="str">
        <f t="shared" ca="1" si="136"/>
        <v>3. Mayor a 6 meses</v>
      </c>
      <c r="K2148" t="str">
        <f t="shared" si="137"/>
        <v>NO</v>
      </c>
      <c r="L2148" t="s">
        <v>268</v>
      </c>
      <c r="M2148" t="s">
        <v>158</v>
      </c>
      <c r="N2148" t="s">
        <v>416</v>
      </c>
      <c r="O2148" t="s">
        <v>416</v>
      </c>
      <c r="P2148" t="str">
        <f t="shared" si="138"/>
        <v>ALEJANDRO LOO PHUNServicios en la nubeEVALUACION ANTERIOR</v>
      </c>
      <c r="Q2148" t="str">
        <f>BASE[[#This Row],[NombresCalificado]]&amp;BASE[[#This Row],[TipoEvaluacion]]</f>
        <v>ALEJANDRO LOO PHUNEVALUACION ANTERIOR</v>
      </c>
      <c r="R2148">
        <v>2</v>
      </c>
      <c r="S2148" t="s">
        <v>4</v>
      </c>
      <c r="T2148" t="s">
        <v>419</v>
      </c>
      <c r="U2148" s="17">
        <v>1</v>
      </c>
      <c r="V2148" s="17" t="str" cm="1">
        <f t="array" ref="V2148">_xlfn.IFS(U2148=0,"Prenovato",U2148=1,"Novato",U2148=2,"Principiante avanzado",U2148=3,"Competente",U2148=4,"Proficiente",U2148=5,"Master")</f>
        <v>Novato</v>
      </c>
      <c r="W2148" s="17">
        <v>3</v>
      </c>
      <c r="X2148" s="17" t="str" cm="1">
        <f t="array" ref="X2148">_xlfn.IFS(W2148=0,"No evidenciado",W2148=1,"Novato",W2148=2,"Principiante avanzado",W2148=3,"Competente",W2148=4,"Proficiente",W2148=5,"Master")</f>
        <v>Competente</v>
      </c>
      <c r="Y2148" s="17">
        <v>3</v>
      </c>
      <c r="Z2148" s="17" t="str" cm="1">
        <f t="array" ref="Z2148">_xlfn.IFS(Y2148=0,"No evidenciado",Y2148=1,"Novato",Y2148=2,"Principiante avanzado",Y2148=3,"Competente",Y2148=4,"Proficiente",Y2148=5,"Master")</f>
        <v>Competente</v>
      </c>
      <c r="AA2148" s="17">
        <v>3</v>
      </c>
      <c r="AB2148" s="17" t="str" cm="1">
        <f t="array" ref="AB2148">_xlfn.IFS(AA2148=0,"No evidenciado",AA2148=1,"Novato",AA2148=2,"Principiante avanzado",AA2148=3,"Competente",AA2148=4,"Proficiente",AA2148=5,"Master")</f>
        <v>Competente</v>
      </c>
      <c r="AC2148" s="17">
        <v>1</v>
      </c>
      <c r="AD2148" s="17" t="str" cm="1">
        <f t="array" ref="AD2148">_xlfn.IFS(AC2148=0,"Prenovato",AC2148=1,"Novato",AC2148=2,"Principiante avanzado",AC2148=3,"Competente",AC2148=4,"Proficiente",AC2148=5,"Master")</f>
        <v>Novato</v>
      </c>
      <c r="AE2148" s="17" t="s">
        <v>422</v>
      </c>
    </row>
    <row r="2149" spans="1:31" x14ac:dyDescent="0.25">
      <c r="A2149" t="s">
        <v>330</v>
      </c>
      <c r="B2149" t="s">
        <v>63</v>
      </c>
      <c r="C2149" t="s">
        <v>195</v>
      </c>
      <c r="D2149" t="s">
        <v>196</v>
      </c>
      <c r="E2149" t="s">
        <v>341</v>
      </c>
      <c r="F2149" t="s">
        <v>87</v>
      </c>
      <c r="G2149" t="s">
        <v>342</v>
      </c>
      <c r="H2149" s="4"/>
      <c r="I2149" s="1">
        <f t="shared" ca="1" si="135"/>
        <v>1485</v>
      </c>
      <c r="J2149" s="1" t="str">
        <f t="shared" ca="1" si="136"/>
        <v>3. Mayor a 6 meses</v>
      </c>
      <c r="K2149" t="str">
        <f t="shared" si="137"/>
        <v>NO</v>
      </c>
      <c r="L2149" t="s">
        <v>318</v>
      </c>
      <c r="M2149" t="s">
        <v>55</v>
      </c>
      <c r="N2149" t="s">
        <v>418</v>
      </c>
      <c r="O2149" t="s">
        <v>418</v>
      </c>
      <c r="P2149" t="str">
        <f t="shared" si="138"/>
        <v>JHONY HENRY JACOBI RIOSProgramaciónEVALUACION ANTERIOR</v>
      </c>
      <c r="Q2149" t="str">
        <f>BASE[[#This Row],[NombresCalificado]]&amp;BASE[[#This Row],[TipoEvaluacion]]</f>
        <v>JHONY HENRY JACOBI RIOSEVALUACION ANTERIOR</v>
      </c>
      <c r="R2149">
        <v>2</v>
      </c>
      <c r="S2149" t="s">
        <v>4</v>
      </c>
      <c r="T2149" t="s">
        <v>419</v>
      </c>
      <c r="U2149" s="17">
        <v>2</v>
      </c>
      <c r="V2149" s="17" t="str" cm="1">
        <f t="array" ref="V2149">_xlfn.IFS(U2149=0,"Prenovato",U2149=1,"Novato",U2149=2,"Principiante avanzado",U2149=3,"Competente",U2149=4,"Proficiente",U2149=5,"Master")</f>
        <v>Principiante avanzado</v>
      </c>
      <c r="W2149" s="17">
        <v>4</v>
      </c>
      <c r="X2149" s="17" t="str" cm="1">
        <f t="array" ref="X2149">_xlfn.IFS(W2149=0,"No evidenciado",W2149=1,"Novato",W2149=2,"Principiante avanzado",W2149=3,"Competente",W2149=4,"Proficiente",W2149=5,"Master")</f>
        <v>Proficiente</v>
      </c>
      <c r="Y2149" s="17">
        <v>4</v>
      </c>
      <c r="Z2149" s="17" t="str" cm="1">
        <f t="array" ref="Z2149">_xlfn.IFS(Y2149=0,"No evidenciado",Y2149=1,"Novato",Y2149=2,"Principiante avanzado",Y2149=3,"Competente",Y2149=4,"Proficiente",Y2149=5,"Master")</f>
        <v>Proficiente</v>
      </c>
      <c r="AA2149" s="17">
        <v>4</v>
      </c>
      <c r="AB2149" s="17" t="str" cm="1">
        <f t="array" ref="AB2149">_xlfn.IFS(AA2149=0,"No evidenciado",AA2149=1,"Novato",AA2149=2,"Principiante avanzado",AA2149=3,"Competente",AA2149=4,"Proficiente",AA2149=5,"Master")</f>
        <v>Proficiente</v>
      </c>
      <c r="AC2149" s="17">
        <v>2</v>
      </c>
      <c r="AD2149" s="17" t="str" cm="1">
        <f t="array" ref="AD2149">_xlfn.IFS(AC2149=0,"Prenovato",AC2149=1,"Novato",AC2149=2,"Principiante avanzado",AC2149=3,"Competente",AC2149=4,"Proficiente",AC2149=5,"Master")</f>
        <v>Principiante avanzado</v>
      </c>
      <c r="AE2149" s="17" t="s">
        <v>422</v>
      </c>
    </row>
    <row r="2150" spans="1:31" x14ac:dyDescent="0.25">
      <c r="A2150" t="s">
        <v>330</v>
      </c>
      <c r="B2150" t="s">
        <v>63</v>
      </c>
      <c r="C2150" t="s">
        <v>195</v>
      </c>
      <c r="D2150" t="s">
        <v>196</v>
      </c>
      <c r="E2150" t="s">
        <v>341</v>
      </c>
      <c r="F2150" t="s">
        <v>87</v>
      </c>
      <c r="G2150" t="s">
        <v>342</v>
      </c>
      <c r="H2150" s="4"/>
      <c r="I2150" s="1">
        <f t="shared" ca="1" si="135"/>
        <v>1485</v>
      </c>
      <c r="J2150" s="1" t="str">
        <f t="shared" ca="1" si="136"/>
        <v>3. Mayor a 6 meses</v>
      </c>
      <c r="K2150" t="str">
        <f t="shared" si="137"/>
        <v>NO</v>
      </c>
      <c r="L2150" t="s">
        <v>318</v>
      </c>
      <c r="M2150" t="s">
        <v>56</v>
      </c>
      <c r="N2150" t="s">
        <v>417</v>
      </c>
      <c r="O2150" t="s">
        <v>416</v>
      </c>
      <c r="P2150" t="str">
        <f t="shared" si="138"/>
        <v>JHONY HENRY JACOBI RIOSControl de versionesEVALUACION ANTERIOR</v>
      </c>
      <c r="Q2150" t="str">
        <f>BASE[[#This Row],[NombresCalificado]]&amp;BASE[[#This Row],[TipoEvaluacion]]</f>
        <v>JHONY HENRY JACOBI RIOSEVALUACION ANTERIOR</v>
      </c>
      <c r="R2150">
        <v>2</v>
      </c>
      <c r="S2150" t="s">
        <v>4</v>
      </c>
      <c r="T2150" t="s">
        <v>419</v>
      </c>
      <c r="U2150" s="17">
        <v>2</v>
      </c>
      <c r="V2150" s="17" t="str" cm="1">
        <f t="array" ref="V2150">_xlfn.IFS(U2150=0,"Prenovato",U2150=1,"Novato",U2150=2,"Principiante avanzado",U2150=3,"Competente",U2150=4,"Proficiente",U2150=5,"Master")</f>
        <v>Principiante avanzado</v>
      </c>
      <c r="W2150" s="17">
        <v>4</v>
      </c>
      <c r="X2150" s="17" t="str" cm="1">
        <f t="array" ref="X2150">_xlfn.IFS(W2150=0,"No evidenciado",W2150=1,"Novato",W2150=2,"Principiante avanzado",W2150=3,"Competente",W2150=4,"Proficiente",W2150=5,"Master")</f>
        <v>Proficiente</v>
      </c>
      <c r="Y2150" s="17">
        <v>4</v>
      </c>
      <c r="Z2150" s="17" t="str" cm="1">
        <f t="array" ref="Z2150">_xlfn.IFS(Y2150=0,"No evidenciado",Y2150=1,"Novato",Y2150=2,"Principiante avanzado",Y2150=3,"Competente",Y2150=4,"Proficiente",Y2150=5,"Master")</f>
        <v>Proficiente</v>
      </c>
      <c r="AA2150" s="17">
        <v>4</v>
      </c>
      <c r="AB2150" s="17" t="str" cm="1">
        <f t="array" ref="AB2150">_xlfn.IFS(AA2150=0,"No evidenciado",AA2150=1,"Novato",AA2150=2,"Principiante avanzado",AA2150=3,"Competente",AA2150=4,"Proficiente",AA2150=5,"Master")</f>
        <v>Proficiente</v>
      </c>
      <c r="AC2150" s="17">
        <v>2</v>
      </c>
      <c r="AD2150" s="17" t="str" cm="1">
        <f t="array" ref="AD2150">_xlfn.IFS(AC2150=0,"Prenovato",AC2150=1,"Novato",AC2150=2,"Principiante avanzado",AC2150=3,"Competente",AC2150=4,"Proficiente",AC2150=5,"Master")</f>
        <v>Principiante avanzado</v>
      </c>
      <c r="AE2150" s="17" t="s">
        <v>422</v>
      </c>
    </row>
    <row r="2151" spans="1:31" x14ac:dyDescent="0.25">
      <c r="A2151" t="s">
        <v>330</v>
      </c>
      <c r="B2151" t="s">
        <v>63</v>
      </c>
      <c r="C2151" t="s">
        <v>195</v>
      </c>
      <c r="D2151" t="s">
        <v>196</v>
      </c>
      <c r="E2151" t="s">
        <v>341</v>
      </c>
      <c r="F2151" t="s">
        <v>87</v>
      </c>
      <c r="G2151" t="s">
        <v>342</v>
      </c>
      <c r="H2151" s="4"/>
      <c r="I2151" s="1">
        <f t="shared" ca="1" si="135"/>
        <v>1485</v>
      </c>
      <c r="J2151" s="1" t="str">
        <f t="shared" ca="1" si="136"/>
        <v>3. Mayor a 6 meses</v>
      </c>
      <c r="K2151" t="str">
        <f t="shared" si="137"/>
        <v>NO</v>
      </c>
      <c r="L2151" t="s">
        <v>318</v>
      </c>
      <c r="M2151" t="s">
        <v>173</v>
      </c>
      <c r="N2151" t="s">
        <v>416</v>
      </c>
      <c r="O2151" t="s">
        <v>416</v>
      </c>
      <c r="P2151" t="str">
        <f t="shared" si="138"/>
        <v>JHONY HENRY JACOBI RIOSDatalake BCPEVALUACION ANTERIOR</v>
      </c>
      <c r="Q2151" t="str">
        <f>BASE[[#This Row],[NombresCalificado]]&amp;BASE[[#This Row],[TipoEvaluacion]]</f>
        <v>JHONY HENRY JACOBI RIOSEVALUACION ANTERIOR</v>
      </c>
      <c r="R2151">
        <v>3</v>
      </c>
      <c r="S2151" t="s">
        <v>5</v>
      </c>
      <c r="T2151" t="s">
        <v>419</v>
      </c>
      <c r="U2151" s="17">
        <v>2</v>
      </c>
      <c r="V2151" s="17" t="str" cm="1">
        <f t="array" ref="V2151">_xlfn.IFS(U2151=0,"Prenovato",U2151=1,"Novato",U2151=2,"Principiante avanzado",U2151=3,"Competente",U2151=4,"Proficiente",U2151=5,"Master")</f>
        <v>Principiante avanzado</v>
      </c>
      <c r="W2151" s="17">
        <v>4</v>
      </c>
      <c r="X2151" s="17" t="str" cm="1">
        <f t="array" ref="X2151">_xlfn.IFS(W2151=0,"No evidenciado",W2151=1,"Novato",W2151=2,"Principiante avanzado",W2151=3,"Competente",W2151=4,"Proficiente",W2151=5,"Master")</f>
        <v>Proficiente</v>
      </c>
      <c r="Y2151" s="17">
        <v>4</v>
      </c>
      <c r="Z2151" s="17" t="str" cm="1">
        <f t="array" ref="Z2151">_xlfn.IFS(Y2151=0,"No evidenciado",Y2151=1,"Novato",Y2151=2,"Principiante avanzado",Y2151=3,"Competente",Y2151=4,"Proficiente",Y2151=5,"Master")</f>
        <v>Proficiente</v>
      </c>
      <c r="AA2151" s="17">
        <v>4</v>
      </c>
      <c r="AB2151" s="17" t="str" cm="1">
        <f t="array" ref="AB2151">_xlfn.IFS(AA2151=0,"No evidenciado",AA2151=1,"Novato",AA2151=2,"Principiante avanzado",AA2151=3,"Competente",AA2151=4,"Proficiente",AA2151=5,"Master")</f>
        <v>Proficiente</v>
      </c>
      <c r="AC2151" s="17">
        <v>2</v>
      </c>
      <c r="AD2151" s="17" t="str" cm="1">
        <f t="array" ref="AD2151">_xlfn.IFS(AC2151=0,"Prenovato",AC2151=1,"Novato",AC2151=2,"Principiante avanzado",AC2151=3,"Competente",AC2151=4,"Proficiente",AC2151=5,"Master")</f>
        <v>Principiante avanzado</v>
      </c>
      <c r="AE2151" s="17" t="s">
        <v>422</v>
      </c>
    </row>
    <row r="2152" spans="1:31" x14ac:dyDescent="0.25">
      <c r="A2152" t="s">
        <v>330</v>
      </c>
      <c r="B2152" t="s">
        <v>63</v>
      </c>
      <c r="C2152" t="s">
        <v>195</v>
      </c>
      <c r="D2152" t="s">
        <v>196</v>
      </c>
      <c r="E2152" t="s">
        <v>341</v>
      </c>
      <c r="F2152" t="s">
        <v>87</v>
      </c>
      <c r="G2152" t="s">
        <v>342</v>
      </c>
      <c r="H2152" s="4"/>
      <c r="I2152" s="1">
        <f t="shared" ca="1" si="135"/>
        <v>1485</v>
      </c>
      <c r="J2152" s="1" t="str">
        <f t="shared" ca="1" si="136"/>
        <v>3. Mayor a 6 meses</v>
      </c>
      <c r="K2152" t="str">
        <f t="shared" si="137"/>
        <v>NO</v>
      </c>
      <c r="L2152" t="s">
        <v>318</v>
      </c>
      <c r="M2152" t="s">
        <v>172</v>
      </c>
      <c r="N2152" t="s">
        <v>416</v>
      </c>
      <c r="O2152" t="s">
        <v>416</v>
      </c>
      <c r="P2152" t="str">
        <f t="shared" si="138"/>
        <v>JHONY HENRY JACOBI RIOSCalidad de datosEVALUACION ANTERIOR</v>
      </c>
      <c r="Q2152" t="str">
        <f>BASE[[#This Row],[NombresCalificado]]&amp;BASE[[#This Row],[TipoEvaluacion]]</f>
        <v>JHONY HENRY JACOBI RIOSEVALUACION ANTERIOR</v>
      </c>
      <c r="R2152">
        <v>2</v>
      </c>
      <c r="S2152" t="s">
        <v>4</v>
      </c>
      <c r="T2152" t="s">
        <v>419</v>
      </c>
      <c r="U2152" s="17">
        <v>2</v>
      </c>
      <c r="V2152" s="17" t="str" cm="1">
        <f t="array" ref="V2152">_xlfn.IFS(U2152=0,"Prenovato",U2152=1,"Novato",U2152=2,"Principiante avanzado",U2152=3,"Competente",U2152=4,"Proficiente",U2152=5,"Master")</f>
        <v>Principiante avanzado</v>
      </c>
      <c r="W2152" s="17">
        <v>4</v>
      </c>
      <c r="X2152" s="17" t="str" cm="1">
        <f t="array" ref="X2152">_xlfn.IFS(W2152=0,"No evidenciado",W2152=1,"Novato",W2152=2,"Principiante avanzado",W2152=3,"Competente",W2152=4,"Proficiente",W2152=5,"Master")</f>
        <v>Proficiente</v>
      </c>
      <c r="Y2152" s="17">
        <v>4</v>
      </c>
      <c r="Z2152" s="17" t="str" cm="1">
        <f t="array" ref="Z2152">_xlfn.IFS(Y2152=0,"No evidenciado",Y2152=1,"Novato",Y2152=2,"Principiante avanzado",Y2152=3,"Competente",Y2152=4,"Proficiente",Y2152=5,"Master")</f>
        <v>Proficiente</v>
      </c>
      <c r="AA2152" s="17">
        <v>4</v>
      </c>
      <c r="AB2152" s="17" t="str" cm="1">
        <f t="array" ref="AB2152">_xlfn.IFS(AA2152=0,"No evidenciado",AA2152=1,"Novato",AA2152=2,"Principiante avanzado",AA2152=3,"Competente",AA2152=4,"Proficiente",AA2152=5,"Master")</f>
        <v>Proficiente</v>
      </c>
      <c r="AC2152" s="17">
        <v>2</v>
      </c>
      <c r="AD2152" s="17" t="str" cm="1">
        <f t="array" ref="AD2152">_xlfn.IFS(AC2152=0,"Prenovato",AC2152=1,"Novato",AC2152=2,"Principiante avanzado",AC2152=3,"Competente",AC2152=4,"Proficiente",AC2152=5,"Master")</f>
        <v>Principiante avanzado</v>
      </c>
      <c r="AE2152" s="17" t="s">
        <v>422</v>
      </c>
    </row>
    <row r="2153" spans="1:31" x14ac:dyDescent="0.25">
      <c r="A2153" t="s">
        <v>330</v>
      </c>
      <c r="B2153" t="s">
        <v>63</v>
      </c>
      <c r="C2153" t="s">
        <v>195</v>
      </c>
      <c r="D2153" t="s">
        <v>196</v>
      </c>
      <c r="E2153" t="s">
        <v>341</v>
      </c>
      <c r="F2153" t="s">
        <v>87</v>
      </c>
      <c r="G2153" t="s">
        <v>342</v>
      </c>
      <c r="H2153" s="4"/>
      <c r="I2153" s="1">
        <f t="shared" ca="1" si="135"/>
        <v>1485</v>
      </c>
      <c r="J2153" s="1" t="str">
        <f t="shared" ca="1" si="136"/>
        <v>3. Mayor a 6 meses</v>
      </c>
      <c r="K2153" t="str">
        <f t="shared" si="137"/>
        <v>NO</v>
      </c>
      <c r="L2153" t="s">
        <v>318</v>
      </c>
      <c r="M2153" t="s">
        <v>164</v>
      </c>
      <c r="N2153" t="s">
        <v>417</v>
      </c>
      <c r="O2153" t="s">
        <v>416</v>
      </c>
      <c r="P2153" t="str">
        <f t="shared" si="138"/>
        <v>JHONY HENRY JACOBI RIOSPrivacidad y seguridad de los datosEVALUACION ANTERIOR</v>
      </c>
      <c r="Q2153" t="str">
        <f>BASE[[#This Row],[NombresCalificado]]&amp;BASE[[#This Row],[TipoEvaluacion]]</f>
        <v>JHONY HENRY JACOBI RIOSEVALUACION ANTERIOR</v>
      </c>
      <c r="R2153">
        <v>3</v>
      </c>
      <c r="S2153" t="s">
        <v>5</v>
      </c>
      <c r="T2153" t="s">
        <v>419</v>
      </c>
      <c r="U2153" s="17">
        <v>2</v>
      </c>
      <c r="V2153" s="17" t="str" cm="1">
        <f t="array" ref="V2153">_xlfn.IFS(U2153=0,"Prenovato",U2153=1,"Novato",U2153=2,"Principiante avanzado",U2153=3,"Competente",U2153=4,"Proficiente",U2153=5,"Master")</f>
        <v>Principiante avanzado</v>
      </c>
      <c r="W2153" s="17">
        <v>4</v>
      </c>
      <c r="X2153" s="17" t="str" cm="1">
        <f t="array" ref="X2153">_xlfn.IFS(W2153=0,"No evidenciado",W2153=1,"Novato",W2153=2,"Principiante avanzado",W2153=3,"Competente",W2153=4,"Proficiente",W2153=5,"Master")</f>
        <v>Proficiente</v>
      </c>
      <c r="Y2153" s="17">
        <v>4</v>
      </c>
      <c r="Z2153" s="17" t="str" cm="1">
        <f t="array" ref="Z2153">_xlfn.IFS(Y2153=0,"No evidenciado",Y2153=1,"Novato",Y2153=2,"Principiante avanzado",Y2153=3,"Competente",Y2153=4,"Proficiente",Y2153=5,"Master")</f>
        <v>Proficiente</v>
      </c>
      <c r="AA2153" s="17">
        <v>4</v>
      </c>
      <c r="AB2153" s="17" t="str" cm="1">
        <f t="array" ref="AB2153">_xlfn.IFS(AA2153=0,"No evidenciado",AA2153=1,"Novato",AA2153=2,"Principiante avanzado",AA2153=3,"Competente",AA2153=4,"Proficiente",AA2153=5,"Master")</f>
        <v>Proficiente</v>
      </c>
      <c r="AC2153" s="17">
        <v>2</v>
      </c>
      <c r="AD2153" s="17" t="str" cm="1">
        <f t="array" ref="AD2153">_xlfn.IFS(AC2153=0,"Prenovato",AC2153=1,"Novato",AC2153=2,"Principiante avanzado",AC2153=3,"Competente",AC2153=4,"Proficiente",AC2153=5,"Master")</f>
        <v>Principiante avanzado</v>
      </c>
      <c r="AE2153" s="17" t="s">
        <v>422</v>
      </c>
    </row>
    <row r="2154" spans="1:31" x14ac:dyDescent="0.25">
      <c r="A2154" t="s">
        <v>330</v>
      </c>
      <c r="B2154" t="s">
        <v>63</v>
      </c>
      <c r="C2154" t="s">
        <v>195</v>
      </c>
      <c r="D2154" t="s">
        <v>196</v>
      </c>
      <c r="E2154" t="s">
        <v>341</v>
      </c>
      <c r="F2154" t="s">
        <v>87</v>
      </c>
      <c r="G2154" t="s">
        <v>342</v>
      </c>
      <c r="H2154" s="4"/>
      <c r="I2154" s="1">
        <f t="shared" ca="1" si="135"/>
        <v>1485</v>
      </c>
      <c r="J2154" s="1" t="str">
        <f t="shared" ca="1" si="136"/>
        <v>3. Mayor a 6 meses</v>
      </c>
      <c r="K2154" t="str">
        <f t="shared" si="137"/>
        <v>NO</v>
      </c>
      <c r="L2154" t="s">
        <v>318</v>
      </c>
      <c r="M2154" t="s">
        <v>163</v>
      </c>
      <c r="N2154" t="s">
        <v>418</v>
      </c>
      <c r="O2154" t="s">
        <v>418</v>
      </c>
      <c r="P2154" t="str">
        <f t="shared" si="138"/>
        <v>JHONY HENRY JACOBI RIOSNube BCPEVALUACION ANTERIOR</v>
      </c>
      <c r="Q2154" t="str">
        <f>BASE[[#This Row],[NombresCalificado]]&amp;BASE[[#This Row],[TipoEvaluacion]]</f>
        <v>JHONY HENRY JACOBI RIOSEVALUACION ANTERIOR</v>
      </c>
      <c r="R2154">
        <v>3</v>
      </c>
      <c r="S2154" t="s">
        <v>5</v>
      </c>
      <c r="T2154" t="s">
        <v>419</v>
      </c>
      <c r="U2154" s="17">
        <v>2</v>
      </c>
      <c r="V2154" s="17" t="str" cm="1">
        <f t="array" ref="V2154">_xlfn.IFS(U2154=0,"Prenovato",U2154=1,"Novato",U2154=2,"Principiante avanzado",U2154=3,"Competente",U2154=4,"Proficiente",U2154=5,"Master")</f>
        <v>Principiante avanzado</v>
      </c>
      <c r="W2154" s="17">
        <v>4</v>
      </c>
      <c r="X2154" s="17" t="str" cm="1">
        <f t="array" ref="X2154">_xlfn.IFS(W2154=0,"No evidenciado",W2154=1,"Novato",W2154=2,"Principiante avanzado",W2154=3,"Competente",W2154=4,"Proficiente",W2154=5,"Master")</f>
        <v>Proficiente</v>
      </c>
      <c r="Y2154" s="17">
        <v>4</v>
      </c>
      <c r="Z2154" s="17" t="str" cm="1">
        <f t="array" ref="Z2154">_xlfn.IFS(Y2154=0,"No evidenciado",Y2154=1,"Novato",Y2154=2,"Principiante avanzado",Y2154=3,"Competente",Y2154=4,"Proficiente",Y2154=5,"Master")</f>
        <v>Proficiente</v>
      </c>
      <c r="AA2154" s="17">
        <v>4</v>
      </c>
      <c r="AB2154" s="17" t="str" cm="1">
        <f t="array" ref="AB2154">_xlfn.IFS(AA2154=0,"No evidenciado",AA2154=1,"Novato",AA2154=2,"Principiante avanzado",AA2154=3,"Competente",AA2154=4,"Proficiente",AA2154=5,"Master")</f>
        <v>Proficiente</v>
      </c>
      <c r="AC2154" s="17">
        <v>2</v>
      </c>
      <c r="AD2154" s="17" t="str" cm="1">
        <f t="array" ref="AD2154">_xlfn.IFS(AC2154=0,"Prenovato",AC2154=1,"Novato",AC2154=2,"Principiante avanzado",AC2154=3,"Competente",AC2154=4,"Proficiente",AC2154=5,"Master")</f>
        <v>Principiante avanzado</v>
      </c>
      <c r="AE2154" s="17" t="s">
        <v>422</v>
      </c>
    </row>
    <row r="2155" spans="1:31" x14ac:dyDescent="0.25">
      <c r="A2155" t="s">
        <v>330</v>
      </c>
      <c r="B2155" t="s">
        <v>63</v>
      </c>
      <c r="C2155" t="s">
        <v>195</v>
      </c>
      <c r="D2155" t="s">
        <v>196</v>
      </c>
      <c r="E2155" t="s">
        <v>341</v>
      </c>
      <c r="F2155" t="s">
        <v>87</v>
      </c>
      <c r="G2155" t="s">
        <v>342</v>
      </c>
      <c r="H2155" s="4"/>
      <c r="I2155" s="1">
        <f t="shared" ca="1" si="135"/>
        <v>1485</v>
      </c>
      <c r="J2155" s="1" t="str">
        <f t="shared" ca="1" si="136"/>
        <v>3. Mayor a 6 meses</v>
      </c>
      <c r="K2155" t="str">
        <f t="shared" si="137"/>
        <v>NO</v>
      </c>
      <c r="L2155" t="s">
        <v>318</v>
      </c>
      <c r="M2155" t="s">
        <v>171</v>
      </c>
      <c r="N2155" t="s">
        <v>416</v>
      </c>
      <c r="O2155" t="s">
        <v>416</v>
      </c>
      <c r="P2155" t="str">
        <f t="shared" si="138"/>
        <v>JHONY HENRY JACOBI RIOSBases de datos en la nubeEVALUACION ANTERIOR</v>
      </c>
      <c r="Q2155" t="str">
        <f>BASE[[#This Row],[NombresCalificado]]&amp;BASE[[#This Row],[TipoEvaluacion]]</f>
        <v>JHONY HENRY JACOBI RIOSEVALUACION ANTERIOR</v>
      </c>
      <c r="R2155">
        <v>1</v>
      </c>
      <c r="S2155" t="s">
        <v>6</v>
      </c>
      <c r="T2155" t="s">
        <v>419</v>
      </c>
      <c r="U2155" s="17">
        <v>2</v>
      </c>
      <c r="V2155" s="17" t="str" cm="1">
        <f t="array" ref="V2155">_xlfn.IFS(U2155=0,"Prenovato",U2155=1,"Novato",U2155=2,"Principiante avanzado",U2155=3,"Competente",U2155=4,"Proficiente",U2155=5,"Master")</f>
        <v>Principiante avanzado</v>
      </c>
      <c r="W2155" s="17">
        <v>4</v>
      </c>
      <c r="X2155" s="17" t="str" cm="1">
        <f t="array" ref="X2155">_xlfn.IFS(W2155=0,"No evidenciado",W2155=1,"Novato",W2155=2,"Principiante avanzado",W2155=3,"Competente",W2155=4,"Proficiente",W2155=5,"Master")</f>
        <v>Proficiente</v>
      </c>
      <c r="Y2155" s="17">
        <v>4</v>
      </c>
      <c r="Z2155" s="17" t="str" cm="1">
        <f t="array" ref="Z2155">_xlfn.IFS(Y2155=0,"No evidenciado",Y2155=1,"Novato",Y2155=2,"Principiante avanzado",Y2155=3,"Competente",Y2155=4,"Proficiente",Y2155=5,"Master")</f>
        <v>Proficiente</v>
      </c>
      <c r="AA2155" s="17">
        <v>4</v>
      </c>
      <c r="AB2155" s="17" t="str" cm="1">
        <f t="array" ref="AB2155">_xlfn.IFS(AA2155=0,"No evidenciado",AA2155=1,"Novato",AA2155=2,"Principiante avanzado",AA2155=3,"Competente",AA2155=4,"Proficiente",AA2155=5,"Master")</f>
        <v>Proficiente</v>
      </c>
      <c r="AC2155" s="17">
        <v>2</v>
      </c>
      <c r="AD2155" s="17" t="str" cm="1">
        <f t="array" ref="AD2155">_xlfn.IFS(AC2155=0,"Prenovato",AC2155=1,"Novato",AC2155=2,"Principiante avanzado",AC2155=3,"Competente",AC2155=4,"Proficiente",AC2155=5,"Master")</f>
        <v>Principiante avanzado</v>
      </c>
      <c r="AE2155" s="17" t="s">
        <v>422</v>
      </c>
    </row>
    <row r="2156" spans="1:31" x14ac:dyDescent="0.25">
      <c r="A2156" t="s">
        <v>330</v>
      </c>
      <c r="B2156" t="s">
        <v>63</v>
      </c>
      <c r="C2156" t="s">
        <v>195</v>
      </c>
      <c r="D2156" t="s">
        <v>196</v>
      </c>
      <c r="E2156" t="s">
        <v>341</v>
      </c>
      <c r="F2156" t="s">
        <v>87</v>
      </c>
      <c r="G2156" t="s">
        <v>342</v>
      </c>
      <c r="H2156" s="4"/>
      <c r="I2156" s="1">
        <f t="shared" ca="1" si="135"/>
        <v>1485</v>
      </c>
      <c r="J2156" s="1" t="str">
        <f t="shared" ca="1" si="136"/>
        <v>3. Mayor a 6 meses</v>
      </c>
      <c r="K2156" t="str">
        <f t="shared" si="137"/>
        <v>NO</v>
      </c>
      <c r="L2156" t="s">
        <v>318</v>
      </c>
      <c r="M2156" t="s">
        <v>167</v>
      </c>
      <c r="N2156" t="s">
        <v>417</v>
      </c>
      <c r="O2156" t="s">
        <v>416</v>
      </c>
      <c r="P2156" t="str">
        <f t="shared" si="138"/>
        <v>JHONY HENRY JACOBI RIOSCI-CDEVALUACION ANTERIOR</v>
      </c>
      <c r="Q2156" t="str">
        <f>BASE[[#This Row],[NombresCalificado]]&amp;BASE[[#This Row],[TipoEvaluacion]]</f>
        <v>JHONY HENRY JACOBI RIOSEVALUACION ANTERIOR</v>
      </c>
      <c r="R2156">
        <v>2</v>
      </c>
      <c r="S2156" t="s">
        <v>4</v>
      </c>
      <c r="T2156" t="s">
        <v>419</v>
      </c>
      <c r="U2156" s="17">
        <v>2</v>
      </c>
      <c r="V2156" s="17" t="str" cm="1">
        <f t="array" ref="V2156">_xlfn.IFS(U2156=0,"Prenovato",U2156=1,"Novato",U2156=2,"Principiante avanzado",U2156=3,"Competente",U2156=4,"Proficiente",U2156=5,"Master")</f>
        <v>Principiante avanzado</v>
      </c>
      <c r="W2156" s="17">
        <v>4</v>
      </c>
      <c r="X2156" s="17" t="str" cm="1">
        <f t="array" ref="X2156">_xlfn.IFS(W2156=0,"No evidenciado",W2156=1,"Novato",W2156=2,"Principiante avanzado",W2156=3,"Competente",W2156=4,"Proficiente",W2156=5,"Master")</f>
        <v>Proficiente</v>
      </c>
      <c r="Y2156" s="17">
        <v>4</v>
      </c>
      <c r="Z2156" s="17" t="str" cm="1">
        <f t="array" ref="Z2156">_xlfn.IFS(Y2156=0,"No evidenciado",Y2156=1,"Novato",Y2156=2,"Principiante avanzado",Y2156=3,"Competente",Y2156=4,"Proficiente",Y2156=5,"Master")</f>
        <v>Proficiente</v>
      </c>
      <c r="AA2156" s="17">
        <v>4</v>
      </c>
      <c r="AB2156" s="17" t="str" cm="1">
        <f t="array" ref="AB2156">_xlfn.IFS(AA2156=0,"No evidenciado",AA2156=1,"Novato",AA2156=2,"Principiante avanzado",AA2156=3,"Competente",AA2156=4,"Proficiente",AA2156=5,"Master")</f>
        <v>Proficiente</v>
      </c>
      <c r="AC2156" s="17">
        <v>2</v>
      </c>
      <c r="AD2156" s="17" t="str" cm="1">
        <f t="array" ref="AD2156">_xlfn.IFS(AC2156=0,"Prenovato",AC2156=1,"Novato",AC2156=2,"Principiante avanzado",AC2156=3,"Competente",AC2156=4,"Proficiente",AC2156=5,"Master")</f>
        <v>Principiante avanzado</v>
      </c>
      <c r="AE2156" s="17" t="s">
        <v>422</v>
      </c>
    </row>
    <row r="2157" spans="1:31" x14ac:dyDescent="0.25">
      <c r="A2157" t="s">
        <v>330</v>
      </c>
      <c r="B2157" t="s">
        <v>63</v>
      </c>
      <c r="C2157" t="s">
        <v>195</v>
      </c>
      <c r="D2157" t="s">
        <v>196</v>
      </c>
      <c r="E2157" t="s">
        <v>341</v>
      </c>
      <c r="F2157" t="s">
        <v>87</v>
      </c>
      <c r="G2157" t="s">
        <v>342</v>
      </c>
      <c r="H2157" s="4"/>
      <c r="I2157" s="1">
        <f t="shared" ca="1" si="135"/>
        <v>1485</v>
      </c>
      <c r="J2157" s="1" t="str">
        <f t="shared" ca="1" si="136"/>
        <v>3. Mayor a 6 meses</v>
      </c>
      <c r="K2157" t="str">
        <f t="shared" si="137"/>
        <v>NO</v>
      </c>
      <c r="L2157" t="s">
        <v>318</v>
      </c>
      <c r="M2157" t="s">
        <v>162</v>
      </c>
      <c r="N2157" t="s">
        <v>416</v>
      </c>
      <c r="O2157" t="s">
        <v>416</v>
      </c>
      <c r="P2157" t="str">
        <f t="shared" si="138"/>
        <v>JHONY HENRY JACOBI RIOSMLOpsEVALUACION ANTERIOR</v>
      </c>
      <c r="Q2157" t="str">
        <f>BASE[[#This Row],[NombresCalificado]]&amp;BASE[[#This Row],[TipoEvaluacion]]</f>
        <v>JHONY HENRY JACOBI RIOSEVALUACION ANTERIOR</v>
      </c>
      <c r="R2157">
        <v>2</v>
      </c>
      <c r="S2157" t="s">
        <v>4</v>
      </c>
      <c r="T2157" t="s">
        <v>419</v>
      </c>
      <c r="U2157" s="17">
        <v>2</v>
      </c>
      <c r="V2157" s="17" t="str" cm="1">
        <f t="array" ref="V2157">_xlfn.IFS(U2157=0,"Prenovato",U2157=1,"Novato",U2157=2,"Principiante avanzado",U2157=3,"Competente",U2157=4,"Proficiente",U2157=5,"Master")</f>
        <v>Principiante avanzado</v>
      </c>
      <c r="W2157" s="17">
        <v>4</v>
      </c>
      <c r="X2157" s="17" t="str" cm="1">
        <f t="array" ref="X2157">_xlfn.IFS(W2157=0,"No evidenciado",W2157=1,"Novato",W2157=2,"Principiante avanzado",W2157=3,"Competente",W2157=4,"Proficiente",W2157=5,"Master")</f>
        <v>Proficiente</v>
      </c>
      <c r="Y2157" s="17">
        <v>4</v>
      </c>
      <c r="Z2157" s="17" t="str" cm="1">
        <f t="array" ref="Z2157">_xlfn.IFS(Y2157=0,"No evidenciado",Y2157=1,"Novato",Y2157=2,"Principiante avanzado",Y2157=3,"Competente",Y2157=4,"Proficiente",Y2157=5,"Master")</f>
        <v>Proficiente</v>
      </c>
      <c r="AA2157" s="17">
        <v>4</v>
      </c>
      <c r="AB2157" s="17" t="str" cm="1">
        <f t="array" ref="AB2157">_xlfn.IFS(AA2157=0,"No evidenciado",AA2157=1,"Novato",AA2157=2,"Principiante avanzado",AA2157=3,"Competente",AA2157=4,"Proficiente",AA2157=5,"Master")</f>
        <v>Proficiente</v>
      </c>
      <c r="AC2157" s="17">
        <v>2</v>
      </c>
      <c r="AD2157" s="17" t="str" cm="1">
        <f t="array" ref="AD2157">_xlfn.IFS(AC2157=0,"Prenovato",AC2157=1,"Novato",AC2157=2,"Principiante avanzado",AC2157=3,"Competente",AC2157=4,"Proficiente",AC2157=5,"Master")</f>
        <v>Principiante avanzado</v>
      </c>
      <c r="AE2157" s="17" t="s">
        <v>422</v>
      </c>
    </row>
    <row r="2158" spans="1:31" x14ac:dyDescent="0.25">
      <c r="A2158" t="s">
        <v>330</v>
      </c>
      <c r="B2158" t="s">
        <v>63</v>
      </c>
      <c r="C2158" t="s">
        <v>195</v>
      </c>
      <c r="D2158" t="s">
        <v>196</v>
      </c>
      <c r="E2158" t="s">
        <v>341</v>
      </c>
      <c r="F2158" t="s">
        <v>87</v>
      </c>
      <c r="G2158" t="s">
        <v>342</v>
      </c>
      <c r="H2158" s="4"/>
      <c r="I2158" s="1">
        <f t="shared" ca="1" si="135"/>
        <v>1485</v>
      </c>
      <c r="J2158" s="1" t="str">
        <f t="shared" ca="1" si="136"/>
        <v>3. Mayor a 6 meses</v>
      </c>
      <c r="K2158" t="str">
        <f t="shared" si="137"/>
        <v>NO</v>
      </c>
      <c r="L2158" t="s">
        <v>318</v>
      </c>
      <c r="M2158" t="s">
        <v>165</v>
      </c>
      <c r="N2158" t="s">
        <v>418</v>
      </c>
      <c r="O2158" t="s">
        <v>418</v>
      </c>
      <c r="P2158" t="str">
        <f t="shared" si="138"/>
        <v>JHONY HENRY JACOBI RIOSProcesamiento de datosEVALUACION ANTERIOR</v>
      </c>
      <c r="Q2158" t="str">
        <f>BASE[[#This Row],[NombresCalificado]]&amp;BASE[[#This Row],[TipoEvaluacion]]</f>
        <v>JHONY HENRY JACOBI RIOSEVALUACION ANTERIOR</v>
      </c>
      <c r="R2158">
        <v>3</v>
      </c>
      <c r="S2158" t="s">
        <v>5</v>
      </c>
      <c r="T2158" t="s">
        <v>419</v>
      </c>
      <c r="U2158" s="17">
        <v>2</v>
      </c>
      <c r="V2158" s="17" t="str" cm="1">
        <f t="array" ref="V2158">_xlfn.IFS(U2158=0,"Prenovato",U2158=1,"Novato",U2158=2,"Principiante avanzado",U2158=3,"Competente",U2158=4,"Proficiente",U2158=5,"Master")</f>
        <v>Principiante avanzado</v>
      </c>
      <c r="W2158" s="17">
        <v>4</v>
      </c>
      <c r="X2158" s="17" t="str" cm="1">
        <f t="array" ref="X2158">_xlfn.IFS(W2158=0,"No evidenciado",W2158=1,"Novato",W2158=2,"Principiante avanzado",W2158=3,"Competente",W2158=4,"Proficiente",W2158=5,"Master")</f>
        <v>Proficiente</v>
      </c>
      <c r="Y2158" s="17">
        <v>4</v>
      </c>
      <c r="Z2158" s="17" t="str" cm="1">
        <f t="array" ref="Z2158">_xlfn.IFS(Y2158=0,"No evidenciado",Y2158=1,"Novato",Y2158=2,"Principiante avanzado",Y2158=3,"Competente",Y2158=4,"Proficiente",Y2158=5,"Master")</f>
        <v>Proficiente</v>
      </c>
      <c r="AA2158" s="17">
        <v>4</v>
      </c>
      <c r="AB2158" s="17" t="str" cm="1">
        <f t="array" ref="AB2158">_xlfn.IFS(AA2158=0,"No evidenciado",AA2158=1,"Novato",AA2158=2,"Principiante avanzado",AA2158=3,"Competente",AA2158=4,"Proficiente",AA2158=5,"Master")</f>
        <v>Proficiente</v>
      </c>
      <c r="AC2158" s="17">
        <v>2</v>
      </c>
      <c r="AD2158" s="17" t="str" cm="1">
        <f t="array" ref="AD2158">_xlfn.IFS(AC2158=0,"Prenovato",AC2158=1,"Novato",AC2158=2,"Principiante avanzado",AC2158=3,"Competente",AC2158=4,"Proficiente",AC2158=5,"Master")</f>
        <v>Principiante avanzado</v>
      </c>
      <c r="AE2158" s="17" t="s">
        <v>422</v>
      </c>
    </row>
    <row r="2159" spans="1:31" x14ac:dyDescent="0.25">
      <c r="A2159" t="s">
        <v>330</v>
      </c>
      <c r="B2159" t="s">
        <v>63</v>
      </c>
      <c r="C2159" t="s">
        <v>195</v>
      </c>
      <c r="D2159" t="s">
        <v>196</v>
      </c>
      <c r="E2159" t="s">
        <v>341</v>
      </c>
      <c r="F2159" t="s">
        <v>87</v>
      </c>
      <c r="G2159" t="s">
        <v>342</v>
      </c>
      <c r="H2159" s="4"/>
      <c r="I2159" s="1">
        <f t="shared" ca="1" si="135"/>
        <v>1485</v>
      </c>
      <c r="J2159" s="1" t="str">
        <f t="shared" ca="1" si="136"/>
        <v>3. Mayor a 6 meses</v>
      </c>
      <c r="K2159" t="str">
        <f t="shared" si="137"/>
        <v>NO</v>
      </c>
      <c r="L2159" t="s">
        <v>318</v>
      </c>
      <c r="M2159" t="s">
        <v>166</v>
      </c>
      <c r="N2159" t="s">
        <v>416</v>
      </c>
      <c r="O2159" t="s">
        <v>416</v>
      </c>
      <c r="P2159" t="str">
        <f t="shared" si="138"/>
        <v>JHONY HENRY JACOBI RIOSBase de datos No-SQLEVALUACION ANTERIOR</v>
      </c>
      <c r="Q2159" t="str">
        <f>BASE[[#This Row],[NombresCalificado]]&amp;BASE[[#This Row],[TipoEvaluacion]]</f>
        <v>JHONY HENRY JACOBI RIOSEVALUACION ANTERIOR</v>
      </c>
      <c r="R2159">
        <v>0</v>
      </c>
      <c r="S2159" t="s">
        <v>185</v>
      </c>
      <c r="T2159" t="s">
        <v>419</v>
      </c>
      <c r="U2159" s="17">
        <v>2</v>
      </c>
      <c r="V2159" s="17" t="str" cm="1">
        <f t="array" ref="V2159">_xlfn.IFS(U2159=0,"Prenovato",U2159=1,"Novato",U2159=2,"Principiante avanzado",U2159=3,"Competente",U2159=4,"Proficiente",U2159=5,"Master")</f>
        <v>Principiante avanzado</v>
      </c>
      <c r="W2159" s="17">
        <v>4</v>
      </c>
      <c r="X2159" s="17" t="str" cm="1">
        <f t="array" ref="X2159">_xlfn.IFS(W2159=0,"No evidenciado",W2159=1,"Novato",W2159=2,"Principiante avanzado",W2159=3,"Competente",W2159=4,"Proficiente",W2159=5,"Master")</f>
        <v>Proficiente</v>
      </c>
      <c r="Y2159" s="17">
        <v>4</v>
      </c>
      <c r="Z2159" s="17" t="str" cm="1">
        <f t="array" ref="Z2159">_xlfn.IFS(Y2159=0,"No evidenciado",Y2159=1,"Novato",Y2159=2,"Principiante avanzado",Y2159=3,"Competente",Y2159=4,"Proficiente",Y2159=5,"Master")</f>
        <v>Proficiente</v>
      </c>
      <c r="AA2159" s="17">
        <v>4</v>
      </c>
      <c r="AB2159" s="17" t="str" cm="1">
        <f t="array" ref="AB2159">_xlfn.IFS(AA2159=0,"No evidenciado",AA2159=1,"Novato",AA2159=2,"Principiante avanzado",AA2159=3,"Competente",AA2159=4,"Proficiente",AA2159=5,"Master")</f>
        <v>Proficiente</v>
      </c>
      <c r="AC2159" s="17">
        <v>2</v>
      </c>
      <c r="AD2159" s="17" t="str" cm="1">
        <f t="array" ref="AD2159">_xlfn.IFS(AC2159=0,"Prenovato",AC2159=1,"Novato",AC2159=2,"Principiante avanzado",AC2159=3,"Competente",AC2159=4,"Proficiente",AC2159=5,"Master")</f>
        <v>Principiante avanzado</v>
      </c>
      <c r="AE2159" s="17" t="s">
        <v>422</v>
      </c>
    </row>
    <row r="2160" spans="1:31" x14ac:dyDescent="0.25">
      <c r="A2160" t="s">
        <v>330</v>
      </c>
      <c r="B2160" t="s">
        <v>63</v>
      </c>
      <c r="C2160" t="s">
        <v>195</v>
      </c>
      <c r="D2160" t="s">
        <v>196</v>
      </c>
      <c r="E2160" t="s">
        <v>341</v>
      </c>
      <c r="F2160" t="s">
        <v>87</v>
      </c>
      <c r="G2160" t="s">
        <v>342</v>
      </c>
      <c r="H2160" s="4"/>
      <c r="I2160" s="1">
        <f t="shared" ca="1" si="135"/>
        <v>1485</v>
      </c>
      <c r="J2160" s="1" t="str">
        <f t="shared" ca="1" si="136"/>
        <v>3. Mayor a 6 meses</v>
      </c>
      <c r="K2160" t="str">
        <f t="shared" si="137"/>
        <v>NO</v>
      </c>
      <c r="L2160" t="s">
        <v>318</v>
      </c>
      <c r="M2160" t="s">
        <v>158</v>
      </c>
      <c r="N2160" t="s">
        <v>418</v>
      </c>
      <c r="O2160" t="s">
        <v>418</v>
      </c>
      <c r="P2160" t="str">
        <f t="shared" si="138"/>
        <v>JHONY HENRY JACOBI RIOSServicios en la nubeEVALUACION ANTERIOR</v>
      </c>
      <c r="Q2160" t="str">
        <f>BASE[[#This Row],[NombresCalificado]]&amp;BASE[[#This Row],[TipoEvaluacion]]</f>
        <v>JHONY HENRY JACOBI RIOSEVALUACION ANTERIOR</v>
      </c>
      <c r="R2160">
        <v>4</v>
      </c>
      <c r="S2160" t="s">
        <v>7</v>
      </c>
      <c r="T2160" t="s">
        <v>419</v>
      </c>
      <c r="U2160" s="17">
        <v>2</v>
      </c>
      <c r="V2160" s="17" t="str" cm="1">
        <f t="array" ref="V2160">_xlfn.IFS(U2160=0,"Prenovato",U2160=1,"Novato",U2160=2,"Principiante avanzado",U2160=3,"Competente",U2160=4,"Proficiente",U2160=5,"Master")</f>
        <v>Principiante avanzado</v>
      </c>
      <c r="W2160" s="17">
        <v>4</v>
      </c>
      <c r="X2160" s="17" t="str" cm="1">
        <f t="array" ref="X2160">_xlfn.IFS(W2160=0,"No evidenciado",W2160=1,"Novato",W2160=2,"Principiante avanzado",W2160=3,"Competente",W2160=4,"Proficiente",W2160=5,"Master")</f>
        <v>Proficiente</v>
      </c>
      <c r="Y2160" s="17">
        <v>4</v>
      </c>
      <c r="Z2160" s="17" t="str" cm="1">
        <f t="array" ref="Z2160">_xlfn.IFS(Y2160=0,"No evidenciado",Y2160=1,"Novato",Y2160=2,"Principiante avanzado",Y2160=3,"Competente",Y2160=4,"Proficiente",Y2160=5,"Master")</f>
        <v>Proficiente</v>
      </c>
      <c r="AA2160" s="17">
        <v>4</v>
      </c>
      <c r="AB2160" s="17" t="str" cm="1">
        <f t="array" ref="AB2160">_xlfn.IFS(AA2160=0,"No evidenciado",AA2160=1,"Novato",AA2160=2,"Principiante avanzado",AA2160=3,"Competente",AA2160=4,"Proficiente",AA2160=5,"Master")</f>
        <v>Proficiente</v>
      </c>
      <c r="AC2160" s="17">
        <v>2</v>
      </c>
      <c r="AD2160" s="17" t="str" cm="1">
        <f t="array" ref="AD2160">_xlfn.IFS(AC2160=0,"Prenovato",AC2160=1,"Novato",AC2160=2,"Principiante avanzado",AC2160=3,"Competente",AC2160=4,"Proficiente",AC2160=5,"Master")</f>
        <v>Principiante avanzado</v>
      </c>
      <c r="AE2160" s="17" t="s">
        <v>422</v>
      </c>
    </row>
    <row r="2161" spans="1:31" x14ac:dyDescent="0.25">
      <c r="A2161" t="s">
        <v>330</v>
      </c>
      <c r="B2161" t="s">
        <v>63</v>
      </c>
      <c r="C2161" t="s">
        <v>195</v>
      </c>
      <c r="D2161" t="s">
        <v>196</v>
      </c>
      <c r="E2161" t="s">
        <v>341</v>
      </c>
      <c r="F2161" t="s">
        <v>87</v>
      </c>
      <c r="G2161" t="s">
        <v>342</v>
      </c>
      <c r="H2161" s="4"/>
      <c r="I2161" s="1">
        <f t="shared" ca="1" si="135"/>
        <v>1485</v>
      </c>
      <c r="J2161" s="1" t="str">
        <f t="shared" ca="1" si="136"/>
        <v>3. Mayor a 6 meses</v>
      </c>
      <c r="K2161" t="str">
        <f t="shared" si="137"/>
        <v>NO</v>
      </c>
      <c r="L2161" t="s">
        <v>318</v>
      </c>
      <c r="M2161" t="s">
        <v>170</v>
      </c>
      <c r="N2161" t="s">
        <v>417</v>
      </c>
      <c r="O2161" t="s">
        <v>416</v>
      </c>
      <c r="P2161" t="str">
        <f t="shared" si="138"/>
        <v>JHONY HENRY JACOBI RIOSArquitectura de datosEVALUACION ANTERIOR</v>
      </c>
      <c r="Q2161" t="str">
        <f>BASE[[#This Row],[NombresCalificado]]&amp;BASE[[#This Row],[TipoEvaluacion]]</f>
        <v>JHONY HENRY JACOBI RIOSEVALUACION ANTERIOR</v>
      </c>
      <c r="R2161">
        <v>3</v>
      </c>
      <c r="S2161" t="s">
        <v>5</v>
      </c>
      <c r="T2161" t="s">
        <v>419</v>
      </c>
      <c r="U2161" s="17">
        <v>2</v>
      </c>
      <c r="V2161" s="17" t="str" cm="1">
        <f t="array" ref="V2161">_xlfn.IFS(U2161=0,"Prenovato",U2161=1,"Novato",U2161=2,"Principiante avanzado",U2161=3,"Competente",U2161=4,"Proficiente",U2161=5,"Master")</f>
        <v>Principiante avanzado</v>
      </c>
      <c r="W2161" s="17">
        <v>4</v>
      </c>
      <c r="X2161" s="17" t="str" cm="1">
        <f t="array" ref="X2161">_xlfn.IFS(W2161=0,"No evidenciado",W2161=1,"Novato",W2161=2,"Principiante avanzado",W2161=3,"Competente",W2161=4,"Proficiente",W2161=5,"Master")</f>
        <v>Proficiente</v>
      </c>
      <c r="Y2161" s="17">
        <v>4</v>
      </c>
      <c r="Z2161" s="17" t="str" cm="1">
        <f t="array" ref="Z2161">_xlfn.IFS(Y2161=0,"No evidenciado",Y2161=1,"Novato",Y2161=2,"Principiante avanzado",Y2161=3,"Competente",Y2161=4,"Proficiente",Y2161=5,"Master")</f>
        <v>Proficiente</v>
      </c>
      <c r="AA2161" s="17">
        <v>4</v>
      </c>
      <c r="AB2161" s="17" t="str" cm="1">
        <f t="array" ref="AB2161">_xlfn.IFS(AA2161=0,"No evidenciado",AA2161=1,"Novato",AA2161=2,"Principiante avanzado",AA2161=3,"Competente",AA2161=4,"Proficiente",AA2161=5,"Master")</f>
        <v>Proficiente</v>
      </c>
      <c r="AC2161" s="17">
        <v>2</v>
      </c>
      <c r="AD2161" s="17" t="str" cm="1">
        <f t="array" ref="AD2161">_xlfn.IFS(AC2161=0,"Prenovato",AC2161=1,"Novato",AC2161=2,"Principiante avanzado",AC2161=3,"Competente",AC2161=4,"Proficiente",AC2161=5,"Master")</f>
        <v>Principiante avanzado</v>
      </c>
      <c r="AE2161" s="17" t="s">
        <v>422</v>
      </c>
    </row>
    <row r="2162" spans="1:31" x14ac:dyDescent="0.25">
      <c r="A2162" t="s">
        <v>330</v>
      </c>
      <c r="B2162" t="s">
        <v>63</v>
      </c>
      <c r="C2162" t="s">
        <v>195</v>
      </c>
      <c r="D2162" t="s">
        <v>196</v>
      </c>
      <c r="E2162" t="s">
        <v>341</v>
      </c>
      <c r="F2162" t="s">
        <v>87</v>
      </c>
      <c r="G2162" t="s">
        <v>342</v>
      </c>
      <c r="H2162" s="4"/>
      <c r="I2162" s="1">
        <f t="shared" ca="1" si="135"/>
        <v>1485</v>
      </c>
      <c r="J2162" s="1" t="str">
        <f t="shared" ca="1" si="136"/>
        <v>3. Mayor a 6 meses</v>
      </c>
      <c r="K2162" t="str">
        <f t="shared" si="137"/>
        <v>NO</v>
      </c>
      <c r="L2162" t="s">
        <v>318</v>
      </c>
      <c r="M2162" t="s">
        <v>174</v>
      </c>
      <c r="N2162" t="s">
        <v>416</v>
      </c>
      <c r="O2162" t="s">
        <v>416</v>
      </c>
      <c r="P2162" t="str">
        <f t="shared" si="138"/>
        <v>JHONY HENRY JACOBI RIOSDatawarehouse BCPEVALUACION ANTERIOR</v>
      </c>
      <c r="Q2162" t="str">
        <f>BASE[[#This Row],[NombresCalificado]]&amp;BASE[[#This Row],[TipoEvaluacion]]</f>
        <v>JHONY HENRY JACOBI RIOSEVALUACION ANTERIOR</v>
      </c>
      <c r="R2162">
        <v>0</v>
      </c>
      <c r="S2162" t="s">
        <v>185</v>
      </c>
      <c r="T2162" t="s">
        <v>419</v>
      </c>
      <c r="U2162" s="17">
        <v>2</v>
      </c>
      <c r="V2162" s="17" t="str" cm="1">
        <f t="array" ref="V2162">_xlfn.IFS(U2162=0,"Prenovato",U2162=1,"Novato",U2162=2,"Principiante avanzado",U2162=3,"Competente",U2162=4,"Proficiente",U2162=5,"Master")</f>
        <v>Principiante avanzado</v>
      </c>
      <c r="W2162" s="17">
        <v>4</v>
      </c>
      <c r="X2162" s="17" t="str" cm="1">
        <f t="array" ref="X2162">_xlfn.IFS(W2162=0,"No evidenciado",W2162=1,"Novato",W2162=2,"Principiante avanzado",W2162=3,"Competente",W2162=4,"Proficiente",W2162=5,"Master")</f>
        <v>Proficiente</v>
      </c>
      <c r="Y2162" s="17">
        <v>4</v>
      </c>
      <c r="Z2162" s="17" t="str" cm="1">
        <f t="array" ref="Z2162">_xlfn.IFS(Y2162=0,"No evidenciado",Y2162=1,"Novato",Y2162=2,"Principiante avanzado",Y2162=3,"Competente",Y2162=4,"Proficiente",Y2162=5,"Master")</f>
        <v>Proficiente</v>
      </c>
      <c r="AA2162" s="17">
        <v>4</v>
      </c>
      <c r="AB2162" s="17" t="str" cm="1">
        <f t="array" ref="AB2162">_xlfn.IFS(AA2162=0,"No evidenciado",AA2162=1,"Novato",AA2162=2,"Principiante avanzado",AA2162=3,"Competente",AA2162=4,"Proficiente",AA2162=5,"Master")</f>
        <v>Proficiente</v>
      </c>
      <c r="AC2162" s="17">
        <v>2</v>
      </c>
      <c r="AD2162" s="17" t="str" cm="1">
        <f t="array" ref="AD2162">_xlfn.IFS(AC2162=0,"Prenovato",AC2162=1,"Novato",AC2162=2,"Principiante avanzado",AC2162=3,"Competente",AC2162=4,"Proficiente",AC2162=5,"Master")</f>
        <v>Principiante avanzado</v>
      </c>
      <c r="AE2162" s="17" t="s">
        <v>422</v>
      </c>
    </row>
    <row r="2163" spans="1:31" x14ac:dyDescent="0.25">
      <c r="A2163" t="s">
        <v>330</v>
      </c>
      <c r="B2163" t="s">
        <v>63</v>
      </c>
      <c r="C2163" t="s">
        <v>195</v>
      </c>
      <c r="D2163" t="s">
        <v>196</v>
      </c>
      <c r="E2163" t="s">
        <v>341</v>
      </c>
      <c r="F2163" t="s">
        <v>87</v>
      </c>
      <c r="G2163" t="s">
        <v>342</v>
      </c>
      <c r="H2163" s="4"/>
      <c r="I2163" s="1">
        <f t="shared" ca="1" si="135"/>
        <v>1485</v>
      </c>
      <c r="J2163" s="1" t="str">
        <f t="shared" ca="1" si="136"/>
        <v>3. Mayor a 6 meses</v>
      </c>
      <c r="K2163" t="str">
        <f t="shared" si="137"/>
        <v>NO</v>
      </c>
      <c r="L2163" t="s">
        <v>318</v>
      </c>
      <c r="M2163" t="s">
        <v>168</v>
      </c>
      <c r="N2163" t="s">
        <v>418</v>
      </c>
      <c r="O2163" t="s">
        <v>418</v>
      </c>
      <c r="P2163" t="str">
        <f t="shared" si="138"/>
        <v>JHONY HENRY JACOBI RIOSBase de datos relacionalEVALUACION ANTERIOR</v>
      </c>
      <c r="Q2163" t="str">
        <f>BASE[[#This Row],[NombresCalificado]]&amp;BASE[[#This Row],[TipoEvaluacion]]</f>
        <v>JHONY HENRY JACOBI RIOSEVALUACION ANTERIOR</v>
      </c>
      <c r="R2163">
        <v>2</v>
      </c>
      <c r="S2163" t="s">
        <v>4</v>
      </c>
      <c r="T2163" t="s">
        <v>419</v>
      </c>
      <c r="U2163" s="17">
        <v>2</v>
      </c>
      <c r="V2163" s="17" t="str" cm="1">
        <f t="array" ref="V2163">_xlfn.IFS(U2163=0,"Prenovato",U2163=1,"Novato",U2163=2,"Principiante avanzado",U2163=3,"Competente",U2163=4,"Proficiente",U2163=5,"Master")</f>
        <v>Principiante avanzado</v>
      </c>
      <c r="W2163" s="17">
        <v>4</v>
      </c>
      <c r="X2163" s="17" t="str" cm="1">
        <f t="array" ref="X2163">_xlfn.IFS(W2163=0,"No evidenciado",W2163=1,"Novato",W2163=2,"Principiante avanzado",W2163=3,"Competente",W2163=4,"Proficiente",W2163=5,"Master")</f>
        <v>Proficiente</v>
      </c>
      <c r="Y2163" s="17">
        <v>4</v>
      </c>
      <c r="Z2163" s="17" t="str" cm="1">
        <f t="array" ref="Z2163">_xlfn.IFS(Y2163=0,"No evidenciado",Y2163=1,"Novato",Y2163=2,"Principiante avanzado",Y2163=3,"Competente",Y2163=4,"Proficiente",Y2163=5,"Master")</f>
        <v>Proficiente</v>
      </c>
      <c r="AA2163" s="17">
        <v>4</v>
      </c>
      <c r="AB2163" s="17" t="str" cm="1">
        <f t="array" ref="AB2163">_xlfn.IFS(AA2163=0,"No evidenciado",AA2163=1,"Novato",AA2163=2,"Principiante avanzado",AA2163=3,"Competente",AA2163=4,"Proficiente",AA2163=5,"Master")</f>
        <v>Proficiente</v>
      </c>
      <c r="AC2163" s="17">
        <v>2</v>
      </c>
      <c r="AD2163" s="17" t="str" cm="1">
        <f t="array" ref="AD2163">_xlfn.IFS(AC2163=0,"Prenovato",AC2163=1,"Novato",AC2163=2,"Principiante avanzado",AC2163=3,"Competente",AC2163=4,"Proficiente",AC2163=5,"Master")</f>
        <v>Principiante avanzado</v>
      </c>
      <c r="AE2163" s="17" t="s">
        <v>422</v>
      </c>
    </row>
    <row r="2164" spans="1:31" x14ac:dyDescent="0.25">
      <c r="A2164" t="s">
        <v>330</v>
      </c>
      <c r="B2164" t="s">
        <v>63</v>
      </c>
      <c r="C2164" t="s">
        <v>195</v>
      </c>
      <c r="D2164" t="s">
        <v>196</v>
      </c>
      <c r="E2164" t="s">
        <v>341</v>
      </c>
      <c r="F2164" t="s">
        <v>87</v>
      </c>
      <c r="G2164" t="s">
        <v>342</v>
      </c>
      <c r="H2164" s="4"/>
      <c r="I2164" s="1">
        <f t="shared" ca="1" si="135"/>
        <v>1485</v>
      </c>
      <c r="J2164" s="1" t="str">
        <f t="shared" ca="1" si="136"/>
        <v>3. Mayor a 6 meses</v>
      </c>
      <c r="K2164" t="str">
        <f t="shared" si="137"/>
        <v>NO</v>
      </c>
      <c r="L2164" t="s">
        <v>318</v>
      </c>
      <c r="M2164" t="s">
        <v>161</v>
      </c>
      <c r="N2164" t="s">
        <v>418</v>
      </c>
      <c r="O2164" t="s">
        <v>418</v>
      </c>
      <c r="P2164" t="str">
        <f t="shared" si="138"/>
        <v>JHONY HENRY JACOBI RIOSIntegración de datos por lotesEVALUACION ANTERIOR</v>
      </c>
      <c r="Q2164" t="str">
        <f>BASE[[#This Row],[NombresCalificado]]&amp;BASE[[#This Row],[TipoEvaluacion]]</f>
        <v>JHONY HENRY JACOBI RIOSEVALUACION ANTERIOR</v>
      </c>
      <c r="R2164">
        <v>2</v>
      </c>
      <c r="S2164" t="s">
        <v>4</v>
      </c>
      <c r="T2164" t="s">
        <v>419</v>
      </c>
      <c r="U2164" s="17">
        <v>2</v>
      </c>
      <c r="V2164" s="17" t="str" cm="1">
        <f t="array" ref="V2164">_xlfn.IFS(U2164=0,"Prenovato",U2164=1,"Novato",U2164=2,"Principiante avanzado",U2164=3,"Competente",U2164=4,"Proficiente",U2164=5,"Master")</f>
        <v>Principiante avanzado</v>
      </c>
      <c r="W2164" s="17">
        <v>4</v>
      </c>
      <c r="X2164" s="17" t="str" cm="1">
        <f t="array" ref="X2164">_xlfn.IFS(W2164=0,"No evidenciado",W2164=1,"Novato",W2164=2,"Principiante avanzado",W2164=3,"Competente",W2164=4,"Proficiente",W2164=5,"Master")</f>
        <v>Proficiente</v>
      </c>
      <c r="Y2164" s="17">
        <v>4</v>
      </c>
      <c r="Z2164" s="17" t="str" cm="1">
        <f t="array" ref="Z2164">_xlfn.IFS(Y2164=0,"No evidenciado",Y2164=1,"Novato",Y2164=2,"Principiante avanzado",Y2164=3,"Competente",Y2164=4,"Proficiente",Y2164=5,"Master")</f>
        <v>Proficiente</v>
      </c>
      <c r="AA2164" s="17">
        <v>4</v>
      </c>
      <c r="AB2164" s="17" t="str" cm="1">
        <f t="array" ref="AB2164">_xlfn.IFS(AA2164=0,"No evidenciado",AA2164=1,"Novato",AA2164=2,"Principiante avanzado",AA2164=3,"Competente",AA2164=4,"Proficiente",AA2164=5,"Master")</f>
        <v>Proficiente</v>
      </c>
      <c r="AC2164" s="17">
        <v>2</v>
      </c>
      <c r="AD2164" s="17" t="str" cm="1">
        <f t="array" ref="AD2164">_xlfn.IFS(AC2164=0,"Prenovato",AC2164=1,"Novato",AC2164=2,"Principiante avanzado",AC2164=3,"Competente",AC2164=4,"Proficiente",AC2164=5,"Master")</f>
        <v>Principiante avanzado</v>
      </c>
      <c r="AE2164" s="17" t="s">
        <v>422</v>
      </c>
    </row>
    <row r="2165" spans="1:31" x14ac:dyDescent="0.25">
      <c r="A2165" t="s">
        <v>330</v>
      </c>
      <c r="B2165" t="s">
        <v>63</v>
      </c>
      <c r="C2165" t="s">
        <v>195</v>
      </c>
      <c r="D2165" t="s">
        <v>196</v>
      </c>
      <c r="E2165" t="s">
        <v>341</v>
      </c>
      <c r="F2165" t="s">
        <v>87</v>
      </c>
      <c r="G2165" t="s">
        <v>342</v>
      </c>
      <c r="H2165" s="4"/>
      <c r="I2165" s="1">
        <f t="shared" ca="1" si="135"/>
        <v>1485</v>
      </c>
      <c r="J2165" s="1" t="str">
        <f t="shared" ca="1" si="136"/>
        <v>3. Mayor a 6 meses</v>
      </c>
      <c r="K2165" t="str">
        <f t="shared" si="137"/>
        <v>NO</v>
      </c>
      <c r="L2165" t="s">
        <v>318</v>
      </c>
      <c r="M2165" t="s">
        <v>169</v>
      </c>
      <c r="N2165" t="s">
        <v>416</v>
      </c>
      <c r="O2165" t="s">
        <v>416</v>
      </c>
      <c r="P2165" t="str">
        <f t="shared" si="138"/>
        <v>JHONY HENRY JACOBI RIOSAnálisis de datosEVALUACION ANTERIOR</v>
      </c>
      <c r="Q2165" t="str">
        <f>BASE[[#This Row],[NombresCalificado]]&amp;BASE[[#This Row],[TipoEvaluacion]]</f>
        <v>JHONY HENRY JACOBI RIOSEVALUACION ANTERIOR</v>
      </c>
      <c r="R2165">
        <v>3</v>
      </c>
      <c r="S2165" t="s">
        <v>5</v>
      </c>
      <c r="T2165" t="s">
        <v>419</v>
      </c>
      <c r="U2165" s="17">
        <v>2</v>
      </c>
      <c r="V2165" s="17" t="str" cm="1">
        <f t="array" ref="V2165">_xlfn.IFS(U2165=0,"Prenovato",U2165=1,"Novato",U2165=2,"Principiante avanzado",U2165=3,"Competente",U2165=4,"Proficiente",U2165=5,"Master")</f>
        <v>Principiante avanzado</v>
      </c>
      <c r="W2165" s="17">
        <v>4</v>
      </c>
      <c r="X2165" s="17" t="str" cm="1">
        <f t="array" ref="X2165">_xlfn.IFS(W2165=0,"No evidenciado",W2165=1,"Novato",W2165=2,"Principiante avanzado",W2165=3,"Competente",W2165=4,"Proficiente",W2165=5,"Master")</f>
        <v>Proficiente</v>
      </c>
      <c r="Y2165" s="17">
        <v>4</v>
      </c>
      <c r="Z2165" s="17" t="str" cm="1">
        <f t="array" ref="Z2165">_xlfn.IFS(Y2165=0,"No evidenciado",Y2165=1,"Novato",Y2165=2,"Principiante avanzado",Y2165=3,"Competente",Y2165=4,"Proficiente",Y2165=5,"Master")</f>
        <v>Proficiente</v>
      </c>
      <c r="AA2165" s="17">
        <v>4</v>
      </c>
      <c r="AB2165" s="17" t="str" cm="1">
        <f t="array" ref="AB2165">_xlfn.IFS(AA2165=0,"No evidenciado",AA2165=1,"Novato",AA2165=2,"Principiante avanzado",AA2165=3,"Competente",AA2165=4,"Proficiente",AA2165=5,"Master")</f>
        <v>Proficiente</v>
      </c>
      <c r="AC2165" s="17">
        <v>2</v>
      </c>
      <c r="AD2165" s="17" t="str" cm="1">
        <f t="array" ref="AD2165">_xlfn.IFS(AC2165=0,"Prenovato",AC2165=1,"Novato",AC2165=2,"Principiante avanzado",AC2165=3,"Competente",AC2165=4,"Proficiente",AC2165=5,"Master")</f>
        <v>Principiante avanzado</v>
      </c>
      <c r="AE2165" s="17" t="s">
        <v>422</v>
      </c>
    </row>
    <row r="2166" spans="1:31" x14ac:dyDescent="0.25">
      <c r="A2166" t="s">
        <v>330</v>
      </c>
      <c r="B2166" t="s">
        <v>63</v>
      </c>
      <c r="C2166" t="s">
        <v>195</v>
      </c>
      <c r="D2166" t="s">
        <v>196</v>
      </c>
      <c r="E2166" t="s">
        <v>341</v>
      </c>
      <c r="F2166" t="s">
        <v>87</v>
      </c>
      <c r="G2166" t="s">
        <v>342</v>
      </c>
      <c r="H2166" s="4"/>
      <c r="I2166" s="1">
        <f t="shared" ca="1" si="135"/>
        <v>1485</v>
      </c>
      <c r="J2166" s="1" t="str">
        <f t="shared" ca="1" si="136"/>
        <v>3. Mayor a 6 meses</v>
      </c>
      <c r="K2166" t="str">
        <f t="shared" si="137"/>
        <v>NO</v>
      </c>
      <c r="L2166" t="s">
        <v>318</v>
      </c>
      <c r="M2166" t="s">
        <v>159</v>
      </c>
      <c r="N2166" t="s">
        <v>416</v>
      </c>
      <c r="O2166" t="s">
        <v>416</v>
      </c>
      <c r="P2166" t="str">
        <f t="shared" si="138"/>
        <v>JHONY HENRY JACOBI RIOSGobernanza de datosEVALUACION ANTERIOR</v>
      </c>
      <c r="Q2166" t="str">
        <f>BASE[[#This Row],[NombresCalificado]]&amp;BASE[[#This Row],[TipoEvaluacion]]</f>
        <v>JHONY HENRY JACOBI RIOSEVALUACION ANTERIOR</v>
      </c>
      <c r="R2166">
        <v>3</v>
      </c>
      <c r="S2166" t="s">
        <v>5</v>
      </c>
      <c r="T2166" t="s">
        <v>419</v>
      </c>
      <c r="U2166" s="17">
        <v>2</v>
      </c>
      <c r="V2166" s="17" t="str" cm="1">
        <f t="array" ref="V2166">_xlfn.IFS(U2166=0,"Prenovato",U2166=1,"Novato",U2166=2,"Principiante avanzado",U2166=3,"Competente",U2166=4,"Proficiente",U2166=5,"Master")</f>
        <v>Principiante avanzado</v>
      </c>
      <c r="W2166" s="17">
        <v>4</v>
      </c>
      <c r="X2166" s="17" t="str" cm="1">
        <f t="array" ref="X2166">_xlfn.IFS(W2166=0,"No evidenciado",W2166=1,"Novato",W2166=2,"Principiante avanzado",W2166=3,"Competente",W2166=4,"Proficiente",W2166=5,"Master")</f>
        <v>Proficiente</v>
      </c>
      <c r="Y2166" s="17">
        <v>4</v>
      </c>
      <c r="Z2166" s="17" t="str" cm="1">
        <f t="array" ref="Z2166">_xlfn.IFS(Y2166=0,"No evidenciado",Y2166=1,"Novato",Y2166=2,"Principiante avanzado",Y2166=3,"Competente",Y2166=4,"Proficiente",Y2166=5,"Master")</f>
        <v>Proficiente</v>
      </c>
      <c r="AA2166" s="17">
        <v>4</v>
      </c>
      <c r="AB2166" s="17" t="str" cm="1">
        <f t="array" ref="AB2166">_xlfn.IFS(AA2166=0,"No evidenciado",AA2166=1,"Novato",AA2166=2,"Principiante avanzado",AA2166=3,"Competente",AA2166=4,"Proficiente",AA2166=5,"Master")</f>
        <v>Proficiente</v>
      </c>
      <c r="AC2166" s="17">
        <v>2</v>
      </c>
      <c r="AD2166" s="17" t="str" cm="1">
        <f t="array" ref="AD2166">_xlfn.IFS(AC2166=0,"Prenovato",AC2166=1,"Novato",AC2166=2,"Principiante avanzado",AC2166=3,"Competente",AC2166=4,"Proficiente",AC2166=5,"Master")</f>
        <v>Principiante avanzado</v>
      </c>
      <c r="AE2166" s="17" t="s">
        <v>422</v>
      </c>
    </row>
    <row r="2167" spans="1:31" x14ac:dyDescent="0.25">
      <c r="A2167" t="s">
        <v>330</v>
      </c>
      <c r="B2167" t="s">
        <v>63</v>
      </c>
      <c r="C2167" t="s">
        <v>195</v>
      </c>
      <c r="D2167" t="s">
        <v>196</v>
      </c>
      <c r="E2167" t="s">
        <v>341</v>
      </c>
      <c r="F2167" t="s">
        <v>87</v>
      </c>
      <c r="G2167" t="s">
        <v>342</v>
      </c>
      <c r="H2167" s="4"/>
      <c r="I2167" s="1">
        <f t="shared" ca="1" si="135"/>
        <v>1485</v>
      </c>
      <c r="J2167" s="1" t="str">
        <f t="shared" ca="1" si="136"/>
        <v>3. Mayor a 6 meses</v>
      </c>
      <c r="K2167" t="str">
        <f t="shared" si="137"/>
        <v>NO</v>
      </c>
      <c r="L2167" t="s">
        <v>318</v>
      </c>
      <c r="M2167" t="s">
        <v>160</v>
      </c>
      <c r="N2167" t="s">
        <v>416</v>
      </c>
      <c r="O2167" t="s">
        <v>416</v>
      </c>
      <c r="P2167" t="str">
        <f t="shared" si="138"/>
        <v>JHONY HENRY JACOBI RIOSIntegración de datos en tiempo realEVALUACION ANTERIOR</v>
      </c>
      <c r="Q2167" t="str">
        <f>BASE[[#This Row],[NombresCalificado]]&amp;BASE[[#This Row],[TipoEvaluacion]]</f>
        <v>JHONY HENRY JACOBI RIOSEVALUACION ANTERIOR</v>
      </c>
      <c r="R2167">
        <v>0</v>
      </c>
      <c r="S2167" t="s">
        <v>185</v>
      </c>
      <c r="T2167" t="s">
        <v>419</v>
      </c>
      <c r="U2167" s="17">
        <v>2</v>
      </c>
      <c r="V2167" s="17" t="str" cm="1">
        <f t="array" ref="V2167">_xlfn.IFS(U2167=0,"Prenovato",U2167=1,"Novato",U2167=2,"Principiante avanzado",U2167=3,"Competente",U2167=4,"Proficiente",U2167=5,"Master")</f>
        <v>Principiante avanzado</v>
      </c>
      <c r="W2167" s="17">
        <v>4</v>
      </c>
      <c r="X2167" s="17" t="str" cm="1">
        <f t="array" ref="X2167">_xlfn.IFS(W2167=0,"No evidenciado",W2167=1,"Novato",W2167=2,"Principiante avanzado",W2167=3,"Competente",W2167=4,"Proficiente",W2167=5,"Master")</f>
        <v>Proficiente</v>
      </c>
      <c r="Y2167" s="17">
        <v>4</v>
      </c>
      <c r="Z2167" s="17" t="str" cm="1">
        <f t="array" ref="Z2167">_xlfn.IFS(Y2167=0,"No evidenciado",Y2167=1,"Novato",Y2167=2,"Principiante avanzado",Y2167=3,"Competente",Y2167=4,"Proficiente",Y2167=5,"Master")</f>
        <v>Proficiente</v>
      </c>
      <c r="AA2167" s="17">
        <v>4</v>
      </c>
      <c r="AB2167" s="17" t="str" cm="1">
        <f t="array" ref="AB2167">_xlfn.IFS(AA2167=0,"No evidenciado",AA2167=1,"Novato",AA2167=2,"Principiante avanzado",AA2167=3,"Competente",AA2167=4,"Proficiente",AA2167=5,"Master")</f>
        <v>Proficiente</v>
      </c>
      <c r="AC2167" s="17">
        <v>2</v>
      </c>
      <c r="AD2167" s="17" t="str" cm="1">
        <f t="array" ref="AD2167">_xlfn.IFS(AC2167=0,"Prenovato",AC2167=1,"Novato",AC2167=2,"Principiante avanzado",AC2167=3,"Competente",AC2167=4,"Proficiente",AC2167=5,"Master")</f>
        <v>Principiante avanzado</v>
      </c>
      <c r="AE2167" s="17" t="s">
        <v>422</v>
      </c>
    </row>
    <row r="2168" spans="1:31" x14ac:dyDescent="0.25">
      <c r="A2168" t="s">
        <v>330</v>
      </c>
      <c r="B2168" t="s">
        <v>63</v>
      </c>
      <c r="C2168" t="s">
        <v>195</v>
      </c>
      <c r="D2168" t="s">
        <v>196</v>
      </c>
      <c r="E2168" t="s">
        <v>343</v>
      </c>
      <c r="F2168" t="s">
        <v>141</v>
      </c>
      <c r="G2168" t="s">
        <v>344</v>
      </c>
      <c r="H2168" s="4"/>
      <c r="I2168" s="1">
        <f t="shared" ca="1" si="135"/>
        <v>1485</v>
      </c>
      <c r="J2168" s="1" t="str">
        <f t="shared" ca="1" si="136"/>
        <v>3. Mayor a 6 meses</v>
      </c>
      <c r="K2168" t="str">
        <f t="shared" si="137"/>
        <v>NO</v>
      </c>
      <c r="L2168" t="s">
        <v>318</v>
      </c>
      <c r="M2168" t="s">
        <v>168</v>
      </c>
      <c r="N2168" t="s">
        <v>418</v>
      </c>
      <c r="O2168" t="s">
        <v>418</v>
      </c>
      <c r="P2168" t="str">
        <f t="shared" si="138"/>
        <v>GROBER SALCEDO PARIANBase de datos relacionalEVALUACION ANTERIOR</v>
      </c>
      <c r="Q2168" t="str">
        <f>BASE[[#This Row],[NombresCalificado]]&amp;BASE[[#This Row],[TipoEvaluacion]]</f>
        <v>GROBER SALCEDO PARIANEVALUACION ANTERIOR</v>
      </c>
      <c r="R2168">
        <v>2</v>
      </c>
      <c r="S2168" t="s">
        <v>4</v>
      </c>
      <c r="T2168" t="s">
        <v>419</v>
      </c>
      <c r="U2168" s="17">
        <v>2</v>
      </c>
      <c r="V2168" s="17" t="str" cm="1">
        <f t="array" ref="V2168">_xlfn.IFS(U2168=0,"Prenovato",U2168=1,"Novato",U2168=2,"Principiante avanzado",U2168=3,"Competente",U2168=4,"Proficiente",U2168=5,"Master")</f>
        <v>Principiante avanzado</v>
      </c>
      <c r="W2168" s="17">
        <v>3</v>
      </c>
      <c r="X2168" s="17" t="str" cm="1">
        <f t="array" ref="X2168">_xlfn.IFS(W2168=0,"No evidenciado",W2168=1,"Novato",W2168=2,"Principiante avanzado",W2168=3,"Competente",W2168=4,"Proficiente",W2168=5,"Master")</f>
        <v>Competente</v>
      </c>
      <c r="Y2168" s="17">
        <v>2</v>
      </c>
      <c r="Z2168" s="17" t="str" cm="1">
        <f t="array" ref="Z2168">_xlfn.IFS(Y2168=0,"No evidenciado",Y2168=1,"Novato",Y2168=2,"Principiante avanzado",Y2168=3,"Competente",Y2168=4,"Proficiente",Y2168=5,"Master")</f>
        <v>Principiante avanzado</v>
      </c>
      <c r="AA2168" s="17">
        <v>3</v>
      </c>
      <c r="AB2168" s="17" t="str" cm="1">
        <f t="array" ref="AB2168">_xlfn.IFS(AA2168=0,"No evidenciado",AA2168=1,"Novato",AA2168=2,"Principiante avanzado",AA2168=3,"Competente",AA2168=4,"Proficiente",AA2168=5,"Master")</f>
        <v>Competente</v>
      </c>
      <c r="AC2168" s="17">
        <v>2</v>
      </c>
      <c r="AD2168" s="17" t="str" cm="1">
        <f t="array" ref="AD2168">_xlfn.IFS(AC2168=0,"Prenovato",AC2168=1,"Novato",AC2168=2,"Principiante avanzado",AC2168=3,"Competente",AC2168=4,"Proficiente",AC2168=5,"Master")</f>
        <v>Principiante avanzado</v>
      </c>
      <c r="AE2168" s="17" t="s">
        <v>422</v>
      </c>
    </row>
    <row r="2169" spans="1:31" x14ac:dyDescent="0.25">
      <c r="A2169" t="s">
        <v>330</v>
      </c>
      <c r="B2169" t="s">
        <v>63</v>
      </c>
      <c r="C2169" t="s">
        <v>195</v>
      </c>
      <c r="D2169" t="s">
        <v>196</v>
      </c>
      <c r="E2169" t="s">
        <v>343</v>
      </c>
      <c r="F2169" t="s">
        <v>141</v>
      </c>
      <c r="G2169" t="s">
        <v>344</v>
      </c>
      <c r="H2169" s="4"/>
      <c r="I2169" s="1">
        <f t="shared" ca="1" si="135"/>
        <v>1485</v>
      </c>
      <c r="J2169" s="1" t="str">
        <f t="shared" ca="1" si="136"/>
        <v>3. Mayor a 6 meses</v>
      </c>
      <c r="K2169" t="str">
        <f t="shared" si="137"/>
        <v>NO</v>
      </c>
      <c r="L2169" t="s">
        <v>318</v>
      </c>
      <c r="M2169" t="s">
        <v>55</v>
      </c>
      <c r="N2169" t="s">
        <v>418</v>
      </c>
      <c r="O2169" t="s">
        <v>418</v>
      </c>
      <c r="P2169" t="str">
        <f t="shared" si="138"/>
        <v>GROBER SALCEDO PARIANProgramaciónEVALUACION ANTERIOR</v>
      </c>
      <c r="Q2169" t="str">
        <f>BASE[[#This Row],[NombresCalificado]]&amp;BASE[[#This Row],[TipoEvaluacion]]</f>
        <v>GROBER SALCEDO PARIANEVALUACION ANTERIOR</v>
      </c>
      <c r="R2169">
        <v>3</v>
      </c>
      <c r="S2169" t="s">
        <v>5</v>
      </c>
      <c r="T2169" t="s">
        <v>419</v>
      </c>
      <c r="U2169" s="17">
        <v>2</v>
      </c>
      <c r="V2169" s="17" t="str" cm="1">
        <f t="array" ref="V2169">_xlfn.IFS(U2169=0,"Prenovato",U2169=1,"Novato",U2169=2,"Principiante avanzado",U2169=3,"Competente",U2169=4,"Proficiente",U2169=5,"Master")</f>
        <v>Principiante avanzado</v>
      </c>
      <c r="W2169" s="17">
        <v>3</v>
      </c>
      <c r="X2169" s="17" t="str" cm="1">
        <f t="array" ref="X2169">_xlfn.IFS(W2169=0,"No evidenciado",W2169=1,"Novato",W2169=2,"Principiante avanzado",W2169=3,"Competente",W2169=4,"Proficiente",W2169=5,"Master")</f>
        <v>Competente</v>
      </c>
      <c r="Y2169" s="17">
        <v>2</v>
      </c>
      <c r="Z2169" s="17" t="str" cm="1">
        <f t="array" ref="Z2169">_xlfn.IFS(Y2169=0,"No evidenciado",Y2169=1,"Novato",Y2169=2,"Principiante avanzado",Y2169=3,"Competente",Y2169=4,"Proficiente",Y2169=5,"Master")</f>
        <v>Principiante avanzado</v>
      </c>
      <c r="AA2169" s="17">
        <v>3</v>
      </c>
      <c r="AB2169" s="17" t="str" cm="1">
        <f t="array" ref="AB2169">_xlfn.IFS(AA2169=0,"No evidenciado",AA2169=1,"Novato",AA2169=2,"Principiante avanzado",AA2169=3,"Competente",AA2169=4,"Proficiente",AA2169=5,"Master")</f>
        <v>Competente</v>
      </c>
      <c r="AC2169" s="17">
        <v>2</v>
      </c>
      <c r="AD2169" s="17" t="str" cm="1">
        <f t="array" ref="AD2169">_xlfn.IFS(AC2169=0,"Prenovato",AC2169=1,"Novato",AC2169=2,"Principiante avanzado",AC2169=3,"Competente",AC2169=4,"Proficiente",AC2169=5,"Master")</f>
        <v>Principiante avanzado</v>
      </c>
      <c r="AE2169" s="17" t="s">
        <v>422</v>
      </c>
    </row>
    <row r="2170" spans="1:31" x14ac:dyDescent="0.25">
      <c r="A2170" t="s">
        <v>330</v>
      </c>
      <c r="B2170" t="s">
        <v>63</v>
      </c>
      <c r="C2170" t="s">
        <v>195</v>
      </c>
      <c r="D2170" t="s">
        <v>196</v>
      </c>
      <c r="E2170" t="s">
        <v>343</v>
      </c>
      <c r="F2170" t="s">
        <v>141</v>
      </c>
      <c r="G2170" t="s">
        <v>344</v>
      </c>
      <c r="H2170" s="4"/>
      <c r="I2170" s="1">
        <f t="shared" ca="1" si="135"/>
        <v>1485</v>
      </c>
      <c r="J2170" s="1" t="str">
        <f t="shared" ca="1" si="136"/>
        <v>3. Mayor a 6 meses</v>
      </c>
      <c r="K2170" t="str">
        <f t="shared" si="137"/>
        <v>NO</v>
      </c>
      <c r="L2170" t="s">
        <v>318</v>
      </c>
      <c r="M2170" t="s">
        <v>161</v>
      </c>
      <c r="N2170" t="s">
        <v>418</v>
      </c>
      <c r="O2170" t="s">
        <v>418</v>
      </c>
      <c r="P2170" t="str">
        <f t="shared" si="138"/>
        <v>GROBER SALCEDO PARIANIntegración de datos por lotesEVALUACION ANTERIOR</v>
      </c>
      <c r="Q2170" t="str">
        <f>BASE[[#This Row],[NombresCalificado]]&amp;BASE[[#This Row],[TipoEvaluacion]]</f>
        <v>GROBER SALCEDO PARIANEVALUACION ANTERIOR</v>
      </c>
      <c r="R2170">
        <v>2</v>
      </c>
      <c r="S2170" t="s">
        <v>4</v>
      </c>
      <c r="T2170" t="s">
        <v>419</v>
      </c>
      <c r="U2170" s="17">
        <v>2</v>
      </c>
      <c r="V2170" s="17" t="str" cm="1">
        <f t="array" ref="V2170">_xlfn.IFS(U2170=0,"Prenovato",U2170=1,"Novato",U2170=2,"Principiante avanzado",U2170=3,"Competente",U2170=4,"Proficiente",U2170=5,"Master")</f>
        <v>Principiante avanzado</v>
      </c>
      <c r="W2170" s="17">
        <v>3</v>
      </c>
      <c r="X2170" s="17" t="str" cm="1">
        <f t="array" ref="X2170">_xlfn.IFS(W2170=0,"No evidenciado",W2170=1,"Novato",W2170=2,"Principiante avanzado",W2170=3,"Competente",W2170=4,"Proficiente",W2170=5,"Master")</f>
        <v>Competente</v>
      </c>
      <c r="Y2170" s="17">
        <v>2</v>
      </c>
      <c r="Z2170" s="17" t="str" cm="1">
        <f t="array" ref="Z2170">_xlfn.IFS(Y2170=0,"No evidenciado",Y2170=1,"Novato",Y2170=2,"Principiante avanzado",Y2170=3,"Competente",Y2170=4,"Proficiente",Y2170=5,"Master")</f>
        <v>Principiante avanzado</v>
      </c>
      <c r="AA2170" s="17">
        <v>3</v>
      </c>
      <c r="AB2170" s="17" t="str" cm="1">
        <f t="array" ref="AB2170">_xlfn.IFS(AA2170=0,"No evidenciado",AA2170=1,"Novato",AA2170=2,"Principiante avanzado",AA2170=3,"Competente",AA2170=4,"Proficiente",AA2170=5,"Master")</f>
        <v>Competente</v>
      </c>
      <c r="AC2170" s="17">
        <v>2</v>
      </c>
      <c r="AD2170" s="17" t="str" cm="1">
        <f t="array" ref="AD2170">_xlfn.IFS(AC2170=0,"Prenovato",AC2170=1,"Novato",AC2170=2,"Principiante avanzado",AC2170=3,"Competente",AC2170=4,"Proficiente",AC2170=5,"Master")</f>
        <v>Principiante avanzado</v>
      </c>
      <c r="AE2170" s="17" t="s">
        <v>422</v>
      </c>
    </row>
    <row r="2171" spans="1:31" x14ac:dyDescent="0.25">
      <c r="A2171" t="s">
        <v>330</v>
      </c>
      <c r="B2171" t="s">
        <v>63</v>
      </c>
      <c r="C2171" t="s">
        <v>195</v>
      </c>
      <c r="D2171" t="s">
        <v>196</v>
      </c>
      <c r="E2171" t="s">
        <v>343</v>
      </c>
      <c r="F2171" t="s">
        <v>141</v>
      </c>
      <c r="G2171" t="s">
        <v>344</v>
      </c>
      <c r="H2171" s="4"/>
      <c r="I2171" s="1">
        <f t="shared" ca="1" si="135"/>
        <v>1485</v>
      </c>
      <c r="J2171" s="1" t="str">
        <f t="shared" ca="1" si="136"/>
        <v>3. Mayor a 6 meses</v>
      </c>
      <c r="K2171" t="str">
        <f t="shared" si="137"/>
        <v>NO</v>
      </c>
      <c r="L2171" t="s">
        <v>318</v>
      </c>
      <c r="M2171" t="s">
        <v>165</v>
      </c>
      <c r="N2171" t="s">
        <v>418</v>
      </c>
      <c r="O2171" t="s">
        <v>418</v>
      </c>
      <c r="P2171" t="str">
        <f t="shared" si="138"/>
        <v>GROBER SALCEDO PARIANProcesamiento de datosEVALUACION ANTERIOR</v>
      </c>
      <c r="Q2171" t="str">
        <f>BASE[[#This Row],[NombresCalificado]]&amp;BASE[[#This Row],[TipoEvaluacion]]</f>
        <v>GROBER SALCEDO PARIANEVALUACION ANTERIOR</v>
      </c>
      <c r="R2171">
        <v>3</v>
      </c>
      <c r="S2171" t="s">
        <v>5</v>
      </c>
      <c r="T2171" t="s">
        <v>419</v>
      </c>
      <c r="U2171" s="17">
        <v>2</v>
      </c>
      <c r="V2171" s="17" t="str" cm="1">
        <f t="array" ref="V2171">_xlfn.IFS(U2171=0,"Prenovato",U2171=1,"Novato",U2171=2,"Principiante avanzado",U2171=3,"Competente",U2171=4,"Proficiente",U2171=5,"Master")</f>
        <v>Principiante avanzado</v>
      </c>
      <c r="W2171" s="17">
        <v>3</v>
      </c>
      <c r="X2171" s="17" t="str" cm="1">
        <f t="array" ref="X2171">_xlfn.IFS(W2171=0,"No evidenciado",W2171=1,"Novato",W2171=2,"Principiante avanzado",W2171=3,"Competente",W2171=4,"Proficiente",W2171=5,"Master")</f>
        <v>Competente</v>
      </c>
      <c r="Y2171" s="17">
        <v>2</v>
      </c>
      <c r="Z2171" s="17" t="str" cm="1">
        <f t="array" ref="Z2171">_xlfn.IFS(Y2171=0,"No evidenciado",Y2171=1,"Novato",Y2171=2,"Principiante avanzado",Y2171=3,"Competente",Y2171=4,"Proficiente",Y2171=5,"Master")</f>
        <v>Principiante avanzado</v>
      </c>
      <c r="AA2171" s="17">
        <v>3</v>
      </c>
      <c r="AB2171" s="17" t="str" cm="1">
        <f t="array" ref="AB2171">_xlfn.IFS(AA2171=0,"No evidenciado",AA2171=1,"Novato",AA2171=2,"Principiante avanzado",AA2171=3,"Competente",AA2171=4,"Proficiente",AA2171=5,"Master")</f>
        <v>Competente</v>
      </c>
      <c r="AC2171" s="17">
        <v>2</v>
      </c>
      <c r="AD2171" s="17" t="str" cm="1">
        <f t="array" ref="AD2171">_xlfn.IFS(AC2171=0,"Prenovato",AC2171=1,"Novato",AC2171=2,"Principiante avanzado",AC2171=3,"Competente",AC2171=4,"Proficiente",AC2171=5,"Master")</f>
        <v>Principiante avanzado</v>
      </c>
      <c r="AE2171" s="17" t="s">
        <v>422</v>
      </c>
    </row>
    <row r="2172" spans="1:31" x14ac:dyDescent="0.25">
      <c r="A2172" t="s">
        <v>330</v>
      </c>
      <c r="B2172" t="s">
        <v>63</v>
      </c>
      <c r="C2172" t="s">
        <v>195</v>
      </c>
      <c r="D2172" t="s">
        <v>196</v>
      </c>
      <c r="E2172" t="s">
        <v>343</v>
      </c>
      <c r="F2172" t="s">
        <v>141</v>
      </c>
      <c r="G2172" t="s">
        <v>344</v>
      </c>
      <c r="H2172" s="4"/>
      <c r="I2172" s="1">
        <f t="shared" ca="1" si="135"/>
        <v>1485</v>
      </c>
      <c r="J2172" s="1" t="str">
        <f t="shared" ca="1" si="136"/>
        <v>3. Mayor a 6 meses</v>
      </c>
      <c r="K2172" t="str">
        <f t="shared" si="137"/>
        <v>NO</v>
      </c>
      <c r="L2172" t="s">
        <v>318</v>
      </c>
      <c r="M2172" t="s">
        <v>56</v>
      </c>
      <c r="N2172" t="s">
        <v>417</v>
      </c>
      <c r="O2172" t="s">
        <v>416</v>
      </c>
      <c r="P2172" t="str">
        <f t="shared" si="138"/>
        <v>GROBER SALCEDO PARIANControl de versionesEVALUACION ANTERIOR</v>
      </c>
      <c r="Q2172" t="str">
        <f>BASE[[#This Row],[NombresCalificado]]&amp;BASE[[#This Row],[TipoEvaluacion]]</f>
        <v>GROBER SALCEDO PARIANEVALUACION ANTERIOR</v>
      </c>
      <c r="R2172">
        <v>3</v>
      </c>
      <c r="S2172" t="s">
        <v>5</v>
      </c>
      <c r="T2172" t="s">
        <v>419</v>
      </c>
      <c r="U2172" s="17">
        <v>2</v>
      </c>
      <c r="V2172" s="17" t="str" cm="1">
        <f t="array" ref="V2172">_xlfn.IFS(U2172=0,"Prenovato",U2172=1,"Novato",U2172=2,"Principiante avanzado",U2172=3,"Competente",U2172=4,"Proficiente",U2172=5,"Master")</f>
        <v>Principiante avanzado</v>
      </c>
      <c r="W2172" s="17">
        <v>3</v>
      </c>
      <c r="X2172" s="17" t="str" cm="1">
        <f t="array" ref="X2172">_xlfn.IFS(W2172=0,"No evidenciado",W2172=1,"Novato",W2172=2,"Principiante avanzado",W2172=3,"Competente",W2172=4,"Proficiente",W2172=5,"Master")</f>
        <v>Competente</v>
      </c>
      <c r="Y2172" s="17">
        <v>2</v>
      </c>
      <c r="Z2172" s="17" t="str" cm="1">
        <f t="array" ref="Z2172">_xlfn.IFS(Y2172=0,"No evidenciado",Y2172=1,"Novato",Y2172=2,"Principiante avanzado",Y2172=3,"Competente",Y2172=4,"Proficiente",Y2172=5,"Master")</f>
        <v>Principiante avanzado</v>
      </c>
      <c r="AA2172" s="17">
        <v>3</v>
      </c>
      <c r="AB2172" s="17" t="str" cm="1">
        <f t="array" ref="AB2172">_xlfn.IFS(AA2172=0,"No evidenciado",AA2172=1,"Novato",AA2172=2,"Principiante avanzado",AA2172=3,"Competente",AA2172=4,"Proficiente",AA2172=5,"Master")</f>
        <v>Competente</v>
      </c>
      <c r="AC2172" s="17">
        <v>2</v>
      </c>
      <c r="AD2172" s="17" t="str" cm="1">
        <f t="array" ref="AD2172">_xlfn.IFS(AC2172=0,"Prenovato",AC2172=1,"Novato",AC2172=2,"Principiante avanzado",AC2172=3,"Competente",AC2172=4,"Proficiente",AC2172=5,"Master")</f>
        <v>Principiante avanzado</v>
      </c>
      <c r="AE2172" s="17" t="s">
        <v>422</v>
      </c>
    </row>
    <row r="2173" spans="1:31" x14ac:dyDescent="0.25">
      <c r="A2173" t="s">
        <v>330</v>
      </c>
      <c r="B2173" t="s">
        <v>63</v>
      </c>
      <c r="C2173" t="s">
        <v>195</v>
      </c>
      <c r="D2173" t="s">
        <v>196</v>
      </c>
      <c r="E2173" t="s">
        <v>343</v>
      </c>
      <c r="F2173" t="s">
        <v>141</v>
      </c>
      <c r="G2173" t="s">
        <v>344</v>
      </c>
      <c r="H2173" s="4"/>
      <c r="I2173" s="1">
        <f t="shared" ca="1" si="135"/>
        <v>1485</v>
      </c>
      <c r="J2173" s="1" t="str">
        <f t="shared" ca="1" si="136"/>
        <v>3. Mayor a 6 meses</v>
      </c>
      <c r="K2173" t="str">
        <f t="shared" si="137"/>
        <v>NO</v>
      </c>
      <c r="L2173" t="s">
        <v>318</v>
      </c>
      <c r="M2173" t="s">
        <v>170</v>
      </c>
      <c r="N2173" t="s">
        <v>417</v>
      </c>
      <c r="O2173" t="s">
        <v>416</v>
      </c>
      <c r="P2173" t="str">
        <f t="shared" si="138"/>
        <v>GROBER SALCEDO PARIANArquitectura de datosEVALUACION ANTERIOR</v>
      </c>
      <c r="Q2173" t="str">
        <f>BASE[[#This Row],[NombresCalificado]]&amp;BASE[[#This Row],[TipoEvaluacion]]</f>
        <v>GROBER SALCEDO PARIANEVALUACION ANTERIOR</v>
      </c>
      <c r="R2173">
        <v>2</v>
      </c>
      <c r="S2173" t="s">
        <v>4</v>
      </c>
      <c r="T2173" t="s">
        <v>419</v>
      </c>
      <c r="U2173" s="17">
        <v>2</v>
      </c>
      <c r="V2173" s="17" t="str" cm="1">
        <f t="array" ref="V2173">_xlfn.IFS(U2173=0,"Prenovato",U2173=1,"Novato",U2173=2,"Principiante avanzado",U2173=3,"Competente",U2173=4,"Proficiente",U2173=5,"Master")</f>
        <v>Principiante avanzado</v>
      </c>
      <c r="W2173" s="17">
        <v>3</v>
      </c>
      <c r="X2173" s="17" t="str" cm="1">
        <f t="array" ref="X2173">_xlfn.IFS(W2173=0,"No evidenciado",W2173=1,"Novato",W2173=2,"Principiante avanzado",W2173=3,"Competente",W2173=4,"Proficiente",W2173=5,"Master")</f>
        <v>Competente</v>
      </c>
      <c r="Y2173" s="17">
        <v>2</v>
      </c>
      <c r="Z2173" s="17" t="str" cm="1">
        <f t="array" ref="Z2173">_xlfn.IFS(Y2173=0,"No evidenciado",Y2173=1,"Novato",Y2173=2,"Principiante avanzado",Y2173=3,"Competente",Y2173=4,"Proficiente",Y2173=5,"Master")</f>
        <v>Principiante avanzado</v>
      </c>
      <c r="AA2173" s="17">
        <v>3</v>
      </c>
      <c r="AB2173" s="17" t="str" cm="1">
        <f t="array" ref="AB2173">_xlfn.IFS(AA2173=0,"No evidenciado",AA2173=1,"Novato",AA2173=2,"Principiante avanzado",AA2173=3,"Competente",AA2173=4,"Proficiente",AA2173=5,"Master")</f>
        <v>Competente</v>
      </c>
      <c r="AC2173" s="17">
        <v>2</v>
      </c>
      <c r="AD2173" s="17" t="str" cm="1">
        <f t="array" ref="AD2173">_xlfn.IFS(AC2173=0,"Prenovato",AC2173=1,"Novato",AC2173=2,"Principiante avanzado",AC2173=3,"Competente",AC2173=4,"Proficiente",AC2173=5,"Master")</f>
        <v>Principiante avanzado</v>
      </c>
      <c r="AE2173" s="17" t="s">
        <v>422</v>
      </c>
    </row>
    <row r="2174" spans="1:31" x14ac:dyDescent="0.25">
      <c r="A2174" t="s">
        <v>330</v>
      </c>
      <c r="B2174" t="s">
        <v>63</v>
      </c>
      <c r="C2174" t="s">
        <v>195</v>
      </c>
      <c r="D2174" t="s">
        <v>196</v>
      </c>
      <c r="E2174" t="s">
        <v>343</v>
      </c>
      <c r="F2174" t="s">
        <v>141</v>
      </c>
      <c r="G2174" t="s">
        <v>344</v>
      </c>
      <c r="H2174" s="4"/>
      <c r="I2174" s="1">
        <f t="shared" ca="1" si="135"/>
        <v>1485</v>
      </c>
      <c r="J2174" s="1" t="str">
        <f t="shared" ca="1" si="136"/>
        <v>3. Mayor a 6 meses</v>
      </c>
      <c r="K2174" t="str">
        <f t="shared" si="137"/>
        <v>NO</v>
      </c>
      <c r="L2174" t="s">
        <v>318</v>
      </c>
      <c r="M2174" t="s">
        <v>173</v>
      </c>
      <c r="N2174" t="s">
        <v>416</v>
      </c>
      <c r="O2174" t="s">
        <v>416</v>
      </c>
      <c r="P2174" t="str">
        <f t="shared" si="138"/>
        <v>GROBER SALCEDO PARIANDatalake BCPEVALUACION ANTERIOR</v>
      </c>
      <c r="Q2174" t="str">
        <f>BASE[[#This Row],[NombresCalificado]]&amp;BASE[[#This Row],[TipoEvaluacion]]</f>
        <v>GROBER SALCEDO PARIANEVALUACION ANTERIOR</v>
      </c>
      <c r="R2174">
        <v>0</v>
      </c>
      <c r="S2174" t="s">
        <v>185</v>
      </c>
      <c r="T2174" t="s">
        <v>420</v>
      </c>
      <c r="U2174" s="17">
        <v>2</v>
      </c>
      <c r="V2174" s="17" t="str" cm="1">
        <f t="array" ref="V2174">_xlfn.IFS(U2174=0,"Prenovato",U2174=1,"Novato",U2174=2,"Principiante avanzado",U2174=3,"Competente",U2174=4,"Proficiente",U2174=5,"Master")</f>
        <v>Principiante avanzado</v>
      </c>
      <c r="W2174" s="17">
        <v>3</v>
      </c>
      <c r="X2174" s="17" t="str" cm="1">
        <f t="array" ref="X2174">_xlfn.IFS(W2174=0,"No evidenciado",W2174=1,"Novato",W2174=2,"Principiante avanzado",W2174=3,"Competente",W2174=4,"Proficiente",W2174=5,"Master")</f>
        <v>Competente</v>
      </c>
      <c r="Y2174" s="17">
        <v>2</v>
      </c>
      <c r="Z2174" s="17" t="str" cm="1">
        <f t="array" ref="Z2174">_xlfn.IFS(Y2174=0,"No evidenciado",Y2174=1,"Novato",Y2174=2,"Principiante avanzado",Y2174=3,"Competente",Y2174=4,"Proficiente",Y2174=5,"Master")</f>
        <v>Principiante avanzado</v>
      </c>
      <c r="AA2174" s="17">
        <v>3</v>
      </c>
      <c r="AB2174" s="17" t="str" cm="1">
        <f t="array" ref="AB2174">_xlfn.IFS(AA2174=0,"No evidenciado",AA2174=1,"Novato",AA2174=2,"Principiante avanzado",AA2174=3,"Competente",AA2174=4,"Proficiente",AA2174=5,"Master")</f>
        <v>Competente</v>
      </c>
      <c r="AC2174" s="17">
        <v>2</v>
      </c>
      <c r="AD2174" s="17" t="str" cm="1">
        <f t="array" ref="AD2174">_xlfn.IFS(AC2174=0,"Prenovato",AC2174=1,"Novato",AC2174=2,"Principiante avanzado",AC2174=3,"Competente",AC2174=4,"Proficiente",AC2174=5,"Master")</f>
        <v>Principiante avanzado</v>
      </c>
      <c r="AE2174" s="17" t="s">
        <v>422</v>
      </c>
    </row>
    <row r="2175" spans="1:31" x14ac:dyDescent="0.25">
      <c r="A2175" t="s">
        <v>330</v>
      </c>
      <c r="B2175" t="s">
        <v>63</v>
      </c>
      <c r="C2175" t="s">
        <v>195</v>
      </c>
      <c r="D2175" t="s">
        <v>196</v>
      </c>
      <c r="E2175" t="s">
        <v>343</v>
      </c>
      <c r="F2175" t="s">
        <v>141</v>
      </c>
      <c r="G2175" t="s">
        <v>344</v>
      </c>
      <c r="H2175" s="4"/>
      <c r="I2175" s="1">
        <f t="shared" ca="1" si="135"/>
        <v>1485</v>
      </c>
      <c r="J2175" s="1" t="str">
        <f t="shared" ca="1" si="136"/>
        <v>3. Mayor a 6 meses</v>
      </c>
      <c r="K2175" t="str">
        <f t="shared" si="137"/>
        <v>NO</v>
      </c>
      <c r="L2175" t="s">
        <v>318</v>
      </c>
      <c r="M2175" t="s">
        <v>169</v>
      </c>
      <c r="N2175" t="s">
        <v>416</v>
      </c>
      <c r="O2175" t="s">
        <v>416</v>
      </c>
      <c r="P2175" t="str">
        <f t="shared" si="138"/>
        <v>GROBER SALCEDO PARIANAnálisis de datosEVALUACION ANTERIOR</v>
      </c>
      <c r="Q2175" t="str">
        <f>BASE[[#This Row],[NombresCalificado]]&amp;BASE[[#This Row],[TipoEvaluacion]]</f>
        <v>GROBER SALCEDO PARIANEVALUACION ANTERIOR</v>
      </c>
      <c r="R2175">
        <v>2</v>
      </c>
      <c r="S2175" t="s">
        <v>4</v>
      </c>
      <c r="T2175" t="s">
        <v>419</v>
      </c>
      <c r="U2175" s="17">
        <v>2</v>
      </c>
      <c r="V2175" s="17" t="str" cm="1">
        <f t="array" ref="V2175">_xlfn.IFS(U2175=0,"Prenovato",U2175=1,"Novato",U2175=2,"Principiante avanzado",U2175=3,"Competente",U2175=4,"Proficiente",U2175=5,"Master")</f>
        <v>Principiante avanzado</v>
      </c>
      <c r="W2175" s="17">
        <v>3</v>
      </c>
      <c r="X2175" s="17" t="str" cm="1">
        <f t="array" ref="X2175">_xlfn.IFS(W2175=0,"No evidenciado",W2175=1,"Novato",W2175=2,"Principiante avanzado",W2175=3,"Competente",W2175=4,"Proficiente",W2175=5,"Master")</f>
        <v>Competente</v>
      </c>
      <c r="Y2175" s="17">
        <v>2</v>
      </c>
      <c r="Z2175" s="17" t="str" cm="1">
        <f t="array" ref="Z2175">_xlfn.IFS(Y2175=0,"No evidenciado",Y2175=1,"Novato",Y2175=2,"Principiante avanzado",Y2175=3,"Competente",Y2175=4,"Proficiente",Y2175=5,"Master")</f>
        <v>Principiante avanzado</v>
      </c>
      <c r="AA2175" s="17">
        <v>3</v>
      </c>
      <c r="AB2175" s="17" t="str" cm="1">
        <f t="array" ref="AB2175">_xlfn.IFS(AA2175=0,"No evidenciado",AA2175=1,"Novato",AA2175=2,"Principiante avanzado",AA2175=3,"Competente",AA2175=4,"Proficiente",AA2175=5,"Master")</f>
        <v>Competente</v>
      </c>
      <c r="AC2175" s="17">
        <v>2</v>
      </c>
      <c r="AD2175" s="17" t="str" cm="1">
        <f t="array" ref="AD2175">_xlfn.IFS(AC2175=0,"Prenovato",AC2175=1,"Novato",AC2175=2,"Principiante avanzado",AC2175=3,"Competente",AC2175=4,"Proficiente",AC2175=5,"Master")</f>
        <v>Principiante avanzado</v>
      </c>
      <c r="AE2175" s="17" t="s">
        <v>422</v>
      </c>
    </row>
    <row r="2176" spans="1:31" x14ac:dyDescent="0.25">
      <c r="A2176" t="s">
        <v>330</v>
      </c>
      <c r="B2176" t="s">
        <v>63</v>
      </c>
      <c r="C2176" t="s">
        <v>195</v>
      </c>
      <c r="D2176" t="s">
        <v>196</v>
      </c>
      <c r="E2176" t="s">
        <v>343</v>
      </c>
      <c r="F2176" t="s">
        <v>141</v>
      </c>
      <c r="G2176" t="s">
        <v>344</v>
      </c>
      <c r="H2176" s="4"/>
      <c r="I2176" s="1">
        <f t="shared" ca="1" si="135"/>
        <v>1485</v>
      </c>
      <c r="J2176" s="1" t="str">
        <f t="shared" ca="1" si="136"/>
        <v>3. Mayor a 6 meses</v>
      </c>
      <c r="K2176" t="str">
        <f t="shared" si="137"/>
        <v>NO</v>
      </c>
      <c r="L2176" t="s">
        <v>318</v>
      </c>
      <c r="M2176" t="s">
        <v>160</v>
      </c>
      <c r="N2176" t="s">
        <v>416</v>
      </c>
      <c r="O2176" t="s">
        <v>416</v>
      </c>
      <c r="P2176" t="str">
        <f t="shared" si="138"/>
        <v>GROBER SALCEDO PARIANIntegración de datos en tiempo realEVALUACION ANTERIOR</v>
      </c>
      <c r="Q2176" t="str">
        <f>BASE[[#This Row],[NombresCalificado]]&amp;BASE[[#This Row],[TipoEvaluacion]]</f>
        <v>GROBER SALCEDO PARIANEVALUACION ANTERIOR</v>
      </c>
      <c r="R2176">
        <v>0</v>
      </c>
      <c r="S2176" t="s">
        <v>185</v>
      </c>
      <c r="T2176" t="s">
        <v>420</v>
      </c>
      <c r="U2176" s="17">
        <v>2</v>
      </c>
      <c r="V2176" s="17" t="str" cm="1">
        <f t="array" ref="V2176">_xlfn.IFS(U2176=0,"Prenovato",U2176=1,"Novato",U2176=2,"Principiante avanzado",U2176=3,"Competente",U2176=4,"Proficiente",U2176=5,"Master")</f>
        <v>Principiante avanzado</v>
      </c>
      <c r="W2176" s="17">
        <v>3</v>
      </c>
      <c r="X2176" s="17" t="str" cm="1">
        <f t="array" ref="X2176">_xlfn.IFS(W2176=0,"No evidenciado",W2176=1,"Novato",W2176=2,"Principiante avanzado",W2176=3,"Competente",W2176=4,"Proficiente",W2176=5,"Master")</f>
        <v>Competente</v>
      </c>
      <c r="Y2176" s="17">
        <v>2</v>
      </c>
      <c r="Z2176" s="17" t="str" cm="1">
        <f t="array" ref="Z2176">_xlfn.IFS(Y2176=0,"No evidenciado",Y2176=1,"Novato",Y2176=2,"Principiante avanzado",Y2176=3,"Competente",Y2176=4,"Proficiente",Y2176=5,"Master")</f>
        <v>Principiante avanzado</v>
      </c>
      <c r="AA2176" s="17">
        <v>3</v>
      </c>
      <c r="AB2176" s="17" t="str" cm="1">
        <f t="array" ref="AB2176">_xlfn.IFS(AA2176=0,"No evidenciado",AA2176=1,"Novato",AA2176=2,"Principiante avanzado",AA2176=3,"Competente",AA2176=4,"Proficiente",AA2176=5,"Master")</f>
        <v>Competente</v>
      </c>
      <c r="AC2176" s="17">
        <v>2</v>
      </c>
      <c r="AD2176" s="17" t="str" cm="1">
        <f t="array" ref="AD2176">_xlfn.IFS(AC2176=0,"Prenovato",AC2176=1,"Novato",AC2176=2,"Principiante avanzado",AC2176=3,"Competente",AC2176=4,"Proficiente",AC2176=5,"Master")</f>
        <v>Principiante avanzado</v>
      </c>
      <c r="AE2176" s="17" t="s">
        <v>422</v>
      </c>
    </row>
    <row r="2177" spans="1:31" x14ac:dyDescent="0.25">
      <c r="A2177" t="s">
        <v>330</v>
      </c>
      <c r="B2177" t="s">
        <v>63</v>
      </c>
      <c r="C2177" t="s">
        <v>195</v>
      </c>
      <c r="D2177" t="s">
        <v>196</v>
      </c>
      <c r="E2177" t="s">
        <v>343</v>
      </c>
      <c r="F2177" t="s">
        <v>141</v>
      </c>
      <c r="G2177" t="s">
        <v>344</v>
      </c>
      <c r="H2177" s="4"/>
      <c r="I2177" s="1">
        <f t="shared" ca="1" si="135"/>
        <v>1485</v>
      </c>
      <c r="J2177" s="1" t="str">
        <f t="shared" ca="1" si="136"/>
        <v>3. Mayor a 6 meses</v>
      </c>
      <c r="K2177" t="str">
        <f t="shared" si="137"/>
        <v>NO</v>
      </c>
      <c r="L2177" t="s">
        <v>318</v>
      </c>
      <c r="M2177" t="s">
        <v>172</v>
      </c>
      <c r="N2177" t="s">
        <v>416</v>
      </c>
      <c r="O2177" t="s">
        <v>416</v>
      </c>
      <c r="P2177" t="str">
        <f t="shared" si="138"/>
        <v>GROBER SALCEDO PARIANCalidad de datosEVALUACION ANTERIOR</v>
      </c>
      <c r="Q2177" t="str">
        <f>BASE[[#This Row],[NombresCalificado]]&amp;BASE[[#This Row],[TipoEvaluacion]]</f>
        <v>GROBER SALCEDO PARIANEVALUACION ANTERIOR</v>
      </c>
      <c r="R2177">
        <v>2</v>
      </c>
      <c r="S2177" t="s">
        <v>4</v>
      </c>
      <c r="T2177" t="s">
        <v>419</v>
      </c>
      <c r="U2177" s="17">
        <v>2</v>
      </c>
      <c r="V2177" s="17" t="str" cm="1">
        <f t="array" ref="V2177">_xlfn.IFS(U2177=0,"Prenovato",U2177=1,"Novato",U2177=2,"Principiante avanzado",U2177=3,"Competente",U2177=4,"Proficiente",U2177=5,"Master")</f>
        <v>Principiante avanzado</v>
      </c>
      <c r="W2177" s="17">
        <v>3</v>
      </c>
      <c r="X2177" s="17" t="str" cm="1">
        <f t="array" ref="X2177">_xlfn.IFS(W2177=0,"No evidenciado",W2177=1,"Novato",W2177=2,"Principiante avanzado",W2177=3,"Competente",W2177=4,"Proficiente",W2177=5,"Master")</f>
        <v>Competente</v>
      </c>
      <c r="Y2177" s="17">
        <v>2</v>
      </c>
      <c r="Z2177" s="17" t="str" cm="1">
        <f t="array" ref="Z2177">_xlfn.IFS(Y2177=0,"No evidenciado",Y2177=1,"Novato",Y2177=2,"Principiante avanzado",Y2177=3,"Competente",Y2177=4,"Proficiente",Y2177=5,"Master")</f>
        <v>Principiante avanzado</v>
      </c>
      <c r="AA2177" s="17">
        <v>3</v>
      </c>
      <c r="AB2177" s="17" t="str" cm="1">
        <f t="array" ref="AB2177">_xlfn.IFS(AA2177=0,"No evidenciado",AA2177=1,"Novato",AA2177=2,"Principiante avanzado",AA2177=3,"Competente",AA2177=4,"Proficiente",AA2177=5,"Master")</f>
        <v>Competente</v>
      </c>
      <c r="AC2177" s="17">
        <v>2</v>
      </c>
      <c r="AD2177" s="17" t="str" cm="1">
        <f t="array" ref="AD2177">_xlfn.IFS(AC2177=0,"Prenovato",AC2177=1,"Novato",AC2177=2,"Principiante avanzado",AC2177=3,"Competente",AC2177=4,"Proficiente",AC2177=5,"Master")</f>
        <v>Principiante avanzado</v>
      </c>
      <c r="AE2177" s="17" t="s">
        <v>422</v>
      </c>
    </row>
    <row r="2178" spans="1:31" x14ac:dyDescent="0.25">
      <c r="A2178" t="s">
        <v>330</v>
      </c>
      <c r="B2178" t="s">
        <v>63</v>
      </c>
      <c r="C2178" t="s">
        <v>195</v>
      </c>
      <c r="D2178" t="s">
        <v>196</v>
      </c>
      <c r="E2178" t="s">
        <v>343</v>
      </c>
      <c r="F2178" t="s">
        <v>141</v>
      </c>
      <c r="G2178" t="s">
        <v>344</v>
      </c>
      <c r="H2178" s="4"/>
      <c r="I2178" s="1">
        <f t="shared" ca="1" si="135"/>
        <v>1485</v>
      </c>
      <c r="J2178" s="1" t="str">
        <f t="shared" ca="1" si="136"/>
        <v>3. Mayor a 6 meses</v>
      </c>
      <c r="K2178" t="str">
        <f t="shared" si="137"/>
        <v>NO</v>
      </c>
      <c r="L2178" t="s">
        <v>318</v>
      </c>
      <c r="M2178" t="s">
        <v>171</v>
      </c>
      <c r="N2178" t="s">
        <v>416</v>
      </c>
      <c r="O2178" t="s">
        <v>416</v>
      </c>
      <c r="P2178" t="str">
        <f t="shared" si="138"/>
        <v>GROBER SALCEDO PARIANBases de datos en la nubeEVALUACION ANTERIOR</v>
      </c>
      <c r="Q2178" t="str">
        <f>BASE[[#This Row],[NombresCalificado]]&amp;BASE[[#This Row],[TipoEvaluacion]]</f>
        <v>GROBER SALCEDO PARIANEVALUACION ANTERIOR</v>
      </c>
      <c r="R2178">
        <v>3</v>
      </c>
      <c r="S2178" t="s">
        <v>5</v>
      </c>
      <c r="T2178" t="s">
        <v>419</v>
      </c>
      <c r="U2178" s="17">
        <v>2</v>
      </c>
      <c r="V2178" s="17" t="str" cm="1">
        <f t="array" ref="V2178">_xlfn.IFS(U2178=0,"Prenovato",U2178=1,"Novato",U2178=2,"Principiante avanzado",U2178=3,"Competente",U2178=4,"Proficiente",U2178=5,"Master")</f>
        <v>Principiante avanzado</v>
      </c>
      <c r="W2178" s="17">
        <v>3</v>
      </c>
      <c r="X2178" s="17" t="str" cm="1">
        <f t="array" ref="X2178">_xlfn.IFS(W2178=0,"No evidenciado",W2178=1,"Novato",W2178=2,"Principiante avanzado",W2178=3,"Competente",W2178=4,"Proficiente",W2178=5,"Master")</f>
        <v>Competente</v>
      </c>
      <c r="Y2178" s="17">
        <v>2</v>
      </c>
      <c r="Z2178" s="17" t="str" cm="1">
        <f t="array" ref="Z2178">_xlfn.IFS(Y2178=0,"No evidenciado",Y2178=1,"Novato",Y2178=2,"Principiante avanzado",Y2178=3,"Competente",Y2178=4,"Proficiente",Y2178=5,"Master")</f>
        <v>Principiante avanzado</v>
      </c>
      <c r="AA2178" s="17">
        <v>3</v>
      </c>
      <c r="AB2178" s="17" t="str" cm="1">
        <f t="array" ref="AB2178">_xlfn.IFS(AA2178=0,"No evidenciado",AA2178=1,"Novato",AA2178=2,"Principiante avanzado",AA2178=3,"Competente",AA2178=4,"Proficiente",AA2178=5,"Master")</f>
        <v>Competente</v>
      </c>
      <c r="AC2178" s="17">
        <v>2</v>
      </c>
      <c r="AD2178" s="17" t="str" cm="1">
        <f t="array" ref="AD2178">_xlfn.IFS(AC2178=0,"Prenovato",AC2178=1,"Novato",AC2178=2,"Principiante avanzado",AC2178=3,"Competente",AC2178=4,"Proficiente",AC2178=5,"Master")</f>
        <v>Principiante avanzado</v>
      </c>
      <c r="AE2178" s="17" t="s">
        <v>422</v>
      </c>
    </row>
    <row r="2179" spans="1:31" x14ac:dyDescent="0.25">
      <c r="A2179" t="s">
        <v>330</v>
      </c>
      <c r="B2179" t="s">
        <v>63</v>
      </c>
      <c r="C2179" t="s">
        <v>195</v>
      </c>
      <c r="D2179" t="s">
        <v>196</v>
      </c>
      <c r="E2179" t="s">
        <v>343</v>
      </c>
      <c r="F2179" t="s">
        <v>141</v>
      </c>
      <c r="G2179" t="s">
        <v>344</v>
      </c>
      <c r="H2179" s="4"/>
      <c r="I2179" s="1">
        <f t="shared" ref="I2179:I2242" ca="1" si="139">DATEDIF(H2179,TODAY(),"m")</f>
        <v>1485</v>
      </c>
      <c r="J2179" s="1" t="str">
        <f t="shared" ref="J2179:J2242" ca="1" si="140">IF(I2179&lt;=3,"1. Menor o igual a 3 meses",IF(I2179&lt;=6,"2. Entre 4 - 6 meses","3. Mayor a 6 meses"))</f>
        <v>3. Mayor a 6 meses</v>
      </c>
      <c r="K2179" t="str">
        <f t="shared" ref="K2179:K2242" si="141">IF(COUNTIFS($E$2:$E$5625,E2179,$O$2:$O$5625,"PRINCIPAL",$R$2:$R$5625,0)&gt;0,"SI","NO")</f>
        <v>NO</v>
      </c>
      <c r="L2179" t="s">
        <v>318</v>
      </c>
      <c r="M2179" t="s">
        <v>163</v>
      </c>
      <c r="N2179" t="s">
        <v>418</v>
      </c>
      <c r="O2179" t="s">
        <v>418</v>
      </c>
      <c r="P2179" t="str">
        <f t="shared" ref="P2179:P2242" si="142">F2179&amp;M2179&amp;AE2179</f>
        <v>GROBER SALCEDO PARIANNube BCPEVALUACION ANTERIOR</v>
      </c>
      <c r="Q2179" t="str">
        <f>BASE[[#This Row],[NombresCalificado]]&amp;BASE[[#This Row],[TipoEvaluacion]]</f>
        <v>GROBER SALCEDO PARIANEVALUACION ANTERIOR</v>
      </c>
      <c r="R2179">
        <v>3</v>
      </c>
      <c r="S2179" t="s">
        <v>5</v>
      </c>
      <c r="T2179" t="s">
        <v>419</v>
      </c>
      <c r="U2179" s="17">
        <v>2</v>
      </c>
      <c r="V2179" s="17" t="str" cm="1">
        <f t="array" ref="V2179">_xlfn.IFS(U2179=0,"Prenovato",U2179=1,"Novato",U2179=2,"Principiante avanzado",U2179=3,"Competente",U2179=4,"Proficiente",U2179=5,"Master")</f>
        <v>Principiante avanzado</v>
      </c>
      <c r="W2179" s="17">
        <v>3</v>
      </c>
      <c r="X2179" s="17" t="str" cm="1">
        <f t="array" ref="X2179">_xlfn.IFS(W2179=0,"No evidenciado",W2179=1,"Novato",W2179=2,"Principiante avanzado",W2179=3,"Competente",W2179=4,"Proficiente",W2179=5,"Master")</f>
        <v>Competente</v>
      </c>
      <c r="Y2179" s="17">
        <v>2</v>
      </c>
      <c r="Z2179" s="17" t="str" cm="1">
        <f t="array" ref="Z2179">_xlfn.IFS(Y2179=0,"No evidenciado",Y2179=1,"Novato",Y2179=2,"Principiante avanzado",Y2179=3,"Competente",Y2179=4,"Proficiente",Y2179=5,"Master")</f>
        <v>Principiante avanzado</v>
      </c>
      <c r="AA2179" s="17">
        <v>3</v>
      </c>
      <c r="AB2179" s="17" t="str" cm="1">
        <f t="array" ref="AB2179">_xlfn.IFS(AA2179=0,"No evidenciado",AA2179=1,"Novato",AA2179=2,"Principiante avanzado",AA2179=3,"Competente",AA2179=4,"Proficiente",AA2179=5,"Master")</f>
        <v>Competente</v>
      </c>
      <c r="AC2179" s="17">
        <v>2</v>
      </c>
      <c r="AD2179" s="17" t="str" cm="1">
        <f t="array" ref="AD2179">_xlfn.IFS(AC2179=0,"Prenovato",AC2179=1,"Novato",AC2179=2,"Principiante avanzado",AC2179=3,"Competente",AC2179=4,"Proficiente",AC2179=5,"Master")</f>
        <v>Principiante avanzado</v>
      </c>
      <c r="AE2179" s="17" t="s">
        <v>422</v>
      </c>
    </row>
    <row r="2180" spans="1:31" x14ac:dyDescent="0.25">
      <c r="A2180" t="s">
        <v>330</v>
      </c>
      <c r="B2180" t="s">
        <v>63</v>
      </c>
      <c r="C2180" t="s">
        <v>195</v>
      </c>
      <c r="D2180" t="s">
        <v>196</v>
      </c>
      <c r="E2180" t="s">
        <v>343</v>
      </c>
      <c r="F2180" t="s">
        <v>141</v>
      </c>
      <c r="G2180" t="s">
        <v>344</v>
      </c>
      <c r="H2180" s="4"/>
      <c r="I2180" s="1">
        <f t="shared" ca="1" si="139"/>
        <v>1485</v>
      </c>
      <c r="J2180" s="1" t="str">
        <f t="shared" ca="1" si="140"/>
        <v>3. Mayor a 6 meses</v>
      </c>
      <c r="K2180" t="str">
        <f t="shared" si="141"/>
        <v>NO</v>
      </c>
      <c r="L2180" t="s">
        <v>318</v>
      </c>
      <c r="M2180" t="s">
        <v>159</v>
      </c>
      <c r="N2180" t="s">
        <v>416</v>
      </c>
      <c r="O2180" t="s">
        <v>416</v>
      </c>
      <c r="P2180" t="str">
        <f t="shared" si="142"/>
        <v>GROBER SALCEDO PARIANGobernanza de datosEVALUACION ANTERIOR</v>
      </c>
      <c r="Q2180" t="str">
        <f>BASE[[#This Row],[NombresCalificado]]&amp;BASE[[#This Row],[TipoEvaluacion]]</f>
        <v>GROBER SALCEDO PARIANEVALUACION ANTERIOR</v>
      </c>
      <c r="R2180">
        <v>0</v>
      </c>
      <c r="S2180" t="s">
        <v>185</v>
      </c>
      <c r="T2180" t="s">
        <v>420</v>
      </c>
      <c r="U2180" s="17">
        <v>2</v>
      </c>
      <c r="V2180" s="17" t="str" cm="1">
        <f t="array" ref="V2180">_xlfn.IFS(U2180=0,"Prenovato",U2180=1,"Novato",U2180=2,"Principiante avanzado",U2180=3,"Competente",U2180=4,"Proficiente",U2180=5,"Master")</f>
        <v>Principiante avanzado</v>
      </c>
      <c r="W2180" s="17">
        <v>3</v>
      </c>
      <c r="X2180" s="17" t="str" cm="1">
        <f t="array" ref="X2180">_xlfn.IFS(W2180=0,"No evidenciado",W2180=1,"Novato",W2180=2,"Principiante avanzado",W2180=3,"Competente",W2180=4,"Proficiente",W2180=5,"Master")</f>
        <v>Competente</v>
      </c>
      <c r="Y2180" s="17">
        <v>2</v>
      </c>
      <c r="Z2180" s="17" t="str" cm="1">
        <f t="array" ref="Z2180">_xlfn.IFS(Y2180=0,"No evidenciado",Y2180=1,"Novato",Y2180=2,"Principiante avanzado",Y2180=3,"Competente",Y2180=4,"Proficiente",Y2180=5,"Master")</f>
        <v>Principiante avanzado</v>
      </c>
      <c r="AA2180" s="17">
        <v>3</v>
      </c>
      <c r="AB2180" s="17" t="str" cm="1">
        <f t="array" ref="AB2180">_xlfn.IFS(AA2180=0,"No evidenciado",AA2180=1,"Novato",AA2180=2,"Principiante avanzado",AA2180=3,"Competente",AA2180=4,"Proficiente",AA2180=5,"Master")</f>
        <v>Competente</v>
      </c>
      <c r="AC2180" s="17">
        <v>2</v>
      </c>
      <c r="AD2180" s="17" t="str" cm="1">
        <f t="array" ref="AD2180">_xlfn.IFS(AC2180=0,"Prenovato",AC2180=1,"Novato",AC2180=2,"Principiante avanzado",AC2180=3,"Competente",AC2180=4,"Proficiente",AC2180=5,"Master")</f>
        <v>Principiante avanzado</v>
      </c>
      <c r="AE2180" s="17" t="s">
        <v>422</v>
      </c>
    </row>
    <row r="2181" spans="1:31" x14ac:dyDescent="0.25">
      <c r="A2181" t="s">
        <v>330</v>
      </c>
      <c r="B2181" t="s">
        <v>63</v>
      </c>
      <c r="C2181" t="s">
        <v>195</v>
      </c>
      <c r="D2181" t="s">
        <v>196</v>
      </c>
      <c r="E2181" t="s">
        <v>343</v>
      </c>
      <c r="F2181" t="s">
        <v>141</v>
      </c>
      <c r="G2181" t="s">
        <v>344</v>
      </c>
      <c r="H2181" s="4"/>
      <c r="I2181" s="1">
        <f t="shared" ca="1" si="139"/>
        <v>1485</v>
      </c>
      <c r="J2181" s="1" t="str">
        <f t="shared" ca="1" si="140"/>
        <v>3. Mayor a 6 meses</v>
      </c>
      <c r="K2181" t="str">
        <f t="shared" si="141"/>
        <v>NO</v>
      </c>
      <c r="L2181" t="s">
        <v>318</v>
      </c>
      <c r="M2181" t="s">
        <v>167</v>
      </c>
      <c r="N2181" t="s">
        <v>417</v>
      </c>
      <c r="O2181" t="s">
        <v>416</v>
      </c>
      <c r="P2181" t="str">
        <f t="shared" si="142"/>
        <v>GROBER SALCEDO PARIANCI-CDEVALUACION ANTERIOR</v>
      </c>
      <c r="Q2181" t="str">
        <f>BASE[[#This Row],[NombresCalificado]]&amp;BASE[[#This Row],[TipoEvaluacion]]</f>
        <v>GROBER SALCEDO PARIANEVALUACION ANTERIOR</v>
      </c>
      <c r="R2181">
        <v>2</v>
      </c>
      <c r="S2181" t="s">
        <v>4</v>
      </c>
      <c r="T2181" t="s">
        <v>419</v>
      </c>
      <c r="U2181" s="17">
        <v>2</v>
      </c>
      <c r="V2181" s="17" t="str" cm="1">
        <f t="array" ref="V2181">_xlfn.IFS(U2181=0,"Prenovato",U2181=1,"Novato",U2181=2,"Principiante avanzado",U2181=3,"Competente",U2181=4,"Proficiente",U2181=5,"Master")</f>
        <v>Principiante avanzado</v>
      </c>
      <c r="W2181" s="17">
        <v>3</v>
      </c>
      <c r="X2181" s="17" t="str" cm="1">
        <f t="array" ref="X2181">_xlfn.IFS(W2181=0,"No evidenciado",W2181=1,"Novato",W2181=2,"Principiante avanzado",W2181=3,"Competente",W2181=4,"Proficiente",W2181=5,"Master")</f>
        <v>Competente</v>
      </c>
      <c r="Y2181" s="17">
        <v>2</v>
      </c>
      <c r="Z2181" s="17" t="str" cm="1">
        <f t="array" ref="Z2181">_xlfn.IFS(Y2181=0,"No evidenciado",Y2181=1,"Novato",Y2181=2,"Principiante avanzado",Y2181=3,"Competente",Y2181=4,"Proficiente",Y2181=5,"Master")</f>
        <v>Principiante avanzado</v>
      </c>
      <c r="AA2181" s="17">
        <v>3</v>
      </c>
      <c r="AB2181" s="17" t="str" cm="1">
        <f t="array" ref="AB2181">_xlfn.IFS(AA2181=0,"No evidenciado",AA2181=1,"Novato",AA2181=2,"Principiante avanzado",AA2181=3,"Competente",AA2181=4,"Proficiente",AA2181=5,"Master")</f>
        <v>Competente</v>
      </c>
      <c r="AC2181" s="17">
        <v>2</v>
      </c>
      <c r="AD2181" s="17" t="str" cm="1">
        <f t="array" ref="AD2181">_xlfn.IFS(AC2181=0,"Prenovato",AC2181=1,"Novato",AC2181=2,"Principiante avanzado",AC2181=3,"Competente",AC2181=4,"Proficiente",AC2181=5,"Master")</f>
        <v>Principiante avanzado</v>
      </c>
      <c r="AE2181" s="17" t="s">
        <v>422</v>
      </c>
    </row>
    <row r="2182" spans="1:31" x14ac:dyDescent="0.25">
      <c r="A2182" t="s">
        <v>330</v>
      </c>
      <c r="B2182" t="s">
        <v>63</v>
      </c>
      <c r="C2182" t="s">
        <v>195</v>
      </c>
      <c r="D2182" t="s">
        <v>196</v>
      </c>
      <c r="E2182" t="s">
        <v>343</v>
      </c>
      <c r="F2182" t="s">
        <v>141</v>
      </c>
      <c r="G2182" t="s">
        <v>344</v>
      </c>
      <c r="H2182" s="4"/>
      <c r="I2182" s="1">
        <f t="shared" ca="1" si="139"/>
        <v>1485</v>
      </c>
      <c r="J2182" s="1" t="str">
        <f t="shared" ca="1" si="140"/>
        <v>3. Mayor a 6 meses</v>
      </c>
      <c r="K2182" t="str">
        <f t="shared" si="141"/>
        <v>NO</v>
      </c>
      <c r="L2182" t="s">
        <v>318</v>
      </c>
      <c r="M2182" t="s">
        <v>164</v>
      </c>
      <c r="N2182" t="s">
        <v>417</v>
      </c>
      <c r="O2182" t="s">
        <v>416</v>
      </c>
      <c r="P2182" t="str">
        <f t="shared" si="142"/>
        <v>GROBER SALCEDO PARIANPrivacidad y seguridad de los datosEVALUACION ANTERIOR</v>
      </c>
      <c r="Q2182" t="str">
        <f>BASE[[#This Row],[NombresCalificado]]&amp;BASE[[#This Row],[TipoEvaluacion]]</f>
        <v>GROBER SALCEDO PARIANEVALUACION ANTERIOR</v>
      </c>
      <c r="R2182">
        <v>2</v>
      </c>
      <c r="S2182" t="s">
        <v>4</v>
      </c>
      <c r="T2182" t="s">
        <v>419</v>
      </c>
      <c r="U2182" s="17">
        <v>2</v>
      </c>
      <c r="V2182" s="17" t="str" cm="1">
        <f t="array" ref="V2182">_xlfn.IFS(U2182=0,"Prenovato",U2182=1,"Novato",U2182=2,"Principiante avanzado",U2182=3,"Competente",U2182=4,"Proficiente",U2182=5,"Master")</f>
        <v>Principiante avanzado</v>
      </c>
      <c r="W2182" s="17">
        <v>3</v>
      </c>
      <c r="X2182" s="17" t="str" cm="1">
        <f t="array" ref="X2182">_xlfn.IFS(W2182=0,"No evidenciado",W2182=1,"Novato",W2182=2,"Principiante avanzado",W2182=3,"Competente",W2182=4,"Proficiente",W2182=5,"Master")</f>
        <v>Competente</v>
      </c>
      <c r="Y2182" s="17">
        <v>2</v>
      </c>
      <c r="Z2182" s="17" t="str" cm="1">
        <f t="array" ref="Z2182">_xlfn.IFS(Y2182=0,"No evidenciado",Y2182=1,"Novato",Y2182=2,"Principiante avanzado",Y2182=3,"Competente",Y2182=4,"Proficiente",Y2182=5,"Master")</f>
        <v>Principiante avanzado</v>
      </c>
      <c r="AA2182" s="17">
        <v>3</v>
      </c>
      <c r="AB2182" s="17" t="str" cm="1">
        <f t="array" ref="AB2182">_xlfn.IFS(AA2182=0,"No evidenciado",AA2182=1,"Novato",AA2182=2,"Principiante avanzado",AA2182=3,"Competente",AA2182=4,"Proficiente",AA2182=5,"Master")</f>
        <v>Competente</v>
      </c>
      <c r="AC2182" s="17">
        <v>2</v>
      </c>
      <c r="AD2182" s="17" t="str" cm="1">
        <f t="array" ref="AD2182">_xlfn.IFS(AC2182=0,"Prenovato",AC2182=1,"Novato",AC2182=2,"Principiante avanzado",AC2182=3,"Competente",AC2182=4,"Proficiente",AC2182=5,"Master")</f>
        <v>Principiante avanzado</v>
      </c>
      <c r="AE2182" s="17" t="s">
        <v>422</v>
      </c>
    </row>
    <row r="2183" spans="1:31" x14ac:dyDescent="0.25">
      <c r="A2183" t="s">
        <v>330</v>
      </c>
      <c r="B2183" t="s">
        <v>63</v>
      </c>
      <c r="C2183" t="s">
        <v>195</v>
      </c>
      <c r="D2183" t="s">
        <v>196</v>
      </c>
      <c r="E2183" t="s">
        <v>343</v>
      </c>
      <c r="F2183" t="s">
        <v>141</v>
      </c>
      <c r="G2183" t="s">
        <v>344</v>
      </c>
      <c r="H2183" s="4"/>
      <c r="I2183" s="1">
        <f t="shared" ca="1" si="139"/>
        <v>1485</v>
      </c>
      <c r="J2183" s="1" t="str">
        <f t="shared" ca="1" si="140"/>
        <v>3. Mayor a 6 meses</v>
      </c>
      <c r="K2183" t="str">
        <f t="shared" si="141"/>
        <v>NO</v>
      </c>
      <c r="L2183" t="s">
        <v>318</v>
      </c>
      <c r="M2183" t="s">
        <v>174</v>
      </c>
      <c r="N2183" t="s">
        <v>416</v>
      </c>
      <c r="O2183" t="s">
        <v>416</v>
      </c>
      <c r="P2183" t="str">
        <f t="shared" si="142"/>
        <v>GROBER SALCEDO PARIANDatawarehouse BCPEVALUACION ANTERIOR</v>
      </c>
      <c r="Q2183" t="str">
        <f>BASE[[#This Row],[NombresCalificado]]&amp;BASE[[#This Row],[TipoEvaluacion]]</f>
        <v>GROBER SALCEDO PARIANEVALUACION ANTERIOR</v>
      </c>
      <c r="R2183">
        <v>0</v>
      </c>
      <c r="S2183" t="s">
        <v>185</v>
      </c>
      <c r="T2183" t="s">
        <v>420</v>
      </c>
      <c r="U2183" s="17">
        <v>2</v>
      </c>
      <c r="V2183" s="17" t="str" cm="1">
        <f t="array" ref="V2183">_xlfn.IFS(U2183=0,"Prenovato",U2183=1,"Novato",U2183=2,"Principiante avanzado",U2183=3,"Competente",U2183=4,"Proficiente",U2183=5,"Master")</f>
        <v>Principiante avanzado</v>
      </c>
      <c r="W2183" s="17">
        <v>3</v>
      </c>
      <c r="X2183" s="17" t="str" cm="1">
        <f t="array" ref="X2183">_xlfn.IFS(W2183=0,"No evidenciado",W2183=1,"Novato",W2183=2,"Principiante avanzado",W2183=3,"Competente",W2183=4,"Proficiente",W2183=5,"Master")</f>
        <v>Competente</v>
      </c>
      <c r="Y2183" s="17">
        <v>2</v>
      </c>
      <c r="Z2183" s="17" t="str" cm="1">
        <f t="array" ref="Z2183">_xlfn.IFS(Y2183=0,"No evidenciado",Y2183=1,"Novato",Y2183=2,"Principiante avanzado",Y2183=3,"Competente",Y2183=4,"Proficiente",Y2183=5,"Master")</f>
        <v>Principiante avanzado</v>
      </c>
      <c r="AA2183" s="17">
        <v>3</v>
      </c>
      <c r="AB2183" s="17" t="str" cm="1">
        <f t="array" ref="AB2183">_xlfn.IFS(AA2183=0,"No evidenciado",AA2183=1,"Novato",AA2183=2,"Principiante avanzado",AA2183=3,"Competente",AA2183=4,"Proficiente",AA2183=5,"Master")</f>
        <v>Competente</v>
      </c>
      <c r="AC2183" s="17">
        <v>2</v>
      </c>
      <c r="AD2183" s="17" t="str" cm="1">
        <f t="array" ref="AD2183">_xlfn.IFS(AC2183=0,"Prenovato",AC2183=1,"Novato",AC2183=2,"Principiante avanzado",AC2183=3,"Competente",AC2183=4,"Proficiente",AC2183=5,"Master")</f>
        <v>Principiante avanzado</v>
      </c>
      <c r="AE2183" s="17" t="s">
        <v>422</v>
      </c>
    </row>
    <row r="2184" spans="1:31" x14ac:dyDescent="0.25">
      <c r="A2184" t="s">
        <v>330</v>
      </c>
      <c r="B2184" t="s">
        <v>63</v>
      </c>
      <c r="C2184" t="s">
        <v>195</v>
      </c>
      <c r="D2184" t="s">
        <v>196</v>
      </c>
      <c r="E2184" t="s">
        <v>343</v>
      </c>
      <c r="F2184" t="s">
        <v>141</v>
      </c>
      <c r="G2184" t="s">
        <v>344</v>
      </c>
      <c r="H2184" s="4"/>
      <c r="I2184" s="1">
        <f t="shared" ca="1" si="139"/>
        <v>1485</v>
      </c>
      <c r="J2184" s="1" t="str">
        <f t="shared" ca="1" si="140"/>
        <v>3. Mayor a 6 meses</v>
      </c>
      <c r="K2184" t="str">
        <f t="shared" si="141"/>
        <v>NO</v>
      </c>
      <c r="L2184" t="s">
        <v>318</v>
      </c>
      <c r="M2184" t="s">
        <v>158</v>
      </c>
      <c r="N2184" t="s">
        <v>418</v>
      </c>
      <c r="O2184" t="s">
        <v>418</v>
      </c>
      <c r="P2184" t="str">
        <f t="shared" si="142"/>
        <v>GROBER SALCEDO PARIANServicios en la nubeEVALUACION ANTERIOR</v>
      </c>
      <c r="Q2184" t="str">
        <f>BASE[[#This Row],[NombresCalificado]]&amp;BASE[[#This Row],[TipoEvaluacion]]</f>
        <v>GROBER SALCEDO PARIANEVALUACION ANTERIOR</v>
      </c>
      <c r="R2184">
        <v>3</v>
      </c>
      <c r="S2184" t="s">
        <v>5</v>
      </c>
      <c r="T2184" t="s">
        <v>419</v>
      </c>
      <c r="U2184" s="17">
        <v>2</v>
      </c>
      <c r="V2184" s="17" t="str" cm="1">
        <f t="array" ref="V2184">_xlfn.IFS(U2184=0,"Prenovato",U2184=1,"Novato",U2184=2,"Principiante avanzado",U2184=3,"Competente",U2184=4,"Proficiente",U2184=5,"Master")</f>
        <v>Principiante avanzado</v>
      </c>
      <c r="W2184" s="17">
        <v>3</v>
      </c>
      <c r="X2184" s="17" t="str" cm="1">
        <f t="array" ref="X2184">_xlfn.IFS(W2184=0,"No evidenciado",W2184=1,"Novato",W2184=2,"Principiante avanzado",W2184=3,"Competente",W2184=4,"Proficiente",W2184=5,"Master")</f>
        <v>Competente</v>
      </c>
      <c r="Y2184" s="17">
        <v>2</v>
      </c>
      <c r="Z2184" s="17" t="str" cm="1">
        <f t="array" ref="Z2184">_xlfn.IFS(Y2184=0,"No evidenciado",Y2184=1,"Novato",Y2184=2,"Principiante avanzado",Y2184=3,"Competente",Y2184=4,"Proficiente",Y2184=5,"Master")</f>
        <v>Principiante avanzado</v>
      </c>
      <c r="AA2184" s="17">
        <v>3</v>
      </c>
      <c r="AB2184" s="17" t="str" cm="1">
        <f t="array" ref="AB2184">_xlfn.IFS(AA2184=0,"No evidenciado",AA2184=1,"Novato",AA2184=2,"Principiante avanzado",AA2184=3,"Competente",AA2184=4,"Proficiente",AA2184=5,"Master")</f>
        <v>Competente</v>
      </c>
      <c r="AC2184" s="17">
        <v>2</v>
      </c>
      <c r="AD2184" s="17" t="str" cm="1">
        <f t="array" ref="AD2184">_xlfn.IFS(AC2184=0,"Prenovato",AC2184=1,"Novato",AC2184=2,"Principiante avanzado",AC2184=3,"Competente",AC2184=4,"Proficiente",AC2184=5,"Master")</f>
        <v>Principiante avanzado</v>
      </c>
      <c r="AE2184" s="17" t="s">
        <v>422</v>
      </c>
    </row>
    <row r="2185" spans="1:31" x14ac:dyDescent="0.25">
      <c r="A2185" t="s">
        <v>330</v>
      </c>
      <c r="B2185" t="s">
        <v>63</v>
      </c>
      <c r="C2185" t="s">
        <v>195</v>
      </c>
      <c r="D2185" t="s">
        <v>196</v>
      </c>
      <c r="E2185" t="s">
        <v>343</v>
      </c>
      <c r="F2185" t="s">
        <v>141</v>
      </c>
      <c r="G2185" t="s">
        <v>344</v>
      </c>
      <c r="H2185" s="4"/>
      <c r="I2185" s="1">
        <f t="shared" ca="1" si="139"/>
        <v>1485</v>
      </c>
      <c r="J2185" s="1" t="str">
        <f t="shared" ca="1" si="140"/>
        <v>3. Mayor a 6 meses</v>
      </c>
      <c r="K2185" t="str">
        <f t="shared" si="141"/>
        <v>NO</v>
      </c>
      <c r="L2185" t="s">
        <v>318</v>
      </c>
      <c r="M2185" t="s">
        <v>166</v>
      </c>
      <c r="N2185" t="s">
        <v>416</v>
      </c>
      <c r="O2185" t="s">
        <v>416</v>
      </c>
      <c r="P2185" t="str">
        <f t="shared" si="142"/>
        <v>GROBER SALCEDO PARIANBase de datos No-SQLEVALUACION ANTERIOR</v>
      </c>
      <c r="Q2185" t="str">
        <f>BASE[[#This Row],[NombresCalificado]]&amp;BASE[[#This Row],[TipoEvaluacion]]</f>
        <v>GROBER SALCEDO PARIANEVALUACION ANTERIOR</v>
      </c>
      <c r="R2185">
        <v>0</v>
      </c>
      <c r="S2185" t="s">
        <v>185</v>
      </c>
      <c r="T2185" t="s">
        <v>420</v>
      </c>
      <c r="U2185" s="17">
        <v>2</v>
      </c>
      <c r="V2185" s="17" t="str" cm="1">
        <f t="array" ref="V2185">_xlfn.IFS(U2185=0,"Prenovato",U2185=1,"Novato",U2185=2,"Principiante avanzado",U2185=3,"Competente",U2185=4,"Proficiente",U2185=5,"Master")</f>
        <v>Principiante avanzado</v>
      </c>
      <c r="W2185" s="17">
        <v>3</v>
      </c>
      <c r="X2185" s="17" t="str" cm="1">
        <f t="array" ref="X2185">_xlfn.IFS(W2185=0,"No evidenciado",W2185=1,"Novato",W2185=2,"Principiante avanzado",W2185=3,"Competente",W2185=4,"Proficiente",W2185=5,"Master")</f>
        <v>Competente</v>
      </c>
      <c r="Y2185" s="17">
        <v>2</v>
      </c>
      <c r="Z2185" s="17" t="str" cm="1">
        <f t="array" ref="Z2185">_xlfn.IFS(Y2185=0,"No evidenciado",Y2185=1,"Novato",Y2185=2,"Principiante avanzado",Y2185=3,"Competente",Y2185=4,"Proficiente",Y2185=5,"Master")</f>
        <v>Principiante avanzado</v>
      </c>
      <c r="AA2185" s="17">
        <v>3</v>
      </c>
      <c r="AB2185" s="17" t="str" cm="1">
        <f t="array" ref="AB2185">_xlfn.IFS(AA2185=0,"No evidenciado",AA2185=1,"Novato",AA2185=2,"Principiante avanzado",AA2185=3,"Competente",AA2185=4,"Proficiente",AA2185=5,"Master")</f>
        <v>Competente</v>
      </c>
      <c r="AC2185" s="17">
        <v>2</v>
      </c>
      <c r="AD2185" s="17" t="str" cm="1">
        <f t="array" ref="AD2185">_xlfn.IFS(AC2185=0,"Prenovato",AC2185=1,"Novato",AC2185=2,"Principiante avanzado",AC2185=3,"Competente",AC2185=4,"Proficiente",AC2185=5,"Master")</f>
        <v>Principiante avanzado</v>
      </c>
      <c r="AE2185" s="17" t="s">
        <v>422</v>
      </c>
    </row>
    <row r="2186" spans="1:31" x14ac:dyDescent="0.25">
      <c r="A2186" t="s">
        <v>330</v>
      </c>
      <c r="B2186" t="s">
        <v>63</v>
      </c>
      <c r="C2186" t="s">
        <v>195</v>
      </c>
      <c r="D2186" t="s">
        <v>196</v>
      </c>
      <c r="E2186" t="s">
        <v>343</v>
      </c>
      <c r="F2186" t="s">
        <v>141</v>
      </c>
      <c r="G2186" t="s">
        <v>344</v>
      </c>
      <c r="H2186" s="4"/>
      <c r="I2186" s="1">
        <f t="shared" ca="1" si="139"/>
        <v>1485</v>
      </c>
      <c r="J2186" s="1" t="str">
        <f t="shared" ca="1" si="140"/>
        <v>3. Mayor a 6 meses</v>
      </c>
      <c r="K2186" t="str">
        <f t="shared" si="141"/>
        <v>NO</v>
      </c>
      <c r="L2186" t="s">
        <v>318</v>
      </c>
      <c r="M2186" t="s">
        <v>162</v>
      </c>
      <c r="N2186" t="s">
        <v>416</v>
      </c>
      <c r="O2186" t="s">
        <v>416</v>
      </c>
      <c r="P2186" t="str">
        <f t="shared" si="142"/>
        <v>GROBER SALCEDO PARIANMLOpsEVALUACION ANTERIOR</v>
      </c>
      <c r="Q2186" t="str">
        <f>BASE[[#This Row],[NombresCalificado]]&amp;BASE[[#This Row],[TipoEvaluacion]]</f>
        <v>GROBER SALCEDO PARIANEVALUACION ANTERIOR</v>
      </c>
      <c r="R2186">
        <v>0</v>
      </c>
      <c r="S2186" t="s">
        <v>185</v>
      </c>
      <c r="T2186" t="s">
        <v>419</v>
      </c>
      <c r="U2186" s="17">
        <v>2</v>
      </c>
      <c r="V2186" s="17" t="str" cm="1">
        <f t="array" ref="V2186">_xlfn.IFS(U2186=0,"Prenovato",U2186=1,"Novato",U2186=2,"Principiante avanzado",U2186=3,"Competente",U2186=4,"Proficiente",U2186=5,"Master")</f>
        <v>Principiante avanzado</v>
      </c>
      <c r="W2186" s="17">
        <v>3</v>
      </c>
      <c r="X2186" s="17" t="str" cm="1">
        <f t="array" ref="X2186">_xlfn.IFS(W2186=0,"No evidenciado",W2186=1,"Novato",W2186=2,"Principiante avanzado",W2186=3,"Competente",W2186=4,"Proficiente",W2186=5,"Master")</f>
        <v>Competente</v>
      </c>
      <c r="Y2186" s="17">
        <v>2</v>
      </c>
      <c r="Z2186" s="17" t="str" cm="1">
        <f t="array" ref="Z2186">_xlfn.IFS(Y2186=0,"No evidenciado",Y2186=1,"Novato",Y2186=2,"Principiante avanzado",Y2186=3,"Competente",Y2186=4,"Proficiente",Y2186=5,"Master")</f>
        <v>Principiante avanzado</v>
      </c>
      <c r="AA2186" s="17">
        <v>3</v>
      </c>
      <c r="AB2186" s="17" t="str" cm="1">
        <f t="array" ref="AB2186">_xlfn.IFS(AA2186=0,"No evidenciado",AA2186=1,"Novato",AA2186=2,"Principiante avanzado",AA2186=3,"Competente",AA2186=4,"Proficiente",AA2186=5,"Master")</f>
        <v>Competente</v>
      </c>
      <c r="AC2186" s="17">
        <v>2</v>
      </c>
      <c r="AD2186" s="17" t="str" cm="1">
        <f t="array" ref="AD2186">_xlfn.IFS(AC2186=0,"Prenovato",AC2186=1,"Novato",AC2186=2,"Principiante avanzado",AC2186=3,"Competente",AC2186=4,"Proficiente",AC2186=5,"Master")</f>
        <v>Principiante avanzado</v>
      </c>
      <c r="AE2186" s="17" t="s">
        <v>422</v>
      </c>
    </row>
    <row r="2187" spans="1:31" x14ac:dyDescent="0.25">
      <c r="A2187" t="s">
        <v>330</v>
      </c>
      <c r="B2187" t="s">
        <v>63</v>
      </c>
      <c r="C2187" t="s">
        <v>195</v>
      </c>
      <c r="D2187" t="s">
        <v>196</v>
      </c>
      <c r="E2187" t="s">
        <v>336</v>
      </c>
      <c r="F2187" t="s">
        <v>143</v>
      </c>
      <c r="G2187" t="s">
        <v>337</v>
      </c>
      <c r="H2187" s="4"/>
      <c r="I2187" s="1">
        <f t="shared" ca="1" si="139"/>
        <v>1485</v>
      </c>
      <c r="J2187" s="1" t="str">
        <f t="shared" ca="1" si="140"/>
        <v>3. Mayor a 6 meses</v>
      </c>
      <c r="K2187" t="str">
        <f t="shared" si="141"/>
        <v>SI</v>
      </c>
      <c r="L2187" t="s">
        <v>268</v>
      </c>
      <c r="M2187" t="s">
        <v>56</v>
      </c>
      <c r="N2187" t="s">
        <v>417</v>
      </c>
      <c r="O2187" t="s">
        <v>416</v>
      </c>
      <c r="P2187" t="str">
        <f t="shared" si="142"/>
        <v>ERICK GUTIERREZ TALLEDOControl de versionesEVALUACION ANTERIOR</v>
      </c>
      <c r="Q2187" t="str">
        <f>BASE[[#This Row],[NombresCalificado]]&amp;BASE[[#This Row],[TipoEvaluacion]]</f>
        <v>ERICK GUTIERREZ TALLEDOEVALUACION ANTERIOR</v>
      </c>
      <c r="R2187">
        <v>2</v>
      </c>
      <c r="S2187" t="s">
        <v>4</v>
      </c>
      <c r="T2187" t="s">
        <v>419</v>
      </c>
      <c r="U2187" s="17">
        <v>1</v>
      </c>
      <c r="V2187" s="17" t="str" cm="1">
        <f t="array" ref="V2187">_xlfn.IFS(U2187=0,"Prenovato",U2187=1,"Novato",U2187=2,"Principiante avanzado",U2187=3,"Competente",U2187=4,"Proficiente",U2187=5,"Master")</f>
        <v>Novato</v>
      </c>
      <c r="W2187" s="17">
        <v>3</v>
      </c>
      <c r="X2187" s="17" t="str" cm="1">
        <f t="array" ref="X2187">_xlfn.IFS(W2187=0,"No evidenciado",W2187=1,"Novato",W2187=2,"Principiante avanzado",W2187=3,"Competente",W2187=4,"Proficiente",W2187=5,"Master")</f>
        <v>Competente</v>
      </c>
      <c r="Y2187" s="17">
        <v>3</v>
      </c>
      <c r="Z2187" s="17" t="str" cm="1">
        <f t="array" ref="Z2187">_xlfn.IFS(Y2187=0,"No evidenciado",Y2187=1,"Novato",Y2187=2,"Principiante avanzado",Y2187=3,"Competente",Y2187=4,"Proficiente",Y2187=5,"Master")</f>
        <v>Competente</v>
      </c>
      <c r="AA2187" s="17">
        <v>3</v>
      </c>
      <c r="AB2187" s="17" t="str" cm="1">
        <f t="array" ref="AB2187">_xlfn.IFS(AA2187=0,"No evidenciado",AA2187=1,"Novato",AA2187=2,"Principiante avanzado",AA2187=3,"Competente",AA2187=4,"Proficiente",AA2187=5,"Master")</f>
        <v>Competente</v>
      </c>
      <c r="AC2187" s="17">
        <v>1</v>
      </c>
      <c r="AD2187" s="17" t="str" cm="1">
        <f t="array" ref="AD2187">_xlfn.IFS(AC2187=0,"Prenovato",AC2187=1,"Novato",AC2187=2,"Principiante avanzado",AC2187=3,"Competente",AC2187=4,"Proficiente",AC2187=5,"Master")</f>
        <v>Novato</v>
      </c>
      <c r="AE2187" s="17" t="s">
        <v>422</v>
      </c>
    </row>
    <row r="2188" spans="1:31" x14ac:dyDescent="0.25">
      <c r="A2188" t="s">
        <v>330</v>
      </c>
      <c r="B2188" t="s">
        <v>63</v>
      </c>
      <c r="C2188" t="s">
        <v>195</v>
      </c>
      <c r="D2188" t="s">
        <v>196</v>
      </c>
      <c r="E2188" t="s">
        <v>336</v>
      </c>
      <c r="F2188" t="s">
        <v>143</v>
      </c>
      <c r="G2188" t="s">
        <v>337</v>
      </c>
      <c r="H2188" s="4"/>
      <c r="I2188" s="1">
        <f t="shared" ca="1" si="139"/>
        <v>1485</v>
      </c>
      <c r="J2188" s="1" t="str">
        <f t="shared" ca="1" si="140"/>
        <v>3. Mayor a 6 meses</v>
      </c>
      <c r="K2188" t="str">
        <f t="shared" si="141"/>
        <v>SI</v>
      </c>
      <c r="L2188" t="s">
        <v>268</v>
      </c>
      <c r="M2188" t="s">
        <v>165</v>
      </c>
      <c r="N2188" t="s">
        <v>418</v>
      </c>
      <c r="O2188" t="s">
        <v>418</v>
      </c>
      <c r="P2188" t="str">
        <f t="shared" si="142"/>
        <v>ERICK GUTIERREZ TALLEDOProcesamiento de datosEVALUACION ANTERIOR</v>
      </c>
      <c r="Q2188" t="str">
        <f>BASE[[#This Row],[NombresCalificado]]&amp;BASE[[#This Row],[TipoEvaluacion]]</f>
        <v>ERICK GUTIERREZ TALLEDOEVALUACION ANTERIOR</v>
      </c>
      <c r="R2188">
        <v>3</v>
      </c>
      <c r="S2188" t="s">
        <v>5</v>
      </c>
      <c r="T2188" t="s">
        <v>419</v>
      </c>
      <c r="U2188" s="17">
        <v>1</v>
      </c>
      <c r="V2188" s="17" t="str" cm="1">
        <f t="array" ref="V2188">_xlfn.IFS(U2188=0,"Prenovato",U2188=1,"Novato",U2188=2,"Principiante avanzado",U2188=3,"Competente",U2188=4,"Proficiente",U2188=5,"Master")</f>
        <v>Novato</v>
      </c>
      <c r="W2188" s="17">
        <v>3</v>
      </c>
      <c r="X2188" s="17" t="str" cm="1">
        <f t="array" ref="X2188">_xlfn.IFS(W2188=0,"No evidenciado",W2188=1,"Novato",W2188=2,"Principiante avanzado",W2188=3,"Competente",W2188=4,"Proficiente",W2188=5,"Master")</f>
        <v>Competente</v>
      </c>
      <c r="Y2188" s="17">
        <v>3</v>
      </c>
      <c r="Z2188" s="17" t="str" cm="1">
        <f t="array" ref="Z2188">_xlfn.IFS(Y2188=0,"No evidenciado",Y2188=1,"Novato",Y2188=2,"Principiante avanzado",Y2188=3,"Competente",Y2188=4,"Proficiente",Y2188=5,"Master")</f>
        <v>Competente</v>
      </c>
      <c r="AA2188" s="17">
        <v>3</v>
      </c>
      <c r="AB2188" s="17" t="str" cm="1">
        <f t="array" ref="AB2188">_xlfn.IFS(AA2188=0,"No evidenciado",AA2188=1,"Novato",AA2188=2,"Principiante avanzado",AA2188=3,"Competente",AA2188=4,"Proficiente",AA2188=5,"Master")</f>
        <v>Competente</v>
      </c>
      <c r="AC2188" s="17">
        <v>1</v>
      </c>
      <c r="AD2188" s="17" t="str" cm="1">
        <f t="array" ref="AD2188">_xlfn.IFS(AC2188=0,"Prenovato",AC2188=1,"Novato",AC2188=2,"Principiante avanzado",AC2188=3,"Competente",AC2188=4,"Proficiente",AC2188=5,"Master")</f>
        <v>Novato</v>
      </c>
      <c r="AE2188" s="17" t="s">
        <v>422</v>
      </c>
    </row>
    <row r="2189" spans="1:31" x14ac:dyDescent="0.25">
      <c r="A2189" t="s">
        <v>330</v>
      </c>
      <c r="B2189" t="s">
        <v>63</v>
      </c>
      <c r="C2189" t="s">
        <v>195</v>
      </c>
      <c r="D2189" t="s">
        <v>196</v>
      </c>
      <c r="E2189" t="s">
        <v>336</v>
      </c>
      <c r="F2189" t="s">
        <v>143</v>
      </c>
      <c r="G2189" t="s">
        <v>337</v>
      </c>
      <c r="H2189" s="4"/>
      <c r="I2189" s="1">
        <f t="shared" ca="1" si="139"/>
        <v>1485</v>
      </c>
      <c r="J2189" s="1" t="str">
        <f t="shared" ca="1" si="140"/>
        <v>3. Mayor a 6 meses</v>
      </c>
      <c r="K2189" t="str">
        <f t="shared" si="141"/>
        <v>SI</v>
      </c>
      <c r="L2189" t="s">
        <v>268</v>
      </c>
      <c r="M2189" t="s">
        <v>170</v>
      </c>
      <c r="N2189" t="s">
        <v>417</v>
      </c>
      <c r="O2189" t="s">
        <v>416</v>
      </c>
      <c r="P2189" t="str">
        <f t="shared" si="142"/>
        <v>ERICK GUTIERREZ TALLEDOArquitectura de datosEVALUACION ANTERIOR</v>
      </c>
      <c r="Q2189" t="str">
        <f>BASE[[#This Row],[NombresCalificado]]&amp;BASE[[#This Row],[TipoEvaluacion]]</f>
        <v>ERICK GUTIERREZ TALLEDOEVALUACION ANTERIOR</v>
      </c>
      <c r="R2189">
        <v>2</v>
      </c>
      <c r="S2189" t="s">
        <v>4</v>
      </c>
      <c r="T2189" t="s">
        <v>419</v>
      </c>
      <c r="U2189" s="17">
        <v>1</v>
      </c>
      <c r="V2189" s="17" t="str" cm="1">
        <f t="array" ref="V2189">_xlfn.IFS(U2189=0,"Prenovato",U2189=1,"Novato",U2189=2,"Principiante avanzado",U2189=3,"Competente",U2189=4,"Proficiente",U2189=5,"Master")</f>
        <v>Novato</v>
      </c>
      <c r="W2189" s="17">
        <v>3</v>
      </c>
      <c r="X2189" s="17" t="str" cm="1">
        <f t="array" ref="X2189">_xlfn.IFS(W2189=0,"No evidenciado",W2189=1,"Novato",W2189=2,"Principiante avanzado",W2189=3,"Competente",W2189=4,"Proficiente",W2189=5,"Master")</f>
        <v>Competente</v>
      </c>
      <c r="Y2189" s="17">
        <v>3</v>
      </c>
      <c r="Z2189" s="17" t="str" cm="1">
        <f t="array" ref="Z2189">_xlfn.IFS(Y2189=0,"No evidenciado",Y2189=1,"Novato",Y2189=2,"Principiante avanzado",Y2189=3,"Competente",Y2189=4,"Proficiente",Y2189=5,"Master")</f>
        <v>Competente</v>
      </c>
      <c r="AA2189" s="17">
        <v>3</v>
      </c>
      <c r="AB2189" s="17" t="str" cm="1">
        <f t="array" ref="AB2189">_xlfn.IFS(AA2189=0,"No evidenciado",AA2189=1,"Novato",AA2189=2,"Principiante avanzado",AA2189=3,"Competente",AA2189=4,"Proficiente",AA2189=5,"Master")</f>
        <v>Competente</v>
      </c>
      <c r="AC2189" s="17">
        <v>1</v>
      </c>
      <c r="AD2189" s="17" t="str" cm="1">
        <f t="array" ref="AD2189">_xlfn.IFS(AC2189=0,"Prenovato",AC2189=1,"Novato",AC2189=2,"Principiante avanzado",AC2189=3,"Competente",AC2189=4,"Proficiente",AC2189=5,"Master")</f>
        <v>Novato</v>
      </c>
      <c r="AE2189" s="17" t="s">
        <v>422</v>
      </c>
    </row>
    <row r="2190" spans="1:31" x14ac:dyDescent="0.25">
      <c r="A2190" t="s">
        <v>330</v>
      </c>
      <c r="B2190" t="s">
        <v>63</v>
      </c>
      <c r="C2190" t="s">
        <v>195</v>
      </c>
      <c r="D2190" t="s">
        <v>196</v>
      </c>
      <c r="E2190" t="s">
        <v>336</v>
      </c>
      <c r="F2190" t="s">
        <v>143</v>
      </c>
      <c r="G2190" t="s">
        <v>337</v>
      </c>
      <c r="H2190" s="4"/>
      <c r="I2190" s="1">
        <f t="shared" ca="1" si="139"/>
        <v>1485</v>
      </c>
      <c r="J2190" s="1" t="str">
        <f t="shared" ca="1" si="140"/>
        <v>3. Mayor a 6 meses</v>
      </c>
      <c r="K2190" t="str">
        <f t="shared" si="141"/>
        <v>SI</v>
      </c>
      <c r="L2190" t="s">
        <v>268</v>
      </c>
      <c r="M2190" t="s">
        <v>164</v>
      </c>
      <c r="N2190" t="s">
        <v>417</v>
      </c>
      <c r="O2190" t="s">
        <v>416</v>
      </c>
      <c r="P2190" t="str">
        <f t="shared" si="142"/>
        <v>ERICK GUTIERREZ TALLEDOPrivacidad y seguridad de los datosEVALUACION ANTERIOR</v>
      </c>
      <c r="Q2190" t="str">
        <f>BASE[[#This Row],[NombresCalificado]]&amp;BASE[[#This Row],[TipoEvaluacion]]</f>
        <v>ERICK GUTIERREZ TALLEDOEVALUACION ANTERIOR</v>
      </c>
      <c r="R2190">
        <v>3</v>
      </c>
      <c r="S2190" t="s">
        <v>5</v>
      </c>
      <c r="T2190" t="s">
        <v>419</v>
      </c>
      <c r="U2190" s="17">
        <v>1</v>
      </c>
      <c r="V2190" s="17" t="str" cm="1">
        <f t="array" ref="V2190">_xlfn.IFS(U2190=0,"Prenovato",U2190=1,"Novato",U2190=2,"Principiante avanzado",U2190=3,"Competente",U2190=4,"Proficiente",U2190=5,"Master")</f>
        <v>Novato</v>
      </c>
      <c r="W2190" s="17">
        <v>3</v>
      </c>
      <c r="X2190" s="17" t="str" cm="1">
        <f t="array" ref="X2190">_xlfn.IFS(W2190=0,"No evidenciado",W2190=1,"Novato",W2190=2,"Principiante avanzado",W2190=3,"Competente",W2190=4,"Proficiente",W2190=5,"Master")</f>
        <v>Competente</v>
      </c>
      <c r="Y2190" s="17">
        <v>3</v>
      </c>
      <c r="Z2190" s="17" t="str" cm="1">
        <f t="array" ref="Z2190">_xlfn.IFS(Y2190=0,"No evidenciado",Y2190=1,"Novato",Y2190=2,"Principiante avanzado",Y2190=3,"Competente",Y2190=4,"Proficiente",Y2190=5,"Master")</f>
        <v>Competente</v>
      </c>
      <c r="AA2190" s="17">
        <v>3</v>
      </c>
      <c r="AB2190" s="17" t="str" cm="1">
        <f t="array" ref="AB2190">_xlfn.IFS(AA2190=0,"No evidenciado",AA2190=1,"Novato",AA2190=2,"Principiante avanzado",AA2190=3,"Competente",AA2190=4,"Proficiente",AA2190=5,"Master")</f>
        <v>Competente</v>
      </c>
      <c r="AC2190" s="17">
        <v>1</v>
      </c>
      <c r="AD2190" s="17" t="str" cm="1">
        <f t="array" ref="AD2190">_xlfn.IFS(AC2190=0,"Prenovato",AC2190=1,"Novato",AC2190=2,"Principiante avanzado",AC2190=3,"Competente",AC2190=4,"Proficiente",AC2190=5,"Master")</f>
        <v>Novato</v>
      </c>
      <c r="AE2190" s="17" t="s">
        <v>422</v>
      </c>
    </row>
    <row r="2191" spans="1:31" x14ac:dyDescent="0.25">
      <c r="A2191" t="s">
        <v>330</v>
      </c>
      <c r="B2191" t="s">
        <v>63</v>
      </c>
      <c r="C2191" t="s">
        <v>195</v>
      </c>
      <c r="D2191" t="s">
        <v>196</v>
      </c>
      <c r="E2191" t="s">
        <v>336</v>
      </c>
      <c r="F2191" t="s">
        <v>143</v>
      </c>
      <c r="G2191" t="s">
        <v>337</v>
      </c>
      <c r="H2191" s="4"/>
      <c r="I2191" s="1">
        <f t="shared" ca="1" si="139"/>
        <v>1485</v>
      </c>
      <c r="J2191" s="1" t="str">
        <f t="shared" ca="1" si="140"/>
        <v>3. Mayor a 6 meses</v>
      </c>
      <c r="K2191" t="str">
        <f t="shared" si="141"/>
        <v>SI</v>
      </c>
      <c r="L2191" t="s">
        <v>268</v>
      </c>
      <c r="M2191" t="s">
        <v>174</v>
      </c>
      <c r="N2191" t="s">
        <v>416</v>
      </c>
      <c r="O2191" t="s">
        <v>416</v>
      </c>
      <c r="P2191" t="str">
        <f t="shared" si="142"/>
        <v>ERICK GUTIERREZ TALLEDODatawarehouse BCPEVALUACION ANTERIOR</v>
      </c>
      <c r="Q2191" t="str">
        <f>BASE[[#This Row],[NombresCalificado]]&amp;BASE[[#This Row],[TipoEvaluacion]]</f>
        <v>ERICK GUTIERREZ TALLEDOEVALUACION ANTERIOR</v>
      </c>
      <c r="R2191">
        <v>0</v>
      </c>
      <c r="S2191" t="s">
        <v>185</v>
      </c>
      <c r="T2191" t="s">
        <v>420</v>
      </c>
      <c r="U2191" s="17">
        <v>1</v>
      </c>
      <c r="V2191" s="17" t="str" cm="1">
        <f t="array" ref="V2191">_xlfn.IFS(U2191=0,"Prenovato",U2191=1,"Novato",U2191=2,"Principiante avanzado",U2191=3,"Competente",U2191=4,"Proficiente",U2191=5,"Master")</f>
        <v>Novato</v>
      </c>
      <c r="W2191" s="17">
        <v>3</v>
      </c>
      <c r="X2191" s="17" t="str" cm="1">
        <f t="array" ref="X2191">_xlfn.IFS(W2191=0,"No evidenciado",W2191=1,"Novato",W2191=2,"Principiante avanzado",W2191=3,"Competente",W2191=4,"Proficiente",W2191=5,"Master")</f>
        <v>Competente</v>
      </c>
      <c r="Y2191" s="17">
        <v>3</v>
      </c>
      <c r="Z2191" s="17" t="str" cm="1">
        <f t="array" ref="Z2191">_xlfn.IFS(Y2191=0,"No evidenciado",Y2191=1,"Novato",Y2191=2,"Principiante avanzado",Y2191=3,"Competente",Y2191=4,"Proficiente",Y2191=5,"Master")</f>
        <v>Competente</v>
      </c>
      <c r="AA2191" s="17">
        <v>3</v>
      </c>
      <c r="AB2191" s="17" t="str" cm="1">
        <f t="array" ref="AB2191">_xlfn.IFS(AA2191=0,"No evidenciado",AA2191=1,"Novato",AA2191=2,"Principiante avanzado",AA2191=3,"Competente",AA2191=4,"Proficiente",AA2191=5,"Master")</f>
        <v>Competente</v>
      </c>
      <c r="AC2191" s="17">
        <v>1</v>
      </c>
      <c r="AD2191" s="17" t="str" cm="1">
        <f t="array" ref="AD2191">_xlfn.IFS(AC2191=0,"Prenovato",AC2191=1,"Novato",AC2191=2,"Principiante avanzado",AC2191=3,"Competente",AC2191=4,"Proficiente",AC2191=5,"Master")</f>
        <v>Novato</v>
      </c>
      <c r="AE2191" s="17" t="s">
        <v>422</v>
      </c>
    </row>
    <row r="2192" spans="1:31" x14ac:dyDescent="0.25">
      <c r="A2192" t="s">
        <v>330</v>
      </c>
      <c r="B2192" t="s">
        <v>63</v>
      </c>
      <c r="C2192" t="s">
        <v>195</v>
      </c>
      <c r="D2192" t="s">
        <v>196</v>
      </c>
      <c r="E2192" t="s">
        <v>336</v>
      </c>
      <c r="F2192" t="s">
        <v>143</v>
      </c>
      <c r="G2192" t="s">
        <v>337</v>
      </c>
      <c r="H2192" s="4"/>
      <c r="I2192" s="1">
        <f t="shared" ca="1" si="139"/>
        <v>1485</v>
      </c>
      <c r="J2192" s="1" t="str">
        <f t="shared" ca="1" si="140"/>
        <v>3. Mayor a 6 meses</v>
      </c>
      <c r="K2192" t="str">
        <f t="shared" si="141"/>
        <v>SI</v>
      </c>
      <c r="L2192" t="s">
        <v>268</v>
      </c>
      <c r="M2192" t="s">
        <v>163</v>
      </c>
      <c r="N2192" t="s">
        <v>417</v>
      </c>
      <c r="O2192" t="s">
        <v>416</v>
      </c>
      <c r="P2192" t="str">
        <f t="shared" si="142"/>
        <v>ERICK GUTIERREZ TALLEDONube BCPEVALUACION ANTERIOR</v>
      </c>
      <c r="Q2192" t="str">
        <f>BASE[[#This Row],[NombresCalificado]]&amp;BASE[[#This Row],[TipoEvaluacion]]</f>
        <v>ERICK GUTIERREZ TALLEDOEVALUACION ANTERIOR</v>
      </c>
      <c r="R2192">
        <v>1</v>
      </c>
      <c r="S2192" t="s">
        <v>6</v>
      </c>
      <c r="T2192" t="s">
        <v>419</v>
      </c>
      <c r="U2192" s="17">
        <v>1</v>
      </c>
      <c r="V2192" s="17" t="str" cm="1">
        <f t="array" ref="V2192">_xlfn.IFS(U2192=0,"Prenovato",U2192=1,"Novato",U2192=2,"Principiante avanzado",U2192=3,"Competente",U2192=4,"Proficiente",U2192=5,"Master")</f>
        <v>Novato</v>
      </c>
      <c r="W2192" s="17">
        <v>3</v>
      </c>
      <c r="X2192" s="17" t="str" cm="1">
        <f t="array" ref="X2192">_xlfn.IFS(W2192=0,"No evidenciado",W2192=1,"Novato",W2192=2,"Principiante avanzado",W2192=3,"Competente",W2192=4,"Proficiente",W2192=5,"Master")</f>
        <v>Competente</v>
      </c>
      <c r="Y2192" s="17">
        <v>3</v>
      </c>
      <c r="Z2192" s="17" t="str" cm="1">
        <f t="array" ref="Z2192">_xlfn.IFS(Y2192=0,"No evidenciado",Y2192=1,"Novato",Y2192=2,"Principiante avanzado",Y2192=3,"Competente",Y2192=4,"Proficiente",Y2192=5,"Master")</f>
        <v>Competente</v>
      </c>
      <c r="AA2192" s="17">
        <v>3</v>
      </c>
      <c r="AB2192" s="17" t="str" cm="1">
        <f t="array" ref="AB2192">_xlfn.IFS(AA2192=0,"No evidenciado",AA2192=1,"Novato",AA2192=2,"Principiante avanzado",AA2192=3,"Competente",AA2192=4,"Proficiente",AA2192=5,"Master")</f>
        <v>Competente</v>
      </c>
      <c r="AC2192" s="17">
        <v>1</v>
      </c>
      <c r="AD2192" s="17" t="str" cm="1">
        <f t="array" ref="AD2192">_xlfn.IFS(AC2192=0,"Prenovato",AC2192=1,"Novato",AC2192=2,"Principiante avanzado",AC2192=3,"Competente",AC2192=4,"Proficiente",AC2192=5,"Master")</f>
        <v>Novato</v>
      </c>
      <c r="AE2192" s="17" t="s">
        <v>422</v>
      </c>
    </row>
    <row r="2193" spans="1:31" x14ac:dyDescent="0.25">
      <c r="A2193" t="s">
        <v>330</v>
      </c>
      <c r="B2193" t="s">
        <v>63</v>
      </c>
      <c r="C2193" t="s">
        <v>195</v>
      </c>
      <c r="D2193" t="s">
        <v>196</v>
      </c>
      <c r="E2193" t="s">
        <v>336</v>
      </c>
      <c r="F2193" t="s">
        <v>143</v>
      </c>
      <c r="G2193" t="s">
        <v>337</v>
      </c>
      <c r="H2193" s="4"/>
      <c r="I2193" s="1">
        <f t="shared" ca="1" si="139"/>
        <v>1485</v>
      </c>
      <c r="J2193" s="1" t="str">
        <f t="shared" ca="1" si="140"/>
        <v>3. Mayor a 6 meses</v>
      </c>
      <c r="K2193" t="str">
        <f t="shared" si="141"/>
        <v>SI</v>
      </c>
      <c r="L2193" t="s">
        <v>268</v>
      </c>
      <c r="M2193" t="s">
        <v>169</v>
      </c>
      <c r="N2193" t="s">
        <v>416</v>
      </c>
      <c r="O2193" t="s">
        <v>416</v>
      </c>
      <c r="P2193" t="str">
        <f t="shared" si="142"/>
        <v>ERICK GUTIERREZ TALLEDOAnálisis de datosEVALUACION ANTERIOR</v>
      </c>
      <c r="Q2193" t="str">
        <f>BASE[[#This Row],[NombresCalificado]]&amp;BASE[[#This Row],[TipoEvaluacion]]</f>
        <v>ERICK GUTIERREZ TALLEDOEVALUACION ANTERIOR</v>
      </c>
      <c r="R2193">
        <v>3</v>
      </c>
      <c r="S2193" t="s">
        <v>5</v>
      </c>
      <c r="T2193" t="s">
        <v>419</v>
      </c>
      <c r="U2193" s="17">
        <v>1</v>
      </c>
      <c r="V2193" s="17" t="str" cm="1">
        <f t="array" ref="V2193">_xlfn.IFS(U2193=0,"Prenovato",U2193=1,"Novato",U2193=2,"Principiante avanzado",U2193=3,"Competente",U2193=4,"Proficiente",U2193=5,"Master")</f>
        <v>Novato</v>
      </c>
      <c r="W2193" s="17">
        <v>3</v>
      </c>
      <c r="X2193" s="17" t="str" cm="1">
        <f t="array" ref="X2193">_xlfn.IFS(W2193=0,"No evidenciado",W2193=1,"Novato",W2193=2,"Principiante avanzado",W2193=3,"Competente",W2193=4,"Proficiente",W2193=5,"Master")</f>
        <v>Competente</v>
      </c>
      <c r="Y2193" s="17">
        <v>3</v>
      </c>
      <c r="Z2193" s="17" t="str" cm="1">
        <f t="array" ref="Z2193">_xlfn.IFS(Y2193=0,"No evidenciado",Y2193=1,"Novato",Y2193=2,"Principiante avanzado",Y2193=3,"Competente",Y2193=4,"Proficiente",Y2193=5,"Master")</f>
        <v>Competente</v>
      </c>
      <c r="AA2193" s="17">
        <v>3</v>
      </c>
      <c r="AB2193" s="17" t="str" cm="1">
        <f t="array" ref="AB2193">_xlfn.IFS(AA2193=0,"No evidenciado",AA2193=1,"Novato",AA2193=2,"Principiante avanzado",AA2193=3,"Competente",AA2193=4,"Proficiente",AA2193=5,"Master")</f>
        <v>Competente</v>
      </c>
      <c r="AC2193" s="17">
        <v>1</v>
      </c>
      <c r="AD2193" s="17" t="str" cm="1">
        <f t="array" ref="AD2193">_xlfn.IFS(AC2193=0,"Prenovato",AC2193=1,"Novato",AC2193=2,"Principiante avanzado",AC2193=3,"Competente",AC2193=4,"Proficiente",AC2193=5,"Master")</f>
        <v>Novato</v>
      </c>
      <c r="AE2193" s="17" t="s">
        <v>422</v>
      </c>
    </row>
    <row r="2194" spans="1:31" x14ac:dyDescent="0.25">
      <c r="A2194" t="s">
        <v>330</v>
      </c>
      <c r="B2194" t="s">
        <v>63</v>
      </c>
      <c r="C2194" t="s">
        <v>195</v>
      </c>
      <c r="D2194" t="s">
        <v>196</v>
      </c>
      <c r="E2194" t="s">
        <v>336</v>
      </c>
      <c r="F2194" t="s">
        <v>143</v>
      </c>
      <c r="G2194" t="s">
        <v>337</v>
      </c>
      <c r="H2194" s="4"/>
      <c r="I2194" s="1">
        <f t="shared" ca="1" si="139"/>
        <v>1485</v>
      </c>
      <c r="J2194" s="1" t="str">
        <f t="shared" ca="1" si="140"/>
        <v>3. Mayor a 6 meses</v>
      </c>
      <c r="K2194" t="str">
        <f t="shared" si="141"/>
        <v>SI</v>
      </c>
      <c r="L2194" t="s">
        <v>268</v>
      </c>
      <c r="M2194" t="s">
        <v>159</v>
      </c>
      <c r="N2194" t="s">
        <v>416</v>
      </c>
      <c r="O2194" t="s">
        <v>416</v>
      </c>
      <c r="P2194" t="str">
        <f t="shared" si="142"/>
        <v>ERICK GUTIERREZ TALLEDOGobernanza de datosEVALUACION ANTERIOR</v>
      </c>
      <c r="Q2194" t="str">
        <f>BASE[[#This Row],[NombresCalificado]]&amp;BASE[[#This Row],[TipoEvaluacion]]</f>
        <v>ERICK GUTIERREZ TALLEDOEVALUACION ANTERIOR</v>
      </c>
      <c r="R2194">
        <v>3</v>
      </c>
      <c r="S2194" t="s">
        <v>5</v>
      </c>
      <c r="T2194" t="s">
        <v>419</v>
      </c>
      <c r="U2194" s="17">
        <v>1</v>
      </c>
      <c r="V2194" s="17" t="str" cm="1">
        <f t="array" ref="V2194">_xlfn.IFS(U2194=0,"Prenovato",U2194=1,"Novato",U2194=2,"Principiante avanzado",U2194=3,"Competente",U2194=4,"Proficiente",U2194=5,"Master")</f>
        <v>Novato</v>
      </c>
      <c r="W2194" s="17">
        <v>3</v>
      </c>
      <c r="X2194" s="17" t="str" cm="1">
        <f t="array" ref="X2194">_xlfn.IFS(W2194=0,"No evidenciado",W2194=1,"Novato",W2194=2,"Principiante avanzado",W2194=3,"Competente",W2194=4,"Proficiente",W2194=5,"Master")</f>
        <v>Competente</v>
      </c>
      <c r="Y2194" s="17">
        <v>3</v>
      </c>
      <c r="Z2194" s="17" t="str" cm="1">
        <f t="array" ref="Z2194">_xlfn.IFS(Y2194=0,"No evidenciado",Y2194=1,"Novato",Y2194=2,"Principiante avanzado",Y2194=3,"Competente",Y2194=4,"Proficiente",Y2194=5,"Master")</f>
        <v>Competente</v>
      </c>
      <c r="AA2194" s="17">
        <v>3</v>
      </c>
      <c r="AB2194" s="17" t="str" cm="1">
        <f t="array" ref="AB2194">_xlfn.IFS(AA2194=0,"No evidenciado",AA2194=1,"Novato",AA2194=2,"Principiante avanzado",AA2194=3,"Competente",AA2194=4,"Proficiente",AA2194=5,"Master")</f>
        <v>Competente</v>
      </c>
      <c r="AC2194" s="17">
        <v>1</v>
      </c>
      <c r="AD2194" s="17" t="str" cm="1">
        <f t="array" ref="AD2194">_xlfn.IFS(AC2194=0,"Prenovato",AC2194=1,"Novato",AC2194=2,"Principiante avanzado",AC2194=3,"Competente",AC2194=4,"Proficiente",AC2194=5,"Master")</f>
        <v>Novato</v>
      </c>
      <c r="AE2194" s="17" t="s">
        <v>422</v>
      </c>
    </row>
    <row r="2195" spans="1:31" x14ac:dyDescent="0.25">
      <c r="A2195" t="s">
        <v>330</v>
      </c>
      <c r="B2195" t="s">
        <v>63</v>
      </c>
      <c r="C2195" t="s">
        <v>195</v>
      </c>
      <c r="D2195" t="s">
        <v>196</v>
      </c>
      <c r="E2195" t="s">
        <v>336</v>
      </c>
      <c r="F2195" t="s">
        <v>143</v>
      </c>
      <c r="G2195" t="s">
        <v>337</v>
      </c>
      <c r="H2195" s="4"/>
      <c r="I2195" s="1">
        <f t="shared" ca="1" si="139"/>
        <v>1485</v>
      </c>
      <c r="J2195" s="1" t="str">
        <f t="shared" ca="1" si="140"/>
        <v>3. Mayor a 6 meses</v>
      </c>
      <c r="K2195" t="str">
        <f t="shared" si="141"/>
        <v>SI</v>
      </c>
      <c r="L2195" t="s">
        <v>268</v>
      </c>
      <c r="M2195" t="s">
        <v>168</v>
      </c>
      <c r="N2195" t="s">
        <v>418</v>
      </c>
      <c r="O2195" t="s">
        <v>418</v>
      </c>
      <c r="P2195" t="str">
        <f t="shared" si="142"/>
        <v>ERICK GUTIERREZ TALLEDOBase de datos relacionalEVALUACION ANTERIOR</v>
      </c>
      <c r="Q2195" t="str">
        <f>BASE[[#This Row],[NombresCalificado]]&amp;BASE[[#This Row],[TipoEvaluacion]]</f>
        <v>ERICK GUTIERREZ TALLEDOEVALUACION ANTERIOR</v>
      </c>
      <c r="R2195">
        <v>0</v>
      </c>
      <c r="S2195" t="s">
        <v>185</v>
      </c>
      <c r="T2195" t="s">
        <v>420</v>
      </c>
      <c r="U2195" s="17">
        <v>1</v>
      </c>
      <c r="V2195" s="17" t="str" cm="1">
        <f t="array" ref="V2195">_xlfn.IFS(U2195=0,"Prenovato",U2195=1,"Novato",U2195=2,"Principiante avanzado",U2195=3,"Competente",U2195=4,"Proficiente",U2195=5,"Master")</f>
        <v>Novato</v>
      </c>
      <c r="W2195" s="17">
        <v>3</v>
      </c>
      <c r="X2195" s="17" t="str" cm="1">
        <f t="array" ref="X2195">_xlfn.IFS(W2195=0,"No evidenciado",W2195=1,"Novato",W2195=2,"Principiante avanzado",W2195=3,"Competente",W2195=4,"Proficiente",W2195=5,"Master")</f>
        <v>Competente</v>
      </c>
      <c r="Y2195" s="17">
        <v>3</v>
      </c>
      <c r="Z2195" s="17" t="str" cm="1">
        <f t="array" ref="Z2195">_xlfn.IFS(Y2195=0,"No evidenciado",Y2195=1,"Novato",Y2195=2,"Principiante avanzado",Y2195=3,"Competente",Y2195=4,"Proficiente",Y2195=5,"Master")</f>
        <v>Competente</v>
      </c>
      <c r="AA2195" s="17">
        <v>3</v>
      </c>
      <c r="AB2195" s="17" t="str" cm="1">
        <f t="array" ref="AB2195">_xlfn.IFS(AA2195=0,"No evidenciado",AA2195=1,"Novato",AA2195=2,"Principiante avanzado",AA2195=3,"Competente",AA2195=4,"Proficiente",AA2195=5,"Master")</f>
        <v>Competente</v>
      </c>
      <c r="AC2195" s="17">
        <v>1</v>
      </c>
      <c r="AD2195" s="17" t="str" cm="1">
        <f t="array" ref="AD2195">_xlfn.IFS(AC2195=0,"Prenovato",AC2195=1,"Novato",AC2195=2,"Principiante avanzado",AC2195=3,"Competente",AC2195=4,"Proficiente",AC2195=5,"Master")</f>
        <v>Novato</v>
      </c>
      <c r="AE2195" s="17" t="s">
        <v>422</v>
      </c>
    </row>
    <row r="2196" spans="1:31" x14ac:dyDescent="0.25">
      <c r="A2196" t="s">
        <v>330</v>
      </c>
      <c r="B2196" t="s">
        <v>63</v>
      </c>
      <c r="C2196" t="s">
        <v>195</v>
      </c>
      <c r="D2196" t="s">
        <v>196</v>
      </c>
      <c r="E2196" t="s">
        <v>336</v>
      </c>
      <c r="F2196" t="s">
        <v>143</v>
      </c>
      <c r="G2196" t="s">
        <v>337</v>
      </c>
      <c r="H2196" s="4"/>
      <c r="I2196" s="1">
        <f t="shared" ca="1" si="139"/>
        <v>1485</v>
      </c>
      <c r="J2196" s="1" t="str">
        <f t="shared" ca="1" si="140"/>
        <v>3. Mayor a 6 meses</v>
      </c>
      <c r="K2196" t="str">
        <f t="shared" si="141"/>
        <v>SI</v>
      </c>
      <c r="L2196" t="s">
        <v>268</v>
      </c>
      <c r="M2196" t="s">
        <v>166</v>
      </c>
      <c r="N2196" t="s">
        <v>416</v>
      </c>
      <c r="O2196" t="s">
        <v>416</v>
      </c>
      <c r="P2196" t="str">
        <f t="shared" si="142"/>
        <v>ERICK GUTIERREZ TALLEDOBase de datos No-SQLEVALUACION ANTERIOR</v>
      </c>
      <c r="Q2196" t="str">
        <f>BASE[[#This Row],[NombresCalificado]]&amp;BASE[[#This Row],[TipoEvaluacion]]</f>
        <v>ERICK GUTIERREZ TALLEDOEVALUACION ANTERIOR</v>
      </c>
      <c r="R2196">
        <v>0</v>
      </c>
      <c r="S2196" t="s">
        <v>185</v>
      </c>
      <c r="T2196" t="s">
        <v>419</v>
      </c>
      <c r="U2196" s="17">
        <v>1</v>
      </c>
      <c r="V2196" s="17" t="str" cm="1">
        <f t="array" ref="V2196">_xlfn.IFS(U2196=0,"Prenovato",U2196=1,"Novato",U2196=2,"Principiante avanzado",U2196=3,"Competente",U2196=4,"Proficiente",U2196=5,"Master")</f>
        <v>Novato</v>
      </c>
      <c r="W2196" s="17">
        <v>3</v>
      </c>
      <c r="X2196" s="17" t="str" cm="1">
        <f t="array" ref="X2196">_xlfn.IFS(W2196=0,"No evidenciado",W2196=1,"Novato",W2196=2,"Principiante avanzado",W2196=3,"Competente",W2196=4,"Proficiente",W2196=5,"Master")</f>
        <v>Competente</v>
      </c>
      <c r="Y2196" s="17">
        <v>3</v>
      </c>
      <c r="Z2196" s="17" t="str" cm="1">
        <f t="array" ref="Z2196">_xlfn.IFS(Y2196=0,"No evidenciado",Y2196=1,"Novato",Y2196=2,"Principiante avanzado",Y2196=3,"Competente",Y2196=4,"Proficiente",Y2196=5,"Master")</f>
        <v>Competente</v>
      </c>
      <c r="AA2196" s="17">
        <v>3</v>
      </c>
      <c r="AB2196" s="17" t="str" cm="1">
        <f t="array" ref="AB2196">_xlfn.IFS(AA2196=0,"No evidenciado",AA2196=1,"Novato",AA2196=2,"Principiante avanzado",AA2196=3,"Competente",AA2196=4,"Proficiente",AA2196=5,"Master")</f>
        <v>Competente</v>
      </c>
      <c r="AC2196" s="17">
        <v>1</v>
      </c>
      <c r="AD2196" s="17" t="str" cm="1">
        <f t="array" ref="AD2196">_xlfn.IFS(AC2196=0,"Prenovato",AC2196=1,"Novato",AC2196=2,"Principiante avanzado",AC2196=3,"Competente",AC2196=4,"Proficiente",AC2196=5,"Master")</f>
        <v>Novato</v>
      </c>
      <c r="AE2196" s="17" t="s">
        <v>422</v>
      </c>
    </row>
    <row r="2197" spans="1:31" x14ac:dyDescent="0.25">
      <c r="A2197" t="s">
        <v>330</v>
      </c>
      <c r="B2197" t="s">
        <v>63</v>
      </c>
      <c r="C2197" t="s">
        <v>195</v>
      </c>
      <c r="D2197" t="s">
        <v>196</v>
      </c>
      <c r="E2197" t="s">
        <v>336</v>
      </c>
      <c r="F2197" t="s">
        <v>143</v>
      </c>
      <c r="G2197" t="s">
        <v>337</v>
      </c>
      <c r="H2197" s="4"/>
      <c r="I2197" s="1">
        <f t="shared" ca="1" si="139"/>
        <v>1485</v>
      </c>
      <c r="J2197" s="1" t="str">
        <f t="shared" ca="1" si="140"/>
        <v>3. Mayor a 6 meses</v>
      </c>
      <c r="K2197" t="str">
        <f t="shared" si="141"/>
        <v>SI</v>
      </c>
      <c r="L2197" t="s">
        <v>268</v>
      </c>
      <c r="M2197" t="s">
        <v>172</v>
      </c>
      <c r="N2197" t="s">
        <v>416</v>
      </c>
      <c r="O2197" t="s">
        <v>416</v>
      </c>
      <c r="P2197" t="str">
        <f t="shared" si="142"/>
        <v>ERICK GUTIERREZ TALLEDOCalidad de datosEVALUACION ANTERIOR</v>
      </c>
      <c r="Q2197" t="str">
        <f>BASE[[#This Row],[NombresCalificado]]&amp;BASE[[#This Row],[TipoEvaluacion]]</f>
        <v>ERICK GUTIERREZ TALLEDOEVALUACION ANTERIOR</v>
      </c>
      <c r="R2197">
        <v>3</v>
      </c>
      <c r="S2197" t="s">
        <v>5</v>
      </c>
      <c r="T2197" t="s">
        <v>419</v>
      </c>
      <c r="U2197" s="17">
        <v>1</v>
      </c>
      <c r="V2197" s="17" t="str" cm="1">
        <f t="array" ref="V2197">_xlfn.IFS(U2197=0,"Prenovato",U2197=1,"Novato",U2197=2,"Principiante avanzado",U2197=3,"Competente",U2197=4,"Proficiente",U2197=5,"Master")</f>
        <v>Novato</v>
      </c>
      <c r="W2197" s="17">
        <v>3</v>
      </c>
      <c r="X2197" s="17" t="str" cm="1">
        <f t="array" ref="X2197">_xlfn.IFS(W2197=0,"No evidenciado",W2197=1,"Novato",W2197=2,"Principiante avanzado",W2197=3,"Competente",W2197=4,"Proficiente",W2197=5,"Master")</f>
        <v>Competente</v>
      </c>
      <c r="Y2197" s="17">
        <v>3</v>
      </c>
      <c r="Z2197" s="17" t="str" cm="1">
        <f t="array" ref="Z2197">_xlfn.IFS(Y2197=0,"No evidenciado",Y2197=1,"Novato",Y2197=2,"Principiante avanzado",Y2197=3,"Competente",Y2197=4,"Proficiente",Y2197=5,"Master")</f>
        <v>Competente</v>
      </c>
      <c r="AA2197" s="17">
        <v>3</v>
      </c>
      <c r="AB2197" s="17" t="str" cm="1">
        <f t="array" ref="AB2197">_xlfn.IFS(AA2197=0,"No evidenciado",AA2197=1,"Novato",AA2197=2,"Principiante avanzado",AA2197=3,"Competente",AA2197=4,"Proficiente",AA2197=5,"Master")</f>
        <v>Competente</v>
      </c>
      <c r="AC2197" s="17">
        <v>1</v>
      </c>
      <c r="AD2197" s="17" t="str" cm="1">
        <f t="array" ref="AD2197">_xlfn.IFS(AC2197=0,"Prenovato",AC2197=1,"Novato",AC2197=2,"Principiante avanzado",AC2197=3,"Competente",AC2197=4,"Proficiente",AC2197=5,"Master")</f>
        <v>Novato</v>
      </c>
      <c r="AE2197" s="17" t="s">
        <v>422</v>
      </c>
    </row>
    <row r="2198" spans="1:31" x14ac:dyDescent="0.25">
      <c r="A2198" t="s">
        <v>330</v>
      </c>
      <c r="B2198" t="s">
        <v>63</v>
      </c>
      <c r="C2198" t="s">
        <v>195</v>
      </c>
      <c r="D2198" t="s">
        <v>196</v>
      </c>
      <c r="E2198" t="s">
        <v>336</v>
      </c>
      <c r="F2198" t="s">
        <v>143</v>
      </c>
      <c r="G2198" t="s">
        <v>337</v>
      </c>
      <c r="H2198" s="4"/>
      <c r="I2198" s="1">
        <f t="shared" ca="1" si="139"/>
        <v>1485</v>
      </c>
      <c r="J2198" s="1" t="str">
        <f t="shared" ca="1" si="140"/>
        <v>3. Mayor a 6 meses</v>
      </c>
      <c r="K2198" t="str">
        <f t="shared" si="141"/>
        <v>SI</v>
      </c>
      <c r="L2198" t="s">
        <v>268</v>
      </c>
      <c r="M2198" t="s">
        <v>161</v>
      </c>
      <c r="N2198" t="s">
        <v>418</v>
      </c>
      <c r="O2198" t="s">
        <v>418</v>
      </c>
      <c r="P2198" t="str">
        <f t="shared" si="142"/>
        <v>ERICK GUTIERREZ TALLEDOIntegración de datos por lotesEVALUACION ANTERIOR</v>
      </c>
      <c r="Q2198" t="str">
        <f>BASE[[#This Row],[NombresCalificado]]&amp;BASE[[#This Row],[TipoEvaluacion]]</f>
        <v>ERICK GUTIERREZ TALLEDOEVALUACION ANTERIOR</v>
      </c>
      <c r="R2198">
        <v>2</v>
      </c>
      <c r="S2198" t="s">
        <v>4</v>
      </c>
      <c r="T2198" t="s">
        <v>419</v>
      </c>
      <c r="U2198" s="17">
        <v>1</v>
      </c>
      <c r="V2198" s="17" t="str" cm="1">
        <f t="array" ref="V2198">_xlfn.IFS(U2198=0,"Prenovato",U2198=1,"Novato",U2198=2,"Principiante avanzado",U2198=3,"Competente",U2198=4,"Proficiente",U2198=5,"Master")</f>
        <v>Novato</v>
      </c>
      <c r="W2198" s="17">
        <v>3</v>
      </c>
      <c r="X2198" s="17" t="str" cm="1">
        <f t="array" ref="X2198">_xlfn.IFS(W2198=0,"No evidenciado",W2198=1,"Novato",W2198=2,"Principiante avanzado",W2198=3,"Competente",W2198=4,"Proficiente",W2198=5,"Master")</f>
        <v>Competente</v>
      </c>
      <c r="Y2198" s="17">
        <v>3</v>
      </c>
      <c r="Z2198" s="17" t="str" cm="1">
        <f t="array" ref="Z2198">_xlfn.IFS(Y2198=0,"No evidenciado",Y2198=1,"Novato",Y2198=2,"Principiante avanzado",Y2198=3,"Competente",Y2198=4,"Proficiente",Y2198=5,"Master")</f>
        <v>Competente</v>
      </c>
      <c r="AA2198" s="17">
        <v>3</v>
      </c>
      <c r="AB2198" s="17" t="str" cm="1">
        <f t="array" ref="AB2198">_xlfn.IFS(AA2198=0,"No evidenciado",AA2198=1,"Novato",AA2198=2,"Principiante avanzado",AA2198=3,"Competente",AA2198=4,"Proficiente",AA2198=5,"Master")</f>
        <v>Competente</v>
      </c>
      <c r="AC2198" s="17">
        <v>1</v>
      </c>
      <c r="AD2198" s="17" t="str" cm="1">
        <f t="array" ref="AD2198">_xlfn.IFS(AC2198=0,"Prenovato",AC2198=1,"Novato",AC2198=2,"Principiante avanzado",AC2198=3,"Competente",AC2198=4,"Proficiente",AC2198=5,"Master")</f>
        <v>Novato</v>
      </c>
      <c r="AE2198" s="17" t="s">
        <v>422</v>
      </c>
    </row>
    <row r="2199" spans="1:31" x14ac:dyDescent="0.25">
      <c r="A2199" t="s">
        <v>330</v>
      </c>
      <c r="B2199" t="s">
        <v>63</v>
      </c>
      <c r="C2199" t="s">
        <v>195</v>
      </c>
      <c r="D2199" t="s">
        <v>196</v>
      </c>
      <c r="E2199" t="s">
        <v>336</v>
      </c>
      <c r="F2199" t="s">
        <v>143</v>
      </c>
      <c r="G2199" t="s">
        <v>337</v>
      </c>
      <c r="H2199" s="4"/>
      <c r="I2199" s="1">
        <f t="shared" ca="1" si="139"/>
        <v>1485</v>
      </c>
      <c r="J2199" s="1" t="str">
        <f t="shared" ca="1" si="140"/>
        <v>3. Mayor a 6 meses</v>
      </c>
      <c r="K2199" t="str">
        <f t="shared" si="141"/>
        <v>SI</v>
      </c>
      <c r="L2199" t="s">
        <v>268</v>
      </c>
      <c r="M2199" t="s">
        <v>160</v>
      </c>
      <c r="N2199" t="s">
        <v>416</v>
      </c>
      <c r="O2199" t="s">
        <v>416</v>
      </c>
      <c r="P2199" t="str">
        <f t="shared" si="142"/>
        <v>ERICK GUTIERREZ TALLEDOIntegración de datos en tiempo realEVALUACION ANTERIOR</v>
      </c>
      <c r="Q2199" t="str">
        <f>BASE[[#This Row],[NombresCalificado]]&amp;BASE[[#This Row],[TipoEvaluacion]]</f>
        <v>ERICK GUTIERREZ TALLEDOEVALUACION ANTERIOR</v>
      </c>
      <c r="R2199">
        <v>0</v>
      </c>
      <c r="S2199" t="s">
        <v>185</v>
      </c>
      <c r="T2199" t="s">
        <v>419</v>
      </c>
      <c r="U2199" s="17">
        <v>1</v>
      </c>
      <c r="V2199" s="17" t="str" cm="1">
        <f t="array" ref="V2199">_xlfn.IFS(U2199=0,"Prenovato",U2199=1,"Novato",U2199=2,"Principiante avanzado",U2199=3,"Competente",U2199=4,"Proficiente",U2199=5,"Master")</f>
        <v>Novato</v>
      </c>
      <c r="W2199" s="17">
        <v>3</v>
      </c>
      <c r="X2199" s="17" t="str" cm="1">
        <f t="array" ref="X2199">_xlfn.IFS(W2199=0,"No evidenciado",W2199=1,"Novato",W2199=2,"Principiante avanzado",W2199=3,"Competente",W2199=4,"Proficiente",W2199=5,"Master")</f>
        <v>Competente</v>
      </c>
      <c r="Y2199" s="17">
        <v>3</v>
      </c>
      <c r="Z2199" s="17" t="str" cm="1">
        <f t="array" ref="Z2199">_xlfn.IFS(Y2199=0,"No evidenciado",Y2199=1,"Novato",Y2199=2,"Principiante avanzado",Y2199=3,"Competente",Y2199=4,"Proficiente",Y2199=5,"Master")</f>
        <v>Competente</v>
      </c>
      <c r="AA2199" s="17">
        <v>3</v>
      </c>
      <c r="AB2199" s="17" t="str" cm="1">
        <f t="array" ref="AB2199">_xlfn.IFS(AA2199=0,"No evidenciado",AA2199=1,"Novato",AA2199=2,"Principiante avanzado",AA2199=3,"Competente",AA2199=4,"Proficiente",AA2199=5,"Master")</f>
        <v>Competente</v>
      </c>
      <c r="AC2199" s="17">
        <v>1</v>
      </c>
      <c r="AD2199" s="17" t="str" cm="1">
        <f t="array" ref="AD2199">_xlfn.IFS(AC2199=0,"Prenovato",AC2199=1,"Novato",AC2199=2,"Principiante avanzado",AC2199=3,"Competente",AC2199=4,"Proficiente",AC2199=5,"Master")</f>
        <v>Novato</v>
      </c>
      <c r="AE2199" s="17" t="s">
        <v>422</v>
      </c>
    </row>
    <row r="2200" spans="1:31" x14ac:dyDescent="0.25">
      <c r="A2200" t="s">
        <v>330</v>
      </c>
      <c r="B2200" t="s">
        <v>63</v>
      </c>
      <c r="C2200" t="s">
        <v>195</v>
      </c>
      <c r="D2200" t="s">
        <v>196</v>
      </c>
      <c r="E2200" t="s">
        <v>336</v>
      </c>
      <c r="F2200" t="s">
        <v>143</v>
      </c>
      <c r="G2200" t="s">
        <v>337</v>
      </c>
      <c r="H2200" s="4"/>
      <c r="I2200" s="1">
        <f t="shared" ca="1" si="139"/>
        <v>1485</v>
      </c>
      <c r="J2200" s="1" t="str">
        <f t="shared" ca="1" si="140"/>
        <v>3. Mayor a 6 meses</v>
      </c>
      <c r="K2200" t="str">
        <f t="shared" si="141"/>
        <v>SI</v>
      </c>
      <c r="L2200" t="s">
        <v>268</v>
      </c>
      <c r="M2200" t="s">
        <v>173</v>
      </c>
      <c r="N2200" t="s">
        <v>418</v>
      </c>
      <c r="O2200" t="s">
        <v>418</v>
      </c>
      <c r="P2200" t="str">
        <f t="shared" si="142"/>
        <v>ERICK GUTIERREZ TALLEDODatalake BCPEVALUACION ANTERIOR</v>
      </c>
      <c r="Q2200" t="str">
        <f>BASE[[#This Row],[NombresCalificado]]&amp;BASE[[#This Row],[TipoEvaluacion]]</f>
        <v>ERICK GUTIERREZ TALLEDOEVALUACION ANTERIOR</v>
      </c>
      <c r="R2200">
        <v>3</v>
      </c>
      <c r="S2200" t="s">
        <v>5</v>
      </c>
      <c r="T2200" t="s">
        <v>419</v>
      </c>
      <c r="U2200" s="17">
        <v>1</v>
      </c>
      <c r="V2200" s="17" t="str" cm="1">
        <f t="array" ref="V2200">_xlfn.IFS(U2200=0,"Prenovato",U2200=1,"Novato",U2200=2,"Principiante avanzado",U2200=3,"Competente",U2200=4,"Proficiente",U2200=5,"Master")</f>
        <v>Novato</v>
      </c>
      <c r="W2200" s="17">
        <v>3</v>
      </c>
      <c r="X2200" s="17" t="str" cm="1">
        <f t="array" ref="X2200">_xlfn.IFS(W2200=0,"No evidenciado",W2200=1,"Novato",W2200=2,"Principiante avanzado",W2200=3,"Competente",W2200=4,"Proficiente",W2200=5,"Master")</f>
        <v>Competente</v>
      </c>
      <c r="Y2200" s="17">
        <v>3</v>
      </c>
      <c r="Z2200" s="17" t="str" cm="1">
        <f t="array" ref="Z2200">_xlfn.IFS(Y2200=0,"No evidenciado",Y2200=1,"Novato",Y2200=2,"Principiante avanzado",Y2200=3,"Competente",Y2200=4,"Proficiente",Y2200=5,"Master")</f>
        <v>Competente</v>
      </c>
      <c r="AA2200" s="17">
        <v>3</v>
      </c>
      <c r="AB2200" s="17" t="str" cm="1">
        <f t="array" ref="AB2200">_xlfn.IFS(AA2200=0,"No evidenciado",AA2200=1,"Novato",AA2200=2,"Principiante avanzado",AA2200=3,"Competente",AA2200=4,"Proficiente",AA2200=5,"Master")</f>
        <v>Competente</v>
      </c>
      <c r="AC2200" s="17">
        <v>1</v>
      </c>
      <c r="AD2200" s="17" t="str" cm="1">
        <f t="array" ref="AD2200">_xlfn.IFS(AC2200=0,"Prenovato",AC2200=1,"Novato",AC2200=2,"Principiante avanzado",AC2200=3,"Competente",AC2200=4,"Proficiente",AC2200=5,"Master")</f>
        <v>Novato</v>
      </c>
      <c r="AE2200" s="17" t="s">
        <v>422</v>
      </c>
    </row>
    <row r="2201" spans="1:31" x14ac:dyDescent="0.25">
      <c r="A2201" t="s">
        <v>330</v>
      </c>
      <c r="B2201" t="s">
        <v>63</v>
      </c>
      <c r="C2201" t="s">
        <v>195</v>
      </c>
      <c r="D2201" t="s">
        <v>196</v>
      </c>
      <c r="E2201" t="s">
        <v>336</v>
      </c>
      <c r="F2201" t="s">
        <v>143</v>
      </c>
      <c r="G2201" t="s">
        <v>337</v>
      </c>
      <c r="H2201" s="4"/>
      <c r="I2201" s="1">
        <f t="shared" ca="1" si="139"/>
        <v>1485</v>
      </c>
      <c r="J2201" s="1" t="str">
        <f t="shared" ca="1" si="140"/>
        <v>3. Mayor a 6 meses</v>
      </c>
      <c r="K2201" t="str">
        <f t="shared" si="141"/>
        <v>SI</v>
      </c>
      <c r="L2201" t="s">
        <v>268</v>
      </c>
      <c r="M2201" t="s">
        <v>171</v>
      </c>
      <c r="N2201" t="s">
        <v>416</v>
      </c>
      <c r="O2201" t="s">
        <v>416</v>
      </c>
      <c r="P2201" t="str">
        <f t="shared" si="142"/>
        <v>ERICK GUTIERREZ TALLEDOBases de datos en la nubeEVALUACION ANTERIOR</v>
      </c>
      <c r="Q2201" t="str">
        <f>BASE[[#This Row],[NombresCalificado]]&amp;BASE[[#This Row],[TipoEvaluacion]]</f>
        <v>ERICK GUTIERREZ TALLEDOEVALUACION ANTERIOR</v>
      </c>
      <c r="R2201">
        <v>1</v>
      </c>
      <c r="S2201" t="s">
        <v>6</v>
      </c>
      <c r="T2201" t="s">
        <v>419</v>
      </c>
      <c r="U2201" s="17">
        <v>1</v>
      </c>
      <c r="V2201" s="17" t="str" cm="1">
        <f t="array" ref="V2201">_xlfn.IFS(U2201=0,"Prenovato",U2201=1,"Novato",U2201=2,"Principiante avanzado",U2201=3,"Competente",U2201=4,"Proficiente",U2201=5,"Master")</f>
        <v>Novato</v>
      </c>
      <c r="W2201" s="17">
        <v>3</v>
      </c>
      <c r="X2201" s="17" t="str" cm="1">
        <f t="array" ref="X2201">_xlfn.IFS(W2201=0,"No evidenciado",W2201=1,"Novato",W2201=2,"Principiante avanzado",W2201=3,"Competente",W2201=4,"Proficiente",W2201=5,"Master")</f>
        <v>Competente</v>
      </c>
      <c r="Y2201" s="17">
        <v>3</v>
      </c>
      <c r="Z2201" s="17" t="str" cm="1">
        <f t="array" ref="Z2201">_xlfn.IFS(Y2201=0,"No evidenciado",Y2201=1,"Novato",Y2201=2,"Principiante avanzado",Y2201=3,"Competente",Y2201=4,"Proficiente",Y2201=5,"Master")</f>
        <v>Competente</v>
      </c>
      <c r="AA2201" s="17">
        <v>3</v>
      </c>
      <c r="AB2201" s="17" t="str" cm="1">
        <f t="array" ref="AB2201">_xlfn.IFS(AA2201=0,"No evidenciado",AA2201=1,"Novato",AA2201=2,"Principiante avanzado",AA2201=3,"Competente",AA2201=4,"Proficiente",AA2201=5,"Master")</f>
        <v>Competente</v>
      </c>
      <c r="AC2201" s="17">
        <v>1</v>
      </c>
      <c r="AD2201" s="17" t="str" cm="1">
        <f t="array" ref="AD2201">_xlfn.IFS(AC2201=0,"Prenovato",AC2201=1,"Novato",AC2201=2,"Principiante avanzado",AC2201=3,"Competente",AC2201=4,"Proficiente",AC2201=5,"Master")</f>
        <v>Novato</v>
      </c>
      <c r="AE2201" s="17" t="s">
        <v>422</v>
      </c>
    </row>
    <row r="2202" spans="1:31" x14ac:dyDescent="0.25">
      <c r="A2202" t="s">
        <v>330</v>
      </c>
      <c r="B2202" t="s">
        <v>63</v>
      </c>
      <c r="C2202" t="s">
        <v>195</v>
      </c>
      <c r="D2202" t="s">
        <v>196</v>
      </c>
      <c r="E2202" t="s">
        <v>336</v>
      </c>
      <c r="F2202" t="s">
        <v>143</v>
      </c>
      <c r="G2202" t="s">
        <v>337</v>
      </c>
      <c r="H2202" s="4"/>
      <c r="I2202" s="1">
        <f t="shared" ca="1" si="139"/>
        <v>1485</v>
      </c>
      <c r="J2202" s="1" t="str">
        <f t="shared" ca="1" si="140"/>
        <v>3. Mayor a 6 meses</v>
      </c>
      <c r="K2202" t="str">
        <f t="shared" si="141"/>
        <v>SI</v>
      </c>
      <c r="L2202" t="s">
        <v>268</v>
      </c>
      <c r="M2202" t="s">
        <v>167</v>
      </c>
      <c r="N2202" t="s">
        <v>417</v>
      </c>
      <c r="O2202" t="s">
        <v>416</v>
      </c>
      <c r="P2202" t="str">
        <f t="shared" si="142"/>
        <v>ERICK GUTIERREZ TALLEDOCI-CDEVALUACION ANTERIOR</v>
      </c>
      <c r="Q2202" t="str">
        <f>BASE[[#This Row],[NombresCalificado]]&amp;BASE[[#This Row],[TipoEvaluacion]]</f>
        <v>ERICK GUTIERREZ TALLEDOEVALUACION ANTERIOR</v>
      </c>
      <c r="R2202">
        <v>2</v>
      </c>
      <c r="S2202" t="s">
        <v>4</v>
      </c>
      <c r="T2202" t="s">
        <v>419</v>
      </c>
      <c r="U2202" s="17">
        <v>1</v>
      </c>
      <c r="V2202" s="17" t="str" cm="1">
        <f t="array" ref="V2202">_xlfn.IFS(U2202=0,"Prenovato",U2202=1,"Novato",U2202=2,"Principiante avanzado",U2202=3,"Competente",U2202=4,"Proficiente",U2202=5,"Master")</f>
        <v>Novato</v>
      </c>
      <c r="W2202" s="17">
        <v>3</v>
      </c>
      <c r="X2202" s="17" t="str" cm="1">
        <f t="array" ref="X2202">_xlfn.IFS(W2202=0,"No evidenciado",W2202=1,"Novato",W2202=2,"Principiante avanzado",W2202=3,"Competente",W2202=4,"Proficiente",W2202=5,"Master")</f>
        <v>Competente</v>
      </c>
      <c r="Y2202" s="17">
        <v>3</v>
      </c>
      <c r="Z2202" s="17" t="str" cm="1">
        <f t="array" ref="Z2202">_xlfn.IFS(Y2202=0,"No evidenciado",Y2202=1,"Novato",Y2202=2,"Principiante avanzado",Y2202=3,"Competente",Y2202=4,"Proficiente",Y2202=5,"Master")</f>
        <v>Competente</v>
      </c>
      <c r="AA2202" s="17">
        <v>3</v>
      </c>
      <c r="AB2202" s="17" t="str" cm="1">
        <f t="array" ref="AB2202">_xlfn.IFS(AA2202=0,"No evidenciado",AA2202=1,"Novato",AA2202=2,"Principiante avanzado",AA2202=3,"Competente",AA2202=4,"Proficiente",AA2202=5,"Master")</f>
        <v>Competente</v>
      </c>
      <c r="AC2202" s="17">
        <v>1</v>
      </c>
      <c r="AD2202" s="17" t="str" cm="1">
        <f t="array" ref="AD2202">_xlfn.IFS(AC2202=0,"Prenovato",AC2202=1,"Novato",AC2202=2,"Principiante avanzado",AC2202=3,"Competente",AC2202=4,"Proficiente",AC2202=5,"Master")</f>
        <v>Novato</v>
      </c>
      <c r="AE2202" s="17" t="s">
        <v>422</v>
      </c>
    </row>
    <row r="2203" spans="1:31" x14ac:dyDescent="0.25">
      <c r="A2203" t="s">
        <v>330</v>
      </c>
      <c r="B2203" t="s">
        <v>63</v>
      </c>
      <c r="C2203" t="s">
        <v>195</v>
      </c>
      <c r="D2203" t="s">
        <v>196</v>
      </c>
      <c r="E2203" t="s">
        <v>336</v>
      </c>
      <c r="F2203" t="s">
        <v>143</v>
      </c>
      <c r="G2203" t="s">
        <v>337</v>
      </c>
      <c r="H2203" s="4"/>
      <c r="I2203" s="1">
        <f t="shared" ca="1" si="139"/>
        <v>1485</v>
      </c>
      <c r="J2203" s="1" t="str">
        <f t="shared" ca="1" si="140"/>
        <v>3. Mayor a 6 meses</v>
      </c>
      <c r="K2203" t="str">
        <f t="shared" si="141"/>
        <v>SI</v>
      </c>
      <c r="L2203" t="s">
        <v>268</v>
      </c>
      <c r="M2203" t="s">
        <v>55</v>
      </c>
      <c r="N2203" t="s">
        <v>418</v>
      </c>
      <c r="O2203" t="s">
        <v>418</v>
      </c>
      <c r="P2203" t="str">
        <f t="shared" si="142"/>
        <v>ERICK GUTIERREZ TALLEDOProgramaciónEVALUACION ANTERIOR</v>
      </c>
      <c r="Q2203" t="str">
        <f>BASE[[#This Row],[NombresCalificado]]&amp;BASE[[#This Row],[TipoEvaluacion]]</f>
        <v>ERICK GUTIERREZ TALLEDOEVALUACION ANTERIOR</v>
      </c>
      <c r="R2203">
        <v>3</v>
      </c>
      <c r="S2203" t="s">
        <v>5</v>
      </c>
      <c r="T2203" t="s">
        <v>419</v>
      </c>
      <c r="U2203" s="17">
        <v>1</v>
      </c>
      <c r="V2203" s="17" t="str" cm="1">
        <f t="array" ref="V2203">_xlfn.IFS(U2203=0,"Prenovato",U2203=1,"Novato",U2203=2,"Principiante avanzado",U2203=3,"Competente",U2203=4,"Proficiente",U2203=5,"Master")</f>
        <v>Novato</v>
      </c>
      <c r="W2203" s="17">
        <v>3</v>
      </c>
      <c r="X2203" s="17" t="str" cm="1">
        <f t="array" ref="X2203">_xlfn.IFS(W2203=0,"No evidenciado",W2203=1,"Novato",W2203=2,"Principiante avanzado",W2203=3,"Competente",W2203=4,"Proficiente",W2203=5,"Master")</f>
        <v>Competente</v>
      </c>
      <c r="Y2203" s="17">
        <v>3</v>
      </c>
      <c r="Z2203" s="17" t="str" cm="1">
        <f t="array" ref="Z2203">_xlfn.IFS(Y2203=0,"No evidenciado",Y2203=1,"Novato",Y2203=2,"Principiante avanzado",Y2203=3,"Competente",Y2203=4,"Proficiente",Y2203=5,"Master")</f>
        <v>Competente</v>
      </c>
      <c r="AA2203" s="17">
        <v>3</v>
      </c>
      <c r="AB2203" s="17" t="str" cm="1">
        <f t="array" ref="AB2203">_xlfn.IFS(AA2203=0,"No evidenciado",AA2203=1,"Novato",AA2203=2,"Principiante avanzado",AA2203=3,"Competente",AA2203=4,"Proficiente",AA2203=5,"Master")</f>
        <v>Competente</v>
      </c>
      <c r="AC2203" s="17">
        <v>1</v>
      </c>
      <c r="AD2203" s="17" t="str" cm="1">
        <f t="array" ref="AD2203">_xlfn.IFS(AC2203=0,"Prenovato",AC2203=1,"Novato",AC2203=2,"Principiante avanzado",AC2203=3,"Competente",AC2203=4,"Proficiente",AC2203=5,"Master")</f>
        <v>Novato</v>
      </c>
      <c r="AE2203" s="17" t="s">
        <v>422</v>
      </c>
    </row>
    <row r="2204" spans="1:31" x14ac:dyDescent="0.25">
      <c r="A2204" t="s">
        <v>330</v>
      </c>
      <c r="B2204" t="s">
        <v>63</v>
      </c>
      <c r="C2204" t="s">
        <v>195</v>
      </c>
      <c r="D2204" t="s">
        <v>196</v>
      </c>
      <c r="E2204" t="s">
        <v>336</v>
      </c>
      <c r="F2204" t="s">
        <v>143</v>
      </c>
      <c r="G2204" t="s">
        <v>337</v>
      </c>
      <c r="H2204" s="4"/>
      <c r="I2204" s="1">
        <f t="shared" ca="1" si="139"/>
        <v>1485</v>
      </c>
      <c r="J2204" s="1" t="str">
        <f t="shared" ca="1" si="140"/>
        <v>3. Mayor a 6 meses</v>
      </c>
      <c r="K2204" t="str">
        <f t="shared" si="141"/>
        <v>SI</v>
      </c>
      <c r="L2204" t="s">
        <v>268</v>
      </c>
      <c r="M2204" t="s">
        <v>158</v>
      </c>
      <c r="N2204" t="s">
        <v>416</v>
      </c>
      <c r="O2204" t="s">
        <v>416</v>
      </c>
      <c r="P2204" t="str">
        <f t="shared" si="142"/>
        <v>ERICK GUTIERREZ TALLEDOServicios en la nubeEVALUACION ANTERIOR</v>
      </c>
      <c r="Q2204" t="str">
        <f>BASE[[#This Row],[NombresCalificado]]&amp;BASE[[#This Row],[TipoEvaluacion]]</f>
        <v>ERICK GUTIERREZ TALLEDOEVALUACION ANTERIOR</v>
      </c>
      <c r="R2204">
        <v>1</v>
      </c>
      <c r="S2204" t="s">
        <v>6</v>
      </c>
      <c r="T2204" t="s">
        <v>419</v>
      </c>
      <c r="U2204" s="17">
        <v>1</v>
      </c>
      <c r="V2204" s="17" t="str" cm="1">
        <f t="array" ref="V2204">_xlfn.IFS(U2204=0,"Prenovato",U2204=1,"Novato",U2204=2,"Principiante avanzado",U2204=3,"Competente",U2204=4,"Proficiente",U2204=5,"Master")</f>
        <v>Novato</v>
      </c>
      <c r="W2204" s="17">
        <v>3</v>
      </c>
      <c r="X2204" s="17" t="str" cm="1">
        <f t="array" ref="X2204">_xlfn.IFS(W2204=0,"No evidenciado",W2204=1,"Novato",W2204=2,"Principiante avanzado",W2204=3,"Competente",W2204=4,"Proficiente",W2204=5,"Master")</f>
        <v>Competente</v>
      </c>
      <c r="Y2204" s="17">
        <v>3</v>
      </c>
      <c r="Z2204" s="17" t="str" cm="1">
        <f t="array" ref="Z2204">_xlfn.IFS(Y2204=0,"No evidenciado",Y2204=1,"Novato",Y2204=2,"Principiante avanzado",Y2204=3,"Competente",Y2204=4,"Proficiente",Y2204=5,"Master")</f>
        <v>Competente</v>
      </c>
      <c r="AA2204" s="17">
        <v>3</v>
      </c>
      <c r="AB2204" s="17" t="str" cm="1">
        <f t="array" ref="AB2204">_xlfn.IFS(AA2204=0,"No evidenciado",AA2204=1,"Novato",AA2204=2,"Principiante avanzado",AA2204=3,"Competente",AA2204=4,"Proficiente",AA2204=5,"Master")</f>
        <v>Competente</v>
      </c>
      <c r="AC2204" s="17">
        <v>1</v>
      </c>
      <c r="AD2204" s="17" t="str" cm="1">
        <f t="array" ref="AD2204">_xlfn.IFS(AC2204=0,"Prenovato",AC2204=1,"Novato",AC2204=2,"Principiante avanzado",AC2204=3,"Competente",AC2204=4,"Proficiente",AC2204=5,"Master")</f>
        <v>Novato</v>
      </c>
      <c r="AE2204" s="17" t="s">
        <v>422</v>
      </c>
    </row>
    <row r="2205" spans="1:31" x14ac:dyDescent="0.25">
      <c r="A2205" t="s">
        <v>330</v>
      </c>
      <c r="B2205" t="s">
        <v>63</v>
      </c>
      <c r="C2205" t="s">
        <v>195</v>
      </c>
      <c r="D2205" t="s">
        <v>196</v>
      </c>
      <c r="E2205" t="s">
        <v>336</v>
      </c>
      <c r="F2205" t="s">
        <v>143</v>
      </c>
      <c r="G2205" t="s">
        <v>337</v>
      </c>
      <c r="H2205" s="4"/>
      <c r="I2205" s="1">
        <f t="shared" ca="1" si="139"/>
        <v>1485</v>
      </c>
      <c r="J2205" s="1" t="str">
        <f t="shared" ca="1" si="140"/>
        <v>3. Mayor a 6 meses</v>
      </c>
      <c r="K2205" t="str">
        <f t="shared" si="141"/>
        <v>SI</v>
      </c>
      <c r="L2205" t="s">
        <v>268</v>
      </c>
      <c r="M2205" t="s">
        <v>162</v>
      </c>
      <c r="N2205" t="s">
        <v>416</v>
      </c>
      <c r="O2205" t="s">
        <v>416</v>
      </c>
      <c r="P2205" t="str">
        <f t="shared" si="142"/>
        <v>ERICK GUTIERREZ TALLEDOMLOpsEVALUACION ANTERIOR</v>
      </c>
      <c r="Q2205" t="str">
        <f>BASE[[#This Row],[NombresCalificado]]&amp;BASE[[#This Row],[TipoEvaluacion]]</f>
        <v>ERICK GUTIERREZ TALLEDOEVALUACION ANTERIOR</v>
      </c>
      <c r="R2205">
        <v>1</v>
      </c>
      <c r="S2205" t="s">
        <v>6</v>
      </c>
      <c r="T2205" t="s">
        <v>419</v>
      </c>
      <c r="U2205" s="17">
        <v>1</v>
      </c>
      <c r="V2205" s="17" t="str" cm="1">
        <f t="array" ref="V2205">_xlfn.IFS(U2205=0,"Prenovato",U2205=1,"Novato",U2205=2,"Principiante avanzado",U2205=3,"Competente",U2205=4,"Proficiente",U2205=5,"Master")</f>
        <v>Novato</v>
      </c>
      <c r="W2205" s="17">
        <v>3</v>
      </c>
      <c r="X2205" s="17" t="str" cm="1">
        <f t="array" ref="X2205">_xlfn.IFS(W2205=0,"No evidenciado",W2205=1,"Novato",W2205=2,"Principiante avanzado",W2205=3,"Competente",W2205=4,"Proficiente",W2205=5,"Master")</f>
        <v>Competente</v>
      </c>
      <c r="Y2205" s="17">
        <v>3</v>
      </c>
      <c r="Z2205" s="17" t="str" cm="1">
        <f t="array" ref="Z2205">_xlfn.IFS(Y2205=0,"No evidenciado",Y2205=1,"Novato",Y2205=2,"Principiante avanzado",Y2205=3,"Competente",Y2205=4,"Proficiente",Y2205=5,"Master")</f>
        <v>Competente</v>
      </c>
      <c r="AA2205" s="17">
        <v>3</v>
      </c>
      <c r="AB2205" s="17" t="str" cm="1">
        <f t="array" ref="AB2205">_xlfn.IFS(AA2205=0,"No evidenciado",AA2205=1,"Novato",AA2205=2,"Principiante avanzado",AA2205=3,"Competente",AA2205=4,"Proficiente",AA2205=5,"Master")</f>
        <v>Competente</v>
      </c>
      <c r="AC2205" s="17">
        <v>1</v>
      </c>
      <c r="AD2205" s="17" t="str" cm="1">
        <f t="array" ref="AD2205">_xlfn.IFS(AC2205=0,"Prenovato",AC2205=1,"Novato",AC2205=2,"Principiante avanzado",AC2205=3,"Competente",AC2205=4,"Proficiente",AC2205=5,"Master")</f>
        <v>Novato</v>
      </c>
      <c r="AE2205" s="17" t="s">
        <v>422</v>
      </c>
    </row>
    <row r="2206" spans="1:31" x14ac:dyDescent="0.25">
      <c r="A2206" t="s">
        <v>330</v>
      </c>
      <c r="B2206" t="s">
        <v>63</v>
      </c>
      <c r="C2206" t="s">
        <v>195</v>
      </c>
      <c r="D2206" t="s">
        <v>196</v>
      </c>
      <c r="E2206" t="s">
        <v>341</v>
      </c>
      <c r="F2206" t="s">
        <v>87</v>
      </c>
      <c r="G2206" t="s">
        <v>342</v>
      </c>
      <c r="H2206" s="4"/>
      <c r="I2206" s="1">
        <f t="shared" ca="1" si="139"/>
        <v>1485</v>
      </c>
      <c r="J2206" s="1" t="str">
        <f t="shared" ca="1" si="140"/>
        <v>3. Mayor a 6 meses</v>
      </c>
      <c r="K2206" t="str">
        <f t="shared" si="141"/>
        <v>NO</v>
      </c>
      <c r="L2206" t="s">
        <v>318</v>
      </c>
      <c r="M2206" t="s">
        <v>55</v>
      </c>
      <c r="N2206" t="s">
        <v>418</v>
      </c>
      <c r="O2206" t="s">
        <v>418</v>
      </c>
      <c r="P2206" t="str">
        <f t="shared" si="142"/>
        <v>JHONY HENRY JACOBI RIOSProgramaciónEVALUACION</v>
      </c>
      <c r="Q2206" t="str">
        <f>BASE[[#This Row],[NombresCalificado]]&amp;BASE[[#This Row],[TipoEvaluacion]]</f>
        <v>JHONY HENRY JACOBI RIOSEVALUACION</v>
      </c>
      <c r="R2206">
        <v>3</v>
      </c>
      <c r="S2206" t="s">
        <v>5</v>
      </c>
      <c r="T2206" t="s">
        <v>419</v>
      </c>
      <c r="U2206" s="17">
        <v>2</v>
      </c>
      <c r="V2206" s="17" t="str" cm="1">
        <f t="array" ref="V2206">_xlfn.IFS(U2206=0,"Prenovato",U2206=1,"Novato",U2206=2,"Principiante avanzado",U2206=3,"Competente",U2206=4,"Proficiente",U2206=5,"Master")</f>
        <v>Principiante avanzado</v>
      </c>
      <c r="W2206" s="17">
        <v>4</v>
      </c>
      <c r="X2206" s="17" t="str" cm="1">
        <f t="array" ref="X2206">_xlfn.IFS(W2206=0,"No evidenciado",W2206=1,"Novato",W2206=2,"Principiante avanzado",W2206=3,"Competente",W2206=4,"Proficiente",W2206=5,"Master")</f>
        <v>Proficiente</v>
      </c>
      <c r="Y2206" s="17">
        <v>4</v>
      </c>
      <c r="Z2206" s="17" t="str" cm="1">
        <f t="array" ref="Z2206">_xlfn.IFS(Y2206=0,"No evidenciado",Y2206=1,"Novato",Y2206=2,"Principiante avanzado",Y2206=3,"Competente",Y2206=4,"Proficiente",Y2206=5,"Master")</f>
        <v>Proficiente</v>
      </c>
      <c r="AA2206" s="17">
        <v>4</v>
      </c>
      <c r="AB2206" s="17" t="str" cm="1">
        <f t="array" ref="AB2206">_xlfn.IFS(AA2206=0,"No evidenciado",AA2206=1,"Novato",AA2206=2,"Principiante avanzado",AA2206=3,"Competente",AA2206=4,"Proficiente",AA2206=5,"Master")</f>
        <v>Proficiente</v>
      </c>
      <c r="AC2206" s="17">
        <v>2</v>
      </c>
      <c r="AD2206" s="17" t="str" cm="1">
        <f t="array" ref="AD2206">_xlfn.IFS(AC2206=0,"Prenovato",AC2206=1,"Novato",AC2206=2,"Principiante avanzado",AC2206=3,"Competente",AC2206=4,"Proficiente",AC2206=5,"Master")</f>
        <v>Principiante avanzado</v>
      </c>
      <c r="AE2206" s="17" t="s">
        <v>421</v>
      </c>
    </row>
    <row r="2207" spans="1:31" x14ac:dyDescent="0.25">
      <c r="A2207" t="s">
        <v>330</v>
      </c>
      <c r="B2207" t="s">
        <v>63</v>
      </c>
      <c r="C2207" t="s">
        <v>195</v>
      </c>
      <c r="D2207" t="s">
        <v>196</v>
      </c>
      <c r="E2207" t="s">
        <v>341</v>
      </c>
      <c r="F2207" t="s">
        <v>87</v>
      </c>
      <c r="G2207" t="s">
        <v>342</v>
      </c>
      <c r="H2207" s="4"/>
      <c r="I2207" s="1">
        <f t="shared" ca="1" si="139"/>
        <v>1485</v>
      </c>
      <c r="J2207" s="1" t="str">
        <f t="shared" ca="1" si="140"/>
        <v>3. Mayor a 6 meses</v>
      </c>
      <c r="K2207" t="str">
        <f t="shared" si="141"/>
        <v>NO</v>
      </c>
      <c r="L2207" t="s">
        <v>318</v>
      </c>
      <c r="M2207" t="s">
        <v>168</v>
      </c>
      <c r="N2207" t="s">
        <v>418</v>
      </c>
      <c r="O2207" t="s">
        <v>418</v>
      </c>
      <c r="P2207" t="str">
        <f t="shared" si="142"/>
        <v>JHONY HENRY JACOBI RIOSBase de datos relacionalEVALUACION</v>
      </c>
      <c r="Q2207" t="str">
        <f>BASE[[#This Row],[NombresCalificado]]&amp;BASE[[#This Row],[TipoEvaluacion]]</f>
        <v>JHONY HENRY JACOBI RIOSEVALUACION</v>
      </c>
      <c r="R2207">
        <v>2</v>
      </c>
      <c r="S2207" t="s">
        <v>4</v>
      </c>
      <c r="T2207" t="s">
        <v>419</v>
      </c>
      <c r="U2207" s="17">
        <v>2</v>
      </c>
      <c r="V2207" s="17" t="str" cm="1">
        <f t="array" ref="V2207">_xlfn.IFS(U2207=0,"Prenovato",U2207=1,"Novato",U2207=2,"Principiante avanzado",U2207=3,"Competente",U2207=4,"Proficiente",U2207=5,"Master")</f>
        <v>Principiante avanzado</v>
      </c>
      <c r="W2207" s="17">
        <v>4</v>
      </c>
      <c r="X2207" s="17" t="str" cm="1">
        <f t="array" ref="X2207">_xlfn.IFS(W2207=0,"No evidenciado",W2207=1,"Novato",W2207=2,"Principiante avanzado",W2207=3,"Competente",W2207=4,"Proficiente",W2207=5,"Master")</f>
        <v>Proficiente</v>
      </c>
      <c r="Y2207" s="17">
        <v>4</v>
      </c>
      <c r="Z2207" s="17" t="str" cm="1">
        <f t="array" ref="Z2207">_xlfn.IFS(Y2207=0,"No evidenciado",Y2207=1,"Novato",Y2207=2,"Principiante avanzado",Y2207=3,"Competente",Y2207=4,"Proficiente",Y2207=5,"Master")</f>
        <v>Proficiente</v>
      </c>
      <c r="AA2207" s="17">
        <v>4</v>
      </c>
      <c r="AB2207" s="17" t="str" cm="1">
        <f t="array" ref="AB2207">_xlfn.IFS(AA2207=0,"No evidenciado",AA2207=1,"Novato",AA2207=2,"Principiante avanzado",AA2207=3,"Competente",AA2207=4,"Proficiente",AA2207=5,"Master")</f>
        <v>Proficiente</v>
      </c>
      <c r="AC2207" s="17">
        <v>2</v>
      </c>
      <c r="AD2207" s="17" t="str" cm="1">
        <f t="array" ref="AD2207">_xlfn.IFS(AC2207=0,"Prenovato",AC2207=1,"Novato",AC2207=2,"Principiante avanzado",AC2207=3,"Competente",AC2207=4,"Proficiente",AC2207=5,"Master")</f>
        <v>Principiante avanzado</v>
      </c>
      <c r="AE2207" s="17" t="s">
        <v>421</v>
      </c>
    </row>
    <row r="2208" spans="1:31" x14ac:dyDescent="0.25">
      <c r="A2208" t="s">
        <v>330</v>
      </c>
      <c r="B2208" t="s">
        <v>63</v>
      </c>
      <c r="C2208" t="s">
        <v>195</v>
      </c>
      <c r="D2208" t="s">
        <v>196</v>
      </c>
      <c r="E2208" t="s">
        <v>341</v>
      </c>
      <c r="F2208" t="s">
        <v>87</v>
      </c>
      <c r="G2208" t="s">
        <v>342</v>
      </c>
      <c r="H2208" s="4"/>
      <c r="I2208" s="1">
        <f t="shared" ca="1" si="139"/>
        <v>1485</v>
      </c>
      <c r="J2208" s="1" t="str">
        <f t="shared" ca="1" si="140"/>
        <v>3. Mayor a 6 meses</v>
      </c>
      <c r="K2208" t="str">
        <f t="shared" si="141"/>
        <v>NO</v>
      </c>
      <c r="L2208" t="s">
        <v>318</v>
      </c>
      <c r="M2208" t="s">
        <v>161</v>
      </c>
      <c r="N2208" t="s">
        <v>418</v>
      </c>
      <c r="O2208" t="s">
        <v>418</v>
      </c>
      <c r="P2208" t="str">
        <f t="shared" si="142"/>
        <v>JHONY HENRY JACOBI RIOSIntegración de datos por lotesEVALUACION</v>
      </c>
      <c r="Q2208" t="str">
        <f>BASE[[#This Row],[NombresCalificado]]&amp;BASE[[#This Row],[TipoEvaluacion]]</f>
        <v>JHONY HENRY JACOBI RIOSEVALUACION</v>
      </c>
      <c r="R2208">
        <v>3</v>
      </c>
      <c r="S2208" t="s">
        <v>5</v>
      </c>
      <c r="T2208" t="s">
        <v>419</v>
      </c>
      <c r="U2208" s="17">
        <v>2</v>
      </c>
      <c r="V2208" s="17" t="str" cm="1">
        <f t="array" ref="V2208">_xlfn.IFS(U2208=0,"Prenovato",U2208=1,"Novato",U2208=2,"Principiante avanzado",U2208=3,"Competente",U2208=4,"Proficiente",U2208=5,"Master")</f>
        <v>Principiante avanzado</v>
      </c>
      <c r="W2208" s="17">
        <v>4</v>
      </c>
      <c r="X2208" s="17" t="str" cm="1">
        <f t="array" ref="X2208">_xlfn.IFS(W2208=0,"No evidenciado",W2208=1,"Novato",W2208=2,"Principiante avanzado",W2208=3,"Competente",W2208=4,"Proficiente",W2208=5,"Master")</f>
        <v>Proficiente</v>
      </c>
      <c r="Y2208" s="17">
        <v>4</v>
      </c>
      <c r="Z2208" s="17" t="str" cm="1">
        <f t="array" ref="Z2208">_xlfn.IFS(Y2208=0,"No evidenciado",Y2208=1,"Novato",Y2208=2,"Principiante avanzado",Y2208=3,"Competente",Y2208=4,"Proficiente",Y2208=5,"Master")</f>
        <v>Proficiente</v>
      </c>
      <c r="AA2208" s="17">
        <v>4</v>
      </c>
      <c r="AB2208" s="17" t="str" cm="1">
        <f t="array" ref="AB2208">_xlfn.IFS(AA2208=0,"No evidenciado",AA2208=1,"Novato",AA2208=2,"Principiante avanzado",AA2208=3,"Competente",AA2208=4,"Proficiente",AA2208=5,"Master")</f>
        <v>Proficiente</v>
      </c>
      <c r="AC2208" s="17">
        <v>2</v>
      </c>
      <c r="AD2208" s="17" t="str" cm="1">
        <f t="array" ref="AD2208">_xlfn.IFS(AC2208=0,"Prenovato",AC2208=1,"Novato",AC2208=2,"Principiante avanzado",AC2208=3,"Competente",AC2208=4,"Proficiente",AC2208=5,"Master")</f>
        <v>Principiante avanzado</v>
      </c>
      <c r="AE2208" s="17" t="s">
        <v>421</v>
      </c>
    </row>
    <row r="2209" spans="1:31" x14ac:dyDescent="0.25">
      <c r="A2209" t="s">
        <v>330</v>
      </c>
      <c r="B2209" t="s">
        <v>63</v>
      </c>
      <c r="C2209" t="s">
        <v>195</v>
      </c>
      <c r="D2209" t="s">
        <v>196</v>
      </c>
      <c r="E2209" t="s">
        <v>341</v>
      </c>
      <c r="F2209" t="s">
        <v>87</v>
      </c>
      <c r="G2209" t="s">
        <v>342</v>
      </c>
      <c r="H2209" s="4"/>
      <c r="I2209" s="1">
        <f t="shared" ca="1" si="139"/>
        <v>1485</v>
      </c>
      <c r="J2209" s="1" t="str">
        <f t="shared" ca="1" si="140"/>
        <v>3. Mayor a 6 meses</v>
      </c>
      <c r="K2209" t="str">
        <f t="shared" si="141"/>
        <v>NO</v>
      </c>
      <c r="L2209" t="s">
        <v>318</v>
      </c>
      <c r="M2209" t="s">
        <v>170</v>
      </c>
      <c r="N2209" t="s">
        <v>417</v>
      </c>
      <c r="O2209" t="s">
        <v>416</v>
      </c>
      <c r="P2209" t="str">
        <f t="shared" si="142"/>
        <v>JHONY HENRY JACOBI RIOSArquitectura de datosEVALUACION</v>
      </c>
      <c r="Q2209" t="str">
        <f>BASE[[#This Row],[NombresCalificado]]&amp;BASE[[#This Row],[TipoEvaluacion]]</f>
        <v>JHONY HENRY JACOBI RIOSEVALUACION</v>
      </c>
      <c r="R2209">
        <v>3</v>
      </c>
      <c r="S2209" t="s">
        <v>5</v>
      </c>
      <c r="T2209" t="s">
        <v>419</v>
      </c>
      <c r="U2209" s="17">
        <v>2</v>
      </c>
      <c r="V2209" s="17" t="str" cm="1">
        <f t="array" ref="V2209">_xlfn.IFS(U2209=0,"Prenovato",U2209=1,"Novato",U2209=2,"Principiante avanzado",U2209=3,"Competente",U2209=4,"Proficiente",U2209=5,"Master")</f>
        <v>Principiante avanzado</v>
      </c>
      <c r="W2209" s="17">
        <v>4</v>
      </c>
      <c r="X2209" s="17" t="str" cm="1">
        <f t="array" ref="X2209">_xlfn.IFS(W2209=0,"No evidenciado",W2209=1,"Novato",W2209=2,"Principiante avanzado",W2209=3,"Competente",W2209=4,"Proficiente",W2209=5,"Master")</f>
        <v>Proficiente</v>
      </c>
      <c r="Y2209" s="17">
        <v>4</v>
      </c>
      <c r="Z2209" s="17" t="str" cm="1">
        <f t="array" ref="Z2209">_xlfn.IFS(Y2209=0,"No evidenciado",Y2209=1,"Novato",Y2209=2,"Principiante avanzado",Y2209=3,"Competente",Y2209=4,"Proficiente",Y2209=5,"Master")</f>
        <v>Proficiente</v>
      </c>
      <c r="AA2209" s="17">
        <v>4</v>
      </c>
      <c r="AB2209" s="17" t="str" cm="1">
        <f t="array" ref="AB2209">_xlfn.IFS(AA2209=0,"No evidenciado",AA2209=1,"Novato",AA2209=2,"Principiante avanzado",AA2209=3,"Competente",AA2209=4,"Proficiente",AA2209=5,"Master")</f>
        <v>Proficiente</v>
      </c>
      <c r="AC2209" s="17">
        <v>2</v>
      </c>
      <c r="AD2209" s="17" t="str" cm="1">
        <f t="array" ref="AD2209">_xlfn.IFS(AC2209=0,"Prenovato",AC2209=1,"Novato",AC2209=2,"Principiante avanzado",AC2209=3,"Competente",AC2209=4,"Proficiente",AC2209=5,"Master")</f>
        <v>Principiante avanzado</v>
      </c>
      <c r="AE2209" s="17" t="s">
        <v>421</v>
      </c>
    </row>
    <row r="2210" spans="1:31" x14ac:dyDescent="0.25">
      <c r="A2210" t="s">
        <v>330</v>
      </c>
      <c r="B2210" t="s">
        <v>63</v>
      </c>
      <c r="C2210" t="s">
        <v>195</v>
      </c>
      <c r="D2210" t="s">
        <v>196</v>
      </c>
      <c r="E2210" t="s">
        <v>341</v>
      </c>
      <c r="F2210" t="s">
        <v>87</v>
      </c>
      <c r="G2210" t="s">
        <v>342</v>
      </c>
      <c r="H2210" s="4"/>
      <c r="I2210" s="1">
        <f t="shared" ca="1" si="139"/>
        <v>1485</v>
      </c>
      <c r="J2210" s="1" t="str">
        <f t="shared" ca="1" si="140"/>
        <v>3. Mayor a 6 meses</v>
      </c>
      <c r="K2210" t="str">
        <f t="shared" si="141"/>
        <v>NO</v>
      </c>
      <c r="L2210" t="s">
        <v>318</v>
      </c>
      <c r="M2210" t="s">
        <v>164</v>
      </c>
      <c r="N2210" t="s">
        <v>417</v>
      </c>
      <c r="O2210" t="s">
        <v>416</v>
      </c>
      <c r="P2210" t="str">
        <f t="shared" si="142"/>
        <v>JHONY HENRY JACOBI RIOSPrivacidad y seguridad de los datosEVALUACION</v>
      </c>
      <c r="Q2210" t="str">
        <f>BASE[[#This Row],[NombresCalificado]]&amp;BASE[[#This Row],[TipoEvaluacion]]</f>
        <v>JHONY HENRY JACOBI RIOSEVALUACION</v>
      </c>
      <c r="R2210">
        <v>3</v>
      </c>
      <c r="S2210" t="s">
        <v>5</v>
      </c>
      <c r="T2210" t="s">
        <v>419</v>
      </c>
      <c r="U2210" s="17">
        <v>2</v>
      </c>
      <c r="V2210" s="17" t="str" cm="1">
        <f t="array" ref="V2210">_xlfn.IFS(U2210=0,"Prenovato",U2210=1,"Novato",U2210=2,"Principiante avanzado",U2210=3,"Competente",U2210=4,"Proficiente",U2210=5,"Master")</f>
        <v>Principiante avanzado</v>
      </c>
      <c r="W2210" s="17">
        <v>4</v>
      </c>
      <c r="X2210" s="17" t="str" cm="1">
        <f t="array" ref="X2210">_xlfn.IFS(W2210=0,"No evidenciado",W2210=1,"Novato",W2210=2,"Principiante avanzado",W2210=3,"Competente",W2210=4,"Proficiente",W2210=5,"Master")</f>
        <v>Proficiente</v>
      </c>
      <c r="Y2210" s="17">
        <v>4</v>
      </c>
      <c r="Z2210" s="17" t="str" cm="1">
        <f t="array" ref="Z2210">_xlfn.IFS(Y2210=0,"No evidenciado",Y2210=1,"Novato",Y2210=2,"Principiante avanzado",Y2210=3,"Competente",Y2210=4,"Proficiente",Y2210=5,"Master")</f>
        <v>Proficiente</v>
      </c>
      <c r="AA2210" s="17">
        <v>4</v>
      </c>
      <c r="AB2210" s="17" t="str" cm="1">
        <f t="array" ref="AB2210">_xlfn.IFS(AA2210=0,"No evidenciado",AA2210=1,"Novato",AA2210=2,"Principiante avanzado",AA2210=3,"Competente",AA2210=4,"Proficiente",AA2210=5,"Master")</f>
        <v>Proficiente</v>
      </c>
      <c r="AC2210" s="17">
        <v>2</v>
      </c>
      <c r="AD2210" s="17" t="str" cm="1">
        <f t="array" ref="AD2210">_xlfn.IFS(AC2210=0,"Prenovato",AC2210=1,"Novato",AC2210=2,"Principiante avanzado",AC2210=3,"Competente",AC2210=4,"Proficiente",AC2210=5,"Master")</f>
        <v>Principiante avanzado</v>
      </c>
      <c r="AE2210" s="17" t="s">
        <v>421</v>
      </c>
    </row>
    <row r="2211" spans="1:31" x14ac:dyDescent="0.25">
      <c r="A2211" t="s">
        <v>330</v>
      </c>
      <c r="B2211" t="s">
        <v>63</v>
      </c>
      <c r="C2211" t="s">
        <v>195</v>
      </c>
      <c r="D2211" t="s">
        <v>196</v>
      </c>
      <c r="E2211" t="s">
        <v>341</v>
      </c>
      <c r="F2211" t="s">
        <v>87</v>
      </c>
      <c r="G2211" t="s">
        <v>342</v>
      </c>
      <c r="H2211" s="4"/>
      <c r="I2211" s="1">
        <f t="shared" ca="1" si="139"/>
        <v>1485</v>
      </c>
      <c r="J2211" s="1" t="str">
        <f t="shared" ca="1" si="140"/>
        <v>3. Mayor a 6 meses</v>
      </c>
      <c r="K2211" t="str">
        <f t="shared" si="141"/>
        <v>NO</v>
      </c>
      <c r="L2211" t="s">
        <v>318</v>
      </c>
      <c r="M2211" t="s">
        <v>56</v>
      </c>
      <c r="N2211" t="s">
        <v>417</v>
      </c>
      <c r="O2211" t="s">
        <v>416</v>
      </c>
      <c r="P2211" t="str">
        <f t="shared" si="142"/>
        <v>JHONY HENRY JACOBI RIOSControl de versionesEVALUACION</v>
      </c>
      <c r="Q2211" t="str">
        <f>BASE[[#This Row],[NombresCalificado]]&amp;BASE[[#This Row],[TipoEvaluacion]]</f>
        <v>JHONY HENRY JACOBI RIOSEVALUACION</v>
      </c>
      <c r="R2211">
        <v>2</v>
      </c>
      <c r="S2211" t="s">
        <v>4</v>
      </c>
      <c r="T2211" t="s">
        <v>419</v>
      </c>
      <c r="U2211" s="17">
        <v>2</v>
      </c>
      <c r="V2211" s="17" t="str" cm="1">
        <f t="array" ref="V2211">_xlfn.IFS(U2211=0,"Prenovato",U2211=1,"Novato",U2211=2,"Principiante avanzado",U2211=3,"Competente",U2211=4,"Proficiente",U2211=5,"Master")</f>
        <v>Principiante avanzado</v>
      </c>
      <c r="W2211" s="17">
        <v>4</v>
      </c>
      <c r="X2211" s="17" t="str" cm="1">
        <f t="array" ref="X2211">_xlfn.IFS(W2211=0,"No evidenciado",W2211=1,"Novato",W2211=2,"Principiante avanzado",W2211=3,"Competente",W2211=4,"Proficiente",W2211=5,"Master")</f>
        <v>Proficiente</v>
      </c>
      <c r="Y2211" s="17">
        <v>4</v>
      </c>
      <c r="Z2211" s="17" t="str" cm="1">
        <f t="array" ref="Z2211">_xlfn.IFS(Y2211=0,"No evidenciado",Y2211=1,"Novato",Y2211=2,"Principiante avanzado",Y2211=3,"Competente",Y2211=4,"Proficiente",Y2211=5,"Master")</f>
        <v>Proficiente</v>
      </c>
      <c r="AA2211" s="17">
        <v>4</v>
      </c>
      <c r="AB2211" s="17" t="str" cm="1">
        <f t="array" ref="AB2211">_xlfn.IFS(AA2211=0,"No evidenciado",AA2211=1,"Novato",AA2211=2,"Principiante avanzado",AA2211=3,"Competente",AA2211=4,"Proficiente",AA2211=5,"Master")</f>
        <v>Proficiente</v>
      </c>
      <c r="AC2211" s="17">
        <v>2</v>
      </c>
      <c r="AD2211" s="17" t="str" cm="1">
        <f t="array" ref="AD2211">_xlfn.IFS(AC2211=0,"Prenovato",AC2211=1,"Novato",AC2211=2,"Principiante avanzado",AC2211=3,"Competente",AC2211=4,"Proficiente",AC2211=5,"Master")</f>
        <v>Principiante avanzado</v>
      </c>
      <c r="AE2211" s="17" t="s">
        <v>421</v>
      </c>
    </row>
    <row r="2212" spans="1:31" x14ac:dyDescent="0.25">
      <c r="A2212" t="s">
        <v>330</v>
      </c>
      <c r="B2212" t="s">
        <v>63</v>
      </c>
      <c r="C2212" t="s">
        <v>195</v>
      </c>
      <c r="D2212" t="s">
        <v>196</v>
      </c>
      <c r="E2212" t="s">
        <v>341</v>
      </c>
      <c r="F2212" t="s">
        <v>87</v>
      </c>
      <c r="G2212" t="s">
        <v>342</v>
      </c>
      <c r="H2212" s="4"/>
      <c r="I2212" s="1">
        <f t="shared" ca="1" si="139"/>
        <v>1485</v>
      </c>
      <c r="J2212" s="1" t="str">
        <f t="shared" ca="1" si="140"/>
        <v>3. Mayor a 6 meses</v>
      </c>
      <c r="K2212" t="str">
        <f t="shared" si="141"/>
        <v>NO</v>
      </c>
      <c r="L2212" t="s">
        <v>318</v>
      </c>
      <c r="M2212" t="s">
        <v>174</v>
      </c>
      <c r="N2212" t="s">
        <v>416</v>
      </c>
      <c r="O2212" t="s">
        <v>416</v>
      </c>
      <c r="P2212" t="str">
        <f t="shared" si="142"/>
        <v>JHONY HENRY JACOBI RIOSDatawarehouse BCPEVALUACION</v>
      </c>
      <c r="Q2212" t="str">
        <f>BASE[[#This Row],[NombresCalificado]]&amp;BASE[[#This Row],[TipoEvaluacion]]</f>
        <v>JHONY HENRY JACOBI RIOSEVALUACION</v>
      </c>
      <c r="R2212">
        <v>0</v>
      </c>
      <c r="S2212" t="s">
        <v>185</v>
      </c>
      <c r="T2212" t="s">
        <v>419</v>
      </c>
      <c r="U2212" s="17">
        <v>2</v>
      </c>
      <c r="V2212" s="17" t="str" cm="1">
        <f t="array" ref="V2212">_xlfn.IFS(U2212=0,"Prenovato",U2212=1,"Novato",U2212=2,"Principiante avanzado",U2212=3,"Competente",U2212=4,"Proficiente",U2212=5,"Master")</f>
        <v>Principiante avanzado</v>
      </c>
      <c r="W2212" s="17">
        <v>4</v>
      </c>
      <c r="X2212" s="17" t="str" cm="1">
        <f t="array" ref="X2212">_xlfn.IFS(W2212=0,"No evidenciado",W2212=1,"Novato",W2212=2,"Principiante avanzado",W2212=3,"Competente",W2212=4,"Proficiente",W2212=5,"Master")</f>
        <v>Proficiente</v>
      </c>
      <c r="Y2212" s="17">
        <v>4</v>
      </c>
      <c r="Z2212" s="17" t="str" cm="1">
        <f t="array" ref="Z2212">_xlfn.IFS(Y2212=0,"No evidenciado",Y2212=1,"Novato",Y2212=2,"Principiante avanzado",Y2212=3,"Competente",Y2212=4,"Proficiente",Y2212=5,"Master")</f>
        <v>Proficiente</v>
      </c>
      <c r="AA2212" s="17">
        <v>4</v>
      </c>
      <c r="AB2212" s="17" t="str" cm="1">
        <f t="array" ref="AB2212">_xlfn.IFS(AA2212=0,"No evidenciado",AA2212=1,"Novato",AA2212=2,"Principiante avanzado",AA2212=3,"Competente",AA2212=4,"Proficiente",AA2212=5,"Master")</f>
        <v>Proficiente</v>
      </c>
      <c r="AC2212" s="17">
        <v>2</v>
      </c>
      <c r="AD2212" s="17" t="str" cm="1">
        <f t="array" ref="AD2212">_xlfn.IFS(AC2212=0,"Prenovato",AC2212=1,"Novato",AC2212=2,"Principiante avanzado",AC2212=3,"Competente",AC2212=4,"Proficiente",AC2212=5,"Master")</f>
        <v>Principiante avanzado</v>
      </c>
      <c r="AE2212" s="17" t="s">
        <v>421</v>
      </c>
    </row>
    <row r="2213" spans="1:31" x14ac:dyDescent="0.25">
      <c r="A2213" t="s">
        <v>330</v>
      </c>
      <c r="B2213" t="s">
        <v>63</v>
      </c>
      <c r="C2213" t="s">
        <v>195</v>
      </c>
      <c r="D2213" t="s">
        <v>196</v>
      </c>
      <c r="E2213" t="s">
        <v>341</v>
      </c>
      <c r="F2213" t="s">
        <v>87</v>
      </c>
      <c r="G2213" t="s">
        <v>342</v>
      </c>
      <c r="H2213" s="4"/>
      <c r="I2213" s="1">
        <f t="shared" ca="1" si="139"/>
        <v>1485</v>
      </c>
      <c r="J2213" s="1" t="str">
        <f t="shared" ca="1" si="140"/>
        <v>3. Mayor a 6 meses</v>
      </c>
      <c r="K2213" t="str">
        <f t="shared" si="141"/>
        <v>NO</v>
      </c>
      <c r="L2213" t="s">
        <v>318</v>
      </c>
      <c r="M2213" t="s">
        <v>163</v>
      </c>
      <c r="N2213" t="s">
        <v>418</v>
      </c>
      <c r="O2213" t="s">
        <v>418</v>
      </c>
      <c r="P2213" t="str">
        <f t="shared" si="142"/>
        <v>JHONY HENRY JACOBI RIOSNube BCPEVALUACION</v>
      </c>
      <c r="Q2213" t="str">
        <f>BASE[[#This Row],[NombresCalificado]]&amp;BASE[[#This Row],[TipoEvaluacion]]</f>
        <v>JHONY HENRY JACOBI RIOSEVALUACION</v>
      </c>
      <c r="R2213">
        <v>3</v>
      </c>
      <c r="S2213" t="s">
        <v>5</v>
      </c>
      <c r="T2213" t="s">
        <v>419</v>
      </c>
      <c r="U2213" s="17">
        <v>2</v>
      </c>
      <c r="V2213" s="17" t="str" cm="1">
        <f t="array" ref="V2213">_xlfn.IFS(U2213=0,"Prenovato",U2213=1,"Novato",U2213=2,"Principiante avanzado",U2213=3,"Competente",U2213=4,"Proficiente",U2213=5,"Master")</f>
        <v>Principiante avanzado</v>
      </c>
      <c r="W2213" s="17">
        <v>4</v>
      </c>
      <c r="X2213" s="17" t="str" cm="1">
        <f t="array" ref="X2213">_xlfn.IFS(W2213=0,"No evidenciado",W2213=1,"Novato",W2213=2,"Principiante avanzado",W2213=3,"Competente",W2213=4,"Proficiente",W2213=5,"Master")</f>
        <v>Proficiente</v>
      </c>
      <c r="Y2213" s="17">
        <v>4</v>
      </c>
      <c r="Z2213" s="17" t="str" cm="1">
        <f t="array" ref="Z2213">_xlfn.IFS(Y2213=0,"No evidenciado",Y2213=1,"Novato",Y2213=2,"Principiante avanzado",Y2213=3,"Competente",Y2213=4,"Proficiente",Y2213=5,"Master")</f>
        <v>Proficiente</v>
      </c>
      <c r="AA2213" s="17">
        <v>4</v>
      </c>
      <c r="AB2213" s="17" t="str" cm="1">
        <f t="array" ref="AB2213">_xlfn.IFS(AA2213=0,"No evidenciado",AA2213=1,"Novato",AA2213=2,"Principiante avanzado",AA2213=3,"Competente",AA2213=4,"Proficiente",AA2213=5,"Master")</f>
        <v>Proficiente</v>
      </c>
      <c r="AC2213" s="17">
        <v>2</v>
      </c>
      <c r="AD2213" s="17" t="str" cm="1">
        <f t="array" ref="AD2213">_xlfn.IFS(AC2213=0,"Prenovato",AC2213=1,"Novato",AC2213=2,"Principiante avanzado",AC2213=3,"Competente",AC2213=4,"Proficiente",AC2213=5,"Master")</f>
        <v>Principiante avanzado</v>
      </c>
      <c r="AE2213" s="17" t="s">
        <v>421</v>
      </c>
    </row>
    <row r="2214" spans="1:31" x14ac:dyDescent="0.25">
      <c r="A2214" t="s">
        <v>330</v>
      </c>
      <c r="B2214" t="s">
        <v>63</v>
      </c>
      <c r="C2214" t="s">
        <v>195</v>
      </c>
      <c r="D2214" t="s">
        <v>196</v>
      </c>
      <c r="E2214" t="s">
        <v>341</v>
      </c>
      <c r="F2214" t="s">
        <v>87</v>
      </c>
      <c r="G2214" t="s">
        <v>342</v>
      </c>
      <c r="H2214" s="4"/>
      <c r="I2214" s="1">
        <f t="shared" ca="1" si="139"/>
        <v>1485</v>
      </c>
      <c r="J2214" s="1" t="str">
        <f t="shared" ca="1" si="140"/>
        <v>3. Mayor a 6 meses</v>
      </c>
      <c r="K2214" t="str">
        <f t="shared" si="141"/>
        <v>NO</v>
      </c>
      <c r="L2214" t="s">
        <v>318</v>
      </c>
      <c r="M2214" t="s">
        <v>169</v>
      </c>
      <c r="N2214" t="s">
        <v>416</v>
      </c>
      <c r="O2214" t="s">
        <v>416</v>
      </c>
      <c r="P2214" t="str">
        <f t="shared" si="142"/>
        <v>JHONY HENRY JACOBI RIOSAnálisis de datosEVALUACION</v>
      </c>
      <c r="Q2214" t="str">
        <f>BASE[[#This Row],[NombresCalificado]]&amp;BASE[[#This Row],[TipoEvaluacion]]</f>
        <v>JHONY HENRY JACOBI RIOSEVALUACION</v>
      </c>
      <c r="R2214">
        <v>4</v>
      </c>
      <c r="S2214" t="s">
        <v>7</v>
      </c>
      <c r="T2214" t="s">
        <v>419</v>
      </c>
      <c r="U2214" s="17">
        <v>2</v>
      </c>
      <c r="V2214" s="17" t="str" cm="1">
        <f t="array" ref="V2214">_xlfn.IFS(U2214=0,"Prenovato",U2214=1,"Novato",U2214=2,"Principiante avanzado",U2214=3,"Competente",U2214=4,"Proficiente",U2214=5,"Master")</f>
        <v>Principiante avanzado</v>
      </c>
      <c r="W2214" s="17">
        <v>4</v>
      </c>
      <c r="X2214" s="17" t="str" cm="1">
        <f t="array" ref="X2214">_xlfn.IFS(W2214=0,"No evidenciado",W2214=1,"Novato",W2214=2,"Principiante avanzado",W2214=3,"Competente",W2214=4,"Proficiente",W2214=5,"Master")</f>
        <v>Proficiente</v>
      </c>
      <c r="Y2214" s="17">
        <v>4</v>
      </c>
      <c r="Z2214" s="17" t="str" cm="1">
        <f t="array" ref="Z2214">_xlfn.IFS(Y2214=0,"No evidenciado",Y2214=1,"Novato",Y2214=2,"Principiante avanzado",Y2214=3,"Competente",Y2214=4,"Proficiente",Y2214=5,"Master")</f>
        <v>Proficiente</v>
      </c>
      <c r="AA2214" s="17">
        <v>4</v>
      </c>
      <c r="AB2214" s="17" t="str" cm="1">
        <f t="array" ref="AB2214">_xlfn.IFS(AA2214=0,"No evidenciado",AA2214=1,"Novato",AA2214=2,"Principiante avanzado",AA2214=3,"Competente",AA2214=4,"Proficiente",AA2214=5,"Master")</f>
        <v>Proficiente</v>
      </c>
      <c r="AC2214" s="17">
        <v>2</v>
      </c>
      <c r="AD2214" s="17" t="str" cm="1">
        <f t="array" ref="AD2214">_xlfn.IFS(AC2214=0,"Prenovato",AC2214=1,"Novato",AC2214=2,"Principiante avanzado",AC2214=3,"Competente",AC2214=4,"Proficiente",AC2214=5,"Master")</f>
        <v>Principiante avanzado</v>
      </c>
      <c r="AE2214" s="17" t="s">
        <v>421</v>
      </c>
    </row>
    <row r="2215" spans="1:31" x14ac:dyDescent="0.25">
      <c r="A2215" t="s">
        <v>330</v>
      </c>
      <c r="B2215" t="s">
        <v>63</v>
      </c>
      <c r="C2215" t="s">
        <v>195</v>
      </c>
      <c r="D2215" t="s">
        <v>196</v>
      </c>
      <c r="E2215" t="s">
        <v>341</v>
      </c>
      <c r="F2215" t="s">
        <v>87</v>
      </c>
      <c r="G2215" t="s">
        <v>342</v>
      </c>
      <c r="H2215" s="4"/>
      <c r="I2215" s="1">
        <f t="shared" ca="1" si="139"/>
        <v>1485</v>
      </c>
      <c r="J2215" s="1" t="str">
        <f t="shared" ca="1" si="140"/>
        <v>3. Mayor a 6 meses</v>
      </c>
      <c r="K2215" t="str">
        <f t="shared" si="141"/>
        <v>NO</v>
      </c>
      <c r="L2215" t="s">
        <v>318</v>
      </c>
      <c r="M2215" t="s">
        <v>158</v>
      </c>
      <c r="N2215" t="s">
        <v>418</v>
      </c>
      <c r="O2215" t="s">
        <v>418</v>
      </c>
      <c r="P2215" t="str">
        <f t="shared" si="142"/>
        <v>JHONY HENRY JACOBI RIOSServicios en la nubeEVALUACION</v>
      </c>
      <c r="Q2215" t="str">
        <f>BASE[[#This Row],[NombresCalificado]]&amp;BASE[[#This Row],[TipoEvaluacion]]</f>
        <v>JHONY HENRY JACOBI RIOSEVALUACION</v>
      </c>
      <c r="R2215">
        <v>4</v>
      </c>
      <c r="S2215" t="s">
        <v>7</v>
      </c>
      <c r="T2215" t="s">
        <v>419</v>
      </c>
      <c r="U2215" s="17">
        <v>2</v>
      </c>
      <c r="V2215" s="17" t="str" cm="1">
        <f t="array" ref="V2215">_xlfn.IFS(U2215=0,"Prenovato",U2215=1,"Novato",U2215=2,"Principiante avanzado",U2215=3,"Competente",U2215=4,"Proficiente",U2215=5,"Master")</f>
        <v>Principiante avanzado</v>
      </c>
      <c r="W2215" s="17">
        <v>4</v>
      </c>
      <c r="X2215" s="17" t="str" cm="1">
        <f t="array" ref="X2215">_xlfn.IFS(W2215=0,"No evidenciado",W2215=1,"Novato",W2215=2,"Principiante avanzado",W2215=3,"Competente",W2215=4,"Proficiente",W2215=5,"Master")</f>
        <v>Proficiente</v>
      </c>
      <c r="Y2215" s="17">
        <v>4</v>
      </c>
      <c r="Z2215" s="17" t="str" cm="1">
        <f t="array" ref="Z2215">_xlfn.IFS(Y2215=0,"No evidenciado",Y2215=1,"Novato",Y2215=2,"Principiante avanzado",Y2215=3,"Competente",Y2215=4,"Proficiente",Y2215=5,"Master")</f>
        <v>Proficiente</v>
      </c>
      <c r="AA2215" s="17">
        <v>4</v>
      </c>
      <c r="AB2215" s="17" t="str" cm="1">
        <f t="array" ref="AB2215">_xlfn.IFS(AA2215=0,"No evidenciado",AA2215=1,"Novato",AA2215=2,"Principiante avanzado",AA2215=3,"Competente",AA2215=4,"Proficiente",AA2215=5,"Master")</f>
        <v>Proficiente</v>
      </c>
      <c r="AC2215" s="17">
        <v>2</v>
      </c>
      <c r="AD2215" s="17" t="str" cm="1">
        <f t="array" ref="AD2215">_xlfn.IFS(AC2215=0,"Prenovato",AC2215=1,"Novato",AC2215=2,"Principiante avanzado",AC2215=3,"Competente",AC2215=4,"Proficiente",AC2215=5,"Master")</f>
        <v>Principiante avanzado</v>
      </c>
      <c r="AE2215" s="17" t="s">
        <v>421</v>
      </c>
    </row>
    <row r="2216" spans="1:31" x14ac:dyDescent="0.25">
      <c r="A2216" t="s">
        <v>330</v>
      </c>
      <c r="B2216" t="s">
        <v>63</v>
      </c>
      <c r="C2216" t="s">
        <v>195</v>
      </c>
      <c r="D2216" t="s">
        <v>196</v>
      </c>
      <c r="E2216" t="s">
        <v>341</v>
      </c>
      <c r="F2216" t="s">
        <v>87</v>
      </c>
      <c r="G2216" t="s">
        <v>342</v>
      </c>
      <c r="H2216" s="4"/>
      <c r="I2216" s="1">
        <f t="shared" ca="1" si="139"/>
        <v>1485</v>
      </c>
      <c r="J2216" s="1" t="str">
        <f t="shared" ca="1" si="140"/>
        <v>3. Mayor a 6 meses</v>
      </c>
      <c r="K2216" t="str">
        <f t="shared" si="141"/>
        <v>NO</v>
      </c>
      <c r="L2216" t="s">
        <v>318</v>
      </c>
      <c r="M2216" t="s">
        <v>160</v>
      </c>
      <c r="N2216" t="s">
        <v>416</v>
      </c>
      <c r="O2216" t="s">
        <v>416</v>
      </c>
      <c r="P2216" t="str">
        <f t="shared" si="142"/>
        <v>JHONY HENRY JACOBI RIOSIntegración de datos en tiempo realEVALUACION</v>
      </c>
      <c r="Q2216" t="str">
        <f>BASE[[#This Row],[NombresCalificado]]&amp;BASE[[#This Row],[TipoEvaluacion]]</f>
        <v>JHONY HENRY JACOBI RIOSEVALUACION</v>
      </c>
      <c r="R2216">
        <v>0</v>
      </c>
      <c r="S2216" t="s">
        <v>185</v>
      </c>
      <c r="T2216" t="s">
        <v>419</v>
      </c>
      <c r="U2216" s="17">
        <v>2</v>
      </c>
      <c r="V2216" s="17" t="str" cm="1">
        <f t="array" ref="V2216">_xlfn.IFS(U2216=0,"Prenovato",U2216=1,"Novato",U2216=2,"Principiante avanzado",U2216=3,"Competente",U2216=4,"Proficiente",U2216=5,"Master")</f>
        <v>Principiante avanzado</v>
      </c>
      <c r="W2216" s="17">
        <v>4</v>
      </c>
      <c r="X2216" s="17" t="str" cm="1">
        <f t="array" ref="X2216">_xlfn.IFS(W2216=0,"No evidenciado",W2216=1,"Novato",W2216=2,"Principiante avanzado",W2216=3,"Competente",W2216=4,"Proficiente",W2216=5,"Master")</f>
        <v>Proficiente</v>
      </c>
      <c r="Y2216" s="17">
        <v>4</v>
      </c>
      <c r="Z2216" s="17" t="str" cm="1">
        <f t="array" ref="Z2216">_xlfn.IFS(Y2216=0,"No evidenciado",Y2216=1,"Novato",Y2216=2,"Principiante avanzado",Y2216=3,"Competente",Y2216=4,"Proficiente",Y2216=5,"Master")</f>
        <v>Proficiente</v>
      </c>
      <c r="AA2216" s="17">
        <v>4</v>
      </c>
      <c r="AB2216" s="17" t="str" cm="1">
        <f t="array" ref="AB2216">_xlfn.IFS(AA2216=0,"No evidenciado",AA2216=1,"Novato",AA2216=2,"Principiante avanzado",AA2216=3,"Competente",AA2216=4,"Proficiente",AA2216=5,"Master")</f>
        <v>Proficiente</v>
      </c>
      <c r="AC2216" s="17">
        <v>2</v>
      </c>
      <c r="AD2216" s="17" t="str" cm="1">
        <f t="array" ref="AD2216">_xlfn.IFS(AC2216=0,"Prenovato",AC2216=1,"Novato",AC2216=2,"Principiante avanzado",AC2216=3,"Competente",AC2216=4,"Proficiente",AC2216=5,"Master")</f>
        <v>Principiante avanzado</v>
      </c>
      <c r="AE2216" s="17" t="s">
        <v>421</v>
      </c>
    </row>
    <row r="2217" spans="1:31" x14ac:dyDescent="0.25">
      <c r="A2217" t="s">
        <v>330</v>
      </c>
      <c r="B2217" t="s">
        <v>63</v>
      </c>
      <c r="C2217" t="s">
        <v>195</v>
      </c>
      <c r="D2217" t="s">
        <v>196</v>
      </c>
      <c r="E2217" t="s">
        <v>341</v>
      </c>
      <c r="F2217" t="s">
        <v>87</v>
      </c>
      <c r="G2217" t="s">
        <v>342</v>
      </c>
      <c r="H2217" s="4"/>
      <c r="I2217" s="1">
        <f t="shared" ca="1" si="139"/>
        <v>1485</v>
      </c>
      <c r="J2217" s="1" t="str">
        <f t="shared" ca="1" si="140"/>
        <v>3. Mayor a 6 meses</v>
      </c>
      <c r="K2217" t="str">
        <f t="shared" si="141"/>
        <v>NO</v>
      </c>
      <c r="L2217" t="s">
        <v>318</v>
      </c>
      <c r="M2217" t="s">
        <v>172</v>
      </c>
      <c r="N2217" t="s">
        <v>416</v>
      </c>
      <c r="O2217" t="s">
        <v>416</v>
      </c>
      <c r="P2217" t="str">
        <f t="shared" si="142"/>
        <v>JHONY HENRY JACOBI RIOSCalidad de datosEVALUACION</v>
      </c>
      <c r="Q2217" t="str">
        <f>BASE[[#This Row],[NombresCalificado]]&amp;BASE[[#This Row],[TipoEvaluacion]]</f>
        <v>JHONY HENRY JACOBI RIOSEVALUACION</v>
      </c>
      <c r="R2217">
        <v>3</v>
      </c>
      <c r="S2217" t="s">
        <v>5</v>
      </c>
      <c r="T2217" t="s">
        <v>419</v>
      </c>
      <c r="U2217" s="17">
        <v>2</v>
      </c>
      <c r="V2217" s="17" t="str" cm="1">
        <f t="array" ref="V2217">_xlfn.IFS(U2217=0,"Prenovato",U2217=1,"Novato",U2217=2,"Principiante avanzado",U2217=3,"Competente",U2217=4,"Proficiente",U2217=5,"Master")</f>
        <v>Principiante avanzado</v>
      </c>
      <c r="W2217" s="17">
        <v>4</v>
      </c>
      <c r="X2217" s="17" t="str" cm="1">
        <f t="array" ref="X2217">_xlfn.IFS(W2217=0,"No evidenciado",W2217=1,"Novato",W2217=2,"Principiante avanzado",W2217=3,"Competente",W2217=4,"Proficiente",W2217=5,"Master")</f>
        <v>Proficiente</v>
      </c>
      <c r="Y2217" s="17">
        <v>4</v>
      </c>
      <c r="Z2217" s="17" t="str" cm="1">
        <f t="array" ref="Z2217">_xlfn.IFS(Y2217=0,"No evidenciado",Y2217=1,"Novato",Y2217=2,"Principiante avanzado",Y2217=3,"Competente",Y2217=4,"Proficiente",Y2217=5,"Master")</f>
        <v>Proficiente</v>
      </c>
      <c r="AA2217" s="17">
        <v>4</v>
      </c>
      <c r="AB2217" s="17" t="str" cm="1">
        <f t="array" ref="AB2217">_xlfn.IFS(AA2217=0,"No evidenciado",AA2217=1,"Novato",AA2217=2,"Principiante avanzado",AA2217=3,"Competente",AA2217=4,"Proficiente",AA2217=5,"Master")</f>
        <v>Proficiente</v>
      </c>
      <c r="AC2217" s="17">
        <v>2</v>
      </c>
      <c r="AD2217" s="17" t="str" cm="1">
        <f t="array" ref="AD2217">_xlfn.IFS(AC2217=0,"Prenovato",AC2217=1,"Novato",AC2217=2,"Principiante avanzado",AC2217=3,"Competente",AC2217=4,"Proficiente",AC2217=5,"Master")</f>
        <v>Principiante avanzado</v>
      </c>
      <c r="AE2217" s="17" t="s">
        <v>421</v>
      </c>
    </row>
    <row r="2218" spans="1:31" x14ac:dyDescent="0.25">
      <c r="A2218" t="s">
        <v>330</v>
      </c>
      <c r="B2218" t="s">
        <v>63</v>
      </c>
      <c r="C2218" t="s">
        <v>195</v>
      </c>
      <c r="D2218" t="s">
        <v>196</v>
      </c>
      <c r="E2218" t="s">
        <v>341</v>
      </c>
      <c r="F2218" t="s">
        <v>87</v>
      </c>
      <c r="G2218" t="s">
        <v>342</v>
      </c>
      <c r="H2218" s="4"/>
      <c r="I2218" s="1">
        <f t="shared" ca="1" si="139"/>
        <v>1485</v>
      </c>
      <c r="J2218" s="1" t="str">
        <f t="shared" ca="1" si="140"/>
        <v>3. Mayor a 6 meses</v>
      </c>
      <c r="K2218" t="str">
        <f t="shared" si="141"/>
        <v>NO</v>
      </c>
      <c r="L2218" t="s">
        <v>318</v>
      </c>
      <c r="M2218" t="s">
        <v>162</v>
      </c>
      <c r="N2218" t="s">
        <v>416</v>
      </c>
      <c r="O2218" t="s">
        <v>416</v>
      </c>
      <c r="P2218" t="str">
        <f t="shared" si="142"/>
        <v>JHONY HENRY JACOBI RIOSMLOpsEVALUACION</v>
      </c>
      <c r="Q2218" t="str">
        <f>BASE[[#This Row],[NombresCalificado]]&amp;BASE[[#This Row],[TipoEvaluacion]]</f>
        <v>JHONY HENRY JACOBI RIOSEVALUACION</v>
      </c>
      <c r="R2218">
        <v>3</v>
      </c>
      <c r="S2218" t="s">
        <v>5</v>
      </c>
      <c r="T2218" t="s">
        <v>419</v>
      </c>
      <c r="U2218" s="17">
        <v>2</v>
      </c>
      <c r="V2218" s="17" t="str" cm="1">
        <f t="array" ref="V2218">_xlfn.IFS(U2218=0,"Prenovato",U2218=1,"Novato",U2218=2,"Principiante avanzado",U2218=3,"Competente",U2218=4,"Proficiente",U2218=5,"Master")</f>
        <v>Principiante avanzado</v>
      </c>
      <c r="W2218" s="17">
        <v>4</v>
      </c>
      <c r="X2218" s="17" t="str" cm="1">
        <f t="array" ref="X2218">_xlfn.IFS(W2218=0,"No evidenciado",W2218=1,"Novato",W2218=2,"Principiante avanzado",W2218=3,"Competente",W2218=4,"Proficiente",W2218=5,"Master")</f>
        <v>Proficiente</v>
      </c>
      <c r="Y2218" s="17">
        <v>4</v>
      </c>
      <c r="Z2218" s="17" t="str" cm="1">
        <f t="array" ref="Z2218">_xlfn.IFS(Y2218=0,"No evidenciado",Y2218=1,"Novato",Y2218=2,"Principiante avanzado",Y2218=3,"Competente",Y2218=4,"Proficiente",Y2218=5,"Master")</f>
        <v>Proficiente</v>
      </c>
      <c r="AA2218" s="17">
        <v>4</v>
      </c>
      <c r="AB2218" s="17" t="str" cm="1">
        <f t="array" ref="AB2218">_xlfn.IFS(AA2218=0,"No evidenciado",AA2218=1,"Novato",AA2218=2,"Principiante avanzado",AA2218=3,"Competente",AA2218=4,"Proficiente",AA2218=5,"Master")</f>
        <v>Proficiente</v>
      </c>
      <c r="AC2218" s="17">
        <v>2</v>
      </c>
      <c r="AD2218" s="17" t="str" cm="1">
        <f t="array" ref="AD2218">_xlfn.IFS(AC2218=0,"Prenovato",AC2218=1,"Novato",AC2218=2,"Principiante avanzado",AC2218=3,"Competente",AC2218=4,"Proficiente",AC2218=5,"Master")</f>
        <v>Principiante avanzado</v>
      </c>
      <c r="AE2218" s="17" t="s">
        <v>421</v>
      </c>
    </row>
    <row r="2219" spans="1:31" x14ac:dyDescent="0.25">
      <c r="A2219" t="s">
        <v>330</v>
      </c>
      <c r="B2219" t="s">
        <v>63</v>
      </c>
      <c r="C2219" t="s">
        <v>195</v>
      </c>
      <c r="D2219" t="s">
        <v>196</v>
      </c>
      <c r="E2219" t="s">
        <v>341</v>
      </c>
      <c r="F2219" t="s">
        <v>87</v>
      </c>
      <c r="G2219" t="s">
        <v>342</v>
      </c>
      <c r="H2219" s="4"/>
      <c r="I2219" s="1">
        <f t="shared" ca="1" si="139"/>
        <v>1485</v>
      </c>
      <c r="J2219" s="1" t="str">
        <f t="shared" ca="1" si="140"/>
        <v>3. Mayor a 6 meses</v>
      </c>
      <c r="K2219" t="str">
        <f t="shared" si="141"/>
        <v>NO</v>
      </c>
      <c r="L2219" t="s">
        <v>318</v>
      </c>
      <c r="M2219" t="s">
        <v>167</v>
      </c>
      <c r="N2219" t="s">
        <v>417</v>
      </c>
      <c r="O2219" t="s">
        <v>416</v>
      </c>
      <c r="P2219" t="str">
        <f t="shared" si="142"/>
        <v>JHONY HENRY JACOBI RIOSCI-CDEVALUACION</v>
      </c>
      <c r="Q2219" t="str">
        <f>BASE[[#This Row],[NombresCalificado]]&amp;BASE[[#This Row],[TipoEvaluacion]]</f>
        <v>JHONY HENRY JACOBI RIOSEVALUACION</v>
      </c>
      <c r="R2219">
        <v>2</v>
      </c>
      <c r="S2219" t="s">
        <v>4</v>
      </c>
      <c r="T2219" t="s">
        <v>419</v>
      </c>
      <c r="U2219" s="17">
        <v>2</v>
      </c>
      <c r="V2219" s="17" t="str" cm="1">
        <f t="array" ref="V2219">_xlfn.IFS(U2219=0,"Prenovato",U2219=1,"Novato",U2219=2,"Principiante avanzado",U2219=3,"Competente",U2219=4,"Proficiente",U2219=5,"Master")</f>
        <v>Principiante avanzado</v>
      </c>
      <c r="W2219" s="17">
        <v>4</v>
      </c>
      <c r="X2219" s="17" t="str" cm="1">
        <f t="array" ref="X2219">_xlfn.IFS(W2219=0,"No evidenciado",W2219=1,"Novato",W2219=2,"Principiante avanzado",W2219=3,"Competente",W2219=4,"Proficiente",W2219=5,"Master")</f>
        <v>Proficiente</v>
      </c>
      <c r="Y2219" s="17">
        <v>4</v>
      </c>
      <c r="Z2219" s="17" t="str" cm="1">
        <f t="array" ref="Z2219">_xlfn.IFS(Y2219=0,"No evidenciado",Y2219=1,"Novato",Y2219=2,"Principiante avanzado",Y2219=3,"Competente",Y2219=4,"Proficiente",Y2219=5,"Master")</f>
        <v>Proficiente</v>
      </c>
      <c r="AA2219" s="17">
        <v>4</v>
      </c>
      <c r="AB2219" s="17" t="str" cm="1">
        <f t="array" ref="AB2219">_xlfn.IFS(AA2219=0,"No evidenciado",AA2219=1,"Novato",AA2219=2,"Principiante avanzado",AA2219=3,"Competente",AA2219=4,"Proficiente",AA2219=5,"Master")</f>
        <v>Proficiente</v>
      </c>
      <c r="AC2219" s="17">
        <v>2</v>
      </c>
      <c r="AD2219" s="17" t="str" cm="1">
        <f t="array" ref="AD2219">_xlfn.IFS(AC2219=0,"Prenovato",AC2219=1,"Novato",AC2219=2,"Principiante avanzado",AC2219=3,"Competente",AC2219=4,"Proficiente",AC2219=5,"Master")</f>
        <v>Principiante avanzado</v>
      </c>
      <c r="AE2219" s="17" t="s">
        <v>421</v>
      </c>
    </row>
    <row r="2220" spans="1:31" x14ac:dyDescent="0.25">
      <c r="A2220" t="s">
        <v>330</v>
      </c>
      <c r="B2220" t="s">
        <v>63</v>
      </c>
      <c r="C2220" t="s">
        <v>195</v>
      </c>
      <c r="D2220" t="s">
        <v>196</v>
      </c>
      <c r="E2220" t="s">
        <v>341</v>
      </c>
      <c r="F2220" t="s">
        <v>87</v>
      </c>
      <c r="G2220" t="s">
        <v>342</v>
      </c>
      <c r="H2220" s="4"/>
      <c r="I2220" s="1">
        <f t="shared" ca="1" si="139"/>
        <v>1485</v>
      </c>
      <c r="J2220" s="1" t="str">
        <f t="shared" ca="1" si="140"/>
        <v>3. Mayor a 6 meses</v>
      </c>
      <c r="K2220" t="str">
        <f t="shared" si="141"/>
        <v>NO</v>
      </c>
      <c r="L2220" t="s">
        <v>318</v>
      </c>
      <c r="M2220" t="s">
        <v>165</v>
      </c>
      <c r="N2220" t="s">
        <v>418</v>
      </c>
      <c r="O2220" t="s">
        <v>418</v>
      </c>
      <c r="P2220" t="str">
        <f t="shared" si="142"/>
        <v>JHONY HENRY JACOBI RIOSProcesamiento de datosEVALUACION</v>
      </c>
      <c r="Q2220" t="str">
        <f>BASE[[#This Row],[NombresCalificado]]&amp;BASE[[#This Row],[TipoEvaluacion]]</f>
        <v>JHONY HENRY JACOBI RIOSEVALUACION</v>
      </c>
      <c r="R2220">
        <v>3</v>
      </c>
      <c r="S2220" t="s">
        <v>5</v>
      </c>
      <c r="T2220" t="s">
        <v>419</v>
      </c>
      <c r="U2220" s="17">
        <v>2</v>
      </c>
      <c r="V2220" s="17" t="str" cm="1">
        <f t="array" ref="V2220">_xlfn.IFS(U2220=0,"Prenovato",U2220=1,"Novato",U2220=2,"Principiante avanzado",U2220=3,"Competente",U2220=4,"Proficiente",U2220=5,"Master")</f>
        <v>Principiante avanzado</v>
      </c>
      <c r="W2220" s="17">
        <v>4</v>
      </c>
      <c r="X2220" s="17" t="str" cm="1">
        <f t="array" ref="X2220">_xlfn.IFS(W2220=0,"No evidenciado",W2220=1,"Novato",W2220=2,"Principiante avanzado",W2220=3,"Competente",W2220=4,"Proficiente",W2220=5,"Master")</f>
        <v>Proficiente</v>
      </c>
      <c r="Y2220" s="17">
        <v>4</v>
      </c>
      <c r="Z2220" s="17" t="str" cm="1">
        <f t="array" ref="Z2220">_xlfn.IFS(Y2220=0,"No evidenciado",Y2220=1,"Novato",Y2220=2,"Principiante avanzado",Y2220=3,"Competente",Y2220=4,"Proficiente",Y2220=5,"Master")</f>
        <v>Proficiente</v>
      </c>
      <c r="AA2220" s="17">
        <v>4</v>
      </c>
      <c r="AB2220" s="17" t="str" cm="1">
        <f t="array" ref="AB2220">_xlfn.IFS(AA2220=0,"No evidenciado",AA2220=1,"Novato",AA2220=2,"Principiante avanzado",AA2220=3,"Competente",AA2220=4,"Proficiente",AA2220=5,"Master")</f>
        <v>Proficiente</v>
      </c>
      <c r="AC2220" s="17">
        <v>2</v>
      </c>
      <c r="AD2220" s="17" t="str" cm="1">
        <f t="array" ref="AD2220">_xlfn.IFS(AC2220=0,"Prenovato",AC2220=1,"Novato",AC2220=2,"Principiante avanzado",AC2220=3,"Competente",AC2220=4,"Proficiente",AC2220=5,"Master")</f>
        <v>Principiante avanzado</v>
      </c>
      <c r="AE2220" s="17" t="s">
        <v>421</v>
      </c>
    </row>
    <row r="2221" spans="1:31" x14ac:dyDescent="0.25">
      <c r="A2221" t="s">
        <v>330</v>
      </c>
      <c r="B2221" t="s">
        <v>63</v>
      </c>
      <c r="C2221" t="s">
        <v>195</v>
      </c>
      <c r="D2221" t="s">
        <v>196</v>
      </c>
      <c r="E2221" t="s">
        <v>341</v>
      </c>
      <c r="F2221" t="s">
        <v>87</v>
      </c>
      <c r="G2221" t="s">
        <v>342</v>
      </c>
      <c r="H2221" s="4"/>
      <c r="I2221" s="1">
        <f t="shared" ca="1" si="139"/>
        <v>1485</v>
      </c>
      <c r="J2221" s="1" t="str">
        <f t="shared" ca="1" si="140"/>
        <v>3. Mayor a 6 meses</v>
      </c>
      <c r="K2221" t="str">
        <f t="shared" si="141"/>
        <v>NO</v>
      </c>
      <c r="L2221" t="s">
        <v>318</v>
      </c>
      <c r="M2221" t="s">
        <v>166</v>
      </c>
      <c r="N2221" t="s">
        <v>416</v>
      </c>
      <c r="O2221" t="s">
        <v>416</v>
      </c>
      <c r="P2221" t="str">
        <f t="shared" si="142"/>
        <v>JHONY HENRY JACOBI RIOSBase de datos No-SQLEVALUACION</v>
      </c>
      <c r="Q2221" t="str">
        <f>BASE[[#This Row],[NombresCalificado]]&amp;BASE[[#This Row],[TipoEvaluacion]]</f>
        <v>JHONY HENRY JACOBI RIOSEVALUACION</v>
      </c>
      <c r="R2221">
        <v>0</v>
      </c>
      <c r="S2221" t="s">
        <v>185</v>
      </c>
      <c r="T2221" t="s">
        <v>420</v>
      </c>
      <c r="U2221" s="17">
        <v>2</v>
      </c>
      <c r="V2221" s="17" t="str" cm="1">
        <f t="array" ref="V2221">_xlfn.IFS(U2221=0,"Prenovato",U2221=1,"Novato",U2221=2,"Principiante avanzado",U2221=3,"Competente",U2221=4,"Proficiente",U2221=5,"Master")</f>
        <v>Principiante avanzado</v>
      </c>
      <c r="W2221" s="17">
        <v>4</v>
      </c>
      <c r="X2221" s="17" t="str" cm="1">
        <f t="array" ref="X2221">_xlfn.IFS(W2221=0,"No evidenciado",W2221=1,"Novato",W2221=2,"Principiante avanzado",W2221=3,"Competente",W2221=4,"Proficiente",W2221=5,"Master")</f>
        <v>Proficiente</v>
      </c>
      <c r="Y2221" s="17">
        <v>4</v>
      </c>
      <c r="Z2221" s="17" t="str" cm="1">
        <f t="array" ref="Z2221">_xlfn.IFS(Y2221=0,"No evidenciado",Y2221=1,"Novato",Y2221=2,"Principiante avanzado",Y2221=3,"Competente",Y2221=4,"Proficiente",Y2221=5,"Master")</f>
        <v>Proficiente</v>
      </c>
      <c r="AA2221" s="17">
        <v>4</v>
      </c>
      <c r="AB2221" s="17" t="str" cm="1">
        <f t="array" ref="AB2221">_xlfn.IFS(AA2221=0,"No evidenciado",AA2221=1,"Novato",AA2221=2,"Principiante avanzado",AA2221=3,"Competente",AA2221=4,"Proficiente",AA2221=5,"Master")</f>
        <v>Proficiente</v>
      </c>
      <c r="AC2221" s="17">
        <v>2</v>
      </c>
      <c r="AD2221" s="17" t="str" cm="1">
        <f t="array" ref="AD2221">_xlfn.IFS(AC2221=0,"Prenovato",AC2221=1,"Novato",AC2221=2,"Principiante avanzado",AC2221=3,"Competente",AC2221=4,"Proficiente",AC2221=5,"Master")</f>
        <v>Principiante avanzado</v>
      </c>
      <c r="AE2221" s="17" t="s">
        <v>421</v>
      </c>
    </row>
    <row r="2222" spans="1:31" x14ac:dyDescent="0.25">
      <c r="A2222" t="s">
        <v>330</v>
      </c>
      <c r="B2222" t="s">
        <v>63</v>
      </c>
      <c r="C2222" t="s">
        <v>195</v>
      </c>
      <c r="D2222" t="s">
        <v>196</v>
      </c>
      <c r="E2222" t="s">
        <v>341</v>
      </c>
      <c r="F2222" t="s">
        <v>87</v>
      </c>
      <c r="G2222" t="s">
        <v>342</v>
      </c>
      <c r="H2222" s="4"/>
      <c r="I2222" s="1">
        <f t="shared" ca="1" si="139"/>
        <v>1485</v>
      </c>
      <c r="J2222" s="1" t="str">
        <f t="shared" ca="1" si="140"/>
        <v>3. Mayor a 6 meses</v>
      </c>
      <c r="K2222" t="str">
        <f t="shared" si="141"/>
        <v>NO</v>
      </c>
      <c r="L2222" t="s">
        <v>318</v>
      </c>
      <c r="M2222" t="s">
        <v>159</v>
      </c>
      <c r="N2222" t="s">
        <v>416</v>
      </c>
      <c r="O2222" t="s">
        <v>416</v>
      </c>
      <c r="P2222" t="str">
        <f t="shared" si="142"/>
        <v>JHONY HENRY JACOBI RIOSGobernanza de datosEVALUACION</v>
      </c>
      <c r="Q2222" t="str">
        <f>BASE[[#This Row],[NombresCalificado]]&amp;BASE[[#This Row],[TipoEvaluacion]]</f>
        <v>JHONY HENRY JACOBI RIOSEVALUACION</v>
      </c>
      <c r="R2222">
        <v>3</v>
      </c>
      <c r="S2222" t="s">
        <v>5</v>
      </c>
      <c r="T2222" t="s">
        <v>419</v>
      </c>
      <c r="U2222" s="17">
        <v>2</v>
      </c>
      <c r="V2222" s="17" t="str" cm="1">
        <f t="array" ref="V2222">_xlfn.IFS(U2222=0,"Prenovato",U2222=1,"Novato",U2222=2,"Principiante avanzado",U2222=3,"Competente",U2222=4,"Proficiente",U2222=5,"Master")</f>
        <v>Principiante avanzado</v>
      </c>
      <c r="W2222" s="17">
        <v>4</v>
      </c>
      <c r="X2222" s="17" t="str" cm="1">
        <f t="array" ref="X2222">_xlfn.IFS(W2222=0,"No evidenciado",W2222=1,"Novato",W2222=2,"Principiante avanzado",W2222=3,"Competente",W2222=4,"Proficiente",W2222=5,"Master")</f>
        <v>Proficiente</v>
      </c>
      <c r="Y2222" s="17">
        <v>4</v>
      </c>
      <c r="Z2222" s="17" t="str" cm="1">
        <f t="array" ref="Z2222">_xlfn.IFS(Y2222=0,"No evidenciado",Y2222=1,"Novato",Y2222=2,"Principiante avanzado",Y2222=3,"Competente",Y2222=4,"Proficiente",Y2222=5,"Master")</f>
        <v>Proficiente</v>
      </c>
      <c r="AA2222" s="17">
        <v>4</v>
      </c>
      <c r="AB2222" s="17" t="str" cm="1">
        <f t="array" ref="AB2222">_xlfn.IFS(AA2222=0,"No evidenciado",AA2222=1,"Novato",AA2222=2,"Principiante avanzado",AA2222=3,"Competente",AA2222=4,"Proficiente",AA2222=5,"Master")</f>
        <v>Proficiente</v>
      </c>
      <c r="AC2222" s="17">
        <v>2</v>
      </c>
      <c r="AD2222" s="17" t="str" cm="1">
        <f t="array" ref="AD2222">_xlfn.IFS(AC2222=0,"Prenovato",AC2222=1,"Novato",AC2222=2,"Principiante avanzado",AC2222=3,"Competente",AC2222=4,"Proficiente",AC2222=5,"Master")</f>
        <v>Principiante avanzado</v>
      </c>
      <c r="AE2222" s="17" t="s">
        <v>421</v>
      </c>
    </row>
    <row r="2223" spans="1:31" x14ac:dyDescent="0.25">
      <c r="A2223" t="s">
        <v>330</v>
      </c>
      <c r="B2223" t="s">
        <v>63</v>
      </c>
      <c r="C2223" t="s">
        <v>195</v>
      </c>
      <c r="D2223" t="s">
        <v>196</v>
      </c>
      <c r="E2223" t="s">
        <v>341</v>
      </c>
      <c r="F2223" t="s">
        <v>87</v>
      </c>
      <c r="G2223" t="s">
        <v>342</v>
      </c>
      <c r="H2223" s="4"/>
      <c r="I2223" s="1">
        <f t="shared" ca="1" si="139"/>
        <v>1485</v>
      </c>
      <c r="J2223" s="1" t="str">
        <f t="shared" ca="1" si="140"/>
        <v>3. Mayor a 6 meses</v>
      </c>
      <c r="K2223" t="str">
        <f t="shared" si="141"/>
        <v>NO</v>
      </c>
      <c r="L2223" t="s">
        <v>318</v>
      </c>
      <c r="M2223" t="s">
        <v>171</v>
      </c>
      <c r="N2223" t="s">
        <v>416</v>
      </c>
      <c r="O2223" t="s">
        <v>416</v>
      </c>
      <c r="P2223" t="str">
        <f t="shared" si="142"/>
        <v>JHONY HENRY JACOBI RIOSBases de datos en la nubeEVALUACION</v>
      </c>
      <c r="Q2223" t="str">
        <f>BASE[[#This Row],[NombresCalificado]]&amp;BASE[[#This Row],[TipoEvaluacion]]</f>
        <v>JHONY HENRY JACOBI RIOSEVALUACION</v>
      </c>
      <c r="R2223">
        <v>2</v>
      </c>
      <c r="S2223" t="s">
        <v>4</v>
      </c>
      <c r="T2223" t="s">
        <v>419</v>
      </c>
      <c r="U2223" s="17">
        <v>2</v>
      </c>
      <c r="V2223" s="17" t="str" cm="1">
        <f t="array" ref="V2223">_xlfn.IFS(U2223=0,"Prenovato",U2223=1,"Novato",U2223=2,"Principiante avanzado",U2223=3,"Competente",U2223=4,"Proficiente",U2223=5,"Master")</f>
        <v>Principiante avanzado</v>
      </c>
      <c r="W2223" s="17">
        <v>4</v>
      </c>
      <c r="X2223" s="17" t="str" cm="1">
        <f t="array" ref="X2223">_xlfn.IFS(W2223=0,"No evidenciado",W2223=1,"Novato",W2223=2,"Principiante avanzado",W2223=3,"Competente",W2223=4,"Proficiente",W2223=5,"Master")</f>
        <v>Proficiente</v>
      </c>
      <c r="Y2223" s="17">
        <v>4</v>
      </c>
      <c r="Z2223" s="17" t="str" cm="1">
        <f t="array" ref="Z2223">_xlfn.IFS(Y2223=0,"No evidenciado",Y2223=1,"Novato",Y2223=2,"Principiante avanzado",Y2223=3,"Competente",Y2223=4,"Proficiente",Y2223=5,"Master")</f>
        <v>Proficiente</v>
      </c>
      <c r="AA2223" s="17">
        <v>4</v>
      </c>
      <c r="AB2223" s="17" t="str" cm="1">
        <f t="array" ref="AB2223">_xlfn.IFS(AA2223=0,"No evidenciado",AA2223=1,"Novato",AA2223=2,"Principiante avanzado",AA2223=3,"Competente",AA2223=4,"Proficiente",AA2223=5,"Master")</f>
        <v>Proficiente</v>
      </c>
      <c r="AC2223" s="17">
        <v>2</v>
      </c>
      <c r="AD2223" s="17" t="str" cm="1">
        <f t="array" ref="AD2223">_xlfn.IFS(AC2223=0,"Prenovato",AC2223=1,"Novato",AC2223=2,"Principiante avanzado",AC2223=3,"Competente",AC2223=4,"Proficiente",AC2223=5,"Master")</f>
        <v>Principiante avanzado</v>
      </c>
      <c r="AE2223" s="17" t="s">
        <v>421</v>
      </c>
    </row>
    <row r="2224" spans="1:31" x14ac:dyDescent="0.25">
      <c r="A2224" t="s">
        <v>330</v>
      </c>
      <c r="B2224" t="s">
        <v>63</v>
      </c>
      <c r="C2224" t="s">
        <v>195</v>
      </c>
      <c r="D2224" t="s">
        <v>196</v>
      </c>
      <c r="E2224" t="s">
        <v>341</v>
      </c>
      <c r="F2224" t="s">
        <v>87</v>
      </c>
      <c r="G2224" t="s">
        <v>342</v>
      </c>
      <c r="H2224" s="4"/>
      <c r="I2224" s="1">
        <f t="shared" ca="1" si="139"/>
        <v>1485</v>
      </c>
      <c r="J2224" s="1" t="str">
        <f t="shared" ca="1" si="140"/>
        <v>3. Mayor a 6 meses</v>
      </c>
      <c r="K2224" t="str">
        <f t="shared" si="141"/>
        <v>NO</v>
      </c>
      <c r="L2224" t="s">
        <v>318</v>
      </c>
      <c r="M2224" t="s">
        <v>173</v>
      </c>
      <c r="N2224" t="s">
        <v>416</v>
      </c>
      <c r="O2224" t="s">
        <v>416</v>
      </c>
      <c r="P2224" t="str">
        <f t="shared" si="142"/>
        <v>JHONY HENRY JACOBI RIOSDatalake BCPEVALUACION</v>
      </c>
      <c r="Q2224" t="str">
        <f>BASE[[#This Row],[NombresCalificado]]&amp;BASE[[#This Row],[TipoEvaluacion]]</f>
        <v>JHONY HENRY JACOBI RIOSEVALUACION</v>
      </c>
      <c r="R2224">
        <v>3</v>
      </c>
      <c r="S2224" t="s">
        <v>5</v>
      </c>
      <c r="T2224" t="s">
        <v>419</v>
      </c>
      <c r="U2224" s="17">
        <v>2</v>
      </c>
      <c r="V2224" s="17" t="str" cm="1">
        <f t="array" ref="V2224">_xlfn.IFS(U2224=0,"Prenovato",U2224=1,"Novato",U2224=2,"Principiante avanzado",U2224=3,"Competente",U2224=4,"Proficiente",U2224=5,"Master")</f>
        <v>Principiante avanzado</v>
      </c>
      <c r="W2224" s="17">
        <v>4</v>
      </c>
      <c r="X2224" s="17" t="str" cm="1">
        <f t="array" ref="X2224">_xlfn.IFS(W2224=0,"No evidenciado",W2224=1,"Novato",W2224=2,"Principiante avanzado",W2224=3,"Competente",W2224=4,"Proficiente",W2224=5,"Master")</f>
        <v>Proficiente</v>
      </c>
      <c r="Y2224" s="17">
        <v>4</v>
      </c>
      <c r="Z2224" s="17" t="str" cm="1">
        <f t="array" ref="Z2224">_xlfn.IFS(Y2224=0,"No evidenciado",Y2224=1,"Novato",Y2224=2,"Principiante avanzado",Y2224=3,"Competente",Y2224=4,"Proficiente",Y2224=5,"Master")</f>
        <v>Proficiente</v>
      </c>
      <c r="AA2224" s="17">
        <v>4</v>
      </c>
      <c r="AB2224" s="17" t="str" cm="1">
        <f t="array" ref="AB2224">_xlfn.IFS(AA2224=0,"No evidenciado",AA2224=1,"Novato",AA2224=2,"Principiante avanzado",AA2224=3,"Competente",AA2224=4,"Proficiente",AA2224=5,"Master")</f>
        <v>Proficiente</v>
      </c>
      <c r="AC2224" s="17">
        <v>2</v>
      </c>
      <c r="AD2224" s="17" t="str" cm="1">
        <f t="array" ref="AD2224">_xlfn.IFS(AC2224=0,"Prenovato",AC2224=1,"Novato",AC2224=2,"Principiante avanzado",AC2224=3,"Competente",AC2224=4,"Proficiente",AC2224=5,"Master")</f>
        <v>Principiante avanzado</v>
      </c>
      <c r="AE2224" s="17" t="s">
        <v>421</v>
      </c>
    </row>
    <row r="2225" spans="1:31" x14ac:dyDescent="0.25">
      <c r="A2225" t="s">
        <v>330</v>
      </c>
      <c r="B2225" t="s">
        <v>63</v>
      </c>
      <c r="C2225" t="s">
        <v>195</v>
      </c>
      <c r="D2225" t="s">
        <v>196</v>
      </c>
      <c r="E2225" t="s">
        <v>343</v>
      </c>
      <c r="F2225" t="s">
        <v>141</v>
      </c>
      <c r="G2225" t="s">
        <v>344</v>
      </c>
      <c r="H2225" s="4"/>
      <c r="I2225" s="1">
        <f t="shared" ca="1" si="139"/>
        <v>1485</v>
      </c>
      <c r="J2225" s="1" t="str">
        <f t="shared" ca="1" si="140"/>
        <v>3. Mayor a 6 meses</v>
      </c>
      <c r="K2225" t="str">
        <f t="shared" si="141"/>
        <v>NO</v>
      </c>
      <c r="L2225" t="s">
        <v>318</v>
      </c>
      <c r="M2225" t="s">
        <v>55</v>
      </c>
      <c r="N2225" t="s">
        <v>418</v>
      </c>
      <c r="O2225" t="s">
        <v>418</v>
      </c>
      <c r="P2225" t="str">
        <f t="shared" si="142"/>
        <v>GROBER SALCEDO PARIANProgramaciónEVALUACION</v>
      </c>
      <c r="Q2225" t="str">
        <f>BASE[[#This Row],[NombresCalificado]]&amp;BASE[[#This Row],[TipoEvaluacion]]</f>
        <v>GROBER SALCEDO PARIANEVALUACION</v>
      </c>
      <c r="R2225">
        <v>3</v>
      </c>
      <c r="S2225" t="s">
        <v>5</v>
      </c>
      <c r="T2225" t="s">
        <v>419</v>
      </c>
      <c r="U2225" s="17">
        <v>3</v>
      </c>
      <c r="V2225" s="17" t="str" cm="1">
        <f t="array" ref="V2225">_xlfn.IFS(U2225=0,"Prenovato",U2225=1,"Novato",U2225=2,"Principiante avanzado",U2225=3,"Competente",U2225=4,"Proficiente",U2225=5,"Master")</f>
        <v>Competente</v>
      </c>
      <c r="W2225" s="17">
        <v>3</v>
      </c>
      <c r="X2225" s="17" t="str" cm="1">
        <f t="array" ref="X2225">_xlfn.IFS(W2225=0,"No evidenciado",W2225=1,"Novato",W2225=2,"Principiante avanzado",W2225=3,"Competente",W2225=4,"Proficiente",W2225=5,"Master")</f>
        <v>Competente</v>
      </c>
      <c r="Y2225" s="17">
        <v>1</v>
      </c>
      <c r="Z2225" s="17" t="str" cm="1">
        <f t="array" ref="Z2225">_xlfn.IFS(Y2225=0,"No evidenciado",Y2225=1,"Novato",Y2225=2,"Principiante avanzado",Y2225=3,"Competente",Y2225=4,"Proficiente",Y2225=5,"Master")</f>
        <v>Novato</v>
      </c>
      <c r="AA2225" s="17">
        <v>1</v>
      </c>
      <c r="AB2225" s="17" t="str" cm="1">
        <f t="array" ref="AB2225">_xlfn.IFS(AA2225=0,"No evidenciado",AA2225=1,"Novato",AA2225=2,"Principiante avanzado",AA2225=3,"Competente",AA2225=4,"Proficiente",AA2225=5,"Master")</f>
        <v>Novato</v>
      </c>
      <c r="AC2225" s="17">
        <v>1</v>
      </c>
      <c r="AD2225" s="17" t="str" cm="1">
        <f t="array" ref="AD2225">_xlfn.IFS(AC2225=0,"Prenovato",AC2225=1,"Novato",AC2225=2,"Principiante avanzado",AC2225=3,"Competente",AC2225=4,"Proficiente",AC2225=5,"Master")</f>
        <v>Novato</v>
      </c>
      <c r="AE2225" s="17" t="s">
        <v>421</v>
      </c>
    </row>
    <row r="2226" spans="1:31" x14ac:dyDescent="0.25">
      <c r="A2226" t="s">
        <v>330</v>
      </c>
      <c r="B2226" t="s">
        <v>63</v>
      </c>
      <c r="C2226" t="s">
        <v>195</v>
      </c>
      <c r="D2226" t="s">
        <v>196</v>
      </c>
      <c r="E2226" t="s">
        <v>343</v>
      </c>
      <c r="F2226" t="s">
        <v>141</v>
      </c>
      <c r="G2226" t="s">
        <v>344</v>
      </c>
      <c r="H2226" s="4"/>
      <c r="I2226" s="1">
        <f t="shared" ca="1" si="139"/>
        <v>1485</v>
      </c>
      <c r="J2226" s="1" t="str">
        <f t="shared" ca="1" si="140"/>
        <v>3. Mayor a 6 meses</v>
      </c>
      <c r="K2226" t="str">
        <f t="shared" si="141"/>
        <v>NO</v>
      </c>
      <c r="L2226" t="s">
        <v>318</v>
      </c>
      <c r="M2226" t="s">
        <v>56</v>
      </c>
      <c r="N2226" t="s">
        <v>417</v>
      </c>
      <c r="O2226" t="s">
        <v>416</v>
      </c>
      <c r="P2226" t="str">
        <f t="shared" si="142"/>
        <v>GROBER SALCEDO PARIANControl de versionesEVALUACION</v>
      </c>
      <c r="Q2226" t="str">
        <f>BASE[[#This Row],[NombresCalificado]]&amp;BASE[[#This Row],[TipoEvaluacion]]</f>
        <v>GROBER SALCEDO PARIANEVALUACION</v>
      </c>
      <c r="R2226">
        <v>2</v>
      </c>
      <c r="S2226" t="s">
        <v>4</v>
      </c>
      <c r="T2226" t="s">
        <v>419</v>
      </c>
      <c r="U2226" s="17">
        <v>3</v>
      </c>
      <c r="V2226" s="17" t="str" cm="1">
        <f t="array" ref="V2226">_xlfn.IFS(U2226=0,"Prenovato",U2226=1,"Novato",U2226=2,"Principiante avanzado",U2226=3,"Competente",U2226=4,"Proficiente",U2226=5,"Master")</f>
        <v>Competente</v>
      </c>
      <c r="W2226" s="17">
        <v>3</v>
      </c>
      <c r="X2226" s="17" t="str" cm="1">
        <f t="array" ref="X2226">_xlfn.IFS(W2226=0,"No evidenciado",W2226=1,"Novato",W2226=2,"Principiante avanzado",W2226=3,"Competente",W2226=4,"Proficiente",W2226=5,"Master")</f>
        <v>Competente</v>
      </c>
      <c r="Y2226" s="17">
        <v>1</v>
      </c>
      <c r="Z2226" s="17" t="str" cm="1">
        <f t="array" ref="Z2226">_xlfn.IFS(Y2226=0,"No evidenciado",Y2226=1,"Novato",Y2226=2,"Principiante avanzado",Y2226=3,"Competente",Y2226=4,"Proficiente",Y2226=5,"Master")</f>
        <v>Novato</v>
      </c>
      <c r="AA2226" s="17">
        <v>1</v>
      </c>
      <c r="AB2226" s="17" t="str" cm="1">
        <f t="array" ref="AB2226">_xlfn.IFS(AA2226=0,"No evidenciado",AA2226=1,"Novato",AA2226=2,"Principiante avanzado",AA2226=3,"Competente",AA2226=4,"Proficiente",AA2226=5,"Master")</f>
        <v>Novato</v>
      </c>
      <c r="AC2226" s="17">
        <v>1</v>
      </c>
      <c r="AD2226" s="17" t="str" cm="1">
        <f t="array" ref="AD2226">_xlfn.IFS(AC2226=0,"Prenovato",AC2226=1,"Novato",AC2226=2,"Principiante avanzado",AC2226=3,"Competente",AC2226=4,"Proficiente",AC2226=5,"Master")</f>
        <v>Novato</v>
      </c>
      <c r="AE2226" s="17" t="s">
        <v>421</v>
      </c>
    </row>
    <row r="2227" spans="1:31" x14ac:dyDescent="0.25">
      <c r="A2227" t="s">
        <v>330</v>
      </c>
      <c r="B2227" t="s">
        <v>63</v>
      </c>
      <c r="C2227" t="s">
        <v>195</v>
      </c>
      <c r="D2227" t="s">
        <v>196</v>
      </c>
      <c r="E2227" t="s">
        <v>343</v>
      </c>
      <c r="F2227" t="s">
        <v>141</v>
      </c>
      <c r="G2227" t="s">
        <v>344</v>
      </c>
      <c r="H2227" s="4"/>
      <c r="I2227" s="1">
        <f t="shared" ca="1" si="139"/>
        <v>1485</v>
      </c>
      <c r="J2227" s="1" t="str">
        <f t="shared" ca="1" si="140"/>
        <v>3. Mayor a 6 meses</v>
      </c>
      <c r="K2227" t="str">
        <f t="shared" si="141"/>
        <v>NO</v>
      </c>
      <c r="L2227" t="s">
        <v>318</v>
      </c>
      <c r="M2227" t="s">
        <v>168</v>
      </c>
      <c r="N2227" t="s">
        <v>418</v>
      </c>
      <c r="O2227" t="s">
        <v>418</v>
      </c>
      <c r="P2227" t="str">
        <f t="shared" si="142"/>
        <v>GROBER SALCEDO PARIANBase de datos relacionalEVALUACION</v>
      </c>
      <c r="Q2227" t="str">
        <f>BASE[[#This Row],[NombresCalificado]]&amp;BASE[[#This Row],[TipoEvaluacion]]</f>
        <v>GROBER SALCEDO PARIANEVALUACION</v>
      </c>
      <c r="R2227">
        <v>3</v>
      </c>
      <c r="S2227" t="s">
        <v>5</v>
      </c>
      <c r="T2227" t="s">
        <v>419</v>
      </c>
      <c r="U2227" s="17">
        <v>3</v>
      </c>
      <c r="V2227" s="17" t="str" cm="1">
        <f t="array" ref="V2227">_xlfn.IFS(U2227=0,"Prenovato",U2227=1,"Novato",U2227=2,"Principiante avanzado",U2227=3,"Competente",U2227=4,"Proficiente",U2227=5,"Master")</f>
        <v>Competente</v>
      </c>
      <c r="W2227" s="17">
        <v>3</v>
      </c>
      <c r="X2227" s="17" t="str" cm="1">
        <f t="array" ref="X2227">_xlfn.IFS(W2227=0,"No evidenciado",W2227=1,"Novato",W2227=2,"Principiante avanzado",W2227=3,"Competente",W2227=4,"Proficiente",W2227=5,"Master")</f>
        <v>Competente</v>
      </c>
      <c r="Y2227" s="17">
        <v>1</v>
      </c>
      <c r="Z2227" s="17" t="str" cm="1">
        <f t="array" ref="Z2227">_xlfn.IFS(Y2227=0,"No evidenciado",Y2227=1,"Novato",Y2227=2,"Principiante avanzado",Y2227=3,"Competente",Y2227=4,"Proficiente",Y2227=5,"Master")</f>
        <v>Novato</v>
      </c>
      <c r="AA2227" s="17">
        <v>1</v>
      </c>
      <c r="AB2227" s="17" t="str" cm="1">
        <f t="array" ref="AB2227">_xlfn.IFS(AA2227=0,"No evidenciado",AA2227=1,"Novato",AA2227=2,"Principiante avanzado",AA2227=3,"Competente",AA2227=4,"Proficiente",AA2227=5,"Master")</f>
        <v>Novato</v>
      </c>
      <c r="AC2227" s="17">
        <v>1</v>
      </c>
      <c r="AD2227" s="17" t="str" cm="1">
        <f t="array" ref="AD2227">_xlfn.IFS(AC2227=0,"Prenovato",AC2227=1,"Novato",AC2227=2,"Principiante avanzado",AC2227=3,"Competente",AC2227=4,"Proficiente",AC2227=5,"Master")</f>
        <v>Novato</v>
      </c>
      <c r="AE2227" s="17" t="s">
        <v>421</v>
      </c>
    </row>
    <row r="2228" spans="1:31" x14ac:dyDescent="0.25">
      <c r="A2228" t="s">
        <v>330</v>
      </c>
      <c r="B2228" t="s">
        <v>63</v>
      </c>
      <c r="C2228" t="s">
        <v>195</v>
      </c>
      <c r="D2228" t="s">
        <v>196</v>
      </c>
      <c r="E2228" t="s">
        <v>343</v>
      </c>
      <c r="F2228" t="s">
        <v>141</v>
      </c>
      <c r="G2228" t="s">
        <v>344</v>
      </c>
      <c r="H2228" s="4"/>
      <c r="I2228" s="1">
        <f t="shared" ca="1" si="139"/>
        <v>1485</v>
      </c>
      <c r="J2228" s="1" t="str">
        <f t="shared" ca="1" si="140"/>
        <v>3. Mayor a 6 meses</v>
      </c>
      <c r="K2228" t="str">
        <f t="shared" si="141"/>
        <v>NO</v>
      </c>
      <c r="L2228" t="s">
        <v>318</v>
      </c>
      <c r="M2228" t="s">
        <v>165</v>
      </c>
      <c r="N2228" t="s">
        <v>418</v>
      </c>
      <c r="O2228" t="s">
        <v>418</v>
      </c>
      <c r="P2228" t="str">
        <f t="shared" si="142"/>
        <v>GROBER SALCEDO PARIANProcesamiento de datosEVALUACION</v>
      </c>
      <c r="Q2228" t="str">
        <f>BASE[[#This Row],[NombresCalificado]]&amp;BASE[[#This Row],[TipoEvaluacion]]</f>
        <v>GROBER SALCEDO PARIANEVALUACION</v>
      </c>
      <c r="R2228">
        <v>3</v>
      </c>
      <c r="S2228" t="s">
        <v>5</v>
      </c>
      <c r="T2228" t="s">
        <v>419</v>
      </c>
      <c r="U2228" s="17">
        <v>3</v>
      </c>
      <c r="V2228" s="17" t="str" cm="1">
        <f t="array" ref="V2228">_xlfn.IFS(U2228=0,"Prenovato",U2228=1,"Novato",U2228=2,"Principiante avanzado",U2228=3,"Competente",U2228=4,"Proficiente",U2228=5,"Master")</f>
        <v>Competente</v>
      </c>
      <c r="W2228" s="17">
        <v>3</v>
      </c>
      <c r="X2228" s="17" t="str" cm="1">
        <f t="array" ref="X2228">_xlfn.IFS(W2228=0,"No evidenciado",W2228=1,"Novato",W2228=2,"Principiante avanzado",W2228=3,"Competente",W2228=4,"Proficiente",W2228=5,"Master")</f>
        <v>Competente</v>
      </c>
      <c r="Y2228" s="17">
        <v>1</v>
      </c>
      <c r="Z2228" s="17" t="str" cm="1">
        <f t="array" ref="Z2228">_xlfn.IFS(Y2228=0,"No evidenciado",Y2228=1,"Novato",Y2228=2,"Principiante avanzado",Y2228=3,"Competente",Y2228=4,"Proficiente",Y2228=5,"Master")</f>
        <v>Novato</v>
      </c>
      <c r="AA2228" s="17">
        <v>1</v>
      </c>
      <c r="AB2228" s="17" t="str" cm="1">
        <f t="array" ref="AB2228">_xlfn.IFS(AA2228=0,"No evidenciado",AA2228=1,"Novato",AA2228=2,"Principiante avanzado",AA2228=3,"Competente",AA2228=4,"Proficiente",AA2228=5,"Master")</f>
        <v>Novato</v>
      </c>
      <c r="AC2228" s="17">
        <v>1</v>
      </c>
      <c r="AD2228" s="17" t="str" cm="1">
        <f t="array" ref="AD2228">_xlfn.IFS(AC2228=0,"Prenovato",AC2228=1,"Novato",AC2228=2,"Principiante avanzado",AC2228=3,"Competente",AC2228=4,"Proficiente",AC2228=5,"Master")</f>
        <v>Novato</v>
      </c>
      <c r="AE2228" s="17" t="s">
        <v>421</v>
      </c>
    </row>
    <row r="2229" spans="1:31" x14ac:dyDescent="0.25">
      <c r="A2229" t="s">
        <v>330</v>
      </c>
      <c r="B2229" t="s">
        <v>63</v>
      </c>
      <c r="C2229" t="s">
        <v>195</v>
      </c>
      <c r="D2229" t="s">
        <v>196</v>
      </c>
      <c r="E2229" t="s">
        <v>343</v>
      </c>
      <c r="F2229" t="s">
        <v>141</v>
      </c>
      <c r="G2229" t="s">
        <v>344</v>
      </c>
      <c r="H2229" s="4"/>
      <c r="I2229" s="1">
        <f t="shared" ca="1" si="139"/>
        <v>1485</v>
      </c>
      <c r="J2229" s="1" t="str">
        <f t="shared" ca="1" si="140"/>
        <v>3. Mayor a 6 meses</v>
      </c>
      <c r="K2229" t="str">
        <f t="shared" si="141"/>
        <v>NO</v>
      </c>
      <c r="L2229" t="s">
        <v>318</v>
      </c>
      <c r="M2229" t="s">
        <v>158</v>
      </c>
      <c r="N2229" t="s">
        <v>418</v>
      </c>
      <c r="O2229" t="s">
        <v>418</v>
      </c>
      <c r="P2229" t="str">
        <f t="shared" si="142"/>
        <v>GROBER SALCEDO PARIANServicios en la nubeEVALUACION</v>
      </c>
      <c r="Q2229" t="str">
        <f>BASE[[#This Row],[NombresCalificado]]&amp;BASE[[#This Row],[TipoEvaluacion]]</f>
        <v>GROBER SALCEDO PARIANEVALUACION</v>
      </c>
      <c r="R2229">
        <v>3</v>
      </c>
      <c r="S2229" t="s">
        <v>5</v>
      </c>
      <c r="T2229" t="s">
        <v>419</v>
      </c>
      <c r="U2229" s="17">
        <v>3</v>
      </c>
      <c r="V2229" s="17" t="str" cm="1">
        <f t="array" ref="V2229">_xlfn.IFS(U2229=0,"Prenovato",U2229=1,"Novato",U2229=2,"Principiante avanzado",U2229=3,"Competente",U2229=4,"Proficiente",U2229=5,"Master")</f>
        <v>Competente</v>
      </c>
      <c r="W2229" s="17">
        <v>3</v>
      </c>
      <c r="X2229" s="17" t="str" cm="1">
        <f t="array" ref="X2229">_xlfn.IFS(W2229=0,"No evidenciado",W2229=1,"Novato",W2229=2,"Principiante avanzado",W2229=3,"Competente",W2229=4,"Proficiente",W2229=5,"Master")</f>
        <v>Competente</v>
      </c>
      <c r="Y2229" s="17">
        <v>1</v>
      </c>
      <c r="Z2229" s="17" t="str" cm="1">
        <f t="array" ref="Z2229">_xlfn.IFS(Y2229=0,"No evidenciado",Y2229=1,"Novato",Y2229=2,"Principiante avanzado",Y2229=3,"Competente",Y2229=4,"Proficiente",Y2229=5,"Master")</f>
        <v>Novato</v>
      </c>
      <c r="AA2229" s="17">
        <v>1</v>
      </c>
      <c r="AB2229" s="17" t="str" cm="1">
        <f t="array" ref="AB2229">_xlfn.IFS(AA2229=0,"No evidenciado",AA2229=1,"Novato",AA2229=2,"Principiante avanzado",AA2229=3,"Competente",AA2229=4,"Proficiente",AA2229=5,"Master")</f>
        <v>Novato</v>
      </c>
      <c r="AC2229" s="17">
        <v>1</v>
      </c>
      <c r="AD2229" s="17" t="str" cm="1">
        <f t="array" ref="AD2229">_xlfn.IFS(AC2229=0,"Prenovato",AC2229=1,"Novato",AC2229=2,"Principiante avanzado",AC2229=3,"Competente",AC2229=4,"Proficiente",AC2229=5,"Master")</f>
        <v>Novato</v>
      </c>
      <c r="AE2229" s="17" t="s">
        <v>421</v>
      </c>
    </row>
    <row r="2230" spans="1:31" x14ac:dyDescent="0.25">
      <c r="A2230" t="s">
        <v>330</v>
      </c>
      <c r="B2230" t="s">
        <v>63</v>
      </c>
      <c r="C2230" t="s">
        <v>195</v>
      </c>
      <c r="D2230" t="s">
        <v>196</v>
      </c>
      <c r="E2230" t="s">
        <v>343</v>
      </c>
      <c r="F2230" t="s">
        <v>141</v>
      </c>
      <c r="G2230" t="s">
        <v>344</v>
      </c>
      <c r="H2230" s="4"/>
      <c r="I2230" s="1">
        <f t="shared" ca="1" si="139"/>
        <v>1485</v>
      </c>
      <c r="J2230" s="1" t="str">
        <f t="shared" ca="1" si="140"/>
        <v>3. Mayor a 6 meses</v>
      </c>
      <c r="K2230" t="str">
        <f t="shared" si="141"/>
        <v>NO</v>
      </c>
      <c r="L2230" t="s">
        <v>318</v>
      </c>
      <c r="M2230" t="s">
        <v>163</v>
      </c>
      <c r="N2230" t="s">
        <v>418</v>
      </c>
      <c r="O2230" t="s">
        <v>418</v>
      </c>
      <c r="P2230" t="str">
        <f t="shared" si="142"/>
        <v>GROBER SALCEDO PARIANNube BCPEVALUACION</v>
      </c>
      <c r="Q2230" t="str">
        <f>BASE[[#This Row],[NombresCalificado]]&amp;BASE[[#This Row],[TipoEvaluacion]]</f>
        <v>GROBER SALCEDO PARIANEVALUACION</v>
      </c>
      <c r="R2230">
        <v>3</v>
      </c>
      <c r="S2230" t="s">
        <v>5</v>
      </c>
      <c r="T2230" t="s">
        <v>419</v>
      </c>
      <c r="U2230" s="17">
        <v>3</v>
      </c>
      <c r="V2230" s="17" t="str" cm="1">
        <f t="array" ref="V2230">_xlfn.IFS(U2230=0,"Prenovato",U2230=1,"Novato",U2230=2,"Principiante avanzado",U2230=3,"Competente",U2230=4,"Proficiente",U2230=5,"Master")</f>
        <v>Competente</v>
      </c>
      <c r="W2230" s="17">
        <v>3</v>
      </c>
      <c r="X2230" s="17" t="str" cm="1">
        <f t="array" ref="X2230">_xlfn.IFS(W2230=0,"No evidenciado",W2230=1,"Novato",W2230=2,"Principiante avanzado",W2230=3,"Competente",W2230=4,"Proficiente",W2230=5,"Master")</f>
        <v>Competente</v>
      </c>
      <c r="Y2230" s="17">
        <v>1</v>
      </c>
      <c r="Z2230" s="17" t="str" cm="1">
        <f t="array" ref="Z2230">_xlfn.IFS(Y2230=0,"No evidenciado",Y2230=1,"Novato",Y2230=2,"Principiante avanzado",Y2230=3,"Competente",Y2230=4,"Proficiente",Y2230=5,"Master")</f>
        <v>Novato</v>
      </c>
      <c r="AA2230" s="17">
        <v>1</v>
      </c>
      <c r="AB2230" s="17" t="str" cm="1">
        <f t="array" ref="AB2230">_xlfn.IFS(AA2230=0,"No evidenciado",AA2230=1,"Novato",AA2230=2,"Principiante avanzado",AA2230=3,"Competente",AA2230=4,"Proficiente",AA2230=5,"Master")</f>
        <v>Novato</v>
      </c>
      <c r="AC2230" s="17">
        <v>1</v>
      </c>
      <c r="AD2230" s="17" t="str" cm="1">
        <f t="array" ref="AD2230">_xlfn.IFS(AC2230=0,"Prenovato",AC2230=1,"Novato",AC2230=2,"Principiante avanzado",AC2230=3,"Competente",AC2230=4,"Proficiente",AC2230=5,"Master")</f>
        <v>Novato</v>
      </c>
      <c r="AE2230" s="17" t="s">
        <v>421</v>
      </c>
    </row>
    <row r="2231" spans="1:31" x14ac:dyDescent="0.25">
      <c r="A2231" t="s">
        <v>330</v>
      </c>
      <c r="B2231" t="s">
        <v>63</v>
      </c>
      <c r="C2231" t="s">
        <v>195</v>
      </c>
      <c r="D2231" t="s">
        <v>196</v>
      </c>
      <c r="E2231" t="s">
        <v>343</v>
      </c>
      <c r="F2231" t="s">
        <v>141</v>
      </c>
      <c r="G2231" t="s">
        <v>344</v>
      </c>
      <c r="H2231" s="4"/>
      <c r="I2231" s="1">
        <f t="shared" ca="1" si="139"/>
        <v>1485</v>
      </c>
      <c r="J2231" s="1" t="str">
        <f t="shared" ca="1" si="140"/>
        <v>3. Mayor a 6 meses</v>
      </c>
      <c r="K2231" t="str">
        <f t="shared" si="141"/>
        <v>NO</v>
      </c>
      <c r="L2231" t="s">
        <v>318</v>
      </c>
      <c r="M2231" t="s">
        <v>172</v>
      </c>
      <c r="N2231" t="s">
        <v>416</v>
      </c>
      <c r="O2231" t="s">
        <v>416</v>
      </c>
      <c r="P2231" t="str">
        <f t="shared" si="142"/>
        <v>GROBER SALCEDO PARIANCalidad de datosEVALUACION</v>
      </c>
      <c r="Q2231" t="str">
        <f>BASE[[#This Row],[NombresCalificado]]&amp;BASE[[#This Row],[TipoEvaluacion]]</f>
        <v>GROBER SALCEDO PARIANEVALUACION</v>
      </c>
      <c r="R2231">
        <v>2</v>
      </c>
      <c r="S2231" t="s">
        <v>4</v>
      </c>
      <c r="T2231" t="s">
        <v>419</v>
      </c>
      <c r="U2231" s="17">
        <v>3</v>
      </c>
      <c r="V2231" s="17" t="str" cm="1">
        <f t="array" ref="V2231">_xlfn.IFS(U2231=0,"Prenovato",U2231=1,"Novato",U2231=2,"Principiante avanzado",U2231=3,"Competente",U2231=4,"Proficiente",U2231=5,"Master")</f>
        <v>Competente</v>
      </c>
      <c r="W2231" s="17">
        <v>3</v>
      </c>
      <c r="X2231" s="17" t="str" cm="1">
        <f t="array" ref="X2231">_xlfn.IFS(W2231=0,"No evidenciado",W2231=1,"Novato",W2231=2,"Principiante avanzado",W2231=3,"Competente",W2231=4,"Proficiente",W2231=5,"Master")</f>
        <v>Competente</v>
      </c>
      <c r="Y2231" s="17">
        <v>1</v>
      </c>
      <c r="Z2231" s="17" t="str" cm="1">
        <f t="array" ref="Z2231">_xlfn.IFS(Y2231=0,"No evidenciado",Y2231=1,"Novato",Y2231=2,"Principiante avanzado",Y2231=3,"Competente",Y2231=4,"Proficiente",Y2231=5,"Master")</f>
        <v>Novato</v>
      </c>
      <c r="AA2231" s="17">
        <v>1</v>
      </c>
      <c r="AB2231" s="17" t="str" cm="1">
        <f t="array" ref="AB2231">_xlfn.IFS(AA2231=0,"No evidenciado",AA2231=1,"Novato",AA2231=2,"Principiante avanzado",AA2231=3,"Competente",AA2231=4,"Proficiente",AA2231=5,"Master")</f>
        <v>Novato</v>
      </c>
      <c r="AC2231" s="17">
        <v>1</v>
      </c>
      <c r="AD2231" s="17" t="str" cm="1">
        <f t="array" ref="AD2231">_xlfn.IFS(AC2231=0,"Prenovato",AC2231=1,"Novato",AC2231=2,"Principiante avanzado",AC2231=3,"Competente",AC2231=4,"Proficiente",AC2231=5,"Master")</f>
        <v>Novato</v>
      </c>
      <c r="AE2231" s="17" t="s">
        <v>421</v>
      </c>
    </row>
    <row r="2232" spans="1:31" x14ac:dyDescent="0.25">
      <c r="A2232" t="s">
        <v>330</v>
      </c>
      <c r="B2232" t="s">
        <v>63</v>
      </c>
      <c r="C2232" t="s">
        <v>195</v>
      </c>
      <c r="D2232" t="s">
        <v>196</v>
      </c>
      <c r="E2232" t="s">
        <v>343</v>
      </c>
      <c r="F2232" t="s">
        <v>141</v>
      </c>
      <c r="G2232" t="s">
        <v>344</v>
      </c>
      <c r="H2232" s="4"/>
      <c r="I2232" s="1">
        <f t="shared" ca="1" si="139"/>
        <v>1485</v>
      </c>
      <c r="J2232" s="1" t="str">
        <f t="shared" ca="1" si="140"/>
        <v>3. Mayor a 6 meses</v>
      </c>
      <c r="K2232" t="str">
        <f t="shared" si="141"/>
        <v>NO</v>
      </c>
      <c r="L2232" t="s">
        <v>318</v>
      </c>
      <c r="M2232" t="s">
        <v>160</v>
      </c>
      <c r="N2232" t="s">
        <v>416</v>
      </c>
      <c r="O2232" t="s">
        <v>416</v>
      </c>
      <c r="P2232" t="str">
        <f t="shared" si="142"/>
        <v>GROBER SALCEDO PARIANIntegración de datos en tiempo realEVALUACION</v>
      </c>
      <c r="Q2232" t="str">
        <f>BASE[[#This Row],[NombresCalificado]]&amp;BASE[[#This Row],[TipoEvaluacion]]</f>
        <v>GROBER SALCEDO PARIANEVALUACION</v>
      </c>
      <c r="R2232">
        <v>0</v>
      </c>
      <c r="S2232" t="s">
        <v>185</v>
      </c>
      <c r="T2232" t="s">
        <v>419</v>
      </c>
      <c r="U2232" s="17">
        <v>3</v>
      </c>
      <c r="V2232" s="17" t="str" cm="1">
        <f t="array" ref="V2232">_xlfn.IFS(U2232=0,"Prenovato",U2232=1,"Novato",U2232=2,"Principiante avanzado",U2232=3,"Competente",U2232=4,"Proficiente",U2232=5,"Master")</f>
        <v>Competente</v>
      </c>
      <c r="W2232" s="17">
        <v>3</v>
      </c>
      <c r="X2232" s="17" t="str" cm="1">
        <f t="array" ref="X2232">_xlfn.IFS(W2232=0,"No evidenciado",W2232=1,"Novato",W2232=2,"Principiante avanzado",W2232=3,"Competente",W2232=4,"Proficiente",W2232=5,"Master")</f>
        <v>Competente</v>
      </c>
      <c r="Y2232" s="17">
        <v>1</v>
      </c>
      <c r="Z2232" s="17" t="str" cm="1">
        <f t="array" ref="Z2232">_xlfn.IFS(Y2232=0,"No evidenciado",Y2232=1,"Novato",Y2232=2,"Principiante avanzado",Y2232=3,"Competente",Y2232=4,"Proficiente",Y2232=5,"Master")</f>
        <v>Novato</v>
      </c>
      <c r="AA2232" s="17">
        <v>1</v>
      </c>
      <c r="AB2232" s="17" t="str" cm="1">
        <f t="array" ref="AB2232">_xlfn.IFS(AA2232=0,"No evidenciado",AA2232=1,"Novato",AA2232=2,"Principiante avanzado",AA2232=3,"Competente",AA2232=4,"Proficiente",AA2232=5,"Master")</f>
        <v>Novato</v>
      </c>
      <c r="AC2232" s="17">
        <v>1</v>
      </c>
      <c r="AD2232" s="17" t="str" cm="1">
        <f t="array" ref="AD2232">_xlfn.IFS(AC2232=0,"Prenovato",AC2232=1,"Novato",AC2232=2,"Principiante avanzado",AC2232=3,"Competente",AC2232=4,"Proficiente",AC2232=5,"Master")</f>
        <v>Novato</v>
      </c>
      <c r="AE2232" s="17" t="s">
        <v>421</v>
      </c>
    </row>
    <row r="2233" spans="1:31" x14ac:dyDescent="0.25">
      <c r="A2233" t="s">
        <v>330</v>
      </c>
      <c r="B2233" t="s">
        <v>63</v>
      </c>
      <c r="C2233" t="s">
        <v>195</v>
      </c>
      <c r="D2233" t="s">
        <v>196</v>
      </c>
      <c r="E2233" t="s">
        <v>343</v>
      </c>
      <c r="F2233" t="s">
        <v>141</v>
      </c>
      <c r="G2233" t="s">
        <v>344</v>
      </c>
      <c r="H2233" s="4"/>
      <c r="I2233" s="1">
        <f t="shared" ca="1" si="139"/>
        <v>1485</v>
      </c>
      <c r="J2233" s="1" t="str">
        <f t="shared" ca="1" si="140"/>
        <v>3. Mayor a 6 meses</v>
      </c>
      <c r="K2233" t="str">
        <f t="shared" si="141"/>
        <v>NO</v>
      </c>
      <c r="L2233" t="s">
        <v>318</v>
      </c>
      <c r="M2233" t="s">
        <v>170</v>
      </c>
      <c r="N2233" t="s">
        <v>417</v>
      </c>
      <c r="O2233" t="s">
        <v>416</v>
      </c>
      <c r="P2233" t="str">
        <f t="shared" si="142"/>
        <v>GROBER SALCEDO PARIANArquitectura de datosEVALUACION</v>
      </c>
      <c r="Q2233" t="str">
        <f>BASE[[#This Row],[NombresCalificado]]&amp;BASE[[#This Row],[TipoEvaluacion]]</f>
        <v>GROBER SALCEDO PARIANEVALUACION</v>
      </c>
      <c r="R2233">
        <v>2</v>
      </c>
      <c r="S2233" t="s">
        <v>4</v>
      </c>
      <c r="T2233" t="s">
        <v>419</v>
      </c>
      <c r="U2233" s="17">
        <v>3</v>
      </c>
      <c r="V2233" s="17" t="str" cm="1">
        <f t="array" ref="V2233">_xlfn.IFS(U2233=0,"Prenovato",U2233=1,"Novato",U2233=2,"Principiante avanzado",U2233=3,"Competente",U2233=4,"Proficiente",U2233=5,"Master")</f>
        <v>Competente</v>
      </c>
      <c r="W2233" s="17">
        <v>3</v>
      </c>
      <c r="X2233" s="17" t="str" cm="1">
        <f t="array" ref="X2233">_xlfn.IFS(W2233=0,"No evidenciado",W2233=1,"Novato",W2233=2,"Principiante avanzado",W2233=3,"Competente",W2233=4,"Proficiente",W2233=5,"Master")</f>
        <v>Competente</v>
      </c>
      <c r="Y2233" s="17">
        <v>1</v>
      </c>
      <c r="Z2233" s="17" t="str" cm="1">
        <f t="array" ref="Z2233">_xlfn.IFS(Y2233=0,"No evidenciado",Y2233=1,"Novato",Y2233=2,"Principiante avanzado",Y2233=3,"Competente",Y2233=4,"Proficiente",Y2233=5,"Master")</f>
        <v>Novato</v>
      </c>
      <c r="AA2233" s="17">
        <v>1</v>
      </c>
      <c r="AB2233" s="17" t="str" cm="1">
        <f t="array" ref="AB2233">_xlfn.IFS(AA2233=0,"No evidenciado",AA2233=1,"Novato",AA2233=2,"Principiante avanzado",AA2233=3,"Competente",AA2233=4,"Proficiente",AA2233=5,"Master")</f>
        <v>Novato</v>
      </c>
      <c r="AC2233" s="17">
        <v>1</v>
      </c>
      <c r="AD2233" s="17" t="str" cm="1">
        <f t="array" ref="AD2233">_xlfn.IFS(AC2233=0,"Prenovato",AC2233=1,"Novato",AC2233=2,"Principiante avanzado",AC2233=3,"Competente",AC2233=4,"Proficiente",AC2233=5,"Master")</f>
        <v>Novato</v>
      </c>
      <c r="AE2233" s="17" t="s">
        <v>421</v>
      </c>
    </row>
    <row r="2234" spans="1:31" x14ac:dyDescent="0.25">
      <c r="A2234" t="s">
        <v>330</v>
      </c>
      <c r="B2234" t="s">
        <v>63</v>
      </c>
      <c r="C2234" t="s">
        <v>195</v>
      </c>
      <c r="D2234" t="s">
        <v>196</v>
      </c>
      <c r="E2234" t="s">
        <v>343</v>
      </c>
      <c r="F2234" t="s">
        <v>141</v>
      </c>
      <c r="G2234" t="s">
        <v>344</v>
      </c>
      <c r="H2234" s="4"/>
      <c r="I2234" s="1">
        <f t="shared" ca="1" si="139"/>
        <v>1485</v>
      </c>
      <c r="J2234" s="1" t="str">
        <f t="shared" ca="1" si="140"/>
        <v>3. Mayor a 6 meses</v>
      </c>
      <c r="K2234" t="str">
        <f t="shared" si="141"/>
        <v>NO</v>
      </c>
      <c r="L2234" t="s">
        <v>318</v>
      </c>
      <c r="M2234" t="s">
        <v>164</v>
      </c>
      <c r="N2234" t="s">
        <v>417</v>
      </c>
      <c r="O2234" t="s">
        <v>416</v>
      </c>
      <c r="P2234" t="str">
        <f t="shared" si="142"/>
        <v>GROBER SALCEDO PARIANPrivacidad y seguridad de los datosEVALUACION</v>
      </c>
      <c r="Q2234" t="str">
        <f>BASE[[#This Row],[NombresCalificado]]&amp;BASE[[#This Row],[TipoEvaluacion]]</f>
        <v>GROBER SALCEDO PARIANEVALUACION</v>
      </c>
      <c r="R2234">
        <v>2</v>
      </c>
      <c r="S2234" t="s">
        <v>4</v>
      </c>
      <c r="T2234" t="s">
        <v>419</v>
      </c>
      <c r="U2234" s="17">
        <v>3</v>
      </c>
      <c r="V2234" s="17" t="str" cm="1">
        <f t="array" ref="V2234">_xlfn.IFS(U2234=0,"Prenovato",U2234=1,"Novato",U2234=2,"Principiante avanzado",U2234=3,"Competente",U2234=4,"Proficiente",U2234=5,"Master")</f>
        <v>Competente</v>
      </c>
      <c r="W2234" s="17">
        <v>3</v>
      </c>
      <c r="X2234" s="17" t="str" cm="1">
        <f t="array" ref="X2234">_xlfn.IFS(W2234=0,"No evidenciado",W2234=1,"Novato",W2234=2,"Principiante avanzado",W2234=3,"Competente",W2234=4,"Proficiente",W2234=5,"Master")</f>
        <v>Competente</v>
      </c>
      <c r="Y2234" s="17">
        <v>1</v>
      </c>
      <c r="Z2234" s="17" t="str" cm="1">
        <f t="array" ref="Z2234">_xlfn.IFS(Y2234=0,"No evidenciado",Y2234=1,"Novato",Y2234=2,"Principiante avanzado",Y2234=3,"Competente",Y2234=4,"Proficiente",Y2234=5,"Master")</f>
        <v>Novato</v>
      </c>
      <c r="AA2234" s="17">
        <v>1</v>
      </c>
      <c r="AB2234" s="17" t="str" cm="1">
        <f t="array" ref="AB2234">_xlfn.IFS(AA2234=0,"No evidenciado",AA2234=1,"Novato",AA2234=2,"Principiante avanzado",AA2234=3,"Competente",AA2234=4,"Proficiente",AA2234=5,"Master")</f>
        <v>Novato</v>
      </c>
      <c r="AC2234" s="17">
        <v>1</v>
      </c>
      <c r="AD2234" s="17" t="str" cm="1">
        <f t="array" ref="AD2234">_xlfn.IFS(AC2234=0,"Prenovato",AC2234=1,"Novato",AC2234=2,"Principiante avanzado",AC2234=3,"Competente",AC2234=4,"Proficiente",AC2234=5,"Master")</f>
        <v>Novato</v>
      </c>
      <c r="AE2234" s="17" t="s">
        <v>421</v>
      </c>
    </row>
    <row r="2235" spans="1:31" x14ac:dyDescent="0.25">
      <c r="A2235" t="s">
        <v>330</v>
      </c>
      <c r="B2235" t="s">
        <v>63</v>
      </c>
      <c r="C2235" t="s">
        <v>195</v>
      </c>
      <c r="D2235" t="s">
        <v>196</v>
      </c>
      <c r="E2235" t="s">
        <v>343</v>
      </c>
      <c r="F2235" t="s">
        <v>141</v>
      </c>
      <c r="G2235" t="s">
        <v>344</v>
      </c>
      <c r="H2235" s="4"/>
      <c r="I2235" s="1">
        <f t="shared" ca="1" si="139"/>
        <v>1485</v>
      </c>
      <c r="J2235" s="1" t="str">
        <f t="shared" ca="1" si="140"/>
        <v>3. Mayor a 6 meses</v>
      </c>
      <c r="K2235" t="str">
        <f t="shared" si="141"/>
        <v>NO</v>
      </c>
      <c r="L2235" t="s">
        <v>318</v>
      </c>
      <c r="M2235" t="s">
        <v>167</v>
      </c>
      <c r="N2235" t="s">
        <v>417</v>
      </c>
      <c r="O2235" t="s">
        <v>416</v>
      </c>
      <c r="P2235" t="str">
        <f t="shared" si="142"/>
        <v>GROBER SALCEDO PARIANCI-CDEVALUACION</v>
      </c>
      <c r="Q2235" t="str">
        <f>BASE[[#This Row],[NombresCalificado]]&amp;BASE[[#This Row],[TipoEvaluacion]]</f>
        <v>GROBER SALCEDO PARIANEVALUACION</v>
      </c>
      <c r="R2235">
        <v>2</v>
      </c>
      <c r="S2235" t="s">
        <v>4</v>
      </c>
      <c r="T2235" t="s">
        <v>419</v>
      </c>
      <c r="U2235" s="17">
        <v>3</v>
      </c>
      <c r="V2235" s="17" t="str" cm="1">
        <f t="array" ref="V2235">_xlfn.IFS(U2235=0,"Prenovato",U2235=1,"Novato",U2235=2,"Principiante avanzado",U2235=3,"Competente",U2235=4,"Proficiente",U2235=5,"Master")</f>
        <v>Competente</v>
      </c>
      <c r="W2235" s="17">
        <v>3</v>
      </c>
      <c r="X2235" s="17" t="str" cm="1">
        <f t="array" ref="X2235">_xlfn.IFS(W2235=0,"No evidenciado",W2235=1,"Novato",W2235=2,"Principiante avanzado",W2235=3,"Competente",W2235=4,"Proficiente",W2235=5,"Master")</f>
        <v>Competente</v>
      </c>
      <c r="Y2235" s="17">
        <v>1</v>
      </c>
      <c r="Z2235" s="17" t="str" cm="1">
        <f t="array" ref="Z2235">_xlfn.IFS(Y2235=0,"No evidenciado",Y2235=1,"Novato",Y2235=2,"Principiante avanzado",Y2235=3,"Competente",Y2235=4,"Proficiente",Y2235=5,"Master")</f>
        <v>Novato</v>
      </c>
      <c r="AA2235" s="17">
        <v>1</v>
      </c>
      <c r="AB2235" s="17" t="str" cm="1">
        <f t="array" ref="AB2235">_xlfn.IFS(AA2235=0,"No evidenciado",AA2235=1,"Novato",AA2235=2,"Principiante avanzado",AA2235=3,"Competente",AA2235=4,"Proficiente",AA2235=5,"Master")</f>
        <v>Novato</v>
      </c>
      <c r="AC2235" s="17">
        <v>1</v>
      </c>
      <c r="AD2235" s="17" t="str" cm="1">
        <f t="array" ref="AD2235">_xlfn.IFS(AC2235=0,"Prenovato",AC2235=1,"Novato",AC2235=2,"Principiante avanzado",AC2235=3,"Competente",AC2235=4,"Proficiente",AC2235=5,"Master")</f>
        <v>Novato</v>
      </c>
      <c r="AE2235" s="17" t="s">
        <v>421</v>
      </c>
    </row>
    <row r="2236" spans="1:31" x14ac:dyDescent="0.25">
      <c r="A2236" t="s">
        <v>330</v>
      </c>
      <c r="B2236" t="s">
        <v>63</v>
      </c>
      <c r="C2236" t="s">
        <v>195</v>
      </c>
      <c r="D2236" t="s">
        <v>196</v>
      </c>
      <c r="E2236" t="s">
        <v>343</v>
      </c>
      <c r="F2236" t="s">
        <v>141</v>
      </c>
      <c r="G2236" t="s">
        <v>344</v>
      </c>
      <c r="H2236" s="4"/>
      <c r="I2236" s="1">
        <f t="shared" ca="1" si="139"/>
        <v>1485</v>
      </c>
      <c r="J2236" s="1" t="str">
        <f t="shared" ca="1" si="140"/>
        <v>3. Mayor a 6 meses</v>
      </c>
      <c r="K2236" t="str">
        <f t="shared" si="141"/>
        <v>NO</v>
      </c>
      <c r="L2236" t="s">
        <v>318</v>
      </c>
      <c r="M2236" t="s">
        <v>166</v>
      </c>
      <c r="N2236" t="s">
        <v>416</v>
      </c>
      <c r="O2236" t="s">
        <v>416</v>
      </c>
      <c r="P2236" t="str">
        <f t="shared" si="142"/>
        <v>GROBER SALCEDO PARIANBase de datos No-SQLEVALUACION</v>
      </c>
      <c r="Q2236" t="str">
        <f>BASE[[#This Row],[NombresCalificado]]&amp;BASE[[#This Row],[TipoEvaluacion]]</f>
        <v>GROBER SALCEDO PARIANEVALUACION</v>
      </c>
      <c r="R2236">
        <v>0</v>
      </c>
      <c r="S2236" t="s">
        <v>185</v>
      </c>
      <c r="T2236" t="s">
        <v>420</v>
      </c>
      <c r="U2236" s="17">
        <v>3</v>
      </c>
      <c r="V2236" s="17" t="str" cm="1">
        <f t="array" ref="V2236">_xlfn.IFS(U2236=0,"Prenovato",U2236=1,"Novato",U2236=2,"Principiante avanzado",U2236=3,"Competente",U2236=4,"Proficiente",U2236=5,"Master")</f>
        <v>Competente</v>
      </c>
      <c r="W2236" s="17">
        <v>3</v>
      </c>
      <c r="X2236" s="17" t="str" cm="1">
        <f t="array" ref="X2236">_xlfn.IFS(W2236=0,"No evidenciado",W2236=1,"Novato",W2236=2,"Principiante avanzado",W2236=3,"Competente",W2236=4,"Proficiente",W2236=5,"Master")</f>
        <v>Competente</v>
      </c>
      <c r="Y2236" s="17">
        <v>1</v>
      </c>
      <c r="Z2236" s="17" t="str" cm="1">
        <f t="array" ref="Z2236">_xlfn.IFS(Y2236=0,"No evidenciado",Y2236=1,"Novato",Y2236=2,"Principiante avanzado",Y2236=3,"Competente",Y2236=4,"Proficiente",Y2236=5,"Master")</f>
        <v>Novato</v>
      </c>
      <c r="AA2236" s="17">
        <v>1</v>
      </c>
      <c r="AB2236" s="17" t="str" cm="1">
        <f t="array" ref="AB2236">_xlfn.IFS(AA2236=0,"No evidenciado",AA2236=1,"Novato",AA2236=2,"Principiante avanzado",AA2236=3,"Competente",AA2236=4,"Proficiente",AA2236=5,"Master")</f>
        <v>Novato</v>
      </c>
      <c r="AC2236" s="17">
        <v>1</v>
      </c>
      <c r="AD2236" s="17" t="str" cm="1">
        <f t="array" ref="AD2236">_xlfn.IFS(AC2236=0,"Prenovato",AC2236=1,"Novato",AC2236=2,"Principiante avanzado",AC2236=3,"Competente",AC2236=4,"Proficiente",AC2236=5,"Master")</f>
        <v>Novato</v>
      </c>
      <c r="AE2236" s="17" t="s">
        <v>421</v>
      </c>
    </row>
    <row r="2237" spans="1:31" x14ac:dyDescent="0.25">
      <c r="A2237" t="s">
        <v>330</v>
      </c>
      <c r="B2237" t="s">
        <v>63</v>
      </c>
      <c r="C2237" t="s">
        <v>195</v>
      </c>
      <c r="D2237" t="s">
        <v>196</v>
      </c>
      <c r="E2237" t="s">
        <v>343</v>
      </c>
      <c r="F2237" t="s">
        <v>141</v>
      </c>
      <c r="G2237" t="s">
        <v>344</v>
      </c>
      <c r="H2237" s="4"/>
      <c r="I2237" s="1">
        <f t="shared" ca="1" si="139"/>
        <v>1485</v>
      </c>
      <c r="J2237" s="1" t="str">
        <f t="shared" ca="1" si="140"/>
        <v>3. Mayor a 6 meses</v>
      </c>
      <c r="K2237" t="str">
        <f t="shared" si="141"/>
        <v>NO</v>
      </c>
      <c r="L2237" t="s">
        <v>318</v>
      </c>
      <c r="M2237" t="s">
        <v>174</v>
      </c>
      <c r="N2237" t="s">
        <v>416</v>
      </c>
      <c r="O2237" t="s">
        <v>416</v>
      </c>
      <c r="P2237" t="str">
        <f t="shared" si="142"/>
        <v>GROBER SALCEDO PARIANDatawarehouse BCPEVALUACION</v>
      </c>
      <c r="Q2237" t="str">
        <f>BASE[[#This Row],[NombresCalificado]]&amp;BASE[[#This Row],[TipoEvaluacion]]</f>
        <v>GROBER SALCEDO PARIANEVALUACION</v>
      </c>
      <c r="R2237">
        <v>0</v>
      </c>
      <c r="S2237" t="s">
        <v>185</v>
      </c>
      <c r="T2237" t="s">
        <v>419</v>
      </c>
      <c r="U2237" s="17">
        <v>3</v>
      </c>
      <c r="V2237" s="17" t="str" cm="1">
        <f t="array" ref="V2237">_xlfn.IFS(U2237=0,"Prenovato",U2237=1,"Novato",U2237=2,"Principiante avanzado",U2237=3,"Competente",U2237=4,"Proficiente",U2237=5,"Master")</f>
        <v>Competente</v>
      </c>
      <c r="W2237" s="17">
        <v>3</v>
      </c>
      <c r="X2237" s="17" t="str" cm="1">
        <f t="array" ref="X2237">_xlfn.IFS(W2237=0,"No evidenciado",W2237=1,"Novato",W2237=2,"Principiante avanzado",W2237=3,"Competente",W2237=4,"Proficiente",W2237=5,"Master")</f>
        <v>Competente</v>
      </c>
      <c r="Y2237" s="17">
        <v>1</v>
      </c>
      <c r="Z2237" s="17" t="str" cm="1">
        <f t="array" ref="Z2237">_xlfn.IFS(Y2237=0,"No evidenciado",Y2237=1,"Novato",Y2237=2,"Principiante avanzado",Y2237=3,"Competente",Y2237=4,"Proficiente",Y2237=5,"Master")</f>
        <v>Novato</v>
      </c>
      <c r="AA2237" s="17">
        <v>1</v>
      </c>
      <c r="AB2237" s="17" t="str" cm="1">
        <f t="array" ref="AB2237">_xlfn.IFS(AA2237=0,"No evidenciado",AA2237=1,"Novato",AA2237=2,"Principiante avanzado",AA2237=3,"Competente",AA2237=4,"Proficiente",AA2237=5,"Master")</f>
        <v>Novato</v>
      </c>
      <c r="AC2237" s="17">
        <v>1</v>
      </c>
      <c r="AD2237" s="17" t="str" cm="1">
        <f t="array" ref="AD2237">_xlfn.IFS(AC2237=0,"Prenovato",AC2237=1,"Novato",AC2237=2,"Principiante avanzado",AC2237=3,"Competente",AC2237=4,"Proficiente",AC2237=5,"Master")</f>
        <v>Novato</v>
      </c>
      <c r="AE2237" s="17" t="s">
        <v>421</v>
      </c>
    </row>
    <row r="2238" spans="1:31" x14ac:dyDescent="0.25">
      <c r="A2238" t="s">
        <v>330</v>
      </c>
      <c r="B2238" t="s">
        <v>63</v>
      </c>
      <c r="C2238" t="s">
        <v>195</v>
      </c>
      <c r="D2238" t="s">
        <v>196</v>
      </c>
      <c r="E2238" t="s">
        <v>343</v>
      </c>
      <c r="F2238" t="s">
        <v>141</v>
      </c>
      <c r="G2238" t="s">
        <v>344</v>
      </c>
      <c r="H2238" s="4"/>
      <c r="I2238" s="1">
        <f t="shared" ca="1" si="139"/>
        <v>1485</v>
      </c>
      <c r="J2238" s="1" t="str">
        <f t="shared" ca="1" si="140"/>
        <v>3. Mayor a 6 meses</v>
      </c>
      <c r="K2238" t="str">
        <f t="shared" si="141"/>
        <v>NO</v>
      </c>
      <c r="L2238" t="s">
        <v>318</v>
      </c>
      <c r="M2238" t="s">
        <v>159</v>
      </c>
      <c r="N2238" t="s">
        <v>416</v>
      </c>
      <c r="O2238" t="s">
        <v>416</v>
      </c>
      <c r="P2238" t="str">
        <f t="shared" si="142"/>
        <v>GROBER SALCEDO PARIANGobernanza de datosEVALUACION</v>
      </c>
      <c r="Q2238" t="str">
        <f>BASE[[#This Row],[NombresCalificado]]&amp;BASE[[#This Row],[TipoEvaluacion]]</f>
        <v>GROBER SALCEDO PARIANEVALUACION</v>
      </c>
      <c r="R2238">
        <v>2</v>
      </c>
      <c r="S2238" t="s">
        <v>4</v>
      </c>
      <c r="T2238" t="s">
        <v>419</v>
      </c>
      <c r="U2238" s="17">
        <v>3</v>
      </c>
      <c r="V2238" s="17" t="str" cm="1">
        <f t="array" ref="V2238">_xlfn.IFS(U2238=0,"Prenovato",U2238=1,"Novato",U2238=2,"Principiante avanzado",U2238=3,"Competente",U2238=4,"Proficiente",U2238=5,"Master")</f>
        <v>Competente</v>
      </c>
      <c r="W2238" s="17">
        <v>3</v>
      </c>
      <c r="X2238" s="17" t="str" cm="1">
        <f t="array" ref="X2238">_xlfn.IFS(W2238=0,"No evidenciado",W2238=1,"Novato",W2238=2,"Principiante avanzado",W2238=3,"Competente",W2238=4,"Proficiente",W2238=5,"Master")</f>
        <v>Competente</v>
      </c>
      <c r="Y2238" s="17">
        <v>1</v>
      </c>
      <c r="Z2238" s="17" t="str" cm="1">
        <f t="array" ref="Z2238">_xlfn.IFS(Y2238=0,"No evidenciado",Y2238=1,"Novato",Y2238=2,"Principiante avanzado",Y2238=3,"Competente",Y2238=4,"Proficiente",Y2238=5,"Master")</f>
        <v>Novato</v>
      </c>
      <c r="AA2238" s="17">
        <v>1</v>
      </c>
      <c r="AB2238" s="17" t="str" cm="1">
        <f t="array" ref="AB2238">_xlfn.IFS(AA2238=0,"No evidenciado",AA2238=1,"Novato",AA2238=2,"Principiante avanzado",AA2238=3,"Competente",AA2238=4,"Proficiente",AA2238=5,"Master")</f>
        <v>Novato</v>
      </c>
      <c r="AC2238" s="17">
        <v>1</v>
      </c>
      <c r="AD2238" s="17" t="str" cm="1">
        <f t="array" ref="AD2238">_xlfn.IFS(AC2238=0,"Prenovato",AC2238=1,"Novato",AC2238=2,"Principiante avanzado",AC2238=3,"Competente",AC2238=4,"Proficiente",AC2238=5,"Master")</f>
        <v>Novato</v>
      </c>
      <c r="AE2238" s="17" t="s">
        <v>421</v>
      </c>
    </row>
    <row r="2239" spans="1:31" x14ac:dyDescent="0.25">
      <c r="A2239" t="s">
        <v>330</v>
      </c>
      <c r="B2239" t="s">
        <v>63</v>
      </c>
      <c r="C2239" t="s">
        <v>195</v>
      </c>
      <c r="D2239" t="s">
        <v>196</v>
      </c>
      <c r="E2239" t="s">
        <v>343</v>
      </c>
      <c r="F2239" t="s">
        <v>141</v>
      </c>
      <c r="G2239" t="s">
        <v>344</v>
      </c>
      <c r="H2239" s="4"/>
      <c r="I2239" s="1">
        <f t="shared" ca="1" si="139"/>
        <v>1485</v>
      </c>
      <c r="J2239" s="1" t="str">
        <f t="shared" ca="1" si="140"/>
        <v>3. Mayor a 6 meses</v>
      </c>
      <c r="K2239" t="str">
        <f t="shared" si="141"/>
        <v>NO</v>
      </c>
      <c r="L2239" t="s">
        <v>318</v>
      </c>
      <c r="M2239" t="s">
        <v>173</v>
      </c>
      <c r="N2239" t="s">
        <v>416</v>
      </c>
      <c r="O2239" t="s">
        <v>416</v>
      </c>
      <c r="P2239" t="str">
        <f t="shared" si="142"/>
        <v>GROBER SALCEDO PARIANDatalake BCPEVALUACION</v>
      </c>
      <c r="Q2239" t="str">
        <f>BASE[[#This Row],[NombresCalificado]]&amp;BASE[[#This Row],[TipoEvaluacion]]</f>
        <v>GROBER SALCEDO PARIANEVALUACION</v>
      </c>
      <c r="R2239">
        <v>0</v>
      </c>
      <c r="S2239" t="s">
        <v>185</v>
      </c>
      <c r="T2239" t="s">
        <v>420</v>
      </c>
      <c r="U2239" s="17">
        <v>3</v>
      </c>
      <c r="V2239" s="17" t="str" cm="1">
        <f t="array" ref="V2239">_xlfn.IFS(U2239=0,"Prenovato",U2239=1,"Novato",U2239=2,"Principiante avanzado",U2239=3,"Competente",U2239=4,"Proficiente",U2239=5,"Master")</f>
        <v>Competente</v>
      </c>
      <c r="W2239" s="17">
        <v>3</v>
      </c>
      <c r="X2239" s="17" t="str" cm="1">
        <f t="array" ref="X2239">_xlfn.IFS(W2239=0,"No evidenciado",W2239=1,"Novato",W2239=2,"Principiante avanzado",W2239=3,"Competente",W2239=4,"Proficiente",W2239=5,"Master")</f>
        <v>Competente</v>
      </c>
      <c r="Y2239" s="17">
        <v>1</v>
      </c>
      <c r="Z2239" s="17" t="str" cm="1">
        <f t="array" ref="Z2239">_xlfn.IFS(Y2239=0,"No evidenciado",Y2239=1,"Novato",Y2239=2,"Principiante avanzado",Y2239=3,"Competente",Y2239=4,"Proficiente",Y2239=5,"Master")</f>
        <v>Novato</v>
      </c>
      <c r="AA2239" s="17">
        <v>1</v>
      </c>
      <c r="AB2239" s="17" t="str" cm="1">
        <f t="array" ref="AB2239">_xlfn.IFS(AA2239=0,"No evidenciado",AA2239=1,"Novato",AA2239=2,"Principiante avanzado",AA2239=3,"Competente",AA2239=4,"Proficiente",AA2239=5,"Master")</f>
        <v>Novato</v>
      </c>
      <c r="AC2239" s="17">
        <v>1</v>
      </c>
      <c r="AD2239" s="17" t="str" cm="1">
        <f t="array" ref="AD2239">_xlfn.IFS(AC2239=0,"Prenovato",AC2239=1,"Novato",AC2239=2,"Principiante avanzado",AC2239=3,"Competente",AC2239=4,"Proficiente",AC2239=5,"Master")</f>
        <v>Novato</v>
      </c>
      <c r="AE2239" s="17" t="s">
        <v>421</v>
      </c>
    </row>
    <row r="2240" spans="1:31" x14ac:dyDescent="0.25">
      <c r="A2240" t="s">
        <v>330</v>
      </c>
      <c r="B2240" t="s">
        <v>63</v>
      </c>
      <c r="C2240" t="s">
        <v>195</v>
      </c>
      <c r="D2240" t="s">
        <v>196</v>
      </c>
      <c r="E2240" t="s">
        <v>343</v>
      </c>
      <c r="F2240" t="s">
        <v>141</v>
      </c>
      <c r="G2240" t="s">
        <v>344</v>
      </c>
      <c r="H2240" s="4"/>
      <c r="I2240" s="1">
        <f t="shared" ca="1" si="139"/>
        <v>1485</v>
      </c>
      <c r="J2240" s="1" t="str">
        <f t="shared" ca="1" si="140"/>
        <v>3. Mayor a 6 meses</v>
      </c>
      <c r="K2240" t="str">
        <f t="shared" si="141"/>
        <v>NO</v>
      </c>
      <c r="L2240" t="s">
        <v>318</v>
      </c>
      <c r="M2240" t="s">
        <v>171</v>
      </c>
      <c r="N2240" t="s">
        <v>416</v>
      </c>
      <c r="O2240" t="s">
        <v>416</v>
      </c>
      <c r="P2240" t="str">
        <f t="shared" si="142"/>
        <v>GROBER SALCEDO PARIANBases de datos en la nubeEVALUACION</v>
      </c>
      <c r="Q2240" t="str">
        <f>BASE[[#This Row],[NombresCalificado]]&amp;BASE[[#This Row],[TipoEvaluacion]]</f>
        <v>GROBER SALCEDO PARIANEVALUACION</v>
      </c>
      <c r="R2240">
        <v>3</v>
      </c>
      <c r="S2240" t="s">
        <v>5</v>
      </c>
      <c r="T2240" t="s">
        <v>419</v>
      </c>
      <c r="U2240" s="17">
        <v>3</v>
      </c>
      <c r="V2240" s="17" t="str" cm="1">
        <f t="array" ref="V2240">_xlfn.IFS(U2240=0,"Prenovato",U2240=1,"Novato",U2240=2,"Principiante avanzado",U2240=3,"Competente",U2240=4,"Proficiente",U2240=5,"Master")</f>
        <v>Competente</v>
      </c>
      <c r="W2240" s="17">
        <v>3</v>
      </c>
      <c r="X2240" s="17" t="str" cm="1">
        <f t="array" ref="X2240">_xlfn.IFS(W2240=0,"No evidenciado",W2240=1,"Novato",W2240=2,"Principiante avanzado",W2240=3,"Competente",W2240=4,"Proficiente",W2240=5,"Master")</f>
        <v>Competente</v>
      </c>
      <c r="Y2240" s="17">
        <v>1</v>
      </c>
      <c r="Z2240" s="17" t="str" cm="1">
        <f t="array" ref="Z2240">_xlfn.IFS(Y2240=0,"No evidenciado",Y2240=1,"Novato",Y2240=2,"Principiante avanzado",Y2240=3,"Competente",Y2240=4,"Proficiente",Y2240=5,"Master")</f>
        <v>Novato</v>
      </c>
      <c r="AA2240" s="17">
        <v>1</v>
      </c>
      <c r="AB2240" s="17" t="str" cm="1">
        <f t="array" ref="AB2240">_xlfn.IFS(AA2240=0,"No evidenciado",AA2240=1,"Novato",AA2240=2,"Principiante avanzado",AA2240=3,"Competente",AA2240=4,"Proficiente",AA2240=5,"Master")</f>
        <v>Novato</v>
      </c>
      <c r="AC2240" s="17">
        <v>1</v>
      </c>
      <c r="AD2240" s="17" t="str" cm="1">
        <f t="array" ref="AD2240">_xlfn.IFS(AC2240=0,"Prenovato",AC2240=1,"Novato",AC2240=2,"Principiante avanzado",AC2240=3,"Competente",AC2240=4,"Proficiente",AC2240=5,"Master")</f>
        <v>Novato</v>
      </c>
      <c r="AE2240" s="17" t="s">
        <v>421</v>
      </c>
    </row>
    <row r="2241" spans="1:31" x14ac:dyDescent="0.25">
      <c r="A2241" t="s">
        <v>330</v>
      </c>
      <c r="B2241" t="s">
        <v>63</v>
      </c>
      <c r="C2241" t="s">
        <v>195</v>
      </c>
      <c r="D2241" t="s">
        <v>196</v>
      </c>
      <c r="E2241" t="s">
        <v>343</v>
      </c>
      <c r="F2241" t="s">
        <v>141</v>
      </c>
      <c r="G2241" t="s">
        <v>344</v>
      </c>
      <c r="H2241" s="4"/>
      <c r="I2241" s="1">
        <f t="shared" ca="1" si="139"/>
        <v>1485</v>
      </c>
      <c r="J2241" s="1" t="str">
        <f t="shared" ca="1" si="140"/>
        <v>3. Mayor a 6 meses</v>
      </c>
      <c r="K2241" t="str">
        <f t="shared" si="141"/>
        <v>NO</v>
      </c>
      <c r="L2241" t="s">
        <v>318</v>
      </c>
      <c r="M2241" t="s">
        <v>162</v>
      </c>
      <c r="N2241" t="s">
        <v>416</v>
      </c>
      <c r="O2241" t="s">
        <v>416</v>
      </c>
      <c r="P2241" t="str">
        <f t="shared" si="142"/>
        <v>GROBER SALCEDO PARIANMLOpsEVALUACION</v>
      </c>
      <c r="Q2241" t="str">
        <f>BASE[[#This Row],[NombresCalificado]]&amp;BASE[[#This Row],[TipoEvaluacion]]</f>
        <v>GROBER SALCEDO PARIANEVALUACION</v>
      </c>
      <c r="R2241">
        <v>0</v>
      </c>
      <c r="S2241" t="s">
        <v>185</v>
      </c>
      <c r="T2241" t="s">
        <v>420</v>
      </c>
      <c r="U2241" s="17">
        <v>3</v>
      </c>
      <c r="V2241" s="17" t="str" cm="1">
        <f t="array" ref="V2241">_xlfn.IFS(U2241=0,"Prenovato",U2241=1,"Novato",U2241=2,"Principiante avanzado",U2241=3,"Competente",U2241=4,"Proficiente",U2241=5,"Master")</f>
        <v>Competente</v>
      </c>
      <c r="W2241" s="17">
        <v>3</v>
      </c>
      <c r="X2241" s="17" t="str" cm="1">
        <f t="array" ref="X2241">_xlfn.IFS(W2241=0,"No evidenciado",W2241=1,"Novato",W2241=2,"Principiante avanzado",W2241=3,"Competente",W2241=4,"Proficiente",W2241=5,"Master")</f>
        <v>Competente</v>
      </c>
      <c r="Y2241" s="17">
        <v>1</v>
      </c>
      <c r="Z2241" s="17" t="str" cm="1">
        <f t="array" ref="Z2241">_xlfn.IFS(Y2241=0,"No evidenciado",Y2241=1,"Novato",Y2241=2,"Principiante avanzado",Y2241=3,"Competente",Y2241=4,"Proficiente",Y2241=5,"Master")</f>
        <v>Novato</v>
      </c>
      <c r="AA2241" s="17">
        <v>1</v>
      </c>
      <c r="AB2241" s="17" t="str" cm="1">
        <f t="array" ref="AB2241">_xlfn.IFS(AA2241=0,"No evidenciado",AA2241=1,"Novato",AA2241=2,"Principiante avanzado",AA2241=3,"Competente",AA2241=4,"Proficiente",AA2241=5,"Master")</f>
        <v>Novato</v>
      </c>
      <c r="AC2241" s="17">
        <v>1</v>
      </c>
      <c r="AD2241" s="17" t="str" cm="1">
        <f t="array" ref="AD2241">_xlfn.IFS(AC2241=0,"Prenovato",AC2241=1,"Novato",AC2241=2,"Principiante avanzado",AC2241=3,"Competente",AC2241=4,"Proficiente",AC2241=5,"Master")</f>
        <v>Novato</v>
      </c>
      <c r="AE2241" s="17" t="s">
        <v>421</v>
      </c>
    </row>
    <row r="2242" spans="1:31" x14ac:dyDescent="0.25">
      <c r="A2242" t="s">
        <v>330</v>
      </c>
      <c r="B2242" t="s">
        <v>63</v>
      </c>
      <c r="C2242" t="s">
        <v>195</v>
      </c>
      <c r="D2242" t="s">
        <v>196</v>
      </c>
      <c r="E2242" t="s">
        <v>343</v>
      </c>
      <c r="F2242" t="s">
        <v>141</v>
      </c>
      <c r="G2242" t="s">
        <v>344</v>
      </c>
      <c r="H2242" s="4"/>
      <c r="I2242" s="1">
        <f t="shared" ca="1" si="139"/>
        <v>1485</v>
      </c>
      <c r="J2242" s="1" t="str">
        <f t="shared" ca="1" si="140"/>
        <v>3. Mayor a 6 meses</v>
      </c>
      <c r="K2242" t="str">
        <f t="shared" si="141"/>
        <v>NO</v>
      </c>
      <c r="L2242" t="s">
        <v>318</v>
      </c>
      <c r="M2242" t="s">
        <v>169</v>
      </c>
      <c r="N2242" t="s">
        <v>416</v>
      </c>
      <c r="O2242" t="s">
        <v>416</v>
      </c>
      <c r="P2242" t="str">
        <f t="shared" si="142"/>
        <v>GROBER SALCEDO PARIANAnálisis de datosEVALUACION</v>
      </c>
      <c r="Q2242" t="str">
        <f>BASE[[#This Row],[NombresCalificado]]&amp;BASE[[#This Row],[TipoEvaluacion]]</f>
        <v>GROBER SALCEDO PARIANEVALUACION</v>
      </c>
      <c r="R2242">
        <v>0</v>
      </c>
      <c r="S2242" t="s">
        <v>185</v>
      </c>
      <c r="T2242" t="s">
        <v>420</v>
      </c>
      <c r="U2242" s="17">
        <v>3</v>
      </c>
      <c r="V2242" s="17" t="str" cm="1">
        <f t="array" ref="V2242">_xlfn.IFS(U2242=0,"Prenovato",U2242=1,"Novato",U2242=2,"Principiante avanzado",U2242=3,"Competente",U2242=4,"Proficiente",U2242=5,"Master")</f>
        <v>Competente</v>
      </c>
      <c r="W2242" s="17">
        <v>3</v>
      </c>
      <c r="X2242" s="17" t="str" cm="1">
        <f t="array" ref="X2242">_xlfn.IFS(W2242=0,"No evidenciado",W2242=1,"Novato",W2242=2,"Principiante avanzado",W2242=3,"Competente",W2242=4,"Proficiente",W2242=5,"Master")</f>
        <v>Competente</v>
      </c>
      <c r="Y2242" s="17">
        <v>1</v>
      </c>
      <c r="Z2242" s="17" t="str" cm="1">
        <f t="array" ref="Z2242">_xlfn.IFS(Y2242=0,"No evidenciado",Y2242=1,"Novato",Y2242=2,"Principiante avanzado",Y2242=3,"Competente",Y2242=4,"Proficiente",Y2242=5,"Master")</f>
        <v>Novato</v>
      </c>
      <c r="AA2242" s="17">
        <v>1</v>
      </c>
      <c r="AB2242" s="17" t="str" cm="1">
        <f t="array" ref="AB2242">_xlfn.IFS(AA2242=0,"No evidenciado",AA2242=1,"Novato",AA2242=2,"Principiante avanzado",AA2242=3,"Competente",AA2242=4,"Proficiente",AA2242=5,"Master")</f>
        <v>Novato</v>
      </c>
      <c r="AC2242" s="17">
        <v>1</v>
      </c>
      <c r="AD2242" s="17" t="str" cm="1">
        <f t="array" ref="AD2242">_xlfn.IFS(AC2242=0,"Prenovato",AC2242=1,"Novato",AC2242=2,"Principiante avanzado",AC2242=3,"Competente",AC2242=4,"Proficiente",AC2242=5,"Master")</f>
        <v>Novato</v>
      </c>
      <c r="AE2242" s="17" t="s">
        <v>421</v>
      </c>
    </row>
    <row r="2243" spans="1:31" x14ac:dyDescent="0.25">
      <c r="A2243" t="s">
        <v>330</v>
      </c>
      <c r="B2243" t="s">
        <v>63</v>
      </c>
      <c r="C2243" t="s">
        <v>195</v>
      </c>
      <c r="D2243" t="s">
        <v>196</v>
      </c>
      <c r="E2243" t="s">
        <v>343</v>
      </c>
      <c r="F2243" t="s">
        <v>141</v>
      </c>
      <c r="G2243" t="s">
        <v>344</v>
      </c>
      <c r="H2243" s="4"/>
      <c r="I2243" s="1">
        <f t="shared" ref="I2243:I2306" ca="1" si="143">DATEDIF(H2243,TODAY(),"m")</f>
        <v>1485</v>
      </c>
      <c r="J2243" s="1" t="str">
        <f t="shared" ref="J2243:J2306" ca="1" si="144">IF(I2243&lt;=3,"1. Menor o igual a 3 meses",IF(I2243&lt;=6,"2. Entre 4 - 6 meses","3. Mayor a 6 meses"))</f>
        <v>3. Mayor a 6 meses</v>
      </c>
      <c r="K2243" t="str">
        <f t="shared" ref="K2243:K2306" si="145">IF(COUNTIFS($E$2:$E$5625,E2243,$O$2:$O$5625,"PRINCIPAL",$R$2:$R$5625,0)&gt;0,"SI","NO")</f>
        <v>NO</v>
      </c>
      <c r="L2243" t="s">
        <v>318</v>
      </c>
      <c r="M2243" t="s">
        <v>161</v>
      </c>
      <c r="N2243" t="s">
        <v>418</v>
      </c>
      <c r="O2243" t="s">
        <v>418</v>
      </c>
      <c r="P2243" t="str">
        <f t="shared" ref="P2243:P2306" si="146">F2243&amp;M2243&amp;AE2243</f>
        <v>GROBER SALCEDO PARIANIntegración de datos por lotesEVALUACION</v>
      </c>
      <c r="Q2243" t="str">
        <f>BASE[[#This Row],[NombresCalificado]]&amp;BASE[[#This Row],[TipoEvaluacion]]</f>
        <v>GROBER SALCEDO PARIANEVALUACION</v>
      </c>
      <c r="R2243">
        <v>3</v>
      </c>
      <c r="S2243" t="s">
        <v>5</v>
      </c>
      <c r="T2243" t="s">
        <v>419</v>
      </c>
      <c r="U2243" s="17">
        <v>3</v>
      </c>
      <c r="V2243" s="17" t="str" cm="1">
        <f t="array" ref="V2243">_xlfn.IFS(U2243=0,"Prenovato",U2243=1,"Novato",U2243=2,"Principiante avanzado",U2243=3,"Competente",U2243=4,"Proficiente",U2243=5,"Master")</f>
        <v>Competente</v>
      </c>
      <c r="W2243" s="17">
        <v>3</v>
      </c>
      <c r="X2243" s="17" t="str" cm="1">
        <f t="array" ref="X2243">_xlfn.IFS(W2243=0,"No evidenciado",W2243=1,"Novato",W2243=2,"Principiante avanzado",W2243=3,"Competente",W2243=4,"Proficiente",W2243=5,"Master")</f>
        <v>Competente</v>
      </c>
      <c r="Y2243" s="17">
        <v>1</v>
      </c>
      <c r="Z2243" s="17" t="str" cm="1">
        <f t="array" ref="Z2243">_xlfn.IFS(Y2243=0,"No evidenciado",Y2243=1,"Novato",Y2243=2,"Principiante avanzado",Y2243=3,"Competente",Y2243=4,"Proficiente",Y2243=5,"Master")</f>
        <v>Novato</v>
      </c>
      <c r="AA2243" s="17">
        <v>1</v>
      </c>
      <c r="AB2243" s="17" t="str" cm="1">
        <f t="array" ref="AB2243">_xlfn.IFS(AA2243=0,"No evidenciado",AA2243=1,"Novato",AA2243=2,"Principiante avanzado",AA2243=3,"Competente",AA2243=4,"Proficiente",AA2243=5,"Master")</f>
        <v>Novato</v>
      </c>
      <c r="AC2243" s="17">
        <v>1</v>
      </c>
      <c r="AD2243" s="17" t="str" cm="1">
        <f t="array" ref="AD2243">_xlfn.IFS(AC2243=0,"Prenovato",AC2243=1,"Novato",AC2243=2,"Principiante avanzado",AC2243=3,"Competente",AC2243=4,"Proficiente",AC2243=5,"Master")</f>
        <v>Novato</v>
      </c>
      <c r="AE2243" s="17" t="s">
        <v>421</v>
      </c>
    </row>
    <row r="2244" spans="1:31" x14ac:dyDescent="0.25">
      <c r="A2244" t="s">
        <v>330</v>
      </c>
      <c r="B2244" t="s">
        <v>63</v>
      </c>
      <c r="C2244" t="s">
        <v>195</v>
      </c>
      <c r="D2244" t="s">
        <v>196</v>
      </c>
      <c r="E2244" t="s">
        <v>319</v>
      </c>
      <c r="F2244" t="s">
        <v>81</v>
      </c>
      <c r="G2244" t="s">
        <v>320</v>
      </c>
      <c r="H2244" s="4"/>
      <c r="I2244" s="1">
        <f t="shared" ca="1" si="143"/>
        <v>1485</v>
      </c>
      <c r="J2244" s="1" t="str">
        <f t="shared" ca="1" si="144"/>
        <v>3. Mayor a 6 meses</v>
      </c>
      <c r="K2244" t="str">
        <f t="shared" si="145"/>
        <v>NO</v>
      </c>
      <c r="L2244" t="s">
        <v>318</v>
      </c>
      <c r="M2244" t="s">
        <v>162</v>
      </c>
      <c r="N2244" t="s">
        <v>416</v>
      </c>
      <c r="O2244" t="s">
        <v>416</v>
      </c>
      <c r="P2244" t="str">
        <f t="shared" si="146"/>
        <v>INGRID ISABEL QUIROZ MUÑOZMLOpsEVALUACION ANTERIOR</v>
      </c>
      <c r="Q2244" t="str">
        <f>BASE[[#This Row],[NombresCalificado]]&amp;BASE[[#This Row],[TipoEvaluacion]]</f>
        <v>INGRID ISABEL QUIROZ MUÑOZEVALUACION ANTERIOR</v>
      </c>
      <c r="R2244">
        <v>0</v>
      </c>
      <c r="S2244" t="s">
        <v>185</v>
      </c>
      <c r="T2244" t="s">
        <v>419</v>
      </c>
      <c r="U2244" s="17">
        <v>3</v>
      </c>
      <c r="V2244" s="17" t="str" cm="1">
        <f t="array" ref="V2244">_xlfn.IFS(U2244=0,"Prenovato",U2244=1,"Novato",U2244=2,"Principiante avanzado",U2244=3,"Competente",U2244=4,"Proficiente",U2244=5,"Master")</f>
        <v>Competente</v>
      </c>
      <c r="W2244" s="17">
        <v>4</v>
      </c>
      <c r="X2244" s="17" t="str" cm="1">
        <f t="array" ref="X2244">_xlfn.IFS(W2244=0,"No evidenciado",W2244=1,"Novato",W2244=2,"Principiante avanzado",W2244=3,"Competente",W2244=4,"Proficiente",W2244=5,"Master")</f>
        <v>Proficiente</v>
      </c>
      <c r="Y2244" s="17">
        <v>3</v>
      </c>
      <c r="Z2244" s="17" t="str" cm="1">
        <f t="array" ref="Z2244">_xlfn.IFS(Y2244=0,"No evidenciado",Y2244=1,"Novato",Y2244=2,"Principiante avanzado",Y2244=3,"Competente",Y2244=4,"Proficiente",Y2244=5,"Master")</f>
        <v>Competente</v>
      </c>
      <c r="AA2244" s="17">
        <v>4</v>
      </c>
      <c r="AB2244" s="17" t="str" cm="1">
        <f t="array" ref="AB2244">_xlfn.IFS(AA2244=0,"No evidenciado",AA2244=1,"Novato",AA2244=2,"Principiante avanzado",AA2244=3,"Competente",AA2244=4,"Proficiente",AA2244=5,"Master")</f>
        <v>Proficiente</v>
      </c>
      <c r="AC2244" s="17">
        <v>3</v>
      </c>
      <c r="AD2244" s="17" t="str" cm="1">
        <f t="array" ref="AD2244">_xlfn.IFS(AC2244=0,"Prenovato",AC2244=1,"Novato",AC2244=2,"Principiante avanzado",AC2244=3,"Competente",AC2244=4,"Proficiente",AC2244=5,"Master")</f>
        <v>Competente</v>
      </c>
      <c r="AE2244" s="17" t="s">
        <v>422</v>
      </c>
    </row>
    <row r="2245" spans="1:31" x14ac:dyDescent="0.25">
      <c r="A2245" t="s">
        <v>330</v>
      </c>
      <c r="B2245" t="s">
        <v>63</v>
      </c>
      <c r="C2245" t="s">
        <v>195</v>
      </c>
      <c r="D2245" t="s">
        <v>196</v>
      </c>
      <c r="E2245" t="s">
        <v>319</v>
      </c>
      <c r="F2245" t="s">
        <v>81</v>
      </c>
      <c r="G2245" t="s">
        <v>320</v>
      </c>
      <c r="H2245" s="4"/>
      <c r="I2245" s="1">
        <f t="shared" ca="1" si="143"/>
        <v>1485</v>
      </c>
      <c r="J2245" s="1" t="str">
        <f t="shared" ca="1" si="144"/>
        <v>3. Mayor a 6 meses</v>
      </c>
      <c r="K2245" t="str">
        <f t="shared" si="145"/>
        <v>NO</v>
      </c>
      <c r="L2245" t="s">
        <v>318</v>
      </c>
      <c r="M2245" t="s">
        <v>167</v>
      </c>
      <c r="N2245" t="s">
        <v>417</v>
      </c>
      <c r="O2245" t="s">
        <v>416</v>
      </c>
      <c r="P2245" t="str">
        <f t="shared" si="146"/>
        <v>INGRID ISABEL QUIROZ MUÑOZCI-CDEVALUACION ANTERIOR</v>
      </c>
      <c r="Q2245" t="str">
        <f>BASE[[#This Row],[NombresCalificado]]&amp;BASE[[#This Row],[TipoEvaluacion]]</f>
        <v>INGRID ISABEL QUIROZ MUÑOZEVALUACION ANTERIOR</v>
      </c>
      <c r="R2245">
        <v>3</v>
      </c>
      <c r="S2245" t="s">
        <v>5</v>
      </c>
      <c r="T2245" t="s">
        <v>419</v>
      </c>
      <c r="U2245" s="17">
        <v>3</v>
      </c>
      <c r="V2245" s="17" t="str" cm="1">
        <f t="array" ref="V2245">_xlfn.IFS(U2245=0,"Prenovato",U2245=1,"Novato",U2245=2,"Principiante avanzado",U2245=3,"Competente",U2245=4,"Proficiente",U2245=5,"Master")</f>
        <v>Competente</v>
      </c>
      <c r="W2245" s="17">
        <v>4</v>
      </c>
      <c r="X2245" s="17" t="str" cm="1">
        <f t="array" ref="X2245">_xlfn.IFS(W2245=0,"No evidenciado",W2245=1,"Novato",W2245=2,"Principiante avanzado",W2245=3,"Competente",W2245=4,"Proficiente",W2245=5,"Master")</f>
        <v>Proficiente</v>
      </c>
      <c r="Y2245" s="17">
        <v>3</v>
      </c>
      <c r="Z2245" s="17" t="str" cm="1">
        <f t="array" ref="Z2245">_xlfn.IFS(Y2245=0,"No evidenciado",Y2245=1,"Novato",Y2245=2,"Principiante avanzado",Y2245=3,"Competente",Y2245=4,"Proficiente",Y2245=5,"Master")</f>
        <v>Competente</v>
      </c>
      <c r="AA2245" s="17">
        <v>4</v>
      </c>
      <c r="AB2245" s="17" t="str" cm="1">
        <f t="array" ref="AB2245">_xlfn.IFS(AA2245=0,"No evidenciado",AA2245=1,"Novato",AA2245=2,"Principiante avanzado",AA2245=3,"Competente",AA2245=4,"Proficiente",AA2245=5,"Master")</f>
        <v>Proficiente</v>
      </c>
      <c r="AC2245" s="17">
        <v>3</v>
      </c>
      <c r="AD2245" s="17" t="str" cm="1">
        <f t="array" ref="AD2245">_xlfn.IFS(AC2245=0,"Prenovato",AC2245=1,"Novato",AC2245=2,"Principiante avanzado",AC2245=3,"Competente",AC2245=4,"Proficiente",AC2245=5,"Master")</f>
        <v>Competente</v>
      </c>
      <c r="AE2245" s="17" t="s">
        <v>422</v>
      </c>
    </row>
    <row r="2246" spans="1:31" x14ac:dyDescent="0.25">
      <c r="A2246" t="s">
        <v>330</v>
      </c>
      <c r="B2246" t="s">
        <v>63</v>
      </c>
      <c r="C2246" t="s">
        <v>195</v>
      </c>
      <c r="D2246" t="s">
        <v>196</v>
      </c>
      <c r="E2246" t="s">
        <v>319</v>
      </c>
      <c r="F2246" t="s">
        <v>81</v>
      </c>
      <c r="G2246" t="s">
        <v>320</v>
      </c>
      <c r="H2246" s="4"/>
      <c r="I2246" s="1">
        <f t="shared" ca="1" si="143"/>
        <v>1485</v>
      </c>
      <c r="J2246" s="1" t="str">
        <f t="shared" ca="1" si="144"/>
        <v>3. Mayor a 6 meses</v>
      </c>
      <c r="K2246" t="str">
        <f t="shared" si="145"/>
        <v>NO</v>
      </c>
      <c r="L2246" t="s">
        <v>318</v>
      </c>
      <c r="M2246" t="s">
        <v>174</v>
      </c>
      <c r="N2246" t="s">
        <v>416</v>
      </c>
      <c r="O2246" t="s">
        <v>416</v>
      </c>
      <c r="P2246" t="str">
        <f t="shared" si="146"/>
        <v>INGRID ISABEL QUIROZ MUÑOZDatawarehouse BCPEVALUACION ANTERIOR</v>
      </c>
      <c r="Q2246" t="str">
        <f>BASE[[#This Row],[NombresCalificado]]&amp;BASE[[#This Row],[TipoEvaluacion]]</f>
        <v>INGRID ISABEL QUIROZ MUÑOZEVALUACION ANTERIOR</v>
      </c>
      <c r="R2246">
        <v>3</v>
      </c>
      <c r="S2246" t="s">
        <v>5</v>
      </c>
      <c r="T2246" t="s">
        <v>419</v>
      </c>
      <c r="U2246" s="17">
        <v>3</v>
      </c>
      <c r="V2246" s="17" t="str" cm="1">
        <f t="array" ref="V2246">_xlfn.IFS(U2246=0,"Prenovato",U2246=1,"Novato",U2246=2,"Principiante avanzado",U2246=3,"Competente",U2246=4,"Proficiente",U2246=5,"Master")</f>
        <v>Competente</v>
      </c>
      <c r="W2246" s="17">
        <v>4</v>
      </c>
      <c r="X2246" s="17" t="str" cm="1">
        <f t="array" ref="X2246">_xlfn.IFS(W2246=0,"No evidenciado",W2246=1,"Novato",W2246=2,"Principiante avanzado",W2246=3,"Competente",W2246=4,"Proficiente",W2246=5,"Master")</f>
        <v>Proficiente</v>
      </c>
      <c r="Y2246" s="17">
        <v>3</v>
      </c>
      <c r="Z2246" s="17" t="str" cm="1">
        <f t="array" ref="Z2246">_xlfn.IFS(Y2246=0,"No evidenciado",Y2246=1,"Novato",Y2246=2,"Principiante avanzado",Y2246=3,"Competente",Y2246=4,"Proficiente",Y2246=5,"Master")</f>
        <v>Competente</v>
      </c>
      <c r="AA2246" s="17">
        <v>4</v>
      </c>
      <c r="AB2246" s="17" t="str" cm="1">
        <f t="array" ref="AB2246">_xlfn.IFS(AA2246=0,"No evidenciado",AA2246=1,"Novato",AA2246=2,"Principiante avanzado",AA2246=3,"Competente",AA2246=4,"Proficiente",AA2246=5,"Master")</f>
        <v>Proficiente</v>
      </c>
      <c r="AC2246" s="17">
        <v>3</v>
      </c>
      <c r="AD2246" s="17" t="str" cm="1">
        <f t="array" ref="AD2246">_xlfn.IFS(AC2246=0,"Prenovato",AC2246=1,"Novato",AC2246=2,"Principiante avanzado",AC2246=3,"Competente",AC2246=4,"Proficiente",AC2246=5,"Master")</f>
        <v>Competente</v>
      </c>
      <c r="AE2246" s="17" t="s">
        <v>422</v>
      </c>
    </row>
    <row r="2247" spans="1:31" x14ac:dyDescent="0.25">
      <c r="A2247" t="s">
        <v>330</v>
      </c>
      <c r="B2247" t="s">
        <v>63</v>
      </c>
      <c r="C2247" t="s">
        <v>195</v>
      </c>
      <c r="D2247" t="s">
        <v>196</v>
      </c>
      <c r="E2247" t="s">
        <v>319</v>
      </c>
      <c r="F2247" t="s">
        <v>81</v>
      </c>
      <c r="G2247" t="s">
        <v>320</v>
      </c>
      <c r="H2247" s="4"/>
      <c r="I2247" s="1">
        <f t="shared" ca="1" si="143"/>
        <v>1485</v>
      </c>
      <c r="J2247" s="1" t="str">
        <f t="shared" ca="1" si="144"/>
        <v>3. Mayor a 6 meses</v>
      </c>
      <c r="K2247" t="str">
        <f t="shared" si="145"/>
        <v>NO</v>
      </c>
      <c r="L2247" t="s">
        <v>318</v>
      </c>
      <c r="M2247" t="s">
        <v>173</v>
      </c>
      <c r="N2247" t="s">
        <v>416</v>
      </c>
      <c r="O2247" t="s">
        <v>416</v>
      </c>
      <c r="P2247" t="str">
        <f t="shared" si="146"/>
        <v>INGRID ISABEL QUIROZ MUÑOZDatalake BCPEVALUACION ANTERIOR</v>
      </c>
      <c r="Q2247" t="str">
        <f>BASE[[#This Row],[NombresCalificado]]&amp;BASE[[#This Row],[TipoEvaluacion]]</f>
        <v>INGRID ISABEL QUIROZ MUÑOZEVALUACION ANTERIOR</v>
      </c>
      <c r="R2247">
        <v>3</v>
      </c>
      <c r="S2247" t="s">
        <v>5</v>
      </c>
      <c r="T2247" t="s">
        <v>419</v>
      </c>
      <c r="U2247" s="17">
        <v>3</v>
      </c>
      <c r="V2247" s="17" t="str" cm="1">
        <f t="array" ref="V2247">_xlfn.IFS(U2247=0,"Prenovato",U2247=1,"Novato",U2247=2,"Principiante avanzado",U2247=3,"Competente",U2247=4,"Proficiente",U2247=5,"Master")</f>
        <v>Competente</v>
      </c>
      <c r="W2247" s="17">
        <v>4</v>
      </c>
      <c r="X2247" s="17" t="str" cm="1">
        <f t="array" ref="X2247">_xlfn.IFS(W2247=0,"No evidenciado",W2247=1,"Novato",W2247=2,"Principiante avanzado",W2247=3,"Competente",W2247=4,"Proficiente",W2247=5,"Master")</f>
        <v>Proficiente</v>
      </c>
      <c r="Y2247" s="17">
        <v>3</v>
      </c>
      <c r="Z2247" s="17" t="str" cm="1">
        <f t="array" ref="Z2247">_xlfn.IFS(Y2247=0,"No evidenciado",Y2247=1,"Novato",Y2247=2,"Principiante avanzado",Y2247=3,"Competente",Y2247=4,"Proficiente",Y2247=5,"Master")</f>
        <v>Competente</v>
      </c>
      <c r="AA2247" s="17">
        <v>4</v>
      </c>
      <c r="AB2247" s="17" t="str" cm="1">
        <f t="array" ref="AB2247">_xlfn.IFS(AA2247=0,"No evidenciado",AA2247=1,"Novato",AA2247=2,"Principiante avanzado",AA2247=3,"Competente",AA2247=4,"Proficiente",AA2247=5,"Master")</f>
        <v>Proficiente</v>
      </c>
      <c r="AC2247" s="17">
        <v>3</v>
      </c>
      <c r="AD2247" s="17" t="str" cm="1">
        <f t="array" ref="AD2247">_xlfn.IFS(AC2247=0,"Prenovato",AC2247=1,"Novato",AC2247=2,"Principiante avanzado",AC2247=3,"Competente",AC2247=4,"Proficiente",AC2247=5,"Master")</f>
        <v>Competente</v>
      </c>
      <c r="AE2247" s="17" t="s">
        <v>422</v>
      </c>
    </row>
    <row r="2248" spans="1:31" x14ac:dyDescent="0.25">
      <c r="A2248" t="s">
        <v>330</v>
      </c>
      <c r="B2248" t="s">
        <v>63</v>
      </c>
      <c r="C2248" t="s">
        <v>195</v>
      </c>
      <c r="D2248" t="s">
        <v>196</v>
      </c>
      <c r="E2248" t="s">
        <v>319</v>
      </c>
      <c r="F2248" t="s">
        <v>81</v>
      </c>
      <c r="G2248" t="s">
        <v>320</v>
      </c>
      <c r="H2248" s="4"/>
      <c r="I2248" s="1">
        <f t="shared" ca="1" si="143"/>
        <v>1485</v>
      </c>
      <c r="J2248" s="1" t="str">
        <f t="shared" ca="1" si="144"/>
        <v>3. Mayor a 6 meses</v>
      </c>
      <c r="K2248" t="str">
        <f t="shared" si="145"/>
        <v>NO</v>
      </c>
      <c r="L2248" t="s">
        <v>318</v>
      </c>
      <c r="M2248" t="s">
        <v>172</v>
      </c>
      <c r="N2248" t="s">
        <v>416</v>
      </c>
      <c r="O2248" t="s">
        <v>416</v>
      </c>
      <c r="P2248" t="str">
        <f t="shared" si="146"/>
        <v>INGRID ISABEL QUIROZ MUÑOZCalidad de datosEVALUACION ANTERIOR</v>
      </c>
      <c r="Q2248" t="str">
        <f>BASE[[#This Row],[NombresCalificado]]&amp;BASE[[#This Row],[TipoEvaluacion]]</f>
        <v>INGRID ISABEL QUIROZ MUÑOZEVALUACION ANTERIOR</v>
      </c>
      <c r="R2248">
        <v>3</v>
      </c>
      <c r="S2248" t="s">
        <v>5</v>
      </c>
      <c r="T2248" t="s">
        <v>419</v>
      </c>
      <c r="U2248" s="17">
        <v>3</v>
      </c>
      <c r="V2248" s="17" t="str" cm="1">
        <f t="array" ref="V2248">_xlfn.IFS(U2248=0,"Prenovato",U2248=1,"Novato",U2248=2,"Principiante avanzado",U2248=3,"Competente",U2248=4,"Proficiente",U2248=5,"Master")</f>
        <v>Competente</v>
      </c>
      <c r="W2248" s="17">
        <v>4</v>
      </c>
      <c r="X2248" s="17" t="str" cm="1">
        <f t="array" ref="X2248">_xlfn.IFS(W2248=0,"No evidenciado",W2248=1,"Novato",W2248=2,"Principiante avanzado",W2248=3,"Competente",W2248=4,"Proficiente",W2248=5,"Master")</f>
        <v>Proficiente</v>
      </c>
      <c r="Y2248" s="17">
        <v>3</v>
      </c>
      <c r="Z2248" s="17" t="str" cm="1">
        <f t="array" ref="Z2248">_xlfn.IFS(Y2248=0,"No evidenciado",Y2248=1,"Novato",Y2248=2,"Principiante avanzado",Y2248=3,"Competente",Y2248=4,"Proficiente",Y2248=5,"Master")</f>
        <v>Competente</v>
      </c>
      <c r="AA2248" s="17">
        <v>4</v>
      </c>
      <c r="AB2248" s="17" t="str" cm="1">
        <f t="array" ref="AB2248">_xlfn.IFS(AA2248=0,"No evidenciado",AA2248=1,"Novato",AA2248=2,"Principiante avanzado",AA2248=3,"Competente",AA2248=4,"Proficiente",AA2248=5,"Master")</f>
        <v>Proficiente</v>
      </c>
      <c r="AC2248" s="17">
        <v>3</v>
      </c>
      <c r="AD2248" s="17" t="str" cm="1">
        <f t="array" ref="AD2248">_xlfn.IFS(AC2248=0,"Prenovato",AC2248=1,"Novato",AC2248=2,"Principiante avanzado",AC2248=3,"Competente",AC2248=4,"Proficiente",AC2248=5,"Master")</f>
        <v>Competente</v>
      </c>
      <c r="AE2248" s="17" t="s">
        <v>422</v>
      </c>
    </row>
    <row r="2249" spans="1:31" x14ac:dyDescent="0.25">
      <c r="A2249" t="s">
        <v>330</v>
      </c>
      <c r="B2249" t="s">
        <v>63</v>
      </c>
      <c r="C2249" t="s">
        <v>195</v>
      </c>
      <c r="D2249" t="s">
        <v>196</v>
      </c>
      <c r="E2249" t="s">
        <v>319</v>
      </c>
      <c r="F2249" t="s">
        <v>81</v>
      </c>
      <c r="G2249" t="s">
        <v>320</v>
      </c>
      <c r="H2249" s="4"/>
      <c r="I2249" s="1">
        <f t="shared" ca="1" si="143"/>
        <v>1485</v>
      </c>
      <c r="J2249" s="1" t="str">
        <f t="shared" ca="1" si="144"/>
        <v>3. Mayor a 6 meses</v>
      </c>
      <c r="K2249" t="str">
        <f t="shared" si="145"/>
        <v>NO</v>
      </c>
      <c r="L2249" t="s">
        <v>318</v>
      </c>
      <c r="M2249" t="s">
        <v>160</v>
      </c>
      <c r="N2249" t="s">
        <v>416</v>
      </c>
      <c r="O2249" t="s">
        <v>416</v>
      </c>
      <c r="P2249" t="str">
        <f t="shared" si="146"/>
        <v>INGRID ISABEL QUIROZ MUÑOZIntegración de datos en tiempo realEVALUACION ANTERIOR</v>
      </c>
      <c r="Q2249" t="str">
        <f>BASE[[#This Row],[NombresCalificado]]&amp;BASE[[#This Row],[TipoEvaluacion]]</f>
        <v>INGRID ISABEL QUIROZ MUÑOZEVALUACION ANTERIOR</v>
      </c>
      <c r="R2249">
        <v>0</v>
      </c>
      <c r="S2249" t="s">
        <v>185</v>
      </c>
      <c r="T2249" t="s">
        <v>419</v>
      </c>
      <c r="U2249" s="17">
        <v>3</v>
      </c>
      <c r="V2249" s="17" t="str" cm="1">
        <f t="array" ref="V2249">_xlfn.IFS(U2249=0,"Prenovato",U2249=1,"Novato",U2249=2,"Principiante avanzado",U2249=3,"Competente",U2249=4,"Proficiente",U2249=5,"Master")</f>
        <v>Competente</v>
      </c>
      <c r="W2249" s="17">
        <v>4</v>
      </c>
      <c r="X2249" s="17" t="str" cm="1">
        <f t="array" ref="X2249">_xlfn.IFS(W2249=0,"No evidenciado",W2249=1,"Novato",W2249=2,"Principiante avanzado",W2249=3,"Competente",W2249=4,"Proficiente",W2249=5,"Master")</f>
        <v>Proficiente</v>
      </c>
      <c r="Y2249" s="17">
        <v>3</v>
      </c>
      <c r="Z2249" s="17" t="str" cm="1">
        <f t="array" ref="Z2249">_xlfn.IFS(Y2249=0,"No evidenciado",Y2249=1,"Novato",Y2249=2,"Principiante avanzado",Y2249=3,"Competente",Y2249=4,"Proficiente",Y2249=5,"Master")</f>
        <v>Competente</v>
      </c>
      <c r="AA2249" s="17">
        <v>4</v>
      </c>
      <c r="AB2249" s="17" t="str" cm="1">
        <f t="array" ref="AB2249">_xlfn.IFS(AA2249=0,"No evidenciado",AA2249=1,"Novato",AA2249=2,"Principiante avanzado",AA2249=3,"Competente",AA2249=4,"Proficiente",AA2249=5,"Master")</f>
        <v>Proficiente</v>
      </c>
      <c r="AC2249" s="17">
        <v>3</v>
      </c>
      <c r="AD2249" s="17" t="str" cm="1">
        <f t="array" ref="AD2249">_xlfn.IFS(AC2249=0,"Prenovato",AC2249=1,"Novato",AC2249=2,"Principiante avanzado",AC2249=3,"Competente",AC2249=4,"Proficiente",AC2249=5,"Master")</f>
        <v>Competente</v>
      </c>
      <c r="AE2249" s="17" t="s">
        <v>422</v>
      </c>
    </row>
    <row r="2250" spans="1:31" x14ac:dyDescent="0.25">
      <c r="A2250" t="s">
        <v>330</v>
      </c>
      <c r="B2250" t="s">
        <v>63</v>
      </c>
      <c r="C2250" t="s">
        <v>195</v>
      </c>
      <c r="D2250" t="s">
        <v>196</v>
      </c>
      <c r="E2250" t="s">
        <v>319</v>
      </c>
      <c r="F2250" t="s">
        <v>81</v>
      </c>
      <c r="G2250" t="s">
        <v>320</v>
      </c>
      <c r="H2250" s="4"/>
      <c r="I2250" s="1">
        <f t="shared" ca="1" si="143"/>
        <v>1485</v>
      </c>
      <c r="J2250" s="1" t="str">
        <f t="shared" ca="1" si="144"/>
        <v>3. Mayor a 6 meses</v>
      </c>
      <c r="K2250" t="str">
        <f t="shared" si="145"/>
        <v>NO</v>
      </c>
      <c r="L2250" t="s">
        <v>318</v>
      </c>
      <c r="M2250" t="s">
        <v>159</v>
      </c>
      <c r="N2250" t="s">
        <v>416</v>
      </c>
      <c r="O2250" t="s">
        <v>416</v>
      </c>
      <c r="P2250" t="str">
        <f t="shared" si="146"/>
        <v>INGRID ISABEL QUIROZ MUÑOZGobernanza de datosEVALUACION ANTERIOR</v>
      </c>
      <c r="Q2250" t="str">
        <f>BASE[[#This Row],[NombresCalificado]]&amp;BASE[[#This Row],[TipoEvaluacion]]</f>
        <v>INGRID ISABEL QUIROZ MUÑOZEVALUACION ANTERIOR</v>
      </c>
      <c r="R2250">
        <v>3</v>
      </c>
      <c r="S2250" t="s">
        <v>5</v>
      </c>
      <c r="T2250" t="s">
        <v>419</v>
      </c>
      <c r="U2250" s="17">
        <v>3</v>
      </c>
      <c r="V2250" s="17" t="str" cm="1">
        <f t="array" ref="V2250">_xlfn.IFS(U2250=0,"Prenovato",U2250=1,"Novato",U2250=2,"Principiante avanzado",U2250=3,"Competente",U2250=4,"Proficiente",U2250=5,"Master")</f>
        <v>Competente</v>
      </c>
      <c r="W2250" s="17">
        <v>4</v>
      </c>
      <c r="X2250" s="17" t="str" cm="1">
        <f t="array" ref="X2250">_xlfn.IFS(W2250=0,"No evidenciado",W2250=1,"Novato",W2250=2,"Principiante avanzado",W2250=3,"Competente",W2250=4,"Proficiente",W2250=5,"Master")</f>
        <v>Proficiente</v>
      </c>
      <c r="Y2250" s="17">
        <v>3</v>
      </c>
      <c r="Z2250" s="17" t="str" cm="1">
        <f t="array" ref="Z2250">_xlfn.IFS(Y2250=0,"No evidenciado",Y2250=1,"Novato",Y2250=2,"Principiante avanzado",Y2250=3,"Competente",Y2250=4,"Proficiente",Y2250=5,"Master")</f>
        <v>Competente</v>
      </c>
      <c r="AA2250" s="17">
        <v>4</v>
      </c>
      <c r="AB2250" s="17" t="str" cm="1">
        <f t="array" ref="AB2250">_xlfn.IFS(AA2250=0,"No evidenciado",AA2250=1,"Novato",AA2250=2,"Principiante avanzado",AA2250=3,"Competente",AA2250=4,"Proficiente",AA2250=5,"Master")</f>
        <v>Proficiente</v>
      </c>
      <c r="AC2250" s="17">
        <v>3</v>
      </c>
      <c r="AD2250" s="17" t="str" cm="1">
        <f t="array" ref="AD2250">_xlfn.IFS(AC2250=0,"Prenovato",AC2250=1,"Novato",AC2250=2,"Principiante avanzado",AC2250=3,"Competente",AC2250=4,"Proficiente",AC2250=5,"Master")</f>
        <v>Competente</v>
      </c>
      <c r="AE2250" s="17" t="s">
        <v>422</v>
      </c>
    </row>
    <row r="2251" spans="1:31" x14ac:dyDescent="0.25">
      <c r="A2251" t="s">
        <v>330</v>
      </c>
      <c r="B2251" t="s">
        <v>63</v>
      </c>
      <c r="C2251" t="s">
        <v>195</v>
      </c>
      <c r="D2251" t="s">
        <v>196</v>
      </c>
      <c r="E2251" t="s">
        <v>319</v>
      </c>
      <c r="F2251" t="s">
        <v>81</v>
      </c>
      <c r="G2251" t="s">
        <v>320</v>
      </c>
      <c r="H2251" s="4"/>
      <c r="I2251" s="1">
        <f t="shared" ca="1" si="143"/>
        <v>1485</v>
      </c>
      <c r="J2251" s="1" t="str">
        <f t="shared" ca="1" si="144"/>
        <v>3. Mayor a 6 meses</v>
      </c>
      <c r="K2251" t="str">
        <f t="shared" si="145"/>
        <v>NO</v>
      </c>
      <c r="L2251" t="s">
        <v>318</v>
      </c>
      <c r="M2251" t="s">
        <v>158</v>
      </c>
      <c r="N2251" t="s">
        <v>418</v>
      </c>
      <c r="O2251" t="s">
        <v>418</v>
      </c>
      <c r="P2251" t="str">
        <f t="shared" si="146"/>
        <v>INGRID ISABEL QUIROZ MUÑOZServicios en la nubeEVALUACION ANTERIOR</v>
      </c>
      <c r="Q2251" t="str">
        <f>BASE[[#This Row],[NombresCalificado]]&amp;BASE[[#This Row],[TipoEvaluacion]]</f>
        <v>INGRID ISABEL QUIROZ MUÑOZEVALUACION ANTERIOR</v>
      </c>
      <c r="R2251">
        <v>3</v>
      </c>
      <c r="S2251" t="s">
        <v>5</v>
      </c>
      <c r="T2251" t="s">
        <v>419</v>
      </c>
      <c r="U2251" s="17">
        <v>3</v>
      </c>
      <c r="V2251" s="17" t="str" cm="1">
        <f t="array" ref="V2251">_xlfn.IFS(U2251=0,"Prenovato",U2251=1,"Novato",U2251=2,"Principiante avanzado",U2251=3,"Competente",U2251=4,"Proficiente",U2251=5,"Master")</f>
        <v>Competente</v>
      </c>
      <c r="W2251" s="17">
        <v>4</v>
      </c>
      <c r="X2251" s="17" t="str" cm="1">
        <f t="array" ref="X2251">_xlfn.IFS(W2251=0,"No evidenciado",W2251=1,"Novato",W2251=2,"Principiante avanzado",W2251=3,"Competente",W2251=4,"Proficiente",W2251=5,"Master")</f>
        <v>Proficiente</v>
      </c>
      <c r="Y2251" s="17">
        <v>3</v>
      </c>
      <c r="Z2251" s="17" t="str" cm="1">
        <f t="array" ref="Z2251">_xlfn.IFS(Y2251=0,"No evidenciado",Y2251=1,"Novato",Y2251=2,"Principiante avanzado",Y2251=3,"Competente",Y2251=4,"Proficiente",Y2251=5,"Master")</f>
        <v>Competente</v>
      </c>
      <c r="AA2251" s="17">
        <v>4</v>
      </c>
      <c r="AB2251" s="17" t="str" cm="1">
        <f t="array" ref="AB2251">_xlfn.IFS(AA2251=0,"No evidenciado",AA2251=1,"Novato",AA2251=2,"Principiante avanzado",AA2251=3,"Competente",AA2251=4,"Proficiente",AA2251=5,"Master")</f>
        <v>Proficiente</v>
      </c>
      <c r="AC2251" s="17">
        <v>3</v>
      </c>
      <c r="AD2251" s="17" t="str" cm="1">
        <f t="array" ref="AD2251">_xlfn.IFS(AC2251=0,"Prenovato",AC2251=1,"Novato",AC2251=2,"Principiante avanzado",AC2251=3,"Competente",AC2251=4,"Proficiente",AC2251=5,"Master")</f>
        <v>Competente</v>
      </c>
      <c r="AE2251" s="17" t="s">
        <v>422</v>
      </c>
    </row>
    <row r="2252" spans="1:31" x14ac:dyDescent="0.25">
      <c r="A2252" t="s">
        <v>330</v>
      </c>
      <c r="B2252" t="s">
        <v>63</v>
      </c>
      <c r="C2252" t="s">
        <v>195</v>
      </c>
      <c r="D2252" t="s">
        <v>196</v>
      </c>
      <c r="E2252" t="s">
        <v>319</v>
      </c>
      <c r="F2252" t="s">
        <v>81</v>
      </c>
      <c r="G2252" t="s">
        <v>320</v>
      </c>
      <c r="H2252" s="4"/>
      <c r="I2252" s="1">
        <f t="shared" ca="1" si="143"/>
        <v>1485</v>
      </c>
      <c r="J2252" s="1" t="str">
        <f t="shared" ca="1" si="144"/>
        <v>3. Mayor a 6 meses</v>
      </c>
      <c r="K2252" t="str">
        <f t="shared" si="145"/>
        <v>NO</v>
      </c>
      <c r="L2252" t="s">
        <v>318</v>
      </c>
      <c r="M2252" t="s">
        <v>170</v>
      </c>
      <c r="N2252" t="s">
        <v>417</v>
      </c>
      <c r="O2252" t="s">
        <v>416</v>
      </c>
      <c r="P2252" t="str">
        <f t="shared" si="146"/>
        <v>INGRID ISABEL QUIROZ MUÑOZArquitectura de datosEVALUACION ANTERIOR</v>
      </c>
      <c r="Q2252" t="str">
        <f>BASE[[#This Row],[NombresCalificado]]&amp;BASE[[#This Row],[TipoEvaluacion]]</f>
        <v>INGRID ISABEL QUIROZ MUÑOZEVALUACION ANTERIOR</v>
      </c>
      <c r="R2252">
        <v>2</v>
      </c>
      <c r="S2252" t="s">
        <v>4</v>
      </c>
      <c r="T2252" t="s">
        <v>419</v>
      </c>
      <c r="U2252" s="17">
        <v>3</v>
      </c>
      <c r="V2252" s="17" t="str" cm="1">
        <f t="array" ref="V2252">_xlfn.IFS(U2252=0,"Prenovato",U2252=1,"Novato",U2252=2,"Principiante avanzado",U2252=3,"Competente",U2252=4,"Proficiente",U2252=5,"Master")</f>
        <v>Competente</v>
      </c>
      <c r="W2252" s="17">
        <v>4</v>
      </c>
      <c r="X2252" s="17" t="str" cm="1">
        <f t="array" ref="X2252">_xlfn.IFS(W2252=0,"No evidenciado",W2252=1,"Novato",W2252=2,"Principiante avanzado",W2252=3,"Competente",W2252=4,"Proficiente",W2252=5,"Master")</f>
        <v>Proficiente</v>
      </c>
      <c r="Y2252" s="17">
        <v>3</v>
      </c>
      <c r="Z2252" s="17" t="str" cm="1">
        <f t="array" ref="Z2252">_xlfn.IFS(Y2252=0,"No evidenciado",Y2252=1,"Novato",Y2252=2,"Principiante avanzado",Y2252=3,"Competente",Y2252=4,"Proficiente",Y2252=5,"Master")</f>
        <v>Competente</v>
      </c>
      <c r="AA2252" s="17">
        <v>4</v>
      </c>
      <c r="AB2252" s="17" t="str" cm="1">
        <f t="array" ref="AB2252">_xlfn.IFS(AA2252=0,"No evidenciado",AA2252=1,"Novato",AA2252=2,"Principiante avanzado",AA2252=3,"Competente",AA2252=4,"Proficiente",AA2252=5,"Master")</f>
        <v>Proficiente</v>
      </c>
      <c r="AC2252" s="17">
        <v>3</v>
      </c>
      <c r="AD2252" s="17" t="str" cm="1">
        <f t="array" ref="AD2252">_xlfn.IFS(AC2252=0,"Prenovato",AC2252=1,"Novato",AC2252=2,"Principiante avanzado",AC2252=3,"Competente",AC2252=4,"Proficiente",AC2252=5,"Master")</f>
        <v>Competente</v>
      </c>
      <c r="AE2252" s="17" t="s">
        <v>422</v>
      </c>
    </row>
    <row r="2253" spans="1:31" x14ac:dyDescent="0.25">
      <c r="A2253" t="s">
        <v>330</v>
      </c>
      <c r="B2253" t="s">
        <v>63</v>
      </c>
      <c r="C2253" t="s">
        <v>195</v>
      </c>
      <c r="D2253" t="s">
        <v>196</v>
      </c>
      <c r="E2253" t="s">
        <v>319</v>
      </c>
      <c r="F2253" t="s">
        <v>81</v>
      </c>
      <c r="G2253" t="s">
        <v>320</v>
      </c>
      <c r="H2253" s="4"/>
      <c r="I2253" s="1">
        <f t="shared" ca="1" si="143"/>
        <v>1485</v>
      </c>
      <c r="J2253" s="1" t="str">
        <f t="shared" ca="1" si="144"/>
        <v>3. Mayor a 6 meses</v>
      </c>
      <c r="K2253" t="str">
        <f t="shared" si="145"/>
        <v>NO</v>
      </c>
      <c r="L2253" t="s">
        <v>318</v>
      </c>
      <c r="M2253" t="s">
        <v>164</v>
      </c>
      <c r="N2253" t="s">
        <v>417</v>
      </c>
      <c r="O2253" t="s">
        <v>416</v>
      </c>
      <c r="P2253" t="str">
        <f t="shared" si="146"/>
        <v>INGRID ISABEL QUIROZ MUÑOZPrivacidad y seguridad de los datosEVALUACION ANTERIOR</v>
      </c>
      <c r="Q2253" t="str">
        <f>BASE[[#This Row],[NombresCalificado]]&amp;BASE[[#This Row],[TipoEvaluacion]]</f>
        <v>INGRID ISABEL QUIROZ MUÑOZEVALUACION ANTERIOR</v>
      </c>
      <c r="R2253">
        <v>2</v>
      </c>
      <c r="S2253" t="s">
        <v>4</v>
      </c>
      <c r="T2253" t="s">
        <v>419</v>
      </c>
      <c r="U2253" s="17">
        <v>3</v>
      </c>
      <c r="V2253" s="17" t="str" cm="1">
        <f t="array" ref="V2253">_xlfn.IFS(U2253=0,"Prenovato",U2253=1,"Novato",U2253=2,"Principiante avanzado",U2253=3,"Competente",U2253=4,"Proficiente",U2253=5,"Master")</f>
        <v>Competente</v>
      </c>
      <c r="W2253" s="17">
        <v>4</v>
      </c>
      <c r="X2253" s="17" t="str" cm="1">
        <f t="array" ref="X2253">_xlfn.IFS(W2253=0,"No evidenciado",W2253=1,"Novato",W2253=2,"Principiante avanzado",W2253=3,"Competente",W2253=4,"Proficiente",W2253=5,"Master")</f>
        <v>Proficiente</v>
      </c>
      <c r="Y2253" s="17">
        <v>3</v>
      </c>
      <c r="Z2253" s="17" t="str" cm="1">
        <f t="array" ref="Z2253">_xlfn.IFS(Y2253=0,"No evidenciado",Y2253=1,"Novato",Y2253=2,"Principiante avanzado",Y2253=3,"Competente",Y2253=4,"Proficiente",Y2253=5,"Master")</f>
        <v>Competente</v>
      </c>
      <c r="AA2253" s="17">
        <v>4</v>
      </c>
      <c r="AB2253" s="17" t="str" cm="1">
        <f t="array" ref="AB2253">_xlfn.IFS(AA2253=0,"No evidenciado",AA2253=1,"Novato",AA2253=2,"Principiante avanzado",AA2253=3,"Competente",AA2253=4,"Proficiente",AA2253=5,"Master")</f>
        <v>Proficiente</v>
      </c>
      <c r="AC2253" s="17">
        <v>3</v>
      </c>
      <c r="AD2253" s="17" t="str" cm="1">
        <f t="array" ref="AD2253">_xlfn.IFS(AC2253=0,"Prenovato",AC2253=1,"Novato",AC2253=2,"Principiante avanzado",AC2253=3,"Competente",AC2253=4,"Proficiente",AC2253=5,"Master")</f>
        <v>Competente</v>
      </c>
      <c r="AE2253" s="17" t="s">
        <v>422</v>
      </c>
    </row>
    <row r="2254" spans="1:31" x14ac:dyDescent="0.25">
      <c r="A2254" t="s">
        <v>330</v>
      </c>
      <c r="B2254" t="s">
        <v>63</v>
      </c>
      <c r="C2254" t="s">
        <v>195</v>
      </c>
      <c r="D2254" t="s">
        <v>196</v>
      </c>
      <c r="E2254" t="s">
        <v>319</v>
      </c>
      <c r="F2254" t="s">
        <v>81</v>
      </c>
      <c r="G2254" t="s">
        <v>320</v>
      </c>
      <c r="H2254" s="4"/>
      <c r="I2254" s="1">
        <f t="shared" ca="1" si="143"/>
        <v>1485</v>
      </c>
      <c r="J2254" s="1" t="str">
        <f t="shared" ca="1" si="144"/>
        <v>3. Mayor a 6 meses</v>
      </c>
      <c r="K2254" t="str">
        <f t="shared" si="145"/>
        <v>NO</v>
      </c>
      <c r="L2254" t="s">
        <v>318</v>
      </c>
      <c r="M2254" t="s">
        <v>166</v>
      </c>
      <c r="N2254" t="s">
        <v>416</v>
      </c>
      <c r="O2254" t="s">
        <v>416</v>
      </c>
      <c r="P2254" t="str">
        <f t="shared" si="146"/>
        <v>INGRID ISABEL QUIROZ MUÑOZBase de datos No-SQLEVALUACION ANTERIOR</v>
      </c>
      <c r="Q2254" t="str">
        <f>BASE[[#This Row],[NombresCalificado]]&amp;BASE[[#This Row],[TipoEvaluacion]]</f>
        <v>INGRID ISABEL QUIROZ MUÑOZEVALUACION ANTERIOR</v>
      </c>
      <c r="R2254">
        <v>1</v>
      </c>
      <c r="S2254" t="s">
        <v>6</v>
      </c>
      <c r="T2254" t="s">
        <v>419</v>
      </c>
      <c r="U2254" s="17">
        <v>3</v>
      </c>
      <c r="V2254" s="17" t="str" cm="1">
        <f t="array" ref="V2254">_xlfn.IFS(U2254=0,"Prenovato",U2254=1,"Novato",U2254=2,"Principiante avanzado",U2254=3,"Competente",U2254=4,"Proficiente",U2254=5,"Master")</f>
        <v>Competente</v>
      </c>
      <c r="W2254" s="17">
        <v>4</v>
      </c>
      <c r="X2254" s="17" t="str" cm="1">
        <f t="array" ref="X2254">_xlfn.IFS(W2254=0,"No evidenciado",W2254=1,"Novato",W2254=2,"Principiante avanzado",W2254=3,"Competente",W2254=4,"Proficiente",W2254=5,"Master")</f>
        <v>Proficiente</v>
      </c>
      <c r="Y2254" s="17">
        <v>3</v>
      </c>
      <c r="Z2254" s="17" t="str" cm="1">
        <f t="array" ref="Z2254">_xlfn.IFS(Y2254=0,"No evidenciado",Y2254=1,"Novato",Y2254=2,"Principiante avanzado",Y2254=3,"Competente",Y2254=4,"Proficiente",Y2254=5,"Master")</f>
        <v>Competente</v>
      </c>
      <c r="AA2254" s="17">
        <v>4</v>
      </c>
      <c r="AB2254" s="17" t="str" cm="1">
        <f t="array" ref="AB2254">_xlfn.IFS(AA2254=0,"No evidenciado",AA2254=1,"Novato",AA2254=2,"Principiante avanzado",AA2254=3,"Competente",AA2254=4,"Proficiente",AA2254=5,"Master")</f>
        <v>Proficiente</v>
      </c>
      <c r="AC2254" s="17">
        <v>3</v>
      </c>
      <c r="AD2254" s="17" t="str" cm="1">
        <f t="array" ref="AD2254">_xlfn.IFS(AC2254=0,"Prenovato",AC2254=1,"Novato",AC2254=2,"Principiante avanzado",AC2254=3,"Competente",AC2254=4,"Proficiente",AC2254=5,"Master")</f>
        <v>Competente</v>
      </c>
      <c r="AE2254" s="17" t="s">
        <v>422</v>
      </c>
    </row>
    <row r="2255" spans="1:31" x14ac:dyDescent="0.25">
      <c r="A2255" t="s">
        <v>330</v>
      </c>
      <c r="B2255" t="s">
        <v>63</v>
      </c>
      <c r="C2255" t="s">
        <v>195</v>
      </c>
      <c r="D2255" t="s">
        <v>196</v>
      </c>
      <c r="E2255" t="s">
        <v>319</v>
      </c>
      <c r="F2255" t="s">
        <v>81</v>
      </c>
      <c r="G2255" t="s">
        <v>320</v>
      </c>
      <c r="H2255" s="4"/>
      <c r="I2255" s="1">
        <f t="shared" ca="1" si="143"/>
        <v>1485</v>
      </c>
      <c r="J2255" s="1" t="str">
        <f t="shared" ca="1" si="144"/>
        <v>3. Mayor a 6 meses</v>
      </c>
      <c r="K2255" t="str">
        <f t="shared" si="145"/>
        <v>NO</v>
      </c>
      <c r="L2255" t="s">
        <v>318</v>
      </c>
      <c r="M2255" t="s">
        <v>169</v>
      </c>
      <c r="N2255" t="s">
        <v>416</v>
      </c>
      <c r="O2255" t="s">
        <v>416</v>
      </c>
      <c r="P2255" t="str">
        <f t="shared" si="146"/>
        <v>INGRID ISABEL QUIROZ MUÑOZAnálisis de datosEVALUACION ANTERIOR</v>
      </c>
      <c r="Q2255" t="str">
        <f>BASE[[#This Row],[NombresCalificado]]&amp;BASE[[#This Row],[TipoEvaluacion]]</f>
        <v>INGRID ISABEL QUIROZ MUÑOZEVALUACION ANTERIOR</v>
      </c>
      <c r="R2255">
        <v>3</v>
      </c>
      <c r="S2255" t="s">
        <v>5</v>
      </c>
      <c r="T2255" t="s">
        <v>419</v>
      </c>
      <c r="U2255" s="17">
        <v>3</v>
      </c>
      <c r="V2255" s="17" t="str" cm="1">
        <f t="array" ref="V2255">_xlfn.IFS(U2255=0,"Prenovato",U2255=1,"Novato",U2255=2,"Principiante avanzado",U2255=3,"Competente",U2255=4,"Proficiente",U2255=5,"Master")</f>
        <v>Competente</v>
      </c>
      <c r="W2255" s="17">
        <v>4</v>
      </c>
      <c r="X2255" s="17" t="str" cm="1">
        <f t="array" ref="X2255">_xlfn.IFS(W2255=0,"No evidenciado",W2255=1,"Novato",W2255=2,"Principiante avanzado",W2255=3,"Competente",W2255=4,"Proficiente",W2255=5,"Master")</f>
        <v>Proficiente</v>
      </c>
      <c r="Y2255" s="17">
        <v>3</v>
      </c>
      <c r="Z2255" s="17" t="str" cm="1">
        <f t="array" ref="Z2255">_xlfn.IFS(Y2255=0,"No evidenciado",Y2255=1,"Novato",Y2255=2,"Principiante avanzado",Y2255=3,"Competente",Y2255=4,"Proficiente",Y2255=5,"Master")</f>
        <v>Competente</v>
      </c>
      <c r="AA2255" s="17">
        <v>4</v>
      </c>
      <c r="AB2255" s="17" t="str" cm="1">
        <f t="array" ref="AB2255">_xlfn.IFS(AA2255=0,"No evidenciado",AA2255=1,"Novato",AA2255=2,"Principiante avanzado",AA2255=3,"Competente",AA2255=4,"Proficiente",AA2255=5,"Master")</f>
        <v>Proficiente</v>
      </c>
      <c r="AC2255" s="17">
        <v>3</v>
      </c>
      <c r="AD2255" s="17" t="str" cm="1">
        <f t="array" ref="AD2255">_xlfn.IFS(AC2255=0,"Prenovato",AC2255=1,"Novato",AC2255=2,"Principiante avanzado",AC2255=3,"Competente",AC2255=4,"Proficiente",AC2255=5,"Master")</f>
        <v>Competente</v>
      </c>
      <c r="AE2255" s="17" t="s">
        <v>422</v>
      </c>
    </row>
    <row r="2256" spans="1:31" x14ac:dyDescent="0.25">
      <c r="A2256" t="s">
        <v>330</v>
      </c>
      <c r="B2256" t="s">
        <v>63</v>
      </c>
      <c r="C2256" t="s">
        <v>195</v>
      </c>
      <c r="D2256" t="s">
        <v>196</v>
      </c>
      <c r="E2256" t="s">
        <v>319</v>
      </c>
      <c r="F2256" t="s">
        <v>81</v>
      </c>
      <c r="G2256" t="s">
        <v>320</v>
      </c>
      <c r="H2256" s="4"/>
      <c r="I2256" s="1">
        <f t="shared" ca="1" si="143"/>
        <v>1485</v>
      </c>
      <c r="J2256" s="1" t="str">
        <f t="shared" ca="1" si="144"/>
        <v>3. Mayor a 6 meses</v>
      </c>
      <c r="K2256" t="str">
        <f t="shared" si="145"/>
        <v>NO</v>
      </c>
      <c r="L2256" t="s">
        <v>318</v>
      </c>
      <c r="M2256" t="s">
        <v>171</v>
      </c>
      <c r="N2256" t="s">
        <v>416</v>
      </c>
      <c r="O2256" t="s">
        <v>416</v>
      </c>
      <c r="P2256" t="str">
        <f t="shared" si="146"/>
        <v>INGRID ISABEL QUIROZ MUÑOZBases de datos en la nubeEVALUACION ANTERIOR</v>
      </c>
      <c r="Q2256" t="str">
        <f>BASE[[#This Row],[NombresCalificado]]&amp;BASE[[#This Row],[TipoEvaluacion]]</f>
        <v>INGRID ISABEL QUIROZ MUÑOZEVALUACION ANTERIOR</v>
      </c>
      <c r="R2256">
        <v>2</v>
      </c>
      <c r="S2256" t="s">
        <v>4</v>
      </c>
      <c r="T2256" t="s">
        <v>419</v>
      </c>
      <c r="U2256" s="17">
        <v>3</v>
      </c>
      <c r="V2256" s="17" t="str" cm="1">
        <f t="array" ref="V2256">_xlfn.IFS(U2256=0,"Prenovato",U2256=1,"Novato",U2256=2,"Principiante avanzado",U2256=3,"Competente",U2256=4,"Proficiente",U2256=5,"Master")</f>
        <v>Competente</v>
      </c>
      <c r="W2256" s="17">
        <v>4</v>
      </c>
      <c r="X2256" s="17" t="str" cm="1">
        <f t="array" ref="X2256">_xlfn.IFS(W2256=0,"No evidenciado",W2256=1,"Novato",W2256=2,"Principiante avanzado",W2256=3,"Competente",W2256=4,"Proficiente",W2256=5,"Master")</f>
        <v>Proficiente</v>
      </c>
      <c r="Y2256" s="17">
        <v>3</v>
      </c>
      <c r="Z2256" s="17" t="str" cm="1">
        <f t="array" ref="Z2256">_xlfn.IFS(Y2256=0,"No evidenciado",Y2256=1,"Novato",Y2256=2,"Principiante avanzado",Y2256=3,"Competente",Y2256=4,"Proficiente",Y2256=5,"Master")</f>
        <v>Competente</v>
      </c>
      <c r="AA2256" s="17">
        <v>4</v>
      </c>
      <c r="AB2256" s="17" t="str" cm="1">
        <f t="array" ref="AB2256">_xlfn.IFS(AA2256=0,"No evidenciado",AA2256=1,"Novato",AA2256=2,"Principiante avanzado",AA2256=3,"Competente",AA2256=4,"Proficiente",AA2256=5,"Master")</f>
        <v>Proficiente</v>
      </c>
      <c r="AC2256" s="17">
        <v>3</v>
      </c>
      <c r="AD2256" s="17" t="str" cm="1">
        <f t="array" ref="AD2256">_xlfn.IFS(AC2256=0,"Prenovato",AC2256=1,"Novato",AC2256=2,"Principiante avanzado",AC2256=3,"Competente",AC2256=4,"Proficiente",AC2256=5,"Master")</f>
        <v>Competente</v>
      </c>
      <c r="AE2256" s="17" t="s">
        <v>422</v>
      </c>
    </row>
    <row r="2257" spans="1:31" x14ac:dyDescent="0.25">
      <c r="A2257" t="s">
        <v>330</v>
      </c>
      <c r="B2257" t="s">
        <v>63</v>
      </c>
      <c r="C2257" t="s">
        <v>195</v>
      </c>
      <c r="D2257" t="s">
        <v>196</v>
      </c>
      <c r="E2257" t="s">
        <v>319</v>
      </c>
      <c r="F2257" t="s">
        <v>81</v>
      </c>
      <c r="G2257" t="s">
        <v>320</v>
      </c>
      <c r="H2257" s="4"/>
      <c r="I2257" s="1">
        <f t="shared" ca="1" si="143"/>
        <v>1485</v>
      </c>
      <c r="J2257" s="1" t="str">
        <f t="shared" ca="1" si="144"/>
        <v>3. Mayor a 6 meses</v>
      </c>
      <c r="K2257" t="str">
        <f t="shared" si="145"/>
        <v>NO</v>
      </c>
      <c r="L2257" t="s">
        <v>318</v>
      </c>
      <c r="M2257" t="s">
        <v>55</v>
      </c>
      <c r="N2257" t="s">
        <v>418</v>
      </c>
      <c r="O2257" t="s">
        <v>418</v>
      </c>
      <c r="P2257" t="str">
        <f t="shared" si="146"/>
        <v>INGRID ISABEL QUIROZ MUÑOZProgramaciónEVALUACION ANTERIOR</v>
      </c>
      <c r="Q2257" t="str">
        <f>BASE[[#This Row],[NombresCalificado]]&amp;BASE[[#This Row],[TipoEvaluacion]]</f>
        <v>INGRID ISABEL QUIROZ MUÑOZEVALUACION ANTERIOR</v>
      </c>
      <c r="R2257">
        <v>3</v>
      </c>
      <c r="S2257" t="s">
        <v>5</v>
      </c>
      <c r="T2257" t="s">
        <v>419</v>
      </c>
      <c r="U2257" s="17">
        <v>3</v>
      </c>
      <c r="V2257" s="17" t="str" cm="1">
        <f t="array" ref="V2257">_xlfn.IFS(U2257=0,"Prenovato",U2257=1,"Novato",U2257=2,"Principiante avanzado",U2257=3,"Competente",U2257=4,"Proficiente",U2257=5,"Master")</f>
        <v>Competente</v>
      </c>
      <c r="W2257" s="17">
        <v>4</v>
      </c>
      <c r="X2257" s="17" t="str" cm="1">
        <f t="array" ref="X2257">_xlfn.IFS(W2257=0,"No evidenciado",W2257=1,"Novato",W2257=2,"Principiante avanzado",W2257=3,"Competente",W2257=4,"Proficiente",W2257=5,"Master")</f>
        <v>Proficiente</v>
      </c>
      <c r="Y2257" s="17">
        <v>3</v>
      </c>
      <c r="Z2257" s="17" t="str" cm="1">
        <f t="array" ref="Z2257">_xlfn.IFS(Y2257=0,"No evidenciado",Y2257=1,"Novato",Y2257=2,"Principiante avanzado",Y2257=3,"Competente",Y2257=4,"Proficiente",Y2257=5,"Master")</f>
        <v>Competente</v>
      </c>
      <c r="AA2257" s="17">
        <v>4</v>
      </c>
      <c r="AB2257" s="17" t="str" cm="1">
        <f t="array" ref="AB2257">_xlfn.IFS(AA2257=0,"No evidenciado",AA2257=1,"Novato",AA2257=2,"Principiante avanzado",AA2257=3,"Competente",AA2257=4,"Proficiente",AA2257=5,"Master")</f>
        <v>Proficiente</v>
      </c>
      <c r="AC2257" s="17">
        <v>3</v>
      </c>
      <c r="AD2257" s="17" t="str" cm="1">
        <f t="array" ref="AD2257">_xlfn.IFS(AC2257=0,"Prenovato",AC2257=1,"Novato",AC2257=2,"Principiante avanzado",AC2257=3,"Competente",AC2257=4,"Proficiente",AC2257=5,"Master")</f>
        <v>Competente</v>
      </c>
      <c r="AE2257" s="17" t="s">
        <v>422</v>
      </c>
    </row>
    <row r="2258" spans="1:31" x14ac:dyDescent="0.25">
      <c r="A2258" t="s">
        <v>330</v>
      </c>
      <c r="B2258" t="s">
        <v>63</v>
      </c>
      <c r="C2258" t="s">
        <v>195</v>
      </c>
      <c r="D2258" t="s">
        <v>196</v>
      </c>
      <c r="E2258" t="s">
        <v>319</v>
      </c>
      <c r="F2258" t="s">
        <v>81</v>
      </c>
      <c r="G2258" t="s">
        <v>320</v>
      </c>
      <c r="H2258" s="4"/>
      <c r="I2258" s="1">
        <f t="shared" ca="1" si="143"/>
        <v>1485</v>
      </c>
      <c r="J2258" s="1" t="str">
        <f t="shared" ca="1" si="144"/>
        <v>3. Mayor a 6 meses</v>
      </c>
      <c r="K2258" t="str">
        <f t="shared" si="145"/>
        <v>NO</v>
      </c>
      <c r="L2258" t="s">
        <v>318</v>
      </c>
      <c r="M2258" t="s">
        <v>168</v>
      </c>
      <c r="N2258" t="s">
        <v>418</v>
      </c>
      <c r="O2258" t="s">
        <v>418</v>
      </c>
      <c r="P2258" t="str">
        <f t="shared" si="146"/>
        <v>INGRID ISABEL QUIROZ MUÑOZBase de datos relacionalEVALUACION ANTERIOR</v>
      </c>
      <c r="Q2258" t="str">
        <f>BASE[[#This Row],[NombresCalificado]]&amp;BASE[[#This Row],[TipoEvaluacion]]</f>
        <v>INGRID ISABEL QUIROZ MUÑOZEVALUACION ANTERIOR</v>
      </c>
      <c r="R2258">
        <v>3</v>
      </c>
      <c r="S2258" t="s">
        <v>5</v>
      </c>
      <c r="T2258" t="s">
        <v>419</v>
      </c>
      <c r="U2258" s="17">
        <v>3</v>
      </c>
      <c r="V2258" s="17" t="str" cm="1">
        <f t="array" ref="V2258">_xlfn.IFS(U2258=0,"Prenovato",U2258=1,"Novato",U2258=2,"Principiante avanzado",U2258=3,"Competente",U2258=4,"Proficiente",U2258=5,"Master")</f>
        <v>Competente</v>
      </c>
      <c r="W2258" s="17">
        <v>4</v>
      </c>
      <c r="X2258" s="17" t="str" cm="1">
        <f t="array" ref="X2258">_xlfn.IFS(W2258=0,"No evidenciado",W2258=1,"Novato",W2258=2,"Principiante avanzado",W2258=3,"Competente",W2258=4,"Proficiente",W2258=5,"Master")</f>
        <v>Proficiente</v>
      </c>
      <c r="Y2258" s="17">
        <v>3</v>
      </c>
      <c r="Z2258" s="17" t="str" cm="1">
        <f t="array" ref="Z2258">_xlfn.IFS(Y2258=0,"No evidenciado",Y2258=1,"Novato",Y2258=2,"Principiante avanzado",Y2258=3,"Competente",Y2258=4,"Proficiente",Y2258=5,"Master")</f>
        <v>Competente</v>
      </c>
      <c r="AA2258" s="17">
        <v>4</v>
      </c>
      <c r="AB2258" s="17" t="str" cm="1">
        <f t="array" ref="AB2258">_xlfn.IFS(AA2258=0,"No evidenciado",AA2258=1,"Novato",AA2258=2,"Principiante avanzado",AA2258=3,"Competente",AA2258=4,"Proficiente",AA2258=5,"Master")</f>
        <v>Proficiente</v>
      </c>
      <c r="AC2258" s="17">
        <v>3</v>
      </c>
      <c r="AD2258" s="17" t="str" cm="1">
        <f t="array" ref="AD2258">_xlfn.IFS(AC2258=0,"Prenovato",AC2258=1,"Novato",AC2258=2,"Principiante avanzado",AC2258=3,"Competente",AC2258=4,"Proficiente",AC2258=5,"Master")</f>
        <v>Competente</v>
      </c>
      <c r="AE2258" s="17" t="s">
        <v>422</v>
      </c>
    </row>
    <row r="2259" spans="1:31" x14ac:dyDescent="0.25">
      <c r="A2259" t="s">
        <v>330</v>
      </c>
      <c r="B2259" t="s">
        <v>63</v>
      </c>
      <c r="C2259" t="s">
        <v>195</v>
      </c>
      <c r="D2259" t="s">
        <v>196</v>
      </c>
      <c r="E2259" t="s">
        <v>319</v>
      </c>
      <c r="F2259" t="s">
        <v>81</v>
      </c>
      <c r="G2259" t="s">
        <v>320</v>
      </c>
      <c r="H2259" s="4"/>
      <c r="I2259" s="1">
        <f t="shared" ca="1" si="143"/>
        <v>1485</v>
      </c>
      <c r="J2259" s="1" t="str">
        <f t="shared" ca="1" si="144"/>
        <v>3. Mayor a 6 meses</v>
      </c>
      <c r="K2259" t="str">
        <f t="shared" si="145"/>
        <v>NO</v>
      </c>
      <c r="L2259" t="s">
        <v>318</v>
      </c>
      <c r="M2259" t="s">
        <v>165</v>
      </c>
      <c r="N2259" t="s">
        <v>418</v>
      </c>
      <c r="O2259" t="s">
        <v>418</v>
      </c>
      <c r="P2259" t="str">
        <f t="shared" si="146"/>
        <v>INGRID ISABEL QUIROZ MUÑOZProcesamiento de datosEVALUACION ANTERIOR</v>
      </c>
      <c r="Q2259" t="str">
        <f>BASE[[#This Row],[NombresCalificado]]&amp;BASE[[#This Row],[TipoEvaluacion]]</f>
        <v>INGRID ISABEL QUIROZ MUÑOZEVALUACION ANTERIOR</v>
      </c>
      <c r="R2259">
        <v>3</v>
      </c>
      <c r="S2259" t="s">
        <v>5</v>
      </c>
      <c r="T2259" t="s">
        <v>419</v>
      </c>
      <c r="U2259" s="17">
        <v>3</v>
      </c>
      <c r="V2259" s="17" t="str" cm="1">
        <f t="array" ref="V2259">_xlfn.IFS(U2259=0,"Prenovato",U2259=1,"Novato",U2259=2,"Principiante avanzado",U2259=3,"Competente",U2259=4,"Proficiente",U2259=5,"Master")</f>
        <v>Competente</v>
      </c>
      <c r="W2259" s="17">
        <v>4</v>
      </c>
      <c r="X2259" s="17" t="str" cm="1">
        <f t="array" ref="X2259">_xlfn.IFS(W2259=0,"No evidenciado",W2259=1,"Novato",W2259=2,"Principiante avanzado",W2259=3,"Competente",W2259=4,"Proficiente",W2259=5,"Master")</f>
        <v>Proficiente</v>
      </c>
      <c r="Y2259" s="17">
        <v>3</v>
      </c>
      <c r="Z2259" s="17" t="str" cm="1">
        <f t="array" ref="Z2259">_xlfn.IFS(Y2259=0,"No evidenciado",Y2259=1,"Novato",Y2259=2,"Principiante avanzado",Y2259=3,"Competente",Y2259=4,"Proficiente",Y2259=5,"Master")</f>
        <v>Competente</v>
      </c>
      <c r="AA2259" s="17">
        <v>4</v>
      </c>
      <c r="AB2259" s="17" t="str" cm="1">
        <f t="array" ref="AB2259">_xlfn.IFS(AA2259=0,"No evidenciado",AA2259=1,"Novato",AA2259=2,"Principiante avanzado",AA2259=3,"Competente",AA2259=4,"Proficiente",AA2259=5,"Master")</f>
        <v>Proficiente</v>
      </c>
      <c r="AC2259" s="17">
        <v>3</v>
      </c>
      <c r="AD2259" s="17" t="str" cm="1">
        <f t="array" ref="AD2259">_xlfn.IFS(AC2259=0,"Prenovato",AC2259=1,"Novato",AC2259=2,"Principiante avanzado",AC2259=3,"Competente",AC2259=4,"Proficiente",AC2259=5,"Master")</f>
        <v>Competente</v>
      </c>
      <c r="AE2259" s="17" t="s">
        <v>422</v>
      </c>
    </row>
    <row r="2260" spans="1:31" x14ac:dyDescent="0.25">
      <c r="A2260" t="s">
        <v>330</v>
      </c>
      <c r="B2260" t="s">
        <v>63</v>
      </c>
      <c r="C2260" t="s">
        <v>195</v>
      </c>
      <c r="D2260" t="s">
        <v>196</v>
      </c>
      <c r="E2260" t="s">
        <v>319</v>
      </c>
      <c r="F2260" t="s">
        <v>81</v>
      </c>
      <c r="G2260" t="s">
        <v>320</v>
      </c>
      <c r="H2260" s="4"/>
      <c r="I2260" s="1">
        <f t="shared" ca="1" si="143"/>
        <v>1485</v>
      </c>
      <c r="J2260" s="1" t="str">
        <f t="shared" ca="1" si="144"/>
        <v>3. Mayor a 6 meses</v>
      </c>
      <c r="K2260" t="str">
        <f t="shared" si="145"/>
        <v>NO</v>
      </c>
      <c r="L2260" t="s">
        <v>318</v>
      </c>
      <c r="M2260" t="s">
        <v>161</v>
      </c>
      <c r="N2260" t="s">
        <v>418</v>
      </c>
      <c r="O2260" t="s">
        <v>418</v>
      </c>
      <c r="P2260" t="str">
        <f t="shared" si="146"/>
        <v>INGRID ISABEL QUIROZ MUÑOZIntegración de datos por lotesEVALUACION ANTERIOR</v>
      </c>
      <c r="Q2260" t="str">
        <f>BASE[[#This Row],[NombresCalificado]]&amp;BASE[[#This Row],[TipoEvaluacion]]</f>
        <v>INGRID ISABEL QUIROZ MUÑOZEVALUACION ANTERIOR</v>
      </c>
      <c r="R2260">
        <v>3</v>
      </c>
      <c r="S2260" t="s">
        <v>5</v>
      </c>
      <c r="T2260" t="s">
        <v>419</v>
      </c>
      <c r="U2260" s="17">
        <v>3</v>
      </c>
      <c r="V2260" s="17" t="str" cm="1">
        <f t="array" ref="V2260">_xlfn.IFS(U2260=0,"Prenovato",U2260=1,"Novato",U2260=2,"Principiante avanzado",U2260=3,"Competente",U2260=4,"Proficiente",U2260=5,"Master")</f>
        <v>Competente</v>
      </c>
      <c r="W2260" s="17">
        <v>4</v>
      </c>
      <c r="X2260" s="17" t="str" cm="1">
        <f t="array" ref="X2260">_xlfn.IFS(W2260=0,"No evidenciado",W2260=1,"Novato",W2260=2,"Principiante avanzado",W2260=3,"Competente",W2260=4,"Proficiente",W2260=5,"Master")</f>
        <v>Proficiente</v>
      </c>
      <c r="Y2260" s="17">
        <v>3</v>
      </c>
      <c r="Z2260" s="17" t="str" cm="1">
        <f t="array" ref="Z2260">_xlfn.IFS(Y2260=0,"No evidenciado",Y2260=1,"Novato",Y2260=2,"Principiante avanzado",Y2260=3,"Competente",Y2260=4,"Proficiente",Y2260=5,"Master")</f>
        <v>Competente</v>
      </c>
      <c r="AA2260" s="17">
        <v>4</v>
      </c>
      <c r="AB2260" s="17" t="str" cm="1">
        <f t="array" ref="AB2260">_xlfn.IFS(AA2260=0,"No evidenciado",AA2260=1,"Novato",AA2260=2,"Principiante avanzado",AA2260=3,"Competente",AA2260=4,"Proficiente",AA2260=5,"Master")</f>
        <v>Proficiente</v>
      </c>
      <c r="AC2260" s="17">
        <v>3</v>
      </c>
      <c r="AD2260" s="17" t="str" cm="1">
        <f t="array" ref="AD2260">_xlfn.IFS(AC2260=0,"Prenovato",AC2260=1,"Novato",AC2260=2,"Principiante avanzado",AC2260=3,"Competente",AC2260=4,"Proficiente",AC2260=5,"Master")</f>
        <v>Competente</v>
      </c>
      <c r="AE2260" s="17" t="s">
        <v>422</v>
      </c>
    </row>
    <row r="2261" spans="1:31" x14ac:dyDescent="0.25">
      <c r="A2261" t="s">
        <v>330</v>
      </c>
      <c r="B2261" t="s">
        <v>63</v>
      </c>
      <c r="C2261" t="s">
        <v>195</v>
      </c>
      <c r="D2261" t="s">
        <v>196</v>
      </c>
      <c r="E2261" t="s">
        <v>319</v>
      </c>
      <c r="F2261" t="s">
        <v>81</v>
      </c>
      <c r="G2261" t="s">
        <v>320</v>
      </c>
      <c r="H2261" s="4"/>
      <c r="I2261" s="1">
        <f t="shared" ca="1" si="143"/>
        <v>1485</v>
      </c>
      <c r="J2261" s="1" t="str">
        <f t="shared" ca="1" si="144"/>
        <v>3. Mayor a 6 meses</v>
      </c>
      <c r="K2261" t="str">
        <f t="shared" si="145"/>
        <v>NO</v>
      </c>
      <c r="L2261" t="s">
        <v>318</v>
      </c>
      <c r="M2261" t="s">
        <v>56</v>
      </c>
      <c r="N2261" t="s">
        <v>417</v>
      </c>
      <c r="O2261" t="s">
        <v>416</v>
      </c>
      <c r="P2261" t="str">
        <f t="shared" si="146"/>
        <v>INGRID ISABEL QUIROZ MUÑOZControl de versionesEVALUACION ANTERIOR</v>
      </c>
      <c r="Q2261" t="str">
        <f>BASE[[#This Row],[NombresCalificado]]&amp;BASE[[#This Row],[TipoEvaluacion]]</f>
        <v>INGRID ISABEL QUIROZ MUÑOZEVALUACION ANTERIOR</v>
      </c>
      <c r="R2261">
        <v>3</v>
      </c>
      <c r="S2261" t="s">
        <v>5</v>
      </c>
      <c r="T2261" t="s">
        <v>419</v>
      </c>
      <c r="U2261" s="17">
        <v>3</v>
      </c>
      <c r="V2261" s="17" t="str" cm="1">
        <f t="array" ref="V2261">_xlfn.IFS(U2261=0,"Prenovato",U2261=1,"Novato",U2261=2,"Principiante avanzado",U2261=3,"Competente",U2261=4,"Proficiente",U2261=5,"Master")</f>
        <v>Competente</v>
      </c>
      <c r="W2261" s="17">
        <v>4</v>
      </c>
      <c r="X2261" s="17" t="str" cm="1">
        <f t="array" ref="X2261">_xlfn.IFS(W2261=0,"No evidenciado",W2261=1,"Novato",W2261=2,"Principiante avanzado",W2261=3,"Competente",W2261=4,"Proficiente",W2261=5,"Master")</f>
        <v>Proficiente</v>
      </c>
      <c r="Y2261" s="17">
        <v>3</v>
      </c>
      <c r="Z2261" s="17" t="str" cm="1">
        <f t="array" ref="Z2261">_xlfn.IFS(Y2261=0,"No evidenciado",Y2261=1,"Novato",Y2261=2,"Principiante avanzado",Y2261=3,"Competente",Y2261=4,"Proficiente",Y2261=5,"Master")</f>
        <v>Competente</v>
      </c>
      <c r="AA2261" s="17">
        <v>4</v>
      </c>
      <c r="AB2261" s="17" t="str" cm="1">
        <f t="array" ref="AB2261">_xlfn.IFS(AA2261=0,"No evidenciado",AA2261=1,"Novato",AA2261=2,"Principiante avanzado",AA2261=3,"Competente",AA2261=4,"Proficiente",AA2261=5,"Master")</f>
        <v>Proficiente</v>
      </c>
      <c r="AC2261" s="17">
        <v>3</v>
      </c>
      <c r="AD2261" s="17" t="str" cm="1">
        <f t="array" ref="AD2261">_xlfn.IFS(AC2261=0,"Prenovato",AC2261=1,"Novato",AC2261=2,"Principiante avanzado",AC2261=3,"Competente",AC2261=4,"Proficiente",AC2261=5,"Master")</f>
        <v>Competente</v>
      </c>
      <c r="AE2261" s="17" t="s">
        <v>422</v>
      </c>
    </row>
    <row r="2262" spans="1:31" x14ac:dyDescent="0.25">
      <c r="A2262" t="s">
        <v>330</v>
      </c>
      <c r="B2262" t="s">
        <v>63</v>
      </c>
      <c r="C2262" t="s">
        <v>195</v>
      </c>
      <c r="D2262" t="s">
        <v>196</v>
      </c>
      <c r="E2262" t="s">
        <v>319</v>
      </c>
      <c r="F2262" t="s">
        <v>81</v>
      </c>
      <c r="G2262" t="s">
        <v>320</v>
      </c>
      <c r="H2262" s="4"/>
      <c r="I2262" s="1">
        <f t="shared" ca="1" si="143"/>
        <v>1485</v>
      </c>
      <c r="J2262" s="1" t="str">
        <f t="shared" ca="1" si="144"/>
        <v>3. Mayor a 6 meses</v>
      </c>
      <c r="K2262" t="str">
        <f t="shared" si="145"/>
        <v>NO</v>
      </c>
      <c r="L2262" t="s">
        <v>318</v>
      </c>
      <c r="M2262" t="s">
        <v>163</v>
      </c>
      <c r="N2262" t="s">
        <v>418</v>
      </c>
      <c r="O2262" t="s">
        <v>418</v>
      </c>
      <c r="P2262" t="str">
        <f t="shared" si="146"/>
        <v>INGRID ISABEL QUIROZ MUÑOZNube BCPEVALUACION ANTERIOR</v>
      </c>
      <c r="Q2262" t="str">
        <f>BASE[[#This Row],[NombresCalificado]]&amp;BASE[[#This Row],[TipoEvaluacion]]</f>
        <v>INGRID ISABEL QUIROZ MUÑOZEVALUACION ANTERIOR</v>
      </c>
      <c r="R2262">
        <v>3</v>
      </c>
      <c r="S2262" t="s">
        <v>5</v>
      </c>
      <c r="T2262" t="s">
        <v>419</v>
      </c>
      <c r="U2262" s="17">
        <v>3</v>
      </c>
      <c r="V2262" s="17" t="str" cm="1">
        <f t="array" ref="V2262">_xlfn.IFS(U2262=0,"Prenovato",U2262=1,"Novato",U2262=2,"Principiante avanzado",U2262=3,"Competente",U2262=4,"Proficiente",U2262=5,"Master")</f>
        <v>Competente</v>
      </c>
      <c r="W2262" s="17">
        <v>4</v>
      </c>
      <c r="X2262" s="17" t="str" cm="1">
        <f t="array" ref="X2262">_xlfn.IFS(W2262=0,"No evidenciado",W2262=1,"Novato",W2262=2,"Principiante avanzado",W2262=3,"Competente",W2262=4,"Proficiente",W2262=5,"Master")</f>
        <v>Proficiente</v>
      </c>
      <c r="Y2262" s="17">
        <v>3</v>
      </c>
      <c r="Z2262" s="17" t="str" cm="1">
        <f t="array" ref="Z2262">_xlfn.IFS(Y2262=0,"No evidenciado",Y2262=1,"Novato",Y2262=2,"Principiante avanzado",Y2262=3,"Competente",Y2262=4,"Proficiente",Y2262=5,"Master")</f>
        <v>Competente</v>
      </c>
      <c r="AA2262" s="17">
        <v>4</v>
      </c>
      <c r="AB2262" s="17" t="str" cm="1">
        <f t="array" ref="AB2262">_xlfn.IFS(AA2262=0,"No evidenciado",AA2262=1,"Novato",AA2262=2,"Principiante avanzado",AA2262=3,"Competente",AA2262=4,"Proficiente",AA2262=5,"Master")</f>
        <v>Proficiente</v>
      </c>
      <c r="AC2262" s="17">
        <v>3</v>
      </c>
      <c r="AD2262" s="17" t="str" cm="1">
        <f t="array" ref="AD2262">_xlfn.IFS(AC2262=0,"Prenovato",AC2262=1,"Novato",AC2262=2,"Principiante avanzado",AC2262=3,"Competente",AC2262=4,"Proficiente",AC2262=5,"Master")</f>
        <v>Competente</v>
      </c>
      <c r="AE2262" s="17" t="s">
        <v>422</v>
      </c>
    </row>
    <row r="2263" spans="1:31" x14ac:dyDescent="0.25">
      <c r="A2263" t="s">
        <v>330</v>
      </c>
      <c r="B2263" t="s">
        <v>63</v>
      </c>
      <c r="C2263" t="s">
        <v>195</v>
      </c>
      <c r="D2263" t="s">
        <v>196</v>
      </c>
      <c r="E2263" t="s">
        <v>319</v>
      </c>
      <c r="F2263" t="s">
        <v>81</v>
      </c>
      <c r="G2263" t="s">
        <v>320</v>
      </c>
      <c r="H2263" s="4"/>
      <c r="I2263" s="1">
        <f t="shared" ca="1" si="143"/>
        <v>1485</v>
      </c>
      <c r="J2263" s="1" t="str">
        <f t="shared" ca="1" si="144"/>
        <v>3. Mayor a 6 meses</v>
      </c>
      <c r="K2263" t="str">
        <f t="shared" si="145"/>
        <v>NO</v>
      </c>
      <c r="L2263" t="s">
        <v>318</v>
      </c>
      <c r="M2263" t="s">
        <v>169</v>
      </c>
      <c r="N2263" t="s">
        <v>416</v>
      </c>
      <c r="O2263" t="s">
        <v>416</v>
      </c>
      <c r="P2263" t="str">
        <f t="shared" si="146"/>
        <v>INGRID ISABEL QUIROZ MUÑOZAnálisis de datosEVALUACION</v>
      </c>
      <c r="Q2263" t="str">
        <f>BASE[[#This Row],[NombresCalificado]]&amp;BASE[[#This Row],[TipoEvaluacion]]</f>
        <v>INGRID ISABEL QUIROZ MUÑOZEVALUACION</v>
      </c>
      <c r="R2263">
        <v>3</v>
      </c>
      <c r="S2263" t="s">
        <v>5</v>
      </c>
      <c r="T2263" t="s">
        <v>419</v>
      </c>
      <c r="U2263" s="17">
        <v>3</v>
      </c>
      <c r="V2263" s="17" t="str" cm="1">
        <f t="array" ref="V2263">_xlfn.IFS(U2263=0,"Prenovato",U2263=1,"Novato",U2263=2,"Principiante avanzado",U2263=3,"Competente",U2263=4,"Proficiente",U2263=5,"Master")</f>
        <v>Competente</v>
      </c>
      <c r="W2263" s="17">
        <v>3</v>
      </c>
      <c r="X2263" s="17" t="str" cm="1">
        <f t="array" ref="X2263">_xlfn.IFS(W2263=0,"No evidenciado",W2263=1,"Novato",W2263=2,"Principiante avanzado",W2263=3,"Competente",W2263=4,"Proficiente",W2263=5,"Master")</f>
        <v>Competente</v>
      </c>
      <c r="Y2263" s="17">
        <v>3</v>
      </c>
      <c r="Z2263" s="17" t="str" cm="1">
        <f t="array" ref="Z2263">_xlfn.IFS(Y2263=0,"No evidenciado",Y2263=1,"Novato",Y2263=2,"Principiante avanzado",Y2263=3,"Competente",Y2263=4,"Proficiente",Y2263=5,"Master")</f>
        <v>Competente</v>
      </c>
      <c r="AA2263" s="17">
        <v>3</v>
      </c>
      <c r="AB2263" s="17" t="str" cm="1">
        <f t="array" ref="AB2263">_xlfn.IFS(AA2263=0,"No evidenciado",AA2263=1,"Novato",AA2263=2,"Principiante avanzado",AA2263=3,"Competente",AA2263=4,"Proficiente",AA2263=5,"Master")</f>
        <v>Competente</v>
      </c>
      <c r="AC2263" s="17">
        <v>3</v>
      </c>
      <c r="AD2263" s="17" t="str" cm="1">
        <f t="array" ref="AD2263">_xlfn.IFS(AC2263=0,"Prenovato",AC2263=1,"Novato",AC2263=2,"Principiante avanzado",AC2263=3,"Competente",AC2263=4,"Proficiente",AC2263=5,"Master")</f>
        <v>Competente</v>
      </c>
      <c r="AE2263" s="17" t="s">
        <v>421</v>
      </c>
    </row>
    <row r="2264" spans="1:31" x14ac:dyDescent="0.25">
      <c r="A2264" t="s">
        <v>330</v>
      </c>
      <c r="B2264" t="s">
        <v>63</v>
      </c>
      <c r="C2264" t="s">
        <v>195</v>
      </c>
      <c r="D2264" t="s">
        <v>196</v>
      </c>
      <c r="E2264" t="s">
        <v>319</v>
      </c>
      <c r="F2264" t="s">
        <v>81</v>
      </c>
      <c r="G2264" t="s">
        <v>320</v>
      </c>
      <c r="H2264" s="4"/>
      <c r="I2264" s="1">
        <f t="shared" ca="1" si="143"/>
        <v>1485</v>
      </c>
      <c r="J2264" s="1" t="str">
        <f t="shared" ca="1" si="144"/>
        <v>3. Mayor a 6 meses</v>
      </c>
      <c r="K2264" t="str">
        <f t="shared" si="145"/>
        <v>NO</v>
      </c>
      <c r="L2264" t="s">
        <v>318</v>
      </c>
      <c r="M2264" t="s">
        <v>168</v>
      </c>
      <c r="N2264" t="s">
        <v>418</v>
      </c>
      <c r="O2264" t="s">
        <v>418</v>
      </c>
      <c r="P2264" t="str">
        <f t="shared" si="146"/>
        <v>INGRID ISABEL QUIROZ MUÑOZBase de datos relacionalEVALUACION</v>
      </c>
      <c r="Q2264" t="str">
        <f>BASE[[#This Row],[NombresCalificado]]&amp;BASE[[#This Row],[TipoEvaluacion]]</f>
        <v>INGRID ISABEL QUIROZ MUÑOZEVALUACION</v>
      </c>
      <c r="R2264">
        <v>3</v>
      </c>
      <c r="S2264" t="s">
        <v>5</v>
      </c>
      <c r="T2264" t="s">
        <v>419</v>
      </c>
      <c r="U2264" s="17">
        <v>3</v>
      </c>
      <c r="V2264" s="17" t="str" cm="1">
        <f t="array" ref="V2264">_xlfn.IFS(U2264=0,"Prenovato",U2264=1,"Novato",U2264=2,"Principiante avanzado",U2264=3,"Competente",U2264=4,"Proficiente",U2264=5,"Master")</f>
        <v>Competente</v>
      </c>
      <c r="W2264" s="17">
        <v>3</v>
      </c>
      <c r="X2264" s="17" t="str" cm="1">
        <f t="array" ref="X2264">_xlfn.IFS(W2264=0,"No evidenciado",W2264=1,"Novato",W2264=2,"Principiante avanzado",W2264=3,"Competente",W2264=4,"Proficiente",W2264=5,"Master")</f>
        <v>Competente</v>
      </c>
      <c r="Y2264" s="17">
        <v>3</v>
      </c>
      <c r="Z2264" s="17" t="str" cm="1">
        <f t="array" ref="Z2264">_xlfn.IFS(Y2264=0,"No evidenciado",Y2264=1,"Novato",Y2264=2,"Principiante avanzado",Y2264=3,"Competente",Y2264=4,"Proficiente",Y2264=5,"Master")</f>
        <v>Competente</v>
      </c>
      <c r="AA2264" s="17">
        <v>3</v>
      </c>
      <c r="AB2264" s="17" t="str" cm="1">
        <f t="array" ref="AB2264">_xlfn.IFS(AA2264=0,"No evidenciado",AA2264=1,"Novato",AA2264=2,"Principiante avanzado",AA2264=3,"Competente",AA2264=4,"Proficiente",AA2264=5,"Master")</f>
        <v>Competente</v>
      </c>
      <c r="AC2264" s="17">
        <v>3</v>
      </c>
      <c r="AD2264" s="17" t="str" cm="1">
        <f t="array" ref="AD2264">_xlfn.IFS(AC2264=0,"Prenovato",AC2264=1,"Novato",AC2264=2,"Principiante avanzado",AC2264=3,"Competente",AC2264=4,"Proficiente",AC2264=5,"Master")</f>
        <v>Competente</v>
      </c>
      <c r="AE2264" s="17" t="s">
        <v>421</v>
      </c>
    </row>
    <row r="2265" spans="1:31" x14ac:dyDescent="0.25">
      <c r="A2265" t="s">
        <v>330</v>
      </c>
      <c r="B2265" t="s">
        <v>63</v>
      </c>
      <c r="C2265" t="s">
        <v>195</v>
      </c>
      <c r="D2265" t="s">
        <v>196</v>
      </c>
      <c r="E2265" t="s">
        <v>319</v>
      </c>
      <c r="F2265" t="s">
        <v>81</v>
      </c>
      <c r="G2265" t="s">
        <v>320</v>
      </c>
      <c r="H2265" s="4"/>
      <c r="I2265" s="1">
        <f t="shared" ca="1" si="143"/>
        <v>1485</v>
      </c>
      <c r="J2265" s="1" t="str">
        <f t="shared" ca="1" si="144"/>
        <v>3. Mayor a 6 meses</v>
      </c>
      <c r="K2265" t="str">
        <f t="shared" si="145"/>
        <v>NO</v>
      </c>
      <c r="L2265" t="s">
        <v>318</v>
      </c>
      <c r="M2265" t="s">
        <v>173</v>
      </c>
      <c r="N2265" t="s">
        <v>416</v>
      </c>
      <c r="O2265" t="s">
        <v>416</v>
      </c>
      <c r="P2265" t="str">
        <f t="shared" si="146"/>
        <v>INGRID ISABEL QUIROZ MUÑOZDatalake BCPEVALUACION</v>
      </c>
      <c r="Q2265" t="str">
        <f>BASE[[#This Row],[NombresCalificado]]&amp;BASE[[#This Row],[TipoEvaluacion]]</f>
        <v>INGRID ISABEL QUIROZ MUÑOZEVALUACION</v>
      </c>
      <c r="R2265">
        <v>3</v>
      </c>
      <c r="S2265" t="s">
        <v>5</v>
      </c>
      <c r="T2265" t="s">
        <v>419</v>
      </c>
      <c r="U2265" s="17">
        <v>3</v>
      </c>
      <c r="V2265" s="17" t="str" cm="1">
        <f t="array" ref="V2265">_xlfn.IFS(U2265=0,"Prenovato",U2265=1,"Novato",U2265=2,"Principiante avanzado",U2265=3,"Competente",U2265=4,"Proficiente",U2265=5,"Master")</f>
        <v>Competente</v>
      </c>
      <c r="W2265" s="17">
        <v>3</v>
      </c>
      <c r="X2265" s="17" t="str" cm="1">
        <f t="array" ref="X2265">_xlfn.IFS(W2265=0,"No evidenciado",W2265=1,"Novato",W2265=2,"Principiante avanzado",W2265=3,"Competente",W2265=4,"Proficiente",W2265=5,"Master")</f>
        <v>Competente</v>
      </c>
      <c r="Y2265" s="17">
        <v>3</v>
      </c>
      <c r="Z2265" s="17" t="str" cm="1">
        <f t="array" ref="Z2265">_xlfn.IFS(Y2265=0,"No evidenciado",Y2265=1,"Novato",Y2265=2,"Principiante avanzado",Y2265=3,"Competente",Y2265=4,"Proficiente",Y2265=5,"Master")</f>
        <v>Competente</v>
      </c>
      <c r="AA2265" s="17">
        <v>3</v>
      </c>
      <c r="AB2265" s="17" t="str" cm="1">
        <f t="array" ref="AB2265">_xlfn.IFS(AA2265=0,"No evidenciado",AA2265=1,"Novato",AA2265=2,"Principiante avanzado",AA2265=3,"Competente",AA2265=4,"Proficiente",AA2265=5,"Master")</f>
        <v>Competente</v>
      </c>
      <c r="AC2265" s="17">
        <v>3</v>
      </c>
      <c r="AD2265" s="17" t="str" cm="1">
        <f t="array" ref="AD2265">_xlfn.IFS(AC2265=0,"Prenovato",AC2265=1,"Novato",AC2265=2,"Principiante avanzado",AC2265=3,"Competente",AC2265=4,"Proficiente",AC2265=5,"Master")</f>
        <v>Competente</v>
      </c>
      <c r="AE2265" s="17" t="s">
        <v>421</v>
      </c>
    </row>
    <row r="2266" spans="1:31" x14ac:dyDescent="0.25">
      <c r="A2266" t="s">
        <v>330</v>
      </c>
      <c r="B2266" t="s">
        <v>63</v>
      </c>
      <c r="C2266" t="s">
        <v>195</v>
      </c>
      <c r="D2266" t="s">
        <v>196</v>
      </c>
      <c r="E2266" t="s">
        <v>319</v>
      </c>
      <c r="F2266" t="s">
        <v>81</v>
      </c>
      <c r="G2266" t="s">
        <v>320</v>
      </c>
      <c r="H2266" s="4"/>
      <c r="I2266" s="1">
        <f t="shared" ca="1" si="143"/>
        <v>1485</v>
      </c>
      <c r="J2266" s="1" t="str">
        <f t="shared" ca="1" si="144"/>
        <v>3. Mayor a 6 meses</v>
      </c>
      <c r="K2266" t="str">
        <f t="shared" si="145"/>
        <v>NO</v>
      </c>
      <c r="L2266" t="s">
        <v>318</v>
      </c>
      <c r="M2266" t="s">
        <v>164</v>
      </c>
      <c r="N2266" t="s">
        <v>417</v>
      </c>
      <c r="O2266" t="s">
        <v>416</v>
      </c>
      <c r="P2266" t="str">
        <f t="shared" si="146"/>
        <v>INGRID ISABEL QUIROZ MUÑOZPrivacidad y seguridad de los datosEVALUACION</v>
      </c>
      <c r="Q2266" t="str">
        <f>BASE[[#This Row],[NombresCalificado]]&amp;BASE[[#This Row],[TipoEvaluacion]]</f>
        <v>INGRID ISABEL QUIROZ MUÑOZEVALUACION</v>
      </c>
      <c r="R2266">
        <v>2</v>
      </c>
      <c r="S2266" t="s">
        <v>4</v>
      </c>
      <c r="T2266" t="s">
        <v>419</v>
      </c>
      <c r="U2266" s="17">
        <v>3</v>
      </c>
      <c r="V2266" s="17" t="str" cm="1">
        <f t="array" ref="V2266">_xlfn.IFS(U2266=0,"Prenovato",U2266=1,"Novato",U2266=2,"Principiante avanzado",U2266=3,"Competente",U2266=4,"Proficiente",U2266=5,"Master")</f>
        <v>Competente</v>
      </c>
      <c r="W2266" s="17">
        <v>3</v>
      </c>
      <c r="X2266" s="17" t="str" cm="1">
        <f t="array" ref="X2266">_xlfn.IFS(W2266=0,"No evidenciado",W2266=1,"Novato",W2266=2,"Principiante avanzado",W2266=3,"Competente",W2266=4,"Proficiente",W2266=5,"Master")</f>
        <v>Competente</v>
      </c>
      <c r="Y2266" s="17">
        <v>3</v>
      </c>
      <c r="Z2266" s="17" t="str" cm="1">
        <f t="array" ref="Z2266">_xlfn.IFS(Y2266=0,"No evidenciado",Y2266=1,"Novato",Y2266=2,"Principiante avanzado",Y2266=3,"Competente",Y2266=4,"Proficiente",Y2266=5,"Master")</f>
        <v>Competente</v>
      </c>
      <c r="AA2266" s="17">
        <v>3</v>
      </c>
      <c r="AB2266" s="17" t="str" cm="1">
        <f t="array" ref="AB2266">_xlfn.IFS(AA2266=0,"No evidenciado",AA2266=1,"Novato",AA2266=2,"Principiante avanzado",AA2266=3,"Competente",AA2266=4,"Proficiente",AA2266=5,"Master")</f>
        <v>Competente</v>
      </c>
      <c r="AC2266" s="17">
        <v>3</v>
      </c>
      <c r="AD2266" s="17" t="str" cm="1">
        <f t="array" ref="AD2266">_xlfn.IFS(AC2266=0,"Prenovato",AC2266=1,"Novato",AC2266=2,"Principiante avanzado",AC2266=3,"Competente",AC2266=4,"Proficiente",AC2266=5,"Master")</f>
        <v>Competente</v>
      </c>
      <c r="AE2266" s="17" t="s">
        <v>421</v>
      </c>
    </row>
    <row r="2267" spans="1:31" x14ac:dyDescent="0.25">
      <c r="A2267" t="s">
        <v>330</v>
      </c>
      <c r="B2267" t="s">
        <v>63</v>
      </c>
      <c r="C2267" t="s">
        <v>195</v>
      </c>
      <c r="D2267" t="s">
        <v>196</v>
      </c>
      <c r="E2267" t="s">
        <v>319</v>
      </c>
      <c r="F2267" t="s">
        <v>81</v>
      </c>
      <c r="G2267" t="s">
        <v>320</v>
      </c>
      <c r="H2267" s="4"/>
      <c r="I2267" s="1">
        <f t="shared" ca="1" si="143"/>
        <v>1485</v>
      </c>
      <c r="J2267" s="1" t="str">
        <f t="shared" ca="1" si="144"/>
        <v>3. Mayor a 6 meses</v>
      </c>
      <c r="K2267" t="str">
        <f t="shared" si="145"/>
        <v>NO</v>
      </c>
      <c r="L2267" t="s">
        <v>318</v>
      </c>
      <c r="M2267" t="s">
        <v>171</v>
      </c>
      <c r="N2267" t="s">
        <v>416</v>
      </c>
      <c r="O2267" t="s">
        <v>416</v>
      </c>
      <c r="P2267" t="str">
        <f t="shared" si="146"/>
        <v>INGRID ISABEL QUIROZ MUÑOZBases de datos en la nubeEVALUACION</v>
      </c>
      <c r="Q2267" t="str">
        <f>BASE[[#This Row],[NombresCalificado]]&amp;BASE[[#This Row],[TipoEvaluacion]]</f>
        <v>INGRID ISABEL QUIROZ MUÑOZEVALUACION</v>
      </c>
      <c r="R2267">
        <v>2</v>
      </c>
      <c r="S2267" t="s">
        <v>4</v>
      </c>
      <c r="T2267" t="s">
        <v>419</v>
      </c>
      <c r="U2267" s="17">
        <v>3</v>
      </c>
      <c r="V2267" s="17" t="str" cm="1">
        <f t="array" ref="V2267">_xlfn.IFS(U2267=0,"Prenovato",U2267=1,"Novato",U2267=2,"Principiante avanzado",U2267=3,"Competente",U2267=4,"Proficiente",U2267=5,"Master")</f>
        <v>Competente</v>
      </c>
      <c r="W2267" s="17">
        <v>3</v>
      </c>
      <c r="X2267" s="17" t="str" cm="1">
        <f t="array" ref="X2267">_xlfn.IFS(W2267=0,"No evidenciado",W2267=1,"Novato",W2267=2,"Principiante avanzado",W2267=3,"Competente",W2267=4,"Proficiente",W2267=5,"Master")</f>
        <v>Competente</v>
      </c>
      <c r="Y2267" s="17">
        <v>3</v>
      </c>
      <c r="Z2267" s="17" t="str" cm="1">
        <f t="array" ref="Z2267">_xlfn.IFS(Y2267=0,"No evidenciado",Y2267=1,"Novato",Y2267=2,"Principiante avanzado",Y2267=3,"Competente",Y2267=4,"Proficiente",Y2267=5,"Master")</f>
        <v>Competente</v>
      </c>
      <c r="AA2267" s="17">
        <v>3</v>
      </c>
      <c r="AB2267" s="17" t="str" cm="1">
        <f t="array" ref="AB2267">_xlfn.IFS(AA2267=0,"No evidenciado",AA2267=1,"Novato",AA2267=2,"Principiante avanzado",AA2267=3,"Competente",AA2267=4,"Proficiente",AA2267=5,"Master")</f>
        <v>Competente</v>
      </c>
      <c r="AC2267" s="17">
        <v>3</v>
      </c>
      <c r="AD2267" s="17" t="str" cm="1">
        <f t="array" ref="AD2267">_xlfn.IFS(AC2267=0,"Prenovato",AC2267=1,"Novato",AC2267=2,"Principiante avanzado",AC2267=3,"Competente",AC2267=4,"Proficiente",AC2267=5,"Master")</f>
        <v>Competente</v>
      </c>
      <c r="AE2267" s="17" t="s">
        <v>421</v>
      </c>
    </row>
    <row r="2268" spans="1:31" x14ac:dyDescent="0.25">
      <c r="A2268" t="s">
        <v>330</v>
      </c>
      <c r="B2268" t="s">
        <v>63</v>
      </c>
      <c r="C2268" t="s">
        <v>195</v>
      </c>
      <c r="D2268" t="s">
        <v>196</v>
      </c>
      <c r="E2268" t="s">
        <v>319</v>
      </c>
      <c r="F2268" t="s">
        <v>81</v>
      </c>
      <c r="G2268" t="s">
        <v>320</v>
      </c>
      <c r="H2268" s="4"/>
      <c r="I2268" s="1">
        <f t="shared" ca="1" si="143"/>
        <v>1485</v>
      </c>
      <c r="J2268" s="1" t="str">
        <f t="shared" ca="1" si="144"/>
        <v>3. Mayor a 6 meses</v>
      </c>
      <c r="K2268" t="str">
        <f t="shared" si="145"/>
        <v>NO</v>
      </c>
      <c r="L2268" t="s">
        <v>318</v>
      </c>
      <c r="M2268" t="s">
        <v>172</v>
      </c>
      <c r="N2268" t="s">
        <v>416</v>
      </c>
      <c r="O2268" t="s">
        <v>416</v>
      </c>
      <c r="P2268" t="str">
        <f t="shared" si="146"/>
        <v>INGRID ISABEL QUIROZ MUÑOZCalidad de datosEVALUACION</v>
      </c>
      <c r="Q2268" t="str">
        <f>BASE[[#This Row],[NombresCalificado]]&amp;BASE[[#This Row],[TipoEvaluacion]]</f>
        <v>INGRID ISABEL QUIROZ MUÑOZEVALUACION</v>
      </c>
      <c r="R2268">
        <v>3</v>
      </c>
      <c r="S2268" t="s">
        <v>5</v>
      </c>
      <c r="T2268" t="s">
        <v>419</v>
      </c>
      <c r="U2268" s="17">
        <v>3</v>
      </c>
      <c r="V2268" s="17" t="str" cm="1">
        <f t="array" ref="V2268">_xlfn.IFS(U2268=0,"Prenovato",U2268=1,"Novato",U2268=2,"Principiante avanzado",U2268=3,"Competente",U2268=4,"Proficiente",U2268=5,"Master")</f>
        <v>Competente</v>
      </c>
      <c r="W2268" s="17">
        <v>3</v>
      </c>
      <c r="X2268" s="17" t="str" cm="1">
        <f t="array" ref="X2268">_xlfn.IFS(W2268=0,"No evidenciado",W2268=1,"Novato",W2268=2,"Principiante avanzado",W2268=3,"Competente",W2268=4,"Proficiente",W2268=5,"Master")</f>
        <v>Competente</v>
      </c>
      <c r="Y2268" s="17">
        <v>3</v>
      </c>
      <c r="Z2268" s="17" t="str" cm="1">
        <f t="array" ref="Z2268">_xlfn.IFS(Y2268=0,"No evidenciado",Y2268=1,"Novato",Y2268=2,"Principiante avanzado",Y2268=3,"Competente",Y2268=4,"Proficiente",Y2268=5,"Master")</f>
        <v>Competente</v>
      </c>
      <c r="AA2268" s="17">
        <v>3</v>
      </c>
      <c r="AB2268" s="17" t="str" cm="1">
        <f t="array" ref="AB2268">_xlfn.IFS(AA2268=0,"No evidenciado",AA2268=1,"Novato",AA2268=2,"Principiante avanzado",AA2268=3,"Competente",AA2268=4,"Proficiente",AA2268=5,"Master")</f>
        <v>Competente</v>
      </c>
      <c r="AC2268" s="17">
        <v>3</v>
      </c>
      <c r="AD2268" s="17" t="str" cm="1">
        <f t="array" ref="AD2268">_xlfn.IFS(AC2268=0,"Prenovato",AC2268=1,"Novato",AC2268=2,"Principiante avanzado",AC2268=3,"Competente",AC2268=4,"Proficiente",AC2268=5,"Master")</f>
        <v>Competente</v>
      </c>
      <c r="AE2268" s="17" t="s">
        <v>421</v>
      </c>
    </row>
    <row r="2269" spans="1:31" x14ac:dyDescent="0.25">
      <c r="A2269" t="s">
        <v>330</v>
      </c>
      <c r="B2269" t="s">
        <v>63</v>
      </c>
      <c r="C2269" t="s">
        <v>195</v>
      </c>
      <c r="D2269" t="s">
        <v>196</v>
      </c>
      <c r="E2269" t="s">
        <v>319</v>
      </c>
      <c r="F2269" t="s">
        <v>81</v>
      </c>
      <c r="G2269" t="s">
        <v>320</v>
      </c>
      <c r="H2269" s="4"/>
      <c r="I2269" s="1">
        <f t="shared" ca="1" si="143"/>
        <v>1485</v>
      </c>
      <c r="J2269" s="1" t="str">
        <f t="shared" ca="1" si="144"/>
        <v>3. Mayor a 6 meses</v>
      </c>
      <c r="K2269" t="str">
        <f t="shared" si="145"/>
        <v>NO</v>
      </c>
      <c r="L2269" t="s">
        <v>318</v>
      </c>
      <c r="M2269" t="s">
        <v>162</v>
      </c>
      <c r="N2269" t="s">
        <v>416</v>
      </c>
      <c r="O2269" t="s">
        <v>416</v>
      </c>
      <c r="P2269" t="str">
        <f t="shared" si="146"/>
        <v>INGRID ISABEL QUIROZ MUÑOZMLOpsEVALUACION</v>
      </c>
      <c r="Q2269" t="str">
        <f>BASE[[#This Row],[NombresCalificado]]&amp;BASE[[#This Row],[TipoEvaluacion]]</f>
        <v>INGRID ISABEL QUIROZ MUÑOZEVALUACION</v>
      </c>
      <c r="R2269">
        <v>0</v>
      </c>
      <c r="S2269" t="s">
        <v>185</v>
      </c>
      <c r="T2269" t="s">
        <v>419</v>
      </c>
      <c r="U2269" s="17">
        <v>3</v>
      </c>
      <c r="V2269" s="17" t="str" cm="1">
        <f t="array" ref="V2269">_xlfn.IFS(U2269=0,"Prenovato",U2269=1,"Novato",U2269=2,"Principiante avanzado",U2269=3,"Competente",U2269=4,"Proficiente",U2269=5,"Master")</f>
        <v>Competente</v>
      </c>
      <c r="W2269" s="17">
        <v>3</v>
      </c>
      <c r="X2269" s="17" t="str" cm="1">
        <f t="array" ref="X2269">_xlfn.IFS(W2269=0,"No evidenciado",W2269=1,"Novato",W2269=2,"Principiante avanzado",W2269=3,"Competente",W2269=4,"Proficiente",W2269=5,"Master")</f>
        <v>Competente</v>
      </c>
      <c r="Y2269" s="17">
        <v>3</v>
      </c>
      <c r="Z2269" s="17" t="str" cm="1">
        <f t="array" ref="Z2269">_xlfn.IFS(Y2269=0,"No evidenciado",Y2269=1,"Novato",Y2269=2,"Principiante avanzado",Y2269=3,"Competente",Y2269=4,"Proficiente",Y2269=5,"Master")</f>
        <v>Competente</v>
      </c>
      <c r="AA2269" s="17">
        <v>3</v>
      </c>
      <c r="AB2269" s="17" t="str" cm="1">
        <f t="array" ref="AB2269">_xlfn.IFS(AA2269=0,"No evidenciado",AA2269=1,"Novato",AA2269=2,"Principiante avanzado",AA2269=3,"Competente",AA2269=4,"Proficiente",AA2269=5,"Master")</f>
        <v>Competente</v>
      </c>
      <c r="AC2269" s="17">
        <v>3</v>
      </c>
      <c r="AD2269" s="17" t="str" cm="1">
        <f t="array" ref="AD2269">_xlfn.IFS(AC2269=0,"Prenovato",AC2269=1,"Novato",AC2269=2,"Principiante avanzado",AC2269=3,"Competente",AC2269=4,"Proficiente",AC2269=5,"Master")</f>
        <v>Competente</v>
      </c>
      <c r="AE2269" s="17" t="s">
        <v>421</v>
      </c>
    </row>
    <row r="2270" spans="1:31" x14ac:dyDescent="0.25">
      <c r="A2270" t="s">
        <v>330</v>
      </c>
      <c r="B2270" t="s">
        <v>63</v>
      </c>
      <c r="C2270" t="s">
        <v>195</v>
      </c>
      <c r="D2270" t="s">
        <v>196</v>
      </c>
      <c r="E2270" t="s">
        <v>319</v>
      </c>
      <c r="F2270" t="s">
        <v>81</v>
      </c>
      <c r="G2270" t="s">
        <v>320</v>
      </c>
      <c r="H2270" s="4"/>
      <c r="I2270" s="1">
        <f t="shared" ca="1" si="143"/>
        <v>1485</v>
      </c>
      <c r="J2270" s="1" t="str">
        <f t="shared" ca="1" si="144"/>
        <v>3. Mayor a 6 meses</v>
      </c>
      <c r="K2270" t="str">
        <f t="shared" si="145"/>
        <v>NO</v>
      </c>
      <c r="L2270" t="s">
        <v>318</v>
      </c>
      <c r="M2270" t="s">
        <v>167</v>
      </c>
      <c r="N2270" t="s">
        <v>417</v>
      </c>
      <c r="O2270" t="s">
        <v>416</v>
      </c>
      <c r="P2270" t="str">
        <f t="shared" si="146"/>
        <v>INGRID ISABEL QUIROZ MUÑOZCI-CDEVALUACION</v>
      </c>
      <c r="Q2270" t="str">
        <f>BASE[[#This Row],[NombresCalificado]]&amp;BASE[[#This Row],[TipoEvaluacion]]</f>
        <v>INGRID ISABEL QUIROZ MUÑOZEVALUACION</v>
      </c>
      <c r="R2270">
        <v>3</v>
      </c>
      <c r="S2270" t="s">
        <v>5</v>
      </c>
      <c r="T2270" t="s">
        <v>419</v>
      </c>
      <c r="U2270" s="17">
        <v>3</v>
      </c>
      <c r="V2270" s="17" t="str" cm="1">
        <f t="array" ref="V2270">_xlfn.IFS(U2270=0,"Prenovato",U2270=1,"Novato",U2270=2,"Principiante avanzado",U2270=3,"Competente",U2270=4,"Proficiente",U2270=5,"Master")</f>
        <v>Competente</v>
      </c>
      <c r="W2270" s="17">
        <v>3</v>
      </c>
      <c r="X2270" s="17" t="str" cm="1">
        <f t="array" ref="X2270">_xlfn.IFS(W2270=0,"No evidenciado",W2270=1,"Novato",W2270=2,"Principiante avanzado",W2270=3,"Competente",W2270=4,"Proficiente",W2270=5,"Master")</f>
        <v>Competente</v>
      </c>
      <c r="Y2270" s="17">
        <v>3</v>
      </c>
      <c r="Z2270" s="17" t="str" cm="1">
        <f t="array" ref="Z2270">_xlfn.IFS(Y2270=0,"No evidenciado",Y2270=1,"Novato",Y2270=2,"Principiante avanzado",Y2270=3,"Competente",Y2270=4,"Proficiente",Y2270=5,"Master")</f>
        <v>Competente</v>
      </c>
      <c r="AA2270" s="17">
        <v>3</v>
      </c>
      <c r="AB2270" s="17" t="str" cm="1">
        <f t="array" ref="AB2270">_xlfn.IFS(AA2270=0,"No evidenciado",AA2270=1,"Novato",AA2270=2,"Principiante avanzado",AA2270=3,"Competente",AA2270=4,"Proficiente",AA2270=5,"Master")</f>
        <v>Competente</v>
      </c>
      <c r="AC2270" s="17">
        <v>3</v>
      </c>
      <c r="AD2270" s="17" t="str" cm="1">
        <f t="array" ref="AD2270">_xlfn.IFS(AC2270=0,"Prenovato",AC2270=1,"Novato",AC2270=2,"Principiante avanzado",AC2270=3,"Competente",AC2270=4,"Proficiente",AC2270=5,"Master")</f>
        <v>Competente</v>
      </c>
      <c r="AE2270" s="17" t="s">
        <v>421</v>
      </c>
    </row>
    <row r="2271" spans="1:31" x14ac:dyDescent="0.25">
      <c r="A2271" t="s">
        <v>330</v>
      </c>
      <c r="B2271" t="s">
        <v>63</v>
      </c>
      <c r="C2271" t="s">
        <v>195</v>
      </c>
      <c r="D2271" t="s">
        <v>196</v>
      </c>
      <c r="E2271" t="s">
        <v>319</v>
      </c>
      <c r="F2271" t="s">
        <v>81</v>
      </c>
      <c r="G2271" t="s">
        <v>320</v>
      </c>
      <c r="H2271" s="4"/>
      <c r="I2271" s="1">
        <f t="shared" ca="1" si="143"/>
        <v>1485</v>
      </c>
      <c r="J2271" s="1" t="str">
        <f t="shared" ca="1" si="144"/>
        <v>3. Mayor a 6 meses</v>
      </c>
      <c r="K2271" t="str">
        <f t="shared" si="145"/>
        <v>NO</v>
      </c>
      <c r="L2271" t="s">
        <v>318</v>
      </c>
      <c r="M2271" t="s">
        <v>161</v>
      </c>
      <c r="N2271" t="s">
        <v>418</v>
      </c>
      <c r="O2271" t="s">
        <v>418</v>
      </c>
      <c r="P2271" t="str">
        <f t="shared" si="146"/>
        <v>INGRID ISABEL QUIROZ MUÑOZIntegración de datos por lotesEVALUACION</v>
      </c>
      <c r="Q2271" t="str">
        <f>BASE[[#This Row],[NombresCalificado]]&amp;BASE[[#This Row],[TipoEvaluacion]]</f>
        <v>INGRID ISABEL QUIROZ MUÑOZEVALUACION</v>
      </c>
      <c r="R2271">
        <v>3</v>
      </c>
      <c r="S2271" t="s">
        <v>5</v>
      </c>
      <c r="T2271" t="s">
        <v>419</v>
      </c>
      <c r="U2271" s="17">
        <v>3</v>
      </c>
      <c r="V2271" s="17" t="str" cm="1">
        <f t="array" ref="V2271">_xlfn.IFS(U2271=0,"Prenovato",U2271=1,"Novato",U2271=2,"Principiante avanzado",U2271=3,"Competente",U2271=4,"Proficiente",U2271=5,"Master")</f>
        <v>Competente</v>
      </c>
      <c r="W2271" s="17">
        <v>3</v>
      </c>
      <c r="X2271" s="17" t="str" cm="1">
        <f t="array" ref="X2271">_xlfn.IFS(W2271=0,"No evidenciado",W2271=1,"Novato",W2271=2,"Principiante avanzado",W2271=3,"Competente",W2271=4,"Proficiente",W2271=5,"Master")</f>
        <v>Competente</v>
      </c>
      <c r="Y2271" s="17">
        <v>3</v>
      </c>
      <c r="Z2271" s="17" t="str" cm="1">
        <f t="array" ref="Z2271">_xlfn.IFS(Y2271=0,"No evidenciado",Y2271=1,"Novato",Y2271=2,"Principiante avanzado",Y2271=3,"Competente",Y2271=4,"Proficiente",Y2271=5,"Master")</f>
        <v>Competente</v>
      </c>
      <c r="AA2271" s="17">
        <v>3</v>
      </c>
      <c r="AB2271" s="17" t="str" cm="1">
        <f t="array" ref="AB2271">_xlfn.IFS(AA2271=0,"No evidenciado",AA2271=1,"Novato",AA2271=2,"Principiante avanzado",AA2271=3,"Competente",AA2271=4,"Proficiente",AA2271=5,"Master")</f>
        <v>Competente</v>
      </c>
      <c r="AC2271" s="17">
        <v>3</v>
      </c>
      <c r="AD2271" s="17" t="str" cm="1">
        <f t="array" ref="AD2271">_xlfn.IFS(AC2271=0,"Prenovato",AC2271=1,"Novato",AC2271=2,"Principiante avanzado",AC2271=3,"Competente",AC2271=4,"Proficiente",AC2271=5,"Master")</f>
        <v>Competente</v>
      </c>
      <c r="AE2271" s="17" t="s">
        <v>421</v>
      </c>
    </row>
    <row r="2272" spans="1:31" x14ac:dyDescent="0.25">
      <c r="A2272" t="s">
        <v>330</v>
      </c>
      <c r="B2272" t="s">
        <v>63</v>
      </c>
      <c r="C2272" t="s">
        <v>195</v>
      </c>
      <c r="D2272" t="s">
        <v>196</v>
      </c>
      <c r="E2272" t="s">
        <v>319</v>
      </c>
      <c r="F2272" t="s">
        <v>81</v>
      </c>
      <c r="G2272" t="s">
        <v>320</v>
      </c>
      <c r="H2272" s="4"/>
      <c r="I2272" s="1">
        <f t="shared" ca="1" si="143"/>
        <v>1485</v>
      </c>
      <c r="J2272" s="1" t="str">
        <f t="shared" ca="1" si="144"/>
        <v>3. Mayor a 6 meses</v>
      </c>
      <c r="K2272" t="str">
        <f t="shared" si="145"/>
        <v>NO</v>
      </c>
      <c r="L2272" t="s">
        <v>318</v>
      </c>
      <c r="M2272" t="s">
        <v>163</v>
      </c>
      <c r="N2272" t="s">
        <v>418</v>
      </c>
      <c r="O2272" t="s">
        <v>418</v>
      </c>
      <c r="P2272" t="str">
        <f t="shared" si="146"/>
        <v>INGRID ISABEL QUIROZ MUÑOZNube BCPEVALUACION</v>
      </c>
      <c r="Q2272" t="str">
        <f>BASE[[#This Row],[NombresCalificado]]&amp;BASE[[#This Row],[TipoEvaluacion]]</f>
        <v>INGRID ISABEL QUIROZ MUÑOZEVALUACION</v>
      </c>
      <c r="R2272">
        <v>3</v>
      </c>
      <c r="S2272" t="s">
        <v>5</v>
      </c>
      <c r="T2272" t="s">
        <v>419</v>
      </c>
      <c r="U2272" s="17">
        <v>3</v>
      </c>
      <c r="V2272" s="17" t="str" cm="1">
        <f t="array" ref="V2272">_xlfn.IFS(U2272=0,"Prenovato",U2272=1,"Novato",U2272=2,"Principiante avanzado",U2272=3,"Competente",U2272=4,"Proficiente",U2272=5,"Master")</f>
        <v>Competente</v>
      </c>
      <c r="W2272" s="17">
        <v>3</v>
      </c>
      <c r="X2272" s="17" t="str" cm="1">
        <f t="array" ref="X2272">_xlfn.IFS(W2272=0,"No evidenciado",W2272=1,"Novato",W2272=2,"Principiante avanzado",W2272=3,"Competente",W2272=4,"Proficiente",W2272=5,"Master")</f>
        <v>Competente</v>
      </c>
      <c r="Y2272" s="17">
        <v>3</v>
      </c>
      <c r="Z2272" s="17" t="str" cm="1">
        <f t="array" ref="Z2272">_xlfn.IFS(Y2272=0,"No evidenciado",Y2272=1,"Novato",Y2272=2,"Principiante avanzado",Y2272=3,"Competente",Y2272=4,"Proficiente",Y2272=5,"Master")</f>
        <v>Competente</v>
      </c>
      <c r="AA2272" s="17">
        <v>3</v>
      </c>
      <c r="AB2272" s="17" t="str" cm="1">
        <f t="array" ref="AB2272">_xlfn.IFS(AA2272=0,"No evidenciado",AA2272=1,"Novato",AA2272=2,"Principiante avanzado",AA2272=3,"Competente",AA2272=4,"Proficiente",AA2272=5,"Master")</f>
        <v>Competente</v>
      </c>
      <c r="AC2272" s="17">
        <v>3</v>
      </c>
      <c r="AD2272" s="17" t="str" cm="1">
        <f t="array" ref="AD2272">_xlfn.IFS(AC2272=0,"Prenovato",AC2272=1,"Novato",AC2272=2,"Principiante avanzado",AC2272=3,"Competente",AC2272=4,"Proficiente",AC2272=5,"Master")</f>
        <v>Competente</v>
      </c>
      <c r="AE2272" s="17" t="s">
        <v>421</v>
      </c>
    </row>
    <row r="2273" spans="1:31" x14ac:dyDescent="0.25">
      <c r="A2273" t="s">
        <v>330</v>
      </c>
      <c r="B2273" t="s">
        <v>63</v>
      </c>
      <c r="C2273" t="s">
        <v>195</v>
      </c>
      <c r="D2273" t="s">
        <v>196</v>
      </c>
      <c r="E2273" t="s">
        <v>319</v>
      </c>
      <c r="F2273" t="s">
        <v>81</v>
      </c>
      <c r="G2273" t="s">
        <v>320</v>
      </c>
      <c r="H2273" s="4"/>
      <c r="I2273" s="1">
        <f t="shared" ca="1" si="143"/>
        <v>1485</v>
      </c>
      <c r="J2273" s="1" t="str">
        <f t="shared" ca="1" si="144"/>
        <v>3. Mayor a 6 meses</v>
      </c>
      <c r="K2273" t="str">
        <f t="shared" si="145"/>
        <v>NO</v>
      </c>
      <c r="L2273" t="s">
        <v>318</v>
      </c>
      <c r="M2273" t="s">
        <v>170</v>
      </c>
      <c r="N2273" t="s">
        <v>417</v>
      </c>
      <c r="O2273" t="s">
        <v>416</v>
      </c>
      <c r="P2273" t="str">
        <f t="shared" si="146"/>
        <v>INGRID ISABEL QUIROZ MUÑOZArquitectura de datosEVALUACION</v>
      </c>
      <c r="Q2273" t="str">
        <f>BASE[[#This Row],[NombresCalificado]]&amp;BASE[[#This Row],[TipoEvaluacion]]</f>
        <v>INGRID ISABEL QUIROZ MUÑOZEVALUACION</v>
      </c>
      <c r="R2273">
        <v>2</v>
      </c>
      <c r="S2273" t="s">
        <v>4</v>
      </c>
      <c r="T2273" t="s">
        <v>419</v>
      </c>
      <c r="U2273" s="17">
        <v>3</v>
      </c>
      <c r="V2273" s="17" t="str" cm="1">
        <f t="array" ref="V2273">_xlfn.IFS(U2273=0,"Prenovato",U2273=1,"Novato",U2273=2,"Principiante avanzado",U2273=3,"Competente",U2273=4,"Proficiente",U2273=5,"Master")</f>
        <v>Competente</v>
      </c>
      <c r="W2273" s="17">
        <v>3</v>
      </c>
      <c r="X2273" s="17" t="str" cm="1">
        <f t="array" ref="X2273">_xlfn.IFS(W2273=0,"No evidenciado",W2273=1,"Novato",W2273=2,"Principiante avanzado",W2273=3,"Competente",W2273=4,"Proficiente",W2273=5,"Master")</f>
        <v>Competente</v>
      </c>
      <c r="Y2273" s="17">
        <v>3</v>
      </c>
      <c r="Z2273" s="17" t="str" cm="1">
        <f t="array" ref="Z2273">_xlfn.IFS(Y2273=0,"No evidenciado",Y2273=1,"Novato",Y2273=2,"Principiante avanzado",Y2273=3,"Competente",Y2273=4,"Proficiente",Y2273=5,"Master")</f>
        <v>Competente</v>
      </c>
      <c r="AA2273" s="17">
        <v>3</v>
      </c>
      <c r="AB2273" s="17" t="str" cm="1">
        <f t="array" ref="AB2273">_xlfn.IFS(AA2273=0,"No evidenciado",AA2273=1,"Novato",AA2273=2,"Principiante avanzado",AA2273=3,"Competente",AA2273=4,"Proficiente",AA2273=5,"Master")</f>
        <v>Competente</v>
      </c>
      <c r="AC2273" s="17">
        <v>3</v>
      </c>
      <c r="AD2273" s="17" t="str" cm="1">
        <f t="array" ref="AD2273">_xlfn.IFS(AC2273=0,"Prenovato",AC2273=1,"Novato",AC2273=2,"Principiante avanzado",AC2273=3,"Competente",AC2273=4,"Proficiente",AC2273=5,"Master")</f>
        <v>Competente</v>
      </c>
      <c r="AE2273" s="17" t="s">
        <v>421</v>
      </c>
    </row>
    <row r="2274" spans="1:31" x14ac:dyDescent="0.25">
      <c r="A2274" t="s">
        <v>330</v>
      </c>
      <c r="B2274" t="s">
        <v>63</v>
      </c>
      <c r="C2274" t="s">
        <v>195</v>
      </c>
      <c r="D2274" t="s">
        <v>196</v>
      </c>
      <c r="E2274" t="s">
        <v>319</v>
      </c>
      <c r="F2274" t="s">
        <v>81</v>
      </c>
      <c r="G2274" t="s">
        <v>320</v>
      </c>
      <c r="H2274" s="4"/>
      <c r="I2274" s="1">
        <f t="shared" ca="1" si="143"/>
        <v>1485</v>
      </c>
      <c r="J2274" s="1" t="str">
        <f t="shared" ca="1" si="144"/>
        <v>3. Mayor a 6 meses</v>
      </c>
      <c r="K2274" t="str">
        <f t="shared" si="145"/>
        <v>NO</v>
      </c>
      <c r="L2274" t="s">
        <v>318</v>
      </c>
      <c r="M2274" t="s">
        <v>56</v>
      </c>
      <c r="N2274" t="s">
        <v>417</v>
      </c>
      <c r="O2274" t="s">
        <v>416</v>
      </c>
      <c r="P2274" t="str">
        <f t="shared" si="146"/>
        <v>INGRID ISABEL QUIROZ MUÑOZControl de versionesEVALUACION</v>
      </c>
      <c r="Q2274" t="str">
        <f>BASE[[#This Row],[NombresCalificado]]&amp;BASE[[#This Row],[TipoEvaluacion]]</f>
        <v>INGRID ISABEL QUIROZ MUÑOZEVALUACION</v>
      </c>
      <c r="R2274">
        <v>3</v>
      </c>
      <c r="S2274" t="s">
        <v>5</v>
      </c>
      <c r="T2274" t="s">
        <v>419</v>
      </c>
      <c r="U2274" s="17">
        <v>3</v>
      </c>
      <c r="V2274" s="17" t="str" cm="1">
        <f t="array" ref="V2274">_xlfn.IFS(U2274=0,"Prenovato",U2274=1,"Novato",U2274=2,"Principiante avanzado",U2274=3,"Competente",U2274=4,"Proficiente",U2274=5,"Master")</f>
        <v>Competente</v>
      </c>
      <c r="W2274" s="17">
        <v>3</v>
      </c>
      <c r="X2274" s="17" t="str" cm="1">
        <f t="array" ref="X2274">_xlfn.IFS(W2274=0,"No evidenciado",W2274=1,"Novato",W2274=2,"Principiante avanzado",W2274=3,"Competente",W2274=4,"Proficiente",W2274=5,"Master")</f>
        <v>Competente</v>
      </c>
      <c r="Y2274" s="17">
        <v>3</v>
      </c>
      <c r="Z2274" s="17" t="str" cm="1">
        <f t="array" ref="Z2274">_xlfn.IFS(Y2274=0,"No evidenciado",Y2274=1,"Novato",Y2274=2,"Principiante avanzado",Y2274=3,"Competente",Y2274=4,"Proficiente",Y2274=5,"Master")</f>
        <v>Competente</v>
      </c>
      <c r="AA2274" s="17">
        <v>3</v>
      </c>
      <c r="AB2274" s="17" t="str" cm="1">
        <f t="array" ref="AB2274">_xlfn.IFS(AA2274=0,"No evidenciado",AA2274=1,"Novato",AA2274=2,"Principiante avanzado",AA2274=3,"Competente",AA2274=4,"Proficiente",AA2274=5,"Master")</f>
        <v>Competente</v>
      </c>
      <c r="AC2274" s="17">
        <v>3</v>
      </c>
      <c r="AD2274" s="17" t="str" cm="1">
        <f t="array" ref="AD2274">_xlfn.IFS(AC2274=0,"Prenovato",AC2274=1,"Novato",AC2274=2,"Principiante avanzado",AC2274=3,"Competente",AC2274=4,"Proficiente",AC2274=5,"Master")</f>
        <v>Competente</v>
      </c>
      <c r="AE2274" s="17" t="s">
        <v>421</v>
      </c>
    </row>
    <row r="2275" spans="1:31" x14ac:dyDescent="0.25">
      <c r="A2275" t="s">
        <v>330</v>
      </c>
      <c r="B2275" t="s">
        <v>63</v>
      </c>
      <c r="C2275" t="s">
        <v>195</v>
      </c>
      <c r="D2275" t="s">
        <v>196</v>
      </c>
      <c r="E2275" t="s">
        <v>319</v>
      </c>
      <c r="F2275" t="s">
        <v>81</v>
      </c>
      <c r="G2275" t="s">
        <v>320</v>
      </c>
      <c r="H2275" s="4"/>
      <c r="I2275" s="1">
        <f t="shared" ca="1" si="143"/>
        <v>1485</v>
      </c>
      <c r="J2275" s="1" t="str">
        <f t="shared" ca="1" si="144"/>
        <v>3. Mayor a 6 meses</v>
      </c>
      <c r="K2275" t="str">
        <f t="shared" si="145"/>
        <v>NO</v>
      </c>
      <c r="L2275" t="s">
        <v>318</v>
      </c>
      <c r="M2275" t="s">
        <v>174</v>
      </c>
      <c r="N2275" t="s">
        <v>416</v>
      </c>
      <c r="O2275" t="s">
        <v>416</v>
      </c>
      <c r="P2275" t="str">
        <f t="shared" si="146"/>
        <v>INGRID ISABEL QUIROZ MUÑOZDatawarehouse BCPEVALUACION</v>
      </c>
      <c r="Q2275" t="str">
        <f>BASE[[#This Row],[NombresCalificado]]&amp;BASE[[#This Row],[TipoEvaluacion]]</f>
        <v>INGRID ISABEL QUIROZ MUÑOZEVALUACION</v>
      </c>
      <c r="R2275">
        <v>3</v>
      </c>
      <c r="S2275" t="s">
        <v>5</v>
      </c>
      <c r="T2275" t="s">
        <v>419</v>
      </c>
      <c r="U2275" s="17">
        <v>3</v>
      </c>
      <c r="V2275" s="17" t="str" cm="1">
        <f t="array" ref="V2275">_xlfn.IFS(U2275=0,"Prenovato",U2275=1,"Novato",U2275=2,"Principiante avanzado",U2275=3,"Competente",U2275=4,"Proficiente",U2275=5,"Master")</f>
        <v>Competente</v>
      </c>
      <c r="W2275" s="17">
        <v>3</v>
      </c>
      <c r="X2275" s="17" t="str" cm="1">
        <f t="array" ref="X2275">_xlfn.IFS(W2275=0,"No evidenciado",W2275=1,"Novato",W2275=2,"Principiante avanzado",W2275=3,"Competente",W2275=4,"Proficiente",W2275=5,"Master")</f>
        <v>Competente</v>
      </c>
      <c r="Y2275" s="17">
        <v>3</v>
      </c>
      <c r="Z2275" s="17" t="str" cm="1">
        <f t="array" ref="Z2275">_xlfn.IFS(Y2275=0,"No evidenciado",Y2275=1,"Novato",Y2275=2,"Principiante avanzado",Y2275=3,"Competente",Y2275=4,"Proficiente",Y2275=5,"Master")</f>
        <v>Competente</v>
      </c>
      <c r="AA2275" s="17">
        <v>3</v>
      </c>
      <c r="AB2275" s="17" t="str" cm="1">
        <f t="array" ref="AB2275">_xlfn.IFS(AA2275=0,"No evidenciado",AA2275=1,"Novato",AA2275=2,"Principiante avanzado",AA2275=3,"Competente",AA2275=4,"Proficiente",AA2275=5,"Master")</f>
        <v>Competente</v>
      </c>
      <c r="AC2275" s="17">
        <v>3</v>
      </c>
      <c r="AD2275" s="17" t="str" cm="1">
        <f t="array" ref="AD2275">_xlfn.IFS(AC2275=0,"Prenovato",AC2275=1,"Novato",AC2275=2,"Principiante avanzado",AC2275=3,"Competente",AC2275=4,"Proficiente",AC2275=5,"Master")</f>
        <v>Competente</v>
      </c>
      <c r="AE2275" s="17" t="s">
        <v>421</v>
      </c>
    </row>
    <row r="2276" spans="1:31" x14ac:dyDescent="0.25">
      <c r="A2276" t="s">
        <v>330</v>
      </c>
      <c r="B2276" t="s">
        <v>63</v>
      </c>
      <c r="C2276" t="s">
        <v>195</v>
      </c>
      <c r="D2276" t="s">
        <v>196</v>
      </c>
      <c r="E2276" t="s">
        <v>319</v>
      </c>
      <c r="F2276" t="s">
        <v>81</v>
      </c>
      <c r="G2276" t="s">
        <v>320</v>
      </c>
      <c r="H2276" s="4"/>
      <c r="I2276" s="1">
        <f t="shared" ca="1" si="143"/>
        <v>1485</v>
      </c>
      <c r="J2276" s="1" t="str">
        <f t="shared" ca="1" si="144"/>
        <v>3. Mayor a 6 meses</v>
      </c>
      <c r="K2276" t="str">
        <f t="shared" si="145"/>
        <v>NO</v>
      </c>
      <c r="L2276" t="s">
        <v>318</v>
      </c>
      <c r="M2276" t="s">
        <v>165</v>
      </c>
      <c r="N2276" t="s">
        <v>418</v>
      </c>
      <c r="O2276" t="s">
        <v>418</v>
      </c>
      <c r="P2276" t="str">
        <f t="shared" si="146"/>
        <v>INGRID ISABEL QUIROZ MUÑOZProcesamiento de datosEVALUACION</v>
      </c>
      <c r="Q2276" t="str">
        <f>BASE[[#This Row],[NombresCalificado]]&amp;BASE[[#This Row],[TipoEvaluacion]]</f>
        <v>INGRID ISABEL QUIROZ MUÑOZEVALUACION</v>
      </c>
      <c r="R2276">
        <v>3</v>
      </c>
      <c r="S2276" t="s">
        <v>5</v>
      </c>
      <c r="T2276" t="s">
        <v>419</v>
      </c>
      <c r="U2276" s="17">
        <v>3</v>
      </c>
      <c r="V2276" s="17" t="str" cm="1">
        <f t="array" ref="V2276">_xlfn.IFS(U2276=0,"Prenovato",U2276=1,"Novato",U2276=2,"Principiante avanzado",U2276=3,"Competente",U2276=4,"Proficiente",U2276=5,"Master")</f>
        <v>Competente</v>
      </c>
      <c r="W2276" s="17">
        <v>3</v>
      </c>
      <c r="X2276" s="17" t="str" cm="1">
        <f t="array" ref="X2276">_xlfn.IFS(W2276=0,"No evidenciado",W2276=1,"Novato",W2276=2,"Principiante avanzado",W2276=3,"Competente",W2276=4,"Proficiente",W2276=5,"Master")</f>
        <v>Competente</v>
      </c>
      <c r="Y2276" s="17">
        <v>3</v>
      </c>
      <c r="Z2276" s="17" t="str" cm="1">
        <f t="array" ref="Z2276">_xlfn.IFS(Y2276=0,"No evidenciado",Y2276=1,"Novato",Y2276=2,"Principiante avanzado",Y2276=3,"Competente",Y2276=4,"Proficiente",Y2276=5,"Master")</f>
        <v>Competente</v>
      </c>
      <c r="AA2276" s="17">
        <v>3</v>
      </c>
      <c r="AB2276" s="17" t="str" cm="1">
        <f t="array" ref="AB2276">_xlfn.IFS(AA2276=0,"No evidenciado",AA2276=1,"Novato",AA2276=2,"Principiante avanzado",AA2276=3,"Competente",AA2276=4,"Proficiente",AA2276=5,"Master")</f>
        <v>Competente</v>
      </c>
      <c r="AC2276" s="17">
        <v>3</v>
      </c>
      <c r="AD2276" s="17" t="str" cm="1">
        <f t="array" ref="AD2276">_xlfn.IFS(AC2276=0,"Prenovato",AC2276=1,"Novato",AC2276=2,"Principiante avanzado",AC2276=3,"Competente",AC2276=4,"Proficiente",AC2276=5,"Master")</f>
        <v>Competente</v>
      </c>
      <c r="AE2276" s="17" t="s">
        <v>421</v>
      </c>
    </row>
    <row r="2277" spans="1:31" x14ac:dyDescent="0.25">
      <c r="A2277" t="s">
        <v>330</v>
      </c>
      <c r="B2277" t="s">
        <v>63</v>
      </c>
      <c r="C2277" t="s">
        <v>195</v>
      </c>
      <c r="D2277" t="s">
        <v>196</v>
      </c>
      <c r="E2277" t="s">
        <v>319</v>
      </c>
      <c r="F2277" t="s">
        <v>81</v>
      </c>
      <c r="G2277" t="s">
        <v>320</v>
      </c>
      <c r="H2277" s="4"/>
      <c r="I2277" s="1">
        <f t="shared" ca="1" si="143"/>
        <v>1485</v>
      </c>
      <c r="J2277" s="1" t="str">
        <f t="shared" ca="1" si="144"/>
        <v>3. Mayor a 6 meses</v>
      </c>
      <c r="K2277" t="str">
        <f t="shared" si="145"/>
        <v>NO</v>
      </c>
      <c r="L2277" t="s">
        <v>318</v>
      </c>
      <c r="M2277" t="s">
        <v>159</v>
      </c>
      <c r="N2277" t="s">
        <v>416</v>
      </c>
      <c r="O2277" t="s">
        <v>416</v>
      </c>
      <c r="P2277" t="str">
        <f t="shared" si="146"/>
        <v>INGRID ISABEL QUIROZ MUÑOZGobernanza de datosEVALUACION</v>
      </c>
      <c r="Q2277" t="str">
        <f>BASE[[#This Row],[NombresCalificado]]&amp;BASE[[#This Row],[TipoEvaluacion]]</f>
        <v>INGRID ISABEL QUIROZ MUÑOZEVALUACION</v>
      </c>
      <c r="R2277">
        <v>3</v>
      </c>
      <c r="S2277" t="s">
        <v>5</v>
      </c>
      <c r="T2277" t="s">
        <v>419</v>
      </c>
      <c r="U2277" s="17">
        <v>3</v>
      </c>
      <c r="V2277" s="17" t="str" cm="1">
        <f t="array" ref="V2277">_xlfn.IFS(U2277=0,"Prenovato",U2277=1,"Novato",U2277=2,"Principiante avanzado",U2277=3,"Competente",U2277=4,"Proficiente",U2277=5,"Master")</f>
        <v>Competente</v>
      </c>
      <c r="W2277" s="17">
        <v>3</v>
      </c>
      <c r="X2277" s="17" t="str" cm="1">
        <f t="array" ref="X2277">_xlfn.IFS(W2277=0,"No evidenciado",W2277=1,"Novato",W2277=2,"Principiante avanzado",W2277=3,"Competente",W2277=4,"Proficiente",W2277=5,"Master")</f>
        <v>Competente</v>
      </c>
      <c r="Y2277" s="17">
        <v>3</v>
      </c>
      <c r="Z2277" s="17" t="str" cm="1">
        <f t="array" ref="Z2277">_xlfn.IFS(Y2277=0,"No evidenciado",Y2277=1,"Novato",Y2277=2,"Principiante avanzado",Y2277=3,"Competente",Y2277=4,"Proficiente",Y2277=5,"Master")</f>
        <v>Competente</v>
      </c>
      <c r="AA2277" s="17">
        <v>3</v>
      </c>
      <c r="AB2277" s="17" t="str" cm="1">
        <f t="array" ref="AB2277">_xlfn.IFS(AA2277=0,"No evidenciado",AA2277=1,"Novato",AA2277=2,"Principiante avanzado",AA2277=3,"Competente",AA2277=4,"Proficiente",AA2277=5,"Master")</f>
        <v>Competente</v>
      </c>
      <c r="AC2277" s="17">
        <v>3</v>
      </c>
      <c r="AD2277" s="17" t="str" cm="1">
        <f t="array" ref="AD2277">_xlfn.IFS(AC2277=0,"Prenovato",AC2277=1,"Novato",AC2277=2,"Principiante avanzado",AC2277=3,"Competente",AC2277=4,"Proficiente",AC2277=5,"Master")</f>
        <v>Competente</v>
      </c>
      <c r="AE2277" s="17" t="s">
        <v>421</v>
      </c>
    </row>
    <row r="2278" spans="1:31" x14ac:dyDescent="0.25">
      <c r="A2278" t="s">
        <v>330</v>
      </c>
      <c r="B2278" t="s">
        <v>63</v>
      </c>
      <c r="C2278" t="s">
        <v>195</v>
      </c>
      <c r="D2278" t="s">
        <v>196</v>
      </c>
      <c r="E2278" t="s">
        <v>319</v>
      </c>
      <c r="F2278" t="s">
        <v>81</v>
      </c>
      <c r="G2278" t="s">
        <v>320</v>
      </c>
      <c r="H2278" s="4"/>
      <c r="I2278" s="1">
        <f t="shared" ca="1" si="143"/>
        <v>1485</v>
      </c>
      <c r="J2278" s="1" t="str">
        <f t="shared" ca="1" si="144"/>
        <v>3. Mayor a 6 meses</v>
      </c>
      <c r="K2278" t="str">
        <f t="shared" si="145"/>
        <v>NO</v>
      </c>
      <c r="L2278" t="s">
        <v>318</v>
      </c>
      <c r="M2278" t="s">
        <v>55</v>
      </c>
      <c r="N2278" t="s">
        <v>418</v>
      </c>
      <c r="O2278" t="s">
        <v>418</v>
      </c>
      <c r="P2278" t="str">
        <f t="shared" si="146"/>
        <v>INGRID ISABEL QUIROZ MUÑOZProgramaciónEVALUACION</v>
      </c>
      <c r="Q2278" t="str">
        <f>BASE[[#This Row],[NombresCalificado]]&amp;BASE[[#This Row],[TipoEvaluacion]]</f>
        <v>INGRID ISABEL QUIROZ MUÑOZEVALUACION</v>
      </c>
      <c r="R2278">
        <v>3</v>
      </c>
      <c r="S2278" t="s">
        <v>5</v>
      </c>
      <c r="T2278" t="s">
        <v>419</v>
      </c>
      <c r="U2278" s="17">
        <v>3</v>
      </c>
      <c r="V2278" s="17" t="str" cm="1">
        <f t="array" ref="V2278">_xlfn.IFS(U2278=0,"Prenovato",U2278=1,"Novato",U2278=2,"Principiante avanzado",U2278=3,"Competente",U2278=4,"Proficiente",U2278=5,"Master")</f>
        <v>Competente</v>
      </c>
      <c r="W2278" s="17">
        <v>3</v>
      </c>
      <c r="X2278" s="17" t="str" cm="1">
        <f t="array" ref="X2278">_xlfn.IFS(W2278=0,"No evidenciado",W2278=1,"Novato",W2278=2,"Principiante avanzado",W2278=3,"Competente",W2278=4,"Proficiente",W2278=5,"Master")</f>
        <v>Competente</v>
      </c>
      <c r="Y2278" s="17">
        <v>3</v>
      </c>
      <c r="Z2278" s="17" t="str" cm="1">
        <f t="array" ref="Z2278">_xlfn.IFS(Y2278=0,"No evidenciado",Y2278=1,"Novato",Y2278=2,"Principiante avanzado",Y2278=3,"Competente",Y2278=4,"Proficiente",Y2278=5,"Master")</f>
        <v>Competente</v>
      </c>
      <c r="AA2278" s="17">
        <v>3</v>
      </c>
      <c r="AB2278" s="17" t="str" cm="1">
        <f t="array" ref="AB2278">_xlfn.IFS(AA2278=0,"No evidenciado",AA2278=1,"Novato",AA2278=2,"Principiante avanzado",AA2278=3,"Competente",AA2278=4,"Proficiente",AA2278=5,"Master")</f>
        <v>Competente</v>
      </c>
      <c r="AC2278" s="17">
        <v>3</v>
      </c>
      <c r="AD2278" s="17" t="str" cm="1">
        <f t="array" ref="AD2278">_xlfn.IFS(AC2278=0,"Prenovato",AC2278=1,"Novato",AC2278=2,"Principiante avanzado",AC2278=3,"Competente",AC2278=4,"Proficiente",AC2278=5,"Master")</f>
        <v>Competente</v>
      </c>
      <c r="AE2278" s="17" t="s">
        <v>421</v>
      </c>
    </row>
    <row r="2279" spans="1:31" x14ac:dyDescent="0.25">
      <c r="A2279" t="s">
        <v>330</v>
      </c>
      <c r="B2279" t="s">
        <v>63</v>
      </c>
      <c r="C2279" t="s">
        <v>195</v>
      </c>
      <c r="D2279" t="s">
        <v>196</v>
      </c>
      <c r="E2279" t="s">
        <v>319</v>
      </c>
      <c r="F2279" t="s">
        <v>81</v>
      </c>
      <c r="G2279" t="s">
        <v>320</v>
      </c>
      <c r="H2279" s="4"/>
      <c r="I2279" s="1">
        <f t="shared" ca="1" si="143"/>
        <v>1485</v>
      </c>
      <c r="J2279" s="1" t="str">
        <f t="shared" ca="1" si="144"/>
        <v>3. Mayor a 6 meses</v>
      </c>
      <c r="K2279" t="str">
        <f t="shared" si="145"/>
        <v>NO</v>
      </c>
      <c r="L2279" t="s">
        <v>318</v>
      </c>
      <c r="M2279" t="s">
        <v>158</v>
      </c>
      <c r="N2279" t="s">
        <v>418</v>
      </c>
      <c r="O2279" t="s">
        <v>418</v>
      </c>
      <c r="P2279" t="str">
        <f t="shared" si="146"/>
        <v>INGRID ISABEL QUIROZ MUÑOZServicios en la nubeEVALUACION</v>
      </c>
      <c r="Q2279" t="str">
        <f>BASE[[#This Row],[NombresCalificado]]&amp;BASE[[#This Row],[TipoEvaluacion]]</f>
        <v>INGRID ISABEL QUIROZ MUÑOZEVALUACION</v>
      </c>
      <c r="R2279">
        <v>3</v>
      </c>
      <c r="S2279" t="s">
        <v>5</v>
      </c>
      <c r="T2279" t="s">
        <v>419</v>
      </c>
      <c r="U2279" s="17">
        <v>3</v>
      </c>
      <c r="V2279" s="17" t="str" cm="1">
        <f t="array" ref="V2279">_xlfn.IFS(U2279=0,"Prenovato",U2279=1,"Novato",U2279=2,"Principiante avanzado",U2279=3,"Competente",U2279=4,"Proficiente",U2279=5,"Master")</f>
        <v>Competente</v>
      </c>
      <c r="W2279" s="17">
        <v>3</v>
      </c>
      <c r="X2279" s="17" t="str" cm="1">
        <f t="array" ref="X2279">_xlfn.IFS(W2279=0,"No evidenciado",W2279=1,"Novato",W2279=2,"Principiante avanzado",W2279=3,"Competente",W2279=4,"Proficiente",W2279=5,"Master")</f>
        <v>Competente</v>
      </c>
      <c r="Y2279" s="17">
        <v>3</v>
      </c>
      <c r="Z2279" s="17" t="str" cm="1">
        <f t="array" ref="Z2279">_xlfn.IFS(Y2279=0,"No evidenciado",Y2279=1,"Novato",Y2279=2,"Principiante avanzado",Y2279=3,"Competente",Y2279=4,"Proficiente",Y2279=5,"Master")</f>
        <v>Competente</v>
      </c>
      <c r="AA2279" s="17">
        <v>3</v>
      </c>
      <c r="AB2279" s="17" t="str" cm="1">
        <f t="array" ref="AB2279">_xlfn.IFS(AA2279=0,"No evidenciado",AA2279=1,"Novato",AA2279=2,"Principiante avanzado",AA2279=3,"Competente",AA2279=4,"Proficiente",AA2279=5,"Master")</f>
        <v>Competente</v>
      </c>
      <c r="AC2279" s="17">
        <v>3</v>
      </c>
      <c r="AD2279" s="17" t="str" cm="1">
        <f t="array" ref="AD2279">_xlfn.IFS(AC2279=0,"Prenovato",AC2279=1,"Novato",AC2279=2,"Principiante avanzado",AC2279=3,"Competente",AC2279=4,"Proficiente",AC2279=5,"Master")</f>
        <v>Competente</v>
      </c>
      <c r="AE2279" s="17" t="s">
        <v>421</v>
      </c>
    </row>
    <row r="2280" spans="1:31" x14ac:dyDescent="0.25">
      <c r="A2280" t="s">
        <v>330</v>
      </c>
      <c r="B2280" t="s">
        <v>63</v>
      </c>
      <c r="C2280" t="s">
        <v>195</v>
      </c>
      <c r="D2280" t="s">
        <v>196</v>
      </c>
      <c r="E2280" t="s">
        <v>319</v>
      </c>
      <c r="F2280" t="s">
        <v>81</v>
      </c>
      <c r="G2280" t="s">
        <v>320</v>
      </c>
      <c r="H2280" s="4"/>
      <c r="I2280" s="1">
        <f t="shared" ca="1" si="143"/>
        <v>1485</v>
      </c>
      <c r="J2280" s="1" t="str">
        <f t="shared" ca="1" si="144"/>
        <v>3. Mayor a 6 meses</v>
      </c>
      <c r="K2280" t="str">
        <f t="shared" si="145"/>
        <v>NO</v>
      </c>
      <c r="L2280" t="s">
        <v>318</v>
      </c>
      <c r="M2280" t="s">
        <v>166</v>
      </c>
      <c r="N2280" t="s">
        <v>416</v>
      </c>
      <c r="O2280" t="s">
        <v>416</v>
      </c>
      <c r="P2280" t="str">
        <f t="shared" si="146"/>
        <v>INGRID ISABEL QUIROZ MUÑOZBase de datos No-SQLEVALUACION</v>
      </c>
      <c r="Q2280" t="str">
        <f>BASE[[#This Row],[NombresCalificado]]&amp;BASE[[#This Row],[TipoEvaluacion]]</f>
        <v>INGRID ISABEL QUIROZ MUÑOZEVALUACION</v>
      </c>
      <c r="R2280">
        <v>1</v>
      </c>
      <c r="S2280" t="s">
        <v>6</v>
      </c>
      <c r="T2280" t="s">
        <v>419</v>
      </c>
      <c r="U2280" s="17">
        <v>3</v>
      </c>
      <c r="V2280" s="17" t="str" cm="1">
        <f t="array" ref="V2280">_xlfn.IFS(U2280=0,"Prenovato",U2280=1,"Novato",U2280=2,"Principiante avanzado",U2280=3,"Competente",U2280=4,"Proficiente",U2280=5,"Master")</f>
        <v>Competente</v>
      </c>
      <c r="W2280" s="17">
        <v>3</v>
      </c>
      <c r="X2280" s="17" t="str" cm="1">
        <f t="array" ref="X2280">_xlfn.IFS(W2280=0,"No evidenciado",W2280=1,"Novato",W2280=2,"Principiante avanzado",W2280=3,"Competente",W2280=4,"Proficiente",W2280=5,"Master")</f>
        <v>Competente</v>
      </c>
      <c r="Y2280" s="17">
        <v>3</v>
      </c>
      <c r="Z2280" s="17" t="str" cm="1">
        <f t="array" ref="Z2280">_xlfn.IFS(Y2280=0,"No evidenciado",Y2280=1,"Novato",Y2280=2,"Principiante avanzado",Y2280=3,"Competente",Y2280=4,"Proficiente",Y2280=5,"Master")</f>
        <v>Competente</v>
      </c>
      <c r="AA2280" s="17">
        <v>3</v>
      </c>
      <c r="AB2280" s="17" t="str" cm="1">
        <f t="array" ref="AB2280">_xlfn.IFS(AA2280=0,"No evidenciado",AA2280=1,"Novato",AA2280=2,"Principiante avanzado",AA2280=3,"Competente",AA2280=4,"Proficiente",AA2280=5,"Master")</f>
        <v>Competente</v>
      </c>
      <c r="AC2280" s="17">
        <v>3</v>
      </c>
      <c r="AD2280" s="17" t="str" cm="1">
        <f t="array" ref="AD2280">_xlfn.IFS(AC2280=0,"Prenovato",AC2280=1,"Novato",AC2280=2,"Principiante avanzado",AC2280=3,"Competente",AC2280=4,"Proficiente",AC2280=5,"Master")</f>
        <v>Competente</v>
      </c>
      <c r="AE2280" s="17" t="s">
        <v>421</v>
      </c>
    </row>
    <row r="2281" spans="1:31" x14ac:dyDescent="0.25">
      <c r="A2281" t="s">
        <v>330</v>
      </c>
      <c r="B2281" t="s">
        <v>63</v>
      </c>
      <c r="C2281" t="s">
        <v>195</v>
      </c>
      <c r="D2281" t="s">
        <v>196</v>
      </c>
      <c r="E2281" t="s">
        <v>319</v>
      </c>
      <c r="F2281" t="s">
        <v>81</v>
      </c>
      <c r="G2281" t="s">
        <v>320</v>
      </c>
      <c r="H2281" s="4"/>
      <c r="I2281" s="1">
        <f t="shared" ca="1" si="143"/>
        <v>1485</v>
      </c>
      <c r="J2281" s="1" t="str">
        <f t="shared" ca="1" si="144"/>
        <v>3. Mayor a 6 meses</v>
      </c>
      <c r="K2281" t="str">
        <f t="shared" si="145"/>
        <v>NO</v>
      </c>
      <c r="L2281" t="s">
        <v>318</v>
      </c>
      <c r="M2281" t="s">
        <v>160</v>
      </c>
      <c r="N2281" t="s">
        <v>416</v>
      </c>
      <c r="O2281" t="s">
        <v>416</v>
      </c>
      <c r="P2281" t="str">
        <f t="shared" si="146"/>
        <v>INGRID ISABEL QUIROZ MUÑOZIntegración de datos en tiempo realEVALUACION</v>
      </c>
      <c r="Q2281" t="str">
        <f>BASE[[#This Row],[NombresCalificado]]&amp;BASE[[#This Row],[TipoEvaluacion]]</f>
        <v>INGRID ISABEL QUIROZ MUÑOZEVALUACION</v>
      </c>
      <c r="R2281">
        <v>0</v>
      </c>
      <c r="S2281" t="s">
        <v>185</v>
      </c>
      <c r="T2281" t="s">
        <v>419</v>
      </c>
      <c r="U2281" s="17">
        <v>3</v>
      </c>
      <c r="V2281" s="17" t="str" cm="1">
        <f t="array" ref="V2281">_xlfn.IFS(U2281=0,"Prenovato",U2281=1,"Novato",U2281=2,"Principiante avanzado",U2281=3,"Competente",U2281=4,"Proficiente",U2281=5,"Master")</f>
        <v>Competente</v>
      </c>
      <c r="W2281" s="17">
        <v>3</v>
      </c>
      <c r="X2281" s="17" t="str" cm="1">
        <f t="array" ref="X2281">_xlfn.IFS(W2281=0,"No evidenciado",W2281=1,"Novato",W2281=2,"Principiante avanzado",W2281=3,"Competente",W2281=4,"Proficiente",W2281=5,"Master")</f>
        <v>Competente</v>
      </c>
      <c r="Y2281" s="17">
        <v>3</v>
      </c>
      <c r="Z2281" s="17" t="str" cm="1">
        <f t="array" ref="Z2281">_xlfn.IFS(Y2281=0,"No evidenciado",Y2281=1,"Novato",Y2281=2,"Principiante avanzado",Y2281=3,"Competente",Y2281=4,"Proficiente",Y2281=5,"Master")</f>
        <v>Competente</v>
      </c>
      <c r="AA2281" s="17">
        <v>3</v>
      </c>
      <c r="AB2281" s="17" t="str" cm="1">
        <f t="array" ref="AB2281">_xlfn.IFS(AA2281=0,"No evidenciado",AA2281=1,"Novato",AA2281=2,"Principiante avanzado",AA2281=3,"Competente",AA2281=4,"Proficiente",AA2281=5,"Master")</f>
        <v>Competente</v>
      </c>
      <c r="AC2281" s="17">
        <v>3</v>
      </c>
      <c r="AD2281" s="17" t="str" cm="1">
        <f t="array" ref="AD2281">_xlfn.IFS(AC2281=0,"Prenovato",AC2281=1,"Novato",AC2281=2,"Principiante avanzado",AC2281=3,"Competente",AC2281=4,"Proficiente",AC2281=5,"Master")</f>
        <v>Competente</v>
      </c>
      <c r="AE2281" s="17" t="s">
        <v>421</v>
      </c>
    </row>
    <row r="2282" spans="1:31" x14ac:dyDescent="0.25">
      <c r="A2282" t="s">
        <v>330</v>
      </c>
      <c r="B2282" t="s">
        <v>63</v>
      </c>
      <c r="C2282" t="s">
        <v>195</v>
      </c>
      <c r="D2282" t="s">
        <v>196</v>
      </c>
      <c r="E2282" t="s">
        <v>330</v>
      </c>
      <c r="F2282" t="s">
        <v>63</v>
      </c>
      <c r="G2282" t="s">
        <v>345</v>
      </c>
      <c r="H2282" s="4"/>
      <c r="I2282" s="1">
        <f t="shared" ca="1" si="143"/>
        <v>1485</v>
      </c>
      <c r="J2282" s="1" t="str">
        <f t="shared" ca="1" si="144"/>
        <v>3. Mayor a 6 meses</v>
      </c>
      <c r="K2282" t="str">
        <f t="shared" si="145"/>
        <v>NO</v>
      </c>
      <c r="L2282" t="s">
        <v>195</v>
      </c>
      <c r="M2282" t="s">
        <v>160</v>
      </c>
      <c r="N2282" t="s">
        <v>416</v>
      </c>
      <c r="O2282" t="s">
        <v>416</v>
      </c>
      <c r="P2282" t="str">
        <f t="shared" si="146"/>
        <v>MICHAEL BRYAN LARICO BARZOLAIntegración de datos en tiempo realAUTOEVALUACION</v>
      </c>
      <c r="Q2282" t="str">
        <f>BASE[[#This Row],[NombresCalificado]]&amp;BASE[[#This Row],[TipoEvaluacion]]</f>
        <v>MICHAEL BRYAN LARICO BARZOLAAUTOEVALUACION</v>
      </c>
      <c r="R2282">
        <v>1</v>
      </c>
      <c r="S2282" t="s">
        <v>6</v>
      </c>
      <c r="T2282" t="s">
        <v>419</v>
      </c>
      <c r="U2282" s="17">
        <v>3</v>
      </c>
      <c r="V2282" s="17" t="str" cm="1">
        <f t="array" ref="V2282">_xlfn.IFS(U2282=0,"Prenovato",U2282=1,"Novato",U2282=2,"Principiante avanzado",U2282=3,"Competente",U2282=4,"Proficiente",U2282=5,"Master")</f>
        <v>Competente</v>
      </c>
      <c r="W2282" s="17">
        <v>4</v>
      </c>
      <c r="X2282" s="17" t="str" cm="1">
        <f t="array" ref="X2282">_xlfn.IFS(W2282=0,"No evidenciado",W2282=1,"Novato",W2282=2,"Principiante avanzado",W2282=3,"Competente",W2282=4,"Proficiente",W2282=5,"Master")</f>
        <v>Proficiente</v>
      </c>
      <c r="Y2282" s="17">
        <v>4</v>
      </c>
      <c r="Z2282" s="17" t="str" cm="1">
        <f t="array" ref="Z2282">_xlfn.IFS(Y2282=0,"No evidenciado",Y2282=1,"Novato",Y2282=2,"Principiante avanzado",Y2282=3,"Competente",Y2282=4,"Proficiente",Y2282=5,"Master")</f>
        <v>Proficiente</v>
      </c>
      <c r="AA2282" s="17">
        <v>4</v>
      </c>
      <c r="AB2282" s="17" t="str" cm="1">
        <f t="array" ref="AB2282">_xlfn.IFS(AA2282=0,"No evidenciado",AA2282=1,"Novato",AA2282=2,"Principiante avanzado",AA2282=3,"Competente",AA2282=4,"Proficiente",AA2282=5,"Master")</f>
        <v>Proficiente</v>
      </c>
      <c r="AC2282" s="17">
        <v>3</v>
      </c>
      <c r="AD2282" s="17" t="str" cm="1">
        <f t="array" ref="AD2282">_xlfn.IFS(AC2282=0,"Prenovato",AC2282=1,"Novato",AC2282=2,"Principiante avanzado",AC2282=3,"Competente",AC2282=4,"Proficiente",AC2282=5,"Master")</f>
        <v>Competente</v>
      </c>
      <c r="AE2282" s="17" t="s">
        <v>423</v>
      </c>
    </row>
    <row r="2283" spans="1:31" x14ac:dyDescent="0.25">
      <c r="A2283" t="s">
        <v>330</v>
      </c>
      <c r="B2283" t="s">
        <v>63</v>
      </c>
      <c r="C2283" t="s">
        <v>195</v>
      </c>
      <c r="D2283" t="s">
        <v>196</v>
      </c>
      <c r="E2283" t="s">
        <v>330</v>
      </c>
      <c r="F2283" t="s">
        <v>63</v>
      </c>
      <c r="G2283" t="s">
        <v>345</v>
      </c>
      <c r="H2283" s="4"/>
      <c r="I2283" s="1">
        <f t="shared" ca="1" si="143"/>
        <v>1485</v>
      </c>
      <c r="J2283" s="1" t="str">
        <f t="shared" ca="1" si="144"/>
        <v>3. Mayor a 6 meses</v>
      </c>
      <c r="K2283" t="str">
        <f t="shared" si="145"/>
        <v>NO</v>
      </c>
      <c r="L2283" t="s">
        <v>195</v>
      </c>
      <c r="M2283" t="s">
        <v>159</v>
      </c>
      <c r="N2283" t="s">
        <v>416</v>
      </c>
      <c r="O2283" t="s">
        <v>416</v>
      </c>
      <c r="P2283" t="str">
        <f t="shared" si="146"/>
        <v>MICHAEL BRYAN LARICO BARZOLAGobernanza de datosAUTOEVALUACION</v>
      </c>
      <c r="Q2283" t="str">
        <f>BASE[[#This Row],[NombresCalificado]]&amp;BASE[[#This Row],[TipoEvaluacion]]</f>
        <v>MICHAEL BRYAN LARICO BARZOLAAUTOEVALUACION</v>
      </c>
      <c r="R2283">
        <v>3</v>
      </c>
      <c r="S2283" t="s">
        <v>5</v>
      </c>
      <c r="T2283" t="s">
        <v>419</v>
      </c>
      <c r="U2283" s="17">
        <v>3</v>
      </c>
      <c r="V2283" s="17" t="str" cm="1">
        <f t="array" ref="V2283">_xlfn.IFS(U2283=0,"Prenovato",U2283=1,"Novato",U2283=2,"Principiante avanzado",U2283=3,"Competente",U2283=4,"Proficiente",U2283=5,"Master")</f>
        <v>Competente</v>
      </c>
      <c r="W2283" s="17">
        <v>4</v>
      </c>
      <c r="X2283" s="17" t="str" cm="1">
        <f t="array" ref="X2283">_xlfn.IFS(W2283=0,"No evidenciado",W2283=1,"Novato",W2283=2,"Principiante avanzado",W2283=3,"Competente",W2283=4,"Proficiente",W2283=5,"Master")</f>
        <v>Proficiente</v>
      </c>
      <c r="Y2283" s="17">
        <v>4</v>
      </c>
      <c r="Z2283" s="17" t="str" cm="1">
        <f t="array" ref="Z2283">_xlfn.IFS(Y2283=0,"No evidenciado",Y2283=1,"Novato",Y2283=2,"Principiante avanzado",Y2283=3,"Competente",Y2283=4,"Proficiente",Y2283=5,"Master")</f>
        <v>Proficiente</v>
      </c>
      <c r="AA2283" s="17">
        <v>4</v>
      </c>
      <c r="AB2283" s="17" t="str" cm="1">
        <f t="array" ref="AB2283">_xlfn.IFS(AA2283=0,"No evidenciado",AA2283=1,"Novato",AA2283=2,"Principiante avanzado",AA2283=3,"Competente",AA2283=4,"Proficiente",AA2283=5,"Master")</f>
        <v>Proficiente</v>
      </c>
      <c r="AC2283" s="17">
        <v>3</v>
      </c>
      <c r="AD2283" s="17" t="str" cm="1">
        <f t="array" ref="AD2283">_xlfn.IFS(AC2283=0,"Prenovato",AC2283=1,"Novato",AC2283=2,"Principiante avanzado",AC2283=3,"Competente",AC2283=4,"Proficiente",AC2283=5,"Master")</f>
        <v>Competente</v>
      </c>
      <c r="AE2283" s="17" t="s">
        <v>423</v>
      </c>
    </row>
    <row r="2284" spans="1:31" x14ac:dyDescent="0.25">
      <c r="A2284" t="s">
        <v>330</v>
      </c>
      <c r="B2284" t="s">
        <v>63</v>
      </c>
      <c r="C2284" t="s">
        <v>195</v>
      </c>
      <c r="D2284" t="s">
        <v>196</v>
      </c>
      <c r="E2284" t="s">
        <v>330</v>
      </c>
      <c r="F2284" t="s">
        <v>63</v>
      </c>
      <c r="G2284" t="s">
        <v>345</v>
      </c>
      <c r="H2284" s="4"/>
      <c r="I2284" s="1">
        <f t="shared" ca="1" si="143"/>
        <v>1485</v>
      </c>
      <c r="J2284" s="1" t="str">
        <f t="shared" ca="1" si="144"/>
        <v>3. Mayor a 6 meses</v>
      </c>
      <c r="K2284" t="str">
        <f t="shared" si="145"/>
        <v>NO</v>
      </c>
      <c r="L2284" t="s">
        <v>195</v>
      </c>
      <c r="M2284" t="s">
        <v>165</v>
      </c>
      <c r="N2284" t="s">
        <v>418</v>
      </c>
      <c r="O2284" t="s">
        <v>418</v>
      </c>
      <c r="P2284" t="str">
        <f t="shared" si="146"/>
        <v>MICHAEL BRYAN LARICO BARZOLAProcesamiento de datosAUTOEVALUACION</v>
      </c>
      <c r="Q2284" t="str">
        <f>BASE[[#This Row],[NombresCalificado]]&amp;BASE[[#This Row],[TipoEvaluacion]]</f>
        <v>MICHAEL BRYAN LARICO BARZOLAAUTOEVALUACION</v>
      </c>
      <c r="R2284">
        <v>4</v>
      </c>
      <c r="S2284" t="s">
        <v>7</v>
      </c>
      <c r="T2284" t="s">
        <v>419</v>
      </c>
      <c r="U2284" s="17">
        <v>3</v>
      </c>
      <c r="V2284" s="17" t="str" cm="1">
        <f t="array" ref="V2284">_xlfn.IFS(U2284=0,"Prenovato",U2284=1,"Novato",U2284=2,"Principiante avanzado",U2284=3,"Competente",U2284=4,"Proficiente",U2284=5,"Master")</f>
        <v>Competente</v>
      </c>
      <c r="W2284" s="17">
        <v>4</v>
      </c>
      <c r="X2284" s="17" t="str" cm="1">
        <f t="array" ref="X2284">_xlfn.IFS(W2284=0,"No evidenciado",W2284=1,"Novato",W2284=2,"Principiante avanzado",W2284=3,"Competente",W2284=4,"Proficiente",W2284=5,"Master")</f>
        <v>Proficiente</v>
      </c>
      <c r="Y2284" s="17">
        <v>4</v>
      </c>
      <c r="Z2284" s="17" t="str" cm="1">
        <f t="array" ref="Z2284">_xlfn.IFS(Y2284=0,"No evidenciado",Y2284=1,"Novato",Y2284=2,"Principiante avanzado",Y2284=3,"Competente",Y2284=4,"Proficiente",Y2284=5,"Master")</f>
        <v>Proficiente</v>
      </c>
      <c r="AA2284" s="17">
        <v>4</v>
      </c>
      <c r="AB2284" s="17" t="str" cm="1">
        <f t="array" ref="AB2284">_xlfn.IFS(AA2284=0,"No evidenciado",AA2284=1,"Novato",AA2284=2,"Principiante avanzado",AA2284=3,"Competente",AA2284=4,"Proficiente",AA2284=5,"Master")</f>
        <v>Proficiente</v>
      </c>
      <c r="AC2284" s="17">
        <v>3</v>
      </c>
      <c r="AD2284" s="17" t="str" cm="1">
        <f t="array" ref="AD2284">_xlfn.IFS(AC2284=0,"Prenovato",AC2284=1,"Novato",AC2284=2,"Principiante avanzado",AC2284=3,"Competente",AC2284=4,"Proficiente",AC2284=5,"Master")</f>
        <v>Competente</v>
      </c>
      <c r="AE2284" s="17" t="s">
        <v>423</v>
      </c>
    </row>
    <row r="2285" spans="1:31" x14ac:dyDescent="0.25">
      <c r="A2285" t="s">
        <v>330</v>
      </c>
      <c r="B2285" t="s">
        <v>63</v>
      </c>
      <c r="C2285" t="s">
        <v>195</v>
      </c>
      <c r="D2285" t="s">
        <v>196</v>
      </c>
      <c r="E2285" t="s">
        <v>330</v>
      </c>
      <c r="F2285" t="s">
        <v>63</v>
      </c>
      <c r="G2285" t="s">
        <v>345</v>
      </c>
      <c r="H2285" s="4"/>
      <c r="I2285" s="1">
        <f t="shared" ca="1" si="143"/>
        <v>1485</v>
      </c>
      <c r="J2285" s="1" t="str">
        <f t="shared" ca="1" si="144"/>
        <v>3. Mayor a 6 meses</v>
      </c>
      <c r="K2285" t="str">
        <f t="shared" si="145"/>
        <v>NO</v>
      </c>
      <c r="L2285" t="s">
        <v>195</v>
      </c>
      <c r="M2285" t="s">
        <v>163</v>
      </c>
      <c r="N2285" t="s">
        <v>418</v>
      </c>
      <c r="O2285" t="s">
        <v>418</v>
      </c>
      <c r="P2285" t="str">
        <f t="shared" si="146"/>
        <v>MICHAEL BRYAN LARICO BARZOLANube BCPAUTOEVALUACION</v>
      </c>
      <c r="Q2285" t="str">
        <f>BASE[[#This Row],[NombresCalificado]]&amp;BASE[[#This Row],[TipoEvaluacion]]</f>
        <v>MICHAEL BRYAN LARICO BARZOLAAUTOEVALUACION</v>
      </c>
      <c r="R2285">
        <v>4</v>
      </c>
      <c r="S2285" t="s">
        <v>7</v>
      </c>
      <c r="T2285" t="s">
        <v>419</v>
      </c>
      <c r="U2285" s="17">
        <v>3</v>
      </c>
      <c r="V2285" s="17" t="str" cm="1">
        <f t="array" ref="V2285">_xlfn.IFS(U2285=0,"Prenovato",U2285=1,"Novato",U2285=2,"Principiante avanzado",U2285=3,"Competente",U2285=4,"Proficiente",U2285=5,"Master")</f>
        <v>Competente</v>
      </c>
      <c r="W2285" s="17">
        <v>4</v>
      </c>
      <c r="X2285" s="17" t="str" cm="1">
        <f t="array" ref="X2285">_xlfn.IFS(W2285=0,"No evidenciado",W2285=1,"Novato",W2285=2,"Principiante avanzado",W2285=3,"Competente",W2285=4,"Proficiente",W2285=5,"Master")</f>
        <v>Proficiente</v>
      </c>
      <c r="Y2285" s="17">
        <v>4</v>
      </c>
      <c r="Z2285" s="17" t="str" cm="1">
        <f t="array" ref="Z2285">_xlfn.IFS(Y2285=0,"No evidenciado",Y2285=1,"Novato",Y2285=2,"Principiante avanzado",Y2285=3,"Competente",Y2285=4,"Proficiente",Y2285=5,"Master")</f>
        <v>Proficiente</v>
      </c>
      <c r="AA2285" s="17">
        <v>4</v>
      </c>
      <c r="AB2285" s="17" t="str" cm="1">
        <f t="array" ref="AB2285">_xlfn.IFS(AA2285=0,"No evidenciado",AA2285=1,"Novato",AA2285=2,"Principiante avanzado",AA2285=3,"Competente",AA2285=4,"Proficiente",AA2285=5,"Master")</f>
        <v>Proficiente</v>
      </c>
      <c r="AC2285" s="17">
        <v>3</v>
      </c>
      <c r="AD2285" s="17" t="str" cm="1">
        <f t="array" ref="AD2285">_xlfn.IFS(AC2285=0,"Prenovato",AC2285=1,"Novato",AC2285=2,"Principiante avanzado",AC2285=3,"Competente",AC2285=4,"Proficiente",AC2285=5,"Master")</f>
        <v>Competente</v>
      </c>
      <c r="AE2285" s="17" t="s">
        <v>423</v>
      </c>
    </row>
    <row r="2286" spans="1:31" x14ac:dyDescent="0.25">
      <c r="A2286" t="s">
        <v>330</v>
      </c>
      <c r="B2286" t="s">
        <v>63</v>
      </c>
      <c r="C2286" t="s">
        <v>195</v>
      </c>
      <c r="D2286" t="s">
        <v>196</v>
      </c>
      <c r="E2286" t="s">
        <v>330</v>
      </c>
      <c r="F2286" t="s">
        <v>63</v>
      </c>
      <c r="G2286" t="s">
        <v>345</v>
      </c>
      <c r="H2286" s="4"/>
      <c r="I2286" s="1">
        <f t="shared" ca="1" si="143"/>
        <v>1485</v>
      </c>
      <c r="J2286" s="1" t="str">
        <f t="shared" ca="1" si="144"/>
        <v>3. Mayor a 6 meses</v>
      </c>
      <c r="K2286" t="str">
        <f t="shared" si="145"/>
        <v>NO</v>
      </c>
      <c r="L2286" t="s">
        <v>195</v>
      </c>
      <c r="M2286" t="s">
        <v>158</v>
      </c>
      <c r="N2286" t="s">
        <v>418</v>
      </c>
      <c r="O2286" t="s">
        <v>418</v>
      </c>
      <c r="P2286" t="str">
        <f t="shared" si="146"/>
        <v>MICHAEL BRYAN LARICO BARZOLAServicios en la nubeAUTOEVALUACION</v>
      </c>
      <c r="Q2286" t="str">
        <f>BASE[[#This Row],[NombresCalificado]]&amp;BASE[[#This Row],[TipoEvaluacion]]</f>
        <v>MICHAEL BRYAN LARICO BARZOLAAUTOEVALUACION</v>
      </c>
      <c r="R2286">
        <v>4</v>
      </c>
      <c r="S2286" t="s">
        <v>7</v>
      </c>
      <c r="T2286" t="s">
        <v>419</v>
      </c>
      <c r="U2286" s="17">
        <v>3</v>
      </c>
      <c r="V2286" s="17" t="str" cm="1">
        <f t="array" ref="V2286">_xlfn.IFS(U2286=0,"Prenovato",U2286=1,"Novato",U2286=2,"Principiante avanzado",U2286=3,"Competente",U2286=4,"Proficiente",U2286=5,"Master")</f>
        <v>Competente</v>
      </c>
      <c r="W2286" s="17">
        <v>4</v>
      </c>
      <c r="X2286" s="17" t="str" cm="1">
        <f t="array" ref="X2286">_xlfn.IFS(W2286=0,"No evidenciado",W2286=1,"Novato",W2286=2,"Principiante avanzado",W2286=3,"Competente",W2286=4,"Proficiente",W2286=5,"Master")</f>
        <v>Proficiente</v>
      </c>
      <c r="Y2286" s="17">
        <v>4</v>
      </c>
      <c r="Z2286" s="17" t="str" cm="1">
        <f t="array" ref="Z2286">_xlfn.IFS(Y2286=0,"No evidenciado",Y2286=1,"Novato",Y2286=2,"Principiante avanzado",Y2286=3,"Competente",Y2286=4,"Proficiente",Y2286=5,"Master")</f>
        <v>Proficiente</v>
      </c>
      <c r="AA2286" s="17">
        <v>4</v>
      </c>
      <c r="AB2286" s="17" t="str" cm="1">
        <f t="array" ref="AB2286">_xlfn.IFS(AA2286=0,"No evidenciado",AA2286=1,"Novato",AA2286=2,"Principiante avanzado",AA2286=3,"Competente",AA2286=4,"Proficiente",AA2286=5,"Master")</f>
        <v>Proficiente</v>
      </c>
      <c r="AC2286" s="17">
        <v>3</v>
      </c>
      <c r="AD2286" s="17" t="str" cm="1">
        <f t="array" ref="AD2286">_xlfn.IFS(AC2286=0,"Prenovato",AC2286=1,"Novato",AC2286=2,"Principiante avanzado",AC2286=3,"Competente",AC2286=4,"Proficiente",AC2286=5,"Master")</f>
        <v>Competente</v>
      </c>
      <c r="AE2286" s="17" t="s">
        <v>423</v>
      </c>
    </row>
    <row r="2287" spans="1:31" x14ac:dyDescent="0.25">
      <c r="A2287" t="s">
        <v>330</v>
      </c>
      <c r="B2287" t="s">
        <v>63</v>
      </c>
      <c r="C2287" t="s">
        <v>195</v>
      </c>
      <c r="D2287" t="s">
        <v>196</v>
      </c>
      <c r="E2287" t="s">
        <v>330</v>
      </c>
      <c r="F2287" t="s">
        <v>63</v>
      </c>
      <c r="G2287" t="s">
        <v>345</v>
      </c>
      <c r="H2287" s="4"/>
      <c r="I2287" s="1">
        <f t="shared" ca="1" si="143"/>
        <v>1485</v>
      </c>
      <c r="J2287" s="1" t="str">
        <f t="shared" ca="1" si="144"/>
        <v>3. Mayor a 6 meses</v>
      </c>
      <c r="K2287" t="str">
        <f t="shared" si="145"/>
        <v>NO</v>
      </c>
      <c r="L2287" t="s">
        <v>195</v>
      </c>
      <c r="M2287" t="s">
        <v>167</v>
      </c>
      <c r="N2287" t="s">
        <v>417</v>
      </c>
      <c r="O2287" t="s">
        <v>416</v>
      </c>
      <c r="P2287" t="str">
        <f t="shared" si="146"/>
        <v>MICHAEL BRYAN LARICO BARZOLACI-CDAUTOEVALUACION</v>
      </c>
      <c r="Q2287" t="str">
        <f>BASE[[#This Row],[NombresCalificado]]&amp;BASE[[#This Row],[TipoEvaluacion]]</f>
        <v>MICHAEL BRYAN LARICO BARZOLAAUTOEVALUACION</v>
      </c>
      <c r="R2287">
        <v>2</v>
      </c>
      <c r="S2287" t="s">
        <v>4</v>
      </c>
      <c r="T2287" t="s">
        <v>419</v>
      </c>
      <c r="U2287" s="17">
        <v>3</v>
      </c>
      <c r="V2287" s="17" t="str" cm="1">
        <f t="array" ref="V2287">_xlfn.IFS(U2287=0,"Prenovato",U2287=1,"Novato",U2287=2,"Principiante avanzado",U2287=3,"Competente",U2287=4,"Proficiente",U2287=5,"Master")</f>
        <v>Competente</v>
      </c>
      <c r="W2287" s="17">
        <v>4</v>
      </c>
      <c r="X2287" s="17" t="str" cm="1">
        <f t="array" ref="X2287">_xlfn.IFS(W2287=0,"No evidenciado",W2287=1,"Novato",W2287=2,"Principiante avanzado",W2287=3,"Competente",W2287=4,"Proficiente",W2287=5,"Master")</f>
        <v>Proficiente</v>
      </c>
      <c r="Y2287" s="17">
        <v>4</v>
      </c>
      <c r="Z2287" s="17" t="str" cm="1">
        <f t="array" ref="Z2287">_xlfn.IFS(Y2287=0,"No evidenciado",Y2287=1,"Novato",Y2287=2,"Principiante avanzado",Y2287=3,"Competente",Y2287=4,"Proficiente",Y2287=5,"Master")</f>
        <v>Proficiente</v>
      </c>
      <c r="AA2287" s="17">
        <v>4</v>
      </c>
      <c r="AB2287" s="17" t="str" cm="1">
        <f t="array" ref="AB2287">_xlfn.IFS(AA2287=0,"No evidenciado",AA2287=1,"Novato",AA2287=2,"Principiante avanzado",AA2287=3,"Competente",AA2287=4,"Proficiente",AA2287=5,"Master")</f>
        <v>Proficiente</v>
      </c>
      <c r="AC2287" s="17">
        <v>3</v>
      </c>
      <c r="AD2287" s="17" t="str" cm="1">
        <f t="array" ref="AD2287">_xlfn.IFS(AC2287=0,"Prenovato",AC2287=1,"Novato",AC2287=2,"Principiante avanzado",AC2287=3,"Competente",AC2287=4,"Proficiente",AC2287=5,"Master")</f>
        <v>Competente</v>
      </c>
      <c r="AE2287" s="17" t="s">
        <v>423</v>
      </c>
    </row>
    <row r="2288" spans="1:31" x14ac:dyDescent="0.25">
      <c r="A2288" t="s">
        <v>330</v>
      </c>
      <c r="B2288" t="s">
        <v>63</v>
      </c>
      <c r="C2288" t="s">
        <v>195</v>
      </c>
      <c r="D2288" t="s">
        <v>196</v>
      </c>
      <c r="E2288" t="s">
        <v>330</v>
      </c>
      <c r="F2288" t="s">
        <v>63</v>
      </c>
      <c r="G2288" t="s">
        <v>345</v>
      </c>
      <c r="H2288" s="4"/>
      <c r="I2288" s="1">
        <f t="shared" ca="1" si="143"/>
        <v>1485</v>
      </c>
      <c r="J2288" s="1" t="str">
        <f t="shared" ca="1" si="144"/>
        <v>3. Mayor a 6 meses</v>
      </c>
      <c r="K2288" t="str">
        <f t="shared" si="145"/>
        <v>NO</v>
      </c>
      <c r="L2288" t="s">
        <v>195</v>
      </c>
      <c r="M2288" t="s">
        <v>161</v>
      </c>
      <c r="N2288" t="s">
        <v>418</v>
      </c>
      <c r="O2288" t="s">
        <v>418</v>
      </c>
      <c r="P2288" t="str">
        <f t="shared" si="146"/>
        <v>MICHAEL BRYAN LARICO BARZOLAIntegración de datos por lotesAUTOEVALUACION</v>
      </c>
      <c r="Q2288" t="str">
        <f>BASE[[#This Row],[NombresCalificado]]&amp;BASE[[#This Row],[TipoEvaluacion]]</f>
        <v>MICHAEL BRYAN LARICO BARZOLAAUTOEVALUACION</v>
      </c>
      <c r="R2288">
        <v>4</v>
      </c>
      <c r="S2288" t="s">
        <v>7</v>
      </c>
      <c r="T2288" t="s">
        <v>419</v>
      </c>
      <c r="U2288" s="17">
        <v>3</v>
      </c>
      <c r="V2288" s="17" t="str" cm="1">
        <f t="array" ref="V2288">_xlfn.IFS(U2288=0,"Prenovato",U2288=1,"Novato",U2288=2,"Principiante avanzado",U2288=3,"Competente",U2288=4,"Proficiente",U2288=5,"Master")</f>
        <v>Competente</v>
      </c>
      <c r="W2288" s="17">
        <v>4</v>
      </c>
      <c r="X2288" s="17" t="str" cm="1">
        <f t="array" ref="X2288">_xlfn.IFS(W2288=0,"No evidenciado",W2288=1,"Novato",W2288=2,"Principiante avanzado",W2288=3,"Competente",W2288=4,"Proficiente",W2288=5,"Master")</f>
        <v>Proficiente</v>
      </c>
      <c r="Y2288" s="17">
        <v>4</v>
      </c>
      <c r="Z2288" s="17" t="str" cm="1">
        <f t="array" ref="Z2288">_xlfn.IFS(Y2288=0,"No evidenciado",Y2288=1,"Novato",Y2288=2,"Principiante avanzado",Y2288=3,"Competente",Y2288=4,"Proficiente",Y2288=5,"Master")</f>
        <v>Proficiente</v>
      </c>
      <c r="AA2288" s="17">
        <v>4</v>
      </c>
      <c r="AB2288" s="17" t="str" cm="1">
        <f t="array" ref="AB2288">_xlfn.IFS(AA2288=0,"No evidenciado",AA2288=1,"Novato",AA2288=2,"Principiante avanzado",AA2288=3,"Competente",AA2288=4,"Proficiente",AA2288=5,"Master")</f>
        <v>Proficiente</v>
      </c>
      <c r="AC2288" s="17">
        <v>3</v>
      </c>
      <c r="AD2288" s="17" t="str" cm="1">
        <f t="array" ref="AD2288">_xlfn.IFS(AC2288=0,"Prenovato",AC2288=1,"Novato",AC2288=2,"Principiante avanzado",AC2288=3,"Competente",AC2288=4,"Proficiente",AC2288=5,"Master")</f>
        <v>Competente</v>
      </c>
      <c r="AE2288" s="17" t="s">
        <v>423</v>
      </c>
    </row>
    <row r="2289" spans="1:31" x14ac:dyDescent="0.25">
      <c r="A2289" t="s">
        <v>330</v>
      </c>
      <c r="B2289" t="s">
        <v>63</v>
      </c>
      <c r="C2289" t="s">
        <v>195</v>
      </c>
      <c r="D2289" t="s">
        <v>196</v>
      </c>
      <c r="E2289" t="s">
        <v>330</v>
      </c>
      <c r="F2289" t="s">
        <v>63</v>
      </c>
      <c r="G2289" t="s">
        <v>345</v>
      </c>
      <c r="H2289" s="4"/>
      <c r="I2289" s="1">
        <f t="shared" ca="1" si="143"/>
        <v>1485</v>
      </c>
      <c r="J2289" s="1" t="str">
        <f t="shared" ca="1" si="144"/>
        <v>3. Mayor a 6 meses</v>
      </c>
      <c r="K2289" t="str">
        <f t="shared" si="145"/>
        <v>NO</v>
      </c>
      <c r="L2289" t="s">
        <v>195</v>
      </c>
      <c r="M2289" t="s">
        <v>172</v>
      </c>
      <c r="N2289" t="s">
        <v>416</v>
      </c>
      <c r="O2289" t="s">
        <v>416</v>
      </c>
      <c r="P2289" t="str">
        <f t="shared" si="146"/>
        <v>MICHAEL BRYAN LARICO BARZOLACalidad de datosAUTOEVALUACION</v>
      </c>
      <c r="Q2289" t="str">
        <f>BASE[[#This Row],[NombresCalificado]]&amp;BASE[[#This Row],[TipoEvaluacion]]</f>
        <v>MICHAEL BRYAN LARICO BARZOLAAUTOEVALUACION</v>
      </c>
      <c r="R2289">
        <v>4</v>
      </c>
      <c r="S2289" t="s">
        <v>7</v>
      </c>
      <c r="T2289" t="s">
        <v>419</v>
      </c>
      <c r="U2289" s="17">
        <v>3</v>
      </c>
      <c r="V2289" s="17" t="str" cm="1">
        <f t="array" ref="V2289">_xlfn.IFS(U2289=0,"Prenovato",U2289=1,"Novato",U2289=2,"Principiante avanzado",U2289=3,"Competente",U2289=4,"Proficiente",U2289=5,"Master")</f>
        <v>Competente</v>
      </c>
      <c r="W2289" s="17">
        <v>4</v>
      </c>
      <c r="X2289" s="17" t="str" cm="1">
        <f t="array" ref="X2289">_xlfn.IFS(W2289=0,"No evidenciado",W2289=1,"Novato",W2289=2,"Principiante avanzado",W2289=3,"Competente",W2289=4,"Proficiente",W2289=5,"Master")</f>
        <v>Proficiente</v>
      </c>
      <c r="Y2289" s="17">
        <v>4</v>
      </c>
      <c r="Z2289" s="17" t="str" cm="1">
        <f t="array" ref="Z2289">_xlfn.IFS(Y2289=0,"No evidenciado",Y2289=1,"Novato",Y2289=2,"Principiante avanzado",Y2289=3,"Competente",Y2289=4,"Proficiente",Y2289=5,"Master")</f>
        <v>Proficiente</v>
      </c>
      <c r="AA2289" s="17">
        <v>4</v>
      </c>
      <c r="AB2289" s="17" t="str" cm="1">
        <f t="array" ref="AB2289">_xlfn.IFS(AA2289=0,"No evidenciado",AA2289=1,"Novato",AA2289=2,"Principiante avanzado",AA2289=3,"Competente",AA2289=4,"Proficiente",AA2289=5,"Master")</f>
        <v>Proficiente</v>
      </c>
      <c r="AC2289" s="17">
        <v>3</v>
      </c>
      <c r="AD2289" s="17" t="str" cm="1">
        <f t="array" ref="AD2289">_xlfn.IFS(AC2289=0,"Prenovato",AC2289=1,"Novato",AC2289=2,"Principiante avanzado",AC2289=3,"Competente",AC2289=4,"Proficiente",AC2289=5,"Master")</f>
        <v>Competente</v>
      </c>
      <c r="AE2289" s="17" t="s">
        <v>423</v>
      </c>
    </row>
    <row r="2290" spans="1:31" x14ac:dyDescent="0.25">
      <c r="A2290" t="s">
        <v>330</v>
      </c>
      <c r="B2290" t="s">
        <v>63</v>
      </c>
      <c r="C2290" t="s">
        <v>195</v>
      </c>
      <c r="D2290" t="s">
        <v>196</v>
      </c>
      <c r="E2290" t="s">
        <v>330</v>
      </c>
      <c r="F2290" t="s">
        <v>63</v>
      </c>
      <c r="G2290" t="s">
        <v>345</v>
      </c>
      <c r="H2290" s="4"/>
      <c r="I2290" s="1">
        <f t="shared" ca="1" si="143"/>
        <v>1485</v>
      </c>
      <c r="J2290" s="1" t="str">
        <f t="shared" ca="1" si="144"/>
        <v>3. Mayor a 6 meses</v>
      </c>
      <c r="K2290" t="str">
        <f t="shared" si="145"/>
        <v>NO</v>
      </c>
      <c r="L2290" t="s">
        <v>195</v>
      </c>
      <c r="M2290" t="s">
        <v>169</v>
      </c>
      <c r="N2290" t="s">
        <v>416</v>
      </c>
      <c r="O2290" t="s">
        <v>416</v>
      </c>
      <c r="P2290" t="str">
        <f t="shared" si="146"/>
        <v>MICHAEL BRYAN LARICO BARZOLAAnálisis de datosAUTOEVALUACION</v>
      </c>
      <c r="Q2290" t="str">
        <f>BASE[[#This Row],[NombresCalificado]]&amp;BASE[[#This Row],[TipoEvaluacion]]</f>
        <v>MICHAEL BRYAN LARICO BARZOLAAUTOEVALUACION</v>
      </c>
      <c r="R2290">
        <v>3</v>
      </c>
      <c r="S2290" t="s">
        <v>5</v>
      </c>
      <c r="T2290" t="s">
        <v>419</v>
      </c>
      <c r="U2290" s="17">
        <v>3</v>
      </c>
      <c r="V2290" s="17" t="str" cm="1">
        <f t="array" ref="V2290">_xlfn.IFS(U2290=0,"Prenovato",U2290=1,"Novato",U2290=2,"Principiante avanzado",U2290=3,"Competente",U2290=4,"Proficiente",U2290=5,"Master")</f>
        <v>Competente</v>
      </c>
      <c r="W2290" s="17">
        <v>4</v>
      </c>
      <c r="X2290" s="17" t="str" cm="1">
        <f t="array" ref="X2290">_xlfn.IFS(W2290=0,"No evidenciado",W2290=1,"Novato",W2290=2,"Principiante avanzado",W2290=3,"Competente",W2290=4,"Proficiente",W2290=5,"Master")</f>
        <v>Proficiente</v>
      </c>
      <c r="Y2290" s="17">
        <v>4</v>
      </c>
      <c r="Z2290" s="17" t="str" cm="1">
        <f t="array" ref="Z2290">_xlfn.IFS(Y2290=0,"No evidenciado",Y2290=1,"Novato",Y2290=2,"Principiante avanzado",Y2290=3,"Competente",Y2290=4,"Proficiente",Y2290=5,"Master")</f>
        <v>Proficiente</v>
      </c>
      <c r="AA2290" s="17">
        <v>4</v>
      </c>
      <c r="AB2290" s="17" t="str" cm="1">
        <f t="array" ref="AB2290">_xlfn.IFS(AA2290=0,"No evidenciado",AA2290=1,"Novato",AA2290=2,"Principiante avanzado",AA2290=3,"Competente",AA2290=4,"Proficiente",AA2290=5,"Master")</f>
        <v>Proficiente</v>
      </c>
      <c r="AC2290" s="17">
        <v>3</v>
      </c>
      <c r="AD2290" s="17" t="str" cm="1">
        <f t="array" ref="AD2290">_xlfn.IFS(AC2290=0,"Prenovato",AC2290=1,"Novato",AC2290=2,"Principiante avanzado",AC2290=3,"Competente",AC2290=4,"Proficiente",AC2290=5,"Master")</f>
        <v>Competente</v>
      </c>
      <c r="AE2290" s="17" t="s">
        <v>423</v>
      </c>
    </row>
    <row r="2291" spans="1:31" x14ac:dyDescent="0.25">
      <c r="A2291" t="s">
        <v>330</v>
      </c>
      <c r="B2291" t="s">
        <v>63</v>
      </c>
      <c r="C2291" t="s">
        <v>195</v>
      </c>
      <c r="D2291" t="s">
        <v>196</v>
      </c>
      <c r="E2291" t="s">
        <v>330</v>
      </c>
      <c r="F2291" t="s">
        <v>63</v>
      </c>
      <c r="G2291" t="s">
        <v>345</v>
      </c>
      <c r="H2291" s="4"/>
      <c r="I2291" s="1">
        <f t="shared" ca="1" si="143"/>
        <v>1485</v>
      </c>
      <c r="J2291" s="1" t="str">
        <f t="shared" ca="1" si="144"/>
        <v>3. Mayor a 6 meses</v>
      </c>
      <c r="K2291" t="str">
        <f t="shared" si="145"/>
        <v>NO</v>
      </c>
      <c r="L2291" t="s">
        <v>195</v>
      </c>
      <c r="M2291" t="s">
        <v>173</v>
      </c>
      <c r="N2291" t="s">
        <v>416</v>
      </c>
      <c r="O2291" t="s">
        <v>416</v>
      </c>
      <c r="P2291" t="str">
        <f t="shared" si="146"/>
        <v>MICHAEL BRYAN LARICO BARZOLADatalake BCPAUTOEVALUACION</v>
      </c>
      <c r="Q2291" t="str">
        <f>BASE[[#This Row],[NombresCalificado]]&amp;BASE[[#This Row],[TipoEvaluacion]]</f>
        <v>MICHAEL BRYAN LARICO BARZOLAAUTOEVALUACION</v>
      </c>
      <c r="R2291">
        <v>3</v>
      </c>
      <c r="S2291" t="s">
        <v>5</v>
      </c>
      <c r="T2291" t="s">
        <v>419</v>
      </c>
      <c r="U2291" s="17">
        <v>3</v>
      </c>
      <c r="V2291" s="17" t="str" cm="1">
        <f t="array" ref="V2291">_xlfn.IFS(U2291=0,"Prenovato",U2291=1,"Novato",U2291=2,"Principiante avanzado",U2291=3,"Competente",U2291=4,"Proficiente",U2291=5,"Master")</f>
        <v>Competente</v>
      </c>
      <c r="W2291" s="17">
        <v>4</v>
      </c>
      <c r="X2291" s="17" t="str" cm="1">
        <f t="array" ref="X2291">_xlfn.IFS(W2291=0,"No evidenciado",W2291=1,"Novato",W2291=2,"Principiante avanzado",W2291=3,"Competente",W2291=4,"Proficiente",W2291=5,"Master")</f>
        <v>Proficiente</v>
      </c>
      <c r="Y2291" s="17">
        <v>4</v>
      </c>
      <c r="Z2291" s="17" t="str" cm="1">
        <f t="array" ref="Z2291">_xlfn.IFS(Y2291=0,"No evidenciado",Y2291=1,"Novato",Y2291=2,"Principiante avanzado",Y2291=3,"Competente",Y2291=4,"Proficiente",Y2291=5,"Master")</f>
        <v>Proficiente</v>
      </c>
      <c r="AA2291" s="17">
        <v>4</v>
      </c>
      <c r="AB2291" s="17" t="str" cm="1">
        <f t="array" ref="AB2291">_xlfn.IFS(AA2291=0,"No evidenciado",AA2291=1,"Novato",AA2291=2,"Principiante avanzado",AA2291=3,"Competente",AA2291=4,"Proficiente",AA2291=5,"Master")</f>
        <v>Proficiente</v>
      </c>
      <c r="AC2291" s="17">
        <v>3</v>
      </c>
      <c r="AD2291" s="17" t="str" cm="1">
        <f t="array" ref="AD2291">_xlfn.IFS(AC2291=0,"Prenovato",AC2291=1,"Novato",AC2291=2,"Principiante avanzado",AC2291=3,"Competente",AC2291=4,"Proficiente",AC2291=5,"Master")</f>
        <v>Competente</v>
      </c>
      <c r="AE2291" s="17" t="s">
        <v>423</v>
      </c>
    </row>
    <row r="2292" spans="1:31" x14ac:dyDescent="0.25">
      <c r="A2292" t="s">
        <v>330</v>
      </c>
      <c r="B2292" t="s">
        <v>63</v>
      </c>
      <c r="C2292" t="s">
        <v>195</v>
      </c>
      <c r="D2292" t="s">
        <v>196</v>
      </c>
      <c r="E2292" t="s">
        <v>330</v>
      </c>
      <c r="F2292" t="s">
        <v>63</v>
      </c>
      <c r="G2292" t="s">
        <v>345</v>
      </c>
      <c r="H2292" s="4"/>
      <c r="I2292" s="1">
        <f t="shared" ca="1" si="143"/>
        <v>1485</v>
      </c>
      <c r="J2292" s="1" t="str">
        <f t="shared" ca="1" si="144"/>
        <v>3. Mayor a 6 meses</v>
      </c>
      <c r="K2292" t="str">
        <f t="shared" si="145"/>
        <v>NO</v>
      </c>
      <c r="L2292" t="s">
        <v>195</v>
      </c>
      <c r="M2292" t="s">
        <v>168</v>
      </c>
      <c r="N2292" t="s">
        <v>418</v>
      </c>
      <c r="O2292" t="s">
        <v>418</v>
      </c>
      <c r="P2292" t="str">
        <f t="shared" si="146"/>
        <v>MICHAEL BRYAN LARICO BARZOLABase de datos relacionalAUTOEVALUACION</v>
      </c>
      <c r="Q2292" t="str">
        <f>BASE[[#This Row],[NombresCalificado]]&amp;BASE[[#This Row],[TipoEvaluacion]]</f>
        <v>MICHAEL BRYAN LARICO BARZOLAAUTOEVALUACION</v>
      </c>
      <c r="R2292">
        <v>4</v>
      </c>
      <c r="S2292" t="s">
        <v>7</v>
      </c>
      <c r="T2292" t="s">
        <v>419</v>
      </c>
      <c r="U2292" s="17">
        <v>3</v>
      </c>
      <c r="V2292" s="17" t="str" cm="1">
        <f t="array" ref="V2292">_xlfn.IFS(U2292=0,"Prenovato",U2292=1,"Novato",U2292=2,"Principiante avanzado",U2292=3,"Competente",U2292=4,"Proficiente",U2292=5,"Master")</f>
        <v>Competente</v>
      </c>
      <c r="W2292" s="17">
        <v>4</v>
      </c>
      <c r="X2292" s="17" t="str" cm="1">
        <f t="array" ref="X2292">_xlfn.IFS(W2292=0,"No evidenciado",W2292=1,"Novato",W2292=2,"Principiante avanzado",W2292=3,"Competente",W2292=4,"Proficiente",W2292=5,"Master")</f>
        <v>Proficiente</v>
      </c>
      <c r="Y2292" s="17">
        <v>4</v>
      </c>
      <c r="Z2292" s="17" t="str" cm="1">
        <f t="array" ref="Z2292">_xlfn.IFS(Y2292=0,"No evidenciado",Y2292=1,"Novato",Y2292=2,"Principiante avanzado",Y2292=3,"Competente",Y2292=4,"Proficiente",Y2292=5,"Master")</f>
        <v>Proficiente</v>
      </c>
      <c r="AA2292" s="17">
        <v>4</v>
      </c>
      <c r="AB2292" s="17" t="str" cm="1">
        <f t="array" ref="AB2292">_xlfn.IFS(AA2292=0,"No evidenciado",AA2292=1,"Novato",AA2292=2,"Principiante avanzado",AA2292=3,"Competente",AA2292=4,"Proficiente",AA2292=5,"Master")</f>
        <v>Proficiente</v>
      </c>
      <c r="AC2292" s="17">
        <v>3</v>
      </c>
      <c r="AD2292" s="17" t="str" cm="1">
        <f t="array" ref="AD2292">_xlfn.IFS(AC2292=0,"Prenovato",AC2292=1,"Novato",AC2292=2,"Principiante avanzado",AC2292=3,"Competente",AC2292=4,"Proficiente",AC2292=5,"Master")</f>
        <v>Competente</v>
      </c>
      <c r="AE2292" s="17" t="s">
        <v>423</v>
      </c>
    </row>
    <row r="2293" spans="1:31" x14ac:dyDescent="0.25">
      <c r="A2293" t="s">
        <v>330</v>
      </c>
      <c r="B2293" t="s">
        <v>63</v>
      </c>
      <c r="C2293" t="s">
        <v>195</v>
      </c>
      <c r="D2293" t="s">
        <v>196</v>
      </c>
      <c r="E2293" t="s">
        <v>330</v>
      </c>
      <c r="F2293" t="s">
        <v>63</v>
      </c>
      <c r="G2293" t="s">
        <v>345</v>
      </c>
      <c r="H2293" s="4"/>
      <c r="I2293" s="1">
        <f t="shared" ca="1" si="143"/>
        <v>1485</v>
      </c>
      <c r="J2293" s="1" t="str">
        <f t="shared" ca="1" si="144"/>
        <v>3. Mayor a 6 meses</v>
      </c>
      <c r="K2293" t="str">
        <f t="shared" si="145"/>
        <v>NO</v>
      </c>
      <c r="L2293" t="s">
        <v>195</v>
      </c>
      <c r="M2293" t="s">
        <v>170</v>
      </c>
      <c r="N2293" t="s">
        <v>417</v>
      </c>
      <c r="O2293" t="s">
        <v>416</v>
      </c>
      <c r="P2293" t="str">
        <f t="shared" si="146"/>
        <v>MICHAEL BRYAN LARICO BARZOLAArquitectura de datosAUTOEVALUACION</v>
      </c>
      <c r="Q2293" t="str">
        <f>BASE[[#This Row],[NombresCalificado]]&amp;BASE[[#This Row],[TipoEvaluacion]]</f>
        <v>MICHAEL BRYAN LARICO BARZOLAAUTOEVALUACION</v>
      </c>
      <c r="R2293">
        <v>3</v>
      </c>
      <c r="S2293" t="s">
        <v>5</v>
      </c>
      <c r="T2293" t="s">
        <v>419</v>
      </c>
      <c r="U2293" s="17">
        <v>3</v>
      </c>
      <c r="V2293" s="17" t="str" cm="1">
        <f t="array" ref="V2293">_xlfn.IFS(U2293=0,"Prenovato",U2293=1,"Novato",U2293=2,"Principiante avanzado",U2293=3,"Competente",U2293=4,"Proficiente",U2293=5,"Master")</f>
        <v>Competente</v>
      </c>
      <c r="W2293" s="17">
        <v>4</v>
      </c>
      <c r="X2293" s="17" t="str" cm="1">
        <f t="array" ref="X2293">_xlfn.IFS(W2293=0,"No evidenciado",W2293=1,"Novato",W2293=2,"Principiante avanzado",W2293=3,"Competente",W2293=4,"Proficiente",W2293=5,"Master")</f>
        <v>Proficiente</v>
      </c>
      <c r="Y2293" s="17">
        <v>4</v>
      </c>
      <c r="Z2293" s="17" t="str" cm="1">
        <f t="array" ref="Z2293">_xlfn.IFS(Y2293=0,"No evidenciado",Y2293=1,"Novato",Y2293=2,"Principiante avanzado",Y2293=3,"Competente",Y2293=4,"Proficiente",Y2293=5,"Master")</f>
        <v>Proficiente</v>
      </c>
      <c r="AA2293" s="17">
        <v>4</v>
      </c>
      <c r="AB2293" s="17" t="str" cm="1">
        <f t="array" ref="AB2293">_xlfn.IFS(AA2293=0,"No evidenciado",AA2293=1,"Novato",AA2293=2,"Principiante avanzado",AA2293=3,"Competente",AA2293=4,"Proficiente",AA2293=5,"Master")</f>
        <v>Proficiente</v>
      </c>
      <c r="AC2293" s="17">
        <v>3</v>
      </c>
      <c r="AD2293" s="17" t="str" cm="1">
        <f t="array" ref="AD2293">_xlfn.IFS(AC2293=0,"Prenovato",AC2293=1,"Novato",AC2293=2,"Principiante avanzado",AC2293=3,"Competente",AC2293=4,"Proficiente",AC2293=5,"Master")</f>
        <v>Competente</v>
      </c>
      <c r="AE2293" s="17" t="s">
        <v>423</v>
      </c>
    </row>
    <row r="2294" spans="1:31" x14ac:dyDescent="0.25">
      <c r="A2294" t="s">
        <v>330</v>
      </c>
      <c r="B2294" t="s">
        <v>63</v>
      </c>
      <c r="C2294" t="s">
        <v>195</v>
      </c>
      <c r="D2294" t="s">
        <v>196</v>
      </c>
      <c r="E2294" t="s">
        <v>330</v>
      </c>
      <c r="F2294" t="s">
        <v>63</v>
      </c>
      <c r="G2294" t="s">
        <v>345</v>
      </c>
      <c r="H2294" s="4"/>
      <c r="I2294" s="1">
        <f t="shared" ca="1" si="143"/>
        <v>1485</v>
      </c>
      <c r="J2294" s="1" t="str">
        <f t="shared" ca="1" si="144"/>
        <v>3. Mayor a 6 meses</v>
      </c>
      <c r="K2294" t="str">
        <f t="shared" si="145"/>
        <v>NO</v>
      </c>
      <c r="L2294" t="s">
        <v>195</v>
      </c>
      <c r="M2294" t="s">
        <v>166</v>
      </c>
      <c r="N2294" t="s">
        <v>416</v>
      </c>
      <c r="O2294" t="s">
        <v>416</v>
      </c>
      <c r="P2294" t="str">
        <f t="shared" si="146"/>
        <v>MICHAEL BRYAN LARICO BARZOLABase de datos No-SQLAUTOEVALUACION</v>
      </c>
      <c r="Q2294" t="str">
        <f>BASE[[#This Row],[NombresCalificado]]&amp;BASE[[#This Row],[TipoEvaluacion]]</f>
        <v>MICHAEL BRYAN LARICO BARZOLAAUTOEVALUACION</v>
      </c>
      <c r="R2294">
        <v>2</v>
      </c>
      <c r="S2294" t="s">
        <v>4</v>
      </c>
      <c r="T2294" t="s">
        <v>419</v>
      </c>
      <c r="U2294" s="17">
        <v>3</v>
      </c>
      <c r="V2294" s="17" t="str" cm="1">
        <f t="array" ref="V2294">_xlfn.IFS(U2294=0,"Prenovato",U2294=1,"Novato",U2294=2,"Principiante avanzado",U2294=3,"Competente",U2294=4,"Proficiente",U2294=5,"Master")</f>
        <v>Competente</v>
      </c>
      <c r="W2294" s="17">
        <v>4</v>
      </c>
      <c r="X2294" s="17" t="str" cm="1">
        <f t="array" ref="X2294">_xlfn.IFS(W2294=0,"No evidenciado",W2294=1,"Novato",W2294=2,"Principiante avanzado",W2294=3,"Competente",W2294=4,"Proficiente",W2294=5,"Master")</f>
        <v>Proficiente</v>
      </c>
      <c r="Y2294" s="17">
        <v>4</v>
      </c>
      <c r="Z2294" s="17" t="str" cm="1">
        <f t="array" ref="Z2294">_xlfn.IFS(Y2294=0,"No evidenciado",Y2294=1,"Novato",Y2294=2,"Principiante avanzado",Y2294=3,"Competente",Y2294=4,"Proficiente",Y2294=5,"Master")</f>
        <v>Proficiente</v>
      </c>
      <c r="AA2294" s="17">
        <v>4</v>
      </c>
      <c r="AB2294" s="17" t="str" cm="1">
        <f t="array" ref="AB2294">_xlfn.IFS(AA2294=0,"No evidenciado",AA2294=1,"Novato",AA2294=2,"Principiante avanzado",AA2294=3,"Competente",AA2294=4,"Proficiente",AA2294=5,"Master")</f>
        <v>Proficiente</v>
      </c>
      <c r="AC2294" s="17">
        <v>3</v>
      </c>
      <c r="AD2294" s="17" t="str" cm="1">
        <f t="array" ref="AD2294">_xlfn.IFS(AC2294=0,"Prenovato",AC2294=1,"Novato",AC2294=2,"Principiante avanzado",AC2294=3,"Competente",AC2294=4,"Proficiente",AC2294=5,"Master")</f>
        <v>Competente</v>
      </c>
      <c r="AE2294" s="17" t="s">
        <v>423</v>
      </c>
    </row>
    <row r="2295" spans="1:31" x14ac:dyDescent="0.25">
      <c r="A2295" t="s">
        <v>330</v>
      </c>
      <c r="B2295" t="s">
        <v>63</v>
      </c>
      <c r="C2295" t="s">
        <v>195</v>
      </c>
      <c r="D2295" t="s">
        <v>196</v>
      </c>
      <c r="E2295" t="s">
        <v>330</v>
      </c>
      <c r="F2295" t="s">
        <v>63</v>
      </c>
      <c r="G2295" t="s">
        <v>345</v>
      </c>
      <c r="H2295" s="4"/>
      <c r="I2295" s="1">
        <f t="shared" ca="1" si="143"/>
        <v>1485</v>
      </c>
      <c r="J2295" s="1" t="str">
        <f t="shared" ca="1" si="144"/>
        <v>3. Mayor a 6 meses</v>
      </c>
      <c r="K2295" t="str">
        <f t="shared" si="145"/>
        <v>NO</v>
      </c>
      <c r="L2295" t="s">
        <v>195</v>
      </c>
      <c r="M2295" t="s">
        <v>174</v>
      </c>
      <c r="N2295" t="s">
        <v>416</v>
      </c>
      <c r="O2295" t="s">
        <v>416</v>
      </c>
      <c r="P2295" t="str">
        <f t="shared" si="146"/>
        <v>MICHAEL BRYAN LARICO BARZOLADatawarehouse BCPAUTOEVALUACION</v>
      </c>
      <c r="Q2295" t="str">
        <f>BASE[[#This Row],[NombresCalificado]]&amp;BASE[[#This Row],[TipoEvaluacion]]</f>
        <v>MICHAEL BRYAN LARICO BARZOLAAUTOEVALUACION</v>
      </c>
      <c r="R2295">
        <v>2</v>
      </c>
      <c r="S2295" t="s">
        <v>4</v>
      </c>
      <c r="T2295" t="s">
        <v>419</v>
      </c>
      <c r="U2295" s="17">
        <v>3</v>
      </c>
      <c r="V2295" s="17" t="str" cm="1">
        <f t="array" ref="V2295">_xlfn.IFS(U2295=0,"Prenovato",U2295=1,"Novato",U2295=2,"Principiante avanzado",U2295=3,"Competente",U2295=4,"Proficiente",U2295=5,"Master")</f>
        <v>Competente</v>
      </c>
      <c r="W2295" s="17">
        <v>4</v>
      </c>
      <c r="X2295" s="17" t="str" cm="1">
        <f t="array" ref="X2295">_xlfn.IFS(W2295=0,"No evidenciado",W2295=1,"Novato",W2295=2,"Principiante avanzado",W2295=3,"Competente",W2295=4,"Proficiente",W2295=5,"Master")</f>
        <v>Proficiente</v>
      </c>
      <c r="Y2295" s="17">
        <v>4</v>
      </c>
      <c r="Z2295" s="17" t="str" cm="1">
        <f t="array" ref="Z2295">_xlfn.IFS(Y2295=0,"No evidenciado",Y2295=1,"Novato",Y2295=2,"Principiante avanzado",Y2295=3,"Competente",Y2295=4,"Proficiente",Y2295=5,"Master")</f>
        <v>Proficiente</v>
      </c>
      <c r="AA2295" s="17">
        <v>4</v>
      </c>
      <c r="AB2295" s="17" t="str" cm="1">
        <f t="array" ref="AB2295">_xlfn.IFS(AA2295=0,"No evidenciado",AA2295=1,"Novato",AA2295=2,"Principiante avanzado",AA2295=3,"Competente",AA2295=4,"Proficiente",AA2295=5,"Master")</f>
        <v>Proficiente</v>
      </c>
      <c r="AC2295" s="17">
        <v>3</v>
      </c>
      <c r="AD2295" s="17" t="str" cm="1">
        <f t="array" ref="AD2295">_xlfn.IFS(AC2295=0,"Prenovato",AC2295=1,"Novato",AC2295=2,"Principiante avanzado",AC2295=3,"Competente",AC2295=4,"Proficiente",AC2295=5,"Master")</f>
        <v>Competente</v>
      </c>
      <c r="AE2295" s="17" t="s">
        <v>423</v>
      </c>
    </row>
    <row r="2296" spans="1:31" x14ac:dyDescent="0.25">
      <c r="A2296" t="s">
        <v>330</v>
      </c>
      <c r="B2296" t="s">
        <v>63</v>
      </c>
      <c r="C2296" t="s">
        <v>195</v>
      </c>
      <c r="D2296" t="s">
        <v>196</v>
      </c>
      <c r="E2296" t="s">
        <v>330</v>
      </c>
      <c r="F2296" t="s">
        <v>63</v>
      </c>
      <c r="G2296" t="s">
        <v>345</v>
      </c>
      <c r="H2296" s="4"/>
      <c r="I2296" s="1">
        <f t="shared" ca="1" si="143"/>
        <v>1485</v>
      </c>
      <c r="J2296" s="1" t="str">
        <f t="shared" ca="1" si="144"/>
        <v>3. Mayor a 6 meses</v>
      </c>
      <c r="K2296" t="str">
        <f t="shared" si="145"/>
        <v>NO</v>
      </c>
      <c r="L2296" t="s">
        <v>195</v>
      </c>
      <c r="M2296" t="s">
        <v>55</v>
      </c>
      <c r="N2296" t="s">
        <v>418</v>
      </c>
      <c r="O2296" t="s">
        <v>418</v>
      </c>
      <c r="P2296" t="str">
        <f t="shared" si="146"/>
        <v>MICHAEL BRYAN LARICO BARZOLAProgramaciónAUTOEVALUACION</v>
      </c>
      <c r="Q2296" t="str">
        <f>BASE[[#This Row],[NombresCalificado]]&amp;BASE[[#This Row],[TipoEvaluacion]]</f>
        <v>MICHAEL BRYAN LARICO BARZOLAAUTOEVALUACION</v>
      </c>
      <c r="R2296">
        <v>4</v>
      </c>
      <c r="S2296" t="s">
        <v>7</v>
      </c>
      <c r="T2296" t="s">
        <v>419</v>
      </c>
      <c r="U2296" s="17">
        <v>3</v>
      </c>
      <c r="V2296" s="17" t="str" cm="1">
        <f t="array" ref="V2296">_xlfn.IFS(U2296=0,"Prenovato",U2296=1,"Novato",U2296=2,"Principiante avanzado",U2296=3,"Competente",U2296=4,"Proficiente",U2296=5,"Master")</f>
        <v>Competente</v>
      </c>
      <c r="W2296" s="17">
        <v>4</v>
      </c>
      <c r="X2296" s="17" t="str" cm="1">
        <f t="array" ref="X2296">_xlfn.IFS(W2296=0,"No evidenciado",W2296=1,"Novato",W2296=2,"Principiante avanzado",W2296=3,"Competente",W2296=4,"Proficiente",W2296=5,"Master")</f>
        <v>Proficiente</v>
      </c>
      <c r="Y2296" s="17">
        <v>4</v>
      </c>
      <c r="Z2296" s="17" t="str" cm="1">
        <f t="array" ref="Z2296">_xlfn.IFS(Y2296=0,"No evidenciado",Y2296=1,"Novato",Y2296=2,"Principiante avanzado",Y2296=3,"Competente",Y2296=4,"Proficiente",Y2296=5,"Master")</f>
        <v>Proficiente</v>
      </c>
      <c r="AA2296" s="17">
        <v>4</v>
      </c>
      <c r="AB2296" s="17" t="str" cm="1">
        <f t="array" ref="AB2296">_xlfn.IFS(AA2296=0,"No evidenciado",AA2296=1,"Novato",AA2296=2,"Principiante avanzado",AA2296=3,"Competente",AA2296=4,"Proficiente",AA2296=5,"Master")</f>
        <v>Proficiente</v>
      </c>
      <c r="AC2296" s="17">
        <v>3</v>
      </c>
      <c r="AD2296" s="17" t="str" cm="1">
        <f t="array" ref="AD2296">_xlfn.IFS(AC2296=0,"Prenovato",AC2296=1,"Novato",AC2296=2,"Principiante avanzado",AC2296=3,"Competente",AC2296=4,"Proficiente",AC2296=5,"Master")</f>
        <v>Competente</v>
      </c>
      <c r="AE2296" s="17" t="s">
        <v>423</v>
      </c>
    </row>
    <row r="2297" spans="1:31" x14ac:dyDescent="0.25">
      <c r="A2297" t="s">
        <v>330</v>
      </c>
      <c r="B2297" t="s">
        <v>63</v>
      </c>
      <c r="C2297" t="s">
        <v>195</v>
      </c>
      <c r="D2297" t="s">
        <v>196</v>
      </c>
      <c r="E2297" t="s">
        <v>330</v>
      </c>
      <c r="F2297" t="s">
        <v>63</v>
      </c>
      <c r="G2297" t="s">
        <v>345</v>
      </c>
      <c r="H2297" s="4"/>
      <c r="I2297" s="1">
        <f t="shared" ca="1" si="143"/>
        <v>1485</v>
      </c>
      <c r="J2297" s="1" t="str">
        <f t="shared" ca="1" si="144"/>
        <v>3. Mayor a 6 meses</v>
      </c>
      <c r="K2297" t="str">
        <f t="shared" si="145"/>
        <v>NO</v>
      </c>
      <c r="L2297" t="s">
        <v>195</v>
      </c>
      <c r="M2297" t="s">
        <v>56</v>
      </c>
      <c r="N2297" t="s">
        <v>417</v>
      </c>
      <c r="O2297" t="s">
        <v>416</v>
      </c>
      <c r="P2297" t="str">
        <f t="shared" si="146"/>
        <v>MICHAEL BRYAN LARICO BARZOLAControl de versionesAUTOEVALUACION</v>
      </c>
      <c r="Q2297" t="str">
        <f>BASE[[#This Row],[NombresCalificado]]&amp;BASE[[#This Row],[TipoEvaluacion]]</f>
        <v>MICHAEL BRYAN LARICO BARZOLAAUTOEVALUACION</v>
      </c>
      <c r="R2297">
        <v>3</v>
      </c>
      <c r="S2297" t="s">
        <v>5</v>
      </c>
      <c r="T2297" t="s">
        <v>419</v>
      </c>
      <c r="U2297" s="17">
        <v>3</v>
      </c>
      <c r="V2297" s="17" t="str" cm="1">
        <f t="array" ref="V2297">_xlfn.IFS(U2297=0,"Prenovato",U2297=1,"Novato",U2297=2,"Principiante avanzado",U2297=3,"Competente",U2297=4,"Proficiente",U2297=5,"Master")</f>
        <v>Competente</v>
      </c>
      <c r="W2297" s="17">
        <v>4</v>
      </c>
      <c r="X2297" s="17" t="str" cm="1">
        <f t="array" ref="X2297">_xlfn.IFS(W2297=0,"No evidenciado",W2297=1,"Novato",W2297=2,"Principiante avanzado",W2297=3,"Competente",W2297=4,"Proficiente",W2297=5,"Master")</f>
        <v>Proficiente</v>
      </c>
      <c r="Y2297" s="17">
        <v>4</v>
      </c>
      <c r="Z2297" s="17" t="str" cm="1">
        <f t="array" ref="Z2297">_xlfn.IFS(Y2297=0,"No evidenciado",Y2297=1,"Novato",Y2297=2,"Principiante avanzado",Y2297=3,"Competente",Y2297=4,"Proficiente",Y2297=5,"Master")</f>
        <v>Proficiente</v>
      </c>
      <c r="AA2297" s="17">
        <v>4</v>
      </c>
      <c r="AB2297" s="17" t="str" cm="1">
        <f t="array" ref="AB2297">_xlfn.IFS(AA2297=0,"No evidenciado",AA2297=1,"Novato",AA2297=2,"Principiante avanzado",AA2297=3,"Competente",AA2297=4,"Proficiente",AA2297=5,"Master")</f>
        <v>Proficiente</v>
      </c>
      <c r="AC2297" s="17">
        <v>3</v>
      </c>
      <c r="AD2297" s="17" t="str" cm="1">
        <f t="array" ref="AD2297">_xlfn.IFS(AC2297=0,"Prenovato",AC2297=1,"Novato",AC2297=2,"Principiante avanzado",AC2297=3,"Competente",AC2297=4,"Proficiente",AC2297=5,"Master")</f>
        <v>Competente</v>
      </c>
      <c r="AE2297" s="17" t="s">
        <v>423</v>
      </c>
    </row>
    <row r="2298" spans="1:31" x14ac:dyDescent="0.25">
      <c r="A2298" t="s">
        <v>330</v>
      </c>
      <c r="B2298" t="s">
        <v>63</v>
      </c>
      <c r="C2298" t="s">
        <v>195</v>
      </c>
      <c r="D2298" t="s">
        <v>196</v>
      </c>
      <c r="E2298" t="s">
        <v>330</v>
      </c>
      <c r="F2298" t="s">
        <v>63</v>
      </c>
      <c r="G2298" t="s">
        <v>345</v>
      </c>
      <c r="H2298" s="4"/>
      <c r="I2298" s="1">
        <f t="shared" ca="1" si="143"/>
        <v>1485</v>
      </c>
      <c r="J2298" s="1" t="str">
        <f t="shared" ca="1" si="144"/>
        <v>3. Mayor a 6 meses</v>
      </c>
      <c r="K2298" t="str">
        <f t="shared" si="145"/>
        <v>NO</v>
      </c>
      <c r="L2298" t="s">
        <v>195</v>
      </c>
      <c r="M2298" t="s">
        <v>171</v>
      </c>
      <c r="N2298" t="s">
        <v>416</v>
      </c>
      <c r="O2298" t="s">
        <v>416</v>
      </c>
      <c r="P2298" t="str">
        <f t="shared" si="146"/>
        <v>MICHAEL BRYAN LARICO BARZOLABases de datos en la nubeAUTOEVALUACION</v>
      </c>
      <c r="Q2298" t="str">
        <f>BASE[[#This Row],[NombresCalificado]]&amp;BASE[[#This Row],[TipoEvaluacion]]</f>
        <v>MICHAEL BRYAN LARICO BARZOLAAUTOEVALUACION</v>
      </c>
      <c r="R2298">
        <v>3</v>
      </c>
      <c r="S2298" t="s">
        <v>5</v>
      </c>
      <c r="T2298" t="s">
        <v>419</v>
      </c>
      <c r="U2298" s="17">
        <v>3</v>
      </c>
      <c r="V2298" s="17" t="str" cm="1">
        <f t="array" ref="V2298">_xlfn.IFS(U2298=0,"Prenovato",U2298=1,"Novato",U2298=2,"Principiante avanzado",U2298=3,"Competente",U2298=4,"Proficiente",U2298=5,"Master")</f>
        <v>Competente</v>
      </c>
      <c r="W2298" s="17">
        <v>4</v>
      </c>
      <c r="X2298" s="17" t="str" cm="1">
        <f t="array" ref="X2298">_xlfn.IFS(W2298=0,"No evidenciado",W2298=1,"Novato",W2298=2,"Principiante avanzado",W2298=3,"Competente",W2298=4,"Proficiente",W2298=5,"Master")</f>
        <v>Proficiente</v>
      </c>
      <c r="Y2298" s="17">
        <v>4</v>
      </c>
      <c r="Z2298" s="17" t="str" cm="1">
        <f t="array" ref="Z2298">_xlfn.IFS(Y2298=0,"No evidenciado",Y2298=1,"Novato",Y2298=2,"Principiante avanzado",Y2298=3,"Competente",Y2298=4,"Proficiente",Y2298=5,"Master")</f>
        <v>Proficiente</v>
      </c>
      <c r="AA2298" s="17">
        <v>4</v>
      </c>
      <c r="AB2298" s="17" t="str" cm="1">
        <f t="array" ref="AB2298">_xlfn.IFS(AA2298=0,"No evidenciado",AA2298=1,"Novato",AA2298=2,"Principiante avanzado",AA2298=3,"Competente",AA2298=4,"Proficiente",AA2298=5,"Master")</f>
        <v>Proficiente</v>
      </c>
      <c r="AC2298" s="17">
        <v>3</v>
      </c>
      <c r="AD2298" s="17" t="str" cm="1">
        <f t="array" ref="AD2298">_xlfn.IFS(AC2298=0,"Prenovato",AC2298=1,"Novato",AC2298=2,"Principiante avanzado",AC2298=3,"Competente",AC2298=4,"Proficiente",AC2298=5,"Master")</f>
        <v>Competente</v>
      </c>
      <c r="AE2298" s="17" t="s">
        <v>423</v>
      </c>
    </row>
    <row r="2299" spans="1:31" x14ac:dyDescent="0.25">
      <c r="A2299" t="s">
        <v>330</v>
      </c>
      <c r="B2299" t="s">
        <v>63</v>
      </c>
      <c r="C2299" t="s">
        <v>195</v>
      </c>
      <c r="D2299" t="s">
        <v>196</v>
      </c>
      <c r="E2299" t="s">
        <v>330</v>
      </c>
      <c r="F2299" t="s">
        <v>63</v>
      </c>
      <c r="G2299" t="s">
        <v>345</v>
      </c>
      <c r="H2299" s="4"/>
      <c r="I2299" s="1">
        <f t="shared" ca="1" si="143"/>
        <v>1485</v>
      </c>
      <c r="J2299" s="1" t="str">
        <f t="shared" ca="1" si="144"/>
        <v>3. Mayor a 6 meses</v>
      </c>
      <c r="K2299" t="str">
        <f t="shared" si="145"/>
        <v>NO</v>
      </c>
      <c r="L2299" t="s">
        <v>195</v>
      </c>
      <c r="M2299" t="s">
        <v>162</v>
      </c>
      <c r="N2299" t="s">
        <v>416</v>
      </c>
      <c r="O2299" t="s">
        <v>416</v>
      </c>
      <c r="P2299" t="str">
        <f t="shared" si="146"/>
        <v>MICHAEL BRYAN LARICO BARZOLAMLOpsAUTOEVALUACION</v>
      </c>
      <c r="Q2299" t="str">
        <f>BASE[[#This Row],[NombresCalificado]]&amp;BASE[[#This Row],[TipoEvaluacion]]</f>
        <v>MICHAEL BRYAN LARICO BARZOLAAUTOEVALUACION</v>
      </c>
      <c r="R2299">
        <v>1</v>
      </c>
      <c r="S2299" t="s">
        <v>6</v>
      </c>
      <c r="T2299" t="s">
        <v>419</v>
      </c>
      <c r="U2299" s="17">
        <v>3</v>
      </c>
      <c r="V2299" s="17" t="str" cm="1">
        <f t="array" ref="V2299">_xlfn.IFS(U2299=0,"Prenovato",U2299=1,"Novato",U2299=2,"Principiante avanzado",U2299=3,"Competente",U2299=4,"Proficiente",U2299=5,"Master")</f>
        <v>Competente</v>
      </c>
      <c r="W2299" s="17">
        <v>4</v>
      </c>
      <c r="X2299" s="17" t="str" cm="1">
        <f t="array" ref="X2299">_xlfn.IFS(W2299=0,"No evidenciado",W2299=1,"Novato",W2299=2,"Principiante avanzado",W2299=3,"Competente",W2299=4,"Proficiente",W2299=5,"Master")</f>
        <v>Proficiente</v>
      </c>
      <c r="Y2299" s="17">
        <v>4</v>
      </c>
      <c r="Z2299" s="17" t="str" cm="1">
        <f t="array" ref="Z2299">_xlfn.IFS(Y2299=0,"No evidenciado",Y2299=1,"Novato",Y2299=2,"Principiante avanzado",Y2299=3,"Competente",Y2299=4,"Proficiente",Y2299=5,"Master")</f>
        <v>Proficiente</v>
      </c>
      <c r="AA2299" s="17">
        <v>4</v>
      </c>
      <c r="AB2299" s="17" t="str" cm="1">
        <f t="array" ref="AB2299">_xlfn.IFS(AA2299=0,"No evidenciado",AA2299=1,"Novato",AA2299=2,"Principiante avanzado",AA2299=3,"Competente",AA2299=4,"Proficiente",AA2299=5,"Master")</f>
        <v>Proficiente</v>
      </c>
      <c r="AC2299" s="17">
        <v>3</v>
      </c>
      <c r="AD2299" s="17" t="str" cm="1">
        <f t="array" ref="AD2299">_xlfn.IFS(AC2299=0,"Prenovato",AC2299=1,"Novato",AC2299=2,"Principiante avanzado",AC2299=3,"Competente",AC2299=4,"Proficiente",AC2299=5,"Master")</f>
        <v>Competente</v>
      </c>
      <c r="AE2299" s="17" t="s">
        <v>423</v>
      </c>
    </row>
    <row r="2300" spans="1:31" x14ac:dyDescent="0.25">
      <c r="A2300" t="s">
        <v>330</v>
      </c>
      <c r="B2300" t="s">
        <v>63</v>
      </c>
      <c r="C2300" t="s">
        <v>195</v>
      </c>
      <c r="D2300" t="s">
        <v>196</v>
      </c>
      <c r="E2300" t="s">
        <v>330</v>
      </c>
      <c r="F2300" t="s">
        <v>63</v>
      </c>
      <c r="G2300" t="s">
        <v>345</v>
      </c>
      <c r="H2300" s="4"/>
      <c r="I2300" s="1">
        <f t="shared" ca="1" si="143"/>
        <v>1485</v>
      </c>
      <c r="J2300" s="1" t="str">
        <f t="shared" ca="1" si="144"/>
        <v>3. Mayor a 6 meses</v>
      </c>
      <c r="K2300" t="str">
        <f t="shared" si="145"/>
        <v>NO</v>
      </c>
      <c r="L2300" t="s">
        <v>195</v>
      </c>
      <c r="M2300" t="s">
        <v>164</v>
      </c>
      <c r="N2300" t="s">
        <v>417</v>
      </c>
      <c r="O2300" t="s">
        <v>416</v>
      </c>
      <c r="P2300" t="str">
        <f t="shared" si="146"/>
        <v>MICHAEL BRYAN LARICO BARZOLAPrivacidad y seguridad de los datosAUTOEVALUACION</v>
      </c>
      <c r="Q2300" t="str">
        <f>BASE[[#This Row],[NombresCalificado]]&amp;BASE[[#This Row],[TipoEvaluacion]]</f>
        <v>MICHAEL BRYAN LARICO BARZOLAAUTOEVALUACION</v>
      </c>
      <c r="R2300">
        <v>3</v>
      </c>
      <c r="S2300" t="s">
        <v>5</v>
      </c>
      <c r="T2300" t="s">
        <v>419</v>
      </c>
      <c r="U2300" s="17">
        <v>3</v>
      </c>
      <c r="V2300" s="17" t="str" cm="1">
        <f t="array" ref="V2300">_xlfn.IFS(U2300=0,"Prenovato",U2300=1,"Novato",U2300=2,"Principiante avanzado",U2300=3,"Competente",U2300=4,"Proficiente",U2300=5,"Master")</f>
        <v>Competente</v>
      </c>
      <c r="W2300" s="17">
        <v>4</v>
      </c>
      <c r="X2300" s="17" t="str" cm="1">
        <f t="array" ref="X2300">_xlfn.IFS(W2300=0,"No evidenciado",W2300=1,"Novato",W2300=2,"Principiante avanzado",W2300=3,"Competente",W2300=4,"Proficiente",W2300=5,"Master")</f>
        <v>Proficiente</v>
      </c>
      <c r="Y2300" s="17">
        <v>4</v>
      </c>
      <c r="Z2300" s="17" t="str" cm="1">
        <f t="array" ref="Z2300">_xlfn.IFS(Y2300=0,"No evidenciado",Y2300=1,"Novato",Y2300=2,"Principiante avanzado",Y2300=3,"Competente",Y2300=4,"Proficiente",Y2300=5,"Master")</f>
        <v>Proficiente</v>
      </c>
      <c r="AA2300" s="17">
        <v>4</v>
      </c>
      <c r="AB2300" s="17" t="str" cm="1">
        <f t="array" ref="AB2300">_xlfn.IFS(AA2300=0,"No evidenciado",AA2300=1,"Novato",AA2300=2,"Principiante avanzado",AA2300=3,"Competente",AA2300=4,"Proficiente",AA2300=5,"Master")</f>
        <v>Proficiente</v>
      </c>
      <c r="AC2300" s="17">
        <v>3</v>
      </c>
      <c r="AD2300" s="17" t="str" cm="1">
        <f t="array" ref="AD2300">_xlfn.IFS(AC2300=0,"Prenovato",AC2300=1,"Novato",AC2300=2,"Principiante avanzado",AC2300=3,"Competente",AC2300=4,"Proficiente",AC2300=5,"Master")</f>
        <v>Competente</v>
      </c>
      <c r="AE2300" s="17" t="s">
        <v>423</v>
      </c>
    </row>
    <row r="2301" spans="1:31" x14ac:dyDescent="0.25">
      <c r="A2301" t="s">
        <v>238</v>
      </c>
      <c r="B2301" t="s">
        <v>86</v>
      </c>
      <c r="C2301" t="s">
        <v>218</v>
      </c>
      <c r="D2301" t="s">
        <v>196</v>
      </c>
      <c r="E2301" t="s">
        <v>238</v>
      </c>
      <c r="F2301" t="s">
        <v>86</v>
      </c>
      <c r="G2301" t="s">
        <v>239</v>
      </c>
      <c r="H2301" s="4"/>
      <c r="I2301" s="1">
        <f t="shared" ca="1" si="143"/>
        <v>1485</v>
      </c>
      <c r="J2301" s="1" t="str">
        <f t="shared" ca="1" si="144"/>
        <v>3. Mayor a 6 meses</v>
      </c>
      <c r="K2301" t="str">
        <f t="shared" si="145"/>
        <v>SI</v>
      </c>
      <c r="L2301" t="s">
        <v>201</v>
      </c>
      <c r="M2301" t="s">
        <v>55</v>
      </c>
      <c r="N2301" t="s">
        <v>418</v>
      </c>
      <c r="O2301" t="s">
        <v>418</v>
      </c>
      <c r="P2301" t="str">
        <f t="shared" si="146"/>
        <v>JESUS MAXIMO MONTOYA ACUNAProgramaciónAUTOEVALUACION</v>
      </c>
      <c r="Q2301" t="str">
        <f>BASE[[#This Row],[NombresCalificado]]&amp;BASE[[#This Row],[TipoEvaluacion]]</f>
        <v>JESUS MAXIMO MONTOYA ACUNAAUTOEVALUACION</v>
      </c>
      <c r="R2301">
        <v>1</v>
      </c>
      <c r="S2301" t="s">
        <v>6</v>
      </c>
      <c r="T2301" t="s">
        <v>419</v>
      </c>
      <c r="U2301" s="17">
        <v>0</v>
      </c>
      <c r="V2301" s="17" t="str" cm="1">
        <f t="array" ref="V2301">_xlfn.IFS(U2301=0,"Prenovato",U2301=1,"Novato",U2301=2,"Principiante avanzado",U2301=3,"Competente",U2301=4,"Proficiente",U2301=5,"Master")</f>
        <v>Prenovato</v>
      </c>
      <c r="W2301" s="17">
        <v>3</v>
      </c>
      <c r="X2301" s="17" t="str" cm="1">
        <f t="array" ref="X2301">_xlfn.IFS(W2301=0,"No evidenciado",W2301=1,"Novato",W2301=2,"Principiante avanzado",W2301=3,"Competente",W2301=4,"Proficiente",W2301=5,"Master")</f>
        <v>Competente</v>
      </c>
      <c r="Y2301" s="17">
        <v>1</v>
      </c>
      <c r="Z2301" s="17" t="str" cm="1">
        <f t="array" ref="Z2301">_xlfn.IFS(Y2301=0,"No evidenciado",Y2301=1,"Novato",Y2301=2,"Principiante avanzado",Y2301=3,"Competente",Y2301=4,"Proficiente",Y2301=5,"Master")</f>
        <v>Novato</v>
      </c>
      <c r="AA2301" s="17">
        <v>3</v>
      </c>
      <c r="AB2301" s="17" t="str" cm="1">
        <f t="array" ref="AB2301">_xlfn.IFS(AA2301=0,"No evidenciado",AA2301=1,"Novato",AA2301=2,"Principiante avanzado",AA2301=3,"Competente",AA2301=4,"Proficiente",AA2301=5,"Master")</f>
        <v>Competente</v>
      </c>
      <c r="AC2301" s="17">
        <v>0</v>
      </c>
      <c r="AD2301" s="17" t="str" cm="1">
        <f t="array" ref="AD2301">_xlfn.IFS(AC2301=0,"Prenovato",AC2301=1,"Novato",AC2301=2,"Principiante avanzado",AC2301=3,"Competente",AC2301=4,"Proficiente",AC2301=5,"Master")</f>
        <v>Prenovato</v>
      </c>
      <c r="AE2301" s="17" t="s">
        <v>423</v>
      </c>
    </row>
    <row r="2302" spans="1:31" x14ac:dyDescent="0.25">
      <c r="A2302" t="s">
        <v>238</v>
      </c>
      <c r="B2302" t="s">
        <v>86</v>
      </c>
      <c r="C2302" t="s">
        <v>218</v>
      </c>
      <c r="D2302" t="s">
        <v>196</v>
      </c>
      <c r="E2302" t="s">
        <v>238</v>
      </c>
      <c r="F2302" t="s">
        <v>86</v>
      </c>
      <c r="G2302" t="s">
        <v>239</v>
      </c>
      <c r="H2302" s="4"/>
      <c r="I2302" s="1">
        <f t="shared" ca="1" si="143"/>
        <v>1485</v>
      </c>
      <c r="J2302" s="1" t="str">
        <f t="shared" ca="1" si="144"/>
        <v>3. Mayor a 6 meses</v>
      </c>
      <c r="K2302" t="str">
        <f t="shared" si="145"/>
        <v>SI</v>
      </c>
      <c r="L2302" t="s">
        <v>201</v>
      </c>
      <c r="M2302" t="s">
        <v>168</v>
      </c>
      <c r="N2302" t="s">
        <v>418</v>
      </c>
      <c r="O2302" t="s">
        <v>418</v>
      </c>
      <c r="P2302" t="str">
        <f t="shared" si="146"/>
        <v>JESUS MAXIMO MONTOYA ACUNABase de datos relacionalAUTOEVALUACION</v>
      </c>
      <c r="Q2302" t="str">
        <f>BASE[[#This Row],[NombresCalificado]]&amp;BASE[[#This Row],[TipoEvaluacion]]</f>
        <v>JESUS MAXIMO MONTOYA ACUNAAUTOEVALUACION</v>
      </c>
      <c r="R2302">
        <v>3</v>
      </c>
      <c r="S2302" t="s">
        <v>5</v>
      </c>
      <c r="T2302" t="s">
        <v>419</v>
      </c>
      <c r="U2302" s="17">
        <v>0</v>
      </c>
      <c r="V2302" s="17" t="str" cm="1">
        <f t="array" ref="V2302">_xlfn.IFS(U2302=0,"Prenovato",U2302=1,"Novato",U2302=2,"Principiante avanzado",U2302=3,"Competente",U2302=4,"Proficiente",U2302=5,"Master")</f>
        <v>Prenovato</v>
      </c>
      <c r="W2302" s="17">
        <v>3</v>
      </c>
      <c r="X2302" s="17" t="str" cm="1">
        <f t="array" ref="X2302">_xlfn.IFS(W2302=0,"No evidenciado",W2302=1,"Novato",W2302=2,"Principiante avanzado",W2302=3,"Competente",W2302=4,"Proficiente",W2302=5,"Master")</f>
        <v>Competente</v>
      </c>
      <c r="Y2302" s="17">
        <v>1</v>
      </c>
      <c r="Z2302" s="17" t="str" cm="1">
        <f t="array" ref="Z2302">_xlfn.IFS(Y2302=0,"No evidenciado",Y2302=1,"Novato",Y2302=2,"Principiante avanzado",Y2302=3,"Competente",Y2302=4,"Proficiente",Y2302=5,"Master")</f>
        <v>Novato</v>
      </c>
      <c r="AA2302" s="17">
        <v>3</v>
      </c>
      <c r="AB2302" s="17" t="str" cm="1">
        <f t="array" ref="AB2302">_xlfn.IFS(AA2302=0,"No evidenciado",AA2302=1,"Novato",AA2302=2,"Principiante avanzado",AA2302=3,"Competente",AA2302=4,"Proficiente",AA2302=5,"Master")</f>
        <v>Competente</v>
      </c>
      <c r="AC2302" s="17">
        <v>0</v>
      </c>
      <c r="AD2302" s="17" t="str" cm="1">
        <f t="array" ref="AD2302">_xlfn.IFS(AC2302=0,"Prenovato",AC2302=1,"Novato",AC2302=2,"Principiante avanzado",AC2302=3,"Competente",AC2302=4,"Proficiente",AC2302=5,"Master")</f>
        <v>Prenovato</v>
      </c>
      <c r="AE2302" s="17" t="s">
        <v>423</v>
      </c>
    </row>
    <row r="2303" spans="1:31" x14ac:dyDescent="0.25">
      <c r="A2303" t="s">
        <v>238</v>
      </c>
      <c r="B2303" t="s">
        <v>86</v>
      </c>
      <c r="C2303" t="s">
        <v>218</v>
      </c>
      <c r="D2303" t="s">
        <v>196</v>
      </c>
      <c r="E2303" t="s">
        <v>238</v>
      </c>
      <c r="F2303" t="s">
        <v>86</v>
      </c>
      <c r="G2303" t="s">
        <v>239</v>
      </c>
      <c r="H2303" s="4"/>
      <c r="I2303" s="1">
        <f t="shared" ca="1" si="143"/>
        <v>1485</v>
      </c>
      <c r="J2303" s="1" t="str">
        <f t="shared" ca="1" si="144"/>
        <v>3. Mayor a 6 meses</v>
      </c>
      <c r="K2303" t="str">
        <f t="shared" si="145"/>
        <v>SI</v>
      </c>
      <c r="L2303" t="s">
        <v>201</v>
      </c>
      <c r="M2303" t="s">
        <v>165</v>
      </c>
      <c r="N2303" t="s">
        <v>418</v>
      </c>
      <c r="O2303" t="s">
        <v>418</v>
      </c>
      <c r="P2303" t="str">
        <f t="shared" si="146"/>
        <v>JESUS MAXIMO MONTOYA ACUNAProcesamiento de datosAUTOEVALUACION</v>
      </c>
      <c r="Q2303" t="str">
        <f>BASE[[#This Row],[NombresCalificado]]&amp;BASE[[#This Row],[TipoEvaluacion]]</f>
        <v>JESUS MAXIMO MONTOYA ACUNAAUTOEVALUACION</v>
      </c>
      <c r="R2303">
        <v>0</v>
      </c>
      <c r="S2303" t="s">
        <v>185</v>
      </c>
      <c r="T2303" t="s">
        <v>420</v>
      </c>
      <c r="U2303" s="17">
        <v>0</v>
      </c>
      <c r="V2303" s="17" t="str" cm="1">
        <f t="array" ref="V2303">_xlfn.IFS(U2303=0,"Prenovato",U2303=1,"Novato",U2303=2,"Principiante avanzado",U2303=3,"Competente",U2303=4,"Proficiente",U2303=5,"Master")</f>
        <v>Prenovato</v>
      </c>
      <c r="W2303" s="17">
        <v>3</v>
      </c>
      <c r="X2303" s="17" t="str" cm="1">
        <f t="array" ref="X2303">_xlfn.IFS(W2303=0,"No evidenciado",W2303=1,"Novato",W2303=2,"Principiante avanzado",W2303=3,"Competente",W2303=4,"Proficiente",W2303=5,"Master")</f>
        <v>Competente</v>
      </c>
      <c r="Y2303" s="17">
        <v>1</v>
      </c>
      <c r="Z2303" s="17" t="str" cm="1">
        <f t="array" ref="Z2303">_xlfn.IFS(Y2303=0,"No evidenciado",Y2303=1,"Novato",Y2303=2,"Principiante avanzado",Y2303=3,"Competente",Y2303=4,"Proficiente",Y2303=5,"Master")</f>
        <v>Novato</v>
      </c>
      <c r="AA2303" s="17">
        <v>3</v>
      </c>
      <c r="AB2303" s="17" t="str" cm="1">
        <f t="array" ref="AB2303">_xlfn.IFS(AA2303=0,"No evidenciado",AA2303=1,"Novato",AA2303=2,"Principiante avanzado",AA2303=3,"Competente",AA2303=4,"Proficiente",AA2303=5,"Master")</f>
        <v>Competente</v>
      </c>
      <c r="AC2303" s="17">
        <v>0</v>
      </c>
      <c r="AD2303" s="17" t="str" cm="1">
        <f t="array" ref="AD2303">_xlfn.IFS(AC2303=0,"Prenovato",AC2303=1,"Novato",AC2303=2,"Principiante avanzado",AC2303=3,"Competente",AC2303=4,"Proficiente",AC2303=5,"Master")</f>
        <v>Prenovato</v>
      </c>
      <c r="AE2303" s="17" t="s">
        <v>423</v>
      </c>
    </row>
    <row r="2304" spans="1:31" x14ac:dyDescent="0.25">
      <c r="A2304" t="s">
        <v>238</v>
      </c>
      <c r="B2304" t="s">
        <v>86</v>
      </c>
      <c r="C2304" t="s">
        <v>218</v>
      </c>
      <c r="D2304" t="s">
        <v>196</v>
      </c>
      <c r="E2304" t="s">
        <v>238</v>
      </c>
      <c r="F2304" t="s">
        <v>86</v>
      </c>
      <c r="G2304" t="s">
        <v>239</v>
      </c>
      <c r="H2304" s="4"/>
      <c r="I2304" s="1">
        <f t="shared" ca="1" si="143"/>
        <v>1485</v>
      </c>
      <c r="J2304" s="1" t="str">
        <f t="shared" ca="1" si="144"/>
        <v>3. Mayor a 6 meses</v>
      </c>
      <c r="K2304" t="str">
        <f t="shared" si="145"/>
        <v>SI</v>
      </c>
      <c r="L2304" t="s">
        <v>201</v>
      </c>
      <c r="M2304" t="s">
        <v>161</v>
      </c>
      <c r="N2304" t="s">
        <v>418</v>
      </c>
      <c r="O2304" t="s">
        <v>418</v>
      </c>
      <c r="P2304" t="str">
        <f t="shared" si="146"/>
        <v>JESUS MAXIMO MONTOYA ACUNAIntegración de datos por lotesAUTOEVALUACION</v>
      </c>
      <c r="Q2304" t="str">
        <f>BASE[[#This Row],[NombresCalificado]]&amp;BASE[[#This Row],[TipoEvaluacion]]</f>
        <v>JESUS MAXIMO MONTOYA ACUNAAUTOEVALUACION</v>
      </c>
      <c r="R2304">
        <v>3</v>
      </c>
      <c r="S2304" t="s">
        <v>5</v>
      </c>
      <c r="T2304" t="s">
        <v>419</v>
      </c>
      <c r="U2304" s="17">
        <v>0</v>
      </c>
      <c r="V2304" s="17" t="str" cm="1">
        <f t="array" ref="V2304">_xlfn.IFS(U2304=0,"Prenovato",U2304=1,"Novato",U2304=2,"Principiante avanzado",U2304=3,"Competente",U2304=4,"Proficiente",U2304=5,"Master")</f>
        <v>Prenovato</v>
      </c>
      <c r="W2304" s="17">
        <v>3</v>
      </c>
      <c r="X2304" s="17" t="str" cm="1">
        <f t="array" ref="X2304">_xlfn.IFS(W2304=0,"No evidenciado",W2304=1,"Novato",W2304=2,"Principiante avanzado",W2304=3,"Competente",W2304=4,"Proficiente",W2304=5,"Master")</f>
        <v>Competente</v>
      </c>
      <c r="Y2304" s="17">
        <v>1</v>
      </c>
      <c r="Z2304" s="17" t="str" cm="1">
        <f t="array" ref="Z2304">_xlfn.IFS(Y2304=0,"No evidenciado",Y2304=1,"Novato",Y2304=2,"Principiante avanzado",Y2304=3,"Competente",Y2304=4,"Proficiente",Y2304=5,"Master")</f>
        <v>Novato</v>
      </c>
      <c r="AA2304" s="17">
        <v>3</v>
      </c>
      <c r="AB2304" s="17" t="str" cm="1">
        <f t="array" ref="AB2304">_xlfn.IFS(AA2304=0,"No evidenciado",AA2304=1,"Novato",AA2304=2,"Principiante avanzado",AA2304=3,"Competente",AA2304=4,"Proficiente",AA2304=5,"Master")</f>
        <v>Competente</v>
      </c>
      <c r="AC2304" s="17">
        <v>0</v>
      </c>
      <c r="AD2304" s="17" t="str" cm="1">
        <f t="array" ref="AD2304">_xlfn.IFS(AC2304=0,"Prenovato",AC2304=1,"Novato",AC2304=2,"Principiante avanzado",AC2304=3,"Competente",AC2304=4,"Proficiente",AC2304=5,"Master")</f>
        <v>Prenovato</v>
      </c>
      <c r="AE2304" s="17" t="s">
        <v>423</v>
      </c>
    </row>
    <row r="2305" spans="1:31" x14ac:dyDescent="0.25">
      <c r="A2305" t="s">
        <v>238</v>
      </c>
      <c r="B2305" t="s">
        <v>86</v>
      </c>
      <c r="C2305" t="s">
        <v>218</v>
      </c>
      <c r="D2305" t="s">
        <v>196</v>
      </c>
      <c r="E2305" t="s">
        <v>238</v>
      </c>
      <c r="F2305" t="s">
        <v>86</v>
      </c>
      <c r="G2305" t="s">
        <v>239</v>
      </c>
      <c r="H2305" s="4"/>
      <c r="I2305" s="1">
        <f t="shared" ca="1" si="143"/>
        <v>1485</v>
      </c>
      <c r="J2305" s="1" t="str">
        <f t="shared" ca="1" si="144"/>
        <v>3. Mayor a 6 meses</v>
      </c>
      <c r="K2305" t="str">
        <f t="shared" si="145"/>
        <v>SI</v>
      </c>
      <c r="L2305" t="s">
        <v>201</v>
      </c>
      <c r="M2305" t="s">
        <v>174</v>
      </c>
      <c r="N2305" t="s">
        <v>416</v>
      </c>
      <c r="O2305" t="s">
        <v>416</v>
      </c>
      <c r="P2305" t="str">
        <f t="shared" si="146"/>
        <v>JESUS MAXIMO MONTOYA ACUNADatawarehouse BCPAUTOEVALUACION</v>
      </c>
      <c r="Q2305" t="str">
        <f>BASE[[#This Row],[NombresCalificado]]&amp;BASE[[#This Row],[TipoEvaluacion]]</f>
        <v>JESUS MAXIMO MONTOYA ACUNAAUTOEVALUACION</v>
      </c>
      <c r="R2305">
        <v>3</v>
      </c>
      <c r="S2305" t="s">
        <v>5</v>
      </c>
      <c r="T2305" t="s">
        <v>419</v>
      </c>
      <c r="U2305" s="17">
        <v>0</v>
      </c>
      <c r="V2305" s="17" t="str" cm="1">
        <f t="array" ref="V2305">_xlfn.IFS(U2305=0,"Prenovato",U2305=1,"Novato",U2305=2,"Principiante avanzado",U2305=3,"Competente",U2305=4,"Proficiente",U2305=5,"Master")</f>
        <v>Prenovato</v>
      </c>
      <c r="W2305" s="17">
        <v>3</v>
      </c>
      <c r="X2305" s="17" t="str" cm="1">
        <f t="array" ref="X2305">_xlfn.IFS(W2305=0,"No evidenciado",W2305=1,"Novato",W2305=2,"Principiante avanzado",W2305=3,"Competente",W2305=4,"Proficiente",W2305=5,"Master")</f>
        <v>Competente</v>
      </c>
      <c r="Y2305" s="17">
        <v>1</v>
      </c>
      <c r="Z2305" s="17" t="str" cm="1">
        <f t="array" ref="Z2305">_xlfn.IFS(Y2305=0,"No evidenciado",Y2305=1,"Novato",Y2305=2,"Principiante avanzado",Y2305=3,"Competente",Y2305=4,"Proficiente",Y2305=5,"Master")</f>
        <v>Novato</v>
      </c>
      <c r="AA2305" s="17">
        <v>3</v>
      </c>
      <c r="AB2305" s="17" t="str" cm="1">
        <f t="array" ref="AB2305">_xlfn.IFS(AA2305=0,"No evidenciado",AA2305=1,"Novato",AA2305=2,"Principiante avanzado",AA2305=3,"Competente",AA2305=4,"Proficiente",AA2305=5,"Master")</f>
        <v>Competente</v>
      </c>
      <c r="AC2305" s="17">
        <v>0</v>
      </c>
      <c r="AD2305" s="17" t="str" cm="1">
        <f t="array" ref="AD2305">_xlfn.IFS(AC2305=0,"Prenovato",AC2305=1,"Novato",AC2305=2,"Principiante avanzado",AC2305=3,"Competente",AC2305=4,"Proficiente",AC2305=5,"Master")</f>
        <v>Prenovato</v>
      </c>
      <c r="AE2305" s="17" t="s">
        <v>423</v>
      </c>
    </row>
    <row r="2306" spans="1:31" x14ac:dyDescent="0.25">
      <c r="A2306" t="s">
        <v>238</v>
      </c>
      <c r="B2306" t="s">
        <v>86</v>
      </c>
      <c r="C2306" t="s">
        <v>218</v>
      </c>
      <c r="D2306" t="s">
        <v>196</v>
      </c>
      <c r="E2306" t="s">
        <v>238</v>
      </c>
      <c r="F2306" t="s">
        <v>86</v>
      </c>
      <c r="G2306" t="s">
        <v>239</v>
      </c>
      <c r="H2306" s="4"/>
      <c r="I2306" s="1">
        <f t="shared" ca="1" si="143"/>
        <v>1485</v>
      </c>
      <c r="J2306" s="1" t="str">
        <f t="shared" ca="1" si="144"/>
        <v>3. Mayor a 6 meses</v>
      </c>
      <c r="K2306" t="str">
        <f t="shared" si="145"/>
        <v>SI</v>
      </c>
      <c r="L2306" t="s">
        <v>201</v>
      </c>
      <c r="M2306" t="s">
        <v>171</v>
      </c>
      <c r="N2306" t="s">
        <v>416</v>
      </c>
      <c r="O2306" t="s">
        <v>416</v>
      </c>
      <c r="P2306" t="str">
        <f t="shared" si="146"/>
        <v>JESUS MAXIMO MONTOYA ACUNABases de datos en la nubeAUTOEVALUACION</v>
      </c>
      <c r="Q2306" t="str">
        <f>BASE[[#This Row],[NombresCalificado]]&amp;BASE[[#This Row],[TipoEvaluacion]]</f>
        <v>JESUS MAXIMO MONTOYA ACUNAAUTOEVALUACION</v>
      </c>
      <c r="R2306">
        <v>0</v>
      </c>
      <c r="S2306" t="s">
        <v>185</v>
      </c>
      <c r="T2306" t="s">
        <v>419</v>
      </c>
      <c r="U2306" s="17">
        <v>0</v>
      </c>
      <c r="V2306" s="17" t="str" cm="1">
        <f t="array" ref="V2306">_xlfn.IFS(U2306=0,"Prenovato",U2306=1,"Novato",U2306=2,"Principiante avanzado",U2306=3,"Competente",U2306=4,"Proficiente",U2306=5,"Master")</f>
        <v>Prenovato</v>
      </c>
      <c r="W2306" s="17">
        <v>3</v>
      </c>
      <c r="X2306" s="17" t="str" cm="1">
        <f t="array" ref="X2306">_xlfn.IFS(W2306=0,"No evidenciado",W2306=1,"Novato",W2306=2,"Principiante avanzado",W2306=3,"Competente",W2306=4,"Proficiente",W2306=5,"Master")</f>
        <v>Competente</v>
      </c>
      <c r="Y2306" s="17">
        <v>1</v>
      </c>
      <c r="Z2306" s="17" t="str" cm="1">
        <f t="array" ref="Z2306">_xlfn.IFS(Y2306=0,"No evidenciado",Y2306=1,"Novato",Y2306=2,"Principiante avanzado",Y2306=3,"Competente",Y2306=4,"Proficiente",Y2306=5,"Master")</f>
        <v>Novato</v>
      </c>
      <c r="AA2306" s="17">
        <v>3</v>
      </c>
      <c r="AB2306" s="17" t="str" cm="1">
        <f t="array" ref="AB2306">_xlfn.IFS(AA2306=0,"No evidenciado",AA2306=1,"Novato",AA2306=2,"Principiante avanzado",AA2306=3,"Competente",AA2306=4,"Proficiente",AA2306=5,"Master")</f>
        <v>Competente</v>
      </c>
      <c r="AC2306" s="17">
        <v>0</v>
      </c>
      <c r="AD2306" s="17" t="str" cm="1">
        <f t="array" ref="AD2306">_xlfn.IFS(AC2306=0,"Prenovato",AC2306=1,"Novato",AC2306=2,"Principiante avanzado",AC2306=3,"Competente",AC2306=4,"Proficiente",AC2306=5,"Master")</f>
        <v>Prenovato</v>
      </c>
      <c r="AE2306" s="17" t="s">
        <v>423</v>
      </c>
    </row>
    <row r="2307" spans="1:31" x14ac:dyDescent="0.25">
      <c r="A2307" t="s">
        <v>238</v>
      </c>
      <c r="B2307" t="s">
        <v>86</v>
      </c>
      <c r="C2307" t="s">
        <v>218</v>
      </c>
      <c r="D2307" t="s">
        <v>196</v>
      </c>
      <c r="E2307" t="s">
        <v>238</v>
      </c>
      <c r="F2307" t="s">
        <v>86</v>
      </c>
      <c r="G2307" t="s">
        <v>239</v>
      </c>
      <c r="H2307" s="4"/>
      <c r="I2307" s="1">
        <f t="shared" ref="I2307:I2370" ca="1" si="147">DATEDIF(H2307,TODAY(),"m")</f>
        <v>1485</v>
      </c>
      <c r="J2307" s="1" t="str">
        <f t="shared" ref="J2307:J2370" ca="1" si="148">IF(I2307&lt;=3,"1. Menor o igual a 3 meses",IF(I2307&lt;=6,"2. Entre 4 - 6 meses","3. Mayor a 6 meses"))</f>
        <v>3. Mayor a 6 meses</v>
      </c>
      <c r="K2307" t="str">
        <f t="shared" ref="K2307:K2370" si="149">IF(COUNTIFS($E$2:$E$5625,E2307,$O$2:$O$5625,"PRINCIPAL",$R$2:$R$5625,0)&gt;0,"SI","NO")</f>
        <v>SI</v>
      </c>
      <c r="L2307" t="s">
        <v>201</v>
      </c>
      <c r="M2307" t="s">
        <v>172</v>
      </c>
      <c r="N2307" t="s">
        <v>416</v>
      </c>
      <c r="O2307" t="s">
        <v>416</v>
      </c>
      <c r="P2307" t="str">
        <f t="shared" ref="P2307:P2370" si="150">F2307&amp;M2307&amp;AE2307</f>
        <v>JESUS MAXIMO MONTOYA ACUNACalidad de datosAUTOEVALUACION</v>
      </c>
      <c r="Q2307" t="str">
        <f>BASE[[#This Row],[NombresCalificado]]&amp;BASE[[#This Row],[TipoEvaluacion]]</f>
        <v>JESUS MAXIMO MONTOYA ACUNAAUTOEVALUACION</v>
      </c>
      <c r="R2307">
        <v>0</v>
      </c>
      <c r="S2307" t="s">
        <v>185</v>
      </c>
      <c r="T2307" t="s">
        <v>419</v>
      </c>
      <c r="U2307" s="17">
        <v>0</v>
      </c>
      <c r="V2307" s="17" t="str" cm="1">
        <f t="array" ref="V2307">_xlfn.IFS(U2307=0,"Prenovato",U2307=1,"Novato",U2307=2,"Principiante avanzado",U2307=3,"Competente",U2307=4,"Proficiente",U2307=5,"Master")</f>
        <v>Prenovato</v>
      </c>
      <c r="W2307" s="17">
        <v>3</v>
      </c>
      <c r="X2307" s="17" t="str" cm="1">
        <f t="array" ref="X2307">_xlfn.IFS(W2307=0,"No evidenciado",W2307=1,"Novato",W2307=2,"Principiante avanzado",W2307=3,"Competente",W2307=4,"Proficiente",W2307=5,"Master")</f>
        <v>Competente</v>
      </c>
      <c r="Y2307" s="17">
        <v>1</v>
      </c>
      <c r="Z2307" s="17" t="str" cm="1">
        <f t="array" ref="Z2307">_xlfn.IFS(Y2307=0,"No evidenciado",Y2307=1,"Novato",Y2307=2,"Principiante avanzado",Y2307=3,"Competente",Y2307=4,"Proficiente",Y2307=5,"Master")</f>
        <v>Novato</v>
      </c>
      <c r="AA2307" s="17">
        <v>3</v>
      </c>
      <c r="AB2307" s="17" t="str" cm="1">
        <f t="array" ref="AB2307">_xlfn.IFS(AA2307=0,"No evidenciado",AA2307=1,"Novato",AA2307=2,"Principiante avanzado",AA2307=3,"Competente",AA2307=4,"Proficiente",AA2307=5,"Master")</f>
        <v>Competente</v>
      </c>
      <c r="AC2307" s="17">
        <v>0</v>
      </c>
      <c r="AD2307" s="17" t="str" cm="1">
        <f t="array" ref="AD2307">_xlfn.IFS(AC2307=0,"Prenovato",AC2307=1,"Novato",AC2307=2,"Principiante avanzado",AC2307=3,"Competente",AC2307=4,"Proficiente",AC2307=5,"Master")</f>
        <v>Prenovato</v>
      </c>
      <c r="AE2307" s="17" t="s">
        <v>423</v>
      </c>
    </row>
    <row r="2308" spans="1:31" x14ac:dyDescent="0.25">
      <c r="A2308" t="s">
        <v>238</v>
      </c>
      <c r="B2308" t="s">
        <v>86</v>
      </c>
      <c r="C2308" t="s">
        <v>218</v>
      </c>
      <c r="D2308" t="s">
        <v>196</v>
      </c>
      <c r="E2308" t="s">
        <v>238</v>
      </c>
      <c r="F2308" t="s">
        <v>86</v>
      </c>
      <c r="G2308" t="s">
        <v>239</v>
      </c>
      <c r="H2308" s="4"/>
      <c r="I2308" s="1">
        <f t="shared" ca="1" si="147"/>
        <v>1485</v>
      </c>
      <c r="J2308" s="1" t="str">
        <f t="shared" ca="1" si="148"/>
        <v>3. Mayor a 6 meses</v>
      </c>
      <c r="K2308" t="str">
        <f t="shared" si="149"/>
        <v>SI</v>
      </c>
      <c r="L2308" t="s">
        <v>201</v>
      </c>
      <c r="M2308" t="s">
        <v>162</v>
      </c>
      <c r="N2308" t="s">
        <v>416</v>
      </c>
      <c r="O2308" t="s">
        <v>416</v>
      </c>
      <c r="P2308" t="str">
        <f t="shared" si="150"/>
        <v>JESUS MAXIMO MONTOYA ACUNAMLOpsAUTOEVALUACION</v>
      </c>
      <c r="Q2308" t="str">
        <f>BASE[[#This Row],[NombresCalificado]]&amp;BASE[[#This Row],[TipoEvaluacion]]</f>
        <v>JESUS MAXIMO MONTOYA ACUNAAUTOEVALUACION</v>
      </c>
      <c r="R2308">
        <v>0</v>
      </c>
      <c r="S2308" t="s">
        <v>185</v>
      </c>
      <c r="T2308" t="s">
        <v>419</v>
      </c>
      <c r="U2308" s="17">
        <v>0</v>
      </c>
      <c r="V2308" s="17" t="str" cm="1">
        <f t="array" ref="V2308">_xlfn.IFS(U2308=0,"Prenovato",U2308=1,"Novato",U2308=2,"Principiante avanzado",U2308=3,"Competente",U2308=4,"Proficiente",U2308=5,"Master")</f>
        <v>Prenovato</v>
      </c>
      <c r="W2308" s="17">
        <v>3</v>
      </c>
      <c r="X2308" s="17" t="str" cm="1">
        <f t="array" ref="X2308">_xlfn.IFS(W2308=0,"No evidenciado",W2308=1,"Novato",W2308=2,"Principiante avanzado",W2308=3,"Competente",W2308=4,"Proficiente",W2308=5,"Master")</f>
        <v>Competente</v>
      </c>
      <c r="Y2308" s="17">
        <v>1</v>
      </c>
      <c r="Z2308" s="17" t="str" cm="1">
        <f t="array" ref="Z2308">_xlfn.IFS(Y2308=0,"No evidenciado",Y2308=1,"Novato",Y2308=2,"Principiante avanzado",Y2308=3,"Competente",Y2308=4,"Proficiente",Y2308=5,"Master")</f>
        <v>Novato</v>
      </c>
      <c r="AA2308" s="17">
        <v>3</v>
      </c>
      <c r="AB2308" s="17" t="str" cm="1">
        <f t="array" ref="AB2308">_xlfn.IFS(AA2308=0,"No evidenciado",AA2308=1,"Novato",AA2308=2,"Principiante avanzado",AA2308=3,"Competente",AA2308=4,"Proficiente",AA2308=5,"Master")</f>
        <v>Competente</v>
      </c>
      <c r="AC2308" s="17">
        <v>0</v>
      </c>
      <c r="AD2308" s="17" t="str" cm="1">
        <f t="array" ref="AD2308">_xlfn.IFS(AC2308=0,"Prenovato",AC2308=1,"Novato",AC2308=2,"Principiante avanzado",AC2308=3,"Competente",AC2308=4,"Proficiente",AC2308=5,"Master")</f>
        <v>Prenovato</v>
      </c>
      <c r="AE2308" s="17" t="s">
        <v>423</v>
      </c>
    </row>
    <row r="2309" spans="1:31" x14ac:dyDescent="0.25">
      <c r="A2309" t="s">
        <v>238</v>
      </c>
      <c r="B2309" t="s">
        <v>86</v>
      </c>
      <c r="C2309" t="s">
        <v>218</v>
      </c>
      <c r="D2309" t="s">
        <v>196</v>
      </c>
      <c r="E2309" t="s">
        <v>238</v>
      </c>
      <c r="F2309" t="s">
        <v>86</v>
      </c>
      <c r="G2309" t="s">
        <v>239</v>
      </c>
      <c r="H2309" s="4"/>
      <c r="I2309" s="1">
        <f t="shared" ca="1" si="147"/>
        <v>1485</v>
      </c>
      <c r="J2309" s="1" t="str">
        <f t="shared" ca="1" si="148"/>
        <v>3. Mayor a 6 meses</v>
      </c>
      <c r="K2309" t="str">
        <f t="shared" si="149"/>
        <v>SI</v>
      </c>
      <c r="L2309" t="s">
        <v>201</v>
      </c>
      <c r="M2309" t="s">
        <v>159</v>
      </c>
      <c r="N2309" t="s">
        <v>416</v>
      </c>
      <c r="O2309" t="s">
        <v>416</v>
      </c>
      <c r="P2309" t="str">
        <f t="shared" si="150"/>
        <v>JESUS MAXIMO MONTOYA ACUNAGobernanza de datosAUTOEVALUACION</v>
      </c>
      <c r="Q2309" t="str">
        <f>BASE[[#This Row],[NombresCalificado]]&amp;BASE[[#This Row],[TipoEvaluacion]]</f>
        <v>JESUS MAXIMO MONTOYA ACUNAAUTOEVALUACION</v>
      </c>
      <c r="R2309">
        <v>0</v>
      </c>
      <c r="S2309" t="s">
        <v>185</v>
      </c>
      <c r="T2309" t="s">
        <v>419</v>
      </c>
      <c r="U2309" s="17">
        <v>0</v>
      </c>
      <c r="V2309" s="17" t="str" cm="1">
        <f t="array" ref="V2309">_xlfn.IFS(U2309=0,"Prenovato",U2309=1,"Novato",U2309=2,"Principiante avanzado",U2309=3,"Competente",U2309=4,"Proficiente",U2309=5,"Master")</f>
        <v>Prenovato</v>
      </c>
      <c r="W2309" s="17">
        <v>3</v>
      </c>
      <c r="X2309" s="17" t="str" cm="1">
        <f t="array" ref="X2309">_xlfn.IFS(W2309=0,"No evidenciado",W2309=1,"Novato",W2309=2,"Principiante avanzado",W2309=3,"Competente",W2309=4,"Proficiente",W2309=5,"Master")</f>
        <v>Competente</v>
      </c>
      <c r="Y2309" s="17">
        <v>1</v>
      </c>
      <c r="Z2309" s="17" t="str" cm="1">
        <f t="array" ref="Z2309">_xlfn.IFS(Y2309=0,"No evidenciado",Y2309=1,"Novato",Y2309=2,"Principiante avanzado",Y2309=3,"Competente",Y2309=4,"Proficiente",Y2309=5,"Master")</f>
        <v>Novato</v>
      </c>
      <c r="AA2309" s="17">
        <v>3</v>
      </c>
      <c r="AB2309" s="17" t="str" cm="1">
        <f t="array" ref="AB2309">_xlfn.IFS(AA2309=0,"No evidenciado",AA2309=1,"Novato",AA2309=2,"Principiante avanzado",AA2309=3,"Competente",AA2309=4,"Proficiente",AA2309=5,"Master")</f>
        <v>Competente</v>
      </c>
      <c r="AC2309" s="17">
        <v>0</v>
      </c>
      <c r="AD2309" s="17" t="str" cm="1">
        <f t="array" ref="AD2309">_xlfn.IFS(AC2309=0,"Prenovato",AC2309=1,"Novato",AC2309=2,"Principiante avanzado",AC2309=3,"Competente",AC2309=4,"Proficiente",AC2309=5,"Master")</f>
        <v>Prenovato</v>
      </c>
      <c r="AE2309" s="17" t="s">
        <v>423</v>
      </c>
    </row>
    <row r="2310" spans="1:31" x14ac:dyDescent="0.25">
      <c r="A2310" t="s">
        <v>238</v>
      </c>
      <c r="B2310" t="s">
        <v>86</v>
      </c>
      <c r="C2310" t="s">
        <v>218</v>
      </c>
      <c r="D2310" t="s">
        <v>196</v>
      </c>
      <c r="E2310" t="s">
        <v>238</v>
      </c>
      <c r="F2310" t="s">
        <v>86</v>
      </c>
      <c r="G2310" t="s">
        <v>239</v>
      </c>
      <c r="H2310" s="4"/>
      <c r="I2310" s="1">
        <f t="shared" ca="1" si="147"/>
        <v>1485</v>
      </c>
      <c r="J2310" s="1" t="str">
        <f t="shared" ca="1" si="148"/>
        <v>3. Mayor a 6 meses</v>
      </c>
      <c r="K2310" t="str">
        <f t="shared" si="149"/>
        <v>SI</v>
      </c>
      <c r="L2310" t="s">
        <v>201</v>
      </c>
      <c r="M2310" t="s">
        <v>169</v>
      </c>
      <c r="N2310" t="s">
        <v>416</v>
      </c>
      <c r="O2310" t="s">
        <v>416</v>
      </c>
      <c r="P2310" t="str">
        <f t="shared" si="150"/>
        <v>JESUS MAXIMO MONTOYA ACUNAAnálisis de datosAUTOEVALUACION</v>
      </c>
      <c r="Q2310" t="str">
        <f>BASE[[#This Row],[NombresCalificado]]&amp;BASE[[#This Row],[TipoEvaluacion]]</f>
        <v>JESUS MAXIMO MONTOYA ACUNAAUTOEVALUACION</v>
      </c>
      <c r="R2310">
        <v>0</v>
      </c>
      <c r="S2310" t="s">
        <v>185</v>
      </c>
      <c r="T2310" t="s">
        <v>419</v>
      </c>
      <c r="U2310" s="17">
        <v>0</v>
      </c>
      <c r="V2310" s="17" t="str" cm="1">
        <f t="array" ref="V2310">_xlfn.IFS(U2310=0,"Prenovato",U2310=1,"Novato",U2310=2,"Principiante avanzado",U2310=3,"Competente",U2310=4,"Proficiente",U2310=5,"Master")</f>
        <v>Prenovato</v>
      </c>
      <c r="W2310" s="17">
        <v>3</v>
      </c>
      <c r="X2310" s="17" t="str" cm="1">
        <f t="array" ref="X2310">_xlfn.IFS(W2310=0,"No evidenciado",W2310=1,"Novato",W2310=2,"Principiante avanzado",W2310=3,"Competente",W2310=4,"Proficiente",W2310=5,"Master")</f>
        <v>Competente</v>
      </c>
      <c r="Y2310" s="17">
        <v>1</v>
      </c>
      <c r="Z2310" s="17" t="str" cm="1">
        <f t="array" ref="Z2310">_xlfn.IFS(Y2310=0,"No evidenciado",Y2310=1,"Novato",Y2310=2,"Principiante avanzado",Y2310=3,"Competente",Y2310=4,"Proficiente",Y2310=5,"Master")</f>
        <v>Novato</v>
      </c>
      <c r="AA2310" s="17">
        <v>3</v>
      </c>
      <c r="AB2310" s="17" t="str" cm="1">
        <f t="array" ref="AB2310">_xlfn.IFS(AA2310=0,"No evidenciado",AA2310=1,"Novato",AA2310=2,"Principiante avanzado",AA2310=3,"Competente",AA2310=4,"Proficiente",AA2310=5,"Master")</f>
        <v>Competente</v>
      </c>
      <c r="AC2310" s="17">
        <v>0</v>
      </c>
      <c r="AD2310" s="17" t="str" cm="1">
        <f t="array" ref="AD2310">_xlfn.IFS(AC2310=0,"Prenovato",AC2310=1,"Novato",AC2310=2,"Principiante avanzado",AC2310=3,"Competente",AC2310=4,"Proficiente",AC2310=5,"Master")</f>
        <v>Prenovato</v>
      </c>
      <c r="AE2310" s="17" t="s">
        <v>423</v>
      </c>
    </row>
    <row r="2311" spans="1:31" x14ac:dyDescent="0.25">
      <c r="A2311" t="s">
        <v>238</v>
      </c>
      <c r="B2311" t="s">
        <v>86</v>
      </c>
      <c r="C2311" t="s">
        <v>218</v>
      </c>
      <c r="D2311" t="s">
        <v>196</v>
      </c>
      <c r="E2311" t="s">
        <v>238</v>
      </c>
      <c r="F2311" t="s">
        <v>86</v>
      </c>
      <c r="G2311" t="s">
        <v>239</v>
      </c>
      <c r="H2311" s="4"/>
      <c r="I2311" s="1">
        <f t="shared" ca="1" si="147"/>
        <v>1485</v>
      </c>
      <c r="J2311" s="1" t="str">
        <f t="shared" ca="1" si="148"/>
        <v>3. Mayor a 6 meses</v>
      </c>
      <c r="K2311" t="str">
        <f t="shared" si="149"/>
        <v>SI</v>
      </c>
      <c r="L2311" t="s">
        <v>201</v>
      </c>
      <c r="M2311" t="s">
        <v>160</v>
      </c>
      <c r="N2311" t="s">
        <v>416</v>
      </c>
      <c r="O2311" t="s">
        <v>416</v>
      </c>
      <c r="P2311" t="str">
        <f t="shared" si="150"/>
        <v>JESUS MAXIMO MONTOYA ACUNAIntegración de datos en tiempo realAUTOEVALUACION</v>
      </c>
      <c r="Q2311" t="str">
        <f>BASE[[#This Row],[NombresCalificado]]&amp;BASE[[#This Row],[TipoEvaluacion]]</f>
        <v>JESUS MAXIMO MONTOYA ACUNAAUTOEVALUACION</v>
      </c>
      <c r="R2311">
        <v>0</v>
      </c>
      <c r="S2311" t="s">
        <v>185</v>
      </c>
      <c r="T2311" t="s">
        <v>419</v>
      </c>
      <c r="U2311" s="17">
        <v>0</v>
      </c>
      <c r="V2311" s="17" t="str" cm="1">
        <f t="array" ref="V2311">_xlfn.IFS(U2311=0,"Prenovato",U2311=1,"Novato",U2311=2,"Principiante avanzado",U2311=3,"Competente",U2311=4,"Proficiente",U2311=5,"Master")</f>
        <v>Prenovato</v>
      </c>
      <c r="W2311" s="17">
        <v>3</v>
      </c>
      <c r="X2311" s="17" t="str" cm="1">
        <f t="array" ref="X2311">_xlfn.IFS(W2311=0,"No evidenciado",W2311=1,"Novato",W2311=2,"Principiante avanzado",W2311=3,"Competente",W2311=4,"Proficiente",W2311=5,"Master")</f>
        <v>Competente</v>
      </c>
      <c r="Y2311" s="17">
        <v>1</v>
      </c>
      <c r="Z2311" s="17" t="str" cm="1">
        <f t="array" ref="Z2311">_xlfn.IFS(Y2311=0,"No evidenciado",Y2311=1,"Novato",Y2311=2,"Principiante avanzado",Y2311=3,"Competente",Y2311=4,"Proficiente",Y2311=5,"Master")</f>
        <v>Novato</v>
      </c>
      <c r="AA2311" s="17">
        <v>3</v>
      </c>
      <c r="AB2311" s="17" t="str" cm="1">
        <f t="array" ref="AB2311">_xlfn.IFS(AA2311=0,"No evidenciado",AA2311=1,"Novato",AA2311=2,"Principiante avanzado",AA2311=3,"Competente",AA2311=4,"Proficiente",AA2311=5,"Master")</f>
        <v>Competente</v>
      </c>
      <c r="AC2311" s="17">
        <v>0</v>
      </c>
      <c r="AD2311" s="17" t="str" cm="1">
        <f t="array" ref="AD2311">_xlfn.IFS(AC2311=0,"Prenovato",AC2311=1,"Novato",AC2311=2,"Principiante avanzado",AC2311=3,"Competente",AC2311=4,"Proficiente",AC2311=5,"Master")</f>
        <v>Prenovato</v>
      </c>
      <c r="AE2311" s="17" t="s">
        <v>423</v>
      </c>
    </row>
    <row r="2312" spans="1:31" x14ac:dyDescent="0.25">
      <c r="A2312" t="s">
        <v>238</v>
      </c>
      <c r="B2312" t="s">
        <v>86</v>
      </c>
      <c r="C2312" t="s">
        <v>218</v>
      </c>
      <c r="D2312" t="s">
        <v>196</v>
      </c>
      <c r="E2312" t="s">
        <v>238</v>
      </c>
      <c r="F2312" t="s">
        <v>86</v>
      </c>
      <c r="G2312" t="s">
        <v>239</v>
      </c>
      <c r="H2312" s="4"/>
      <c r="I2312" s="1">
        <f t="shared" ca="1" si="147"/>
        <v>1485</v>
      </c>
      <c r="J2312" s="1" t="str">
        <f t="shared" ca="1" si="148"/>
        <v>3. Mayor a 6 meses</v>
      </c>
      <c r="K2312" t="str">
        <f t="shared" si="149"/>
        <v>SI</v>
      </c>
      <c r="L2312" t="s">
        <v>201</v>
      </c>
      <c r="M2312" t="s">
        <v>170</v>
      </c>
      <c r="N2312" t="s">
        <v>417</v>
      </c>
      <c r="O2312" t="s">
        <v>416</v>
      </c>
      <c r="P2312" t="str">
        <f t="shared" si="150"/>
        <v>JESUS MAXIMO MONTOYA ACUNAArquitectura de datosAUTOEVALUACION</v>
      </c>
      <c r="Q2312" t="str">
        <f>BASE[[#This Row],[NombresCalificado]]&amp;BASE[[#This Row],[TipoEvaluacion]]</f>
        <v>JESUS MAXIMO MONTOYA ACUNAAUTOEVALUACION</v>
      </c>
      <c r="R2312">
        <v>0</v>
      </c>
      <c r="S2312" t="s">
        <v>185</v>
      </c>
      <c r="T2312" t="s">
        <v>419</v>
      </c>
      <c r="U2312" s="17">
        <v>0</v>
      </c>
      <c r="V2312" s="17" t="str" cm="1">
        <f t="array" ref="V2312">_xlfn.IFS(U2312=0,"Prenovato",U2312=1,"Novato",U2312=2,"Principiante avanzado",U2312=3,"Competente",U2312=4,"Proficiente",U2312=5,"Master")</f>
        <v>Prenovato</v>
      </c>
      <c r="W2312" s="17">
        <v>3</v>
      </c>
      <c r="X2312" s="17" t="str" cm="1">
        <f t="array" ref="X2312">_xlfn.IFS(W2312=0,"No evidenciado",W2312=1,"Novato",W2312=2,"Principiante avanzado",W2312=3,"Competente",W2312=4,"Proficiente",W2312=5,"Master")</f>
        <v>Competente</v>
      </c>
      <c r="Y2312" s="17">
        <v>1</v>
      </c>
      <c r="Z2312" s="17" t="str" cm="1">
        <f t="array" ref="Z2312">_xlfn.IFS(Y2312=0,"No evidenciado",Y2312=1,"Novato",Y2312=2,"Principiante avanzado",Y2312=3,"Competente",Y2312=4,"Proficiente",Y2312=5,"Master")</f>
        <v>Novato</v>
      </c>
      <c r="AA2312" s="17">
        <v>3</v>
      </c>
      <c r="AB2312" s="17" t="str" cm="1">
        <f t="array" ref="AB2312">_xlfn.IFS(AA2312=0,"No evidenciado",AA2312=1,"Novato",AA2312=2,"Principiante avanzado",AA2312=3,"Competente",AA2312=4,"Proficiente",AA2312=5,"Master")</f>
        <v>Competente</v>
      </c>
      <c r="AC2312" s="17">
        <v>0</v>
      </c>
      <c r="AD2312" s="17" t="str" cm="1">
        <f t="array" ref="AD2312">_xlfn.IFS(AC2312=0,"Prenovato",AC2312=1,"Novato",AC2312=2,"Principiante avanzado",AC2312=3,"Competente",AC2312=4,"Proficiente",AC2312=5,"Master")</f>
        <v>Prenovato</v>
      </c>
      <c r="AE2312" s="17" t="s">
        <v>423</v>
      </c>
    </row>
    <row r="2313" spans="1:31" x14ac:dyDescent="0.25">
      <c r="A2313" t="s">
        <v>238</v>
      </c>
      <c r="B2313" t="s">
        <v>86</v>
      </c>
      <c r="C2313" t="s">
        <v>218</v>
      </c>
      <c r="D2313" t="s">
        <v>196</v>
      </c>
      <c r="E2313" t="s">
        <v>238</v>
      </c>
      <c r="F2313" t="s">
        <v>86</v>
      </c>
      <c r="G2313" t="s">
        <v>239</v>
      </c>
      <c r="H2313" s="4"/>
      <c r="I2313" s="1">
        <f t="shared" ca="1" si="147"/>
        <v>1485</v>
      </c>
      <c r="J2313" s="1" t="str">
        <f t="shared" ca="1" si="148"/>
        <v>3. Mayor a 6 meses</v>
      </c>
      <c r="K2313" t="str">
        <f t="shared" si="149"/>
        <v>SI</v>
      </c>
      <c r="L2313" t="s">
        <v>201</v>
      </c>
      <c r="M2313" t="s">
        <v>164</v>
      </c>
      <c r="N2313" t="s">
        <v>417</v>
      </c>
      <c r="O2313" t="s">
        <v>416</v>
      </c>
      <c r="P2313" t="str">
        <f t="shared" si="150"/>
        <v>JESUS MAXIMO MONTOYA ACUNAPrivacidad y seguridad de los datosAUTOEVALUACION</v>
      </c>
      <c r="Q2313" t="str">
        <f>BASE[[#This Row],[NombresCalificado]]&amp;BASE[[#This Row],[TipoEvaluacion]]</f>
        <v>JESUS MAXIMO MONTOYA ACUNAAUTOEVALUACION</v>
      </c>
      <c r="R2313">
        <v>0</v>
      </c>
      <c r="S2313" t="s">
        <v>185</v>
      </c>
      <c r="T2313" t="s">
        <v>419</v>
      </c>
      <c r="U2313" s="17">
        <v>0</v>
      </c>
      <c r="V2313" s="17" t="str" cm="1">
        <f t="array" ref="V2313">_xlfn.IFS(U2313=0,"Prenovato",U2313=1,"Novato",U2313=2,"Principiante avanzado",U2313=3,"Competente",U2313=4,"Proficiente",U2313=5,"Master")</f>
        <v>Prenovato</v>
      </c>
      <c r="W2313" s="17">
        <v>3</v>
      </c>
      <c r="X2313" s="17" t="str" cm="1">
        <f t="array" ref="X2313">_xlfn.IFS(W2313=0,"No evidenciado",W2313=1,"Novato",W2313=2,"Principiante avanzado",W2313=3,"Competente",W2313=4,"Proficiente",W2313=5,"Master")</f>
        <v>Competente</v>
      </c>
      <c r="Y2313" s="17">
        <v>1</v>
      </c>
      <c r="Z2313" s="17" t="str" cm="1">
        <f t="array" ref="Z2313">_xlfn.IFS(Y2313=0,"No evidenciado",Y2313=1,"Novato",Y2313=2,"Principiante avanzado",Y2313=3,"Competente",Y2313=4,"Proficiente",Y2313=5,"Master")</f>
        <v>Novato</v>
      </c>
      <c r="AA2313" s="17">
        <v>3</v>
      </c>
      <c r="AB2313" s="17" t="str" cm="1">
        <f t="array" ref="AB2313">_xlfn.IFS(AA2313=0,"No evidenciado",AA2313=1,"Novato",AA2313=2,"Principiante avanzado",AA2313=3,"Competente",AA2313=4,"Proficiente",AA2313=5,"Master")</f>
        <v>Competente</v>
      </c>
      <c r="AC2313" s="17">
        <v>0</v>
      </c>
      <c r="AD2313" s="17" t="str" cm="1">
        <f t="array" ref="AD2313">_xlfn.IFS(AC2313=0,"Prenovato",AC2313=1,"Novato",AC2313=2,"Principiante avanzado",AC2313=3,"Competente",AC2313=4,"Proficiente",AC2313=5,"Master")</f>
        <v>Prenovato</v>
      </c>
      <c r="AE2313" s="17" t="s">
        <v>423</v>
      </c>
    </row>
    <row r="2314" spans="1:31" x14ac:dyDescent="0.25">
      <c r="A2314" t="s">
        <v>238</v>
      </c>
      <c r="B2314" t="s">
        <v>86</v>
      </c>
      <c r="C2314" t="s">
        <v>218</v>
      </c>
      <c r="D2314" t="s">
        <v>196</v>
      </c>
      <c r="E2314" t="s">
        <v>238</v>
      </c>
      <c r="F2314" t="s">
        <v>86</v>
      </c>
      <c r="G2314" t="s">
        <v>239</v>
      </c>
      <c r="H2314" s="4"/>
      <c r="I2314" s="1">
        <f t="shared" ca="1" si="147"/>
        <v>1485</v>
      </c>
      <c r="J2314" s="1" t="str">
        <f t="shared" ca="1" si="148"/>
        <v>3. Mayor a 6 meses</v>
      </c>
      <c r="K2314" t="str">
        <f t="shared" si="149"/>
        <v>SI</v>
      </c>
      <c r="L2314" t="s">
        <v>201</v>
      </c>
      <c r="M2314" t="s">
        <v>167</v>
      </c>
      <c r="N2314" t="s">
        <v>417</v>
      </c>
      <c r="O2314" t="s">
        <v>416</v>
      </c>
      <c r="P2314" t="str">
        <f t="shared" si="150"/>
        <v>JESUS MAXIMO MONTOYA ACUNACI-CDAUTOEVALUACION</v>
      </c>
      <c r="Q2314" t="str">
        <f>BASE[[#This Row],[NombresCalificado]]&amp;BASE[[#This Row],[TipoEvaluacion]]</f>
        <v>JESUS MAXIMO MONTOYA ACUNAAUTOEVALUACION</v>
      </c>
      <c r="R2314">
        <v>0</v>
      </c>
      <c r="S2314" t="s">
        <v>185</v>
      </c>
      <c r="T2314" t="s">
        <v>420</v>
      </c>
      <c r="U2314" s="17">
        <v>0</v>
      </c>
      <c r="V2314" s="17" t="str" cm="1">
        <f t="array" ref="V2314">_xlfn.IFS(U2314=0,"Prenovato",U2314=1,"Novato",U2314=2,"Principiante avanzado",U2314=3,"Competente",U2314=4,"Proficiente",U2314=5,"Master")</f>
        <v>Prenovato</v>
      </c>
      <c r="W2314" s="17">
        <v>3</v>
      </c>
      <c r="X2314" s="17" t="str" cm="1">
        <f t="array" ref="X2314">_xlfn.IFS(W2314=0,"No evidenciado",W2314=1,"Novato",W2314=2,"Principiante avanzado",W2314=3,"Competente",W2314=4,"Proficiente",W2314=5,"Master")</f>
        <v>Competente</v>
      </c>
      <c r="Y2314" s="17">
        <v>1</v>
      </c>
      <c r="Z2314" s="17" t="str" cm="1">
        <f t="array" ref="Z2314">_xlfn.IFS(Y2314=0,"No evidenciado",Y2314=1,"Novato",Y2314=2,"Principiante avanzado",Y2314=3,"Competente",Y2314=4,"Proficiente",Y2314=5,"Master")</f>
        <v>Novato</v>
      </c>
      <c r="AA2314" s="17">
        <v>3</v>
      </c>
      <c r="AB2314" s="17" t="str" cm="1">
        <f t="array" ref="AB2314">_xlfn.IFS(AA2314=0,"No evidenciado",AA2314=1,"Novato",AA2314=2,"Principiante avanzado",AA2314=3,"Competente",AA2314=4,"Proficiente",AA2314=5,"Master")</f>
        <v>Competente</v>
      </c>
      <c r="AC2314" s="17">
        <v>0</v>
      </c>
      <c r="AD2314" s="17" t="str" cm="1">
        <f t="array" ref="AD2314">_xlfn.IFS(AC2314=0,"Prenovato",AC2314=1,"Novato",AC2314=2,"Principiante avanzado",AC2314=3,"Competente",AC2314=4,"Proficiente",AC2314=5,"Master")</f>
        <v>Prenovato</v>
      </c>
      <c r="AE2314" s="17" t="s">
        <v>423</v>
      </c>
    </row>
    <row r="2315" spans="1:31" x14ac:dyDescent="0.25">
      <c r="A2315" t="s">
        <v>238</v>
      </c>
      <c r="B2315" t="s">
        <v>86</v>
      </c>
      <c r="C2315" t="s">
        <v>218</v>
      </c>
      <c r="D2315" t="s">
        <v>196</v>
      </c>
      <c r="E2315" t="s">
        <v>238</v>
      </c>
      <c r="F2315" t="s">
        <v>86</v>
      </c>
      <c r="G2315" t="s">
        <v>239</v>
      </c>
      <c r="H2315" s="4"/>
      <c r="I2315" s="1">
        <f t="shared" ca="1" si="147"/>
        <v>1485</v>
      </c>
      <c r="J2315" s="1" t="str">
        <f t="shared" ca="1" si="148"/>
        <v>3. Mayor a 6 meses</v>
      </c>
      <c r="K2315" t="str">
        <f t="shared" si="149"/>
        <v>SI</v>
      </c>
      <c r="L2315" t="s">
        <v>201</v>
      </c>
      <c r="M2315" t="s">
        <v>166</v>
      </c>
      <c r="N2315" t="s">
        <v>416</v>
      </c>
      <c r="O2315" t="s">
        <v>416</v>
      </c>
      <c r="P2315" t="str">
        <f t="shared" si="150"/>
        <v>JESUS MAXIMO MONTOYA ACUNABase de datos No-SQLAUTOEVALUACION</v>
      </c>
      <c r="Q2315" t="str">
        <f>BASE[[#This Row],[NombresCalificado]]&amp;BASE[[#This Row],[TipoEvaluacion]]</f>
        <v>JESUS MAXIMO MONTOYA ACUNAAUTOEVALUACION</v>
      </c>
      <c r="R2315">
        <v>0</v>
      </c>
      <c r="S2315" t="s">
        <v>185</v>
      </c>
      <c r="T2315" t="s">
        <v>419</v>
      </c>
      <c r="U2315" s="17">
        <v>0</v>
      </c>
      <c r="V2315" s="17" t="str" cm="1">
        <f t="array" ref="V2315">_xlfn.IFS(U2315=0,"Prenovato",U2315=1,"Novato",U2315=2,"Principiante avanzado",U2315=3,"Competente",U2315=4,"Proficiente",U2315=5,"Master")</f>
        <v>Prenovato</v>
      </c>
      <c r="W2315" s="17">
        <v>3</v>
      </c>
      <c r="X2315" s="17" t="str" cm="1">
        <f t="array" ref="X2315">_xlfn.IFS(W2315=0,"No evidenciado",W2315=1,"Novato",W2315=2,"Principiante avanzado",W2315=3,"Competente",W2315=4,"Proficiente",W2315=5,"Master")</f>
        <v>Competente</v>
      </c>
      <c r="Y2315" s="17">
        <v>1</v>
      </c>
      <c r="Z2315" s="17" t="str" cm="1">
        <f t="array" ref="Z2315">_xlfn.IFS(Y2315=0,"No evidenciado",Y2315=1,"Novato",Y2315=2,"Principiante avanzado",Y2315=3,"Competente",Y2315=4,"Proficiente",Y2315=5,"Master")</f>
        <v>Novato</v>
      </c>
      <c r="AA2315" s="17">
        <v>3</v>
      </c>
      <c r="AB2315" s="17" t="str" cm="1">
        <f t="array" ref="AB2315">_xlfn.IFS(AA2315=0,"No evidenciado",AA2315=1,"Novato",AA2315=2,"Principiante avanzado",AA2315=3,"Competente",AA2315=4,"Proficiente",AA2315=5,"Master")</f>
        <v>Competente</v>
      </c>
      <c r="AC2315" s="17">
        <v>0</v>
      </c>
      <c r="AD2315" s="17" t="str" cm="1">
        <f t="array" ref="AD2315">_xlfn.IFS(AC2315=0,"Prenovato",AC2315=1,"Novato",AC2315=2,"Principiante avanzado",AC2315=3,"Competente",AC2315=4,"Proficiente",AC2315=5,"Master")</f>
        <v>Prenovato</v>
      </c>
      <c r="AE2315" s="17" t="s">
        <v>423</v>
      </c>
    </row>
    <row r="2316" spans="1:31" x14ac:dyDescent="0.25">
      <c r="A2316" t="s">
        <v>238</v>
      </c>
      <c r="B2316" t="s">
        <v>86</v>
      </c>
      <c r="C2316" t="s">
        <v>218</v>
      </c>
      <c r="D2316" t="s">
        <v>196</v>
      </c>
      <c r="E2316" t="s">
        <v>238</v>
      </c>
      <c r="F2316" t="s">
        <v>86</v>
      </c>
      <c r="G2316" t="s">
        <v>239</v>
      </c>
      <c r="H2316" s="4"/>
      <c r="I2316" s="1">
        <f t="shared" ca="1" si="147"/>
        <v>1485</v>
      </c>
      <c r="J2316" s="1" t="str">
        <f t="shared" ca="1" si="148"/>
        <v>3. Mayor a 6 meses</v>
      </c>
      <c r="K2316" t="str">
        <f t="shared" si="149"/>
        <v>SI</v>
      </c>
      <c r="L2316" t="s">
        <v>201</v>
      </c>
      <c r="M2316" t="s">
        <v>56</v>
      </c>
      <c r="N2316" t="s">
        <v>417</v>
      </c>
      <c r="O2316" t="s">
        <v>416</v>
      </c>
      <c r="P2316" t="str">
        <f t="shared" si="150"/>
        <v>JESUS MAXIMO MONTOYA ACUNAControl de versionesAUTOEVALUACION</v>
      </c>
      <c r="Q2316" t="str">
        <f>BASE[[#This Row],[NombresCalificado]]&amp;BASE[[#This Row],[TipoEvaluacion]]</f>
        <v>JESUS MAXIMO MONTOYA ACUNAAUTOEVALUACION</v>
      </c>
      <c r="R2316">
        <v>0</v>
      </c>
      <c r="S2316" t="s">
        <v>185</v>
      </c>
      <c r="T2316" t="s">
        <v>420</v>
      </c>
      <c r="U2316" s="17">
        <v>0</v>
      </c>
      <c r="V2316" s="17" t="str" cm="1">
        <f t="array" ref="V2316">_xlfn.IFS(U2316=0,"Prenovato",U2316=1,"Novato",U2316=2,"Principiante avanzado",U2316=3,"Competente",U2316=4,"Proficiente",U2316=5,"Master")</f>
        <v>Prenovato</v>
      </c>
      <c r="W2316" s="17">
        <v>3</v>
      </c>
      <c r="X2316" s="17" t="str" cm="1">
        <f t="array" ref="X2316">_xlfn.IFS(W2316=0,"No evidenciado",W2316=1,"Novato",W2316=2,"Principiante avanzado",W2316=3,"Competente",W2316=4,"Proficiente",W2316=5,"Master")</f>
        <v>Competente</v>
      </c>
      <c r="Y2316" s="17">
        <v>1</v>
      </c>
      <c r="Z2316" s="17" t="str" cm="1">
        <f t="array" ref="Z2316">_xlfn.IFS(Y2316=0,"No evidenciado",Y2316=1,"Novato",Y2316=2,"Principiante avanzado",Y2316=3,"Competente",Y2316=4,"Proficiente",Y2316=5,"Master")</f>
        <v>Novato</v>
      </c>
      <c r="AA2316" s="17">
        <v>3</v>
      </c>
      <c r="AB2316" s="17" t="str" cm="1">
        <f t="array" ref="AB2316">_xlfn.IFS(AA2316=0,"No evidenciado",AA2316=1,"Novato",AA2316=2,"Principiante avanzado",AA2316=3,"Competente",AA2316=4,"Proficiente",AA2316=5,"Master")</f>
        <v>Competente</v>
      </c>
      <c r="AC2316" s="17">
        <v>0</v>
      </c>
      <c r="AD2316" s="17" t="str" cm="1">
        <f t="array" ref="AD2316">_xlfn.IFS(AC2316=0,"Prenovato",AC2316=1,"Novato",AC2316=2,"Principiante avanzado",AC2316=3,"Competente",AC2316=4,"Proficiente",AC2316=5,"Master")</f>
        <v>Prenovato</v>
      </c>
      <c r="AE2316" s="17" t="s">
        <v>423</v>
      </c>
    </row>
    <row r="2317" spans="1:31" x14ac:dyDescent="0.25">
      <c r="A2317" t="s">
        <v>238</v>
      </c>
      <c r="B2317" t="s">
        <v>86</v>
      </c>
      <c r="C2317" t="s">
        <v>218</v>
      </c>
      <c r="D2317" t="s">
        <v>196</v>
      </c>
      <c r="E2317" t="s">
        <v>238</v>
      </c>
      <c r="F2317" t="s">
        <v>86</v>
      </c>
      <c r="G2317" t="s">
        <v>239</v>
      </c>
      <c r="H2317" s="4"/>
      <c r="I2317" s="1">
        <f t="shared" ca="1" si="147"/>
        <v>1485</v>
      </c>
      <c r="J2317" s="1" t="str">
        <f t="shared" ca="1" si="148"/>
        <v>3. Mayor a 6 meses</v>
      </c>
      <c r="K2317" t="str">
        <f t="shared" si="149"/>
        <v>SI</v>
      </c>
      <c r="L2317" t="s">
        <v>201</v>
      </c>
      <c r="M2317" t="s">
        <v>158</v>
      </c>
      <c r="N2317" t="s">
        <v>416</v>
      </c>
      <c r="O2317" t="s">
        <v>416</v>
      </c>
      <c r="P2317" t="str">
        <f t="shared" si="150"/>
        <v>JESUS MAXIMO MONTOYA ACUNAServicios en la nubeAUTOEVALUACION</v>
      </c>
      <c r="Q2317" t="str">
        <f>BASE[[#This Row],[NombresCalificado]]&amp;BASE[[#This Row],[TipoEvaluacion]]</f>
        <v>JESUS MAXIMO MONTOYA ACUNAAUTOEVALUACION</v>
      </c>
      <c r="R2317">
        <v>0</v>
      </c>
      <c r="S2317" t="s">
        <v>185</v>
      </c>
      <c r="T2317" t="s">
        <v>419</v>
      </c>
      <c r="U2317" s="17">
        <v>0</v>
      </c>
      <c r="V2317" s="17" t="str" cm="1">
        <f t="array" ref="V2317">_xlfn.IFS(U2317=0,"Prenovato",U2317=1,"Novato",U2317=2,"Principiante avanzado",U2317=3,"Competente",U2317=4,"Proficiente",U2317=5,"Master")</f>
        <v>Prenovato</v>
      </c>
      <c r="W2317" s="17">
        <v>3</v>
      </c>
      <c r="X2317" s="17" t="str" cm="1">
        <f t="array" ref="X2317">_xlfn.IFS(W2317=0,"No evidenciado",W2317=1,"Novato",W2317=2,"Principiante avanzado",W2317=3,"Competente",W2317=4,"Proficiente",W2317=5,"Master")</f>
        <v>Competente</v>
      </c>
      <c r="Y2317" s="17">
        <v>1</v>
      </c>
      <c r="Z2317" s="17" t="str" cm="1">
        <f t="array" ref="Z2317">_xlfn.IFS(Y2317=0,"No evidenciado",Y2317=1,"Novato",Y2317=2,"Principiante avanzado",Y2317=3,"Competente",Y2317=4,"Proficiente",Y2317=5,"Master")</f>
        <v>Novato</v>
      </c>
      <c r="AA2317" s="17">
        <v>3</v>
      </c>
      <c r="AB2317" s="17" t="str" cm="1">
        <f t="array" ref="AB2317">_xlfn.IFS(AA2317=0,"No evidenciado",AA2317=1,"Novato",AA2317=2,"Principiante avanzado",AA2317=3,"Competente",AA2317=4,"Proficiente",AA2317=5,"Master")</f>
        <v>Competente</v>
      </c>
      <c r="AC2317" s="17">
        <v>0</v>
      </c>
      <c r="AD2317" s="17" t="str" cm="1">
        <f t="array" ref="AD2317">_xlfn.IFS(AC2317=0,"Prenovato",AC2317=1,"Novato",AC2317=2,"Principiante avanzado",AC2317=3,"Competente",AC2317=4,"Proficiente",AC2317=5,"Master")</f>
        <v>Prenovato</v>
      </c>
      <c r="AE2317" s="17" t="s">
        <v>423</v>
      </c>
    </row>
    <row r="2318" spans="1:31" x14ac:dyDescent="0.25">
      <c r="A2318" t="s">
        <v>238</v>
      </c>
      <c r="B2318" t="s">
        <v>86</v>
      </c>
      <c r="C2318" t="s">
        <v>218</v>
      </c>
      <c r="D2318" t="s">
        <v>196</v>
      </c>
      <c r="E2318" t="s">
        <v>238</v>
      </c>
      <c r="F2318" t="s">
        <v>86</v>
      </c>
      <c r="G2318" t="s">
        <v>239</v>
      </c>
      <c r="H2318" s="4"/>
      <c r="I2318" s="1">
        <f t="shared" ca="1" si="147"/>
        <v>1485</v>
      </c>
      <c r="J2318" s="1" t="str">
        <f t="shared" ca="1" si="148"/>
        <v>3. Mayor a 6 meses</v>
      </c>
      <c r="K2318" t="str">
        <f t="shared" si="149"/>
        <v>SI</v>
      </c>
      <c r="L2318" t="s">
        <v>201</v>
      </c>
      <c r="M2318" t="s">
        <v>163</v>
      </c>
      <c r="N2318" t="s">
        <v>417</v>
      </c>
      <c r="O2318" t="s">
        <v>416</v>
      </c>
      <c r="P2318" t="str">
        <f t="shared" si="150"/>
        <v>JESUS MAXIMO MONTOYA ACUNANube BCPAUTOEVALUACION</v>
      </c>
      <c r="Q2318" t="str">
        <f>BASE[[#This Row],[NombresCalificado]]&amp;BASE[[#This Row],[TipoEvaluacion]]</f>
        <v>JESUS MAXIMO MONTOYA ACUNAAUTOEVALUACION</v>
      </c>
      <c r="R2318">
        <v>0</v>
      </c>
      <c r="S2318" t="s">
        <v>185</v>
      </c>
      <c r="T2318" t="s">
        <v>419</v>
      </c>
      <c r="U2318" s="17">
        <v>0</v>
      </c>
      <c r="V2318" s="17" t="str" cm="1">
        <f t="array" ref="V2318">_xlfn.IFS(U2318=0,"Prenovato",U2318=1,"Novato",U2318=2,"Principiante avanzado",U2318=3,"Competente",U2318=4,"Proficiente",U2318=5,"Master")</f>
        <v>Prenovato</v>
      </c>
      <c r="W2318" s="17">
        <v>3</v>
      </c>
      <c r="X2318" s="17" t="str" cm="1">
        <f t="array" ref="X2318">_xlfn.IFS(W2318=0,"No evidenciado",W2318=1,"Novato",W2318=2,"Principiante avanzado",W2318=3,"Competente",W2318=4,"Proficiente",W2318=5,"Master")</f>
        <v>Competente</v>
      </c>
      <c r="Y2318" s="17">
        <v>1</v>
      </c>
      <c r="Z2318" s="17" t="str" cm="1">
        <f t="array" ref="Z2318">_xlfn.IFS(Y2318=0,"No evidenciado",Y2318=1,"Novato",Y2318=2,"Principiante avanzado",Y2318=3,"Competente",Y2318=4,"Proficiente",Y2318=5,"Master")</f>
        <v>Novato</v>
      </c>
      <c r="AA2318" s="17">
        <v>3</v>
      </c>
      <c r="AB2318" s="17" t="str" cm="1">
        <f t="array" ref="AB2318">_xlfn.IFS(AA2318=0,"No evidenciado",AA2318=1,"Novato",AA2318=2,"Principiante avanzado",AA2318=3,"Competente",AA2318=4,"Proficiente",AA2318=5,"Master")</f>
        <v>Competente</v>
      </c>
      <c r="AC2318" s="17">
        <v>0</v>
      </c>
      <c r="AD2318" s="17" t="str" cm="1">
        <f t="array" ref="AD2318">_xlfn.IFS(AC2318=0,"Prenovato",AC2318=1,"Novato",AC2318=2,"Principiante avanzado",AC2318=3,"Competente",AC2318=4,"Proficiente",AC2318=5,"Master")</f>
        <v>Prenovato</v>
      </c>
      <c r="AE2318" s="17" t="s">
        <v>423</v>
      </c>
    </row>
    <row r="2319" spans="1:31" x14ac:dyDescent="0.25">
      <c r="A2319" t="s">
        <v>238</v>
      </c>
      <c r="B2319" t="s">
        <v>86</v>
      </c>
      <c r="C2319" t="s">
        <v>218</v>
      </c>
      <c r="D2319" t="s">
        <v>196</v>
      </c>
      <c r="E2319" t="s">
        <v>238</v>
      </c>
      <c r="F2319" t="s">
        <v>86</v>
      </c>
      <c r="G2319" t="s">
        <v>239</v>
      </c>
      <c r="H2319" s="4"/>
      <c r="I2319" s="1">
        <f t="shared" ca="1" si="147"/>
        <v>1485</v>
      </c>
      <c r="J2319" s="1" t="str">
        <f t="shared" ca="1" si="148"/>
        <v>3. Mayor a 6 meses</v>
      </c>
      <c r="K2319" t="str">
        <f t="shared" si="149"/>
        <v>SI</v>
      </c>
      <c r="L2319" t="s">
        <v>201</v>
      </c>
      <c r="M2319" t="s">
        <v>173</v>
      </c>
      <c r="N2319" t="s">
        <v>418</v>
      </c>
      <c r="O2319" t="s">
        <v>418</v>
      </c>
      <c r="P2319" t="str">
        <f t="shared" si="150"/>
        <v>JESUS MAXIMO MONTOYA ACUNADatalake BCPAUTOEVALUACION</v>
      </c>
      <c r="Q2319" t="str">
        <f>BASE[[#This Row],[NombresCalificado]]&amp;BASE[[#This Row],[TipoEvaluacion]]</f>
        <v>JESUS MAXIMO MONTOYA ACUNAAUTOEVALUACION</v>
      </c>
      <c r="R2319">
        <v>0</v>
      </c>
      <c r="S2319" t="s">
        <v>185</v>
      </c>
      <c r="T2319" t="s">
        <v>420</v>
      </c>
      <c r="U2319" s="17">
        <v>0</v>
      </c>
      <c r="V2319" s="17" t="str" cm="1">
        <f t="array" ref="V2319">_xlfn.IFS(U2319=0,"Prenovato",U2319=1,"Novato",U2319=2,"Principiante avanzado",U2319=3,"Competente",U2319=4,"Proficiente",U2319=5,"Master")</f>
        <v>Prenovato</v>
      </c>
      <c r="W2319" s="17">
        <v>3</v>
      </c>
      <c r="X2319" s="17" t="str" cm="1">
        <f t="array" ref="X2319">_xlfn.IFS(W2319=0,"No evidenciado",W2319=1,"Novato",W2319=2,"Principiante avanzado",W2319=3,"Competente",W2319=4,"Proficiente",W2319=5,"Master")</f>
        <v>Competente</v>
      </c>
      <c r="Y2319" s="17">
        <v>1</v>
      </c>
      <c r="Z2319" s="17" t="str" cm="1">
        <f t="array" ref="Z2319">_xlfn.IFS(Y2319=0,"No evidenciado",Y2319=1,"Novato",Y2319=2,"Principiante avanzado",Y2319=3,"Competente",Y2319=4,"Proficiente",Y2319=5,"Master")</f>
        <v>Novato</v>
      </c>
      <c r="AA2319" s="17">
        <v>3</v>
      </c>
      <c r="AB2319" s="17" t="str" cm="1">
        <f t="array" ref="AB2319">_xlfn.IFS(AA2319=0,"No evidenciado",AA2319=1,"Novato",AA2319=2,"Principiante avanzado",AA2319=3,"Competente",AA2319=4,"Proficiente",AA2319=5,"Master")</f>
        <v>Competente</v>
      </c>
      <c r="AC2319" s="17">
        <v>0</v>
      </c>
      <c r="AD2319" s="17" t="str" cm="1">
        <f t="array" ref="AD2319">_xlfn.IFS(AC2319=0,"Prenovato",AC2319=1,"Novato",AC2319=2,"Principiante avanzado",AC2319=3,"Competente",AC2319=4,"Proficiente",AC2319=5,"Master")</f>
        <v>Prenovato</v>
      </c>
      <c r="AE2319" s="17" t="s">
        <v>423</v>
      </c>
    </row>
    <row r="2320" spans="1:31" x14ac:dyDescent="0.25">
      <c r="A2320" t="s">
        <v>238</v>
      </c>
      <c r="B2320" t="s">
        <v>86</v>
      </c>
      <c r="C2320" t="s">
        <v>218</v>
      </c>
      <c r="D2320" t="s">
        <v>196</v>
      </c>
      <c r="E2320" t="s">
        <v>290</v>
      </c>
      <c r="F2320" t="s">
        <v>133</v>
      </c>
      <c r="G2320" t="s">
        <v>291</v>
      </c>
      <c r="H2320" s="4"/>
      <c r="I2320" s="1">
        <f t="shared" ca="1" si="147"/>
        <v>1485</v>
      </c>
      <c r="J2320" s="1" t="str">
        <f t="shared" ca="1" si="148"/>
        <v>3. Mayor a 6 meses</v>
      </c>
      <c r="K2320" t="str">
        <f t="shared" si="149"/>
        <v>NO</v>
      </c>
      <c r="L2320" t="s">
        <v>255</v>
      </c>
      <c r="M2320" t="s">
        <v>55</v>
      </c>
      <c r="N2320" t="s">
        <v>418</v>
      </c>
      <c r="O2320" t="s">
        <v>418</v>
      </c>
      <c r="P2320" t="str">
        <f t="shared" si="150"/>
        <v>FRANKLIN VIZARRETA ESPINOZAProgramaciónEVALUACION</v>
      </c>
      <c r="Q2320" t="str">
        <f>BASE[[#This Row],[NombresCalificado]]&amp;BASE[[#This Row],[TipoEvaluacion]]</f>
        <v>FRANKLIN VIZARRETA ESPINOZAEVALUACION</v>
      </c>
      <c r="R2320">
        <v>2</v>
      </c>
      <c r="S2320" t="s">
        <v>4</v>
      </c>
      <c r="T2320" t="s">
        <v>419</v>
      </c>
      <c r="U2320" s="17">
        <v>1</v>
      </c>
      <c r="V2320" s="17" t="str" cm="1">
        <f t="array" ref="V2320">_xlfn.IFS(U2320=0,"Prenovato",U2320=1,"Novato",U2320=2,"Principiante avanzado",U2320=3,"Competente",U2320=4,"Proficiente",U2320=5,"Master")</f>
        <v>Novato</v>
      </c>
      <c r="W2320" s="17">
        <v>2</v>
      </c>
      <c r="X2320" s="17" t="str" cm="1">
        <f t="array" ref="X2320">_xlfn.IFS(W2320=0,"No evidenciado",W2320=1,"Novato",W2320=2,"Principiante avanzado",W2320=3,"Competente",W2320=4,"Proficiente",W2320=5,"Master")</f>
        <v>Principiante avanzado</v>
      </c>
      <c r="Y2320" s="17">
        <v>2</v>
      </c>
      <c r="Z2320" s="17" t="str" cm="1">
        <f t="array" ref="Z2320">_xlfn.IFS(Y2320=0,"No evidenciado",Y2320=1,"Novato",Y2320=2,"Principiante avanzado",Y2320=3,"Competente",Y2320=4,"Proficiente",Y2320=5,"Master")</f>
        <v>Principiante avanzado</v>
      </c>
      <c r="AA2320" s="17">
        <v>3</v>
      </c>
      <c r="AB2320" s="17" t="str" cm="1">
        <f t="array" ref="AB2320">_xlfn.IFS(AA2320=0,"No evidenciado",AA2320=1,"Novato",AA2320=2,"Principiante avanzado",AA2320=3,"Competente",AA2320=4,"Proficiente",AA2320=5,"Master")</f>
        <v>Competente</v>
      </c>
      <c r="AC2320" s="17">
        <v>1</v>
      </c>
      <c r="AD2320" s="17" t="str" cm="1">
        <f t="array" ref="AD2320">_xlfn.IFS(AC2320=0,"Prenovato",AC2320=1,"Novato",AC2320=2,"Principiante avanzado",AC2320=3,"Competente",AC2320=4,"Proficiente",AC2320=5,"Master")</f>
        <v>Novato</v>
      </c>
      <c r="AE2320" s="17" t="s">
        <v>421</v>
      </c>
    </row>
    <row r="2321" spans="1:31" x14ac:dyDescent="0.25">
      <c r="A2321" t="s">
        <v>238</v>
      </c>
      <c r="B2321" t="s">
        <v>86</v>
      </c>
      <c r="C2321" t="s">
        <v>218</v>
      </c>
      <c r="D2321" t="s">
        <v>196</v>
      </c>
      <c r="E2321" t="s">
        <v>290</v>
      </c>
      <c r="F2321" t="s">
        <v>133</v>
      </c>
      <c r="G2321" t="s">
        <v>291</v>
      </c>
      <c r="H2321" s="4"/>
      <c r="I2321" s="1">
        <f t="shared" ca="1" si="147"/>
        <v>1485</v>
      </c>
      <c r="J2321" s="1" t="str">
        <f t="shared" ca="1" si="148"/>
        <v>3. Mayor a 6 meses</v>
      </c>
      <c r="K2321" t="str">
        <f t="shared" si="149"/>
        <v>NO</v>
      </c>
      <c r="L2321" t="s">
        <v>255</v>
      </c>
      <c r="M2321" t="s">
        <v>174</v>
      </c>
      <c r="N2321" t="s">
        <v>418</v>
      </c>
      <c r="O2321" t="s">
        <v>418</v>
      </c>
      <c r="P2321" t="str">
        <f t="shared" si="150"/>
        <v>FRANKLIN VIZARRETA ESPINOZADatawarehouse BCPEVALUACION</v>
      </c>
      <c r="Q2321" t="str">
        <f>BASE[[#This Row],[NombresCalificado]]&amp;BASE[[#This Row],[TipoEvaluacion]]</f>
        <v>FRANKLIN VIZARRETA ESPINOZAEVALUACION</v>
      </c>
      <c r="R2321">
        <v>2</v>
      </c>
      <c r="S2321" t="s">
        <v>4</v>
      </c>
      <c r="T2321" t="s">
        <v>419</v>
      </c>
      <c r="U2321" s="17">
        <v>1</v>
      </c>
      <c r="V2321" s="17" t="str" cm="1">
        <f t="array" ref="V2321">_xlfn.IFS(U2321=0,"Prenovato",U2321=1,"Novato",U2321=2,"Principiante avanzado",U2321=3,"Competente",U2321=4,"Proficiente",U2321=5,"Master")</f>
        <v>Novato</v>
      </c>
      <c r="W2321" s="17">
        <v>2</v>
      </c>
      <c r="X2321" s="17" t="str" cm="1">
        <f t="array" ref="X2321">_xlfn.IFS(W2321=0,"No evidenciado",W2321=1,"Novato",W2321=2,"Principiante avanzado",W2321=3,"Competente",W2321=4,"Proficiente",W2321=5,"Master")</f>
        <v>Principiante avanzado</v>
      </c>
      <c r="Y2321" s="17">
        <v>2</v>
      </c>
      <c r="Z2321" s="17" t="str" cm="1">
        <f t="array" ref="Z2321">_xlfn.IFS(Y2321=0,"No evidenciado",Y2321=1,"Novato",Y2321=2,"Principiante avanzado",Y2321=3,"Competente",Y2321=4,"Proficiente",Y2321=5,"Master")</f>
        <v>Principiante avanzado</v>
      </c>
      <c r="AA2321" s="17">
        <v>3</v>
      </c>
      <c r="AB2321" s="17" t="str" cm="1">
        <f t="array" ref="AB2321">_xlfn.IFS(AA2321=0,"No evidenciado",AA2321=1,"Novato",AA2321=2,"Principiante avanzado",AA2321=3,"Competente",AA2321=4,"Proficiente",AA2321=5,"Master")</f>
        <v>Competente</v>
      </c>
      <c r="AC2321" s="17">
        <v>1</v>
      </c>
      <c r="AD2321" s="17" t="str" cm="1">
        <f t="array" ref="AD2321">_xlfn.IFS(AC2321=0,"Prenovato",AC2321=1,"Novato",AC2321=2,"Principiante avanzado",AC2321=3,"Competente",AC2321=4,"Proficiente",AC2321=5,"Master")</f>
        <v>Novato</v>
      </c>
      <c r="AE2321" s="17" t="s">
        <v>421</v>
      </c>
    </row>
    <row r="2322" spans="1:31" x14ac:dyDescent="0.25">
      <c r="A2322" t="s">
        <v>238</v>
      </c>
      <c r="B2322" t="s">
        <v>86</v>
      </c>
      <c r="C2322" t="s">
        <v>218</v>
      </c>
      <c r="D2322" t="s">
        <v>196</v>
      </c>
      <c r="E2322" t="s">
        <v>290</v>
      </c>
      <c r="F2322" t="s">
        <v>133</v>
      </c>
      <c r="G2322" t="s">
        <v>291</v>
      </c>
      <c r="H2322" s="4"/>
      <c r="I2322" s="1">
        <f t="shared" ca="1" si="147"/>
        <v>1485</v>
      </c>
      <c r="J2322" s="1" t="str">
        <f t="shared" ca="1" si="148"/>
        <v>3. Mayor a 6 meses</v>
      </c>
      <c r="K2322" t="str">
        <f t="shared" si="149"/>
        <v>NO</v>
      </c>
      <c r="L2322" t="s">
        <v>255</v>
      </c>
      <c r="M2322" t="s">
        <v>170</v>
      </c>
      <c r="N2322" t="s">
        <v>417</v>
      </c>
      <c r="O2322" t="s">
        <v>416</v>
      </c>
      <c r="P2322" t="str">
        <f t="shared" si="150"/>
        <v>FRANKLIN VIZARRETA ESPINOZAArquitectura de datosEVALUACION</v>
      </c>
      <c r="Q2322" t="str">
        <f>BASE[[#This Row],[NombresCalificado]]&amp;BASE[[#This Row],[TipoEvaluacion]]</f>
        <v>FRANKLIN VIZARRETA ESPINOZAEVALUACION</v>
      </c>
      <c r="R2322">
        <v>1</v>
      </c>
      <c r="S2322" t="s">
        <v>6</v>
      </c>
      <c r="T2322" t="s">
        <v>419</v>
      </c>
      <c r="U2322" s="17">
        <v>1</v>
      </c>
      <c r="V2322" s="17" t="str" cm="1">
        <f t="array" ref="V2322">_xlfn.IFS(U2322=0,"Prenovato",U2322=1,"Novato",U2322=2,"Principiante avanzado",U2322=3,"Competente",U2322=4,"Proficiente",U2322=5,"Master")</f>
        <v>Novato</v>
      </c>
      <c r="W2322" s="17">
        <v>2</v>
      </c>
      <c r="X2322" s="17" t="str" cm="1">
        <f t="array" ref="X2322">_xlfn.IFS(W2322=0,"No evidenciado",W2322=1,"Novato",W2322=2,"Principiante avanzado",W2322=3,"Competente",W2322=4,"Proficiente",W2322=5,"Master")</f>
        <v>Principiante avanzado</v>
      </c>
      <c r="Y2322" s="17">
        <v>2</v>
      </c>
      <c r="Z2322" s="17" t="str" cm="1">
        <f t="array" ref="Z2322">_xlfn.IFS(Y2322=0,"No evidenciado",Y2322=1,"Novato",Y2322=2,"Principiante avanzado",Y2322=3,"Competente",Y2322=4,"Proficiente",Y2322=5,"Master")</f>
        <v>Principiante avanzado</v>
      </c>
      <c r="AA2322" s="17">
        <v>3</v>
      </c>
      <c r="AB2322" s="17" t="str" cm="1">
        <f t="array" ref="AB2322">_xlfn.IFS(AA2322=0,"No evidenciado",AA2322=1,"Novato",AA2322=2,"Principiante avanzado",AA2322=3,"Competente",AA2322=4,"Proficiente",AA2322=5,"Master")</f>
        <v>Competente</v>
      </c>
      <c r="AC2322" s="17">
        <v>1</v>
      </c>
      <c r="AD2322" s="17" t="str" cm="1">
        <f t="array" ref="AD2322">_xlfn.IFS(AC2322=0,"Prenovato",AC2322=1,"Novato",AC2322=2,"Principiante avanzado",AC2322=3,"Competente",AC2322=4,"Proficiente",AC2322=5,"Master")</f>
        <v>Novato</v>
      </c>
      <c r="AE2322" s="17" t="s">
        <v>421</v>
      </c>
    </row>
    <row r="2323" spans="1:31" x14ac:dyDescent="0.25">
      <c r="A2323" t="s">
        <v>238</v>
      </c>
      <c r="B2323" t="s">
        <v>86</v>
      </c>
      <c r="C2323" t="s">
        <v>218</v>
      </c>
      <c r="D2323" t="s">
        <v>196</v>
      </c>
      <c r="E2323" t="s">
        <v>290</v>
      </c>
      <c r="F2323" t="s">
        <v>133</v>
      </c>
      <c r="G2323" t="s">
        <v>291</v>
      </c>
      <c r="H2323" s="4"/>
      <c r="I2323" s="1">
        <f t="shared" ca="1" si="147"/>
        <v>1485</v>
      </c>
      <c r="J2323" s="1" t="str">
        <f t="shared" ca="1" si="148"/>
        <v>3. Mayor a 6 meses</v>
      </c>
      <c r="K2323" t="str">
        <f t="shared" si="149"/>
        <v>NO</v>
      </c>
      <c r="L2323" t="s">
        <v>255</v>
      </c>
      <c r="M2323" t="s">
        <v>168</v>
      </c>
      <c r="N2323" t="s">
        <v>418</v>
      </c>
      <c r="O2323" t="s">
        <v>418</v>
      </c>
      <c r="P2323" t="str">
        <f t="shared" si="150"/>
        <v>FRANKLIN VIZARRETA ESPINOZABase de datos relacionalEVALUACION</v>
      </c>
      <c r="Q2323" t="str">
        <f>BASE[[#This Row],[NombresCalificado]]&amp;BASE[[#This Row],[TipoEvaluacion]]</f>
        <v>FRANKLIN VIZARRETA ESPINOZAEVALUACION</v>
      </c>
      <c r="R2323">
        <v>3</v>
      </c>
      <c r="S2323" t="s">
        <v>5</v>
      </c>
      <c r="T2323" t="s">
        <v>419</v>
      </c>
      <c r="U2323" s="17">
        <v>1</v>
      </c>
      <c r="V2323" s="17" t="str" cm="1">
        <f t="array" ref="V2323">_xlfn.IFS(U2323=0,"Prenovato",U2323=1,"Novato",U2323=2,"Principiante avanzado",U2323=3,"Competente",U2323=4,"Proficiente",U2323=5,"Master")</f>
        <v>Novato</v>
      </c>
      <c r="W2323" s="17">
        <v>2</v>
      </c>
      <c r="X2323" s="17" t="str" cm="1">
        <f t="array" ref="X2323">_xlfn.IFS(W2323=0,"No evidenciado",W2323=1,"Novato",W2323=2,"Principiante avanzado",W2323=3,"Competente",W2323=4,"Proficiente",W2323=5,"Master")</f>
        <v>Principiante avanzado</v>
      </c>
      <c r="Y2323" s="17">
        <v>2</v>
      </c>
      <c r="Z2323" s="17" t="str" cm="1">
        <f t="array" ref="Z2323">_xlfn.IFS(Y2323=0,"No evidenciado",Y2323=1,"Novato",Y2323=2,"Principiante avanzado",Y2323=3,"Competente",Y2323=4,"Proficiente",Y2323=5,"Master")</f>
        <v>Principiante avanzado</v>
      </c>
      <c r="AA2323" s="17">
        <v>3</v>
      </c>
      <c r="AB2323" s="17" t="str" cm="1">
        <f t="array" ref="AB2323">_xlfn.IFS(AA2323=0,"No evidenciado",AA2323=1,"Novato",AA2323=2,"Principiante avanzado",AA2323=3,"Competente",AA2323=4,"Proficiente",AA2323=5,"Master")</f>
        <v>Competente</v>
      </c>
      <c r="AC2323" s="17">
        <v>1</v>
      </c>
      <c r="AD2323" s="17" t="str" cm="1">
        <f t="array" ref="AD2323">_xlfn.IFS(AC2323=0,"Prenovato",AC2323=1,"Novato",AC2323=2,"Principiante avanzado",AC2323=3,"Competente",AC2323=4,"Proficiente",AC2323=5,"Master")</f>
        <v>Novato</v>
      </c>
      <c r="AE2323" s="17" t="s">
        <v>421</v>
      </c>
    </row>
    <row r="2324" spans="1:31" x14ac:dyDescent="0.25">
      <c r="A2324" t="s">
        <v>238</v>
      </c>
      <c r="B2324" t="s">
        <v>86</v>
      </c>
      <c r="C2324" t="s">
        <v>218</v>
      </c>
      <c r="D2324" t="s">
        <v>196</v>
      </c>
      <c r="E2324" t="s">
        <v>290</v>
      </c>
      <c r="F2324" t="s">
        <v>133</v>
      </c>
      <c r="G2324" t="s">
        <v>291</v>
      </c>
      <c r="H2324" s="4"/>
      <c r="I2324" s="1">
        <f t="shared" ca="1" si="147"/>
        <v>1485</v>
      </c>
      <c r="J2324" s="1" t="str">
        <f t="shared" ca="1" si="148"/>
        <v>3. Mayor a 6 meses</v>
      </c>
      <c r="K2324" t="str">
        <f t="shared" si="149"/>
        <v>NO</v>
      </c>
      <c r="L2324" t="s">
        <v>255</v>
      </c>
      <c r="M2324" t="s">
        <v>159</v>
      </c>
      <c r="N2324" t="s">
        <v>416</v>
      </c>
      <c r="O2324" t="s">
        <v>416</v>
      </c>
      <c r="P2324" t="str">
        <f t="shared" si="150"/>
        <v>FRANKLIN VIZARRETA ESPINOZAGobernanza de datosEVALUACION</v>
      </c>
      <c r="Q2324" t="str">
        <f>BASE[[#This Row],[NombresCalificado]]&amp;BASE[[#This Row],[TipoEvaluacion]]</f>
        <v>FRANKLIN VIZARRETA ESPINOZAEVALUACION</v>
      </c>
      <c r="R2324">
        <v>1</v>
      </c>
      <c r="S2324" t="s">
        <v>6</v>
      </c>
      <c r="T2324" t="s">
        <v>419</v>
      </c>
      <c r="U2324" s="17">
        <v>1</v>
      </c>
      <c r="V2324" s="17" t="str" cm="1">
        <f t="array" ref="V2324">_xlfn.IFS(U2324=0,"Prenovato",U2324=1,"Novato",U2324=2,"Principiante avanzado",U2324=3,"Competente",U2324=4,"Proficiente",U2324=5,"Master")</f>
        <v>Novato</v>
      </c>
      <c r="W2324" s="17">
        <v>2</v>
      </c>
      <c r="X2324" s="17" t="str" cm="1">
        <f t="array" ref="X2324">_xlfn.IFS(W2324=0,"No evidenciado",W2324=1,"Novato",W2324=2,"Principiante avanzado",W2324=3,"Competente",W2324=4,"Proficiente",W2324=5,"Master")</f>
        <v>Principiante avanzado</v>
      </c>
      <c r="Y2324" s="17">
        <v>2</v>
      </c>
      <c r="Z2324" s="17" t="str" cm="1">
        <f t="array" ref="Z2324">_xlfn.IFS(Y2324=0,"No evidenciado",Y2324=1,"Novato",Y2324=2,"Principiante avanzado",Y2324=3,"Competente",Y2324=4,"Proficiente",Y2324=5,"Master")</f>
        <v>Principiante avanzado</v>
      </c>
      <c r="AA2324" s="17">
        <v>3</v>
      </c>
      <c r="AB2324" s="17" t="str" cm="1">
        <f t="array" ref="AB2324">_xlfn.IFS(AA2324=0,"No evidenciado",AA2324=1,"Novato",AA2324=2,"Principiante avanzado",AA2324=3,"Competente",AA2324=4,"Proficiente",AA2324=5,"Master")</f>
        <v>Competente</v>
      </c>
      <c r="AC2324" s="17">
        <v>1</v>
      </c>
      <c r="AD2324" s="17" t="str" cm="1">
        <f t="array" ref="AD2324">_xlfn.IFS(AC2324=0,"Prenovato",AC2324=1,"Novato",AC2324=2,"Principiante avanzado",AC2324=3,"Competente",AC2324=4,"Proficiente",AC2324=5,"Master")</f>
        <v>Novato</v>
      </c>
      <c r="AE2324" s="17" t="s">
        <v>421</v>
      </c>
    </row>
    <row r="2325" spans="1:31" x14ac:dyDescent="0.25">
      <c r="A2325" t="s">
        <v>238</v>
      </c>
      <c r="B2325" t="s">
        <v>86</v>
      </c>
      <c r="C2325" t="s">
        <v>218</v>
      </c>
      <c r="D2325" t="s">
        <v>196</v>
      </c>
      <c r="E2325" t="s">
        <v>290</v>
      </c>
      <c r="F2325" t="s">
        <v>133</v>
      </c>
      <c r="G2325" t="s">
        <v>291</v>
      </c>
      <c r="H2325" s="4"/>
      <c r="I2325" s="1">
        <f t="shared" ca="1" si="147"/>
        <v>1485</v>
      </c>
      <c r="J2325" s="1" t="str">
        <f t="shared" ca="1" si="148"/>
        <v>3. Mayor a 6 meses</v>
      </c>
      <c r="K2325" t="str">
        <f t="shared" si="149"/>
        <v>NO</v>
      </c>
      <c r="L2325" t="s">
        <v>255</v>
      </c>
      <c r="M2325" t="s">
        <v>172</v>
      </c>
      <c r="N2325" t="s">
        <v>416</v>
      </c>
      <c r="O2325" t="s">
        <v>416</v>
      </c>
      <c r="P2325" t="str">
        <f t="shared" si="150"/>
        <v>FRANKLIN VIZARRETA ESPINOZACalidad de datosEVALUACION</v>
      </c>
      <c r="Q2325" t="str">
        <f>BASE[[#This Row],[NombresCalificado]]&amp;BASE[[#This Row],[TipoEvaluacion]]</f>
        <v>FRANKLIN VIZARRETA ESPINOZAEVALUACION</v>
      </c>
      <c r="R2325">
        <v>1</v>
      </c>
      <c r="S2325" t="s">
        <v>6</v>
      </c>
      <c r="T2325" t="s">
        <v>419</v>
      </c>
      <c r="U2325" s="17">
        <v>1</v>
      </c>
      <c r="V2325" s="17" t="str" cm="1">
        <f t="array" ref="V2325">_xlfn.IFS(U2325=0,"Prenovato",U2325=1,"Novato",U2325=2,"Principiante avanzado",U2325=3,"Competente",U2325=4,"Proficiente",U2325=5,"Master")</f>
        <v>Novato</v>
      </c>
      <c r="W2325" s="17">
        <v>2</v>
      </c>
      <c r="X2325" s="17" t="str" cm="1">
        <f t="array" ref="X2325">_xlfn.IFS(W2325=0,"No evidenciado",W2325=1,"Novato",W2325=2,"Principiante avanzado",W2325=3,"Competente",W2325=4,"Proficiente",W2325=5,"Master")</f>
        <v>Principiante avanzado</v>
      </c>
      <c r="Y2325" s="17">
        <v>2</v>
      </c>
      <c r="Z2325" s="17" t="str" cm="1">
        <f t="array" ref="Z2325">_xlfn.IFS(Y2325=0,"No evidenciado",Y2325=1,"Novato",Y2325=2,"Principiante avanzado",Y2325=3,"Competente",Y2325=4,"Proficiente",Y2325=5,"Master")</f>
        <v>Principiante avanzado</v>
      </c>
      <c r="AA2325" s="17">
        <v>3</v>
      </c>
      <c r="AB2325" s="17" t="str" cm="1">
        <f t="array" ref="AB2325">_xlfn.IFS(AA2325=0,"No evidenciado",AA2325=1,"Novato",AA2325=2,"Principiante avanzado",AA2325=3,"Competente",AA2325=4,"Proficiente",AA2325=5,"Master")</f>
        <v>Competente</v>
      </c>
      <c r="AC2325" s="17">
        <v>1</v>
      </c>
      <c r="AD2325" s="17" t="str" cm="1">
        <f t="array" ref="AD2325">_xlfn.IFS(AC2325=0,"Prenovato",AC2325=1,"Novato",AC2325=2,"Principiante avanzado",AC2325=3,"Competente",AC2325=4,"Proficiente",AC2325=5,"Master")</f>
        <v>Novato</v>
      </c>
      <c r="AE2325" s="17" t="s">
        <v>421</v>
      </c>
    </row>
    <row r="2326" spans="1:31" x14ac:dyDescent="0.25">
      <c r="A2326" t="s">
        <v>238</v>
      </c>
      <c r="B2326" t="s">
        <v>86</v>
      </c>
      <c r="C2326" t="s">
        <v>218</v>
      </c>
      <c r="D2326" t="s">
        <v>196</v>
      </c>
      <c r="E2326" t="s">
        <v>290</v>
      </c>
      <c r="F2326" t="s">
        <v>133</v>
      </c>
      <c r="G2326" t="s">
        <v>291</v>
      </c>
      <c r="H2326" s="4"/>
      <c r="I2326" s="1">
        <f t="shared" ca="1" si="147"/>
        <v>1485</v>
      </c>
      <c r="J2326" s="1" t="str">
        <f t="shared" ca="1" si="148"/>
        <v>3. Mayor a 6 meses</v>
      </c>
      <c r="K2326" t="str">
        <f t="shared" si="149"/>
        <v>NO</v>
      </c>
      <c r="L2326" t="s">
        <v>255</v>
      </c>
      <c r="M2326" t="s">
        <v>162</v>
      </c>
      <c r="N2326" t="s">
        <v>416</v>
      </c>
      <c r="O2326" t="s">
        <v>416</v>
      </c>
      <c r="P2326" t="str">
        <f t="shared" si="150"/>
        <v>FRANKLIN VIZARRETA ESPINOZAMLOpsEVALUACION</v>
      </c>
      <c r="Q2326" t="str">
        <f>BASE[[#This Row],[NombresCalificado]]&amp;BASE[[#This Row],[TipoEvaluacion]]</f>
        <v>FRANKLIN VIZARRETA ESPINOZAEVALUACION</v>
      </c>
      <c r="R2326">
        <v>0</v>
      </c>
      <c r="S2326" t="s">
        <v>185</v>
      </c>
      <c r="T2326" t="s">
        <v>419</v>
      </c>
      <c r="U2326" s="17">
        <v>1</v>
      </c>
      <c r="V2326" s="17" t="str" cm="1">
        <f t="array" ref="V2326">_xlfn.IFS(U2326=0,"Prenovato",U2326=1,"Novato",U2326=2,"Principiante avanzado",U2326=3,"Competente",U2326=4,"Proficiente",U2326=5,"Master")</f>
        <v>Novato</v>
      </c>
      <c r="W2326" s="17">
        <v>2</v>
      </c>
      <c r="X2326" s="17" t="str" cm="1">
        <f t="array" ref="X2326">_xlfn.IFS(W2326=0,"No evidenciado",W2326=1,"Novato",W2326=2,"Principiante avanzado",W2326=3,"Competente",W2326=4,"Proficiente",W2326=5,"Master")</f>
        <v>Principiante avanzado</v>
      </c>
      <c r="Y2326" s="17">
        <v>2</v>
      </c>
      <c r="Z2326" s="17" t="str" cm="1">
        <f t="array" ref="Z2326">_xlfn.IFS(Y2326=0,"No evidenciado",Y2326=1,"Novato",Y2326=2,"Principiante avanzado",Y2326=3,"Competente",Y2326=4,"Proficiente",Y2326=5,"Master")</f>
        <v>Principiante avanzado</v>
      </c>
      <c r="AA2326" s="17">
        <v>3</v>
      </c>
      <c r="AB2326" s="17" t="str" cm="1">
        <f t="array" ref="AB2326">_xlfn.IFS(AA2326=0,"No evidenciado",AA2326=1,"Novato",AA2326=2,"Principiante avanzado",AA2326=3,"Competente",AA2326=4,"Proficiente",AA2326=5,"Master")</f>
        <v>Competente</v>
      </c>
      <c r="AC2326" s="17">
        <v>1</v>
      </c>
      <c r="AD2326" s="17" t="str" cm="1">
        <f t="array" ref="AD2326">_xlfn.IFS(AC2326=0,"Prenovato",AC2326=1,"Novato",AC2326=2,"Principiante avanzado",AC2326=3,"Competente",AC2326=4,"Proficiente",AC2326=5,"Master")</f>
        <v>Novato</v>
      </c>
      <c r="AE2326" s="17" t="s">
        <v>421</v>
      </c>
    </row>
    <row r="2327" spans="1:31" x14ac:dyDescent="0.25">
      <c r="A2327" t="s">
        <v>238</v>
      </c>
      <c r="B2327" t="s">
        <v>86</v>
      </c>
      <c r="C2327" t="s">
        <v>218</v>
      </c>
      <c r="D2327" t="s">
        <v>196</v>
      </c>
      <c r="E2327" t="s">
        <v>290</v>
      </c>
      <c r="F2327" t="s">
        <v>133</v>
      </c>
      <c r="G2327" t="s">
        <v>291</v>
      </c>
      <c r="H2327" s="4"/>
      <c r="I2327" s="1">
        <f t="shared" ca="1" si="147"/>
        <v>1485</v>
      </c>
      <c r="J2327" s="1" t="str">
        <f t="shared" ca="1" si="148"/>
        <v>3. Mayor a 6 meses</v>
      </c>
      <c r="K2327" t="str">
        <f t="shared" si="149"/>
        <v>NO</v>
      </c>
      <c r="L2327" t="s">
        <v>255</v>
      </c>
      <c r="M2327" t="s">
        <v>169</v>
      </c>
      <c r="N2327" t="s">
        <v>416</v>
      </c>
      <c r="O2327" t="s">
        <v>416</v>
      </c>
      <c r="P2327" t="str">
        <f t="shared" si="150"/>
        <v>FRANKLIN VIZARRETA ESPINOZAAnálisis de datosEVALUACION</v>
      </c>
      <c r="Q2327" t="str">
        <f>BASE[[#This Row],[NombresCalificado]]&amp;BASE[[#This Row],[TipoEvaluacion]]</f>
        <v>FRANKLIN VIZARRETA ESPINOZAEVALUACION</v>
      </c>
      <c r="R2327">
        <v>3</v>
      </c>
      <c r="S2327" t="s">
        <v>5</v>
      </c>
      <c r="T2327" t="s">
        <v>419</v>
      </c>
      <c r="U2327" s="17">
        <v>1</v>
      </c>
      <c r="V2327" s="17" t="str" cm="1">
        <f t="array" ref="V2327">_xlfn.IFS(U2327=0,"Prenovato",U2327=1,"Novato",U2327=2,"Principiante avanzado",U2327=3,"Competente",U2327=4,"Proficiente",U2327=5,"Master")</f>
        <v>Novato</v>
      </c>
      <c r="W2327" s="17">
        <v>2</v>
      </c>
      <c r="X2327" s="17" t="str" cm="1">
        <f t="array" ref="X2327">_xlfn.IFS(W2327=0,"No evidenciado",W2327=1,"Novato",W2327=2,"Principiante avanzado",W2327=3,"Competente",W2327=4,"Proficiente",W2327=5,"Master")</f>
        <v>Principiante avanzado</v>
      </c>
      <c r="Y2327" s="17">
        <v>2</v>
      </c>
      <c r="Z2327" s="17" t="str" cm="1">
        <f t="array" ref="Z2327">_xlfn.IFS(Y2327=0,"No evidenciado",Y2327=1,"Novato",Y2327=2,"Principiante avanzado",Y2327=3,"Competente",Y2327=4,"Proficiente",Y2327=5,"Master")</f>
        <v>Principiante avanzado</v>
      </c>
      <c r="AA2327" s="17">
        <v>3</v>
      </c>
      <c r="AB2327" s="17" t="str" cm="1">
        <f t="array" ref="AB2327">_xlfn.IFS(AA2327=0,"No evidenciado",AA2327=1,"Novato",AA2327=2,"Principiante avanzado",AA2327=3,"Competente",AA2327=4,"Proficiente",AA2327=5,"Master")</f>
        <v>Competente</v>
      </c>
      <c r="AC2327" s="17">
        <v>1</v>
      </c>
      <c r="AD2327" s="17" t="str" cm="1">
        <f t="array" ref="AD2327">_xlfn.IFS(AC2327=0,"Prenovato",AC2327=1,"Novato",AC2327=2,"Principiante avanzado",AC2327=3,"Competente",AC2327=4,"Proficiente",AC2327=5,"Master")</f>
        <v>Novato</v>
      </c>
      <c r="AE2327" s="17" t="s">
        <v>421</v>
      </c>
    </row>
    <row r="2328" spans="1:31" x14ac:dyDescent="0.25">
      <c r="A2328" t="s">
        <v>238</v>
      </c>
      <c r="B2328" t="s">
        <v>86</v>
      </c>
      <c r="C2328" t="s">
        <v>218</v>
      </c>
      <c r="D2328" t="s">
        <v>196</v>
      </c>
      <c r="E2328" t="s">
        <v>290</v>
      </c>
      <c r="F2328" t="s">
        <v>133</v>
      </c>
      <c r="G2328" t="s">
        <v>291</v>
      </c>
      <c r="H2328" s="4"/>
      <c r="I2328" s="1">
        <f t="shared" ca="1" si="147"/>
        <v>1485</v>
      </c>
      <c r="J2328" s="1" t="str">
        <f t="shared" ca="1" si="148"/>
        <v>3. Mayor a 6 meses</v>
      </c>
      <c r="K2328" t="str">
        <f t="shared" si="149"/>
        <v>NO</v>
      </c>
      <c r="L2328" t="s">
        <v>255</v>
      </c>
      <c r="M2328" t="s">
        <v>166</v>
      </c>
      <c r="N2328" t="s">
        <v>416</v>
      </c>
      <c r="O2328" t="s">
        <v>416</v>
      </c>
      <c r="P2328" t="str">
        <f t="shared" si="150"/>
        <v>FRANKLIN VIZARRETA ESPINOZABase de datos No-SQLEVALUACION</v>
      </c>
      <c r="Q2328" t="str">
        <f>BASE[[#This Row],[NombresCalificado]]&amp;BASE[[#This Row],[TipoEvaluacion]]</f>
        <v>FRANKLIN VIZARRETA ESPINOZAEVALUACION</v>
      </c>
      <c r="R2328">
        <v>0</v>
      </c>
      <c r="S2328" t="s">
        <v>185</v>
      </c>
      <c r="T2328" t="s">
        <v>419</v>
      </c>
      <c r="U2328" s="17">
        <v>1</v>
      </c>
      <c r="V2328" s="17" t="str" cm="1">
        <f t="array" ref="V2328">_xlfn.IFS(U2328=0,"Prenovato",U2328=1,"Novato",U2328=2,"Principiante avanzado",U2328=3,"Competente",U2328=4,"Proficiente",U2328=5,"Master")</f>
        <v>Novato</v>
      </c>
      <c r="W2328" s="17">
        <v>2</v>
      </c>
      <c r="X2328" s="17" t="str" cm="1">
        <f t="array" ref="X2328">_xlfn.IFS(W2328=0,"No evidenciado",W2328=1,"Novato",W2328=2,"Principiante avanzado",W2328=3,"Competente",W2328=4,"Proficiente",W2328=5,"Master")</f>
        <v>Principiante avanzado</v>
      </c>
      <c r="Y2328" s="17">
        <v>2</v>
      </c>
      <c r="Z2328" s="17" t="str" cm="1">
        <f t="array" ref="Z2328">_xlfn.IFS(Y2328=0,"No evidenciado",Y2328=1,"Novato",Y2328=2,"Principiante avanzado",Y2328=3,"Competente",Y2328=4,"Proficiente",Y2328=5,"Master")</f>
        <v>Principiante avanzado</v>
      </c>
      <c r="AA2328" s="17">
        <v>3</v>
      </c>
      <c r="AB2328" s="17" t="str" cm="1">
        <f t="array" ref="AB2328">_xlfn.IFS(AA2328=0,"No evidenciado",AA2328=1,"Novato",AA2328=2,"Principiante avanzado",AA2328=3,"Competente",AA2328=4,"Proficiente",AA2328=5,"Master")</f>
        <v>Competente</v>
      </c>
      <c r="AC2328" s="17">
        <v>1</v>
      </c>
      <c r="AD2328" s="17" t="str" cm="1">
        <f t="array" ref="AD2328">_xlfn.IFS(AC2328=0,"Prenovato",AC2328=1,"Novato",AC2328=2,"Principiante avanzado",AC2328=3,"Competente",AC2328=4,"Proficiente",AC2328=5,"Master")</f>
        <v>Novato</v>
      </c>
      <c r="AE2328" s="17" t="s">
        <v>421</v>
      </c>
    </row>
    <row r="2329" spans="1:31" x14ac:dyDescent="0.25">
      <c r="A2329" t="s">
        <v>238</v>
      </c>
      <c r="B2329" t="s">
        <v>86</v>
      </c>
      <c r="C2329" t="s">
        <v>218</v>
      </c>
      <c r="D2329" t="s">
        <v>196</v>
      </c>
      <c r="E2329" t="s">
        <v>290</v>
      </c>
      <c r="F2329" t="s">
        <v>133</v>
      </c>
      <c r="G2329" t="s">
        <v>291</v>
      </c>
      <c r="H2329" s="4"/>
      <c r="I2329" s="1">
        <f t="shared" ca="1" si="147"/>
        <v>1485</v>
      </c>
      <c r="J2329" s="1" t="str">
        <f t="shared" ca="1" si="148"/>
        <v>3. Mayor a 6 meses</v>
      </c>
      <c r="K2329" t="str">
        <f t="shared" si="149"/>
        <v>NO</v>
      </c>
      <c r="L2329" t="s">
        <v>255</v>
      </c>
      <c r="M2329" t="s">
        <v>171</v>
      </c>
      <c r="N2329" t="s">
        <v>416</v>
      </c>
      <c r="O2329" t="s">
        <v>416</v>
      </c>
      <c r="P2329" t="str">
        <f t="shared" si="150"/>
        <v>FRANKLIN VIZARRETA ESPINOZABases de datos en la nubeEVALUACION</v>
      </c>
      <c r="Q2329" t="str">
        <f>BASE[[#This Row],[NombresCalificado]]&amp;BASE[[#This Row],[TipoEvaluacion]]</f>
        <v>FRANKLIN VIZARRETA ESPINOZAEVALUACION</v>
      </c>
      <c r="R2329">
        <v>0</v>
      </c>
      <c r="S2329" t="s">
        <v>185</v>
      </c>
      <c r="T2329" t="s">
        <v>419</v>
      </c>
      <c r="U2329" s="17">
        <v>1</v>
      </c>
      <c r="V2329" s="17" t="str" cm="1">
        <f t="array" ref="V2329">_xlfn.IFS(U2329=0,"Prenovato",U2329=1,"Novato",U2329=2,"Principiante avanzado",U2329=3,"Competente",U2329=4,"Proficiente",U2329=5,"Master")</f>
        <v>Novato</v>
      </c>
      <c r="W2329" s="17">
        <v>2</v>
      </c>
      <c r="X2329" s="17" t="str" cm="1">
        <f t="array" ref="X2329">_xlfn.IFS(W2329=0,"No evidenciado",W2329=1,"Novato",W2329=2,"Principiante avanzado",W2329=3,"Competente",W2329=4,"Proficiente",W2329=5,"Master")</f>
        <v>Principiante avanzado</v>
      </c>
      <c r="Y2329" s="17">
        <v>2</v>
      </c>
      <c r="Z2329" s="17" t="str" cm="1">
        <f t="array" ref="Z2329">_xlfn.IFS(Y2329=0,"No evidenciado",Y2329=1,"Novato",Y2329=2,"Principiante avanzado",Y2329=3,"Competente",Y2329=4,"Proficiente",Y2329=5,"Master")</f>
        <v>Principiante avanzado</v>
      </c>
      <c r="AA2329" s="17">
        <v>3</v>
      </c>
      <c r="AB2329" s="17" t="str" cm="1">
        <f t="array" ref="AB2329">_xlfn.IFS(AA2329=0,"No evidenciado",AA2329=1,"Novato",AA2329=2,"Principiante avanzado",AA2329=3,"Competente",AA2329=4,"Proficiente",AA2329=5,"Master")</f>
        <v>Competente</v>
      </c>
      <c r="AC2329" s="17">
        <v>1</v>
      </c>
      <c r="AD2329" s="17" t="str" cm="1">
        <f t="array" ref="AD2329">_xlfn.IFS(AC2329=0,"Prenovato",AC2329=1,"Novato",AC2329=2,"Principiante avanzado",AC2329=3,"Competente",AC2329=4,"Proficiente",AC2329=5,"Master")</f>
        <v>Novato</v>
      </c>
      <c r="AE2329" s="17" t="s">
        <v>421</v>
      </c>
    </row>
    <row r="2330" spans="1:31" x14ac:dyDescent="0.25">
      <c r="A2330" t="s">
        <v>238</v>
      </c>
      <c r="B2330" t="s">
        <v>86</v>
      </c>
      <c r="C2330" t="s">
        <v>218</v>
      </c>
      <c r="D2330" t="s">
        <v>196</v>
      </c>
      <c r="E2330" t="s">
        <v>290</v>
      </c>
      <c r="F2330" t="s">
        <v>133</v>
      </c>
      <c r="G2330" t="s">
        <v>291</v>
      </c>
      <c r="H2330" s="4"/>
      <c r="I2330" s="1">
        <f t="shared" ca="1" si="147"/>
        <v>1485</v>
      </c>
      <c r="J2330" s="1" t="str">
        <f t="shared" ca="1" si="148"/>
        <v>3. Mayor a 6 meses</v>
      </c>
      <c r="K2330" t="str">
        <f t="shared" si="149"/>
        <v>NO</v>
      </c>
      <c r="L2330" t="s">
        <v>255</v>
      </c>
      <c r="M2330" t="s">
        <v>160</v>
      </c>
      <c r="N2330" t="s">
        <v>416</v>
      </c>
      <c r="O2330" t="s">
        <v>416</v>
      </c>
      <c r="P2330" t="str">
        <f t="shared" si="150"/>
        <v>FRANKLIN VIZARRETA ESPINOZAIntegración de datos en tiempo realEVALUACION</v>
      </c>
      <c r="Q2330" t="str">
        <f>BASE[[#This Row],[NombresCalificado]]&amp;BASE[[#This Row],[TipoEvaluacion]]</f>
        <v>FRANKLIN VIZARRETA ESPINOZAEVALUACION</v>
      </c>
      <c r="R2330">
        <v>0</v>
      </c>
      <c r="S2330" t="s">
        <v>185</v>
      </c>
      <c r="T2330" t="s">
        <v>419</v>
      </c>
      <c r="U2330" s="17">
        <v>1</v>
      </c>
      <c r="V2330" s="17" t="str" cm="1">
        <f t="array" ref="V2330">_xlfn.IFS(U2330=0,"Prenovato",U2330=1,"Novato",U2330=2,"Principiante avanzado",U2330=3,"Competente",U2330=4,"Proficiente",U2330=5,"Master")</f>
        <v>Novato</v>
      </c>
      <c r="W2330" s="17">
        <v>2</v>
      </c>
      <c r="X2330" s="17" t="str" cm="1">
        <f t="array" ref="X2330">_xlfn.IFS(W2330=0,"No evidenciado",W2330=1,"Novato",W2330=2,"Principiante avanzado",W2330=3,"Competente",W2330=4,"Proficiente",W2330=5,"Master")</f>
        <v>Principiante avanzado</v>
      </c>
      <c r="Y2330" s="17">
        <v>2</v>
      </c>
      <c r="Z2330" s="17" t="str" cm="1">
        <f t="array" ref="Z2330">_xlfn.IFS(Y2330=0,"No evidenciado",Y2330=1,"Novato",Y2330=2,"Principiante avanzado",Y2330=3,"Competente",Y2330=4,"Proficiente",Y2330=5,"Master")</f>
        <v>Principiante avanzado</v>
      </c>
      <c r="AA2330" s="17">
        <v>3</v>
      </c>
      <c r="AB2330" s="17" t="str" cm="1">
        <f t="array" ref="AB2330">_xlfn.IFS(AA2330=0,"No evidenciado",AA2330=1,"Novato",AA2330=2,"Principiante avanzado",AA2330=3,"Competente",AA2330=4,"Proficiente",AA2330=5,"Master")</f>
        <v>Competente</v>
      </c>
      <c r="AC2330" s="17">
        <v>1</v>
      </c>
      <c r="AD2330" s="17" t="str" cm="1">
        <f t="array" ref="AD2330">_xlfn.IFS(AC2330=0,"Prenovato",AC2330=1,"Novato",AC2330=2,"Principiante avanzado",AC2330=3,"Competente",AC2330=4,"Proficiente",AC2330=5,"Master")</f>
        <v>Novato</v>
      </c>
      <c r="AE2330" s="17" t="s">
        <v>421</v>
      </c>
    </row>
    <row r="2331" spans="1:31" x14ac:dyDescent="0.25">
      <c r="A2331" t="s">
        <v>238</v>
      </c>
      <c r="B2331" t="s">
        <v>86</v>
      </c>
      <c r="C2331" t="s">
        <v>218</v>
      </c>
      <c r="D2331" t="s">
        <v>196</v>
      </c>
      <c r="E2331" t="s">
        <v>290</v>
      </c>
      <c r="F2331" t="s">
        <v>133</v>
      </c>
      <c r="G2331" t="s">
        <v>291</v>
      </c>
      <c r="H2331" s="4"/>
      <c r="I2331" s="1">
        <f t="shared" ca="1" si="147"/>
        <v>1485</v>
      </c>
      <c r="J2331" s="1" t="str">
        <f t="shared" ca="1" si="148"/>
        <v>3. Mayor a 6 meses</v>
      </c>
      <c r="K2331" t="str">
        <f t="shared" si="149"/>
        <v>NO</v>
      </c>
      <c r="L2331" t="s">
        <v>255</v>
      </c>
      <c r="M2331" t="s">
        <v>158</v>
      </c>
      <c r="N2331" t="s">
        <v>416</v>
      </c>
      <c r="O2331" t="s">
        <v>416</v>
      </c>
      <c r="P2331" t="str">
        <f t="shared" si="150"/>
        <v>FRANKLIN VIZARRETA ESPINOZAServicios en la nubeEVALUACION</v>
      </c>
      <c r="Q2331" t="str">
        <f>BASE[[#This Row],[NombresCalificado]]&amp;BASE[[#This Row],[TipoEvaluacion]]</f>
        <v>FRANKLIN VIZARRETA ESPINOZAEVALUACION</v>
      </c>
      <c r="R2331">
        <v>0</v>
      </c>
      <c r="S2331" t="s">
        <v>185</v>
      </c>
      <c r="T2331" t="s">
        <v>419</v>
      </c>
      <c r="U2331" s="17">
        <v>1</v>
      </c>
      <c r="V2331" s="17" t="str" cm="1">
        <f t="array" ref="V2331">_xlfn.IFS(U2331=0,"Prenovato",U2331=1,"Novato",U2331=2,"Principiante avanzado",U2331=3,"Competente",U2331=4,"Proficiente",U2331=5,"Master")</f>
        <v>Novato</v>
      </c>
      <c r="W2331" s="17">
        <v>2</v>
      </c>
      <c r="X2331" s="17" t="str" cm="1">
        <f t="array" ref="X2331">_xlfn.IFS(W2331=0,"No evidenciado",W2331=1,"Novato",W2331=2,"Principiante avanzado",W2331=3,"Competente",W2331=4,"Proficiente",W2331=5,"Master")</f>
        <v>Principiante avanzado</v>
      </c>
      <c r="Y2331" s="17">
        <v>2</v>
      </c>
      <c r="Z2331" s="17" t="str" cm="1">
        <f t="array" ref="Z2331">_xlfn.IFS(Y2331=0,"No evidenciado",Y2331=1,"Novato",Y2331=2,"Principiante avanzado",Y2331=3,"Competente",Y2331=4,"Proficiente",Y2331=5,"Master")</f>
        <v>Principiante avanzado</v>
      </c>
      <c r="AA2331" s="17">
        <v>3</v>
      </c>
      <c r="AB2331" s="17" t="str" cm="1">
        <f t="array" ref="AB2331">_xlfn.IFS(AA2331=0,"No evidenciado",AA2331=1,"Novato",AA2331=2,"Principiante avanzado",AA2331=3,"Competente",AA2331=4,"Proficiente",AA2331=5,"Master")</f>
        <v>Competente</v>
      </c>
      <c r="AC2331" s="17">
        <v>1</v>
      </c>
      <c r="AD2331" s="17" t="str" cm="1">
        <f t="array" ref="AD2331">_xlfn.IFS(AC2331=0,"Prenovato",AC2331=1,"Novato",AC2331=2,"Principiante avanzado",AC2331=3,"Competente",AC2331=4,"Proficiente",AC2331=5,"Master")</f>
        <v>Novato</v>
      </c>
      <c r="AE2331" s="17" t="s">
        <v>421</v>
      </c>
    </row>
    <row r="2332" spans="1:31" x14ac:dyDescent="0.25">
      <c r="A2332" t="s">
        <v>238</v>
      </c>
      <c r="B2332" t="s">
        <v>86</v>
      </c>
      <c r="C2332" t="s">
        <v>218</v>
      </c>
      <c r="D2332" t="s">
        <v>196</v>
      </c>
      <c r="E2332" t="s">
        <v>290</v>
      </c>
      <c r="F2332" t="s">
        <v>133</v>
      </c>
      <c r="G2332" t="s">
        <v>291</v>
      </c>
      <c r="H2332" s="4"/>
      <c r="I2332" s="1">
        <f t="shared" ca="1" si="147"/>
        <v>1485</v>
      </c>
      <c r="J2332" s="1" t="str">
        <f t="shared" ca="1" si="148"/>
        <v>3. Mayor a 6 meses</v>
      </c>
      <c r="K2332" t="str">
        <f t="shared" si="149"/>
        <v>NO</v>
      </c>
      <c r="L2332" t="s">
        <v>255</v>
      </c>
      <c r="M2332" t="s">
        <v>173</v>
      </c>
      <c r="N2332" t="s">
        <v>416</v>
      </c>
      <c r="O2332" t="s">
        <v>416</v>
      </c>
      <c r="P2332" t="str">
        <f t="shared" si="150"/>
        <v>FRANKLIN VIZARRETA ESPINOZADatalake BCPEVALUACION</v>
      </c>
      <c r="Q2332" t="str">
        <f>BASE[[#This Row],[NombresCalificado]]&amp;BASE[[#This Row],[TipoEvaluacion]]</f>
        <v>FRANKLIN VIZARRETA ESPINOZAEVALUACION</v>
      </c>
      <c r="R2332">
        <v>0</v>
      </c>
      <c r="S2332" t="s">
        <v>185</v>
      </c>
      <c r="T2332" t="s">
        <v>419</v>
      </c>
      <c r="U2332" s="17">
        <v>1</v>
      </c>
      <c r="V2332" s="17" t="str" cm="1">
        <f t="array" ref="V2332">_xlfn.IFS(U2332=0,"Prenovato",U2332=1,"Novato",U2332=2,"Principiante avanzado",U2332=3,"Competente",U2332=4,"Proficiente",U2332=5,"Master")</f>
        <v>Novato</v>
      </c>
      <c r="W2332" s="17">
        <v>2</v>
      </c>
      <c r="X2332" s="17" t="str" cm="1">
        <f t="array" ref="X2332">_xlfn.IFS(W2332=0,"No evidenciado",W2332=1,"Novato",W2332=2,"Principiante avanzado",W2332=3,"Competente",W2332=4,"Proficiente",W2332=5,"Master")</f>
        <v>Principiante avanzado</v>
      </c>
      <c r="Y2332" s="17">
        <v>2</v>
      </c>
      <c r="Z2332" s="17" t="str" cm="1">
        <f t="array" ref="Z2332">_xlfn.IFS(Y2332=0,"No evidenciado",Y2332=1,"Novato",Y2332=2,"Principiante avanzado",Y2332=3,"Competente",Y2332=4,"Proficiente",Y2332=5,"Master")</f>
        <v>Principiante avanzado</v>
      </c>
      <c r="AA2332" s="17">
        <v>3</v>
      </c>
      <c r="AB2332" s="17" t="str" cm="1">
        <f t="array" ref="AB2332">_xlfn.IFS(AA2332=0,"No evidenciado",AA2332=1,"Novato",AA2332=2,"Principiante avanzado",AA2332=3,"Competente",AA2332=4,"Proficiente",AA2332=5,"Master")</f>
        <v>Competente</v>
      </c>
      <c r="AC2332" s="17">
        <v>1</v>
      </c>
      <c r="AD2332" s="17" t="str" cm="1">
        <f t="array" ref="AD2332">_xlfn.IFS(AC2332=0,"Prenovato",AC2332=1,"Novato",AC2332=2,"Principiante avanzado",AC2332=3,"Competente",AC2332=4,"Proficiente",AC2332=5,"Master")</f>
        <v>Novato</v>
      </c>
      <c r="AE2332" s="17" t="s">
        <v>421</v>
      </c>
    </row>
    <row r="2333" spans="1:31" x14ac:dyDescent="0.25">
      <c r="A2333" t="s">
        <v>238</v>
      </c>
      <c r="B2333" t="s">
        <v>86</v>
      </c>
      <c r="C2333" t="s">
        <v>218</v>
      </c>
      <c r="D2333" t="s">
        <v>196</v>
      </c>
      <c r="E2333" t="s">
        <v>290</v>
      </c>
      <c r="F2333" t="s">
        <v>133</v>
      </c>
      <c r="G2333" t="s">
        <v>291</v>
      </c>
      <c r="H2333" s="4"/>
      <c r="I2333" s="1">
        <f t="shared" ca="1" si="147"/>
        <v>1485</v>
      </c>
      <c r="J2333" s="1" t="str">
        <f t="shared" ca="1" si="148"/>
        <v>3. Mayor a 6 meses</v>
      </c>
      <c r="K2333" t="str">
        <f t="shared" si="149"/>
        <v>NO</v>
      </c>
      <c r="L2333" t="s">
        <v>255</v>
      </c>
      <c r="M2333" t="s">
        <v>165</v>
      </c>
      <c r="N2333" t="s">
        <v>418</v>
      </c>
      <c r="O2333" t="s">
        <v>418</v>
      </c>
      <c r="P2333" t="str">
        <f t="shared" si="150"/>
        <v>FRANKLIN VIZARRETA ESPINOZAProcesamiento de datosEVALUACION</v>
      </c>
      <c r="Q2333" t="str">
        <f>BASE[[#This Row],[NombresCalificado]]&amp;BASE[[#This Row],[TipoEvaluacion]]</f>
        <v>FRANKLIN VIZARRETA ESPINOZAEVALUACION</v>
      </c>
      <c r="R2333">
        <v>2</v>
      </c>
      <c r="S2333" t="s">
        <v>4</v>
      </c>
      <c r="T2333" t="s">
        <v>419</v>
      </c>
      <c r="U2333" s="17">
        <v>1</v>
      </c>
      <c r="V2333" s="17" t="str" cm="1">
        <f t="array" ref="V2333">_xlfn.IFS(U2333=0,"Prenovato",U2333=1,"Novato",U2333=2,"Principiante avanzado",U2333=3,"Competente",U2333=4,"Proficiente",U2333=5,"Master")</f>
        <v>Novato</v>
      </c>
      <c r="W2333" s="17">
        <v>2</v>
      </c>
      <c r="X2333" s="17" t="str" cm="1">
        <f t="array" ref="X2333">_xlfn.IFS(W2333=0,"No evidenciado",W2333=1,"Novato",W2333=2,"Principiante avanzado",W2333=3,"Competente",W2333=4,"Proficiente",W2333=5,"Master")</f>
        <v>Principiante avanzado</v>
      </c>
      <c r="Y2333" s="17">
        <v>2</v>
      </c>
      <c r="Z2333" s="17" t="str" cm="1">
        <f t="array" ref="Z2333">_xlfn.IFS(Y2333=0,"No evidenciado",Y2333=1,"Novato",Y2333=2,"Principiante avanzado",Y2333=3,"Competente",Y2333=4,"Proficiente",Y2333=5,"Master")</f>
        <v>Principiante avanzado</v>
      </c>
      <c r="AA2333" s="17">
        <v>3</v>
      </c>
      <c r="AB2333" s="17" t="str" cm="1">
        <f t="array" ref="AB2333">_xlfn.IFS(AA2333=0,"No evidenciado",AA2333=1,"Novato",AA2333=2,"Principiante avanzado",AA2333=3,"Competente",AA2333=4,"Proficiente",AA2333=5,"Master")</f>
        <v>Competente</v>
      </c>
      <c r="AC2333" s="17">
        <v>1</v>
      </c>
      <c r="AD2333" s="17" t="str" cm="1">
        <f t="array" ref="AD2333">_xlfn.IFS(AC2333=0,"Prenovato",AC2333=1,"Novato",AC2333=2,"Principiante avanzado",AC2333=3,"Competente",AC2333=4,"Proficiente",AC2333=5,"Master")</f>
        <v>Novato</v>
      </c>
      <c r="AE2333" s="17" t="s">
        <v>421</v>
      </c>
    </row>
    <row r="2334" spans="1:31" x14ac:dyDescent="0.25">
      <c r="A2334" t="s">
        <v>238</v>
      </c>
      <c r="B2334" t="s">
        <v>86</v>
      </c>
      <c r="C2334" t="s">
        <v>218</v>
      </c>
      <c r="D2334" t="s">
        <v>196</v>
      </c>
      <c r="E2334" t="s">
        <v>290</v>
      </c>
      <c r="F2334" t="s">
        <v>133</v>
      </c>
      <c r="G2334" t="s">
        <v>291</v>
      </c>
      <c r="H2334" s="4"/>
      <c r="I2334" s="1">
        <f t="shared" ca="1" si="147"/>
        <v>1485</v>
      </c>
      <c r="J2334" s="1" t="str">
        <f t="shared" ca="1" si="148"/>
        <v>3. Mayor a 6 meses</v>
      </c>
      <c r="K2334" t="str">
        <f t="shared" si="149"/>
        <v>NO</v>
      </c>
      <c r="L2334" t="s">
        <v>255</v>
      </c>
      <c r="M2334" t="s">
        <v>56</v>
      </c>
      <c r="N2334" t="s">
        <v>417</v>
      </c>
      <c r="O2334" t="s">
        <v>416</v>
      </c>
      <c r="P2334" t="str">
        <f t="shared" si="150"/>
        <v>FRANKLIN VIZARRETA ESPINOZAControl de versionesEVALUACION</v>
      </c>
      <c r="Q2334" t="str">
        <f>BASE[[#This Row],[NombresCalificado]]&amp;BASE[[#This Row],[TipoEvaluacion]]</f>
        <v>FRANKLIN VIZARRETA ESPINOZAEVALUACION</v>
      </c>
      <c r="R2334">
        <v>1</v>
      </c>
      <c r="S2334" t="s">
        <v>6</v>
      </c>
      <c r="T2334" t="s">
        <v>419</v>
      </c>
      <c r="U2334" s="17">
        <v>1</v>
      </c>
      <c r="V2334" s="17" t="str" cm="1">
        <f t="array" ref="V2334">_xlfn.IFS(U2334=0,"Prenovato",U2334=1,"Novato",U2334=2,"Principiante avanzado",U2334=3,"Competente",U2334=4,"Proficiente",U2334=5,"Master")</f>
        <v>Novato</v>
      </c>
      <c r="W2334" s="17">
        <v>2</v>
      </c>
      <c r="X2334" s="17" t="str" cm="1">
        <f t="array" ref="X2334">_xlfn.IFS(W2334=0,"No evidenciado",W2334=1,"Novato",W2334=2,"Principiante avanzado",W2334=3,"Competente",W2334=4,"Proficiente",W2334=5,"Master")</f>
        <v>Principiante avanzado</v>
      </c>
      <c r="Y2334" s="17">
        <v>2</v>
      </c>
      <c r="Z2334" s="17" t="str" cm="1">
        <f t="array" ref="Z2334">_xlfn.IFS(Y2334=0,"No evidenciado",Y2334=1,"Novato",Y2334=2,"Principiante avanzado",Y2334=3,"Competente",Y2334=4,"Proficiente",Y2334=5,"Master")</f>
        <v>Principiante avanzado</v>
      </c>
      <c r="AA2334" s="17">
        <v>3</v>
      </c>
      <c r="AB2334" s="17" t="str" cm="1">
        <f t="array" ref="AB2334">_xlfn.IFS(AA2334=0,"No evidenciado",AA2334=1,"Novato",AA2334=2,"Principiante avanzado",AA2334=3,"Competente",AA2334=4,"Proficiente",AA2334=5,"Master")</f>
        <v>Competente</v>
      </c>
      <c r="AC2334" s="17">
        <v>1</v>
      </c>
      <c r="AD2334" s="17" t="str" cm="1">
        <f t="array" ref="AD2334">_xlfn.IFS(AC2334=0,"Prenovato",AC2334=1,"Novato",AC2334=2,"Principiante avanzado",AC2334=3,"Competente",AC2334=4,"Proficiente",AC2334=5,"Master")</f>
        <v>Novato</v>
      </c>
      <c r="AE2334" s="17" t="s">
        <v>421</v>
      </c>
    </row>
    <row r="2335" spans="1:31" x14ac:dyDescent="0.25">
      <c r="A2335" t="s">
        <v>238</v>
      </c>
      <c r="B2335" t="s">
        <v>86</v>
      </c>
      <c r="C2335" t="s">
        <v>218</v>
      </c>
      <c r="D2335" t="s">
        <v>196</v>
      </c>
      <c r="E2335" t="s">
        <v>290</v>
      </c>
      <c r="F2335" t="s">
        <v>133</v>
      </c>
      <c r="G2335" t="s">
        <v>291</v>
      </c>
      <c r="H2335" s="4"/>
      <c r="I2335" s="1">
        <f t="shared" ca="1" si="147"/>
        <v>1485</v>
      </c>
      <c r="J2335" s="1" t="str">
        <f t="shared" ca="1" si="148"/>
        <v>3. Mayor a 6 meses</v>
      </c>
      <c r="K2335" t="str">
        <f t="shared" si="149"/>
        <v>NO</v>
      </c>
      <c r="L2335" t="s">
        <v>255</v>
      </c>
      <c r="M2335" t="s">
        <v>161</v>
      </c>
      <c r="N2335" t="s">
        <v>418</v>
      </c>
      <c r="O2335" t="s">
        <v>418</v>
      </c>
      <c r="P2335" t="str">
        <f t="shared" si="150"/>
        <v>FRANKLIN VIZARRETA ESPINOZAIntegración de datos por lotesEVALUACION</v>
      </c>
      <c r="Q2335" t="str">
        <f>BASE[[#This Row],[NombresCalificado]]&amp;BASE[[#This Row],[TipoEvaluacion]]</f>
        <v>FRANKLIN VIZARRETA ESPINOZAEVALUACION</v>
      </c>
      <c r="R2335">
        <v>2</v>
      </c>
      <c r="S2335" t="s">
        <v>4</v>
      </c>
      <c r="T2335" t="s">
        <v>419</v>
      </c>
      <c r="U2335" s="17">
        <v>1</v>
      </c>
      <c r="V2335" s="17" t="str" cm="1">
        <f t="array" ref="V2335">_xlfn.IFS(U2335=0,"Prenovato",U2335=1,"Novato",U2335=2,"Principiante avanzado",U2335=3,"Competente",U2335=4,"Proficiente",U2335=5,"Master")</f>
        <v>Novato</v>
      </c>
      <c r="W2335" s="17">
        <v>2</v>
      </c>
      <c r="X2335" s="17" t="str" cm="1">
        <f t="array" ref="X2335">_xlfn.IFS(W2335=0,"No evidenciado",W2335=1,"Novato",W2335=2,"Principiante avanzado",W2335=3,"Competente",W2335=4,"Proficiente",W2335=5,"Master")</f>
        <v>Principiante avanzado</v>
      </c>
      <c r="Y2335" s="17">
        <v>2</v>
      </c>
      <c r="Z2335" s="17" t="str" cm="1">
        <f t="array" ref="Z2335">_xlfn.IFS(Y2335=0,"No evidenciado",Y2335=1,"Novato",Y2335=2,"Principiante avanzado",Y2335=3,"Competente",Y2335=4,"Proficiente",Y2335=5,"Master")</f>
        <v>Principiante avanzado</v>
      </c>
      <c r="AA2335" s="17">
        <v>3</v>
      </c>
      <c r="AB2335" s="17" t="str" cm="1">
        <f t="array" ref="AB2335">_xlfn.IFS(AA2335=0,"No evidenciado",AA2335=1,"Novato",AA2335=2,"Principiante avanzado",AA2335=3,"Competente",AA2335=4,"Proficiente",AA2335=5,"Master")</f>
        <v>Competente</v>
      </c>
      <c r="AC2335" s="17">
        <v>1</v>
      </c>
      <c r="AD2335" s="17" t="str" cm="1">
        <f t="array" ref="AD2335">_xlfn.IFS(AC2335=0,"Prenovato",AC2335=1,"Novato",AC2335=2,"Principiante avanzado",AC2335=3,"Competente",AC2335=4,"Proficiente",AC2335=5,"Master")</f>
        <v>Novato</v>
      </c>
      <c r="AE2335" s="17" t="s">
        <v>421</v>
      </c>
    </row>
    <row r="2336" spans="1:31" x14ac:dyDescent="0.25">
      <c r="A2336" t="s">
        <v>238</v>
      </c>
      <c r="B2336" t="s">
        <v>86</v>
      </c>
      <c r="C2336" t="s">
        <v>218</v>
      </c>
      <c r="D2336" t="s">
        <v>196</v>
      </c>
      <c r="E2336" t="s">
        <v>290</v>
      </c>
      <c r="F2336" t="s">
        <v>133</v>
      </c>
      <c r="G2336" t="s">
        <v>291</v>
      </c>
      <c r="H2336" s="4"/>
      <c r="I2336" s="1">
        <f t="shared" ca="1" si="147"/>
        <v>1485</v>
      </c>
      <c r="J2336" s="1" t="str">
        <f t="shared" ca="1" si="148"/>
        <v>3. Mayor a 6 meses</v>
      </c>
      <c r="K2336" t="str">
        <f t="shared" si="149"/>
        <v>NO</v>
      </c>
      <c r="L2336" t="s">
        <v>255</v>
      </c>
      <c r="M2336" t="s">
        <v>163</v>
      </c>
      <c r="N2336" t="s">
        <v>417</v>
      </c>
      <c r="O2336" t="s">
        <v>416</v>
      </c>
      <c r="P2336" t="str">
        <f t="shared" si="150"/>
        <v>FRANKLIN VIZARRETA ESPINOZANube BCPEVALUACION</v>
      </c>
      <c r="Q2336" t="str">
        <f>BASE[[#This Row],[NombresCalificado]]&amp;BASE[[#This Row],[TipoEvaluacion]]</f>
        <v>FRANKLIN VIZARRETA ESPINOZAEVALUACION</v>
      </c>
      <c r="R2336">
        <v>0</v>
      </c>
      <c r="S2336" t="s">
        <v>185</v>
      </c>
      <c r="T2336" t="s">
        <v>419</v>
      </c>
      <c r="U2336" s="17">
        <v>1</v>
      </c>
      <c r="V2336" s="17" t="str" cm="1">
        <f t="array" ref="V2336">_xlfn.IFS(U2336=0,"Prenovato",U2336=1,"Novato",U2336=2,"Principiante avanzado",U2336=3,"Competente",U2336=4,"Proficiente",U2336=5,"Master")</f>
        <v>Novato</v>
      </c>
      <c r="W2336" s="17">
        <v>2</v>
      </c>
      <c r="X2336" s="17" t="str" cm="1">
        <f t="array" ref="X2336">_xlfn.IFS(W2336=0,"No evidenciado",W2336=1,"Novato",W2336=2,"Principiante avanzado",W2336=3,"Competente",W2336=4,"Proficiente",W2336=5,"Master")</f>
        <v>Principiante avanzado</v>
      </c>
      <c r="Y2336" s="17">
        <v>2</v>
      </c>
      <c r="Z2336" s="17" t="str" cm="1">
        <f t="array" ref="Z2336">_xlfn.IFS(Y2336=0,"No evidenciado",Y2336=1,"Novato",Y2336=2,"Principiante avanzado",Y2336=3,"Competente",Y2336=4,"Proficiente",Y2336=5,"Master")</f>
        <v>Principiante avanzado</v>
      </c>
      <c r="AA2336" s="17">
        <v>3</v>
      </c>
      <c r="AB2336" s="17" t="str" cm="1">
        <f t="array" ref="AB2336">_xlfn.IFS(AA2336=0,"No evidenciado",AA2336=1,"Novato",AA2336=2,"Principiante avanzado",AA2336=3,"Competente",AA2336=4,"Proficiente",AA2336=5,"Master")</f>
        <v>Competente</v>
      </c>
      <c r="AC2336" s="17">
        <v>1</v>
      </c>
      <c r="AD2336" s="17" t="str" cm="1">
        <f t="array" ref="AD2336">_xlfn.IFS(AC2336=0,"Prenovato",AC2336=1,"Novato",AC2336=2,"Principiante avanzado",AC2336=3,"Competente",AC2336=4,"Proficiente",AC2336=5,"Master")</f>
        <v>Novato</v>
      </c>
      <c r="AE2336" s="17" t="s">
        <v>421</v>
      </c>
    </row>
    <row r="2337" spans="1:31" x14ac:dyDescent="0.25">
      <c r="A2337" t="s">
        <v>238</v>
      </c>
      <c r="B2337" t="s">
        <v>86</v>
      </c>
      <c r="C2337" t="s">
        <v>218</v>
      </c>
      <c r="D2337" t="s">
        <v>196</v>
      </c>
      <c r="E2337" t="s">
        <v>290</v>
      </c>
      <c r="F2337" t="s">
        <v>133</v>
      </c>
      <c r="G2337" t="s">
        <v>291</v>
      </c>
      <c r="H2337" s="4"/>
      <c r="I2337" s="1">
        <f t="shared" ca="1" si="147"/>
        <v>1485</v>
      </c>
      <c r="J2337" s="1" t="str">
        <f t="shared" ca="1" si="148"/>
        <v>3. Mayor a 6 meses</v>
      </c>
      <c r="K2337" t="str">
        <f t="shared" si="149"/>
        <v>NO</v>
      </c>
      <c r="L2337" t="s">
        <v>255</v>
      </c>
      <c r="M2337" t="s">
        <v>164</v>
      </c>
      <c r="N2337" t="s">
        <v>417</v>
      </c>
      <c r="O2337" t="s">
        <v>416</v>
      </c>
      <c r="P2337" t="str">
        <f t="shared" si="150"/>
        <v>FRANKLIN VIZARRETA ESPINOZAPrivacidad y seguridad de los datosEVALUACION</v>
      </c>
      <c r="Q2337" t="str">
        <f>BASE[[#This Row],[NombresCalificado]]&amp;BASE[[#This Row],[TipoEvaluacion]]</f>
        <v>FRANKLIN VIZARRETA ESPINOZAEVALUACION</v>
      </c>
      <c r="R2337">
        <v>1</v>
      </c>
      <c r="S2337" t="s">
        <v>6</v>
      </c>
      <c r="T2337" t="s">
        <v>419</v>
      </c>
      <c r="U2337" s="17">
        <v>1</v>
      </c>
      <c r="V2337" s="17" t="str" cm="1">
        <f t="array" ref="V2337">_xlfn.IFS(U2337=0,"Prenovato",U2337=1,"Novato",U2337=2,"Principiante avanzado",U2337=3,"Competente",U2337=4,"Proficiente",U2337=5,"Master")</f>
        <v>Novato</v>
      </c>
      <c r="W2337" s="17">
        <v>2</v>
      </c>
      <c r="X2337" s="17" t="str" cm="1">
        <f t="array" ref="X2337">_xlfn.IFS(W2337=0,"No evidenciado",W2337=1,"Novato",W2337=2,"Principiante avanzado",W2337=3,"Competente",W2337=4,"Proficiente",W2337=5,"Master")</f>
        <v>Principiante avanzado</v>
      </c>
      <c r="Y2337" s="17">
        <v>2</v>
      </c>
      <c r="Z2337" s="17" t="str" cm="1">
        <f t="array" ref="Z2337">_xlfn.IFS(Y2337=0,"No evidenciado",Y2337=1,"Novato",Y2337=2,"Principiante avanzado",Y2337=3,"Competente",Y2337=4,"Proficiente",Y2337=5,"Master")</f>
        <v>Principiante avanzado</v>
      </c>
      <c r="AA2337" s="17">
        <v>3</v>
      </c>
      <c r="AB2337" s="17" t="str" cm="1">
        <f t="array" ref="AB2337">_xlfn.IFS(AA2337=0,"No evidenciado",AA2337=1,"Novato",AA2337=2,"Principiante avanzado",AA2337=3,"Competente",AA2337=4,"Proficiente",AA2337=5,"Master")</f>
        <v>Competente</v>
      </c>
      <c r="AC2337" s="17">
        <v>1</v>
      </c>
      <c r="AD2337" s="17" t="str" cm="1">
        <f t="array" ref="AD2337">_xlfn.IFS(AC2337=0,"Prenovato",AC2337=1,"Novato",AC2337=2,"Principiante avanzado",AC2337=3,"Competente",AC2337=4,"Proficiente",AC2337=5,"Master")</f>
        <v>Novato</v>
      </c>
      <c r="AE2337" s="17" t="s">
        <v>421</v>
      </c>
    </row>
    <row r="2338" spans="1:31" x14ac:dyDescent="0.25">
      <c r="A2338" t="s">
        <v>238</v>
      </c>
      <c r="B2338" t="s">
        <v>86</v>
      </c>
      <c r="C2338" t="s">
        <v>218</v>
      </c>
      <c r="D2338" t="s">
        <v>196</v>
      </c>
      <c r="E2338" t="s">
        <v>290</v>
      </c>
      <c r="F2338" t="s">
        <v>133</v>
      </c>
      <c r="G2338" t="s">
        <v>291</v>
      </c>
      <c r="H2338" s="4"/>
      <c r="I2338" s="1">
        <f t="shared" ca="1" si="147"/>
        <v>1485</v>
      </c>
      <c r="J2338" s="1" t="str">
        <f t="shared" ca="1" si="148"/>
        <v>3. Mayor a 6 meses</v>
      </c>
      <c r="K2338" t="str">
        <f t="shared" si="149"/>
        <v>NO</v>
      </c>
      <c r="L2338" t="s">
        <v>255</v>
      </c>
      <c r="M2338" t="s">
        <v>167</v>
      </c>
      <c r="N2338" t="s">
        <v>417</v>
      </c>
      <c r="O2338" t="s">
        <v>416</v>
      </c>
      <c r="P2338" t="str">
        <f t="shared" si="150"/>
        <v>FRANKLIN VIZARRETA ESPINOZACI-CDEVALUACION</v>
      </c>
      <c r="Q2338" t="str">
        <f>BASE[[#This Row],[NombresCalificado]]&amp;BASE[[#This Row],[TipoEvaluacion]]</f>
        <v>FRANKLIN VIZARRETA ESPINOZAEVALUACION</v>
      </c>
      <c r="R2338">
        <v>0</v>
      </c>
      <c r="S2338" t="s">
        <v>185</v>
      </c>
      <c r="T2338" t="s">
        <v>419</v>
      </c>
      <c r="U2338" s="17">
        <v>1</v>
      </c>
      <c r="V2338" s="17" t="str" cm="1">
        <f t="array" ref="V2338">_xlfn.IFS(U2338=0,"Prenovato",U2338=1,"Novato",U2338=2,"Principiante avanzado",U2338=3,"Competente",U2338=4,"Proficiente",U2338=5,"Master")</f>
        <v>Novato</v>
      </c>
      <c r="W2338" s="17">
        <v>2</v>
      </c>
      <c r="X2338" s="17" t="str" cm="1">
        <f t="array" ref="X2338">_xlfn.IFS(W2338=0,"No evidenciado",W2338=1,"Novato",W2338=2,"Principiante avanzado",W2338=3,"Competente",W2338=4,"Proficiente",W2338=5,"Master")</f>
        <v>Principiante avanzado</v>
      </c>
      <c r="Y2338" s="17">
        <v>2</v>
      </c>
      <c r="Z2338" s="17" t="str" cm="1">
        <f t="array" ref="Z2338">_xlfn.IFS(Y2338=0,"No evidenciado",Y2338=1,"Novato",Y2338=2,"Principiante avanzado",Y2338=3,"Competente",Y2338=4,"Proficiente",Y2338=5,"Master")</f>
        <v>Principiante avanzado</v>
      </c>
      <c r="AA2338" s="17">
        <v>3</v>
      </c>
      <c r="AB2338" s="17" t="str" cm="1">
        <f t="array" ref="AB2338">_xlfn.IFS(AA2338=0,"No evidenciado",AA2338=1,"Novato",AA2338=2,"Principiante avanzado",AA2338=3,"Competente",AA2338=4,"Proficiente",AA2338=5,"Master")</f>
        <v>Competente</v>
      </c>
      <c r="AC2338" s="17">
        <v>1</v>
      </c>
      <c r="AD2338" s="17" t="str" cm="1">
        <f t="array" ref="AD2338">_xlfn.IFS(AC2338=0,"Prenovato",AC2338=1,"Novato",AC2338=2,"Principiante avanzado",AC2338=3,"Competente",AC2338=4,"Proficiente",AC2338=5,"Master")</f>
        <v>Novato</v>
      </c>
      <c r="AE2338" s="17" t="s">
        <v>421</v>
      </c>
    </row>
    <row r="2339" spans="1:31" x14ac:dyDescent="0.25">
      <c r="A2339" t="s">
        <v>238</v>
      </c>
      <c r="B2339" t="s">
        <v>86</v>
      </c>
      <c r="C2339" t="s">
        <v>218</v>
      </c>
      <c r="D2339" t="s">
        <v>196</v>
      </c>
      <c r="E2339" t="s">
        <v>288</v>
      </c>
      <c r="F2339" t="s">
        <v>72</v>
      </c>
      <c r="G2339" t="s">
        <v>289</v>
      </c>
      <c r="H2339" s="4"/>
      <c r="I2339" s="1">
        <f t="shared" ca="1" si="147"/>
        <v>1485</v>
      </c>
      <c r="J2339" s="1" t="str">
        <f t="shared" ca="1" si="148"/>
        <v>3. Mayor a 6 meses</v>
      </c>
      <c r="K2339" t="str">
        <f t="shared" si="149"/>
        <v>NO</v>
      </c>
      <c r="L2339" t="s">
        <v>255</v>
      </c>
      <c r="M2339" t="s">
        <v>55</v>
      </c>
      <c r="N2339" t="s">
        <v>418</v>
      </c>
      <c r="O2339" t="s">
        <v>418</v>
      </c>
      <c r="P2339" t="str">
        <f t="shared" si="150"/>
        <v>JHON CLENING CASAS ROMEROProgramaciónEVALUACION</v>
      </c>
      <c r="Q2339" t="str">
        <f>BASE[[#This Row],[NombresCalificado]]&amp;BASE[[#This Row],[TipoEvaluacion]]</f>
        <v>JHON CLENING CASAS ROMEROEVALUACION</v>
      </c>
      <c r="R2339">
        <v>3</v>
      </c>
      <c r="S2339" t="s">
        <v>5</v>
      </c>
      <c r="T2339" t="s">
        <v>419</v>
      </c>
      <c r="U2339" s="17">
        <v>2</v>
      </c>
      <c r="V2339" s="17" t="str" cm="1">
        <f t="array" ref="V2339">_xlfn.IFS(U2339=0,"Prenovato",U2339=1,"Novato",U2339=2,"Principiante avanzado",U2339=3,"Competente",U2339=4,"Proficiente",U2339=5,"Master")</f>
        <v>Principiante avanzado</v>
      </c>
      <c r="W2339" s="17">
        <v>3</v>
      </c>
      <c r="X2339" s="17" t="str" cm="1">
        <f t="array" ref="X2339">_xlfn.IFS(W2339=0,"No evidenciado",W2339=1,"Novato",W2339=2,"Principiante avanzado",W2339=3,"Competente",W2339=4,"Proficiente",W2339=5,"Master")</f>
        <v>Competente</v>
      </c>
      <c r="Y2339" s="17">
        <v>1</v>
      </c>
      <c r="Z2339" s="17" t="str" cm="1">
        <f t="array" ref="Z2339">_xlfn.IFS(Y2339=0,"No evidenciado",Y2339=1,"Novato",Y2339=2,"Principiante avanzado",Y2339=3,"Competente",Y2339=4,"Proficiente",Y2339=5,"Master")</f>
        <v>Novato</v>
      </c>
      <c r="AA2339" s="17">
        <v>1</v>
      </c>
      <c r="AB2339" s="17" t="str" cm="1">
        <f t="array" ref="AB2339">_xlfn.IFS(AA2339=0,"No evidenciado",AA2339=1,"Novato",AA2339=2,"Principiante avanzado",AA2339=3,"Competente",AA2339=4,"Proficiente",AA2339=5,"Master")</f>
        <v>Novato</v>
      </c>
      <c r="AC2339" s="17">
        <v>1</v>
      </c>
      <c r="AD2339" s="17" t="str" cm="1">
        <f t="array" ref="AD2339">_xlfn.IFS(AC2339=0,"Prenovato",AC2339=1,"Novato",AC2339=2,"Principiante avanzado",AC2339=3,"Competente",AC2339=4,"Proficiente",AC2339=5,"Master")</f>
        <v>Novato</v>
      </c>
      <c r="AE2339" s="17" t="s">
        <v>421</v>
      </c>
    </row>
    <row r="2340" spans="1:31" x14ac:dyDescent="0.25">
      <c r="A2340" t="s">
        <v>238</v>
      </c>
      <c r="B2340" t="s">
        <v>86</v>
      </c>
      <c r="C2340" t="s">
        <v>218</v>
      </c>
      <c r="D2340" t="s">
        <v>196</v>
      </c>
      <c r="E2340" t="s">
        <v>288</v>
      </c>
      <c r="F2340" t="s">
        <v>72</v>
      </c>
      <c r="G2340" t="s">
        <v>289</v>
      </c>
      <c r="H2340" s="4"/>
      <c r="I2340" s="1">
        <f t="shared" ca="1" si="147"/>
        <v>1485</v>
      </c>
      <c r="J2340" s="1" t="str">
        <f t="shared" ca="1" si="148"/>
        <v>3. Mayor a 6 meses</v>
      </c>
      <c r="K2340" t="str">
        <f t="shared" si="149"/>
        <v>NO</v>
      </c>
      <c r="L2340" t="s">
        <v>255</v>
      </c>
      <c r="M2340" t="s">
        <v>165</v>
      </c>
      <c r="N2340" t="s">
        <v>418</v>
      </c>
      <c r="O2340" t="s">
        <v>418</v>
      </c>
      <c r="P2340" t="str">
        <f t="shared" si="150"/>
        <v>JHON CLENING CASAS ROMEROProcesamiento de datosEVALUACION</v>
      </c>
      <c r="Q2340" t="str">
        <f>BASE[[#This Row],[NombresCalificado]]&amp;BASE[[#This Row],[TipoEvaluacion]]</f>
        <v>JHON CLENING CASAS ROMEROEVALUACION</v>
      </c>
      <c r="R2340">
        <v>2</v>
      </c>
      <c r="S2340" t="s">
        <v>4</v>
      </c>
      <c r="T2340" t="s">
        <v>419</v>
      </c>
      <c r="U2340" s="17">
        <v>2</v>
      </c>
      <c r="V2340" s="17" t="str" cm="1">
        <f t="array" ref="V2340">_xlfn.IFS(U2340=0,"Prenovato",U2340=1,"Novato",U2340=2,"Principiante avanzado",U2340=3,"Competente",U2340=4,"Proficiente",U2340=5,"Master")</f>
        <v>Principiante avanzado</v>
      </c>
      <c r="W2340" s="17">
        <v>3</v>
      </c>
      <c r="X2340" s="17" t="str" cm="1">
        <f t="array" ref="X2340">_xlfn.IFS(W2340=0,"No evidenciado",W2340=1,"Novato",W2340=2,"Principiante avanzado",W2340=3,"Competente",W2340=4,"Proficiente",W2340=5,"Master")</f>
        <v>Competente</v>
      </c>
      <c r="Y2340" s="17">
        <v>1</v>
      </c>
      <c r="Z2340" s="17" t="str" cm="1">
        <f t="array" ref="Z2340">_xlfn.IFS(Y2340=0,"No evidenciado",Y2340=1,"Novato",Y2340=2,"Principiante avanzado",Y2340=3,"Competente",Y2340=4,"Proficiente",Y2340=5,"Master")</f>
        <v>Novato</v>
      </c>
      <c r="AA2340" s="17">
        <v>1</v>
      </c>
      <c r="AB2340" s="17" t="str" cm="1">
        <f t="array" ref="AB2340">_xlfn.IFS(AA2340=0,"No evidenciado",AA2340=1,"Novato",AA2340=2,"Principiante avanzado",AA2340=3,"Competente",AA2340=4,"Proficiente",AA2340=5,"Master")</f>
        <v>Novato</v>
      </c>
      <c r="AC2340" s="17">
        <v>1</v>
      </c>
      <c r="AD2340" s="17" t="str" cm="1">
        <f t="array" ref="AD2340">_xlfn.IFS(AC2340=0,"Prenovato",AC2340=1,"Novato",AC2340=2,"Principiante avanzado",AC2340=3,"Competente",AC2340=4,"Proficiente",AC2340=5,"Master")</f>
        <v>Novato</v>
      </c>
      <c r="AE2340" s="17" t="s">
        <v>421</v>
      </c>
    </row>
    <row r="2341" spans="1:31" x14ac:dyDescent="0.25">
      <c r="A2341" t="s">
        <v>238</v>
      </c>
      <c r="B2341" t="s">
        <v>86</v>
      </c>
      <c r="C2341" t="s">
        <v>218</v>
      </c>
      <c r="D2341" t="s">
        <v>196</v>
      </c>
      <c r="E2341" t="s">
        <v>288</v>
      </c>
      <c r="F2341" t="s">
        <v>72</v>
      </c>
      <c r="G2341" t="s">
        <v>289</v>
      </c>
      <c r="H2341" s="4"/>
      <c r="I2341" s="1">
        <f t="shared" ca="1" si="147"/>
        <v>1485</v>
      </c>
      <c r="J2341" s="1" t="str">
        <f t="shared" ca="1" si="148"/>
        <v>3. Mayor a 6 meses</v>
      </c>
      <c r="K2341" t="str">
        <f t="shared" si="149"/>
        <v>NO</v>
      </c>
      <c r="L2341" t="s">
        <v>255</v>
      </c>
      <c r="M2341" t="s">
        <v>168</v>
      </c>
      <c r="N2341" t="s">
        <v>418</v>
      </c>
      <c r="O2341" t="s">
        <v>418</v>
      </c>
      <c r="P2341" t="str">
        <f t="shared" si="150"/>
        <v>JHON CLENING CASAS ROMEROBase de datos relacionalEVALUACION</v>
      </c>
      <c r="Q2341" t="str">
        <f>BASE[[#This Row],[NombresCalificado]]&amp;BASE[[#This Row],[TipoEvaluacion]]</f>
        <v>JHON CLENING CASAS ROMEROEVALUACION</v>
      </c>
      <c r="R2341">
        <v>3</v>
      </c>
      <c r="S2341" t="s">
        <v>5</v>
      </c>
      <c r="T2341" t="s">
        <v>419</v>
      </c>
      <c r="U2341" s="17">
        <v>2</v>
      </c>
      <c r="V2341" s="17" t="str" cm="1">
        <f t="array" ref="V2341">_xlfn.IFS(U2341=0,"Prenovato",U2341=1,"Novato",U2341=2,"Principiante avanzado",U2341=3,"Competente",U2341=4,"Proficiente",U2341=5,"Master")</f>
        <v>Principiante avanzado</v>
      </c>
      <c r="W2341" s="17">
        <v>3</v>
      </c>
      <c r="X2341" s="17" t="str" cm="1">
        <f t="array" ref="X2341">_xlfn.IFS(W2341=0,"No evidenciado",W2341=1,"Novato",W2341=2,"Principiante avanzado",W2341=3,"Competente",W2341=4,"Proficiente",W2341=5,"Master")</f>
        <v>Competente</v>
      </c>
      <c r="Y2341" s="17">
        <v>1</v>
      </c>
      <c r="Z2341" s="17" t="str" cm="1">
        <f t="array" ref="Z2341">_xlfn.IFS(Y2341=0,"No evidenciado",Y2341=1,"Novato",Y2341=2,"Principiante avanzado",Y2341=3,"Competente",Y2341=4,"Proficiente",Y2341=5,"Master")</f>
        <v>Novato</v>
      </c>
      <c r="AA2341" s="17">
        <v>1</v>
      </c>
      <c r="AB2341" s="17" t="str" cm="1">
        <f t="array" ref="AB2341">_xlfn.IFS(AA2341=0,"No evidenciado",AA2341=1,"Novato",AA2341=2,"Principiante avanzado",AA2341=3,"Competente",AA2341=4,"Proficiente",AA2341=5,"Master")</f>
        <v>Novato</v>
      </c>
      <c r="AC2341" s="17">
        <v>1</v>
      </c>
      <c r="AD2341" s="17" t="str" cm="1">
        <f t="array" ref="AD2341">_xlfn.IFS(AC2341=0,"Prenovato",AC2341=1,"Novato",AC2341=2,"Principiante avanzado",AC2341=3,"Competente",AC2341=4,"Proficiente",AC2341=5,"Master")</f>
        <v>Novato</v>
      </c>
      <c r="AE2341" s="17" t="s">
        <v>421</v>
      </c>
    </row>
    <row r="2342" spans="1:31" x14ac:dyDescent="0.25">
      <c r="A2342" t="s">
        <v>238</v>
      </c>
      <c r="B2342" t="s">
        <v>86</v>
      </c>
      <c r="C2342" t="s">
        <v>218</v>
      </c>
      <c r="D2342" t="s">
        <v>196</v>
      </c>
      <c r="E2342" t="s">
        <v>288</v>
      </c>
      <c r="F2342" t="s">
        <v>72</v>
      </c>
      <c r="G2342" t="s">
        <v>289</v>
      </c>
      <c r="H2342" s="4"/>
      <c r="I2342" s="1">
        <f t="shared" ca="1" si="147"/>
        <v>1485</v>
      </c>
      <c r="J2342" s="1" t="str">
        <f t="shared" ca="1" si="148"/>
        <v>3. Mayor a 6 meses</v>
      </c>
      <c r="K2342" t="str">
        <f t="shared" si="149"/>
        <v>NO</v>
      </c>
      <c r="L2342" t="s">
        <v>255</v>
      </c>
      <c r="M2342" t="s">
        <v>161</v>
      </c>
      <c r="N2342" t="s">
        <v>418</v>
      </c>
      <c r="O2342" t="s">
        <v>418</v>
      </c>
      <c r="P2342" t="str">
        <f t="shared" si="150"/>
        <v>JHON CLENING CASAS ROMEROIntegración de datos por lotesEVALUACION</v>
      </c>
      <c r="Q2342" t="str">
        <f>BASE[[#This Row],[NombresCalificado]]&amp;BASE[[#This Row],[TipoEvaluacion]]</f>
        <v>JHON CLENING CASAS ROMEROEVALUACION</v>
      </c>
      <c r="R2342">
        <v>3</v>
      </c>
      <c r="S2342" t="s">
        <v>5</v>
      </c>
      <c r="T2342" t="s">
        <v>419</v>
      </c>
      <c r="U2342" s="17">
        <v>2</v>
      </c>
      <c r="V2342" s="17" t="str" cm="1">
        <f t="array" ref="V2342">_xlfn.IFS(U2342=0,"Prenovato",U2342=1,"Novato",U2342=2,"Principiante avanzado",U2342=3,"Competente",U2342=4,"Proficiente",U2342=5,"Master")</f>
        <v>Principiante avanzado</v>
      </c>
      <c r="W2342" s="17">
        <v>3</v>
      </c>
      <c r="X2342" s="17" t="str" cm="1">
        <f t="array" ref="X2342">_xlfn.IFS(W2342=0,"No evidenciado",W2342=1,"Novato",W2342=2,"Principiante avanzado",W2342=3,"Competente",W2342=4,"Proficiente",W2342=5,"Master")</f>
        <v>Competente</v>
      </c>
      <c r="Y2342" s="17">
        <v>1</v>
      </c>
      <c r="Z2342" s="17" t="str" cm="1">
        <f t="array" ref="Z2342">_xlfn.IFS(Y2342=0,"No evidenciado",Y2342=1,"Novato",Y2342=2,"Principiante avanzado",Y2342=3,"Competente",Y2342=4,"Proficiente",Y2342=5,"Master")</f>
        <v>Novato</v>
      </c>
      <c r="AA2342" s="17">
        <v>1</v>
      </c>
      <c r="AB2342" s="17" t="str" cm="1">
        <f t="array" ref="AB2342">_xlfn.IFS(AA2342=0,"No evidenciado",AA2342=1,"Novato",AA2342=2,"Principiante avanzado",AA2342=3,"Competente",AA2342=4,"Proficiente",AA2342=5,"Master")</f>
        <v>Novato</v>
      </c>
      <c r="AC2342" s="17">
        <v>1</v>
      </c>
      <c r="AD2342" s="17" t="str" cm="1">
        <f t="array" ref="AD2342">_xlfn.IFS(AC2342=0,"Prenovato",AC2342=1,"Novato",AC2342=2,"Principiante avanzado",AC2342=3,"Competente",AC2342=4,"Proficiente",AC2342=5,"Master")</f>
        <v>Novato</v>
      </c>
      <c r="AE2342" s="17" t="s">
        <v>421</v>
      </c>
    </row>
    <row r="2343" spans="1:31" x14ac:dyDescent="0.25">
      <c r="A2343" t="s">
        <v>238</v>
      </c>
      <c r="B2343" t="s">
        <v>86</v>
      </c>
      <c r="C2343" t="s">
        <v>218</v>
      </c>
      <c r="D2343" t="s">
        <v>196</v>
      </c>
      <c r="E2343" t="s">
        <v>288</v>
      </c>
      <c r="F2343" t="s">
        <v>72</v>
      </c>
      <c r="G2343" t="s">
        <v>289</v>
      </c>
      <c r="H2343" s="4"/>
      <c r="I2343" s="1">
        <f t="shared" ca="1" si="147"/>
        <v>1485</v>
      </c>
      <c r="J2343" s="1" t="str">
        <f t="shared" ca="1" si="148"/>
        <v>3. Mayor a 6 meses</v>
      </c>
      <c r="K2343" t="str">
        <f t="shared" si="149"/>
        <v>NO</v>
      </c>
      <c r="L2343" t="s">
        <v>255</v>
      </c>
      <c r="M2343" t="s">
        <v>172</v>
      </c>
      <c r="N2343" t="s">
        <v>416</v>
      </c>
      <c r="O2343" t="s">
        <v>416</v>
      </c>
      <c r="P2343" t="str">
        <f t="shared" si="150"/>
        <v>JHON CLENING CASAS ROMEROCalidad de datosEVALUACION</v>
      </c>
      <c r="Q2343" t="str">
        <f>BASE[[#This Row],[NombresCalificado]]&amp;BASE[[#This Row],[TipoEvaluacion]]</f>
        <v>JHON CLENING CASAS ROMEROEVALUACION</v>
      </c>
      <c r="R2343">
        <v>2</v>
      </c>
      <c r="S2343" t="s">
        <v>4</v>
      </c>
      <c r="T2343" t="s">
        <v>419</v>
      </c>
      <c r="U2343" s="17">
        <v>2</v>
      </c>
      <c r="V2343" s="17" t="str" cm="1">
        <f t="array" ref="V2343">_xlfn.IFS(U2343=0,"Prenovato",U2343=1,"Novato",U2343=2,"Principiante avanzado",U2343=3,"Competente",U2343=4,"Proficiente",U2343=5,"Master")</f>
        <v>Principiante avanzado</v>
      </c>
      <c r="W2343" s="17">
        <v>3</v>
      </c>
      <c r="X2343" s="17" t="str" cm="1">
        <f t="array" ref="X2343">_xlfn.IFS(W2343=0,"No evidenciado",W2343=1,"Novato",W2343=2,"Principiante avanzado",W2343=3,"Competente",W2343=4,"Proficiente",W2343=5,"Master")</f>
        <v>Competente</v>
      </c>
      <c r="Y2343" s="17">
        <v>1</v>
      </c>
      <c r="Z2343" s="17" t="str" cm="1">
        <f t="array" ref="Z2343">_xlfn.IFS(Y2343=0,"No evidenciado",Y2343=1,"Novato",Y2343=2,"Principiante avanzado",Y2343=3,"Competente",Y2343=4,"Proficiente",Y2343=5,"Master")</f>
        <v>Novato</v>
      </c>
      <c r="AA2343" s="17">
        <v>1</v>
      </c>
      <c r="AB2343" s="17" t="str" cm="1">
        <f t="array" ref="AB2343">_xlfn.IFS(AA2343=0,"No evidenciado",AA2343=1,"Novato",AA2343=2,"Principiante avanzado",AA2343=3,"Competente",AA2343=4,"Proficiente",AA2343=5,"Master")</f>
        <v>Novato</v>
      </c>
      <c r="AC2343" s="17">
        <v>1</v>
      </c>
      <c r="AD2343" s="17" t="str" cm="1">
        <f t="array" ref="AD2343">_xlfn.IFS(AC2343=0,"Prenovato",AC2343=1,"Novato",AC2343=2,"Principiante avanzado",AC2343=3,"Competente",AC2343=4,"Proficiente",AC2343=5,"Master")</f>
        <v>Novato</v>
      </c>
      <c r="AE2343" s="17" t="s">
        <v>421</v>
      </c>
    </row>
    <row r="2344" spans="1:31" x14ac:dyDescent="0.25">
      <c r="A2344" t="s">
        <v>238</v>
      </c>
      <c r="B2344" t="s">
        <v>86</v>
      </c>
      <c r="C2344" t="s">
        <v>218</v>
      </c>
      <c r="D2344" t="s">
        <v>196</v>
      </c>
      <c r="E2344" t="s">
        <v>288</v>
      </c>
      <c r="F2344" t="s">
        <v>72</v>
      </c>
      <c r="G2344" t="s">
        <v>289</v>
      </c>
      <c r="H2344" s="4"/>
      <c r="I2344" s="1">
        <f t="shared" ca="1" si="147"/>
        <v>1485</v>
      </c>
      <c r="J2344" s="1" t="str">
        <f t="shared" ca="1" si="148"/>
        <v>3. Mayor a 6 meses</v>
      </c>
      <c r="K2344" t="str">
        <f t="shared" si="149"/>
        <v>NO</v>
      </c>
      <c r="L2344" t="s">
        <v>255</v>
      </c>
      <c r="M2344" t="s">
        <v>162</v>
      </c>
      <c r="N2344" t="s">
        <v>416</v>
      </c>
      <c r="O2344" t="s">
        <v>416</v>
      </c>
      <c r="P2344" t="str">
        <f t="shared" si="150"/>
        <v>JHON CLENING CASAS ROMEROMLOpsEVALUACION</v>
      </c>
      <c r="Q2344" t="str">
        <f>BASE[[#This Row],[NombresCalificado]]&amp;BASE[[#This Row],[TipoEvaluacion]]</f>
        <v>JHON CLENING CASAS ROMEROEVALUACION</v>
      </c>
      <c r="R2344">
        <v>0</v>
      </c>
      <c r="S2344" t="s">
        <v>185</v>
      </c>
      <c r="T2344" t="s">
        <v>420</v>
      </c>
      <c r="U2344" s="17">
        <v>2</v>
      </c>
      <c r="V2344" s="17" t="str" cm="1">
        <f t="array" ref="V2344">_xlfn.IFS(U2344=0,"Prenovato",U2344=1,"Novato",U2344=2,"Principiante avanzado",U2344=3,"Competente",U2344=4,"Proficiente",U2344=5,"Master")</f>
        <v>Principiante avanzado</v>
      </c>
      <c r="W2344" s="17">
        <v>3</v>
      </c>
      <c r="X2344" s="17" t="str" cm="1">
        <f t="array" ref="X2344">_xlfn.IFS(W2344=0,"No evidenciado",W2344=1,"Novato",W2344=2,"Principiante avanzado",W2344=3,"Competente",W2344=4,"Proficiente",W2344=5,"Master")</f>
        <v>Competente</v>
      </c>
      <c r="Y2344" s="17">
        <v>1</v>
      </c>
      <c r="Z2344" s="17" t="str" cm="1">
        <f t="array" ref="Z2344">_xlfn.IFS(Y2344=0,"No evidenciado",Y2344=1,"Novato",Y2344=2,"Principiante avanzado",Y2344=3,"Competente",Y2344=4,"Proficiente",Y2344=5,"Master")</f>
        <v>Novato</v>
      </c>
      <c r="AA2344" s="17">
        <v>1</v>
      </c>
      <c r="AB2344" s="17" t="str" cm="1">
        <f t="array" ref="AB2344">_xlfn.IFS(AA2344=0,"No evidenciado",AA2344=1,"Novato",AA2344=2,"Principiante avanzado",AA2344=3,"Competente",AA2344=4,"Proficiente",AA2344=5,"Master")</f>
        <v>Novato</v>
      </c>
      <c r="AC2344" s="17">
        <v>1</v>
      </c>
      <c r="AD2344" s="17" t="str" cm="1">
        <f t="array" ref="AD2344">_xlfn.IFS(AC2344=0,"Prenovato",AC2344=1,"Novato",AC2344=2,"Principiante avanzado",AC2344=3,"Competente",AC2344=4,"Proficiente",AC2344=5,"Master")</f>
        <v>Novato</v>
      </c>
      <c r="AE2344" s="17" t="s">
        <v>421</v>
      </c>
    </row>
    <row r="2345" spans="1:31" x14ac:dyDescent="0.25">
      <c r="A2345" t="s">
        <v>238</v>
      </c>
      <c r="B2345" t="s">
        <v>86</v>
      </c>
      <c r="C2345" t="s">
        <v>218</v>
      </c>
      <c r="D2345" t="s">
        <v>196</v>
      </c>
      <c r="E2345" t="s">
        <v>288</v>
      </c>
      <c r="F2345" t="s">
        <v>72</v>
      </c>
      <c r="G2345" t="s">
        <v>289</v>
      </c>
      <c r="H2345" s="4"/>
      <c r="I2345" s="1">
        <f t="shared" ca="1" si="147"/>
        <v>1485</v>
      </c>
      <c r="J2345" s="1" t="str">
        <f t="shared" ca="1" si="148"/>
        <v>3. Mayor a 6 meses</v>
      </c>
      <c r="K2345" t="str">
        <f t="shared" si="149"/>
        <v>NO</v>
      </c>
      <c r="L2345" t="s">
        <v>255</v>
      </c>
      <c r="M2345" t="s">
        <v>174</v>
      </c>
      <c r="N2345" t="s">
        <v>418</v>
      </c>
      <c r="O2345" t="s">
        <v>418</v>
      </c>
      <c r="P2345" t="str">
        <f t="shared" si="150"/>
        <v>JHON CLENING CASAS ROMERODatawarehouse BCPEVALUACION</v>
      </c>
      <c r="Q2345" t="str">
        <f>BASE[[#This Row],[NombresCalificado]]&amp;BASE[[#This Row],[TipoEvaluacion]]</f>
        <v>JHON CLENING CASAS ROMEROEVALUACION</v>
      </c>
      <c r="R2345">
        <v>3</v>
      </c>
      <c r="S2345" t="s">
        <v>5</v>
      </c>
      <c r="T2345" t="s">
        <v>419</v>
      </c>
      <c r="U2345" s="17">
        <v>2</v>
      </c>
      <c r="V2345" s="17" t="str" cm="1">
        <f t="array" ref="V2345">_xlfn.IFS(U2345=0,"Prenovato",U2345=1,"Novato",U2345=2,"Principiante avanzado",U2345=3,"Competente",U2345=4,"Proficiente",U2345=5,"Master")</f>
        <v>Principiante avanzado</v>
      </c>
      <c r="W2345" s="17">
        <v>3</v>
      </c>
      <c r="X2345" s="17" t="str" cm="1">
        <f t="array" ref="X2345">_xlfn.IFS(W2345=0,"No evidenciado",W2345=1,"Novato",W2345=2,"Principiante avanzado",W2345=3,"Competente",W2345=4,"Proficiente",W2345=5,"Master")</f>
        <v>Competente</v>
      </c>
      <c r="Y2345" s="17">
        <v>1</v>
      </c>
      <c r="Z2345" s="17" t="str" cm="1">
        <f t="array" ref="Z2345">_xlfn.IFS(Y2345=0,"No evidenciado",Y2345=1,"Novato",Y2345=2,"Principiante avanzado",Y2345=3,"Competente",Y2345=4,"Proficiente",Y2345=5,"Master")</f>
        <v>Novato</v>
      </c>
      <c r="AA2345" s="17">
        <v>1</v>
      </c>
      <c r="AB2345" s="17" t="str" cm="1">
        <f t="array" ref="AB2345">_xlfn.IFS(AA2345=0,"No evidenciado",AA2345=1,"Novato",AA2345=2,"Principiante avanzado",AA2345=3,"Competente",AA2345=4,"Proficiente",AA2345=5,"Master")</f>
        <v>Novato</v>
      </c>
      <c r="AC2345" s="17">
        <v>1</v>
      </c>
      <c r="AD2345" s="17" t="str" cm="1">
        <f t="array" ref="AD2345">_xlfn.IFS(AC2345=0,"Prenovato",AC2345=1,"Novato",AC2345=2,"Principiante avanzado",AC2345=3,"Competente",AC2345=4,"Proficiente",AC2345=5,"Master")</f>
        <v>Novato</v>
      </c>
      <c r="AE2345" s="17" t="s">
        <v>421</v>
      </c>
    </row>
    <row r="2346" spans="1:31" x14ac:dyDescent="0.25">
      <c r="A2346" t="s">
        <v>238</v>
      </c>
      <c r="B2346" t="s">
        <v>86</v>
      </c>
      <c r="C2346" t="s">
        <v>218</v>
      </c>
      <c r="D2346" t="s">
        <v>196</v>
      </c>
      <c r="E2346" t="s">
        <v>288</v>
      </c>
      <c r="F2346" t="s">
        <v>72</v>
      </c>
      <c r="G2346" t="s">
        <v>289</v>
      </c>
      <c r="H2346" s="4"/>
      <c r="I2346" s="1">
        <f t="shared" ca="1" si="147"/>
        <v>1485</v>
      </c>
      <c r="J2346" s="1" t="str">
        <f t="shared" ca="1" si="148"/>
        <v>3. Mayor a 6 meses</v>
      </c>
      <c r="K2346" t="str">
        <f t="shared" si="149"/>
        <v>NO</v>
      </c>
      <c r="L2346" t="s">
        <v>255</v>
      </c>
      <c r="M2346" t="s">
        <v>164</v>
      </c>
      <c r="N2346" t="s">
        <v>417</v>
      </c>
      <c r="O2346" t="s">
        <v>416</v>
      </c>
      <c r="P2346" t="str">
        <f t="shared" si="150"/>
        <v>JHON CLENING CASAS ROMEROPrivacidad y seguridad de los datosEVALUACION</v>
      </c>
      <c r="Q2346" t="str">
        <f>BASE[[#This Row],[NombresCalificado]]&amp;BASE[[#This Row],[TipoEvaluacion]]</f>
        <v>JHON CLENING CASAS ROMEROEVALUACION</v>
      </c>
      <c r="R2346">
        <v>2</v>
      </c>
      <c r="S2346" t="s">
        <v>4</v>
      </c>
      <c r="T2346" t="s">
        <v>419</v>
      </c>
      <c r="U2346" s="17">
        <v>2</v>
      </c>
      <c r="V2346" s="17" t="str" cm="1">
        <f t="array" ref="V2346">_xlfn.IFS(U2346=0,"Prenovato",U2346=1,"Novato",U2346=2,"Principiante avanzado",U2346=3,"Competente",U2346=4,"Proficiente",U2346=5,"Master")</f>
        <v>Principiante avanzado</v>
      </c>
      <c r="W2346" s="17">
        <v>3</v>
      </c>
      <c r="X2346" s="17" t="str" cm="1">
        <f t="array" ref="X2346">_xlfn.IFS(W2346=0,"No evidenciado",W2346=1,"Novato",W2346=2,"Principiante avanzado",W2346=3,"Competente",W2346=4,"Proficiente",W2346=5,"Master")</f>
        <v>Competente</v>
      </c>
      <c r="Y2346" s="17">
        <v>1</v>
      </c>
      <c r="Z2346" s="17" t="str" cm="1">
        <f t="array" ref="Z2346">_xlfn.IFS(Y2346=0,"No evidenciado",Y2346=1,"Novato",Y2346=2,"Principiante avanzado",Y2346=3,"Competente",Y2346=4,"Proficiente",Y2346=5,"Master")</f>
        <v>Novato</v>
      </c>
      <c r="AA2346" s="17">
        <v>1</v>
      </c>
      <c r="AB2346" s="17" t="str" cm="1">
        <f t="array" ref="AB2346">_xlfn.IFS(AA2346=0,"No evidenciado",AA2346=1,"Novato",AA2346=2,"Principiante avanzado",AA2346=3,"Competente",AA2346=4,"Proficiente",AA2346=5,"Master")</f>
        <v>Novato</v>
      </c>
      <c r="AC2346" s="17">
        <v>1</v>
      </c>
      <c r="AD2346" s="17" t="str" cm="1">
        <f t="array" ref="AD2346">_xlfn.IFS(AC2346=0,"Prenovato",AC2346=1,"Novato",AC2346=2,"Principiante avanzado",AC2346=3,"Competente",AC2346=4,"Proficiente",AC2346=5,"Master")</f>
        <v>Novato</v>
      </c>
      <c r="AE2346" s="17" t="s">
        <v>421</v>
      </c>
    </row>
    <row r="2347" spans="1:31" x14ac:dyDescent="0.25">
      <c r="A2347" t="s">
        <v>238</v>
      </c>
      <c r="B2347" t="s">
        <v>86</v>
      </c>
      <c r="C2347" t="s">
        <v>218</v>
      </c>
      <c r="D2347" t="s">
        <v>196</v>
      </c>
      <c r="E2347" t="s">
        <v>288</v>
      </c>
      <c r="F2347" t="s">
        <v>72</v>
      </c>
      <c r="G2347" t="s">
        <v>289</v>
      </c>
      <c r="H2347" s="4"/>
      <c r="I2347" s="1">
        <f t="shared" ca="1" si="147"/>
        <v>1485</v>
      </c>
      <c r="J2347" s="1" t="str">
        <f t="shared" ca="1" si="148"/>
        <v>3. Mayor a 6 meses</v>
      </c>
      <c r="K2347" t="str">
        <f t="shared" si="149"/>
        <v>NO</v>
      </c>
      <c r="L2347" t="s">
        <v>255</v>
      </c>
      <c r="M2347" t="s">
        <v>160</v>
      </c>
      <c r="N2347" t="s">
        <v>416</v>
      </c>
      <c r="O2347" t="s">
        <v>416</v>
      </c>
      <c r="P2347" t="str">
        <f t="shared" si="150"/>
        <v>JHON CLENING CASAS ROMEROIntegración de datos en tiempo realEVALUACION</v>
      </c>
      <c r="Q2347" t="str">
        <f>BASE[[#This Row],[NombresCalificado]]&amp;BASE[[#This Row],[TipoEvaluacion]]</f>
        <v>JHON CLENING CASAS ROMEROEVALUACION</v>
      </c>
      <c r="R2347">
        <v>0</v>
      </c>
      <c r="S2347" t="s">
        <v>185</v>
      </c>
      <c r="T2347" t="s">
        <v>419</v>
      </c>
      <c r="U2347" s="17">
        <v>2</v>
      </c>
      <c r="V2347" s="17" t="str" cm="1">
        <f t="array" ref="V2347">_xlfn.IFS(U2347=0,"Prenovato",U2347=1,"Novato",U2347=2,"Principiante avanzado",U2347=3,"Competente",U2347=4,"Proficiente",U2347=5,"Master")</f>
        <v>Principiante avanzado</v>
      </c>
      <c r="W2347" s="17">
        <v>3</v>
      </c>
      <c r="X2347" s="17" t="str" cm="1">
        <f t="array" ref="X2347">_xlfn.IFS(W2347=0,"No evidenciado",W2347=1,"Novato",W2347=2,"Principiante avanzado",W2347=3,"Competente",W2347=4,"Proficiente",W2347=5,"Master")</f>
        <v>Competente</v>
      </c>
      <c r="Y2347" s="17">
        <v>1</v>
      </c>
      <c r="Z2347" s="17" t="str" cm="1">
        <f t="array" ref="Z2347">_xlfn.IFS(Y2347=0,"No evidenciado",Y2347=1,"Novato",Y2347=2,"Principiante avanzado",Y2347=3,"Competente",Y2347=4,"Proficiente",Y2347=5,"Master")</f>
        <v>Novato</v>
      </c>
      <c r="AA2347" s="17">
        <v>1</v>
      </c>
      <c r="AB2347" s="17" t="str" cm="1">
        <f t="array" ref="AB2347">_xlfn.IFS(AA2347=0,"No evidenciado",AA2347=1,"Novato",AA2347=2,"Principiante avanzado",AA2347=3,"Competente",AA2347=4,"Proficiente",AA2347=5,"Master")</f>
        <v>Novato</v>
      </c>
      <c r="AC2347" s="17">
        <v>1</v>
      </c>
      <c r="AD2347" s="17" t="str" cm="1">
        <f t="array" ref="AD2347">_xlfn.IFS(AC2347=0,"Prenovato",AC2347=1,"Novato",AC2347=2,"Principiante avanzado",AC2347=3,"Competente",AC2347=4,"Proficiente",AC2347=5,"Master")</f>
        <v>Novato</v>
      </c>
      <c r="AE2347" s="17" t="s">
        <v>421</v>
      </c>
    </row>
    <row r="2348" spans="1:31" x14ac:dyDescent="0.25">
      <c r="A2348" t="s">
        <v>238</v>
      </c>
      <c r="B2348" t="s">
        <v>86</v>
      </c>
      <c r="C2348" t="s">
        <v>218</v>
      </c>
      <c r="D2348" t="s">
        <v>196</v>
      </c>
      <c r="E2348" t="s">
        <v>288</v>
      </c>
      <c r="F2348" t="s">
        <v>72</v>
      </c>
      <c r="G2348" t="s">
        <v>289</v>
      </c>
      <c r="H2348" s="4"/>
      <c r="I2348" s="1">
        <f t="shared" ca="1" si="147"/>
        <v>1485</v>
      </c>
      <c r="J2348" s="1" t="str">
        <f t="shared" ca="1" si="148"/>
        <v>3. Mayor a 6 meses</v>
      </c>
      <c r="K2348" t="str">
        <f t="shared" si="149"/>
        <v>NO</v>
      </c>
      <c r="L2348" t="s">
        <v>255</v>
      </c>
      <c r="M2348" t="s">
        <v>171</v>
      </c>
      <c r="N2348" t="s">
        <v>416</v>
      </c>
      <c r="O2348" t="s">
        <v>416</v>
      </c>
      <c r="P2348" t="str">
        <f t="shared" si="150"/>
        <v>JHON CLENING CASAS ROMEROBases de datos en la nubeEVALUACION</v>
      </c>
      <c r="Q2348" t="str">
        <f>BASE[[#This Row],[NombresCalificado]]&amp;BASE[[#This Row],[TipoEvaluacion]]</f>
        <v>JHON CLENING CASAS ROMEROEVALUACION</v>
      </c>
      <c r="R2348">
        <v>0</v>
      </c>
      <c r="S2348" t="s">
        <v>185</v>
      </c>
      <c r="T2348" t="s">
        <v>419</v>
      </c>
      <c r="U2348" s="17">
        <v>2</v>
      </c>
      <c r="V2348" s="17" t="str" cm="1">
        <f t="array" ref="V2348">_xlfn.IFS(U2348=0,"Prenovato",U2348=1,"Novato",U2348=2,"Principiante avanzado",U2348=3,"Competente",U2348=4,"Proficiente",U2348=5,"Master")</f>
        <v>Principiante avanzado</v>
      </c>
      <c r="W2348" s="17">
        <v>3</v>
      </c>
      <c r="X2348" s="17" t="str" cm="1">
        <f t="array" ref="X2348">_xlfn.IFS(W2348=0,"No evidenciado",W2348=1,"Novato",W2348=2,"Principiante avanzado",W2348=3,"Competente",W2348=4,"Proficiente",W2348=5,"Master")</f>
        <v>Competente</v>
      </c>
      <c r="Y2348" s="17">
        <v>1</v>
      </c>
      <c r="Z2348" s="17" t="str" cm="1">
        <f t="array" ref="Z2348">_xlfn.IFS(Y2348=0,"No evidenciado",Y2348=1,"Novato",Y2348=2,"Principiante avanzado",Y2348=3,"Competente",Y2348=4,"Proficiente",Y2348=5,"Master")</f>
        <v>Novato</v>
      </c>
      <c r="AA2348" s="17">
        <v>1</v>
      </c>
      <c r="AB2348" s="17" t="str" cm="1">
        <f t="array" ref="AB2348">_xlfn.IFS(AA2348=0,"No evidenciado",AA2348=1,"Novato",AA2348=2,"Principiante avanzado",AA2348=3,"Competente",AA2348=4,"Proficiente",AA2348=5,"Master")</f>
        <v>Novato</v>
      </c>
      <c r="AC2348" s="17">
        <v>1</v>
      </c>
      <c r="AD2348" s="17" t="str" cm="1">
        <f t="array" ref="AD2348">_xlfn.IFS(AC2348=0,"Prenovato",AC2348=1,"Novato",AC2348=2,"Principiante avanzado",AC2348=3,"Competente",AC2348=4,"Proficiente",AC2348=5,"Master")</f>
        <v>Novato</v>
      </c>
      <c r="AE2348" s="17" t="s">
        <v>421</v>
      </c>
    </row>
    <row r="2349" spans="1:31" x14ac:dyDescent="0.25">
      <c r="A2349" t="s">
        <v>238</v>
      </c>
      <c r="B2349" t="s">
        <v>86</v>
      </c>
      <c r="C2349" t="s">
        <v>218</v>
      </c>
      <c r="D2349" t="s">
        <v>196</v>
      </c>
      <c r="E2349" t="s">
        <v>288</v>
      </c>
      <c r="F2349" t="s">
        <v>72</v>
      </c>
      <c r="G2349" t="s">
        <v>289</v>
      </c>
      <c r="H2349" s="4"/>
      <c r="I2349" s="1">
        <f t="shared" ca="1" si="147"/>
        <v>1485</v>
      </c>
      <c r="J2349" s="1" t="str">
        <f t="shared" ca="1" si="148"/>
        <v>3. Mayor a 6 meses</v>
      </c>
      <c r="K2349" t="str">
        <f t="shared" si="149"/>
        <v>NO</v>
      </c>
      <c r="L2349" t="s">
        <v>255</v>
      </c>
      <c r="M2349" t="s">
        <v>158</v>
      </c>
      <c r="N2349" t="s">
        <v>416</v>
      </c>
      <c r="O2349" t="s">
        <v>416</v>
      </c>
      <c r="P2349" t="str">
        <f t="shared" si="150"/>
        <v>JHON CLENING CASAS ROMEROServicios en la nubeEVALUACION</v>
      </c>
      <c r="Q2349" t="str">
        <f>BASE[[#This Row],[NombresCalificado]]&amp;BASE[[#This Row],[TipoEvaluacion]]</f>
        <v>JHON CLENING CASAS ROMEROEVALUACION</v>
      </c>
      <c r="R2349">
        <v>0</v>
      </c>
      <c r="S2349" t="s">
        <v>185</v>
      </c>
      <c r="T2349" t="s">
        <v>419</v>
      </c>
      <c r="U2349" s="17">
        <v>2</v>
      </c>
      <c r="V2349" s="17" t="str" cm="1">
        <f t="array" ref="V2349">_xlfn.IFS(U2349=0,"Prenovato",U2349=1,"Novato",U2349=2,"Principiante avanzado",U2349=3,"Competente",U2349=4,"Proficiente",U2349=5,"Master")</f>
        <v>Principiante avanzado</v>
      </c>
      <c r="W2349" s="17">
        <v>3</v>
      </c>
      <c r="X2349" s="17" t="str" cm="1">
        <f t="array" ref="X2349">_xlfn.IFS(W2349=0,"No evidenciado",W2349=1,"Novato",W2349=2,"Principiante avanzado",W2349=3,"Competente",W2349=4,"Proficiente",W2349=5,"Master")</f>
        <v>Competente</v>
      </c>
      <c r="Y2349" s="17">
        <v>1</v>
      </c>
      <c r="Z2349" s="17" t="str" cm="1">
        <f t="array" ref="Z2349">_xlfn.IFS(Y2349=0,"No evidenciado",Y2349=1,"Novato",Y2349=2,"Principiante avanzado",Y2349=3,"Competente",Y2349=4,"Proficiente",Y2349=5,"Master")</f>
        <v>Novato</v>
      </c>
      <c r="AA2349" s="17">
        <v>1</v>
      </c>
      <c r="AB2349" s="17" t="str" cm="1">
        <f t="array" ref="AB2349">_xlfn.IFS(AA2349=0,"No evidenciado",AA2349=1,"Novato",AA2349=2,"Principiante avanzado",AA2349=3,"Competente",AA2349=4,"Proficiente",AA2349=5,"Master")</f>
        <v>Novato</v>
      </c>
      <c r="AC2349" s="17">
        <v>1</v>
      </c>
      <c r="AD2349" s="17" t="str" cm="1">
        <f t="array" ref="AD2349">_xlfn.IFS(AC2349=0,"Prenovato",AC2349=1,"Novato",AC2349=2,"Principiante avanzado",AC2349=3,"Competente",AC2349=4,"Proficiente",AC2349=5,"Master")</f>
        <v>Novato</v>
      </c>
      <c r="AE2349" s="17" t="s">
        <v>421</v>
      </c>
    </row>
    <row r="2350" spans="1:31" x14ac:dyDescent="0.25">
      <c r="A2350" t="s">
        <v>238</v>
      </c>
      <c r="B2350" t="s">
        <v>86</v>
      </c>
      <c r="C2350" t="s">
        <v>218</v>
      </c>
      <c r="D2350" t="s">
        <v>196</v>
      </c>
      <c r="E2350" t="s">
        <v>288</v>
      </c>
      <c r="F2350" t="s">
        <v>72</v>
      </c>
      <c r="G2350" t="s">
        <v>289</v>
      </c>
      <c r="H2350" s="4"/>
      <c r="I2350" s="1">
        <f t="shared" ca="1" si="147"/>
        <v>1485</v>
      </c>
      <c r="J2350" s="1" t="str">
        <f t="shared" ca="1" si="148"/>
        <v>3. Mayor a 6 meses</v>
      </c>
      <c r="K2350" t="str">
        <f t="shared" si="149"/>
        <v>NO</v>
      </c>
      <c r="L2350" t="s">
        <v>255</v>
      </c>
      <c r="M2350" t="s">
        <v>173</v>
      </c>
      <c r="N2350" t="s">
        <v>416</v>
      </c>
      <c r="O2350" t="s">
        <v>416</v>
      </c>
      <c r="P2350" t="str">
        <f t="shared" si="150"/>
        <v>JHON CLENING CASAS ROMERODatalake BCPEVALUACION</v>
      </c>
      <c r="Q2350" t="str">
        <f>BASE[[#This Row],[NombresCalificado]]&amp;BASE[[#This Row],[TipoEvaluacion]]</f>
        <v>JHON CLENING CASAS ROMEROEVALUACION</v>
      </c>
      <c r="R2350">
        <v>0</v>
      </c>
      <c r="S2350" t="s">
        <v>185</v>
      </c>
      <c r="T2350" t="s">
        <v>419</v>
      </c>
      <c r="U2350" s="17">
        <v>2</v>
      </c>
      <c r="V2350" s="17" t="str" cm="1">
        <f t="array" ref="V2350">_xlfn.IFS(U2350=0,"Prenovato",U2350=1,"Novato",U2350=2,"Principiante avanzado",U2350=3,"Competente",U2350=4,"Proficiente",U2350=5,"Master")</f>
        <v>Principiante avanzado</v>
      </c>
      <c r="W2350" s="17">
        <v>3</v>
      </c>
      <c r="X2350" s="17" t="str" cm="1">
        <f t="array" ref="X2350">_xlfn.IFS(W2350=0,"No evidenciado",W2350=1,"Novato",W2350=2,"Principiante avanzado",W2350=3,"Competente",W2350=4,"Proficiente",W2350=5,"Master")</f>
        <v>Competente</v>
      </c>
      <c r="Y2350" s="17">
        <v>1</v>
      </c>
      <c r="Z2350" s="17" t="str" cm="1">
        <f t="array" ref="Z2350">_xlfn.IFS(Y2350=0,"No evidenciado",Y2350=1,"Novato",Y2350=2,"Principiante avanzado",Y2350=3,"Competente",Y2350=4,"Proficiente",Y2350=5,"Master")</f>
        <v>Novato</v>
      </c>
      <c r="AA2350" s="17">
        <v>1</v>
      </c>
      <c r="AB2350" s="17" t="str" cm="1">
        <f t="array" ref="AB2350">_xlfn.IFS(AA2350=0,"No evidenciado",AA2350=1,"Novato",AA2350=2,"Principiante avanzado",AA2350=3,"Competente",AA2350=4,"Proficiente",AA2350=5,"Master")</f>
        <v>Novato</v>
      </c>
      <c r="AC2350" s="17">
        <v>1</v>
      </c>
      <c r="AD2350" s="17" t="str" cm="1">
        <f t="array" ref="AD2350">_xlfn.IFS(AC2350=0,"Prenovato",AC2350=1,"Novato",AC2350=2,"Principiante avanzado",AC2350=3,"Competente",AC2350=4,"Proficiente",AC2350=5,"Master")</f>
        <v>Novato</v>
      </c>
      <c r="AE2350" s="17" t="s">
        <v>421</v>
      </c>
    </row>
    <row r="2351" spans="1:31" x14ac:dyDescent="0.25">
      <c r="A2351" t="s">
        <v>238</v>
      </c>
      <c r="B2351" t="s">
        <v>86</v>
      </c>
      <c r="C2351" t="s">
        <v>218</v>
      </c>
      <c r="D2351" t="s">
        <v>196</v>
      </c>
      <c r="E2351" t="s">
        <v>288</v>
      </c>
      <c r="F2351" t="s">
        <v>72</v>
      </c>
      <c r="G2351" t="s">
        <v>289</v>
      </c>
      <c r="H2351" s="4"/>
      <c r="I2351" s="1">
        <f t="shared" ca="1" si="147"/>
        <v>1485</v>
      </c>
      <c r="J2351" s="1" t="str">
        <f t="shared" ca="1" si="148"/>
        <v>3. Mayor a 6 meses</v>
      </c>
      <c r="K2351" t="str">
        <f t="shared" si="149"/>
        <v>NO</v>
      </c>
      <c r="L2351" t="s">
        <v>255</v>
      </c>
      <c r="M2351" t="s">
        <v>159</v>
      </c>
      <c r="N2351" t="s">
        <v>416</v>
      </c>
      <c r="O2351" t="s">
        <v>416</v>
      </c>
      <c r="P2351" t="str">
        <f t="shared" si="150"/>
        <v>JHON CLENING CASAS ROMEROGobernanza de datosEVALUACION</v>
      </c>
      <c r="Q2351" t="str">
        <f>BASE[[#This Row],[NombresCalificado]]&amp;BASE[[#This Row],[TipoEvaluacion]]</f>
        <v>JHON CLENING CASAS ROMEROEVALUACION</v>
      </c>
      <c r="R2351">
        <v>1</v>
      </c>
      <c r="S2351" t="s">
        <v>6</v>
      </c>
      <c r="T2351" t="s">
        <v>419</v>
      </c>
      <c r="U2351" s="17">
        <v>2</v>
      </c>
      <c r="V2351" s="17" t="str" cm="1">
        <f t="array" ref="V2351">_xlfn.IFS(U2351=0,"Prenovato",U2351=1,"Novato",U2351=2,"Principiante avanzado",U2351=3,"Competente",U2351=4,"Proficiente",U2351=5,"Master")</f>
        <v>Principiante avanzado</v>
      </c>
      <c r="W2351" s="17">
        <v>3</v>
      </c>
      <c r="X2351" s="17" t="str" cm="1">
        <f t="array" ref="X2351">_xlfn.IFS(W2351=0,"No evidenciado",W2351=1,"Novato",W2351=2,"Principiante avanzado",W2351=3,"Competente",W2351=4,"Proficiente",W2351=5,"Master")</f>
        <v>Competente</v>
      </c>
      <c r="Y2351" s="17">
        <v>1</v>
      </c>
      <c r="Z2351" s="17" t="str" cm="1">
        <f t="array" ref="Z2351">_xlfn.IFS(Y2351=0,"No evidenciado",Y2351=1,"Novato",Y2351=2,"Principiante avanzado",Y2351=3,"Competente",Y2351=4,"Proficiente",Y2351=5,"Master")</f>
        <v>Novato</v>
      </c>
      <c r="AA2351" s="17">
        <v>1</v>
      </c>
      <c r="AB2351" s="17" t="str" cm="1">
        <f t="array" ref="AB2351">_xlfn.IFS(AA2351=0,"No evidenciado",AA2351=1,"Novato",AA2351=2,"Principiante avanzado",AA2351=3,"Competente",AA2351=4,"Proficiente",AA2351=5,"Master")</f>
        <v>Novato</v>
      </c>
      <c r="AC2351" s="17">
        <v>1</v>
      </c>
      <c r="AD2351" s="17" t="str" cm="1">
        <f t="array" ref="AD2351">_xlfn.IFS(AC2351=0,"Prenovato",AC2351=1,"Novato",AC2351=2,"Principiante avanzado",AC2351=3,"Competente",AC2351=4,"Proficiente",AC2351=5,"Master")</f>
        <v>Novato</v>
      </c>
      <c r="AE2351" s="17" t="s">
        <v>421</v>
      </c>
    </row>
    <row r="2352" spans="1:31" x14ac:dyDescent="0.25">
      <c r="A2352" t="s">
        <v>238</v>
      </c>
      <c r="B2352" t="s">
        <v>86</v>
      </c>
      <c r="C2352" t="s">
        <v>218</v>
      </c>
      <c r="D2352" t="s">
        <v>196</v>
      </c>
      <c r="E2352" t="s">
        <v>288</v>
      </c>
      <c r="F2352" t="s">
        <v>72</v>
      </c>
      <c r="G2352" t="s">
        <v>289</v>
      </c>
      <c r="H2352" s="4"/>
      <c r="I2352" s="1">
        <f t="shared" ca="1" si="147"/>
        <v>1485</v>
      </c>
      <c r="J2352" s="1" t="str">
        <f t="shared" ca="1" si="148"/>
        <v>3. Mayor a 6 meses</v>
      </c>
      <c r="K2352" t="str">
        <f t="shared" si="149"/>
        <v>NO</v>
      </c>
      <c r="L2352" t="s">
        <v>255</v>
      </c>
      <c r="M2352" t="s">
        <v>56</v>
      </c>
      <c r="N2352" t="s">
        <v>417</v>
      </c>
      <c r="O2352" t="s">
        <v>416</v>
      </c>
      <c r="P2352" t="str">
        <f t="shared" si="150"/>
        <v>JHON CLENING CASAS ROMEROControl de versionesEVALUACION</v>
      </c>
      <c r="Q2352" t="str">
        <f>BASE[[#This Row],[NombresCalificado]]&amp;BASE[[#This Row],[TipoEvaluacion]]</f>
        <v>JHON CLENING CASAS ROMEROEVALUACION</v>
      </c>
      <c r="R2352">
        <v>1</v>
      </c>
      <c r="S2352" t="s">
        <v>6</v>
      </c>
      <c r="T2352" t="s">
        <v>419</v>
      </c>
      <c r="U2352" s="17">
        <v>2</v>
      </c>
      <c r="V2352" s="17" t="str" cm="1">
        <f t="array" ref="V2352">_xlfn.IFS(U2352=0,"Prenovato",U2352=1,"Novato",U2352=2,"Principiante avanzado",U2352=3,"Competente",U2352=4,"Proficiente",U2352=5,"Master")</f>
        <v>Principiante avanzado</v>
      </c>
      <c r="W2352" s="17">
        <v>3</v>
      </c>
      <c r="X2352" s="17" t="str" cm="1">
        <f t="array" ref="X2352">_xlfn.IFS(W2352=0,"No evidenciado",W2352=1,"Novato",W2352=2,"Principiante avanzado",W2352=3,"Competente",W2352=4,"Proficiente",W2352=5,"Master")</f>
        <v>Competente</v>
      </c>
      <c r="Y2352" s="17">
        <v>1</v>
      </c>
      <c r="Z2352" s="17" t="str" cm="1">
        <f t="array" ref="Z2352">_xlfn.IFS(Y2352=0,"No evidenciado",Y2352=1,"Novato",Y2352=2,"Principiante avanzado",Y2352=3,"Competente",Y2352=4,"Proficiente",Y2352=5,"Master")</f>
        <v>Novato</v>
      </c>
      <c r="AA2352" s="17">
        <v>1</v>
      </c>
      <c r="AB2352" s="17" t="str" cm="1">
        <f t="array" ref="AB2352">_xlfn.IFS(AA2352=0,"No evidenciado",AA2352=1,"Novato",AA2352=2,"Principiante avanzado",AA2352=3,"Competente",AA2352=4,"Proficiente",AA2352=5,"Master")</f>
        <v>Novato</v>
      </c>
      <c r="AC2352" s="17">
        <v>1</v>
      </c>
      <c r="AD2352" s="17" t="str" cm="1">
        <f t="array" ref="AD2352">_xlfn.IFS(AC2352=0,"Prenovato",AC2352=1,"Novato",AC2352=2,"Principiante avanzado",AC2352=3,"Competente",AC2352=4,"Proficiente",AC2352=5,"Master")</f>
        <v>Novato</v>
      </c>
      <c r="AE2352" s="17" t="s">
        <v>421</v>
      </c>
    </row>
    <row r="2353" spans="1:31" x14ac:dyDescent="0.25">
      <c r="A2353" t="s">
        <v>238</v>
      </c>
      <c r="B2353" t="s">
        <v>86</v>
      </c>
      <c r="C2353" t="s">
        <v>218</v>
      </c>
      <c r="D2353" t="s">
        <v>196</v>
      </c>
      <c r="E2353" t="s">
        <v>288</v>
      </c>
      <c r="F2353" t="s">
        <v>72</v>
      </c>
      <c r="G2353" t="s">
        <v>289</v>
      </c>
      <c r="H2353" s="4"/>
      <c r="I2353" s="1">
        <f t="shared" ca="1" si="147"/>
        <v>1485</v>
      </c>
      <c r="J2353" s="1" t="str">
        <f t="shared" ca="1" si="148"/>
        <v>3. Mayor a 6 meses</v>
      </c>
      <c r="K2353" t="str">
        <f t="shared" si="149"/>
        <v>NO</v>
      </c>
      <c r="L2353" t="s">
        <v>255</v>
      </c>
      <c r="M2353" t="s">
        <v>170</v>
      </c>
      <c r="N2353" t="s">
        <v>417</v>
      </c>
      <c r="O2353" t="s">
        <v>416</v>
      </c>
      <c r="P2353" t="str">
        <f t="shared" si="150"/>
        <v>JHON CLENING CASAS ROMEROArquitectura de datosEVALUACION</v>
      </c>
      <c r="Q2353" t="str">
        <f>BASE[[#This Row],[NombresCalificado]]&amp;BASE[[#This Row],[TipoEvaluacion]]</f>
        <v>JHON CLENING CASAS ROMEROEVALUACION</v>
      </c>
      <c r="R2353">
        <v>2</v>
      </c>
      <c r="S2353" t="s">
        <v>4</v>
      </c>
      <c r="T2353" t="s">
        <v>419</v>
      </c>
      <c r="U2353" s="17">
        <v>2</v>
      </c>
      <c r="V2353" s="17" t="str" cm="1">
        <f t="array" ref="V2353">_xlfn.IFS(U2353=0,"Prenovato",U2353=1,"Novato",U2353=2,"Principiante avanzado",U2353=3,"Competente",U2353=4,"Proficiente",U2353=5,"Master")</f>
        <v>Principiante avanzado</v>
      </c>
      <c r="W2353" s="17">
        <v>3</v>
      </c>
      <c r="X2353" s="17" t="str" cm="1">
        <f t="array" ref="X2353">_xlfn.IFS(W2353=0,"No evidenciado",W2353=1,"Novato",W2353=2,"Principiante avanzado",W2353=3,"Competente",W2353=4,"Proficiente",W2353=5,"Master")</f>
        <v>Competente</v>
      </c>
      <c r="Y2353" s="17">
        <v>1</v>
      </c>
      <c r="Z2353" s="17" t="str" cm="1">
        <f t="array" ref="Z2353">_xlfn.IFS(Y2353=0,"No evidenciado",Y2353=1,"Novato",Y2353=2,"Principiante avanzado",Y2353=3,"Competente",Y2353=4,"Proficiente",Y2353=5,"Master")</f>
        <v>Novato</v>
      </c>
      <c r="AA2353" s="17">
        <v>1</v>
      </c>
      <c r="AB2353" s="17" t="str" cm="1">
        <f t="array" ref="AB2353">_xlfn.IFS(AA2353=0,"No evidenciado",AA2353=1,"Novato",AA2353=2,"Principiante avanzado",AA2353=3,"Competente",AA2353=4,"Proficiente",AA2353=5,"Master")</f>
        <v>Novato</v>
      </c>
      <c r="AC2353" s="17">
        <v>1</v>
      </c>
      <c r="AD2353" s="17" t="str" cm="1">
        <f t="array" ref="AD2353">_xlfn.IFS(AC2353=0,"Prenovato",AC2353=1,"Novato",AC2353=2,"Principiante avanzado",AC2353=3,"Competente",AC2353=4,"Proficiente",AC2353=5,"Master")</f>
        <v>Novato</v>
      </c>
      <c r="AE2353" s="17" t="s">
        <v>421</v>
      </c>
    </row>
    <row r="2354" spans="1:31" x14ac:dyDescent="0.25">
      <c r="A2354" t="s">
        <v>238</v>
      </c>
      <c r="B2354" t="s">
        <v>86</v>
      </c>
      <c r="C2354" t="s">
        <v>218</v>
      </c>
      <c r="D2354" t="s">
        <v>196</v>
      </c>
      <c r="E2354" t="s">
        <v>288</v>
      </c>
      <c r="F2354" t="s">
        <v>72</v>
      </c>
      <c r="G2354" t="s">
        <v>289</v>
      </c>
      <c r="H2354" s="4"/>
      <c r="I2354" s="1">
        <f t="shared" ca="1" si="147"/>
        <v>1485</v>
      </c>
      <c r="J2354" s="1" t="str">
        <f t="shared" ca="1" si="148"/>
        <v>3. Mayor a 6 meses</v>
      </c>
      <c r="K2354" t="str">
        <f t="shared" si="149"/>
        <v>NO</v>
      </c>
      <c r="L2354" t="s">
        <v>255</v>
      </c>
      <c r="M2354" t="s">
        <v>163</v>
      </c>
      <c r="N2354" t="s">
        <v>417</v>
      </c>
      <c r="O2354" t="s">
        <v>416</v>
      </c>
      <c r="P2354" t="str">
        <f t="shared" si="150"/>
        <v>JHON CLENING CASAS ROMERONube BCPEVALUACION</v>
      </c>
      <c r="Q2354" t="str">
        <f>BASE[[#This Row],[NombresCalificado]]&amp;BASE[[#This Row],[TipoEvaluacion]]</f>
        <v>JHON CLENING CASAS ROMEROEVALUACION</v>
      </c>
      <c r="R2354">
        <v>0</v>
      </c>
      <c r="S2354" t="s">
        <v>185</v>
      </c>
      <c r="T2354" t="s">
        <v>419</v>
      </c>
      <c r="U2354" s="17">
        <v>2</v>
      </c>
      <c r="V2354" s="17" t="str" cm="1">
        <f t="array" ref="V2354">_xlfn.IFS(U2354=0,"Prenovato",U2354=1,"Novato",U2354=2,"Principiante avanzado",U2354=3,"Competente",U2354=4,"Proficiente",U2354=5,"Master")</f>
        <v>Principiante avanzado</v>
      </c>
      <c r="W2354" s="17">
        <v>3</v>
      </c>
      <c r="X2354" s="17" t="str" cm="1">
        <f t="array" ref="X2354">_xlfn.IFS(W2354=0,"No evidenciado",W2354=1,"Novato",W2354=2,"Principiante avanzado",W2354=3,"Competente",W2354=4,"Proficiente",W2354=5,"Master")</f>
        <v>Competente</v>
      </c>
      <c r="Y2354" s="17">
        <v>1</v>
      </c>
      <c r="Z2354" s="17" t="str" cm="1">
        <f t="array" ref="Z2354">_xlfn.IFS(Y2354=0,"No evidenciado",Y2354=1,"Novato",Y2354=2,"Principiante avanzado",Y2354=3,"Competente",Y2354=4,"Proficiente",Y2354=5,"Master")</f>
        <v>Novato</v>
      </c>
      <c r="AA2354" s="17">
        <v>1</v>
      </c>
      <c r="AB2354" s="17" t="str" cm="1">
        <f t="array" ref="AB2354">_xlfn.IFS(AA2354=0,"No evidenciado",AA2354=1,"Novato",AA2354=2,"Principiante avanzado",AA2354=3,"Competente",AA2354=4,"Proficiente",AA2354=5,"Master")</f>
        <v>Novato</v>
      </c>
      <c r="AC2354" s="17">
        <v>1</v>
      </c>
      <c r="AD2354" s="17" t="str" cm="1">
        <f t="array" ref="AD2354">_xlfn.IFS(AC2354=0,"Prenovato",AC2354=1,"Novato",AC2354=2,"Principiante avanzado",AC2354=3,"Competente",AC2354=4,"Proficiente",AC2354=5,"Master")</f>
        <v>Novato</v>
      </c>
      <c r="AE2354" s="17" t="s">
        <v>421</v>
      </c>
    </row>
    <row r="2355" spans="1:31" x14ac:dyDescent="0.25">
      <c r="A2355" t="s">
        <v>238</v>
      </c>
      <c r="B2355" t="s">
        <v>86</v>
      </c>
      <c r="C2355" t="s">
        <v>218</v>
      </c>
      <c r="D2355" t="s">
        <v>196</v>
      </c>
      <c r="E2355" t="s">
        <v>288</v>
      </c>
      <c r="F2355" t="s">
        <v>72</v>
      </c>
      <c r="G2355" t="s">
        <v>289</v>
      </c>
      <c r="H2355" s="4"/>
      <c r="I2355" s="1">
        <f t="shared" ca="1" si="147"/>
        <v>1485</v>
      </c>
      <c r="J2355" s="1" t="str">
        <f t="shared" ca="1" si="148"/>
        <v>3. Mayor a 6 meses</v>
      </c>
      <c r="K2355" t="str">
        <f t="shared" si="149"/>
        <v>NO</v>
      </c>
      <c r="L2355" t="s">
        <v>255</v>
      </c>
      <c r="M2355" t="s">
        <v>167</v>
      </c>
      <c r="N2355" t="s">
        <v>417</v>
      </c>
      <c r="O2355" t="s">
        <v>416</v>
      </c>
      <c r="P2355" t="str">
        <f t="shared" si="150"/>
        <v>JHON CLENING CASAS ROMEROCI-CDEVALUACION</v>
      </c>
      <c r="Q2355" t="str">
        <f>BASE[[#This Row],[NombresCalificado]]&amp;BASE[[#This Row],[TipoEvaluacion]]</f>
        <v>JHON CLENING CASAS ROMEROEVALUACION</v>
      </c>
      <c r="R2355">
        <v>0</v>
      </c>
      <c r="S2355" t="s">
        <v>185</v>
      </c>
      <c r="T2355" t="s">
        <v>419</v>
      </c>
      <c r="U2355" s="17">
        <v>2</v>
      </c>
      <c r="V2355" s="17" t="str" cm="1">
        <f t="array" ref="V2355">_xlfn.IFS(U2355=0,"Prenovato",U2355=1,"Novato",U2355=2,"Principiante avanzado",U2355=3,"Competente",U2355=4,"Proficiente",U2355=5,"Master")</f>
        <v>Principiante avanzado</v>
      </c>
      <c r="W2355" s="17">
        <v>3</v>
      </c>
      <c r="X2355" s="17" t="str" cm="1">
        <f t="array" ref="X2355">_xlfn.IFS(W2355=0,"No evidenciado",W2355=1,"Novato",W2355=2,"Principiante avanzado",W2355=3,"Competente",W2355=4,"Proficiente",W2355=5,"Master")</f>
        <v>Competente</v>
      </c>
      <c r="Y2355" s="17">
        <v>1</v>
      </c>
      <c r="Z2355" s="17" t="str" cm="1">
        <f t="array" ref="Z2355">_xlfn.IFS(Y2355=0,"No evidenciado",Y2355=1,"Novato",Y2355=2,"Principiante avanzado",Y2355=3,"Competente",Y2355=4,"Proficiente",Y2355=5,"Master")</f>
        <v>Novato</v>
      </c>
      <c r="AA2355" s="17">
        <v>1</v>
      </c>
      <c r="AB2355" s="17" t="str" cm="1">
        <f t="array" ref="AB2355">_xlfn.IFS(AA2355=0,"No evidenciado",AA2355=1,"Novato",AA2355=2,"Principiante avanzado",AA2355=3,"Competente",AA2355=4,"Proficiente",AA2355=5,"Master")</f>
        <v>Novato</v>
      </c>
      <c r="AC2355" s="17">
        <v>1</v>
      </c>
      <c r="AD2355" s="17" t="str" cm="1">
        <f t="array" ref="AD2355">_xlfn.IFS(AC2355=0,"Prenovato",AC2355=1,"Novato",AC2355=2,"Principiante avanzado",AC2355=3,"Competente",AC2355=4,"Proficiente",AC2355=5,"Master")</f>
        <v>Novato</v>
      </c>
      <c r="AE2355" s="17" t="s">
        <v>421</v>
      </c>
    </row>
    <row r="2356" spans="1:31" x14ac:dyDescent="0.25">
      <c r="A2356" t="s">
        <v>238</v>
      </c>
      <c r="B2356" t="s">
        <v>86</v>
      </c>
      <c r="C2356" t="s">
        <v>218</v>
      </c>
      <c r="D2356" t="s">
        <v>196</v>
      </c>
      <c r="E2356" t="s">
        <v>288</v>
      </c>
      <c r="F2356" t="s">
        <v>72</v>
      </c>
      <c r="G2356" t="s">
        <v>289</v>
      </c>
      <c r="H2356" s="4"/>
      <c r="I2356" s="1">
        <f t="shared" ca="1" si="147"/>
        <v>1485</v>
      </c>
      <c r="J2356" s="1" t="str">
        <f t="shared" ca="1" si="148"/>
        <v>3. Mayor a 6 meses</v>
      </c>
      <c r="K2356" t="str">
        <f t="shared" si="149"/>
        <v>NO</v>
      </c>
      <c r="L2356" t="s">
        <v>255</v>
      </c>
      <c r="M2356" t="s">
        <v>169</v>
      </c>
      <c r="N2356" t="s">
        <v>416</v>
      </c>
      <c r="O2356" t="s">
        <v>416</v>
      </c>
      <c r="P2356" t="str">
        <f t="shared" si="150"/>
        <v>JHON CLENING CASAS ROMEROAnálisis de datosEVALUACION</v>
      </c>
      <c r="Q2356" t="str">
        <f>BASE[[#This Row],[NombresCalificado]]&amp;BASE[[#This Row],[TipoEvaluacion]]</f>
        <v>JHON CLENING CASAS ROMEROEVALUACION</v>
      </c>
      <c r="R2356">
        <v>3</v>
      </c>
      <c r="S2356" t="s">
        <v>5</v>
      </c>
      <c r="T2356" t="s">
        <v>419</v>
      </c>
      <c r="U2356" s="17">
        <v>2</v>
      </c>
      <c r="V2356" s="17" t="str" cm="1">
        <f t="array" ref="V2356">_xlfn.IFS(U2356=0,"Prenovato",U2356=1,"Novato",U2356=2,"Principiante avanzado",U2356=3,"Competente",U2356=4,"Proficiente",U2356=5,"Master")</f>
        <v>Principiante avanzado</v>
      </c>
      <c r="W2356" s="17">
        <v>3</v>
      </c>
      <c r="X2356" s="17" t="str" cm="1">
        <f t="array" ref="X2356">_xlfn.IFS(W2356=0,"No evidenciado",W2356=1,"Novato",W2356=2,"Principiante avanzado",W2356=3,"Competente",W2356=4,"Proficiente",W2356=5,"Master")</f>
        <v>Competente</v>
      </c>
      <c r="Y2356" s="17">
        <v>1</v>
      </c>
      <c r="Z2356" s="17" t="str" cm="1">
        <f t="array" ref="Z2356">_xlfn.IFS(Y2356=0,"No evidenciado",Y2356=1,"Novato",Y2356=2,"Principiante avanzado",Y2356=3,"Competente",Y2356=4,"Proficiente",Y2356=5,"Master")</f>
        <v>Novato</v>
      </c>
      <c r="AA2356" s="17">
        <v>1</v>
      </c>
      <c r="AB2356" s="17" t="str" cm="1">
        <f t="array" ref="AB2356">_xlfn.IFS(AA2356=0,"No evidenciado",AA2356=1,"Novato",AA2356=2,"Principiante avanzado",AA2356=3,"Competente",AA2356=4,"Proficiente",AA2356=5,"Master")</f>
        <v>Novato</v>
      </c>
      <c r="AC2356" s="17">
        <v>1</v>
      </c>
      <c r="AD2356" s="17" t="str" cm="1">
        <f t="array" ref="AD2356">_xlfn.IFS(AC2356=0,"Prenovato",AC2356=1,"Novato",AC2356=2,"Principiante avanzado",AC2356=3,"Competente",AC2356=4,"Proficiente",AC2356=5,"Master")</f>
        <v>Novato</v>
      </c>
      <c r="AE2356" s="17" t="s">
        <v>421</v>
      </c>
    </row>
    <row r="2357" spans="1:31" x14ac:dyDescent="0.25">
      <c r="A2357" t="s">
        <v>238</v>
      </c>
      <c r="B2357" t="s">
        <v>86</v>
      </c>
      <c r="C2357" t="s">
        <v>218</v>
      </c>
      <c r="D2357" t="s">
        <v>196</v>
      </c>
      <c r="E2357" t="s">
        <v>288</v>
      </c>
      <c r="F2357" t="s">
        <v>72</v>
      </c>
      <c r="G2357" t="s">
        <v>289</v>
      </c>
      <c r="H2357" s="4"/>
      <c r="I2357" s="1">
        <f t="shared" ca="1" si="147"/>
        <v>1485</v>
      </c>
      <c r="J2357" s="1" t="str">
        <f t="shared" ca="1" si="148"/>
        <v>3. Mayor a 6 meses</v>
      </c>
      <c r="K2357" t="str">
        <f t="shared" si="149"/>
        <v>NO</v>
      </c>
      <c r="L2357" t="s">
        <v>255</v>
      </c>
      <c r="M2357" t="s">
        <v>166</v>
      </c>
      <c r="N2357" t="s">
        <v>416</v>
      </c>
      <c r="O2357" t="s">
        <v>416</v>
      </c>
      <c r="P2357" t="str">
        <f t="shared" si="150"/>
        <v>JHON CLENING CASAS ROMEROBase de datos No-SQLEVALUACION</v>
      </c>
      <c r="Q2357" t="str">
        <f>BASE[[#This Row],[NombresCalificado]]&amp;BASE[[#This Row],[TipoEvaluacion]]</f>
        <v>JHON CLENING CASAS ROMEROEVALUACION</v>
      </c>
      <c r="R2357">
        <v>0</v>
      </c>
      <c r="S2357" t="s">
        <v>185</v>
      </c>
      <c r="T2357" t="s">
        <v>419</v>
      </c>
      <c r="U2357" s="17">
        <v>2</v>
      </c>
      <c r="V2357" s="17" t="str" cm="1">
        <f t="array" ref="V2357">_xlfn.IFS(U2357=0,"Prenovato",U2357=1,"Novato",U2357=2,"Principiante avanzado",U2357=3,"Competente",U2357=4,"Proficiente",U2357=5,"Master")</f>
        <v>Principiante avanzado</v>
      </c>
      <c r="W2357" s="17">
        <v>3</v>
      </c>
      <c r="X2357" s="17" t="str" cm="1">
        <f t="array" ref="X2357">_xlfn.IFS(W2357=0,"No evidenciado",W2357=1,"Novato",W2357=2,"Principiante avanzado",W2357=3,"Competente",W2357=4,"Proficiente",W2357=5,"Master")</f>
        <v>Competente</v>
      </c>
      <c r="Y2357" s="17">
        <v>1</v>
      </c>
      <c r="Z2357" s="17" t="str" cm="1">
        <f t="array" ref="Z2357">_xlfn.IFS(Y2357=0,"No evidenciado",Y2357=1,"Novato",Y2357=2,"Principiante avanzado",Y2357=3,"Competente",Y2357=4,"Proficiente",Y2357=5,"Master")</f>
        <v>Novato</v>
      </c>
      <c r="AA2357" s="17">
        <v>1</v>
      </c>
      <c r="AB2357" s="17" t="str" cm="1">
        <f t="array" ref="AB2357">_xlfn.IFS(AA2357=0,"No evidenciado",AA2357=1,"Novato",AA2357=2,"Principiante avanzado",AA2357=3,"Competente",AA2357=4,"Proficiente",AA2357=5,"Master")</f>
        <v>Novato</v>
      </c>
      <c r="AC2357" s="17">
        <v>1</v>
      </c>
      <c r="AD2357" s="17" t="str" cm="1">
        <f t="array" ref="AD2357">_xlfn.IFS(AC2357=0,"Prenovato",AC2357=1,"Novato",AC2357=2,"Principiante avanzado",AC2357=3,"Competente",AC2357=4,"Proficiente",AC2357=5,"Master")</f>
        <v>Novato</v>
      </c>
      <c r="AE2357" s="17" t="s">
        <v>421</v>
      </c>
    </row>
    <row r="2358" spans="1:31" x14ac:dyDescent="0.25">
      <c r="A2358" t="s">
        <v>238</v>
      </c>
      <c r="B2358" t="s">
        <v>86</v>
      </c>
      <c r="C2358" t="s">
        <v>218</v>
      </c>
      <c r="D2358" t="s">
        <v>196</v>
      </c>
      <c r="E2358" t="s">
        <v>292</v>
      </c>
      <c r="F2358" t="s">
        <v>122</v>
      </c>
      <c r="G2358" t="s">
        <v>293</v>
      </c>
      <c r="H2358" s="4"/>
      <c r="I2358" s="1">
        <f t="shared" ca="1" si="147"/>
        <v>1485</v>
      </c>
      <c r="J2358" s="1" t="str">
        <f t="shared" ca="1" si="148"/>
        <v>3. Mayor a 6 meses</v>
      </c>
      <c r="K2358" t="str">
        <f t="shared" si="149"/>
        <v>NO</v>
      </c>
      <c r="L2358" t="s">
        <v>255</v>
      </c>
      <c r="M2358" t="s">
        <v>55</v>
      </c>
      <c r="N2358" t="s">
        <v>418</v>
      </c>
      <c r="O2358" t="s">
        <v>418</v>
      </c>
      <c r="P2358" t="str">
        <f t="shared" si="150"/>
        <v>AMELIA VICTORIA GALICIA TORALVAProgramaciónEVALUACION</v>
      </c>
      <c r="Q2358" t="str">
        <f>BASE[[#This Row],[NombresCalificado]]&amp;BASE[[#This Row],[TipoEvaluacion]]</f>
        <v>AMELIA VICTORIA GALICIA TORALVAEVALUACION</v>
      </c>
      <c r="R2358">
        <v>3</v>
      </c>
      <c r="S2358" t="s">
        <v>5</v>
      </c>
      <c r="T2358" t="s">
        <v>419</v>
      </c>
      <c r="U2358" s="17">
        <v>2</v>
      </c>
      <c r="V2358" s="17" t="str" cm="1">
        <f t="array" ref="V2358">_xlfn.IFS(U2358=0,"Prenovato",U2358=1,"Novato",U2358=2,"Principiante avanzado",U2358=3,"Competente",U2358=4,"Proficiente",U2358=5,"Master")</f>
        <v>Principiante avanzado</v>
      </c>
      <c r="W2358" s="17">
        <v>3</v>
      </c>
      <c r="X2358" s="17" t="str" cm="1">
        <f t="array" ref="X2358">_xlfn.IFS(W2358=0,"No evidenciado",W2358=1,"Novato",W2358=2,"Principiante avanzado",W2358=3,"Competente",W2358=4,"Proficiente",W2358=5,"Master")</f>
        <v>Competente</v>
      </c>
      <c r="Y2358" s="17">
        <v>3</v>
      </c>
      <c r="Z2358" s="17" t="str" cm="1">
        <f t="array" ref="Z2358">_xlfn.IFS(Y2358=0,"No evidenciado",Y2358=1,"Novato",Y2358=2,"Principiante avanzado",Y2358=3,"Competente",Y2358=4,"Proficiente",Y2358=5,"Master")</f>
        <v>Competente</v>
      </c>
      <c r="AA2358" s="17">
        <v>3</v>
      </c>
      <c r="AB2358" s="17" t="str" cm="1">
        <f t="array" ref="AB2358">_xlfn.IFS(AA2358=0,"No evidenciado",AA2358=1,"Novato",AA2358=2,"Principiante avanzado",AA2358=3,"Competente",AA2358=4,"Proficiente",AA2358=5,"Master")</f>
        <v>Competente</v>
      </c>
      <c r="AC2358" s="17">
        <v>2</v>
      </c>
      <c r="AD2358" s="17" t="str" cm="1">
        <f t="array" ref="AD2358">_xlfn.IFS(AC2358=0,"Prenovato",AC2358=1,"Novato",AC2358=2,"Principiante avanzado",AC2358=3,"Competente",AC2358=4,"Proficiente",AC2358=5,"Master")</f>
        <v>Principiante avanzado</v>
      </c>
      <c r="AE2358" s="17" t="s">
        <v>421</v>
      </c>
    </row>
    <row r="2359" spans="1:31" x14ac:dyDescent="0.25">
      <c r="A2359" t="s">
        <v>238</v>
      </c>
      <c r="B2359" t="s">
        <v>86</v>
      </c>
      <c r="C2359" t="s">
        <v>218</v>
      </c>
      <c r="D2359" t="s">
        <v>196</v>
      </c>
      <c r="E2359" t="s">
        <v>292</v>
      </c>
      <c r="F2359" t="s">
        <v>122</v>
      </c>
      <c r="G2359" t="s">
        <v>293</v>
      </c>
      <c r="H2359" s="4"/>
      <c r="I2359" s="1">
        <f t="shared" ca="1" si="147"/>
        <v>1485</v>
      </c>
      <c r="J2359" s="1" t="str">
        <f t="shared" ca="1" si="148"/>
        <v>3. Mayor a 6 meses</v>
      </c>
      <c r="K2359" t="str">
        <f t="shared" si="149"/>
        <v>NO</v>
      </c>
      <c r="L2359" t="s">
        <v>255</v>
      </c>
      <c r="M2359" t="s">
        <v>174</v>
      </c>
      <c r="N2359" t="s">
        <v>418</v>
      </c>
      <c r="O2359" t="s">
        <v>418</v>
      </c>
      <c r="P2359" t="str">
        <f t="shared" si="150"/>
        <v>AMELIA VICTORIA GALICIA TORALVADatawarehouse BCPEVALUACION</v>
      </c>
      <c r="Q2359" t="str">
        <f>BASE[[#This Row],[NombresCalificado]]&amp;BASE[[#This Row],[TipoEvaluacion]]</f>
        <v>AMELIA VICTORIA GALICIA TORALVAEVALUACION</v>
      </c>
      <c r="R2359">
        <v>3</v>
      </c>
      <c r="S2359" t="s">
        <v>5</v>
      </c>
      <c r="T2359" t="s">
        <v>419</v>
      </c>
      <c r="U2359" s="17">
        <v>2</v>
      </c>
      <c r="V2359" s="17" t="str" cm="1">
        <f t="array" ref="V2359">_xlfn.IFS(U2359=0,"Prenovato",U2359=1,"Novato",U2359=2,"Principiante avanzado",U2359=3,"Competente",U2359=4,"Proficiente",U2359=5,"Master")</f>
        <v>Principiante avanzado</v>
      </c>
      <c r="W2359" s="17">
        <v>3</v>
      </c>
      <c r="X2359" s="17" t="str" cm="1">
        <f t="array" ref="X2359">_xlfn.IFS(W2359=0,"No evidenciado",W2359=1,"Novato",W2359=2,"Principiante avanzado",W2359=3,"Competente",W2359=4,"Proficiente",W2359=5,"Master")</f>
        <v>Competente</v>
      </c>
      <c r="Y2359" s="17">
        <v>3</v>
      </c>
      <c r="Z2359" s="17" t="str" cm="1">
        <f t="array" ref="Z2359">_xlfn.IFS(Y2359=0,"No evidenciado",Y2359=1,"Novato",Y2359=2,"Principiante avanzado",Y2359=3,"Competente",Y2359=4,"Proficiente",Y2359=5,"Master")</f>
        <v>Competente</v>
      </c>
      <c r="AA2359" s="17">
        <v>3</v>
      </c>
      <c r="AB2359" s="17" t="str" cm="1">
        <f t="array" ref="AB2359">_xlfn.IFS(AA2359=0,"No evidenciado",AA2359=1,"Novato",AA2359=2,"Principiante avanzado",AA2359=3,"Competente",AA2359=4,"Proficiente",AA2359=5,"Master")</f>
        <v>Competente</v>
      </c>
      <c r="AC2359" s="17">
        <v>2</v>
      </c>
      <c r="AD2359" s="17" t="str" cm="1">
        <f t="array" ref="AD2359">_xlfn.IFS(AC2359=0,"Prenovato",AC2359=1,"Novato",AC2359=2,"Principiante avanzado",AC2359=3,"Competente",AC2359=4,"Proficiente",AC2359=5,"Master")</f>
        <v>Principiante avanzado</v>
      </c>
      <c r="AE2359" s="17" t="s">
        <v>421</v>
      </c>
    </row>
    <row r="2360" spans="1:31" x14ac:dyDescent="0.25">
      <c r="A2360" t="s">
        <v>238</v>
      </c>
      <c r="B2360" t="s">
        <v>86</v>
      </c>
      <c r="C2360" t="s">
        <v>218</v>
      </c>
      <c r="D2360" t="s">
        <v>196</v>
      </c>
      <c r="E2360" t="s">
        <v>292</v>
      </c>
      <c r="F2360" t="s">
        <v>122</v>
      </c>
      <c r="G2360" t="s">
        <v>293</v>
      </c>
      <c r="H2360" s="4"/>
      <c r="I2360" s="1">
        <f t="shared" ca="1" si="147"/>
        <v>1485</v>
      </c>
      <c r="J2360" s="1" t="str">
        <f t="shared" ca="1" si="148"/>
        <v>3. Mayor a 6 meses</v>
      </c>
      <c r="K2360" t="str">
        <f t="shared" si="149"/>
        <v>NO</v>
      </c>
      <c r="L2360" t="s">
        <v>255</v>
      </c>
      <c r="M2360" t="s">
        <v>168</v>
      </c>
      <c r="N2360" t="s">
        <v>418</v>
      </c>
      <c r="O2360" t="s">
        <v>418</v>
      </c>
      <c r="P2360" t="str">
        <f t="shared" si="150"/>
        <v>AMELIA VICTORIA GALICIA TORALVABase de datos relacionalEVALUACION</v>
      </c>
      <c r="Q2360" t="str">
        <f>BASE[[#This Row],[NombresCalificado]]&amp;BASE[[#This Row],[TipoEvaluacion]]</f>
        <v>AMELIA VICTORIA GALICIA TORALVAEVALUACION</v>
      </c>
      <c r="R2360">
        <v>3</v>
      </c>
      <c r="S2360" t="s">
        <v>5</v>
      </c>
      <c r="T2360" t="s">
        <v>419</v>
      </c>
      <c r="U2360" s="17">
        <v>2</v>
      </c>
      <c r="V2360" s="17" t="str" cm="1">
        <f t="array" ref="V2360">_xlfn.IFS(U2360=0,"Prenovato",U2360=1,"Novato",U2360=2,"Principiante avanzado",U2360=3,"Competente",U2360=4,"Proficiente",U2360=5,"Master")</f>
        <v>Principiante avanzado</v>
      </c>
      <c r="W2360" s="17">
        <v>3</v>
      </c>
      <c r="X2360" s="17" t="str" cm="1">
        <f t="array" ref="X2360">_xlfn.IFS(W2360=0,"No evidenciado",W2360=1,"Novato",W2360=2,"Principiante avanzado",W2360=3,"Competente",W2360=4,"Proficiente",W2360=5,"Master")</f>
        <v>Competente</v>
      </c>
      <c r="Y2360" s="17">
        <v>3</v>
      </c>
      <c r="Z2360" s="17" t="str" cm="1">
        <f t="array" ref="Z2360">_xlfn.IFS(Y2360=0,"No evidenciado",Y2360=1,"Novato",Y2360=2,"Principiante avanzado",Y2360=3,"Competente",Y2360=4,"Proficiente",Y2360=5,"Master")</f>
        <v>Competente</v>
      </c>
      <c r="AA2360" s="17">
        <v>3</v>
      </c>
      <c r="AB2360" s="17" t="str" cm="1">
        <f t="array" ref="AB2360">_xlfn.IFS(AA2360=0,"No evidenciado",AA2360=1,"Novato",AA2360=2,"Principiante avanzado",AA2360=3,"Competente",AA2360=4,"Proficiente",AA2360=5,"Master")</f>
        <v>Competente</v>
      </c>
      <c r="AC2360" s="17">
        <v>2</v>
      </c>
      <c r="AD2360" s="17" t="str" cm="1">
        <f t="array" ref="AD2360">_xlfn.IFS(AC2360=0,"Prenovato",AC2360=1,"Novato",AC2360=2,"Principiante avanzado",AC2360=3,"Competente",AC2360=4,"Proficiente",AC2360=5,"Master")</f>
        <v>Principiante avanzado</v>
      </c>
      <c r="AE2360" s="17" t="s">
        <v>421</v>
      </c>
    </row>
    <row r="2361" spans="1:31" x14ac:dyDescent="0.25">
      <c r="A2361" t="s">
        <v>238</v>
      </c>
      <c r="B2361" t="s">
        <v>86</v>
      </c>
      <c r="C2361" t="s">
        <v>218</v>
      </c>
      <c r="D2361" t="s">
        <v>196</v>
      </c>
      <c r="E2361" t="s">
        <v>292</v>
      </c>
      <c r="F2361" t="s">
        <v>122</v>
      </c>
      <c r="G2361" t="s">
        <v>293</v>
      </c>
      <c r="H2361" s="4"/>
      <c r="I2361" s="1">
        <f t="shared" ca="1" si="147"/>
        <v>1485</v>
      </c>
      <c r="J2361" s="1" t="str">
        <f t="shared" ca="1" si="148"/>
        <v>3. Mayor a 6 meses</v>
      </c>
      <c r="K2361" t="str">
        <f t="shared" si="149"/>
        <v>NO</v>
      </c>
      <c r="L2361" t="s">
        <v>255</v>
      </c>
      <c r="M2361" t="s">
        <v>56</v>
      </c>
      <c r="N2361" t="s">
        <v>417</v>
      </c>
      <c r="O2361" t="s">
        <v>416</v>
      </c>
      <c r="P2361" t="str">
        <f t="shared" si="150"/>
        <v>AMELIA VICTORIA GALICIA TORALVAControl de versionesEVALUACION</v>
      </c>
      <c r="Q2361" t="str">
        <f>BASE[[#This Row],[NombresCalificado]]&amp;BASE[[#This Row],[TipoEvaluacion]]</f>
        <v>AMELIA VICTORIA GALICIA TORALVAEVALUACION</v>
      </c>
      <c r="R2361">
        <v>1</v>
      </c>
      <c r="S2361" t="s">
        <v>6</v>
      </c>
      <c r="T2361" t="s">
        <v>419</v>
      </c>
      <c r="U2361" s="17">
        <v>2</v>
      </c>
      <c r="V2361" s="17" t="str" cm="1">
        <f t="array" ref="V2361">_xlfn.IFS(U2361=0,"Prenovato",U2361=1,"Novato",U2361=2,"Principiante avanzado",U2361=3,"Competente",U2361=4,"Proficiente",U2361=5,"Master")</f>
        <v>Principiante avanzado</v>
      </c>
      <c r="W2361" s="17">
        <v>3</v>
      </c>
      <c r="X2361" s="17" t="str" cm="1">
        <f t="array" ref="X2361">_xlfn.IFS(W2361=0,"No evidenciado",W2361=1,"Novato",W2361=2,"Principiante avanzado",W2361=3,"Competente",W2361=4,"Proficiente",W2361=5,"Master")</f>
        <v>Competente</v>
      </c>
      <c r="Y2361" s="17">
        <v>3</v>
      </c>
      <c r="Z2361" s="17" t="str" cm="1">
        <f t="array" ref="Z2361">_xlfn.IFS(Y2361=0,"No evidenciado",Y2361=1,"Novato",Y2361=2,"Principiante avanzado",Y2361=3,"Competente",Y2361=4,"Proficiente",Y2361=5,"Master")</f>
        <v>Competente</v>
      </c>
      <c r="AA2361" s="17">
        <v>3</v>
      </c>
      <c r="AB2361" s="17" t="str" cm="1">
        <f t="array" ref="AB2361">_xlfn.IFS(AA2361=0,"No evidenciado",AA2361=1,"Novato",AA2361=2,"Principiante avanzado",AA2361=3,"Competente",AA2361=4,"Proficiente",AA2361=5,"Master")</f>
        <v>Competente</v>
      </c>
      <c r="AC2361" s="17">
        <v>2</v>
      </c>
      <c r="AD2361" s="17" t="str" cm="1">
        <f t="array" ref="AD2361">_xlfn.IFS(AC2361=0,"Prenovato",AC2361=1,"Novato",AC2361=2,"Principiante avanzado",AC2361=3,"Competente",AC2361=4,"Proficiente",AC2361=5,"Master")</f>
        <v>Principiante avanzado</v>
      </c>
      <c r="AE2361" s="17" t="s">
        <v>421</v>
      </c>
    </row>
    <row r="2362" spans="1:31" x14ac:dyDescent="0.25">
      <c r="A2362" t="s">
        <v>238</v>
      </c>
      <c r="B2362" t="s">
        <v>86</v>
      </c>
      <c r="C2362" t="s">
        <v>218</v>
      </c>
      <c r="D2362" t="s">
        <v>196</v>
      </c>
      <c r="E2362" t="s">
        <v>292</v>
      </c>
      <c r="F2362" t="s">
        <v>122</v>
      </c>
      <c r="G2362" t="s">
        <v>293</v>
      </c>
      <c r="H2362" s="4"/>
      <c r="I2362" s="1">
        <f t="shared" ca="1" si="147"/>
        <v>1485</v>
      </c>
      <c r="J2362" s="1" t="str">
        <f t="shared" ca="1" si="148"/>
        <v>3. Mayor a 6 meses</v>
      </c>
      <c r="K2362" t="str">
        <f t="shared" si="149"/>
        <v>NO</v>
      </c>
      <c r="L2362" t="s">
        <v>255</v>
      </c>
      <c r="M2362" t="s">
        <v>159</v>
      </c>
      <c r="N2362" t="s">
        <v>416</v>
      </c>
      <c r="O2362" t="s">
        <v>416</v>
      </c>
      <c r="P2362" t="str">
        <f t="shared" si="150"/>
        <v>AMELIA VICTORIA GALICIA TORALVAGobernanza de datosEVALUACION</v>
      </c>
      <c r="Q2362" t="str">
        <f>BASE[[#This Row],[NombresCalificado]]&amp;BASE[[#This Row],[TipoEvaluacion]]</f>
        <v>AMELIA VICTORIA GALICIA TORALVAEVALUACION</v>
      </c>
      <c r="R2362">
        <v>1</v>
      </c>
      <c r="S2362" t="s">
        <v>6</v>
      </c>
      <c r="T2362" t="s">
        <v>419</v>
      </c>
      <c r="U2362" s="17">
        <v>2</v>
      </c>
      <c r="V2362" s="17" t="str" cm="1">
        <f t="array" ref="V2362">_xlfn.IFS(U2362=0,"Prenovato",U2362=1,"Novato",U2362=2,"Principiante avanzado",U2362=3,"Competente",U2362=4,"Proficiente",U2362=5,"Master")</f>
        <v>Principiante avanzado</v>
      </c>
      <c r="W2362" s="17">
        <v>3</v>
      </c>
      <c r="X2362" s="17" t="str" cm="1">
        <f t="array" ref="X2362">_xlfn.IFS(W2362=0,"No evidenciado",W2362=1,"Novato",W2362=2,"Principiante avanzado",W2362=3,"Competente",W2362=4,"Proficiente",W2362=5,"Master")</f>
        <v>Competente</v>
      </c>
      <c r="Y2362" s="17">
        <v>3</v>
      </c>
      <c r="Z2362" s="17" t="str" cm="1">
        <f t="array" ref="Z2362">_xlfn.IFS(Y2362=0,"No evidenciado",Y2362=1,"Novato",Y2362=2,"Principiante avanzado",Y2362=3,"Competente",Y2362=4,"Proficiente",Y2362=5,"Master")</f>
        <v>Competente</v>
      </c>
      <c r="AA2362" s="17">
        <v>3</v>
      </c>
      <c r="AB2362" s="17" t="str" cm="1">
        <f t="array" ref="AB2362">_xlfn.IFS(AA2362=0,"No evidenciado",AA2362=1,"Novato",AA2362=2,"Principiante avanzado",AA2362=3,"Competente",AA2362=4,"Proficiente",AA2362=5,"Master")</f>
        <v>Competente</v>
      </c>
      <c r="AC2362" s="17">
        <v>2</v>
      </c>
      <c r="AD2362" s="17" t="str" cm="1">
        <f t="array" ref="AD2362">_xlfn.IFS(AC2362=0,"Prenovato",AC2362=1,"Novato",AC2362=2,"Principiante avanzado",AC2362=3,"Competente",AC2362=4,"Proficiente",AC2362=5,"Master")</f>
        <v>Principiante avanzado</v>
      </c>
      <c r="AE2362" s="17" t="s">
        <v>421</v>
      </c>
    </row>
    <row r="2363" spans="1:31" x14ac:dyDescent="0.25">
      <c r="A2363" t="s">
        <v>238</v>
      </c>
      <c r="B2363" t="s">
        <v>86</v>
      </c>
      <c r="C2363" t="s">
        <v>218</v>
      </c>
      <c r="D2363" t="s">
        <v>196</v>
      </c>
      <c r="E2363" t="s">
        <v>292</v>
      </c>
      <c r="F2363" t="s">
        <v>122</v>
      </c>
      <c r="G2363" t="s">
        <v>293</v>
      </c>
      <c r="H2363" s="4"/>
      <c r="I2363" s="1">
        <f t="shared" ca="1" si="147"/>
        <v>1485</v>
      </c>
      <c r="J2363" s="1" t="str">
        <f t="shared" ca="1" si="148"/>
        <v>3. Mayor a 6 meses</v>
      </c>
      <c r="K2363" t="str">
        <f t="shared" si="149"/>
        <v>NO</v>
      </c>
      <c r="L2363" t="s">
        <v>255</v>
      </c>
      <c r="M2363" t="s">
        <v>172</v>
      </c>
      <c r="N2363" t="s">
        <v>416</v>
      </c>
      <c r="O2363" t="s">
        <v>416</v>
      </c>
      <c r="P2363" t="str">
        <f t="shared" si="150"/>
        <v>AMELIA VICTORIA GALICIA TORALVACalidad de datosEVALUACION</v>
      </c>
      <c r="Q2363" t="str">
        <f>BASE[[#This Row],[NombresCalificado]]&amp;BASE[[#This Row],[TipoEvaluacion]]</f>
        <v>AMELIA VICTORIA GALICIA TORALVAEVALUACION</v>
      </c>
      <c r="R2363">
        <v>2</v>
      </c>
      <c r="S2363" t="s">
        <v>4</v>
      </c>
      <c r="T2363" t="s">
        <v>419</v>
      </c>
      <c r="U2363" s="17">
        <v>2</v>
      </c>
      <c r="V2363" s="17" t="str" cm="1">
        <f t="array" ref="V2363">_xlfn.IFS(U2363=0,"Prenovato",U2363=1,"Novato",U2363=2,"Principiante avanzado",U2363=3,"Competente",U2363=4,"Proficiente",U2363=5,"Master")</f>
        <v>Principiante avanzado</v>
      </c>
      <c r="W2363" s="17">
        <v>3</v>
      </c>
      <c r="X2363" s="17" t="str" cm="1">
        <f t="array" ref="X2363">_xlfn.IFS(W2363=0,"No evidenciado",W2363=1,"Novato",W2363=2,"Principiante avanzado",W2363=3,"Competente",W2363=4,"Proficiente",W2363=5,"Master")</f>
        <v>Competente</v>
      </c>
      <c r="Y2363" s="17">
        <v>3</v>
      </c>
      <c r="Z2363" s="17" t="str" cm="1">
        <f t="array" ref="Z2363">_xlfn.IFS(Y2363=0,"No evidenciado",Y2363=1,"Novato",Y2363=2,"Principiante avanzado",Y2363=3,"Competente",Y2363=4,"Proficiente",Y2363=5,"Master")</f>
        <v>Competente</v>
      </c>
      <c r="AA2363" s="17">
        <v>3</v>
      </c>
      <c r="AB2363" s="17" t="str" cm="1">
        <f t="array" ref="AB2363">_xlfn.IFS(AA2363=0,"No evidenciado",AA2363=1,"Novato",AA2363=2,"Principiante avanzado",AA2363=3,"Competente",AA2363=4,"Proficiente",AA2363=5,"Master")</f>
        <v>Competente</v>
      </c>
      <c r="AC2363" s="17">
        <v>2</v>
      </c>
      <c r="AD2363" s="17" t="str" cm="1">
        <f t="array" ref="AD2363">_xlfn.IFS(AC2363=0,"Prenovato",AC2363=1,"Novato",AC2363=2,"Principiante avanzado",AC2363=3,"Competente",AC2363=4,"Proficiente",AC2363=5,"Master")</f>
        <v>Principiante avanzado</v>
      </c>
      <c r="AE2363" s="17" t="s">
        <v>421</v>
      </c>
    </row>
    <row r="2364" spans="1:31" x14ac:dyDescent="0.25">
      <c r="A2364" t="s">
        <v>238</v>
      </c>
      <c r="B2364" t="s">
        <v>86</v>
      </c>
      <c r="C2364" t="s">
        <v>218</v>
      </c>
      <c r="D2364" t="s">
        <v>196</v>
      </c>
      <c r="E2364" t="s">
        <v>292</v>
      </c>
      <c r="F2364" t="s">
        <v>122</v>
      </c>
      <c r="G2364" t="s">
        <v>293</v>
      </c>
      <c r="H2364" s="4"/>
      <c r="I2364" s="1">
        <f t="shared" ca="1" si="147"/>
        <v>1485</v>
      </c>
      <c r="J2364" s="1" t="str">
        <f t="shared" ca="1" si="148"/>
        <v>3. Mayor a 6 meses</v>
      </c>
      <c r="K2364" t="str">
        <f t="shared" si="149"/>
        <v>NO</v>
      </c>
      <c r="L2364" t="s">
        <v>255</v>
      </c>
      <c r="M2364" t="s">
        <v>162</v>
      </c>
      <c r="N2364" t="s">
        <v>416</v>
      </c>
      <c r="O2364" t="s">
        <v>416</v>
      </c>
      <c r="P2364" t="str">
        <f t="shared" si="150"/>
        <v>AMELIA VICTORIA GALICIA TORALVAMLOpsEVALUACION</v>
      </c>
      <c r="Q2364" t="str">
        <f>BASE[[#This Row],[NombresCalificado]]&amp;BASE[[#This Row],[TipoEvaluacion]]</f>
        <v>AMELIA VICTORIA GALICIA TORALVAEVALUACION</v>
      </c>
      <c r="R2364">
        <v>0</v>
      </c>
      <c r="S2364" t="s">
        <v>185</v>
      </c>
      <c r="T2364" t="s">
        <v>420</v>
      </c>
      <c r="U2364" s="17">
        <v>2</v>
      </c>
      <c r="V2364" s="17" t="str" cm="1">
        <f t="array" ref="V2364">_xlfn.IFS(U2364=0,"Prenovato",U2364=1,"Novato",U2364=2,"Principiante avanzado",U2364=3,"Competente",U2364=4,"Proficiente",U2364=5,"Master")</f>
        <v>Principiante avanzado</v>
      </c>
      <c r="W2364" s="17">
        <v>3</v>
      </c>
      <c r="X2364" s="17" t="str" cm="1">
        <f t="array" ref="X2364">_xlfn.IFS(W2364=0,"No evidenciado",W2364=1,"Novato",W2364=2,"Principiante avanzado",W2364=3,"Competente",W2364=4,"Proficiente",W2364=5,"Master")</f>
        <v>Competente</v>
      </c>
      <c r="Y2364" s="17">
        <v>3</v>
      </c>
      <c r="Z2364" s="17" t="str" cm="1">
        <f t="array" ref="Z2364">_xlfn.IFS(Y2364=0,"No evidenciado",Y2364=1,"Novato",Y2364=2,"Principiante avanzado",Y2364=3,"Competente",Y2364=4,"Proficiente",Y2364=5,"Master")</f>
        <v>Competente</v>
      </c>
      <c r="AA2364" s="17">
        <v>3</v>
      </c>
      <c r="AB2364" s="17" t="str" cm="1">
        <f t="array" ref="AB2364">_xlfn.IFS(AA2364=0,"No evidenciado",AA2364=1,"Novato",AA2364=2,"Principiante avanzado",AA2364=3,"Competente",AA2364=4,"Proficiente",AA2364=5,"Master")</f>
        <v>Competente</v>
      </c>
      <c r="AC2364" s="17">
        <v>2</v>
      </c>
      <c r="AD2364" s="17" t="str" cm="1">
        <f t="array" ref="AD2364">_xlfn.IFS(AC2364=0,"Prenovato",AC2364=1,"Novato",AC2364=2,"Principiante avanzado",AC2364=3,"Competente",AC2364=4,"Proficiente",AC2364=5,"Master")</f>
        <v>Principiante avanzado</v>
      </c>
      <c r="AE2364" s="17" t="s">
        <v>421</v>
      </c>
    </row>
    <row r="2365" spans="1:31" x14ac:dyDescent="0.25">
      <c r="A2365" t="s">
        <v>238</v>
      </c>
      <c r="B2365" t="s">
        <v>86</v>
      </c>
      <c r="C2365" t="s">
        <v>218</v>
      </c>
      <c r="D2365" t="s">
        <v>196</v>
      </c>
      <c r="E2365" t="s">
        <v>292</v>
      </c>
      <c r="F2365" t="s">
        <v>122</v>
      </c>
      <c r="G2365" t="s">
        <v>293</v>
      </c>
      <c r="H2365" s="4"/>
      <c r="I2365" s="1">
        <f t="shared" ca="1" si="147"/>
        <v>1485</v>
      </c>
      <c r="J2365" s="1" t="str">
        <f t="shared" ca="1" si="148"/>
        <v>3. Mayor a 6 meses</v>
      </c>
      <c r="K2365" t="str">
        <f t="shared" si="149"/>
        <v>NO</v>
      </c>
      <c r="L2365" t="s">
        <v>255</v>
      </c>
      <c r="M2365" t="s">
        <v>169</v>
      </c>
      <c r="N2365" t="s">
        <v>416</v>
      </c>
      <c r="O2365" t="s">
        <v>416</v>
      </c>
      <c r="P2365" t="str">
        <f t="shared" si="150"/>
        <v>AMELIA VICTORIA GALICIA TORALVAAnálisis de datosEVALUACION</v>
      </c>
      <c r="Q2365" t="str">
        <f>BASE[[#This Row],[NombresCalificado]]&amp;BASE[[#This Row],[TipoEvaluacion]]</f>
        <v>AMELIA VICTORIA GALICIA TORALVAEVALUACION</v>
      </c>
      <c r="R2365">
        <v>3</v>
      </c>
      <c r="S2365" t="s">
        <v>5</v>
      </c>
      <c r="T2365" t="s">
        <v>419</v>
      </c>
      <c r="U2365" s="17">
        <v>2</v>
      </c>
      <c r="V2365" s="17" t="str" cm="1">
        <f t="array" ref="V2365">_xlfn.IFS(U2365=0,"Prenovato",U2365=1,"Novato",U2365=2,"Principiante avanzado",U2365=3,"Competente",U2365=4,"Proficiente",U2365=5,"Master")</f>
        <v>Principiante avanzado</v>
      </c>
      <c r="W2365" s="17">
        <v>3</v>
      </c>
      <c r="X2365" s="17" t="str" cm="1">
        <f t="array" ref="X2365">_xlfn.IFS(W2365=0,"No evidenciado",W2365=1,"Novato",W2365=2,"Principiante avanzado",W2365=3,"Competente",W2365=4,"Proficiente",W2365=5,"Master")</f>
        <v>Competente</v>
      </c>
      <c r="Y2365" s="17">
        <v>3</v>
      </c>
      <c r="Z2365" s="17" t="str" cm="1">
        <f t="array" ref="Z2365">_xlfn.IFS(Y2365=0,"No evidenciado",Y2365=1,"Novato",Y2365=2,"Principiante avanzado",Y2365=3,"Competente",Y2365=4,"Proficiente",Y2365=5,"Master")</f>
        <v>Competente</v>
      </c>
      <c r="AA2365" s="17">
        <v>3</v>
      </c>
      <c r="AB2365" s="17" t="str" cm="1">
        <f t="array" ref="AB2365">_xlfn.IFS(AA2365=0,"No evidenciado",AA2365=1,"Novato",AA2365=2,"Principiante avanzado",AA2365=3,"Competente",AA2365=4,"Proficiente",AA2365=5,"Master")</f>
        <v>Competente</v>
      </c>
      <c r="AC2365" s="17">
        <v>2</v>
      </c>
      <c r="AD2365" s="17" t="str" cm="1">
        <f t="array" ref="AD2365">_xlfn.IFS(AC2365=0,"Prenovato",AC2365=1,"Novato",AC2365=2,"Principiante avanzado",AC2365=3,"Competente",AC2365=4,"Proficiente",AC2365=5,"Master")</f>
        <v>Principiante avanzado</v>
      </c>
      <c r="AE2365" s="17" t="s">
        <v>421</v>
      </c>
    </row>
    <row r="2366" spans="1:31" x14ac:dyDescent="0.25">
      <c r="A2366" t="s">
        <v>238</v>
      </c>
      <c r="B2366" t="s">
        <v>86</v>
      </c>
      <c r="C2366" t="s">
        <v>218</v>
      </c>
      <c r="D2366" t="s">
        <v>196</v>
      </c>
      <c r="E2366" t="s">
        <v>292</v>
      </c>
      <c r="F2366" t="s">
        <v>122</v>
      </c>
      <c r="G2366" t="s">
        <v>293</v>
      </c>
      <c r="H2366" s="4"/>
      <c r="I2366" s="1">
        <f t="shared" ca="1" si="147"/>
        <v>1485</v>
      </c>
      <c r="J2366" s="1" t="str">
        <f t="shared" ca="1" si="148"/>
        <v>3. Mayor a 6 meses</v>
      </c>
      <c r="K2366" t="str">
        <f t="shared" si="149"/>
        <v>NO</v>
      </c>
      <c r="L2366" t="s">
        <v>255</v>
      </c>
      <c r="M2366" t="s">
        <v>166</v>
      </c>
      <c r="N2366" t="s">
        <v>416</v>
      </c>
      <c r="O2366" t="s">
        <v>416</v>
      </c>
      <c r="P2366" t="str">
        <f t="shared" si="150"/>
        <v>AMELIA VICTORIA GALICIA TORALVABase de datos No-SQLEVALUACION</v>
      </c>
      <c r="Q2366" t="str">
        <f>BASE[[#This Row],[NombresCalificado]]&amp;BASE[[#This Row],[TipoEvaluacion]]</f>
        <v>AMELIA VICTORIA GALICIA TORALVAEVALUACION</v>
      </c>
      <c r="R2366">
        <v>0</v>
      </c>
      <c r="S2366" t="s">
        <v>185</v>
      </c>
      <c r="T2366" t="s">
        <v>419</v>
      </c>
      <c r="U2366" s="17">
        <v>2</v>
      </c>
      <c r="V2366" s="17" t="str" cm="1">
        <f t="array" ref="V2366">_xlfn.IFS(U2366=0,"Prenovato",U2366=1,"Novato",U2366=2,"Principiante avanzado",U2366=3,"Competente",U2366=4,"Proficiente",U2366=5,"Master")</f>
        <v>Principiante avanzado</v>
      </c>
      <c r="W2366" s="17">
        <v>3</v>
      </c>
      <c r="X2366" s="17" t="str" cm="1">
        <f t="array" ref="X2366">_xlfn.IFS(W2366=0,"No evidenciado",W2366=1,"Novato",W2366=2,"Principiante avanzado",W2366=3,"Competente",W2366=4,"Proficiente",W2366=5,"Master")</f>
        <v>Competente</v>
      </c>
      <c r="Y2366" s="17">
        <v>3</v>
      </c>
      <c r="Z2366" s="17" t="str" cm="1">
        <f t="array" ref="Z2366">_xlfn.IFS(Y2366=0,"No evidenciado",Y2366=1,"Novato",Y2366=2,"Principiante avanzado",Y2366=3,"Competente",Y2366=4,"Proficiente",Y2366=5,"Master")</f>
        <v>Competente</v>
      </c>
      <c r="AA2366" s="17">
        <v>3</v>
      </c>
      <c r="AB2366" s="17" t="str" cm="1">
        <f t="array" ref="AB2366">_xlfn.IFS(AA2366=0,"No evidenciado",AA2366=1,"Novato",AA2366=2,"Principiante avanzado",AA2366=3,"Competente",AA2366=4,"Proficiente",AA2366=5,"Master")</f>
        <v>Competente</v>
      </c>
      <c r="AC2366" s="17">
        <v>2</v>
      </c>
      <c r="AD2366" s="17" t="str" cm="1">
        <f t="array" ref="AD2366">_xlfn.IFS(AC2366=0,"Prenovato",AC2366=1,"Novato",AC2366=2,"Principiante avanzado",AC2366=3,"Competente",AC2366=4,"Proficiente",AC2366=5,"Master")</f>
        <v>Principiante avanzado</v>
      </c>
      <c r="AE2366" s="17" t="s">
        <v>421</v>
      </c>
    </row>
    <row r="2367" spans="1:31" x14ac:dyDescent="0.25">
      <c r="A2367" t="s">
        <v>238</v>
      </c>
      <c r="B2367" t="s">
        <v>86</v>
      </c>
      <c r="C2367" t="s">
        <v>218</v>
      </c>
      <c r="D2367" t="s">
        <v>196</v>
      </c>
      <c r="E2367" t="s">
        <v>292</v>
      </c>
      <c r="F2367" t="s">
        <v>122</v>
      </c>
      <c r="G2367" t="s">
        <v>293</v>
      </c>
      <c r="H2367" s="4"/>
      <c r="I2367" s="1">
        <f t="shared" ca="1" si="147"/>
        <v>1485</v>
      </c>
      <c r="J2367" s="1" t="str">
        <f t="shared" ca="1" si="148"/>
        <v>3. Mayor a 6 meses</v>
      </c>
      <c r="K2367" t="str">
        <f t="shared" si="149"/>
        <v>NO</v>
      </c>
      <c r="L2367" t="s">
        <v>255</v>
      </c>
      <c r="M2367" t="s">
        <v>171</v>
      </c>
      <c r="N2367" t="s">
        <v>416</v>
      </c>
      <c r="O2367" t="s">
        <v>416</v>
      </c>
      <c r="P2367" t="str">
        <f t="shared" si="150"/>
        <v>AMELIA VICTORIA GALICIA TORALVABases de datos en la nubeEVALUACION</v>
      </c>
      <c r="Q2367" t="str">
        <f>BASE[[#This Row],[NombresCalificado]]&amp;BASE[[#This Row],[TipoEvaluacion]]</f>
        <v>AMELIA VICTORIA GALICIA TORALVAEVALUACION</v>
      </c>
      <c r="R2367">
        <v>0</v>
      </c>
      <c r="S2367" t="s">
        <v>185</v>
      </c>
      <c r="T2367" t="s">
        <v>419</v>
      </c>
      <c r="U2367" s="17">
        <v>2</v>
      </c>
      <c r="V2367" s="17" t="str" cm="1">
        <f t="array" ref="V2367">_xlfn.IFS(U2367=0,"Prenovato",U2367=1,"Novato",U2367=2,"Principiante avanzado",U2367=3,"Competente",U2367=4,"Proficiente",U2367=5,"Master")</f>
        <v>Principiante avanzado</v>
      </c>
      <c r="W2367" s="17">
        <v>3</v>
      </c>
      <c r="X2367" s="17" t="str" cm="1">
        <f t="array" ref="X2367">_xlfn.IFS(W2367=0,"No evidenciado",W2367=1,"Novato",W2367=2,"Principiante avanzado",W2367=3,"Competente",W2367=4,"Proficiente",W2367=5,"Master")</f>
        <v>Competente</v>
      </c>
      <c r="Y2367" s="17">
        <v>3</v>
      </c>
      <c r="Z2367" s="17" t="str" cm="1">
        <f t="array" ref="Z2367">_xlfn.IFS(Y2367=0,"No evidenciado",Y2367=1,"Novato",Y2367=2,"Principiante avanzado",Y2367=3,"Competente",Y2367=4,"Proficiente",Y2367=5,"Master")</f>
        <v>Competente</v>
      </c>
      <c r="AA2367" s="17">
        <v>3</v>
      </c>
      <c r="AB2367" s="17" t="str" cm="1">
        <f t="array" ref="AB2367">_xlfn.IFS(AA2367=0,"No evidenciado",AA2367=1,"Novato",AA2367=2,"Principiante avanzado",AA2367=3,"Competente",AA2367=4,"Proficiente",AA2367=5,"Master")</f>
        <v>Competente</v>
      </c>
      <c r="AC2367" s="17">
        <v>2</v>
      </c>
      <c r="AD2367" s="17" t="str" cm="1">
        <f t="array" ref="AD2367">_xlfn.IFS(AC2367=0,"Prenovato",AC2367=1,"Novato",AC2367=2,"Principiante avanzado",AC2367=3,"Competente",AC2367=4,"Proficiente",AC2367=5,"Master")</f>
        <v>Principiante avanzado</v>
      </c>
      <c r="AE2367" s="17" t="s">
        <v>421</v>
      </c>
    </row>
    <row r="2368" spans="1:31" x14ac:dyDescent="0.25">
      <c r="A2368" t="s">
        <v>238</v>
      </c>
      <c r="B2368" t="s">
        <v>86</v>
      </c>
      <c r="C2368" t="s">
        <v>218</v>
      </c>
      <c r="D2368" t="s">
        <v>196</v>
      </c>
      <c r="E2368" t="s">
        <v>292</v>
      </c>
      <c r="F2368" t="s">
        <v>122</v>
      </c>
      <c r="G2368" t="s">
        <v>293</v>
      </c>
      <c r="H2368" s="4"/>
      <c r="I2368" s="1">
        <f t="shared" ca="1" si="147"/>
        <v>1485</v>
      </c>
      <c r="J2368" s="1" t="str">
        <f t="shared" ca="1" si="148"/>
        <v>3. Mayor a 6 meses</v>
      </c>
      <c r="K2368" t="str">
        <f t="shared" si="149"/>
        <v>NO</v>
      </c>
      <c r="L2368" t="s">
        <v>255</v>
      </c>
      <c r="M2368" t="s">
        <v>160</v>
      </c>
      <c r="N2368" t="s">
        <v>416</v>
      </c>
      <c r="O2368" t="s">
        <v>416</v>
      </c>
      <c r="P2368" t="str">
        <f t="shared" si="150"/>
        <v>AMELIA VICTORIA GALICIA TORALVAIntegración de datos en tiempo realEVALUACION</v>
      </c>
      <c r="Q2368" t="str">
        <f>BASE[[#This Row],[NombresCalificado]]&amp;BASE[[#This Row],[TipoEvaluacion]]</f>
        <v>AMELIA VICTORIA GALICIA TORALVAEVALUACION</v>
      </c>
      <c r="R2368">
        <v>0</v>
      </c>
      <c r="S2368" t="s">
        <v>185</v>
      </c>
      <c r="T2368" t="s">
        <v>419</v>
      </c>
      <c r="U2368" s="17">
        <v>2</v>
      </c>
      <c r="V2368" s="17" t="str" cm="1">
        <f t="array" ref="V2368">_xlfn.IFS(U2368=0,"Prenovato",U2368=1,"Novato",U2368=2,"Principiante avanzado",U2368=3,"Competente",U2368=4,"Proficiente",U2368=5,"Master")</f>
        <v>Principiante avanzado</v>
      </c>
      <c r="W2368" s="17">
        <v>3</v>
      </c>
      <c r="X2368" s="17" t="str" cm="1">
        <f t="array" ref="X2368">_xlfn.IFS(W2368=0,"No evidenciado",W2368=1,"Novato",W2368=2,"Principiante avanzado",W2368=3,"Competente",W2368=4,"Proficiente",W2368=5,"Master")</f>
        <v>Competente</v>
      </c>
      <c r="Y2368" s="17">
        <v>3</v>
      </c>
      <c r="Z2368" s="17" t="str" cm="1">
        <f t="array" ref="Z2368">_xlfn.IFS(Y2368=0,"No evidenciado",Y2368=1,"Novato",Y2368=2,"Principiante avanzado",Y2368=3,"Competente",Y2368=4,"Proficiente",Y2368=5,"Master")</f>
        <v>Competente</v>
      </c>
      <c r="AA2368" s="17">
        <v>3</v>
      </c>
      <c r="AB2368" s="17" t="str" cm="1">
        <f t="array" ref="AB2368">_xlfn.IFS(AA2368=0,"No evidenciado",AA2368=1,"Novato",AA2368=2,"Principiante avanzado",AA2368=3,"Competente",AA2368=4,"Proficiente",AA2368=5,"Master")</f>
        <v>Competente</v>
      </c>
      <c r="AC2368" s="17">
        <v>2</v>
      </c>
      <c r="AD2368" s="17" t="str" cm="1">
        <f t="array" ref="AD2368">_xlfn.IFS(AC2368=0,"Prenovato",AC2368=1,"Novato",AC2368=2,"Principiante avanzado",AC2368=3,"Competente",AC2368=4,"Proficiente",AC2368=5,"Master")</f>
        <v>Principiante avanzado</v>
      </c>
      <c r="AE2368" s="17" t="s">
        <v>421</v>
      </c>
    </row>
    <row r="2369" spans="1:31" x14ac:dyDescent="0.25">
      <c r="A2369" t="s">
        <v>238</v>
      </c>
      <c r="B2369" t="s">
        <v>86</v>
      </c>
      <c r="C2369" t="s">
        <v>218</v>
      </c>
      <c r="D2369" t="s">
        <v>196</v>
      </c>
      <c r="E2369" t="s">
        <v>292</v>
      </c>
      <c r="F2369" t="s">
        <v>122</v>
      </c>
      <c r="G2369" t="s">
        <v>293</v>
      </c>
      <c r="H2369" s="4"/>
      <c r="I2369" s="1">
        <f t="shared" ca="1" si="147"/>
        <v>1485</v>
      </c>
      <c r="J2369" s="1" t="str">
        <f t="shared" ca="1" si="148"/>
        <v>3. Mayor a 6 meses</v>
      </c>
      <c r="K2369" t="str">
        <f t="shared" si="149"/>
        <v>NO</v>
      </c>
      <c r="L2369" t="s">
        <v>255</v>
      </c>
      <c r="M2369" t="s">
        <v>158</v>
      </c>
      <c r="N2369" t="s">
        <v>416</v>
      </c>
      <c r="O2369" t="s">
        <v>416</v>
      </c>
      <c r="P2369" t="str">
        <f t="shared" si="150"/>
        <v>AMELIA VICTORIA GALICIA TORALVAServicios en la nubeEVALUACION</v>
      </c>
      <c r="Q2369" t="str">
        <f>BASE[[#This Row],[NombresCalificado]]&amp;BASE[[#This Row],[TipoEvaluacion]]</f>
        <v>AMELIA VICTORIA GALICIA TORALVAEVALUACION</v>
      </c>
      <c r="R2369">
        <v>0</v>
      </c>
      <c r="S2369" t="s">
        <v>185</v>
      </c>
      <c r="T2369" t="s">
        <v>419</v>
      </c>
      <c r="U2369" s="17">
        <v>2</v>
      </c>
      <c r="V2369" s="17" t="str" cm="1">
        <f t="array" ref="V2369">_xlfn.IFS(U2369=0,"Prenovato",U2369=1,"Novato",U2369=2,"Principiante avanzado",U2369=3,"Competente",U2369=4,"Proficiente",U2369=5,"Master")</f>
        <v>Principiante avanzado</v>
      </c>
      <c r="W2369" s="17">
        <v>3</v>
      </c>
      <c r="X2369" s="17" t="str" cm="1">
        <f t="array" ref="X2369">_xlfn.IFS(W2369=0,"No evidenciado",W2369=1,"Novato",W2369=2,"Principiante avanzado",W2369=3,"Competente",W2369=4,"Proficiente",W2369=5,"Master")</f>
        <v>Competente</v>
      </c>
      <c r="Y2369" s="17">
        <v>3</v>
      </c>
      <c r="Z2369" s="17" t="str" cm="1">
        <f t="array" ref="Z2369">_xlfn.IFS(Y2369=0,"No evidenciado",Y2369=1,"Novato",Y2369=2,"Principiante avanzado",Y2369=3,"Competente",Y2369=4,"Proficiente",Y2369=5,"Master")</f>
        <v>Competente</v>
      </c>
      <c r="AA2369" s="17">
        <v>3</v>
      </c>
      <c r="AB2369" s="17" t="str" cm="1">
        <f t="array" ref="AB2369">_xlfn.IFS(AA2369=0,"No evidenciado",AA2369=1,"Novato",AA2369=2,"Principiante avanzado",AA2369=3,"Competente",AA2369=4,"Proficiente",AA2369=5,"Master")</f>
        <v>Competente</v>
      </c>
      <c r="AC2369" s="17">
        <v>2</v>
      </c>
      <c r="AD2369" s="17" t="str" cm="1">
        <f t="array" ref="AD2369">_xlfn.IFS(AC2369=0,"Prenovato",AC2369=1,"Novato",AC2369=2,"Principiante avanzado",AC2369=3,"Competente",AC2369=4,"Proficiente",AC2369=5,"Master")</f>
        <v>Principiante avanzado</v>
      </c>
      <c r="AE2369" s="17" t="s">
        <v>421</v>
      </c>
    </row>
    <row r="2370" spans="1:31" x14ac:dyDescent="0.25">
      <c r="A2370" t="s">
        <v>238</v>
      </c>
      <c r="B2370" t="s">
        <v>86</v>
      </c>
      <c r="C2370" t="s">
        <v>218</v>
      </c>
      <c r="D2370" t="s">
        <v>196</v>
      </c>
      <c r="E2370" t="s">
        <v>292</v>
      </c>
      <c r="F2370" t="s">
        <v>122</v>
      </c>
      <c r="G2370" t="s">
        <v>293</v>
      </c>
      <c r="H2370" s="4"/>
      <c r="I2370" s="1">
        <f t="shared" ca="1" si="147"/>
        <v>1485</v>
      </c>
      <c r="J2370" s="1" t="str">
        <f t="shared" ca="1" si="148"/>
        <v>3. Mayor a 6 meses</v>
      </c>
      <c r="K2370" t="str">
        <f t="shared" si="149"/>
        <v>NO</v>
      </c>
      <c r="L2370" t="s">
        <v>255</v>
      </c>
      <c r="M2370" t="s">
        <v>173</v>
      </c>
      <c r="N2370" t="s">
        <v>416</v>
      </c>
      <c r="O2370" t="s">
        <v>416</v>
      </c>
      <c r="P2370" t="str">
        <f t="shared" si="150"/>
        <v>AMELIA VICTORIA GALICIA TORALVADatalake BCPEVALUACION</v>
      </c>
      <c r="Q2370" t="str">
        <f>BASE[[#This Row],[NombresCalificado]]&amp;BASE[[#This Row],[TipoEvaluacion]]</f>
        <v>AMELIA VICTORIA GALICIA TORALVAEVALUACION</v>
      </c>
      <c r="R2370">
        <v>0</v>
      </c>
      <c r="S2370" t="s">
        <v>185</v>
      </c>
      <c r="T2370" t="s">
        <v>419</v>
      </c>
      <c r="U2370" s="17">
        <v>2</v>
      </c>
      <c r="V2370" s="17" t="str" cm="1">
        <f t="array" ref="V2370">_xlfn.IFS(U2370=0,"Prenovato",U2370=1,"Novato",U2370=2,"Principiante avanzado",U2370=3,"Competente",U2370=4,"Proficiente",U2370=5,"Master")</f>
        <v>Principiante avanzado</v>
      </c>
      <c r="W2370" s="17">
        <v>3</v>
      </c>
      <c r="X2370" s="17" t="str" cm="1">
        <f t="array" ref="X2370">_xlfn.IFS(W2370=0,"No evidenciado",W2370=1,"Novato",W2370=2,"Principiante avanzado",W2370=3,"Competente",W2370=4,"Proficiente",W2370=5,"Master")</f>
        <v>Competente</v>
      </c>
      <c r="Y2370" s="17">
        <v>3</v>
      </c>
      <c r="Z2370" s="17" t="str" cm="1">
        <f t="array" ref="Z2370">_xlfn.IFS(Y2370=0,"No evidenciado",Y2370=1,"Novato",Y2370=2,"Principiante avanzado",Y2370=3,"Competente",Y2370=4,"Proficiente",Y2370=5,"Master")</f>
        <v>Competente</v>
      </c>
      <c r="AA2370" s="17">
        <v>3</v>
      </c>
      <c r="AB2370" s="17" t="str" cm="1">
        <f t="array" ref="AB2370">_xlfn.IFS(AA2370=0,"No evidenciado",AA2370=1,"Novato",AA2370=2,"Principiante avanzado",AA2370=3,"Competente",AA2370=4,"Proficiente",AA2370=5,"Master")</f>
        <v>Competente</v>
      </c>
      <c r="AC2370" s="17">
        <v>2</v>
      </c>
      <c r="AD2370" s="17" t="str" cm="1">
        <f t="array" ref="AD2370">_xlfn.IFS(AC2370=0,"Prenovato",AC2370=1,"Novato",AC2370=2,"Principiante avanzado",AC2370=3,"Competente",AC2370=4,"Proficiente",AC2370=5,"Master")</f>
        <v>Principiante avanzado</v>
      </c>
      <c r="AE2370" s="17" t="s">
        <v>421</v>
      </c>
    </row>
    <row r="2371" spans="1:31" x14ac:dyDescent="0.25">
      <c r="A2371" t="s">
        <v>238</v>
      </c>
      <c r="B2371" t="s">
        <v>86</v>
      </c>
      <c r="C2371" t="s">
        <v>218</v>
      </c>
      <c r="D2371" t="s">
        <v>196</v>
      </c>
      <c r="E2371" t="s">
        <v>292</v>
      </c>
      <c r="F2371" t="s">
        <v>122</v>
      </c>
      <c r="G2371" t="s">
        <v>293</v>
      </c>
      <c r="H2371" s="4"/>
      <c r="I2371" s="1">
        <f t="shared" ref="I2371:I2434" ca="1" si="151">DATEDIF(H2371,TODAY(),"m")</f>
        <v>1485</v>
      </c>
      <c r="J2371" s="1" t="str">
        <f t="shared" ref="J2371:J2434" ca="1" si="152">IF(I2371&lt;=3,"1. Menor o igual a 3 meses",IF(I2371&lt;=6,"2. Entre 4 - 6 meses","3. Mayor a 6 meses"))</f>
        <v>3. Mayor a 6 meses</v>
      </c>
      <c r="K2371" t="str">
        <f t="shared" ref="K2371:K2434" si="153">IF(COUNTIFS($E$2:$E$5625,E2371,$O$2:$O$5625,"PRINCIPAL",$R$2:$R$5625,0)&gt;0,"SI","NO")</f>
        <v>NO</v>
      </c>
      <c r="L2371" t="s">
        <v>255</v>
      </c>
      <c r="M2371" t="s">
        <v>161</v>
      </c>
      <c r="N2371" t="s">
        <v>418</v>
      </c>
      <c r="O2371" t="s">
        <v>418</v>
      </c>
      <c r="P2371" t="str">
        <f t="shared" ref="P2371:P2434" si="154">F2371&amp;M2371&amp;AE2371</f>
        <v>AMELIA VICTORIA GALICIA TORALVAIntegración de datos por lotesEVALUACION</v>
      </c>
      <c r="Q2371" t="str">
        <f>BASE[[#This Row],[NombresCalificado]]&amp;BASE[[#This Row],[TipoEvaluacion]]</f>
        <v>AMELIA VICTORIA GALICIA TORALVAEVALUACION</v>
      </c>
      <c r="R2371">
        <v>3</v>
      </c>
      <c r="S2371" t="s">
        <v>5</v>
      </c>
      <c r="T2371" t="s">
        <v>419</v>
      </c>
      <c r="U2371" s="17">
        <v>2</v>
      </c>
      <c r="V2371" s="17" t="str" cm="1">
        <f t="array" ref="V2371">_xlfn.IFS(U2371=0,"Prenovato",U2371=1,"Novato",U2371=2,"Principiante avanzado",U2371=3,"Competente",U2371=4,"Proficiente",U2371=5,"Master")</f>
        <v>Principiante avanzado</v>
      </c>
      <c r="W2371" s="17">
        <v>3</v>
      </c>
      <c r="X2371" s="17" t="str" cm="1">
        <f t="array" ref="X2371">_xlfn.IFS(W2371=0,"No evidenciado",W2371=1,"Novato",W2371=2,"Principiante avanzado",W2371=3,"Competente",W2371=4,"Proficiente",W2371=5,"Master")</f>
        <v>Competente</v>
      </c>
      <c r="Y2371" s="17">
        <v>3</v>
      </c>
      <c r="Z2371" s="17" t="str" cm="1">
        <f t="array" ref="Z2371">_xlfn.IFS(Y2371=0,"No evidenciado",Y2371=1,"Novato",Y2371=2,"Principiante avanzado",Y2371=3,"Competente",Y2371=4,"Proficiente",Y2371=5,"Master")</f>
        <v>Competente</v>
      </c>
      <c r="AA2371" s="17">
        <v>3</v>
      </c>
      <c r="AB2371" s="17" t="str" cm="1">
        <f t="array" ref="AB2371">_xlfn.IFS(AA2371=0,"No evidenciado",AA2371=1,"Novato",AA2371=2,"Principiante avanzado",AA2371=3,"Competente",AA2371=4,"Proficiente",AA2371=5,"Master")</f>
        <v>Competente</v>
      </c>
      <c r="AC2371" s="17">
        <v>2</v>
      </c>
      <c r="AD2371" s="17" t="str" cm="1">
        <f t="array" ref="AD2371">_xlfn.IFS(AC2371=0,"Prenovato",AC2371=1,"Novato",AC2371=2,"Principiante avanzado",AC2371=3,"Competente",AC2371=4,"Proficiente",AC2371=5,"Master")</f>
        <v>Principiante avanzado</v>
      </c>
      <c r="AE2371" s="17" t="s">
        <v>421</v>
      </c>
    </row>
    <row r="2372" spans="1:31" x14ac:dyDescent="0.25">
      <c r="A2372" t="s">
        <v>238</v>
      </c>
      <c r="B2372" t="s">
        <v>86</v>
      </c>
      <c r="C2372" t="s">
        <v>218</v>
      </c>
      <c r="D2372" t="s">
        <v>196</v>
      </c>
      <c r="E2372" t="s">
        <v>292</v>
      </c>
      <c r="F2372" t="s">
        <v>122</v>
      </c>
      <c r="G2372" t="s">
        <v>293</v>
      </c>
      <c r="H2372" s="4"/>
      <c r="I2372" s="1">
        <f t="shared" ca="1" si="151"/>
        <v>1485</v>
      </c>
      <c r="J2372" s="1" t="str">
        <f t="shared" ca="1" si="152"/>
        <v>3. Mayor a 6 meses</v>
      </c>
      <c r="K2372" t="str">
        <f t="shared" si="153"/>
        <v>NO</v>
      </c>
      <c r="L2372" t="s">
        <v>255</v>
      </c>
      <c r="M2372" t="s">
        <v>165</v>
      </c>
      <c r="N2372" t="s">
        <v>418</v>
      </c>
      <c r="O2372" t="s">
        <v>418</v>
      </c>
      <c r="P2372" t="str">
        <f t="shared" si="154"/>
        <v>AMELIA VICTORIA GALICIA TORALVAProcesamiento de datosEVALUACION</v>
      </c>
      <c r="Q2372" t="str">
        <f>BASE[[#This Row],[NombresCalificado]]&amp;BASE[[#This Row],[TipoEvaluacion]]</f>
        <v>AMELIA VICTORIA GALICIA TORALVAEVALUACION</v>
      </c>
      <c r="R2372">
        <v>2</v>
      </c>
      <c r="S2372" t="s">
        <v>4</v>
      </c>
      <c r="T2372" t="s">
        <v>419</v>
      </c>
      <c r="U2372" s="17">
        <v>2</v>
      </c>
      <c r="V2372" s="17" t="str" cm="1">
        <f t="array" ref="V2372">_xlfn.IFS(U2372=0,"Prenovato",U2372=1,"Novato",U2372=2,"Principiante avanzado",U2372=3,"Competente",U2372=4,"Proficiente",U2372=5,"Master")</f>
        <v>Principiante avanzado</v>
      </c>
      <c r="W2372" s="17">
        <v>3</v>
      </c>
      <c r="X2372" s="17" t="str" cm="1">
        <f t="array" ref="X2372">_xlfn.IFS(W2372=0,"No evidenciado",W2372=1,"Novato",W2372=2,"Principiante avanzado",W2372=3,"Competente",W2372=4,"Proficiente",W2372=5,"Master")</f>
        <v>Competente</v>
      </c>
      <c r="Y2372" s="17">
        <v>3</v>
      </c>
      <c r="Z2372" s="17" t="str" cm="1">
        <f t="array" ref="Z2372">_xlfn.IFS(Y2372=0,"No evidenciado",Y2372=1,"Novato",Y2372=2,"Principiante avanzado",Y2372=3,"Competente",Y2372=4,"Proficiente",Y2372=5,"Master")</f>
        <v>Competente</v>
      </c>
      <c r="AA2372" s="17">
        <v>3</v>
      </c>
      <c r="AB2372" s="17" t="str" cm="1">
        <f t="array" ref="AB2372">_xlfn.IFS(AA2372=0,"No evidenciado",AA2372=1,"Novato",AA2372=2,"Principiante avanzado",AA2372=3,"Competente",AA2372=4,"Proficiente",AA2372=5,"Master")</f>
        <v>Competente</v>
      </c>
      <c r="AC2372" s="17">
        <v>2</v>
      </c>
      <c r="AD2372" s="17" t="str" cm="1">
        <f t="array" ref="AD2372">_xlfn.IFS(AC2372=0,"Prenovato",AC2372=1,"Novato",AC2372=2,"Principiante avanzado",AC2372=3,"Competente",AC2372=4,"Proficiente",AC2372=5,"Master")</f>
        <v>Principiante avanzado</v>
      </c>
      <c r="AE2372" s="17" t="s">
        <v>421</v>
      </c>
    </row>
    <row r="2373" spans="1:31" x14ac:dyDescent="0.25">
      <c r="A2373" t="s">
        <v>238</v>
      </c>
      <c r="B2373" t="s">
        <v>86</v>
      </c>
      <c r="C2373" t="s">
        <v>218</v>
      </c>
      <c r="D2373" t="s">
        <v>196</v>
      </c>
      <c r="E2373" t="s">
        <v>292</v>
      </c>
      <c r="F2373" t="s">
        <v>122</v>
      </c>
      <c r="G2373" t="s">
        <v>293</v>
      </c>
      <c r="H2373" s="4"/>
      <c r="I2373" s="1">
        <f t="shared" ca="1" si="151"/>
        <v>1485</v>
      </c>
      <c r="J2373" s="1" t="str">
        <f t="shared" ca="1" si="152"/>
        <v>3. Mayor a 6 meses</v>
      </c>
      <c r="K2373" t="str">
        <f t="shared" si="153"/>
        <v>NO</v>
      </c>
      <c r="L2373" t="s">
        <v>255</v>
      </c>
      <c r="M2373" t="s">
        <v>170</v>
      </c>
      <c r="N2373" t="s">
        <v>417</v>
      </c>
      <c r="O2373" t="s">
        <v>416</v>
      </c>
      <c r="P2373" t="str">
        <f t="shared" si="154"/>
        <v>AMELIA VICTORIA GALICIA TORALVAArquitectura de datosEVALUACION</v>
      </c>
      <c r="Q2373" t="str">
        <f>BASE[[#This Row],[NombresCalificado]]&amp;BASE[[#This Row],[TipoEvaluacion]]</f>
        <v>AMELIA VICTORIA GALICIA TORALVAEVALUACION</v>
      </c>
      <c r="R2373">
        <v>2</v>
      </c>
      <c r="S2373" t="s">
        <v>4</v>
      </c>
      <c r="T2373" t="s">
        <v>419</v>
      </c>
      <c r="U2373" s="17">
        <v>2</v>
      </c>
      <c r="V2373" s="17" t="str" cm="1">
        <f t="array" ref="V2373">_xlfn.IFS(U2373=0,"Prenovato",U2373=1,"Novato",U2373=2,"Principiante avanzado",U2373=3,"Competente",U2373=4,"Proficiente",U2373=5,"Master")</f>
        <v>Principiante avanzado</v>
      </c>
      <c r="W2373" s="17">
        <v>3</v>
      </c>
      <c r="X2373" s="17" t="str" cm="1">
        <f t="array" ref="X2373">_xlfn.IFS(W2373=0,"No evidenciado",W2373=1,"Novato",W2373=2,"Principiante avanzado",W2373=3,"Competente",W2373=4,"Proficiente",W2373=5,"Master")</f>
        <v>Competente</v>
      </c>
      <c r="Y2373" s="17">
        <v>3</v>
      </c>
      <c r="Z2373" s="17" t="str" cm="1">
        <f t="array" ref="Z2373">_xlfn.IFS(Y2373=0,"No evidenciado",Y2373=1,"Novato",Y2373=2,"Principiante avanzado",Y2373=3,"Competente",Y2373=4,"Proficiente",Y2373=5,"Master")</f>
        <v>Competente</v>
      </c>
      <c r="AA2373" s="17">
        <v>3</v>
      </c>
      <c r="AB2373" s="17" t="str" cm="1">
        <f t="array" ref="AB2373">_xlfn.IFS(AA2373=0,"No evidenciado",AA2373=1,"Novato",AA2373=2,"Principiante avanzado",AA2373=3,"Competente",AA2373=4,"Proficiente",AA2373=5,"Master")</f>
        <v>Competente</v>
      </c>
      <c r="AC2373" s="17">
        <v>2</v>
      </c>
      <c r="AD2373" s="17" t="str" cm="1">
        <f t="array" ref="AD2373">_xlfn.IFS(AC2373=0,"Prenovato",AC2373=1,"Novato",AC2373=2,"Principiante avanzado",AC2373=3,"Competente",AC2373=4,"Proficiente",AC2373=5,"Master")</f>
        <v>Principiante avanzado</v>
      </c>
      <c r="AE2373" s="17" t="s">
        <v>421</v>
      </c>
    </row>
    <row r="2374" spans="1:31" x14ac:dyDescent="0.25">
      <c r="A2374" t="s">
        <v>238</v>
      </c>
      <c r="B2374" t="s">
        <v>86</v>
      </c>
      <c r="C2374" t="s">
        <v>218</v>
      </c>
      <c r="D2374" t="s">
        <v>196</v>
      </c>
      <c r="E2374" t="s">
        <v>292</v>
      </c>
      <c r="F2374" t="s">
        <v>122</v>
      </c>
      <c r="G2374" t="s">
        <v>293</v>
      </c>
      <c r="H2374" s="4"/>
      <c r="I2374" s="1">
        <f t="shared" ca="1" si="151"/>
        <v>1485</v>
      </c>
      <c r="J2374" s="1" t="str">
        <f t="shared" ca="1" si="152"/>
        <v>3. Mayor a 6 meses</v>
      </c>
      <c r="K2374" t="str">
        <f t="shared" si="153"/>
        <v>NO</v>
      </c>
      <c r="L2374" t="s">
        <v>255</v>
      </c>
      <c r="M2374" t="s">
        <v>164</v>
      </c>
      <c r="N2374" t="s">
        <v>417</v>
      </c>
      <c r="O2374" t="s">
        <v>416</v>
      </c>
      <c r="P2374" t="str">
        <f t="shared" si="154"/>
        <v>AMELIA VICTORIA GALICIA TORALVAPrivacidad y seguridad de los datosEVALUACION</v>
      </c>
      <c r="Q2374" t="str">
        <f>BASE[[#This Row],[NombresCalificado]]&amp;BASE[[#This Row],[TipoEvaluacion]]</f>
        <v>AMELIA VICTORIA GALICIA TORALVAEVALUACION</v>
      </c>
      <c r="R2374">
        <v>2</v>
      </c>
      <c r="S2374" t="s">
        <v>4</v>
      </c>
      <c r="T2374" t="s">
        <v>419</v>
      </c>
      <c r="U2374" s="17">
        <v>2</v>
      </c>
      <c r="V2374" s="17" t="str" cm="1">
        <f t="array" ref="V2374">_xlfn.IFS(U2374=0,"Prenovato",U2374=1,"Novato",U2374=2,"Principiante avanzado",U2374=3,"Competente",U2374=4,"Proficiente",U2374=5,"Master")</f>
        <v>Principiante avanzado</v>
      </c>
      <c r="W2374" s="17">
        <v>3</v>
      </c>
      <c r="X2374" s="17" t="str" cm="1">
        <f t="array" ref="X2374">_xlfn.IFS(W2374=0,"No evidenciado",W2374=1,"Novato",W2374=2,"Principiante avanzado",W2374=3,"Competente",W2374=4,"Proficiente",W2374=5,"Master")</f>
        <v>Competente</v>
      </c>
      <c r="Y2374" s="17">
        <v>3</v>
      </c>
      <c r="Z2374" s="17" t="str" cm="1">
        <f t="array" ref="Z2374">_xlfn.IFS(Y2374=0,"No evidenciado",Y2374=1,"Novato",Y2374=2,"Principiante avanzado",Y2374=3,"Competente",Y2374=4,"Proficiente",Y2374=5,"Master")</f>
        <v>Competente</v>
      </c>
      <c r="AA2374" s="17">
        <v>3</v>
      </c>
      <c r="AB2374" s="17" t="str" cm="1">
        <f t="array" ref="AB2374">_xlfn.IFS(AA2374=0,"No evidenciado",AA2374=1,"Novato",AA2374=2,"Principiante avanzado",AA2374=3,"Competente",AA2374=4,"Proficiente",AA2374=5,"Master")</f>
        <v>Competente</v>
      </c>
      <c r="AC2374" s="17">
        <v>2</v>
      </c>
      <c r="AD2374" s="17" t="str" cm="1">
        <f t="array" ref="AD2374">_xlfn.IFS(AC2374=0,"Prenovato",AC2374=1,"Novato",AC2374=2,"Principiante avanzado",AC2374=3,"Competente",AC2374=4,"Proficiente",AC2374=5,"Master")</f>
        <v>Principiante avanzado</v>
      </c>
      <c r="AE2374" s="17" t="s">
        <v>421</v>
      </c>
    </row>
    <row r="2375" spans="1:31" x14ac:dyDescent="0.25">
      <c r="A2375" t="s">
        <v>238</v>
      </c>
      <c r="B2375" t="s">
        <v>86</v>
      </c>
      <c r="C2375" t="s">
        <v>218</v>
      </c>
      <c r="D2375" t="s">
        <v>196</v>
      </c>
      <c r="E2375" t="s">
        <v>292</v>
      </c>
      <c r="F2375" t="s">
        <v>122</v>
      </c>
      <c r="G2375" t="s">
        <v>293</v>
      </c>
      <c r="H2375" s="4"/>
      <c r="I2375" s="1">
        <f t="shared" ca="1" si="151"/>
        <v>1485</v>
      </c>
      <c r="J2375" s="1" t="str">
        <f t="shared" ca="1" si="152"/>
        <v>3. Mayor a 6 meses</v>
      </c>
      <c r="K2375" t="str">
        <f t="shared" si="153"/>
        <v>NO</v>
      </c>
      <c r="L2375" t="s">
        <v>255</v>
      </c>
      <c r="M2375" t="s">
        <v>163</v>
      </c>
      <c r="N2375" t="s">
        <v>417</v>
      </c>
      <c r="O2375" t="s">
        <v>416</v>
      </c>
      <c r="P2375" t="str">
        <f t="shared" si="154"/>
        <v>AMELIA VICTORIA GALICIA TORALVANube BCPEVALUACION</v>
      </c>
      <c r="Q2375" t="str">
        <f>BASE[[#This Row],[NombresCalificado]]&amp;BASE[[#This Row],[TipoEvaluacion]]</f>
        <v>AMELIA VICTORIA GALICIA TORALVAEVALUACION</v>
      </c>
      <c r="R2375">
        <v>0</v>
      </c>
      <c r="S2375" t="s">
        <v>185</v>
      </c>
      <c r="T2375" t="s">
        <v>419</v>
      </c>
      <c r="U2375" s="17">
        <v>2</v>
      </c>
      <c r="V2375" s="17" t="str" cm="1">
        <f t="array" ref="V2375">_xlfn.IFS(U2375=0,"Prenovato",U2375=1,"Novato",U2375=2,"Principiante avanzado",U2375=3,"Competente",U2375=4,"Proficiente",U2375=5,"Master")</f>
        <v>Principiante avanzado</v>
      </c>
      <c r="W2375" s="17">
        <v>3</v>
      </c>
      <c r="X2375" s="17" t="str" cm="1">
        <f t="array" ref="X2375">_xlfn.IFS(W2375=0,"No evidenciado",W2375=1,"Novato",W2375=2,"Principiante avanzado",W2375=3,"Competente",W2375=4,"Proficiente",W2375=5,"Master")</f>
        <v>Competente</v>
      </c>
      <c r="Y2375" s="17">
        <v>3</v>
      </c>
      <c r="Z2375" s="17" t="str" cm="1">
        <f t="array" ref="Z2375">_xlfn.IFS(Y2375=0,"No evidenciado",Y2375=1,"Novato",Y2375=2,"Principiante avanzado",Y2375=3,"Competente",Y2375=4,"Proficiente",Y2375=5,"Master")</f>
        <v>Competente</v>
      </c>
      <c r="AA2375" s="17">
        <v>3</v>
      </c>
      <c r="AB2375" s="17" t="str" cm="1">
        <f t="array" ref="AB2375">_xlfn.IFS(AA2375=0,"No evidenciado",AA2375=1,"Novato",AA2375=2,"Principiante avanzado",AA2375=3,"Competente",AA2375=4,"Proficiente",AA2375=5,"Master")</f>
        <v>Competente</v>
      </c>
      <c r="AC2375" s="17">
        <v>2</v>
      </c>
      <c r="AD2375" s="17" t="str" cm="1">
        <f t="array" ref="AD2375">_xlfn.IFS(AC2375=0,"Prenovato",AC2375=1,"Novato",AC2375=2,"Principiante avanzado",AC2375=3,"Competente",AC2375=4,"Proficiente",AC2375=5,"Master")</f>
        <v>Principiante avanzado</v>
      </c>
      <c r="AE2375" s="17" t="s">
        <v>421</v>
      </c>
    </row>
    <row r="2376" spans="1:31" x14ac:dyDescent="0.25">
      <c r="A2376" t="s">
        <v>238</v>
      </c>
      <c r="B2376" t="s">
        <v>86</v>
      </c>
      <c r="C2376" t="s">
        <v>218</v>
      </c>
      <c r="D2376" t="s">
        <v>196</v>
      </c>
      <c r="E2376" t="s">
        <v>292</v>
      </c>
      <c r="F2376" t="s">
        <v>122</v>
      </c>
      <c r="G2376" t="s">
        <v>293</v>
      </c>
      <c r="H2376" s="4"/>
      <c r="I2376" s="1">
        <f t="shared" ca="1" si="151"/>
        <v>1485</v>
      </c>
      <c r="J2376" s="1" t="str">
        <f t="shared" ca="1" si="152"/>
        <v>3. Mayor a 6 meses</v>
      </c>
      <c r="K2376" t="str">
        <f t="shared" si="153"/>
        <v>NO</v>
      </c>
      <c r="L2376" t="s">
        <v>255</v>
      </c>
      <c r="M2376" t="s">
        <v>167</v>
      </c>
      <c r="N2376" t="s">
        <v>417</v>
      </c>
      <c r="O2376" t="s">
        <v>416</v>
      </c>
      <c r="P2376" t="str">
        <f t="shared" si="154"/>
        <v>AMELIA VICTORIA GALICIA TORALVACI-CDEVALUACION</v>
      </c>
      <c r="Q2376" t="str">
        <f>BASE[[#This Row],[NombresCalificado]]&amp;BASE[[#This Row],[TipoEvaluacion]]</f>
        <v>AMELIA VICTORIA GALICIA TORALVAEVALUACION</v>
      </c>
      <c r="R2376">
        <v>0</v>
      </c>
      <c r="S2376" t="s">
        <v>185</v>
      </c>
      <c r="T2376" t="s">
        <v>419</v>
      </c>
      <c r="U2376" s="17">
        <v>2</v>
      </c>
      <c r="V2376" s="17" t="str" cm="1">
        <f t="array" ref="V2376">_xlfn.IFS(U2376=0,"Prenovato",U2376=1,"Novato",U2376=2,"Principiante avanzado",U2376=3,"Competente",U2376=4,"Proficiente",U2376=5,"Master")</f>
        <v>Principiante avanzado</v>
      </c>
      <c r="W2376" s="17">
        <v>3</v>
      </c>
      <c r="X2376" s="17" t="str" cm="1">
        <f t="array" ref="X2376">_xlfn.IFS(W2376=0,"No evidenciado",W2376=1,"Novato",W2376=2,"Principiante avanzado",W2376=3,"Competente",W2376=4,"Proficiente",W2376=5,"Master")</f>
        <v>Competente</v>
      </c>
      <c r="Y2376" s="17">
        <v>3</v>
      </c>
      <c r="Z2376" s="17" t="str" cm="1">
        <f t="array" ref="Z2376">_xlfn.IFS(Y2376=0,"No evidenciado",Y2376=1,"Novato",Y2376=2,"Principiante avanzado",Y2376=3,"Competente",Y2376=4,"Proficiente",Y2376=5,"Master")</f>
        <v>Competente</v>
      </c>
      <c r="AA2376" s="17">
        <v>3</v>
      </c>
      <c r="AB2376" s="17" t="str" cm="1">
        <f t="array" ref="AB2376">_xlfn.IFS(AA2376=0,"No evidenciado",AA2376=1,"Novato",AA2376=2,"Principiante avanzado",AA2376=3,"Competente",AA2376=4,"Proficiente",AA2376=5,"Master")</f>
        <v>Competente</v>
      </c>
      <c r="AC2376" s="17">
        <v>2</v>
      </c>
      <c r="AD2376" s="17" t="str" cm="1">
        <f t="array" ref="AD2376">_xlfn.IFS(AC2376=0,"Prenovato",AC2376=1,"Novato",AC2376=2,"Principiante avanzado",AC2376=3,"Competente",AC2376=4,"Proficiente",AC2376=5,"Master")</f>
        <v>Principiante avanzado</v>
      </c>
      <c r="AE2376" s="17" t="s">
        <v>421</v>
      </c>
    </row>
    <row r="2377" spans="1:31" x14ac:dyDescent="0.25">
      <c r="A2377" t="s">
        <v>238</v>
      </c>
      <c r="B2377" t="s">
        <v>86</v>
      </c>
      <c r="C2377" t="s">
        <v>218</v>
      </c>
      <c r="D2377" t="s">
        <v>196</v>
      </c>
      <c r="E2377" t="s">
        <v>300</v>
      </c>
      <c r="F2377" t="s">
        <v>111</v>
      </c>
      <c r="G2377" t="s">
        <v>301</v>
      </c>
      <c r="H2377" s="4"/>
      <c r="I2377" s="1">
        <f t="shared" ca="1" si="151"/>
        <v>1485</v>
      </c>
      <c r="J2377" s="1" t="str">
        <f t="shared" ca="1" si="152"/>
        <v>3. Mayor a 6 meses</v>
      </c>
      <c r="K2377" t="str">
        <f t="shared" si="153"/>
        <v>NO</v>
      </c>
      <c r="L2377" t="s">
        <v>255</v>
      </c>
      <c r="M2377" t="s">
        <v>55</v>
      </c>
      <c r="N2377" t="s">
        <v>418</v>
      </c>
      <c r="O2377" t="s">
        <v>418</v>
      </c>
      <c r="P2377" t="str">
        <f t="shared" si="154"/>
        <v>LEYDI LIZZETH ANGELINO VALENZUELAProgramaciónEVALUACION</v>
      </c>
      <c r="Q2377" t="str">
        <f>BASE[[#This Row],[NombresCalificado]]&amp;BASE[[#This Row],[TipoEvaluacion]]</f>
        <v>LEYDI LIZZETH ANGELINO VALENZUELAEVALUACION</v>
      </c>
      <c r="R2377">
        <v>3</v>
      </c>
      <c r="S2377" t="s">
        <v>5</v>
      </c>
      <c r="T2377" t="s">
        <v>419</v>
      </c>
      <c r="U2377" s="17">
        <v>2</v>
      </c>
      <c r="V2377" s="17" t="str" cm="1">
        <f t="array" ref="V2377">_xlfn.IFS(U2377=0,"Prenovato",U2377=1,"Novato",U2377=2,"Principiante avanzado",U2377=3,"Competente",U2377=4,"Proficiente",U2377=5,"Master")</f>
        <v>Principiante avanzado</v>
      </c>
      <c r="W2377" s="17">
        <v>4</v>
      </c>
      <c r="X2377" s="17" t="str" cm="1">
        <f t="array" ref="X2377">_xlfn.IFS(W2377=0,"No evidenciado",W2377=1,"Novato",W2377=2,"Principiante avanzado",W2377=3,"Competente",W2377=4,"Proficiente",W2377=5,"Master")</f>
        <v>Proficiente</v>
      </c>
      <c r="Y2377" s="17">
        <v>3</v>
      </c>
      <c r="Z2377" s="17" t="str" cm="1">
        <f t="array" ref="Z2377">_xlfn.IFS(Y2377=0,"No evidenciado",Y2377=1,"Novato",Y2377=2,"Principiante avanzado",Y2377=3,"Competente",Y2377=4,"Proficiente",Y2377=5,"Master")</f>
        <v>Competente</v>
      </c>
      <c r="AA2377" s="17">
        <v>3</v>
      </c>
      <c r="AB2377" s="17" t="str" cm="1">
        <f t="array" ref="AB2377">_xlfn.IFS(AA2377=0,"No evidenciado",AA2377=1,"Novato",AA2377=2,"Principiante avanzado",AA2377=3,"Competente",AA2377=4,"Proficiente",AA2377=5,"Master")</f>
        <v>Competente</v>
      </c>
      <c r="AC2377" s="17">
        <v>2</v>
      </c>
      <c r="AD2377" s="17" t="str" cm="1">
        <f t="array" ref="AD2377">_xlfn.IFS(AC2377=0,"Prenovato",AC2377=1,"Novato",AC2377=2,"Principiante avanzado",AC2377=3,"Competente",AC2377=4,"Proficiente",AC2377=5,"Master")</f>
        <v>Principiante avanzado</v>
      </c>
      <c r="AE2377" s="17" t="s">
        <v>421</v>
      </c>
    </row>
    <row r="2378" spans="1:31" x14ac:dyDescent="0.25">
      <c r="A2378" t="s">
        <v>238</v>
      </c>
      <c r="B2378" t="s">
        <v>86</v>
      </c>
      <c r="C2378" t="s">
        <v>218</v>
      </c>
      <c r="D2378" t="s">
        <v>196</v>
      </c>
      <c r="E2378" t="s">
        <v>300</v>
      </c>
      <c r="F2378" t="s">
        <v>111</v>
      </c>
      <c r="G2378" t="s">
        <v>301</v>
      </c>
      <c r="H2378" s="4"/>
      <c r="I2378" s="1">
        <f t="shared" ca="1" si="151"/>
        <v>1485</v>
      </c>
      <c r="J2378" s="1" t="str">
        <f t="shared" ca="1" si="152"/>
        <v>3. Mayor a 6 meses</v>
      </c>
      <c r="K2378" t="str">
        <f t="shared" si="153"/>
        <v>NO</v>
      </c>
      <c r="L2378" t="s">
        <v>255</v>
      </c>
      <c r="M2378" t="s">
        <v>174</v>
      </c>
      <c r="N2378" t="s">
        <v>418</v>
      </c>
      <c r="O2378" t="s">
        <v>418</v>
      </c>
      <c r="P2378" t="str">
        <f t="shared" si="154"/>
        <v>LEYDI LIZZETH ANGELINO VALENZUELADatawarehouse BCPEVALUACION</v>
      </c>
      <c r="Q2378" t="str">
        <f>BASE[[#This Row],[NombresCalificado]]&amp;BASE[[#This Row],[TipoEvaluacion]]</f>
        <v>LEYDI LIZZETH ANGELINO VALENZUELAEVALUACION</v>
      </c>
      <c r="R2378">
        <v>3</v>
      </c>
      <c r="S2378" t="s">
        <v>5</v>
      </c>
      <c r="T2378" t="s">
        <v>419</v>
      </c>
      <c r="U2378" s="17">
        <v>2</v>
      </c>
      <c r="V2378" s="17" t="str" cm="1">
        <f t="array" ref="V2378">_xlfn.IFS(U2378=0,"Prenovato",U2378=1,"Novato",U2378=2,"Principiante avanzado",U2378=3,"Competente",U2378=4,"Proficiente",U2378=5,"Master")</f>
        <v>Principiante avanzado</v>
      </c>
      <c r="W2378" s="17">
        <v>4</v>
      </c>
      <c r="X2378" s="17" t="str" cm="1">
        <f t="array" ref="X2378">_xlfn.IFS(W2378=0,"No evidenciado",W2378=1,"Novato",W2378=2,"Principiante avanzado",W2378=3,"Competente",W2378=4,"Proficiente",W2378=5,"Master")</f>
        <v>Proficiente</v>
      </c>
      <c r="Y2378" s="17">
        <v>3</v>
      </c>
      <c r="Z2378" s="17" t="str" cm="1">
        <f t="array" ref="Z2378">_xlfn.IFS(Y2378=0,"No evidenciado",Y2378=1,"Novato",Y2378=2,"Principiante avanzado",Y2378=3,"Competente",Y2378=4,"Proficiente",Y2378=5,"Master")</f>
        <v>Competente</v>
      </c>
      <c r="AA2378" s="17">
        <v>3</v>
      </c>
      <c r="AB2378" s="17" t="str" cm="1">
        <f t="array" ref="AB2378">_xlfn.IFS(AA2378=0,"No evidenciado",AA2378=1,"Novato",AA2378=2,"Principiante avanzado",AA2378=3,"Competente",AA2378=4,"Proficiente",AA2378=5,"Master")</f>
        <v>Competente</v>
      </c>
      <c r="AC2378" s="17">
        <v>2</v>
      </c>
      <c r="AD2378" s="17" t="str" cm="1">
        <f t="array" ref="AD2378">_xlfn.IFS(AC2378=0,"Prenovato",AC2378=1,"Novato",AC2378=2,"Principiante avanzado",AC2378=3,"Competente",AC2378=4,"Proficiente",AC2378=5,"Master")</f>
        <v>Principiante avanzado</v>
      </c>
      <c r="AE2378" s="17" t="s">
        <v>421</v>
      </c>
    </row>
    <row r="2379" spans="1:31" x14ac:dyDescent="0.25">
      <c r="A2379" t="s">
        <v>238</v>
      </c>
      <c r="B2379" t="s">
        <v>86</v>
      </c>
      <c r="C2379" t="s">
        <v>218</v>
      </c>
      <c r="D2379" t="s">
        <v>196</v>
      </c>
      <c r="E2379" t="s">
        <v>300</v>
      </c>
      <c r="F2379" t="s">
        <v>111</v>
      </c>
      <c r="G2379" t="s">
        <v>301</v>
      </c>
      <c r="H2379" s="4"/>
      <c r="I2379" s="1">
        <f t="shared" ca="1" si="151"/>
        <v>1485</v>
      </c>
      <c r="J2379" s="1" t="str">
        <f t="shared" ca="1" si="152"/>
        <v>3. Mayor a 6 meses</v>
      </c>
      <c r="K2379" t="str">
        <f t="shared" si="153"/>
        <v>NO</v>
      </c>
      <c r="L2379" t="s">
        <v>255</v>
      </c>
      <c r="M2379" t="s">
        <v>170</v>
      </c>
      <c r="N2379" t="s">
        <v>417</v>
      </c>
      <c r="O2379" t="s">
        <v>416</v>
      </c>
      <c r="P2379" t="str">
        <f t="shared" si="154"/>
        <v>LEYDI LIZZETH ANGELINO VALENZUELAArquitectura de datosEVALUACION</v>
      </c>
      <c r="Q2379" t="str">
        <f>BASE[[#This Row],[NombresCalificado]]&amp;BASE[[#This Row],[TipoEvaluacion]]</f>
        <v>LEYDI LIZZETH ANGELINO VALENZUELAEVALUACION</v>
      </c>
      <c r="R2379">
        <v>2</v>
      </c>
      <c r="S2379" t="s">
        <v>4</v>
      </c>
      <c r="T2379" t="s">
        <v>419</v>
      </c>
      <c r="U2379" s="17">
        <v>2</v>
      </c>
      <c r="V2379" s="17" t="str" cm="1">
        <f t="array" ref="V2379">_xlfn.IFS(U2379=0,"Prenovato",U2379=1,"Novato",U2379=2,"Principiante avanzado",U2379=3,"Competente",U2379=4,"Proficiente",U2379=5,"Master")</f>
        <v>Principiante avanzado</v>
      </c>
      <c r="W2379" s="17">
        <v>4</v>
      </c>
      <c r="X2379" s="17" t="str" cm="1">
        <f t="array" ref="X2379">_xlfn.IFS(W2379=0,"No evidenciado",W2379=1,"Novato",W2379=2,"Principiante avanzado",W2379=3,"Competente",W2379=4,"Proficiente",W2379=5,"Master")</f>
        <v>Proficiente</v>
      </c>
      <c r="Y2379" s="17">
        <v>3</v>
      </c>
      <c r="Z2379" s="17" t="str" cm="1">
        <f t="array" ref="Z2379">_xlfn.IFS(Y2379=0,"No evidenciado",Y2379=1,"Novato",Y2379=2,"Principiante avanzado",Y2379=3,"Competente",Y2379=4,"Proficiente",Y2379=5,"Master")</f>
        <v>Competente</v>
      </c>
      <c r="AA2379" s="17">
        <v>3</v>
      </c>
      <c r="AB2379" s="17" t="str" cm="1">
        <f t="array" ref="AB2379">_xlfn.IFS(AA2379=0,"No evidenciado",AA2379=1,"Novato",AA2379=2,"Principiante avanzado",AA2379=3,"Competente",AA2379=4,"Proficiente",AA2379=5,"Master")</f>
        <v>Competente</v>
      </c>
      <c r="AC2379" s="17">
        <v>2</v>
      </c>
      <c r="AD2379" s="17" t="str" cm="1">
        <f t="array" ref="AD2379">_xlfn.IFS(AC2379=0,"Prenovato",AC2379=1,"Novato",AC2379=2,"Principiante avanzado",AC2379=3,"Competente",AC2379=4,"Proficiente",AC2379=5,"Master")</f>
        <v>Principiante avanzado</v>
      </c>
      <c r="AE2379" s="17" t="s">
        <v>421</v>
      </c>
    </row>
    <row r="2380" spans="1:31" x14ac:dyDescent="0.25">
      <c r="A2380" t="s">
        <v>238</v>
      </c>
      <c r="B2380" t="s">
        <v>86</v>
      </c>
      <c r="C2380" t="s">
        <v>218</v>
      </c>
      <c r="D2380" t="s">
        <v>196</v>
      </c>
      <c r="E2380" t="s">
        <v>300</v>
      </c>
      <c r="F2380" t="s">
        <v>111</v>
      </c>
      <c r="G2380" t="s">
        <v>301</v>
      </c>
      <c r="H2380" s="4"/>
      <c r="I2380" s="1">
        <f t="shared" ca="1" si="151"/>
        <v>1485</v>
      </c>
      <c r="J2380" s="1" t="str">
        <f t="shared" ca="1" si="152"/>
        <v>3. Mayor a 6 meses</v>
      </c>
      <c r="K2380" t="str">
        <f t="shared" si="153"/>
        <v>NO</v>
      </c>
      <c r="L2380" t="s">
        <v>255</v>
      </c>
      <c r="M2380" t="s">
        <v>56</v>
      </c>
      <c r="N2380" t="s">
        <v>417</v>
      </c>
      <c r="O2380" t="s">
        <v>416</v>
      </c>
      <c r="P2380" t="str">
        <f t="shared" si="154"/>
        <v>LEYDI LIZZETH ANGELINO VALENZUELAControl de versionesEVALUACION</v>
      </c>
      <c r="Q2380" t="str">
        <f>BASE[[#This Row],[NombresCalificado]]&amp;BASE[[#This Row],[TipoEvaluacion]]</f>
        <v>LEYDI LIZZETH ANGELINO VALENZUELAEVALUACION</v>
      </c>
      <c r="R2380">
        <v>1</v>
      </c>
      <c r="S2380" t="s">
        <v>6</v>
      </c>
      <c r="T2380" t="s">
        <v>419</v>
      </c>
      <c r="U2380" s="17">
        <v>2</v>
      </c>
      <c r="V2380" s="17" t="str" cm="1">
        <f t="array" ref="V2380">_xlfn.IFS(U2380=0,"Prenovato",U2380=1,"Novato",U2380=2,"Principiante avanzado",U2380=3,"Competente",U2380=4,"Proficiente",U2380=5,"Master")</f>
        <v>Principiante avanzado</v>
      </c>
      <c r="W2380" s="17">
        <v>4</v>
      </c>
      <c r="X2380" s="17" t="str" cm="1">
        <f t="array" ref="X2380">_xlfn.IFS(W2380=0,"No evidenciado",W2380=1,"Novato",W2380=2,"Principiante avanzado",W2380=3,"Competente",W2380=4,"Proficiente",W2380=5,"Master")</f>
        <v>Proficiente</v>
      </c>
      <c r="Y2380" s="17">
        <v>3</v>
      </c>
      <c r="Z2380" s="17" t="str" cm="1">
        <f t="array" ref="Z2380">_xlfn.IFS(Y2380=0,"No evidenciado",Y2380=1,"Novato",Y2380=2,"Principiante avanzado",Y2380=3,"Competente",Y2380=4,"Proficiente",Y2380=5,"Master")</f>
        <v>Competente</v>
      </c>
      <c r="AA2380" s="17">
        <v>3</v>
      </c>
      <c r="AB2380" s="17" t="str" cm="1">
        <f t="array" ref="AB2380">_xlfn.IFS(AA2380=0,"No evidenciado",AA2380=1,"Novato",AA2380=2,"Principiante avanzado",AA2380=3,"Competente",AA2380=4,"Proficiente",AA2380=5,"Master")</f>
        <v>Competente</v>
      </c>
      <c r="AC2380" s="17">
        <v>2</v>
      </c>
      <c r="AD2380" s="17" t="str" cm="1">
        <f t="array" ref="AD2380">_xlfn.IFS(AC2380=0,"Prenovato",AC2380=1,"Novato",AC2380=2,"Principiante avanzado",AC2380=3,"Competente",AC2380=4,"Proficiente",AC2380=5,"Master")</f>
        <v>Principiante avanzado</v>
      </c>
      <c r="AE2380" s="17" t="s">
        <v>421</v>
      </c>
    </row>
    <row r="2381" spans="1:31" x14ac:dyDescent="0.25">
      <c r="A2381" t="s">
        <v>238</v>
      </c>
      <c r="B2381" t="s">
        <v>86</v>
      </c>
      <c r="C2381" t="s">
        <v>218</v>
      </c>
      <c r="D2381" t="s">
        <v>196</v>
      </c>
      <c r="E2381" t="s">
        <v>300</v>
      </c>
      <c r="F2381" t="s">
        <v>111</v>
      </c>
      <c r="G2381" t="s">
        <v>301</v>
      </c>
      <c r="H2381" s="4"/>
      <c r="I2381" s="1">
        <f t="shared" ca="1" si="151"/>
        <v>1485</v>
      </c>
      <c r="J2381" s="1" t="str">
        <f t="shared" ca="1" si="152"/>
        <v>3. Mayor a 6 meses</v>
      </c>
      <c r="K2381" t="str">
        <f t="shared" si="153"/>
        <v>NO</v>
      </c>
      <c r="L2381" t="s">
        <v>255</v>
      </c>
      <c r="M2381" t="s">
        <v>163</v>
      </c>
      <c r="N2381" t="s">
        <v>417</v>
      </c>
      <c r="O2381" t="s">
        <v>416</v>
      </c>
      <c r="P2381" t="str">
        <f t="shared" si="154"/>
        <v>LEYDI LIZZETH ANGELINO VALENZUELANube BCPEVALUACION</v>
      </c>
      <c r="Q2381" t="str">
        <f>BASE[[#This Row],[NombresCalificado]]&amp;BASE[[#This Row],[TipoEvaluacion]]</f>
        <v>LEYDI LIZZETH ANGELINO VALENZUELAEVALUACION</v>
      </c>
      <c r="R2381">
        <v>0</v>
      </c>
      <c r="S2381" t="s">
        <v>185</v>
      </c>
      <c r="T2381" t="s">
        <v>420</v>
      </c>
      <c r="U2381" s="17">
        <v>2</v>
      </c>
      <c r="V2381" s="17" t="str" cm="1">
        <f t="array" ref="V2381">_xlfn.IFS(U2381=0,"Prenovato",U2381=1,"Novato",U2381=2,"Principiante avanzado",U2381=3,"Competente",U2381=4,"Proficiente",U2381=5,"Master")</f>
        <v>Principiante avanzado</v>
      </c>
      <c r="W2381" s="17">
        <v>4</v>
      </c>
      <c r="X2381" s="17" t="str" cm="1">
        <f t="array" ref="X2381">_xlfn.IFS(W2381=0,"No evidenciado",W2381=1,"Novato",W2381=2,"Principiante avanzado",W2381=3,"Competente",W2381=4,"Proficiente",W2381=5,"Master")</f>
        <v>Proficiente</v>
      </c>
      <c r="Y2381" s="17">
        <v>3</v>
      </c>
      <c r="Z2381" s="17" t="str" cm="1">
        <f t="array" ref="Z2381">_xlfn.IFS(Y2381=0,"No evidenciado",Y2381=1,"Novato",Y2381=2,"Principiante avanzado",Y2381=3,"Competente",Y2381=4,"Proficiente",Y2381=5,"Master")</f>
        <v>Competente</v>
      </c>
      <c r="AA2381" s="17">
        <v>3</v>
      </c>
      <c r="AB2381" s="17" t="str" cm="1">
        <f t="array" ref="AB2381">_xlfn.IFS(AA2381=0,"No evidenciado",AA2381=1,"Novato",AA2381=2,"Principiante avanzado",AA2381=3,"Competente",AA2381=4,"Proficiente",AA2381=5,"Master")</f>
        <v>Competente</v>
      </c>
      <c r="AC2381" s="17">
        <v>2</v>
      </c>
      <c r="AD2381" s="17" t="str" cm="1">
        <f t="array" ref="AD2381">_xlfn.IFS(AC2381=0,"Prenovato",AC2381=1,"Novato",AC2381=2,"Principiante avanzado",AC2381=3,"Competente",AC2381=4,"Proficiente",AC2381=5,"Master")</f>
        <v>Principiante avanzado</v>
      </c>
      <c r="AE2381" s="17" t="s">
        <v>421</v>
      </c>
    </row>
    <row r="2382" spans="1:31" x14ac:dyDescent="0.25">
      <c r="A2382" t="s">
        <v>238</v>
      </c>
      <c r="B2382" t="s">
        <v>86</v>
      </c>
      <c r="C2382" t="s">
        <v>218</v>
      </c>
      <c r="D2382" t="s">
        <v>196</v>
      </c>
      <c r="E2382" t="s">
        <v>300</v>
      </c>
      <c r="F2382" t="s">
        <v>111</v>
      </c>
      <c r="G2382" t="s">
        <v>301</v>
      </c>
      <c r="H2382" s="4"/>
      <c r="I2382" s="1">
        <f t="shared" ca="1" si="151"/>
        <v>1485</v>
      </c>
      <c r="J2382" s="1" t="str">
        <f t="shared" ca="1" si="152"/>
        <v>3. Mayor a 6 meses</v>
      </c>
      <c r="K2382" t="str">
        <f t="shared" si="153"/>
        <v>NO</v>
      </c>
      <c r="L2382" t="s">
        <v>255</v>
      </c>
      <c r="M2382" t="s">
        <v>168</v>
      </c>
      <c r="N2382" t="s">
        <v>418</v>
      </c>
      <c r="O2382" t="s">
        <v>418</v>
      </c>
      <c r="P2382" t="str">
        <f t="shared" si="154"/>
        <v>LEYDI LIZZETH ANGELINO VALENZUELABase de datos relacionalEVALUACION</v>
      </c>
      <c r="Q2382" t="str">
        <f>BASE[[#This Row],[NombresCalificado]]&amp;BASE[[#This Row],[TipoEvaluacion]]</f>
        <v>LEYDI LIZZETH ANGELINO VALENZUELAEVALUACION</v>
      </c>
      <c r="R2382">
        <v>3</v>
      </c>
      <c r="S2382" t="s">
        <v>5</v>
      </c>
      <c r="T2382" t="s">
        <v>419</v>
      </c>
      <c r="U2382" s="17">
        <v>2</v>
      </c>
      <c r="V2382" s="17" t="str" cm="1">
        <f t="array" ref="V2382">_xlfn.IFS(U2382=0,"Prenovato",U2382=1,"Novato",U2382=2,"Principiante avanzado",U2382=3,"Competente",U2382=4,"Proficiente",U2382=5,"Master")</f>
        <v>Principiante avanzado</v>
      </c>
      <c r="W2382" s="17">
        <v>4</v>
      </c>
      <c r="X2382" s="17" t="str" cm="1">
        <f t="array" ref="X2382">_xlfn.IFS(W2382=0,"No evidenciado",W2382=1,"Novato",W2382=2,"Principiante avanzado",W2382=3,"Competente",W2382=4,"Proficiente",W2382=5,"Master")</f>
        <v>Proficiente</v>
      </c>
      <c r="Y2382" s="17">
        <v>3</v>
      </c>
      <c r="Z2382" s="17" t="str" cm="1">
        <f t="array" ref="Z2382">_xlfn.IFS(Y2382=0,"No evidenciado",Y2382=1,"Novato",Y2382=2,"Principiante avanzado",Y2382=3,"Competente",Y2382=4,"Proficiente",Y2382=5,"Master")</f>
        <v>Competente</v>
      </c>
      <c r="AA2382" s="17">
        <v>3</v>
      </c>
      <c r="AB2382" s="17" t="str" cm="1">
        <f t="array" ref="AB2382">_xlfn.IFS(AA2382=0,"No evidenciado",AA2382=1,"Novato",AA2382=2,"Principiante avanzado",AA2382=3,"Competente",AA2382=4,"Proficiente",AA2382=5,"Master")</f>
        <v>Competente</v>
      </c>
      <c r="AC2382" s="17">
        <v>2</v>
      </c>
      <c r="AD2382" s="17" t="str" cm="1">
        <f t="array" ref="AD2382">_xlfn.IFS(AC2382=0,"Prenovato",AC2382=1,"Novato",AC2382=2,"Principiante avanzado",AC2382=3,"Competente",AC2382=4,"Proficiente",AC2382=5,"Master")</f>
        <v>Principiante avanzado</v>
      </c>
      <c r="AE2382" s="17" t="s">
        <v>421</v>
      </c>
    </row>
    <row r="2383" spans="1:31" x14ac:dyDescent="0.25">
      <c r="A2383" t="s">
        <v>238</v>
      </c>
      <c r="B2383" t="s">
        <v>86</v>
      </c>
      <c r="C2383" t="s">
        <v>218</v>
      </c>
      <c r="D2383" t="s">
        <v>196</v>
      </c>
      <c r="E2383" t="s">
        <v>300</v>
      </c>
      <c r="F2383" t="s">
        <v>111</v>
      </c>
      <c r="G2383" t="s">
        <v>301</v>
      </c>
      <c r="H2383" s="4"/>
      <c r="I2383" s="1">
        <f t="shared" ca="1" si="151"/>
        <v>1485</v>
      </c>
      <c r="J2383" s="1" t="str">
        <f t="shared" ca="1" si="152"/>
        <v>3. Mayor a 6 meses</v>
      </c>
      <c r="K2383" t="str">
        <f t="shared" si="153"/>
        <v>NO</v>
      </c>
      <c r="L2383" t="s">
        <v>255</v>
      </c>
      <c r="M2383" t="s">
        <v>165</v>
      </c>
      <c r="N2383" t="s">
        <v>418</v>
      </c>
      <c r="O2383" t="s">
        <v>418</v>
      </c>
      <c r="P2383" t="str">
        <f t="shared" si="154"/>
        <v>LEYDI LIZZETH ANGELINO VALENZUELAProcesamiento de datosEVALUACION</v>
      </c>
      <c r="Q2383" t="str">
        <f>BASE[[#This Row],[NombresCalificado]]&amp;BASE[[#This Row],[TipoEvaluacion]]</f>
        <v>LEYDI LIZZETH ANGELINO VALENZUELAEVALUACION</v>
      </c>
      <c r="R2383">
        <v>2</v>
      </c>
      <c r="S2383" t="s">
        <v>4</v>
      </c>
      <c r="T2383" t="s">
        <v>419</v>
      </c>
      <c r="U2383" s="17">
        <v>2</v>
      </c>
      <c r="V2383" s="17" t="str" cm="1">
        <f t="array" ref="V2383">_xlfn.IFS(U2383=0,"Prenovato",U2383=1,"Novato",U2383=2,"Principiante avanzado",U2383=3,"Competente",U2383=4,"Proficiente",U2383=5,"Master")</f>
        <v>Principiante avanzado</v>
      </c>
      <c r="W2383" s="17">
        <v>4</v>
      </c>
      <c r="X2383" s="17" t="str" cm="1">
        <f t="array" ref="X2383">_xlfn.IFS(W2383=0,"No evidenciado",W2383=1,"Novato",W2383=2,"Principiante avanzado",W2383=3,"Competente",W2383=4,"Proficiente",W2383=5,"Master")</f>
        <v>Proficiente</v>
      </c>
      <c r="Y2383" s="17">
        <v>3</v>
      </c>
      <c r="Z2383" s="17" t="str" cm="1">
        <f t="array" ref="Z2383">_xlfn.IFS(Y2383=0,"No evidenciado",Y2383=1,"Novato",Y2383=2,"Principiante avanzado",Y2383=3,"Competente",Y2383=4,"Proficiente",Y2383=5,"Master")</f>
        <v>Competente</v>
      </c>
      <c r="AA2383" s="17">
        <v>3</v>
      </c>
      <c r="AB2383" s="17" t="str" cm="1">
        <f t="array" ref="AB2383">_xlfn.IFS(AA2383=0,"No evidenciado",AA2383=1,"Novato",AA2383=2,"Principiante avanzado",AA2383=3,"Competente",AA2383=4,"Proficiente",AA2383=5,"Master")</f>
        <v>Competente</v>
      </c>
      <c r="AC2383" s="17">
        <v>2</v>
      </c>
      <c r="AD2383" s="17" t="str" cm="1">
        <f t="array" ref="AD2383">_xlfn.IFS(AC2383=0,"Prenovato",AC2383=1,"Novato",AC2383=2,"Principiante avanzado",AC2383=3,"Competente",AC2383=4,"Proficiente",AC2383=5,"Master")</f>
        <v>Principiante avanzado</v>
      </c>
      <c r="AE2383" s="17" t="s">
        <v>421</v>
      </c>
    </row>
    <row r="2384" spans="1:31" x14ac:dyDescent="0.25">
      <c r="A2384" t="s">
        <v>238</v>
      </c>
      <c r="B2384" t="s">
        <v>86</v>
      </c>
      <c r="C2384" t="s">
        <v>218</v>
      </c>
      <c r="D2384" t="s">
        <v>196</v>
      </c>
      <c r="E2384" t="s">
        <v>300</v>
      </c>
      <c r="F2384" t="s">
        <v>111</v>
      </c>
      <c r="G2384" t="s">
        <v>301</v>
      </c>
      <c r="H2384" s="4"/>
      <c r="I2384" s="1">
        <f t="shared" ca="1" si="151"/>
        <v>1485</v>
      </c>
      <c r="J2384" s="1" t="str">
        <f t="shared" ca="1" si="152"/>
        <v>3. Mayor a 6 meses</v>
      </c>
      <c r="K2384" t="str">
        <f t="shared" si="153"/>
        <v>NO</v>
      </c>
      <c r="L2384" t="s">
        <v>255</v>
      </c>
      <c r="M2384" t="s">
        <v>161</v>
      </c>
      <c r="N2384" t="s">
        <v>418</v>
      </c>
      <c r="O2384" t="s">
        <v>418</v>
      </c>
      <c r="P2384" t="str">
        <f t="shared" si="154"/>
        <v>LEYDI LIZZETH ANGELINO VALENZUELAIntegración de datos por lotesEVALUACION</v>
      </c>
      <c r="Q2384" t="str">
        <f>BASE[[#This Row],[NombresCalificado]]&amp;BASE[[#This Row],[TipoEvaluacion]]</f>
        <v>LEYDI LIZZETH ANGELINO VALENZUELAEVALUACION</v>
      </c>
      <c r="R2384">
        <v>3</v>
      </c>
      <c r="S2384" t="s">
        <v>5</v>
      </c>
      <c r="T2384" t="s">
        <v>419</v>
      </c>
      <c r="U2384" s="17">
        <v>2</v>
      </c>
      <c r="V2384" s="17" t="str" cm="1">
        <f t="array" ref="V2384">_xlfn.IFS(U2384=0,"Prenovato",U2384=1,"Novato",U2384=2,"Principiante avanzado",U2384=3,"Competente",U2384=4,"Proficiente",U2384=5,"Master")</f>
        <v>Principiante avanzado</v>
      </c>
      <c r="W2384" s="17">
        <v>4</v>
      </c>
      <c r="X2384" s="17" t="str" cm="1">
        <f t="array" ref="X2384">_xlfn.IFS(W2384=0,"No evidenciado",W2384=1,"Novato",W2384=2,"Principiante avanzado",W2384=3,"Competente",W2384=4,"Proficiente",W2384=5,"Master")</f>
        <v>Proficiente</v>
      </c>
      <c r="Y2384" s="17">
        <v>3</v>
      </c>
      <c r="Z2384" s="17" t="str" cm="1">
        <f t="array" ref="Z2384">_xlfn.IFS(Y2384=0,"No evidenciado",Y2384=1,"Novato",Y2384=2,"Principiante avanzado",Y2384=3,"Competente",Y2384=4,"Proficiente",Y2384=5,"Master")</f>
        <v>Competente</v>
      </c>
      <c r="AA2384" s="17">
        <v>3</v>
      </c>
      <c r="AB2384" s="17" t="str" cm="1">
        <f t="array" ref="AB2384">_xlfn.IFS(AA2384=0,"No evidenciado",AA2384=1,"Novato",AA2384=2,"Principiante avanzado",AA2384=3,"Competente",AA2384=4,"Proficiente",AA2384=5,"Master")</f>
        <v>Competente</v>
      </c>
      <c r="AC2384" s="17">
        <v>2</v>
      </c>
      <c r="AD2384" s="17" t="str" cm="1">
        <f t="array" ref="AD2384">_xlfn.IFS(AC2384=0,"Prenovato",AC2384=1,"Novato",AC2384=2,"Principiante avanzado",AC2384=3,"Competente",AC2384=4,"Proficiente",AC2384=5,"Master")</f>
        <v>Principiante avanzado</v>
      </c>
      <c r="AE2384" s="17" t="s">
        <v>421</v>
      </c>
    </row>
    <row r="2385" spans="1:31" x14ac:dyDescent="0.25">
      <c r="A2385" t="s">
        <v>238</v>
      </c>
      <c r="B2385" t="s">
        <v>86</v>
      </c>
      <c r="C2385" t="s">
        <v>218</v>
      </c>
      <c r="D2385" t="s">
        <v>196</v>
      </c>
      <c r="E2385" t="s">
        <v>300</v>
      </c>
      <c r="F2385" t="s">
        <v>111</v>
      </c>
      <c r="G2385" t="s">
        <v>301</v>
      </c>
      <c r="H2385" s="4"/>
      <c r="I2385" s="1">
        <f t="shared" ca="1" si="151"/>
        <v>1485</v>
      </c>
      <c r="J2385" s="1" t="str">
        <f t="shared" ca="1" si="152"/>
        <v>3. Mayor a 6 meses</v>
      </c>
      <c r="K2385" t="str">
        <f t="shared" si="153"/>
        <v>NO</v>
      </c>
      <c r="L2385" t="s">
        <v>255</v>
      </c>
      <c r="M2385" t="s">
        <v>164</v>
      </c>
      <c r="N2385" t="s">
        <v>417</v>
      </c>
      <c r="O2385" t="s">
        <v>416</v>
      </c>
      <c r="P2385" t="str">
        <f t="shared" si="154"/>
        <v>LEYDI LIZZETH ANGELINO VALENZUELAPrivacidad y seguridad de los datosEVALUACION</v>
      </c>
      <c r="Q2385" t="str">
        <f>BASE[[#This Row],[NombresCalificado]]&amp;BASE[[#This Row],[TipoEvaluacion]]</f>
        <v>LEYDI LIZZETH ANGELINO VALENZUELAEVALUACION</v>
      </c>
      <c r="R2385">
        <v>2</v>
      </c>
      <c r="S2385" t="s">
        <v>4</v>
      </c>
      <c r="T2385" t="s">
        <v>419</v>
      </c>
      <c r="U2385" s="17">
        <v>2</v>
      </c>
      <c r="V2385" s="17" t="str" cm="1">
        <f t="array" ref="V2385">_xlfn.IFS(U2385=0,"Prenovato",U2385=1,"Novato",U2385=2,"Principiante avanzado",U2385=3,"Competente",U2385=4,"Proficiente",U2385=5,"Master")</f>
        <v>Principiante avanzado</v>
      </c>
      <c r="W2385" s="17">
        <v>4</v>
      </c>
      <c r="X2385" s="17" t="str" cm="1">
        <f t="array" ref="X2385">_xlfn.IFS(W2385=0,"No evidenciado",W2385=1,"Novato",W2385=2,"Principiante avanzado",W2385=3,"Competente",W2385=4,"Proficiente",W2385=5,"Master")</f>
        <v>Proficiente</v>
      </c>
      <c r="Y2385" s="17">
        <v>3</v>
      </c>
      <c r="Z2385" s="17" t="str" cm="1">
        <f t="array" ref="Z2385">_xlfn.IFS(Y2385=0,"No evidenciado",Y2385=1,"Novato",Y2385=2,"Principiante avanzado",Y2385=3,"Competente",Y2385=4,"Proficiente",Y2385=5,"Master")</f>
        <v>Competente</v>
      </c>
      <c r="AA2385" s="17">
        <v>3</v>
      </c>
      <c r="AB2385" s="17" t="str" cm="1">
        <f t="array" ref="AB2385">_xlfn.IFS(AA2385=0,"No evidenciado",AA2385=1,"Novato",AA2385=2,"Principiante avanzado",AA2385=3,"Competente",AA2385=4,"Proficiente",AA2385=5,"Master")</f>
        <v>Competente</v>
      </c>
      <c r="AC2385" s="17">
        <v>2</v>
      </c>
      <c r="AD2385" s="17" t="str" cm="1">
        <f t="array" ref="AD2385">_xlfn.IFS(AC2385=0,"Prenovato",AC2385=1,"Novato",AC2385=2,"Principiante avanzado",AC2385=3,"Competente",AC2385=4,"Proficiente",AC2385=5,"Master")</f>
        <v>Principiante avanzado</v>
      </c>
      <c r="AE2385" s="17" t="s">
        <v>421</v>
      </c>
    </row>
    <row r="2386" spans="1:31" x14ac:dyDescent="0.25">
      <c r="A2386" t="s">
        <v>238</v>
      </c>
      <c r="B2386" t="s">
        <v>86</v>
      </c>
      <c r="C2386" t="s">
        <v>218</v>
      </c>
      <c r="D2386" t="s">
        <v>196</v>
      </c>
      <c r="E2386" t="s">
        <v>300</v>
      </c>
      <c r="F2386" t="s">
        <v>111</v>
      </c>
      <c r="G2386" t="s">
        <v>301</v>
      </c>
      <c r="H2386" s="4"/>
      <c r="I2386" s="1">
        <f t="shared" ca="1" si="151"/>
        <v>1485</v>
      </c>
      <c r="J2386" s="1" t="str">
        <f t="shared" ca="1" si="152"/>
        <v>3. Mayor a 6 meses</v>
      </c>
      <c r="K2386" t="str">
        <f t="shared" si="153"/>
        <v>NO</v>
      </c>
      <c r="L2386" t="s">
        <v>255</v>
      </c>
      <c r="M2386" t="s">
        <v>167</v>
      </c>
      <c r="N2386" t="s">
        <v>417</v>
      </c>
      <c r="O2386" t="s">
        <v>416</v>
      </c>
      <c r="P2386" t="str">
        <f t="shared" si="154"/>
        <v>LEYDI LIZZETH ANGELINO VALENZUELACI-CDEVALUACION</v>
      </c>
      <c r="Q2386" t="str">
        <f>BASE[[#This Row],[NombresCalificado]]&amp;BASE[[#This Row],[TipoEvaluacion]]</f>
        <v>LEYDI LIZZETH ANGELINO VALENZUELAEVALUACION</v>
      </c>
      <c r="R2386">
        <v>0</v>
      </c>
      <c r="S2386" t="s">
        <v>185</v>
      </c>
      <c r="T2386" t="s">
        <v>419</v>
      </c>
      <c r="U2386" s="17">
        <v>2</v>
      </c>
      <c r="V2386" s="17" t="str" cm="1">
        <f t="array" ref="V2386">_xlfn.IFS(U2386=0,"Prenovato",U2386=1,"Novato",U2386=2,"Principiante avanzado",U2386=3,"Competente",U2386=4,"Proficiente",U2386=5,"Master")</f>
        <v>Principiante avanzado</v>
      </c>
      <c r="W2386" s="17">
        <v>4</v>
      </c>
      <c r="X2386" s="17" t="str" cm="1">
        <f t="array" ref="X2386">_xlfn.IFS(W2386=0,"No evidenciado",W2386=1,"Novato",W2386=2,"Principiante avanzado",W2386=3,"Competente",W2386=4,"Proficiente",W2386=5,"Master")</f>
        <v>Proficiente</v>
      </c>
      <c r="Y2386" s="17">
        <v>3</v>
      </c>
      <c r="Z2386" s="17" t="str" cm="1">
        <f t="array" ref="Z2386">_xlfn.IFS(Y2386=0,"No evidenciado",Y2386=1,"Novato",Y2386=2,"Principiante avanzado",Y2386=3,"Competente",Y2386=4,"Proficiente",Y2386=5,"Master")</f>
        <v>Competente</v>
      </c>
      <c r="AA2386" s="17">
        <v>3</v>
      </c>
      <c r="AB2386" s="17" t="str" cm="1">
        <f t="array" ref="AB2386">_xlfn.IFS(AA2386=0,"No evidenciado",AA2386=1,"Novato",AA2386=2,"Principiante avanzado",AA2386=3,"Competente",AA2386=4,"Proficiente",AA2386=5,"Master")</f>
        <v>Competente</v>
      </c>
      <c r="AC2386" s="17">
        <v>2</v>
      </c>
      <c r="AD2386" s="17" t="str" cm="1">
        <f t="array" ref="AD2386">_xlfn.IFS(AC2386=0,"Prenovato",AC2386=1,"Novato",AC2386=2,"Principiante avanzado",AC2386=3,"Competente",AC2386=4,"Proficiente",AC2386=5,"Master")</f>
        <v>Principiante avanzado</v>
      </c>
      <c r="AE2386" s="17" t="s">
        <v>421</v>
      </c>
    </row>
    <row r="2387" spans="1:31" x14ac:dyDescent="0.25">
      <c r="A2387" t="s">
        <v>238</v>
      </c>
      <c r="B2387" t="s">
        <v>86</v>
      </c>
      <c r="C2387" t="s">
        <v>218</v>
      </c>
      <c r="D2387" t="s">
        <v>196</v>
      </c>
      <c r="E2387" t="s">
        <v>300</v>
      </c>
      <c r="F2387" t="s">
        <v>111</v>
      </c>
      <c r="G2387" t="s">
        <v>301</v>
      </c>
      <c r="H2387" s="4"/>
      <c r="I2387" s="1">
        <f t="shared" ca="1" si="151"/>
        <v>1485</v>
      </c>
      <c r="J2387" s="1" t="str">
        <f t="shared" ca="1" si="152"/>
        <v>3. Mayor a 6 meses</v>
      </c>
      <c r="K2387" t="str">
        <f t="shared" si="153"/>
        <v>NO</v>
      </c>
      <c r="L2387" t="s">
        <v>255</v>
      </c>
      <c r="M2387" t="s">
        <v>169</v>
      </c>
      <c r="N2387" t="s">
        <v>416</v>
      </c>
      <c r="O2387" t="s">
        <v>416</v>
      </c>
      <c r="P2387" t="str">
        <f t="shared" si="154"/>
        <v>LEYDI LIZZETH ANGELINO VALENZUELAAnálisis de datosEVALUACION</v>
      </c>
      <c r="Q2387" t="str">
        <f>BASE[[#This Row],[NombresCalificado]]&amp;BASE[[#This Row],[TipoEvaluacion]]</f>
        <v>LEYDI LIZZETH ANGELINO VALENZUELAEVALUACION</v>
      </c>
      <c r="R2387">
        <v>3</v>
      </c>
      <c r="S2387" t="s">
        <v>5</v>
      </c>
      <c r="T2387" t="s">
        <v>419</v>
      </c>
      <c r="U2387" s="17">
        <v>2</v>
      </c>
      <c r="V2387" s="17" t="str" cm="1">
        <f t="array" ref="V2387">_xlfn.IFS(U2387=0,"Prenovato",U2387=1,"Novato",U2387=2,"Principiante avanzado",U2387=3,"Competente",U2387=4,"Proficiente",U2387=5,"Master")</f>
        <v>Principiante avanzado</v>
      </c>
      <c r="W2387" s="17">
        <v>4</v>
      </c>
      <c r="X2387" s="17" t="str" cm="1">
        <f t="array" ref="X2387">_xlfn.IFS(W2387=0,"No evidenciado",W2387=1,"Novato",W2387=2,"Principiante avanzado",W2387=3,"Competente",W2387=4,"Proficiente",W2387=5,"Master")</f>
        <v>Proficiente</v>
      </c>
      <c r="Y2387" s="17">
        <v>3</v>
      </c>
      <c r="Z2387" s="17" t="str" cm="1">
        <f t="array" ref="Z2387">_xlfn.IFS(Y2387=0,"No evidenciado",Y2387=1,"Novato",Y2387=2,"Principiante avanzado",Y2387=3,"Competente",Y2387=4,"Proficiente",Y2387=5,"Master")</f>
        <v>Competente</v>
      </c>
      <c r="AA2387" s="17">
        <v>3</v>
      </c>
      <c r="AB2387" s="17" t="str" cm="1">
        <f t="array" ref="AB2387">_xlfn.IFS(AA2387=0,"No evidenciado",AA2387=1,"Novato",AA2387=2,"Principiante avanzado",AA2387=3,"Competente",AA2387=4,"Proficiente",AA2387=5,"Master")</f>
        <v>Competente</v>
      </c>
      <c r="AC2387" s="17">
        <v>2</v>
      </c>
      <c r="AD2387" s="17" t="str" cm="1">
        <f t="array" ref="AD2387">_xlfn.IFS(AC2387=0,"Prenovato",AC2387=1,"Novato",AC2387=2,"Principiante avanzado",AC2387=3,"Competente",AC2387=4,"Proficiente",AC2387=5,"Master")</f>
        <v>Principiante avanzado</v>
      </c>
      <c r="AE2387" s="17" t="s">
        <v>421</v>
      </c>
    </row>
    <row r="2388" spans="1:31" x14ac:dyDescent="0.25">
      <c r="A2388" t="s">
        <v>238</v>
      </c>
      <c r="B2388" t="s">
        <v>86</v>
      </c>
      <c r="C2388" t="s">
        <v>218</v>
      </c>
      <c r="D2388" t="s">
        <v>196</v>
      </c>
      <c r="E2388" t="s">
        <v>300</v>
      </c>
      <c r="F2388" t="s">
        <v>111</v>
      </c>
      <c r="G2388" t="s">
        <v>301</v>
      </c>
      <c r="H2388" s="4"/>
      <c r="I2388" s="1">
        <f t="shared" ca="1" si="151"/>
        <v>1485</v>
      </c>
      <c r="J2388" s="1" t="str">
        <f t="shared" ca="1" si="152"/>
        <v>3. Mayor a 6 meses</v>
      </c>
      <c r="K2388" t="str">
        <f t="shared" si="153"/>
        <v>NO</v>
      </c>
      <c r="L2388" t="s">
        <v>255</v>
      </c>
      <c r="M2388" t="s">
        <v>171</v>
      </c>
      <c r="N2388" t="s">
        <v>416</v>
      </c>
      <c r="O2388" t="s">
        <v>416</v>
      </c>
      <c r="P2388" t="str">
        <f t="shared" si="154"/>
        <v>LEYDI LIZZETH ANGELINO VALENZUELABases de datos en la nubeEVALUACION</v>
      </c>
      <c r="Q2388" t="str">
        <f>BASE[[#This Row],[NombresCalificado]]&amp;BASE[[#This Row],[TipoEvaluacion]]</f>
        <v>LEYDI LIZZETH ANGELINO VALENZUELAEVALUACION</v>
      </c>
      <c r="R2388">
        <v>0</v>
      </c>
      <c r="S2388" t="s">
        <v>185</v>
      </c>
      <c r="T2388" t="s">
        <v>419</v>
      </c>
      <c r="U2388" s="17">
        <v>2</v>
      </c>
      <c r="V2388" s="17" t="str" cm="1">
        <f t="array" ref="V2388">_xlfn.IFS(U2388=0,"Prenovato",U2388=1,"Novato",U2388=2,"Principiante avanzado",U2388=3,"Competente",U2388=4,"Proficiente",U2388=5,"Master")</f>
        <v>Principiante avanzado</v>
      </c>
      <c r="W2388" s="17">
        <v>4</v>
      </c>
      <c r="X2388" s="17" t="str" cm="1">
        <f t="array" ref="X2388">_xlfn.IFS(W2388=0,"No evidenciado",W2388=1,"Novato",W2388=2,"Principiante avanzado",W2388=3,"Competente",W2388=4,"Proficiente",W2388=5,"Master")</f>
        <v>Proficiente</v>
      </c>
      <c r="Y2388" s="17">
        <v>3</v>
      </c>
      <c r="Z2388" s="17" t="str" cm="1">
        <f t="array" ref="Z2388">_xlfn.IFS(Y2388=0,"No evidenciado",Y2388=1,"Novato",Y2388=2,"Principiante avanzado",Y2388=3,"Competente",Y2388=4,"Proficiente",Y2388=5,"Master")</f>
        <v>Competente</v>
      </c>
      <c r="AA2388" s="17">
        <v>3</v>
      </c>
      <c r="AB2388" s="17" t="str" cm="1">
        <f t="array" ref="AB2388">_xlfn.IFS(AA2388=0,"No evidenciado",AA2388=1,"Novato",AA2388=2,"Principiante avanzado",AA2388=3,"Competente",AA2388=4,"Proficiente",AA2388=5,"Master")</f>
        <v>Competente</v>
      </c>
      <c r="AC2388" s="17">
        <v>2</v>
      </c>
      <c r="AD2388" s="17" t="str" cm="1">
        <f t="array" ref="AD2388">_xlfn.IFS(AC2388=0,"Prenovato",AC2388=1,"Novato",AC2388=2,"Principiante avanzado",AC2388=3,"Competente",AC2388=4,"Proficiente",AC2388=5,"Master")</f>
        <v>Principiante avanzado</v>
      </c>
      <c r="AE2388" s="17" t="s">
        <v>421</v>
      </c>
    </row>
    <row r="2389" spans="1:31" x14ac:dyDescent="0.25">
      <c r="A2389" t="s">
        <v>238</v>
      </c>
      <c r="B2389" t="s">
        <v>86</v>
      </c>
      <c r="C2389" t="s">
        <v>218</v>
      </c>
      <c r="D2389" t="s">
        <v>196</v>
      </c>
      <c r="E2389" t="s">
        <v>300</v>
      </c>
      <c r="F2389" t="s">
        <v>111</v>
      </c>
      <c r="G2389" t="s">
        <v>301</v>
      </c>
      <c r="H2389" s="4"/>
      <c r="I2389" s="1">
        <f t="shared" ca="1" si="151"/>
        <v>1485</v>
      </c>
      <c r="J2389" s="1" t="str">
        <f t="shared" ca="1" si="152"/>
        <v>3. Mayor a 6 meses</v>
      </c>
      <c r="K2389" t="str">
        <f t="shared" si="153"/>
        <v>NO</v>
      </c>
      <c r="L2389" t="s">
        <v>255</v>
      </c>
      <c r="M2389" t="s">
        <v>166</v>
      </c>
      <c r="N2389" t="s">
        <v>416</v>
      </c>
      <c r="O2389" t="s">
        <v>416</v>
      </c>
      <c r="P2389" t="str">
        <f t="shared" si="154"/>
        <v>LEYDI LIZZETH ANGELINO VALENZUELABase de datos No-SQLEVALUACION</v>
      </c>
      <c r="Q2389" t="str">
        <f>BASE[[#This Row],[NombresCalificado]]&amp;BASE[[#This Row],[TipoEvaluacion]]</f>
        <v>LEYDI LIZZETH ANGELINO VALENZUELAEVALUACION</v>
      </c>
      <c r="R2389">
        <v>0</v>
      </c>
      <c r="S2389" t="s">
        <v>185</v>
      </c>
      <c r="T2389" t="s">
        <v>419</v>
      </c>
      <c r="U2389" s="17">
        <v>2</v>
      </c>
      <c r="V2389" s="17" t="str" cm="1">
        <f t="array" ref="V2389">_xlfn.IFS(U2389=0,"Prenovato",U2389=1,"Novato",U2389=2,"Principiante avanzado",U2389=3,"Competente",U2389=4,"Proficiente",U2389=5,"Master")</f>
        <v>Principiante avanzado</v>
      </c>
      <c r="W2389" s="17">
        <v>4</v>
      </c>
      <c r="X2389" s="17" t="str" cm="1">
        <f t="array" ref="X2389">_xlfn.IFS(W2389=0,"No evidenciado",W2389=1,"Novato",W2389=2,"Principiante avanzado",W2389=3,"Competente",W2389=4,"Proficiente",W2389=5,"Master")</f>
        <v>Proficiente</v>
      </c>
      <c r="Y2389" s="17">
        <v>3</v>
      </c>
      <c r="Z2389" s="17" t="str" cm="1">
        <f t="array" ref="Z2389">_xlfn.IFS(Y2389=0,"No evidenciado",Y2389=1,"Novato",Y2389=2,"Principiante avanzado",Y2389=3,"Competente",Y2389=4,"Proficiente",Y2389=5,"Master")</f>
        <v>Competente</v>
      </c>
      <c r="AA2389" s="17">
        <v>3</v>
      </c>
      <c r="AB2389" s="17" t="str" cm="1">
        <f t="array" ref="AB2389">_xlfn.IFS(AA2389=0,"No evidenciado",AA2389=1,"Novato",AA2389=2,"Principiante avanzado",AA2389=3,"Competente",AA2389=4,"Proficiente",AA2389=5,"Master")</f>
        <v>Competente</v>
      </c>
      <c r="AC2389" s="17">
        <v>2</v>
      </c>
      <c r="AD2389" s="17" t="str" cm="1">
        <f t="array" ref="AD2389">_xlfn.IFS(AC2389=0,"Prenovato",AC2389=1,"Novato",AC2389=2,"Principiante avanzado",AC2389=3,"Competente",AC2389=4,"Proficiente",AC2389=5,"Master")</f>
        <v>Principiante avanzado</v>
      </c>
      <c r="AE2389" s="17" t="s">
        <v>421</v>
      </c>
    </row>
    <row r="2390" spans="1:31" x14ac:dyDescent="0.25">
      <c r="A2390" t="s">
        <v>238</v>
      </c>
      <c r="B2390" t="s">
        <v>86</v>
      </c>
      <c r="C2390" t="s">
        <v>218</v>
      </c>
      <c r="D2390" t="s">
        <v>196</v>
      </c>
      <c r="E2390" t="s">
        <v>300</v>
      </c>
      <c r="F2390" t="s">
        <v>111</v>
      </c>
      <c r="G2390" t="s">
        <v>301</v>
      </c>
      <c r="H2390" s="4"/>
      <c r="I2390" s="1">
        <f t="shared" ca="1" si="151"/>
        <v>1485</v>
      </c>
      <c r="J2390" s="1" t="str">
        <f t="shared" ca="1" si="152"/>
        <v>3. Mayor a 6 meses</v>
      </c>
      <c r="K2390" t="str">
        <f t="shared" si="153"/>
        <v>NO</v>
      </c>
      <c r="L2390" t="s">
        <v>255</v>
      </c>
      <c r="M2390" t="s">
        <v>160</v>
      </c>
      <c r="N2390" t="s">
        <v>416</v>
      </c>
      <c r="O2390" t="s">
        <v>416</v>
      </c>
      <c r="P2390" t="str">
        <f t="shared" si="154"/>
        <v>LEYDI LIZZETH ANGELINO VALENZUELAIntegración de datos en tiempo realEVALUACION</v>
      </c>
      <c r="Q2390" t="str">
        <f>BASE[[#This Row],[NombresCalificado]]&amp;BASE[[#This Row],[TipoEvaluacion]]</f>
        <v>LEYDI LIZZETH ANGELINO VALENZUELAEVALUACION</v>
      </c>
      <c r="R2390">
        <v>0</v>
      </c>
      <c r="S2390" t="s">
        <v>185</v>
      </c>
      <c r="T2390" t="s">
        <v>419</v>
      </c>
      <c r="U2390" s="17">
        <v>2</v>
      </c>
      <c r="V2390" s="17" t="str" cm="1">
        <f t="array" ref="V2390">_xlfn.IFS(U2390=0,"Prenovato",U2390=1,"Novato",U2390=2,"Principiante avanzado",U2390=3,"Competente",U2390=4,"Proficiente",U2390=5,"Master")</f>
        <v>Principiante avanzado</v>
      </c>
      <c r="W2390" s="17">
        <v>4</v>
      </c>
      <c r="X2390" s="17" t="str" cm="1">
        <f t="array" ref="X2390">_xlfn.IFS(W2390=0,"No evidenciado",W2390=1,"Novato",W2390=2,"Principiante avanzado",W2390=3,"Competente",W2390=4,"Proficiente",W2390=5,"Master")</f>
        <v>Proficiente</v>
      </c>
      <c r="Y2390" s="17">
        <v>3</v>
      </c>
      <c r="Z2390" s="17" t="str" cm="1">
        <f t="array" ref="Z2390">_xlfn.IFS(Y2390=0,"No evidenciado",Y2390=1,"Novato",Y2390=2,"Principiante avanzado",Y2390=3,"Competente",Y2390=4,"Proficiente",Y2390=5,"Master")</f>
        <v>Competente</v>
      </c>
      <c r="AA2390" s="17">
        <v>3</v>
      </c>
      <c r="AB2390" s="17" t="str" cm="1">
        <f t="array" ref="AB2390">_xlfn.IFS(AA2390=0,"No evidenciado",AA2390=1,"Novato",AA2390=2,"Principiante avanzado",AA2390=3,"Competente",AA2390=4,"Proficiente",AA2390=5,"Master")</f>
        <v>Competente</v>
      </c>
      <c r="AC2390" s="17">
        <v>2</v>
      </c>
      <c r="AD2390" s="17" t="str" cm="1">
        <f t="array" ref="AD2390">_xlfn.IFS(AC2390=0,"Prenovato",AC2390=1,"Novato",AC2390=2,"Principiante avanzado",AC2390=3,"Competente",AC2390=4,"Proficiente",AC2390=5,"Master")</f>
        <v>Principiante avanzado</v>
      </c>
      <c r="AE2390" s="17" t="s">
        <v>421</v>
      </c>
    </row>
    <row r="2391" spans="1:31" x14ac:dyDescent="0.25">
      <c r="A2391" t="s">
        <v>238</v>
      </c>
      <c r="B2391" t="s">
        <v>86</v>
      </c>
      <c r="C2391" t="s">
        <v>218</v>
      </c>
      <c r="D2391" t="s">
        <v>196</v>
      </c>
      <c r="E2391" t="s">
        <v>300</v>
      </c>
      <c r="F2391" t="s">
        <v>111</v>
      </c>
      <c r="G2391" t="s">
        <v>301</v>
      </c>
      <c r="H2391" s="4"/>
      <c r="I2391" s="1">
        <f t="shared" ca="1" si="151"/>
        <v>1485</v>
      </c>
      <c r="J2391" s="1" t="str">
        <f t="shared" ca="1" si="152"/>
        <v>3. Mayor a 6 meses</v>
      </c>
      <c r="K2391" t="str">
        <f t="shared" si="153"/>
        <v>NO</v>
      </c>
      <c r="L2391" t="s">
        <v>255</v>
      </c>
      <c r="M2391" t="s">
        <v>158</v>
      </c>
      <c r="N2391" t="s">
        <v>416</v>
      </c>
      <c r="O2391" t="s">
        <v>416</v>
      </c>
      <c r="P2391" t="str">
        <f t="shared" si="154"/>
        <v>LEYDI LIZZETH ANGELINO VALENZUELAServicios en la nubeEVALUACION</v>
      </c>
      <c r="Q2391" t="str">
        <f>BASE[[#This Row],[NombresCalificado]]&amp;BASE[[#This Row],[TipoEvaluacion]]</f>
        <v>LEYDI LIZZETH ANGELINO VALENZUELAEVALUACION</v>
      </c>
      <c r="R2391">
        <v>0</v>
      </c>
      <c r="S2391" t="s">
        <v>185</v>
      </c>
      <c r="T2391" t="s">
        <v>419</v>
      </c>
      <c r="U2391" s="17">
        <v>2</v>
      </c>
      <c r="V2391" s="17" t="str" cm="1">
        <f t="array" ref="V2391">_xlfn.IFS(U2391=0,"Prenovato",U2391=1,"Novato",U2391=2,"Principiante avanzado",U2391=3,"Competente",U2391=4,"Proficiente",U2391=5,"Master")</f>
        <v>Principiante avanzado</v>
      </c>
      <c r="W2391" s="17">
        <v>4</v>
      </c>
      <c r="X2391" s="17" t="str" cm="1">
        <f t="array" ref="X2391">_xlfn.IFS(W2391=0,"No evidenciado",W2391=1,"Novato",W2391=2,"Principiante avanzado",W2391=3,"Competente",W2391=4,"Proficiente",W2391=5,"Master")</f>
        <v>Proficiente</v>
      </c>
      <c r="Y2391" s="17">
        <v>3</v>
      </c>
      <c r="Z2391" s="17" t="str" cm="1">
        <f t="array" ref="Z2391">_xlfn.IFS(Y2391=0,"No evidenciado",Y2391=1,"Novato",Y2391=2,"Principiante avanzado",Y2391=3,"Competente",Y2391=4,"Proficiente",Y2391=5,"Master")</f>
        <v>Competente</v>
      </c>
      <c r="AA2391" s="17">
        <v>3</v>
      </c>
      <c r="AB2391" s="17" t="str" cm="1">
        <f t="array" ref="AB2391">_xlfn.IFS(AA2391=0,"No evidenciado",AA2391=1,"Novato",AA2391=2,"Principiante avanzado",AA2391=3,"Competente",AA2391=4,"Proficiente",AA2391=5,"Master")</f>
        <v>Competente</v>
      </c>
      <c r="AC2391" s="17">
        <v>2</v>
      </c>
      <c r="AD2391" s="17" t="str" cm="1">
        <f t="array" ref="AD2391">_xlfn.IFS(AC2391=0,"Prenovato",AC2391=1,"Novato",AC2391=2,"Principiante avanzado",AC2391=3,"Competente",AC2391=4,"Proficiente",AC2391=5,"Master")</f>
        <v>Principiante avanzado</v>
      </c>
      <c r="AE2391" s="17" t="s">
        <v>421</v>
      </c>
    </row>
    <row r="2392" spans="1:31" x14ac:dyDescent="0.25">
      <c r="A2392" t="s">
        <v>238</v>
      </c>
      <c r="B2392" t="s">
        <v>86</v>
      </c>
      <c r="C2392" t="s">
        <v>218</v>
      </c>
      <c r="D2392" t="s">
        <v>196</v>
      </c>
      <c r="E2392" t="s">
        <v>300</v>
      </c>
      <c r="F2392" t="s">
        <v>111</v>
      </c>
      <c r="G2392" t="s">
        <v>301</v>
      </c>
      <c r="H2392" s="4"/>
      <c r="I2392" s="1">
        <f t="shared" ca="1" si="151"/>
        <v>1485</v>
      </c>
      <c r="J2392" s="1" t="str">
        <f t="shared" ca="1" si="152"/>
        <v>3. Mayor a 6 meses</v>
      </c>
      <c r="K2392" t="str">
        <f t="shared" si="153"/>
        <v>NO</v>
      </c>
      <c r="L2392" t="s">
        <v>255</v>
      </c>
      <c r="M2392" t="s">
        <v>173</v>
      </c>
      <c r="N2392" t="s">
        <v>416</v>
      </c>
      <c r="O2392" t="s">
        <v>416</v>
      </c>
      <c r="P2392" t="str">
        <f t="shared" si="154"/>
        <v>LEYDI LIZZETH ANGELINO VALENZUELADatalake BCPEVALUACION</v>
      </c>
      <c r="Q2392" t="str">
        <f>BASE[[#This Row],[NombresCalificado]]&amp;BASE[[#This Row],[TipoEvaluacion]]</f>
        <v>LEYDI LIZZETH ANGELINO VALENZUELAEVALUACION</v>
      </c>
      <c r="R2392">
        <v>0</v>
      </c>
      <c r="S2392" t="s">
        <v>185</v>
      </c>
      <c r="T2392" t="s">
        <v>419</v>
      </c>
      <c r="U2392" s="17">
        <v>2</v>
      </c>
      <c r="V2392" s="17" t="str" cm="1">
        <f t="array" ref="V2392">_xlfn.IFS(U2392=0,"Prenovato",U2392=1,"Novato",U2392=2,"Principiante avanzado",U2392=3,"Competente",U2392=4,"Proficiente",U2392=5,"Master")</f>
        <v>Principiante avanzado</v>
      </c>
      <c r="W2392" s="17">
        <v>4</v>
      </c>
      <c r="X2392" s="17" t="str" cm="1">
        <f t="array" ref="X2392">_xlfn.IFS(W2392=0,"No evidenciado",W2392=1,"Novato",W2392=2,"Principiante avanzado",W2392=3,"Competente",W2392=4,"Proficiente",W2392=5,"Master")</f>
        <v>Proficiente</v>
      </c>
      <c r="Y2392" s="17">
        <v>3</v>
      </c>
      <c r="Z2392" s="17" t="str" cm="1">
        <f t="array" ref="Z2392">_xlfn.IFS(Y2392=0,"No evidenciado",Y2392=1,"Novato",Y2392=2,"Principiante avanzado",Y2392=3,"Competente",Y2392=4,"Proficiente",Y2392=5,"Master")</f>
        <v>Competente</v>
      </c>
      <c r="AA2392" s="17">
        <v>3</v>
      </c>
      <c r="AB2392" s="17" t="str" cm="1">
        <f t="array" ref="AB2392">_xlfn.IFS(AA2392=0,"No evidenciado",AA2392=1,"Novato",AA2392=2,"Principiante avanzado",AA2392=3,"Competente",AA2392=4,"Proficiente",AA2392=5,"Master")</f>
        <v>Competente</v>
      </c>
      <c r="AC2392" s="17">
        <v>2</v>
      </c>
      <c r="AD2392" s="17" t="str" cm="1">
        <f t="array" ref="AD2392">_xlfn.IFS(AC2392=0,"Prenovato",AC2392=1,"Novato",AC2392=2,"Principiante avanzado",AC2392=3,"Competente",AC2392=4,"Proficiente",AC2392=5,"Master")</f>
        <v>Principiante avanzado</v>
      </c>
      <c r="AE2392" s="17" t="s">
        <v>421</v>
      </c>
    </row>
    <row r="2393" spans="1:31" x14ac:dyDescent="0.25">
      <c r="A2393" t="s">
        <v>238</v>
      </c>
      <c r="B2393" t="s">
        <v>86</v>
      </c>
      <c r="C2393" t="s">
        <v>218</v>
      </c>
      <c r="D2393" t="s">
        <v>196</v>
      </c>
      <c r="E2393" t="s">
        <v>300</v>
      </c>
      <c r="F2393" t="s">
        <v>111</v>
      </c>
      <c r="G2393" t="s">
        <v>301</v>
      </c>
      <c r="H2393" s="4"/>
      <c r="I2393" s="1">
        <f t="shared" ca="1" si="151"/>
        <v>1485</v>
      </c>
      <c r="J2393" s="1" t="str">
        <f t="shared" ca="1" si="152"/>
        <v>3. Mayor a 6 meses</v>
      </c>
      <c r="K2393" t="str">
        <f t="shared" si="153"/>
        <v>NO</v>
      </c>
      <c r="L2393" t="s">
        <v>255</v>
      </c>
      <c r="M2393" t="s">
        <v>159</v>
      </c>
      <c r="N2393" t="s">
        <v>416</v>
      </c>
      <c r="O2393" t="s">
        <v>416</v>
      </c>
      <c r="P2393" t="str">
        <f t="shared" si="154"/>
        <v>LEYDI LIZZETH ANGELINO VALENZUELAGobernanza de datosEVALUACION</v>
      </c>
      <c r="Q2393" t="str">
        <f>BASE[[#This Row],[NombresCalificado]]&amp;BASE[[#This Row],[TipoEvaluacion]]</f>
        <v>LEYDI LIZZETH ANGELINO VALENZUELAEVALUACION</v>
      </c>
      <c r="R2393">
        <v>1</v>
      </c>
      <c r="S2393" t="s">
        <v>6</v>
      </c>
      <c r="T2393" t="s">
        <v>419</v>
      </c>
      <c r="U2393" s="17">
        <v>2</v>
      </c>
      <c r="V2393" s="17" t="str" cm="1">
        <f t="array" ref="V2393">_xlfn.IFS(U2393=0,"Prenovato",U2393=1,"Novato",U2393=2,"Principiante avanzado",U2393=3,"Competente",U2393=4,"Proficiente",U2393=5,"Master")</f>
        <v>Principiante avanzado</v>
      </c>
      <c r="W2393" s="17">
        <v>4</v>
      </c>
      <c r="X2393" s="17" t="str" cm="1">
        <f t="array" ref="X2393">_xlfn.IFS(W2393=0,"No evidenciado",W2393=1,"Novato",W2393=2,"Principiante avanzado",W2393=3,"Competente",W2393=4,"Proficiente",W2393=5,"Master")</f>
        <v>Proficiente</v>
      </c>
      <c r="Y2393" s="17">
        <v>3</v>
      </c>
      <c r="Z2393" s="17" t="str" cm="1">
        <f t="array" ref="Z2393">_xlfn.IFS(Y2393=0,"No evidenciado",Y2393=1,"Novato",Y2393=2,"Principiante avanzado",Y2393=3,"Competente",Y2393=4,"Proficiente",Y2393=5,"Master")</f>
        <v>Competente</v>
      </c>
      <c r="AA2393" s="17">
        <v>3</v>
      </c>
      <c r="AB2393" s="17" t="str" cm="1">
        <f t="array" ref="AB2393">_xlfn.IFS(AA2393=0,"No evidenciado",AA2393=1,"Novato",AA2393=2,"Principiante avanzado",AA2393=3,"Competente",AA2393=4,"Proficiente",AA2393=5,"Master")</f>
        <v>Competente</v>
      </c>
      <c r="AC2393" s="17">
        <v>2</v>
      </c>
      <c r="AD2393" s="17" t="str" cm="1">
        <f t="array" ref="AD2393">_xlfn.IFS(AC2393=0,"Prenovato",AC2393=1,"Novato",AC2393=2,"Principiante avanzado",AC2393=3,"Competente",AC2393=4,"Proficiente",AC2393=5,"Master")</f>
        <v>Principiante avanzado</v>
      </c>
      <c r="AE2393" s="17" t="s">
        <v>421</v>
      </c>
    </row>
    <row r="2394" spans="1:31" x14ac:dyDescent="0.25">
      <c r="A2394" t="s">
        <v>238</v>
      </c>
      <c r="B2394" t="s">
        <v>86</v>
      </c>
      <c r="C2394" t="s">
        <v>218</v>
      </c>
      <c r="D2394" t="s">
        <v>196</v>
      </c>
      <c r="E2394" t="s">
        <v>300</v>
      </c>
      <c r="F2394" t="s">
        <v>111</v>
      </c>
      <c r="G2394" t="s">
        <v>301</v>
      </c>
      <c r="H2394" s="4"/>
      <c r="I2394" s="1">
        <f t="shared" ca="1" si="151"/>
        <v>1485</v>
      </c>
      <c r="J2394" s="1" t="str">
        <f t="shared" ca="1" si="152"/>
        <v>3. Mayor a 6 meses</v>
      </c>
      <c r="K2394" t="str">
        <f t="shared" si="153"/>
        <v>NO</v>
      </c>
      <c r="L2394" t="s">
        <v>255</v>
      </c>
      <c r="M2394" t="s">
        <v>162</v>
      </c>
      <c r="N2394" t="s">
        <v>416</v>
      </c>
      <c r="O2394" t="s">
        <v>416</v>
      </c>
      <c r="P2394" t="str">
        <f t="shared" si="154"/>
        <v>LEYDI LIZZETH ANGELINO VALENZUELAMLOpsEVALUACION</v>
      </c>
      <c r="Q2394" t="str">
        <f>BASE[[#This Row],[NombresCalificado]]&amp;BASE[[#This Row],[TipoEvaluacion]]</f>
        <v>LEYDI LIZZETH ANGELINO VALENZUELAEVALUACION</v>
      </c>
      <c r="R2394">
        <v>0</v>
      </c>
      <c r="S2394" t="s">
        <v>185</v>
      </c>
      <c r="T2394" t="s">
        <v>419</v>
      </c>
      <c r="U2394" s="17">
        <v>2</v>
      </c>
      <c r="V2394" s="17" t="str" cm="1">
        <f t="array" ref="V2394">_xlfn.IFS(U2394=0,"Prenovato",U2394=1,"Novato",U2394=2,"Principiante avanzado",U2394=3,"Competente",U2394=4,"Proficiente",U2394=5,"Master")</f>
        <v>Principiante avanzado</v>
      </c>
      <c r="W2394" s="17">
        <v>4</v>
      </c>
      <c r="X2394" s="17" t="str" cm="1">
        <f t="array" ref="X2394">_xlfn.IFS(W2394=0,"No evidenciado",W2394=1,"Novato",W2394=2,"Principiante avanzado",W2394=3,"Competente",W2394=4,"Proficiente",W2394=5,"Master")</f>
        <v>Proficiente</v>
      </c>
      <c r="Y2394" s="17">
        <v>3</v>
      </c>
      <c r="Z2394" s="17" t="str" cm="1">
        <f t="array" ref="Z2394">_xlfn.IFS(Y2394=0,"No evidenciado",Y2394=1,"Novato",Y2394=2,"Principiante avanzado",Y2394=3,"Competente",Y2394=4,"Proficiente",Y2394=5,"Master")</f>
        <v>Competente</v>
      </c>
      <c r="AA2394" s="17">
        <v>3</v>
      </c>
      <c r="AB2394" s="17" t="str" cm="1">
        <f t="array" ref="AB2394">_xlfn.IFS(AA2394=0,"No evidenciado",AA2394=1,"Novato",AA2394=2,"Principiante avanzado",AA2394=3,"Competente",AA2394=4,"Proficiente",AA2394=5,"Master")</f>
        <v>Competente</v>
      </c>
      <c r="AC2394" s="17">
        <v>2</v>
      </c>
      <c r="AD2394" s="17" t="str" cm="1">
        <f t="array" ref="AD2394">_xlfn.IFS(AC2394=0,"Prenovato",AC2394=1,"Novato",AC2394=2,"Principiante avanzado",AC2394=3,"Competente",AC2394=4,"Proficiente",AC2394=5,"Master")</f>
        <v>Principiante avanzado</v>
      </c>
      <c r="AE2394" s="17" t="s">
        <v>421</v>
      </c>
    </row>
    <row r="2395" spans="1:31" x14ac:dyDescent="0.25">
      <c r="A2395" t="s">
        <v>238</v>
      </c>
      <c r="B2395" t="s">
        <v>86</v>
      </c>
      <c r="C2395" t="s">
        <v>218</v>
      </c>
      <c r="D2395" t="s">
        <v>196</v>
      </c>
      <c r="E2395" t="s">
        <v>300</v>
      </c>
      <c r="F2395" t="s">
        <v>111</v>
      </c>
      <c r="G2395" t="s">
        <v>301</v>
      </c>
      <c r="H2395" s="4"/>
      <c r="I2395" s="1">
        <f t="shared" ca="1" si="151"/>
        <v>1485</v>
      </c>
      <c r="J2395" s="1" t="str">
        <f t="shared" ca="1" si="152"/>
        <v>3. Mayor a 6 meses</v>
      </c>
      <c r="K2395" t="str">
        <f t="shared" si="153"/>
        <v>NO</v>
      </c>
      <c r="L2395" t="s">
        <v>255</v>
      </c>
      <c r="M2395" t="s">
        <v>172</v>
      </c>
      <c r="N2395" t="s">
        <v>416</v>
      </c>
      <c r="O2395" t="s">
        <v>416</v>
      </c>
      <c r="P2395" t="str">
        <f t="shared" si="154"/>
        <v>LEYDI LIZZETH ANGELINO VALENZUELACalidad de datosEVALUACION</v>
      </c>
      <c r="Q2395" t="str">
        <f>BASE[[#This Row],[NombresCalificado]]&amp;BASE[[#This Row],[TipoEvaluacion]]</f>
        <v>LEYDI LIZZETH ANGELINO VALENZUELAEVALUACION</v>
      </c>
      <c r="R2395">
        <v>2</v>
      </c>
      <c r="S2395" t="s">
        <v>4</v>
      </c>
      <c r="T2395" t="s">
        <v>419</v>
      </c>
      <c r="U2395" s="17">
        <v>2</v>
      </c>
      <c r="V2395" s="17" t="str" cm="1">
        <f t="array" ref="V2395">_xlfn.IFS(U2395=0,"Prenovato",U2395=1,"Novato",U2395=2,"Principiante avanzado",U2395=3,"Competente",U2395=4,"Proficiente",U2395=5,"Master")</f>
        <v>Principiante avanzado</v>
      </c>
      <c r="W2395" s="17">
        <v>4</v>
      </c>
      <c r="X2395" s="17" t="str" cm="1">
        <f t="array" ref="X2395">_xlfn.IFS(W2395=0,"No evidenciado",W2395=1,"Novato",W2395=2,"Principiante avanzado",W2395=3,"Competente",W2395=4,"Proficiente",W2395=5,"Master")</f>
        <v>Proficiente</v>
      </c>
      <c r="Y2395" s="17">
        <v>3</v>
      </c>
      <c r="Z2395" s="17" t="str" cm="1">
        <f t="array" ref="Z2395">_xlfn.IFS(Y2395=0,"No evidenciado",Y2395=1,"Novato",Y2395=2,"Principiante avanzado",Y2395=3,"Competente",Y2395=4,"Proficiente",Y2395=5,"Master")</f>
        <v>Competente</v>
      </c>
      <c r="AA2395" s="17">
        <v>3</v>
      </c>
      <c r="AB2395" s="17" t="str" cm="1">
        <f t="array" ref="AB2395">_xlfn.IFS(AA2395=0,"No evidenciado",AA2395=1,"Novato",AA2395=2,"Principiante avanzado",AA2395=3,"Competente",AA2395=4,"Proficiente",AA2395=5,"Master")</f>
        <v>Competente</v>
      </c>
      <c r="AC2395" s="17">
        <v>2</v>
      </c>
      <c r="AD2395" s="17" t="str" cm="1">
        <f t="array" ref="AD2395">_xlfn.IFS(AC2395=0,"Prenovato",AC2395=1,"Novato",AC2395=2,"Principiante avanzado",AC2395=3,"Competente",AC2395=4,"Proficiente",AC2395=5,"Master")</f>
        <v>Principiante avanzado</v>
      </c>
      <c r="AE2395" s="17" t="s">
        <v>421</v>
      </c>
    </row>
    <row r="2396" spans="1:31" x14ac:dyDescent="0.25">
      <c r="A2396" t="s">
        <v>341</v>
      </c>
      <c r="B2396" t="s">
        <v>87</v>
      </c>
      <c r="C2396" t="s">
        <v>318</v>
      </c>
      <c r="D2396" t="s">
        <v>196</v>
      </c>
      <c r="E2396" t="s">
        <v>341</v>
      </c>
      <c r="F2396" t="s">
        <v>87</v>
      </c>
      <c r="G2396" t="s">
        <v>342</v>
      </c>
      <c r="H2396" s="4"/>
      <c r="I2396" s="1">
        <f t="shared" ca="1" si="151"/>
        <v>1485</v>
      </c>
      <c r="J2396" s="1" t="str">
        <f t="shared" ca="1" si="152"/>
        <v>3. Mayor a 6 meses</v>
      </c>
      <c r="K2396" t="str">
        <f t="shared" si="153"/>
        <v>NO</v>
      </c>
      <c r="L2396" t="s">
        <v>318</v>
      </c>
      <c r="M2396" t="s">
        <v>168</v>
      </c>
      <c r="N2396" t="s">
        <v>418</v>
      </c>
      <c r="O2396" t="s">
        <v>418</v>
      </c>
      <c r="P2396" t="str">
        <f t="shared" si="154"/>
        <v>JHONY HENRY JACOBI RIOSBase de datos relacionalAUTOEVALUACION</v>
      </c>
      <c r="Q2396" t="str">
        <f>BASE[[#This Row],[NombresCalificado]]&amp;BASE[[#This Row],[TipoEvaluacion]]</f>
        <v>JHONY HENRY JACOBI RIOSAUTOEVALUACION</v>
      </c>
      <c r="R2396">
        <v>3</v>
      </c>
      <c r="S2396" t="s">
        <v>5</v>
      </c>
      <c r="T2396" t="s">
        <v>419</v>
      </c>
      <c r="U2396" s="17">
        <v>3</v>
      </c>
      <c r="V2396" s="17" t="str" cm="1">
        <f t="array" ref="V2396">_xlfn.IFS(U2396=0,"Prenovato",U2396=1,"Novato",U2396=2,"Principiante avanzado",U2396=3,"Competente",U2396=4,"Proficiente",U2396=5,"Master")</f>
        <v>Competente</v>
      </c>
      <c r="W2396" s="17">
        <v>4</v>
      </c>
      <c r="X2396" s="17" t="str" cm="1">
        <f t="array" ref="X2396">_xlfn.IFS(W2396=0,"No evidenciado",W2396=1,"Novato",W2396=2,"Principiante avanzado",W2396=3,"Competente",W2396=4,"Proficiente",W2396=5,"Master")</f>
        <v>Proficiente</v>
      </c>
      <c r="Y2396" s="17">
        <v>4</v>
      </c>
      <c r="Z2396" s="17" t="str" cm="1">
        <f t="array" ref="Z2396">_xlfn.IFS(Y2396=0,"No evidenciado",Y2396=1,"Novato",Y2396=2,"Principiante avanzado",Y2396=3,"Competente",Y2396=4,"Proficiente",Y2396=5,"Master")</f>
        <v>Proficiente</v>
      </c>
      <c r="AA2396" s="17">
        <v>4</v>
      </c>
      <c r="AB2396" s="17" t="str" cm="1">
        <f t="array" ref="AB2396">_xlfn.IFS(AA2396=0,"No evidenciado",AA2396=1,"Novato",AA2396=2,"Principiante avanzado",AA2396=3,"Competente",AA2396=4,"Proficiente",AA2396=5,"Master")</f>
        <v>Proficiente</v>
      </c>
      <c r="AC2396" s="17">
        <v>3</v>
      </c>
      <c r="AD2396" s="17" t="str" cm="1">
        <f t="array" ref="AD2396">_xlfn.IFS(AC2396=0,"Prenovato",AC2396=1,"Novato",AC2396=2,"Principiante avanzado",AC2396=3,"Competente",AC2396=4,"Proficiente",AC2396=5,"Master")</f>
        <v>Competente</v>
      </c>
      <c r="AE2396" s="17" t="s">
        <v>423</v>
      </c>
    </row>
    <row r="2397" spans="1:31" x14ac:dyDescent="0.25">
      <c r="A2397" t="s">
        <v>341</v>
      </c>
      <c r="B2397" t="s">
        <v>87</v>
      </c>
      <c r="C2397" t="s">
        <v>318</v>
      </c>
      <c r="D2397" t="s">
        <v>196</v>
      </c>
      <c r="E2397" t="s">
        <v>341</v>
      </c>
      <c r="F2397" t="s">
        <v>87</v>
      </c>
      <c r="G2397" t="s">
        <v>342</v>
      </c>
      <c r="H2397" s="4"/>
      <c r="I2397" s="1">
        <f t="shared" ca="1" si="151"/>
        <v>1485</v>
      </c>
      <c r="J2397" s="1" t="str">
        <f t="shared" ca="1" si="152"/>
        <v>3. Mayor a 6 meses</v>
      </c>
      <c r="K2397" t="str">
        <f t="shared" si="153"/>
        <v>NO</v>
      </c>
      <c r="L2397" t="s">
        <v>318</v>
      </c>
      <c r="M2397" t="s">
        <v>161</v>
      </c>
      <c r="N2397" t="s">
        <v>418</v>
      </c>
      <c r="O2397" t="s">
        <v>418</v>
      </c>
      <c r="P2397" t="str">
        <f t="shared" si="154"/>
        <v>JHONY HENRY JACOBI RIOSIntegración de datos por lotesAUTOEVALUACION</v>
      </c>
      <c r="Q2397" t="str">
        <f>BASE[[#This Row],[NombresCalificado]]&amp;BASE[[#This Row],[TipoEvaluacion]]</f>
        <v>JHONY HENRY JACOBI RIOSAUTOEVALUACION</v>
      </c>
      <c r="R2397">
        <v>3</v>
      </c>
      <c r="S2397" t="s">
        <v>5</v>
      </c>
      <c r="T2397" t="s">
        <v>419</v>
      </c>
      <c r="U2397" s="17">
        <v>3</v>
      </c>
      <c r="V2397" s="17" t="str" cm="1">
        <f t="array" ref="V2397">_xlfn.IFS(U2397=0,"Prenovato",U2397=1,"Novato",U2397=2,"Principiante avanzado",U2397=3,"Competente",U2397=4,"Proficiente",U2397=5,"Master")</f>
        <v>Competente</v>
      </c>
      <c r="W2397" s="17">
        <v>4</v>
      </c>
      <c r="X2397" s="17" t="str" cm="1">
        <f t="array" ref="X2397">_xlfn.IFS(W2397=0,"No evidenciado",W2397=1,"Novato",W2397=2,"Principiante avanzado",W2397=3,"Competente",W2397=4,"Proficiente",W2397=5,"Master")</f>
        <v>Proficiente</v>
      </c>
      <c r="Y2397" s="17">
        <v>4</v>
      </c>
      <c r="Z2397" s="17" t="str" cm="1">
        <f t="array" ref="Z2397">_xlfn.IFS(Y2397=0,"No evidenciado",Y2397=1,"Novato",Y2397=2,"Principiante avanzado",Y2397=3,"Competente",Y2397=4,"Proficiente",Y2397=5,"Master")</f>
        <v>Proficiente</v>
      </c>
      <c r="AA2397" s="17">
        <v>4</v>
      </c>
      <c r="AB2397" s="17" t="str" cm="1">
        <f t="array" ref="AB2397">_xlfn.IFS(AA2397=0,"No evidenciado",AA2397=1,"Novato",AA2397=2,"Principiante avanzado",AA2397=3,"Competente",AA2397=4,"Proficiente",AA2397=5,"Master")</f>
        <v>Proficiente</v>
      </c>
      <c r="AC2397" s="17">
        <v>3</v>
      </c>
      <c r="AD2397" s="17" t="str" cm="1">
        <f t="array" ref="AD2397">_xlfn.IFS(AC2397=0,"Prenovato",AC2397=1,"Novato",AC2397=2,"Principiante avanzado",AC2397=3,"Competente",AC2397=4,"Proficiente",AC2397=5,"Master")</f>
        <v>Competente</v>
      </c>
      <c r="AE2397" s="17" t="s">
        <v>423</v>
      </c>
    </row>
    <row r="2398" spans="1:31" x14ac:dyDescent="0.25">
      <c r="A2398" t="s">
        <v>341</v>
      </c>
      <c r="B2398" t="s">
        <v>87</v>
      </c>
      <c r="C2398" t="s">
        <v>318</v>
      </c>
      <c r="D2398" t="s">
        <v>196</v>
      </c>
      <c r="E2398" t="s">
        <v>341</v>
      </c>
      <c r="F2398" t="s">
        <v>87</v>
      </c>
      <c r="G2398" t="s">
        <v>342</v>
      </c>
      <c r="H2398" s="4"/>
      <c r="I2398" s="1">
        <f t="shared" ca="1" si="151"/>
        <v>1485</v>
      </c>
      <c r="J2398" s="1" t="str">
        <f t="shared" ca="1" si="152"/>
        <v>3. Mayor a 6 meses</v>
      </c>
      <c r="K2398" t="str">
        <f t="shared" si="153"/>
        <v>NO</v>
      </c>
      <c r="L2398" t="s">
        <v>318</v>
      </c>
      <c r="M2398" t="s">
        <v>163</v>
      </c>
      <c r="N2398" t="s">
        <v>418</v>
      </c>
      <c r="O2398" t="s">
        <v>418</v>
      </c>
      <c r="P2398" t="str">
        <f t="shared" si="154"/>
        <v>JHONY HENRY JACOBI RIOSNube BCPAUTOEVALUACION</v>
      </c>
      <c r="Q2398" t="str">
        <f>BASE[[#This Row],[NombresCalificado]]&amp;BASE[[#This Row],[TipoEvaluacion]]</f>
        <v>JHONY HENRY JACOBI RIOSAUTOEVALUACION</v>
      </c>
      <c r="R2398">
        <v>3</v>
      </c>
      <c r="S2398" t="s">
        <v>5</v>
      </c>
      <c r="T2398" t="s">
        <v>419</v>
      </c>
      <c r="U2398" s="17">
        <v>3</v>
      </c>
      <c r="V2398" s="17" t="str" cm="1">
        <f t="array" ref="V2398">_xlfn.IFS(U2398=0,"Prenovato",U2398=1,"Novato",U2398=2,"Principiante avanzado",U2398=3,"Competente",U2398=4,"Proficiente",U2398=5,"Master")</f>
        <v>Competente</v>
      </c>
      <c r="W2398" s="17">
        <v>4</v>
      </c>
      <c r="X2398" s="17" t="str" cm="1">
        <f t="array" ref="X2398">_xlfn.IFS(W2398=0,"No evidenciado",W2398=1,"Novato",W2398=2,"Principiante avanzado",W2398=3,"Competente",W2398=4,"Proficiente",W2398=5,"Master")</f>
        <v>Proficiente</v>
      </c>
      <c r="Y2398" s="17">
        <v>4</v>
      </c>
      <c r="Z2398" s="17" t="str" cm="1">
        <f t="array" ref="Z2398">_xlfn.IFS(Y2398=0,"No evidenciado",Y2398=1,"Novato",Y2398=2,"Principiante avanzado",Y2398=3,"Competente",Y2398=4,"Proficiente",Y2398=5,"Master")</f>
        <v>Proficiente</v>
      </c>
      <c r="AA2398" s="17">
        <v>4</v>
      </c>
      <c r="AB2398" s="17" t="str" cm="1">
        <f t="array" ref="AB2398">_xlfn.IFS(AA2398=0,"No evidenciado",AA2398=1,"Novato",AA2398=2,"Principiante avanzado",AA2398=3,"Competente",AA2398=4,"Proficiente",AA2398=5,"Master")</f>
        <v>Proficiente</v>
      </c>
      <c r="AC2398" s="17">
        <v>3</v>
      </c>
      <c r="AD2398" s="17" t="str" cm="1">
        <f t="array" ref="AD2398">_xlfn.IFS(AC2398=0,"Prenovato",AC2398=1,"Novato",AC2398=2,"Principiante avanzado",AC2398=3,"Competente",AC2398=4,"Proficiente",AC2398=5,"Master")</f>
        <v>Competente</v>
      </c>
      <c r="AE2398" s="17" t="s">
        <v>423</v>
      </c>
    </row>
    <row r="2399" spans="1:31" x14ac:dyDescent="0.25">
      <c r="A2399" t="s">
        <v>341</v>
      </c>
      <c r="B2399" t="s">
        <v>87</v>
      </c>
      <c r="C2399" t="s">
        <v>318</v>
      </c>
      <c r="D2399" t="s">
        <v>196</v>
      </c>
      <c r="E2399" t="s">
        <v>341</v>
      </c>
      <c r="F2399" t="s">
        <v>87</v>
      </c>
      <c r="G2399" t="s">
        <v>342</v>
      </c>
      <c r="H2399" s="4"/>
      <c r="I2399" s="1">
        <f t="shared" ca="1" si="151"/>
        <v>1485</v>
      </c>
      <c r="J2399" s="1" t="str">
        <f t="shared" ca="1" si="152"/>
        <v>3. Mayor a 6 meses</v>
      </c>
      <c r="K2399" t="str">
        <f t="shared" si="153"/>
        <v>NO</v>
      </c>
      <c r="L2399" t="s">
        <v>318</v>
      </c>
      <c r="M2399" t="s">
        <v>56</v>
      </c>
      <c r="N2399" t="s">
        <v>417</v>
      </c>
      <c r="O2399" t="s">
        <v>416</v>
      </c>
      <c r="P2399" t="str">
        <f t="shared" si="154"/>
        <v>JHONY HENRY JACOBI RIOSControl de versionesAUTOEVALUACION</v>
      </c>
      <c r="Q2399" t="str">
        <f>BASE[[#This Row],[NombresCalificado]]&amp;BASE[[#This Row],[TipoEvaluacion]]</f>
        <v>JHONY HENRY JACOBI RIOSAUTOEVALUACION</v>
      </c>
      <c r="R2399">
        <v>2</v>
      </c>
      <c r="S2399" t="s">
        <v>4</v>
      </c>
      <c r="T2399" t="s">
        <v>419</v>
      </c>
      <c r="U2399" s="17">
        <v>3</v>
      </c>
      <c r="V2399" s="17" t="str" cm="1">
        <f t="array" ref="V2399">_xlfn.IFS(U2399=0,"Prenovato",U2399=1,"Novato",U2399=2,"Principiante avanzado",U2399=3,"Competente",U2399=4,"Proficiente",U2399=5,"Master")</f>
        <v>Competente</v>
      </c>
      <c r="W2399" s="17">
        <v>4</v>
      </c>
      <c r="X2399" s="17" t="str" cm="1">
        <f t="array" ref="X2399">_xlfn.IFS(W2399=0,"No evidenciado",W2399=1,"Novato",W2399=2,"Principiante avanzado",W2399=3,"Competente",W2399=4,"Proficiente",W2399=5,"Master")</f>
        <v>Proficiente</v>
      </c>
      <c r="Y2399" s="17">
        <v>4</v>
      </c>
      <c r="Z2399" s="17" t="str" cm="1">
        <f t="array" ref="Z2399">_xlfn.IFS(Y2399=0,"No evidenciado",Y2399=1,"Novato",Y2399=2,"Principiante avanzado",Y2399=3,"Competente",Y2399=4,"Proficiente",Y2399=5,"Master")</f>
        <v>Proficiente</v>
      </c>
      <c r="AA2399" s="17">
        <v>4</v>
      </c>
      <c r="AB2399" s="17" t="str" cm="1">
        <f t="array" ref="AB2399">_xlfn.IFS(AA2399=0,"No evidenciado",AA2399=1,"Novato",AA2399=2,"Principiante avanzado",AA2399=3,"Competente",AA2399=4,"Proficiente",AA2399=5,"Master")</f>
        <v>Proficiente</v>
      </c>
      <c r="AC2399" s="17">
        <v>3</v>
      </c>
      <c r="AD2399" s="17" t="str" cm="1">
        <f t="array" ref="AD2399">_xlfn.IFS(AC2399=0,"Prenovato",AC2399=1,"Novato",AC2399=2,"Principiante avanzado",AC2399=3,"Competente",AC2399=4,"Proficiente",AC2399=5,"Master")</f>
        <v>Competente</v>
      </c>
      <c r="AE2399" s="17" t="s">
        <v>423</v>
      </c>
    </row>
    <row r="2400" spans="1:31" x14ac:dyDescent="0.25">
      <c r="A2400" t="s">
        <v>341</v>
      </c>
      <c r="B2400" t="s">
        <v>87</v>
      </c>
      <c r="C2400" t="s">
        <v>318</v>
      </c>
      <c r="D2400" t="s">
        <v>196</v>
      </c>
      <c r="E2400" t="s">
        <v>341</v>
      </c>
      <c r="F2400" t="s">
        <v>87</v>
      </c>
      <c r="G2400" t="s">
        <v>342</v>
      </c>
      <c r="H2400" s="4"/>
      <c r="I2400" s="1">
        <f t="shared" ca="1" si="151"/>
        <v>1485</v>
      </c>
      <c r="J2400" s="1" t="str">
        <f t="shared" ca="1" si="152"/>
        <v>3. Mayor a 6 meses</v>
      </c>
      <c r="K2400" t="str">
        <f t="shared" si="153"/>
        <v>NO</v>
      </c>
      <c r="L2400" t="s">
        <v>318</v>
      </c>
      <c r="M2400" t="s">
        <v>158</v>
      </c>
      <c r="N2400" t="s">
        <v>418</v>
      </c>
      <c r="O2400" t="s">
        <v>418</v>
      </c>
      <c r="P2400" t="str">
        <f t="shared" si="154"/>
        <v>JHONY HENRY JACOBI RIOSServicios en la nubeAUTOEVALUACION</v>
      </c>
      <c r="Q2400" t="str">
        <f>BASE[[#This Row],[NombresCalificado]]&amp;BASE[[#This Row],[TipoEvaluacion]]</f>
        <v>JHONY HENRY JACOBI RIOSAUTOEVALUACION</v>
      </c>
      <c r="R2400">
        <v>4</v>
      </c>
      <c r="S2400" t="s">
        <v>7</v>
      </c>
      <c r="T2400" t="s">
        <v>419</v>
      </c>
      <c r="U2400" s="17">
        <v>3</v>
      </c>
      <c r="V2400" s="17" t="str" cm="1">
        <f t="array" ref="V2400">_xlfn.IFS(U2400=0,"Prenovato",U2400=1,"Novato",U2400=2,"Principiante avanzado",U2400=3,"Competente",U2400=4,"Proficiente",U2400=5,"Master")</f>
        <v>Competente</v>
      </c>
      <c r="W2400" s="17">
        <v>4</v>
      </c>
      <c r="X2400" s="17" t="str" cm="1">
        <f t="array" ref="X2400">_xlfn.IFS(W2400=0,"No evidenciado",W2400=1,"Novato",W2400=2,"Principiante avanzado",W2400=3,"Competente",W2400=4,"Proficiente",W2400=5,"Master")</f>
        <v>Proficiente</v>
      </c>
      <c r="Y2400" s="17">
        <v>4</v>
      </c>
      <c r="Z2400" s="17" t="str" cm="1">
        <f t="array" ref="Z2400">_xlfn.IFS(Y2400=0,"No evidenciado",Y2400=1,"Novato",Y2400=2,"Principiante avanzado",Y2400=3,"Competente",Y2400=4,"Proficiente",Y2400=5,"Master")</f>
        <v>Proficiente</v>
      </c>
      <c r="AA2400" s="17">
        <v>4</v>
      </c>
      <c r="AB2400" s="17" t="str" cm="1">
        <f t="array" ref="AB2400">_xlfn.IFS(AA2400=0,"No evidenciado",AA2400=1,"Novato",AA2400=2,"Principiante avanzado",AA2400=3,"Competente",AA2400=4,"Proficiente",AA2400=5,"Master")</f>
        <v>Proficiente</v>
      </c>
      <c r="AC2400" s="17">
        <v>3</v>
      </c>
      <c r="AD2400" s="17" t="str" cm="1">
        <f t="array" ref="AD2400">_xlfn.IFS(AC2400=0,"Prenovato",AC2400=1,"Novato",AC2400=2,"Principiante avanzado",AC2400=3,"Competente",AC2400=4,"Proficiente",AC2400=5,"Master")</f>
        <v>Competente</v>
      </c>
      <c r="AE2400" s="17" t="s">
        <v>423</v>
      </c>
    </row>
    <row r="2401" spans="1:31" x14ac:dyDescent="0.25">
      <c r="A2401" t="s">
        <v>341</v>
      </c>
      <c r="B2401" t="s">
        <v>87</v>
      </c>
      <c r="C2401" t="s">
        <v>318</v>
      </c>
      <c r="D2401" t="s">
        <v>196</v>
      </c>
      <c r="E2401" t="s">
        <v>341</v>
      </c>
      <c r="F2401" t="s">
        <v>87</v>
      </c>
      <c r="G2401" t="s">
        <v>342</v>
      </c>
      <c r="H2401" s="4"/>
      <c r="I2401" s="1">
        <f t="shared" ca="1" si="151"/>
        <v>1485</v>
      </c>
      <c r="J2401" s="1" t="str">
        <f t="shared" ca="1" si="152"/>
        <v>3. Mayor a 6 meses</v>
      </c>
      <c r="K2401" t="str">
        <f t="shared" si="153"/>
        <v>NO</v>
      </c>
      <c r="L2401" t="s">
        <v>318</v>
      </c>
      <c r="M2401" t="s">
        <v>55</v>
      </c>
      <c r="N2401" t="s">
        <v>418</v>
      </c>
      <c r="O2401" t="s">
        <v>418</v>
      </c>
      <c r="P2401" t="str">
        <f t="shared" si="154"/>
        <v>JHONY HENRY JACOBI RIOSProgramaciónAUTOEVALUACION</v>
      </c>
      <c r="Q2401" t="str">
        <f>BASE[[#This Row],[NombresCalificado]]&amp;BASE[[#This Row],[TipoEvaluacion]]</f>
        <v>JHONY HENRY JACOBI RIOSAUTOEVALUACION</v>
      </c>
      <c r="R2401">
        <v>3</v>
      </c>
      <c r="S2401" t="s">
        <v>5</v>
      </c>
      <c r="T2401" t="s">
        <v>419</v>
      </c>
      <c r="U2401" s="17">
        <v>3</v>
      </c>
      <c r="V2401" s="17" t="str" cm="1">
        <f t="array" ref="V2401">_xlfn.IFS(U2401=0,"Prenovato",U2401=1,"Novato",U2401=2,"Principiante avanzado",U2401=3,"Competente",U2401=4,"Proficiente",U2401=5,"Master")</f>
        <v>Competente</v>
      </c>
      <c r="W2401" s="17">
        <v>4</v>
      </c>
      <c r="X2401" s="17" t="str" cm="1">
        <f t="array" ref="X2401">_xlfn.IFS(W2401=0,"No evidenciado",W2401=1,"Novato",W2401=2,"Principiante avanzado",W2401=3,"Competente",W2401=4,"Proficiente",W2401=5,"Master")</f>
        <v>Proficiente</v>
      </c>
      <c r="Y2401" s="17">
        <v>4</v>
      </c>
      <c r="Z2401" s="17" t="str" cm="1">
        <f t="array" ref="Z2401">_xlfn.IFS(Y2401=0,"No evidenciado",Y2401=1,"Novato",Y2401=2,"Principiante avanzado",Y2401=3,"Competente",Y2401=4,"Proficiente",Y2401=5,"Master")</f>
        <v>Proficiente</v>
      </c>
      <c r="AA2401" s="17">
        <v>4</v>
      </c>
      <c r="AB2401" s="17" t="str" cm="1">
        <f t="array" ref="AB2401">_xlfn.IFS(AA2401=0,"No evidenciado",AA2401=1,"Novato",AA2401=2,"Principiante avanzado",AA2401=3,"Competente",AA2401=4,"Proficiente",AA2401=5,"Master")</f>
        <v>Proficiente</v>
      </c>
      <c r="AC2401" s="17">
        <v>3</v>
      </c>
      <c r="AD2401" s="17" t="str" cm="1">
        <f t="array" ref="AD2401">_xlfn.IFS(AC2401=0,"Prenovato",AC2401=1,"Novato",AC2401=2,"Principiante avanzado",AC2401=3,"Competente",AC2401=4,"Proficiente",AC2401=5,"Master")</f>
        <v>Competente</v>
      </c>
      <c r="AE2401" s="17" t="s">
        <v>423</v>
      </c>
    </row>
    <row r="2402" spans="1:31" x14ac:dyDescent="0.25">
      <c r="A2402" t="s">
        <v>341</v>
      </c>
      <c r="B2402" t="s">
        <v>87</v>
      </c>
      <c r="C2402" t="s">
        <v>318</v>
      </c>
      <c r="D2402" t="s">
        <v>196</v>
      </c>
      <c r="E2402" t="s">
        <v>341</v>
      </c>
      <c r="F2402" t="s">
        <v>87</v>
      </c>
      <c r="G2402" t="s">
        <v>342</v>
      </c>
      <c r="H2402" s="4"/>
      <c r="I2402" s="1">
        <f t="shared" ca="1" si="151"/>
        <v>1485</v>
      </c>
      <c r="J2402" s="1" t="str">
        <f t="shared" ca="1" si="152"/>
        <v>3. Mayor a 6 meses</v>
      </c>
      <c r="K2402" t="str">
        <f t="shared" si="153"/>
        <v>NO</v>
      </c>
      <c r="L2402" t="s">
        <v>318</v>
      </c>
      <c r="M2402" t="s">
        <v>170</v>
      </c>
      <c r="N2402" t="s">
        <v>417</v>
      </c>
      <c r="O2402" t="s">
        <v>416</v>
      </c>
      <c r="P2402" t="str">
        <f t="shared" si="154"/>
        <v>JHONY HENRY JACOBI RIOSArquitectura de datosAUTOEVALUACION</v>
      </c>
      <c r="Q2402" t="str">
        <f>BASE[[#This Row],[NombresCalificado]]&amp;BASE[[#This Row],[TipoEvaluacion]]</f>
        <v>JHONY HENRY JACOBI RIOSAUTOEVALUACION</v>
      </c>
      <c r="R2402">
        <v>4</v>
      </c>
      <c r="S2402" t="s">
        <v>7</v>
      </c>
      <c r="T2402" t="s">
        <v>419</v>
      </c>
      <c r="U2402" s="17">
        <v>3</v>
      </c>
      <c r="V2402" s="17" t="str" cm="1">
        <f t="array" ref="V2402">_xlfn.IFS(U2402=0,"Prenovato",U2402=1,"Novato",U2402=2,"Principiante avanzado",U2402=3,"Competente",U2402=4,"Proficiente",U2402=5,"Master")</f>
        <v>Competente</v>
      </c>
      <c r="W2402" s="17">
        <v>4</v>
      </c>
      <c r="X2402" s="17" t="str" cm="1">
        <f t="array" ref="X2402">_xlfn.IFS(W2402=0,"No evidenciado",W2402=1,"Novato",W2402=2,"Principiante avanzado",W2402=3,"Competente",W2402=4,"Proficiente",W2402=5,"Master")</f>
        <v>Proficiente</v>
      </c>
      <c r="Y2402" s="17">
        <v>4</v>
      </c>
      <c r="Z2402" s="17" t="str" cm="1">
        <f t="array" ref="Z2402">_xlfn.IFS(Y2402=0,"No evidenciado",Y2402=1,"Novato",Y2402=2,"Principiante avanzado",Y2402=3,"Competente",Y2402=4,"Proficiente",Y2402=5,"Master")</f>
        <v>Proficiente</v>
      </c>
      <c r="AA2402" s="17">
        <v>4</v>
      </c>
      <c r="AB2402" s="17" t="str" cm="1">
        <f t="array" ref="AB2402">_xlfn.IFS(AA2402=0,"No evidenciado",AA2402=1,"Novato",AA2402=2,"Principiante avanzado",AA2402=3,"Competente",AA2402=4,"Proficiente",AA2402=5,"Master")</f>
        <v>Proficiente</v>
      </c>
      <c r="AC2402" s="17">
        <v>3</v>
      </c>
      <c r="AD2402" s="17" t="str" cm="1">
        <f t="array" ref="AD2402">_xlfn.IFS(AC2402=0,"Prenovato",AC2402=1,"Novato",AC2402=2,"Principiante avanzado",AC2402=3,"Competente",AC2402=4,"Proficiente",AC2402=5,"Master")</f>
        <v>Competente</v>
      </c>
      <c r="AE2402" s="17" t="s">
        <v>423</v>
      </c>
    </row>
    <row r="2403" spans="1:31" x14ac:dyDescent="0.25">
      <c r="A2403" t="s">
        <v>341</v>
      </c>
      <c r="B2403" t="s">
        <v>87</v>
      </c>
      <c r="C2403" t="s">
        <v>318</v>
      </c>
      <c r="D2403" t="s">
        <v>196</v>
      </c>
      <c r="E2403" t="s">
        <v>341</v>
      </c>
      <c r="F2403" t="s">
        <v>87</v>
      </c>
      <c r="G2403" t="s">
        <v>342</v>
      </c>
      <c r="H2403" s="4"/>
      <c r="I2403" s="1">
        <f t="shared" ca="1" si="151"/>
        <v>1485</v>
      </c>
      <c r="J2403" s="1" t="str">
        <f t="shared" ca="1" si="152"/>
        <v>3. Mayor a 6 meses</v>
      </c>
      <c r="K2403" t="str">
        <f t="shared" si="153"/>
        <v>NO</v>
      </c>
      <c r="L2403" t="s">
        <v>318</v>
      </c>
      <c r="M2403" t="s">
        <v>167</v>
      </c>
      <c r="N2403" t="s">
        <v>417</v>
      </c>
      <c r="O2403" t="s">
        <v>416</v>
      </c>
      <c r="P2403" t="str">
        <f t="shared" si="154"/>
        <v>JHONY HENRY JACOBI RIOSCI-CDAUTOEVALUACION</v>
      </c>
      <c r="Q2403" t="str">
        <f>BASE[[#This Row],[NombresCalificado]]&amp;BASE[[#This Row],[TipoEvaluacion]]</f>
        <v>JHONY HENRY JACOBI RIOSAUTOEVALUACION</v>
      </c>
      <c r="R2403">
        <v>3</v>
      </c>
      <c r="S2403" t="s">
        <v>5</v>
      </c>
      <c r="T2403" t="s">
        <v>419</v>
      </c>
      <c r="U2403" s="17">
        <v>3</v>
      </c>
      <c r="V2403" s="17" t="str" cm="1">
        <f t="array" ref="V2403">_xlfn.IFS(U2403=0,"Prenovato",U2403=1,"Novato",U2403=2,"Principiante avanzado",U2403=3,"Competente",U2403=4,"Proficiente",U2403=5,"Master")</f>
        <v>Competente</v>
      </c>
      <c r="W2403" s="17">
        <v>4</v>
      </c>
      <c r="X2403" s="17" t="str" cm="1">
        <f t="array" ref="X2403">_xlfn.IFS(W2403=0,"No evidenciado",W2403=1,"Novato",W2403=2,"Principiante avanzado",W2403=3,"Competente",W2403=4,"Proficiente",W2403=5,"Master")</f>
        <v>Proficiente</v>
      </c>
      <c r="Y2403" s="17">
        <v>4</v>
      </c>
      <c r="Z2403" s="17" t="str" cm="1">
        <f t="array" ref="Z2403">_xlfn.IFS(Y2403=0,"No evidenciado",Y2403=1,"Novato",Y2403=2,"Principiante avanzado",Y2403=3,"Competente",Y2403=4,"Proficiente",Y2403=5,"Master")</f>
        <v>Proficiente</v>
      </c>
      <c r="AA2403" s="17">
        <v>4</v>
      </c>
      <c r="AB2403" s="17" t="str" cm="1">
        <f t="array" ref="AB2403">_xlfn.IFS(AA2403=0,"No evidenciado",AA2403=1,"Novato",AA2403=2,"Principiante avanzado",AA2403=3,"Competente",AA2403=4,"Proficiente",AA2403=5,"Master")</f>
        <v>Proficiente</v>
      </c>
      <c r="AC2403" s="17">
        <v>3</v>
      </c>
      <c r="AD2403" s="17" t="str" cm="1">
        <f t="array" ref="AD2403">_xlfn.IFS(AC2403=0,"Prenovato",AC2403=1,"Novato",AC2403=2,"Principiante avanzado",AC2403=3,"Competente",AC2403=4,"Proficiente",AC2403=5,"Master")</f>
        <v>Competente</v>
      </c>
      <c r="AE2403" s="17" t="s">
        <v>423</v>
      </c>
    </row>
    <row r="2404" spans="1:31" x14ac:dyDescent="0.25">
      <c r="A2404" t="s">
        <v>341</v>
      </c>
      <c r="B2404" t="s">
        <v>87</v>
      </c>
      <c r="C2404" t="s">
        <v>318</v>
      </c>
      <c r="D2404" t="s">
        <v>196</v>
      </c>
      <c r="E2404" t="s">
        <v>341</v>
      </c>
      <c r="F2404" t="s">
        <v>87</v>
      </c>
      <c r="G2404" t="s">
        <v>342</v>
      </c>
      <c r="H2404" s="4"/>
      <c r="I2404" s="1">
        <f t="shared" ca="1" si="151"/>
        <v>1485</v>
      </c>
      <c r="J2404" s="1" t="str">
        <f t="shared" ca="1" si="152"/>
        <v>3. Mayor a 6 meses</v>
      </c>
      <c r="K2404" t="str">
        <f t="shared" si="153"/>
        <v>NO</v>
      </c>
      <c r="L2404" t="s">
        <v>318</v>
      </c>
      <c r="M2404" t="s">
        <v>169</v>
      </c>
      <c r="N2404" t="s">
        <v>416</v>
      </c>
      <c r="O2404" t="s">
        <v>416</v>
      </c>
      <c r="P2404" t="str">
        <f t="shared" si="154"/>
        <v>JHONY HENRY JACOBI RIOSAnálisis de datosAUTOEVALUACION</v>
      </c>
      <c r="Q2404" t="str">
        <f>BASE[[#This Row],[NombresCalificado]]&amp;BASE[[#This Row],[TipoEvaluacion]]</f>
        <v>JHONY HENRY JACOBI RIOSAUTOEVALUACION</v>
      </c>
      <c r="R2404">
        <v>4</v>
      </c>
      <c r="S2404" t="s">
        <v>7</v>
      </c>
      <c r="T2404" t="s">
        <v>419</v>
      </c>
      <c r="U2404" s="17">
        <v>3</v>
      </c>
      <c r="V2404" s="17" t="str" cm="1">
        <f t="array" ref="V2404">_xlfn.IFS(U2404=0,"Prenovato",U2404=1,"Novato",U2404=2,"Principiante avanzado",U2404=3,"Competente",U2404=4,"Proficiente",U2404=5,"Master")</f>
        <v>Competente</v>
      </c>
      <c r="W2404" s="17">
        <v>4</v>
      </c>
      <c r="X2404" s="17" t="str" cm="1">
        <f t="array" ref="X2404">_xlfn.IFS(W2404=0,"No evidenciado",W2404=1,"Novato",W2404=2,"Principiante avanzado",W2404=3,"Competente",W2404=4,"Proficiente",W2404=5,"Master")</f>
        <v>Proficiente</v>
      </c>
      <c r="Y2404" s="17">
        <v>4</v>
      </c>
      <c r="Z2404" s="17" t="str" cm="1">
        <f t="array" ref="Z2404">_xlfn.IFS(Y2404=0,"No evidenciado",Y2404=1,"Novato",Y2404=2,"Principiante avanzado",Y2404=3,"Competente",Y2404=4,"Proficiente",Y2404=5,"Master")</f>
        <v>Proficiente</v>
      </c>
      <c r="AA2404" s="17">
        <v>4</v>
      </c>
      <c r="AB2404" s="17" t="str" cm="1">
        <f t="array" ref="AB2404">_xlfn.IFS(AA2404=0,"No evidenciado",AA2404=1,"Novato",AA2404=2,"Principiante avanzado",AA2404=3,"Competente",AA2404=4,"Proficiente",AA2404=5,"Master")</f>
        <v>Proficiente</v>
      </c>
      <c r="AC2404" s="17">
        <v>3</v>
      </c>
      <c r="AD2404" s="17" t="str" cm="1">
        <f t="array" ref="AD2404">_xlfn.IFS(AC2404=0,"Prenovato",AC2404=1,"Novato",AC2404=2,"Principiante avanzado",AC2404=3,"Competente",AC2404=4,"Proficiente",AC2404=5,"Master")</f>
        <v>Competente</v>
      </c>
      <c r="AE2404" s="17" t="s">
        <v>423</v>
      </c>
    </row>
    <row r="2405" spans="1:31" x14ac:dyDescent="0.25">
      <c r="A2405" t="s">
        <v>341</v>
      </c>
      <c r="B2405" t="s">
        <v>87</v>
      </c>
      <c r="C2405" t="s">
        <v>318</v>
      </c>
      <c r="D2405" t="s">
        <v>196</v>
      </c>
      <c r="E2405" t="s">
        <v>341</v>
      </c>
      <c r="F2405" t="s">
        <v>87</v>
      </c>
      <c r="G2405" t="s">
        <v>342</v>
      </c>
      <c r="H2405" s="4"/>
      <c r="I2405" s="1">
        <f t="shared" ca="1" si="151"/>
        <v>1485</v>
      </c>
      <c r="J2405" s="1" t="str">
        <f t="shared" ca="1" si="152"/>
        <v>3. Mayor a 6 meses</v>
      </c>
      <c r="K2405" t="str">
        <f t="shared" si="153"/>
        <v>NO</v>
      </c>
      <c r="L2405" t="s">
        <v>318</v>
      </c>
      <c r="M2405" t="s">
        <v>165</v>
      </c>
      <c r="N2405" t="s">
        <v>418</v>
      </c>
      <c r="O2405" t="s">
        <v>418</v>
      </c>
      <c r="P2405" t="str">
        <f t="shared" si="154"/>
        <v>JHONY HENRY JACOBI RIOSProcesamiento de datosAUTOEVALUACION</v>
      </c>
      <c r="Q2405" t="str">
        <f>BASE[[#This Row],[NombresCalificado]]&amp;BASE[[#This Row],[TipoEvaluacion]]</f>
        <v>JHONY HENRY JACOBI RIOSAUTOEVALUACION</v>
      </c>
      <c r="R2405">
        <v>3</v>
      </c>
      <c r="S2405" t="s">
        <v>5</v>
      </c>
      <c r="T2405" t="s">
        <v>419</v>
      </c>
      <c r="U2405" s="17">
        <v>3</v>
      </c>
      <c r="V2405" s="17" t="str" cm="1">
        <f t="array" ref="V2405">_xlfn.IFS(U2405=0,"Prenovato",U2405=1,"Novato",U2405=2,"Principiante avanzado",U2405=3,"Competente",U2405=4,"Proficiente",U2405=5,"Master")</f>
        <v>Competente</v>
      </c>
      <c r="W2405" s="17">
        <v>4</v>
      </c>
      <c r="X2405" s="17" t="str" cm="1">
        <f t="array" ref="X2405">_xlfn.IFS(W2405=0,"No evidenciado",W2405=1,"Novato",W2405=2,"Principiante avanzado",W2405=3,"Competente",W2405=4,"Proficiente",W2405=5,"Master")</f>
        <v>Proficiente</v>
      </c>
      <c r="Y2405" s="17">
        <v>4</v>
      </c>
      <c r="Z2405" s="17" t="str" cm="1">
        <f t="array" ref="Z2405">_xlfn.IFS(Y2405=0,"No evidenciado",Y2405=1,"Novato",Y2405=2,"Principiante avanzado",Y2405=3,"Competente",Y2405=4,"Proficiente",Y2405=5,"Master")</f>
        <v>Proficiente</v>
      </c>
      <c r="AA2405" s="17">
        <v>4</v>
      </c>
      <c r="AB2405" s="17" t="str" cm="1">
        <f t="array" ref="AB2405">_xlfn.IFS(AA2405=0,"No evidenciado",AA2405=1,"Novato",AA2405=2,"Principiante avanzado",AA2405=3,"Competente",AA2405=4,"Proficiente",AA2405=5,"Master")</f>
        <v>Proficiente</v>
      </c>
      <c r="AC2405" s="17">
        <v>3</v>
      </c>
      <c r="AD2405" s="17" t="str" cm="1">
        <f t="array" ref="AD2405">_xlfn.IFS(AC2405=0,"Prenovato",AC2405=1,"Novato",AC2405=2,"Principiante avanzado",AC2405=3,"Competente",AC2405=4,"Proficiente",AC2405=5,"Master")</f>
        <v>Competente</v>
      </c>
      <c r="AE2405" s="17" t="s">
        <v>423</v>
      </c>
    </row>
    <row r="2406" spans="1:31" x14ac:dyDescent="0.25">
      <c r="A2406" t="s">
        <v>341</v>
      </c>
      <c r="B2406" t="s">
        <v>87</v>
      </c>
      <c r="C2406" t="s">
        <v>318</v>
      </c>
      <c r="D2406" t="s">
        <v>196</v>
      </c>
      <c r="E2406" t="s">
        <v>341</v>
      </c>
      <c r="F2406" t="s">
        <v>87</v>
      </c>
      <c r="G2406" t="s">
        <v>342</v>
      </c>
      <c r="H2406" s="4"/>
      <c r="I2406" s="1">
        <f t="shared" ca="1" si="151"/>
        <v>1485</v>
      </c>
      <c r="J2406" s="1" t="str">
        <f t="shared" ca="1" si="152"/>
        <v>3. Mayor a 6 meses</v>
      </c>
      <c r="K2406" t="str">
        <f t="shared" si="153"/>
        <v>NO</v>
      </c>
      <c r="L2406" t="s">
        <v>318</v>
      </c>
      <c r="M2406" t="s">
        <v>164</v>
      </c>
      <c r="N2406" t="s">
        <v>417</v>
      </c>
      <c r="O2406" t="s">
        <v>416</v>
      </c>
      <c r="P2406" t="str">
        <f t="shared" si="154"/>
        <v>JHONY HENRY JACOBI RIOSPrivacidad y seguridad de los datosAUTOEVALUACION</v>
      </c>
      <c r="Q2406" t="str">
        <f>BASE[[#This Row],[NombresCalificado]]&amp;BASE[[#This Row],[TipoEvaluacion]]</f>
        <v>JHONY HENRY JACOBI RIOSAUTOEVALUACION</v>
      </c>
      <c r="R2406">
        <v>3</v>
      </c>
      <c r="S2406" t="s">
        <v>5</v>
      </c>
      <c r="T2406" t="s">
        <v>419</v>
      </c>
      <c r="U2406" s="17">
        <v>3</v>
      </c>
      <c r="V2406" s="17" t="str" cm="1">
        <f t="array" ref="V2406">_xlfn.IFS(U2406=0,"Prenovato",U2406=1,"Novato",U2406=2,"Principiante avanzado",U2406=3,"Competente",U2406=4,"Proficiente",U2406=5,"Master")</f>
        <v>Competente</v>
      </c>
      <c r="W2406" s="17">
        <v>4</v>
      </c>
      <c r="X2406" s="17" t="str" cm="1">
        <f t="array" ref="X2406">_xlfn.IFS(W2406=0,"No evidenciado",W2406=1,"Novato",W2406=2,"Principiante avanzado",W2406=3,"Competente",W2406=4,"Proficiente",W2406=5,"Master")</f>
        <v>Proficiente</v>
      </c>
      <c r="Y2406" s="17">
        <v>4</v>
      </c>
      <c r="Z2406" s="17" t="str" cm="1">
        <f t="array" ref="Z2406">_xlfn.IFS(Y2406=0,"No evidenciado",Y2406=1,"Novato",Y2406=2,"Principiante avanzado",Y2406=3,"Competente",Y2406=4,"Proficiente",Y2406=5,"Master")</f>
        <v>Proficiente</v>
      </c>
      <c r="AA2406" s="17">
        <v>4</v>
      </c>
      <c r="AB2406" s="17" t="str" cm="1">
        <f t="array" ref="AB2406">_xlfn.IFS(AA2406=0,"No evidenciado",AA2406=1,"Novato",AA2406=2,"Principiante avanzado",AA2406=3,"Competente",AA2406=4,"Proficiente",AA2406=5,"Master")</f>
        <v>Proficiente</v>
      </c>
      <c r="AC2406" s="17">
        <v>3</v>
      </c>
      <c r="AD2406" s="17" t="str" cm="1">
        <f t="array" ref="AD2406">_xlfn.IFS(AC2406=0,"Prenovato",AC2406=1,"Novato",AC2406=2,"Principiante avanzado",AC2406=3,"Competente",AC2406=4,"Proficiente",AC2406=5,"Master")</f>
        <v>Competente</v>
      </c>
      <c r="AE2406" s="17" t="s">
        <v>423</v>
      </c>
    </row>
    <row r="2407" spans="1:31" x14ac:dyDescent="0.25">
      <c r="A2407" t="s">
        <v>341</v>
      </c>
      <c r="B2407" t="s">
        <v>87</v>
      </c>
      <c r="C2407" t="s">
        <v>318</v>
      </c>
      <c r="D2407" t="s">
        <v>196</v>
      </c>
      <c r="E2407" t="s">
        <v>341</v>
      </c>
      <c r="F2407" t="s">
        <v>87</v>
      </c>
      <c r="G2407" t="s">
        <v>342</v>
      </c>
      <c r="H2407" s="4"/>
      <c r="I2407" s="1">
        <f t="shared" ca="1" si="151"/>
        <v>1485</v>
      </c>
      <c r="J2407" s="1" t="str">
        <f t="shared" ca="1" si="152"/>
        <v>3. Mayor a 6 meses</v>
      </c>
      <c r="K2407" t="str">
        <f t="shared" si="153"/>
        <v>NO</v>
      </c>
      <c r="L2407" t="s">
        <v>318</v>
      </c>
      <c r="M2407" t="s">
        <v>166</v>
      </c>
      <c r="N2407" t="s">
        <v>416</v>
      </c>
      <c r="O2407" t="s">
        <v>416</v>
      </c>
      <c r="P2407" t="str">
        <f t="shared" si="154"/>
        <v>JHONY HENRY JACOBI RIOSBase de datos No-SQLAUTOEVALUACION</v>
      </c>
      <c r="Q2407" t="str">
        <f>BASE[[#This Row],[NombresCalificado]]&amp;BASE[[#This Row],[TipoEvaluacion]]</f>
        <v>JHONY HENRY JACOBI RIOSAUTOEVALUACION</v>
      </c>
      <c r="R2407">
        <v>0</v>
      </c>
      <c r="S2407" t="s">
        <v>185</v>
      </c>
      <c r="T2407" t="s">
        <v>420</v>
      </c>
      <c r="U2407" s="17">
        <v>3</v>
      </c>
      <c r="V2407" s="17" t="str" cm="1">
        <f t="array" ref="V2407">_xlfn.IFS(U2407=0,"Prenovato",U2407=1,"Novato",U2407=2,"Principiante avanzado",U2407=3,"Competente",U2407=4,"Proficiente",U2407=5,"Master")</f>
        <v>Competente</v>
      </c>
      <c r="W2407" s="17">
        <v>4</v>
      </c>
      <c r="X2407" s="17" t="str" cm="1">
        <f t="array" ref="X2407">_xlfn.IFS(W2407=0,"No evidenciado",W2407=1,"Novato",W2407=2,"Principiante avanzado",W2407=3,"Competente",W2407=4,"Proficiente",W2407=5,"Master")</f>
        <v>Proficiente</v>
      </c>
      <c r="Y2407" s="17">
        <v>4</v>
      </c>
      <c r="Z2407" s="17" t="str" cm="1">
        <f t="array" ref="Z2407">_xlfn.IFS(Y2407=0,"No evidenciado",Y2407=1,"Novato",Y2407=2,"Principiante avanzado",Y2407=3,"Competente",Y2407=4,"Proficiente",Y2407=5,"Master")</f>
        <v>Proficiente</v>
      </c>
      <c r="AA2407" s="17">
        <v>4</v>
      </c>
      <c r="AB2407" s="17" t="str" cm="1">
        <f t="array" ref="AB2407">_xlfn.IFS(AA2407=0,"No evidenciado",AA2407=1,"Novato",AA2407=2,"Principiante avanzado",AA2407=3,"Competente",AA2407=4,"Proficiente",AA2407=5,"Master")</f>
        <v>Proficiente</v>
      </c>
      <c r="AC2407" s="17">
        <v>3</v>
      </c>
      <c r="AD2407" s="17" t="str" cm="1">
        <f t="array" ref="AD2407">_xlfn.IFS(AC2407=0,"Prenovato",AC2407=1,"Novato",AC2407=2,"Principiante avanzado",AC2407=3,"Competente",AC2407=4,"Proficiente",AC2407=5,"Master")</f>
        <v>Competente</v>
      </c>
      <c r="AE2407" s="17" t="s">
        <v>423</v>
      </c>
    </row>
    <row r="2408" spans="1:31" x14ac:dyDescent="0.25">
      <c r="A2408" t="s">
        <v>341</v>
      </c>
      <c r="B2408" t="s">
        <v>87</v>
      </c>
      <c r="C2408" t="s">
        <v>318</v>
      </c>
      <c r="D2408" t="s">
        <v>196</v>
      </c>
      <c r="E2408" t="s">
        <v>341</v>
      </c>
      <c r="F2408" t="s">
        <v>87</v>
      </c>
      <c r="G2408" t="s">
        <v>342</v>
      </c>
      <c r="H2408" s="4"/>
      <c r="I2408" s="1">
        <f t="shared" ca="1" si="151"/>
        <v>1485</v>
      </c>
      <c r="J2408" s="1" t="str">
        <f t="shared" ca="1" si="152"/>
        <v>3. Mayor a 6 meses</v>
      </c>
      <c r="K2408" t="str">
        <f t="shared" si="153"/>
        <v>NO</v>
      </c>
      <c r="L2408" t="s">
        <v>318</v>
      </c>
      <c r="M2408" t="s">
        <v>171</v>
      </c>
      <c r="N2408" t="s">
        <v>416</v>
      </c>
      <c r="O2408" t="s">
        <v>416</v>
      </c>
      <c r="P2408" t="str">
        <f t="shared" si="154"/>
        <v>JHONY HENRY JACOBI RIOSBases de datos en la nubeAUTOEVALUACION</v>
      </c>
      <c r="Q2408" t="str">
        <f>BASE[[#This Row],[NombresCalificado]]&amp;BASE[[#This Row],[TipoEvaluacion]]</f>
        <v>JHONY HENRY JACOBI RIOSAUTOEVALUACION</v>
      </c>
      <c r="R2408">
        <v>2</v>
      </c>
      <c r="S2408" t="s">
        <v>4</v>
      </c>
      <c r="T2408" t="s">
        <v>419</v>
      </c>
      <c r="U2408" s="17">
        <v>3</v>
      </c>
      <c r="V2408" s="17" t="str" cm="1">
        <f t="array" ref="V2408">_xlfn.IFS(U2408=0,"Prenovato",U2408=1,"Novato",U2408=2,"Principiante avanzado",U2408=3,"Competente",U2408=4,"Proficiente",U2408=5,"Master")</f>
        <v>Competente</v>
      </c>
      <c r="W2408" s="17">
        <v>4</v>
      </c>
      <c r="X2408" s="17" t="str" cm="1">
        <f t="array" ref="X2408">_xlfn.IFS(W2408=0,"No evidenciado",W2408=1,"Novato",W2408=2,"Principiante avanzado",W2408=3,"Competente",W2408=4,"Proficiente",W2408=5,"Master")</f>
        <v>Proficiente</v>
      </c>
      <c r="Y2408" s="17">
        <v>4</v>
      </c>
      <c r="Z2408" s="17" t="str" cm="1">
        <f t="array" ref="Z2408">_xlfn.IFS(Y2408=0,"No evidenciado",Y2408=1,"Novato",Y2408=2,"Principiante avanzado",Y2408=3,"Competente",Y2408=4,"Proficiente",Y2408=5,"Master")</f>
        <v>Proficiente</v>
      </c>
      <c r="AA2408" s="17">
        <v>4</v>
      </c>
      <c r="AB2408" s="17" t="str" cm="1">
        <f t="array" ref="AB2408">_xlfn.IFS(AA2408=0,"No evidenciado",AA2408=1,"Novato",AA2408=2,"Principiante avanzado",AA2408=3,"Competente",AA2408=4,"Proficiente",AA2408=5,"Master")</f>
        <v>Proficiente</v>
      </c>
      <c r="AC2408" s="17">
        <v>3</v>
      </c>
      <c r="AD2408" s="17" t="str" cm="1">
        <f t="array" ref="AD2408">_xlfn.IFS(AC2408=0,"Prenovato",AC2408=1,"Novato",AC2408=2,"Principiante avanzado",AC2408=3,"Competente",AC2408=4,"Proficiente",AC2408=5,"Master")</f>
        <v>Competente</v>
      </c>
      <c r="AE2408" s="17" t="s">
        <v>423</v>
      </c>
    </row>
    <row r="2409" spans="1:31" x14ac:dyDescent="0.25">
      <c r="A2409" t="s">
        <v>341</v>
      </c>
      <c r="B2409" t="s">
        <v>87</v>
      </c>
      <c r="C2409" t="s">
        <v>318</v>
      </c>
      <c r="D2409" t="s">
        <v>196</v>
      </c>
      <c r="E2409" t="s">
        <v>341</v>
      </c>
      <c r="F2409" t="s">
        <v>87</v>
      </c>
      <c r="G2409" t="s">
        <v>342</v>
      </c>
      <c r="H2409" s="4"/>
      <c r="I2409" s="1">
        <f t="shared" ca="1" si="151"/>
        <v>1485</v>
      </c>
      <c r="J2409" s="1" t="str">
        <f t="shared" ca="1" si="152"/>
        <v>3. Mayor a 6 meses</v>
      </c>
      <c r="K2409" t="str">
        <f t="shared" si="153"/>
        <v>NO</v>
      </c>
      <c r="L2409" t="s">
        <v>318</v>
      </c>
      <c r="M2409" t="s">
        <v>160</v>
      </c>
      <c r="N2409" t="s">
        <v>416</v>
      </c>
      <c r="O2409" t="s">
        <v>416</v>
      </c>
      <c r="P2409" t="str">
        <f t="shared" si="154"/>
        <v>JHONY HENRY JACOBI RIOSIntegración de datos en tiempo realAUTOEVALUACION</v>
      </c>
      <c r="Q2409" t="str">
        <f>BASE[[#This Row],[NombresCalificado]]&amp;BASE[[#This Row],[TipoEvaluacion]]</f>
        <v>JHONY HENRY JACOBI RIOSAUTOEVALUACION</v>
      </c>
      <c r="R2409">
        <v>0</v>
      </c>
      <c r="S2409" t="s">
        <v>185</v>
      </c>
      <c r="T2409" t="s">
        <v>420</v>
      </c>
      <c r="U2409" s="17">
        <v>3</v>
      </c>
      <c r="V2409" s="17" t="str" cm="1">
        <f t="array" ref="V2409">_xlfn.IFS(U2409=0,"Prenovato",U2409=1,"Novato",U2409=2,"Principiante avanzado",U2409=3,"Competente",U2409=4,"Proficiente",U2409=5,"Master")</f>
        <v>Competente</v>
      </c>
      <c r="W2409" s="17">
        <v>4</v>
      </c>
      <c r="X2409" s="17" t="str" cm="1">
        <f t="array" ref="X2409">_xlfn.IFS(W2409=0,"No evidenciado",W2409=1,"Novato",W2409=2,"Principiante avanzado",W2409=3,"Competente",W2409=4,"Proficiente",W2409=5,"Master")</f>
        <v>Proficiente</v>
      </c>
      <c r="Y2409" s="17">
        <v>4</v>
      </c>
      <c r="Z2409" s="17" t="str" cm="1">
        <f t="array" ref="Z2409">_xlfn.IFS(Y2409=0,"No evidenciado",Y2409=1,"Novato",Y2409=2,"Principiante avanzado",Y2409=3,"Competente",Y2409=4,"Proficiente",Y2409=5,"Master")</f>
        <v>Proficiente</v>
      </c>
      <c r="AA2409" s="17">
        <v>4</v>
      </c>
      <c r="AB2409" s="17" t="str" cm="1">
        <f t="array" ref="AB2409">_xlfn.IFS(AA2409=0,"No evidenciado",AA2409=1,"Novato",AA2409=2,"Principiante avanzado",AA2409=3,"Competente",AA2409=4,"Proficiente",AA2409=5,"Master")</f>
        <v>Proficiente</v>
      </c>
      <c r="AC2409" s="17">
        <v>3</v>
      </c>
      <c r="AD2409" s="17" t="str" cm="1">
        <f t="array" ref="AD2409">_xlfn.IFS(AC2409=0,"Prenovato",AC2409=1,"Novato",AC2409=2,"Principiante avanzado",AC2409=3,"Competente",AC2409=4,"Proficiente",AC2409=5,"Master")</f>
        <v>Competente</v>
      </c>
      <c r="AE2409" s="17" t="s">
        <v>423</v>
      </c>
    </row>
    <row r="2410" spans="1:31" x14ac:dyDescent="0.25">
      <c r="A2410" t="s">
        <v>341</v>
      </c>
      <c r="B2410" t="s">
        <v>87</v>
      </c>
      <c r="C2410" t="s">
        <v>318</v>
      </c>
      <c r="D2410" t="s">
        <v>196</v>
      </c>
      <c r="E2410" t="s">
        <v>341</v>
      </c>
      <c r="F2410" t="s">
        <v>87</v>
      </c>
      <c r="G2410" t="s">
        <v>342</v>
      </c>
      <c r="H2410" s="4"/>
      <c r="I2410" s="1">
        <f t="shared" ca="1" si="151"/>
        <v>1485</v>
      </c>
      <c r="J2410" s="1" t="str">
        <f t="shared" ca="1" si="152"/>
        <v>3. Mayor a 6 meses</v>
      </c>
      <c r="K2410" t="str">
        <f t="shared" si="153"/>
        <v>NO</v>
      </c>
      <c r="L2410" t="s">
        <v>318</v>
      </c>
      <c r="M2410" t="s">
        <v>174</v>
      </c>
      <c r="N2410" t="s">
        <v>416</v>
      </c>
      <c r="O2410" t="s">
        <v>416</v>
      </c>
      <c r="P2410" t="str">
        <f t="shared" si="154"/>
        <v>JHONY HENRY JACOBI RIOSDatawarehouse BCPAUTOEVALUACION</v>
      </c>
      <c r="Q2410" t="str">
        <f>BASE[[#This Row],[NombresCalificado]]&amp;BASE[[#This Row],[TipoEvaluacion]]</f>
        <v>JHONY HENRY JACOBI RIOSAUTOEVALUACION</v>
      </c>
      <c r="R2410">
        <v>0</v>
      </c>
      <c r="S2410" t="s">
        <v>185</v>
      </c>
      <c r="T2410" t="s">
        <v>420</v>
      </c>
      <c r="U2410" s="17">
        <v>3</v>
      </c>
      <c r="V2410" s="17" t="str" cm="1">
        <f t="array" ref="V2410">_xlfn.IFS(U2410=0,"Prenovato",U2410=1,"Novato",U2410=2,"Principiante avanzado",U2410=3,"Competente",U2410=4,"Proficiente",U2410=5,"Master")</f>
        <v>Competente</v>
      </c>
      <c r="W2410" s="17">
        <v>4</v>
      </c>
      <c r="X2410" s="17" t="str" cm="1">
        <f t="array" ref="X2410">_xlfn.IFS(W2410=0,"No evidenciado",W2410=1,"Novato",W2410=2,"Principiante avanzado",W2410=3,"Competente",W2410=4,"Proficiente",W2410=5,"Master")</f>
        <v>Proficiente</v>
      </c>
      <c r="Y2410" s="17">
        <v>4</v>
      </c>
      <c r="Z2410" s="17" t="str" cm="1">
        <f t="array" ref="Z2410">_xlfn.IFS(Y2410=0,"No evidenciado",Y2410=1,"Novato",Y2410=2,"Principiante avanzado",Y2410=3,"Competente",Y2410=4,"Proficiente",Y2410=5,"Master")</f>
        <v>Proficiente</v>
      </c>
      <c r="AA2410" s="17">
        <v>4</v>
      </c>
      <c r="AB2410" s="17" t="str" cm="1">
        <f t="array" ref="AB2410">_xlfn.IFS(AA2410=0,"No evidenciado",AA2410=1,"Novato",AA2410=2,"Principiante avanzado",AA2410=3,"Competente",AA2410=4,"Proficiente",AA2410=5,"Master")</f>
        <v>Proficiente</v>
      </c>
      <c r="AC2410" s="17">
        <v>3</v>
      </c>
      <c r="AD2410" s="17" t="str" cm="1">
        <f t="array" ref="AD2410">_xlfn.IFS(AC2410=0,"Prenovato",AC2410=1,"Novato",AC2410=2,"Principiante avanzado",AC2410=3,"Competente",AC2410=4,"Proficiente",AC2410=5,"Master")</f>
        <v>Competente</v>
      </c>
      <c r="AE2410" s="17" t="s">
        <v>423</v>
      </c>
    </row>
    <row r="2411" spans="1:31" x14ac:dyDescent="0.25">
      <c r="A2411" t="s">
        <v>341</v>
      </c>
      <c r="B2411" t="s">
        <v>87</v>
      </c>
      <c r="C2411" t="s">
        <v>318</v>
      </c>
      <c r="D2411" t="s">
        <v>196</v>
      </c>
      <c r="E2411" t="s">
        <v>341</v>
      </c>
      <c r="F2411" t="s">
        <v>87</v>
      </c>
      <c r="G2411" t="s">
        <v>342</v>
      </c>
      <c r="H2411" s="4"/>
      <c r="I2411" s="1">
        <f t="shared" ca="1" si="151"/>
        <v>1485</v>
      </c>
      <c r="J2411" s="1" t="str">
        <f t="shared" ca="1" si="152"/>
        <v>3. Mayor a 6 meses</v>
      </c>
      <c r="K2411" t="str">
        <f t="shared" si="153"/>
        <v>NO</v>
      </c>
      <c r="L2411" t="s">
        <v>318</v>
      </c>
      <c r="M2411" t="s">
        <v>173</v>
      </c>
      <c r="N2411" t="s">
        <v>416</v>
      </c>
      <c r="O2411" t="s">
        <v>416</v>
      </c>
      <c r="P2411" t="str">
        <f t="shared" si="154"/>
        <v>JHONY HENRY JACOBI RIOSDatalake BCPAUTOEVALUACION</v>
      </c>
      <c r="Q2411" t="str">
        <f>BASE[[#This Row],[NombresCalificado]]&amp;BASE[[#This Row],[TipoEvaluacion]]</f>
        <v>JHONY HENRY JACOBI RIOSAUTOEVALUACION</v>
      </c>
      <c r="R2411">
        <v>4</v>
      </c>
      <c r="S2411" t="s">
        <v>7</v>
      </c>
      <c r="T2411" t="s">
        <v>419</v>
      </c>
      <c r="U2411" s="17">
        <v>3</v>
      </c>
      <c r="V2411" s="17" t="str" cm="1">
        <f t="array" ref="V2411">_xlfn.IFS(U2411=0,"Prenovato",U2411=1,"Novato",U2411=2,"Principiante avanzado",U2411=3,"Competente",U2411=4,"Proficiente",U2411=5,"Master")</f>
        <v>Competente</v>
      </c>
      <c r="W2411" s="17">
        <v>4</v>
      </c>
      <c r="X2411" s="17" t="str" cm="1">
        <f t="array" ref="X2411">_xlfn.IFS(W2411=0,"No evidenciado",W2411=1,"Novato",W2411=2,"Principiante avanzado",W2411=3,"Competente",W2411=4,"Proficiente",W2411=5,"Master")</f>
        <v>Proficiente</v>
      </c>
      <c r="Y2411" s="17">
        <v>4</v>
      </c>
      <c r="Z2411" s="17" t="str" cm="1">
        <f t="array" ref="Z2411">_xlfn.IFS(Y2411=0,"No evidenciado",Y2411=1,"Novato",Y2411=2,"Principiante avanzado",Y2411=3,"Competente",Y2411=4,"Proficiente",Y2411=5,"Master")</f>
        <v>Proficiente</v>
      </c>
      <c r="AA2411" s="17">
        <v>4</v>
      </c>
      <c r="AB2411" s="17" t="str" cm="1">
        <f t="array" ref="AB2411">_xlfn.IFS(AA2411=0,"No evidenciado",AA2411=1,"Novato",AA2411=2,"Principiante avanzado",AA2411=3,"Competente",AA2411=4,"Proficiente",AA2411=5,"Master")</f>
        <v>Proficiente</v>
      </c>
      <c r="AC2411" s="17">
        <v>3</v>
      </c>
      <c r="AD2411" s="17" t="str" cm="1">
        <f t="array" ref="AD2411">_xlfn.IFS(AC2411=0,"Prenovato",AC2411=1,"Novato",AC2411=2,"Principiante avanzado",AC2411=3,"Competente",AC2411=4,"Proficiente",AC2411=5,"Master")</f>
        <v>Competente</v>
      </c>
      <c r="AE2411" s="17" t="s">
        <v>423</v>
      </c>
    </row>
    <row r="2412" spans="1:31" x14ac:dyDescent="0.25">
      <c r="A2412" t="s">
        <v>341</v>
      </c>
      <c r="B2412" t="s">
        <v>87</v>
      </c>
      <c r="C2412" t="s">
        <v>318</v>
      </c>
      <c r="D2412" t="s">
        <v>196</v>
      </c>
      <c r="E2412" t="s">
        <v>341</v>
      </c>
      <c r="F2412" t="s">
        <v>87</v>
      </c>
      <c r="G2412" t="s">
        <v>342</v>
      </c>
      <c r="H2412" s="4"/>
      <c r="I2412" s="1">
        <f t="shared" ca="1" si="151"/>
        <v>1485</v>
      </c>
      <c r="J2412" s="1" t="str">
        <f t="shared" ca="1" si="152"/>
        <v>3. Mayor a 6 meses</v>
      </c>
      <c r="K2412" t="str">
        <f t="shared" si="153"/>
        <v>NO</v>
      </c>
      <c r="L2412" t="s">
        <v>318</v>
      </c>
      <c r="M2412" t="s">
        <v>159</v>
      </c>
      <c r="N2412" t="s">
        <v>416</v>
      </c>
      <c r="O2412" t="s">
        <v>416</v>
      </c>
      <c r="P2412" t="str">
        <f t="shared" si="154"/>
        <v>JHONY HENRY JACOBI RIOSGobernanza de datosAUTOEVALUACION</v>
      </c>
      <c r="Q2412" t="str">
        <f>BASE[[#This Row],[NombresCalificado]]&amp;BASE[[#This Row],[TipoEvaluacion]]</f>
        <v>JHONY HENRY JACOBI RIOSAUTOEVALUACION</v>
      </c>
      <c r="R2412">
        <v>4</v>
      </c>
      <c r="S2412" t="s">
        <v>7</v>
      </c>
      <c r="T2412" t="s">
        <v>419</v>
      </c>
      <c r="U2412" s="17">
        <v>3</v>
      </c>
      <c r="V2412" s="17" t="str" cm="1">
        <f t="array" ref="V2412">_xlfn.IFS(U2412=0,"Prenovato",U2412=1,"Novato",U2412=2,"Principiante avanzado",U2412=3,"Competente",U2412=4,"Proficiente",U2412=5,"Master")</f>
        <v>Competente</v>
      </c>
      <c r="W2412" s="17">
        <v>4</v>
      </c>
      <c r="X2412" s="17" t="str" cm="1">
        <f t="array" ref="X2412">_xlfn.IFS(W2412=0,"No evidenciado",W2412=1,"Novato",W2412=2,"Principiante avanzado",W2412=3,"Competente",W2412=4,"Proficiente",W2412=5,"Master")</f>
        <v>Proficiente</v>
      </c>
      <c r="Y2412" s="17">
        <v>4</v>
      </c>
      <c r="Z2412" s="17" t="str" cm="1">
        <f t="array" ref="Z2412">_xlfn.IFS(Y2412=0,"No evidenciado",Y2412=1,"Novato",Y2412=2,"Principiante avanzado",Y2412=3,"Competente",Y2412=4,"Proficiente",Y2412=5,"Master")</f>
        <v>Proficiente</v>
      </c>
      <c r="AA2412" s="17">
        <v>4</v>
      </c>
      <c r="AB2412" s="17" t="str" cm="1">
        <f t="array" ref="AB2412">_xlfn.IFS(AA2412=0,"No evidenciado",AA2412=1,"Novato",AA2412=2,"Principiante avanzado",AA2412=3,"Competente",AA2412=4,"Proficiente",AA2412=5,"Master")</f>
        <v>Proficiente</v>
      </c>
      <c r="AC2412" s="17">
        <v>3</v>
      </c>
      <c r="AD2412" s="17" t="str" cm="1">
        <f t="array" ref="AD2412">_xlfn.IFS(AC2412=0,"Prenovato",AC2412=1,"Novato",AC2412=2,"Principiante avanzado",AC2412=3,"Competente",AC2412=4,"Proficiente",AC2412=5,"Master")</f>
        <v>Competente</v>
      </c>
      <c r="AE2412" s="17" t="s">
        <v>423</v>
      </c>
    </row>
    <row r="2413" spans="1:31" x14ac:dyDescent="0.25">
      <c r="A2413" t="s">
        <v>341</v>
      </c>
      <c r="B2413" t="s">
        <v>87</v>
      </c>
      <c r="C2413" t="s">
        <v>318</v>
      </c>
      <c r="D2413" t="s">
        <v>196</v>
      </c>
      <c r="E2413" t="s">
        <v>341</v>
      </c>
      <c r="F2413" t="s">
        <v>87</v>
      </c>
      <c r="G2413" t="s">
        <v>342</v>
      </c>
      <c r="H2413" s="4"/>
      <c r="I2413" s="1">
        <f t="shared" ca="1" si="151"/>
        <v>1485</v>
      </c>
      <c r="J2413" s="1" t="str">
        <f t="shared" ca="1" si="152"/>
        <v>3. Mayor a 6 meses</v>
      </c>
      <c r="K2413" t="str">
        <f t="shared" si="153"/>
        <v>NO</v>
      </c>
      <c r="L2413" t="s">
        <v>318</v>
      </c>
      <c r="M2413" t="s">
        <v>172</v>
      </c>
      <c r="N2413" t="s">
        <v>416</v>
      </c>
      <c r="O2413" t="s">
        <v>416</v>
      </c>
      <c r="P2413" t="str">
        <f t="shared" si="154"/>
        <v>JHONY HENRY JACOBI RIOSCalidad de datosAUTOEVALUACION</v>
      </c>
      <c r="Q2413" t="str">
        <f>BASE[[#This Row],[NombresCalificado]]&amp;BASE[[#This Row],[TipoEvaluacion]]</f>
        <v>JHONY HENRY JACOBI RIOSAUTOEVALUACION</v>
      </c>
      <c r="R2413">
        <v>3</v>
      </c>
      <c r="S2413" t="s">
        <v>5</v>
      </c>
      <c r="T2413" t="s">
        <v>419</v>
      </c>
      <c r="U2413" s="17">
        <v>3</v>
      </c>
      <c r="V2413" s="17" t="str" cm="1">
        <f t="array" ref="V2413">_xlfn.IFS(U2413=0,"Prenovato",U2413=1,"Novato",U2413=2,"Principiante avanzado",U2413=3,"Competente",U2413=4,"Proficiente",U2413=5,"Master")</f>
        <v>Competente</v>
      </c>
      <c r="W2413" s="17">
        <v>4</v>
      </c>
      <c r="X2413" s="17" t="str" cm="1">
        <f t="array" ref="X2413">_xlfn.IFS(W2413=0,"No evidenciado",W2413=1,"Novato",W2413=2,"Principiante avanzado",W2413=3,"Competente",W2413=4,"Proficiente",W2413=5,"Master")</f>
        <v>Proficiente</v>
      </c>
      <c r="Y2413" s="17">
        <v>4</v>
      </c>
      <c r="Z2413" s="17" t="str" cm="1">
        <f t="array" ref="Z2413">_xlfn.IFS(Y2413=0,"No evidenciado",Y2413=1,"Novato",Y2413=2,"Principiante avanzado",Y2413=3,"Competente",Y2413=4,"Proficiente",Y2413=5,"Master")</f>
        <v>Proficiente</v>
      </c>
      <c r="AA2413" s="17">
        <v>4</v>
      </c>
      <c r="AB2413" s="17" t="str" cm="1">
        <f t="array" ref="AB2413">_xlfn.IFS(AA2413=0,"No evidenciado",AA2413=1,"Novato",AA2413=2,"Principiante avanzado",AA2413=3,"Competente",AA2413=4,"Proficiente",AA2413=5,"Master")</f>
        <v>Proficiente</v>
      </c>
      <c r="AC2413" s="17">
        <v>3</v>
      </c>
      <c r="AD2413" s="17" t="str" cm="1">
        <f t="array" ref="AD2413">_xlfn.IFS(AC2413=0,"Prenovato",AC2413=1,"Novato",AC2413=2,"Principiante avanzado",AC2413=3,"Competente",AC2413=4,"Proficiente",AC2413=5,"Master")</f>
        <v>Competente</v>
      </c>
      <c r="AE2413" s="17" t="s">
        <v>423</v>
      </c>
    </row>
    <row r="2414" spans="1:31" x14ac:dyDescent="0.25">
      <c r="A2414" t="s">
        <v>341</v>
      </c>
      <c r="B2414" t="s">
        <v>87</v>
      </c>
      <c r="C2414" t="s">
        <v>318</v>
      </c>
      <c r="D2414" t="s">
        <v>196</v>
      </c>
      <c r="E2414" t="s">
        <v>341</v>
      </c>
      <c r="F2414" t="s">
        <v>87</v>
      </c>
      <c r="G2414" t="s">
        <v>342</v>
      </c>
      <c r="H2414" s="4"/>
      <c r="I2414" s="1">
        <f t="shared" ca="1" si="151"/>
        <v>1485</v>
      </c>
      <c r="J2414" s="1" t="str">
        <f t="shared" ca="1" si="152"/>
        <v>3. Mayor a 6 meses</v>
      </c>
      <c r="K2414" t="str">
        <f t="shared" si="153"/>
        <v>NO</v>
      </c>
      <c r="L2414" t="s">
        <v>318</v>
      </c>
      <c r="M2414" t="s">
        <v>162</v>
      </c>
      <c r="N2414" t="s">
        <v>416</v>
      </c>
      <c r="O2414" t="s">
        <v>416</v>
      </c>
      <c r="P2414" t="str">
        <f t="shared" si="154"/>
        <v>JHONY HENRY JACOBI RIOSMLOpsAUTOEVALUACION</v>
      </c>
      <c r="Q2414" t="str">
        <f>BASE[[#This Row],[NombresCalificado]]&amp;BASE[[#This Row],[TipoEvaluacion]]</f>
        <v>JHONY HENRY JACOBI RIOSAUTOEVALUACION</v>
      </c>
      <c r="R2414">
        <v>3</v>
      </c>
      <c r="S2414" t="s">
        <v>5</v>
      </c>
      <c r="T2414" t="s">
        <v>419</v>
      </c>
      <c r="U2414" s="17">
        <v>3</v>
      </c>
      <c r="V2414" s="17" t="str" cm="1">
        <f t="array" ref="V2414">_xlfn.IFS(U2414=0,"Prenovato",U2414=1,"Novato",U2414=2,"Principiante avanzado",U2414=3,"Competente",U2414=4,"Proficiente",U2414=5,"Master")</f>
        <v>Competente</v>
      </c>
      <c r="W2414" s="17">
        <v>4</v>
      </c>
      <c r="X2414" s="17" t="str" cm="1">
        <f t="array" ref="X2414">_xlfn.IFS(W2414=0,"No evidenciado",W2414=1,"Novato",W2414=2,"Principiante avanzado",W2414=3,"Competente",W2414=4,"Proficiente",W2414=5,"Master")</f>
        <v>Proficiente</v>
      </c>
      <c r="Y2414" s="17">
        <v>4</v>
      </c>
      <c r="Z2414" s="17" t="str" cm="1">
        <f t="array" ref="Z2414">_xlfn.IFS(Y2414=0,"No evidenciado",Y2414=1,"Novato",Y2414=2,"Principiante avanzado",Y2414=3,"Competente",Y2414=4,"Proficiente",Y2414=5,"Master")</f>
        <v>Proficiente</v>
      </c>
      <c r="AA2414" s="17">
        <v>4</v>
      </c>
      <c r="AB2414" s="17" t="str" cm="1">
        <f t="array" ref="AB2414">_xlfn.IFS(AA2414=0,"No evidenciado",AA2414=1,"Novato",AA2414=2,"Principiante avanzado",AA2414=3,"Competente",AA2414=4,"Proficiente",AA2414=5,"Master")</f>
        <v>Proficiente</v>
      </c>
      <c r="AC2414" s="17">
        <v>3</v>
      </c>
      <c r="AD2414" s="17" t="str" cm="1">
        <f t="array" ref="AD2414">_xlfn.IFS(AC2414=0,"Prenovato",AC2414=1,"Novato",AC2414=2,"Principiante avanzado",AC2414=3,"Competente",AC2414=4,"Proficiente",AC2414=5,"Master")</f>
        <v>Competente</v>
      </c>
      <c r="AE2414" s="17" t="s">
        <v>423</v>
      </c>
    </row>
    <row r="2415" spans="1:31" x14ac:dyDescent="0.25">
      <c r="A2415" t="s">
        <v>202</v>
      </c>
      <c r="B2415" t="s">
        <v>89</v>
      </c>
      <c r="C2415" t="s">
        <v>318</v>
      </c>
      <c r="D2415" t="s">
        <v>196</v>
      </c>
      <c r="E2415" t="s">
        <v>202</v>
      </c>
      <c r="F2415" t="s">
        <v>89</v>
      </c>
      <c r="G2415" t="s">
        <v>203</v>
      </c>
      <c r="H2415" s="4"/>
      <c r="I2415" s="1">
        <f t="shared" ca="1" si="151"/>
        <v>1485</v>
      </c>
      <c r="J2415" s="1" t="str">
        <f t="shared" ca="1" si="152"/>
        <v>3. Mayor a 6 meses</v>
      </c>
      <c r="K2415" t="str">
        <f t="shared" si="153"/>
        <v>NO</v>
      </c>
      <c r="L2415" t="s">
        <v>318</v>
      </c>
      <c r="M2415" t="s">
        <v>55</v>
      </c>
      <c r="N2415" t="s">
        <v>418</v>
      </c>
      <c r="O2415" t="s">
        <v>418</v>
      </c>
      <c r="P2415" t="str">
        <f t="shared" si="154"/>
        <v>MARTIN HUMBERTO BARRIGA RIVERAProgramaciónAUTOEVALUACION</v>
      </c>
      <c r="Q2415" t="str">
        <f>BASE[[#This Row],[NombresCalificado]]&amp;BASE[[#This Row],[TipoEvaluacion]]</f>
        <v>MARTIN HUMBERTO BARRIGA RIVERAAUTOEVALUACION</v>
      </c>
      <c r="R2415">
        <v>3</v>
      </c>
      <c r="S2415" t="s">
        <v>5</v>
      </c>
      <c r="T2415" t="s">
        <v>419</v>
      </c>
      <c r="U2415" s="17">
        <v>3</v>
      </c>
      <c r="V2415" s="17" t="str" cm="1">
        <f t="array" ref="V2415">_xlfn.IFS(U2415=0,"Prenovato",U2415=1,"Novato",U2415=2,"Principiante avanzado",U2415=3,"Competente",U2415=4,"Proficiente",U2415=5,"Master")</f>
        <v>Competente</v>
      </c>
      <c r="W2415" s="17">
        <v>3</v>
      </c>
      <c r="X2415" s="17" t="str" cm="1">
        <f t="array" ref="X2415">_xlfn.IFS(W2415=0,"No evidenciado",W2415=1,"Novato",W2415=2,"Principiante avanzado",W2415=3,"Competente",W2415=4,"Proficiente",W2415=5,"Master")</f>
        <v>Competente</v>
      </c>
      <c r="Y2415" s="17">
        <v>3</v>
      </c>
      <c r="Z2415" s="17" t="str" cm="1">
        <f t="array" ref="Z2415">_xlfn.IFS(Y2415=0,"No evidenciado",Y2415=1,"Novato",Y2415=2,"Principiante avanzado",Y2415=3,"Competente",Y2415=4,"Proficiente",Y2415=5,"Master")</f>
        <v>Competente</v>
      </c>
      <c r="AA2415" s="17">
        <v>4</v>
      </c>
      <c r="AB2415" s="17" t="str" cm="1">
        <f t="array" ref="AB2415">_xlfn.IFS(AA2415=0,"No evidenciado",AA2415=1,"Novato",AA2415=2,"Principiante avanzado",AA2415=3,"Competente",AA2415=4,"Proficiente",AA2415=5,"Master")</f>
        <v>Proficiente</v>
      </c>
      <c r="AC2415" s="17">
        <v>3</v>
      </c>
      <c r="AD2415" s="17" t="str" cm="1">
        <f t="array" ref="AD2415">_xlfn.IFS(AC2415=0,"Prenovato",AC2415=1,"Novato",AC2415=2,"Principiante avanzado",AC2415=3,"Competente",AC2415=4,"Proficiente",AC2415=5,"Master")</f>
        <v>Competente</v>
      </c>
      <c r="AE2415" s="17" t="s">
        <v>423</v>
      </c>
    </row>
    <row r="2416" spans="1:31" x14ac:dyDescent="0.25">
      <c r="A2416" t="s">
        <v>202</v>
      </c>
      <c r="B2416" t="s">
        <v>89</v>
      </c>
      <c r="C2416" t="s">
        <v>318</v>
      </c>
      <c r="D2416" t="s">
        <v>196</v>
      </c>
      <c r="E2416" t="s">
        <v>202</v>
      </c>
      <c r="F2416" t="s">
        <v>89</v>
      </c>
      <c r="G2416" t="s">
        <v>203</v>
      </c>
      <c r="H2416" s="4"/>
      <c r="I2416" s="1">
        <f t="shared" ca="1" si="151"/>
        <v>1485</v>
      </c>
      <c r="J2416" s="1" t="str">
        <f t="shared" ca="1" si="152"/>
        <v>3. Mayor a 6 meses</v>
      </c>
      <c r="K2416" t="str">
        <f t="shared" si="153"/>
        <v>NO</v>
      </c>
      <c r="L2416" t="s">
        <v>318</v>
      </c>
      <c r="M2416" t="s">
        <v>161</v>
      </c>
      <c r="N2416" t="s">
        <v>418</v>
      </c>
      <c r="O2416" t="s">
        <v>418</v>
      </c>
      <c r="P2416" t="str">
        <f t="shared" si="154"/>
        <v>MARTIN HUMBERTO BARRIGA RIVERAIntegración de datos por lotesAUTOEVALUACION</v>
      </c>
      <c r="Q2416" t="str">
        <f>BASE[[#This Row],[NombresCalificado]]&amp;BASE[[#This Row],[TipoEvaluacion]]</f>
        <v>MARTIN HUMBERTO BARRIGA RIVERAAUTOEVALUACION</v>
      </c>
      <c r="R2416">
        <v>3</v>
      </c>
      <c r="S2416" t="s">
        <v>5</v>
      </c>
      <c r="T2416" t="s">
        <v>419</v>
      </c>
      <c r="U2416" s="17">
        <v>3</v>
      </c>
      <c r="V2416" s="17" t="str" cm="1">
        <f t="array" ref="V2416">_xlfn.IFS(U2416=0,"Prenovato",U2416=1,"Novato",U2416=2,"Principiante avanzado",U2416=3,"Competente",U2416=4,"Proficiente",U2416=5,"Master")</f>
        <v>Competente</v>
      </c>
      <c r="W2416" s="17">
        <v>3</v>
      </c>
      <c r="X2416" s="17" t="str" cm="1">
        <f t="array" ref="X2416">_xlfn.IFS(W2416=0,"No evidenciado",W2416=1,"Novato",W2416=2,"Principiante avanzado",W2416=3,"Competente",W2416=4,"Proficiente",W2416=5,"Master")</f>
        <v>Competente</v>
      </c>
      <c r="Y2416" s="17">
        <v>3</v>
      </c>
      <c r="Z2416" s="17" t="str" cm="1">
        <f t="array" ref="Z2416">_xlfn.IFS(Y2416=0,"No evidenciado",Y2416=1,"Novato",Y2416=2,"Principiante avanzado",Y2416=3,"Competente",Y2416=4,"Proficiente",Y2416=5,"Master")</f>
        <v>Competente</v>
      </c>
      <c r="AA2416" s="17">
        <v>4</v>
      </c>
      <c r="AB2416" s="17" t="str" cm="1">
        <f t="array" ref="AB2416">_xlfn.IFS(AA2416=0,"No evidenciado",AA2416=1,"Novato",AA2416=2,"Principiante avanzado",AA2416=3,"Competente",AA2416=4,"Proficiente",AA2416=5,"Master")</f>
        <v>Proficiente</v>
      </c>
      <c r="AC2416" s="17">
        <v>3</v>
      </c>
      <c r="AD2416" s="17" t="str" cm="1">
        <f t="array" ref="AD2416">_xlfn.IFS(AC2416=0,"Prenovato",AC2416=1,"Novato",AC2416=2,"Principiante avanzado",AC2416=3,"Competente",AC2416=4,"Proficiente",AC2416=5,"Master")</f>
        <v>Competente</v>
      </c>
      <c r="AE2416" s="17" t="s">
        <v>423</v>
      </c>
    </row>
    <row r="2417" spans="1:31" x14ac:dyDescent="0.25">
      <c r="A2417" t="s">
        <v>202</v>
      </c>
      <c r="B2417" t="s">
        <v>89</v>
      </c>
      <c r="C2417" t="s">
        <v>318</v>
      </c>
      <c r="D2417" t="s">
        <v>196</v>
      </c>
      <c r="E2417" t="s">
        <v>202</v>
      </c>
      <c r="F2417" t="s">
        <v>89</v>
      </c>
      <c r="G2417" t="s">
        <v>203</v>
      </c>
      <c r="H2417" s="4"/>
      <c r="I2417" s="1">
        <f t="shared" ca="1" si="151"/>
        <v>1485</v>
      </c>
      <c r="J2417" s="1" t="str">
        <f t="shared" ca="1" si="152"/>
        <v>3. Mayor a 6 meses</v>
      </c>
      <c r="K2417" t="str">
        <f t="shared" si="153"/>
        <v>NO</v>
      </c>
      <c r="L2417" t="s">
        <v>318</v>
      </c>
      <c r="M2417" t="s">
        <v>56</v>
      </c>
      <c r="N2417" t="s">
        <v>417</v>
      </c>
      <c r="O2417" t="s">
        <v>416</v>
      </c>
      <c r="P2417" t="str">
        <f t="shared" si="154"/>
        <v>MARTIN HUMBERTO BARRIGA RIVERAControl de versionesAUTOEVALUACION</v>
      </c>
      <c r="Q2417" t="str">
        <f>BASE[[#This Row],[NombresCalificado]]&amp;BASE[[#This Row],[TipoEvaluacion]]</f>
        <v>MARTIN HUMBERTO BARRIGA RIVERAAUTOEVALUACION</v>
      </c>
      <c r="R2417">
        <v>3</v>
      </c>
      <c r="S2417" t="s">
        <v>5</v>
      </c>
      <c r="T2417" t="s">
        <v>419</v>
      </c>
      <c r="U2417" s="17">
        <v>3</v>
      </c>
      <c r="V2417" s="17" t="str" cm="1">
        <f t="array" ref="V2417">_xlfn.IFS(U2417=0,"Prenovato",U2417=1,"Novato",U2417=2,"Principiante avanzado",U2417=3,"Competente",U2417=4,"Proficiente",U2417=5,"Master")</f>
        <v>Competente</v>
      </c>
      <c r="W2417" s="17">
        <v>3</v>
      </c>
      <c r="X2417" s="17" t="str" cm="1">
        <f t="array" ref="X2417">_xlfn.IFS(W2417=0,"No evidenciado",W2417=1,"Novato",W2417=2,"Principiante avanzado",W2417=3,"Competente",W2417=4,"Proficiente",W2417=5,"Master")</f>
        <v>Competente</v>
      </c>
      <c r="Y2417" s="17">
        <v>3</v>
      </c>
      <c r="Z2417" s="17" t="str" cm="1">
        <f t="array" ref="Z2417">_xlfn.IFS(Y2417=0,"No evidenciado",Y2417=1,"Novato",Y2417=2,"Principiante avanzado",Y2417=3,"Competente",Y2417=4,"Proficiente",Y2417=5,"Master")</f>
        <v>Competente</v>
      </c>
      <c r="AA2417" s="17">
        <v>4</v>
      </c>
      <c r="AB2417" s="17" t="str" cm="1">
        <f t="array" ref="AB2417">_xlfn.IFS(AA2417=0,"No evidenciado",AA2417=1,"Novato",AA2417=2,"Principiante avanzado",AA2417=3,"Competente",AA2417=4,"Proficiente",AA2417=5,"Master")</f>
        <v>Proficiente</v>
      </c>
      <c r="AC2417" s="17">
        <v>3</v>
      </c>
      <c r="AD2417" s="17" t="str" cm="1">
        <f t="array" ref="AD2417">_xlfn.IFS(AC2417=0,"Prenovato",AC2417=1,"Novato",AC2417=2,"Principiante avanzado",AC2417=3,"Competente",AC2417=4,"Proficiente",AC2417=5,"Master")</f>
        <v>Competente</v>
      </c>
      <c r="AE2417" s="17" t="s">
        <v>423</v>
      </c>
    </row>
    <row r="2418" spans="1:31" x14ac:dyDescent="0.25">
      <c r="A2418" t="s">
        <v>202</v>
      </c>
      <c r="B2418" t="s">
        <v>89</v>
      </c>
      <c r="C2418" t="s">
        <v>318</v>
      </c>
      <c r="D2418" t="s">
        <v>196</v>
      </c>
      <c r="E2418" t="s">
        <v>202</v>
      </c>
      <c r="F2418" t="s">
        <v>89</v>
      </c>
      <c r="G2418" t="s">
        <v>203</v>
      </c>
      <c r="H2418" s="4"/>
      <c r="I2418" s="1">
        <f t="shared" ca="1" si="151"/>
        <v>1485</v>
      </c>
      <c r="J2418" s="1" t="str">
        <f t="shared" ca="1" si="152"/>
        <v>3. Mayor a 6 meses</v>
      </c>
      <c r="K2418" t="str">
        <f t="shared" si="153"/>
        <v>NO</v>
      </c>
      <c r="L2418" t="s">
        <v>318</v>
      </c>
      <c r="M2418" t="s">
        <v>158</v>
      </c>
      <c r="N2418" t="s">
        <v>418</v>
      </c>
      <c r="O2418" t="s">
        <v>418</v>
      </c>
      <c r="P2418" t="str">
        <f t="shared" si="154"/>
        <v>MARTIN HUMBERTO BARRIGA RIVERAServicios en la nubeAUTOEVALUACION</v>
      </c>
      <c r="Q2418" t="str">
        <f>BASE[[#This Row],[NombresCalificado]]&amp;BASE[[#This Row],[TipoEvaluacion]]</f>
        <v>MARTIN HUMBERTO BARRIGA RIVERAAUTOEVALUACION</v>
      </c>
      <c r="R2418">
        <v>3</v>
      </c>
      <c r="S2418" t="s">
        <v>5</v>
      </c>
      <c r="T2418" t="s">
        <v>419</v>
      </c>
      <c r="U2418" s="17">
        <v>3</v>
      </c>
      <c r="V2418" s="17" t="str" cm="1">
        <f t="array" ref="V2418">_xlfn.IFS(U2418=0,"Prenovato",U2418=1,"Novato",U2418=2,"Principiante avanzado",U2418=3,"Competente",U2418=4,"Proficiente",U2418=5,"Master")</f>
        <v>Competente</v>
      </c>
      <c r="W2418" s="17">
        <v>3</v>
      </c>
      <c r="X2418" s="17" t="str" cm="1">
        <f t="array" ref="X2418">_xlfn.IFS(W2418=0,"No evidenciado",W2418=1,"Novato",W2418=2,"Principiante avanzado",W2418=3,"Competente",W2418=4,"Proficiente",W2418=5,"Master")</f>
        <v>Competente</v>
      </c>
      <c r="Y2418" s="17">
        <v>3</v>
      </c>
      <c r="Z2418" s="17" t="str" cm="1">
        <f t="array" ref="Z2418">_xlfn.IFS(Y2418=0,"No evidenciado",Y2418=1,"Novato",Y2418=2,"Principiante avanzado",Y2418=3,"Competente",Y2418=4,"Proficiente",Y2418=5,"Master")</f>
        <v>Competente</v>
      </c>
      <c r="AA2418" s="17">
        <v>4</v>
      </c>
      <c r="AB2418" s="17" t="str" cm="1">
        <f t="array" ref="AB2418">_xlfn.IFS(AA2418=0,"No evidenciado",AA2418=1,"Novato",AA2418=2,"Principiante avanzado",AA2418=3,"Competente",AA2418=4,"Proficiente",AA2418=5,"Master")</f>
        <v>Proficiente</v>
      </c>
      <c r="AC2418" s="17">
        <v>3</v>
      </c>
      <c r="AD2418" s="17" t="str" cm="1">
        <f t="array" ref="AD2418">_xlfn.IFS(AC2418=0,"Prenovato",AC2418=1,"Novato",AC2418=2,"Principiante avanzado",AC2418=3,"Competente",AC2418=4,"Proficiente",AC2418=5,"Master")</f>
        <v>Competente</v>
      </c>
      <c r="AE2418" s="17" t="s">
        <v>423</v>
      </c>
    </row>
    <row r="2419" spans="1:31" x14ac:dyDescent="0.25">
      <c r="A2419" t="s">
        <v>202</v>
      </c>
      <c r="B2419" t="s">
        <v>89</v>
      </c>
      <c r="C2419" t="s">
        <v>318</v>
      </c>
      <c r="D2419" t="s">
        <v>196</v>
      </c>
      <c r="E2419" t="s">
        <v>202</v>
      </c>
      <c r="F2419" t="s">
        <v>89</v>
      </c>
      <c r="G2419" t="s">
        <v>203</v>
      </c>
      <c r="H2419" s="4"/>
      <c r="I2419" s="1">
        <f t="shared" ca="1" si="151"/>
        <v>1485</v>
      </c>
      <c r="J2419" s="1" t="str">
        <f t="shared" ca="1" si="152"/>
        <v>3. Mayor a 6 meses</v>
      </c>
      <c r="K2419" t="str">
        <f t="shared" si="153"/>
        <v>NO</v>
      </c>
      <c r="L2419" t="s">
        <v>318</v>
      </c>
      <c r="M2419" t="s">
        <v>165</v>
      </c>
      <c r="N2419" t="s">
        <v>418</v>
      </c>
      <c r="O2419" t="s">
        <v>418</v>
      </c>
      <c r="P2419" t="str">
        <f t="shared" si="154"/>
        <v>MARTIN HUMBERTO BARRIGA RIVERAProcesamiento de datosAUTOEVALUACION</v>
      </c>
      <c r="Q2419" t="str">
        <f>BASE[[#This Row],[NombresCalificado]]&amp;BASE[[#This Row],[TipoEvaluacion]]</f>
        <v>MARTIN HUMBERTO BARRIGA RIVERAAUTOEVALUACION</v>
      </c>
      <c r="R2419">
        <v>4</v>
      </c>
      <c r="S2419" t="s">
        <v>7</v>
      </c>
      <c r="T2419" t="s">
        <v>419</v>
      </c>
      <c r="U2419" s="17">
        <v>3</v>
      </c>
      <c r="V2419" s="17" t="str" cm="1">
        <f t="array" ref="V2419">_xlfn.IFS(U2419=0,"Prenovato",U2419=1,"Novato",U2419=2,"Principiante avanzado",U2419=3,"Competente",U2419=4,"Proficiente",U2419=5,"Master")</f>
        <v>Competente</v>
      </c>
      <c r="W2419" s="17">
        <v>3</v>
      </c>
      <c r="X2419" s="17" t="str" cm="1">
        <f t="array" ref="X2419">_xlfn.IFS(W2419=0,"No evidenciado",W2419=1,"Novato",W2419=2,"Principiante avanzado",W2419=3,"Competente",W2419=4,"Proficiente",W2419=5,"Master")</f>
        <v>Competente</v>
      </c>
      <c r="Y2419" s="17">
        <v>3</v>
      </c>
      <c r="Z2419" s="17" t="str" cm="1">
        <f t="array" ref="Z2419">_xlfn.IFS(Y2419=0,"No evidenciado",Y2419=1,"Novato",Y2419=2,"Principiante avanzado",Y2419=3,"Competente",Y2419=4,"Proficiente",Y2419=5,"Master")</f>
        <v>Competente</v>
      </c>
      <c r="AA2419" s="17">
        <v>4</v>
      </c>
      <c r="AB2419" s="17" t="str" cm="1">
        <f t="array" ref="AB2419">_xlfn.IFS(AA2419=0,"No evidenciado",AA2419=1,"Novato",AA2419=2,"Principiante avanzado",AA2419=3,"Competente",AA2419=4,"Proficiente",AA2419=5,"Master")</f>
        <v>Proficiente</v>
      </c>
      <c r="AC2419" s="17">
        <v>3</v>
      </c>
      <c r="AD2419" s="17" t="str" cm="1">
        <f t="array" ref="AD2419">_xlfn.IFS(AC2419=0,"Prenovato",AC2419=1,"Novato",AC2419=2,"Principiante avanzado",AC2419=3,"Competente",AC2419=4,"Proficiente",AC2419=5,"Master")</f>
        <v>Competente</v>
      </c>
      <c r="AE2419" s="17" t="s">
        <v>423</v>
      </c>
    </row>
    <row r="2420" spans="1:31" x14ac:dyDescent="0.25">
      <c r="A2420" t="s">
        <v>202</v>
      </c>
      <c r="B2420" t="s">
        <v>89</v>
      </c>
      <c r="C2420" t="s">
        <v>318</v>
      </c>
      <c r="D2420" t="s">
        <v>196</v>
      </c>
      <c r="E2420" t="s">
        <v>202</v>
      </c>
      <c r="F2420" t="s">
        <v>89</v>
      </c>
      <c r="G2420" t="s">
        <v>203</v>
      </c>
      <c r="H2420" s="4"/>
      <c r="I2420" s="1">
        <f t="shared" ca="1" si="151"/>
        <v>1485</v>
      </c>
      <c r="J2420" s="1" t="str">
        <f t="shared" ca="1" si="152"/>
        <v>3. Mayor a 6 meses</v>
      </c>
      <c r="K2420" t="str">
        <f t="shared" si="153"/>
        <v>NO</v>
      </c>
      <c r="L2420" t="s">
        <v>318</v>
      </c>
      <c r="M2420" t="s">
        <v>159</v>
      </c>
      <c r="N2420" t="s">
        <v>416</v>
      </c>
      <c r="O2420" t="s">
        <v>416</v>
      </c>
      <c r="P2420" t="str">
        <f t="shared" si="154"/>
        <v>MARTIN HUMBERTO BARRIGA RIVERAGobernanza de datosAUTOEVALUACION</v>
      </c>
      <c r="Q2420" t="str">
        <f>BASE[[#This Row],[NombresCalificado]]&amp;BASE[[#This Row],[TipoEvaluacion]]</f>
        <v>MARTIN HUMBERTO BARRIGA RIVERAAUTOEVALUACION</v>
      </c>
      <c r="R2420">
        <v>2</v>
      </c>
      <c r="S2420" t="s">
        <v>4</v>
      </c>
      <c r="T2420" t="s">
        <v>419</v>
      </c>
      <c r="U2420" s="17">
        <v>3</v>
      </c>
      <c r="V2420" s="17" t="str" cm="1">
        <f t="array" ref="V2420">_xlfn.IFS(U2420=0,"Prenovato",U2420=1,"Novato",U2420=2,"Principiante avanzado",U2420=3,"Competente",U2420=4,"Proficiente",U2420=5,"Master")</f>
        <v>Competente</v>
      </c>
      <c r="W2420" s="17">
        <v>3</v>
      </c>
      <c r="X2420" s="17" t="str" cm="1">
        <f t="array" ref="X2420">_xlfn.IFS(W2420=0,"No evidenciado",W2420=1,"Novato",W2420=2,"Principiante avanzado",W2420=3,"Competente",W2420=4,"Proficiente",W2420=5,"Master")</f>
        <v>Competente</v>
      </c>
      <c r="Y2420" s="17">
        <v>3</v>
      </c>
      <c r="Z2420" s="17" t="str" cm="1">
        <f t="array" ref="Z2420">_xlfn.IFS(Y2420=0,"No evidenciado",Y2420=1,"Novato",Y2420=2,"Principiante avanzado",Y2420=3,"Competente",Y2420=4,"Proficiente",Y2420=5,"Master")</f>
        <v>Competente</v>
      </c>
      <c r="AA2420" s="17">
        <v>4</v>
      </c>
      <c r="AB2420" s="17" t="str" cm="1">
        <f t="array" ref="AB2420">_xlfn.IFS(AA2420=0,"No evidenciado",AA2420=1,"Novato",AA2420=2,"Principiante avanzado",AA2420=3,"Competente",AA2420=4,"Proficiente",AA2420=5,"Master")</f>
        <v>Proficiente</v>
      </c>
      <c r="AC2420" s="17">
        <v>3</v>
      </c>
      <c r="AD2420" s="17" t="str" cm="1">
        <f t="array" ref="AD2420">_xlfn.IFS(AC2420=0,"Prenovato",AC2420=1,"Novato",AC2420=2,"Principiante avanzado",AC2420=3,"Competente",AC2420=4,"Proficiente",AC2420=5,"Master")</f>
        <v>Competente</v>
      </c>
      <c r="AE2420" s="17" t="s">
        <v>423</v>
      </c>
    </row>
    <row r="2421" spans="1:31" x14ac:dyDescent="0.25">
      <c r="A2421" t="s">
        <v>202</v>
      </c>
      <c r="B2421" t="s">
        <v>89</v>
      </c>
      <c r="C2421" t="s">
        <v>318</v>
      </c>
      <c r="D2421" t="s">
        <v>196</v>
      </c>
      <c r="E2421" t="s">
        <v>202</v>
      </c>
      <c r="F2421" t="s">
        <v>89</v>
      </c>
      <c r="G2421" t="s">
        <v>203</v>
      </c>
      <c r="H2421" s="4"/>
      <c r="I2421" s="1">
        <f t="shared" ca="1" si="151"/>
        <v>1485</v>
      </c>
      <c r="J2421" s="1" t="str">
        <f t="shared" ca="1" si="152"/>
        <v>3. Mayor a 6 meses</v>
      </c>
      <c r="K2421" t="str">
        <f t="shared" si="153"/>
        <v>NO</v>
      </c>
      <c r="L2421" t="s">
        <v>318</v>
      </c>
      <c r="M2421" t="s">
        <v>169</v>
      </c>
      <c r="N2421" t="s">
        <v>416</v>
      </c>
      <c r="O2421" t="s">
        <v>416</v>
      </c>
      <c r="P2421" t="str">
        <f t="shared" si="154"/>
        <v>MARTIN HUMBERTO BARRIGA RIVERAAnálisis de datosAUTOEVALUACION</v>
      </c>
      <c r="Q2421" t="str">
        <f>BASE[[#This Row],[NombresCalificado]]&amp;BASE[[#This Row],[TipoEvaluacion]]</f>
        <v>MARTIN HUMBERTO BARRIGA RIVERAAUTOEVALUACION</v>
      </c>
      <c r="R2421">
        <v>3</v>
      </c>
      <c r="S2421" t="s">
        <v>5</v>
      </c>
      <c r="T2421" t="s">
        <v>419</v>
      </c>
      <c r="U2421" s="17">
        <v>3</v>
      </c>
      <c r="V2421" s="17" t="str" cm="1">
        <f t="array" ref="V2421">_xlfn.IFS(U2421=0,"Prenovato",U2421=1,"Novato",U2421=2,"Principiante avanzado",U2421=3,"Competente",U2421=4,"Proficiente",U2421=5,"Master")</f>
        <v>Competente</v>
      </c>
      <c r="W2421" s="17">
        <v>3</v>
      </c>
      <c r="X2421" s="17" t="str" cm="1">
        <f t="array" ref="X2421">_xlfn.IFS(W2421=0,"No evidenciado",W2421=1,"Novato",W2421=2,"Principiante avanzado",W2421=3,"Competente",W2421=4,"Proficiente",W2421=5,"Master")</f>
        <v>Competente</v>
      </c>
      <c r="Y2421" s="17">
        <v>3</v>
      </c>
      <c r="Z2421" s="17" t="str" cm="1">
        <f t="array" ref="Z2421">_xlfn.IFS(Y2421=0,"No evidenciado",Y2421=1,"Novato",Y2421=2,"Principiante avanzado",Y2421=3,"Competente",Y2421=4,"Proficiente",Y2421=5,"Master")</f>
        <v>Competente</v>
      </c>
      <c r="AA2421" s="17">
        <v>4</v>
      </c>
      <c r="AB2421" s="17" t="str" cm="1">
        <f t="array" ref="AB2421">_xlfn.IFS(AA2421=0,"No evidenciado",AA2421=1,"Novato",AA2421=2,"Principiante avanzado",AA2421=3,"Competente",AA2421=4,"Proficiente",AA2421=5,"Master")</f>
        <v>Proficiente</v>
      </c>
      <c r="AC2421" s="17">
        <v>3</v>
      </c>
      <c r="AD2421" s="17" t="str" cm="1">
        <f t="array" ref="AD2421">_xlfn.IFS(AC2421=0,"Prenovato",AC2421=1,"Novato",AC2421=2,"Principiante avanzado",AC2421=3,"Competente",AC2421=4,"Proficiente",AC2421=5,"Master")</f>
        <v>Competente</v>
      </c>
      <c r="AE2421" s="17" t="s">
        <v>423</v>
      </c>
    </row>
    <row r="2422" spans="1:31" x14ac:dyDescent="0.25">
      <c r="A2422" t="s">
        <v>202</v>
      </c>
      <c r="B2422" t="s">
        <v>89</v>
      </c>
      <c r="C2422" t="s">
        <v>318</v>
      </c>
      <c r="D2422" t="s">
        <v>196</v>
      </c>
      <c r="E2422" t="s">
        <v>202</v>
      </c>
      <c r="F2422" t="s">
        <v>89</v>
      </c>
      <c r="G2422" t="s">
        <v>203</v>
      </c>
      <c r="H2422" s="4"/>
      <c r="I2422" s="1">
        <f t="shared" ca="1" si="151"/>
        <v>1485</v>
      </c>
      <c r="J2422" s="1" t="str">
        <f t="shared" ca="1" si="152"/>
        <v>3. Mayor a 6 meses</v>
      </c>
      <c r="K2422" t="str">
        <f t="shared" si="153"/>
        <v>NO</v>
      </c>
      <c r="L2422" t="s">
        <v>318</v>
      </c>
      <c r="M2422" t="s">
        <v>166</v>
      </c>
      <c r="N2422" t="s">
        <v>416</v>
      </c>
      <c r="O2422" t="s">
        <v>416</v>
      </c>
      <c r="P2422" t="str">
        <f t="shared" si="154"/>
        <v>MARTIN HUMBERTO BARRIGA RIVERABase de datos No-SQLAUTOEVALUACION</v>
      </c>
      <c r="Q2422" t="str">
        <f>BASE[[#This Row],[NombresCalificado]]&amp;BASE[[#This Row],[TipoEvaluacion]]</f>
        <v>MARTIN HUMBERTO BARRIGA RIVERAAUTOEVALUACION</v>
      </c>
      <c r="R2422">
        <v>3</v>
      </c>
      <c r="S2422" t="s">
        <v>5</v>
      </c>
      <c r="T2422" t="s">
        <v>419</v>
      </c>
      <c r="U2422" s="17">
        <v>3</v>
      </c>
      <c r="V2422" s="17" t="str" cm="1">
        <f t="array" ref="V2422">_xlfn.IFS(U2422=0,"Prenovato",U2422=1,"Novato",U2422=2,"Principiante avanzado",U2422=3,"Competente",U2422=4,"Proficiente",U2422=5,"Master")</f>
        <v>Competente</v>
      </c>
      <c r="W2422" s="17">
        <v>3</v>
      </c>
      <c r="X2422" s="17" t="str" cm="1">
        <f t="array" ref="X2422">_xlfn.IFS(W2422=0,"No evidenciado",W2422=1,"Novato",W2422=2,"Principiante avanzado",W2422=3,"Competente",W2422=4,"Proficiente",W2422=5,"Master")</f>
        <v>Competente</v>
      </c>
      <c r="Y2422" s="17">
        <v>3</v>
      </c>
      <c r="Z2422" s="17" t="str" cm="1">
        <f t="array" ref="Z2422">_xlfn.IFS(Y2422=0,"No evidenciado",Y2422=1,"Novato",Y2422=2,"Principiante avanzado",Y2422=3,"Competente",Y2422=4,"Proficiente",Y2422=5,"Master")</f>
        <v>Competente</v>
      </c>
      <c r="AA2422" s="17">
        <v>4</v>
      </c>
      <c r="AB2422" s="17" t="str" cm="1">
        <f t="array" ref="AB2422">_xlfn.IFS(AA2422=0,"No evidenciado",AA2422=1,"Novato",AA2422=2,"Principiante avanzado",AA2422=3,"Competente",AA2422=4,"Proficiente",AA2422=5,"Master")</f>
        <v>Proficiente</v>
      </c>
      <c r="AC2422" s="17">
        <v>3</v>
      </c>
      <c r="AD2422" s="17" t="str" cm="1">
        <f t="array" ref="AD2422">_xlfn.IFS(AC2422=0,"Prenovato",AC2422=1,"Novato",AC2422=2,"Principiante avanzado",AC2422=3,"Competente",AC2422=4,"Proficiente",AC2422=5,"Master")</f>
        <v>Competente</v>
      </c>
      <c r="AE2422" s="17" t="s">
        <v>423</v>
      </c>
    </row>
    <row r="2423" spans="1:31" x14ac:dyDescent="0.25">
      <c r="A2423" t="s">
        <v>202</v>
      </c>
      <c r="B2423" t="s">
        <v>89</v>
      </c>
      <c r="C2423" t="s">
        <v>318</v>
      </c>
      <c r="D2423" t="s">
        <v>196</v>
      </c>
      <c r="E2423" t="s">
        <v>202</v>
      </c>
      <c r="F2423" t="s">
        <v>89</v>
      </c>
      <c r="G2423" t="s">
        <v>203</v>
      </c>
      <c r="H2423" s="4"/>
      <c r="I2423" s="1">
        <f t="shared" ca="1" si="151"/>
        <v>1485</v>
      </c>
      <c r="J2423" s="1" t="str">
        <f t="shared" ca="1" si="152"/>
        <v>3. Mayor a 6 meses</v>
      </c>
      <c r="K2423" t="str">
        <f t="shared" si="153"/>
        <v>NO</v>
      </c>
      <c r="L2423" t="s">
        <v>318</v>
      </c>
      <c r="M2423" t="s">
        <v>160</v>
      </c>
      <c r="N2423" t="s">
        <v>416</v>
      </c>
      <c r="O2423" t="s">
        <v>416</v>
      </c>
      <c r="P2423" t="str">
        <f t="shared" si="154"/>
        <v>MARTIN HUMBERTO BARRIGA RIVERAIntegración de datos en tiempo realAUTOEVALUACION</v>
      </c>
      <c r="Q2423" t="str">
        <f>BASE[[#This Row],[NombresCalificado]]&amp;BASE[[#This Row],[TipoEvaluacion]]</f>
        <v>MARTIN HUMBERTO BARRIGA RIVERAAUTOEVALUACION</v>
      </c>
      <c r="R2423">
        <v>2</v>
      </c>
      <c r="S2423" t="s">
        <v>4</v>
      </c>
      <c r="T2423" t="s">
        <v>419</v>
      </c>
      <c r="U2423" s="17">
        <v>3</v>
      </c>
      <c r="V2423" s="17" t="str" cm="1">
        <f t="array" ref="V2423">_xlfn.IFS(U2423=0,"Prenovato",U2423=1,"Novato",U2423=2,"Principiante avanzado",U2423=3,"Competente",U2423=4,"Proficiente",U2423=5,"Master")</f>
        <v>Competente</v>
      </c>
      <c r="W2423" s="17">
        <v>3</v>
      </c>
      <c r="X2423" s="17" t="str" cm="1">
        <f t="array" ref="X2423">_xlfn.IFS(W2423=0,"No evidenciado",W2423=1,"Novato",W2423=2,"Principiante avanzado",W2423=3,"Competente",W2423=4,"Proficiente",W2423=5,"Master")</f>
        <v>Competente</v>
      </c>
      <c r="Y2423" s="17">
        <v>3</v>
      </c>
      <c r="Z2423" s="17" t="str" cm="1">
        <f t="array" ref="Z2423">_xlfn.IFS(Y2423=0,"No evidenciado",Y2423=1,"Novato",Y2423=2,"Principiante avanzado",Y2423=3,"Competente",Y2423=4,"Proficiente",Y2423=5,"Master")</f>
        <v>Competente</v>
      </c>
      <c r="AA2423" s="17">
        <v>4</v>
      </c>
      <c r="AB2423" s="17" t="str" cm="1">
        <f t="array" ref="AB2423">_xlfn.IFS(AA2423=0,"No evidenciado",AA2423=1,"Novato",AA2423=2,"Principiante avanzado",AA2423=3,"Competente",AA2423=4,"Proficiente",AA2423=5,"Master")</f>
        <v>Proficiente</v>
      </c>
      <c r="AC2423" s="17">
        <v>3</v>
      </c>
      <c r="AD2423" s="17" t="str" cm="1">
        <f t="array" ref="AD2423">_xlfn.IFS(AC2423=0,"Prenovato",AC2423=1,"Novato",AC2423=2,"Principiante avanzado",AC2423=3,"Competente",AC2423=4,"Proficiente",AC2423=5,"Master")</f>
        <v>Competente</v>
      </c>
      <c r="AE2423" s="17" t="s">
        <v>423</v>
      </c>
    </row>
    <row r="2424" spans="1:31" x14ac:dyDescent="0.25">
      <c r="A2424" t="s">
        <v>202</v>
      </c>
      <c r="B2424" t="s">
        <v>89</v>
      </c>
      <c r="C2424" t="s">
        <v>318</v>
      </c>
      <c r="D2424" t="s">
        <v>196</v>
      </c>
      <c r="E2424" t="s">
        <v>202</v>
      </c>
      <c r="F2424" t="s">
        <v>89</v>
      </c>
      <c r="G2424" t="s">
        <v>203</v>
      </c>
      <c r="H2424" s="4"/>
      <c r="I2424" s="1">
        <f t="shared" ca="1" si="151"/>
        <v>1485</v>
      </c>
      <c r="J2424" s="1" t="str">
        <f t="shared" ca="1" si="152"/>
        <v>3. Mayor a 6 meses</v>
      </c>
      <c r="K2424" t="str">
        <f t="shared" si="153"/>
        <v>NO</v>
      </c>
      <c r="L2424" t="s">
        <v>318</v>
      </c>
      <c r="M2424" t="s">
        <v>164</v>
      </c>
      <c r="N2424" t="s">
        <v>417</v>
      </c>
      <c r="O2424" t="s">
        <v>416</v>
      </c>
      <c r="P2424" t="str">
        <f t="shared" si="154"/>
        <v>MARTIN HUMBERTO BARRIGA RIVERAPrivacidad y seguridad de los datosAUTOEVALUACION</v>
      </c>
      <c r="Q2424" t="str">
        <f>BASE[[#This Row],[NombresCalificado]]&amp;BASE[[#This Row],[TipoEvaluacion]]</f>
        <v>MARTIN HUMBERTO BARRIGA RIVERAAUTOEVALUACION</v>
      </c>
      <c r="R2424">
        <v>2</v>
      </c>
      <c r="S2424" t="s">
        <v>4</v>
      </c>
      <c r="T2424" t="s">
        <v>419</v>
      </c>
      <c r="U2424" s="17">
        <v>3</v>
      </c>
      <c r="V2424" s="17" t="str" cm="1">
        <f t="array" ref="V2424">_xlfn.IFS(U2424=0,"Prenovato",U2424=1,"Novato",U2424=2,"Principiante avanzado",U2424=3,"Competente",U2424=4,"Proficiente",U2424=5,"Master")</f>
        <v>Competente</v>
      </c>
      <c r="W2424" s="17">
        <v>3</v>
      </c>
      <c r="X2424" s="17" t="str" cm="1">
        <f t="array" ref="X2424">_xlfn.IFS(W2424=0,"No evidenciado",W2424=1,"Novato",W2424=2,"Principiante avanzado",W2424=3,"Competente",W2424=4,"Proficiente",W2424=5,"Master")</f>
        <v>Competente</v>
      </c>
      <c r="Y2424" s="17">
        <v>3</v>
      </c>
      <c r="Z2424" s="17" t="str" cm="1">
        <f t="array" ref="Z2424">_xlfn.IFS(Y2424=0,"No evidenciado",Y2424=1,"Novato",Y2424=2,"Principiante avanzado",Y2424=3,"Competente",Y2424=4,"Proficiente",Y2424=5,"Master")</f>
        <v>Competente</v>
      </c>
      <c r="AA2424" s="17">
        <v>4</v>
      </c>
      <c r="AB2424" s="17" t="str" cm="1">
        <f t="array" ref="AB2424">_xlfn.IFS(AA2424=0,"No evidenciado",AA2424=1,"Novato",AA2424=2,"Principiante avanzado",AA2424=3,"Competente",AA2424=4,"Proficiente",AA2424=5,"Master")</f>
        <v>Proficiente</v>
      </c>
      <c r="AC2424" s="17">
        <v>3</v>
      </c>
      <c r="AD2424" s="17" t="str" cm="1">
        <f t="array" ref="AD2424">_xlfn.IFS(AC2424=0,"Prenovato",AC2424=1,"Novato",AC2424=2,"Principiante avanzado",AC2424=3,"Competente",AC2424=4,"Proficiente",AC2424=5,"Master")</f>
        <v>Competente</v>
      </c>
      <c r="AE2424" s="17" t="s">
        <v>423</v>
      </c>
    </row>
    <row r="2425" spans="1:31" x14ac:dyDescent="0.25">
      <c r="A2425" t="s">
        <v>202</v>
      </c>
      <c r="B2425" t="s">
        <v>89</v>
      </c>
      <c r="C2425" t="s">
        <v>318</v>
      </c>
      <c r="D2425" t="s">
        <v>196</v>
      </c>
      <c r="E2425" t="s">
        <v>202</v>
      </c>
      <c r="F2425" t="s">
        <v>89</v>
      </c>
      <c r="G2425" t="s">
        <v>203</v>
      </c>
      <c r="H2425" s="4"/>
      <c r="I2425" s="1">
        <f t="shared" ca="1" si="151"/>
        <v>1485</v>
      </c>
      <c r="J2425" s="1" t="str">
        <f t="shared" ca="1" si="152"/>
        <v>3. Mayor a 6 meses</v>
      </c>
      <c r="K2425" t="str">
        <f t="shared" si="153"/>
        <v>NO</v>
      </c>
      <c r="L2425" t="s">
        <v>318</v>
      </c>
      <c r="M2425" t="s">
        <v>172</v>
      </c>
      <c r="N2425" t="s">
        <v>416</v>
      </c>
      <c r="O2425" t="s">
        <v>416</v>
      </c>
      <c r="P2425" t="str">
        <f t="shared" si="154"/>
        <v>MARTIN HUMBERTO BARRIGA RIVERACalidad de datosAUTOEVALUACION</v>
      </c>
      <c r="Q2425" t="str">
        <f>BASE[[#This Row],[NombresCalificado]]&amp;BASE[[#This Row],[TipoEvaluacion]]</f>
        <v>MARTIN HUMBERTO BARRIGA RIVERAAUTOEVALUACION</v>
      </c>
      <c r="R2425">
        <v>2</v>
      </c>
      <c r="S2425" t="s">
        <v>4</v>
      </c>
      <c r="T2425" t="s">
        <v>419</v>
      </c>
      <c r="U2425" s="17">
        <v>3</v>
      </c>
      <c r="V2425" s="17" t="str" cm="1">
        <f t="array" ref="V2425">_xlfn.IFS(U2425=0,"Prenovato",U2425=1,"Novato",U2425=2,"Principiante avanzado",U2425=3,"Competente",U2425=4,"Proficiente",U2425=5,"Master")</f>
        <v>Competente</v>
      </c>
      <c r="W2425" s="17">
        <v>3</v>
      </c>
      <c r="X2425" s="17" t="str" cm="1">
        <f t="array" ref="X2425">_xlfn.IFS(W2425=0,"No evidenciado",W2425=1,"Novato",W2425=2,"Principiante avanzado",W2425=3,"Competente",W2425=4,"Proficiente",W2425=5,"Master")</f>
        <v>Competente</v>
      </c>
      <c r="Y2425" s="17">
        <v>3</v>
      </c>
      <c r="Z2425" s="17" t="str" cm="1">
        <f t="array" ref="Z2425">_xlfn.IFS(Y2425=0,"No evidenciado",Y2425=1,"Novato",Y2425=2,"Principiante avanzado",Y2425=3,"Competente",Y2425=4,"Proficiente",Y2425=5,"Master")</f>
        <v>Competente</v>
      </c>
      <c r="AA2425" s="17">
        <v>4</v>
      </c>
      <c r="AB2425" s="17" t="str" cm="1">
        <f t="array" ref="AB2425">_xlfn.IFS(AA2425=0,"No evidenciado",AA2425=1,"Novato",AA2425=2,"Principiante avanzado",AA2425=3,"Competente",AA2425=4,"Proficiente",AA2425=5,"Master")</f>
        <v>Proficiente</v>
      </c>
      <c r="AC2425" s="17">
        <v>3</v>
      </c>
      <c r="AD2425" s="17" t="str" cm="1">
        <f t="array" ref="AD2425">_xlfn.IFS(AC2425=0,"Prenovato",AC2425=1,"Novato",AC2425=2,"Principiante avanzado",AC2425=3,"Competente",AC2425=4,"Proficiente",AC2425=5,"Master")</f>
        <v>Competente</v>
      </c>
      <c r="AE2425" s="17" t="s">
        <v>423</v>
      </c>
    </row>
    <row r="2426" spans="1:31" x14ac:dyDescent="0.25">
      <c r="A2426" t="s">
        <v>202</v>
      </c>
      <c r="B2426" t="s">
        <v>89</v>
      </c>
      <c r="C2426" t="s">
        <v>318</v>
      </c>
      <c r="D2426" t="s">
        <v>196</v>
      </c>
      <c r="E2426" t="s">
        <v>202</v>
      </c>
      <c r="F2426" t="s">
        <v>89</v>
      </c>
      <c r="G2426" t="s">
        <v>203</v>
      </c>
      <c r="H2426" s="4"/>
      <c r="I2426" s="1">
        <f t="shared" ca="1" si="151"/>
        <v>1485</v>
      </c>
      <c r="J2426" s="1" t="str">
        <f t="shared" ca="1" si="152"/>
        <v>3. Mayor a 6 meses</v>
      </c>
      <c r="K2426" t="str">
        <f t="shared" si="153"/>
        <v>NO</v>
      </c>
      <c r="L2426" t="s">
        <v>318</v>
      </c>
      <c r="M2426" t="s">
        <v>163</v>
      </c>
      <c r="N2426" t="s">
        <v>418</v>
      </c>
      <c r="O2426" t="s">
        <v>418</v>
      </c>
      <c r="P2426" t="str">
        <f t="shared" si="154"/>
        <v>MARTIN HUMBERTO BARRIGA RIVERANube BCPAUTOEVALUACION</v>
      </c>
      <c r="Q2426" t="str">
        <f>BASE[[#This Row],[NombresCalificado]]&amp;BASE[[#This Row],[TipoEvaluacion]]</f>
        <v>MARTIN HUMBERTO BARRIGA RIVERAAUTOEVALUACION</v>
      </c>
      <c r="R2426">
        <v>3</v>
      </c>
      <c r="S2426" t="s">
        <v>5</v>
      </c>
      <c r="T2426" t="s">
        <v>419</v>
      </c>
      <c r="U2426" s="17">
        <v>3</v>
      </c>
      <c r="V2426" s="17" t="str" cm="1">
        <f t="array" ref="V2426">_xlfn.IFS(U2426=0,"Prenovato",U2426=1,"Novato",U2426=2,"Principiante avanzado",U2426=3,"Competente",U2426=4,"Proficiente",U2426=5,"Master")</f>
        <v>Competente</v>
      </c>
      <c r="W2426" s="17">
        <v>3</v>
      </c>
      <c r="X2426" s="17" t="str" cm="1">
        <f t="array" ref="X2426">_xlfn.IFS(W2426=0,"No evidenciado",W2426=1,"Novato",W2426=2,"Principiante avanzado",W2426=3,"Competente",W2426=4,"Proficiente",W2426=5,"Master")</f>
        <v>Competente</v>
      </c>
      <c r="Y2426" s="17">
        <v>3</v>
      </c>
      <c r="Z2426" s="17" t="str" cm="1">
        <f t="array" ref="Z2426">_xlfn.IFS(Y2426=0,"No evidenciado",Y2426=1,"Novato",Y2426=2,"Principiante avanzado",Y2426=3,"Competente",Y2426=4,"Proficiente",Y2426=5,"Master")</f>
        <v>Competente</v>
      </c>
      <c r="AA2426" s="17">
        <v>4</v>
      </c>
      <c r="AB2426" s="17" t="str" cm="1">
        <f t="array" ref="AB2426">_xlfn.IFS(AA2426=0,"No evidenciado",AA2426=1,"Novato",AA2426=2,"Principiante avanzado",AA2426=3,"Competente",AA2426=4,"Proficiente",AA2426=5,"Master")</f>
        <v>Proficiente</v>
      </c>
      <c r="AC2426" s="17">
        <v>3</v>
      </c>
      <c r="AD2426" s="17" t="str" cm="1">
        <f t="array" ref="AD2426">_xlfn.IFS(AC2426=0,"Prenovato",AC2426=1,"Novato",AC2426=2,"Principiante avanzado",AC2426=3,"Competente",AC2426=4,"Proficiente",AC2426=5,"Master")</f>
        <v>Competente</v>
      </c>
      <c r="AE2426" s="17" t="s">
        <v>423</v>
      </c>
    </row>
    <row r="2427" spans="1:31" x14ac:dyDescent="0.25">
      <c r="A2427" t="s">
        <v>202</v>
      </c>
      <c r="B2427" t="s">
        <v>89</v>
      </c>
      <c r="C2427" t="s">
        <v>318</v>
      </c>
      <c r="D2427" t="s">
        <v>196</v>
      </c>
      <c r="E2427" t="s">
        <v>202</v>
      </c>
      <c r="F2427" t="s">
        <v>89</v>
      </c>
      <c r="G2427" t="s">
        <v>203</v>
      </c>
      <c r="H2427" s="4"/>
      <c r="I2427" s="1">
        <f t="shared" ca="1" si="151"/>
        <v>1485</v>
      </c>
      <c r="J2427" s="1" t="str">
        <f t="shared" ca="1" si="152"/>
        <v>3. Mayor a 6 meses</v>
      </c>
      <c r="K2427" t="str">
        <f t="shared" si="153"/>
        <v>NO</v>
      </c>
      <c r="L2427" t="s">
        <v>318</v>
      </c>
      <c r="M2427" t="s">
        <v>171</v>
      </c>
      <c r="N2427" t="s">
        <v>416</v>
      </c>
      <c r="O2427" t="s">
        <v>416</v>
      </c>
      <c r="P2427" t="str">
        <f t="shared" si="154"/>
        <v>MARTIN HUMBERTO BARRIGA RIVERABases de datos en la nubeAUTOEVALUACION</v>
      </c>
      <c r="Q2427" t="str">
        <f>BASE[[#This Row],[NombresCalificado]]&amp;BASE[[#This Row],[TipoEvaluacion]]</f>
        <v>MARTIN HUMBERTO BARRIGA RIVERAAUTOEVALUACION</v>
      </c>
      <c r="R2427">
        <v>3</v>
      </c>
      <c r="S2427" t="s">
        <v>5</v>
      </c>
      <c r="T2427" t="s">
        <v>419</v>
      </c>
      <c r="U2427" s="17">
        <v>3</v>
      </c>
      <c r="V2427" s="17" t="str" cm="1">
        <f t="array" ref="V2427">_xlfn.IFS(U2427=0,"Prenovato",U2427=1,"Novato",U2427=2,"Principiante avanzado",U2427=3,"Competente",U2427=4,"Proficiente",U2427=5,"Master")</f>
        <v>Competente</v>
      </c>
      <c r="W2427" s="17">
        <v>3</v>
      </c>
      <c r="X2427" s="17" t="str" cm="1">
        <f t="array" ref="X2427">_xlfn.IFS(W2427=0,"No evidenciado",W2427=1,"Novato",W2427=2,"Principiante avanzado",W2427=3,"Competente",W2427=4,"Proficiente",W2427=5,"Master")</f>
        <v>Competente</v>
      </c>
      <c r="Y2427" s="17">
        <v>3</v>
      </c>
      <c r="Z2427" s="17" t="str" cm="1">
        <f t="array" ref="Z2427">_xlfn.IFS(Y2427=0,"No evidenciado",Y2427=1,"Novato",Y2427=2,"Principiante avanzado",Y2427=3,"Competente",Y2427=4,"Proficiente",Y2427=5,"Master")</f>
        <v>Competente</v>
      </c>
      <c r="AA2427" s="17">
        <v>4</v>
      </c>
      <c r="AB2427" s="17" t="str" cm="1">
        <f t="array" ref="AB2427">_xlfn.IFS(AA2427=0,"No evidenciado",AA2427=1,"Novato",AA2427=2,"Principiante avanzado",AA2427=3,"Competente",AA2427=4,"Proficiente",AA2427=5,"Master")</f>
        <v>Proficiente</v>
      </c>
      <c r="AC2427" s="17">
        <v>3</v>
      </c>
      <c r="AD2427" s="17" t="str" cm="1">
        <f t="array" ref="AD2427">_xlfn.IFS(AC2427=0,"Prenovato",AC2427=1,"Novato",AC2427=2,"Principiante avanzado",AC2427=3,"Competente",AC2427=4,"Proficiente",AC2427=5,"Master")</f>
        <v>Competente</v>
      </c>
      <c r="AE2427" s="17" t="s">
        <v>423</v>
      </c>
    </row>
    <row r="2428" spans="1:31" x14ac:dyDescent="0.25">
      <c r="A2428" t="s">
        <v>202</v>
      </c>
      <c r="B2428" t="s">
        <v>89</v>
      </c>
      <c r="C2428" t="s">
        <v>318</v>
      </c>
      <c r="D2428" t="s">
        <v>196</v>
      </c>
      <c r="E2428" t="s">
        <v>202</v>
      </c>
      <c r="F2428" t="s">
        <v>89</v>
      </c>
      <c r="G2428" t="s">
        <v>203</v>
      </c>
      <c r="H2428" s="4"/>
      <c r="I2428" s="1">
        <f t="shared" ca="1" si="151"/>
        <v>1485</v>
      </c>
      <c r="J2428" s="1" t="str">
        <f t="shared" ca="1" si="152"/>
        <v>3. Mayor a 6 meses</v>
      </c>
      <c r="K2428" t="str">
        <f t="shared" si="153"/>
        <v>NO</v>
      </c>
      <c r="L2428" t="s">
        <v>318</v>
      </c>
      <c r="M2428" t="s">
        <v>173</v>
      </c>
      <c r="N2428" t="s">
        <v>416</v>
      </c>
      <c r="O2428" t="s">
        <v>416</v>
      </c>
      <c r="P2428" t="str">
        <f t="shared" si="154"/>
        <v>MARTIN HUMBERTO BARRIGA RIVERADatalake BCPAUTOEVALUACION</v>
      </c>
      <c r="Q2428" t="str">
        <f>BASE[[#This Row],[NombresCalificado]]&amp;BASE[[#This Row],[TipoEvaluacion]]</f>
        <v>MARTIN HUMBERTO BARRIGA RIVERAAUTOEVALUACION</v>
      </c>
      <c r="R2428">
        <v>3</v>
      </c>
      <c r="S2428" t="s">
        <v>5</v>
      </c>
      <c r="T2428" t="s">
        <v>419</v>
      </c>
      <c r="U2428" s="17">
        <v>3</v>
      </c>
      <c r="V2428" s="17" t="str" cm="1">
        <f t="array" ref="V2428">_xlfn.IFS(U2428=0,"Prenovato",U2428=1,"Novato",U2428=2,"Principiante avanzado",U2428=3,"Competente",U2428=4,"Proficiente",U2428=5,"Master")</f>
        <v>Competente</v>
      </c>
      <c r="W2428" s="17">
        <v>3</v>
      </c>
      <c r="X2428" s="17" t="str" cm="1">
        <f t="array" ref="X2428">_xlfn.IFS(W2428=0,"No evidenciado",W2428=1,"Novato",W2428=2,"Principiante avanzado",W2428=3,"Competente",W2428=4,"Proficiente",W2428=5,"Master")</f>
        <v>Competente</v>
      </c>
      <c r="Y2428" s="17">
        <v>3</v>
      </c>
      <c r="Z2428" s="17" t="str" cm="1">
        <f t="array" ref="Z2428">_xlfn.IFS(Y2428=0,"No evidenciado",Y2428=1,"Novato",Y2428=2,"Principiante avanzado",Y2428=3,"Competente",Y2428=4,"Proficiente",Y2428=5,"Master")</f>
        <v>Competente</v>
      </c>
      <c r="AA2428" s="17">
        <v>4</v>
      </c>
      <c r="AB2428" s="17" t="str" cm="1">
        <f t="array" ref="AB2428">_xlfn.IFS(AA2428=0,"No evidenciado",AA2428=1,"Novato",AA2428=2,"Principiante avanzado",AA2428=3,"Competente",AA2428=4,"Proficiente",AA2428=5,"Master")</f>
        <v>Proficiente</v>
      </c>
      <c r="AC2428" s="17">
        <v>3</v>
      </c>
      <c r="AD2428" s="17" t="str" cm="1">
        <f t="array" ref="AD2428">_xlfn.IFS(AC2428=0,"Prenovato",AC2428=1,"Novato",AC2428=2,"Principiante avanzado",AC2428=3,"Competente",AC2428=4,"Proficiente",AC2428=5,"Master")</f>
        <v>Competente</v>
      </c>
      <c r="AE2428" s="17" t="s">
        <v>423</v>
      </c>
    </row>
    <row r="2429" spans="1:31" x14ac:dyDescent="0.25">
      <c r="A2429" t="s">
        <v>202</v>
      </c>
      <c r="B2429" t="s">
        <v>89</v>
      </c>
      <c r="C2429" t="s">
        <v>318</v>
      </c>
      <c r="D2429" t="s">
        <v>196</v>
      </c>
      <c r="E2429" t="s">
        <v>202</v>
      </c>
      <c r="F2429" t="s">
        <v>89</v>
      </c>
      <c r="G2429" t="s">
        <v>203</v>
      </c>
      <c r="H2429" s="4"/>
      <c r="I2429" s="1">
        <f t="shared" ca="1" si="151"/>
        <v>1485</v>
      </c>
      <c r="J2429" s="1" t="str">
        <f t="shared" ca="1" si="152"/>
        <v>3. Mayor a 6 meses</v>
      </c>
      <c r="K2429" t="str">
        <f t="shared" si="153"/>
        <v>NO</v>
      </c>
      <c r="L2429" t="s">
        <v>318</v>
      </c>
      <c r="M2429" t="s">
        <v>167</v>
      </c>
      <c r="N2429" t="s">
        <v>417</v>
      </c>
      <c r="O2429" t="s">
        <v>416</v>
      </c>
      <c r="P2429" t="str">
        <f t="shared" si="154"/>
        <v>MARTIN HUMBERTO BARRIGA RIVERACI-CDAUTOEVALUACION</v>
      </c>
      <c r="Q2429" t="str">
        <f>BASE[[#This Row],[NombresCalificado]]&amp;BASE[[#This Row],[TipoEvaluacion]]</f>
        <v>MARTIN HUMBERTO BARRIGA RIVERAAUTOEVALUACION</v>
      </c>
      <c r="R2429">
        <v>2</v>
      </c>
      <c r="S2429" t="s">
        <v>4</v>
      </c>
      <c r="T2429" t="s">
        <v>419</v>
      </c>
      <c r="U2429" s="17">
        <v>3</v>
      </c>
      <c r="V2429" s="17" t="str" cm="1">
        <f t="array" ref="V2429">_xlfn.IFS(U2429=0,"Prenovato",U2429=1,"Novato",U2429=2,"Principiante avanzado",U2429=3,"Competente",U2429=4,"Proficiente",U2429=5,"Master")</f>
        <v>Competente</v>
      </c>
      <c r="W2429" s="17">
        <v>3</v>
      </c>
      <c r="X2429" s="17" t="str" cm="1">
        <f t="array" ref="X2429">_xlfn.IFS(W2429=0,"No evidenciado",W2429=1,"Novato",W2429=2,"Principiante avanzado",W2429=3,"Competente",W2429=4,"Proficiente",W2429=5,"Master")</f>
        <v>Competente</v>
      </c>
      <c r="Y2429" s="17">
        <v>3</v>
      </c>
      <c r="Z2429" s="17" t="str" cm="1">
        <f t="array" ref="Z2429">_xlfn.IFS(Y2429=0,"No evidenciado",Y2429=1,"Novato",Y2429=2,"Principiante avanzado",Y2429=3,"Competente",Y2429=4,"Proficiente",Y2429=5,"Master")</f>
        <v>Competente</v>
      </c>
      <c r="AA2429" s="17">
        <v>4</v>
      </c>
      <c r="AB2429" s="17" t="str" cm="1">
        <f t="array" ref="AB2429">_xlfn.IFS(AA2429=0,"No evidenciado",AA2429=1,"Novato",AA2429=2,"Principiante avanzado",AA2429=3,"Competente",AA2429=4,"Proficiente",AA2429=5,"Master")</f>
        <v>Proficiente</v>
      </c>
      <c r="AC2429" s="17">
        <v>3</v>
      </c>
      <c r="AD2429" s="17" t="str" cm="1">
        <f t="array" ref="AD2429">_xlfn.IFS(AC2429=0,"Prenovato",AC2429=1,"Novato",AC2429=2,"Principiante avanzado",AC2429=3,"Competente",AC2429=4,"Proficiente",AC2429=5,"Master")</f>
        <v>Competente</v>
      </c>
      <c r="AE2429" s="17" t="s">
        <v>423</v>
      </c>
    </row>
    <row r="2430" spans="1:31" x14ac:dyDescent="0.25">
      <c r="A2430" t="s">
        <v>202</v>
      </c>
      <c r="B2430" t="s">
        <v>89</v>
      </c>
      <c r="C2430" t="s">
        <v>318</v>
      </c>
      <c r="D2430" t="s">
        <v>196</v>
      </c>
      <c r="E2430" t="s">
        <v>202</v>
      </c>
      <c r="F2430" t="s">
        <v>89</v>
      </c>
      <c r="G2430" t="s">
        <v>203</v>
      </c>
      <c r="H2430" s="4"/>
      <c r="I2430" s="1">
        <f t="shared" ca="1" si="151"/>
        <v>1485</v>
      </c>
      <c r="J2430" s="1" t="str">
        <f t="shared" ca="1" si="152"/>
        <v>3. Mayor a 6 meses</v>
      </c>
      <c r="K2430" t="str">
        <f t="shared" si="153"/>
        <v>NO</v>
      </c>
      <c r="L2430" t="s">
        <v>318</v>
      </c>
      <c r="M2430" t="s">
        <v>168</v>
      </c>
      <c r="N2430" t="s">
        <v>418</v>
      </c>
      <c r="O2430" t="s">
        <v>418</v>
      </c>
      <c r="P2430" t="str">
        <f t="shared" si="154"/>
        <v>MARTIN HUMBERTO BARRIGA RIVERABase de datos relacionalAUTOEVALUACION</v>
      </c>
      <c r="Q2430" t="str">
        <f>BASE[[#This Row],[NombresCalificado]]&amp;BASE[[#This Row],[TipoEvaluacion]]</f>
        <v>MARTIN HUMBERTO BARRIGA RIVERAAUTOEVALUACION</v>
      </c>
      <c r="R2430">
        <v>3</v>
      </c>
      <c r="S2430" t="s">
        <v>5</v>
      </c>
      <c r="T2430" t="s">
        <v>419</v>
      </c>
      <c r="U2430" s="17">
        <v>3</v>
      </c>
      <c r="V2430" s="17" t="str" cm="1">
        <f t="array" ref="V2430">_xlfn.IFS(U2430=0,"Prenovato",U2430=1,"Novato",U2430=2,"Principiante avanzado",U2430=3,"Competente",U2430=4,"Proficiente",U2430=5,"Master")</f>
        <v>Competente</v>
      </c>
      <c r="W2430" s="17">
        <v>3</v>
      </c>
      <c r="X2430" s="17" t="str" cm="1">
        <f t="array" ref="X2430">_xlfn.IFS(W2430=0,"No evidenciado",W2430=1,"Novato",W2430=2,"Principiante avanzado",W2430=3,"Competente",W2430=4,"Proficiente",W2430=5,"Master")</f>
        <v>Competente</v>
      </c>
      <c r="Y2430" s="17">
        <v>3</v>
      </c>
      <c r="Z2430" s="17" t="str" cm="1">
        <f t="array" ref="Z2430">_xlfn.IFS(Y2430=0,"No evidenciado",Y2430=1,"Novato",Y2430=2,"Principiante avanzado",Y2430=3,"Competente",Y2430=4,"Proficiente",Y2430=5,"Master")</f>
        <v>Competente</v>
      </c>
      <c r="AA2430" s="17">
        <v>4</v>
      </c>
      <c r="AB2430" s="17" t="str" cm="1">
        <f t="array" ref="AB2430">_xlfn.IFS(AA2430=0,"No evidenciado",AA2430=1,"Novato",AA2430=2,"Principiante avanzado",AA2430=3,"Competente",AA2430=4,"Proficiente",AA2430=5,"Master")</f>
        <v>Proficiente</v>
      </c>
      <c r="AC2430" s="17">
        <v>3</v>
      </c>
      <c r="AD2430" s="17" t="str" cm="1">
        <f t="array" ref="AD2430">_xlfn.IFS(AC2430=0,"Prenovato",AC2430=1,"Novato",AC2430=2,"Principiante avanzado",AC2430=3,"Competente",AC2430=4,"Proficiente",AC2430=5,"Master")</f>
        <v>Competente</v>
      </c>
      <c r="AE2430" s="17" t="s">
        <v>423</v>
      </c>
    </row>
    <row r="2431" spans="1:31" x14ac:dyDescent="0.25">
      <c r="A2431" t="s">
        <v>202</v>
      </c>
      <c r="B2431" t="s">
        <v>89</v>
      </c>
      <c r="C2431" t="s">
        <v>318</v>
      </c>
      <c r="D2431" t="s">
        <v>196</v>
      </c>
      <c r="E2431" t="s">
        <v>202</v>
      </c>
      <c r="F2431" t="s">
        <v>89</v>
      </c>
      <c r="G2431" t="s">
        <v>203</v>
      </c>
      <c r="H2431" s="4"/>
      <c r="I2431" s="1">
        <f t="shared" ca="1" si="151"/>
        <v>1485</v>
      </c>
      <c r="J2431" s="1" t="str">
        <f t="shared" ca="1" si="152"/>
        <v>3. Mayor a 6 meses</v>
      </c>
      <c r="K2431" t="str">
        <f t="shared" si="153"/>
        <v>NO</v>
      </c>
      <c r="L2431" t="s">
        <v>318</v>
      </c>
      <c r="M2431" t="s">
        <v>170</v>
      </c>
      <c r="N2431" t="s">
        <v>417</v>
      </c>
      <c r="O2431" t="s">
        <v>416</v>
      </c>
      <c r="P2431" t="str">
        <f t="shared" si="154"/>
        <v>MARTIN HUMBERTO BARRIGA RIVERAArquitectura de datosAUTOEVALUACION</v>
      </c>
      <c r="Q2431" t="str">
        <f>BASE[[#This Row],[NombresCalificado]]&amp;BASE[[#This Row],[TipoEvaluacion]]</f>
        <v>MARTIN HUMBERTO BARRIGA RIVERAAUTOEVALUACION</v>
      </c>
      <c r="R2431">
        <v>3</v>
      </c>
      <c r="S2431" t="s">
        <v>5</v>
      </c>
      <c r="T2431" t="s">
        <v>419</v>
      </c>
      <c r="U2431" s="17">
        <v>3</v>
      </c>
      <c r="V2431" s="17" t="str" cm="1">
        <f t="array" ref="V2431">_xlfn.IFS(U2431=0,"Prenovato",U2431=1,"Novato",U2431=2,"Principiante avanzado",U2431=3,"Competente",U2431=4,"Proficiente",U2431=5,"Master")</f>
        <v>Competente</v>
      </c>
      <c r="W2431" s="17">
        <v>3</v>
      </c>
      <c r="X2431" s="17" t="str" cm="1">
        <f t="array" ref="X2431">_xlfn.IFS(W2431=0,"No evidenciado",W2431=1,"Novato",W2431=2,"Principiante avanzado",W2431=3,"Competente",W2431=4,"Proficiente",W2431=5,"Master")</f>
        <v>Competente</v>
      </c>
      <c r="Y2431" s="17">
        <v>3</v>
      </c>
      <c r="Z2431" s="17" t="str" cm="1">
        <f t="array" ref="Z2431">_xlfn.IFS(Y2431=0,"No evidenciado",Y2431=1,"Novato",Y2431=2,"Principiante avanzado",Y2431=3,"Competente",Y2431=4,"Proficiente",Y2431=5,"Master")</f>
        <v>Competente</v>
      </c>
      <c r="AA2431" s="17">
        <v>4</v>
      </c>
      <c r="AB2431" s="17" t="str" cm="1">
        <f t="array" ref="AB2431">_xlfn.IFS(AA2431=0,"No evidenciado",AA2431=1,"Novato",AA2431=2,"Principiante avanzado",AA2431=3,"Competente",AA2431=4,"Proficiente",AA2431=5,"Master")</f>
        <v>Proficiente</v>
      </c>
      <c r="AC2431" s="17">
        <v>3</v>
      </c>
      <c r="AD2431" s="17" t="str" cm="1">
        <f t="array" ref="AD2431">_xlfn.IFS(AC2431=0,"Prenovato",AC2431=1,"Novato",AC2431=2,"Principiante avanzado",AC2431=3,"Competente",AC2431=4,"Proficiente",AC2431=5,"Master")</f>
        <v>Competente</v>
      </c>
      <c r="AE2431" s="17" t="s">
        <v>423</v>
      </c>
    </row>
    <row r="2432" spans="1:31" x14ac:dyDescent="0.25">
      <c r="A2432" t="s">
        <v>202</v>
      </c>
      <c r="B2432" t="s">
        <v>89</v>
      </c>
      <c r="C2432" t="s">
        <v>318</v>
      </c>
      <c r="D2432" t="s">
        <v>196</v>
      </c>
      <c r="E2432" t="s">
        <v>202</v>
      </c>
      <c r="F2432" t="s">
        <v>89</v>
      </c>
      <c r="G2432" t="s">
        <v>203</v>
      </c>
      <c r="H2432" s="4"/>
      <c r="I2432" s="1">
        <f t="shared" ca="1" si="151"/>
        <v>1485</v>
      </c>
      <c r="J2432" s="1" t="str">
        <f t="shared" ca="1" si="152"/>
        <v>3. Mayor a 6 meses</v>
      </c>
      <c r="K2432" t="str">
        <f t="shared" si="153"/>
        <v>NO</v>
      </c>
      <c r="L2432" t="s">
        <v>318</v>
      </c>
      <c r="M2432" t="s">
        <v>174</v>
      </c>
      <c r="N2432" t="s">
        <v>416</v>
      </c>
      <c r="O2432" t="s">
        <v>416</v>
      </c>
      <c r="P2432" t="str">
        <f t="shared" si="154"/>
        <v>MARTIN HUMBERTO BARRIGA RIVERADatawarehouse BCPAUTOEVALUACION</v>
      </c>
      <c r="Q2432" t="str">
        <f>BASE[[#This Row],[NombresCalificado]]&amp;BASE[[#This Row],[TipoEvaluacion]]</f>
        <v>MARTIN HUMBERTO BARRIGA RIVERAAUTOEVALUACION</v>
      </c>
      <c r="R2432">
        <v>3</v>
      </c>
      <c r="S2432" t="s">
        <v>5</v>
      </c>
      <c r="T2432" t="s">
        <v>419</v>
      </c>
      <c r="U2432" s="17">
        <v>3</v>
      </c>
      <c r="V2432" s="17" t="str" cm="1">
        <f t="array" ref="V2432">_xlfn.IFS(U2432=0,"Prenovato",U2432=1,"Novato",U2432=2,"Principiante avanzado",U2432=3,"Competente",U2432=4,"Proficiente",U2432=5,"Master")</f>
        <v>Competente</v>
      </c>
      <c r="W2432" s="17">
        <v>3</v>
      </c>
      <c r="X2432" s="17" t="str" cm="1">
        <f t="array" ref="X2432">_xlfn.IFS(W2432=0,"No evidenciado",W2432=1,"Novato",W2432=2,"Principiante avanzado",W2432=3,"Competente",W2432=4,"Proficiente",W2432=5,"Master")</f>
        <v>Competente</v>
      </c>
      <c r="Y2432" s="17">
        <v>3</v>
      </c>
      <c r="Z2432" s="17" t="str" cm="1">
        <f t="array" ref="Z2432">_xlfn.IFS(Y2432=0,"No evidenciado",Y2432=1,"Novato",Y2432=2,"Principiante avanzado",Y2432=3,"Competente",Y2432=4,"Proficiente",Y2432=5,"Master")</f>
        <v>Competente</v>
      </c>
      <c r="AA2432" s="17">
        <v>4</v>
      </c>
      <c r="AB2432" s="17" t="str" cm="1">
        <f t="array" ref="AB2432">_xlfn.IFS(AA2432=0,"No evidenciado",AA2432=1,"Novato",AA2432=2,"Principiante avanzado",AA2432=3,"Competente",AA2432=4,"Proficiente",AA2432=5,"Master")</f>
        <v>Proficiente</v>
      </c>
      <c r="AC2432" s="17">
        <v>3</v>
      </c>
      <c r="AD2432" s="17" t="str" cm="1">
        <f t="array" ref="AD2432">_xlfn.IFS(AC2432=0,"Prenovato",AC2432=1,"Novato",AC2432=2,"Principiante avanzado",AC2432=3,"Competente",AC2432=4,"Proficiente",AC2432=5,"Master")</f>
        <v>Competente</v>
      </c>
      <c r="AE2432" s="17" t="s">
        <v>423</v>
      </c>
    </row>
    <row r="2433" spans="1:31" x14ac:dyDescent="0.25">
      <c r="A2433" t="s">
        <v>202</v>
      </c>
      <c r="B2433" t="s">
        <v>89</v>
      </c>
      <c r="C2433" t="s">
        <v>318</v>
      </c>
      <c r="D2433" t="s">
        <v>196</v>
      </c>
      <c r="E2433" t="s">
        <v>202</v>
      </c>
      <c r="F2433" t="s">
        <v>89</v>
      </c>
      <c r="G2433" t="s">
        <v>203</v>
      </c>
      <c r="H2433" s="4"/>
      <c r="I2433" s="1">
        <f t="shared" ca="1" si="151"/>
        <v>1485</v>
      </c>
      <c r="J2433" s="1" t="str">
        <f t="shared" ca="1" si="152"/>
        <v>3. Mayor a 6 meses</v>
      </c>
      <c r="K2433" t="str">
        <f t="shared" si="153"/>
        <v>NO</v>
      </c>
      <c r="L2433" t="s">
        <v>318</v>
      </c>
      <c r="M2433" t="s">
        <v>162</v>
      </c>
      <c r="N2433" t="s">
        <v>416</v>
      </c>
      <c r="O2433" t="s">
        <v>416</v>
      </c>
      <c r="P2433" t="str">
        <f t="shared" si="154"/>
        <v>MARTIN HUMBERTO BARRIGA RIVERAMLOpsAUTOEVALUACION</v>
      </c>
      <c r="Q2433" t="str">
        <f>BASE[[#This Row],[NombresCalificado]]&amp;BASE[[#This Row],[TipoEvaluacion]]</f>
        <v>MARTIN HUMBERTO BARRIGA RIVERAAUTOEVALUACION</v>
      </c>
      <c r="R2433">
        <v>2</v>
      </c>
      <c r="S2433" t="s">
        <v>4</v>
      </c>
      <c r="T2433" t="s">
        <v>419</v>
      </c>
      <c r="U2433" s="17">
        <v>3</v>
      </c>
      <c r="V2433" s="17" t="str" cm="1">
        <f t="array" ref="V2433">_xlfn.IFS(U2433=0,"Prenovato",U2433=1,"Novato",U2433=2,"Principiante avanzado",U2433=3,"Competente",U2433=4,"Proficiente",U2433=5,"Master")</f>
        <v>Competente</v>
      </c>
      <c r="W2433" s="17">
        <v>3</v>
      </c>
      <c r="X2433" s="17" t="str" cm="1">
        <f t="array" ref="X2433">_xlfn.IFS(W2433=0,"No evidenciado",W2433=1,"Novato",W2433=2,"Principiante avanzado",W2433=3,"Competente",W2433=4,"Proficiente",W2433=5,"Master")</f>
        <v>Competente</v>
      </c>
      <c r="Y2433" s="17">
        <v>3</v>
      </c>
      <c r="Z2433" s="17" t="str" cm="1">
        <f t="array" ref="Z2433">_xlfn.IFS(Y2433=0,"No evidenciado",Y2433=1,"Novato",Y2433=2,"Principiante avanzado",Y2433=3,"Competente",Y2433=4,"Proficiente",Y2433=5,"Master")</f>
        <v>Competente</v>
      </c>
      <c r="AA2433" s="17">
        <v>4</v>
      </c>
      <c r="AB2433" s="17" t="str" cm="1">
        <f t="array" ref="AB2433">_xlfn.IFS(AA2433=0,"No evidenciado",AA2433=1,"Novato",AA2433=2,"Principiante avanzado",AA2433=3,"Competente",AA2433=4,"Proficiente",AA2433=5,"Master")</f>
        <v>Proficiente</v>
      </c>
      <c r="AC2433" s="17">
        <v>3</v>
      </c>
      <c r="AD2433" s="17" t="str" cm="1">
        <f t="array" ref="AD2433">_xlfn.IFS(AC2433=0,"Prenovato",AC2433=1,"Novato",AC2433=2,"Principiante avanzado",AC2433=3,"Competente",AC2433=4,"Proficiente",AC2433=5,"Master")</f>
        <v>Competente</v>
      </c>
      <c r="AE2433" s="17" t="s">
        <v>423</v>
      </c>
    </row>
    <row r="2434" spans="1:31" x14ac:dyDescent="0.25">
      <c r="A2434" t="s">
        <v>346</v>
      </c>
      <c r="B2434" t="s">
        <v>90</v>
      </c>
      <c r="C2434" t="s">
        <v>255</v>
      </c>
      <c r="D2434" t="s">
        <v>196</v>
      </c>
      <c r="E2434" t="s">
        <v>346</v>
      </c>
      <c r="F2434" t="s">
        <v>90</v>
      </c>
      <c r="G2434" t="s">
        <v>347</v>
      </c>
      <c r="H2434" s="4"/>
      <c r="I2434" s="1">
        <f t="shared" ca="1" si="151"/>
        <v>1485</v>
      </c>
      <c r="J2434" s="1" t="str">
        <f t="shared" ca="1" si="152"/>
        <v>3. Mayor a 6 meses</v>
      </c>
      <c r="K2434" t="str">
        <f t="shared" si="153"/>
        <v>NO</v>
      </c>
      <c r="L2434" t="s">
        <v>255</v>
      </c>
      <c r="M2434" t="s">
        <v>172</v>
      </c>
      <c r="N2434" t="s">
        <v>416</v>
      </c>
      <c r="O2434" t="s">
        <v>416</v>
      </c>
      <c r="P2434" t="str">
        <f t="shared" si="154"/>
        <v>DARWIN JEAN FRANCO MANAYAY CASTROCalidad de datosAUTOEVALUACION</v>
      </c>
      <c r="Q2434" t="str">
        <f>BASE[[#This Row],[NombresCalificado]]&amp;BASE[[#This Row],[TipoEvaluacion]]</f>
        <v>DARWIN JEAN FRANCO MANAYAY CASTROAUTOEVALUACION</v>
      </c>
      <c r="R2434">
        <v>3</v>
      </c>
      <c r="S2434" t="s">
        <v>5</v>
      </c>
      <c r="T2434" t="s">
        <v>419</v>
      </c>
      <c r="U2434" s="17">
        <v>2</v>
      </c>
      <c r="V2434" s="17" t="str" cm="1">
        <f t="array" ref="V2434">_xlfn.IFS(U2434=0,"Prenovato",U2434=1,"Novato",U2434=2,"Principiante avanzado",U2434=3,"Competente",U2434=4,"Proficiente",U2434=5,"Master")</f>
        <v>Principiante avanzado</v>
      </c>
      <c r="W2434" s="17">
        <v>3</v>
      </c>
      <c r="X2434" s="17" t="str" cm="1">
        <f t="array" ref="X2434">_xlfn.IFS(W2434=0,"No evidenciado",W2434=1,"Novato",W2434=2,"Principiante avanzado",W2434=3,"Competente",W2434=4,"Proficiente",W2434=5,"Master")</f>
        <v>Competente</v>
      </c>
      <c r="Y2434" s="17">
        <v>1</v>
      </c>
      <c r="Z2434" s="17" t="str" cm="1">
        <f t="array" ref="Z2434">_xlfn.IFS(Y2434=0,"No evidenciado",Y2434=1,"Novato",Y2434=2,"Principiante avanzado",Y2434=3,"Competente",Y2434=4,"Proficiente",Y2434=5,"Master")</f>
        <v>Novato</v>
      </c>
      <c r="AA2434" s="17">
        <v>2</v>
      </c>
      <c r="AB2434" s="17" t="str" cm="1">
        <f t="array" ref="AB2434">_xlfn.IFS(AA2434=0,"No evidenciado",AA2434=1,"Novato",AA2434=2,"Principiante avanzado",AA2434=3,"Competente",AA2434=4,"Proficiente",AA2434=5,"Master")</f>
        <v>Principiante avanzado</v>
      </c>
      <c r="AC2434" s="17">
        <v>1</v>
      </c>
      <c r="AD2434" s="17" t="str" cm="1">
        <f t="array" ref="AD2434">_xlfn.IFS(AC2434=0,"Prenovato",AC2434=1,"Novato",AC2434=2,"Principiante avanzado",AC2434=3,"Competente",AC2434=4,"Proficiente",AC2434=5,"Master")</f>
        <v>Novato</v>
      </c>
      <c r="AE2434" s="17" t="s">
        <v>423</v>
      </c>
    </row>
    <row r="2435" spans="1:31" x14ac:dyDescent="0.25">
      <c r="A2435" t="s">
        <v>346</v>
      </c>
      <c r="B2435" t="s">
        <v>90</v>
      </c>
      <c r="C2435" t="s">
        <v>255</v>
      </c>
      <c r="D2435" t="s">
        <v>196</v>
      </c>
      <c r="E2435" t="s">
        <v>346</v>
      </c>
      <c r="F2435" t="s">
        <v>90</v>
      </c>
      <c r="G2435" t="s">
        <v>347</v>
      </c>
      <c r="H2435" s="4"/>
      <c r="I2435" s="1">
        <f t="shared" ref="I2435:I2498" ca="1" si="155">DATEDIF(H2435,TODAY(),"m")</f>
        <v>1485</v>
      </c>
      <c r="J2435" s="1" t="str">
        <f t="shared" ref="J2435:J2498" ca="1" si="156">IF(I2435&lt;=3,"1. Menor o igual a 3 meses",IF(I2435&lt;=6,"2. Entre 4 - 6 meses","3. Mayor a 6 meses"))</f>
        <v>3. Mayor a 6 meses</v>
      </c>
      <c r="K2435" t="str">
        <f t="shared" ref="K2435:K2498" si="157">IF(COUNTIFS($E$2:$E$5625,E2435,$O$2:$O$5625,"PRINCIPAL",$R$2:$R$5625,0)&gt;0,"SI","NO")</f>
        <v>NO</v>
      </c>
      <c r="L2435" t="s">
        <v>255</v>
      </c>
      <c r="M2435" t="s">
        <v>162</v>
      </c>
      <c r="N2435" t="s">
        <v>416</v>
      </c>
      <c r="O2435" t="s">
        <v>416</v>
      </c>
      <c r="P2435" t="str">
        <f t="shared" ref="P2435:P2498" si="158">F2435&amp;M2435&amp;AE2435</f>
        <v>DARWIN JEAN FRANCO MANAYAY CASTROMLOpsAUTOEVALUACION</v>
      </c>
      <c r="Q2435" t="str">
        <f>BASE[[#This Row],[NombresCalificado]]&amp;BASE[[#This Row],[TipoEvaluacion]]</f>
        <v>DARWIN JEAN FRANCO MANAYAY CASTROAUTOEVALUACION</v>
      </c>
      <c r="R2435">
        <v>2</v>
      </c>
      <c r="S2435" t="s">
        <v>4</v>
      </c>
      <c r="T2435" t="s">
        <v>419</v>
      </c>
      <c r="U2435" s="17">
        <v>2</v>
      </c>
      <c r="V2435" s="17" t="str" cm="1">
        <f t="array" ref="V2435">_xlfn.IFS(U2435=0,"Prenovato",U2435=1,"Novato",U2435=2,"Principiante avanzado",U2435=3,"Competente",U2435=4,"Proficiente",U2435=5,"Master")</f>
        <v>Principiante avanzado</v>
      </c>
      <c r="W2435" s="17">
        <v>3</v>
      </c>
      <c r="X2435" s="17" t="str" cm="1">
        <f t="array" ref="X2435">_xlfn.IFS(W2435=0,"No evidenciado",W2435=1,"Novato",W2435=2,"Principiante avanzado",W2435=3,"Competente",W2435=4,"Proficiente",W2435=5,"Master")</f>
        <v>Competente</v>
      </c>
      <c r="Y2435" s="17">
        <v>1</v>
      </c>
      <c r="Z2435" s="17" t="str" cm="1">
        <f t="array" ref="Z2435">_xlfn.IFS(Y2435=0,"No evidenciado",Y2435=1,"Novato",Y2435=2,"Principiante avanzado",Y2435=3,"Competente",Y2435=4,"Proficiente",Y2435=5,"Master")</f>
        <v>Novato</v>
      </c>
      <c r="AA2435" s="17">
        <v>2</v>
      </c>
      <c r="AB2435" s="17" t="str" cm="1">
        <f t="array" ref="AB2435">_xlfn.IFS(AA2435=0,"No evidenciado",AA2435=1,"Novato",AA2435=2,"Principiante avanzado",AA2435=3,"Competente",AA2435=4,"Proficiente",AA2435=5,"Master")</f>
        <v>Principiante avanzado</v>
      </c>
      <c r="AC2435" s="17">
        <v>1</v>
      </c>
      <c r="AD2435" s="17" t="str" cm="1">
        <f t="array" ref="AD2435">_xlfn.IFS(AC2435=0,"Prenovato",AC2435=1,"Novato",AC2435=2,"Principiante avanzado",AC2435=3,"Competente",AC2435=4,"Proficiente",AC2435=5,"Master")</f>
        <v>Novato</v>
      </c>
      <c r="AE2435" s="17" t="s">
        <v>423</v>
      </c>
    </row>
    <row r="2436" spans="1:31" x14ac:dyDescent="0.25">
      <c r="A2436" t="s">
        <v>346</v>
      </c>
      <c r="B2436" t="s">
        <v>90</v>
      </c>
      <c r="C2436" t="s">
        <v>255</v>
      </c>
      <c r="D2436" t="s">
        <v>196</v>
      </c>
      <c r="E2436" t="s">
        <v>346</v>
      </c>
      <c r="F2436" t="s">
        <v>90</v>
      </c>
      <c r="G2436" t="s">
        <v>347</v>
      </c>
      <c r="H2436" s="4"/>
      <c r="I2436" s="1">
        <f t="shared" ca="1" si="155"/>
        <v>1485</v>
      </c>
      <c r="J2436" s="1" t="str">
        <f t="shared" ca="1" si="156"/>
        <v>3. Mayor a 6 meses</v>
      </c>
      <c r="K2436" t="str">
        <f t="shared" si="157"/>
        <v>NO</v>
      </c>
      <c r="L2436" t="s">
        <v>255</v>
      </c>
      <c r="M2436" t="s">
        <v>166</v>
      </c>
      <c r="N2436" t="s">
        <v>416</v>
      </c>
      <c r="O2436" t="s">
        <v>416</v>
      </c>
      <c r="P2436" t="str">
        <f t="shared" si="158"/>
        <v>DARWIN JEAN FRANCO MANAYAY CASTROBase de datos No-SQLAUTOEVALUACION</v>
      </c>
      <c r="Q2436" t="str">
        <f>BASE[[#This Row],[NombresCalificado]]&amp;BASE[[#This Row],[TipoEvaluacion]]</f>
        <v>DARWIN JEAN FRANCO MANAYAY CASTROAUTOEVALUACION</v>
      </c>
      <c r="R2436">
        <v>0</v>
      </c>
      <c r="S2436" t="s">
        <v>185</v>
      </c>
      <c r="T2436" t="s">
        <v>419</v>
      </c>
      <c r="U2436" s="17">
        <v>2</v>
      </c>
      <c r="V2436" s="17" t="str" cm="1">
        <f t="array" ref="V2436">_xlfn.IFS(U2436=0,"Prenovato",U2436=1,"Novato",U2436=2,"Principiante avanzado",U2436=3,"Competente",U2436=4,"Proficiente",U2436=5,"Master")</f>
        <v>Principiante avanzado</v>
      </c>
      <c r="W2436" s="17">
        <v>3</v>
      </c>
      <c r="X2436" s="17" t="str" cm="1">
        <f t="array" ref="X2436">_xlfn.IFS(W2436=0,"No evidenciado",W2436=1,"Novato",W2436=2,"Principiante avanzado",W2436=3,"Competente",W2436=4,"Proficiente",W2436=5,"Master")</f>
        <v>Competente</v>
      </c>
      <c r="Y2436" s="17">
        <v>1</v>
      </c>
      <c r="Z2436" s="17" t="str" cm="1">
        <f t="array" ref="Z2436">_xlfn.IFS(Y2436=0,"No evidenciado",Y2436=1,"Novato",Y2436=2,"Principiante avanzado",Y2436=3,"Competente",Y2436=4,"Proficiente",Y2436=5,"Master")</f>
        <v>Novato</v>
      </c>
      <c r="AA2436" s="17">
        <v>2</v>
      </c>
      <c r="AB2436" s="17" t="str" cm="1">
        <f t="array" ref="AB2436">_xlfn.IFS(AA2436=0,"No evidenciado",AA2436=1,"Novato",AA2436=2,"Principiante avanzado",AA2436=3,"Competente",AA2436=4,"Proficiente",AA2436=5,"Master")</f>
        <v>Principiante avanzado</v>
      </c>
      <c r="AC2436" s="17">
        <v>1</v>
      </c>
      <c r="AD2436" s="17" t="str" cm="1">
        <f t="array" ref="AD2436">_xlfn.IFS(AC2436=0,"Prenovato",AC2436=1,"Novato",AC2436=2,"Principiante avanzado",AC2436=3,"Competente",AC2436=4,"Proficiente",AC2436=5,"Master")</f>
        <v>Novato</v>
      </c>
      <c r="AE2436" s="17" t="s">
        <v>423</v>
      </c>
    </row>
    <row r="2437" spans="1:31" x14ac:dyDescent="0.25">
      <c r="A2437" t="s">
        <v>346</v>
      </c>
      <c r="B2437" t="s">
        <v>90</v>
      </c>
      <c r="C2437" t="s">
        <v>255</v>
      </c>
      <c r="D2437" t="s">
        <v>196</v>
      </c>
      <c r="E2437" t="s">
        <v>346</v>
      </c>
      <c r="F2437" t="s">
        <v>90</v>
      </c>
      <c r="G2437" t="s">
        <v>347</v>
      </c>
      <c r="H2437" s="4"/>
      <c r="I2437" s="1">
        <f t="shared" ca="1" si="155"/>
        <v>1485</v>
      </c>
      <c r="J2437" s="1" t="str">
        <f t="shared" ca="1" si="156"/>
        <v>3. Mayor a 6 meses</v>
      </c>
      <c r="K2437" t="str">
        <f t="shared" si="157"/>
        <v>NO</v>
      </c>
      <c r="L2437" t="s">
        <v>255</v>
      </c>
      <c r="M2437" t="s">
        <v>160</v>
      </c>
      <c r="N2437" t="s">
        <v>416</v>
      </c>
      <c r="O2437" t="s">
        <v>416</v>
      </c>
      <c r="P2437" t="str">
        <f t="shared" si="158"/>
        <v>DARWIN JEAN FRANCO MANAYAY CASTROIntegración de datos en tiempo realAUTOEVALUACION</v>
      </c>
      <c r="Q2437" t="str">
        <f>BASE[[#This Row],[NombresCalificado]]&amp;BASE[[#This Row],[TipoEvaluacion]]</f>
        <v>DARWIN JEAN FRANCO MANAYAY CASTROAUTOEVALUACION</v>
      </c>
      <c r="R2437">
        <v>0</v>
      </c>
      <c r="S2437" t="s">
        <v>185</v>
      </c>
      <c r="T2437" t="s">
        <v>419</v>
      </c>
      <c r="U2437" s="17">
        <v>2</v>
      </c>
      <c r="V2437" s="17" t="str" cm="1">
        <f t="array" ref="V2437">_xlfn.IFS(U2437=0,"Prenovato",U2437=1,"Novato",U2437=2,"Principiante avanzado",U2437=3,"Competente",U2437=4,"Proficiente",U2437=5,"Master")</f>
        <v>Principiante avanzado</v>
      </c>
      <c r="W2437" s="17">
        <v>3</v>
      </c>
      <c r="X2437" s="17" t="str" cm="1">
        <f t="array" ref="X2437">_xlfn.IFS(W2437=0,"No evidenciado",W2437=1,"Novato",W2437=2,"Principiante avanzado",W2437=3,"Competente",W2437=4,"Proficiente",W2437=5,"Master")</f>
        <v>Competente</v>
      </c>
      <c r="Y2437" s="17">
        <v>1</v>
      </c>
      <c r="Z2437" s="17" t="str" cm="1">
        <f t="array" ref="Z2437">_xlfn.IFS(Y2437=0,"No evidenciado",Y2437=1,"Novato",Y2437=2,"Principiante avanzado",Y2437=3,"Competente",Y2437=4,"Proficiente",Y2437=5,"Master")</f>
        <v>Novato</v>
      </c>
      <c r="AA2437" s="17">
        <v>2</v>
      </c>
      <c r="AB2437" s="17" t="str" cm="1">
        <f t="array" ref="AB2437">_xlfn.IFS(AA2437=0,"No evidenciado",AA2437=1,"Novato",AA2437=2,"Principiante avanzado",AA2437=3,"Competente",AA2437=4,"Proficiente",AA2437=5,"Master")</f>
        <v>Principiante avanzado</v>
      </c>
      <c r="AC2437" s="17">
        <v>1</v>
      </c>
      <c r="AD2437" s="17" t="str" cm="1">
        <f t="array" ref="AD2437">_xlfn.IFS(AC2437=0,"Prenovato",AC2437=1,"Novato",AC2437=2,"Principiante avanzado",AC2437=3,"Competente",AC2437=4,"Proficiente",AC2437=5,"Master")</f>
        <v>Novato</v>
      </c>
      <c r="AE2437" s="17" t="s">
        <v>423</v>
      </c>
    </row>
    <row r="2438" spans="1:31" x14ac:dyDescent="0.25">
      <c r="A2438" t="s">
        <v>346</v>
      </c>
      <c r="B2438" t="s">
        <v>90</v>
      </c>
      <c r="C2438" t="s">
        <v>255</v>
      </c>
      <c r="D2438" t="s">
        <v>196</v>
      </c>
      <c r="E2438" t="s">
        <v>346</v>
      </c>
      <c r="F2438" t="s">
        <v>90</v>
      </c>
      <c r="G2438" t="s">
        <v>347</v>
      </c>
      <c r="H2438" s="4"/>
      <c r="I2438" s="1">
        <f t="shared" ca="1" si="155"/>
        <v>1485</v>
      </c>
      <c r="J2438" s="1" t="str">
        <f t="shared" ca="1" si="156"/>
        <v>3. Mayor a 6 meses</v>
      </c>
      <c r="K2438" t="str">
        <f t="shared" si="157"/>
        <v>NO</v>
      </c>
      <c r="L2438" t="s">
        <v>255</v>
      </c>
      <c r="M2438" t="s">
        <v>158</v>
      </c>
      <c r="N2438" t="s">
        <v>416</v>
      </c>
      <c r="O2438" t="s">
        <v>416</v>
      </c>
      <c r="P2438" t="str">
        <f t="shared" si="158"/>
        <v>DARWIN JEAN FRANCO MANAYAY CASTROServicios en la nubeAUTOEVALUACION</v>
      </c>
      <c r="Q2438" t="str">
        <f>BASE[[#This Row],[NombresCalificado]]&amp;BASE[[#This Row],[TipoEvaluacion]]</f>
        <v>DARWIN JEAN FRANCO MANAYAY CASTROAUTOEVALUACION</v>
      </c>
      <c r="R2438">
        <v>0</v>
      </c>
      <c r="S2438" t="s">
        <v>185</v>
      </c>
      <c r="T2438" t="s">
        <v>419</v>
      </c>
      <c r="U2438" s="17">
        <v>2</v>
      </c>
      <c r="V2438" s="17" t="str" cm="1">
        <f t="array" ref="V2438">_xlfn.IFS(U2438=0,"Prenovato",U2438=1,"Novato",U2438=2,"Principiante avanzado",U2438=3,"Competente",U2438=4,"Proficiente",U2438=5,"Master")</f>
        <v>Principiante avanzado</v>
      </c>
      <c r="W2438" s="17">
        <v>3</v>
      </c>
      <c r="X2438" s="17" t="str" cm="1">
        <f t="array" ref="X2438">_xlfn.IFS(W2438=0,"No evidenciado",W2438=1,"Novato",W2438=2,"Principiante avanzado",W2438=3,"Competente",W2438=4,"Proficiente",W2438=5,"Master")</f>
        <v>Competente</v>
      </c>
      <c r="Y2438" s="17">
        <v>1</v>
      </c>
      <c r="Z2438" s="17" t="str" cm="1">
        <f t="array" ref="Z2438">_xlfn.IFS(Y2438=0,"No evidenciado",Y2438=1,"Novato",Y2438=2,"Principiante avanzado",Y2438=3,"Competente",Y2438=4,"Proficiente",Y2438=5,"Master")</f>
        <v>Novato</v>
      </c>
      <c r="AA2438" s="17">
        <v>2</v>
      </c>
      <c r="AB2438" s="17" t="str" cm="1">
        <f t="array" ref="AB2438">_xlfn.IFS(AA2438=0,"No evidenciado",AA2438=1,"Novato",AA2438=2,"Principiante avanzado",AA2438=3,"Competente",AA2438=4,"Proficiente",AA2438=5,"Master")</f>
        <v>Principiante avanzado</v>
      </c>
      <c r="AC2438" s="17">
        <v>1</v>
      </c>
      <c r="AD2438" s="17" t="str" cm="1">
        <f t="array" ref="AD2438">_xlfn.IFS(AC2438=0,"Prenovato",AC2438=1,"Novato",AC2438=2,"Principiante avanzado",AC2438=3,"Competente",AC2438=4,"Proficiente",AC2438=5,"Master")</f>
        <v>Novato</v>
      </c>
      <c r="AE2438" s="17" t="s">
        <v>423</v>
      </c>
    </row>
    <row r="2439" spans="1:31" x14ac:dyDescent="0.25">
      <c r="A2439" t="s">
        <v>346</v>
      </c>
      <c r="B2439" t="s">
        <v>90</v>
      </c>
      <c r="C2439" t="s">
        <v>255</v>
      </c>
      <c r="D2439" t="s">
        <v>196</v>
      </c>
      <c r="E2439" t="s">
        <v>346</v>
      </c>
      <c r="F2439" t="s">
        <v>90</v>
      </c>
      <c r="G2439" t="s">
        <v>347</v>
      </c>
      <c r="H2439" s="4"/>
      <c r="I2439" s="1">
        <f t="shared" ca="1" si="155"/>
        <v>1485</v>
      </c>
      <c r="J2439" s="1" t="str">
        <f t="shared" ca="1" si="156"/>
        <v>3. Mayor a 6 meses</v>
      </c>
      <c r="K2439" t="str">
        <f t="shared" si="157"/>
        <v>NO</v>
      </c>
      <c r="L2439" t="s">
        <v>255</v>
      </c>
      <c r="M2439" t="s">
        <v>171</v>
      </c>
      <c r="N2439" t="s">
        <v>416</v>
      </c>
      <c r="O2439" t="s">
        <v>416</v>
      </c>
      <c r="P2439" t="str">
        <f t="shared" si="158"/>
        <v>DARWIN JEAN FRANCO MANAYAY CASTROBases de datos en la nubeAUTOEVALUACION</v>
      </c>
      <c r="Q2439" t="str">
        <f>BASE[[#This Row],[NombresCalificado]]&amp;BASE[[#This Row],[TipoEvaluacion]]</f>
        <v>DARWIN JEAN FRANCO MANAYAY CASTROAUTOEVALUACION</v>
      </c>
      <c r="R2439">
        <v>0</v>
      </c>
      <c r="S2439" t="s">
        <v>185</v>
      </c>
      <c r="T2439" t="s">
        <v>419</v>
      </c>
      <c r="U2439" s="17">
        <v>2</v>
      </c>
      <c r="V2439" s="17" t="str" cm="1">
        <f t="array" ref="V2439">_xlfn.IFS(U2439=0,"Prenovato",U2439=1,"Novato",U2439=2,"Principiante avanzado",U2439=3,"Competente",U2439=4,"Proficiente",U2439=5,"Master")</f>
        <v>Principiante avanzado</v>
      </c>
      <c r="W2439" s="17">
        <v>3</v>
      </c>
      <c r="X2439" s="17" t="str" cm="1">
        <f t="array" ref="X2439">_xlfn.IFS(W2439=0,"No evidenciado",W2439=1,"Novato",W2439=2,"Principiante avanzado",W2439=3,"Competente",W2439=4,"Proficiente",W2439=5,"Master")</f>
        <v>Competente</v>
      </c>
      <c r="Y2439" s="17">
        <v>1</v>
      </c>
      <c r="Z2439" s="17" t="str" cm="1">
        <f t="array" ref="Z2439">_xlfn.IFS(Y2439=0,"No evidenciado",Y2439=1,"Novato",Y2439=2,"Principiante avanzado",Y2439=3,"Competente",Y2439=4,"Proficiente",Y2439=5,"Master")</f>
        <v>Novato</v>
      </c>
      <c r="AA2439" s="17">
        <v>2</v>
      </c>
      <c r="AB2439" s="17" t="str" cm="1">
        <f t="array" ref="AB2439">_xlfn.IFS(AA2439=0,"No evidenciado",AA2439=1,"Novato",AA2439=2,"Principiante avanzado",AA2439=3,"Competente",AA2439=4,"Proficiente",AA2439=5,"Master")</f>
        <v>Principiante avanzado</v>
      </c>
      <c r="AC2439" s="17">
        <v>1</v>
      </c>
      <c r="AD2439" s="17" t="str" cm="1">
        <f t="array" ref="AD2439">_xlfn.IFS(AC2439=0,"Prenovato",AC2439=1,"Novato",AC2439=2,"Principiante avanzado",AC2439=3,"Competente",AC2439=4,"Proficiente",AC2439=5,"Master")</f>
        <v>Novato</v>
      </c>
      <c r="AE2439" s="17" t="s">
        <v>423</v>
      </c>
    </row>
    <row r="2440" spans="1:31" x14ac:dyDescent="0.25">
      <c r="A2440" t="s">
        <v>346</v>
      </c>
      <c r="B2440" t="s">
        <v>90</v>
      </c>
      <c r="C2440" t="s">
        <v>255</v>
      </c>
      <c r="D2440" t="s">
        <v>196</v>
      </c>
      <c r="E2440" t="s">
        <v>346</v>
      </c>
      <c r="F2440" t="s">
        <v>90</v>
      </c>
      <c r="G2440" t="s">
        <v>347</v>
      </c>
      <c r="H2440" s="4"/>
      <c r="I2440" s="1">
        <f t="shared" ca="1" si="155"/>
        <v>1485</v>
      </c>
      <c r="J2440" s="1" t="str">
        <f t="shared" ca="1" si="156"/>
        <v>3. Mayor a 6 meses</v>
      </c>
      <c r="K2440" t="str">
        <f t="shared" si="157"/>
        <v>NO</v>
      </c>
      <c r="L2440" t="s">
        <v>255</v>
      </c>
      <c r="M2440" t="s">
        <v>173</v>
      </c>
      <c r="N2440" t="s">
        <v>416</v>
      </c>
      <c r="O2440" t="s">
        <v>416</v>
      </c>
      <c r="P2440" t="str">
        <f t="shared" si="158"/>
        <v>DARWIN JEAN FRANCO MANAYAY CASTRODatalake BCPAUTOEVALUACION</v>
      </c>
      <c r="Q2440" t="str">
        <f>BASE[[#This Row],[NombresCalificado]]&amp;BASE[[#This Row],[TipoEvaluacion]]</f>
        <v>DARWIN JEAN FRANCO MANAYAY CASTROAUTOEVALUACION</v>
      </c>
      <c r="R2440">
        <v>1</v>
      </c>
      <c r="S2440" t="s">
        <v>6</v>
      </c>
      <c r="T2440" t="s">
        <v>419</v>
      </c>
      <c r="U2440" s="17">
        <v>2</v>
      </c>
      <c r="V2440" s="17" t="str" cm="1">
        <f t="array" ref="V2440">_xlfn.IFS(U2440=0,"Prenovato",U2440=1,"Novato",U2440=2,"Principiante avanzado",U2440=3,"Competente",U2440=4,"Proficiente",U2440=5,"Master")</f>
        <v>Principiante avanzado</v>
      </c>
      <c r="W2440" s="17">
        <v>3</v>
      </c>
      <c r="X2440" s="17" t="str" cm="1">
        <f t="array" ref="X2440">_xlfn.IFS(W2440=0,"No evidenciado",W2440=1,"Novato",W2440=2,"Principiante avanzado",W2440=3,"Competente",W2440=4,"Proficiente",W2440=5,"Master")</f>
        <v>Competente</v>
      </c>
      <c r="Y2440" s="17">
        <v>1</v>
      </c>
      <c r="Z2440" s="17" t="str" cm="1">
        <f t="array" ref="Z2440">_xlfn.IFS(Y2440=0,"No evidenciado",Y2440=1,"Novato",Y2440=2,"Principiante avanzado",Y2440=3,"Competente",Y2440=4,"Proficiente",Y2440=5,"Master")</f>
        <v>Novato</v>
      </c>
      <c r="AA2440" s="17">
        <v>2</v>
      </c>
      <c r="AB2440" s="17" t="str" cm="1">
        <f t="array" ref="AB2440">_xlfn.IFS(AA2440=0,"No evidenciado",AA2440=1,"Novato",AA2440=2,"Principiante avanzado",AA2440=3,"Competente",AA2440=4,"Proficiente",AA2440=5,"Master")</f>
        <v>Principiante avanzado</v>
      </c>
      <c r="AC2440" s="17">
        <v>1</v>
      </c>
      <c r="AD2440" s="17" t="str" cm="1">
        <f t="array" ref="AD2440">_xlfn.IFS(AC2440=0,"Prenovato",AC2440=1,"Novato",AC2440=2,"Principiante avanzado",AC2440=3,"Competente",AC2440=4,"Proficiente",AC2440=5,"Master")</f>
        <v>Novato</v>
      </c>
      <c r="AE2440" s="17" t="s">
        <v>423</v>
      </c>
    </row>
    <row r="2441" spans="1:31" x14ac:dyDescent="0.25">
      <c r="A2441" t="s">
        <v>346</v>
      </c>
      <c r="B2441" t="s">
        <v>90</v>
      </c>
      <c r="C2441" t="s">
        <v>255</v>
      </c>
      <c r="D2441" t="s">
        <v>196</v>
      </c>
      <c r="E2441" t="s">
        <v>346</v>
      </c>
      <c r="F2441" t="s">
        <v>90</v>
      </c>
      <c r="G2441" t="s">
        <v>347</v>
      </c>
      <c r="H2441" s="4"/>
      <c r="I2441" s="1">
        <f t="shared" ca="1" si="155"/>
        <v>1485</v>
      </c>
      <c r="J2441" s="1" t="str">
        <f t="shared" ca="1" si="156"/>
        <v>3. Mayor a 6 meses</v>
      </c>
      <c r="K2441" t="str">
        <f t="shared" si="157"/>
        <v>NO</v>
      </c>
      <c r="L2441" t="s">
        <v>255</v>
      </c>
      <c r="M2441" t="s">
        <v>159</v>
      </c>
      <c r="N2441" t="s">
        <v>416</v>
      </c>
      <c r="O2441" t="s">
        <v>416</v>
      </c>
      <c r="P2441" t="str">
        <f t="shared" si="158"/>
        <v>DARWIN JEAN FRANCO MANAYAY CASTROGobernanza de datosAUTOEVALUACION</v>
      </c>
      <c r="Q2441" t="str">
        <f>BASE[[#This Row],[NombresCalificado]]&amp;BASE[[#This Row],[TipoEvaluacion]]</f>
        <v>DARWIN JEAN FRANCO MANAYAY CASTROAUTOEVALUACION</v>
      </c>
      <c r="R2441">
        <v>2</v>
      </c>
      <c r="S2441" t="s">
        <v>4</v>
      </c>
      <c r="T2441" t="s">
        <v>419</v>
      </c>
      <c r="U2441" s="17">
        <v>2</v>
      </c>
      <c r="V2441" s="17" t="str" cm="1">
        <f t="array" ref="V2441">_xlfn.IFS(U2441=0,"Prenovato",U2441=1,"Novato",U2441=2,"Principiante avanzado",U2441=3,"Competente",U2441=4,"Proficiente",U2441=5,"Master")</f>
        <v>Principiante avanzado</v>
      </c>
      <c r="W2441" s="17">
        <v>3</v>
      </c>
      <c r="X2441" s="17" t="str" cm="1">
        <f t="array" ref="X2441">_xlfn.IFS(W2441=0,"No evidenciado",W2441=1,"Novato",W2441=2,"Principiante avanzado",W2441=3,"Competente",W2441=4,"Proficiente",W2441=5,"Master")</f>
        <v>Competente</v>
      </c>
      <c r="Y2441" s="17">
        <v>1</v>
      </c>
      <c r="Z2441" s="17" t="str" cm="1">
        <f t="array" ref="Z2441">_xlfn.IFS(Y2441=0,"No evidenciado",Y2441=1,"Novato",Y2441=2,"Principiante avanzado",Y2441=3,"Competente",Y2441=4,"Proficiente",Y2441=5,"Master")</f>
        <v>Novato</v>
      </c>
      <c r="AA2441" s="17">
        <v>2</v>
      </c>
      <c r="AB2441" s="17" t="str" cm="1">
        <f t="array" ref="AB2441">_xlfn.IFS(AA2441=0,"No evidenciado",AA2441=1,"Novato",AA2441=2,"Principiante avanzado",AA2441=3,"Competente",AA2441=4,"Proficiente",AA2441=5,"Master")</f>
        <v>Principiante avanzado</v>
      </c>
      <c r="AC2441" s="17">
        <v>1</v>
      </c>
      <c r="AD2441" s="17" t="str" cm="1">
        <f t="array" ref="AD2441">_xlfn.IFS(AC2441=0,"Prenovato",AC2441=1,"Novato",AC2441=2,"Principiante avanzado",AC2441=3,"Competente",AC2441=4,"Proficiente",AC2441=5,"Master")</f>
        <v>Novato</v>
      </c>
      <c r="AE2441" s="17" t="s">
        <v>423</v>
      </c>
    </row>
    <row r="2442" spans="1:31" x14ac:dyDescent="0.25">
      <c r="A2442" t="s">
        <v>346</v>
      </c>
      <c r="B2442" t="s">
        <v>90</v>
      </c>
      <c r="C2442" t="s">
        <v>255</v>
      </c>
      <c r="D2442" t="s">
        <v>196</v>
      </c>
      <c r="E2442" t="s">
        <v>346</v>
      </c>
      <c r="F2442" t="s">
        <v>90</v>
      </c>
      <c r="G2442" t="s">
        <v>347</v>
      </c>
      <c r="H2442" s="4"/>
      <c r="I2442" s="1">
        <f t="shared" ca="1" si="155"/>
        <v>1485</v>
      </c>
      <c r="J2442" s="1" t="str">
        <f t="shared" ca="1" si="156"/>
        <v>3. Mayor a 6 meses</v>
      </c>
      <c r="K2442" t="str">
        <f t="shared" si="157"/>
        <v>NO</v>
      </c>
      <c r="L2442" t="s">
        <v>255</v>
      </c>
      <c r="M2442" t="s">
        <v>168</v>
      </c>
      <c r="N2442" t="s">
        <v>418</v>
      </c>
      <c r="O2442" t="s">
        <v>418</v>
      </c>
      <c r="P2442" t="str">
        <f t="shared" si="158"/>
        <v>DARWIN JEAN FRANCO MANAYAY CASTROBase de datos relacionalAUTOEVALUACION</v>
      </c>
      <c r="Q2442" t="str">
        <f>BASE[[#This Row],[NombresCalificado]]&amp;BASE[[#This Row],[TipoEvaluacion]]</f>
        <v>DARWIN JEAN FRANCO MANAYAY CASTROAUTOEVALUACION</v>
      </c>
      <c r="R2442">
        <v>3</v>
      </c>
      <c r="S2442" t="s">
        <v>5</v>
      </c>
      <c r="T2442" t="s">
        <v>419</v>
      </c>
      <c r="U2442" s="17">
        <v>2</v>
      </c>
      <c r="V2442" s="17" t="str" cm="1">
        <f t="array" ref="V2442">_xlfn.IFS(U2442=0,"Prenovato",U2442=1,"Novato",U2442=2,"Principiante avanzado",U2442=3,"Competente",U2442=4,"Proficiente",U2442=5,"Master")</f>
        <v>Principiante avanzado</v>
      </c>
      <c r="W2442" s="17">
        <v>3</v>
      </c>
      <c r="X2442" s="17" t="str" cm="1">
        <f t="array" ref="X2442">_xlfn.IFS(W2442=0,"No evidenciado",W2442=1,"Novato",W2442=2,"Principiante avanzado",W2442=3,"Competente",W2442=4,"Proficiente",W2442=5,"Master")</f>
        <v>Competente</v>
      </c>
      <c r="Y2442" s="17">
        <v>1</v>
      </c>
      <c r="Z2442" s="17" t="str" cm="1">
        <f t="array" ref="Z2442">_xlfn.IFS(Y2442=0,"No evidenciado",Y2442=1,"Novato",Y2442=2,"Principiante avanzado",Y2442=3,"Competente",Y2442=4,"Proficiente",Y2442=5,"Master")</f>
        <v>Novato</v>
      </c>
      <c r="AA2442" s="17">
        <v>2</v>
      </c>
      <c r="AB2442" s="17" t="str" cm="1">
        <f t="array" ref="AB2442">_xlfn.IFS(AA2442=0,"No evidenciado",AA2442=1,"Novato",AA2442=2,"Principiante avanzado",AA2442=3,"Competente",AA2442=4,"Proficiente",AA2442=5,"Master")</f>
        <v>Principiante avanzado</v>
      </c>
      <c r="AC2442" s="17">
        <v>1</v>
      </c>
      <c r="AD2442" s="17" t="str" cm="1">
        <f t="array" ref="AD2442">_xlfn.IFS(AC2442=0,"Prenovato",AC2442=1,"Novato",AC2442=2,"Principiante avanzado",AC2442=3,"Competente",AC2442=4,"Proficiente",AC2442=5,"Master")</f>
        <v>Novato</v>
      </c>
      <c r="AE2442" s="17" t="s">
        <v>423</v>
      </c>
    </row>
    <row r="2443" spans="1:31" x14ac:dyDescent="0.25">
      <c r="A2443" t="s">
        <v>346</v>
      </c>
      <c r="B2443" t="s">
        <v>90</v>
      </c>
      <c r="C2443" t="s">
        <v>255</v>
      </c>
      <c r="D2443" t="s">
        <v>196</v>
      </c>
      <c r="E2443" t="s">
        <v>346</v>
      </c>
      <c r="F2443" t="s">
        <v>90</v>
      </c>
      <c r="G2443" t="s">
        <v>347</v>
      </c>
      <c r="H2443" s="4"/>
      <c r="I2443" s="1">
        <f t="shared" ca="1" si="155"/>
        <v>1485</v>
      </c>
      <c r="J2443" s="1" t="str">
        <f t="shared" ca="1" si="156"/>
        <v>3. Mayor a 6 meses</v>
      </c>
      <c r="K2443" t="str">
        <f t="shared" si="157"/>
        <v>NO</v>
      </c>
      <c r="L2443" t="s">
        <v>255</v>
      </c>
      <c r="M2443" t="s">
        <v>56</v>
      </c>
      <c r="N2443" t="s">
        <v>417</v>
      </c>
      <c r="O2443" t="s">
        <v>416</v>
      </c>
      <c r="P2443" t="str">
        <f t="shared" si="158"/>
        <v>DARWIN JEAN FRANCO MANAYAY CASTROControl de versionesAUTOEVALUACION</v>
      </c>
      <c r="Q2443" t="str">
        <f>BASE[[#This Row],[NombresCalificado]]&amp;BASE[[#This Row],[TipoEvaluacion]]</f>
        <v>DARWIN JEAN FRANCO MANAYAY CASTROAUTOEVALUACION</v>
      </c>
      <c r="R2443">
        <v>0</v>
      </c>
      <c r="S2443" t="s">
        <v>185</v>
      </c>
      <c r="T2443" t="s">
        <v>419</v>
      </c>
      <c r="U2443" s="17">
        <v>2</v>
      </c>
      <c r="V2443" s="17" t="str" cm="1">
        <f t="array" ref="V2443">_xlfn.IFS(U2443=0,"Prenovato",U2443=1,"Novato",U2443=2,"Principiante avanzado",U2443=3,"Competente",U2443=4,"Proficiente",U2443=5,"Master")</f>
        <v>Principiante avanzado</v>
      </c>
      <c r="W2443" s="17">
        <v>3</v>
      </c>
      <c r="X2443" s="17" t="str" cm="1">
        <f t="array" ref="X2443">_xlfn.IFS(W2443=0,"No evidenciado",W2443=1,"Novato",W2443=2,"Principiante avanzado",W2443=3,"Competente",W2443=4,"Proficiente",W2443=5,"Master")</f>
        <v>Competente</v>
      </c>
      <c r="Y2443" s="17">
        <v>1</v>
      </c>
      <c r="Z2443" s="17" t="str" cm="1">
        <f t="array" ref="Z2443">_xlfn.IFS(Y2443=0,"No evidenciado",Y2443=1,"Novato",Y2443=2,"Principiante avanzado",Y2443=3,"Competente",Y2443=4,"Proficiente",Y2443=5,"Master")</f>
        <v>Novato</v>
      </c>
      <c r="AA2443" s="17">
        <v>2</v>
      </c>
      <c r="AB2443" s="17" t="str" cm="1">
        <f t="array" ref="AB2443">_xlfn.IFS(AA2443=0,"No evidenciado",AA2443=1,"Novato",AA2443=2,"Principiante avanzado",AA2443=3,"Competente",AA2443=4,"Proficiente",AA2443=5,"Master")</f>
        <v>Principiante avanzado</v>
      </c>
      <c r="AC2443" s="17">
        <v>1</v>
      </c>
      <c r="AD2443" s="17" t="str" cm="1">
        <f t="array" ref="AD2443">_xlfn.IFS(AC2443=0,"Prenovato",AC2443=1,"Novato",AC2443=2,"Principiante avanzado",AC2443=3,"Competente",AC2443=4,"Proficiente",AC2443=5,"Master")</f>
        <v>Novato</v>
      </c>
      <c r="AE2443" s="17" t="s">
        <v>423</v>
      </c>
    </row>
    <row r="2444" spans="1:31" x14ac:dyDescent="0.25">
      <c r="A2444" t="s">
        <v>346</v>
      </c>
      <c r="B2444" t="s">
        <v>90</v>
      </c>
      <c r="C2444" t="s">
        <v>255</v>
      </c>
      <c r="D2444" t="s">
        <v>196</v>
      </c>
      <c r="E2444" t="s">
        <v>346</v>
      </c>
      <c r="F2444" t="s">
        <v>90</v>
      </c>
      <c r="G2444" t="s">
        <v>347</v>
      </c>
      <c r="H2444" s="4"/>
      <c r="I2444" s="1">
        <f t="shared" ca="1" si="155"/>
        <v>1485</v>
      </c>
      <c r="J2444" s="1" t="str">
        <f t="shared" ca="1" si="156"/>
        <v>3. Mayor a 6 meses</v>
      </c>
      <c r="K2444" t="str">
        <f t="shared" si="157"/>
        <v>NO</v>
      </c>
      <c r="L2444" t="s">
        <v>255</v>
      </c>
      <c r="M2444" t="s">
        <v>165</v>
      </c>
      <c r="N2444" t="s">
        <v>418</v>
      </c>
      <c r="O2444" t="s">
        <v>418</v>
      </c>
      <c r="P2444" t="str">
        <f t="shared" si="158"/>
        <v>DARWIN JEAN FRANCO MANAYAY CASTROProcesamiento de datosAUTOEVALUACION</v>
      </c>
      <c r="Q2444" t="str">
        <f>BASE[[#This Row],[NombresCalificado]]&amp;BASE[[#This Row],[TipoEvaluacion]]</f>
        <v>DARWIN JEAN FRANCO MANAYAY CASTROAUTOEVALUACION</v>
      </c>
      <c r="R2444">
        <v>3</v>
      </c>
      <c r="S2444" t="s">
        <v>5</v>
      </c>
      <c r="T2444" t="s">
        <v>419</v>
      </c>
      <c r="U2444" s="17">
        <v>2</v>
      </c>
      <c r="V2444" s="17" t="str" cm="1">
        <f t="array" ref="V2444">_xlfn.IFS(U2444=0,"Prenovato",U2444=1,"Novato",U2444=2,"Principiante avanzado",U2444=3,"Competente",U2444=4,"Proficiente",U2444=5,"Master")</f>
        <v>Principiante avanzado</v>
      </c>
      <c r="W2444" s="17">
        <v>3</v>
      </c>
      <c r="X2444" s="17" t="str" cm="1">
        <f t="array" ref="X2444">_xlfn.IFS(W2444=0,"No evidenciado",W2444=1,"Novato",W2444=2,"Principiante avanzado",W2444=3,"Competente",W2444=4,"Proficiente",W2444=5,"Master")</f>
        <v>Competente</v>
      </c>
      <c r="Y2444" s="17">
        <v>1</v>
      </c>
      <c r="Z2444" s="17" t="str" cm="1">
        <f t="array" ref="Z2444">_xlfn.IFS(Y2444=0,"No evidenciado",Y2444=1,"Novato",Y2444=2,"Principiante avanzado",Y2444=3,"Competente",Y2444=4,"Proficiente",Y2444=5,"Master")</f>
        <v>Novato</v>
      </c>
      <c r="AA2444" s="17">
        <v>2</v>
      </c>
      <c r="AB2444" s="17" t="str" cm="1">
        <f t="array" ref="AB2444">_xlfn.IFS(AA2444=0,"No evidenciado",AA2444=1,"Novato",AA2444=2,"Principiante avanzado",AA2444=3,"Competente",AA2444=4,"Proficiente",AA2444=5,"Master")</f>
        <v>Principiante avanzado</v>
      </c>
      <c r="AC2444" s="17">
        <v>1</v>
      </c>
      <c r="AD2444" s="17" t="str" cm="1">
        <f t="array" ref="AD2444">_xlfn.IFS(AC2444=0,"Prenovato",AC2444=1,"Novato",AC2444=2,"Principiante avanzado",AC2444=3,"Competente",AC2444=4,"Proficiente",AC2444=5,"Master")</f>
        <v>Novato</v>
      </c>
      <c r="AE2444" s="17" t="s">
        <v>423</v>
      </c>
    </row>
    <row r="2445" spans="1:31" x14ac:dyDescent="0.25">
      <c r="A2445" t="s">
        <v>346</v>
      </c>
      <c r="B2445" t="s">
        <v>90</v>
      </c>
      <c r="C2445" t="s">
        <v>255</v>
      </c>
      <c r="D2445" t="s">
        <v>196</v>
      </c>
      <c r="E2445" t="s">
        <v>346</v>
      </c>
      <c r="F2445" t="s">
        <v>90</v>
      </c>
      <c r="G2445" t="s">
        <v>347</v>
      </c>
      <c r="H2445" s="4"/>
      <c r="I2445" s="1">
        <f t="shared" ca="1" si="155"/>
        <v>1485</v>
      </c>
      <c r="J2445" s="1" t="str">
        <f t="shared" ca="1" si="156"/>
        <v>3. Mayor a 6 meses</v>
      </c>
      <c r="K2445" t="str">
        <f t="shared" si="157"/>
        <v>NO</v>
      </c>
      <c r="L2445" t="s">
        <v>255</v>
      </c>
      <c r="M2445" t="s">
        <v>164</v>
      </c>
      <c r="N2445" t="s">
        <v>417</v>
      </c>
      <c r="O2445" t="s">
        <v>416</v>
      </c>
      <c r="P2445" t="str">
        <f t="shared" si="158"/>
        <v>DARWIN JEAN FRANCO MANAYAY CASTROPrivacidad y seguridad de los datosAUTOEVALUACION</v>
      </c>
      <c r="Q2445" t="str">
        <f>BASE[[#This Row],[NombresCalificado]]&amp;BASE[[#This Row],[TipoEvaluacion]]</f>
        <v>DARWIN JEAN FRANCO MANAYAY CASTROAUTOEVALUACION</v>
      </c>
      <c r="R2445">
        <v>3</v>
      </c>
      <c r="S2445" t="s">
        <v>5</v>
      </c>
      <c r="T2445" t="s">
        <v>419</v>
      </c>
      <c r="U2445" s="17">
        <v>2</v>
      </c>
      <c r="V2445" s="17" t="str" cm="1">
        <f t="array" ref="V2445">_xlfn.IFS(U2445=0,"Prenovato",U2445=1,"Novato",U2445=2,"Principiante avanzado",U2445=3,"Competente",U2445=4,"Proficiente",U2445=5,"Master")</f>
        <v>Principiante avanzado</v>
      </c>
      <c r="W2445" s="17">
        <v>3</v>
      </c>
      <c r="X2445" s="17" t="str" cm="1">
        <f t="array" ref="X2445">_xlfn.IFS(W2445=0,"No evidenciado",W2445=1,"Novato",W2445=2,"Principiante avanzado",W2445=3,"Competente",W2445=4,"Proficiente",W2445=5,"Master")</f>
        <v>Competente</v>
      </c>
      <c r="Y2445" s="17">
        <v>1</v>
      </c>
      <c r="Z2445" s="17" t="str" cm="1">
        <f t="array" ref="Z2445">_xlfn.IFS(Y2445=0,"No evidenciado",Y2445=1,"Novato",Y2445=2,"Principiante avanzado",Y2445=3,"Competente",Y2445=4,"Proficiente",Y2445=5,"Master")</f>
        <v>Novato</v>
      </c>
      <c r="AA2445" s="17">
        <v>2</v>
      </c>
      <c r="AB2445" s="17" t="str" cm="1">
        <f t="array" ref="AB2445">_xlfn.IFS(AA2445=0,"No evidenciado",AA2445=1,"Novato",AA2445=2,"Principiante avanzado",AA2445=3,"Competente",AA2445=4,"Proficiente",AA2445=5,"Master")</f>
        <v>Principiante avanzado</v>
      </c>
      <c r="AC2445" s="17">
        <v>1</v>
      </c>
      <c r="AD2445" s="17" t="str" cm="1">
        <f t="array" ref="AD2445">_xlfn.IFS(AC2445=0,"Prenovato",AC2445=1,"Novato",AC2445=2,"Principiante avanzado",AC2445=3,"Competente",AC2445=4,"Proficiente",AC2445=5,"Master")</f>
        <v>Novato</v>
      </c>
      <c r="AE2445" s="17" t="s">
        <v>423</v>
      </c>
    </row>
    <row r="2446" spans="1:31" x14ac:dyDescent="0.25">
      <c r="A2446" t="s">
        <v>346</v>
      </c>
      <c r="B2446" t="s">
        <v>90</v>
      </c>
      <c r="C2446" t="s">
        <v>255</v>
      </c>
      <c r="D2446" t="s">
        <v>196</v>
      </c>
      <c r="E2446" t="s">
        <v>346</v>
      </c>
      <c r="F2446" t="s">
        <v>90</v>
      </c>
      <c r="G2446" t="s">
        <v>347</v>
      </c>
      <c r="H2446" s="4"/>
      <c r="I2446" s="1">
        <f t="shared" ca="1" si="155"/>
        <v>1485</v>
      </c>
      <c r="J2446" s="1" t="str">
        <f t="shared" ca="1" si="156"/>
        <v>3. Mayor a 6 meses</v>
      </c>
      <c r="K2446" t="str">
        <f t="shared" si="157"/>
        <v>NO</v>
      </c>
      <c r="L2446" t="s">
        <v>255</v>
      </c>
      <c r="M2446" t="s">
        <v>167</v>
      </c>
      <c r="N2446" t="s">
        <v>417</v>
      </c>
      <c r="O2446" t="s">
        <v>416</v>
      </c>
      <c r="P2446" t="str">
        <f t="shared" si="158"/>
        <v>DARWIN JEAN FRANCO MANAYAY CASTROCI-CDAUTOEVALUACION</v>
      </c>
      <c r="Q2446" t="str">
        <f>BASE[[#This Row],[NombresCalificado]]&amp;BASE[[#This Row],[TipoEvaluacion]]</f>
        <v>DARWIN JEAN FRANCO MANAYAY CASTROAUTOEVALUACION</v>
      </c>
      <c r="R2446">
        <v>0</v>
      </c>
      <c r="S2446" t="s">
        <v>185</v>
      </c>
      <c r="T2446" t="s">
        <v>419</v>
      </c>
      <c r="U2446" s="17">
        <v>2</v>
      </c>
      <c r="V2446" s="17" t="str" cm="1">
        <f t="array" ref="V2446">_xlfn.IFS(U2446=0,"Prenovato",U2446=1,"Novato",U2446=2,"Principiante avanzado",U2446=3,"Competente",U2446=4,"Proficiente",U2446=5,"Master")</f>
        <v>Principiante avanzado</v>
      </c>
      <c r="W2446" s="17">
        <v>3</v>
      </c>
      <c r="X2446" s="17" t="str" cm="1">
        <f t="array" ref="X2446">_xlfn.IFS(W2446=0,"No evidenciado",W2446=1,"Novato",W2446=2,"Principiante avanzado",W2446=3,"Competente",W2446=4,"Proficiente",W2446=5,"Master")</f>
        <v>Competente</v>
      </c>
      <c r="Y2446" s="17">
        <v>1</v>
      </c>
      <c r="Z2446" s="17" t="str" cm="1">
        <f t="array" ref="Z2446">_xlfn.IFS(Y2446=0,"No evidenciado",Y2446=1,"Novato",Y2446=2,"Principiante avanzado",Y2446=3,"Competente",Y2446=4,"Proficiente",Y2446=5,"Master")</f>
        <v>Novato</v>
      </c>
      <c r="AA2446" s="17">
        <v>2</v>
      </c>
      <c r="AB2446" s="17" t="str" cm="1">
        <f t="array" ref="AB2446">_xlfn.IFS(AA2446=0,"No evidenciado",AA2446=1,"Novato",AA2446=2,"Principiante avanzado",AA2446=3,"Competente",AA2446=4,"Proficiente",AA2446=5,"Master")</f>
        <v>Principiante avanzado</v>
      </c>
      <c r="AC2446" s="17">
        <v>1</v>
      </c>
      <c r="AD2446" s="17" t="str" cm="1">
        <f t="array" ref="AD2446">_xlfn.IFS(AC2446=0,"Prenovato",AC2446=1,"Novato",AC2446=2,"Principiante avanzado",AC2446=3,"Competente",AC2446=4,"Proficiente",AC2446=5,"Master")</f>
        <v>Novato</v>
      </c>
      <c r="AE2446" s="17" t="s">
        <v>423</v>
      </c>
    </row>
    <row r="2447" spans="1:31" x14ac:dyDescent="0.25">
      <c r="A2447" t="s">
        <v>346</v>
      </c>
      <c r="B2447" t="s">
        <v>90</v>
      </c>
      <c r="C2447" t="s">
        <v>255</v>
      </c>
      <c r="D2447" t="s">
        <v>196</v>
      </c>
      <c r="E2447" t="s">
        <v>346</v>
      </c>
      <c r="F2447" t="s">
        <v>90</v>
      </c>
      <c r="G2447" t="s">
        <v>347</v>
      </c>
      <c r="H2447" s="4"/>
      <c r="I2447" s="1">
        <f t="shared" ca="1" si="155"/>
        <v>1485</v>
      </c>
      <c r="J2447" s="1" t="str">
        <f t="shared" ca="1" si="156"/>
        <v>3. Mayor a 6 meses</v>
      </c>
      <c r="K2447" t="str">
        <f t="shared" si="157"/>
        <v>NO</v>
      </c>
      <c r="L2447" t="s">
        <v>255</v>
      </c>
      <c r="M2447" t="s">
        <v>169</v>
      </c>
      <c r="N2447" t="s">
        <v>416</v>
      </c>
      <c r="O2447" t="s">
        <v>416</v>
      </c>
      <c r="P2447" t="str">
        <f t="shared" si="158"/>
        <v>DARWIN JEAN FRANCO MANAYAY CASTROAnálisis de datosAUTOEVALUACION</v>
      </c>
      <c r="Q2447" t="str">
        <f>BASE[[#This Row],[NombresCalificado]]&amp;BASE[[#This Row],[TipoEvaluacion]]</f>
        <v>DARWIN JEAN FRANCO MANAYAY CASTROAUTOEVALUACION</v>
      </c>
      <c r="R2447">
        <v>3</v>
      </c>
      <c r="S2447" t="s">
        <v>5</v>
      </c>
      <c r="T2447" t="s">
        <v>419</v>
      </c>
      <c r="U2447" s="17">
        <v>2</v>
      </c>
      <c r="V2447" s="17" t="str" cm="1">
        <f t="array" ref="V2447">_xlfn.IFS(U2447=0,"Prenovato",U2447=1,"Novato",U2447=2,"Principiante avanzado",U2447=3,"Competente",U2447=4,"Proficiente",U2447=5,"Master")</f>
        <v>Principiante avanzado</v>
      </c>
      <c r="W2447" s="17">
        <v>3</v>
      </c>
      <c r="X2447" s="17" t="str" cm="1">
        <f t="array" ref="X2447">_xlfn.IFS(W2447=0,"No evidenciado",W2447=1,"Novato",W2447=2,"Principiante avanzado",W2447=3,"Competente",W2447=4,"Proficiente",W2447=5,"Master")</f>
        <v>Competente</v>
      </c>
      <c r="Y2447" s="17">
        <v>1</v>
      </c>
      <c r="Z2447" s="17" t="str" cm="1">
        <f t="array" ref="Z2447">_xlfn.IFS(Y2447=0,"No evidenciado",Y2447=1,"Novato",Y2447=2,"Principiante avanzado",Y2447=3,"Competente",Y2447=4,"Proficiente",Y2447=5,"Master")</f>
        <v>Novato</v>
      </c>
      <c r="AA2447" s="17">
        <v>2</v>
      </c>
      <c r="AB2447" s="17" t="str" cm="1">
        <f t="array" ref="AB2447">_xlfn.IFS(AA2447=0,"No evidenciado",AA2447=1,"Novato",AA2447=2,"Principiante avanzado",AA2447=3,"Competente",AA2447=4,"Proficiente",AA2447=5,"Master")</f>
        <v>Principiante avanzado</v>
      </c>
      <c r="AC2447" s="17">
        <v>1</v>
      </c>
      <c r="AD2447" s="17" t="str" cm="1">
        <f t="array" ref="AD2447">_xlfn.IFS(AC2447=0,"Prenovato",AC2447=1,"Novato",AC2447=2,"Principiante avanzado",AC2447=3,"Competente",AC2447=4,"Proficiente",AC2447=5,"Master")</f>
        <v>Novato</v>
      </c>
      <c r="AE2447" s="17" t="s">
        <v>423</v>
      </c>
    </row>
    <row r="2448" spans="1:31" x14ac:dyDescent="0.25">
      <c r="A2448" t="s">
        <v>346</v>
      </c>
      <c r="B2448" t="s">
        <v>90</v>
      </c>
      <c r="C2448" t="s">
        <v>255</v>
      </c>
      <c r="D2448" t="s">
        <v>196</v>
      </c>
      <c r="E2448" t="s">
        <v>346</v>
      </c>
      <c r="F2448" t="s">
        <v>90</v>
      </c>
      <c r="G2448" t="s">
        <v>347</v>
      </c>
      <c r="H2448" s="4"/>
      <c r="I2448" s="1">
        <f t="shared" ca="1" si="155"/>
        <v>1485</v>
      </c>
      <c r="J2448" s="1" t="str">
        <f t="shared" ca="1" si="156"/>
        <v>3. Mayor a 6 meses</v>
      </c>
      <c r="K2448" t="str">
        <f t="shared" si="157"/>
        <v>NO</v>
      </c>
      <c r="L2448" t="s">
        <v>255</v>
      </c>
      <c r="M2448" t="s">
        <v>55</v>
      </c>
      <c r="N2448" t="s">
        <v>418</v>
      </c>
      <c r="O2448" t="s">
        <v>418</v>
      </c>
      <c r="P2448" t="str">
        <f t="shared" si="158"/>
        <v>DARWIN JEAN FRANCO MANAYAY CASTROProgramaciónAUTOEVALUACION</v>
      </c>
      <c r="Q2448" t="str">
        <f>BASE[[#This Row],[NombresCalificado]]&amp;BASE[[#This Row],[TipoEvaluacion]]</f>
        <v>DARWIN JEAN FRANCO MANAYAY CASTROAUTOEVALUACION</v>
      </c>
      <c r="R2448">
        <v>3</v>
      </c>
      <c r="S2448" t="s">
        <v>5</v>
      </c>
      <c r="T2448" t="s">
        <v>419</v>
      </c>
      <c r="U2448" s="17">
        <v>2</v>
      </c>
      <c r="V2448" s="17" t="str" cm="1">
        <f t="array" ref="V2448">_xlfn.IFS(U2448=0,"Prenovato",U2448=1,"Novato",U2448=2,"Principiante avanzado",U2448=3,"Competente",U2448=4,"Proficiente",U2448=5,"Master")</f>
        <v>Principiante avanzado</v>
      </c>
      <c r="W2448" s="17">
        <v>3</v>
      </c>
      <c r="X2448" s="17" t="str" cm="1">
        <f t="array" ref="X2448">_xlfn.IFS(W2448=0,"No evidenciado",W2448=1,"Novato",W2448=2,"Principiante avanzado",W2448=3,"Competente",W2448=4,"Proficiente",W2448=5,"Master")</f>
        <v>Competente</v>
      </c>
      <c r="Y2448" s="17">
        <v>1</v>
      </c>
      <c r="Z2448" s="17" t="str" cm="1">
        <f t="array" ref="Z2448">_xlfn.IFS(Y2448=0,"No evidenciado",Y2448=1,"Novato",Y2448=2,"Principiante avanzado",Y2448=3,"Competente",Y2448=4,"Proficiente",Y2448=5,"Master")</f>
        <v>Novato</v>
      </c>
      <c r="AA2448" s="17">
        <v>2</v>
      </c>
      <c r="AB2448" s="17" t="str" cm="1">
        <f t="array" ref="AB2448">_xlfn.IFS(AA2448=0,"No evidenciado",AA2448=1,"Novato",AA2448=2,"Principiante avanzado",AA2448=3,"Competente",AA2448=4,"Proficiente",AA2448=5,"Master")</f>
        <v>Principiante avanzado</v>
      </c>
      <c r="AC2448" s="17">
        <v>1</v>
      </c>
      <c r="AD2448" s="17" t="str" cm="1">
        <f t="array" ref="AD2448">_xlfn.IFS(AC2448=0,"Prenovato",AC2448=1,"Novato",AC2448=2,"Principiante avanzado",AC2448=3,"Competente",AC2448=4,"Proficiente",AC2448=5,"Master")</f>
        <v>Novato</v>
      </c>
      <c r="AE2448" s="17" t="s">
        <v>423</v>
      </c>
    </row>
    <row r="2449" spans="1:31" x14ac:dyDescent="0.25">
      <c r="A2449" t="s">
        <v>346</v>
      </c>
      <c r="B2449" t="s">
        <v>90</v>
      </c>
      <c r="C2449" t="s">
        <v>255</v>
      </c>
      <c r="D2449" t="s">
        <v>196</v>
      </c>
      <c r="E2449" t="s">
        <v>346</v>
      </c>
      <c r="F2449" t="s">
        <v>90</v>
      </c>
      <c r="G2449" t="s">
        <v>347</v>
      </c>
      <c r="H2449" s="4"/>
      <c r="I2449" s="1">
        <f t="shared" ca="1" si="155"/>
        <v>1485</v>
      </c>
      <c r="J2449" s="1" t="str">
        <f t="shared" ca="1" si="156"/>
        <v>3. Mayor a 6 meses</v>
      </c>
      <c r="K2449" t="str">
        <f t="shared" si="157"/>
        <v>NO</v>
      </c>
      <c r="L2449" t="s">
        <v>255</v>
      </c>
      <c r="M2449" t="s">
        <v>174</v>
      </c>
      <c r="N2449" t="s">
        <v>418</v>
      </c>
      <c r="O2449" t="s">
        <v>418</v>
      </c>
      <c r="P2449" t="str">
        <f t="shared" si="158"/>
        <v>DARWIN JEAN FRANCO MANAYAY CASTRODatawarehouse BCPAUTOEVALUACION</v>
      </c>
      <c r="Q2449" t="str">
        <f>BASE[[#This Row],[NombresCalificado]]&amp;BASE[[#This Row],[TipoEvaluacion]]</f>
        <v>DARWIN JEAN FRANCO MANAYAY CASTROAUTOEVALUACION</v>
      </c>
      <c r="R2449">
        <v>3</v>
      </c>
      <c r="S2449" t="s">
        <v>5</v>
      </c>
      <c r="T2449" t="s">
        <v>419</v>
      </c>
      <c r="U2449" s="17">
        <v>2</v>
      </c>
      <c r="V2449" s="17" t="str" cm="1">
        <f t="array" ref="V2449">_xlfn.IFS(U2449=0,"Prenovato",U2449=1,"Novato",U2449=2,"Principiante avanzado",U2449=3,"Competente",U2449=4,"Proficiente",U2449=5,"Master")</f>
        <v>Principiante avanzado</v>
      </c>
      <c r="W2449" s="17">
        <v>3</v>
      </c>
      <c r="X2449" s="17" t="str" cm="1">
        <f t="array" ref="X2449">_xlfn.IFS(W2449=0,"No evidenciado",W2449=1,"Novato",W2449=2,"Principiante avanzado",W2449=3,"Competente",W2449=4,"Proficiente",W2449=5,"Master")</f>
        <v>Competente</v>
      </c>
      <c r="Y2449" s="17">
        <v>1</v>
      </c>
      <c r="Z2449" s="17" t="str" cm="1">
        <f t="array" ref="Z2449">_xlfn.IFS(Y2449=0,"No evidenciado",Y2449=1,"Novato",Y2449=2,"Principiante avanzado",Y2449=3,"Competente",Y2449=4,"Proficiente",Y2449=5,"Master")</f>
        <v>Novato</v>
      </c>
      <c r="AA2449" s="17">
        <v>2</v>
      </c>
      <c r="AB2449" s="17" t="str" cm="1">
        <f t="array" ref="AB2449">_xlfn.IFS(AA2449=0,"No evidenciado",AA2449=1,"Novato",AA2449=2,"Principiante avanzado",AA2449=3,"Competente",AA2449=4,"Proficiente",AA2449=5,"Master")</f>
        <v>Principiante avanzado</v>
      </c>
      <c r="AC2449" s="17">
        <v>1</v>
      </c>
      <c r="AD2449" s="17" t="str" cm="1">
        <f t="array" ref="AD2449">_xlfn.IFS(AC2449=0,"Prenovato",AC2449=1,"Novato",AC2449=2,"Principiante avanzado",AC2449=3,"Competente",AC2449=4,"Proficiente",AC2449=5,"Master")</f>
        <v>Novato</v>
      </c>
      <c r="AE2449" s="17" t="s">
        <v>423</v>
      </c>
    </row>
    <row r="2450" spans="1:31" x14ac:dyDescent="0.25">
      <c r="A2450" t="s">
        <v>346</v>
      </c>
      <c r="B2450" t="s">
        <v>90</v>
      </c>
      <c r="C2450" t="s">
        <v>255</v>
      </c>
      <c r="D2450" t="s">
        <v>196</v>
      </c>
      <c r="E2450" t="s">
        <v>346</v>
      </c>
      <c r="F2450" t="s">
        <v>90</v>
      </c>
      <c r="G2450" t="s">
        <v>347</v>
      </c>
      <c r="H2450" s="4"/>
      <c r="I2450" s="1">
        <f t="shared" ca="1" si="155"/>
        <v>1485</v>
      </c>
      <c r="J2450" s="1" t="str">
        <f t="shared" ca="1" si="156"/>
        <v>3. Mayor a 6 meses</v>
      </c>
      <c r="K2450" t="str">
        <f t="shared" si="157"/>
        <v>NO</v>
      </c>
      <c r="L2450" t="s">
        <v>255</v>
      </c>
      <c r="M2450" t="s">
        <v>161</v>
      </c>
      <c r="N2450" t="s">
        <v>418</v>
      </c>
      <c r="O2450" t="s">
        <v>418</v>
      </c>
      <c r="P2450" t="str">
        <f t="shared" si="158"/>
        <v>DARWIN JEAN FRANCO MANAYAY CASTROIntegración de datos por lotesAUTOEVALUACION</v>
      </c>
      <c r="Q2450" t="str">
        <f>BASE[[#This Row],[NombresCalificado]]&amp;BASE[[#This Row],[TipoEvaluacion]]</f>
        <v>DARWIN JEAN FRANCO MANAYAY CASTROAUTOEVALUACION</v>
      </c>
      <c r="R2450">
        <v>2</v>
      </c>
      <c r="S2450" t="s">
        <v>4</v>
      </c>
      <c r="T2450" t="s">
        <v>419</v>
      </c>
      <c r="U2450" s="17">
        <v>2</v>
      </c>
      <c r="V2450" s="17" t="str" cm="1">
        <f t="array" ref="V2450">_xlfn.IFS(U2450=0,"Prenovato",U2450=1,"Novato",U2450=2,"Principiante avanzado",U2450=3,"Competente",U2450=4,"Proficiente",U2450=5,"Master")</f>
        <v>Principiante avanzado</v>
      </c>
      <c r="W2450" s="17">
        <v>3</v>
      </c>
      <c r="X2450" s="17" t="str" cm="1">
        <f t="array" ref="X2450">_xlfn.IFS(W2450=0,"No evidenciado",W2450=1,"Novato",W2450=2,"Principiante avanzado",W2450=3,"Competente",W2450=4,"Proficiente",W2450=5,"Master")</f>
        <v>Competente</v>
      </c>
      <c r="Y2450" s="17">
        <v>1</v>
      </c>
      <c r="Z2450" s="17" t="str" cm="1">
        <f t="array" ref="Z2450">_xlfn.IFS(Y2450=0,"No evidenciado",Y2450=1,"Novato",Y2450=2,"Principiante avanzado",Y2450=3,"Competente",Y2450=4,"Proficiente",Y2450=5,"Master")</f>
        <v>Novato</v>
      </c>
      <c r="AA2450" s="17">
        <v>2</v>
      </c>
      <c r="AB2450" s="17" t="str" cm="1">
        <f t="array" ref="AB2450">_xlfn.IFS(AA2450=0,"No evidenciado",AA2450=1,"Novato",AA2450=2,"Principiante avanzado",AA2450=3,"Competente",AA2450=4,"Proficiente",AA2450=5,"Master")</f>
        <v>Principiante avanzado</v>
      </c>
      <c r="AC2450" s="17">
        <v>1</v>
      </c>
      <c r="AD2450" s="17" t="str" cm="1">
        <f t="array" ref="AD2450">_xlfn.IFS(AC2450=0,"Prenovato",AC2450=1,"Novato",AC2450=2,"Principiante avanzado",AC2450=3,"Competente",AC2450=4,"Proficiente",AC2450=5,"Master")</f>
        <v>Novato</v>
      </c>
      <c r="AE2450" s="17" t="s">
        <v>423</v>
      </c>
    </row>
    <row r="2451" spans="1:31" x14ac:dyDescent="0.25">
      <c r="A2451" t="s">
        <v>346</v>
      </c>
      <c r="B2451" t="s">
        <v>90</v>
      </c>
      <c r="C2451" t="s">
        <v>255</v>
      </c>
      <c r="D2451" t="s">
        <v>196</v>
      </c>
      <c r="E2451" t="s">
        <v>346</v>
      </c>
      <c r="F2451" t="s">
        <v>90</v>
      </c>
      <c r="G2451" t="s">
        <v>347</v>
      </c>
      <c r="H2451" s="4"/>
      <c r="I2451" s="1">
        <f t="shared" ca="1" si="155"/>
        <v>1485</v>
      </c>
      <c r="J2451" s="1" t="str">
        <f t="shared" ca="1" si="156"/>
        <v>3. Mayor a 6 meses</v>
      </c>
      <c r="K2451" t="str">
        <f t="shared" si="157"/>
        <v>NO</v>
      </c>
      <c r="L2451" t="s">
        <v>255</v>
      </c>
      <c r="M2451" t="s">
        <v>163</v>
      </c>
      <c r="N2451" t="s">
        <v>417</v>
      </c>
      <c r="O2451" t="s">
        <v>416</v>
      </c>
      <c r="P2451" t="str">
        <f t="shared" si="158"/>
        <v>DARWIN JEAN FRANCO MANAYAY CASTRONube BCPAUTOEVALUACION</v>
      </c>
      <c r="Q2451" t="str">
        <f>BASE[[#This Row],[NombresCalificado]]&amp;BASE[[#This Row],[TipoEvaluacion]]</f>
        <v>DARWIN JEAN FRANCO MANAYAY CASTROAUTOEVALUACION</v>
      </c>
      <c r="R2451">
        <v>0</v>
      </c>
      <c r="S2451" t="s">
        <v>185</v>
      </c>
      <c r="T2451" t="s">
        <v>419</v>
      </c>
      <c r="U2451" s="17">
        <v>2</v>
      </c>
      <c r="V2451" s="17" t="str" cm="1">
        <f t="array" ref="V2451">_xlfn.IFS(U2451=0,"Prenovato",U2451=1,"Novato",U2451=2,"Principiante avanzado",U2451=3,"Competente",U2451=4,"Proficiente",U2451=5,"Master")</f>
        <v>Principiante avanzado</v>
      </c>
      <c r="W2451" s="17">
        <v>3</v>
      </c>
      <c r="X2451" s="17" t="str" cm="1">
        <f t="array" ref="X2451">_xlfn.IFS(W2451=0,"No evidenciado",W2451=1,"Novato",W2451=2,"Principiante avanzado",W2451=3,"Competente",W2451=4,"Proficiente",W2451=5,"Master")</f>
        <v>Competente</v>
      </c>
      <c r="Y2451" s="17">
        <v>1</v>
      </c>
      <c r="Z2451" s="17" t="str" cm="1">
        <f t="array" ref="Z2451">_xlfn.IFS(Y2451=0,"No evidenciado",Y2451=1,"Novato",Y2451=2,"Principiante avanzado",Y2451=3,"Competente",Y2451=4,"Proficiente",Y2451=5,"Master")</f>
        <v>Novato</v>
      </c>
      <c r="AA2451" s="17">
        <v>2</v>
      </c>
      <c r="AB2451" s="17" t="str" cm="1">
        <f t="array" ref="AB2451">_xlfn.IFS(AA2451=0,"No evidenciado",AA2451=1,"Novato",AA2451=2,"Principiante avanzado",AA2451=3,"Competente",AA2451=4,"Proficiente",AA2451=5,"Master")</f>
        <v>Principiante avanzado</v>
      </c>
      <c r="AC2451" s="17">
        <v>1</v>
      </c>
      <c r="AD2451" s="17" t="str" cm="1">
        <f t="array" ref="AD2451">_xlfn.IFS(AC2451=0,"Prenovato",AC2451=1,"Novato",AC2451=2,"Principiante avanzado",AC2451=3,"Competente",AC2451=4,"Proficiente",AC2451=5,"Master")</f>
        <v>Novato</v>
      </c>
      <c r="AE2451" s="17" t="s">
        <v>423</v>
      </c>
    </row>
    <row r="2452" spans="1:31" x14ac:dyDescent="0.25">
      <c r="A2452" t="s">
        <v>346</v>
      </c>
      <c r="B2452" t="s">
        <v>90</v>
      </c>
      <c r="C2452" t="s">
        <v>255</v>
      </c>
      <c r="D2452" t="s">
        <v>196</v>
      </c>
      <c r="E2452" t="s">
        <v>346</v>
      </c>
      <c r="F2452" t="s">
        <v>90</v>
      </c>
      <c r="G2452" t="s">
        <v>347</v>
      </c>
      <c r="H2452" s="4"/>
      <c r="I2452" s="1">
        <f t="shared" ca="1" si="155"/>
        <v>1485</v>
      </c>
      <c r="J2452" s="1" t="str">
        <f t="shared" ca="1" si="156"/>
        <v>3. Mayor a 6 meses</v>
      </c>
      <c r="K2452" t="str">
        <f t="shared" si="157"/>
        <v>NO</v>
      </c>
      <c r="L2452" t="s">
        <v>255</v>
      </c>
      <c r="M2452" t="s">
        <v>170</v>
      </c>
      <c r="N2452" t="s">
        <v>417</v>
      </c>
      <c r="O2452" t="s">
        <v>416</v>
      </c>
      <c r="P2452" t="str">
        <f t="shared" si="158"/>
        <v>DARWIN JEAN FRANCO MANAYAY CASTROArquitectura de datosAUTOEVALUACION</v>
      </c>
      <c r="Q2452" t="str">
        <f>BASE[[#This Row],[NombresCalificado]]&amp;BASE[[#This Row],[TipoEvaluacion]]</f>
        <v>DARWIN JEAN FRANCO MANAYAY CASTROAUTOEVALUACION</v>
      </c>
      <c r="R2452">
        <v>2</v>
      </c>
      <c r="S2452" t="s">
        <v>4</v>
      </c>
      <c r="T2452" t="s">
        <v>419</v>
      </c>
      <c r="U2452" s="17">
        <v>2</v>
      </c>
      <c r="V2452" s="17" t="str" cm="1">
        <f t="array" ref="V2452">_xlfn.IFS(U2452=0,"Prenovato",U2452=1,"Novato",U2452=2,"Principiante avanzado",U2452=3,"Competente",U2452=4,"Proficiente",U2452=5,"Master")</f>
        <v>Principiante avanzado</v>
      </c>
      <c r="W2452" s="17">
        <v>3</v>
      </c>
      <c r="X2452" s="17" t="str" cm="1">
        <f t="array" ref="X2452">_xlfn.IFS(W2452=0,"No evidenciado",W2452=1,"Novato",W2452=2,"Principiante avanzado",W2452=3,"Competente",W2452=4,"Proficiente",W2452=5,"Master")</f>
        <v>Competente</v>
      </c>
      <c r="Y2452" s="17">
        <v>1</v>
      </c>
      <c r="Z2452" s="17" t="str" cm="1">
        <f t="array" ref="Z2452">_xlfn.IFS(Y2452=0,"No evidenciado",Y2452=1,"Novato",Y2452=2,"Principiante avanzado",Y2452=3,"Competente",Y2452=4,"Proficiente",Y2452=5,"Master")</f>
        <v>Novato</v>
      </c>
      <c r="AA2452" s="17">
        <v>2</v>
      </c>
      <c r="AB2452" s="17" t="str" cm="1">
        <f t="array" ref="AB2452">_xlfn.IFS(AA2452=0,"No evidenciado",AA2452=1,"Novato",AA2452=2,"Principiante avanzado",AA2452=3,"Competente",AA2452=4,"Proficiente",AA2452=5,"Master")</f>
        <v>Principiante avanzado</v>
      </c>
      <c r="AC2452" s="17">
        <v>1</v>
      </c>
      <c r="AD2452" s="17" t="str" cm="1">
        <f t="array" ref="AD2452">_xlfn.IFS(AC2452=0,"Prenovato",AC2452=1,"Novato",AC2452=2,"Principiante avanzado",AC2452=3,"Competente",AC2452=4,"Proficiente",AC2452=5,"Master")</f>
        <v>Novato</v>
      </c>
      <c r="AE2452" s="17" t="s">
        <v>423</v>
      </c>
    </row>
    <row r="2453" spans="1:31" x14ac:dyDescent="0.25">
      <c r="A2453" t="s">
        <v>242</v>
      </c>
      <c r="B2453" t="s">
        <v>60</v>
      </c>
      <c r="C2453" t="s">
        <v>218</v>
      </c>
      <c r="D2453" t="s">
        <v>196</v>
      </c>
      <c r="E2453" t="s">
        <v>348</v>
      </c>
      <c r="F2453" t="s">
        <v>102</v>
      </c>
      <c r="G2453" t="s">
        <v>349</v>
      </c>
      <c r="H2453" s="4"/>
      <c r="I2453" s="1">
        <f t="shared" ca="1" si="155"/>
        <v>1485</v>
      </c>
      <c r="J2453" s="1" t="str">
        <f t="shared" ca="1" si="156"/>
        <v>3. Mayor a 6 meses</v>
      </c>
      <c r="K2453" t="str">
        <f t="shared" si="157"/>
        <v>SI</v>
      </c>
      <c r="L2453" t="s">
        <v>255</v>
      </c>
      <c r="M2453" t="s">
        <v>160</v>
      </c>
      <c r="N2453" t="s">
        <v>416</v>
      </c>
      <c r="O2453" t="s">
        <v>416</v>
      </c>
      <c r="P2453" t="str">
        <f t="shared" si="158"/>
        <v>ALEX ALCIDES CRUZ ESTEBANIntegración de datos en tiempo realEVALUACION</v>
      </c>
      <c r="Q2453" t="str">
        <f>BASE[[#This Row],[NombresCalificado]]&amp;BASE[[#This Row],[TipoEvaluacion]]</f>
        <v>ALEX ALCIDES CRUZ ESTEBANEVALUACION</v>
      </c>
      <c r="R2453">
        <v>0</v>
      </c>
      <c r="S2453" t="s">
        <v>185</v>
      </c>
      <c r="T2453" t="s">
        <v>419</v>
      </c>
      <c r="U2453" s="17">
        <v>1</v>
      </c>
      <c r="V2453" s="17" t="str" cm="1">
        <f t="array" ref="V2453">_xlfn.IFS(U2453=0,"Prenovato",U2453=1,"Novato",U2453=2,"Principiante avanzado",U2453=3,"Competente",U2453=4,"Proficiente",U2453=5,"Master")</f>
        <v>Novato</v>
      </c>
      <c r="W2453" s="17">
        <v>3</v>
      </c>
      <c r="X2453" s="17" t="str" cm="1">
        <f t="array" ref="X2453">_xlfn.IFS(W2453=0,"No evidenciado",W2453=1,"Novato",W2453=2,"Principiante avanzado",W2453=3,"Competente",W2453=4,"Proficiente",W2453=5,"Master")</f>
        <v>Competente</v>
      </c>
      <c r="Y2453" s="17">
        <v>2</v>
      </c>
      <c r="Z2453" s="17" t="str" cm="1">
        <f t="array" ref="Z2453">_xlfn.IFS(Y2453=0,"No evidenciado",Y2453=1,"Novato",Y2453=2,"Principiante avanzado",Y2453=3,"Competente",Y2453=4,"Proficiente",Y2453=5,"Master")</f>
        <v>Principiante avanzado</v>
      </c>
      <c r="AA2453" s="17">
        <v>3</v>
      </c>
      <c r="AB2453" s="17" t="str" cm="1">
        <f t="array" ref="AB2453">_xlfn.IFS(AA2453=0,"No evidenciado",AA2453=1,"Novato",AA2453=2,"Principiante avanzado",AA2453=3,"Competente",AA2453=4,"Proficiente",AA2453=5,"Master")</f>
        <v>Competente</v>
      </c>
      <c r="AC2453" s="17">
        <v>1</v>
      </c>
      <c r="AD2453" s="17" t="str" cm="1">
        <f t="array" ref="AD2453">_xlfn.IFS(AC2453=0,"Prenovato",AC2453=1,"Novato",AC2453=2,"Principiante avanzado",AC2453=3,"Competente",AC2453=4,"Proficiente",AC2453=5,"Master")</f>
        <v>Novato</v>
      </c>
      <c r="AE2453" s="17" t="s">
        <v>421</v>
      </c>
    </row>
    <row r="2454" spans="1:31" x14ac:dyDescent="0.25">
      <c r="A2454" t="s">
        <v>242</v>
      </c>
      <c r="B2454" t="s">
        <v>60</v>
      </c>
      <c r="C2454" t="s">
        <v>218</v>
      </c>
      <c r="D2454" t="s">
        <v>196</v>
      </c>
      <c r="E2454" t="s">
        <v>348</v>
      </c>
      <c r="F2454" t="s">
        <v>102</v>
      </c>
      <c r="G2454" t="s">
        <v>349</v>
      </c>
      <c r="H2454" s="4"/>
      <c r="I2454" s="1">
        <f t="shared" ca="1" si="155"/>
        <v>1485</v>
      </c>
      <c r="J2454" s="1" t="str">
        <f t="shared" ca="1" si="156"/>
        <v>3. Mayor a 6 meses</v>
      </c>
      <c r="K2454" t="str">
        <f t="shared" si="157"/>
        <v>SI</v>
      </c>
      <c r="L2454" t="s">
        <v>255</v>
      </c>
      <c r="M2454" t="s">
        <v>158</v>
      </c>
      <c r="N2454" t="s">
        <v>416</v>
      </c>
      <c r="O2454" t="s">
        <v>416</v>
      </c>
      <c r="P2454" t="str">
        <f t="shared" si="158"/>
        <v>ALEX ALCIDES CRUZ ESTEBANServicios en la nubeEVALUACION</v>
      </c>
      <c r="Q2454" t="str">
        <f>BASE[[#This Row],[NombresCalificado]]&amp;BASE[[#This Row],[TipoEvaluacion]]</f>
        <v>ALEX ALCIDES CRUZ ESTEBANEVALUACION</v>
      </c>
      <c r="R2454">
        <v>0</v>
      </c>
      <c r="S2454" t="s">
        <v>185</v>
      </c>
      <c r="T2454" t="s">
        <v>420</v>
      </c>
      <c r="U2454" s="17">
        <v>1</v>
      </c>
      <c r="V2454" s="17" t="str" cm="1">
        <f t="array" ref="V2454">_xlfn.IFS(U2454=0,"Prenovato",U2454=1,"Novato",U2454=2,"Principiante avanzado",U2454=3,"Competente",U2454=4,"Proficiente",U2454=5,"Master")</f>
        <v>Novato</v>
      </c>
      <c r="W2454" s="17">
        <v>3</v>
      </c>
      <c r="X2454" s="17" t="str" cm="1">
        <f t="array" ref="X2454">_xlfn.IFS(W2454=0,"No evidenciado",W2454=1,"Novato",W2454=2,"Principiante avanzado",W2454=3,"Competente",W2454=4,"Proficiente",W2454=5,"Master")</f>
        <v>Competente</v>
      </c>
      <c r="Y2454" s="17">
        <v>2</v>
      </c>
      <c r="Z2454" s="17" t="str" cm="1">
        <f t="array" ref="Z2454">_xlfn.IFS(Y2454=0,"No evidenciado",Y2454=1,"Novato",Y2454=2,"Principiante avanzado",Y2454=3,"Competente",Y2454=4,"Proficiente",Y2454=5,"Master")</f>
        <v>Principiante avanzado</v>
      </c>
      <c r="AA2454" s="17">
        <v>3</v>
      </c>
      <c r="AB2454" s="17" t="str" cm="1">
        <f t="array" ref="AB2454">_xlfn.IFS(AA2454=0,"No evidenciado",AA2454=1,"Novato",AA2454=2,"Principiante avanzado",AA2454=3,"Competente",AA2454=4,"Proficiente",AA2454=5,"Master")</f>
        <v>Competente</v>
      </c>
      <c r="AC2454" s="17">
        <v>1</v>
      </c>
      <c r="AD2454" s="17" t="str" cm="1">
        <f t="array" ref="AD2454">_xlfn.IFS(AC2454=0,"Prenovato",AC2454=1,"Novato",AC2454=2,"Principiante avanzado",AC2454=3,"Competente",AC2454=4,"Proficiente",AC2454=5,"Master")</f>
        <v>Novato</v>
      </c>
      <c r="AE2454" s="17" t="s">
        <v>421</v>
      </c>
    </row>
    <row r="2455" spans="1:31" x14ac:dyDescent="0.25">
      <c r="A2455" t="s">
        <v>242</v>
      </c>
      <c r="B2455" t="s">
        <v>60</v>
      </c>
      <c r="C2455" t="s">
        <v>218</v>
      </c>
      <c r="D2455" t="s">
        <v>196</v>
      </c>
      <c r="E2455" t="s">
        <v>348</v>
      </c>
      <c r="F2455" t="s">
        <v>102</v>
      </c>
      <c r="G2455" t="s">
        <v>349</v>
      </c>
      <c r="H2455" s="4"/>
      <c r="I2455" s="1">
        <f t="shared" ca="1" si="155"/>
        <v>1485</v>
      </c>
      <c r="J2455" s="1" t="str">
        <f t="shared" ca="1" si="156"/>
        <v>3. Mayor a 6 meses</v>
      </c>
      <c r="K2455" t="str">
        <f t="shared" si="157"/>
        <v>SI</v>
      </c>
      <c r="L2455" t="s">
        <v>255</v>
      </c>
      <c r="M2455" t="s">
        <v>173</v>
      </c>
      <c r="N2455" t="s">
        <v>416</v>
      </c>
      <c r="O2455" t="s">
        <v>416</v>
      </c>
      <c r="P2455" t="str">
        <f t="shared" si="158"/>
        <v>ALEX ALCIDES CRUZ ESTEBANDatalake BCPEVALUACION</v>
      </c>
      <c r="Q2455" t="str">
        <f>BASE[[#This Row],[NombresCalificado]]&amp;BASE[[#This Row],[TipoEvaluacion]]</f>
        <v>ALEX ALCIDES CRUZ ESTEBANEVALUACION</v>
      </c>
      <c r="R2455">
        <v>0</v>
      </c>
      <c r="S2455" t="s">
        <v>185</v>
      </c>
      <c r="T2455" t="s">
        <v>420</v>
      </c>
      <c r="U2455" s="17">
        <v>1</v>
      </c>
      <c r="V2455" s="17" t="str" cm="1">
        <f t="array" ref="V2455">_xlfn.IFS(U2455=0,"Prenovato",U2455=1,"Novato",U2455=2,"Principiante avanzado",U2455=3,"Competente",U2455=4,"Proficiente",U2455=5,"Master")</f>
        <v>Novato</v>
      </c>
      <c r="W2455" s="17">
        <v>3</v>
      </c>
      <c r="X2455" s="17" t="str" cm="1">
        <f t="array" ref="X2455">_xlfn.IFS(W2455=0,"No evidenciado",W2455=1,"Novato",W2455=2,"Principiante avanzado",W2455=3,"Competente",W2455=4,"Proficiente",W2455=5,"Master")</f>
        <v>Competente</v>
      </c>
      <c r="Y2455" s="17">
        <v>2</v>
      </c>
      <c r="Z2455" s="17" t="str" cm="1">
        <f t="array" ref="Z2455">_xlfn.IFS(Y2455=0,"No evidenciado",Y2455=1,"Novato",Y2455=2,"Principiante avanzado",Y2455=3,"Competente",Y2455=4,"Proficiente",Y2455=5,"Master")</f>
        <v>Principiante avanzado</v>
      </c>
      <c r="AA2455" s="17">
        <v>3</v>
      </c>
      <c r="AB2455" s="17" t="str" cm="1">
        <f t="array" ref="AB2455">_xlfn.IFS(AA2455=0,"No evidenciado",AA2455=1,"Novato",AA2455=2,"Principiante avanzado",AA2455=3,"Competente",AA2455=4,"Proficiente",AA2455=5,"Master")</f>
        <v>Competente</v>
      </c>
      <c r="AC2455" s="17">
        <v>1</v>
      </c>
      <c r="AD2455" s="17" t="str" cm="1">
        <f t="array" ref="AD2455">_xlfn.IFS(AC2455=0,"Prenovato",AC2455=1,"Novato",AC2455=2,"Principiante avanzado",AC2455=3,"Competente",AC2455=4,"Proficiente",AC2455=5,"Master")</f>
        <v>Novato</v>
      </c>
      <c r="AE2455" s="17" t="s">
        <v>421</v>
      </c>
    </row>
    <row r="2456" spans="1:31" x14ac:dyDescent="0.25">
      <c r="A2456" t="s">
        <v>242</v>
      </c>
      <c r="B2456" t="s">
        <v>60</v>
      </c>
      <c r="C2456" t="s">
        <v>218</v>
      </c>
      <c r="D2456" t="s">
        <v>196</v>
      </c>
      <c r="E2456" t="s">
        <v>348</v>
      </c>
      <c r="F2456" t="s">
        <v>102</v>
      </c>
      <c r="G2456" t="s">
        <v>349</v>
      </c>
      <c r="H2456" s="4"/>
      <c r="I2456" s="1">
        <f t="shared" ca="1" si="155"/>
        <v>1485</v>
      </c>
      <c r="J2456" s="1" t="str">
        <f t="shared" ca="1" si="156"/>
        <v>3. Mayor a 6 meses</v>
      </c>
      <c r="K2456" t="str">
        <f t="shared" si="157"/>
        <v>SI</v>
      </c>
      <c r="L2456" t="s">
        <v>255</v>
      </c>
      <c r="M2456" t="s">
        <v>159</v>
      </c>
      <c r="N2456" t="s">
        <v>416</v>
      </c>
      <c r="O2456" t="s">
        <v>416</v>
      </c>
      <c r="P2456" t="str">
        <f t="shared" si="158"/>
        <v>ALEX ALCIDES CRUZ ESTEBANGobernanza de datosEVALUACION</v>
      </c>
      <c r="Q2456" t="str">
        <f>BASE[[#This Row],[NombresCalificado]]&amp;BASE[[#This Row],[TipoEvaluacion]]</f>
        <v>ALEX ALCIDES CRUZ ESTEBANEVALUACION</v>
      </c>
      <c r="R2456">
        <v>2</v>
      </c>
      <c r="S2456" t="s">
        <v>4</v>
      </c>
      <c r="T2456" t="s">
        <v>419</v>
      </c>
      <c r="U2456" s="17">
        <v>1</v>
      </c>
      <c r="V2456" s="17" t="str" cm="1">
        <f t="array" ref="V2456">_xlfn.IFS(U2456=0,"Prenovato",U2456=1,"Novato",U2456=2,"Principiante avanzado",U2456=3,"Competente",U2456=4,"Proficiente",U2456=5,"Master")</f>
        <v>Novato</v>
      </c>
      <c r="W2456" s="17">
        <v>3</v>
      </c>
      <c r="X2456" s="17" t="str" cm="1">
        <f t="array" ref="X2456">_xlfn.IFS(W2456=0,"No evidenciado",W2456=1,"Novato",W2456=2,"Principiante avanzado",W2456=3,"Competente",W2456=4,"Proficiente",W2456=5,"Master")</f>
        <v>Competente</v>
      </c>
      <c r="Y2456" s="17">
        <v>2</v>
      </c>
      <c r="Z2456" s="17" t="str" cm="1">
        <f t="array" ref="Z2456">_xlfn.IFS(Y2456=0,"No evidenciado",Y2456=1,"Novato",Y2456=2,"Principiante avanzado",Y2456=3,"Competente",Y2456=4,"Proficiente",Y2456=5,"Master")</f>
        <v>Principiante avanzado</v>
      </c>
      <c r="AA2456" s="17">
        <v>3</v>
      </c>
      <c r="AB2456" s="17" t="str" cm="1">
        <f t="array" ref="AB2456">_xlfn.IFS(AA2456=0,"No evidenciado",AA2456=1,"Novato",AA2456=2,"Principiante avanzado",AA2456=3,"Competente",AA2456=4,"Proficiente",AA2456=5,"Master")</f>
        <v>Competente</v>
      </c>
      <c r="AC2456" s="17">
        <v>1</v>
      </c>
      <c r="AD2456" s="17" t="str" cm="1">
        <f t="array" ref="AD2456">_xlfn.IFS(AC2456=0,"Prenovato",AC2456=1,"Novato",AC2456=2,"Principiante avanzado",AC2456=3,"Competente",AC2456=4,"Proficiente",AC2456=5,"Master")</f>
        <v>Novato</v>
      </c>
      <c r="AE2456" s="17" t="s">
        <v>421</v>
      </c>
    </row>
    <row r="2457" spans="1:31" x14ac:dyDescent="0.25">
      <c r="A2457" t="s">
        <v>242</v>
      </c>
      <c r="B2457" t="s">
        <v>60</v>
      </c>
      <c r="C2457" t="s">
        <v>218</v>
      </c>
      <c r="D2457" t="s">
        <v>196</v>
      </c>
      <c r="E2457" t="s">
        <v>348</v>
      </c>
      <c r="F2457" t="s">
        <v>102</v>
      </c>
      <c r="G2457" t="s">
        <v>349</v>
      </c>
      <c r="H2457" s="4"/>
      <c r="I2457" s="1">
        <f t="shared" ca="1" si="155"/>
        <v>1485</v>
      </c>
      <c r="J2457" s="1" t="str">
        <f t="shared" ca="1" si="156"/>
        <v>3. Mayor a 6 meses</v>
      </c>
      <c r="K2457" t="str">
        <f t="shared" si="157"/>
        <v>SI</v>
      </c>
      <c r="L2457" t="s">
        <v>255</v>
      </c>
      <c r="M2457" t="s">
        <v>162</v>
      </c>
      <c r="N2457" t="s">
        <v>416</v>
      </c>
      <c r="O2457" t="s">
        <v>416</v>
      </c>
      <c r="P2457" t="str">
        <f t="shared" si="158"/>
        <v>ALEX ALCIDES CRUZ ESTEBANMLOpsEVALUACION</v>
      </c>
      <c r="Q2457" t="str">
        <f>BASE[[#This Row],[NombresCalificado]]&amp;BASE[[#This Row],[TipoEvaluacion]]</f>
        <v>ALEX ALCIDES CRUZ ESTEBANEVALUACION</v>
      </c>
      <c r="R2457">
        <v>0</v>
      </c>
      <c r="S2457" t="s">
        <v>185</v>
      </c>
      <c r="T2457" t="s">
        <v>419</v>
      </c>
      <c r="U2457" s="17">
        <v>1</v>
      </c>
      <c r="V2457" s="17" t="str" cm="1">
        <f t="array" ref="V2457">_xlfn.IFS(U2457=0,"Prenovato",U2457=1,"Novato",U2457=2,"Principiante avanzado",U2457=3,"Competente",U2457=4,"Proficiente",U2457=5,"Master")</f>
        <v>Novato</v>
      </c>
      <c r="W2457" s="17">
        <v>3</v>
      </c>
      <c r="X2457" s="17" t="str" cm="1">
        <f t="array" ref="X2457">_xlfn.IFS(W2457=0,"No evidenciado",W2457=1,"Novato",W2457=2,"Principiante avanzado",W2457=3,"Competente",W2457=4,"Proficiente",W2457=5,"Master")</f>
        <v>Competente</v>
      </c>
      <c r="Y2457" s="17">
        <v>2</v>
      </c>
      <c r="Z2457" s="17" t="str" cm="1">
        <f t="array" ref="Z2457">_xlfn.IFS(Y2457=0,"No evidenciado",Y2457=1,"Novato",Y2457=2,"Principiante avanzado",Y2457=3,"Competente",Y2457=4,"Proficiente",Y2457=5,"Master")</f>
        <v>Principiante avanzado</v>
      </c>
      <c r="AA2457" s="17">
        <v>3</v>
      </c>
      <c r="AB2457" s="17" t="str" cm="1">
        <f t="array" ref="AB2457">_xlfn.IFS(AA2457=0,"No evidenciado",AA2457=1,"Novato",AA2457=2,"Principiante avanzado",AA2457=3,"Competente",AA2457=4,"Proficiente",AA2457=5,"Master")</f>
        <v>Competente</v>
      </c>
      <c r="AC2457" s="17">
        <v>1</v>
      </c>
      <c r="AD2457" s="17" t="str" cm="1">
        <f t="array" ref="AD2457">_xlfn.IFS(AC2457=0,"Prenovato",AC2457=1,"Novato",AC2457=2,"Principiante avanzado",AC2457=3,"Competente",AC2457=4,"Proficiente",AC2457=5,"Master")</f>
        <v>Novato</v>
      </c>
      <c r="AE2457" s="17" t="s">
        <v>421</v>
      </c>
    </row>
    <row r="2458" spans="1:31" x14ac:dyDescent="0.25">
      <c r="A2458" t="s">
        <v>242</v>
      </c>
      <c r="B2458" t="s">
        <v>60</v>
      </c>
      <c r="C2458" t="s">
        <v>218</v>
      </c>
      <c r="D2458" t="s">
        <v>196</v>
      </c>
      <c r="E2458" t="s">
        <v>348</v>
      </c>
      <c r="F2458" t="s">
        <v>102</v>
      </c>
      <c r="G2458" t="s">
        <v>349</v>
      </c>
      <c r="H2458" s="4"/>
      <c r="I2458" s="1">
        <f t="shared" ca="1" si="155"/>
        <v>1485</v>
      </c>
      <c r="J2458" s="1" t="str">
        <f t="shared" ca="1" si="156"/>
        <v>3. Mayor a 6 meses</v>
      </c>
      <c r="K2458" t="str">
        <f t="shared" si="157"/>
        <v>SI</v>
      </c>
      <c r="L2458" t="s">
        <v>255</v>
      </c>
      <c r="M2458" t="s">
        <v>172</v>
      </c>
      <c r="N2458" t="s">
        <v>416</v>
      </c>
      <c r="O2458" t="s">
        <v>416</v>
      </c>
      <c r="P2458" t="str">
        <f t="shared" si="158"/>
        <v>ALEX ALCIDES CRUZ ESTEBANCalidad de datosEVALUACION</v>
      </c>
      <c r="Q2458" t="str">
        <f>BASE[[#This Row],[NombresCalificado]]&amp;BASE[[#This Row],[TipoEvaluacion]]</f>
        <v>ALEX ALCIDES CRUZ ESTEBANEVALUACION</v>
      </c>
      <c r="R2458">
        <v>2</v>
      </c>
      <c r="S2458" t="s">
        <v>4</v>
      </c>
      <c r="T2458" t="s">
        <v>419</v>
      </c>
      <c r="U2458" s="17">
        <v>1</v>
      </c>
      <c r="V2458" s="17" t="str" cm="1">
        <f t="array" ref="V2458">_xlfn.IFS(U2458=0,"Prenovato",U2458=1,"Novato",U2458=2,"Principiante avanzado",U2458=3,"Competente",U2458=4,"Proficiente",U2458=5,"Master")</f>
        <v>Novato</v>
      </c>
      <c r="W2458" s="17">
        <v>3</v>
      </c>
      <c r="X2458" s="17" t="str" cm="1">
        <f t="array" ref="X2458">_xlfn.IFS(W2458=0,"No evidenciado",W2458=1,"Novato",W2458=2,"Principiante avanzado",W2458=3,"Competente",W2458=4,"Proficiente",W2458=5,"Master")</f>
        <v>Competente</v>
      </c>
      <c r="Y2458" s="17">
        <v>2</v>
      </c>
      <c r="Z2458" s="17" t="str" cm="1">
        <f t="array" ref="Z2458">_xlfn.IFS(Y2458=0,"No evidenciado",Y2458=1,"Novato",Y2458=2,"Principiante avanzado",Y2458=3,"Competente",Y2458=4,"Proficiente",Y2458=5,"Master")</f>
        <v>Principiante avanzado</v>
      </c>
      <c r="AA2458" s="17">
        <v>3</v>
      </c>
      <c r="AB2458" s="17" t="str" cm="1">
        <f t="array" ref="AB2458">_xlfn.IFS(AA2458=0,"No evidenciado",AA2458=1,"Novato",AA2458=2,"Principiante avanzado",AA2458=3,"Competente",AA2458=4,"Proficiente",AA2458=5,"Master")</f>
        <v>Competente</v>
      </c>
      <c r="AC2458" s="17">
        <v>1</v>
      </c>
      <c r="AD2458" s="17" t="str" cm="1">
        <f t="array" ref="AD2458">_xlfn.IFS(AC2458=0,"Prenovato",AC2458=1,"Novato",AC2458=2,"Principiante avanzado",AC2458=3,"Competente",AC2458=4,"Proficiente",AC2458=5,"Master")</f>
        <v>Novato</v>
      </c>
      <c r="AE2458" s="17" t="s">
        <v>421</v>
      </c>
    </row>
    <row r="2459" spans="1:31" x14ac:dyDescent="0.25">
      <c r="A2459" t="s">
        <v>242</v>
      </c>
      <c r="B2459" t="s">
        <v>60</v>
      </c>
      <c r="C2459" t="s">
        <v>218</v>
      </c>
      <c r="D2459" t="s">
        <v>196</v>
      </c>
      <c r="E2459" t="s">
        <v>348</v>
      </c>
      <c r="F2459" t="s">
        <v>102</v>
      </c>
      <c r="G2459" t="s">
        <v>349</v>
      </c>
      <c r="H2459" s="4"/>
      <c r="I2459" s="1">
        <f t="shared" ca="1" si="155"/>
        <v>1485</v>
      </c>
      <c r="J2459" s="1" t="str">
        <f t="shared" ca="1" si="156"/>
        <v>3. Mayor a 6 meses</v>
      </c>
      <c r="K2459" t="str">
        <f t="shared" si="157"/>
        <v>SI</v>
      </c>
      <c r="L2459" t="s">
        <v>255</v>
      </c>
      <c r="M2459" t="s">
        <v>56</v>
      </c>
      <c r="N2459" t="s">
        <v>417</v>
      </c>
      <c r="O2459" t="s">
        <v>416</v>
      </c>
      <c r="P2459" t="str">
        <f t="shared" si="158"/>
        <v>ALEX ALCIDES CRUZ ESTEBANControl de versionesEVALUACION</v>
      </c>
      <c r="Q2459" t="str">
        <f>BASE[[#This Row],[NombresCalificado]]&amp;BASE[[#This Row],[TipoEvaluacion]]</f>
        <v>ALEX ALCIDES CRUZ ESTEBANEVALUACION</v>
      </c>
      <c r="R2459">
        <v>0</v>
      </c>
      <c r="S2459" t="s">
        <v>185</v>
      </c>
      <c r="T2459" t="s">
        <v>419</v>
      </c>
      <c r="U2459" s="17">
        <v>1</v>
      </c>
      <c r="V2459" s="17" t="str" cm="1">
        <f t="array" ref="V2459">_xlfn.IFS(U2459=0,"Prenovato",U2459=1,"Novato",U2459=2,"Principiante avanzado",U2459=3,"Competente",U2459=4,"Proficiente",U2459=5,"Master")</f>
        <v>Novato</v>
      </c>
      <c r="W2459" s="17">
        <v>3</v>
      </c>
      <c r="X2459" s="17" t="str" cm="1">
        <f t="array" ref="X2459">_xlfn.IFS(W2459=0,"No evidenciado",W2459=1,"Novato",W2459=2,"Principiante avanzado",W2459=3,"Competente",W2459=4,"Proficiente",W2459=5,"Master")</f>
        <v>Competente</v>
      </c>
      <c r="Y2459" s="17">
        <v>2</v>
      </c>
      <c r="Z2459" s="17" t="str" cm="1">
        <f t="array" ref="Z2459">_xlfn.IFS(Y2459=0,"No evidenciado",Y2459=1,"Novato",Y2459=2,"Principiante avanzado",Y2459=3,"Competente",Y2459=4,"Proficiente",Y2459=5,"Master")</f>
        <v>Principiante avanzado</v>
      </c>
      <c r="AA2459" s="17">
        <v>3</v>
      </c>
      <c r="AB2459" s="17" t="str" cm="1">
        <f t="array" ref="AB2459">_xlfn.IFS(AA2459=0,"No evidenciado",AA2459=1,"Novato",AA2459=2,"Principiante avanzado",AA2459=3,"Competente",AA2459=4,"Proficiente",AA2459=5,"Master")</f>
        <v>Competente</v>
      </c>
      <c r="AC2459" s="17">
        <v>1</v>
      </c>
      <c r="AD2459" s="17" t="str" cm="1">
        <f t="array" ref="AD2459">_xlfn.IFS(AC2459=0,"Prenovato",AC2459=1,"Novato",AC2459=2,"Principiante avanzado",AC2459=3,"Competente",AC2459=4,"Proficiente",AC2459=5,"Master")</f>
        <v>Novato</v>
      </c>
      <c r="AE2459" s="17" t="s">
        <v>421</v>
      </c>
    </row>
    <row r="2460" spans="1:31" x14ac:dyDescent="0.25">
      <c r="A2460" t="s">
        <v>242</v>
      </c>
      <c r="B2460" t="s">
        <v>60</v>
      </c>
      <c r="C2460" t="s">
        <v>218</v>
      </c>
      <c r="D2460" t="s">
        <v>196</v>
      </c>
      <c r="E2460" t="s">
        <v>348</v>
      </c>
      <c r="F2460" t="s">
        <v>102</v>
      </c>
      <c r="G2460" t="s">
        <v>349</v>
      </c>
      <c r="H2460" s="4"/>
      <c r="I2460" s="1">
        <f t="shared" ca="1" si="155"/>
        <v>1485</v>
      </c>
      <c r="J2460" s="1" t="str">
        <f t="shared" ca="1" si="156"/>
        <v>3. Mayor a 6 meses</v>
      </c>
      <c r="K2460" t="str">
        <f t="shared" si="157"/>
        <v>SI</v>
      </c>
      <c r="L2460" t="s">
        <v>255</v>
      </c>
      <c r="M2460" t="s">
        <v>161</v>
      </c>
      <c r="N2460" t="s">
        <v>418</v>
      </c>
      <c r="O2460" t="s">
        <v>418</v>
      </c>
      <c r="P2460" t="str">
        <f t="shared" si="158"/>
        <v>ALEX ALCIDES CRUZ ESTEBANIntegración de datos por lotesEVALUACION</v>
      </c>
      <c r="Q2460" t="str">
        <f>BASE[[#This Row],[NombresCalificado]]&amp;BASE[[#This Row],[TipoEvaluacion]]</f>
        <v>ALEX ALCIDES CRUZ ESTEBANEVALUACION</v>
      </c>
      <c r="R2460">
        <v>2</v>
      </c>
      <c r="S2460" t="s">
        <v>4</v>
      </c>
      <c r="T2460" t="s">
        <v>419</v>
      </c>
      <c r="U2460" s="17">
        <v>1</v>
      </c>
      <c r="V2460" s="17" t="str" cm="1">
        <f t="array" ref="V2460">_xlfn.IFS(U2460=0,"Prenovato",U2460=1,"Novato",U2460=2,"Principiante avanzado",U2460=3,"Competente",U2460=4,"Proficiente",U2460=5,"Master")</f>
        <v>Novato</v>
      </c>
      <c r="W2460" s="17">
        <v>3</v>
      </c>
      <c r="X2460" s="17" t="str" cm="1">
        <f t="array" ref="X2460">_xlfn.IFS(W2460=0,"No evidenciado",W2460=1,"Novato",W2460=2,"Principiante avanzado",W2460=3,"Competente",W2460=4,"Proficiente",W2460=5,"Master")</f>
        <v>Competente</v>
      </c>
      <c r="Y2460" s="17">
        <v>2</v>
      </c>
      <c r="Z2460" s="17" t="str" cm="1">
        <f t="array" ref="Z2460">_xlfn.IFS(Y2460=0,"No evidenciado",Y2460=1,"Novato",Y2460=2,"Principiante avanzado",Y2460=3,"Competente",Y2460=4,"Proficiente",Y2460=5,"Master")</f>
        <v>Principiante avanzado</v>
      </c>
      <c r="AA2460" s="17">
        <v>3</v>
      </c>
      <c r="AB2460" s="17" t="str" cm="1">
        <f t="array" ref="AB2460">_xlfn.IFS(AA2460=0,"No evidenciado",AA2460=1,"Novato",AA2460=2,"Principiante avanzado",AA2460=3,"Competente",AA2460=4,"Proficiente",AA2460=5,"Master")</f>
        <v>Competente</v>
      </c>
      <c r="AC2460" s="17">
        <v>1</v>
      </c>
      <c r="AD2460" s="17" t="str" cm="1">
        <f t="array" ref="AD2460">_xlfn.IFS(AC2460=0,"Prenovato",AC2460=1,"Novato",AC2460=2,"Principiante avanzado",AC2460=3,"Competente",AC2460=4,"Proficiente",AC2460=5,"Master")</f>
        <v>Novato</v>
      </c>
      <c r="AE2460" s="17" t="s">
        <v>421</v>
      </c>
    </row>
    <row r="2461" spans="1:31" x14ac:dyDescent="0.25">
      <c r="A2461" t="s">
        <v>242</v>
      </c>
      <c r="B2461" t="s">
        <v>60</v>
      </c>
      <c r="C2461" t="s">
        <v>218</v>
      </c>
      <c r="D2461" t="s">
        <v>196</v>
      </c>
      <c r="E2461" t="s">
        <v>348</v>
      </c>
      <c r="F2461" t="s">
        <v>102</v>
      </c>
      <c r="G2461" t="s">
        <v>349</v>
      </c>
      <c r="H2461" s="4"/>
      <c r="I2461" s="1">
        <f t="shared" ca="1" si="155"/>
        <v>1485</v>
      </c>
      <c r="J2461" s="1" t="str">
        <f t="shared" ca="1" si="156"/>
        <v>3. Mayor a 6 meses</v>
      </c>
      <c r="K2461" t="str">
        <f t="shared" si="157"/>
        <v>SI</v>
      </c>
      <c r="L2461" t="s">
        <v>255</v>
      </c>
      <c r="M2461" t="s">
        <v>169</v>
      </c>
      <c r="N2461" t="s">
        <v>416</v>
      </c>
      <c r="O2461" t="s">
        <v>416</v>
      </c>
      <c r="P2461" t="str">
        <f t="shared" si="158"/>
        <v>ALEX ALCIDES CRUZ ESTEBANAnálisis de datosEVALUACION</v>
      </c>
      <c r="Q2461" t="str">
        <f>BASE[[#This Row],[NombresCalificado]]&amp;BASE[[#This Row],[TipoEvaluacion]]</f>
        <v>ALEX ALCIDES CRUZ ESTEBANEVALUACION</v>
      </c>
      <c r="R2461">
        <v>3</v>
      </c>
      <c r="S2461" t="s">
        <v>5</v>
      </c>
      <c r="T2461" t="s">
        <v>419</v>
      </c>
      <c r="U2461" s="17">
        <v>1</v>
      </c>
      <c r="V2461" s="17" t="str" cm="1">
        <f t="array" ref="V2461">_xlfn.IFS(U2461=0,"Prenovato",U2461=1,"Novato",U2461=2,"Principiante avanzado",U2461=3,"Competente",U2461=4,"Proficiente",U2461=5,"Master")</f>
        <v>Novato</v>
      </c>
      <c r="W2461" s="17">
        <v>3</v>
      </c>
      <c r="X2461" s="17" t="str" cm="1">
        <f t="array" ref="X2461">_xlfn.IFS(W2461=0,"No evidenciado",W2461=1,"Novato",W2461=2,"Principiante avanzado",W2461=3,"Competente",W2461=4,"Proficiente",W2461=5,"Master")</f>
        <v>Competente</v>
      </c>
      <c r="Y2461" s="17">
        <v>2</v>
      </c>
      <c r="Z2461" s="17" t="str" cm="1">
        <f t="array" ref="Z2461">_xlfn.IFS(Y2461=0,"No evidenciado",Y2461=1,"Novato",Y2461=2,"Principiante avanzado",Y2461=3,"Competente",Y2461=4,"Proficiente",Y2461=5,"Master")</f>
        <v>Principiante avanzado</v>
      </c>
      <c r="AA2461" s="17">
        <v>3</v>
      </c>
      <c r="AB2461" s="17" t="str" cm="1">
        <f t="array" ref="AB2461">_xlfn.IFS(AA2461=0,"No evidenciado",AA2461=1,"Novato",AA2461=2,"Principiante avanzado",AA2461=3,"Competente",AA2461=4,"Proficiente",AA2461=5,"Master")</f>
        <v>Competente</v>
      </c>
      <c r="AC2461" s="17">
        <v>1</v>
      </c>
      <c r="AD2461" s="17" t="str" cm="1">
        <f t="array" ref="AD2461">_xlfn.IFS(AC2461=0,"Prenovato",AC2461=1,"Novato",AC2461=2,"Principiante avanzado",AC2461=3,"Competente",AC2461=4,"Proficiente",AC2461=5,"Master")</f>
        <v>Novato</v>
      </c>
      <c r="AE2461" s="17" t="s">
        <v>421</v>
      </c>
    </row>
    <row r="2462" spans="1:31" x14ac:dyDescent="0.25">
      <c r="A2462" t="s">
        <v>242</v>
      </c>
      <c r="B2462" t="s">
        <v>60</v>
      </c>
      <c r="C2462" t="s">
        <v>218</v>
      </c>
      <c r="D2462" t="s">
        <v>196</v>
      </c>
      <c r="E2462" t="s">
        <v>348</v>
      </c>
      <c r="F2462" t="s">
        <v>102</v>
      </c>
      <c r="G2462" t="s">
        <v>349</v>
      </c>
      <c r="H2462" s="4"/>
      <c r="I2462" s="1">
        <f t="shared" ca="1" si="155"/>
        <v>1485</v>
      </c>
      <c r="J2462" s="1" t="str">
        <f t="shared" ca="1" si="156"/>
        <v>3. Mayor a 6 meses</v>
      </c>
      <c r="K2462" t="str">
        <f t="shared" si="157"/>
        <v>SI</v>
      </c>
      <c r="L2462" t="s">
        <v>255</v>
      </c>
      <c r="M2462" t="s">
        <v>166</v>
      </c>
      <c r="N2462" t="s">
        <v>416</v>
      </c>
      <c r="O2462" t="s">
        <v>416</v>
      </c>
      <c r="P2462" t="str">
        <f t="shared" si="158"/>
        <v>ALEX ALCIDES CRUZ ESTEBANBase de datos No-SQLEVALUACION</v>
      </c>
      <c r="Q2462" t="str">
        <f>BASE[[#This Row],[NombresCalificado]]&amp;BASE[[#This Row],[TipoEvaluacion]]</f>
        <v>ALEX ALCIDES CRUZ ESTEBANEVALUACION</v>
      </c>
      <c r="R2462">
        <v>0</v>
      </c>
      <c r="S2462" t="s">
        <v>185</v>
      </c>
      <c r="T2462" t="s">
        <v>419</v>
      </c>
      <c r="U2462" s="17">
        <v>1</v>
      </c>
      <c r="V2462" s="17" t="str" cm="1">
        <f t="array" ref="V2462">_xlfn.IFS(U2462=0,"Prenovato",U2462=1,"Novato",U2462=2,"Principiante avanzado",U2462=3,"Competente",U2462=4,"Proficiente",U2462=5,"Master")</f>
        <v>Novato</v>
      </c>
      <c r="W2462" s="17">
        <v>3</v>
      </c>
      <c r="X2462" s="17" t="str" cm="1">
        <f t="array" ref="X2462">_xlfn.IFS(W2462=0,"No evidenciado",W2462=1,"Novato",W2462=2,"Principiante avanzado",W2462=3,"Competente",W2462=4,"Proficiente",W2462=5,"Master")</f>
        <v>Competente</v>
      </c>
      <c r="Y2462" s="17">
        <v>2</v>
      </c>
      <c r="Z2462" s="17" t="str" cm="1">
        <f t="array" ref="Z2462">_xlfn.IFS(Y2462=0,"No evidenciado",Y2462=1,"Novato",Y2462=2,"Principiante avanzado",Y2462=3,"Competente",Y2462=4,"Proficiente",Y2462=5,"Master")</f>
        <v>Principiante avanzado</v>
      </c>
      <c r="AA2462" s="17">
        <v>3</v>
      </c>
      <c r="AB2462" s="17" t="str" cm="1">
        <f t="array" ref="AB2462">_xlfn.IFS(AA2462=0,"No evidenciado",AA2462=1,"Novato",AA2462=2,"Principiante avanzado",AA2462=3,"Competente",AA2462=4,"Proficiente",AA2462=5,"Master")</f>
        <v>Competente</v>
      </c>
      <c r="AC2462" s="17">
        <v>1</v>
      </c>
      <c r="AD2462" s="17" t="str" cm="1">
        <f t="array" ref="AD2462">_xlfn.IFS(AC2462=0,"Prenovato",AC2462=1,"Novato",AC2462=2,"Principiante avanzado",AC2462=3,"Competente",AC2462=4,"Proficiente",AC2462=5,"Master")</f>
        <v>Novato</v>
      </c>
      <c r="AE2462" s="17" t="s">
        <v>421</v>
      </c>
    </row>
    <row r="2463" spans="1:31" x14ac:dyDescent="0.25">
      <c r="A2463" t="s">
        <v>242</v>
      </c>
      <c r="B2463" t="s">
        <v>60</v>
      </c>
      <c r="C2463" t="s">
        <v>218</v>
      </c>
      <c r="D2463" t="s">
        <v>196</v>
      </c>
      <c r="E2463" t="s">
        <v>348</v>
      </c>
      <c r="F2463" t="s">
        <v>102</v>
      </c>
      <c r="G2463" t="s">
        <v>349</v>
      </c>
      <c r="H2463" s="4"/>
      <c r="I2463" s="1">
        <f t="shared" ca="1" si="155"/>
        <v>1485</v>
      </c>
      <c r="J2463" s="1" t="str">
        <f t="shared" ca="1" si="156"/>
        <v>3. Mayor a 6 meses</v>
      </c>
      <c r="K2463" t="str">
        <f t="shared" si="157"/>
        <v>SI</v>
      </c>
      <c r="L2463" t="s">
        <v>255</v>
      </c>
      <c r="M2463" t="s">
        <v>165</v>
      </c>
      <c r="N2463" t="s">
        <v>418</v>
      </c>
      <c r="O2463" t="s">
        <v>418</v>
      </c>
      <c r="P2463" t="str">
        <f t="shared" si="158"/>
        <v>ALEX ALCIDES CRUZ ESTEBANProcesamiento de datosEVALUACION</v>
      </c>
      <c r="Q2463" t="str">
        <f>BASE[[#This Row],[NombresCalificado]]&amp;BASE[[#This Row],[TipoEvaluacion]]</f>
        <v>ALEX ALCIDES CRUZ ESTEBANEVALUACION</v>
      </c>
      <c r="R2463">
        <v>2</v>
      </c>
      <c r="S2463" t="s">
        <v>4</v>
      </c>
      <c r="T2463" t="s">
        <v>419</v>
      </c>
      <c r="U2463" s="17">
        <v>1</v>
      </c>
      <c r="V2463" s="17" t="str" cm="1">
        <f t="array" ref="V2463">_xlfn.IFS(U2463=0,"Prenovato",U2463=1,"Novato",U2463=2,"Principiante avanzado",U2463=3,"Competente",U2463=4,"Proficiente",U2463=5,"Master")</f>
        <v>Novato</v>
      </c>
      <c r="W2463" s="17">
        <v>3</v>
      </c>
      <c r="X2463" s="17" t="str" cm="1">
        <f t="array" ref="X2463">_xlfn.IFS(W2463=0,"No evidenciado",W2463=1,"Novato",W2463=2,"Principiante avanzado",W2463=3,"Competente",W2463=4,"Proficiente",W2463=5,"Master")</f>
        <v>Competente</v>
      </c>
      <c r="Y2463" s="17">
        <v>2</v>
      </c>
      <c r="Z2463" s="17" t="str" cm="1">
        <f t="array" ref="Z2463">_xlfn.IFS(Y2463=0,"No evidenciado",Y2463=1,"Novato",Y2463=2,"Principiante avanzado",Y2463=3,"Competente",Y2463=4,"Proficiente",Y2463=5,"Master")</f>
        <v>Principiante avanzado</v>
      </c>
      <c r="AA2463" s="17">
        <v>3</v>
      </c>
      <c r="AB2463" s="17" t="str" cm="1">
        <f t="array" ref="AB2463">_xlfn.IFS(AA2463=0,"No evidenciado",AA2463=1,"Novato",AA2463=2,"Principiante avanzado",AA2463=3,"Competente",AA2463=4,"Proficiente",AA2463=5,"Master")</f>
        <v>Competente</v>
      </c>
      <c r="AC2463" s="17">
        <v>1</v>
      </c>
      <c r="AD2463" s="17" t="str" cm="1">
        <f t="array" ref="AD2463">_xlfn.IFS(AC2463=0,"Prenovato",AC2463=1,"Novato",AC2463=2,"Principiante avanzado",AC2463=3,"Competente",AC2463=4,"Proficiente",AC2463=5,"Master")</f>
        <v>Novato</v>
      </c>
      <c r="AE2463" s="17" t="s">
        <v>421</v>
      </c>
    </row>
    <row r="2464" spans="1:31" x14ac:dyDescent="0.25">
      <c r="A2464" t="s">
        <v>242</v>
      </c>
      <c r="B2464" t="s">
        <v>60</v>
      </c>
      <c r="C2464" t="s">
        <v>218</v>
      </c>
      <c r="D2464" t="s">
        <v>196</v>
      </c>
      <c r="E2464" t="s">
        <v>348</v>
      </c>
      <c r="F2464" t="s">
        <v>102</v>
      </c>
      <c r="G2464" t="s">
        <v>349</v>
      </c>
      <c r="H2464" s="4"/>
      <c r="I2464" s="1">
        <f t="shared" ca="1" si="155"/>
        <v>1485</v>
      </c>
      <c r="J2464" s="1" t="str">
        <f t="shared" ca="1" si="156"/>
        <v>3. Mayor a 6 meses</v>
      </c>
      <c r="K2464" t="str">
        <f t="shared" si="157"/>
        <v>SI</v>
      </c>
      <c r="L2464" t="s">
        <v>255</v>
      </c>
      <c r="M2464" t="s">
        <v>171</v>
      </c>
      <c r="N2464" t="s">
        <v>416</v>
      </c>
      <c r="O2464" t="s">
        <v>416</v>
      </c>
      <c r="P2464" t="str">
        <f t="shared" si="158"/>
        <v>ALEX ALCIDES CRUZ ESTEBANBases de datos en la nubeEVALUACION</v>
      </c>
      <c r="Q2464" t="str">
        <f>BASE[[#This Row],[NombresCalificado]]&amp;BASE[[#This Row],[TipoEvaluacion]]</f>
        <v>ALEX ALCIDES CRUZ ESTEBANEVALUACION</v>
      </c>
      <c r="R2464">
        <v>0</v>
      </c>
      <c r="S2464" t="s">
        <v>185</v>
      </c>
      <c r="T2464" t="s">
        <v>420</v>
      </c>
      <c r="U2464" s="17">
        <v>1</v>
      </c>
      <c r="V2464" s="17" t="str" cm="1">
        <f t="array" ref="V2464">_xlfn.IFS(U2464=0,"Prenovato",U2464=1,"Novato",U2464=2,"Principiante avanzado",U2464=3,"Competente",U2464=4,"Proficiente",U2464=5,"Master")</f>
        <v>Novato</v>
      </c>
      <c r="W2464" s="17">
        <v>3</v>
      </c>
      <c r="X2464" s="17" t="str" cm="1">
        <f t="array" ref="X2464">_xlfn.IFS(W2464=0,"No evidenciado",W2464=1,"Novato",W2464=2,"Principiante avanzado",W2464=3,"Competente",W2464=4,"Proficiente",W2464=5,"Master")</f>
        <v>Competente</v>
      </c>
      <c r="Y2464" s="17">
        <v>2</v>
      </c>
      <c r="Z2464" s="17" t="str" cm="1">
        <f t="array" ref="Z2464">_xlfn.IFS(Y2464=0,"No evidenciado",Y2464=1,"Novato",Y2464=2,"Principiante avanzado",Y2464=3,"Competente",Y2464=4,"Proficiente",Y2464=5,"Master")</f>
        <v>Principiante avanzado</v>
      </c>
      <c r="AA2464" s="17">
        <v>3</v>
      </c>
      <c r="AB2464" s="17" t="str" cm="1">
        <f t="array" ref="AB2464">_xlfn.IFS(AA2464=0,"No evidenciado",AA2464=1,"Novato",AA2464=2,"Principiante avanzado",AA2464=3,"Competente",AA2464=4,"Proficiente",AA2464=5,"Master")</f>
        <v>Competente</v>
      </c>
      <c r="AC2464" s="17">
        <v>1</v>
      </c>
      <c r="AD2464" s="17" t="str" cm="1">
        <f t="array" ref="AD2464">_xlfn.IFS(AC2464=0,"Prenovato",AC2464=1,"Novato",AC2464=2,"Principiante avanzado",AC2464=3,"Competente",AC2464=4,"Proficiente",AC2464=5,"Master")</f>
        <v>Novato</v>
      </c>
      <c r="AE2464" s="17" t="s">
        <v>421</v>
      </c>
    </row>
    <row r="2465" spans="1:31" x14ac:dyDescent="0.25">
      <c r="A2465" t="s">
        <v>242</v>
      </c>
      <c r="B2465" t="s">
        <v>60</v>
      </c>
      <c r="C2465" t="s">
        <v>218</v>
      </c>
      <c r="D2465" t="s">
        <v>196</v>
      </c>
      <c r="E2465" t="s">
        <v>348</v>
      </c>
      <c r="F2465" t="s">
        <v>102</v>
      </c>
      <c r="G2465" t="s">
        <v>349</v>
      </c>
      <c r="H2465" s="4"/>
      <c r="I2465" s="1">
        <f t="shared" ca="1" si="155"/>
        <v>1485</v>
      </c>
      <c r="J2465" s="1" t="str">
        <f t="shared" ca="1" si="156"/>
        <v>3. Mayor a 6 meses</v>
      </c>
      <c r="K2465" t="str">
        <f t="shared" si="157"/>
        <v>SI</v>
      </c>
      <c r="L2465" t="s">
        <v>255</v>
      </c>
      <c r="M2465" t="s">
        <v>168</v>
      </c>
      <c r="N2465" t="s">
        <v>418</v>
      </c>
      <c r="O2465" t="s">
        <v>418</v>
      </c>
      <c r="P2465" t="str">
        <f t="shared" si="158"/>
        <v>ALEX ALCIDES CRUZ ESTEBANBase de datos relacionalEVALUACION</v>
      </c>
      <c r="Q2465" t="str">
        <f>BASE[[#This Row],[NombresCalificado]]&amp;BASE[[#This Row],[TipoEvaluacion]]</f>
        <v>ALEX ALCIDES CRUZ ESTEBANEVALUACION</v>
      </c>
      <c r="R2465">
        <v>3</v>
      </c>
      <c r="S2465" t="s">
        <v>5</v>
      </c>
      <c r="T2465" t="s">
        <v>419</v>
      </c>
      <c r="U2465" s="17">
        <v>1</v>
      </c>
      <c r="V2465" s="17" t="str" cm="1">
        <f t="array" ref="V2465">_xlfn.IFS(U2465=0,"Prenovato",U2465=1,"Novato",U2465=2,"Principiante avanzado",U2465=3,"Competente",U2465=4,"Proficiente",U2465=5,"Master")</f>
        <v>Novato</v>
      </c>
      <c r="W2465" s="17">
        <v>3</v>
      </c>
      <c r="X2465" s="17" t="str" cm="1">
        <f t="array" ref="X2465">_xlfn.IFS(W2465=0,"No evidenciado",W2465=1,"Novato",W2465=2,"Principiante avanzado",W2465=3,"Competente",W2465=4,"Proficiente",W2465=5,"Master")</f>
        <v>Competente</v>
      </c>
      <c r="Y2465" s="17">
        <v>2</v>
      </c>
      <c r="Z2465" s="17" t="str" cm="1">
        <f t="array" ref="Z2465">_xlfn.IFS(Y2465=0,"No evidenciado",Y2465=1,"Novato",Y2465=2,"Principiante avanzado",Y2465=3,"Competente",Y2465=4,"Proficiente",Y2465=5,"Master")</f>
        <v>Principiante avanzado</v>
      </c>
      <c r="AA2465" s="17">
        <v>3</v>
      </c>
      <c r="AB2465" s="17" t="str" cm="1">
        <f t="array" ref="AB2465">_xlfn.IFS(AA2465=0,"No evidenciado",AA2465=1,"Novato",AA2465=2,"Principiante avanzado",AA2465=3,"Competente",AA2465=4,"Proficiente",AA2465=5,"Master")</f>
        <v>Competente</v>
      </c>
      <c r="AC2465" s="17">
        <v>1</v>
      </c>
      <c r="AD2465" s="17" t="str" cm="1">
        <f t="array" ref="AD2465">_xlfn.IFS(AC2465=0,"Prenovato",AC2465=1,"Novato",AC2465=2,"Principiante avanzado",AC2465=3,"Competente",AC2465=4,"Proficiente",AC2465=5,"Master")</f>
        <v>Novato</v>
      </c>
      <c r="AE2465" s="17" t="s">
        <v>421</v>
      </c>
    </row>
    <row r="2466" spans="1:31" x14ac:dyDescent="0.25">
      <c r="A2466" t="s">
        <v>242</v>
      </c>
      <c r="B2466" t="s">
        <v>60</v>
      </c>
      <c r="C2466" t="s">
        <v>218</v>
      </c>
      <c r="D2466" t="s">
        <v>196</v>
      </c>
      <c r="E2466" t="s">
        <v>348</v>
      </c>
      <c r="F2466" t="s">
        <v>102</v>
      </c>
      <c r="G2466" t="s">
        <v>349</v>
      </c>
      <c r="H2466" s="4"/>
      <c r="I2466" s="1">
        <f t="shared" ca="1" si="155"/>
        <v>1485</v>
      </c>
      <c r="J2466" s="1" t="str">
        <f t="shared" ca="1" si="156"/>
        <v>3. Mayor a 6 meses</v>
      </c>
      <c r="K2466" t="str">
        <f t="shared" si="157"/>
        <v>SI</v>
      </c>
      <c r="L2466" t="s">
        <v>255</v>
      </c>
      <c r="M2466" t="s">
        <v>170</v>
      </c>
      <c r="N2466" t="s">
        <v>417</v>
      </c>
      <c r="O2466" t="s">
        <v>416</v>
      </c>
      <c r="P2466" t="str">
        <f t="shared" si="158"/>
        <v>ALEX ALCIDES CRUZ ESTEBANArquitectura de datosEVALUACION</v>
      </c>
      <c r="Q2466" t="str">
        <f>BASE[[#This Row],[NombresCalificado]]&amp;BASE[[#This Row],[TipoEvaluacion]]</f>
        <v>ALEX ALCIDES CRUZ ESTEBANEVALUACION</v>
      </c>
      <c r="R2466">
        <v>2</v>
      </c>
      <c r="S2466" t="s">
        <v>4</v>
      </c>
      <c r="T2466" t="s">
        <v>419</v>
      </c>
      <c r="U2466" s="17">
        <v>1</v>
      </c>
      <c r="V2466" s="17" t="str" cm="1">
        <f t="array" ref="V2466">_xlfn.IFS(U2466=0,"Prenovato",U2466=1,"Novato",U2466=2,"Principiante avanzado",U2466=3,"Competente",U2466=4,"Proficiente",U2466=5,"Master")</f>
        <v>Novato</v>
      </c>
      <c r="W2466" s="17">
        <v>3</v>
      </c>
      <c r="X2466" s="17" t="str" cm="1">
        <f t="array" ref="X2466">_xlfn.IFS(W2466=0,"No evidenciado",W2466=1,"Novato",W2466=2,"Principiante avanzado",W2466=3,"Competente",W2466=4,"Proficiente",W2466=5,"Master")</f>
        <v>Competente</v>
      </c>
      <c r="Y2466" s="17">
        <v>2</v>
      </c>
      <c r="Z2466" s="17" t="str" cm="1">
        <f t="array" ref="Z2466">_xlfn.IFS(Y2466=0,"No evidenciado",Y2466=1,"Novato",Y2466=2,"Principiante avanzado",Y2466=3,"Competente",Y2466=4,"Proficiente",Y2466=5,"Master")</f>
        <v>Principiante avanzado</v>
      </c>
      <c r="AA2466" s="17">
        <v>3</v>
      </c>
      <c r="AB2466" s="17" t="str" cm="1">
        <f t="array" ref="AB2466">_xlfn.IFS(AA2466=0,"No evidenciado",AA2466=1,"Novato",AA2466=2,"Principiante avanzado",AA2466=3,"Competente",AA2466=4,"Proficiente",AA2466=5,"Master")</f>
        <v>Competente</v>
      </c>
      <c r="AC2466" s="17">
        <v>1</v>
      </c>
      <c r="AD2466" s="17" t="str" cm="1">
        <f t="array" ref="AD2466">_xlfn.IFS(AC2466=0,"Prenovato",AC2466=1,"Novato",AC2466=2,"Principiante avanzado",AC2466=3,"Competente",AC2466=4,"Proficiente",AC2466=5,"Master")</f>
        <v>Novato</v>
      </c>
      <c r="AE2466" s="17" t="s">
        <v>421</v>
      </c>
    </row>
    <row r="2467" spans="1:31" x14ac:dyDescent="0.25">
      <c r="A2467" t="s">
        <v>242</v>
      </c>
      <c r="B2467" t="s">
        <v>60</v>
      </c>
      <c r="C2467" t="s">
        <v>218</v>
      </c>
      <c r="D2467" t="s">
        <v>196</v>
      </c>
      <c r="E2467" t="s">
        <v>348</v>
      </c>
      <c r="F2467" t="s">
        <v>102</v>
      </c>
      <c r="G2467" t="s">
        <v>349</v>
      </c>
      <c r="H2467" s="4"/>
      <c r="I2467" s="1">
        <f t="shared" ca="1" si="155"/>
        <v>1485</v>
      </c>
      <c r="J2467" s="1" t="str">
        <f t="shared" ca="1" si="156"/>
        <v>3. Mayor a 6 meses</v>
      </c>
      <c r="K2467" t="str">
        <f t="shared" si="157"/>
        <v>SI</v>
      </c>
      <c r="L2467" t="s">
        <v>255</v>
      </c>
      <c r="M2467" t="s">
        <v>163</v>
      </c>
      <c r="N2467" t="s">
        <v>417</v>
      </c>
      <c r="O2467" t="s">
        <v>416</v>
      </c>
      <c r="P2467" t="str">
        <f t="shared" si="158"/>
        <v>ALEX ALCIDES CRUZ ESTEBANNube BCPEVALUACION</v>
      </c>
      <c r="Q2467" t="str">
        <f>BASE[[#This Row],[NombresCalificado]]&amp;BASE[[#This Row],[TipoEvaluacion]]</f>
        <v>ALEX ALCIDES CRUZ ESTEBANEVALUACION</v>
      </c>
      <c r="R2467">
        <v>0</v>
      </c>
      <c r="S2467" t="s">
        <v>185</v>
      </c>
      <c r="T2467" t="s">
        <v>420</v>
      </c>
      <c r="U2467" s="17">
        <v>1</v>
      </c>
      <c r="V2467" s="17" t="str" cm="1">
        <f t="array" ref="V2467">_xlfn.IFS(U2467=0,"Prenovato",U2467=1,"Novato",U2467=2,"Principiante avanzado",U2467=3,"Competente",U2467=4,"Proficiente",U2467=5,"Master")</f>
        <v>Novato</v>
      </c>
      <c r="W2467" s="17">
        <v>3</v>
      </c>
      <c r="X2467" s="17" t="str" cm="1">
        <f t="array" ref="X2467">_xlfn.IFS(W2467=0,"No evidenciado",W2467=1,"Novato",W2467=2,"Principiante avanzado",W2467=3,"Competente",W2467=4,"Proficiente",W2467=5,"Master")</f>
        <v>Competente</v>
      </c>
      <c r="Y2467" s="17">
        <v>2</v>
      </c>
      <c r="Z2467" s="17" t="str" cm="1">
        <f t="array" ref="Z2467">_xlfn.IFS(Y2467=0,"No evidenciado",Y2467=1,"Novato",Y2467=2,"Principiante avanzado",Y2467=3,"Competente",Y2467=4,"Proficiente",Y2467=5,"Master")</f>
        <v>Principiante avanzado</v>
      </c>
      <c r="AA2467" s="17">
        <v>3</v>
      </c>
      <c r="AB2467" s="17" t="str" cm="1">
        <f t="array" ref="AB2467">_xlfn.IFS(AA2467=0,"No evidenciado",AA2467=1,"Novato",AA2467=2,"Principiante avanzado",AA2467=3,"Competente",AA2467=4,"Proficiente",AA2467=5,"Master")</f>
        <v>Competente</v>
      </c>
      <c r="AC2467" s="17">
        <v>1</v>
      </c>
      <c r="AD2467" s="17" t="str" cm="1">
        <f t="array" ref="AD2467">_xlfn.IFS(AC2467=0,"Prenovato",AC2467=1,"Novato",AC2467=2,"Principiante avanzado",AC2467=3,"Competente",AC2467=4,"Proficiente",AC2467=5,"Master")</f>
        <v>Novato</v>
      </c>
      <c r="AE2467" s="17" t="s">
        <v>421</v>
      </c>
    </row>
    <row r="2468" spans="1:31" x14ac:dyDescent="0.25">
      <c r="A2468" t="s">
        <v>242</v>
      </c>
      <c r="B2468" t="s">
        <v>60</v>
      </c>
      <c r="C2468" t="s">
        <v>218</v>
      </c>
      <c r="D2468" t="s">
        <v>196</v>
      </c>
      <c r="E2468" t="s">
        <v>348</v>
      </c>
      <c r="F2468" t="s">
        <v>102</v>
      </c>
      <c r="G2468" t="s">
        <v>349</v>
      </c>
      <c r="H2468" s="4"/>
      <c r="I2468" s="1">
        <f t="shared" ca="1" si="155"/>
        <v>1485</v>
      </c>
      <c r="J2468" s="1" t="str">
        <f t="shared" ca="1" si="156"/>
        <v>3. Mayor a 6 meses</v>
      </c>
      <c r="K2468" t="str">
        <f t="shared" si="157"/>
        <v>SI</v>
      </c>
      <c r="L2468" t="s">
        <v>255</v>
      </c>
      <c r="M2468" t="s">
        <v>164</v>
      </c>
      <c r="N2468" t="s">
        <v>417</v>
      </c>
      <c r="O2468" t="s">
        <v>416</v>
      </c>
      <c r="P2468" t="str">
        <f t="shared" si="158"/>
        <v>ALEX ALCIDES CRUZ ESTEBANPrivacidad y seguridad de los datosEVALUACION</v>
      </c>
      <c r="Q2468" t="str">
        <f>BASE[[#This Row],[NombresCalificado]]&amp;BASE[[#This Row],[TipoEvaluacion]]</f>
        <v>ALEX ALCIDES CRUZ ESTEBANEVALUACION</v>
      </c>
      <c r="R2468">
        <v>2</v>
      </c>
      <c r="S2468" t="s">
        <v>4</v>
      </c>
      <c r="T2468" t="s">
        <v>419</v>
      </c>
      <c r="U2468" s="17">
        <v>1</v>
      </c>
      <c r="V2468" s="17" t="str" cm="1">
        <f t="array" ref="V2468">_xlfn.IFS(U2468=0,"Prenovato",U2468=1,"Novato",U2468=2,"Principiante avanzado",U2468=3,"Competente",U2468=4,"Proficiente",U2468=5,"Master")</f>
        <v>Novato</v>
      </c>
      <c r="W2468" s="17">
        <v>3</v>
      </c>
      <c r="X2468" s="17" t="str" cm="1">
        <f t="array" ref="X2468">_xlfn.IFS(W2468=0,"No evidenciado",W2468=1,"Novato",W2468=2,"Principiante avanzado",W2468=3,"Competente",W2468=4,"Proficiente",W2468=5,"Master")</f>
        <v>Competente</v>
      </c>
      <c r="Y2468" s="17">
        <v>2</v>
      </c>
      <c r="Z2468" s="17" t="str" cm="1">
        <f t="array" ref="Z2468">_xlfn.IFS(Y2468=0,"No evidenciado",Y2468=1,"Novato",Y2468=2,"Principiante avanzado",Y2468=3,"Competente",Y2468=4,"Proficiente",Y2468=5,"Master")</f>
        <v>Principiante avanzado</v>
      </c>
      <c r="AA2468" s="17">
        <v>3</v>
      </c>
      <c r="AB2468" s="17" t="str" cm="1">
        <f t="array" ref="AB2468">_xlfn.IFS(AA2468=0,"No evidenciado",AA2468=1,"Novato",AA2468=2,"Principiante avanzado",AA2468=3,"Competente",AA2468=4,"Proficiente",AA2468=5,"Master")</f>
        <v>Competente</v>
      </c>
      <c r="AC2468" s="17">
        <v>1</v>
      </c>
      <c r="AD2468" s="17" t="str" cm="1">
        <f t="array" ref="AD2468">_xlfn.IFS(AC2468=0,"Prenovato",AC2468=1,"Novato",AC2468=2,"Principiante avanzado",AC2468=3,"Competente",AC2468=4,"Proficiente",AC2468=5,"Master")</f>
        <v>Novato</v>
      </c>
      <c r="AE2468" s="17" t="s">
        <v>421</v>
      </c>
    </row>
    <row r="2469" spans="1:31" x14ac:dyDescent="0.25">
      <c r="A2469" t="s">
        <v>242</v>
      </c>
      <c r="B2469" t="s">
        <v>60</v>
      </c>
      <c r="C2469" t="s">
        <v>218</v>
      </c>
      <c r="D2469" t="s">
        <v>196</v>
      </c>
      <c r="E2469" t="s">
        <v>348</v>
      </c>
      <c r="F2469" t="s">
        <v>102</v>
      </c>
      <c r="G2469" t="s">
        <v>349</v>
      </c>
      <c r="H2469" s="4"/>
      <c r="I2469" s="1">
        <f t="shared" ca="1" si="155"/>
        <v>1485</v>
      </c>
      <c r="J2469" s="1" t="str">
        <f t="shared" ca="1" si="156"/>
        <v>3. Mayor a 6 meses</v>
      </c>
      <c r="K2469" t="str">
        <f t="shared" si="157"/>
        <v>SI</v>
      </c>
      <c r="L2469" t="s">
        <v>255</v>
      </c>
      <c r="M2469" t="s">
        <v>174</v>
      </c>
      <c r="N2469" t="s">
        <v>418</v>
      </c>
      <c r="O2469" t="s">
        <v>418</v>
      </c>
      <c r="P2469" t="str">
        <f t="shared" si="158"/>
        <v>ALEX ALCIDES CRUZ ESTEBANDatawarehouse BCPEVALUACION</v>
      </c>
      <c r="Q2469" t="str">
        <f>BASE[[#This Row],[NombresCalificado]]&amp;BASE[[#This Row],[TipoEvaluacion]]</f>
        <v>ALEX ALCIDES CRUZ ESTEBANEVALUACION</v>
      </c>
      <c r="R2469">
        <v>2</v>
      </c>
      <c r="S2469" t="s">
        <v>4</v>
      </c>
      <c r="T2469" t="s">
        <v>419</v>
      </c>
      <c r="U2469" s="17">
        <v>1</v>
      </c>
      <c r="V2469" s="17" t="str" cm="1">
        <f t="array" ref="V2469">_xlfn.IFS(U2469=0,"Prenovato",U2469=1,"Novato",U2469=2,"Principiante avanzado",U2469=3,"Competente",U2469=4,"Proficiente",U2469=5,"Master")</f>
        <v>Novato</v>
      </c>
      <c r="W2469" s="17">
        <v>3</v>
      </c>
      <c r="X2469" s="17" t="str" cm="1">
        <f t="array" ref="X2469">_xlfn.IFS(W2469=0,"No evidenciado",W2469=1,"Novato",W2469=2,"Principiante avanzado",W2469=3,"Competente",W2469=4,"Proficiente",W2469=5,"Master")</f>
        <v>Competente</v>
      </c>
      <c r="Y2469" s="17">
        <v>2</v>
      </c>
      <c r="Z2469" s="17" t="str" cm="1">
        <f t="array" ref="Z2469">_xlfn.IFS(Y2469=0,"No evidenciado",Y2469=1,"Novato",Y2469=2,"Principiante avanzado",Y2469=3,"Competente",Y2469=4,"Proficiente",Y2469=5,"Master")</f>
        <v>Principiante avanzado</v>
      </c>
      <c r="AA2469" s="17">
        <v>3</v>
      </c>
      <c r="AB2469" s="17" t="str" cm="1">
        <f t="array" ref="AB2469">_xlfn.IFS(AA2469=0,"No evidenciado",AA2469=1,"Novato",AA2469=2,"Principiante avanzado",AA2469=3,"Competente",AA2469=4,"Proficiente",AA2469=5,"Master")</f>
        <v>Competente</v>
      </c>
      <c r="AC2469" s="17">
        <v>1</v>
      </c>
      <c r="AD2469" s="17" t="str" cm="1">
        <f t="array" ref="AD2469">_xlfn.IFS(AC2469=0,"Prenovato",AC2469=1,"Novato",AC2469=2,"Principiante avanzado",AC2469=3,"Competente",AC2469=4,"Proficiente",AC2469=5,"Master")</f>
        <v>Novato</v>
      </c>
      <c r="AE2469" s="17" t="s">
        <v>421</v>
      </c>
    </row>
    <row r="2470" spans="1:31" x14ac:dyDescent="0.25">
      <c r="A2470" t="s">
        <v>242</v>
      </c>
      <c r="B2470" t="s">
        <v>60</v>
      </c>
      <c r="C2470" t="s">
        <v>218</v>
      </c>
      <c r="D2470" t="s">
        <v>196</v>
      </c>
      <c r="E2470" t="s">
        <v>348</v>
      </c>
      <c r="F2470" t="s">
        <v>102</v>
      </c>
      <c r="G2470" t="s">
        <v>349</v>
      </c>
      <c r="H2470" s="4"/>
      <c r="I2470" s="1">
        <f t="shared" ca="1" si="155"/>
        <v>1485</v>
      </c>
      <c r="J2470" s="1" t="str">
        <f t="shared" ca="1" si="156"/>
        <v>3. Mayor a 6 meses</v>
      </c>
      <c r="K2470" t="str">
        <f t="shared" si="157"/>
        <v>SI</v>
      </c>
      <c r="L2470" t="s">
        <v>255</v>
      </c>
      <c r="M2470" t="s">
        <v>167</v>
      </c>
      <c r="N2470" t="s">
        <v>417</v>
      </c>
      <c r="O2470" t="s">
        <v>416</v>
      </c>
      <c r="P2470" t="str">
        <f t="shared" si="158"/>
        <v>ALEX ALCIDES CRUZ ESTEBANCI-CDEVALUACION</v>
      </c>
      <c r="Q2470" t="str">
        <f>BASE[[#This Row],[NombresCalificado]]&amp;BASE[[#This Row],[TipoEvaluacion]]</f>
        <v>ALEX ALCIDES CRUZ ESTEBANEVALUACION</v>
      </c>
      <c r="R2470">
        <v>0</v>
      </c>
      <c r="S2470" t="s">
        <v>185</v>
      </c>
      <c r="T2470" t="s">
        <v>419</v>
      </c>
      <c r="U2470" s="17">
        <v>1</v>
      </c>
      <c r="V2470" s="17" t="str" cm="1">
        <f t="array" ref="V2470">_xlfn.IFS(U2470=0,"Prenovato",U2470=1,"Novato",U2470=2,"Principiante avanzado",U2470=3,"Competente",U2470=4,"Proficiente",U2470=5,"Master")</f>
        <v>Novato</v>
      </c>
      <c r="W2470" s="17">
        <v>3</v>
      </c>
      <c r="X2470" s="17" t="str" cm="1">
        <f t="array" ref="X2470">_xlfn.IFS(W2470=0,"No evidenciado",W2470=1,"Novato",W2470=2,"Principiante avanzado",W2470=3,"Competente",W2470=4,"Proficiente",W2470=5,"Master")</f>
        <v>Competente</v>
      </c>
      <c r="Y2470" s="17">
        <v>2</v>
      </c>
      <c r="Z2470" s="17" t="str" cm="1">
        <f t="array" ref="Z2470">_xlfn.IFS(Y2470=0,"No evidenciado",Y2470=1,"Novato",Y2470=2,"Principiante avanzado",Y2470=3,"Competente",Y2470=4,"Proficiente",Y2470=5,"Master")</f>
        <v>Principiante avanzado</v>
      </c>
      <c r="AA2470" s="17">
        <v>3</v>
      </c>
      <c r="AB2470" s="17" t="str" cm="1">
        <f t="array" ref="AB2470">_xlfn.IFS(AA2470=0,"No evidenciado",AA2470=1,"Novato",AA2470=2,"Principiante avanzado",AA2470=3,"Competente",AA2470=4,"Proficiente",AA2470=5,"Master")</f>
        <v>Competente</v>
      </c>
      <c r="AC2470" s="17">
        <v>1</v>
      </c>
      <c r="AD2470" s="17" t="str" cm="1">
        <f t="array" ref="AD2470">_xlfn.IFS(AC2470=0,"Prenovato",AC2470=1,"Novato",AC2470=2,"Principiante avanzado",AC2470=3,"Competente",AC2470=4,"Proficiente",AC2470=5,"Master")</f>
        <v>Novato</v>
      </c>
      <c r="AE2470" s="17" t="s">
        <v>421</v>
      </c>
    </row>
    <row r="2471" spans="1:31" x14ac:dyDescent="0.25">
      <c r="A2471" t="s">
        <v>242</v>
      </c>
      <c r="B2471" t="s">
        <v>60</v>
      </c>
      <c r="C2471" t="s">
        <v>218</v>
      </c>
      <c r="D2471" t="s">
        <v>196</v>
      </c>
      <c r="E2471" t="s">
        <v>348</v>
      </c>
      <c r="F2471" t="s">
        <v>102</v>
      </c>
      <c r="G2471" t="s">
        <v>349</v>
      </c>
      <c r="H2471" s="4"/>
      <c r="I2471" s="1">
        <f t="shared" ca="1" si="155"/>
        <v>1485</v>
      </c>
      <c r="J2471" s="1" t="str">
        <f t="shared" ca="1" si="156"/>
        <v>3. Mayor a 6 meses</v>
      </c>
      <c r="K2471" t="str">
        <f t="shared" si="157"/>
        <v>SI</v>
      </c>
      <c r="L2471" t="s">
        <v>255</v>
      </c>
      <c r="M2471" t="s">
        <v>55</v>
      </c>
      <c r="N2471" t="s">
        <v>418</v>
      </c>
      <c r="O2471" t="s">
        <v>418</v>
      </c>
      <c r="P2471" t="str">
        <f t="shared" si="158"/>
        <v>ALEX ALCIDES CRUZ ESTEBANProgramaciónEVALUACION</v>
      </c>
      <c r="Q2471" t="str">
        <f>BASE[[#This Row],[NombresCalificado]]&amp;BASE[[#This Row],[TipoEvaluacion]]</f>
        <v>ALEX ALCIDES CRUZ ESTEBANEVALUACION</v>
      </c>
      <c r="R2471">
        <v>2</v>
      </c>
      <c r="S2471" t="s">
        <v>4</v>
      </c>
      <c r="T2471" t="s">
        <v>419</v>
      </c>
      <c r="U2471" s="17">
        <v>1</v>
      </c>
      <c r="V2471" s="17" t="str" cm="1">
        <f t="array" ref="V2471">_xlfn.IFS(U2471=0,"Prenovato",U2471=1,"Novato",U2471=2,"Principiante avanzado",U2471=3,"Competente",U2471=4,"Proficiente",U2471=5,"Master")</f>
        <v>Novato</v>
      </c>
      <c r="W2471" s="17">
        <v>3</v>
      </c>
      <c r="X2471" s="17" t="str" cm="1">
        <f t="array" ref="X2471">_xlfn.IFS(W2471=0,"No evidenciado",W2471=1,"Novato",W2471=2,"Principiante avanzado",W2471=3,"Competente",W2471=4,"Proficiente",W2471=5,"Master")</f>
        <v>Competente</v>
      </c>
      <c r="Y2471" s="17">
        <v>2</v>
      </c>
      <c r="Z2471" s="17" t="str" cm="1">
        <f t="array" ref="Z2471">_xlfn.IFS(Y2471=0,"No evidenciado",Y2471=1,"Novato",Y2471=2,"Principiante avanzado",Y2471=3,"Competente",Y2471=4,"Proficiente",Y2471=5,"Master")</f>
        <v>Principiante avanzado</v>
      </c>
      <c r="AA2471" s="17">
        <v>3</v>
      </c>
      <c r="AB2471" s="17" t="str" cm="1">
        <f t="array" ref="AB2471">_xlfn.IFS(AA2471=0,"No evidenciado",AA2471=1,"Novato",AA2471=2,"Principiante avanzado",AA2471=3,"Competente",AA2471=4,"Proficiente",AA2471=5,"Master")</f>
        <v>Competente</v>
      </c>
      <c r="AC2471" s="17">
        <v>1</v>
      </c>
      <c r="AD2471" s="17" t="str" cm="1">
        <f t="array" ref="AD2471">_xlfn.IFS(AC2471=0,"Prenovato",AC2471=1,"Novato",AC2471=2,"Principiante avanzado",AC2471=3,"Competente",AC2471=4,"Proficiente",AC2471=5,"Master")</f>
        <v>Novato</v>
      </c>
      <c r="AE2471" s="17" t="s">
        <v>421</v>
      </c>
    </row>
    <row r="2472" spans="1:31" x14ac:dyDescent="0.25">
      <c r="A2472" t="s">
        <v>242</v>
      </c>
      <c r="B2472" t="s">
        <v>60</v>
      </c>
      <c r="C2472" t="s">
        <v>218</v>
      </c>
      <c r="D2472" t="s">
        <v>196</v>
      </c>
      <c r="E2472" t="s">
        <v>254</v>
      </c>
      <c r="F2472" t="s">
        <v>61</v>
      </c>
      <c r="G2472" t="s">
        <v>256</v>
      </c>
      <c r="H2472" s="4"/>
      <c r="I2472" s="1">
        <f t="shared" ca="1" si="155"/>
        <v>1485</v>
      </c>
      <c r="J2472" s="1" t="str">
        <f t="shared" ca="1" si="156"/>
        <v>3. Mayor a 6 meses</v>
      </c>
      <c r="K2472" t="str">
        <f t="shared" si="157"/>
        <v>NO</v>
      </c>
      <c r="L2472" t="s">
        <v>255</v>
      </c>
      <c r="M2472" t="s">
        <v>162</v>
      </c>
      <c r="N2472" t="s">
        <v>416</v>
      </c>
      <c r="O2472" t="s">
        <v>416</v>
      </c>
      <c r="P2472" t="str">
        <f t="shared" si="158"/>
        <v>VICTOR ANTONIO GUIMAREY REYESMLOpsEVALUACION ANTERIOR</v>
      </c>
      <c r="Q2472" t="str">
        <f>BASE[[#This Row],[NombresCalificado]]&amp;BASE[[#This Row],[TipoEvaluacion]]</f>
        <v>VICTOR ANTONIO GUIMAREY REYESEVALUACION ANTERIOR</v>
      </c>
      <c r="R2472">
        <v>0</v>
      </c>
      <c r="S2472" t="s">
        <v>185</v>
      </c>
      <c r="T2472" t="s">
        <v>420</v>
      </c>
      <c r="U2472" s="17">
        <v>1</v>
      </c>
      <c r="V2472" s="17" t="str" cm="1">
        <f t="array" ref="V2472">_xlfn.IFS(U2472=0,"Prenovato",U2472=1,"Novato",U2472=2,"Principiante avanzado",U2472=3,"Competente",U2472=4,"Proficiente",U2472=5,"Master")</f>
        <v>Novato</v>
      </c>
      <c r="W2472" s="17">
        <v>3</v>
      </c>
      <c r="X2472" s="17" t="str" cm="1">
        <f t="array" ref="X2472">_xlfn.IFS(W2472=0,"No evidenciado",W2472=1,"Novato",W2472=2,"Principiante avanzado",W2472=3,"Competente",W2472=4,"Proficiente",W2472=5,"Master")</f>
        <v>Competente</v>
      </c>
      <c r="Y2472" s="17">
        <v>4</v>
      </c>
      <c r="Z2472" s="17" t="str" cm="1">
        <f t="array" ref="Z2472">_xlfn.IFS(Y2472=0,"No evidenciado",Y2472=1,"Novato",Y2472=2,"Principiante avanzado",Y2472=3,"Competente",Y2472=4,"Proficiente",Y2472=5,"Master")</f>
        <v>Proficiente</v>
      </c>
      <c r="AA2472" s="17">
        <v>3</v>
      </c>
      <c r="AB2472" s="17" t="str" cm="1">
        <f t="array" ref="AB2472">_xlfn.IFS(AA2472=0,"No evidenciado",AA2472=1,"Novato",AA2472=2,"Principiante avanzado",AA2472=3,"Competente",AA2472=4,"Proficiente",AA2472=5,"Master")</f>
        <v>Competente</v>
      </c>
      <c r="AC2472" s="17">
        <v>1</v>
      </c>
      <c r="AD2472" s="17" t="str" cm="1">
        <f t="array" ref="AD2472">_xlfn.IFS(AC2472=0,"Prenovato",AC2472=1,"Novato",AC2472=2,"Principiante avanzado",AC2472=3,"Competente",AC2472=4,"Proficiente",AC2472=5,"Master")</f>
        <v>Novato</v>
      </c>
      <c r="AE2472" s="17" t="s">
        <v>422</v>
      </c>
    </row>
    <row r="2473" spans="1:31" x14ac:dyDescent="0.25">
      <c r="A2473" t="s">
        <v>242</v>
      </c>
      <c r="B2473" t="s">
        <v>60</v>
      </c>
      <c r="C2473" t="s">
        <v>218</v>
      </c>
      <c r="D2473" t="s">
        <v>196</v>
      </c>
      <c r="E2473" t="s">
        <v>254</v>
      </c>
      <c r="F2473" t="s">
        <v>61</v>
      </c>
      <c r="G2473" t="s">
        <v>256</v>
      </c>
      <c r="H2473" s="4"/>
      <c r="I2473" s="1">
        <f t="shared" ca="1" si="155"/>
        <v>1485</v>
      </c>
      <c r="J2473" s="1" t="str">
        <f t="shared" ca="1" si="156"/>
        <v>3. Mayor a 6 meses</v>
      </c>
      <c r="K2473" t="str">
        <f t="shared" si="157"/>
        <v>NO</v>
      </c>
      <c r="L2473" t="s">
        <v>255</v>
      </c>
      <c r="M2473" t="s">
        <v>170</v>
      </c>
      <c r="N2473" t="s">
        <v>417</v>
      </c>
      <c r="O2473" t="s">
        <v>416</v>
      </c>
      <c r="P2473" t="str">
        <f t="shared" si="158"/>
        <v>VICTOR ANTONIO GUIMAREY REYESArquitectura de datosEVALUACION</v>
      </c>
      <c r="Q2473" t="str">
        <f>BASE[[#This Row],[NombresCalificado]]&amp;BASE[[#This Row],[TipoEvaluacion]]</f>
        <v>VICTOR ANTONIO GUIMAREY REYESEVALUACION</v>
      </c>
      <c r="R2473">
        <v>2</v>
      </c>
      <c r="S2473" t="s">
        <v>4</v>
      </c>
      <c r="T2473" t="s">
        <v>419</v>
      </c>
      <c r="U2473" s="17">
        <v>1</v>
      </c>
      <c r="V2473" s="17" t="str" cm="1">
        <f t="array" ref="V2473">_xlfn.IFS(U2473=0,"Prenovato",U2473=1,"Novato",U2473=2,"Principiante avanzado",U2473=3,"Competente",U2473=4,"Proficiente",U2473=5,"Master")</f>
        <v>Novato</v>
      </c>
      <c r="W2473" s="17">
        <v>3</v>
      </c>
      <c r="X2473" s="17" t="str" cm="1">
        <f t="array" ref="X2473">_xlfn.IFS(W2473=0,"No evidenciado",W2473=1,"Novato",W2473=2,"Principiante avanzado",W2473=3,"Competente",W2473=4,"Proficiente",W2473=5,"Master")</f>
        <v>Competente</v>
      </c>
      <c r="Y2473" s="17">
        <v>4</v>
      </c>
      <c r="Z2473" s="17" t="str" cm="1">
        <f t="array" ref="Z2473">_xlfn.IFS(Y2473=0,"No evidenciado",Y2473=1,"Novato",Y2473=2,"Principiante avanzado",Y2473=3,"Competente",Y2473=4,"Proficiente",Y2473=5,"Master")</f>
        <v>Proficiente</v>
      </c>
      <c r="AA2473" s="17">
        <v>3</v>
      </c>
      <c r="AB2473" s="17" t="str" cm="1">
        <f t="array" ref="AB2473">_xlfn.IFS(AA2473=0,"No evidenciado",AA2473=1,"Novato",AA2473=2,"Principiante avanzado",AA2473=3,"Competente",AA2473=4,"Proficiente",AA2473=5,"Master")</f>
        <v>Competente</v>
      </c>
      <c r="AC2473" s="17">
        <v>1</v>
      </c>
      <c r="AD2473" s="17" t="str" cm="1">
        <f t="array" ref="AD2473">_xlfn.IFS(AC2473=0,"Prenovato",AC2473=1,"Novato",AC2473=2,"Principiante avanzado",AC2473=3,"Competente",AC2473=4,"Proficiente",AC2473=5,"Master")</f>
        <v>Novato</v>
      </c>
      <c r="AE2473" s="17" t="s">
        <v>421</v>
      </c>
    </row>
    <row r="2474" spans="1:31" x14ac:dyDescent="0.25">
      <c r="A2474" t="s">
        <v>242</v>
      </c>
      <c r="B2474" t="s">
        <v>60</v>
      </c>
      <c r="C2474" t="s">
        <v>218</v>
      </c>
      <c r="D2474" t="s">
        <v>196</v>
      </c>
      <c r="E2474" t="s">
        <v>254</v>
      </c>
      <c r="F2474" t="s">
        <v>61</v>
      </c>
      <c r="G2474" t="s">
        <v>256</v>
      </c>
      <c r="H2474" s="4"/>
      <c r="I2474" s="1">
        <f t="shared" ca="1" si="155"/>
        <v>1485</v>
      </c>
      <c r="J2474" s="1" t="str">
        <f t="shared" ca="1" si="156"/>
        <v>3. Mayor a 6 meses</v>
      </c>
      <c r="K2474" t="str">
        <f t="shared" si="157"/>
        <v>NO</v>
      </c>
      <c r="L2474" t="s">
        <v>255</v>
      </c>
      <c r="M2474" t="s">
        <v>55</v>
      </c>
      <c r="N2474" t="s">
        <v>418</v>
      </c>
      <c r="O2474" t="s">
        <v>418</v>
      </c>
      <c r="P2474" t="str">
        <f t="shared" si="158"/>
        <v>VICTOR ANTONIO GUIMAREY REYESProgramaciónEVALUACION</v>
      </c>
      <c r="Q2474" t="str">
        <f>BASE[[#This Row],[NombresCalificado]]&amp;BASE[[#This Row],[TipoEvaluacion]]</f>
        <v>VICTOR ANTONIO GUIMAREY REYESEVALUACION</v>
      </c>
      <c r="R2474">
        <v>2</v>
      </c>
      <c r="S2474" t="s">
        <v>4</v>
      </c>
      <c r="T2474" t="s">
        <v>419</v>
      </c>
      <c r="U2474" s="17">
        <v>1</v>
      </c>
      <c r="V2474" s="17" t="str" cm="1">
        <f t="array" ref="V2474">_xlfn.IFS(U2474=0,"Prenovato",U2474=1,"Novato",U2474=2,"Principiante avanzado",U2474=3,"Competente",U2474=4,"Proficiente",U2474=5,"Master")</f>
        <v>Novato</v>
      </c>
      <c r="W2474" s="17">
        <v>3</v>
      </c>
      <c r="X2474" s="17" t="str" cm="1">
        <f t="array" ref="X2474">_xlfn.IFS(W2474=0,"No evidenciado",W2474=1,"Novato",W2474=2,"Principiante avanzado",W2474=3,"Competente",W2474=4,"Proficiente",W2474=5,"Master")</f>
        <v>Competente</v>
      </c>
      <c r="Y2474" s="17">
        <v>4</v>
      </c>
      <c r="Z2474" s="17" t="str" cm="1">
        <f t="array" ref="Z2474">_xlfn.IFS(Y2474=0,"No evidenciado",Y2474=1,"Novato",Y2474=2,"Principiante avanzado",Y2474=3,"Competente",Y2474=4,"Proficiente",Y2474=5,"Master")</f>
        <v>Proficiente</v>
      </c>
      <c r="AA2474" s="17">
        <v>3</v>
      </c>
      <c r="AB2474" s="17" t="str" cm="1">
        <f t="array" ref="AB2474">_xlfn.IFS(AA2474=0,"No evidenciado",AA2474=1,"Novato",AA2474=2,"Principiante avanzado",AA2474=3,"Competente",AA2474=4,"Proficiente",AA2474=5,"Master")</f>
        <v>Competente</v>
      </c>
      <c r="AC2474" s="17">
        <v>1</v>
      </c>
      <c r="AD2474" s="17" t="str" cm="1">
        <f t="array" ref="AD2474">_xlfn.IFS(AC2474=0,"Prenovato",AC2474=1,"Novato",AC2474=2,"Principiante avanzado",AC2474=3,"Competente",AC2474=4,"Proficiente",AC2474=5,"Master")</f>
        <v>Novato</v>
      </c>
      <c r="AE2474" s="17" t="s">
        <v>421</v>
      </c>
    </row>
    <row r="2475" spans="1:31" x14ac:dyDescent="0.25">
      <c r="A2475" t="s">
        <v>242</v>
      </c>
      <c r="B2475" t="s">
        <v>60</v>
      </c>
      <c r="C2475" t="s">
        <v>218</v>
      </c>
      <c r="D2475" t="s">
        <v>196</v>
      </c>
      <c r="E2475" t="s">
        <v>254</v>
      </c>
      <c r="F2475" t="s">
        <v>61</v>
      </c>
      <c r="G2475" t="s">
        <v>256</v>
      </c>
      <c r="H2475" s="4"/>
      <c r="I2475" s="1">
        <f t="shared" ca="1" si="155"/>
        <v>1485</v>
      </c>
      <c r="J2475" s="1" t="str">
        <f t="shared" ca="1" si="156"/>
        <v>3. Mayor a 6 meses</v>
      </c>
      <c r="K2475" t="str">
        <f t="shared" si="157"/>
        <v>NO</v>
      </c>
      <c r="L2475" t="s">
        <v>255</v>
      </c>
      <c r="M2475" t="s">
        <v>174</v>
      </c>
      <c r="N2475" t="s">
        <v>418</v>
      </c>
      <c r="O2475" t="s">
        <v>418</v>
      </c>
      <c r="P2475" t="str">
        <f t="shared" si="158"/>
        <v>VICTOR ANTONIO GUIMAREY REYESDatawarehouse BCPEVALUACION</v>
      </c>
      <c r="Q2475" t="str">
        <f>BASE[[#This Row],[NombresCalificado]]&amp;BASE[[#This Row],[TipoEvaluacion]]</f>
        <v>VICTOR ANTONIO GUIMAREY REYESEVALUACION</v>
      </c>
      <c r="R2475">
        <v>2</v>
      </c>
      <c r="S2475" t="s">
        <v>4</v>
      </c>
      <c r="T2475" t="s">
        <v>419</v>
      </c>
      <c r="U2475" s="17">
        <v>1</v>
      </c>
      <c r="V2475" s="17" t="str" cm="1">
        <f t="array" ref="V2475">_xlfn.IFS(U2475=0,"Prenovato",U2475=1,"Novato",U2475=2,"Principiante avanzado",U2475=3,"Competente",U2475=4,"Proficiente",U2475=5,"Master")</f>
        <v>Novato</v>
      </c>
      <c r="W2475" s="17">
        <v>3</v>
      </c>
      <c r="X2475" s="17" t="str" cm="1">
        <f t="array" ref="X2475">_xlfn.IFS(W2475=0,"No evidenciado",W2475=1,"Novato",W2475=2,"Principiante avanzado",W2475=3,"Competente",W2475=4,"Proficiente",W2475=5,"Master")</f>
        <v>Competente</v>
      </c>
      <c r="Y2475" s="17">
        <v>4</v>
      </c>
      <c r="Z2475" s="17" t="str" cm="1">
        <f t="array" ref="Z2475">_xlfn.IFS(Y2475=0,"No evidenciado",Y2475=1,"Novato",Y2475=2,"Principiante avanzado",Y2475=3,"Competente",Y2475=4,"Proficiente",Y2475=5,"Master")</f>
        <v>Proficiente</v>
      </c>
      <c r="AA2475" s="17">
        <v>3</v>
      </c>
      <c r="AB2475" s="17" t="str" cm="1">
        <f t="array" ref="AB2475">_xlfn.IFS(AA2475=0,"No evidenciado",AA2475=1,"Novato",AA2475=2,"Principiante avanzado",AA2475=3,"Competente",AA2475=4,"Proficiente",AA2475=5,"Master")</f>
        <v>Competente</v>
      </c>
      <c r="AC2475" s="17">
        <v>1</v>
      </c>
      <c r="AD2475" s="17" t="str" cm="1">
        <f t="array" ref="AD2475">_xlfn.IFS(AC2475=0,"Prenovato",AC2475=1,"Novato",AC2475=2,"Principiante avanzado",AC2475=3,"Competente",AC2475=4,"Proficiente",AC2475=5,"Master")</f>
        <v>Novato</v>
      </c>
      <c r="AE2475" s="17" t="s">
        <v>421</v>
      </c>
    </row>
    <row r="2476" spans="1:31" x14ac:dyDescent="0.25">
      <c r="A2476" t="s">
        <v>242</v>
      </c>
      <c r="B2476" t="s">
        <v>60</v>
      </c>
      <c r="C2476" t="s">
        <v>218</v>
      </c>
      <c r="D2476" t="s">
        <v>196</v>
      </c>
      <c r="E2476" t="s">
        <v>254</v>
      </c>
      <c r="F2476" t="s">
        <v>61</v>
      </c>
      <c r="G2476" t="s">
        <v>256</v>
      </c>
      <c r="H2476" s="4"/>
      <c r="I2476" s="1">
        <f t="shared" ca="1" si="155"/>
        <v>1485</v>
      </c>
      <c r="J2476" s="1" t="str">
        <f t="shared" ca="1" si="156"/>
        <v>3. Mayor a 6 meses</v>
      </c>
      <c r="K2476" t="str">
        <f t="shared" si="157"/>
        <v>NO</v>
      </c>
      <c r="L2476" t="s">
        <v>255</v>
      </c>
      <c r="M2476" t="s">
        <v>168</v>
      </c>
      <c r="N2476" t="s">
        <v>418</v>
      </c>
      <c r="O2476" t="s">
        <v>418</v>
      </c>
      <c r="P2476" t="str">
        <f t="shared" si="158"/>
        <v>VICTOR ANTONIO GUIMAREY REYESBase de datos relacionalEVALUACION</v>
      </c>
      <c r="Q2476" t="str">
        <f>BASE[[#This Row],[NombresCalificado]]&amp;BASE[[#This Row],[TipoEvaluacion]]</f>
        <v>VICTOR ANTONIO GUIMAREY REYESEVALUACION</v>
      </c>
      <c r="R2476">
        <v>3</v>
      </c>
      <c r="S2476" t="s">
        <v>5</v>
      </c>
      <c r="T2476" t="s">
        <v>419</v>
      </c>
      <c r="U2476" s="17">
        <v>1</v>
      </c>
      <c r="V2476" s="17" t="str" cm="1">
        <f t="array" ref="V2476">_xlfn.IFS(U2476=0,"Prenovato",U2476=1,"Novato",U2476=2,"Principiante avanzado",U2476=3,"Competente",U2476=4,"Proficiente",U2476=5,"Master")</f>
        <v>Novato</v>
      </c>
      <c r="W2476" s="17">
        <v>3</v>
      </c>
      <c r="X2476" s="17" t="str" cm="1">
        <f t="array" ref="X2476">_xlfn.IFS(W2476=0,"No evidenciado",W2476=1,"Novato",W2476=2,"Principiante avanzado",W2476=3,"Competente",W2476=4,"Proficiente",W2476=5,"Master")</f>
        <v>Competente</v>
      </c>
      <c r="Y2476" s="17">
        <v>4</v>
      </c>
      <c r="Z2476" s="17" t="str" cm="1">
        <f t="array" ref="Z2476">_xlfn.IFS(Y2476=0,"No evidenciado",Y2476=1,"Novato",Y2476=2,"Principiante avanzado",Y2476=3,"Competente",Y2476=4,"Proficiente",Y2476=5,"Master")</f>
        <v>Proficiente</v>
      </c>
      <c r="AA2476" s="17">
        <v>3</v>
      </c>
      <c r="AB2476" s="17" t="str" cm="1">
        <f t="array" ref="AB2476">_xlfn.IFS(AA2476=0,"No evidenciado",AA2476=1,"Novato",AA2476=2,"Principiante avanzado",AA2476=3,"Competente",AA2476=4,"Proficiente",AA2476=5,"Master")</f>
        <v>Competente</v>
      </c>
      <c r="AC2476" s="17">
        <v>1</v>
      </c>
      <c r="AD2476" s="17" t="str" cm="1">
        <f t="array" ref="AD2476">_xlfn.IFS(AC2476=0,"Prenovato",AC2476=1,"Novato",AC2476=2,"Principiante avanzado",AC2476=3,"Competente",AC2476=4,"Proficiente",AC2476=5,"Master")</f>
        <v>Novato</v>
      </c>
      <c r="AE2476" s="17" t="s">
        <v>421</v>
      </c>
    </row>
    <row r="2477" spans="1:31" x14ac:dyDescent="0.25">
      <c r="A2477" t="s">
        <v>242</v>
      </c>
      <c r="B2477" t="s">
        <v>60</v>
      </c>
      <c r="C2477" t="s">
        <v>218</v>
      </c>
      <c r="D2477" t="s">
        <v>196</v>
      </c>
      <c r="E2477" t="s">
        <v>254</v>
      </c>
      <c r="F2477" t="s">
        <v>61</v>
      </c>
      <c r="G2477" t="s">
        <v>256</v>
      </c>
      <c r="H2477" s="4"/>
      <c r="I2477" s="1">
        <f t="shared" ca="1" si="155"/>
        <v>1485</v>
      </c>
      <c r="J2477" s="1" t="str">
        <f t="shared" ca="1" si="156"/>
        <v>3. Mayor a 6 meses</v>
      </c>
      <c r="K2477" t="str">
        <f t="shared" si="157"/>
        <v>NO</v>
      </c>
      <c r="L2477" t="s">
        <v>255</v>
      </c>
      <c r="M2477" t="s">
        <v>171</v>
      </c>
      <c r="N2477" t="s">
        <v>416</v>
      </c>
      <c r="O2477" t="s">
        <v>416</v>
      </c>
      <c r="P2477" t="str">
        <f t="shared" si="158"/>
        <v>VICTOR ANTONIO GUIMAREY REYESBases de datos en la nubeEVALUACION ANTERIOR</v>
      </c>
      <c r="Q2477" t="str">
        <f>BASE[[#This Row],[NombresCalificado]]&amp;BASE[[#This Row],[TipoEvaluacion]]</f>
        <v>VICTOR ANTONIO GUIMAREY REYESEVALUACION ANTERIOR</v>
      </c>
      <c r="R2477">
        <v>0</v>
      </c>
      <c r="S2477" t="s">
        <v>185</v>
      </c>
      <c r="T2477" t="s">
        <v>420</v>
      </c>
      <c r="U2477" s="17">
        <v>1</v>
      </c>
      <c r="V2477" s="17" t="str" cm="1">
        <f t="array" ref="V2477">_xlfn.IFS(U2477=0,"Prenovato",U2477=1,"Novato",U2477=2,"Principiante avanzado",U2477=3,"Competente",U2477=4,"Proficiente",U2477=5,"Master")</f>
        <v>Novato</v>
      </c>
      <c r="W2477" s="17">
        <v>3</v>
      </c>
      <c r="X2477" s="17" t="str" cm="1">
        <f t="array" ref="X2477">_xlfn.IFS(W2477=0,"No evidenciado",W2477=1,"Novato",W2477=2,"Principiante avanzado",W2477=3,"Competente",W2477=4,"Proficiente",W2477=5,"Master")</f>
        <v>Competente</v>
      </c>
      <c r="Y2477" s="17">
        <v>4</v>
      </c>
      <c r="Z2477" s="17" t="str" cm="1">
        <f t="array" ref="Z2477">_xlfn.IFS(Y2477=0,"No evidenciado",Y2477=1,"Novato",Y2477=2,"Principiante avanzado",Y2477=3,"Competente",Y2477=4,"Proficiente",Y2477=5,"Master")</f>
        <v>Proficiente</v>
      </c>
      <c r="AA2477" s="17">
        <v>3</v>
      </c>
      <c r="AB2477" s="17" t="str" cm="1">
        <f t="array" ref="AB2477">_xlfn.IFS(AA2477=0,"No evidenciado",AA2477=1,"Novato",AA2477=2,"Principiante avanzado",AA2477=3,"Competente",AA2477=4,"Proficiente",AA2477=5,"Master")</f>
        <v>Competente</v>
      </c>
      <c r="AC2477" s="17">
        <v>1</v>
      </c>
      <c r="AD2477" s="17" t="str" cm="1">
        <f t="array" ref="AD2477">_xlfn.IFS(AC2477=0,"Prenovato",AC2477=1,"Novato",AC2477=2,"Principiante avanzado",AC2477=3,"Competente",AC2477=4,"Proficiente",AC2477=5,"Master")</f>
        <v>Novato</v>
      </c>
      <c r="AE2477" s="17" t="s">
        <v>422</v>
      </c>
    </row>
    <row r="2478" spans="1:31" x14ac:dyDescent="0.25">
      <c r="A2478" t="s">
        <v>242</v>
      </c>
      <c r="B2478" t="s">
        <v>60</v>
      </c>
      <c r="C2478" t="s">
        <v>218</v>
      </c>
      <c r="D2478" t="s">
        <v>196</v>
      </c>
      <c r="E2478" t="s">
        <v>254</v>
      </c>
      <c r="F2478" t="s">
        <v>61</v>
      </c>
      <c r="G2478" t="s">
        <v>256</v>
      </c>
      <c r="H2478" s="4"/>
      <c r="I2478" s="1">
        <f t="shared" ca="1" si="155"/>
        <v>1485</v>
      </c>
      <c r="J2478" s="1" t="str">
        <f t="shared" ca="1" si="156"/>
        <v>3. Mayor a 6 meses</v>
      </c>
      <c r="K2478" t="str">
        <f t="shared" si="157"/>
        <v>NO</v>
      </c>
      <c r="L2478" t="s">
        <v>255</v>
      </c>
      <c r="M2478" t="s">
        <v>160</v>
      </c>
      <c r="N2478" t="s">
        <v>416</v>
      </c>
      <c r="O2478" t="s">
        <v>416</v>
      </c>
      <c r="P2478" t="str">
        <f t="shared" si="158"/>
        <v>VICTOR ANTONIO GUIMAREY REYESIntegración de datos en tiempo realEVALUACION ANTERIOR</v>
      </c>
      <c r="Q2478" t="str">
        <f>BASE[[#This Row],[NombresCalificado]]&amp;BASE[[#This Row],[TipoEvaluacion]]</f>
        <v>VICTOR ANTONIO GUIMAREY REYESEVALUACION ANTERIOR</v>
      </c>
      <c r="R2478">
        <v>0</v>
      </c>
      <c r="S2478" t="s">
        <v>185</v>
      </c>
      <c r="T2478" t="s">
        <v>419</v>
      </c>
      <c r="U2478" s="17">
        <v>1</v>
      </c>
      <c r="V2478" s="17" t="str" cm="1">
        <f t="array" ref="V2478">_xlfn.IFS(U2478=0,"Prenovato",U2478=1,"Novato",U2478=2,"Principiante avanzado",U2478=3,"Competente",U2478=4,"Proficiente",U2478=5,"Master")</f>
        <v>Novato</v>
      </c>
      <c r="W2478" s="17">
        <v>3</v>
      </c>
      <c r="X2478" s="17" t="str" cm="1">
        <f t="array" ref="X2478">_xlfn.IFS(W2478=0,"No evidenciado",W2478=1,"Novato",W2478=2,"Principiante avanzado",W2478=3,"Competente",W2478=4,"Proficiente",W2478=5,"Master")</f>
        <v>Competente</v>
      </c>
      <c r="Y2478" s="17">
        <v>4</v>
      </c>
      <c r="Z2478" s="17" t="str" cm="1">
        <f t="array" ref="Z2478">_xlfn.IFS(Y2478=0,"No evidenciado",Y2478=1,"Novato",Y2478=2,"Principiante avanzado",Y2478=3,"Competente",Y2478=4,"Proficiente",Y2478=5,"Master")</f>
        <v>Proficiente</v>
      </c>
      <c r="AA2478" s="17">
        <v>3</v>
      </c>
      <c r="AB2478" s="17" t="str" cm="1">
        <f t="array" ref="AB2478">_xlfn.IFS(AA2478=0,"No evidenciado",AA2478=1,"Novato",AA2478=2,"Principiante avanzado",AA2478=3,"Competente",AA2478=4,"Proficiente",AA2478=5,"Master")</f>
        <v>Competente</v>
      </c>
      <c r="AC2478" s="17">
        <v>1</v>
      </c>
      <c r="AD2478" s="17" t="str" cm="1">
        <f t="array" ref="AD2478">_xlfn.IFS(AC2478=0,"Prenovato",AC2478=1,"Novato",AC2478=2,"Principiante avanzado",AC2478=3,"Competente",AC2478=4,"Proficiente",AC2478=5,"Master")</f>
        <v>Novato</v>
      </c>
      <c r="AE2478" s="17" t="s">
        <v>422</v>
      </c>
    </row>
    <row r="2479" spans="1:31" x14ac:dyDescent="0.25">
      <c r="A2479" t="s">
        <v>242</v>
      </c>
      <c r="B2479" t="s">
        <v>60</v>
      </c>
      <c r="C2479" t="s">
        <v>218</v>
      </c>
      <c r="D2479" t="s">
        <v>196</v>
      </c>
      <c r="E2479" t="s">
        <v>254</v>
      </c>
      <c r="F2479" t="s">
        <v>61</v>
      </c>
      <c r="G2479" t="s">
        <v>256</v>
      </c>
      <c r="H2479" s="4"/>
      <c r="I2479" s="1">
        <f t="shared" ca="1" si="155"/>
        <v>1485</v>
      </c>
      <c r="J2479" s="1" t="str">
        <f t="shared" ca="1" si="156"/>
        <v>3. Mayor a 6 meses</v>
      </c>
      <c r="K2479" t="str">
        <f t="shared" si="157"/>
        <v>NO</v>
      </c>
      <c r="L2479" t="s">
        <v>255</v>
      </c>
      <c r="M2479" t="s">
        <v>158</v>
      </c>
      <c r="N2479" t="s">
        <v>416</v>
      </c>
      <c r="O2479" t="s">
        <v>416</v>
      </c>
      <c r="P2479" t="str">
        <f t="shared" si="158"/>
        <v>VICTOR ANTONIO GUIMAREY REYESServicios en la nubeEVALUACION ANTERIOR</v>
      </c>
      <c r="Q2479" t="str">
        <f>BASE[[#This Row],[NombresCalificado]]&amp;BASE[[#This Row],[TipoEvaluacion]]</f>
        <v>VICTOR ANTONIO GUIMAREY REYESEVALUACION ANTERIOR</v>
      </c>
      <c r="R2479">
        <v>0</v>
      </c>
      <c r="S2479" t="s">
        <v>185</v>
      </c>
      <c r="T2479" t="s">
        <v>420</v>
      </c>
      <c r="U2479" s="17">
        <v>1</v>
      </c>
      <c r="V2479" s="17" t="str" cm="1">
        <f t="array" ref="V2479">_xlfn.IFS(U2479=0,"Prenovato",U2479=1,"Novato",U2479=2,"Principiante avanzado",U2479=3,"Competente",U2479=4,"Proficiente",U2479=5,"Master")</f>
        <v>Novato</v>
      </c>
      <c r="W2479" s="17">
        <v>3</v>
      </c>
      <c r="X2479" s="17" t="str" cm="1">
        <f t="array" ref="X2479">_xlfn.IFS(W2479=0,"No evidenciado",W2479=1,"Novato",W2479=2,"Principiante avanzado",W2479=3,"Competente",W2479=4,"Proficiente",W2479=5,"Master")</f>
        <v>Competente</v>
      </c>
      <c r="Y2479" s="17">
        <v>4</v>
      </c>
      <c r="Z2479" s="17" t="str" cm="1">
        <f t="array" ref="Z2479">_xlfn.IFS(Y2479=0,"No evidenciado",Y2479=1,"Novato",Y2479=2,"Principiante avanzado",Y2479=3,"Competente",Y2479=4,"Proficiente",Y2479=5,"Master")</f>
        <v>Proficiente</v>
      </c>
      <c r="AA2479" s="17">
        <v>3</v>
      </c>
      <c r="AB2479" s="17" t="str" cm="1">
        <f t="array" ref="AB2479">_xlfn.IFS(AA2479=0,"No evidenciado",AA2479=1,"Novato",AA2479=2,"Principiante avanzado",AA2479=3,"Competente",AA2479=4,"Proficiente",AA2479=5,"Master")</f>
        <v>Competente</v>
      </c>
      <c r="AC2479" s="17">
        <v>1</v>
      </c>
      <c r="AD2479" s="17" t="str" cm="1">
        <f t="array" ref="AD2479">_xlfn.IFS(AC2479=0,"Prenovato",AC2479=1,"Novato",AC2479=2,"Principiante avanzado",AC2479=3,"Competente",AC2479=4,"Proficiente",AC2479=5,"Master")</f>
        <v>Novato</v>
      </c>
      <c r="AE2479" s="17" t="s">
        <v>422</v>
      </c>
    </row>
    <row r="2480" spans="1:31" x14ac:dyDescent="0.25">
      <c r="A2480" t="s">
        <v>242</v>
      </c>
      <c r="B2480" t="s">
        <v>60</v>
      </c>
      <c r="C2480" t="s">
        <v>218</v>
      </c>
      <c r="D2480" t="s">
        <v>196</v>
      </c>
      <c r="E2480" t="s">
        <v>254</v>
      </c>
      <c r="F2480" t="s">
        <v>61</v>
      </c>
      <c r="G2480" t="s">
        <v>256</v>
      </c>
      <c r="H2480" s="4"/>
      <c r="I2480" s="1">
        <f t="shared" ca="1" si="155"/>
        <v>1485</v>
      </c>
      <c r="J2480" s="1" t="str">
        <f t="shared" ca="1" si="156"/>
        <v>3. Mayor a 6 meses</v>
      </c>
      <c r="K2480" t="str">
        <f t="shared" si="157"/>
        <v>NO</v>
      </c>
      <c r="L2480" t="s">
        <v>255</v>
      </c>
      <c r="M2480" t="s">
        <v>173</v>
      </c>
      <c r="N2480" t="s">
        <v>416</v>
      </c>
      <c r="O2480" t="s">
        <v>416</v>
      </c>
      <c r="P2480" t="str">
        <f t="shared" si="158"/>
        <v>VICTOR ANTONIO GUIMAREY REYESDatalake BCPEVALUACION ANTERIOR</v>
      </c>
      <c r="Q2480" t="str">
        <f>BASE[[#This Row],[NombresCalificado]]&amp;BASE[[#This Row],[TipoEvaluacion]]</f>
        <v>VICTOR ANTONIO GUIMAREY REYESEVALUACION ANTERIOR</v>
      </c>
      <c r="R2480">
        <v>0</v>
      </c>
      <c r="S2480" t="s">
        <v>185</v>
      </c>
      <c r="T2480" t="s">
        <v>419</v>
      </c>
      <c r="U2480" s="17">
        <v>1</v>
      </c>
      <c r="V2480" s="17" t="str" cm="1">
        <f t="array" ref="V2480">_xlfn.IFS(U2480=0,"Prenovato",U2480=1,"Novato",U2480=2,"Principiante avanzado",U2480=3,"Competente",U2480=4,"Proficiente",U2480=5,"Master")</f>
        <v>Novato</v>
      </c>
      <c r="W2480" s="17">
        <v>3</v>
      </c>
      <c r="X2480" s="17" t="str" cm="1">
        <f t="array" ref="X2480">_xlfn.IFS(W2480=0,"No evidenciado",W2480=1,"Novato",W2480=2,"Principiante avanzado",W2480=3,"Competente",W2480=4,"Proficiente",W2480=5,"Master")</f>
        <v>Competente</v>
      </c>
      <c r="Y2480" s="17">
        <v>4</v>
      </c>
      <c r="Z2480" s="17" t="str" cm="1">
        <f t="array" ref="Z2480">_xlfn.IFS(Y2480=0,"No evidenciado",Y2480=1,"Novato",Y2480=2,"Principiante avanzado",Y2480=3,"Competente",Y2480=4,"Proficiente",Y2480=5,"Master")</f>
        <v>Proficiente</v>
      </c>
      <c r="AA2480" s="17">
        <v>3</v>
      </c>
      <c r="AB2480" s="17" t="str" cm="1">
        <f t="array" ref="AB2480">_xlfn.IFS(AA2480=0,"No evidenciado",AA2480=1,"Novato",AA2480=2,"Principiante avanzado",AA2480=3,"Competente",AA2480=4,"Proficiente",AA2480=5,"Master")</f>
        <v>Competente</v>
      </c>
      <c r="AC2480" s="17">
        <v>1</v>
      </c>
      <c r="AD2480" s="17" t="str" cm="1">
        <f t="array" ref="AD2480">_xlfn.IFS(AC2480=0,"Prenovato",AC2480=1,"Novato",AC2480=2,"Principiante avanzado",AC2480=3,"Competente",AC2480=4,"Proficiente",AC2480=5,"Master")</f>
        <v>Novato</v>
      </c>
      <c r="AE2480" s="17" t="s">
        <v>422</v>
      </c>
    </row>
    <row r="2481" spans="1:31" x14ac:dyDescent="0.25">
      <c r="A2481" t="s">
        <v>242</v>
      </c>
      <c r="B2481" t="s">
        <v>60</v>
      </c>
      <c r="C2481" t="s">
        <v>218</v>
      </c>
      <c r="D2481" t="s">
        <v>196</v>
      </c>
      <c r="E2481" t="s">
        <v>254</v>
      </c>
      <c r="F2481" t="s">
        <v>61</v>
      </c>
      <c r="G2481" t="s">
        <v>256</v>
      </c>
      <c r="H2481" s="4"/>
      <c r="I2481" s="1">
        <f t="shared" ca="1" si="155"/>
        <v>1485</v>
      </c>
      <c r="J2481" s="1" t="str">
        <f t="shared" ca="1" si="156"/>
        <v>3. Mayor a 6 meses</v>
      </c>
      <c r="K2481" t="str">
        <f t="shared" si="157"/>
        <v>NO</v>
      </c>
      <c r="L2481" t="s">
        <v>255</v>
      </c>
      <c r="M2481" t="s">
        <v>159</v>
      </c>
      <c r="N2481" t="s">
        <v>416</v>
      </c>
      <c r="O2481" t="s">
        <v>416</v>
      </c>
      <c r="P2481" t="str">
        <f t="shared" si="158"/>
        <v>VICTOR ANTONIO GUIMAREY REYESGobernanza de datosEVALUACION ANTERIOR</v>
      </c>
      <c r="Q2481" t="str">
        <f>BASE[[#This Row],[NombresCalificado]]&amp;BASE[[#This Row],[TipoEvaluacion]]</f>
        <v>VICTOR ANTONIO GUIMAREY REYESEVALUACION ANTERIOR</v>
      </c>
      <c r="R2481">
        <v>2</v>
      </c>
      <c r="S2481" t="s">
        <v>4</v>
      </c>
      <c r="T2481" t="s">
        <v>419</v>
      </c>
      <c r="U2481" s="17">
        <v>1</v>
      </c>
      <c r="V2481" s="17" t="str" cm="1">
        <f t="array" ref="V2481">_xlfn.IFS(U2481=0,"Prenovato",U2481=1,"Novato",U2481=2,"Principiante avanzado",U2481=3,"Competente",U2481=4,"Proficiente",U2481=5,"Master")</f>
        <v>Novato</v>
      </c>
      <c r="W2481" s="17">
        <v>3</v>
      </c>
      <c r="X2481" s="17" t="str" cm="1">
        <f t="array" ref="X2481">_xlfn.IFS(W2481=0,"No evidenciado",W2481=1,"Novato",W2481=2,"Principiante avanzado",W2481=3,"Competente",W2481=4,"Proficiente",W2481=5,"Master")</f>
        <v>Competente</v>
      </c>
      <c r="Y2481" s="17">
        <v>4</v>
      </c>
      <c r="Z2481" s="17" t="str" cm="1">
        <f t="array" ref="Z2481">_xlfn.IFS(Y2481=0,"No evidenciado",Y2481=1,"Novato",Y2481=2,"Principiante avanzado",Y2481=3,"Competente",Y2481=4,"Proficiente",Y2481=5,"Master")</f>
        <v>Proficiente</v>
      </c>
      <c r="AA2481" s="17">
        <v>3</v>
      </c>
      <c r="AB2481" s="17" t="str" cm="1">
        <f t="array" ref="AB2481">_xlfn.IFS(AA2481=0,"No evidenciado",AA2481=1,"Novato",AA2481=2,"Principiante avanzado",AA2481=3,"Competente",AA2481=4,"Proficiente",AA2481=5,"Master")</f>
        <v>Competente</v>
      </c>
      <c r="AC2481" s="17">
        <v>1</v>
      </c>
      <c r="AD2481" s="17" t="str" cm="1">
        <f t="array" ref="AD2481">_xlfn.IFS(AC2481=0,"Prenovato",AC2481=1,"Novato",AC2481=2,"Principiante avanzado",AC2481=3,"Competente",AC2481=4,"Proficiente",AC2481=5,"Master")</f>
        <v>Novato</v>
      </c>
      <c r="AE2481" s="17" t="s">
        <v>422</v>
      </c>
    </row>
    <row r="2482" spans="1:31" x14ac:dyDescent="0.25">
      <c r="A2482" t="s">
        <v>242</v>
      </c>
      <c r="B2482" t="s">
        <v>60</v>
      </c>
      <c r="C2482" t="s">
        <v>218</v>
      </c>
      <c r="D2482" t="s">
        <v>196</v>
      </c>
      <c r="E2482" t="s">
        <v>254</v>
      </c>
      <c r="F2482" t="s">
        <v>61</v>
      </c>
      <c r="G2482" t="s">
        <v>256</v>
      </c>
      <c r="H2482" s="4"/>
      <c r="I2482" s="1">
        <f t="shared" ca="1" si="155"/>
        <v>1485</v>
      </c>
      <c r="J2482" s="1" t="str">
        <f t="shared" ca="1" si="156"/>
        <v>3. Mayor a 6 meses</v>
      </c>
      <c r="K2482" t="str">
        <f t="shared" si="157"/>
        <v>NO</v>
      </c>
      <c r="L2482" t="s">
        <v>255</v>
      </c>
      <c r="M2482" t="s">
        <v>172</v>
      </c>
      <c r="N2482" t="s">
        <v>416</v>
      </c>
      <c r="O2482" t="s">
        <v>416</v>
      </c>
      <c r="P2482" t="str">
        <f t="shared" si="158"/>
        <v>VICTOR ANTONIO GUIMAREY REYESCalidad de datosEVALUACION ANTERIOR</v>
      </c>
      <c r="Q2482" t="str">
        <f>BASE[[#This Row],[NombresCalificado]]&amp;BASE[[#This Row],[TipoEvaluacion]]</f>
        <v>VICTOR ANTONIO GUIMAREY REYESEVALUACION ANTERIOR</v>
      </c>
      <c r="R2482">
        <v>2</v>
      </c>
      <c r="S2482" t="s">
        <v>4</v>
      </c>
      <c r="T2482" t="s">
        <v>419</v>
      </c>
      <c r="U2482" s="17">
        <v>1</v>
      </c>
      <c r="V2482" s="17" t="str" cm="1">
        <f t="array" ref="V2482">_xlfn.IFS(U2482=0,"Prenovato",U2482=1,"Novato",U2482=2,"Principiante avanzado",U2482=3,"Competente",U2482=4,"Proficiente",U2482=5,"Master")</f>
        <v>Novato</v>
      </c>
      <c r="W2482" s="17">
        <v>3</v>
      </c>
      <c r="X2482" s="17" t="str" cm="1">
        <f t="array" ref="X2482">_xlfn.IFS(W2482=0,"No evidenciado",W2482=1,"Novato",W2482=2,"Principiante avanzado",W2482=3,"Competente",W2482=4,"Proficiente",W2482=5,"Master")</f>
        <v>Competente</v>
      </c>
      <c r="Y2482" s="17">
        <v>4</v>
      </c>
      <c r="Z2482" s="17" t="str" cm="1">
        <f t="array" ref="Z2482">_xlfn.IFS(Y2482=0,"No evidenciado",Y2482=1,"Novato",Y2482=2,"Principiante avanzado",Y2482=3,"Competente",Y2482=4,"Proficiente",Y2482=5,"Master")</f>
        <v>Proficiente</v>
      </c>
      <c r="AA2482" s="17">
        <v>3</v>
      </c>
      <c r="AB2482" s="17" t="str" cm="1">
        <f t="array" ref="AB2482">_xlfn.IFS(AA2482=0,"No evidenciado",AA2482=1,"Novato",AA2482=2,"Principiante avanzado",AA2482=3,"Competente",AA2482=4,"Proficiente",AA2482=5,"Master")</f>
        <v>Competente</v>
      </c>
      <c r="AC2482" s="17">
        <v>1</v>
      </c>
      <c r="AD2482" s="17" t="str" cm="1">
        <f t="array" ref="AD2482">_xlfn.IFS(AC2482=0,"Prenovato",AC2482=1,"Novato",AC2482=2,"Principiante avanzado",AC2482=3,"Competente",AC2482=4,"Proficiente",AC2482=5,"Master")</f>
        <v>Novato</v>
      </c>
      <c r="AE2482" s="17" t="s">
        <v>422</v>
      </c>
    </row>
    <row r="2483" spans="1:31" x14ac:dyDescent="0.25">
      <c r="A2483" t="s">
        <v>242</v>
      </c>
      <c r="B2483" t="s">
        <v>60</v>
      </c>
      <c r="C2483" t="s">
        <v>218</v>
      </c>
      <c r="D2483" t="s">
        <v>196</v>
      </c>
      <c r="E2483" t="s">
        <v>254</v>
      </c>
      <c r="F2483" t="s">
        <v>61</v>
      </c>
      <c r="G2483" t="s">
        <v>256</v>
      </c>
      <c r="H2483" s="4"/>
      <c r="I2483" s="1">
        <f t="shared" ca="1" si="155"/>
        <v>1485</v>
      </c>
      <c r="J2483" s="1" t="str">
        <f t="shared" ca="1" si="156"/>
        <v>3. Mayor a 6 meses</v>
      </c>
      <c r="K2483" t="str">
        <f t="shared" si="157"/>
        <v>NO</v>
      </c>
      <c r="L2483" t="s">
        <v>255</v>
      </c>
      <c r="M2483" t="s">
        <v>56</v>
      </c>
      <c r="N2483" t="s">
        <v>417</v>
      </c>
      <c r="O2483" t="s">
        <v>416</v>
      </c>
      <c r="P2483" t="str">
        <f t="shared" si="158"/>
        <v>VICTOR ANTONIO GUIMAREY REYESControl de versionesEVALUACION ANTERIOR</v>
      </c>
      <c r="Q2483" t="str">
        <f>BASE[[#This Row],[NombresCalificado]]&amp;BASE[[#This Row],[TipoEvaluacion]]</f>
        <v>VICTOR ANTONIO GUIMAREY REYESEVALUACION ANTERIOR</v>
      </c>
      <c r="R2483">
        <v>0</v>
      </c>
      <c r="S2483" t="s">
        <v>185</v>
      </c>
      <c r="T2483" t="s">
        <v>419</v>
      </c>
      <c r="U2483" s="17">
        <v>1</v>
      </c>
      <c r="V2483" s="17" t="str" cm="1">
        <f t="array" ref="V2483">_xlfn.IFS(U2483=0,"Prenovato",U2483=1,"Novato",U2483=2,"Principiante avanzado",U2483=3,"Competente",U2483=4,"Proficiente",U2483=5,"Master")</f>
        <v>Novato</v>
      </c>
      <c r="W2483" s="17">
        <v>3</v>
      </c>
      <c r="X2483" s="17" t="str" cm="1">
        <f t="array" ref="X2483">_xlfn.IFS(W2483=0,"No evidenciado",W2483=1,"Novato",W2483=2,"Principiante avanzado",W2483=3,"Competente",W2483=4,"Proficiente",W2483=5,"Master")</f>
        <v>Competente</v>
      </c>
      <c r="Y2483" s="17">
        <v>4</v>
      </c>
      <c r="Z2483" s="17" t="str" cm="1">
        <f t="array" ref="Z2483">_xlfn.IFS(Y2483=0,"No evidenciado",Y2483=1,"Novato",Y2483=2,"Principiante avanzado",Y2483=3,"Competente",Y2483=4,"Proficiente",Y2483=5,"Master")</f>
        <v>Proficiente</v>
      </c>
      <c r="AA2483" s="17">
        <v>3</v>
      </c>
      <c r="AB2483" s="17" t="str" cm="1">
        <f t="array" ref="AB2483">_xlfn.IFS(AA2483=0,"No evidenciado",AA2483=1,"Novato",AA2483=2,"Principiante avanzado",AA2483=3,"Competente",AA2483=4,"Proficiente",AA2483=5,"Master")</f>
        <v>Competente</v>
      </c>
      <c r="AC2483" s="17">
        <v>1</v>
      </c>
      <c r="AD2483" s="17" t="str" cm="1">
        <f t="array" ref="AD2483">_xlfn.IFS(AC2483=0,"Prenovato",AC2483=1,"Novato",AC2483=2,"Principiante avanzado",AC2483=3,"Competente",AC2483=4,"Proficiente",AC2483=5,"Master")</f>
        <v>Novato</v>
      </c>
      <c r="AE2483" s="17" t="s">
        <v>422</v>
      </c>
    </row>
    <row r="2484" spans="1:31" x14ac:dyDescent="0.25">
      <c r="A2484" t="s">
        <v>242</v>
      </c>
      <c r="B2484" t="s">
        <v>60</v>
      </c>
      <c r="C2484" t="s">
        <v>218</v>
      </c>
      <c r="D2484" t="s">
        <v>196</v>
      </c>
      <c r="E2484" t="s">
        <v>254</v>
      </c>
      <c r="F2484" t="s">
        <v>61</v>
      </c>
      <c r="G2484" t="s">
        <v>256</v>
      </c>
      <c r="H2484" s="4"/>
      <c r="I2484" s="1">
        <f t="shared" ca="1" si="155"/>
        <v>1485</v>
      </c>
      <c r="J2484" s="1" t="str">
        <f t="shared" ca="1" si="156"/>
        <v>3. Mayor a 6 meses</v>
      </c>
      <c r="K2484" t="str">
        <f t="shared" si="157"/>
        <v>NO</v>
      </c>
      <c r="L2484" t="s">
        <v>255</v>
      </c>
      <c r="M2484" t="s">
        <v>163</v>
      </c>
      <c r="N2484" t="s">
        <v>417</v>
      </c>
      <c r="O2484" t="s">
        <v>416</v>
      </c>
      <c r="P2484" t="str">
        <f t="shared" si="158"/>
        <v>VICTOR ANTONIO GUIMAREY REYESNube BCPEVALUACION ANTERIOR</v>
      </c>
      <c r="Q2484" t="str">
        <f>BASE[[#This Row],[NombresCalificado]]&amp;BASE[[#This Row],[TipoEvaluacion]]</f>
        <v>VICTOR ANTONIO GUIMAREY REYESEVALUACION ANTERIOR</v>
      </c>
      <c r="R2484">
        <v>0</v>
      </c>
      <c r="S2484" t="s">
        <v>185</v>
      </c>
      <c r="T2484" t="s">
        <v>419</v>
      </c>
      <c r="U2484" s="17">
        <v>1</v>
      </c>
      <c r="V2484" s="17" t="str" cm="1">
        <f t="array" ref="V2484">_xlfn.IFS(U2484=0,"Prenovato",U2484=1,"Novato",U2484=2,"Principiante avanzado",U2484=3,"Competente",U2484=4,"Proficiente",U2484=5,"Master")</f>
        <v>Novato</v>
      </c>
      <c r="W2484" s="17">
        <v>3</v>
      </c>
      <c r="X2484" s="17" t="str" cm="1">
        <f t="array" ref="X2484">_xlfn.IFS(W2484=0,"No evidenciado",W2484=1,"Novato",W2484=2,"Principiante avanzado",W2484=3,"Competente",W2484=4,"Proficiente",W2484=5,"Master")</f>
        <v>Competente</v>
      </c>
      <c r="Y2484" s="17">
        <v>4</v>
      </c>
      <c r="Z2484" s="17" t="str" cm="1">
        <f t="array" ref="Z2484">_xlfn.IFS(Y2484=0,"No evidenciado",Y2484=1,"Novato",Y2484=2,"Principiante avanzado",Y2484=3,"Competente",Y2484=4,"Proficiente",Y2484=5,"Master")</f>
        <v>Proficiente</v>
      </c>
      <c r="AA2484" s="17">
        <v>3</v>
      </c>
      <c r="AB2484" s="17" t="str" cm="1">
        <f t="array" ref="AB2484">_xlfn.IFS(AA2484=0,"No evidenciado",AA2484=1,"Novato",AA2484=2,"Principiante avanzado",AA2484=3,"Competente",AA2484=4,"Proficiente",AA2484=5,"Master")</f>
        <v>Competente</v>
      </c>
      <c r="AC2484" s="17">
        <v>1</v>
      </c>
      <c r="AD2484" s="17" t="str" cm="1">
        <f t="array" ref="AD2484">_xlfn.IFS(AC2484=0,"Prenovato",AC2484=1,"Novato",AC2484=2,"Principiante avanzado",AC2484=3,"Competente",AC2484=4,"Proficiente",AC2484=5,"Master")</f>
        <v>Novato</v>
      </c>
      <c r="AE2484" s="17" t="s">
        <v>422</v>
      </c>
    </row>
    <row r="2485" spans="1:31" x14ac:dyDescent="0.25">
      <c r="A2485" t="s">
        <v>242</v>
      </c>
      <c r="B2485" t="s">
        <v>60</v>
      </c>
      <c r="C2485" t="s">
        <v>218</v>
      </c>
      <c r="D2485" t="s">
        <v>196</v>
      </c>
      <c r="E2485" t="s">
        <v>254</v>
      </c>
      <c r="F2485" t="s">
        <v>61</v>
      </c>
      <c r="G2485" t="s">
        <v>256</v>
      </c>
      <c r="H2485" s="4"/>
      <c r="I2485" s="1">
        <f t="shared" ca="1" si="155"/>
        <v>1485</v>
      </c>
      <c r="J2485" s="1" t="str">
        <f t="shared" ca="1" si="156"/>
        <v>3. Mayor a 6 meses</v>
      </c>
      <c r="K2485" t="str">
        <f t="shared" si="157"/>
        <v>NO</v>
      </c>
      <c r="L2485" t="s">
        <v>255</v>
      </c>
      <c r="M2485" t="s">
        <v>164</v>
      </c>
      <c r="N2485" t="s">
        <v>417</v>
      </c>
      <c r="O2485" t="s">
        <v>416</v>
      </c>
      <c r="P2485" t="str">
        <f t="shared" si="158"/>
        <v>VICTOR ANTONIO GUIMAREY REYESPrivacidad y seguridad de los datosEVALUACION ANTERIOR</v>
      </c>
      <c r="Q2485" t="str">
        <f>BASE[[#This Row],[NombresCalificado]]&amp;BASE[[#This Row],[TipoEvaluacion]]</f>
        <v>VICTOR ANTONIO GUIMAREY REYESEVALUACION ANTERIOR</v>
      </c>
      <c r="R2485">
        <v>2</v>
      </c>
      <c r="S2485" t="s">
        <v>4</v>
      </c>
      <c r="T2485" t="s">
        <v>419</v>
      </c>
      <c r="U2485" s="17">
        <v>1</v>
      </c>
      <c r="V2485" s="17" t="str" cm="1">
        <f t="array" ref="V2485">_xlfn.IFS(U2485=0,"Prenovato",U2485=1,"Novato",U2485=2,"Principiante avanzado",U2485=3,"Competente",U2485=4,"Proficiente",U2485=5,"Master")</f>
        <v>Novato</v>
      </c>
      <c r="W2485" s="17">
        <v>3</v>
      </c>
      <c r="X2485" s="17" t="str" cm="1">
        <f t="array" ref="X2485">_xlfn.IFS(W2485=0,"No evidenciado",W2485=1,"Novato",W2485=2,"Principiante avanzado",W2485=3,"Competente",W2485=4,"Proficiente",W2485=5,"Master")</f>
        <v>Competente</v>
      </c>
      <c r="Y2485" s="17">
        <v>4</v>
      </c>
      <c r="Z2485" s="17" t="str" cm="1">
        <f t="array" ref="Z2485">_xlfn.IFS(Y2485=0,"No evidenciado",Y2485=1,"Novato",Y2485=2,"Principiante avanzado",Y2485=3,"Competente",Y2485=4,"Proficiente",Y2485=5,"Master")</f>
        <v>Proficiente</v>
      </c>
      <c r="AA2485" s="17">
        <v>3</v>
      </c>
      <c r="AB2485" s="17" t="str" cm="1">
        <f t="array" ref="AB2485">_xlfn.IFS(AA2485=0,"No evidenciado",AA2485=1,"Novato",AA2485=2,"Principiante avanzado",AA2485=3,"Competente",AA2485=4,"Proficiente",AA2485=5,"Master")</f>
        <v>Competente</v>
      </c>
      <c r="AC2485" s="17">
        <v>1</v>
      </c>
      <c r="AD2485" s="17" t="str" cm="1">
        <f t="array" ref="AD2485">_xlfn.IFS(AC2485=0,"Prenovato",AC2485=1,"Novato",AC2485=2,"Principiante avanzado",AC2485=3,"Competente",AC2485=4,"Proficiente",AC2485=5,"Master")</f>
        <v>Novato</v>
      </c>
      <c r="AE2485" s="17" t="s">
        <v>422</v>
      </c>
    </row>
    <row r="2486" spans="1:31" x14ac:dyDescent="0.25">
      <c r="A2486" t="s">
        <v>242</v>
      </c>
      <c r="B2486" t="s">
        <v>60</v>
      </c>
      <c r="C2486" t="s">
        <v>218</v>
      </c>
      <c r="D2486" t="s">
        <v>196</v>
      </c>
      <c r="E2486" t="s">
        <v>254</v>
      </c>
      <c r="F2486" t="s">
        <v>61</v>
      </c>
      <c r="G2486" t="s">
        <v>256</v>
      </c>
      <c r="H2486" s="4"/>
      <c r="I2486" s="1">
        <f t="shared" ca="1" si="155"/>
        <v>1485</v>
      </c>
      <c r="J2486" s="1" t="str">
        <f t="shared" ca="1" si="156"/>
        <v>3. Mayor a 6 meses</v>
      </c>
      <c r="K2486" t="str">
        <f t="shared" si="157"/>
        <v>NO</v>
      </c>
      <c r="L2486" t="s">
        <v>255</v>
      </c>
      <c r="M2486" t="s">
        <v>167</v>
      </c>
      <c r="N2486" t="s">
        <v>417</v>
      </c>
      <c r="O2486" t="s">
        <v>416</v>
      </c>
      <c r="P2486" t="str">
        <f t="shared" si="158"/>
        <v>VICTOR ANTONIO GUIMAREY REYESCI-CDEVALUACION ANTERIOR</v>
      </c>
      <c r="Q2486" t="str">
        <f>BASE[[#This Row],[NombresCalificado]]&amp;BASE[[#This Row],[TipoEvaluacion]]</f>
        <v>VICTOR ANTONIO GUIMAREY REYESEVALUACION ANTERIOR</v>
      </c>
      <c r="R2486">
        <v>0</v>
      </c>
      <c r="S2486" t="s">
        <v>185</v>
      </c>
      <c r="T2486" t="s">
        <v>419</v>
      </c>
      <c r="U2486" s="17">
        <v>1</v>
      </c>
      <c r="V2486" s="17" t="str" cm="1">
        <f t="array" ref="V2486">_xlfn.IFS(U2486=0,"Prenovato",U2486=1,"Novato",U2486=2,"Principiante avanzado",U2486=3,"Competente",U2486=4,"Proficiente",U2486=5,"Master")</f>
        <v>Novato</v>
      </c>
      <c r="W2486" s="17">
        <v>3</v>
      </c>
      <c r="X2486" s="17" t="str" cm="1">
        <f t="array" ref="X2486">_xlfn.IFS(W2486=0,"No evidenciado",W2486=1,"Novato",W2486=2,"Principiante avanzado",W2486=3,"Competente",W2486=4,"Proficiente",W2486=5,"Master")</f>
        <v>Competente</v>
      </c>
      <c r="Y2486" s="17">
        <v>4</v>
      </c>
      <c r="Z2486" s="17" t="str" cm="1">
        <f t="array" ref="Z2486">_xlfn.IFS(Y2486=0,"No evidenciado",Y2486=1,"Novato",Y2486=2,"Principiante avanzado",Y2486=3,"Competente",Y2486=4,"Proficiente",Y2486=5,"Master")</f>
        <v>Proficiente</v>
      </c>
      <c r="AA2486" s="17">
        <v>3</v>
      </c>
      <c r="AB2486" s="17" t="str" cm="1">
        <f t="array" ref="AB2486">_xlfn.IFS(AA2486=0,"No evidenciado",AA2486=1,"Novato",AA2486=2,"Principiante avanzado",AA2486=3,"Competente",AA2486=4,"Proficiente",AA2486=5,"Master")</f>
        <v>Competente</v>
      </c>
      <c r="AC2486" s="17">
        <v>1</v>
      </c>
      <c r="AD2486" s="17" t="str" cm="1">
        <f t="array" ref="AD2486">_xlfn.IFS(AC2486=0,"Prenovato",AC2486=1,"Novato",AC2486=2,"Principiante avanzado",AC2486=3,"Competente",AC2486=4,"Proficiente",AC2486=5,"Master")</f>
        <v>Novato</v>
      </c>
      <c r="AE2486" s="17" t="s">
        <v>422</v>
      </c>
    </row>
    <row r="2487" spans="1:31" x14ac:dyDescent="0.25">
      <c r="A2487" t="s">
        <v>242</v>
      </c>
      <c r="B2487" t="s">
        <v>60</v>
      </c>
      <c r="C2487" t="s">
        <v>218</v>
      </c>
      <c r="D2487" t="s">
        <v>196</v>
      </c>
      <c r="E2487" t="s">
        <v>254</v>
      </c>
      <c r="F2487" t="s">
        <v>61</v>
      </c>
      <c r="G2487" t="s">
        <v>256</v>
      </c>
      <c r="H2487" s="4"/>
      <c r="I2487" s="1">
        <f t="shared" ca="1" si="155"/>
        <v>1485</v>
      </c>
      <c r="J2487" s="1" t="str">
        <f t="shared" ca="1" si="156"/>
        <v>3. Mayor a 6 meses</v>
      </c>
      <c r="K2487" t="str">
        <f t="shared" si="157"/>
        <v>NO</v>
      </c>
      <c r="L2487" t="s">
        <v>255</v>
      </c>
      <c r="M2487" t="s">
        <v>166</v>
      </c>
      <c r="N2487" t="s">
        <v>416</v>
      </c>
      <c r="O2487" t="s">
        <v>416</v>
      </c>
      <c r="P2487" t="str">
        <f t="shared" si="158"/>
        <v>VICTOR ANTONIO GUIMAREY REYESBase de datos No-SQLEVALUACION ANTERIOR</v>
      </c>
      <c r="Q2487" t="str">
        <f>BASE[[#This Row],[NombresCalificado]]&amp;BASE[[#This Row],[TipoEvaluacion]]</f>
        <v>VICTOR ANTONIO GUIMAREY REYESEVALUACION ANTERIOR</v>
      </c>
      <c r="R2487">
        <v>0</v>
      </c>
      <c r="S2487" t="s">
        <v>185</v>
      </c>
      <c r="T2487" t="s">
        <v>419</v>
      </c>
      <c r="U2487" s="17">
        <v>1</v>
      </c>
      <c r="V2487" s="17" t="str" cm="1">
        <f t="array" ref="V2487">_xlfn.IFS(U2487=0,"Prenovato",U2487=1,"Novato",U2487=2,"Principiante avanzado",U2487=3,"Competente",U2487=4,"Proficiente",U2487=5,"Master")</f>
        <v>Novato</v>
      </c>
      <c r="W2487" s="17">
        <v>3</v>
      </c>
      <c r="X2487" s="17" t="str" cm="1">
        <f t="array" ref="X2487">_xlfn.IFS(W2487=0,"No evidenciado",W2487=1,"Novato",W2487=2,"Principiante avanzado",W2487=3,"Competente",W2487=4,"Proficiente",W2487=5,"Master")</f>
        <v>Competente</v>
      </c>
      <c r="Y2487" s="17">
        <v>4</v>
      </c>
      <c r="Z2487" s="17" t="str" cm="1">
        <f t="array" ref="Z2487">_xlfn.IFS(Y2487=0,"No evidenciado",Y2487=1,"Novato",Y2487=2,"Principiante avanzado",Y2487=3,"Competente",Y2487=4,"Proficiente",Y2487=5,"Master")</f>
        <v>Proficiente</v>
      </c>
      <c r="AA2487" s="17">
        <v>3</v>
      </c>
      <c r="AB2487" s="17" t="str" cm="1">
        <f t="array" ref="AB2487">_xlfn.IFS(AA2487=0,"No evidenciado",AA2487=1,"Novato",AA2487=2,"Principiante avanzado",AA2487=3,"Competente",AA2487=4,"Proficiente",AA2487=5,"Master")</f>
        <v>Competente</v>
      </c>
      <c r="AC2487" s="17">
        <v>1</v>
      </c>
      <c r="AD2487" s="17" t="str" cm="1">
        <f t="array" ref="AD2487">_xlfn.IFS(AC2487=0,"Prenovato",AC2487=1,"Novato",AC2487=2,"Principiante avanzado",AC2487=3,"Competente",AC2487=4,"Proficiente",AC2487=5,"Master")</f>
        <v>Novato</v>
      </c>
      <c r="AE2487" s="17" t="s">
        <v>422</v>
      </c>
    </row>
    <row r="2488" spans="1:31" x14ac:dyDescent="0.25">
      <c r="A2488" t="s">
        <v>242</v>
      </c>
      <c r="B2488" t="s">
        <v>60</v>
      </c>
      <c r="C2488" t="s">
        <v>218</v>
      </c>
      <c r="D2488" t="s">
        <v>196</v>
      </c>
      <c r="E2488" t="s">
        <v>254</v>
      </c>
      <c r="F2488" t="s">
        <v>61</v>
      </c>
      <c r="G2488" t="s">
        <v>256</v>
      </c>
      <c r="H2488" s="4"/>
      <c r="I2488" s="1">
        <f t="shared" ca="1" si="155"/>
        <v>1485</v>
      </c>
      <c r="J2488" s="1" t="str">
        <f t="shared" ca="1" si="156"/>
        <v>3. Mayor a 6 meses</v>
      </c>
      <c r="K2488" t="str">
        <f t="shared" si="157"/>
        <v>NO</v>
      </c>
      <c r="L2488" t="s">
        <v>255</v>
      </c>
      <c r="M2488" t="s">
        <v>169</v>
      </c>
      <c r="N2488" t="s">
        <v>416</v>
      </c>
      <c r="O2488" t="s">
        <v>416</v>
      </c>
      <c r="P2488" t="str">
        <f t="shared" si="158"/>
        <v>VICTOR ANTONIO GUIMAREY REYESAnálisis de datosEVALUACION ANTERIOR</v>
      </c>
      <c r="Q2488" t="str">
        <f>BASE[[#This Row],[NombresCalificado]]&amp;BASE[[#This Row],[TipoEvaluacion]]</f>
        <v>VICTOR ANTONIO GUIMAREY REYESEVALUACION ANTERIOR</v>
      </c>
      <c r="R2488">
        <v>3</v>
      </c>
      <c r="S2488" t="s">
        <v>5</v>
      </c>
      <c r="T2488" t="s">
        <v>419</v>
      </c>
      <c r="U2488" s="17">
        <v>1</v>
      </c>
      <c r="V2488" s="17" t="str" cm="1">
        <f t="array" ref="V2488">_xlfn.IFS(U2488=0,"Prenovato",U2488=1,"Novato",U2488=2,"Principiante avanzado",U2488=3,"Competente",U2488=4,"Proficiente",U2488=5,"Master")</f>
        <v>Novato</v>
      </c>
      <c r="W2488" s="17">
        <v>3</v>
      </c>
      <c r="X2488" s="17" t="str" cm="1">
        <f t="array" ref="X2488">_xlfn.IFS(W2488=0,"No evidenciado",W2488=1,"Novato",W2488=2,"Principiante avanzado",W2488=3,"Competente",W2488=4,"Proficiente",W2488=5,"Master")</f>
        <v>Competente</v>
      </c>
      <c r="Y2488" s="17">
        <v>4</v>
      </c>
      <c r="Z2488" s="17" t="str" cm="1">
        <f t="array" ref="Z2488">_xlfn.IFS(Y2488=0,"No evidenciado",Y2488=1,"Novato",Y2488=2,"Principiante avanzado",Y2488=3,"Competente",Y2488=4,"Proficiente",Y2488=5,"Master")</f>
        <v>Proficiente</v>
      </c>
      <c r="AA2488" s="17">
        <v>3</v>
      </c>
      <c r="AB2488" s="17" t="str" cm="1">
        <f t="array" ref="AB2488">_xlfn.IFS(AA2488=0,"No evidenciado",AA2488=1,"Novato",AA2488=2,"Principiante avanzado",AA2488=3,"Competente",AA2488=4,"Proficiente",AA2488=5,"Master")</f>
        <v>Competente</v>
      </c>
      <c r="AC2488" s="17">
        <v>1</v>
      </c>
      <c r="AD2488" s="17" t="str" cm="1">
        <f t="array" ref="AD2488">_xlfn.IFS(AC2488=0,"Prenovato",AC2488=1,"Novato",AC2488=2,"Principiante avanzado",AC2488=3,"Competente",AC2488=4,"Proficiente",AC2488=5,"Master")</f>
        <v>Novato</v>
      </c>
      <c r="AE2488" s="17" t="s">
        <v>422</v>
      </c>
    </row>
    <row r="2489" spans="1:31" x14ac:dyDescent="0.25">
      <c r="A2489" t="s">
        <v>242</v>
      </c>
      <c r="B2489" t="s">
        <v>60</v>
      </c>
      <c r="C2489" t="s">
        <v>218</v>
      </c>
      <c r="D2489" t="s">
        <v>196</v>
      </c>
      <c r="E2489" t="s">
        <v>348</v>
      </c>
      <c r="F2489" t="s">
        <v>102</v>
      </c>
      <c r="G2489" t="s">
        <v>349</v>
      </c>
      <c r="H2489" s="4"/>
      <c r="I2489" s="1">
        <f t="shared" ca="1" si="155"/>
        <v>1485</v>
      </c>
      <c r="J2489" s="1" t="str">
        <f t="shared" ca="1" si="156"/>
        <v>3. Mayor a 6 meses</v>
      </c>
      <c r="K2489" t="str">
        <f t="shared" si="157"/>
        <v>SI</v>
      </c>
      <c r="L2489" t="s">
        <v>255</v>
      </c>
      <c r="M2489" t="s">
        <v>163</v>
      </c>
      <c r="N2489" t="s">
        <v>417</v>
      </c>
      <c r="O2489" t="s">
        <v>416</v>
      </c>
      <c r="P2489" t="str">
        <f t="shared" si="158"/>
        <v>ALEX ALCIDES CRUZ ESTEBANNube BCPEVALUACION ANTERIOR</v>
      </c>
      <c r="Q2489" t="str">
        <f>BASE[[#This Row],[NombresCalificado]]&amp;BASE[[#This Row],[TipoEvaluacion]]</f>
        <v>ALEX ALCIDES CRUZ ESTEBANEVALUACION ANTERIOR</v>
      </c>
      <c r="R2489">
        <v>0</v>
      </c>
      <c r="S2489" t="s">
        <v>185</v>
      </c>
      <c r="T2489" t="s">
        <v>419</v>
      </c>
      <c r="U2489" s="17">
        <v>0</v>
      </c>
      <c r="V2489" s="17" t="str" cm="1">
        <f t="array" ref="V2489">_xlfn.IFS(U2489=0,"Prenovato",U2489=1,"Novato",U2489=2,"Principiante avanzado",U2489=3,"Competente",U2489=4,"Proficiente",U2489=5,"Master")</f>
        <v>Prenovato</v>
      </c>
      <c r="W2489" s="17">
        <v>3</v>
      </c>
      <c r="X2489" s="17" t="str" cm="1">
        <f t="array" ref="X2489">_xlfn.IFS(W2489=0,"No evidenciado",W2489=1,"Novato",W2489=2,"Principiante avanzado",W2489=3,"Competente",W2489=4,"Proficiente",W2489=5,"Master")</f>
        <v>Competente</v>
      </c>
      <c r="Y2489" s="17">
        <v>2</v>
      </c>
      <c r="Z2489" s="17" t="str" cm="1">
        <f t="array" ref="Z2489">_xlfn.IFS(Y2489=0,"No evidenciado",Y2489=1,"Novato",Y2489=2,"Principiante avanzado",Y2489=3,"Competente",Y2489=4,"Proficiente",Y2489=5,"Master")</f>
        <v>Principiante avanzado</v>
      </c>
      <c r="AA2489" s="17">
        <v>2</v>
      </c>
      <c r="AB2489" s="17" t="str" cm="1">
        <f t="array" ref="AB2489">_xlfn.IFS(AA2489=0,"No evidenciado",AA2489=1,"Novato",AA2489=2,"Principiante avanzado",AA2489=3,"Competente",AA2489=4,"Proficiente",AA2489=5,"Master")</f>
        <v>Principiante avanzado</v>
      </c>
      <c r="AC2489" s="17">
        <v>0</v>
      </c>
      <c r="AD2489" s="17" t="str" cm="1">
        <f t="array" ref="AD2489">_xlfn.IFS(AC2489=0,"Prenovato",AC2489=1,"Novato",AC2489=2,"Principiante avanzado",AC2489=3,"Competente",AC2489=4,"Proficiente",AC2489=5,"Master")</f>
        <v>Prenovato</v>
      </c>
      <c r="AE2489" s="17" t="s">
        <v>422</v>
      </c>
    </row>
    <row r="2490" spans="1:31" x14ac:dyDescent="0.25">
      <c r="A2490" t="s">
        <v>242</v>
      </c>
      <c r="B2490" t="s">
        <v>60</v>
      </c>
      <c r="C2490" t="s">
        <v>218</v>
      </c>
      <c r="D2490" t="s">
        <v>196</v>
      </c>
      <c r="E2490" t="s">
        <v>348</v>
      </c>
      <c r="F2490" t="s">
        <v>102</v>
      </c>
      <c r="G2490" t="s">
        <v>349</v>
      </c>
      <c r="H2490" s="4"/>
      <c r="I2490" s="1">
        <f t="shared" ca="1" si="155"/>
        <v>1485</v>
      </c>
      <c r="J2490" s="1" t="str">
        <f t="shared" ca="1" si="156"/>
        <v>3. Mayor a 6 meses</v>
      </c>
      <c r="K2490" t="str">
        <f t="shared" si="157"/>
        <v>SI</v>
      </c>
      <c r="L2490" t="s">
        <v>255</v>
      </c>
      <c r="M2490" t="s">
        <v>164</v>
      </c>
      <c r="N2490" t="s">
        <v>417</v>
      </c>
      <c r="O2490" t="s">
        <v>416</v>
      </c>
      <c r="P2490" t="str">
        <f t="shared" si="158"/>
        <v>ALEX ALCIDES CRUZ ESTEBANPrivacidad y seguridad de los datosEVALUACION ANTERIOR</v>
      </c>
      <c r="Q2490" t="str">
        <f>BASE[[#This Row],[NombresCalificado]]&amp;BASE[[#This Row],[TipoEvaluacion]]</f>
        <v>ALEX ALCIDES CRUZ ESTEBANEVALUACION ANTERIOR</v>
      </c>
      <c r="R2490">
        <v>1</v>
      </c>
      <c r="S2490" t="s">
        <v>6</v>
      </c>
      <c r="T2490" t="s">
        <v>419</v>
      </c>
      <c r="U2490" s="17">
        <v>0</v>
      </c>
      <c r="V2490" s="17" t="str" cm="1">
        <f t="array" ref="V2490">_xlfn.IFS(U2490=0,"Prenovato",U2490=1,"Novato",U2490=2,"Principiante avanzado",U2490=3,"Competente",U2490=4,"Proficiente",U2490=5,"Master")</f>
        <v>Prenovato</v>
      </c>
      <c r="W2490" s="17">
        <v>3</v>
      </c>
      <c r="X2490" s="17" t="str" cm="1">
        <f t="array" ref="X2490">_xlfn.IFS(W2490=0,"No evidenciado",W2490=1,"Novato",W2490=2,"Principiante avanzado",W2490=3,"Competente",W2490=4,"Proficiente",W2490=5,"Master")</f>
        <v>Competente</v>
      </c>
      <c r="Y2490" s="17">
        <v>2</v>
      </c>
      <c r="Z2490" s="17" t="str" cm="1">
        <f t="array" ref="Z2490">_xlfn.IFS(Y2490=0,"No evidenciado",Y2490=1,"Novato",Y2490=2,"Principiante avanzado",Y2490=3,"Competente",Y2490=4,"Proficiente",Y2490=5,"Master")</f>
        <v>Principiante avanzado</v>
      </c>
      <c r="AA2490" s="17">
        <v>2</v>
      </c>
      <c r="AB2490" s="17" t="str" cm="1">
        <f t="array" ref="AB2490">_xlfn.IFS(AA2490=0,"No evidenciado",AA2490=1,"Novato",AA2490=2,"Principiante avanzado",AA2490=3,"Competente",AA2490=4,"Proficiente",AA2490=5,"Master")</f>
        <v>Principiante avanzado</v>
      </c>
      <c r="AC2490" s="17">
        <v>0</v>
      </c>
      <c r="AD2490" s="17" t="str" cm="1">
        <f t="array" ref="AD2490">_xlfn.IFS(AC2490=0,"Prenovato",AC2490=1,"Novato",AC2490=2,"Principiante avanzado",AC2490=3,"Competente",AC2490=4,"Proficiente",AC2490=5,"Master")</f>
        <v>Prenovato</v>
      </c>
      <c r="AE2490" s="17" t="s">
        <v>422</v>
      </c>
    </row>
    <row r="2491" spans="1:31" x14ac:dyDescent="0.25">
      <c r="A2491" t="s">
        <v>242</v>
      </c>
      <c r="B2491" t="s">
        <v>60</v>
      </c>
      <c r="C2491" t="s">
        <v>218</v>
      </c>
      <c r="D2491" t="s">
        <v>196</v>
      </c>
      <c r="E2491" t="s">
        <v>348</v>
      </c>
      <c r="F2491" t="s">
        <v>102</v>
      </c>
      <c r="G2491" t="s">
        <v>349</v>
      </c>
      <c r="H2491" s="4"/>
      <c r="I2491" s="1">
        <f t="shared" ca="1" si="155"/>
        <v>1485</v>
      </c>
      <c r="J2491" s="1" t="str">
        <f t="shared" ca="1" si="156"/>
        <v>3. Mayor a 6 meses</v>
      </c>
      <c r="K2491" t="str">
        <f t="shared" si="157"/>
        <v>SI</v>
      </c>
      <c r="L2491" t="s">
        <v>255</v>
      </c>
      <c r="M2491" t="s">
        <v>55</v>
      </c>
      <c r="N2491" t="s">
        <v>418</v>
      </c>
      <c r="O2491" t="s">
        <v>418</v>
      </c>
      <c r="P2491" t="str">
        <f t="shared" si="158"/>
        <v>ALEX ALCIDES CRUZ ESTEBANProgramaciónEVALUACION ANTERIOR</v>
      </c>
      <c r="Q2491" t="str">
        <f>BASE[[#This Row],[NombresCalificado]]&amp;BASE[[#This Row],[TipoEvaluacion]]</f>
        <v>ALEX ALCIDES CRUZ ESTEBANEVALUACION ANTERIOR</v>
      </c>
      <c r="R2491">
        <v>2</v>
      </c>
      <c r="S2491" t="s">
        <v>4</v>
      </c>
      <c r="T2491" t="s">
        <v>419</v>
      </c>
      <c r="U2491" s="17">
        <v>0</v>
      </c>
      <c r="V2491" s="17" t="str" cm="1">
        <f t="array" ref="V2491">_xlfn.IFS(U2491=0,"Prenovato",U2491=1,"Novato",U2491=2,"Principiante avanzado",U2491=3,"Competente",U2491=4,"Proficiente",U2491=5,"Master")</f>
        <v>Prenovato</v>
      </c>
      <c r="W2491" s="17">
        <v>3</v>
      </c>
      <c r="X2491" s="17" t="str" cm="1">
        <f t="array" ref="X2491">_xlfn.IFS(W2491=0,"No evidenciado",W2491=1,"Novato",W2491=2,"Principiante avanzado",W2491=3,"Competente",W2491=4,"Proficiente",W2491=5,"Master")</f>
        <v>Competente</v>
      </c>
      <c r="Y2491" s="17">
        <v>2</v>
      </c>
      <c r="Z2491" s="17" t="str" cm="1">
        <f t="array" ref="Z2491">_xlfn.IFS(Y2491=0,"No evidenciado",Y2491=1,"Novato",Y2491=2,"Principiante avanzado",Y2491=3,"Competente",Y2491=4,"Proficiente",Y2491=5,"Master")</f>
        <v>Principiante avanzado</v>
      </c>
      <c r="AA2491" s="17">
        <v>2</v>
      </c>
      <c r="AB2491" s="17" t="str" cm="1">
        <f t="array" ref="AB2491">_xlfn.IFS(AA2491=0,"No evidenciado",AA2491=1,"Novato",AA2491=2,"Principiante avanzado",AA2491=3,"Competente",AA2491=4,"Proficiente",AA2491=5,"Master")</f>
        <v>Principiante avanzado</v>
      </c>
      <c r="AC2491" s="17">
        <v>0</v>
      </c>
      <c r="AD2491" s="17" t="str" cm="1">
        <f t="array" ref="AD2491">_xlfn.IFS(AC2491=0,"Prenovato",AC2491=1,"Novato",AC2491=2,"Principiante avanzado",AC2491=3,"Competente",AC2491=4,"Proficiente",AC2491=5,"Master")</f>
        <v>Prenovato</v>
      </c>
      <c r="AE2491" s="17" t="s">
        <v>422</v>
      </c>
    </row>
    <row r="2492" spans="1:31" x14ac:dyDescent="0.25">
      <c r="A2492" t="s">
        <v>242</v>
      </c>
      <c r="B2492" t="s">
        <v>60</v>
      </c>
      <c r="C2492" t="s">
        <v>218</v>
      </c>
      <c r="D2492" t="s">
        <v>196</v>
      </c>
      <c r="E2492" t="s">
        <v>348</v>
      </c>
      <c r="F2492" t="s">
        <v>102</v>
      </c>
      <c r="G2492" t="s">
        <v>349</v>
      </c>
      <c r="H2492" s="4"/>
      <c r="I2492" s="1">
        <f t="shared" ca="1" si="155"/>
        <v>1485</v>
      </c>
      <c r="J2492" s="1" t="str">
        <f t="shared" ca="1" si="156"/>
        <v>3. Mayor a 6 meses</v>
      </c>
      <c r="K2492" t="str">
        <f t="shared" si="157"/>
        <v>SI</v>
      </c>
      <c r="L2492" t="s">
        <v>255</v>
      </c>
      <c r="M2492" t="s">
        <v>161</v>
      </c>
      <c r="N2492" t="s">
        <v>418</v>
      </c>
      <c r="O2492" t="s">
        <v>418</v>
      </c>
      <c r="P2492" t="str">
        <f t="shared" si="158"/>
        <v>ALEX ALCIDES CRUZ ESTEBANIntegración de datos por lotesEVALUACION ANTERIOR</v>
      </c>
      <c r="Q2492" t="str">
        <f>BASE[[#This Row],[NombresCalificado]]&amp;BASE[[#This Row],[TipoEvaluacion]]</f>
        <v>ALEX ALCIDES CRUZ ESTEBANEVALUACION ANTERIOR</v>
      </c>
      <c r="R2492">
        <v>1</v>
      </c>
      <c r="S2492" t="s">
        <v>6</v>
      </c>
      <c r="T2492" t="s">
        <v>419</v>
      </c>
      <c r="U2492" s="17">
        <v>0</v>
      </c>
      <c r="V2492" s="17" t="str" cm="1">
        <f t="array" ref="V2492">_xlfn.IFS(U2492=0,"Prenovato",U2492=1,"Novato",U2492=2,"Principiante avanzado",U2492=3,"Competente",U2492=4,"Proficiente",U2492=5,"Master")</f>
        <v>Prenovato</v>
      </c>
      <c r="W2492" s="17">
        <v>3</v>
      </c>
      <c r="X2492" s="17" t="str" cm="1">
        <f t="array" ref="X2492">_xlfn.IFS(W2492=0,"No evidenciado",W2492=1,"Novato",W2492=2,"Principiante avanzado",W2492=3,"Competente",W2492=4,"Proficiente",W2492=5,"Master")</f>
        <v>Competente</v>
      </c>
      <c r="Y2492" s="17">
        <v>2</v>
      </c>
      <c r="Z2492" s="17" t="str" cm="1">
        <f t="array" ref="Z2492">_xlfn.IFS(Y2492=0,"No evidenciado",Y2492=1,"Novato",Y2492=2,"Principiante avanzado",Y2492=3,"Competente",Y2492=4,"Proficiente",Y2492=5,"Master")</f>
        <v>Principiante avanzado</v>
      </c>
      <c r="AA2492" s="17">
        <v>2</v>
      </c>
      <c r="AB2492" s="17" t="str" cm="1">
        <f t="array" ref="AB2492">_xlfn.IFS(AA2492=0,"No evidenciado",AA2492=1,"Novato",AA2492=2,"Principiante avanzado",AA2492=3,"Competente",AA2492=4,"Proficiente",AA2492=5,"Master")</f>
        <v>Principiante avanzado</v>
      </c>
      <c r="AC2492" s="17">
        <v>0</v>
      </c>
      <c r="AD2492" s="17" t="str" cm="1">
        <f t="array" ref="AD2492">_xlfn.IFS(AC2492=0,"Prenovato",AC2492=1,"Novato",AC2492=2,"Principiante avanzado",AC2492=3,"Competente",AC2492=4,"Proficiente",AC2492=5,"Master")</f>
        <v>Prenovato</v>
      </c>
      <c r="AE2492" s="17" t="s">
        <v>422</v>
      </c>
    </row>
    <row r="2493" spans="1:31" x14ac:dyDescent="0.25">
      <c r="A2493" t="s">
        <v>242</v>
      </c>
      <c r="B2493" t="s">
        <v>60</v>
      </c>
      <c r="C2493" t="s">
        <v>218</v>
      </c>
      <c r="D2493" t="s">
        <v>196</v>
      </c>
      <c r="E2493" t="s">
        <v>348</v>
      </c>
      <c r="F2493" t="s">
        <v>102</v>
      </c>
      <c r="G2493" t="s">
        <v>349</v>
      </c>
      <c r="H2493" s="4"/>
      <c r="I2493" s="1">
        <f t="shared" ca="1" si="155"/>
        <v>1485</v>
      </c>
      <c r="J2493" s="1" t="str">
        <f t="shared" ca="1" si="156"/>
        <v>3. Mayor a 6 meses</v>
      </c>
      <c r="K2493" t="str">
        <f t="shared" si="157"/>
        <v>SI</v>
      </c>
      <c r="L2493" t="s">
        <v>255</v>
      </c>
      <c r="M2493" t="s">
        <v>170</v>
      </c>
      <c r="N2493" t="s">
        <v>417</v>
      </c>
      <c r="O2493" t="s">
        <v>416</v>
      </c>
      <c r="P2493" t="str">
        <f t="shared" si="158"/>
        <v>ALEX ALCIDES CRUZ ESTEBANArquitectura de datosEVALUACION ANTERIOR</v>
      </c>
      <c r="Q2493" t="str">
        <f>BASE[[#This Row],[NombresCalificado]]&amp;BASE[[#This Row],[TipoEvaluacion]]</f>
        <v>ALEX ALCIDES CRUZ ESTEBANEVALUACION ANTERIOR</v>
      </c>
      <c r="R2493">
        <v>1</v>
      </c>
      <c r="S2493" t="s">
        <v>6</v>
      </c>
      <c r="T2493" t="s">
        <v>419</v>
      </c>
      <c r="U2493" s="17">
        <v>0</v>
      </c>
      <c r="V2493" s="17" t="str" cm="1">
        <f t="array" ref="V2493">_xlfn.IFS(U2493=0,"Prenovato",U2493=1,"Novato",U2493=2,"Principiante avanzado",U2493=3,"Competente",U2493=4,"Proficiente",U2493=5,"Master")</f>
        <v>Prenovato</v>
      </c>
      <c r="W2493" s="17">
        <v>3</v>
      </c>
      <c r="X2493" s="17" t="str" cm="1">
        <f t="array" ref="X2493">_xlfn.IFS(W2493=0,"No evidenciado",W2493=1,"Novato",W2493=2,"Principiante avanzado",W2493=3,"Competente",W2493=4,"Proficiente",W2493=5,"Master")</f>
        <v>Competente</v>
      </c>
      <c r="Y2493" s="17">
        <v>2</v>
      </c>
      <c r="Z2493" s="17" t="str" cm="1">
        <f t="array" ref="Z2493">_xlfn.IFS(Y2493=0,"No evidenciado",Y2493=1,"Novato",Y2493=2,"Principiante avanzado",Y2493=3,"Competente",Y2493=4,"Proficiente",Y2493=5,"Master")</f>
        <v>Principiante avanzado</v>
      </c>
      <c r="AA2493" s="17">
        <v>2</v>
      </c>
      <c r="AB2493" s="17" t="str" cm="1">
        <f t="array" ref="AB2493">_xlfn.IFS(AA2493=0,"No evidenciado",AA2493=1,"Novato",AA2493=2,"Principiante avanzado",AA2493=3,"Competente",AA2493=4,"Proficiente",AA2493=5,"Master")</f>
        <v>Principiante avanzado</v>
      </c>
      <c r="AC2493" s="17">
        <v>0</v>
      </c>
      <c r="AD2493" s="17" t="str" cm="1">
        <f t="array" ref="AD2493">_xlfn.IFS(AC2493=0,"Prenovato",AC2493=1,"Novato",AC2493=2,"Principiante avanzado",AC2493=3,"Competente",AC2493=4,"Proficiente",AC2493=5,"Master")</f>
        <v>Prenovato</v>
      </c>
      <c r="AE2493" s="17" t="s">
        <v>422</v>
      </c>
    </row>
    <row r="2494" spans="1:31" x14ac:dyDescent="0.25">
      <c r="A2494" t="s">
        <v>242</v>
      </c>
      <c r="B2494" t="s">
        <v>60</v>
      </c>
      <c r="C2494" t="s">
        <v>218</v>
      </c>
      <c r="D2494" t="s">
        <v>196</v>
      </c>
      <c r="E2494" t="s">
        <v>348</v>
      </c>
      <c r="F2494" t="s">
        <v>102</v>
      </c>
      <c r="G2494" t="s">
        <v>349</v>
      </c>
      <c r="H2494" s="4"/>
      <c r="I2494" s="1">
        <f t="shared" ca="1" si="155"/>
        <v>1485</v>
      </c>
      <c r="J2494" s="1" t="str">
        <f t="shared" ca="1" si="156"/>
        <v>3. Mayor a 6 meses</v>
      </c>
      <c r="K2494" t="str">
        <f t="shared" si="157"/>
        <v>SI</v>
      </c>
      <c r="L2494" t="s">
        <v>255</v>
      </c>
      <c r="M2494" t="s">
        <v>56</v>
      </c>
      <c r="N2494" t="s">
        <v>417</v>
      </c>
      <c r="O2494" t="s">
        <v>416</v>
      </c>
      <c r="P2494" t="str">
        <f t="shared" si="158"/>
        <v>ALEX ALCIDES CRUZ ESTEBANControl de versionesEVALUACION ANTERIOR</v>
      </c>
      <c r="Q2494" t="str">
        <f>BASE[[#This Row],[NombresCalificado]]&amp;BASE[[#This Row],[TipoEvaluacion]]</f>
        <v>ALEX ALCIDES CRUZ ESTEBANEVALUACION ANTERIOR</v>
      </c>
      <c r="R2494">
        <v>0</v>
      </c>
      <c r="S2494" t="s">
        <v>185</v>
      </c>
      <c r="T2494" t="s">
        <v>419</v>
      </c>
      <c r="U2494" s="17">
        <v>0</v>
      </c>
      <c r="V2494" s="17" t="str" cm="1">
        <f t="array" ref="V2494">_xlfn.IFS(U2494=0,"Prenovato",U2494=1,"Novato",U2494=2,"Principiante avanzado",U2494=3,"Competente",U2494=4,"Proficiente",U2494=5,"Master")</f>
        <v>Prenovato</v>
      </c>
      <c r="W2494" s="17">
        <v>3</v>
      </c>
      <c r="X2494" s="17" t="str" cm="1">
        <f t="array" ref="X2494">_xlfn.IFS(W2494=0,"No evidenciado",W2494=1,"Novato",W2494=2,"Principiante avanzado",W2494=3,"Competente",W2494=4,"Proficiente",W2494=5,"Master")</f>
        <v>Competente</v>
      </c>
      <c r="Y2494" s="17">
        <v>2</v>
      </c>
      <c r="Z2494" s="17" t="str" cm="1">
        <f t="array" ref="Z2494">_xlfn.IFS(Y2494=0,"No evidenciado",Y2494=1,"Novato",Y2494=2,"Principiante avanzado",Y2494=3,"Competente",Y2494=4,"Proficiente",Y2494=5,"Master")</f>
        <v>Principiante avanzado</v>
      </c>
      <c r="AA2494" s="17">
        <v>2</v>
      </c>
      <c r="AB2494" s="17" t="str" cm="1">
        <f t="array" ref="AB2494">_xlfn.IFS(AA2494=0,"No evidenciado",AA2494=1,"Novato",AA2494=2,"Principiante avanzado",AA2494=3,"Competente",AA2494=4,"Proficiente",AA2494=5,"Master")</f>
        <v>Principiante avanzado</v>
      </c>
      <c r="AC2494" s="17">
        <v>0</v>
      </c>
      <c r="AD2494" s="17" t="str" cm="1">
        <f t="array" ref="AD2494">_xlfn.IFS(AC2494=0,"Prenovato",AC2494=1,"Novato",AC2494=2,"Principiante avanzado",AC2494=3,"Competente",AC2494=4,"Proficiente",AC2494=5,"Master")</f>
        <v>Prenovato</v>
      </c>
      <c r="AE2494" s="17" t="s">
        <v>422</v>
      </c>
    </row>
    <row r="2495" spans="1:31" x14ac:dyDescent="0.25">
      <c r="A2495" t="s">
        <v>242</v>
      </c>
      <c r="B2495" t="s">
        <v>60</v>
      </c>
      <c r="C2495" t="s">
        <v>218</v>
      </c>
      <c r="D2495" t="s">
        <v>196</v>
      </c>
      <c r="E2495" t="s">
        <v>348</v>
      </c>
      <c r="F2495" t="s">
        <v>102</v>
      </c>
      <c r="G2495" t="s">
        <v>349</v>
      </c>
      <c r="H2495" s="4"/>
      <c r="I2495" s="1">
        <f t="shared" ca="1" si="155"/>
        <v>1485</v>
      </c>
      <c r="J2495" s="1" t="str">
        <f t="shared" ca="1" si="156"/>
        <v>3. Mayor a 6 meses</v>
      </c>
      <c r="K2495" t="str">
        <f t="shared" si="157"/>
        <v>SI</v>
      </c>
      <c r="L2495" t="s">
        <v>255</v>
      </c>
      <c r="M2495" t="s">
        <v>174</v>
      </c>
      <c r="N2495" t="s">
        <v>418</v>
      </c>
      <c r="O2495" t="s">
        <v>418</v>
      </c>
      <c r="P2495" t="str">
        <f t="shared" si="158"/>
        <v>ALEX ALCIDES CRUZ ESTEBANDatawarehouse BCPEVALUACION ANTERIOR</v>
      </c>
      <c r="Q2495" t="str">
        <f>BASE[[#This Row],[NombresCalificado]]&amp;BASE[[#This Row],[TipoEvaluacion]]</f>
        <v>ALEX ALCIDES CRUZ ESTEBANEVALUACION ANTERIOR</v>
      </c>
      <c r="R2495">
        <v>1</v>
      </c>
      <c r="S2495" t="s">
        <v>6</v>
      </c>
      <c r="T2495" t="s">
        <v>419</v>
      </c>
      <c r="U2495" s="17">
        <v>0</v>
      </c>
      <c r="V2495" s="17" t="str" cm="1">
        <f t="array" ref="V2495">_xlfn.IFS(U2495=0,"Prenovato",U2495=1,"Novato",U2495=2,"Principiante avanzado",U2495=3,"Competente",U2495=4,"Proficiente",U2495=5,"Master")</f>
        <v>Prenovato</v>
      </c>
      <c r="W2495" s="17">
        <v>3</v>
      </c>
      <c r="X2495" s="17" t="str" cm="1">
        <f t="array" ref="X2495">_xlfn.IFS(W2495=0,"No evidenciado",W2495=1,"Novato",W2495=2,"Principiante avanzado",W2495=3,"Competente",W2495=4,"Proficiente",W2495=5,"Master")</f>
        <v>Competente</v>
      </c>
      <c r="Y2495" s="17">
        <v>2</v>
      </c>
      <c r="Z2495" s="17" t="str" cm="1">
        <f t="array" ref="Z2495">_xlfn.IFS(Y2495=0,"No evidenciado",Y2495=1,"Novato",Y2495=2,"Principiante avanzado",Y2495=3,"Competente",Y2495=4,"Proficiente",Y2495=5,"Master")</f>
        <v>Principiante avanzado</v>
      </c>
      <c r="AA2495" s="17">
        <v>2</v>
      </c>
      <c r="AB2495" s="17" t="str" cm="1">
        <f t="array" ref="AB2495">_xlfn.IFS(AA2495=0,"No evidenciado",AA2495=1,"Novato",AA2495=2,"Principiante avanzado",AA2495=3,"Competente",AA2495=4,"Proficiente",AA2495=5,"Master")</f>
        <v>Principiante avanzado</v>
      </c>
      <c r="AC2495" s="17">
        <v>0</v>
      </c>
      <c r="AD2495" s="17" t="str" cm="1">
        <f t="array" ref="AD2495">_xlfn.IFS(AC2495=0,"Prenovato",AC2495=1,"Novato",AC2495=2,"Principiante avanzado",AC2495=3,"Competente",AC2495=4,"Proficiente",AC2495=5,"Master")</f>
        <v>Prenovato</v>
      </c>
      <c r="AE2495" s="17" t="s">
        <v>422</v>
      </c>
    </row>
    <row r="2496" spans="1:31" x14ac:dyDescent="0.25">
      <c r="A2496" t="s">
        <v>242</v>
      </c>
      <c r="B2496" t="s">
        <v>60</v>
      </c>
      <c r="C2496" t="s">
        <v>218</v>
      </c>
      <c r="D2496" t="s">
        <v>196</v>
      </c>
      <c r="E2496" t="s">
        <v>348</v>
      </c>
      <c r="F2496" t="s">
        <v>102</v>
      </c>
      <c r="G2496" t="s">
        <v>349</v>
      </c>
      <c r="H2496" s="4"/>
      <c r="I2496" s="1">
        <f t="shared" ca="1" si="155"/>
        <v>1485</v>
      </c>
      <c r="J2496" s="1" t="str">
        <f t="shared" ca="1" si="156"/>
        <v>3. Mayor a 6 meses</v>
      </c>
      <c r="K2496" t="str">
        <f t="shared" si="157"/>
        <v>SI</v>
      </c>
      <c r="L2496" t="s">
        <v>255</v>
      </c>
      <c r="M2496" t="s">
        <v>159</v>
      </c>
      <c r="N2496" t="s">
        <v>416</v>
      </c>
      <c r="O2496" t="s">
        <v>416</v>
      </c>
      <c r="P2496" t="str">
        <f t="shared" si="158"/>
        <v>ALEX ALCIDES CRUZ ESTEBANGobernanza de datosEVALUACION ANTERIOR</v>
      </c>
      <c r="Q2496" t="str">
        <f>BASE[[#This Row],[NombresCalificado]]&amp;BASE[[#This Row],[TipoEvaluacion]]</f>
        <v>ALEX ALCIDES CRUZ ESTEBANEVALUACION ANTERIOR</v>
      </c>
      <c r="R2496">
        <v>1</v>
      </c>
      <c r="S2496" t="s">
        <v>6</v>
      </c>
      <c r="T2496" t="s">
        <v>419</v>
      </c>
      <c r="U2496" s="17">
        <v>0</v>
      </c>
      <c r="V2496" s="17" t="str" cm="1">
        <f t="array" ref="V2496">_xlfn.IFS(U2496=0,"Prenovato",U2496=1,"Novato",U2496=2,"Principiante avanzado",U2496=3,"Competente",U2496=4,"Proficiente",U2496=5,"Master")</f>
        <v>Prenovato</v>
      </c>
      <c r="W2496" s="17">
        <v>3</v>
      </c>
      <c r="X2496" s="17" t="str" cm="1">
        <f t="array" ref="X2496">_xlfn.IFS(W2496=0,"No evidenciado",W2496=1,"Novato",W2496=2,"Principiante avanzado",W2496=3,"Competente",W2496=4,"Proficiente",W2496=5,"Master")</f>
        <v>Competente</v>
      </c>
      <c r="Y2496" s="17">
        <v>2</v>
      </c>
      <c r="Z2496" s="17" t="str" cm="1">
        <f t="array" ref="Z2496">_xlfn.IFS(Y2496=0,"No evidenciado",Y2496=1,"Novato",Y2496=2,"Principiante avanzado",Y2496=3,"Competente",Y2496=4,"Proficiente",Y2496=5,"Master")</f>
        <v>Principiante avanzado</v>
      </c>
      <c r="AA2496" s="17">
        <v>2</v>
      </c>
      <c r="AB2496" s="17" t="str" cm="1">
        <f t="array" ref="AB2496">_xlfn.IFS(AA2496=0,"No evidenciado",AA2496=1,"Novato",AA2496=2,"Principiante avanzado",AA2496=3,"Competente",AA2496=4,"Proficiente",AA2496=5,"Master")</f>
        <v>Principiante avanzado</v>
      </c>
      <c r="AC2496" s="17">
        <v>0</v>
      </c>
      <c r="AD2496" s="17" t="str" cm="1">
        <f t="array" ref="AD2496">_xlfn.IFS(AC2496=0,"Prenovato",AC2496=1,"Novato",AC2496=2,"Principiante avanzado",AC2496=3,"Competente",AC2496=4,"Proficiente",AC2496=5,"Master")</f>
        <v>Prenovato</v>
      </c>
      <c r="AE2496" s="17" t="s">
        <v>422</v>
      </c>
    </row>
    <row r="2497" spans="1:31" x14ac:dyDescent="0.25">
      <c r="A2497" t="s">
        <v>242</v>
      </c>
      <c r="B2497" t="s">
        <v>60</v>
      </c>
      <c r="C2497" t="s">
        <v>218</v>
      </c>
      <c r="D2497" t="s">
        <v>196</v>
      </c>
      <c r="E2497" t="s">
        <v>348</v>
      </c>
      <c r="F2497" t="s">
        <v>102</v>
      </c>
      <c r="G2497" t="s">
        <v>349</v>
      </c>
      <c r="H2497" s="4"/>
      <c r="I2497" s="1">
        <f t="shared" ca="1" si="155"/>
        <v>1485</v>
      </c>
      <c r="J2497" s="1" t="str">
        <f t="shared" ca="1" si="156"/>
        <v>3. Mayor a 6 meses</v>
      </c>
      <c r="K2497" t="str">
        <f t="shared" si="157"/>
        <v>SI</v>
      </c>
      <c r="L2497" t="s">
        <v>255</v>
      </c>
      <c r="M2497" t="s">
        <v>172</v>
      </c>
      <c r="N2497" t="s">
        <v>416</v>
      </c>
      <c r="O2497" t="s">
        <v>416</v>
      </c>
      <c r="P2497" t="str">
        <f t="shared" si="158"/>
        <v>ALEX ALCIDES CRUZ ESTEBANCalidad de datosEVALUACION ANTERIOR</v>
      </c>
      <c r="Q2497" t="str">
        <f>BASE[[#This Row],[NombresCalificado]]&amp;BASE[[#This Row],[TipoEvaluacion]]</f>
        <v>ALEX ALCIDES CRUZ ESTEBANEVALUACION ANTERIOR</v>
      </c>
      <c r="R2497">
        <v>2</v>
      </c>
      <c r="S2497" t="s">
        <v>4</v>
      </c>
      <c r="T2497" t="s">
        <v>419</v>
      </c>
      <c r="U2497" s="17">
        <v>0</v>
      </c>
      <c r="V2497" s="17" t="str" cm="1">
        <f t="array" ref="V2497">_xlfn.IFS(U2497=0,"Prenovato",U2497=1,"Novato",U2497=2,"Principiante avanzado",U2497=3,"Competente",U2497=4,"Proficiente",U2497=5,"Master")</f>
        <v>Prenovato</v>
      </c>
      <c r="W2497" s="17">
        <v>3</v>
      </c>
      <c r="X2497" s="17" t="str" cm="1">
        <f t="array" ref="X2497">_xlfn.IFS(W2497=0,"No evidenciado",W2497=1,"Novato",W2497=2,"Principiante avanzado",W2497=3,"Competente",W2497=4,"Proficiente",W2497=5,"Master")</f>
        <v>Competente</v>
      </c>
      <c r="Y2497" s="17">
        <v>2</v>
      </c>
      <c r="Z2497" s="17" t="str" cm="1">
        <f t="array" ref="Z2497">_xlfn.IFS(Y2497=0,"No evidenciado",Y2497=1,"Novato",Y2497=2,"Principiante avanzado",Y2497=3,"Competente",Y2497=4,"Proficiente",Y2497=5,"Master")</f>
        <v>Principiante avanzado</v>
      </c>
      <c r="AA2497" s="17">
        <v>2</v>
      </c>
      <c r="AB2497" s="17" t="str" cm="1">
        <f t="array" ref="AB2497">_xlfn.IFS(AA2497=0,"No evidenciado",AA2497=1,"Novato",AA2497=2,"Principiante avanzado",AA2497=3,"Competente",AA2497=4,"Proficiente",AA2497=5,"Master")</f>
        <v>Principiante avanzado</v>
      </c>
      <c r="AC2497" s="17">
        <v>0</v>
      </c>
      <c r="AD2497" s="17" t="str" cm="1">
        <f t="array" ref="AD2497">_xlfn.IFS(AC2497=0,"Prenovato",AC2497=1,"Novato",AC2497=2,"Principiante avanzado",AC2497=3,"Competente",AC2497=4,"Proficiente",AC2497=5,"Master")</f>
        <v>Prenovato</v>
      </c>
      <c r="AE2497" s="17" t="s">
        <v>422</v>
      </c>
    </row>
    <row r="2498" spans="1:31" x14ac:dyDescent="0.25">
      <c r="A2498" t="s">
        <v>242</v>
      </c>
      <c r="B2498" t="s">
        <v>60</v>
      </c>
      <c r="C2498" t="s">
        <v>218</v>
      </c>
      <c r="D2498" t="s">
        <v>196</v>
      </c>
      <c r="E2498" t="s">
        <v>348</v>
      </c>
      <c r="F2498" t="s">
        <v>102</v>
      </c>
      <c r="G2498" t="s">
        <v>349</v>
      </c>
      <c r="H2498" s="4"/>
      <c r="I2498" s="1">
        <f t="shared" ca="1" si="155"/>
        <v>1485</v>
      </c>
      <c r="J2498" s="1" t="str">
        <f t="shared" ca="1" si="156"/>
        <v>3. Mayor a 6 meses</v>
      </c>
      <c r="K2498" t="str">
        <f t="shared" si="157"/>
        <v>SI</v>
      </c>
      <c r="L2498" t="s">
        <v>255</v>
      </c>
      <c r="M2498" t="s">
        <v>162</v>
      </c>
      <c r="N2498" t="s">
        <v>416</v>
      </c>
      <c r="O2498" t="s">
        <v>416</v>
      </c>
      <c r="P2498" t="str">
        <f t="shared" si="158"/>
        <v>ALEX ALCIDES CRUZ ESTEBANMLOpsEVALUACION ANTERIOR</v>
      </c>
      <c r="Q2498" t="str">
        <f>BASE[[#This Row],[NombresCalificado]]&amp;BASE[[#This Row],[TipoEvaluacion]]</f>
        <v>ALEX ALCIDES CRUZ ESTEBANEVALUACION ANTERIOR</v>
      </c>
      <c r="R2498">
        <v>0</v>
      </c>
      <c r="S2498" t="s">
        <v>185</v>
      </c>
      <c r="T2498" t="s">
        <v>420</v>
      </c>
      <c r="U2498" s="17">
        <v>0</v>
      </c>
      <c r="V2498" s="17" t="str" cm="1">
        <f t="array" ref="V2498">_xlfn.IFS(U2498=0,"Prenovato",U2498=1,"Novato",U2498=2,"Principiante avanzado",U2498=3,"Competente",U2498=4,"Proficiente",U2498=5,"Master")</f>
        <v>Prenovato</v>
      </c>
      <c r="W2498" s="17">
        <v>3</v>
      </c>
      <c r="X2498" s="17" t="str" cm="1">
        <f t="array" ref="X2498">_xlfn.IFS(W2498=0,"No evidenciado",W2498=1,"Novato",W2498=2,"Principiante avanzado",W2498=3,"Competente",W2498=4,"Proficiente",W2498=5,"Master")</f>
        <v>Competente</v>
      </c>
      <c r="Y2498" s="17">
        <v>2</v>
      </c>
      <c r="Z2498" s="17" t="str" cm="1">
        <f t="array" ref="Z2498">_xlfn.IFS(Y2498=0,"No evidenciado",Y2498=1,"Novato",Y2498=2,"Principiante avanzado",Y2498=3,"Competente",Y2498=4,"Proficiente",Y2498=5,"Master")</f>
        <v>Principiante avanzado</v>
      </c>
      <c r="AA2498" s="17">
        <v>2</v>
      </c>
      <c r="AB2498" s="17" t="str" cm="1">
        <f t="array" ref="AB2498">_xlfn.IFS(AA2498=0,"No evidenciado",AA2498=1,"Novato",AA2498=2,"Principiante avanzado",AA2498=3,"Competente",AA2498=4,"Proficiente",AA2498=5,"Master")</f>
        <v>Principiante avanzado</v>
      </c>
      <c r="AC2498" s="17">
        <v>0</v>
      </c>
      <c r="AD2498" s="17" t="str" cm="1">
        <f t="array" ref="AD2498">_xlfn.IFS(AC2498=0,"Prenovato",AC2498=1,"Novato",AC2498=2,"Principiante avanzado",AC2498=3,"Competente",AC2498=4,"Proficiente",AC2498=5,"Master")</f>
        <v>Prenovato</v>
      </c>
      <c r="AE2498" s="17" t="s">
        <v>422</v>
      </c>
    </row>
    <row r="2499" spans="1:31" x14ac:dyDescent="0.25">
      <c r="A2499" t="s">
        <v>242</v>
      </c>
      <c r="B2499" t="s">
        <v>60</v>
      </c>
      <c r="C2499" t="s">
        <v>218</v>
      </c>
      <c r="D2499" t="s">
        <v>196</v>
      </c>
      <c r="E2499" t="s">
        <v>348</v>
      </c>
      <c r="F2499" t="s">
        <v>102</v>
      </c>
      <c r="G2499" t="s">
        <v>349</v>
      </c>
      <c r="H2499" s="4"/>
      <c r="I2499" s="1">
        <f t="shared" ref="I2499:I2562" ca="1" si="159">DATEDIF(H2499,TODAY(),"m")</f>
        <v>1485</v>
      </c>
      <c r="J2499" s="1" t="str">
        <f t="shared" ref="J2499:J2562" ca="1" si="160">IF(I2499&lt;=3,"1. Menor o igual a 3 meses",IF(I2499&lt;=6,"2. Entre 4 - 6 meses","3. Mayor a 6 meses"))</f>
        <v>3. Mayor a 6 meses</v>
      </c>
      <c r="K2499" t="str">
        <f t="shared" ref="K2499:K2562" si="161">IF(COUNTIFS($E$2:$E$5625,E2499,$O$2:$O$5625,"PRINCIPAL",$R$2:$R$5625,0)&gt;0,"SI","NO")</f>
        <v>SI</v>
      </c>
      <c r="L2499" t="s">
        <v>255</v>
      </c>
      <c r="M2499" t="s">
        <v>169</v>
      </c>
      <c r="N2499" t="s">
        <v>416</v>
      </c>
      <c r="O2499" t="s">
        <v>416</v>
      </c>
      <c r="P2499" t="str">
        <f t="shared" ref="P2499:P2562" si="162">F2499&amp;M2499&amp;AE2499</f>
        <v>ALEX ALCIDES CRUZ ESTEBANAnálisis de datosEVALUACION ANTERIOR</v>
      </c>
      <c r="Q2499" t="str">
        <f>BASE[[#This Row],[NombresCalificado]]&amp;BASE[[#This Row],[TipoEvaluacion]]</f>
        <v>ALEX ALCIDES CRUZ ESTEBANEVALUACION ANTERIOR</v>
      </c>
      <c r="R2499">
        <v>2</v>
      </c>
      <c r="S2499" t="s">
        <v>4</v>
      </c>
      <c r="T2499" t="s">
        <v>419</v>
      </c>
      <c r="U2499" s="17">
        <v>0</v>
      </c>
      <c r="V2499" s="17" t="str" cm="1">
        <f t="array" ref="V2499">_xlfn.IFS(U2499=0,"Prenovato",U2499=1,"Novato",U2499=2,"Principiante avanzado",U2499=3,"Competente",U2499=4,"Proficiente",U2499=5,"Master")</f>
        <v>Prenovato</v>
      </c>
      <c r="W2499" s="17">
        <v>3</v>
      </c>
      <c r="X2499" s="17" t="str" cm="1">
        <f t="array" ref="X2499">_xlfn.IFS(W2499=0,"No evidenciado",W2499=1,"Novato",W2499=2,"Principiante avanzado",W2499=3,"Competente",W2499=4,"Proficiente",W2499=5,"Master")</f>
        <v>Competente</v>
      </c>
      <c r="Y2499" s="17">
        <v>2</v>
      </c>
      <c r="Z2499" s="17" t="str" cm="1">
        <f t="array" ref="Z2499">_xlfn.IFS(Y2499=0,"No evidenciado",Y2499=1,"Novato",Y2499=2,"Principiante avanzado",Y2499=3,"Competente",Y2499=4,"Proficiente",Y2499=5,"Master")</f>
        <v>Principiante avanzado</v>
      </c>
      <c r="AA2499" s="17">
        <v>2</v>
      </c>
      <c r="AB2499" s="17" t="str" cm="1">
        <f t="array" ref="AB2499">_xlfn.IFS(AA2499=0,"No evidenciado",AA2499=1,"Novato",AA2499=2,"Principiante avanzado",AA2499=3,"Competente",AA2499=4,"Proficiente",AA2499=5,"Master")</f>
        <v>Principiante avanzado</v>
      </c>
      <c r="AC2499" s="17">
        <v>0</v>
      </c>
      <c r="AD2499" s="17" t="str" cm="1">
        <f t="array" ref="AD2499">_xlfn.IFS(AC2499=0,"Prenovato",AC2499=1,"Novato",AC2499=2,"Principiante avanzado",AC2499=3,"Competente",AC2499=4,"Proficiente",AC2499=5,"Master")</f>
        <v>Prenovato</v>
      </c>
      <c r="AE2499" s="17" t="s">
        <v>422</v>
      </c>
    </row>
    <row r="2500" spans="1:31" x14ac:dyDescent="0.25">
      <c r="A2500" t="s">
        <v>242</v>
      </c>
      <c r="B2500" t="s">
        <v>60</v>
      </c>
      <c r="C2500" t="s">
        <v>218</v>
      </c>
      <c r="D2500" t="s">
        <v>196</v>
      </c>
      <c r="E2500" t="s">
        <v>348</v>
      </c>
      <c r="F2500" t="s">
        <v>102</v>
      </c>
      <c r="G2500" t="s">
        <v>349</v>
      </c>
      <c r="H2500" s="4"/>
      <c r="I2500" s="1">
        <f t="shared" ca="1" si="159"/>
        <v>1485</v>
      </c>
      <c r="J2500" s="1" t="str">
        <f t="shared" ca="1" si="160"/>
        <v>3. Mayor a 6 meses</v>
      </c>
      <c r="K2500" t="str">
        <f t="shared" si="161"/>
        <v>SI</v>
      </c>
      <c r="L2500" t="s">
        <v>255</v>
      </c>
      <c r="M2500" t="s">
        <v>166</v>
      </c>
      <c r="N2500" t="s">
        <v>416</v>
      </c>
      <c r="O2500" t="s">
        <v>416</v>
      </c>
      <c r="P2500" t="str">
        <f t="shared" si="162"/>
        <v>ALEX ALCIDES CRUZ ESTEBANBase de datos No-SQLEVALUACION ANTERIOR</v>
      </c>
      <c r="Q2500" t="str">
        <f>BASE[[#This Row],[NombresCalificado]]&amp;BASE[[#This Row],[TipoEvaluacion]]</f>
        <v>ALEX ALCIDES CRUZ ESTEBANEVALUACION ANTERIOR</v>
      </c>
      <c r="R2500">
        <v>0</v>
      </c>
      <c r="S2500" t="s">
        <v>185</v>
      </c>
      <c r="T2500" t="s">
        <v>419</v>
      </c>
      <c r="U2500" s="17">
        <v>0</v>
      </c>
      <c r="V2500" s="17" t="str" cm="1">
        <f t="array" ref="V2500">_xlfn.IFS(U2500=0,"Prenovato",U2500=1,"Novato",U2500=2,"Principiante avanzado",U2500=3,"Competente",U2500=4,"Proficiente",U2500=5,"Master")</f>
        <v>Prenovato</v>
      </c>
      <c r="W2500" s="17">
        <v>3</v>
      </c>
      <c r="X2500" s="17" t="str" cm="1">
        <f t="array" ref="X2500">_xlfn.IFS(W2500=0,"No evidenciado",W2500=1,"Novato",W2500=2,"Principiante avanzado",W2500=3,"Competente",W2500=4,"Proficiente",W2500=5,"Master")</f>
        <v>Competente</v>
      </c>
      <c r="Y2500" s="17">
        <v>2</v>
      </c>
      <c r="Z2500" s="17" t="str" cm="1">
        <f t="array" ref="Z2500">_xlfn.IFS(Y2500=0,"No evidenciado",Y2500=1,"Novato",Y2500=2,"Principiante avanzado",Y2500=3,"Competente",Y2500=4,"Proficiente",Y2500=5,"Master")</f>
        <v>Principiante avanzado</v>
      </c>
      <c r="AA2500" s="17">
        <v>2</v>
      </c>
      <c r="AB2500" s="17" t="str" cm="1">
        <f t="array" ref="AB2500">_xlfn.IFS(AA2500=0,"No evidenciado",AA2500=1,"Novato",AA2500=2,"Principiante avanzado",AA2500=3,"Competente",AA2500=4,"Proficiente",AA2500=5,"Master")</f>
        <v>Principiante avanzado</v>
      </c>
      <c r="AC2500" s="17">
        <v>0</v>
      </c>
      <c r="AD2500" s="17" t="str" cm="1">
        <f t="array" ref="AD2500">_xlfn.IFS(AC2500=0,"Prenovato",AC2500=1,"Novato",AC2500=2,"Principiante avanzado",AC2500=3,"Competente",AC2500=4,"Proficiente",AC2500=5,"Master")</f>
        <v>Prenovato</v>
      </c>
      <c r="AE2500" s="17" t="s">
        <v>422</v>
      </c>
    </row>
    <row r="2501" spans="1:31" x14ac:dyDescent="0.25">
      <c r="A2501" t="s">
        <v>242</v>
      </c>
      <c r="B2501" t="s">
        <v>60</v>
      </c>
      <c r="C2501" t="s">
        <v>218</v>
      </c>
      <c r="D2501" t="s">
        <v>196</v>
      </c>
      <c r="E2501" t="s">
        <v>348</v>
      </c>
      <c r="F2501" t="s">
        <v>102</v>
      </c>
      <c r="G2501" t="s">
        <v>349</v>
      </c>
      <c r="H2501" s="4"/>
      <c r="I2501" s="1">
        <f t="shared" ca="1" si="159"/>
        <v>1485</v>
      </c>
      <c r="J2501" s="1" t="str">
        <f t="shared" ca="1" si="160"/>
        <v>3. Mayor a 6 meses</v>
      </c>
      <c r="K2501" t="str">
        <f t="shared" si="161"/>
        <v>SI</v>
      </c>
      <c r="L2501" t="s">
        <v>255</v>
      </c>
      <c r="M2501" t="s">
        <v>171</v>
      </c>
      <c r="N2501" t="s">
        <v>416</v>
      </c>
      <c r="O2501" t="s">
        <v>416</v>
      </c>
      <c r="P2501" t="str">
        <f t="shared" si="162"/>
        <v>ALEX ALCIDES CRUZ ESTEBANBases de datos en la nubeEVALUACION ANTERIOR</v>
      </c>
      <c r="Q2501" t="str">
        <f>BASE[[#This Row],[NombresCalificado]]&amp;BASE[[#This Row],[TipoEvaluacion]]</f>
        <v>ALEX ALCIDES CRUZ ESTEBANEVALUACION ANTERIOR</v>
      </c>
      <c r="R2501">
        <v>0</v>
      </c>
      <c r="S2501" t="s">
        <v>185</v>
      </c>
      <c r="T2501" t="s">
        <v>420</v>
      </c>
      <c r="U2501" s="17">
        <v>0</v>
      </c>
      <c r="V2501" s="17" t="str" cm="1">
        <f t="array" ref="V2501">_xlfn.IFS(U2501=0,"Prenovato",U2501=1,"Novato",U2501=2,"Principiante avanzado",U2501=3,"Competente",U2501=4,"Proficiente",U2501=5,"Master")</f>
        <v>Prenovato</v>
      </c>
      <c r="W2501" s="17">
        <v>3</v>
      </c>
      <c r="X2501" s="17" t="str" cm="1">
        <f t="array" ref="X2501">_xlfn.IFS(W2501=0,"No evidenciado",W2501=1,"Novato",W2501=2,"Principiante avanzado",W2501=3,"Competente",W2501=4,"Proficiente",W2501=5,"Master")</f>
        <v>Competente</v>
      </c>
      <c r="Y2501" s="17">
        <v>2</v>
      </c>
      <c r="Z2501" s="17" t="str" cm="1">
        <f t="array" ref="Z2501">_xlfn.IFS(Y2501=0,"No evidenciado",Y2501=1,"Novato",Y2501=2,"Principiante avanzado",Y2501=3,"Competente",Y2501=4,"Proficiente",Y2501=5,"Master")</f>
        <v>Principiante avanzado</v>
      </c>
      <c r="AA2501" s="17">
        <v>2</v>
      </c>
      <c r="AB2501" s="17" t="str" cm="1">
        <f t="array" ref="AB2501">_xlfn.IFS(AA2501=0,"No evidenciado",AA2501=1,"Novato",AA2501=2,"Principiante avanzado",AA2501=3,"Competente",AA2501=4,"Proficiente",AA2501=5,"Master")</f>
        <v>Principiante avanzado</v>
      </c>
      <c r="AC2501" s="17">
        <v>0</v>
      </c>
      <c r="AD2501" s="17" t="str" cm="1">
        <f t="array" ref="AD2501">_xlfn.IFS(AC2501=0,"Prenovato",AC2501=1,"Novato",AC2501=2,"Principiante avanzado",AC2501=3,"Competente",AC2501=4,"Proficiente",AC2501=5,"Master")</f>
        <v>Prenovato</v>
      </c>
      <c r="AE2501" s="17" t="s">
        <v>422</v>
      </c>
    </row>
    <row r="2502" spans="1:31" x14ac:dyDescent="0.25">
      <c r="A2502" t="s">
        <v>242</v>
      </c>
      <c r="B2502" t="s">
        <v>60</v>
      </c>
      <c r="C2502" t="s">
        <v>218</v>
      </c>
      <c r="D2502" t="s">
        <v>196</v>
      </c>
      <c r="E2502" t="s">
        <v>348</v>
      </c>
      <c r="F2502" t="s">
        <v>102</v>
      </c>
      <c r="G2502" t="s">
        <v>349</v>
      </c>
      <c r="H2502" s="4"/>
      <c r="I2502" s="1">
        <f t="shared" ca="1" si="159"/>
        <v>1485</v>
      </c>
      <c r="J2502" s="1" t="str">
        <f t="shared" ca="1" si="160"/>
        <v>3. Mayor a 6 meses</v>
      </c>
      <c r="K2502" t="str">
        <f t="shared" si="161"/>
        <v>SI</v>
      </c>
      <c r="L2502" t="s">
        <v>255</v>
      </c>
      <c r="M2502" t="s">
        <v>160</v>
      </c>
      <c r="N2502" t="s">
        <v>416</v>
      </c>
      <c r="O2502" t="s">
        <v>416</v>
      </c>
      <c r="P2502" t="str">
        <f t="shared" si="162"/>
        <v>ALEX ALCIDES CRUZ ESTEBANIntegración de datos en tiempo realEVALUACION ANTERIOR</v>
      </c>
      <c r="Q2502" t="str">
        <f>BASE[[#This Row],[NombresCalificado]]&amp;BASE[[#This Row],[TipoEvaluacion]]</f>
        <v>ALEX ALCIDES CRUZ ESTEBANEVALUACION ANTERIOR</v>
      </c>
      <c r="R2502">
        <v>0</v>
      </c>
      <c r="S2502" t="s">
        <v>185</v>
      </c>
      <c r="T2502" t="s">
        <v>419</v>
      </c>
      <c r="U2502" s="17">
        <v>0</v>
      </c>
      <c r="V2502" s="17" t="str" cm="1">
        <f t="array" ref="V2502">_xlfn.IFS(U2502=0,"Prenovato",U2502=1,"Novato",U2502=2,"Principiante avanzado",U2502=3,"Competente",U2502=4,"Proficiente",U2502=5,"Master")</f>
        <v>Prenovato</v>
      </c>
      <c r="W2502" s="17">
        <v>3</v>
      </c>
      <c r="X2502" s="17" t="str" cm="1">
        <f t="array" ref="X2502">_xlfn.IFS(W2502=0,"No evidenciado",W2502=1,"Novato",W2502=2,"Principiante avanzado",W2502=3,"Competente",W2502=4,"Proficiente",W2502=5,"Master")</f>
        <v>Competente</v>
      </c>
      <c r="Y2502" s="17">
        <v>2</v>
      </c>
      <c r="Z2502" s="17" t="str" cm="1">
        <f t="array" ref="Z2502">_xlfn.IFS(Y2502=0,"No evidenciado",Y2502=1,"Novato",Y2502=2,"Principiante avanzado",Y2502=3,"Competente",Y2502=4,"Proficiente",Y2502=5,"Master")</f>
        <v>Principiante avanzado</v>
      </c>
      <c r="AA2502" s="17">
        <v>2</v>
      </c>
      <c r="AB2502" s="17" t="str" cm="1">
        <f t="array" ref="AB2502">_xlfn.IFS(AA2502=0,"No evidenciado",AA2502=1,"Novato",AA2502=2,"Principiante avanzado",AA2502=3,"Competente",AA2502=4,"Proficiente",AA2502=5,"Master")</f>
        <v>Principiante avanzado</v>
      </c>
      <c r="AC2502" s="17">
        <v>0</v>
      </c>
      <c r="AD2502" s="17" t="str" cm="1">
        <f t="array" ref="AD2502">_xlfn.IFS(AC2502=0,"Prenovato",AC2502=1,"Novato",AC2502=2,"Principiante avanzado",AC2502=3,"Competente",AC2502=4,"Proficiente",AC2502=5,"Master")</f>
        <v>Prenovato</v>
      </c>
      <c r="AE2502" s="17" t="s">
        <v>422</v>
      </c>
    </row>
    <row r="2503" spans="1:31" x14ac:dyDescent="0.25">
      <c r="A2503" t="s">
        <v>242</v>
      </c>
      <c r="B2503" t="s">
        <v>60</v>
      </c>
      <c r="C2503" t="s">
        <v>218</v>
      </c>
      <c r="D2503" t="s">
        <v>196</v>
      </c>
      <c r="E2503" t="s">
        <v>348</v>
      </c>
      <c r="F2503" t="s">
        <v>102</v>
      </c>
      <c r="G2503" t="s">
        <v>349</v>
      </c>
      <c r="H2503" s="4"/>
      <c r="I2503" s="1">
        <f t="shared" ca="1" si="159"/>
        <v>1485</v>
      </c>
      <c r="J2503" s="1" t="str">
        <f t="shared" ca="1" si="160"/>
        <v>3. Mayor a 6 meses</v>
      </c>
      <c r="K2503" t="str">
        <f t="shared" si="161"/>
        <v>SI</v>
      </c>
      <c r="L2503" t="s">
        <v>255</v>
      </c>
      <c r="M2503" t="s">
        <v>158</v>
      </c>
      <c r="N2503" t="s">
        <v>416</v>
      </c>
      <c r="O2503" t="s">
        <v>416</v>
      </c>
      <c r="P2503" t="str">
        <f t="shared" si="162"/>
        <v>ALEX ALCIDES CRUZ ESTEBANServicios en la nubeEVALUACION ANTERIOR</v>
      </c>
      <c r="Q2503" t="str">
        <f>BASE[[#This Row],[NombresCalificado]]&amp;BASE[[#This Row],[TipoEvaluacion]]</f>
        <v>ALEX ALCIDES CRUZ ESTEBANEVALUACION ANTERIOR</v>
      </c>
      <c r="R2503">
        <v>0</v>
      </c>
      <c r="S2503" t="s">
        <v>185</v>
      </c>
      <c r="T2503" t="s">
        <v>420</v>
      </c>
      <c r="U2503" s="17">
        <v>0</v>
      </c>
      <c r="V2503" s="17" t="str" cm="1">
        <f t="array" ref="V2503">_xlfn.IFS(U2503=0,"Prenovato",U2503=1,"Novato",U2503=2,"Principiante avanzado",U2503=3,"Competente",U2503=4,"Proficiente",U2503=5,"Master")</f>
        <v>Prenovato</v>
      </c>
      <c r="W2503" s="17">
        <v>3</v>
      </c>
      <c r="X2503" s="17" t="str" cm="1">
        <f t="array" ref="X2503">_xlfn.IFS(W2503=0,"No evidenciado",W2503=1,"Novato",W2503=2,"Principiante avanzado",W2503=3,"Competente",W2503=4,"Proficiente",W2503=5,"Master")</f>
        <v>Competente</v>
      </c>
      <c r="Y2503" s="17">
        <v>2</v>
      </c>
      <c r="Z2503" s="17" t="str" cm="1">
        <f t="array" ref="Z2503">_xlfn.IFS(Y2503=0,"No evidenciado",Y2503=1,"Novato",Y2503=2,"Principiante avanzado",Y2503=3,"Competente",Y2503=4,"Proficiente",Y2503=5,"Master")</f>
        <v>Principiante avanzado</v>
      </c>
      <c r="AA2503" s="17">
        <v>2</v>
      </c>
      <c r="AB2503" s="17" t="str" cm="1">
        <f t="array" ref="AB2503">_xlfn.IFS(AA2503=0,"No evidenciado",AA2503=1,"Novato",AA2503=2,"Principiante avanzado",AA2503=3,"Competente",AA2503=4,"Proficiente",AA2503=5,"Master")</f>
        <v>Principiante avanzado</v>
      </c>
      <c r="AC2503" s="17">
        <v>0</v>
      </c>
      <c r="AD2503" s="17" t="str" cm="1">
        <f t="array" ref="AD2503">_xlfn.IFS(AC2503=0,"Prenovato",AC2503=1,"Novato",AC2503=2,"Principiante avanzado",AC2503=3,"Competente",AC2503=4,"Proficiente",AC2503=5,"Master")</f>
        <v>Prenovato</v>
      </c>
      <c r="AE2503" s="17" t="s">
        <v>422</v>
      </c>
    </row>
    <row r="2504" spans="1:31" x14ac:dyDescent="0.25">
      <c r="A2504" t="s">
        <v>242</v>
      </c>
      <c r="B2504" t="s">
        <v>60</v>
      </c>
      <c r="C2504" t="s">
        <v>218</v>
      </c>
      <c r="D2504" t="s">
        <v>196</v>
      </c>
      <c r="E2504" t="s">
        <v>348</v>
      </c>
      <c r="F2504" t="s">
        <v>102</v>
      </c>
      <c r="G2504" t="s">
        <v>349</v>
      </c>
      <c r="H2504" s="4"/>
      <c r="I2504" s="1">
        <f t="shared" ca="1" si="159"/>
        <v>1485</v>
      </c>
      <c r="J2504" s="1" t="str">
        <f t="shared" ca="1" si="160"/>
        <v>3. Mayor a 6 meses</v>
      </c>
      <c r="K2504" t="str">
        <f t="shared" si="161"/>
        <v>SI</v>
      </c>
      <c r="L2504" t="s">
        <v>255</v>
      </c>
      <c r="M2504" t="s">
        <v>173</v>
      </c>
      <c r="N2504" t="s">
        <v>416</v>
      </c>
      <c r="O2504" t="s">
        <v>416</v>
      </c>
      <c r="P2504" t="str">
        <f t="shared" si="162"/>
        <v>ALEX ALCIDES CRUZ ESTEBANDatalake BCPEVALUACION ANTERIOR</v>
      </c>
      <c r="Q2504" t="str">
        <f>BASE[[#This Row],[NombresCalificado]]&amp;BASE[[#This Row],[TipoEvaluacion]]</f>
        <v>ALEX ALCIDES CRUZ ESTEBANEVALUACION ANTERIOR</v>
      </c>
      <c r="R2504">
        <v>0</v>
      </c>
      <c r="S2504" t="s">
        <v>185</v>
      </c>
      <c r="T2504" t="s">
        <v>419</v>
      </c>
      <c r="U2504" s="17">
        <v>0</v>
      </c>
      <c r="V2504" s="17" t="str" cm="1">
        <f t="array" ref="V2504">_xlfn.IFS(U2504=0,"Prenovato",U2504=1,"Novato",U2504=2,"Principiante avanzado",U2504=3,"Competente",U2504=4,"Proficiente",U2504=5,"Master")</f>
        <v>Prenovato</v>
      </c>
      <c r="W2504" s="17">
        <v>3</v>
      </c>
      <c r="X2504" s="17" t="str" cm="1">
        <f t="array" ref="X2504">_xlfn.IFS(W2504=0,"No evidenciado",W2504=1,"Novato",W2504=2,"Principiante avanzado",W2504=3,"Competente",W2504=4,"Proficiente",W2504=5,"Master")</f>
        <v>Competente</v>
      </c>
      <c r="Y2504" s="17">
        <v>2</v>
      </c>
      <c r="Z2504" s="17" t="str" cm="1">
        <f t="array" ref="Z2504">_xlfn.IFS(Y2504=0,"No evidenciado",Y2504=1,"Novato",Y2504=2,"Principiante avanzado",Y2504=3,"Competente",Y2504=4,"Proficiente",Y2504=5,"Master")</f>
        <v>Principiante avanzado</v>
      </c>
      <c r="AA2504" s="17">
        <v>2</v>
      </c>
      <c r="AB2504" s="17" t="str" cm="1">
        <f t="array" ref="AB2504">_xlfn.IFS(AA2504=0,"No evidenciado",AA2504=1,"Novato",AA2504=2,"Principiante avanzado",AA2504=3,"Competente",AA2504=4,"Proficiente",AA2504=5,"Master")</f>
        <v>Principiante avanzado</v>
      </c>
      <c r="AC2504" s="17">
        <v>0</v>
      </c>
      <c r="AD2504" s="17" t="str" cm="1">
        <f t="array" ref="AD2504">_xlfn.IFS(AC2504=0,"Prenovato",AC2504=1,"Novato",AC2504=2,"Principiante avanzado",AC2504=3,"Competente",AC2504=4,"Proficiente",AC2504=5,"Master")</f>
        <v>Prenovato</v>
      </c>
      <c r="AE2504" s="17" t="s">
        <v>422</v>
      </c>
    </row>
    <row r="2505" spans="1:31" x14ac:dyDescent="0.25">
      <c r="A2505" t="s">
        <v>242</v>
      </c>
      <c r="B2505" t="s">
        <v>60</v>
      </c>
      <c r="C2505" t="s">
        <v>218</v>
      </c>
      <c r="D2505" t="s">
        <v>196</v>
      </c>
      <c r="E2505" t="s">
        <v>348</v>
      </c>
      <c r="F2505" t="s">
        <v>102</v>
      </c>
      <c r="G2505" t="s">
        <v>349</v>
      </c>
      <c r="H2505" s="4"/>
      <c r="I2505" s="1">
        <f t="shared" ca="1" si="159"/>
        <v>1485</v>
      </c>
      <c r="J2505" s="1" t="str">
        <f t="shared" ca="1" si="160"/>
        <v>3. Mayor a 6 meses</v>
      </c>
      <c r="K2505" t="str">
        <f t="shared" si="161"/>
        <v>SI</v>
      </c>
      <c r="L2505" t="s">
        <v>255</v>
      </c>
      <c r="M2505" t="s">
        <v>165</v>
      </c>
      <c r="N2505" t="s">
        <v>418</v>
      </c>
      <c r="O2505" t="s">
        <v>418</v>
      </c>
      <c r="P2505" t="str">
        <f t="shared" si="162"/>
        <v>ALEX ALCIDES CRUZ ESTEBANProcesamiento de datosEVALUACION ANTERIOR</v>
      </c>
      <c r="Q2505" t="str">
        <f>BASE[[#This Row],[NombresCalificado]]&amp;BASE[[#This Row],[TipoEvaluacion]]</f>
        <v>ALEX ALCIDES CRUZ ESTEBANEVALUACION ANTERIOR</v>
      </c>
      <c r="R2505">
        <v>0</v>
      </c>
      <c r="S2505" t="s">
        <v>185</v>
      </c>
      <c r="T2505" t="s">
        <v>420</v>
      </c>
      <c r="U2505" s="17">
        <v>0</v>
      </c>
      <c r="V2505" s="17" t="str" cm="1">
        <f t="array" ref="V2505">_xlfn.IFS(U2505=0,"Prenovato",U2505=1,"Novato",U2505=2,"Principiante avanzado",U2505=3,"Competente",U2505=4,"Proficiente",U2505=5,"Master")</f>
        <v>Prenovato</v>
      </c>
      <c r="W2505" s="17">
        <v>3</v>
      </c>
      <c r="X2505" s="17" t="str" cm="1">
        <f t="array" ref="X2505">_xlfn.IFS(W2505=0,"No evidenciado",W2505=1,"Novato",W2505=2,"Principiante avanzado",W2505=3,"Competente",W2505=4,"Proficiente",W2505=5,"Master")</f>
        <v>Competente</v>
      </c>
      <c r="Y2505" s="17">
        <v>2</v>
      </c>
      <c r="Z2505" s="17" t="str" cm="1">
        <f t="array" ref="Z2505">_xlfn.IFS(Y2505=0,"No evidenciado",Y2505=1,"Novato",Y2505=2,"Principiante avanzado",Y2505=3,"Competente",Y2505=4,"Proficiente",Y2505=5,"Master")</f>
        <v>Principiante avanzado</v>
      </c>
      <c r="AA2505" s="17">
        <v>2</v>
      </c>
      <c r="AB2505" s="17" t="str" cm="1">
        <f t="array" ref="AB2505">_xlfn.IFS(AA2505=0,"No evidenciado",AA2505=1,"Novato",AA2505=2,"Principiante avanzado",AA2505=3,"Competente",AA2505=4,"Proficiente",AA2505=5,"Master")</f>
        <v>Principiante avanzado</v>
      </c>
      <c r="AC2505" s="17">
        <v>0</v>
      </c>
      <c r="AD2505" s="17" t="str" cm="1">
        <f t="array" ref="AD2505">_xlfn.IFS(AC2505=0,"Prenovato",AC2505=1,"Novato",AC2505=2,"Principiante avanzado",AC2505=3,"Competente",AC2505=4,"Proficiente",AC2505=5,"Master")</f>
        <v>Prenovato</v>
      </c>
      <c r="AE2505" s="17" t="s">
        <v>422</v>
      </c>
    </row>
    <row r="2506" spans="1:31" x14ac:dyDescent="0.25">
      <c r="A2506" t="s">
        <v>242</v>
      </c>
      <c r="B2506" t="s">
        <v>60</v>
      </c>
      <c r="C2506" t="s">
        <v>218</v>
      </c>
      <c r="D2506" t="s">
        <v>196</v>
      </c>
      <c r="E2506" t="s">
        <v>348</v>
      </c>
      <c r="F2506" t="s">
        <v>102</v>
      </c>
      <c r="G2506" t="s">
        <v>349</v>
      </c>
      <c r="H2506" s="4"/>
      <c r="I2506" s="1">
        <f t="shared" ca="1" si="159"/>
        <v>1485</v>
      </c>
      <c r="J2506" s="1" t="str">
        <f t="shared" ca="1" si="160"/>
        <v>3. Mayor a 6 meses</v>
      </c>
      <c r="K2506" t="str">
        <f t="shared" si="161"/>
        <v>SI</v>
      </c>
      <c r="L2506" t="s">
        <v>255</v>
      </c>
      <c r="M2506" t="s">
        <v>168</v>
      </c>
      <c r="N2506" t="s">
        <v>418</v>
      </c>
      <c r="O2506" t="s">
        <v>418</v>
      </c>
      <c r="P2506" t="str">
        <f t="shared" si="162"/>
        <v>ALEX ALCIDES CRUZ ESTEBANBase de datos relacionalEVALUACION ANTERIOR</v>
      </c>
      <c r="Q2506" t="str">
        <f>BASE[[#This Row],[NombresCalificado]]&amp;BASE[[#This Row],[TipoEvaluacion]]</f>
        <v>ALEX ALCIDES CRUZ ESTEBANEVALUACION ANTERIOR</v>
      </c>
      <c r="R2506">
        <v>2</v>
      </c>
      <c r="S2506" t="s">
        <v>4</v>
      </c>
      <c r="T2506" t="s">
        <v>419</v>
      </c>
      <c r="U2506" s="17">
        <v>0</v>
      </c>
      <c r="V2506" s="17" t="str" cm="1">
        <f t="array" ref="V2506">_xlfn.IFS(U2506=0,"Prenovato",U2506=1,"Novato",U2506=2,"Principiante avanzado",U2506=3,"Competente",U2506=4,"Proficiente",U2506=5,"Master")</f>
        <v>Prenovato</v>
      </c>
      <c r="W2506" s="17">
        <v>3</v>
      </c>
      <c r="X2506" s="17" t="str" cm="1">
        <f t="array" ref="X2506">_xlfn.IFS(W2506=0,"No evidenciado",W2506=1,"Novato",W2506=2,"Principiante avanzado",W2506=3,"Competente",W2506=4,"Proficiente",W2506=5,"Master")</f>
        <v>Competente</v>
      </c>
      <c r="Y2506" s="17">
        <v>2</v>
      </c>
      <c r="Z2506" s="17" t="str" cm="1">
        <f t="array" ref="Z2506">_xlfn.IFS(Y2506=0,"No evidenciado",Y2506=1,"Novato",Y2506=2,"Principiante avanzado",Y2506=3,"Competente",Y2506=4,"Proficiente",Y2506=5,"Master")</f>
        <v>Principiante avanzado</v>
      </c>
      <c r="AA2506" s="17">
        <v>2</v>
      </c>
      <c r="AB2506" s="17" t="str" cm="1">
        <f t="array" ref="AB2506">_xlfn.IFS(AA2506=0,"No evidenciado",AA2506=1,"Novato",AA2506=2,"Principiante avanzado",AA2506=3,"Competente",AA2506=4,"Proficiente",AA2506=5,"Master")</f>
        <v>Principiante avanzado</v>
      </c>
      <c r="AC2506" s="17">
        <v>0</v>
      </c>
      <c r="AD2506" s="17" t="str" cm="1">
        <f t="array" ref="AD2506">_xlfn.IFS(AC2506=0,"Prenovato",AC2506=1,"Novato",AC2506=2,"Principiante avanzado",AC2506=3,"Competente",AC2506=4,"Proficiente",AC2506=5,"Master")</f>
        <v>Prenovato</v>
      </c>
      <c r="AE2506" s="17" t="s">
        <v>422</v>
      </c>
    </row>
    <row r="2507" spans="1:31" x14ac:dyDescent="0.25">
      <c r="A2507" t="s">
        <v>242</v>
      </c>
      <c r="B2507" t="s">
        <v>60</v>
      </c>
      <c r="C2507" t="s">
        <v>218</v>
      </c>
      <c r="D2507" t="s">
        <v>196</v>
      </c>
      <c r="E2507" t="s">
        <v>348</v>
      </c>
      <c r="F2507" t="s">
        <v>102</v>
      </c>
      <c r="G2507" t="s">
        <v>349</v>
      </c>
      <c r="H2507" s="4"/>
      <c r="I2507" s="1">
        <f t="shared" ca="1" si="159"/>
        <v>1485</v>
      </c>
      <c r="J2507" s="1" t="str">
        <f t="shared" ca="1" si="160"/>
        <v>3. Mayor a 6 meses</v>
      </c>
      <c r="K2507" t="str">
        <f t="shared" si="161"/>
        <v>SI</v>
      </c>
      <c r="L2507" t="s">
        <v>255</v>
      </c>
      <c r="M2507" t="s">
        <v>167</v>
      </c>
      <c r="N2507" t="s">
        <v>417</v>
      </c>
      <c r="O2507" t="s">
        <v>416</v>
      </c>
      <c r="P2507" t="str">
        <f t="shared" si="162"/>
        <v>ALEX ALCIDES CRUZ ESTEBANCI-CDEVALUACION ANTERIOR</v>
      </c>
      <c r="Q2507" t="str">
        <f>BASE[[#This Row],[NombresCalificado]]&amp;BASE[[#This Row],[TipoEvaluacion]]</f>
        <v>ALEX ALCIDES CRUZ ESTEBANEVALUACION ANTERIOR</v>
      </c>
      <c r="R2507">
        <v>0</v>
      </c>
      <c r="S2507" t="s">
        <v>185</v>
      </c>
      <c r="T2507" t="s">
        <v>419</v>
      </c>
      <c r="U2507" s="17">
        <v>0</v>
      </c>
      <c r="V2507" s="17" t="str" cm="1">
        <f t="array" ref="V2507">_xlfn.IFS(U2507=0,"Prenovato",U2507=1,"Novato",U2507=2,"Principiante avanzado",U2507=3,"Competente",U2507=4,"Proficiente",U2507=5,"Master")</f>
        <v>Prenovato</v>
      </c>
      <c r="W2507" s="17">
        <v>3</v>
      </c>
      <c r="X2507" s="17" t="str" cm="1">
        <f t="array" ref="X2507">_xlfn.IFS(W2507=0,"No evidenciado",W2507=1,"Novato",W2507=2,"Principiante avanzado",W2507=3,"Competente",W2507=4,"Proficiente",W2507=5,"Master")</f>
        <v>Competente</v>
      </c>
      <c r="Y2507" s="17">
        <v>2</v>
      </c>
      <c r="Z2507" s="17" t="str" cm="1">
        <f t="array" ref="Z2507">_xlfn.IFS(Y2507=0,"No evidenciado",Y2507=1,"Novato",Y2507=2,"Principiante avanzado",Y2507=3,"Competente",Y2507=4,"Proficiente",Y2507=5,"Master")</f>
        <v>Principiante avanzado</v>
      </c>
      <c r="AA2507" s="17">
        <v>2</v>
      </c>
      <c r="AB2507" s="17" t="str" cm="1">
        <f t="array" ref="AB2507">_xlfn.IFS(AA2507=0,"No evidenciado",AA2507=1,"Novato",AA2507=2,"Principiante avanzado",AA2507=3,"Competente",AA2507=4,"Proficiente",AA2507=5,"Master")</f>
        <v>Principiante avanzado</v>
      </c>
      <c r="AC2507" s="17">
        <v>0</v>
      </c>
      <c r="AD2507" s="17" t="str" cm="1">
        <f t="array" ref="AD2507">_xlfn.IFS(AC2507=0,"Prenovato",AC2507=1,"Novato",AC2507=2,"Principiante avanzado",AC2507=3,"Competente",AC2507=4,"Proficiente",AC2507=5,"Master")</f>
        <v>Prenovato</v>
      </c>
      <c r="AE2507" s="17" t="s">
        <v>422</v>
      </c>
    </row>
    <row r="2508" spans="1:31" x14ac:dyDescent="0.25">
      <c r="A2508" t="s">
        <v>242</v>
      </c>
      <c r="B2508" t="s">
        <v>60</v>
      </c>
      <c r="C2508" t="s">
        <v>218</v>
      </c>
      <c r="D2508" t="s">
        <v>196</v>
      </c>
      <c r="E2508" t="s">
        <v>254</v>
      </c>
      <c r="F2508" t="s">
        <v>61</v>
      </c>
      <c r="G2508" t="s">
        <v>256</v>
      </c>
      <c r="H2508" s="4"/>
      <c r="I2508" s="1">
        <f t="shared" ca="1" si="159"/>
        <v>1485</v>
      </c>
      <c r="J2508" s="1" t="str">
        <f t="shared" ca="1" si="160"/>
        <v>3. Mayor a 6 meses</v>
      </c>
      <c r="K2508" t="str">
        <f t="shared" si="161"/>
        <v>NO</v>
      </c>
      <c r="L2508" t="s">
        <v>255</v>
      </c>
      <c r="M2508" t="s">
        <v>174</v>
      </c>
      <c r="N2508" t="s">
        <v>418</v>
      </c>
      <c r="O2508" t="s">
        <v>418</v>
      </c>
      <c r="P2508" t="str">
        <f t="shared" si="162"/>
        <v>VICTOR ANTONIO GUIMAREY REYESDatawarehouse BCPEVALUACION ANTERIOR</v>
      </c>
      <c r="Q2508" t="str">
        <f>BASE[[#This Row],[NombresCalificado]]&amp;BASE[[#This Row],[TipoEvaluacion]]</f>
        <v>VICTOR ANTONIO GUIMAREY REYESEVALUACION ANTERIOR</v>
      </c>
      <c r="R2508">
        <v>2</v>
      </c>
      <c r="S2508" t="s">
        <v>4</v>
      </c>
      <c r="T2508" t="s">
        <v>419</v>
      </c>
      <c r="U2508" s="17">
        <v>1</v>
      </c>
      <c r="V2508" s="17" t="str" cm="1">
        <f t="array" ref="V2508">_xlfn.IFS(U2508=0,"Prenovato",U2508=1,"Novato",U2508=2,"Principiante avanzado",U2508=3,"Competente",U2508=4,"Proficiente",U2508=5,"Master")</f>
        <v>Novato</v>
      </c>
      <c r="W2508" s="17">
        <v>3</v>
      </c>
      <c r="X2508" s="17" t="str" cm="1">
        <f t="array" ref="X2508">_xlfn.IFS(W2508=0,"No evidenciado",W2508=1,"Novato",W2508=2,"Principiante avanzado",W2508=3,"Competente",W2508=4,"Proficiente",W2508=5,"Master")</f>
        <v>Competente</v>
      </c>
      <c r="Y2508" s="17">
        <v>4</v>
      </c>
      <c r="Z2508" s="17" t="str" cm="1">
        <f t="array" ref="Z2508">_xlfn.IFS(Y2508=0,"No evidenciado",Y2508=1,"Novato",Y2508=2,"Principiante avanzado",Y2508=3,"Competente",Y2508=4,"Proficiente",Y2508=5,"Master")</f>
        <v>Proficiente</v>
      </c>
      <c r="AA2508" s="17">
        <v>3</v>
      </c>
      <c r="AB2508" s="17" t="str" cm="1">
        <f t="array" ref="AB2508">_xlfn.IFS(AA2508=0,"No evidenciado",AA2508=1,"Novato",AA2508=2,"Principiante avanzado",AA2508=3,"Competente",AA2508=4,"Proficiente",AA2508=5,"Master")</f>
        <v>Competente</v>
      </c>
      <c r="AC2508" s="17">
        <v>1</v>
      </c>
      <c r="AD2508" s="17" t="str" cm="1">
        <f t="array" ref="AD2508">_xlfn.IFS(AC2508=0,"Prenovato",AC2508=1,"Novato",AC2508=2,"Principiante avanzado",AC2508=3,"Competente",AC2508=4,"Proficiente",AC2508=5,"Master")</f>
        <v>Novato</v>
      </c>
      <c r="AE2508" s="17" t="s">
        <v>422</v>
      </c>
    </row>
    <row r="2509" spans="1:31" x14ac:dyDescent="0.25">
      <c r="A2509" t="s">
        <v>242</v>
      </c>
      <c r="B2509" t="s">
        <v>60</v>
      </c>
      <c r="C2509" t="s">
        <v>218</v>
      </c>
      <c r="D2509" t="s">
        <v>196</v>
      </c>
      <c r="E2509" t="s">
        <v>254</v>
      </c>
      <c r="F2509" t="s">
        <v>61</v>
      </c>
      <c r="G2509" t="s">
        <v>256</v>
      </c>
      <c r="H2509" s="4"/>
      <c r="I2509" s="1">
        <f t="shared" ca="1" si="159"/>
        <v>1485</v>
      </c>
      <c r="J2509" s="1" t="str">
        <f t="shared" ca="1" si="160"/>
        <v>3. Mayor a 6 meses</v>
      </c>
      <c r="K2509" t="str">
        <f t="shared" si="161"/>
        <v>NO</v>
      </c>
      <c r="L2509" t="s">
        <v>255</v>
      </c>
      <c r="M2509" t="s">
        <v>170</v>
      </c>
      <c r="N2509" t="s">
        <v>417</v>
      </c>
      <c r="O2509" t="s">
        <v>416</v>
      </c>
      <c r="P2509" t="str">
        <f t="shared" si="162"/>
        <v>VICTOR ANTONIO GUIMAREY REYESArquitectura de datosEVALUACION ANTERIOR</v>
      </c>
      <c r="Q2509" t="str">
        <f>BASE[[#This Row],[NombresCalificado]]&amp;BASE[[#This Row],[TipoEvaluacion]]</f>
        <v>VICTOR ANTONIO GUIMAREY REYESEVALUACION ANTERIOR</v>
      </c>
      <c r="R2509">
        <v>1</v>
      </c>
      <c r="S2509" t="s">
        <v>6</v>
      </c>
      <c r="T2509" t="s">
        <v>419</v>
      </c>
      <c r="U2509" s="17">
        <v>1</v>
      </c>
      <c r="V2509" s="17" t="str" cm="1">
        <f t="array" ref="V2509">_xlfn.IFS(U2509=0,"Prenovato",U2509=1,"Novato",U2509=2,"Principiante avanzado",U2509=3,"Competente",U2509=4,"Proficiente",U2509=5,"Master")</f>
        <v>Novato</v>
      </c>
      <c r="W2509" s="17">
        <v>3</v>
      </c>
      <c r="X2509" s="17" t="str" cm="1">
        <f t="array" ref="X2509">_xlfn.IFS(W2509=0,"No evidenciado",W2509=1,"Novato",W2509=2,"Principiante avanzado",W2509=3,"Competente",W2509=4,"Proficiente",W2509=5,"Master")</f>
        <v>Competente</v>
      </c>
      <c r="Y2509" s="17">
        <v>4</v>
      </c>
      <c r="Z2509" s="17" t="str" cm="1">
        <f t="array" ref="Z2509">_xlfn.IFS(Y2509=0,"No evidenciado",Y2509=1,"Novato",Y2509=2,"Principiante avanzado",Y2509=3,"Competente",Y2509=4,"Proficiente",Y2509=5,"Master")</f>
        <v>Proficiente</v>
      </c>
      <c r="AA2509" s="17">
        <v>3</v>
      </c>
      <c r="AB2509" s="17" t="str" cm="1">
        <f t="array" ref="AB2509">_xlfn.IFS(AA2509=0,"No evidenciado",AA2509=1,"Novato",AA2509=2,"Principiante avanzado",AA2509=3,"Competente",AA2509=4,"Proficiente",AA2509=5,"Master")</f>
        <v>Competente</v>
      </c>
      <c r="AC2509" s="17">
        <v>1</v>
      </c>
      <c r="AD2509" s="17" t="str" cm="1">
        <f t="array" ref="AD2509">_xlfn.IFS(AC2509=0,"Prenovato",AC2509=1,"Novato",AC2509=2,"Principiante avanzado",AC2509=3,"Competente",AC2509=4,"Proficiente",AC2509=5,"Master")</f>
        <v>Novato</v>
      </c>
      <c r="AE2509" s="17" t="s">
        <v>422</v>
      </c>
    </row>
    <row r="2510" spans="1:31" x14ac:dyDescent="0.25">
      <c r="A2510" t="s">
        <v>242</v>
      </c>
      <c r="B2510" t="s">
        <v>60</v>
      </c>
      <c r="C2510" t="s">
        <v>218</v>
      </c>
      <c r="D2510" t="s">
        <v>196</v>
      </c>
      <c r="E2510" t="s">
        <v>254</v>
      </c>
      <c r="F2510" t="s">
        <v>61</v>
      </c>
      <c r="G2510" t="s">
        <v>256</v>
      </c>
      <c r="H2510" s="4"/>
      <c r="I2510" s="1">
        <f t="shared" ca="1" si="159"/>
        <v>1485</v>
      </c>
      <c r="J2510" s="1" t="str">
        <f t="shared" ca="1" si="160"/>
        <v>3. Mayor a 6 meses</v>
      </c>
      <c r="K2510" t="str">
        <f t="shared" si="161"/>
        <v>NO</v>
      </c>
      <c r="L2510" t="s">
        <v>255</v>
      </c>
      <c r="M2510" t="s">
        <v>55</v>
      </c>
      <c r="N2510" t="s">
        <v>418</v>
      </c>
      <c r="O2510" t="s">
        <v>418</v>
      </c>
      <c r="P2510" t="str">
        <f t="shared" si="162"/>
        <v>VICTOR ANTONIO GUIMAREY REYESProgramaciónEVALUACION ANTERIOR</v>
      </c>
      <c r="Q2510" t="str">
        <f>BASE[[#This Row],[NombresCalificado]]&amp;BASE[[#This Row],[TipoEvaluacion]]</f>
        <v>VICTOR ANTONIO GUIMAREY REYESEVALUACION ANTERIOR</v>
      </c>
      <c r="R2510">
        <v>2</v>
      </c>
      <c r="S2510" t="s">
        <v>4</v>
      </c>
      <c r="T2510" t="s">
        <v>419</v>
      </c>
      <c r="U2510" s="17">
        <v>1</v>
      </c>
      <c r="V2510" s="17" t="str" cm="1">
        <f t="array" ref="V2510">_xlfn.IFS(U2510=0,"Prenovato",U2510=1,"Novato",U2510=2,"Principiante avanzado",U2510=3,"Competente",U2510=4,"Proficiente",U2510=5,"Master")</f>
        <v>Novato</v>
      </c>
      <c r="W2510" s="17">
        <v>3</v>
      </c>
      <c r="X2510" s="17" t="str" cm="1">
        <f t="array" ref="X2510">_xlfn.IFS(W2510=0,"No evidenciado",W2510=1,"Novato",W2510=2,"Principiante avanzado",W2510=3,"Competente",W2510=4,"Proficiente",W2510=5,"Master")</f>
        <v>Competente</v>
      </c>
      <c r="Y2510" s="17">
        <v>4</v>
      </c>
      <c r="Z2510" s="17" t="str" cm="1">
        <f t="array" ref="Z2510">_xlfn.IFS(Y2510=0,"No evidenciado",Y2510=1,"Novato",Y2510=2,"Principiante avanzado",Y2510=3,"Competente",Y2510=4,"Proficiente",Y2510=5,"Master")</f>
        <v>Proficiente</v>
      </c>
      <c r="AA2510" s="17">
        <v>3</v>
      </c>
      <c r="AB2510" s="17" t="str" cm="1">
        <f t="array" ref="AB2510">_xlfn.IFS(AA2510=0,"No evidenciado",AA2510=1,"Novato",AA2510=2,"Principiante avanzado",AA2510=3,"Competente",AA2510=4,"Proficiente",AA2510=5,"Master")</f>
        <v>Competente</v>
      </c>
      <c r="AC2510" s="17">
        <v>1</v>
      </c>
      <c r="AD2510" s="17" t="str" cm="1">
        <f t="array" ref="AD2510">_xlfn.IFS(AC2510=0,"Prenovato",AC2510=1,"Novato",AC2510=2,"Principiante avanzado",AC2510=3,"Competente",AC2510=4,"Proficiente",AC2510=5,"Master")</f>
        <v>Novato</v>
      </c>
      <c r="AE2510" s="17" t="s">
        <v>422</v>
      </c>
    </row>
    <row r="2511" spans="1:31" x14ac:dyDescent="0.25">
      <c r="A2511" t="s">
        <v>242</v>
      </c>
      <c r="B2511" t="s">
        <v>60</v>
      </c>
      <c r="C2511" t="s">
        <v>218</v>
      </c>
      <c r="D2511" t="s">
        <v>196</v>
      </c>
      <c r="E2511" t="s">
        <v>254</v>
      </c>
      <c r="F2511" t="s">
        <v>61</v>
      </c>
      <c r="G2511" t="s">
        <v>256</v>
      </c>
      <c r="H2511" s="4"/>
      <c r="I2511" s="1">
        <f t="shared" ca="1" si="159"/>
        <v>1485</v>
      </c>
      <c r="J2511" s="1" t="str">
        <f t="shared" ca="1" si="160"/>
        <v>3. Mayor a 6 meses</v>
      </c>
      <c r="K2511" t="str">
        <f t="shared" si="161"/>
        <v>NO</v>
      </c>
      <c r="L2511" t="s">
        <v>255</v>
      </c>
      <c r="M2511" t="s">
        <v>165</v>
      </c>
      <c r="N2511" t="s">
        <v>418</v>
      </c>
      <c r="O2511" t="s">
        <v>418</v>
      </c>
      <c r="P2511" t="str">
        <f t="shared" si="162"/>
        <v>VICTOR ANTONIO GUIMAREY REYESProcesamiento de datosEVALUACION ANTERIOR</v>
      </c>
      <c r="Q2511" t="str">
        <f>BASE[[#This Row],[NombresCalificado]]&amp;BASE[[#This Row],[TipoEvaluacion]]</f>
        <v>VICTOR ANTONIO GUIMAREY REYESEVALUACION ANTERIOR</v>
      </c>
      <c r="R2511">
        <v>3</v>
      </c>
      <c r="S2511" t="s">
        <v>5</v>
      </c>
      <c r="T2511" t="s">
        <v>419</v>
      </c>
      <c r="U2511" s="17">
        <v>1</v>
      </c>
      <c r="V2511" s="17" t="str" cm="1">
        <f t="array" ref="V2511">_xlfn.IFS(U2511=0,"Prenovato",U2511=1,"Novato",U2511=2,"Principiante avanzado",U2511=3,"Competente",U2511=4,"Proficiente",U2511=5,"Master")</f>
        <v>Novato</v>
      </c>
      <c r="W2511" s="17">
        <v>3</v>
      </c>
      <c r="X2511" s="17" t="str" cm="1">
        <f t="array" ref="X2511">_xlfn.IFS(W2511=0,"No evidenciado",W2511=1,"Novato",W2511=2,"Principiante avanzado",W2511=3,"Competente",W2511=4,"Proficiente",W2511=5,"Master")</f>
        <v>Competente</v>
      </c>
      <c r="Y2511" s="17">
        <v>4</v>
      </c>
      <c r="Z2511" s="17" t="str" cm="1">
        <f t="array" ref="Z2511">_xlfn.IFS(Y2511=0,"No evidenciado",Y2511=1,"Novato",Y2511=2,"Principiante avanzado",Y2511=3,"Competente",Y2511=4,"Proficiente",Y2511=5,"Master")</f>
        <v>Proficiente</v>
      </c>
      <c r="AA2511" s="17">
        <v>3</v>
      </c>
      <c r="AB2511" s="17" t="str" cm="1">
        <f t="array" ref="AB2511">_xlfn.IFS(AA2511=0,"No evidenciado",AA2511=1,"Novato",AA2511=2,"Principiante avanzado",AA2511=3,"Competente",AA2511=4,"Proficiente",AA2511=5,"Master")</f>
        <v>Competente</v>
      </c>
      <c r="AC2511" s="17">
        <v>1</v>
      </c>
      <c r="AD2511" s="17" t="str" cm="1">
        <f t="array" ref="AD2511">_xlfn.IFS(AC2511=0,"Prenovato",AC2511=1,"Novato",AC2511=2,"Principiante avanzado",AC2511=3,"Competente",AC2511=4,"Proficiente",AC2511=5,"Master")</f>
        <v>Novato</v>
      </c>
      <c r="AE2511" s="17" t="s">
        <v>422</v>
      </c>
    </row>
    <row r="2512" spans="1:31" x14ac:dyDescent="0.25">
      <c r="A2512" t="s">
        <v>242</v>
      </c>
      <c r="B2512" t="s">
        <v>60</v>
      </c>
      <c r="C2512" t="s">
        <v>218</v>
      </c>
      <c r="D2512" t="s">
        <v>196</v>
      </c>
      <c r="E2512" t="s">
        <v>254</v>
      </c>
      <c r="F2512" t="s">
        <v>61</v>
      </c>
      <c r="G2512" t="s">
        <v>256</v>
      </c>
      <c r="H2512" s="4"/>
      <c r="I2512" s="1">
        <f t="shared" ca="1" si="159"/>
        <v>1485</v>
      </c>
      <c r="J2512" s="1" t="str">
        <f t="shared" ca="1" si="160"/>
        <v>3. Mayor a 6 meses</v>
      </c>
      <c r="K2512" t="str">
        <f t="shared" si="161"/>
        <v>NO</v>
      </c>
      <c r="L2512" t="s">
        <v>255</v>
      </c>
      <c r="M2512" t="s">
        <v>161</v>
      </c>
      <c r="N2512" t="s">
        <v>418</v>
      </c>
      <c r="O2512" t="s">
        <v>418</v>
      </c>
      <c r="P2512" t="str">
        <f t="shared" si="162"/>
        <v>VICTOR ANTONIO GUIMAREY REYESIntegración de datos por lotesEVALUACION ANTERIOR</v>
      </c>
      <c r="Q2512" t="str">
        <f>BASE[[#This Row],[NombresCalificado]]&amp;BASE[[#This Row],[TipoEvaluacion]]</f>
        <v>VICTOR ANTONIO GUIMAREY REYESEVALUACION ANTERIOR</v>
      </c>
      <c r="R2512">
        <v>1</v>
      </c>
      <c r="S2512" t="s">
        <v>6</v>
      </c>
      <c r="T2512" t="s">
        <v>419</v>
      </c>
      <c r="U2512" s="17">
        <v>1</v>
      </c>
      <c r="V2512" s="17" t="str" cm="1">
        <f t="array" ref="V2512">_xlfn.IFS(U2512=0,"Prenovato",U2512=1,"Novato",U2512=2,"Principiante avanzado",U2512=3,"Competente",U2512=4,"Proficiente",U2512=5,"Master")</f>
        <v>Novato</v>
      </c>
      <c r="W2512" s="17">
        <v>3</v>
      </c>
      <c r="X2512" s="17" t="str" cm="1">
        <f t="array" ref="X2512">_xlfn.IFS(W2512=0,"No evidenciado",W2512=1,"Novato",W2512=2,"Principiante avanzado",W2512=3,"Competente",W2512=4,"Proficiente",W2512=5,"Master")</f>
        <v>Competente</v>
      </c>
      <c r="Y2512" s="17">
        <v>4</v>
      </c>
      <c r="Z2512" s="17" t="str" cm="1">
        <f t="array" ref="Z2512">_xlfn.IFS(Y2512=0,"No evidenciado",Y2512=1,"Novato",Y2512=2,"Principiante avanzado",Y2512=3,"Competente",Y2512=4,"Proficiente",Y2512=5,"Master")</f>
        <v>Proficiente</v>
      </c>
      <c r="AA2512" s="17">
        <v>3</v>
      </c>
      <c r="AB2512" s="17" t="str" cm="1">
        <f t="array" ref="AB2512">_xlfn.IFS(AA2512=0,"No evidenciado",AA2512=1,"Novato",AA2512=2,"Principiante avanzado",AA2512=3,"Competente",AA2512=4,"Proficiente",AA2512=5,"Master")</f>
        <v>Competente</v>
      </c>
      <c r="AC2512" s="17">
        <v>1</v>
      </c>
      <c r="AD2512" s="17" t="str" cm="1">
        <f t="array" ref="AD2512">_xlfn.IFS(AC2512=0,"Prenovato",AC2512=1,"Novato",AC2512=2,"Principiante avanzado",AC2512=3,"Competente",AC2512=4,"Proficiente",AC2512=5,"Master")</f>
        <v>Novato</v>
      </c>
      <c r="AE2512" s="17" t="s">
        <v>422</v>
      </c>
    </row>
    <row r="2513" spans="1:31" x14ac:dyDescent="0.25">
      <c r="A2513" t="s">
        <v>242</v>
      </c>
      <c r="B2513" t="s">
        <v>60</v>
      </c>
      <c r="C2513" t="s">
        <v>218</v>
      </c>
      <c r="D2513" t="s">
        <v>196</v>
      </c>
      <c r="E2513" t="s">
        <v>254</v>
      </c>
      <c r="F2513" t="s">
        <v>61</v>
      </c>
      <c r="G2513" t="s">
        <v>256</v>
      </c>
      <c r="H2513" s="4"/>
      <c r="I2513" s="1">
        <f t="shared" ca="1" si="159"/>
        <v>1485</v>
      </c>
      <c r="J2513" s="1" t="str">
        <f t="shared" ca="1" si="160"/>
        <v>3. Mayor a 6 meses</v>
      </c>
      <c r="K2513" t="str">
        <f t="shared" si="161"/>
        <v>NO</v>
      </c>
      <c r="L2513" t="s">
        <v>255</v>
      </c>
      <c r="M2513" t="s">
        <v>168</v>
      </c>
      <c r="N2513" t="s">
        <v>418</v>
      </c>
      <c r="O2513" t="s">
        <v>418</v>
      </c>
      <c r="P2513" t="str">
        <f t="shared" si="162"/>
        <v>VICTOR ANTONIO GUIMAREY REYESBase de datos relacionalEVALUACION ANTERIOR</v>
      </c>
      <c r="Q2513" t="str">
        <f>BASE[[#This Row],[NombresCalificado]]&amp;BASE[[#This Row],[TipoEvaluacion]]</f>
        <v>VICTOR ANTONIO GUIMAREY REYESEVALUACION ANTERIOR</v>
      </c>
      <c r="R2513">
        <v>3</v>
      </c>
      <c r="S2513" t="s">
        <v>5</v>
      </c>
      <c r="T2513" t="s">
        <v>419</v>
      </c>
      <c r="U2513" s="17">
        <v>1</v>
      </c>
      <c r="V2513" s="17" t="str" cm="1">
        <f t="array" ref="V2513">_xlfn.IFS(U2513=0,"Prenovato",U2513=1,"Novato",U2513=2,"Principiante avanzado",U2513=3,"Competente",U2513=4,"Proficiente",U2513=5,"Master")</f>
        <v>Novato</v>
      </c>
      <c r="W2513" s="17">
        <v>3</v>
      </c>
      <c r="X2513" s="17" t="str" cm="1">
        <f t="array" ref="X2513">_xlfn.IFS(W2513=0,"No evidenciado",W2513=1,"Novato",W2513=2,"Principiante avanzado",W2513=3,"Competente",W2513=4,"Proficiente",W2513=5,"Master")</f>
        <v>Competente</v>
      </c>
      <c r="Y2513" s="17">
        <v>4</v>
      </c>
      <c r="Z2513" s="17" t="str" cm="1">
        <f t="array" ref="Z2513">_xlfn.IFS(Y2513=0,"No evidenciado",Y2513=1,"Novato",Y2513=2,"Principiante avanzado",Y2513=3,"Competente",Y2513=4,"Proficiente",Y2513=5,"Master")</f>
        <v>Proficiente</v>
      </c>
      <c r="AA2513" s="17">
        <v>3</v>
      </c>
      <c r="AB2513" s="17" t="str" cm="1">
        <f t="array" ref="AB2513">_xlfn.IFS(AA2513=0,"No evidenciado",AA2513=1,"Novato",AA2513=2,"Principiante avanzado",AA2513=3,"Competente",AA2513=4,"Proficiente",AA2513=5,"Master")</f>
        <v>Competente</v>
      </c>
      <c r="AC2513" s="17">
        <v>1</v>
      </c>
      <c r="AD2513" s="17" t="str" cm="1">
        <f t="array" ref="AD2513">_xlfn.IFS(AC2513=0,"Prenovato",AC2513=1,"Novato",AC2513=2,"Principiante avanzado",AC2513=3,"Competente",AC2513=4,"Proficiente",AC2513=5,"Master")</f>
        <v>Novato</v>
      </c>
      <c r="AE2513" s="17" t="s">
        <v>422</v>
      </c>
    </row>
    <row r="2514" spans="1:31" x14ac:dyDescent="0.25">
      <c r="A2514" t="s">
        <v>242</v>
      </c>
      <c r="B2514" t="s">
        <v>60</v>
      </c>
      <c r="C2514" t="s">
        <v>218</v>
      </c>
      <c r="D2514" t="s">
        <v>196</v>
      </c>
      <c r="E2514" t="s">
        <v>254</v>
      </c>
      <c r="F2514" t="s">
        <v>61</v>
      </c>
      <c r="G2514" t="s">
        <v>256</v>
      </c>
      <c r="H2514" s="4"/>
      <c r="I2514" s="1">
        <f t="shared" ca="1" si="159"/>
        <v>1485</v>
      </c>
      <c r="J2514" s="1" t="str">
        <f t="shared" ca="1" si="160"/>
        <v>3. Mayor a 6 meses</v>
      </c>
      <c r="K2514" t="str">
        <f t="shared" si="161"/>
        <v>NO</v>
      </c>
      <c r="L2514" t="s">
        <v>255</v>
      </c>
      <c r="M2514" t="s">
        <v>172</v>
      </c>
      <c r="N2514" t="s">
        <v>416</v>
      </c>
      <c r="O2514" t="s">
        <v>416</v>
      </c>
      <c r="P2514" t="str">
        <f t="shared" si="162"/>
        <v>VICTOR ANTONIO GUIMAREY REYESCalidad de datosEVALUACION</v>
      </c>
      <c r="Q2514" t="str">
        <f>BASE[[#This Row],[NombresCalificado]]&amp;BASE[[#This Row],[TipoEvaluacion]]</f>
        <v>VICTOR ANTONIO GUIMAREY REYESEVALUACION</v>
      </c>
      <c r="R2514">
        <v>3</v>
      </c>
      <c r="S2514" t="s">
        <v>5</v>
      </c>
      <c r="T2514" t="s">
        <v>419</v>
      </c>
      <c r="U2514" s="17">
        <v>1</v>
      </c>
      <c r="V2514" s="17" t="str" cm="1">
        <f t="array" ref="V2514">_xlfn.IFS(U2514=0,"Prenovato",U2514=1,"Novato",U2514=2,"Principiante avanzado",U2514=3,"Competente",U2514=4,"Proficiente",U2514=5,"Master")</f>
        <v>Novato</v>
      </c>
      <c r="W2514" s="17">
        <v>3</v>
      </c>
      <c r="X2514" s="17" t="str" cm="1">
        <f t="array" ref="X2514">_xlfn.IFS(W2514=0,"No evidenciado",W2514=1,"Novato",W2514=2,"Principiante avanzado",W2514=3,"Competente",W2514=4,"Proficiente",W2514=5,"Master")</f>
        <v>Competente</v>
      </c>
      <c r="Y2514" s="17">
        <v>4</v>
      </c>
      <c r="Z2514" s="17" t="str" cm="1">
        <f t="array" ref="Z2514">_xlfn.IFS(Y2514=0,"No evidenciado",Y2514=1,"Novato",Y2514=2,"Principiante avanzado",Y2514=3,"Competente",Y2514=4,"Proficiente",Y2514=5,"Master")</f>
        <v>Proficiente</v>
      </c>
      <c r="AA2514" s="17">
        <v>3</v>
      </c>
      <c r="AB2514" s="17" t="str" cm="1">
        <f t="array" ref="AB2514">_xlfn.IFS(AA2514=0,"No evidenciado",AA2514=1,"Novato",AA2514=2,"Principiante avanzado",AA2514=3,"Competente",AA2514=4,"Proficiente",AA2514=5,"Master")</f>
        <v>Competente</v>
      </c>
      <c r="AC2514" s="17">
        <v>1</v>
      </c>
      <c r="AD2514" s="17" t="str" cm="1">
        <f t="array" ref="AD2514">_xlfn.IFS(AC2514=0,"Prenovato",AC2514=1,"Novato",AC2514=2,"Principiante avanzado",AC2514=3,"Competente",AC2514=4,"Proficiente",AC2514=5,"Master")</f>
        <v>Novato</v>
      </c>
      <c r="AE2514" s="17" t="s">
        <v>421</v>
      </c>
    </row>
    <row r="2515" spans="1:31" x14ac:dyDescent="0.25">
      <c r="A2515" t="s">
        <v>242</v>
      </c>
      <c r="B2515" t="s">
        <v>60</v>
      </c>
      <c r="C2515" t="s">
        <v>218</v>
      </c>
      <c r="D2515" t="s">
        <v>196</v>
      </c>
      <c r="E2515" t="s">
        <v>254</v>
      </c>
      <c r="F2515" t="s">
        <v>61</v>
      </c>
      <c r="G2515" t="s">
        <v>256</v>
      </c>
      <c r="H2515" s="4"/>
      <c r="I2515" s="1">
        <f t="shared" ca="1" si="159"/>
        <v>1485</v>
      </c>
      <c r="J2515" s="1" t="str">
        <f t="shared" ca="1" si="160"/>
        <v>3. Mayor a 6 meses</v>
      </c>
      <c r="K2515" t="str">
        <f t="shared" si="161"/>
        <v>NO</v>
      </c>
      <c r="L2515" t="s">
        <v>255</v>
      </c>
      <c r="M2515" t="s">
        <v>162</v>
      </c>
      <c r="N2515" t="s">
        <v>416</v>
      </c>
      <c r="O2515" t="s">
        <v>416</v>
      </c>
      <c r="P2515" t="str">
        <f t="shared" si="162"/>
        <v>VICTOR ANTONIO GUIMAREY REYESMLOpsEVALUACION</v>
      </c>
      <c r="Q2515" t="str">
        <f>BASE[[#This Row],[NombresCalificado]]&amp;BASE[[#This Row],[TipoEvaluacion]]</f>
        <v>VICTOR ANTONIO GUIMAREY REYESEVALUACION</v>
      </c>
      <c r="R2515">
        <v>0</v>
      </c>
      <c r="S2515" t="s">
        <v>185</v>
      </c>
      <c r="T2515" t="s">
        <v>419</v>
      </c>
      <c r="U2515" s="17">
        <v>1</v>
      </c>
      <c r="V2515" s="17" t="str" cm="1">
        <f t="array" ref="V2515">_xlfn.IFS(U2515=0,"Prenovato",U2515=1,"Novato",U2515=2,"Principiante avanzado",U2515=3,"Competente",U2515=4,"Proficiente",U2515=5,"Master")</f>
        <v>Novato</v>
      </c>
      <c r="W2515" s="17">
        <v>3</v>
      </c>
      <c r="X2515" s="17" t="str" cm="1">
        <f t="array" ref="X2515">_xlfn.IFS(W2515=0,"No evidenciado",W2515=1,"Novato",W2515=2,"Principiante avanzado",W2515=3,"Competente",W2515=4,"Proficiente",W2515=5,"Master")</f>
        <v>Competente</v>
      </c>
      <c r="Y2515" s="17">
        <v>4</v>
      </c>
      <c r="Z2515" s="17" t="str" cm="1">
        <f t="array" ref="Z2515">_xlfn.IFS(Y2515=0,"No evidenciado",Y2515=1,"Novato",Y2515=2,"Principiante avanzado",Y2515=3,"Competente",Y2515=4,"Proficiente",Y2515=5,"Master")</f>
        <v>Proficiente</v>
      </c>
      <c r="AA2515" s="17">
        <v>3</v>
      </c>
      <c r="AB2515" s="17" t="str" cm="1">
        <f t="array" ref="AB2515">_xlfn.IFS(AA2515=0,"No evidenciado",AA2515=1,"Novato",AA2515=2,"Principiante avanzado",AA2515=3,"Competente",AA2515=4,"Proficiente",AA2515=5,"Master")</f>
        <v>Competente</v>
      </c>
      <c r="AC2515" s="17">
        <v>1</v>
      </c>
      <c r="AD2515" s="17" t="str" cm="1">
        <f t="array" ref="AD2515">_xlfn.IFS(AC2515=0,"Prenovato",AC2515=1,"Novato",AC2515=2,"Principiante avanzado",AC2515=3,"Competente",AC2515=4,"Proficiente",AC2515=5,"Master")</f>
        <v>Novato</v>
      </c>
      <c r="AE2515" s="17" t="s">
        <v>421</v>
      </c>
    </row>
    <row r="2516" spans="1:31" x14ac:dyDescent="0.25">
      <c r="A2516" t="s">
        <v>242</v>
      </c>
      <c r="B2516" t="s">
        <v>60</v>
      </c>
      <c r="C2516" t="s">
        <v>218</v>
      </c>
      <c r="D2516" t="s">
        <v>196</v>
      </c>
      <c r="E2516" t="s">
        <v>254</v>
      </c>
      <c r="F2516" t="s">
        <v>61</v>
      </c>
      <c r="G2516" t="s">
        <v>256</v>
      </c>
      <c r="H2516" s="4"/>
      <c r="I2516" s="1">
        <f t="shared" ca="1" si="159"/>
        <v>1485</v>
      </c>
      <c r="J2516" s="1" t="str">
        <f t="shared" ca="1" si="160"/>
        <v>3. Mayor a 6 meses</v>
      </c>
      <c r="K2516" t="str">
        <f t="shared" si="161"/>
        <v>NO</v>
      </c>
      <c r="L2516" t="s">
        <v>255</v>
      </c>
      <c r="M2516" t="s">
        <v>159</v>
      </c>
      <c r="N2516" t="s">
        <v>416</v>
      </c>
      <c r="O2516" t="s">
        <v>416</v>
      </c>
      <c r="P2516" t="str">
        <f t="shared" si="162"/>
        <v>VICTOR ANTONIO GUIMAREY REYESGobernanza de datosEVALUACION</v>
      </c>
      <c r="Q2516" t="str">
        <f>BASE[[#This Row],[NombresCalificado]]&amp;BASE[[#This Row],[TipoEvaluacion]]</f>
        <v>VICTOR ANTONIO GUIMAREY REYESEVALUACION</v>
      </c>
      <c r="R2516">
        <v>2</v>
      </c>
      <c r="S2516" t="s">
        <v>4</v>
      </c>
      <c r="T2516" t="s">
        <v>419</v>
      </c>
      <c r="U2516" s="17">
        <v>1</v>
      </c>
      <c r="V2516" s="17" t="str" cm="1">
        <f t="array" ref="V2516">_xlfn.IFS(U2516=0,"Prenovato",U2516=1,"Novato",U2516=2,"Principiante avanzado",U2516=3,"Competente",U2516=4,"Proficiente",U2516=5,"Master")</f>
        <v>Novato</v>
      </c>
      <c r="W2516" s="17">
        <v>3</v>
      </c>
      <c r="X2516" s="17" t="str" cm="1">
        <f t="array" ref="X2516">_xlfn.IFS(W2516=0,"No evidenciado",W2516=1,"Novato",W2516=2,"Principiante avanzado",W2516=3,"Competente",W2516=4,"Proficiente",W2516=5,"Master")</f>
        <v>Competente</v>
      </c>
      <c r="Y2516" s="17">
        <v>4</v>
      </c>
      <c r="Z2516" s="17" t="str" cm="1">
        <f t="array" ref="Z2516">_xlfn.IFS(Y2516=0,"No evidenciado",Y2516=1,"Novato",Y2516=2,"Principiante avanzado",Y2516=3,"Competente",Y2516=4,"Proficiente",Y2516=5,"Master")</f>
        <v>Proficiente</v>
      </c>
      <c r="AA2516" s="17">
        <v>3</v>
      </c>
      <c r="AB2516" s="17" t="str" cm="1">
        <f t="array" ref="AB2516">_xlfn.IFS(AA2516=0,"No evidenciado",AA2516=1,"Novato",AA2516=2,"Principiante avanzado",AA2516=3,"Competente",AA2516=4,"Proficiente",AA2516=5,"Master")</f>
        <v>Competente</v>
      </c>
      <c r="AC2516" s="17">
        <v>1</v>
      </c>
      <c r="AD2516" s="17" t="str" cm="1">
        <f t="array" ref="AD2516">_xlfn.IFS(AC2516=0,"Prenovato",AC2516=1,"Novato",AC2516=2,"Principiante avanzado",AC2516=3,"Competente",AC2516=4,"Proficiente",AC2516=5,"Master")</f>
        <v>Novato</v>
      </c>
      <c r="AE2516" s="17" t="s">
        <v>421</v>
      </c>
    </row>
    <row r="2517" spans="1:31" x14ac:dyDescent="0.25">
      <c r="A2517" t="s">
        <v>242</v>
      </c>
      <c r="B2517" t="s">
        <v>60</v>
      </c>
      <c r="C2517" t="s">
        <v>218</v>
      </c>
      <c r="D2517" t="s">
        <v>196</v>
      </c>
      <c r="E2517" t="s">
        <v>254</v>
      </c>
      <c r="F2517" t="s">
        <v>61</v>
      </c>
      <c r="G2517" t="s">
        <v>256</v>
      </c>
      <c r="H2517" s="4"/>
      <c r="I2517" s="1">
        <f t="shared" ca="1" si="159"/>
        <v>1485</v>
      </c>
      <c r="J2517" s="1" t="str">
        <f t="shared" ca="1" si="160"/>
        <v>3. Mayor a 6 meses</v>
      </c>
      <c r="K2517" t="str">
        <f t="shared" si="161"/>
        <v>NO</v>
      </c>
      <c r="L2517" t="s">
        <v>255</v>
      </c>
      <c r="M2517" t="s">
        <v>169</v>
      </c>
      <c r="N2517" t="s">
        <v>416</v>
      </c>
      <c r="O2517" t="s">
        <v>416</v>
      </c>
      <c r="P2517" t="str">
        <f t="shared" si="162"/>
        <v>VICTOR ANTONIO GUIMAREY REYESAnálisis de datosEVALUACION</v>
      </c>
      <c r="Q2517" t="str">
        <f>BASE[[#This Row],[NombresCalificado]]&amp;BASE[[#This Row],[TipoEvaluacion]]</f>
        <v>VICTOR ANTONIO GUIMAREY REYESEVALUACION</v>
      </c>
      <c r="R2517">
        <v>3</v>
      </c>
      <c r="S2517" t="s">
        <v>5</v>
      </c>
      <c r="T2517" t="s">
        <v>419</v>
      </c>
      <c r="U2517" s="17">
        <v>1</v>
      </c>
      <c r="V2517" s="17" t="str" cm="1">
        <f t="array" ref="V2517">_xlfn.IFS(U2517=0,"Prenovato",U2517=1,"Novato",U2517=2,"Principiante avanzado",U2517=3,"Competente",U2517=4,"Proficiente",U2517=5,"Master")</f>
        <v>Novato</v>
      </c>
      <c r="W2517" s="17">
        <v>3</v>
      </c>
      <c r="X2517" s="17" t="str" cm="1">
        <f t="array" ref="X2517">_xlfn.IFS(W2517=0,"No evidenciado",W2517=1,"Novato",W2517=2,"Principiante avanzado",W2517=3,"Competente",W2517=4,"Proficiente",W2517=5,"Master")</f>
        <v>Competente</v>
      </c>
      <c r="Y2517" s="17">
        <v>4</v>
      </c>
      <c r="Z2517" s="17" t="str" cm="1">
        <f t="array" ref="Z2517">_xlfn.IFS(Y2517=0,"No evidenciado",Y2517=1,"Novato",Y2517=2,"Principiante avanzado",Y2517=3,"Competente",Y2517=4,"Proficiente",Y2517=5,"Master")</f>
        <v>Proficiente</v>
      </c>
      <c r="AA2517" s="17">
        <v>3</v>
      </c>
      <c r="AB2517" s="17" t="str" cm="1">
        <f t="array" ref="AB2517">_xlfn.IFS(AA2517=0,"No evidenciado",AA2517=1,"Novato",AA2517=2,"Principiante avanzado",AA2517=3,"Competente",AA2517=4,"Proficiente",AA2517=5,"Master")</f>
        <v>Competente</v>
      </c>
      <c r="AC2517" s="17">
        <v>1</v>
      </c>
      <c r="AD2517" s="17" t="str" cm="1">
        <f t="array" ref="AD2517">_xlfn.IFS(AC2517=0,"Prenovato",AC2517=1,"Novato",AC2517=2,"Principiante avanzado",AC2517=3,"Competente",AC2517=4,"Proficiente",AC2517=5,"Master")</f>
        <v>Novato</v>
      </c>
      <c r="AE2517" s="17" t="s">
        <v>421</v>
      </c>
    </row>
    <row r="2518" spans="1:31" x14ac:dyDescent="0.25">
      <c r="A2518" t="s">
        <v>242</v>
      </c>
      <c r="B2518" t="s">
        <v>60</v>
      </c>
      <c r="C2518" t="s">
        <v>218</v>
      </c>
      <c r="D2518" t="s">
        <v>196</v>
      </c>
      <c r="E2518" t="s">
        <v>254</v>
      </c>
      <c r="F2518" t="s">
        <v>61</v>
      </c>
      <c r="G2518" t="s">
        <v>256</v>
      </c>
      <c r="H2518" s="4"/>
      <c r="I2518" s="1">
        <f t="shared" ca="1" si="159"/>
        <v>1485</v>
      </c>
      <c r="J2518" s="1" t="str">
        <f t="shared" ca="1" si="160"/>
        <v>3. Mayor a 6 meses</v>
      </c>
      <c r="K2518" t="str">
        <f t="shared" si="161"/>
        <v>NO</v>
      </c>
      <c r="L2518" t="s">
        <v>255</v>
      </c>
      <c r="M2518" t="s">
        <v>160</v>
      </c>
      <c r="N2518" t="s">
        <v>416</v>
      </c>
      <c r="O2518" t="s">
        <v>416</v>
      </c>
      <c r="P2518" t="str">
        <f t="shared" si="162"/>
        <v>VICTOR ANTONIO GUIMAREY REYESIntegración de datos en tiempo realEVALUACION</v>
      </c>
      <c r="Q2518" t="str">
        <f>BASE[[#This Row],[NombresCalificado]]&amp;BASE[[#This Row],[TipoEvaluacion]]</f>
        <v>VICTOR ANTONIO GUIMAREY REYESEVALUACION</v>
      </c>
      <c r="R2518">
        <v>0</v>
      </c>
      <c r="S2518" t="s">
        <v>185</v>
      </c>
      <c r="T2518" t="s">
        <v>419</v>
      </c>
      <c r="U2518" s="17">
        <v>1</v>
      </c>
      <c r="V2518" s="17" t="str" cm="1">
        <f t="array" ref="V2518">_xlfn.IFS(U2518=0,"Prenovato",U2518=1,"Novato",U2518=2,"Principiante avanzado",U2518=3,"Competente",U2518=4,"Proficiente",U2518=5,"Master")</f>
        <v>Novato</v>
      </c>
      <c r="W2518" s="17">
        <v>3</v>
      </c>
      <c r="X2518" s="17" t="str" cm="1">
        <f t="array" ref="X2518">_xlfn.IFS(W2518=0,"No evidenciado",W2518=1,"Novato",W2518=2,"Principiante avanzado",W2518=3,"Competente",W2518=4,"Proficiente",W2518=5,"Master")</f>
        <v>Competente</v>
      </c>
      <c r="Y2518" s="17">
        <v>4</v>
      </c>
      <c r="Z2518" s="17" t="str" cm="1">
        <f t="array" ref="Z2518">_xlfn.IFS(Y2518=0,"No evidenciado",Y2518=1,"Novato",Y2518=2,"Principiante avanzado",Y2518=3,"Competente",Y2518=4,"Proficiente",Y2518=5,"Master")</f>
        <v>Proficiente</v>
      </c>
      <c r="AA2518" s="17">
        <v>3</v>
      </c>
      <c r="AB2518" s="17" t="str" cm="1">
        <f t="array" ref="AB2518">_xlfn.IFS(AA2518=0,"No evidenciado",AA2518=1,"Novato",AA2518=2,"Principiante avanzado",AA2518=3,"Competente",AA2518=4,"Proficiente",AA2518=5,"Master")</f>
        <v>Competente</v>
      </c>
      <c r="AC2518" s="17">
        <v>1</v>
      </c>
      <c r="AD2518" s="17" t="str" cm="1">
        <f t="array" ref="AD2518">_xlfn.IFS(AC2518=0,"Prenovato",AC2518=1,"Novato",AC2518=2,"Principiante avanzado",AC2518=3,"Competente",AC2518=4,"Proficiente",AC2518=5,"Master")</f>
        <v>Novato</v>
      </c>
      <c r="AE2518" s="17" t="s">
        <v>421</v>
      </c>
    </row>
    <row r="2519" spans="1:31" x14ac:dyDescent="0.25">
      <c r="A2519" t="s">
        <v>242</v>
      </c>
      <c r="B2519" t="s">
        <v>60</v>
      </c>
      <c r="C2519" t="s">
        <v>218</v>
      </c>
      <c r="D2519" t="s">
        <v>196</v>
      </c>
      <c r="E2519" t="s">
        <v>254</v>
      </c>
      <c r="F2519" t="s">
        <v>61</v>
      </c>
      <c r="G2519" t="s">
        <v>256</v>
      </c>
      <c r="H2519" s="4"/>
      <c r="I2519" s="1">
        <f t="shared" ca="1" si="159"/>
        <v>1485</v>
      </c>
      <c r="J2519" s="1" t="str">
        <f t="shared" ca="1" si="160"/>
        <v>3. Mayor a 6 meses</v>
      </c>
      <c r="K2519" t="str">
        <f t="shared" si="161"/>
        <v>NO</v>
      </c>
      <c r="L2519" t="s">
        <v>255</v>
      </c>
      <c r="M2519" t="s">
        <v>171</v>
      </c>
      <c r="N2519" t="s">
        <v>416</v>
      </c>
      <c r="O2519" t="s">
        <v>416</v>
      </c>
      <c r="P2519" t="str">
        <f t="shared" si="162"/>
        <v>VICTOR ANTONIO GUIMAREY REYESBases de datos en la nubeEVALUACION</v>
      </c>
      <c r="Q2519" t="str">
        <f>BASE[[#This Row],[NombresCalificado]]&amp;BASE[[#This Row],[TipoEvaluacion]]</f>
        <v>VICTOR ANTONIO GUIMAREY REYESEVALUACION</v>
      </c>
      <c r="R2519">
        <v>0</v>
      </c>
      <c r="S2519" t="s">
        <v>185</v>
      </c>
      <c r="T2519" t="s">
        <v>420</v>
      </c>
      <c r="U2519" s="17">
        <v>1</v>
      </c>
      <c r="V2519" s="17" t="str" cm="1">
        <f t="array" ref="V2519">_xlfn.IFS(U2519=0,"Prenovato",U2519=1,"Novato",U2519=2,"Principiante avanzado",U2519=3,"Competente",U2519=4,"Proficiente",U2519=5,"Master")</f>
        <v>Novato</v>
      </c>
      <c r="W2519" s="17">
        <v>3</v>
      </c>
      <c r="X2519" s="17" t="str" cm="1">
        <f t="array" ref="X2519">_xlfn.IFS(W2519=0,"No evidenciado",W2519=1,"Novato",W2519=2,"Principiante avanzado",W2519=3,"Competente",W2519=4,"Proficiente",W2519=5,"Master")</f>
        <v>Competente</v>
      </c>
      <c r="Y2519" s="17">
        <v>4</v>
      </c>
      <c r="Z2519" s="17" t="str" cm="1">
        <f t="array" ref="Z2519">_xlfn.IFS(Y2519=0,"No evidenciado",Y2519=1,"Novato",Y2519=2,"Principiante avanzado",Y2519=3,"Competente",Y2519=4,"Proficiente",Y2519=5,"Master")</f>
        <v>Proficiente</v>
      </c>
      <c r="AA2519" s="17">
        <v>3</v>
      </c>
      <c r="AB2519" s="17" t="str" cm="1">
        <f t="array" ref="AB2519">_xlfn.IFS(AA2519=0,"No evidenciado",AA2519=1,"Novato",AA2519=2,"Principiante avanzado",AA2519=3,"Competente",AA2519=4,"Proficiente",AA2519=5,"Master")</f>
        <v>Competente</v>
      </c>
      <c r="AC2519" s="17">
        <v>1</v>
      </c>
      <c r="AD2519" s="17" t="str" cm="1">
        <f t="array" ref="AD2519">_xlfn.IFS(AC2519=0,"Prenovato",AC2519=1,"Novato",AC2519=2,"Principiante avanzado",AC2519=3,"Competente",AC2519=4,"Proficiente",AC2519=5,"Master")</f>
        <v>Novato</v>
      </c>
      <c r="AE2519" s="17" t="s">
        <v>421</v>
      </c>
    </row>
    <row r="2520" spans="1:31" x14ac:dyDescent="0.25">
      <c r="A2520" t="s">
        <v>242</v>
      </c>
      <c r="B2520" t="s">
        <v>60</v>
      </c>
      <c r="C2520" t="s">
        <v>218</v>
      </c>
      <c r="D2520" t="s">
        <v>196</v>
      </c>
      <c r="E2520" t="s">
        <v>254</v>
      </c>
      <c r="F2520" t="s">
        <v>61</v>
      </c>
      <c r="G2520" t="s">
        <v>256</v>
      </c>
      <c r="H2520" s="4"/>
      <c r="I2520" s="1">
        <f t="shared" ca="1" si="159"/>
        <v>1485</v>
      </c>
      <c r="J2520" s="1" t="str">
        <f t="shared" ca="1" si="160"/>
        <v>3. Mayor a 6 meses</v>
      </c>
      <c r="K2520" t="str">
        <f t="shared" si="161"/>
        <v>NO</v>
      </c>
      <c r="L2520" t="s">
        <v>255</v>
      </c>
      <c r="M2520" t="s">
        <v>166</v>
      </c>
      <c r="N2520" t="s">
        <v>416</v>
      </c>
      <c r="O2520" t="s">
        <v>416</v>
      </c>
      <c r="P2520" t="str">
        <f t="shared" si="162"/>
        <v>VICTOR ANTONIO GUIMAREY REYESBase de datos No-SQLEVALUACION</v>
      </c>
      <c r="Q2520" t="str">
        <f>BASE[[#This Row],[NombresCalificado]]&amp;BASE[[#This Row],[TipoEvaluacion]]</f>
        <v>VICTOR ANTONIO GUIMAREY REYESEVALUACION</v>
      </c>
      <c r="R2520">
        <v>0</v>
      </c>
      <c r="S2520" t="s">
        <v>185</v>
      </c>
      <c r="T2520" t="s">
        <v>419</v>
      </c>
      <c r="U2520" s="17">
        <v>1</v>
      </c>
      <c r="V2520" s="17" t="str" cm="1">
        <f t="array" ref="V2520">_xlfn.IFS(U2520=0,"Prenovato",U2520=1,"Novato",U2520=2,"Principiante avanzado",U2520=3,"Competente",U2520=4,"Proficiente",U2520=5,"Master")</f>
        <v>Novato</v>
      </c>
      <c r="W2520" s="17">
        <v>3</v>
      </c>
      <c r="X2520" s="17" t="str" cm="1">
        <f t="array" ref="X2520">_xlfn.IFS(W2520=0,"No evidenciado",W2520=1,"Novato",W2520=2,"Principiante avanzado",W2520=3,"Competente",W2520=4,"Proficiente",W2520=5,"Master")</f>
        <v>Competente</v>
      </c>
      <c r="Y2520" s="17">
        <v>4</v>
      </c>
      <c r="Z2520" s="17" t="str" cm="1">
        <f t="array" ref="Z2520">_xlfn.IFS(Y2520=0,"No evidenciado",Y2520=1,"Novato",Y2520=2,"Principiante avanzado",Y2520=3,"Competente",Y2520=4,"Proficiente",Y2520=5,"Master")</f>
        <v>Proficiente</v>
      </c>
      <c r="AA2520" s="17">
        <v>3</v>
      </c>
      <c r="AB2520" s="17" t="str" cm="1">
        <f t="array" ref="AB2520">_xlfn.IFS(AA2520=0,"No evidenciado",AA2520=1,"Novato",AA2520=2,"Principiante avanzado",AA2520=3,"Competente",AA2520=4,"Proficiente",AA2520=5,"Master")</f>
        <v>Competente</v>
      </c>
      <c r="AC2520" s="17">
        <v>1</v>
      </c>
      <c r="AD2520" s="17" t="str" cm="1">
        <f t="array" ref="AD2520">_xlfn.IFS(AC2520=0,"Prenovato",AC2520=1,"Novato",AC2520=2,"Principiante avanzado",AC2520=3,"Competente",AC2520=4,"Proficiente",AC2520=5,"Master")</f>
        <v>Novato</v>
      </c>
      <c r="AE2520" s="17" t="s">
        <v>421</v>
      </c>
    </row>
    <row r="2521" spans="1:31" x14ac:dyDescent="0.25">
      <c r="A2521" t="s">
        <v>242</v>
      </c>
      <c r="B2521" t="s">
        <v>60</v>
      </c>
      <c r="C2521" t="s">
        <v>218</v>
      </c>
      <c r="D2521" t="s">
        <v>196</v>
      </c>
      <c r="E2521" t="s">
        <v>254</v>
      </c>
      <c r="F2521" t="s">
        <v>61</v>
      </c>
      <c r="G2521" t="s">
        <v>256</v>
      </c>
      <c r="H2521" s="4"/>
      <c r="I2521" s="1">
        <f t="shared" ca="1" si="159"/>
        <v>1485</v>
      </c>
      <c r="J2521" s="1" t="str">
        <f t="shared" ca="1" si="160"/>
        <v>3. Mayor a 6 meses</v>
      </c>
      <c r="K2521" t="str">
        <f t="shared" si="161"/>
        <v>NO</v>
      </c>
      <c r="L2521" t="s">
        <v>255</v>
      </c>
      <c r="M2521" t="s">
        <v>158</v>
      </c>
      <c r="N2521" t="s">
        <v>416</v>
      </c>
      <c r="O2521" t="s">
        <v>416</v>
      </c>
      <c r="P2521" t="str">
        <f t="shared" si="162"/>
        <v>VICTOR ANTONIO GUIMAREY REYESServicios en la nubeEVALUACION</v>
      </c>
      <c r="Q2521" t="str">
        <f>BASE[[#This Row],[NombresCalificado]]&amp;BASE[[#This Row],[TipoEvaluacion]]</f>
        <v>VICTOR ANTONIO GUIMAREY REYESEVALUACION</v>
      </c>
      <c r="R2521">
        <v>0</v>
      </c>
      <c r="S2521" t="s">
        <v>185</v>
      </c>
      <c r="T2521" t="s">
        <v>420</v>
      </c>
      <c r="U2521" s="17">
        <v>1</v>
      </c>
      <c r="V2521" s="17" t="str" cm="1">
        <f t="array" ref="V2521">_xlfn.IFS(U2521=0,"Prenovato",U2521=1,"Novato",U2521=2,"Principiante avanzado",U2521=3,"Competente",U2521=4,"Proficiente",U2521=5,"Master")</f>
        <v>Novato</v>
      </c>
      <c r="W2521" s="17">
        <v>3</v>
      </c>
      <c r="X2521" s="17" t="str" cm="1">
        <f t="array" ref="X2521">_xlfn.IFS(W2521=0,"No evidenciado",W2521=1,"Novato",W2521=2,"Principiante avanzado",W2521=3,"Competente",W2521=4,"Proficiente",W2521=5,"Master")</f>
        <v>Competente</v>
      </c>
      <c r="Y2521" s="17">
        <v>4</v>
      </c>
      <c r="Z2521" s="17" t="str" cm="1">
        <f t="array" ref="Z2521">_xlfn.IFS(Y2521=0,"No evidenciado",Y2521=1,"Novato",Y2521=2,"Principiante avanzado",Y2521=3,"Competente",Y2521=4,"Proficiente",Y2521=5,"Master")</f>
        <v>Proficiente</v>
      </c>
      <c r="AA2521" s="17">
        <v>3</v>
      </c>
      <c r="AB2521" s="17" t="str" cm="1">
        <f t="array" ref="AB2521">_xlfn.IFS(AA2521=0,"No evidenciado",AA2521=1,"Novato",AA2521=2,"Principiante avanzado",AA2521=3,"Competente",AA2521=4,"Proficiente",AA2521=5,"Master")</f>
        <v>Competente</v>
      </c>
      <c r="AC2521" s="17">
        <v>1</v>
      </c>
      <c r="AD2521" s="17" t="str" cm="1">
        <f t="array" ref="AD2521">_xlfn.IFS(AC2521=0,"Prenovato",AC2521=1,"Novato",AC2521=2,"Principiante avanzado",AC2521=3,"Competente",AC2521=4,"Proficiente",AC2521=5,"Master")</f>
        <v>Novato</v>
      </c>
      <c r="AE2521" s="17" t="s">
        <v>421</v>
      </c>
    </row>
    <row r="2522" spans="1:31" x14ac:dyDescent="0.25">
      <c r="A2522" t="s">
        <v>242</v>
      </c>
      <c r="B2522" t="s">
        <v>60</v>
      </c>
      <c r="C2522" t="s">
        <v>218</v>
      </c>
      <c r="D2522" t="s">
        <v>196</v>
      </c>
      <c r="E2522" t="s">
        <v>254</v>
      </c>
      <c r="F2522" t="s">
        <v>61</v>
      </c>
      <c r="G2522" t="s">
        <v>256</v>
      </c>
      <c r="H2522" s="4"/>
      <c r="I2522" s="1">
        <f t="shared" ca="1" si="159"/>
        <v>1485</v>
      </c>
      <c r="J2522" s="1" t="str">
        <f t="shared" ca="1" si="160"/>
        <v>3. Mayor a 6 meses</v>
      </c>
      <c r="K2522" t="str">
        <f t="shared" si="161"/>
        <v>NO</v>
      </c>
      <c r="L2522" t="s">
        <v>255</v>
      </c>
      <c r="M2522" t="s">
        <v>173</v>
      </c>
      <c r="N2522" t="s">
        <v>416</v>
      </c>
      <c r="O2522" t="s">
        <v>416</v>
      </c>
      <c r="P2522" t="str">
        <f t="shared" si="162"/>
        <v>VICTOR ANTONIO GUIMAREY REYESDatalake BCPEVALUACION</v>
      </c>
      <c r="Q2522" t="str">
        <f>BASE[[#This Row],[NombresCalificado]]&amp;BASE[[#This Row],[TipoEvaluacion]]</f>
        <v>VICTOR ANTONIO GUIMAREY REYESEVALUACION</v>
      </c>
      <c r="R2522">
        <v>0</v>
      </c>
      <c r="S2522" t="s">
        <v>185</v>
      </c>
      <c r="T2522" t="s">
        <v>420</v>
      </c>
      <c r="U2522" s="17">
        <v>1</v>
      </c>
      <c r="V2522" s="17" t="str" cm="1">
        <f t="array" ref="V2522">_xlfn.IFS(U2522=0,"Prenovato",U2522=1,"Novato",U2522=2,"Principiante avanzado",U2522=3,"Competente",U2522=4,"Proficiente",U2522=5,"Master")</f>
        <v>Novato</v>
      </c>
      <c r="W2522" s="17">
        <v>3</v>
      </c>
      <c r="X2522" s="17" t="str" cm="1">
        <f t="array" ref="X2522">_xlfn.IFS(W2522=0,"No evidenciado",W2522=1,"Novato",W2522=2,"Principiante avanzado",W2522=3,"Competente",W2522=4,"Proficiente",W2522=5,"Master")</f>
        <v>Competente</v>
      </c>
      <c r="Y2522" s="17">
        <v>4</v>
      </c>
      <c r="Z2522" s="17" t="str" cm="1">
        <f t="array" ref="Z2522">_xlfn.IFS(Y2522=0,"No evidenciado",Y2522=1,"Novato",Y2522=2,"Principiante avanzado",Y2522=3,"Competente",Y2522=4,"Proficiente",Y2522=5,"Master")</f>
        <v>Proficiente</v>
      </c>
      <c r="AA2522" s="17">
        <v>3</v>
      </c>
      <c r="AB2522" s="17" t="str" cm="1">
        <f t="array" ref="AB2522">_xlfn.IFS(AA2522=0,"No evidenciado",AA2522=1,"Novato",AA2522=2,"Principiante avanzado",AA2522=3,"Competente",AA2522=4,"Proficiente",AA2522=5,"Master")</f>
        <v>Competente</v>
      </c>
      <c r="AC2522" s="17">
        <v>1</v>
      </c>
      <c r="AD2522" s="17" t="str" cm="1">
        <f t="array" ref="AD2522">_xlfn.IFS(AC2522=0,"Prenovato",AC2522=1,"Novato",AC2522=2,"Principiante avanzado",AC2522=3,"Competente",AC2522=4,"Proficiente",AC2522=5,"Master")</f>
        <v>Novato</v>
      </c>
      <c r="AE2522" s="17" t="s">
        <v>421</v>
      </c>
    </row>
    <row r="2523" spans="1:31" x14ac:dyDescent="0.25">
      <c r="A2523" t="s">
        <v>242</v>
      </c>
      <c r="B2523" t="s">
        <v>60</v>
      </c>
      <c r="C2523" t="s">
        <v>218</v>
      </c>
      <c r="D2523" t="s">
        <v>196</v>
      </c>
      <c r="E2523" t="s">
        <v>254</v>
      </c>
      <c r="F2523" t="s">
        <v>61</v>
      </c>
      <c r="G2523" t="s">
        <v>256</v>
      </c>
      <c r="H2523" s="4"/>
      <c r="I2523" s="1">
        <f t="shared" ca="1" si="159"/>
        <v>1485</v>
      </c>
      <c r="J2523" s="1" t="str">
        <f t="shared" ca="1" si="160"/>
        <v>3. Mayor a 6 meses</v>
      </c>
      <c r="K2523" t="str">
        <f t="shared" si="161"/>
        <v>NO</v>
      </c>
      <c r="L2523" t="s">
        <v>255</v>
      </c>
      <c r="M2523" t="s">
        <v>163</v>
      </c>
      <c r="N2523" t="s">
        <v>417</v>
      </c>
      <c r="O2523" t="s">
        <v>416</v>
      </c>
      <c r="P2523" t="str">
        <f t="shared" si="162"/>
        <v>VICTOR ANTONIO GUIMAREY REYESNube BCPEVALUACION</v>
      </c>
      <c r="Q2523" t="str">
        <f>BASE[[#This Row],[NombresCalificado]]&amp;BASE[[#This Row],[TipoEvaluacion]]</f>
        <v>VICTOR ANTONIO GUIMAREY REYESEVALUACION</v>
      </c>
      <c r="R2523">
        <v>0</v>
      </c>
      <c r="S2523" t="s">
        <v>185</v>
      </c>
      <c r="T2523" t="s">
        <v>420</v>
      </c>
      <c r="U2523" s="17">
        <v>1</v>
      </c>
      <c r="V2523" s="17" t="str" cm="1">
        <f t="array" ref="V2523">_xlfn.IFS(U2523=0,"Prenovato",U2523=1,"Novato",U2523=2,"Principiante avanzado",U2523=3,"Competente",U2523=4,"Proficiente",U2523=5,"Master")</f>
        <v>Novato</v>
      </c>
      <c r="W2523" s="17">
        <v>3</v>
      </c>
      <c r="X2523" s="17" t="str" cm="1">
        <f t="array" ref="X2523">_xlfn.IFS(W2523=0,"No evidenciado",W2523=1,"Novato",W2523=2,"Principiante avanzado",W2523=3,"Competente",W2523=4,"Proficiente",W2523=5,"Master")</f>
        <v>Competente</v>
      </c>
      <c r="Y2523" s="17">
        <v>4</v>
      </c>
      <c r="Z2523" s="17" t="str" cm="1">
        <f t="array" ref="Z2523">_xlfn.IFS(Y2523=0,"No evidenciado",Y2523=1,"Novato",Y2523=2,"Principiante avanzado",Y2523=3,"Competente",Y2523=4,"Proficiente",Y2523=5,"Master")</f>
        <v>Proficiente</v>
      </c>
      <c r="AA2523" s="17">
        <v>3</v>
      </c>
      <c r="AB2523" s="17" t="str" cm="1">
        <f t="array" ref="AB2523">_xlfn.IFS(AA2523=0,"No evidenciado",AA2523=1,"Novato",AA2523=2,"Principiante avanzado",AA2523=3,"Competente",AA2523=4,"Proficiente",AA2523=5,"Master")</f>
        <v>Competente</v>
      </c>
      <c r="AC2523" s="17">
        <v>1</v>
      </c>
      <c r="AD2523" s="17" t="str" cm="1">
        <f t="array" ref="AD2523">_xlfn.IFS(AC2523=0,"Prenovato",AC2523=1,"Novato",AC2523=2,"Principiante avanzado",AC2523=3,"Competente",AC2523=4,"Proficiente",AC2523=5,"Master")</f>
        <v>Novato</v>
      </c>
      <c r="AE2523" s="17" t="s">
        <v>421</v>
      </c>
    </row>
    <row r="2524" spans="1:31" x14ac:dyDescent="0.25">
      <c r="A2524" t="s">
        <v>242</v>
      </c>
      <c r="B2524" t="s">
        <v>60</v>
      </c>
      <c r="C2524" t="s">
        <v>218</v>
      </c>
      <c r="D2524" t="s">
        <v>196</v>
      </c>
      <c r="E2524" t="s">
        <v>254</v>
      </c>
      <c r="F2524" t="s">
        <v>61</v>
      </c>
      <c r="G2524" t="s">
        <v>256</v>
      </c>
      <c r="H2524" s="4"/>
      <c r="I2524" s="1">
        <f t="shared" ca="1" si="159"/>
        <v>1485</v>
      </c>
      <c r="J2524" s="1" t="str">
        <f t="shared" ca="1" si="160"/>
        <v>3. Mayor a 6 meses</v>
      </c>
      <c r="K2524" t="str">
        <f t="shared" si="161"/>
        <v>NO</v>
      </c>
      <c r="L2524" t="s">
        <v>255</v>
      </c>
      <c r="M2524" t="s">
        <v>165</v>
      </c>
      <c r="N2524" t="s">
        <v>418</v>
      </c>
      <c r="O2524" t="s">
        <v>418</v>
      </c>
      <c r="P2524" t="str">
        <f t="shared" si="162"/>
        <v>VICTOR ANTONIO GUIMAREY REYESProcesamiento de datosEVALUACION</v>
      </c>
      <c r="Q2524" t="str">
        <f>BASE[[#This Row],[NombresCalificado]]&amp;BASE[[#This Row],[TipoEvaluacion]]</f>
        <v>VICTOR ANTONIO GUIMAREY REYESEVALUACION</v>
      </c>
      <c r="R2524">
        <v>3</v>
      </c>
      <c r="S2524" t="s">
        <v>5</v>
      </c>
      <c r="T2524" t="s">
        <v>419</v>
      </c>
      <c r="U2524" s="17">
        <v>1</v>
      </c>
      <c r="V2524" s="17" t="str" cm="1">
        <f t="array" ref="V2524">_xlfn.IFS(U2524=0,"Prenovato",U2524=1,"Novato",U2524=2,"Principiante avanzado",U2524=3,"Competente",U2524=4,"Proficiente",U2524=5,"Master")</f>
        <v>Novato</v>
      </c>
      <c r="W2524" s="17">
        <v>3</v>
      </c>
      <c r="X2524" s="17" t="str" cm="1">
        <f t="array" ref="X2524">_xlfn.IFS(W2524=0,"No evidenciado",W2524=1,"Novato",W2524=2,"Principiante avanzado",W2524=3,"Competente",W2524=4,"Proficiente",W2524=5,"Master")</f>
        <v>Competente</v>
      </c>
      <c r="Y2524" s="17">
        <v>4</v>
      </c>
      <c r="Z2524" s="17" t="str" cm="1">
        <f t="array" ref="Z2524">_xlfn.IFS(Y2524=0,"No evidenciado",Y2524=1,"Novato",Y2524=2,"Principiante avanzado",Y2524=3,"Competente",Y2524=4,"Proficiente",Y2524=5,"Master")</f>
        <v>Proficiente</v>
      </c>
      <c r="AA2524" s="17">
        <v>3</v>
      </c>
      <c r="AB2524" s="17" t="str" cm="1">
        <f t="array" ref="AB2524">_xlfn.IFS(AA2524=0,"No evidenciado",AA2524=1,"Novato",AA2524=2,"Principiante avanzado",AA2524=3,"Competente",AA2524=4,"Proficiente",AA2524=5,"Master")</f>
        <v>Competente</v>
      </c>
      <c r="AC2524" s="17">
        <v>1</v>
      </c>
      <c r="AD2524" s="17" t="str" cm="1">
        <f t="array" ref="AD2524">_xlfn.IFS(AC2524=0,"Prenovato",AC2524=1,"Novato",AC2524=2,"Principiante avanzado",AC2524=3,"Competente",AC2524=4,"Proficiente",AC2524=5,"Master")</f>
        <v>Novato</v>
      </c>
      <c r="AE2524" s="17" t="s">
        <v>421</v>
      </c>
    </row>
    <row r="2525" spans="1:31" x14ac:dyDescent="0.25">
      <c r="A2525" t="s">
        <v>242</v>
      </c>
      <c r="B2525" t="s">
        <v>60</v>
      </c>
      <c r="C2525" t="s">
        <v>218</v>
      </c>
      <c r="D2525" t="s">
        <v>196</v>
      </c>
      <c r="E2525" t="s">
        <v>254</v>
      </c>
      <c r="F2525" t="s">
        <v>61</v>
      </c>
      <c r="G2525" t="s">
        <v>256</v>
      </c>
      <c r="H2525" s="4"/>
      <c r="I2525" s="1">
        <f t="shared" ca="1" si="159"/>
        <v>1485</v>
      </c>
      <c r="J2525" s="1" t="str">
        <f t="shared" ca="1" si="160"/>
        <v>3. Mayor a 6 meses</v>
      </c>
      <c r="K2525" t="str">
        <f t="shared" si="161"/>
        <v>NO</v>
      </c>
      <c r="L2525" t="s">
        <v>255</v>
      </c>
      <c r="M2525" t="s">
        <v>161</v>
      </c>
      <c r="N2525" t="s">
        <v>418</v>
      </c>
      <c r="O2525" t="s">
        <v>418</v>
      </c>
      <c r="P2525" t="str">
        <f t="shared" si="162"/>
        <v>VICTOR ANTONIO GUIMAREY REYESIntegración de datos por lotesEVALUACION</v>
      </c>
      <c r="Q2525" t="str">
        <f>BASE[[#This Row],[NombresCalificado]]&amp;BASE[[#This Row],[TipoEvaluacion]]</f>
        <v>VICTOR ANTONIO GUIMAREY REYESEVALUACION</v>
      </c>
      <c r="R2525">
        <v>2</v>
      </c>
      <c r="S2525" t="s">
        <v>4</v>
      </c>
      <c r="T2525" t="s">
        <v>419</v>
      </c>
      <c r="U2525" s="17">
        <v>1</v>
      </c>
      <c r="V2525" s="17" t="str" cm="1">
        <f t="array" ref="V2525">_xlfn.IFS(U2525=0,"Prenovato",U2525=1,"Novato",U2525=2,"Principiante avanzado",U2525=3,"Competente",U2525=4,"Proficiente",U2525=5,"Master")</f>
        <v>Novato</v>
      </c>
      <c r="W2525" s="17">
        <v>3</v>
      </c>
      <c r="X2525" s="17" t="str" cm="1">
        <f t="array" ref="X2525">_xlfn.IFS(W2525=0,"No evidenciado",W2525=1,"Novato",W2525=2,"Principiante avanzado",W2525=3,"Competente",W2525=4,"Proficiente",W2525=5,"Master")</f>
        <v>Competente</v>
      </c>
      <c r="Y2525" s="17">
        <v>4</v>
      </c>
      <c r="Z2525" s="17" t="str" cm="1">
        <f t="array" ref="Z2525">_xlfn.IFS(Y2525=0,"No evidenciado",Y2525=1,"Novato",Y2525=2,"Principiante avanzado",Y2525=3,"Competente",Y2525=4,"Proficiente",Y2525=5,"Master")</f>
        <v>Proficiente</v>
      </c>
      <c r="AA2525" s="17">
        <v>3</v>
      </c>
      <c r="AB2525" s="17" t="str" cm="1">
        <f t="array" ref="AB2525">_xlfn.IFS(AA2525=0,"No evidenciado",AA2525=1,"Novato",AA2525=2,"Principiante avanzado",AA2525=3,"Competente",AA2525=4,"Proficiente",AA2525=5,"Master")</f>
        <v>Competente</v>
      </c>
      <c r="AC2525" s="17">
        <v>1</v>
      </c>
      <c r="AD2525" s="17" t="str" cm="1">
        <f t="array" ref="AD2525">_xlfn.IFS(AC2525=0,"Prenovato",AC2525=1,"Novato",AC2525=2,"Principiante avanzado",AC2525=3,"Competente",AC2525=4,"Proficiente",AC2525=5,"Master")</f>
        <v>Novato</v>
      </c>
      <c r="AE2525" s="17" t="s">
        <v>421</v>
      </c>
    </row>
    <row r="2526" spans="1:31" x14ac:dyDescent="0.25">
      <c r="A2526" t="s">
        <v>242</v>
      </c>
      <c r="B2526" t="s">
        <v>60</v>
      </c>
      <c r="C2526" t="s">
        <v>218</v>
      </c>
      <c r="D2526" t="s">
        <v>196</v>
      </c>
      <c r="E2526" t="s">
        <v>254</v>
      </c>
      <c r="F2526" t="s">
        <v>61</v>
      </c>
      <c r="G2526" t="s">
        <v>256</v>
      </c>
      <c r="H2526" s="4"/>
      <c r="I2526" s="1">
        <f t="shared" ca="1" si="159"/>
        <v>1485</v>
      </c>
      <c r="J2526" s="1" t="str">
        <f t="shared" ca="1" si="160"/>
        <v>3. Mayor a 6 meses</v>
      </c>
      <c r="K2526" t="str">
        <f t="shared" si="161"/>
        <v>NO</v>
      </c>
      <c r="L2526" t="s">
        <v>255</v>
      </c>
      <c r="M2526" t="s">
        <v>56</v>
      </c>
      <c r="N2526" t="s">
        <v>417</v>
      </c>
      <c r="O2526" t="s">
        <v>416</v>
      </c>
      <c r="P2526" t="str">
        <f t="shared" si="162"/>
        <v>VICTOR ANTONIO GUIMAREY REYESControl de versionesEVALUACION</v>
      </c>
      <c r="Q2526" t="str">
        <f>BASE[[#This Row],[NombresCalificado]]&amp;BASE[[#This Row],[TipoEvaluacion]]</f>
        <v>VICTOR ANTONIO GUIMAREY REYESEVALUACION</v>
      </c>
      <c r="R2526">
        <v>0</v>
      </c>
      <c r="S2526" t="s">
        <v>185</v>
      </c>
      <c r="T2526" t="s">
        <v>419</v>
      </c>
      <c r="U2526" s="17">
        <v>1</v>
      </c>
      <c r="V2526" s="17" t="str" cm="1">
        <f t="array" ref="V2526">_xlfn.IFS(U2526=0,"Prenovato",U2526=1,"Novato",U2526=2,"Principiante avanzado",U2526=3,"Competente",U2526=4,"Proficiente",U2526=5,"Master")</f>
        <v>Novato</v>
      </c>
      <c r="W2526" s="17">
        <v>3</v>
      </c>
      <c r="X2526" s="17" t="str" cm="1">
        <f t="array" ref="X2526">_xlfn.IFS(W2526=0,"No evidenciado",W2526=1,"Novato",W2526=2,"Principiante avanzado",W2526=3,"Competente",W2526=4,"Proficiente",W2526=5,"Master")</f>
        <v>Competente</v>
      </c>
      <c r="Y2526" s="17">
        <v>4</v>
      </c>
      <c r="Z2526" s="17" t="str" cm="1">
        <f t="array" ref="Z2526">_xlfn.IFS(Y2526=0,"No evidenciado",Y2526=1,"Novato",Y2526=2,"Principiante avanzado",Y2526=3,"Competente",Y2526=4,"Proficiente",Y2526=5,"Master")</f>
        <v>Proficiente</v>
      </c>
      <c r="AA2526" s="17">
        <v>3</v>
      </c>
      <c r="AB2526" s="17" t="str" cm="1">
        <f t="array" ref="AB2526">_xlfn.IFS(AA2526=0,"No evidenciado",AA2526=1,"Novato",AA2526=2,"Principiante avanzado",AA2526=3,"Competente",AA2526=4,"Proficiente",AA2526=5,"Master")</f>
        <v>Competente</v>
      </c>
      <c r="AC2526" s="17">
        <v>1</v>
      </c>
      <c r="AD2526" s="17" t="str" cm="1">
        <f t="array" ref="AD2526">_xlfn.IFS(AC2526=0,"Prenovato",AC2526=1,"Novato",AC2526=2,"Principiante avanzado",AC2526=3,"Competente",AC2526=4,"Proficiente",AC2526=5,"Master")</f>
        <v>Novato</v>
      </c>
      <c r="AE2526" s="17" t="s">
        <v>421</v>
      </c>
    </row>
    <row r="2527" spans="1:31" x14ac:dyDescent="0.25">
      <c r="A2527" t="s">
        <v>242</v>
      </c>
      <c r="B2527" t="s">
        <v>60</v>
      </c>
      <c r="C2527" t="s">
        <v>218</v>
      </c>
      <c r="D2527" t="s">
        <v>196</v>
      </c>
      <c r="E2527" t="s">
        <v>254</v>
      </c>
      <c r="F2527" t="s">
        <v>61</v>
      </c>
      <c r="G2527" t="s">
        <v>256</v>
      </c>
      <c r="H2527" s="4"/>
      <c r="I2527" s="1">
        <f t="shared" ca="1" si="159"/>
        <v>1485</v>
      </c>
      <c r="J2527" s="1" t="str">
        <f t="shared" ca="1" si="160"/>
        <v>3. Mayor a 6 meses</v>
      </c>
      <c r="K2527" t="str">
        <f t="shared" si="161"/>
        <v>NO</v>
      </c>
      <c r="L2527" t="s">
        <v>255</v>
      </c>
      <c r="M2527" t="s">
        <v>167</v>
      </c>
      <c r="N2527" t="s">
        <v>417</v>
      </c>
      <c r="O2527" t="s">
        <v>416</v>
      </c>
      <c r="P2527" t="str">
        <f t="shared" si="162"/>
        <v>VICTOR ANTONIO GUIMAREY REYESCI-CDEVALUACION</v>
      </c>
      <c r="Q2527" t="str">
        <f>BASE[[#This Row],[NombresCalificado]]&amp;BASE[[#This Row],[TipoEvaluacion]]</f>
        <v>VICTOR ANTONIO GUIMAREY REYESEVALUACION</v>
      </c>
      <c r="R2527">
        <v>0</v>
      </c>
      <c r="S2527" t="s">
        <v>185</v>
      </c>
      <c r="T2527" t="s">
        <v>419</v>
      </c>
      <c r="U2527" s="17">
        <v>1</v>
      </c>
      <c r="V2527" s="17" t="str" cm="1">
        <f t="array" ref="V2527">_xlfn.IFS(U2527=0,"Prenovato",U2527=1,"Novato",U2527=2,"Principiante avanzado",U2527=3,"Competente",U2527=4,"Proficiente",U2527=5,"Master")</f>
        <v>Novato</v>
      </c>
      <c r="W2527" s="17">
        <v>3</v>
      </c>
      <c r="X2527" s="17" t="str" cm="1">
        <f t="array" ref="X2527">_xlfn.IFS(W2527=0,"No evidenciado",W2527=1,"Novato",W2527=2,"Principiante avanzado",W2527=3,"Competente",W2527=4,"Proficiente",W2527=5,"Master")</f>
        <v>Competente</v>
      </c>
      <c r="Y2527" s="17">
        <v>4</v>
      </c>
      <c r="Z2527" s="17" t="str" cm="1">
        <f t="array" ref="Z2527">_xlfn.IFS(Y2527=0,"No evidenciado",Y2527=1,"Novato",Y2527=2,"Principiante avanzado",Y2527=3,"Competente",Y2527=4,"Proficiente",Y2527=5,"Master")</f>
        <v>Proficiente</v>
      </c>
      <c r="AA2527" s="17">
        <v>3</v>
      </c>
      <c r="AB2527" s="17" t="str" cm="1">
        <f t="array" ref="AB2527">_xlfn.IFS(AA2527=0,"No evidenciado",AA2527=1,"Novato",AA2527=2,"Principiante avanzado",AA2527=3,"Competente",AA2527=4,"Proficiente",AA2527=5,"Master")</f>
        <v>Competente</v>
      </c>
      <c r="AC2527" s="17">
        <v>1</v>
      </c>
      <c r="AD2527" s="17" t="str" cm="1">
        <f t="array" ref="AD2527">_xlfn.IFS(AC2527=0,"Prenovato",AC2527=1,"Novato",AC2527=2,"Principiante avanzado",AC2527=3,"Competente",AC2527=4,"Proficiente",AC2527=5,"Master")</f>
        <v>Novato</v>
      </c>
      <c r="AE2527" s="17" t="s">
        <v>421</v>
      </c>
    </row>
    <row r="2528" spans="1:31" x14ac:dyDescent="0.25">
      <c r="A2528" t="s">
        <v>242</v>
      </c>
      <c r="B2528" t="s">
        <v>60</v>
      </c>
      <c r="C2528" t="s">
        <v>218</v>
      </c>
      <c r="D2528" t="s">
        <v>196</v>
      </c>
      <c r="E2528" t="s">
        <v>254</v>
      </c>
      <c r="F2528" t="s">
        <v>61</v>
      </c>
      <c r="G2528" t="s">
        <v>256</v>
      </c>
      <c r="H2528" s="4"/>
      <c r="I2528" s="1">
        <f t="shared" ca="1" si="159"/>
        <v>1485</v>
      </c>
      <c r="J2528" s="1" t="str">
        <f t="shared" ca="1" si="160"/>
        <v>3. Mayor a 6 meses</v>
      </c>
      <c r="K2528" t="str">
        <f t="shared" si="161"/>
        <v>NO</v>
      </c>
      <c r="L2528" t="s">
        <v>255</v>
      </c>
      <c r="M2528" t="s">
        <v>164</v>
      </c>
      <c r="N2528" t="s">
        <v>417</v>
      </c>
      <c r="O2528" t="s">
        <v>416</v>
      </c>
      <c r="P2528" t="str">
        <f t="shared" si="162"/>
        <v>VICTOR ANTONIO GUIMAREY REYESPrivacidad y seguridad de los datosEVALUACION</v>
      </c>
      <c r="Q2528" t="str">
        <f>BASE[[#This Row],[NombresCalificado]]&amp;BASE[[#This Row],[TipoEvaluacion]]</f>
        <v>VICTOR ANTONIO GUIMAREY REYESEVALUACION</v>
      </c>
      <c r="R2528">
        <v>2</v>
      </c>
      <c r="S2528" t="s">
        <v>4</v>
      </c>
      <c r="T2528" t="s">
        <v>419</v>
      </c>
      <c r="U2528" s="17">
        <v>1</v>
      </c>
      <c r="V2528" s="17" t="str" cm="1">
        <f t="array" ref="V2528">_xlfn.IFS(U2528=0,"Prenovato",U2528=1,"Novato",U2528=2,"Principiante avanzado",U2528=3,"Competente",U2528=4,"Proficiente",U2528=5,"Master")</f>
        <v>Novato</v>
      </c>
      <c r="W2528" s="17">
        <v>3</v>
      </c>
      <c r="X2528" s="17" t="str" cm="1">
        <f t="array" ref="X2528">_xlfn.IFS(W2528=0,"No evidenciado",W2528=1,"Novato",W2528=2,"Principiante avanzado",W2528=3,"Competente",W2528=4,"Proficiente",W2528=5,"Master")</f>
        <v>Competente</v>
      </c>
      <c r="Y2528" s="17">
        <v>4</v>
      </c>
      <c r="Z2528" s="17" t="str" cm="1">
        <f t="array" ref="Z2528">_xlfn.IFS(Y2528=0,"No evidenciado",Y2528=1,"Novato",Y2528=2,"Principiante avanzado",Y2528=3,"Competente",Y2528=4,"Proficiente",Y2528=5,"Master")</f>
        <v>Proficiente</v>
      </c>
      <c r="AA2528" s="17">
        <v>3</v>
      </c>
      <c r="AB2528" s="17" t="str" cm="1">
        <f t="array" ref="AB2528">_xlfn.IFS(AA2528=0,"No evidenciado",AA2528=1,"Novato",AA2528=2,"Principiante avanzado",AA2528=3,"Competente",AA2528=4,"Proficiente",AA2528=5,"Master")</f>
        <v>Competente</v>
      </c>
      <c r="AC2528" s="17">
        <v>1</v>
      </c>
      <c r="AD2528" s="17" t="str" cm="1">
        <f t="array" ref="AD2528">_xlfn.IFS(AC2528=0,"Prenovato",AC2528=1,"Novato",AC2528=2,"Principiante avanzado",AC2528=3,"Competente",AC2528=4,"Proficiente",AC2528=5,"Master")</f>
        <v>Novato</v>
      </c>
      <c r="AE2528" s="17" t="s">
        <v>421</v>
      </c>
    </row>
    <row r="2529" spans="1:31" x14ac:dyDescent="0.25">
      <c r="A2529" t="s">
        <v>242</v>
      </c>
      <c r="B2529" t="s">
        <v>60</v>
      </c>
      <c r="C2529" t="s">
        <v>218</v>
      </c>
      <c r="D2529" t="s">
        <v>196</v>
      </c>
      <c r="E2529" t="s">
        <v>350</v>
      </c>
      <c r="F2529" t="s">
        <v>103</v>
      </c>
      <c r="G2529" t="s">
        <v>351</v>
      </c>
      <c r="H2529" s="4"/>
      <c r="I2529" s="1">
        <f t="shared" ca="1" si="159"/>
        <v>1485</v>
      </c>
      <c r="J2529" s="1" t="str">
        <f t="shared" ca="1" si="160"/>
        <v>3. Mayor a 6 meses</v>
      </c>
      <c r="K2529" t="str">
        <f t="shared" si="161"/>
        <v>NO</v>
      </c>
      <c r="L2529" t="s">
        <v>255</v>
      </c>
      <c r="M2529" t="s">
        <v>174</v>
      </c>
      <c r="N2529" t="s">
        <v>418</v>
      </c>
      <c r="O2529" t="s">
        <v>418</v>
      </c>
      <c r="P2529" t="str">
        <f t="shared" si="162"/>
        <v>GRETA MELISSA GAVE MIRÓ QUESADADatawarehouse BCPEVALUACION ANTERIOR</v>
      </c>
      <c r="Q2529" t="str">
        <f>BASE[[#This Row],[NombresCalificado]]&amp;BASE[[#This Row],[TipoEvaluacion]]</f>
        <v>GRETA MELISSA GAVE MIRÓ QUESADAEVALUACION ANTERIOR</v>
      </c>
      <c r="R2529">
        <v>1</v>
      </c>
      <c r="S2529" t="s">
        <v>6</v>
      </c>
      <c r="T2529" t="s">
        <v>419</v>
      </c>
      <c r="U2529" s="17">
        <v>0</v>
      </c>
      <c r="V2529" s="17" t="str" cm="1">
        <f t="array" ref="V2529">_xlfn.IFS(U2529=0,"Prenovato",U2529=1,"Novato",U2529=2,"Principiante avanzado",U2529=3,"Competente",U2529=4,"Proficiente",U2529=5,"Master")</f>
        <v>Prenovato</v>
      </c>
      <c r="W2529" s="17">
        <v>2</v>
      </c>
      <c r="X2529" s="17" t="str" cm="1">
        <f t="array" ref="X2529">_xlfn.IFS(W2529=0,"No evidenciado",W2529=1,"Novato",W2529=2,"Principiante avanzado",W2529=3,"Competente",W2529=4,"Proficiente",W2529=5,"Master")</f>
        <v>Principiante avanzado</v>
      </c>
      <c r="Y2529" s="17">
        <v>2</v>
      </c>
      <c r="Z2529" s="17" t="str" cm="1">
        <f t="array" ref="Z2529">_xlfn.IFS(Y2529=0,"No evidenciado",Y2529=1,"Novato",Y2529=2,"Principiante avanzado",Y2529=3,"Competente",Y2529=4,"Proficiente",Y2529=5,"Master")</f>
        <v>Principiante avanzado</v>
      </c>
      <c r="AA2529" s="17">
        <v>2</v>
      </c>
      <c r="AB2529" s="17" t="str" cm="1">
        <f t="array" ref="AB2529">_xlfn.IFS(AA2529=0,"No evidenciado",AA2529=1,"Novato",AA2529=2,"Principiante avanzado",AA2529=3,"Competente",AA2529=4,"Proficiente",AA2529=5,"Master")</f>
        <v>Principiante avanzado</v>
      </c>
      <c r="AC2529" s="17">
        <v>0</v>
      </c>
      <c r="AD2529" s="17" t="str" cm="1">
        <f t="array" ref="AD2529">_xlfn.IFS(AC2529=0,"Prenovato",AC2529=1,"Novato",AC2529=2,"Principiante avanzado",AC2529=3,"Competente",AC2529=4,"Proficiente",AC2529=5,"Master")</f>
        <v>Prenovato</v>
      </c>
      <c r="AE2529" s="17" t="s">
        <v>422</v>
      </c>
    </row>
    <row r="2530" spans="1:31" x14ac:dyDescent="0.25">
      <c r="A2530" t="s">
        <v>242</v>
      </c>
      <c r="B2530" t="s">
        <v>60</v>
      </c>
      <c r="C2530" t="s">
        <v>218</v>
      </c>
      <c r="D2530" t="s">
        <v>196</v>
      </c>
      <c r="E2530" t="s">
        <v>350</v>
      </c>
      <c r="F2530" t="s">
        <v>103</v>
      </c>
      <c r="G2530" t="s">
        <v>351</v>
      </c>
      <c r="H2530" s="4"/>
      <c r="I2530" s="1">
        <f t="shared" ca="1" si="159"/>
        <v>1485</v>
      </c>
      <c r="J2530" s="1" t="str">
        <f t="shared" ca="1" si="160"/>
        <v>3. Mayor a 6 meses</v>
      </c>
      <c r="K2530" t="str">
        <f t="shared" si="161"/>
        <v>NO</v>
      </c>
      <c r="L2530" t="s">
        <v>255</v>
      </c>
      <c r="M2530" t="s">
        <v>55</v>
      </c>
      <c r="N2530" t="s">
        <v>418</v>
      </c>
      <c r="O2530" t="s">
        <v>418</v>
      </c>
      <c r="P2530" t="str">
        <f t="shared" si="162"/>
        <v>GRETA MELISSA GAVE MIRÓ QUESADAProgramaciónEVALUACION ANTERIOR</v>
      </c>
      <c r="Q2530" t="str">
        <f>BASE[[#This Row],[NombresCalificado]]&amp;BASE[[#This Row],[TipoEvaluacion]]</f>
        <v>GRETA MELISSA GAVE MIRÓ QUESADAEVALUACION ANTERIOR</v>
      </c>
      <c r="R2530">
        <v>1</v>
      </c>
      <c r="S2530" t="s">
        <v>6</v>
      </c>
      <c r="T2530" t="s">
        <v>419</v>
      </c>
      <c r="U2530" s="17">
        <v>0</v>
      </c>
      <c r="V2530" s="17" t="str" cm="1">
        <f t="array" ref="V2530">_xlfn.IFS(U2530=0,"Prenovato",U2530=1,"Novato",U2530=2,"Principiante avanzado",U2530=3,"Competente",U2530=4,"Proficiente",U2530=5,"Master")</f>
        <v>Prenovato</v>
      </c>
      <c r="W2530" s="17">
        <v>2</v>
      </c>
      <c r="X2530" s="17" t="str" cm="1">
        <f t="array" ref="X2530">_xlfn.IFS(W2530=0,"No evidenciado",W2530=1,"Novato",W2530=2,"Principiante avanzado",W2530=3,"Competente",W2530=4,"Proficiente",W2530=5,"Master")</f>
        <v>Principiante avanzado</v>
      </c>
      <c r="Y2530" s="17">
        <v>2</v>
      </c>
      <c r="Z2530" s="17" t="str" cm="1">
        <f t="array" ref="Z2530">_xlfn.IFS(Y2530=0,"No evidenciado",Y2530=1,"Novato",Y2530=2,"Principiante avanzado",Y2530=3,"Competente",Y2530=4,"Proficiente",Y2530=5,"Master")</f>
        <v>Principiante avanzado</v>
      </c>
      <c r="AA2530" s="17">
        <v>2</v>
      </c>
      <c r="AB2530" s="17" t="str" cm="1">
        <f t="array" ref="AB2530">_xlfn.IFS(AA2530=0,"No evidenciado",AA2530=1,"Novato",AA2530=2,"Principiante avanzado",AA2530=3,"Competente",AA2530=4,"Proficiente",AA2530=5,"Master")</f>
        <v>Principiante avanzado</v>
      </c>
      <c r="AC2530" s="17">
        <v>0</v>
      </c>
      <c r="AD2530" s="17" t="str" cm="1">
        <f t="array" ref="AD2530">_xlfn.IFS(AC2530=0,"Prenovato",AC2530=1,"Novato",AC2530=2,"Principiante avanzado",AC2530=3,"Competente",AC2530=4,"Proficiente",AC2530=5,"Master")</f>
        <v>Prenovato</v>
      </c>
      <c r="AE2530" s="17" t="s">
        <v>422</v>
      </c>
    </row>
    <row r="2531" spans="1:31" x14ac:dyDescent="0.25">
      <c r="A2531" t="s">
        <v>242</v>
      </c>
      <c r="B2531" t="s">
        <v>60</v>
      </c>
      <c r="C2531" t="s">
        <v>218</v>
      </c>
      <c r="D2531" t="s">
        <v>196</v>
      </c>
      <c r="E2531" t="s">
        <v>350</v>
      </c>
      <c r="F2531" t="s">
        <v>103</v>
      </c>
      <c r="G2531" t="s">
        <v>351</v>
      </c>
      <c r="H2531" s="4"/>
      <c r="I2531" s="1">
        <f t="shared" ca="1" si="159"/>
        <v>1485</v>
      </c>
      <c r="J2531" s="1" t="str">
        <f t="shared" ca="1" si="160"/>
        <v>3. Mayor a 6 meses</v>
      </c>
      <c r="K2531" t="str">
        <f t="shared" si="161"/>
        <v>NO</v>
      </c>
      <c r="L2531" t="s">
        <v>255</v>
      </c>
      <c r="M2531" t="s">
        <v>165</v>
      </c>
      <c r="N2531" t="s">
        <v>418</v>
      </c>
      <c r="O2531" t="s">
        <v>418</v>
      </c>
      <c r="P2531" t="str">
        <f t="shared" si="162"/>
        <v>GRETA MELISSA GAVE MIRÓ QUESADAProcesamiento de datosEVALUACION ANTERIOR</v>
      </c>
      <c r="Q2531" t="str">
        <f>BASE[[#This Row],[NombresCalificado]]&amp;BASE[[#This Row],[TipoEvaluacion]]</f>
        <v>GRETA MELISSA GAVE MIRÓ QUESADAEVALUACION ANTERIOR</v>
      </c>
      <c r="R2531">
        <v>1</v>
      </c>
      <c r="S2531" t="s">
        <v>6</v>
      </c>
      <c r="T2531" t="s">
        <v>419</v>
      </c>
      <c r="U2531" s="17">
        <v>0</v>
      </c>
      <c r="V2531" s="17" t="str" cm="1">
        <f t="array" ref="V2531">_xlfn.IFS(U2531=0,"Prenovato",U2531=1,"Novato",U2531=2,"Principiante avanzado",U2531=3,"Competente",U2531=4,"Proficiente",U2531=5,"Master")</f>
        <v>Prenovato</v>
      </c>
      <c r="W2531" s="17">
        <v>2</v>
      </c>
      <c r="X2531" s="17" t="str" cm="1">
        <f t="array" ref="X2531">_xlfn.IFS(W2531=0,"No evidenciado",W2531=1,"Novato",W2531=2,"Principiante avanzado",W2531=3,"Competente",W2531=4,"Proficiente",W2531=5,"Master")</f>
        <v>Principiante avanzado</v>
      </c>
      <c r="Y2531" s="17">
        <v>2</v>
      </c>
      <c r="Z2531" s="17" t="str" cm="1">
        <f t="array" ref="Z2531">_xlfn.IFS(Y2531=0,"No evidenciado",Y2531=1,"Novato",Y2531=2,"Principiante avanzado",Y2531=3,"Competente",Y2531=4,"Proficiente",Y2531=5,"Master")</f>
        <v>Principiante avanzado</v>
      </c>
      <c r="AA2531" s="17">
        <v>2</v>
      </c>
      <c r="AB2531" s="17" t="str" cm="1">
        <f t="array" ref="AB2531">_xlfn.IFS(AA2531=0,"No evidenciado",AA2531=1,"Novato",AA2531=2,"Principiante avanzado",AA2531=3,"Competente",AA2531=4,"Proficiente",AA2531=5,"Master")</f>
        <v>Principiante avanzado</v>
      </c>
      <c r="AC2531" s="17">
        <v>0</v>
      </c>
      <c r="AD2531" s="17" t="str" cm="1">
        <f t="array" ref="AD2531">_xlfn.IFS(AC2531=0,"Prenovato",AC2531=1,"Novato",AC2531=2,"Principiante avanzado",AC2531=3,"Competente",AC2531=4,"Proficiente",AC2531=5,"Master")</f>
        <v>Prenovato</v>
      </c>
      <c r="AE2531" s="17" t="s">
        <v>422</v>
      </c>
    </row>
    <row r="2532" spans="1:31" x14ac:dyDescent="0.25">
      <c r="A2532" t="s">
        <v>242</v>
      </c>
      <c r="B2532" t="s">
        <v>60</v>
      </c>
      <c r="C2532" t="s">
        <v>218</v>
      </c>
      <c r="D2532" t="s">
        <v>196</v>
      </c>
      <c r="E2532" t="s">
        <v>350</v>
      </c>
      <c r="F2532" t="s">
        <v>103</v>
      </c>
      <c r="G2532" t="s">
        <v>351</v>
      </c>
      <c r="H2532" s="4"/>
      <c r="I2532" s="1">
        <f t="shared" ca="1" si="159"/>
        <v>1485</v>
      </c>
      <c r="J2532" s="1" t="str">
        <f t="shared" ca="1" si="160"/>
        <v>3. Mayor a 6 meses</v>
      </c>
      <c r="K2532" t="str">
        <f t="shared" si="161"/>
        <v>NO</v>
      </c>
      <c r="L2532" t="s">
        <v>255</v>
      </c>
      <c r="M2532" t="s">
        <v>168</v>
      </c>
      <c r="N2532" t="s">
        <v>418</v>
      </c>
      <c r="O2532" t="s">
        <v>418</v>
      </c>
      <c r="P2532" t="str">
        <f t="shared" si="162"/>
        <v>GRETA MELISSA GAVE MIRÓ QUESADABase de datos relacionalEVALUACION ANTERIOR</v>
      </c>
      <c r="Q2532" t="str">
        <f>BASE[[#This Row],[NombresCalificado]]&amp;BASE[[#This Row],[TipoEvaluacion]]</f>
        <v>GRETA MELISSA GAVE MIRÓ QUESADAEVALUACION ANTERIOR</v>
      </c>
      <c r="R2532">
        <v>2</v>
      </c>
      <c r="S2532" t="s">
        <v>4</v>
      </c>
      <c r="T2532" t="s">
        <v>419</v>
      </c>
      <c r="U2532" s="17">
        <v>0</v>
      </c>
      <c r="V2532" s="17" t="str" cm="1">
        <f t="array" ref="V2532">_xlfn.IFS(U2532=0,"Prenovato",U2532=1,"Novato",U2532=2,"Principiante avanzado",U2532=3,"Competente",U2532=4,"Proficiente",U2532=5,"Master")</f>
        <v>Prenovato</v>
      </c>
      <c r="W2532" s="17">
        <v>2</v>
      </c>
      <c r="X2532" s="17" t="str" cm="1">
        <f t="array" ref="X2532">_xlfn.IFS(W2532=0,"No evidenciado",W2532=1,"Novato",W2532=2,"Principiante avanzado",W2532=3,"Competente",W2532=4,"Proficiente",W2532=5,"Master")</f>
        <v>Principiante avanzado</v>
      </c>
      <c r="Y2532" s="17">
        <v>2</v>
      </c>
      <c r="Z2532" s="17" t="str" cm="1">
        <f t="array" ref="Z2532">_xlfn.IFS(Y2532=0,"No evidenciado",Y2532=1,"Novato",Y2532=2,"Principiante avanzado",Y2532=3,"Competente",Y2532=4,"Proficiente",Y2532=5,"Master")</f>
        <v>Principiante avanzado</v>
      </c>
      <c r="AA2532" s="17">
        <v>2</v>
      </c>
      <c r="AB2532" s="17" t="str" cm="1">
        <f t="array" ref="AB2532">_xlfn.IFS(AA2532=0,"No evidenciado",AA2532=1,"Novato",AA2532=2,"Principiante avanzado",AA2532=3,"Competente",AA2532=4,"Proficiente",AA2532=5,"Master")</f>
        <v>Principiante avanzado</v>
      </c>
      <c r="AC2532" s="17">
        <v>0</v>
      </c>
      <c r="AD2532" s="17" t="str" cm="1">
        <f t="array" ref="AD2532">_xlfn.IFS(AC2532=0,"Prenovato",AC2532=1,"Novato",AC2532=2,"Principiante avanzado",AC2532=3,"Competente",AC2532=4,"Proficiente",AC2532=5,"Master")</f>
        <v>Prenovato</v>
      </c>
      <c r="AE2532" s="17" t="s">
        <v>422</v>
      </c>
    </row>
    <row r="2533" spans="1:31" x14ac:dyDescent="0.25">
      <c r="A2533" t="s">
        <v>242</v>
      </c>
      <c r="B2533" t="s">
        <v>60</v>
      </c>
      <c r="C2533" t="s">
        <v>218</v>
      </c>
      <c r="D2533" t="s">
        <v>196</v>
      </c>
      <c r="E2533" t="s">
        <v>350</v>
      </c>
      <c r="F2533" t="s">
        <v>103</v>
      </c>
      <c r="G2533" t="s">
        <v>351</v>
      </c>
      <c r="H2533" s="4"/>
      <c r="I2533" s="1">
        <f t="shared" ca="1" si="159"/>
        <v>1485</v>
      </c>
      <c r="J2533" s="1" t="str">
        <f t="shared" ca="1" si="160"/>
        <v>3. Mayor a 6 meses</v>
      </c>
      <c r="K2533" t="str">
        <f t="shared" si="161"/>
        <v>NO</v>
      </c>
      <c r="L2533" t="s">
        <v>255</v>
      </c>
      <c r="M2533" t="s">
        <v>161</v>
      </c>
      <c r="N2533" t="s">
        <v>418</v>
      </c>
      <c r="O2533" t="s">
        <v>418</v>
      </c>
      <c r="P2533" t="str">
        <f t="shared" si="162"/>
        <v>GRETA MELISSA GAVE MIRÓ QUESADAIntegración de datos por lotesEVALUACION ANTERIOR</v>
      </c>
      <c r="Q2533" t="str">
        <f>BASE[[#This Row],[NombresCalificado]]&amp;BASE[[#This Row],[TipoEvaluacion]]</f>
        <v>GRETA MELISSA GAVE MIRÓ QUESADAEVALUACION ANTERIOR</v>
      </c>
      <c r="R2533">
        <v>1</v>
      </c>
      <c r="S2533" t="s">
        <v>6</v>
      </c>
      <c r="T2533" t="s">
        <v>419</v>
      </c>
      <c r="U2533" s="17">
        <v>0</v>
      </c>
      <c r="V2533" s="17" t="str" cm="1">
        <f t="array" ref="V2533">_xlfn.IFS(U2533=0,"Prenovato",U2533=1,"Novato",U2533=2,"Principiante avanzado",U2533=3,"Competente",U2533=4,"Proficiente",U2533=5,"Master")</f>
        <v>Prenovato</v>
      </c>
      <c r="W2533" s="17">
        <v>2</v>
      </c>
      <c r="X2533" s="17" t="str" cm="1">
        <f t="array" ref="X2533">_xlfn.IFS(W2533=0,"No evidenciado",W2533=1,"Novato",W2533=2,"Principiante avanzado",W2533=3,"Competente",W2533=4,"Proficiente",W2533=5,"Master")</f>
        <v>Principiante avanzado</v>
      </c>
      <c r="Y2533" s="17">
        <v>2</v>
      </c>
      <c r="Z2533" s="17" t="str" cm="1">
        <f t="array" ref="Z2533">_xlfn.IFS(Y2533=0,"No evidenciado",Y2533=1,"Novato",Y2533=2,"Principiante avanzado",Y2533=3,"Competente",Y2533=4,"Proficiente",Y2533=5,"Master")</f>
        <v>Principiante avanzado</v>
      </c>
      <c r="AA2533" s="17">
        <v>2</v>
      </c>
      <c r="AB2533" s="17" t="str" cm="1">
        <f t="array" ref="AB2533">_xlfn.IFS(AA2533=0,"No evidenciado",AA2533=1,"Novato",AA2533=2,"Principiante avanzado",AA2533=3,"Competente",AA2533=4,"Proficiente",AA2533=5,"Master")</f>
        <v>Principiante avanzado</v>
      </c>
      <c r="AC2533" s="17">
        <v>0</v>
      </c>
      <c r="AD2533" s="17" t="str" cm="1">
        <f t="array" ref="AD2533">_xlfn.IFS(AC2533=0,"Prenovato",AC2533=1,"Novato",AC2533=2,"Principiante avanzado",AC2533=3,"Competente",AC2533=4,"Proficiente",AC2533=5,"Master")</f>
        <v>Prenovato</v>
      </c>
      <c r="AE2533" s="17" t="s">
        <v>422</v>
      </c>
    </row>
    <row r="2534" spans="1:31" x14ac:dyDescent="0.25">
      <c r="A2534" t="s">
        <v>242</v>
      </c>
      <c r="B2534" t="s">
        <v>60</v>
      </c>
      <c r="C2534" t="s">
        <v>218</v>
      </c>
      <c r="D2534" t="s">
        <v>196</v>
      </c>
      <c r="E2534" t="s">
        <v>350</v>
      </c>
      <c r="F2534" t="s">
        <v>103</v>
      </c>
      <c r="G2534" t="s">
        <v>351</v>
      </c>
      <c r="H2534" s="4"/>
      <c r="I2534" s="1">
        <f t="shared" ca="1" si="159"/>
        <v>1485</v>
      </c>
      <c r="J2534" s="1" t="str">
        <f t="shared" ca="1" si="160"/>
        <v>3. Mayor a 6 meses</v>
      </c>
      <c r="K2534" t="str">
        <f t="shared" si="161"/>
        <v>NO</v>
      </c>
      <c r="L2534" t="s">
        <v>255</v>
      </c>
      <c r="M2534" t="s">
        <v>56</v>
      </c>
      <c r="N2534" t="s">
        <v>417</v>
      </c>
      <c r="O2534" t="s">
        <v>416</v>
      </c>
      <c r="P2534" t="str">
        <f t="shared" si="162"/>
        <v>GRETA MELISSA GAVE MIRÓ QUESADAControl de versionesEVALUACION ANTERIOR</v>
      </c>
      <c r="Q2534" t="str">
        <f>BASE[[#This Row],[NombresCalificado]]&amp;BASE[[#This Row],[TipoEvaluacion]]</f>
        <v>GRETA MELISSA GAVE MIRÓ QUESADAEVALUACION ANTERIOR</v>
      </c>
      <c r="R2534">
        <v>0</v>
      </c>
      <c r="S2534" t="s">
        <v>185</v>
      </c>
      <c r="T2534" t="s">
        <v>419</v>
      </c>
      <c r="U2534" s="17">
        <v>0</v>
      </c>
      <c r="V2534" s="17" t="str" cm="1">
        <f t="array" ref="V2534">_xlfn.IFS(U2534=0,"Prenovato",U2534=1,"Novato",U2534=2,"Principiante avanzado",U2534=3,"Competente",U2534=4,"Proficiente",U2534=5,"Master")</f>
        <v>Prenovato</v>
      </c>
      <c r="W2534" s="17">
        <v>2</v>
      </c>
      <c r="X2534" s="17" t="str" cm="1">
        <f t="array" ref="X2534">_xlfn.IFS(W2534=0,"No evidenciado",W2534=1,"Novato",W2534=2,"Principiante avanzado",W2534=3,"Competente",W2534=4,"Proficiente",W2534=5,"Master")</f>
        <v>Principiante avanzado</v>
      </c>
      <c r="Y2534" s="17">
        <v>2</v>
      </c>
      <c r="Z2534" s="17" t="str" cm="1">
        <f t="array" ref="Z2534">_xlfn.IFS(Y2534=0,"No evidenciado",Y2534=1,"Novato",Y2534=2,"Principiante avanzado",Y2534=3,"Competente",Y2534=4,"Proficiente",Y2534=5,"Master")</f>
        <v>Principiante avanzado</v>
      </c>
      <c r="AA2534" s="17">
        <v>2</v>
      </c>
      <c r="AB2534" s="17" t="str" cm="1">
        <f t="array" ref="AB2534">_xlfn.IFS(AA2534=0,"No evidenciado",AA2534=1,"Novato",AA2534=2,"Principiante avanzado",AA2534=3,"Competente",AA2534=4,"Proficiente",AA2534=5,"Master")</f>
        <v>Principiante avanzado</v>
      </c>
      <c r="AC2534" s="17">
        <v>0</v>
      </c>
      <c r="AD2534" s="17" t="str" cm="1">
        <f t="array" ref="AD2534">_xlfn.IFS(AC2534=0,"Prenovato",AC2534=1,"Novato",AC2534=2,"Principiante avanzado",AC2534=3,"Competente",AC2534=4,"Proficiente",AC2534=5,"Master")</f>
        <v>Prenovato</v>
      </c>
      <c r="AE2534" s="17" t="s">
        <v>422</v>
      </c>
    </row>
    <row r="2535" spans="1:31" x14ac:dyDescent="0.25">
      <c r="A2535" t="s">
        <v>242</v>
      </c>
      <c r="B2535" t="s">
        <v>60</v>
      </c>
      <c r="C2535" t="s">
        <v>218</v>
      </c>
      <c r="D2535" t="s">
        <v>196</v>
      </c>
      <c r="E2535" t="s">
        <v>350</v>
      </c>
      <c r="F2535" t="s">
        <v>103</v>
      </c>
      <c r="G2535" t="s">
        <v>351</v>
      </c>
      <c r="H2535" s="4"/>
      <c r="I2535" s="1">
        <f t="shared" ca="1" si="159"/>
        <v>1485</v>
      </c>
      <c r="J2535" s="1" t="str">
        <f t="shared" ca="1" si="160"/>
        <v>3. Mayor a 6 meses</v>
      </c>
      <c r="K2535" t="str">
        <f t="shared" si="161"/>
        <v>NO</v>
      </c>
      <c r="L2535" t="s">
        <v>255</v>
      </c>
      <c r="M2535" t="s">
        <v>162</v>
      </c>
      <c r="N2535" t="s">
        <v>416</v>
      </c>
      <c r="O2535" t="s">
        <v>416</v>
      </c>
      <c r="P2535" t="str">
        <f t="shared" si="162"/>
        <v>GRETA MELISSA GAVE MIRÓ QUESADAMLOpsEVALUACION</v>
      </c>
      <c r="Q2535" t="str">
        <f>BASE[[#This Row],[NombresCalificado]]&amp;BASE[[#This Row],[TipoEvaluacion]]</f>
        <v>GRETA MELISSA GAVE MIRÓ QUESADAEVALUACION</v>
      </c>
      <c r="R2535">
        <v>0</v>
      </c>
      <c r="S2535" t="s">
        <v>185</v>
      </c>
      <c r="T2535" t="s">
        <v>419</v>
      </c>
      <c r="U2535" s="17">
        <v>1</v>
      </c>
      <c r="V2535" s="17" t="str" cm="1">
        <f t="array" ref="V2535">_xlfn.IFS(U2535=0,"Prenovato",U2535=1,"Novato",U2535=2,"Principiante avanzado",U2535=3,"Competente",U2535=4,"Proficiente",U2535=5,"Master")</f>
        <v>Novato</v>
      </c>
      <c r="W2535" s="17">
        <v>2</v>
      </c>
      <c r="X2535" s="17" t="str" cm="1">
        <f t="array" ref="X2535">_xlfn.IFS(W2535=0,"No evidenciado",W2535=1,"Novato",W2535=2,"Principiante avanzado",W2535=3,"Competente",W2535=4,"Proficiente",W2535=5,"Master")</f>
        <v>Principiante avanzado</v>
      </c>
      <c r="Y2535" s="17">
        <v>2</v>
      </c>
      <c r="Z2535" s="17" t="str" cm="1">
        <f t="array" ref="Z2535">_xlfn.IFS(Y2535=0,"No evidenciado",Y2535=1,"Novato",Y2535=2,"Principiante avanzado",Y2535=3,"Competente",Y2535=4,"Proficiente",Y2535=5,"Master")</f>
        <v>Principiante avanzado</v>
      </c>
      <c r="AA2535" s="17">
        <v>3</v>
      </c>
      <c r="AB2535" s="17" t="str" cm="1">
        <f t="array" ref="AB2535">_xlfn.IFS(AA2535=0,"No evidenciado",AA2535=1,"Novato",AA2535=2,"Principiante avanzado",AA2535=3,"Competente",AA2535=4,"Proficiente",AA2535=5,"Master")</f>
        <v>Competente</v>
      </c>
      <c r="AC2535" s="17">
        <v>1</v>
      </c>
      <c r="AD2535" s="17" t="str" cm="1">
        <f t="array" ref="AD2535">_xlfn.IFS(AC2535=0,"Prenovato",AC2535=1,"Novato",AC2535=2,"Principiante avanzado",AC2535=3,"Competente",AC2535=4,"Proficiente",AC2535=5,"Master")</f>
        <v>Novato</v>
      </c>
      <c r="AE2535" s="17" t="s">
        <v>421</v>
      </c>
    </row>
    <row r="2536" spans="1:31" x14ac:dyDescent="0.25">
      <c r="A2536" t="s">
        <v>242</v>
      </c>
      <c r="B2536" t="s">
        <v>60</v>
      </c>
      <c r="C2536" t="s">
        <v>218</v>
      </c>
      <c r="D2536" t="s">
        <v>196</v>
      </c>
      <c r="E2536" t="s">
        <v>350</v>
      </c>
      <c r="F2536" t="s">
        <v>103</v>
      </c>
      <c r="G2536" t="s">
        <v>351</v>
      </c>
      <c r="H2536" s="4"/>
      <c r="I2536" s="1">
        <f t="shared" ca="1" si="159"/>
        <v>1485</v>
      </c>
      <c r="J2536" s="1" t="str">
        <f t="shared" ca="1" si="160"/>
        <v>3. Mayor a 6 meses</v>
      </c>
      <c r="K2536" t="str">
        <f t="shared" si="161"/>
        <v>NO</v>
      </c>
      <c r="L2536" t="s">
        <v>255</v>
      </c>
      <c r="M2536" t="s">
        <v>172</v>
      </c>
      <c r="N2536" t="s">
        <v>416</v>
      </c>
      <c r="O2536" t="s">
        <v>416</v>
      </c>
      <c r="P2536" t="str">
        <f t="shared" si="162"/>
        <v>GRETA MELISSA GAVE MIRÓ QUESADACalidad de datosEVALUACION</v>
      </c>
      <c r="Q2536" t="str">
        <f>BASE[[#This Row],[NombresCalificado]]&amp;BASE[[#This Row],[TipoEvaluacion]]</f>
        <v>GRETA MELISSA GAVE MIRÓ QUESADAEVALUACION</v>
      </c>
      <c r="R2536">
        <v>2</v>
      </c>
      <c r="S2536" t="s">
        <v>4</v>
      </c>
      <c r="T2536" t="s">
        <v>419</v>
      </c>
      <c r="U2536" s="17">
        <v>1</v>
      </c>
      <c r="V2536" s="17" t="str" cm="1">
        <f t="array" ref="V2536">_xlfn.IFS(U2536=0,"Prenovato",U2536=1,"Novato",U2536=2,"Principiante avanzado",U2536=3,"Competente",U2536=4,"Proficiente",U2536=5,"Master")</f>
        <v>Novato</v>
      </c>
      <c r="W2536" s="17">
        <v>2</v>
      </c>
      <c r="X2536" s="17" t="str" cm="1">
        <f t="array" ref="X2536">_xlfn.IFS(W2536=0,"No evidenciado",W2536=1,"Novato",W2536=2,"Principiante avanzado",W2536=3,"Competente",W2536=4,"Proficiente",W2536=5,"Master")</f>
        <v>Principiante avanzado</v>
      </c>
      <c r="Y2536" s="17">
        <v>2</v>
      </c>
      <c r="Z2536" s="17" t="str" cm="1">
        <f t="array" ref="Z2536">_xlfn.IFS(Y2536=0,"No evidenciado",Y2536=1,"Novato",Y2536=2,"Principiante avanzado",Y2536=3,"Competente",Y2536=4,"Proficiente",Y2536=5,"Master")</f>
        <v>Principiante avanzado</v>
      </c>
      <c r="AA2536" s="17">
        <v>3</v>
      </c>
      <c r="AB2536" s="17" t="str" cm="1">
        <f t="array" ref="AB2536">_xlfn.IFS(AA2536=0,"No evidenciado",AA2536=1,"Novato",AA2536=2,"Principiante avanzado",AA2536=3,"Competente",AA2536=4,"Proficiente",AA2536=5,"Master")</f>
        <v>Competente</v>
      </c>
      <c r="AC2536" s="17">
        <v>1</v>
      </c>
      <c r="AD2536" s="17" t="str" cm="1">
        <f t="array" ref="AD2536">_xlfn.IFS(AC2536=0,"Prenovato",AC2536=1,"Novato",AC2536=2,"Principiante avanzado",AC2536=3,"Competente",AC2536=4,"Proficiente",AC2536=5,"Master")</f>
        <v>Novato</v>
      </c>
      <c r="AE2536" s="17" t="s">
        <v>421</v>
      </c>
    </row>
    <row r="2537" spans="1:31" x14ac:dyDescent="0.25">
      <c r="A2537" t="s">
        <v>242</v>
      </c>
      <c r="B2537" t="s">
        <v>60</v>
      </c>
      <c r="C2537" t="s">
        <v>218</v>
      </c>
      <c r="D2537" t="s">
        <v>196</v>
      </c>
      <c r="E2537" t="s">
        <v>350</v>
      </c>
      <c r="F2537" t="s">
        <v>103</v>
      </c>
      <c r="G2537" t="s">
        <v>351</v>
      </c>
      <c r="H2537" s="4"/>
      <c r="I2537" s="1">
        <f t="shared" ca="1" si="159"/>
        <v>1485</v>
      </c>
      <c r="J2537" s="1" t="str">
        <f t="shared" ca="1" si="160"/>
        <v>3. Mayor a 6 meses</v>
      </c>
      <c r="K2537" t="str">
        <f t="shared" si="161"/>
        <v>NO</v>
      </c>
      <c r="L2537" t="s">
        <v>255</v>
      </c>
      <c r="M2537" t="s">
        <v>158</v>
      </c>
      <c r="N2537" t="s">
        <v>416</v>
      </c>
      <c r="O2537" t="s">
        <v>416</v>
      </c>
      <c r="P2537" t="str">
        <f t="shared" si="162"/>
        <v>GRETA MELISSA GAVE MIRÓ QUESADAServicios en la nubeEVALUACION</v>
      </c>
      <c r="Q2537" t="str">
        <f>BASE[[#This Row],[NombresCalificado]]&amp;BASE[[#This Row],[TipoEvaluacion]]</f>
        <v>GRETA MELISSA GAVE MIRÓ QUESADAEVALUACION</v>
      </c>
      <c r="R2537">
        <v>0</v>
      </c>
      <c r="S2537" t="s">
        <v>185</v>
      </c>
      <c r="T2537" t="s">
        <v>420</v>
      </c>
      <c r="U2537" s="17">
        <v>1</v>
      </c>
      <c r="V2537" s="17" t="str" cm="1">
        <f t="array" ref="V2537">_xlfn.IFS(U2537=0,"Prenovato",U2537=1,"Novato",U2537=2,"Principiante avanzado",U2537=3,"Competente",U2537=4,"Proficiente",U2537=5,"Master")</f>
        <v>Novato</v>
      </c>
      <c r="W2537" s="17">
        <v>2</v>
      </c>
      <c r="X2537" s="17" t="str" cm="1">
        <f t="array" ref="X2537">_xlfn.IFS(W2537=0,"No evidenciado",W2537=1,"Novato",W2537=2,"Principiante avanzado",W2537=3,"Competente",W2537=4,"Proficiente",W2537=5,"Master")</f>
        <v>Principiante avanzado</v>
      </c>
      <c r="Y2537" s="17">
        <v>2</v>
      </c>
      <c r="Z2537" s="17" t="str" cm="1">
        <f t="array" ref="Z2537">_xlfn.IFS(Y2537=0,"No evidenciado",Y2537=1,"Novato",Y2537=2,"Principiante avanzado",Y2537=3,"Competente",Y2537=4,"Proficiente",Y2537=5,"Master")</f>
        <v>Principiante avanzado</v>
      </c>
      <c r="AA2537" s="17">
        <v>3</v>
      </c>
      <c r="AB2537" s="17" t="str" cm="1">
        <f t="array" ref="AB2537">_xlfn.IFS(AA2537=0,"No evidenciado",AA2537=1,"Novato",AA2537=2,"Principiante avanzado",AA2537=3,"Competente",AA2537=4,"Proficiente",AA2537=5,"Master")</f>
        <v>Competente</v>
      </c>
      <c r="AC2537" s="17">
        <v>1</v>
      </c>
      <c r="AD2537" s="17" t="str" cm="1">
        <f t="array" ref="AD2537">_xlfn.IFS(AC2537=0,"Prenovato",AC2537=1,"Novato",AC2537=2,"Principiante avanzado",AC2537=3,"Competente",AC2537=4,"Proficiente",AC2537=5,"Master")</f>
        <v>Novato</v>
      </c>
      <c r="AE2537" s="17" t="s">
        <v>421</v>
      </c>
    </row>
    <row r="2538" spans="1:31" x14ac:dyDescent="0.25">
      <c r="A2538" t="s">
        <v>242</v>
      </c>
      <c r="B2538" t="s">
        <v>60</v>
      </c>
      <c r="C2538" t="s">
        <v>218</v>
      </c>
      <c r="D2538" t="s">
        <v>196</v>
      </c>
      <c r="E2538" t="s">
        <v>350</v>
      </c>
      <c r="F2538" t="s">
        <v>103</v>
      </c>
      <c r="G2538" t="s">
        <v>351</v>
      </c>
      <c r="H2538" s="4"/>
      <c r="I2538" s="1">
        <f t="shared" ca="1" si="159"/>
        <v>1485</v>
      </c>
      <c r="J2538" s="1" t="str">
        <f t="shared" ca="1" si="160"/>
        <v>3. Mayor a 6 meses</v>
      </c>
      <c r="K2538" t="str">
        <f t="shared" si="161"/>
        <v>NO</v>
      </c>
      <c r="L2538" t="s">
        <v>255</v>
      </c>
      <c r="M2538" t="s">
        <v>169</v>
      </c>
      <c r="N2538" t="s">
        <v>416</v>
      </c>
      <c r="O2538" t="s">
        <v>416</v>
      </c>
      <c r="P2538" t="str">
        <f t="shared" si="162"/>
        <v>GRETA MELISSA GAVE MIRÓ QUESADAAnálisis de datosEVALUACION</v>
      </c>
      <c r="Q2538" t="str">
        <f>BASE[[#This Row],[NombresCalificado]]&amp;BASE[[#This Row],[TipoEvaluacion]]</f>
        <v>GRETA MELISSA GAVE MIRÓ QUESADAEVALUACION</v>
      </c>
      <c r="R2538">
        <v>2</v>
      </c>
      <c r="S2538" t="s">
        <v>4</v>
      </c>
      <c r="T2538" t="s">
        <v>419</v>
      </c>
      <c r="U2538" s="17">
        <v>1</v>
      </c>
      <c r="V2538" s="17" t="str" cm="1">
        <f t="array" ref="V2538">_xlfn.IFS(U2538=0,"Prenovato",U2538=1,"Novato",U2538=2,"Principiante avanzado",U2538=3,"Competente",U2538=4,"Proficiente",U2538=5,"Master")</f>
        <v>Novato</v>
      </c>
      <c r="W2538" s="17">
        <v>2</v>
      </c>
      <c r="X2538" s="17" t="str" cm="1">
        <f t="array" ref="X2538">_xlfn.IFS(W2538=0,"No evidenciado",W2538=1,"Novato",W2538=2,"Principiante avanzado",W2538=3,"Competente",W2538=4,"Proficiente",W2538=5,"Master")</f>
        <v>Principiante avanzado</v>
      </c>
      <c r="Y2538" s="17">
        <v>2</v>
      </c>
      <c r="Z2538" s="17" t="str" cm="1">
        <f t="array" ref="Z2538">_xlfn.IFS(Y2538=0,"No evidenciado",Y2538=1,"Novato",Y2538=2,"Principiante avanzado",Y2538=3,"Competente",Y2538=4,"Proficiente",Y2538=5,"Master")</f>
        <v>Principiante avanzado</v>
      </c>
      <c r="AA2538" s="17">
        <v>3</v>
      </c>
      <c r="AB2538" s="17" t="str" cm="1">
        <f t="array" ref="AB2538">_xlfn.IFS(AA2538=0,"No evidenciado",AA2538=1,"Novato",AA2538=2,"Principiante avanzado",AA2538=3,"Competente",AA2538=4,"Proficiente",AA2538=5,"Master")</f>
        <v>Competente</v>
      </c>
      <c r="AC2538" s="17">
        <v>1</v>
      </c>
      <c r="AD2538" s="17" t="str" cm="1">
        <f t="array" ref="AD2538">_xlfn.IFS(AC2538=0,"Prenovato",AC2538=1,"Novato",AC2538=2,"Principiante avanzado",AC2538=3,"Competente",AC2538=4,"Proficiente",AC2538=5,"Master")</f>
        <v>Novato</v>
      </c>
      <c r="AE2538" s="17" t="s">
        <v>421</v>
      </c>
    </row>
    <row r="2539" spans="1:31" x14ac:dyDescent="0.25">
      <c r="A2539" t="s">
        <v>242</v>
      </c>
      <c r="B2539" t="s">
        <v>60</v>
      </c>
      <c r="C2539" t="s">
        <v>218</v>
      </c>
      <c r="D2539" t="s">
        <v>196</v>
      </c>
      <c r="E2539" t="s">
        <v>350</v>
      </c>
      <c r="F2539" t="s">
        <v>103</v>
      </c>
      <c r="G2539" t="s">
        <v>351</v>
      </c>
      <c r="H2539" s="4"/>
      <c r="I2539" s="1">
        <f t="shared" ca="1" si="159"/>
        <v>1485</v>
      </c>
      <c r="J2539" s="1" t="str">
        <f t="shared" ca="1" si="160"/>
        <v>3. Mayor a 6 meses</v>
      </c>
      <c r="K2539" t="str">
        <f t="shared" si="161"/>
        <v>NO</v>
      </c>
      <c r="L2539" t="s">
        <v>255</v>
      </c>
      <c r="M2539" t="s">
        <v>171</v>
      </c>
      <c r="N2539" t="s">
        <v>416</v>
      </c>
      <c r="O2539" t="s">
        <v>416</v>
      </c>
      <c r="P2539" t="str">
        <f t="shared" si="162"/>
        <v>GRETA MELISSA GAVE MIRÓ QUESADABases de datos en la nubeEVALUACION</v>
      </c>
      <c r="Q2539" t="str">
        <f>BASE[[#This Row],[NombresCalificado]]&amp;BASE[[#This Row],[TipoEvaluacion]]</f>
        <v>GRETA MELISSA GAVE MIRÓ QUESADAEVALUACION</v>
      </c>
      <c r="R2539">
        <v>0</v>
      </c>
      <c r="S2539" t="s">
        <v>185</v>
      </c>
      <c r="T2539" t="s">
        <v>420</v>
      </c>
      <c r="U2539" s="17">
        <v>1</v>
      </c>
      <c r="V2539" s="17" t="str" cm="1">
        <f t="array" ref="V2539">_xlfn.IFS(U2539=0,"Prenovato",U2539=1,"Novato",U2539=2,"Principiante avanzado",U2539=3,"Competente",U2539=4,"Proficiente",U2539=5,"Master")</f>
        <v>Novato</v>
      </c>
      <c r="W2539" s="17">
        <v>2</v>
      </c>
      <c r="X2539" s="17" t="str" cm="1">
        <f t="array" ref="X2539">_xlfn.IFS(W2539=0,"No evidenciado",W2539=1,"Novato",W2539=2,"Principiante avanzado",W2539=3,"Competente",W2539=4,"Proficiente",W2539=5,"Master")</f>
        <v>Principiante avanzado</v>
      </c>
      <c r="Y2539" s="17">
        <v>2</v>
      </c>
      <c r="Z2539" s="17" t="str" cm="1">
        <f t="array" ref="Z2539">_xlfn.IFS(Y2539=0,"No evidenciado",Y2539=1,"Novato",Y2539=2,"Principiante avanzado",Y2539=3,"Competente",Y2539=4,"Proficiente",Y2539=5,"Master")</f>
        <v>Principiante avanzado</v>
      </c>
      <c r="AA2539" s="17">
        <v>3</v>
      </c>
      <c r="AB2539" s="17" t="str" cm="1">
        <f t="array" ref="AB2539">_xlfn.IFS(AA2539=0,"No evidenciado",AA2539=1,"Novato",AA2539=2,"Principiante avanzado",AA2539=3,"Competente",AA2539=4,"Proficiente",AA2539=5,"Master")</f>
        <v>Competente</v>
      </c>
      <c r="AC2539" s="17">
        <v>1</v>
      </c>
      <c r="AD2539" s="17" t="str" cm="1">
        <f t="array" ref="AD2539">_xlfn.IFS(AC2539=0,"Prenovato",AC2539=1,"Novato",AC2539=2,"Principiante avanzado",AC2539=3,"Competente",AC2539=4,"Proficiente",AC2539=5,"Master")</f>
        <v>Novato</v>
      </c>
      <c r="AE2539" s="17" t="s">
        <v>421</v>
      </c>
    </row>
    <row r="2540" spans="1:31" x14ac:dyDescent="0.25">
      <c r="A2540" t="s">
        <v>242</v>
      </c>
      <c r="B2540" t="s">
        <v>60</v>
      </c>
      <c r="C2540" t="s">
        <v>218</v>
      </c>
      <c r="D2540" t="s">
        <v>196</v>
      </c>
      <c r="E2540" t="s">
        <v>350</v>
      </c>
      <c r="F2540" t="s">
        <v>103</v>
      </c>
      <c r="G2540" t="s">
        <v>351</v>
      </c>
      <c r="H2540" s="4"/>
      <c r="I2540" s="1">
        <f t="shared" ca="1" si="159"/>
        <v>1485</v>
      </c>
      <c r="J2540" s="1" t="str">
        <f t="shared" ca="1" si="160"/>
        <v>3. Mayor a 6 meses</v>
      </c>
      <c r="K2540" t="str">
        <f t="shared" si="161"/>
        <v>NO</v>
      </c>
      <c r="L2540" t="s">
        <v>255</v>
      </c>
      <c r="M2540" t="s">
        <v>159</v>
      </c>
      <c r="N2540" t="s">
        <v>416</v>
      </c>
      <c r="O2540" t="s">
        <v>416</v>
      </c>
      <c r="P2540" t="str">
        <f t="shared" si="162"/>
        <v>GRETA MELISSA GAVE MIRÓ QUESADAGobernanza de datosEVALUACION</v>
      </c>
      <c r="Q2540" t="str">
        <f>BASE[[#This Row],[NombresCalificado]]&amp;BASE[[#This Row],[TipoEvaluacion]]</f>
        <v>GRETA MELISSA GAVE MIRÓ QUESADAEVALUACION</v>
      </c>
      <c r="R2540">
        <v>2</v>
      </c>
      <c r="S2540" t="s">
        <v>4</v>
      </c>
      <c r="T2540" t="s">
        <v>419</v>
      </c>
      <c r="U2540" s="17">
        <v>1</v>
      </c>
      <c r="V2540" s="17" t="str" cm="1">
        <f t="array" ref="V2540">_xlfn.IFS(U2540=0,"Prenovato",U2540=1,"Novato",U2540=2,"Principiante avanzado",U2540=3,"Competente",U2540=4,"Proficiente",U2540=5,"Master")</f>
        <v>Novato</v>
      </c>
      <c r="W2540" s="17">
        <v>2</v>
      </c>
      <c r="X2540" s="17" t="str" cm="1">
        <f t="array" ref="X2540">_xlfn.IFS(W2540=0,"No evidenciado",W2540=1,"Novato",W2540=2,"Principiante avanzado",W2540=3,"Competente",W2540=4,"Proficiente",W2540=5,"Master")</f>
        <v>Principiante avanzado</v>
      </c>
      <c r="Y2540" s="17">
        <v>2</v>
      </c>
      <c r="Z2540" s="17" t="str" cm="1">
        <f t="array" ref="Z2540">_xlfn.IFS(Y2540=0,"No evidenciado",Y2540=1,"Novato",Y2540=2,"Principiante avanzado",Y2540=3,"Competente",Y2540=4,"Proficiente",Y2540=5,"Master")</f>
        <v>Principiante avanzado</v>
      </c>
      <c r="AA2540" s="17">
        <v>3</v>
      </c>
      <c r="AB2540" s="17" t="str" cm="1">
        <f t="array" ref="AB2540">_xlfn.IFS(AA2540=0,"No evidenciado",AA2540=1,"Novato",AA2540=2,"Principiante avanzado",AA2540=3,"Competente",AA2540=4,"Proficiente",AA2540=5,"Master")</f>
        <v>Competente</v>
      </c>
      <c r="AC2540" s="17">
        <v>1</v>
      </c>
      <c r="AD2540" s="17" t="str" cm="1">
        <f t="array" ref="AD2540">_xlfn.IFS(AC2540=0,"Prenovato",AC2540=1,"Novato",AC2540=2,"Principiante avanzado",AC2540=3,"Competente",AC2540=4,"Proficiente",AC2540=5,"Master")</f>
        <v>Novato</v>
      </c>
      <c r="AE2540" s="17" t="s">
        <v>421</v>
      </c>
    </row>
    <row r="2541" spans="1:31" x14ac:dyDescent="0.25">
      <c r="A2541" t="s">
        <v>242</v>
      </c>
      <c r="B2541" t="s">
        <v>60</v>
      </c>
      <c r="C2541" t="s">
        <v>218</v>
      </c>
      <c r="D2541" t="s">
        <v>196</v>
      </c>
      <c r="E2541" t="s">
        <v>350</v>
      </c>
      <c r="F2541" t="s">
        <v>103</v>
      </c>
      <c r="G2541" t="s">
        <v>351</v>
      </c>
      <c r="H2541" s="4"/>
      <c r="I2541" s="1">
        <f t="shared" ca="1" si="159"/>
        <v>1485</v>
      </c>
      <c r="J2541" s="1" t="str">
        <f t="shared" ca="1" si="160"/>
        <v>3. Mayor a 6 meses</v>
      </c>
      <c r="K2541" t="str">
        <f t="shared" si="161"/>
        <v>NO</v>
      </c>
      <c r="L2541" t="s">
        <v>255</v>
      </c>
      <c r="M2541" t="s">
        <v>160</v>
      </c>
      <c r="N2541" t="s">
        <v>416</v>
      </c>
      <c r="O2541" t="s">
        <v>416</v>
      </c>
      <c r="P2541" t="str">
        <f t="shared" si="162"/>
        <v>GRETA MELISSA GAVE MIRÓ QUESADAIntegración de datos en tiempo realEVALUACION</v>
      </c>
      <c r="Q2541" t="str">
        <f>BASE[[#This Row],[NombresCalificado]]&amp;BASE[[#This Row],[TipoEvaluacion]]</f>
        <v>GRETA MELISSA GAVE MIRÓ QUESADAEVALUACION</v>
      </c>
      <c r="R2541">
        <v>0</v>
      </c>
      <c r="S2541" t="s">
        <v>185</v>
      </c>
      <c r="T2541" t="s">
        <v>419</v>
      </c>
      <c r="U2541" s="17">
        <v>1</v>
      </c>
      <c r="V2541" s="17" t="str" cm="1">
        <f t="array" ref="V2541">_xlfn.IFS(U2541=0,"Prenovato",U2541=1,"Novato",U2541=2,"Principiante avanzado",U2541=3,"Competente",U2541=4,"Proficiente",U2541=5,"Master")</f>
        <v>Novato</v>
      </c>
      <c r="W2541" s="17">
        <v>2</v>
      </c>
      <c r="X2541" s="17" t="str" cm="1">
        <f t="array" ref="X2541">_xlfn.IFS(W2541=0,"No evidenciado",W2541=1,"Novato",W2541=2,"Principiante avanzado",W2541=3,"Competente",W2541=4,"Proficiente",W2541=5,"Master")</f>
        <v>Principiante avanzado</v>
      </c>
      <c r="Y2541" s="17">
        <v>2</v>
      </c>
      <c r="Z2541" s="17" t="str" cm="1">
        <f t="array" ref="Z2541">_xlfn.IFS(Y2541=0,"No evidenciado",Y2541=1,"Novato",Y2541=2,"Principiante avanzado",Y2541=3,"Competente",Y2541=4,"Proficiente",Y2541=5,"Master")</f>
        <v>Principiante avanzado</v>
      </c>
      <c r="AA2541" s="17">
        <v>3</v>
      </c>
      <c r="AB2541" s="17" t="str" cm="1">
        <f t="array" ref="AB2541">_xlfn.IFS(AA2541=0,"No evidenciado",AA2541=1,"Novato",AA2541=2,"Principiante avanzado",AA2541=3,"Competente",AA2541=4,"Proficiente",AA2541=5,"Master")</f>
        <v>Competente</v>
      </c>
      <c r="AC2541" s="17">
        <v>1</v>
      </c>
      <c r="AD2541" s="17" t="str" cm="1">
        <f t="array" ref="AD2541">_xlfn.IFS(AC2541=0,"Prenovato",AC2541=1,"Novato",AC2541=2,"Principiante avanzado",AC2541=3,"Competente",AC2541=4,"Proficiente",AC2541=5,"Master")</f>
        <v>Novato</v>
      </c>
      <c r="AE2541" s="17" t="s">
        <v>421</v>
      </c>
    </row>
    <row r="2542" spans="1:31" x14ac:dyDescent="0.25">
      <c r="A2542" t="s">
        <v>242</v>
      </c>
      <c r="B2542" t="s">
        <v>60</v>
      </c>
      <c r="C2542" t="s">
        <v>218</v>
      </c>
      <c r="D2542" t="s">
        <v>196</v>
      </c>
      <c r="E2542" t="s">
        <v>350</v>
      </c>
      <c r="F2542" t="s">
        <v>103</v>
      </c>
      <c r="G2542" t="s">
        <v>351</v>
      </c>
      <c r="H2542" s="4"/>
      <c r="I2542" s="1">
        <f t="shared" ca="1" si="159"/>
        <v>1485</v>
      </c>
      <c r="J2542" s="1" t="str">
        <f t="shared" ca="1" si="160"/>
        <v>3. Mayor a 6 meses</v>
      </c>
      <c r="K2542" t="str">
        <f t="shared" si="161"/>
        <v>NO</v>
      </c>
      <c r="L2542" t="s">
        <v>255</v>
      </c>
      <c r="M2542" t="s">
        <v>173</v>
      </c>
      <c r="N2542" t="s">
        <v>416</v>
      </c>
      <c r="O2542" t="s">
        <v>416</v>
      </c>
      <c r="P2542" t="str">
        <f t="shared" si="162"/>
        <v>GRETA MELISSA GAVE MIRÓ QUESADADatalake BCPEVALUACION</v>
      </c>
      <c r="Q2542" t="str">
        <f>BASE[[#This Row],[NombresCalificado]]&amp;BASE[[#This Row],[TipoEvaluacion]]</f>
        <v>GRETA MELISSA GAVE MIRÓ QUESADAEVALUACION</v>
      </c>
      <c r="R2542">
        <v>0</v>
      </c>
      <c r="S2542" t="s">
        <v>185</v>
      </c>
      <c r="T2542" t="s">
        <v>420</v>
      </c>
      <c r="U2542" s="17">
        <v>1</v>
      </c>
      <c r="V2542" s="17" t="str" cm="1">
        <f t="array" ref="V2542">_xlfn.IFS(U2542=0,"Prenovato",U2542=1,"Novato",U2542=2,"Principiante avanzado",U2542=3,"Competente",U2542=4,"Proficiente",U2542=5,"Master")</f>
        <v>Novato</v>
      </c>
      <c r="W2542" s="17">
        <v>2</v>
      </c>
      <c r="X2542" s="17" t="str" cm="1">
        <f t="array" ref="X2542">_xlfn.IFS(W2542=0,"No evidenciado",W2542=1,"Novato",W2542=2,"Principiante avanzado",W2542=3,"Competente",W2542=4,"Proficiente",W2542=5,"Master")</f>
        <v>Principiante avanzado</v>
      </c>
      <c r="Y2542" s="17">
        <v>2</v>
      </c>
      <c r="Z2542" s="17" t="str" cm="1">
        <f t="array" ref="Z2542">_xlfn.IFS(Y2542=0,"No evidenciado",Y2542=1,"Novato",Y2542=2,"Principiante avanzado",Y2542=3,"Competente",Y2542=4,"Proficiente",Y2542=5,"Master")</f>
        <v>Principiante avanzado</v>
      </c>
      <c r="AA2542" s="17">
        <v>3</v>
      </c>
      <c r="AB2542" s="17" t="str" cm="1">
        <f t="array" ref="AB2542">_xlfn.IFS(AA2542=0,"No evidenciado",AA2542=1,"Novato",AA2542=2,"Principiante avanzado",AA2542=3,"Competente",AA2542=4,"Proficiente",AA2542=5,"Master")</f>
        <v>Competente</v>
      </c>
      <c r="AC2542" s="17">
        <v>1</v>
      </c>
      <c r="AD2542" s="17" t="str" cm="1">
        <f t="array" ref="AD2542">_xlfn.IFS(AC2542=0,"Prenovato",AC2542=1,"Novato",AC2542=2,"Principiante avanzado",AC2542=3,"Competente",AC2542=4,"Proficiente",AC2542=5,"Master")</f>
        <v>Novato</v>
      </c>
      <c r="AE2542" s="17" t="s">
        <v>421</v>
      </c>
    </row>
    <row r="2543" spans="1:31" x14ac:dyDescent="0.25">
      <c r="A2543" t="s">
        <v>242</v>
      </c>
      <c r="B2543" t="s">
        <v>60</v>
      </c>
      <c r="C2543" t="s">
        <v>218</v>
      </c>
      <c r="D2543" t="s">
        <v>196</v>
      </c>
      <c r="E2543" t="s">
        <v>350</v>
      </c>
      <c r="F2543" t="s">
        <v>103</v>
      </c>
      <c r="G2543" t="s">
        <v>351</v>
      </c>
      <c r="H2543" s="4"/>
      <c r="I2543" s="1">
        <f t="shared" ca="1" si="159"/>
        <v>1485</v>
      </c>
      <c r="J2543" s="1" t="str">
        <f t="shared" ca="1" si="160"/>
        <v>3. Mayor a 6 meses</v>
      </c>
      <c r="K2543" t="str">
        <f t="shared" si="161"/>
        <v>NO</v>
      </c>
      <c r="L2543" t="s">
        <v>255</v>
      </c>
      <c r="M2543" t="s">
        <v>56</v>
      </c>
      <c r="N2543" t="s">
        <v>417</v>
      </c>
      <c r="O2543" t="s">
        <v>416</v>
      </c>
      <c r="P2543" t="str">
        <f t="shared" si="162"/>
        <v>GRETA MELISSA GAVE MIRÓ QUESADAControl de versionesEVALUACION</v>
      </c>
      <c r="Q2543" t="str">
        <f>BASE[[#This Row],[NombresCalificado]]&amp;BASE[[#This Row],[TipoEvaluacion]]</f>
        <v>GRETA MELISSA GAVE MIRÓ QUESADAEVALUACION</v>
      </c>
      <c r="R2543">
        <v>0</v>
      </c>
      <c r="S2543" t="s">
        <v>185</v>
      </c>
      <c r="T2543" t="s">
        <v>419</v>
      </c>
      <c r="U2543" s="17">
        <v>1</v>
      </c>
      <c r="V2543" s="17" t="str" cm="1">
        <f t="array" ref="V2543">_xlfn.IFS(U2543=0,"Prenovato",U2543=1,"Novato",U2543=2,"Principiante avanzado",U2543=3,"Competente",U2543=4,"Proficiente",U2543=5,"Master")</f>
        <v>Novato</v>
      </c>
      <c r="W2543" s="17">
        <v>2</v>
      </c>
      <c r="X2543" s="17" t="str" cm="1">
        <f t="array" ref="X2543">_xlfn.IFS(W2543=0,"No evidenciado",W2543=1,"Novato",W2543=2,"Principiante avanzado",W2543=3,"Competente",W2543=4,"Proficiente",W2543=5,"Master")</f>
        <v>Principiante avanzado</v>
      </c>
      <c r="Y2543" s="17">
        <v>2</v>
      </c>
      <c r="Z2543" s="17" t="str" cm="1">
        <f t="array" ref="Z2543">_xlfn.IFS(Y2543=0,"No evidenciado",Y2543=1,"Novato",Y2543=2,"Principiante avanzado",Y2543=3,"Competente",Y2543=4,"Proficiente",Y2543=5,"Master")</f>
        <v>Principiante avanzado</v>
      </c>
      <c r="AA2543" s="17">
        <v>3</v>
      </c>
      <c r="AB2543" s="17" t="str" cm="1">
        <f t="array" ref="AB2543">_xlfn.IFS(AA2543=0,"No evidenciado",AA2543=1,"Novato",AA2543=2,"Principiante avanzado",AA2543=3,"Competente",AA2543=4,"Proficiente",AA2543=5,"Master")</f>
        <v>Competente</v>
      </c>
      <c r="AC2543" s="17">
        <v>1</v>
      </c>
      <c r="AD2543" s="17" t="str" cm="1">
        <f t="array" ref="AD2543">_xlfn.IFS(AC2543=0,"Prenovato",AC2543=1,"Novato",AC2543=2,"Principiante avanzado",AC2543=3,"Competente",AC2543=4,"Proficiente",AC2543=5,"Master")</f>
        <v>Novato</v>
      </c>
      <c r="AE2543" s="17" t="s">
        <v>421</v>
      </c>
    </row>
    <row r="2544" spans="1:31" x14ac:dyDescent="0.25">
      <c r="A2544" t="s">
        <v>242</v>
      </c>
      <c r="B2544" t="s">
        <v>60</v>
      </c>
      <c r="C2544" t="s">
        <v>218</v>
      </c>
      <c r="D2544" t="s">
        <v>196</v>
      </c>
      <c r="E2544" t="s">
        <v>350</v>
      </c>
      <c r="F2544" t="s">
        <v>103</v>
      </c>
      <c r="G2544" t="s">
        <v>351</v>
      </c>
      <c r="H2544" s="4"/>
      <c r="I2544" s="1">
        <f t="shared" ca="1" si="159"/>
        <v>1485</v>
      </c>
      <c r="J2544" s="1" t="str">
        <f t="shared" ca="1" si="160"/>
        <v>3. Mayor a 6 meses</v>
      </c>
      <c r="K2544" t="str">
        <f t="shared" si="161"/>
        <v>NO</v>
      </c>
      <c r="L2544" t="s">
        <v>255</v>
      </c>
      <c r="M2544" t="s">
        <v>165</v>
      </c>
      <c r="N2544" t="s">
        <v>418</v>
      </c>
      <c r="O2544" t="s">
        <v>418</v>
      </c>
      <c r="P2544" t="str">
        <f t="shared" si="162"/>
        <v>GRETA MELISSA GAVE MIRÓ QUESADAProcesamiento de datosEVALUACION</v>
      </c>
      <c r="Q2544" t="str">
        <f>BASE[[#This Row],[NombresCalificado]]&amp;BASE[[#This Row],[TipoEvaluacion]]</f>
        <v>GRETA MELISSA GAVE MIRÓ QUESADAEVALUACION</v>
      </c>
      <c r="R2544">
        <v>2</v>
      </c>
      <c r="S2544" t="s">
        <v>4</v>
      </c>
      <c r="T2544" t="s">
        <v>419</v>
      </c>
      <c r="U2544" s="17">
        <v>1</v>
      </c>
      <c r="V2544" s="17" t="str" cm="1">
        <f t="array" ref="V2544">_xlfn.IFS(U2544=0,"Prenovato",U2544=1,"Novato",U2544=2,"Principiante avanzado",U2544=3,"Competente",U2544=4,"Proficiente",U2544=5,"Master")</f>
        <v>Novato</v>
      </c>
      <c r="W2544" s="17">
        <v>2</v>
      </c>
      <c r="X2544" s="17" t="str" cm="1">
        <f t="array" ref="X2544">_xlfn.IFS(W2544=0,"No evidenciado",W2544=1,"Novato",W2544=2,"Principiante avanzado",W2544=3,"Competente",W2544=4,"Proficiente",W2544=5,"Master")</f>
        <v>Principiante avanzado</v>
      </c>
      <c r="Y2544" s="17">
        <v>2</v>
      </c>
      <c r="Z2544" s="17" t="str" cm="1">
        <f t="array" ref="Z2544">_xlfn.IFS(Y2544=0,"No evidenciado",Y2544=1,"Novato",Y2544=2,"Principiante avanzado",Y2544=3,"Competente",Y2544=4,"Proficiente",Y2544=5,"Master")</f>
        <v>Principiante avanzado</v>
      </c>
      <c r="AA2544" s="17">
        <v>3</v>
      </c>
      <c r="AB2544" s="17" t="str" cm="1">
        <f t="array" ref="AB2544">_xlfn.IFS(AA2544=0,"No evidenciado",AA2544=1,"Novato",AA2544=2,"Principiante avanzado",AA2544=3,"Competente",AA2544=4,"Proficiente",AA2544=5,"Master")</f>
        <v>Competente</v>
      </c>
      <c r="AC2544" s="17">
        <v>1</v>
      </c>
      <c r="AD2544" s="17" t="str" cm="1">
        <f t="array" ref="AD2544">_xlfn.IFS(AC2544=0,"Prenovato",AC2544=1,"Novato",AC2544=2,"Principiante avanzado",AC2544=3,"Competente",AC2544=4,"Proficiente",AC2544=5,"Master")</f>
        <v>Novato</v>
      </c>
      <c r="AE2544" s="17" t="s">
        <v>421</v>
      </c>
    </row>
    <row r="2545" spans="1:31" x14ac:dyDescent="0.25">
      <c r="A2545" t="s">
        <v>242</v>
      </c>
      <c r="B2545" t="s">
        <v>60</v>
      </c>
      <c r="C2545" t="s">
        <v>218</v>
      </c>
      <c r="D2545" t="s">
        <v>196</v>
      </c>
      <c r="E2545" t="s">
        <v>350</v>
      </c>
      <c r="F2545" t="s">
        <v>103</v>
      </c>
      <c r="G2545" t="s">
        <v>351</v>
      </c>
      <c r="H2545" s="4"/>
      <c r="I2545" s="1">
        <f t="shared" ca="1" si="159"/>
        <v>1485</v>
      </c>
      <c r="J2545" s="1" t="str">
        <f t="shared" ca="1" si="160"/>
        <v>3. Mayor a 6 meses</v>
      </c>
      <c r="K2545" t="str">
        <f t="shared" si="161"/>
        <v>NO</v>
      </c>
      <c r="L2545" t="s">
        <v>255</v>
      </c>
      <c r="M2545" t="s">
        <v>167</v>
      </c>
      <c r="N2545" t="s">
        <v>417</v>
      </c>
      <c r="O2545" t="s">
        <v>416</v>
      </c>
      <c r="P2545" t="str">
        <f t="shared" si="162"/>
        <v>GRETA MELISSA GAVE MIRÓ QUESADACI-CDEVALUACION</v>
      </c>
      <c r="Q2545" t="str">
        <f>BASE[[#This Row],[NombresCalificado]]&amp;BASE[[#This Row],[TipoEvaluacion]]</f>
        <v>GRETA MELISSA GAVE MIRÓ QUESADAEVALUACION</v>
      </c>
      <c r="R2545">
        <v>0</v>
      </c>
      <c r="S2545" t="s">
        <v>185</v>
      </c>
      <c r="T2545" t="s">
        <v>419</v>
      </c>
      <c r="U2545" s="17">
        <v>1</v>
      </c>
      <c r="V2545" s="17" t="str" cm="1">
        <f t="array" ref="V2545">_xlfn.IFS(U2545=0,"Prenovato",U2545=1,"Novato",U2545=2,"Principiante avanzado",U2545=3,"Competente",U2545=4,"Proficiente",U2545=5,"Master")</f>
        <v>Novato</v>
      </c>
      <c r="W2545" s="17">
        <v>2</v>
      </c>
      <c r="X2545" s="17" t="str" cm="1">
        <f t="array" ref="X2545">_xlfn.IFS(W2545=0,"No evidenciado",W2545=1,"Novato",W2545=2,"Principiante avanzado",W2545=3,"Competente",W2545=4,"Proficiente",W2545=5,"Master")</f>
        <v>Principiante avanzado</v>
      </c>
      <c r="Y2545" s="17">
        <v>2</v>
      </c>
      <c r="Z2545" s="17" t="str" cm="1">
        <f t="array" ref="Z2545">_xlfn.IFS(Y2545=0,"No evidenciado",Y2545=1,"Novato",Y2545=2,"Principiante avanzado",Y2545=3,"Competente",Y2545=4,"Proficiente",Y2545=5,"Master")</f>
        <v>Principiante avanzado</v>
      </c>
      <c r="AA2545" s="17">
        <v>3</v>
      </c>
      <c r="AB2545" s="17" t="str" cm="1">
        <f t="array" ref="AB2545">_xlfn.IFS(AA2545=0,"No evidenciado",AA2545=1,"Novato",AA2545=2,"Principiante avanzado",AA2545=3,"Competente",AA2545=4,"Proficiente",AA2545=5,"Master")</f>
        <v>Competente</v>
      </c>
      <c r="AC2545" s="17">
        <v>1</v>
      </c>
      <c r="AD2545" s="17" t="str" cm="1">
        <f t="array" ref="AD2545">_xlfn.IFS(AC2545=0,"Prenovato",AC2545=1,"Novato",AC2545=2,"Principiante avanzado",AC2545=3,"Competente",AC2545=4,"Proficiente",AC2545=5,"Master")</f>
        <v>Novato</v>
      </c>
      <c r="AE2545" s="17" t="s">
        <v>421</v>
      </c>
    </row>
    <row r="2546" spans="1:31" x14ac:dyDescent="0.25">
      <c r="A2546" t="s">
        <v>242</v>
      </c>
      <c r="B2546" t="s">
        <v>60</v>
      </c>
      <c r="C2546" t="s">
        <v>218</v>
      </c>
      <c r="D2546" t="s">
        <v>196</v>
      </c>
      <c r="E2546" t="s">
        <v>350</v>
      </c>
      <c r="F2546" t="s">
        <v>103</v>
      </c>
      <c r="G2546" t="s">
        <v>351</v>
      </c>
      <c r="H2546" s="4"/>
      <c r="I2546" s="1">
        <f t="shared" ca="1" si="159"/>
        <v>1485</v>
      </c>
      <c r="J2546" s="1" t="str">
        <f t="shared" ca="1" si="160"/>
        <v>3. Mayor a 6 meses</v>
      </c>
      <c r="K2546" t="str">
        <f t="shared" si="161"/>
        <v>NO</v>
      </c>
      <c r="L2546" t="s">
        <v>255</v>
      </c>
      <c r="M2546" t="s">
        <v>161</v>
      </c>
      <c r="N2546" t="s">
        <v>418</v>
      </c>
      <c r="O2546" t="s">
        <v>418</v>
      </c>
      <c r="P2546" t="str">
        <f t="shared" si="162"/>
        <v>GRETA MELISSA GAVE MIRÓ QUESADAIntegración de datos por lotesEVALUACION</v>
      </c>
      <c r="Q2546" t="str">
        <f>BASE[[#This Row],[NombresCalificado]]&amp;BASE[[#This Row],[TipoEvaluacion]]</f>
        <v>GRETA MELISSA GAVE MIRÓ QUESADAEVALUACION</v>
      </c>
      <c r="R2546">
        <v>2</v>
      </c>
      <c r="S2546" t="s">
        <v>4</v>
      </c>
      <c r="T2546" t="s">
        <v>419</v>
      </c>
      <c r="U2546" s="17">
        <v>1</v>
      </c>
      <c r="V2546" s="17" t="str" cm="1">
        <f t="array" ref="V2546">_xlfn.IFS(U2546=0,"Prenovato",U2546=1,"Novato",U2546=2,"Principiante avanzado",U2546=3,"Competente",U2546=4,"Proficiente",U2546=5,"Master")</f>
        <v>Novato</v>
      </c>
      <c r="W2546" s="17">
        <v>2</v>
      </c>
      <c r="X2546" s="17" t="str" cm="1">
        <f t="array" ref="X2546">_xlfn.IFS(W2546=0,"No evidenciado",W2546=1,"Novato",W2546=2,"Principiante avanzado",W2546=3,"Competente",W2546=4,"Proficiente",W2546=5,"Master")</f>
        <v>Principiante avanzado</v>
      </c>
      <c r="Y2546" s="17">
        <v>2</v>
      </c>
      <c r="Z2546" s="17" t="str" cm="1">
        <f t="array" ref="Z2546">_xlfn.IFS(Y2546=0,"No evidenciado",Y2546=1,"Novato",Y2546=2,"Principiante avanzado",Y2546=3,"Competente",Y2546=4,"Proficiente",Y2546=5,"Master")</f>
        <v>Principiante avanzado</v>
      </c>
      <c r="AA2546" s="17">
        <v>3</v>
      </c>
      <c r="AB2546" s="17" t="str" cm="1">
        <f t="array" ref="AB2546">_xlfn.IFS(AA2546=0,"No evidenciado",AA2546=1,"Novato",AA2546=2,"Principiante avanzado",AA2546=3,"Competente",AA2546=4,"Proficiente",AA2546=5,"Master")</f>
        <v>Competente</v>
      </c>
      <c r="AC2546" s="17">
        <v>1</v>
      </c>
      <c r="AD2546" s="17" t="str" cm="1">
        <f t="array" ref="AD2546">_xlfn.IFS(AC2546=0,"Prenovato",AC2546=1,"Novato",AC2546=2,"Principiante avanzado",AC2546=3,"Competente",AC2546=4,"Proficiente",AC2546=5,"Master")</f>
        <v>Novato</v>
      </c>
      <c r="AE2546" s="17" t="s">
        <v>421</v>
      </c>
    </row>
    <row r="2547" spans="1:31" x14ac:dyDescent="0.25">
      <c r="A2547" t="s">
        <v>242</v>
      </c>
      <c r="B2547" t="s">
        <v>60</v>
      </c>
      <c r="C2547" t="s">
        <v>218</v>
      </c>
      <c r="D2547" t="s">
        <v>196</v>
      </c>
      <c r="E2547" t="s">
        <v>350</v>
      </c>
      <c r="F2547" t="s">
        <v>103</v>
      </c>
      <c r="G2547" t="s">
        <v>351</v>
      </c>
      <c r="H2547" s="4"/>
      <c r="I2547" s="1">
        <f t="shared" ca="1" si="159"/>
        <v>1485</v>
      </c>
      <c r="J2547" s="1" t="str">
        <f t="shared" ca="1" si="160"/>
        <v>3. Mayor a 6 meses</v>
      </c>
      <c r="K2547" t="str">
        <f t="shared" si="161"/>
        <v>NO</v>
      </c>
      <c r="L2547" t="s">
        <v>255</v>
      </c>
      <c r="M2547" t="s">
        <v>164</v>
      </c>
      <c r="N2547" t="s">
        <v>417</v>
      </c>
      <c r="O2547" t="s">
        <v>416</v>
      </c>
      <c r="P2547" t="str">
        <f t="shared" si="162"/>
        <v>GRETA MELISSA GAVE MIRÓ QUESADAPrivacidad y seguridad de los datosEVALUACION</v>
      </c>
      <c r="Q2547" t="str">
        <f>BASE[[#This Row],[NombresCalificado]]&amp;BASE[[#This Row],[TipoEvaluacion]]</f>
        <v>GRETA MELISSA GAVE MIRÓ QUESADAEVALUACION</v>
      </c>
      <c r="R2547">
        <v>2</v>
      </c>
      <c r="S2547" t="s">
        <v>4</v>
      </c>
      <c r="T2547" t="s">
        <v>419</v>
      </c>
      <c r="U2547" s="17">
        <v>1</v>
      </c>
      <c r="V2547" s="17" t="str" cm="1">
        <f t="array" ref="V2547">_xlfn.IFS(U2547=0,"Prenovato",U2547=1,"Novato",U2547=2,"Principiante avanzado",U2547=3,"Competente",U2547=4,"Proficiente",U2547=5,"Master")</f>
        <v>Novato</v>
      </c>
      <c r="W2547" s="17">
        <v>2</v>
      </c>
      <c r="X2547" s="17" t="str" cm="1">
        <f t="array" ref="X2547">_xlfn.IFS(W2547=0,"No evidenciado",W2547=1,"Novato",W2547=2,"Principiante avanzado",W2547=3,"Competente",W2547=4,"Proficiente",W2547=5,"Master")</f>
        <v>Principiante avanzado</v>
      </c>
      <c r="Y2547" s="17">
        <v>2</v>
      </c>
      <c r="Z2547" s="17" t="str" cm="1">
        <f t="array" ref="Z2547">_xlfn.IFS(Y2547=0,"No evidenciado",Y2547=1,"Novato",Y2547=2,"Principiante avanzado",Y2547=3,"Competente",Y2547=4,"Proficiente",Y2547=5,"Master")</f>
        <v>Principiante avanzado</v>
      </c>
      <c r="AA2547" s="17">
        <v>3</v>
      </c>
      <c r="AB2547" s="17" t="str" cm="1">
        <f t="array" ref="AB2547">_xlfn.IFS(AA2547=0,"No evidenciado",AA2547=1,"Novato",AA2547=2,"Principiante avanzado",AA2547=3,"Competente",AA2547=4,"Proficiente",AA2547=5,"Master")</f>
        <v>Competente</v>
      </c>
      <c r="AC2547" s="17">
        <v>1</v>
      </c>
      <c r="AD2547" s="17" t="str" cm="1">
        <f t="array" ref="AD2547">_xlfn.IFS(AC2547=0,"Prenovato",AC2547=1,"Novato",AC2547=2,"Principiante avanzado",AC2547=3,"Competente",AC2547=4,"Proficiente",AC2547=5,"Master")</f>
        <v>Novato</v>
      </c>
      <c r="AE2547" s="17" t="s">
        <v>421</v>
      </c>
    </row>
    <row r="2548" spans="1:31" x14ac:dyDescent="0.25">
      <c r="A2548" t="s">
        <v>242</v>
      </c>
      <c r="B2548" t="s">
        <v>60</v>
      </c>
      <c r="C2548" t="s">
        <v>218</v>
      </c>
      <c r="D2548" t="s">
        <v>196</v>
      </c>
      <c r="E2548" t="s">
        <v>350</v>
      </c>
      <c r="F2548" t="s">
        <v>103</v>
      </c>
      <c r="G2548" t="s">
        <v>351</v>
      </c>
      <c r="H2548" s="4"/>
      <c r="I2548" s="1">
        <f t="shared" ca="1" si="159"/>
        <v>1485</v>
      </c>
      <c r="J2548" s="1" t="str">
        <f t="shared" ca="1" si="160"/>
        <v>3. Mayor a 6 meses</v>
      </c>
      <c r="K2548" t="str">
        <f t="shared" si="161"/>
        <v>NO</v>
      </c>
      <c r="L2548" t="s">
        <v>255</v>
      </c>
      <c r="M2548" t="s">
        <v>166</v>
      </c>
      <c r="N2548" t="s">
        <v>416</v>
      </c>
      <c r="O2548" t="s">
        <v>416</v>
      </c>
      <c r="P2548" t="str">
        <f t="shared" si="162"/>
        <v>GRETA MELISSA GAVE MIRÓ QUESADABase de datos No-SQLEVALUACION</v>
      </c>
      <c r="Q2548" t="str">
        <f>BASE[[#This Row],[NombresCalificado]]&amp;BASE[[#This Row],[TipoEvaluacion]]</f>
        <v>GRETA MELISSA GAVE MIRÓ QUESADAEVALUACION</v>
      </c>
      <c r="R2548">
        <v>0</v>
      </c>
      <c r="S2548" t="s">
        <v>185</v>
      </c>
      <c r="T2548" t="s">
        <v>419</v>
      </c>
      <c r="U2548" s="17">
        <v>1</v>
      </c>
      <c r="V2548" s="17" t="str" cm="1">
        <f t="array" ref="V2548">_xlfn.IFS(U2548=0,"Prenovato",U2548=1,"Novato",U2548=2,"Principiante avanzado",U2548=3,"Competente",U2548=4,"Proficiente",U2548=5,"Master")</f>
        <v>Novato</v>
      </c>
      <c r="W2548" s="17">
        <v>2</v>
      </c>
      <c r="X2548" s="17" t="str" cm="1">
        <f t="array" ref="X2548">_xlfn.IFS(W2548=0,"No evidenciado",W2548=1,"Novato",W2548=2,"Principiante avanzado",W2548=3,"Competente",W2548=4,"Proficiente",W2548=5,"Master")</f>
        <v>Principiante avanzado</v>
      </c>
      <c r="Y2548" s="17">
        <v>2</v>
      </c>
      <c r="Z2548" s="17" t="str" cm="1">
        <f t="array" ref="Z2548">_xlfn.IFS(Y2548=0,"No evidenciado",Y2548=1,"Novato",Y2548=2,"Principiante avanzado",Y2548=3,"Competente",Y2548=4,"Proficiente",Y2548=5,"Master")</f>
        <v>Principiante avanzado</v>
      </c>
      <c r="AA2548" s="17">
        <v>3</v>
      </c>
      <c r="AB2548" s="17" t="str" cm="1">
        <f t="array" ref="AB2548">_xlfn.IFS(AA2548=0,"No evidenciado",AA2548=1,"Novato",AA2548=2,"Principiante avanzado",AA2548=3,"Competente",AA2548=4,"Proficiente",AA2548=5,"Master")</f>
        <v>Competente</v>
      </c>
      <c r="AC2548" s="17">
        <v>1</v>
      </c>
      <c r="AD2548" s="17" t="str" cm="1">
        <f t="array" ref="AD2548">_xlfn.IFS(AC2548=0,"Prenovato",AC2548=1,"Novato",AC2548=2,"Principiante avanzado",AC2548=3,"Competente",AC2548=4,"Proficiente",AC2548=5,"Master")</f>
        <v>Novato</v>
      </c>
      <c r="AE2548" s="17" t="s">
        <v>421</v>
      </c>
    </row>
    <row r="2549" spans="1:31" x14ac:dyDescent="0.25">
      <c r="A2549" t="s">
        <v>242</v>
      </c>
      <c r="B2549" t="s">
        <v>60</v>
      </c>
      <c r="C2549" t="s">
        <v>218</v>
      </c>
      <c r="D2549" t="s">
        <v>196</v>
      </c>
      <c r="E2549" t="s">
        <v>350</v>
      </c>
      <c r="F2549" t="s">
        <v>103</v>
      </c>
      <c r="G2549" t="s">
        <v>351</v>
      </c>
      <c r="H2549" s="4"/>
      <c r="I2549" s="1">
        <f t="shared" ca="1" si="159"/>
        <v>1485</v>
      </c>
      <c r="J2549" s="1" t="str">
        <f t="shared" ca="1" si="160"/>
        <v>3. Mayor a 6 meses</v>
      </c>
      <c r="K2549" t="str">
        <f t="shared" si="161"/>
        <v>NO</v>
      </c>
      <c r="L2549" t="s">
        <v>255</v>
      </c>
      <c r="M2549" t="s">
        <v>162</v>
      </c>
      <c r="N2549" t="s">
        <v>416</v>
      </c>
      <c r="O2549" t="s">
        <v>416</v>
      </c>
      <c r="P2549" t="str">
        <f t="shared" si="162"/>
        <v>GRETA MELISSA GAVE MIRÓ QUESADAMLOpsEVALUACION ANTERIOR</v>
      </c>
      <c r="Q2549" t="str">
        <f>BASE[[#This Row],[NombresCalificado]]&amp;BASE[[#This Row],[TipoEvaluacion]]</f>
        <v>GRETA MELISSA GAVE MIRÓ QUESADAEVALUACION ANTERIOR</v>
      </c>
      <c r="R2549">
        <v>0</v>
      </c>
      <c r="S2549" t="s">
        <v>185</v>
      </c>
      <c r="T2549" t="s">
        <v>420</v>
      </c>
      <c r="U2549" s="17">
        <v>0</v>
      </c>
      <c r="V2549" s="17" t="str" cm="1">
        <f t="array" ref="V2549">_xlfn.IFS(U2549=0,"Prenovato",U2549=1,"Novato",U2549=2,"Principiante avanzado",U2549=3,"Competente",U2549=4,"Proficiente",U2549=5,"Master")</f>
        <v>Prenovato</v>
      </c>
      <c r="W2549" s="17">
        <v>2</v>
      </c>
      <c r="X2549" s="17" t="str" cm="1">
        <f t="array" ref="X2549">_xlfn.IFS(W2549=0,"No evidenciado",W2549=1,"Novato",W2549=2,"Principiante avanzado",W2549=3,"Competente",W2549=4,"Proficiente",W2549=5,"Master")</f>
        <v>Principiante avanzado</v>
      </c>
      <c r="Y2549" s="17">
        <v>2</v>
      </c>
      <c r="Z2549" s="17" t="str" cm="1">
        <f t="array" ref="Z2549">_xlfn.IFS(Y2549=0,"No evidenciado",Y2549=1,"Novato",Y2549=2,"Principiante avanzado",Y2549=3,"Competente",Y2549=4,"Proficiente",Y2549=5,"Master")</f>
        <v>Principiante avanzado</v>
      </c>
      <c r="AA2549" s="17">
        <v>2</v>
      </c>
      <c r="AB2549" s="17" t="str" cm="1">
        <f t="array" ref="AB2549">_xlfn.IFS(AA2549=0,"No evidenciado",AA2549=1,"Novato",AA2549=2,"Principiante avanzado",AA2549=3,"Competente",AA2549=4,"Proficiente",AA2549=5,"Master")</f>
        <v>Principiante avanzado</v>
      </c>
      <c r="AC2549" s="17">
        <v>0</v>
      </c>
      <c r="AD2549" s="17" t="str" cm="1">
        <f t="array" ref="AD2549">_xlfn.IFS(AC2549=0,"Prenovato",AC2549=1,"Novato",AC2549=2,"Principiante avanzado",AC2549=3,"Competente",AC2549=4,"Proficiente",AC2549=5,"Master")</f>
        <v>Prenovato</v>
      </c>
      <c r="AE2549" s="17" t="s">
        <v>422</v>
      </c>
    </row>
    <row r="2550" spans="1:31" x14ac:dyDescent="0.25">
      <c r="A2550" t="s">
        <v>242</v>
      </c>
      <c r="B2550" t="s">
        <v>60</v>
      </c>
      <c r="C2550" t="s">
        <v>218</v>
      </c>
      <c r="D2550" t="s">
        <v>196</v>
      </c>
      <c r="E2550" t="s">
        <v>350</v>
      </c>
      <c r="F2550" t="s">
        <v>103</v>
      </c>
      <c r="G2550" t="s">
        <v>351</v>
      </c>
      <c r="H2550" s="4"/>
      <c r="I2550" s="1">
        <f t="shared" ca="1" si="159"/>
        <v>1485</v>
      </c>
      <c r="J2550" s="1" t="str">
        <f t="shared" ca="1" si="160"/>
        <v>3. Mayor a 6 meses</v>
      </c>
      <c r="K2550" t="str">
        <f t="shared" si="161"/>
        <v>NO</v>
      </c>
      <c r="L2550" t="s">
        <v>255</v>
      </c>
      <c r="M2550" t="s">
        <v>55</v>
      </c>
      <c r="N2550" t="s">
        <v>418</v>
      </c>
      <c r="O2550" t="s">
        <v>418</v>
      </c>
      <c r="P2550" t="str">
        <f t="shared" si="162"/>
        <v>GRETA MELISSA GAVE MIRÓ QUESADAProgramaciónEVALUACION</v>
      </c>
      <c r="Q2550" t="str">
        <f>BASE[[#This Row],[NombresCalificado]]&amp;BASE[[#This Row],[TipoEvaluacion]]</f>
        <v>GRETA MELISSA GAVE MIRÓ QUESADAEVALUACION</v>
      </c>
      <c r="R2550">
        <v>2</v>
      </c>
      <c r="S2550" t="s">
        <v>4</v>
      </c>
      <c r="T2550" t="s">
        <v>419</v>
      </c>
      <c r="U2550" s="17">
        <v>1</v>
      </c>
      <c r="V2550" s="17" t="str" cm="1">
        <f t="array" ref="V2550">_xlfn.IFS(U2550=0,"Prenovato",U2550=1,"Novato",U2550=2,"Principiante avanzado",U2550=3,"Competente",U2550=4,"Proficiente",U2550=5,"Master")</f>
        <v>Novato</v>
      </c>
      <c r="W2550" s="17">
        <v>2</v>
      </c>
      <c r="X2550" s="17" t="str" cm="1">
        <f t="array" ref="X2550">_xlfn.IFS(W2550=0,"No evidenciado",W2550=1,"Novato",W2550=2,"Principiante avanzado",W2550=3,"Competente",W2550=4,"Proficiente",W2550=5,"Master")</f>
        <v>Principiante avanzado</v>
      </c>
      <c r="Y2550" s="17">
        <v>2</v>
      </c>
      <c r="Z2550" s="17" t="str" cm="1">
        <f t="array" ref="Z2550">_xlfn.IFS(Y2550=0,"No evidenciado",Y2550=1,"Novato",Y2550=2,"Principiante avanzado",Y2550=3,"Competente",Y2550=4,"Proficiente",Y2550=5,"Master")</f>
        <v>Principiante avanzado</v>
      </c>
      <c r="AA2550" s="17">
        <v>3</v>
      </c>
      <c r="AB2550" s="17" t="str" cm="1">
        <f t="array" ref="AB2550">_xlfn.IFS(AA2550=0,"No evidenciado",AA2550=1,"Novato",AA2550=2,"Principiante avanzado",AA2550=3,"Competente",AA2550=4,"Proficiente",AA2550=5,"Master")</f>
        <v>Competente</v>
      </c>
      <c r="AC2550" s="17">
        <v>1</v>
      </c>
      <c r="AD2550" s="17" t="str" cm="1">
        <f t="array" ref="AD2550">_xlfn.IFS(AC2550=0,"Prenovato",AC2550=1,"Novato",AC2550=2,"Principiante avanzado",AC2550=3,"Competente",AC2550=4,"Proficiente",AC2550=5,"Master")</f>
        <v>Novato</v>
      </c>
      <c r="AE2550" s="17" t="s">
        <v>421</v>
      </c>
    </row>
    <row r="2551" spans="1:31" x14ac:dyDescent="0.25">
      <c r="A2551" t="s">
        <v>242</v>
      </c>
      <c r="B2551" t="s">
        <v>60</v>
      </c>
      <c r="C2551" t="s">
        <v>218</v>
      </c>
      <c r="D2551" t="s">
        <v>196</v>
      </c>
      <c r="E2551" t="s">
        <v>350</v>
      </c>
      <c r="F2551" t="s">
        <v>103</v>
      </c>
      <c r="G2551" t="s">
        <v>351</v>
      </c>
      <c r="H2551" s="4"/>
      <c r="I2551" s="1">
        <f t="shared" ca="1" si="159"/>
        <v>1485</v>
      </c>
      <c r="J2551" s="1" t="str">
        <f t="shared" ca="1" si="160"/>
        <v>3. Mayor a 6 meses</v>
      </c>
      <c r="K2551" t="str">
        <f t="shared" si="161"/>
        <v>NO</v>
      </c>
      <c r="L2551" t="s">
        <v>255</v>
      </c>
      <c r="M2551" t="s">
        <v>168</v>
      </c>
      <c r="N2551" t="s">
        <v>418</v>
      </c>
      <c r="O2551" t="s">
        <v>418</v>
      </c>
      <c r="P2551" t="str">
        <f t="shared" si="162"/>
        <v>GRETA MELISSA GAVE MIRÓ QUESADABase de datos relacionalEVALUACION</v>
      </c>
      <c r="Q2551" t="str">
        <f>BASE[[#This Row],[NombresCalificado]]&amp;BASE[[#This Row],[TipoEvaluacion]]</f>
        <v>GRETA MELISSA GAVE MIRÓ QUESADAEVALUACION</v>
      </c>
      <c r="R2551">
        <v>2</v>
      </c>
      <c r="S2551" t="s">
        <v>4</v>
      </c>
      <c r="T2551" t="s">
        <v>419</v>
      </c>
      <c r="U2551" s="17">
        <v>1</v>
      </c>
      <c r="V2551" s="17" t="str" cm="1">
        <f t="array" ref="V2551">_xlfn.IFS(U2551=0,"Prenovato",U2551=1,"Novato",U2551=2,"Principiante avanzado",U2551=3,"Competente",U2551=4,"Proficiente",U2551=5,"Master")</f>
        <v>Novato</v>
      </c>
      <c r="W2551" s="17">
        <v>2</v>
      </c>
      <c r="X2551" s="17" t="str" cm="1">
        <f t="array" ref="X2551">_xlfn.IFS(W2551=0,"No evidenciado",W2551=1,"Novato",W2551=2,"Principiante avanzado",W2551=3,"Competente",W2551=4,"Proficiente",W2551=5,"Master")</f>
        <v>Principiante avanzado</v>
      </c>
      <c r="Y2551" s="17">
        <v>2</v>
      </c>
      <c r="Z2551" s="17" t="str" cm="1">
        <f t="array" ref="Z2551">_xlfn.IFS(Y2551=0,"No evidenciado",Y2551=1,"Novato",Y2551=2,"Principiante avanzado",Y2551=3,"Competente",Y2551=4,"Proficiente",Y2551=5,"Master")</f>
        <v>Principiante avanzado</v>
      </c>
      <c r="AA2551" s="17">
        <v>3</v>
      </c>
      <c r="AB2551" s="17" t="str" cm="1">
        <f t="array" ref="AB2551">_xlfn.IFS(AA2551=0,"No evidenciado",AA2551=1,"Novato",AA2551=2,"Principiante avanzado",AA2551=3,"Competente",AA2551=4,"Proficiente",AA2551=5,"Master")</f>
        <v>Competente</v>
      </c>
      <c r="AC2551" s="17">
        <v>1</v>
      </c>
      <c r="AD2551" s="17" t="str" cm="1">
        <f t="array" ref="AD2551">_xlfn.IFS(AC2551=0,"Prenovato",AC2551=1,"Novato",AC2551=2,"Principiante avanzado",AC2551=3,"Competente",AC2551=4,"Proficiente",AC2551=5,"Master")</f>
        <v>Novato</v>
      </c>
      <c r="AE2551" s="17" t="s">
        <v>421</v>
      </c>
    </row>
    <row r="2552" spans="1:31" x14ac:dyDescent="0.25">
      <c r="A2552" t="s">
        <v>242</v>
      </c>
      <c r="B2552" t="s">
        <v>60</v>
      </c>
      <c r="C2552" t="s">
        <v>218</v>
      </c>
      <c r="D2552" t="s">
        <v>196</v>
      </c>
      <c r="E2552" t="s">
        <v>350</v>
      </c>
      <c r="F2552" t="s">
        <v>103</v>
      </c>
      <c r="G2552" t="s">
        <v>351</v>
      </c>
      <c r="H2552" s="4"/>
      <c r="I2552" s="1">
        <f t="shared" ca="1" si="159"/>
        <v>1485</v>
      </c>
      <c r="J2552" s="1" t="str">
        <f t="shared" ca="1" si="160"/>
        <v>3. Mayor a 6 meses</v>
      </c>
      <c r="K2552" t="str">
        <f t="shared" si="161"/>
        <v>NO</v>
      </c>
      <c r="L2552" t="s">
        <v>255</v>
      </c>
      <c r="M2552" t="s">
        <v>170</v>
      </c>
      <c r="N2552" t="s">
        <v>417</v>
      </c>
      <c r="O2552" t="s">
        <v>416</v>
      </c>
      <c r="P2552" t="str">
        <f t="shared" si="162"/>
        <v>GRETA MELISSA GAVE MIRÓ QUESADAArquitectura de datosEVALUACION</v>
      </c>
      <c r="Q2552" t="str">
        <f>BASE[[#This Row],[NombresCalificado]]&amp;BASE[[#This Row],[TipoEvaluacion]]</f>
        <v>GRETA MELISSA GAVE MIRÓ QUESADAEVALUACION</v>
      </c>
      <c r="R2552">
        <v>1</v>
      </c>
      <c r="S2552" t="s">
        <v>6</v>
      </c>
      <c r="T2552" t="s">
        <v>419</v>
      </c>
      <c r="U2552" s="17">
        <v>1</v>
      </c>
      <c r="V2552" s="17" t="str" cm="1">
        <f t="array" ref="V2552">_xlfn.IFS(U2552=0,"Prenovato",U2552=1,"Novato",U2552=2,"Principiante avanzado",U2552=3,"Competente",U2552=4,"Proficiente",U2552=5,"Master")</f>
        <v>Novato</v>
      </c>
      <c r="W2552" s="17">
        <v>2</v>
      </c>
      <c r="X2552" s="17" t="str" cm="1">
        <f t="array" ref="X2552">_xlfn.IFS(W2552=0,"No evidenciado",W2552=1,"Novato",W2552=2,"Principiante avanzado",W2552=3,"Competente",W2552=4,"Proficiente",W2552=5,"Master")</f>
        <v>Principiante avanzado</v>
      </c>
      <c r="Y2552" s="17">
        <v>2</v>
      </c>
      <c r="Z2552" s="17" t="str" cm="1">
        <f t="array" ref="Z2552">_xlfn.IFS(Y2552=0,"No evidenciado",Y2552=1,"Novato",Y2552=2,"Principiante avanzado",Y2552=3,"Competente",Y2552=4,"Proficiente",Y2552=5,"Master")</f>
        <v>Principiante avanzado</v>
      </c>
      <c r="AA2552" s="17">
        <v>3</v>
      </c>
      <c r="AB2552" s="17" t="str" cm="1">
        <f t="array" ref="AB2552">_xlfn.IFS(AA2552=0,"No evidenciado",AA2552=1,"Novato",AA2552=2,"Principiante avanzado",AA2552=3,"Competente",AA2552=4,"Proficiente",AA2552=5,"Master")</f>
        <v>Competente</v>
      </c>
      <c r="AC2552" s="17">
        <v>1</v>
      </c>
      <c r="AD2552" s="17" t="str" cm="1">
        <f t="array" ref="AD2552">_xlfn.IFS(AC2552=0,"Prenovato",AC2552=1,"Novato",AC2552=2,"Principiante avanzado",AC2552=3,"Competente",AC2552=4,"Proficiente",AC2552=5,"Master")</f>
        <v>Novato</v>
      </c>
      <c r="AE2552" s="17" t="s">
        <v>421</v>
      </c>
    </row>
    <row r="2553" spans="1:31" x14ac:dyDescent="0.25">
      <c r="A2553" t="s">
        <v>242</v>
      </c>
      <c r="B2553" t="s">
        <v>60</v>
      </c>
      <c r="C2553" t="s">
        <v>218</v>
      </c>
      <c r="D2553" t="s">
        <v>196</v>
      </c>
      <c r="E2553" t="s">
        <v>350</v>
      </c>
      <c r="F2553" t="s">
        <v>103</v>
      </c>
      <c r="G2553" t="s">
        <v>351</v>
      </c>
      <c r="H2553" s="4"/>
      <c r="I2553" s="1">
        <f t="shared" ca="1" si="159"/>
        <v>1485</v>
      </c>
      <c r="J2553" s="1" t="str">
        <f t="shared" ca="1" si="160"/>
        <v>3. Mayor a 6 meses</v>
      </c>
      <c r="K2553" t="str">
        <f t="shared" si="161"/>
        <v>NO</v>
      </c>
      <c r="L2553" t="s">
        <v>255</v>
      </c>
      <c r="M2553" t="s">
        <v>163</v>
      </c>
      <c r="N2553" t="s">
        <v>417</v>
      </c>
      <c r="O2553" t="s">
        <v>416</v>
      </c>
      <c r="P2553" t="str">
        <f t="shared" si="162"/>
        <v>GRETA MELISSA GAVE MIRÓ QUESADANube BCPEVALUACION</v>
      </c>
      <c r="Q2553" t="str">
        <f>BASE[[#This Row],[NombresCalificado]]&amp;BASE[[#This Row],[TipoEvaluacion]]</f>
        <v>GRETA MELISSA GAVE MIRÓ QUESADAEVALUACION</v>
      </c>
      <c r="R2553">
        <v>0</v>
      </c>
      <c r="S2553" t="s">
        <v>185</v>
      </c>
      <c r="T2553" t="s">
        <v>420</v>
      </c>
      <c r="U2553" s="17">
        <v>1</v>
      </c>
      <c r="V2553" s="17" t="str" cm="1">
        <f t="array" ref="V2553">_xlfn.IFS(U2553=0,"Prenovato",U2553=1,"Novato",U2553=2,"Principiante avanzado",U2553=3,"Competente",U2553=4,"Proficiente",U2553=5,"Master")</f>
        <v>Novato</v>
      </c>
      <c r="W2553" s="17">
        <v>2</v>
      </c>
      <c r="X2553" s="17" t="str" cm="1">
        <f t="array" ref="X2553">_xlfn.IFS(W2553=0,"No evidenciado",W2553=1,"Novato",W2553=2,"Principiante avanzado",W2553=3,"Competente",W2553=4,"Proficiente",W2553=5,"Master")</f>
        <v>Principiante avanzado</v>
      </c>
      <c r="Y2553" s="17">
        <v>2</v>
      </c>
      <c r="Z2553" s="17" t="str" cm="1">
        <f t="array" ref="Z2553">_xlfn.IFS(Y2553=0,"No evidenciado",Y2553=1,"Novato",Y2553=2,"Principiante avanzado",Y2553=3,"Competente",Y2553=4,"Proficiente",Y2553=5,"Master")</f>
        <v>Principiante avanzado</v>
      </c>
      <c r="AA2553" s="17">
        <v>3</v>
      </c>
      <c r="AB2553" s="17" t="str" cm="1">
        <f t="array" ref="AB2553">_xlfn.IFS(AA2553=0,"No evidenciado",AA2553=1,"Novato",AA2553=2,"Principiante avanzado",AA2553=3,"Competente",AA2553=4,"Proficiente",AA2553=5,"Master")</f>
        <v>Competente</v>
      </c>
      <c r="AC2553" s="17">
        <v>1</v>
      </c>
      <c r="AD2553" s="17" t="str" cm="1">
        <f t="array" ref="AD2553">_xlfn.IFS(AC2553=0,"Prenovato",AC2553=1,"Novato",AC2553=2,"Principiante avanzado",AC2553=3,"Competente",AC2553=4,"Proficiente",AC2553=5,"Master")</f>
        <v>Novato</v>
      </c>
      <c r="AE2553" s="17" t="s">
        <v>421</v>
      </c>
    </row>
    <row r="2554" spans="1:31" x14ac:dyDescent="0.25">
      <c r="A2554" t="s">
        <v>242</v>
      </c>
      <c r="B2554" t="s">
        <v>60</v>
      </c>
      <c r="C2554" t="s">
        <v>218</v>
      </c>
      <c r="D2554" t="s">
        <v>196</v>
      </c>
      <c r="E2554" t="s">
        <v>350</v>
      </c>
      <c r="F2554" t="s">
        <v>103</v>
      </c>
      <c r="G2554" t="s">
        <v>351</v>
      </c>
      <c r="H2554" s="4"/>
      <c r="I2554" s="1">
        <f t="shared" ca="1" si="159"/>
        <v>1485</v>
      </c>
      <c r="J2554" s="1" t="str">
        <f t="shared" ca="1" si="160"/>
        <v>3. Mayor a 6 meses</v>
      </c>
      <c r="K2554" t="str">
        <f t="shared" si="161"/>
        <v>NO</v>
      </c>
      <c r="L2554" t="s">
        <v>255</v>
      </c>
      <c r="M2554" t="s">
        <v>174</v>
      </c>
      <c r="N2554" t="s">
        <v>418</v>
      </c>
      <c r="O2554" t="s">
        <v>418</v>
      </c>
      <c r="P2554" t="str">
        <f t="shared" si="162"/>
        <v>GRETA MELISSA GAVE MIRÓ QUESADADatawarehouse BCPEVALUACION</v>
      </c>
      <c r="Q2554" t="str">
        <f>BASE[[#This Row],[NombresCalificado]]&amp;BASE[[#This Row],[TipoEvaluacion]]</f>
        <v>GRETA MELISSA GAVE MIRÓ QUESADAEVALUACION</v>
      </c>
      <c r="R2554">
        <v>1</v>
      </c>
      <c r="S2554" t="s">
        <v>6</v>
      </c>
      <c r="T2554" t="s">
        <v>419</v>
      </c>
      <c r="U2554" s="17">
        <v>1</v>
      </c>
      <c r="V2554" s="17" t="str" cm="1">
        <f t="array" ref="V2554">_xlfn.IFS(U2554=0,"Prenovato",U2554=1,"Novato",U2554=2,"Principiante avanzado",U2554=3,"Competente",U2554=4,"Proficiente",U2554=5,"Master")</f>
        <v>Novato</v>
      </c>
      <c r="W2554" s="17">
        <v>2</v>
      </c>
      <c r="X2554" s="17" t="str" cm="1">
        <f t="array" ref="X2554">_xlfn.IFS(W2554=0,"No evidenciado",W2554=1,"Novato",W2554=2,"Principiante avanzado",W2554=3,"Competente",W2554=4,"Proficiente",W2554=5,"Master")</f>
        <v>Principiante avanzado</v>
      </c>
      <c r="Y2554" s="17">
        <v>2</v>
      </c>
      <c r="Z2554" s="17" t="str" cm="1">
        <f t="array" ref="Z2554">_xlfn.IFS(Y2554=0,"No evidenciado",Y2554=1,"Novato",Y2554=2,"Principiante avanzado",Y2554=3,"Competente",Y2554=4,"Proficiente",Y2554=5,"Master")</f>
        <v>Principiante avanzado</v>
      </c>
      <c r="AA2554" s="17">
        <v>3</v>
      </c>
      <c r="AB2554" s="17" t="str" cm="1">
        <f t="array" ref="AB2554">_xlfn.IFS(AA2554=0,"No evidenciado",AA2554=1,"Novato",AA2554=2,"Principiante avanzado",AA2554=3,"Competente",AA2554=4,"Proficiente",AA2554=5,"Master")</f>
        <v>Competente</v>
      </c>
      <c r="AC2554" s="17">
        <v>1</v>
      </c>
      <c r="AD2554" s="17" t="str" cm="1">
        <f t="array" ref="AD2554">_xlfn.IFS(AC2554=0,"Prenovato",AC2554=1,"Novato",AC2554=2,"Principiante avanzado",AC2554=3,"Competente",AC2554=4,"Proficiente",AC2554=5,"Master")</f>
        <v>Novato</v>
      </c>
      <c r="AE2554" s="17" t="s">
        <v>421</v>
      </c>
    </row>
    <row r="2555" spans="1:31" x14ac:dyDescent="0.25">
      <c r="A2555" t="s">
        <v>242</v>
      </c>
      <c r="B2555" t="s">
        <v>60</v>
      </c>
      <c r="C2555" t="s">
        <v>218</v>
      </c>
      <c r="D2555" t="s">
        <v>196</v>
      </c>
      <c r="E2555" t="s">
        <v>350</v>
      </c>
      <c r="F2555" t="s">
        <v>103</v>
      </c>
      <c r="G2555" t="s">
        <v>351</v>
      </c>
      <c r="H2555" s="4"/>
      <c r="I2555" s="1">
        <f t="shared" ca="1" si="159"/>
        <v>1485</v>
      </c>
      <c r="J2555" s="1" t="str">
        <f t="shared" ca="1" si="160"/>
        <v>3. Mayor a 6 meses</v>
      </c>
      <c r="K2555" t="str">
        <f t="shared" si="161"/>
        <v>NO</v>
      </c>
      <c r="L2555" t="s">
        <v>255</v>
      </c>
      <c r="M2555" t="s">
        <v>171</v>
      </c>
      <c r="N2555" t="s">
        <v>416</v>
      </c>
      <c r="O2555" t="s">
        <v>416</v>
      </c>
      <c r="P2555" t="str">
        <f t="shared" si="162"/>
        <v>GRETA MELISSA GAVE MIRÓ QUESADABases de datos en la nubeEVALUACION ANTERIOR</v>
      </c>
      <c r="Q2555" t="str">
        <f>BASE[[#This Row],[NombresCalificado]]&amp;BASE[[#This Row],[TipoEvaluacion]]</f>
        <v>GRETA MELISSA GAVE MIRÓ QUESADAEVALUACION ANTERIOR</v>
      </c>
      <c r="R2555">
        <v>0</v>
      </c>
      <c r="S2555" t="s">
        <v>185</v>
      </c>
      <c r="T2555" t="s">
        <v>420</v>
      </c>
      <c r="U2555" s="17">
        <v>0</v>
      </c>
      <c r="V2555" s="17" t="str" cm="1">
        <f t="array" ref="V2555">_xlfn.IFS(U2555=0,"Prenovato",U2555=1,"Novato",U2555=2,"Principiante avanzado",U2555=3,"Competente",U2555=4,"Proficiente",U2555=5,"Master")</f>
        <v>Prenovato</v>
      </c>
      <c r="W2555" s="17">
        <v>2</v>
      </c>
      <c r="X2555" s="17" t="str" cm="1">
        <f t="array" ref="X2555">_xlfn.IFS(W2555=0,"No evidenciado",W2555=1,"Novato",W2555=2,"Principiante avanzado",W2555=3,"Competente",W2555=4,"Proficiente",W2555=5,"Master")</f>
        <v>Principiante avanzado</v>
      </c>
      <c r="Y2555" s="17">
        <v>2</v>
      </c>
      <c r="Z2555" s="17" t="str" cm="1">
        <f t="array" ref="Z2555">_xlfn.IFS(Y2555=0,"No evidenciado",Y2555=1,"Novato",Y2555=2,"Principiante avanzado",Y2555=3,"Competente",Y2555=4,"Proficiente",Y2555=5,"Master")</f>
        <v>Principiante avanzado</v>
      </c>
      <c r="AA2555" s="17">
        <v>2</v>
      </c>
      <c r="AB2555" s="17" t="str" cm="1">
        <f t="array" ref="AB2555">_xlfn.IFS(AA2555=0,"No evidenciado",AA2555=1,"Novato",AA2555=2,"Principiante avanzado",AA2555=3,"Competente",AA2555=4,"Proficiente",AA2555=5,"Master")</f>
        <v>Principiante avanzado</v>
      </c>
      <c r="AC2555" s="17">
        <v>0</v>
      </c>
      <c r="AD2555" s="17" t="str" cm="1">
        <f t="array" ref="AD2555">_xlfn.IFS(AC2555=0,"Prenovato",AC2555=1,"Novato",AC2555=2,"Principiante avanzado",AC2555=3,"Competente",AC2555=4,"Proficiente",AC2555=5,"Master")</f>
        <v>Prenovato</v>
      </c>
      <c r="AE2555" s="17" t="s">
        <v>422</v>
      </c>
    </row>
    <row r="2556" spans="1:31" x14ac:dyDescent="0.25">
      <c r="A2556" t="s">
        <v>242</v>
      </c>
      <c r="B2556" t="s">
        <v>60</v>
      </c>
      <c r="C2556" t="s">
        <v>218</v>
      </c>
      <c r="D2556" t="s">
        <v>196</v>
      </c>
      <c r="E2556" t="s">
        <v>350</v>
      </c>
      <c r="F2556" t="s">
        <v>103</v>
      </c>
      <c r="G2556" t="s">
        <v>351</v>
      </c>
      <c r="H2556" s="4"/>
      <c r="I2556" s="1">
        <f t="shared" ca="1" si="159"/>
        <v>1485</v>
      </c>
      <c r="J2556" s="1" t="str">
        <f t="shared" ca="1" si="160"/>
        <v>3. Mayor a 6 meses</v>
      </c>
      <c r="K2556" t="str">
        <f t="shared" si="161"/>
        <v>NO</v>
      </c>
      <c r="L2556" t="s">
        <v>255</v>
      </c>
      <c r="M2556" t="s">
        <v>160</v>
      </c>
      <c r="N2556" t="s">
        <v>416</v>
      </c>
      <c r="O2556" t="s">
        <v>416</v>
      </c>
      <c r="P2556" t="str">
        <f t="shared" si="162"/>
        <v>GRETA MELISSA GAVE MIRÓ QUESADAIntegración de datos en tiempo realEVALUACION ANTERIOR</v>
      </c>
      <c r="Q2556" t="str">
        <f>BASE[[#This Row],[NombresCalificado]]&amp;BASE[[#This Row],[TipoEvaluacion]]</f>
        <v>GRETA MELISSA GAVE MIRÓ QUESADAEVALUACION ANTERIOR</v>
      </c>
      <c r="R2556">
        <v>0</v>
      </c>
      <c r="S2556" t="s">
        <v>185</v>
      </c>
      <c r="T2556" t="s">
        <v>419</v>
      </c>
      <c r="U2556" s="17">
        <v>0</v>
      </c>
      <c r="V2556" s="17" t="str" cm="1">
        <f t="array" ref="V2556">_xlfn.IFS(U2556=0,"Prenovato",U2556=1,"Novato",U2556=2,"Principiante avanzado",U2556=3,"Competente",U2556=4,"Proficiente",U2556=5,"Master")</f>
        <v>Prenovato</v>
      </c>
      <c r="W2556" s="17">
        <v>2</v>
      </c>
      <c r="X2556" s="17" t="str" cm="1">
        <f t="array" ref="X2556">_xlfn.IFS(W2556=0,"No evidenciado",W2556=1,"Novato",W2556=2,"Principiante avanzado",W2556=3,"Competente",W2556=4,"Proficiente",W2556=5,"Master")</f>
        <v>Principiante avanzado</v>
      </c>
      <c r="Y2556" s="17">
        <v>2</v>
      </c>
      <c r="Z2556" s="17" t="str" cm="1">
        <f t="array" ref="Z2556">_xlfn.IFS(Y2556=0,"No evidenciado",Y2556=1,"Novato",Y2556=2,"Principiante avanzado",Y2556=3,"Competente",Y2556=4,"Proficiente",Y2556=5,"Master")</f>
        <v>Principiante avanzado</v>
      </c>
      <c r="AA2556" s="17">
        <v>2</v>
      </c>
      <c r="AB2556" s="17" t="str" cm="1">
        <f t="array" ref="AB2556">_xlfn.IFS(AA2556=0,"No evidenciado",AA2556=1,"Novato",AA2556=2,"Principiante avanzado",AA2556=3,"Competente",AA2556=4,"Proficiente",AA2556=5,"Master")</f>
        <v>Principiante avanzado</v>
      </c>
      <c r="AC2556" s="17">
        <v>0</v>
      </c>
      <c r="AD2556" s="17" t="str" cm="1">
        <f t="array" ref="AD2556">_xlfn.IFS(AC2556=0,"Prenovato",AC2556=1,"Novato",AC2556=2,"Principiante avanzado",AC2556=3,"Competente",AC2556=4,"Proficiente",AC2556=5,"Master")</f>
        <v>Prenovato</v>
      </c>
      <c r="AE2556" s="17" t="s">
        <v>422</v>
      </c>
    </row>
    <row r="2557" spans="1:31" x14ac:dyDescent="0.25">
      <c r="A2557" t="s">
        <v>242</v>
      </c>
      <c r="B2557" t="s">
        <v>60</v>
      </c>
      <c r="C2557" t="s">
        <v>218</v>
      </c>
      <c r="D2557" t="s">
        <v>196</v>
      </c>
      <c r="E2557" t="s">
        <v>350</v>
      </c>
      <c r="F2557" t="s">
        <v>103</v>
      </c>
      <c r="G2557" t="s">
        <v>351</v>
      </c>
      <c r="H2557" s="4"/>
      <c r="I2557" s="1">
        <f t="shared" ca="1" si="159"/>
        <v>1485</v>
      </c>
      <c r="J2557" s="1" t="str">
        <f t="shared" ca="1" si="160"/>
        <v>3. Mayor a 6 meses</v>
      </c>
      <c r="K2557" t="str">
        <f t="shared" si="161"/>
        <v>NO</v>
      </c>
      <c r="L2557" t="s">
        <v>255</v>
      </c>
      <c r="M2557" t="s">
        <v>158</v>
      </c>
      <c r="N2557" t="s">
        <v>416</v>
      </c>
      <c r="O2557" t="s">
        <v>416</v>
      </c>
      <c r="P2557" t="str">
        <f t="shared" si="162"/>
        <v>GRETA MELISSA GAVE MIRÓ QUESADAServicios en la nubeEVALUACION ANTERIOR</v>
      </c>
      <c r="Q2557" t="str">
        <f>BASE[[#This Row],[NombresCalificado]]&amp;BASE[[#This Row],[TipoEvaluacion]]</f>
        <v>GRETA MELISSA GAVE MIRÓ QUESADAEVALUACION ANTERIOR</v>
      </c>
      <c r="R2557">
        <v>0</v>
      </c>
      <c r="S2557" t="s">
        <v>185</v>
      </c>
      <c r="T2557" t="s">
        <v>420</v>
      </c>
      <c r="U2557" s="17">
        <v>0</v>
      </c>
      <c r="V2557" s="17" t="str" cm="1">
        <f t="array" ref="V2557">_xlfn.IFS(U2557=0,"Prenovato",U2557=1,"Novato",U2557=2,"Principiante avanzado",U2557=3,"Competente",U2557=4,"Proficiente",U2557=5,"Master")</f>
        <v>Prenovato</v>
      </c>
      <c r="W2557" s="17">
        <v>2</v>
      </c>
      <c r="X2557" s="17" t="str" cm="1">
        <f t="array" ref="X2557">_xlfn.IFS(W2557=0,"No evidenciado",W2557=1,"Novato",W2557=2,"Principiante avanzado",W2557=3,"Competente",W2557=4,"Proficiente",W2557=5,"Master")</f>
        <v>Principiante avanzado</v>
      </c>
      <c r="Y2557" s="17">
        <v>2</v>
      </c>
      <c r="Z2557" s="17" t="str" cm="1">
        <f t="array" ref="Z2557">_xlfn.IFS(Y2557=0,"No evidenciado",Y2557=1,"Novato",Y2557=2,"Principiante avanzado",Y2557=3,"Competente",Y2557=4,"Proficiente",Y2557=5,"Master")</f>
        <v>Principiante avanzado</v>
      </c>
      <c r="AA2557" s="17">
        <v>2</v>
      </c>
      <c r="AB2557" s="17" t="str" cm="1">
        <f t="array" ref="AB2557">_xlfn.IFS(AA2557=0,"No evidenciado",AA2557=1,"Novato",AA2557=2,"Principiante avanzado",AA2557=3,"Competente",AA2557=4,"Proficiente",AA2557=5,"Master")</f>
        <v>Principiante avanzado</v>
      </c>
      <c r="AC2557" s="17">
        <v>0</v>
      </c>
      <c r="AD2557" s="17" t="str" cm="1">
        <f t="array" ref="AD2557">_xlfn.IFS(AC2557=0,"Prenovato",AC2557=1,"Novato",AC2557=2,"Principiante avanzado",AC2557=3,"Competente",AC2557=4,"Proficiente",AC2557=5,"Master")</f>
        <v>Prenovato</v>
      </c>
      <c r="AE2557" s="17" t="s">
        <v>422</v>
      </c>
    </row>
    <row r="2558" spans="1:31" x14ac:dyDescent="0.25">
      <c r="A2558" t="s">
        <v>242</v>
      </c>
      <c r="B2558" t="s">
        <v>60</v>
      </c>
      <c r="C2558" t="s">
        <v>218</v>
      </c>
      <c r="D2558" t="s">
        <v>196</v>
      </c>
      <c r="E2558" t="s">
        <v>350</v>
      </c>
      <c r="F2558" t="s">
        <v>103</v>
      </c>
      <c r="G2558" t="s">
        <v>351</v>
      </c>
      <c r="H2558" s="4"/>
      <c r="I2558" s="1">
        <f t="shared" ca="1" si="159"/>
        <v>1485</v>
      </c>
      <c r="J2558" s="1" t="str">
        <f t="shared" ca="1" si="160"/>
        <v>3. Mayor a 6 meses</v>
      </c>
      <c r="K2558" t="str">
        <f t="shared" si="161"/>
        <v>NO</v>
      </c>
      <c r="L2558" t="s">
        <v>255</v>
      </c>
      <c r="M2558" t="s">
        <v>173</v>
      </c>
      <c r="N2558" t="s">
        <v>416</v>
      </c>
      <c r="O2558" t="s">
        <v>416</v>
      </c>
      <c r="P2558" t="str">
        <f t="shared" si="162"/>
        <v>GRETA MELISSA GAVE MIRÓ QUESADADatalake BCPEVALUACION ANTERIOR</v>
      </c>
      <c r="Q2558" t="str">
        <f>BASE[[#This Row],[NombresCalificado]]&amp;BASE[[#This Row],[TipoEvaluacion]]</f>
        <v>GRETA MELISSA GAVE MIRÓ QUESADAEVALUACION ANTERIOR</v>
      </c>
      <c r="R2558">
        <v>0</v>
      </c>
      <c r="S2558" t="s">
        <v>185</v>
      </c>
      <c r="T2558" t="s">
        <v>419</v>
      </c>
      <c r="U2558" s="17">
        <v>0</v>
      </c>
      <c r="V2558" s="17" t="str" cm="1">
        <f t="array" ref="V2558">_xlfn.IFS(U2558=0,"Prenovato",U2558=1,"Novato",U2558=2,"Principiante avanzado",U2558=3,"Competente",U2558=4,"Proficiente",U2558=5,"Master")</f>
        <v>Prenovato</v>
      </c>
      <c r="W2558" s="17">
        <v>2</v>
      </c>
      <c r="X2558" s="17" t="str" cm="1">
        <f t="array" ref="X2558">_xlfn.IFS(W2558=0,"No evidenciado",W2558=1,"Novato",W2558=2,"Principiante avanzado",W2558=3,"Competente",W2558=4,"Proficiente",W2558=5,"Master")</f>
        <v>Principiante avanzado</v>
      </c>
      <c r="Y2558" s="17">
        <v>2</v>
      </c>
      <c r="Z2558" s="17" t="str" cm="1">
        <f t="array" ref="Z2558">_xlfn.IFS(Y2558=0,"No evidenciado",Y2558=1,"Novato",Y2558=2,"Principiante avanzado",Y2558=3,"Competente",Y2558=4,"Proficiente",Y2558=5,"Master")</f>
        <v>Principiante avanzado</v>
      </c>
      <c r="AA2558" s="17">
        <v>2</v>
      </c>
      <c r="AB2558" s="17" t="str" cm="1">
        <f t="array" ref="AB2558">_xlfn.IFS(AA2558=0,"No evidenciado",AA2558=1,"Novato",AA2558=2,"Principiante avanzado",AA2558=3,"Competente",AA2558=4,"Proficiente",AA2558=5,"Master")</f>
        <v>Principiante avanzado</v>
      </c>
      <c r="AC2558" s="17">
        <v>0</v>
      </c>
      <c r="AD2558" s="17" t="str" cm="1">
        <f t="array" ref="AD2558">_xlfn.IFS(AC2558=0,"Prenovato",AC2558=1,"Novato",AC2558=2,"Principiante avanzado",AC2558=3,"Competente",AC2558=4,"Proficiente",AC2558=5,"Master")</f>
        <v>Prenovato</v>
      </c>
      <c r="AE2558" s="17" t="s">
        <v>422</v>
      </c>
    </row>
    <row r="2559" spans="1:31" x14ac:dyDescent="0.25">
      <c r="A2559" t="s">
        <v>242</v>
      </c>
      <c r="B2559" t="s">
        <v>60</v>
      </c>
      <c r="C2559" t="s">
        <v>218</v>
      </c>
      <c r="D2559" t="s">
        <v>196</v>
      </c>
      <c r="E2559" t="s">
        <v>350</v>
      </c>
      <c r="F2559" t="s">
        <v>103</v>
      </c>
      <c r="G2559" t="s">
        <v>351</v>
      </c>
      <c r="H2559" s="4"/>
      <c r="I2559" s="1">
        <f t="shared" ca="1" si="159"/>
        <v>1485</v>
      </c>
      <c r="J2559" s="1" t="str">
        <f t="shared" ca="1" si="160"/>
        <v>3. Mayor a 6 meses</v>
      </c>
      <c r="K2559" t="str">
        <f t="shared" si="161"/>
        <v>NO</v>
      </c>
      <c r="L2559" t="s">
        <v>255</v>
      </c>
      <c r="M2559" t="s">
        <v>159</v>
      </c>
      <c r="N2559" t="s">
        <v>416</v>
      </c>
      <c r="O2559" t="s">
        <v>416</v>
      </c>
      <c r="P2559" t="str">
        <f t="shared" si="162"/>
        <v>GRETA MELISSA GAVE MIRÓ QUESADAGobernanza de datosEVALUACION ANTERIOR</v>
      </c>
      <c r="Q2559" t="str">
        <f>BASE[[#This Row],[NombresCalificado]]&amp;BASE[[#This Row],[TipoEvaluacion]]</f>
        <v>GRETA MELISSA GAVE MIRÓ QUESADAEVALUACION ANTERIOR</v>
      </c>
      <c r="R2559">
        <v>1</v>
      </c>
      <c r="S2559" t="s">
        <v>6</v>
      </c>
      <c r="T2559" t="s">
        <v>419</v>
      </c>
      <c r="U2559" s="17">
        <v>0</v>
      </c>
      <c r="V2559" s="17" t="str" cm="1">
        <f t="array" ref="V2559">_xlfn.IFS(U2559=0,"Prenovato",U2559=1,"Novato",U2559=2,"Principiante avanzado",U2559=3,"Competente",U2559=4,"Proficiente",U2559=5,"Master")</f>
        <v>Prenovato</v>
      </c>
      <c r="W2559" s="17">
        <v>2</v>
      </c>
      <c r="X2559" s="17" t="str" cm="1">
        <f t="array" ref="X2559">_xlfn.IFS(W2559=0,"No evidenciado",W2559=1,"Novato",W2559=2,"Principiante avanzado",W2559=3,"Competente",W2559=4,"Proficiente",W2559=5,"Master")</f>
        <v>Principiante avanzado</v>
      </c>
      <c r="Y2559" s="17">
        <v>2</v>
      </c>
      <c r="Z2559" s="17" t="str" cm="1">
        <f t="array" ref="Z2559">_xlfn.IFS(Y2559=0,"No evidenciado",Y2559=1,"Novato",Y2559=2,"Principiante avanzado",Y2559=3,"Competente",Y2559=4,"Proficiente",Y2559=5,"Master")</f>
        <v>Principiante avanzado</v>
      </c>
      <c r="AA2559" s="17">
        <v>2</v>
      </c>
      <c r="AB2559" s="17" t="str" cm="1">
        <f t="array" ref="AB2559">_xlfn.IFS(AA2559=0,"No evidenciado",AA2559=1,"Novato",AA2559=2,"Principiante avanzado",AA2559=3,"Competente",AA2559=4,"Proficiente",AA2559=5,"Master")</f>
        <v>Principiante avanzado</v>
      </c>
      <c r="AC2559" s="17">
        <v>0</v>
      </c>
      <c r="AD2559" s="17" t="str" cm="1">
        <f t="array" ref="AD2559">_xlfn.IFS(AC2559=0,"Prenovato",AC2559=1,"Novato",AC2559=2,"Principiante avanzado",AC2559=3,"Competente",AC2559=4,"Proficiente",AC2559=5,"Master")</f>
        <v>Prenovato</v>
      </c>
      <c r="AE2559" s="17" t="s">
        <v>422</v>
      </c>
    </row>
    <row r="2560" spans="1:31" x14ac:dyDescent="0.25">
      <c r="A2560" t="s">
        <v>242</v>
      </c>
      <c r="B2560" t="s">
        <v>60</v>
      </c>
      <c r="C2560" t="s">
        <v>218</v>
      </c>
      <c r="D2560" t="s">
        <v>196</v>
      </c>
      <c r="E2560" t="s">
        <v>350</v>
      </c>
      <c r="F2560" t="s">
        <v>103</v>
      </c>
      <c r="G2560" t="s">
        <v>351</v>
      </c>
      <c r="H2560" s="4"/>
      <c r="I2560" s="1">
        <f t="shared" ca="1" si="159"/>
        <v>1485</v>
      </c>
      <c r="J2560" s="1" t="str">
        <f t="shared" ca="1" si="160"/>
        <v>3. Mayor a 6 meses</v>
      </c>
      <c r="K2560" t="str">
        <f t="shared" si="161"/>
        <v>NO</v>
      </c>
      <c r="L2560" t="s">
        <v>255</v>
      </c>
      <c r="M2560" t="s">
        <v>172</v>
      </c>
      <c r="N2560" t="s">
        <v>416</v>
      </c>
      <c r="O2560" t="s">
        <v>416</v>
      </c>
      <c r="P2560" t="str">
        <f t="shared" si="162"/>
        <v>GRETA MELISSA GAVE MIRÓ QUESADACalidad de datosEVALUACION ANTERIOR</v>
      </c>
      <c r="Q2560" t="str">
        <f>BASE[[#This Row],[NombresCalificado]]&amp;BASE[[#This Row],[TipoEvaluacion]]</f>
        <v>GRETA MELISSA GAVE MIRÓ QUESADAEVALUACION ANTERIOR</v>
      </c>
      <c r="R2560">
        <v>2</v>
      </c>
      <c r="S2560" t="s">
        <v>4</v>
      </c>
      <c r="T2560" t="s">
        <v>419</v>
      </c>
      <c r="U2560" s="17">
        <v>0</v>
      </c>
      <c r="V2560" s="17" t="str" cm="1">
        <f t="array" ref="V2560">_xlfn.IFS(U2560=0,"Prenovato",U2560=1,"Novato",U2560=2,"Principiante avanzado",U2560=3,"Competente",U2560=4,"Proficiente",U2560=5,"Master")</f>
        <v>Prenovato</v>
      </c>
      <c r="W2560" s="17">
        <v>2</v>
      </c>
      <c r="X2560" s="17" t="str" cm="1">
        <f t="array" ref="X2560">_xlfn.IFS(W2560=0,"No evidenciado",W2560=1,"Novato",W2560=2,"Principiante avanzado",W2560=3,"Competente",W2560=4,"Proficiente",W2560=5,"Master")</f>
        <v>Principiante avanzado</v>
      </c>
      <c r="Y2560" s="17">
        <v>2</v>
      </c>
      <c r="Z2560" s="17" t="str" cm="1">
        <f t="array" ref="Z2560">_xlfn.IFS(Y2560=0,"No evidenciado",Y2560=1,"Novato",Y2560=2,"Principiante avanzado",Y2560=3,"Competente",Y2560=4,"Proficiente",Y2560=5,"Master")</f>
        <v>Principiante avanzado</v>
      </c>
      <c r="AA2560" s="17">
        <v>2</v>
      </c>
      <c r="AB2560" s="17" t="str" cm="1">
        <f t="array" ref="AB2560">_xlfn.IFS(AA2560=0,"No evidenciado",AA2560=1,"Novato",AA2560=2,"Principiante avanzado",AA2560=3,"Competente",AA2560=4,"Proficiente",AA2560=5,"Master")</f>
        <v>Principiante avanzado</v>
      </c>
      <c r="AC2560" s="17">
        <v>0</v>
      </c>
      <c r="AD2560" s="17" t="str" cm="1">
        <f t="array" ref="AD2560">_xlfn.IFS(AC2560=0,"Prenovato",AC2560=1,"Novato",AC2560=2,"Principiante avanzado",AC2560=3,"Competente",AC2560=4,"Proficiente",AC2560=5,"Master")</f>
        <v>Prenovato</v>
      </c>
      <c r="AE2560" s="17" t="s">
        <v>422</v>
      </c>
    </row>
    <row r="2561" spans="1:31" x14ac:dyDescent="0.25">
      <c r="A2561" t="s">
        <v>242</v>
      </c>
      <c r="B2561" t="s">
        <v>60</v>
      </c>
      <c r="C2561" t="s">
        <v>218</v>
      </c>
      <c r="D2561" t="s">
        <v>196</v>
      </c>
      <c r="E2561" t="s">
        <v>350</v>
      </c>
      <c r="F2561" t="s">
        <v>103</v>
      </c>
      <c r="G2561" t="s">
        <v>351</v>
      </c>
      <c r="H2561" s="4"/>
      <c r="I2561" s="1">
        <f t="shared" ca="1" si="159"/>
        <v>1485</v>
      </c>
      <c r="J2561" s="1" t="str">
        <f t="shared" ca="1" si="160"/>
        <v>3. Mayor a 6 meses</v>
      </c>
      <c r="K2561" t="str">
        <f t="shared" si="161"/>
        <v>NO</v>
      </c>
      <c r="L2561" t="s">
        <v>255</v>
      </c>
      <c r="M2561" t="s">
        <v>170</v>
      </c>
      <c r="N2561" t="s">
        <v>417</v>
      </c>
      <c r="O2561" t="s">
        <v>416</v>
      </c>
      <c r="P2561" t="str">
        <f t="shared" si="162"/>
        <v>GRETA MELISSA GAVE MIRÓ QUESADAArquitectura de datosEVALUACION ANTERIOR</v>
      </c>
      <c r="Q2561" t="str">
        <f>BASE[[#This Row],[NombresCalificado]]&amp;BASE[[#This Row],[TipoEvaluacion]]</f>
        <v>GRETA MELISSA GAVE MIRÓ QUESADAEVALUACION ANTERIOR</v>
      </c>
      <c r="R2561">
        <v>1</v>
      </c>
      <c r="S2561" t="s">
        <v>6</v>
      </c>
      <c r="T2561" t="s">
        <v>419</v>
      </c>
      <c r="U2561" s="17">
        <v>0</v>
      </c>
      <c r="V2561" s="17" t="str" cm="1">
        <f t="array" ref="V2561">_xlfn.IFS(U2561=0,"Prenovato",U2561=1,"Novato",U2561=2,"Principiante avanzado",U2561=3,"Competente",U2561=4,"Proficiente",U2561=5,"Master")</f>
        <v>Prenovato</v>
      </c>
      <c r="W2561" s="17">
        <v>2</v>
      </c>
      <c r="X2561" s="17" t="str" cm="1">
        <f t="array" ref="X2561">_xlfn.IFS(W2561=0,"No evidenciado",W2561=1,"Novato",W2561=2,"Principiante avanzado",W2561=3,"Competente",W2561=4,"Proficiente",W2561=5,"Master")</f>
        <v>Principiante avanzado</v>
      </c>
      <c r="Y2561" s="17">
        <v>2</v>
      </c>
      <c r="Z2561" s="17" t="str" cm="1">
        <f t="array" ref="Z2561">_xlfn.IFS(Y2561=0,"No evidenciado",Y2561=1,"Novato",Y2561=2,"Principiante avanzado",Y2561=3,"Competente",Y2561=4,"Proficiente",Y2561=5,"Master")</f>
        <v>Principiante avanzado</v>
      </c>
      <c r="AA2561" s="17">
        <v>2</v>
      </c>
      <c r="AB2561" s="17" t="str" cm="1">
        <f t="array" ref="AB2561">_xlfn.IFS(AA2561=0,"No evidenciado",AA2561=1,"Novato",AA2561=2,"Principiante avanzado",AA2561=3,"Competente",AA2561=4,"Proficiente",AA2561=5,"Master")</f>
        <v>Principiante avanzado</v>
      </c>
      <c r="AC2561" s="17">
        <v>0</v>
      </c>
      <c r="AD2561" s="17" t="str" cm="1">
        <f t="array" ref="AD2561">_xlfn.IFS(AC2561=0,"Prenovato",AC2561=1,"Novato",AC2561=2,"Principiante avanzado",AC2561=3,"Competente",AC2561=4,"Proficiente",AC2561=5,"Master")</f>
        <v>Prenovato</v>
      </c>
      <c r="AE2561" s="17" t="s">
        <v>422</v>
      </c>
    </row>
    <row r="2562" spans="1:31" x14ac:dyDescent="0.25">
      <c r="A2562" t="s">
        <v>242</v>
      </c>
      <c r="B2562" t="s">
        <v>60</v>
      </c>
      <c r="C2562" t="s">
        <v>218</v>
      </c>
      <c r="D2562" t="s">
        <v>196</v>
      </c>
      <c r="E2562" t="s">
        <v>350</v>
      </c>
      <c r="F2562" t="s">
        <v>103</v>
      </c>
      <c r="G2562" t="s">
        <v>351</v>
      </c>
      <c r="H2562" s="4"/>
      <c r="I2562" s="1">
        <f t="shared" ca="1" si="159"/>
        <v>1485</v>
      </c>
      <c r="J2562" s="1" t="str">
        <f t="shared" ca="1" si="160"/>
        <v>3. Mayor a 6 meses</v>
      </c>
      <c r="K2562" t="str">
        <f t="shared" si="161"/>
        <v>NO</v>
      </c>
      <c r="L2562" t="s">
        <v>255</v>
      </c>
      <c r="M2562" t="s">
        <v>163</v>
      </c>
      <c r="N2562" t="s">
        <v>417</v>
      </c>
      <c r="O2562" t="s">
        <v>416</v>
      </c>
      <c r="P2562" t="str">
        <f t="shared" si="162"/>
        <v>GRETA MELISSA GAVE MIRÓ QUESADANube BCPEVALUACION ANTERIOR</v>
      </c>
      <c r="Q2562" t="str">
        <f>BASE[[#This Row],[NombresCalificado]]&amp;BASE[[#This Row],[TipoEvaluacion]]</f>
        <v>GRETA MELISSA GAVE MIRÓ QUESADAEVALUACION ANTERIOR</v>
      </c>
      <c r="R2562">
        <v>0</v>
      </c>
      <c r="S2562" t="s">
        <v>185</v>
      </c>
      <c r="T2562" t="s">
        <v>419</v>
      </c>
      <c r="U2562" s="17">
        <v>0</v>
      </c>
      <c r="V2562" s="17" t="str" cm="1">
        <f t="array" ref="V2562">_xlfn.IFS(U2562=0,"Prenovato",U2562=1,"Novato",U2562=2,"Principiante avanzado",U2562=3,"Competente",U2562=4,"Proficiente",U2562=5,"Master")</f>
        <v>Prenovato</v>
      </c>
      <c r="W2562" s="17">
        <v>2</v>
      </c>
      <c r="X2562" s="17" t="str" cm="1">
        <f t="array" ref="X2562">_xlfn.IFS(W2562=0,"No evidenciado",W2562=1,"Novato",W2562=2,"Principiante avanzado",W2562=3,"Competente",W2562=4,"Proficiente",W2562=5,"Master")</f>
        <v>Principiante avanzado</v>
      </c>
      <c r="Y2562" s="17">
        <v>2</v>
      </c>
      <c r="Z2562" s="17" t="str" cm="1">
        <f t="array" ref="Z2562">_xlfn.IFS(Y2562=0,"No evidenciado",Y2562=1,"Novato",Y2562=2,"Principiante avanzado",Y2562=3,"Competente",Y2562=4,"Proficiente",Y2562=5,"Master")</f>
        <v>Principiante avanzado</v>
      </c>
      <c r="AA2562" s="17">
        <v>2</v>
      </c>
      <c r="AB2562" s="17" t="str" cm="1">
        <f t="array" ref="AB2562">_xlfn.IFS(AA2562=0,"No evidenciado",AA2562=1,"Novato",AA2562=2,"Principiante avanzado",AA2562=3,"Competente",AA2562=4,"Proficiente",AA2562=5,"Master")</f>
        <v>Principiante avanzado</v>
      </c>
      <c r="AC2562" s="17">
        <v>0</v>
      </c>
      <c r="AD2562" s="17" t="str" cm="1">
        <f t="array" ref="AD2562">_xlfn.IFS(AC2562=0,"Prenovato",AC2562=1,"Novato",AC2562=2,"Principiante avanzado",AC2562=3,"Competente",AC2562=4,"Proficiente",AC2562=5,"Master")</f>
        <v>Prenovato</v>
      </c>
      <c r="AE2562" s="17" t="s">
        <v>422</v>
      </c>
    </row>
    <row r="2563" spans="1:31" x14ac:dyDescent="0.25">
      <c r="A2563" t="s">
        <v>242</v>
      </c>
      <c r="B2563" t="s">
        <v>60</v>
      </c>
      <c r="C2563" t="s">
        <v>218</v>
      </c>
      <c r="D2563" t="s">
        <v>196</v>
      </c>
      <c r="E2563" t="s">
        <v>350</v>
      </c>
      <c r="F2563" t="s">
        <v>103</v>
      </c>
      <c r="G2563" t="s">
        <v>351</v>
      </c>
      <c r="H2563" s="4"/>
      <c r="I2563" s="1">
        <f t="shared" ref="I2563:I2626" ca="1" si="163">DATEDIF(H2563,TODAY(),"m")</f>
        <v>1485</v>
      </c>
      <c r="J2563" s="1" t="str">
        <f t="shared" ref="J2563:J2626" ca="1" si="164">IF(I2563&lt;=3,"1. Menor o igual a 3 meses",IF(I2563&lt;=6,"2. Entre 4 - 6 meses","3. Mayor a 6 meses"))</f>
        <v>3. Mayor a 6 meses</v>
      </c>
      <c r="K2563" t="str">
        <f t="shared" ref="K2563:K2626" si="165">IF(COUNTIFS($E$2:$E$5625,E2563,$O$2:$O$5625,"PRINCIPAL",$R$2:$R$5625,0)&gt;0,"SI","NO")</f>
        <v>NO</v>
      </c>
      <c r="L2563" t="s">
        <v>255</v>
      </c>
      <c r="M2563" t="s">
        <v>164</v>
      </c>
      <c r="N2563" t="s">
        <v>417</v>
      </c>
      <c r="O2563" t="s">
        <v>416</v>
      </c>
      <c r="P2563" t="str">
        <f t="shared" ref="P2563:P2626" si="166">F2563&amp;M2563&amp;AE2563</f>
        <v>GRETA MELISSA GAVE MIRÓ QUESADAPrivacidad y seguridad de los datosEVALUACION ANTERIOR</v>
      </c>
      <c r="Q2563" t="str">
        <f>BASE[[#This Row],[NombresCalificado]]&amp;BASE[[#This Row],[TipoEvaluacion]]</f>
        <v>GRETA MELISSA GAVE MIRÓ QUESADAEVALUACION ANTERIOR</v>
      </c>
      <c r="R2563">
        <v>1</v>
      </c>
      <c r="S2563" t="s">
        <v>6</v>
      </c>
      <c r="T2563" t="s">
        <v>419</v>
      </c>
      <c r="U2563" s="17">
        <v>0</v>
      </c>
      <c r="V2563" s="17" t="str" cm="1">
        <f t="array" ref="V2563">_xlfn.IFS(U2563=0,"Prenovato",U2563=1,"Novato",U2563=2,"Principiante avanzado",U2563=3,"Competente",U2563=4,"Proficiente",U2563=5,"Master")</f>
        <v>Prenovato</v>
      </c>
      <c r="W2563" s="17">
        <v>2</v>
      </c>
      <c r="X2563" s="17" t="str" cm="1">
        <f t="array" ref="X2563">_xlfn.IFS(W2563=0,"No evidenciado",W2563=1,"Novato",W2563=2,"Principiante avanzado",W2563=3,"Competente",W2563=4,"Proficiente",W2563=5,"Master")</f>
        <v>Principiante avanzado</v>
      </c>
      <c r="Y2563" s="17">
        <v>2</v>
      </c>
      <c r="Z2563" s="17" t="str" cm="1">
        <f t="array" ref="Z2563">_xlfn.IFS(Y2563=0,"No evidenciado",Y2563=1,"Novato",Y2563=2,"Principiante avanzado",Y2563=3,"Competente",Y2563=4,"Proficiente",Y2563=5,"Master")</f>
        <v>Principiante avanzado</v>
      </c>
      <c r="AA2563" s="17">
        <v>2</v>
      </c>
      <c r="AB2563" s="17" t="str" cm="1">
        <f t="array" ref="AB2563">_xlfn.IFS(AA2563=0,"No evidenciado",AA2563=1,"Novato",AA2563=2,"Principiante avanzado",AA2563=3,"Competente",AA2563=4,"Proficiente",AA2563=5,"Master")</f>
        <v>Principiante avanzado</v>
      </c>
      <c r="AC2563" s="17">
        <v>0</v>
      </c>
      <c r="AD2563" s="17" t="str" cm="1">
        <f t="array" ref="AD2563">_xlfn.IFS(AC2563=0,"Prenovato",AC2563=1,"Novato",AC2563=2,"Principiante avanzado",AC2563=3,"Competente",AC2563=4,"Proficiente",AC2563=5,"Master")</f>
        <v>Prenovato</v>
      </c>
      <c r="AE2563" s="17" t="s">
        <v>422</v>
      </c>
    </row>
    <row r="2564" spans="1:31" x14ac:dyDescent="0.25">
      <c r="A2564" t="s">
        <v>242</v>
      </c>
      <c r="B2564" t="s">
        <v>60</v>
      </c>
      <c r="C2564" t="s">
        <v>218</v>
      </c>
      <c r="D2564" t="s">
        <v>196</v>
      </c>
      <c r="E2564" t="s">
        <v>350</v>
      </c>
      <c r="F2564" t="s">
        <v>103</v>
      </c>
      <c r="G2564" t="s">
        <v>351</v>
      </c>
      <c r="H2564" s="4"/>
      <c r="I2564" s="1">
        <f t="shared" ca="1" si="163"/>
        <v>1485</v>
      </c>
      <c r="J2564" s="1" t="str">
        <f t="shared" ca="1" si="164"/>
        <v>3. Mayor a 6 meses</v>
      </c>
      <c r="K2564" t="str">
        <f t="shared" si="165"/>
        <v>NO</v>
      </c>
      <c r="L2564" t="s">
        <v>255</v>
      </c>
      <c r="M2564" t="s">
        <v>169</v>
      </c>
      <c r="N2564" t="s">
        <v>416</v>
      </c>
      <c r="O2564" t="s">
        <v>416</v>
      </c>
      <c r="P2564" t="str">
        <f t="shared" si="166"/>
        <v>GRETA MELISSA GAVE MIRÓ QUESADAAnálisis de datosEVALUACION ANTERIOR</v>
      </c>
      <c r="Q2564" t="str">
        <f>BASE[[#This Row],[NombresCalificado]]&amp;BASE[[#This Row],[TipoEvaluacion]]</f>
        <v>GRETA MELISSA GAVE MIRÓ QUESADAEVALUACION ANTERIOR</v>
      </c>
      <c r="R2564">
        <v>1</v>
      </c>
      <c r="S2564" t="s">
        <v>6</v>
      </c>
      <c r="T2564" t="s">
        <v>419</v>
      </c>
      <c r="U2564" s="17">
        <v>0</v>
      </c>
      <c r="V2564" s="17" t="str" cm="1">
        <f t="array" ref="V2564">_xlfn.IFS(U2564=0,"Prenovato",U2564=1,"Novato",U2564=2,"Principiante avanzado",U2564=3,"Competente",U2564=4,"Proficiente",U2564=5,"Master")</f>
        <v>Prenovato</v>
      </c>
      <c r="W2564" s="17">
        <v>2</v>
      </c>
      <c r="X2564" s="17" t="str" cm="1">
        <f t="array" ref="X2564">_xlfn.IFS(W2564=0,"No evidenciado",W2564=1,"Novato",W2564=2,"Principiante avanzado",W2564=3,"Competente",W2564=4,"Proficiente",W2564=5,"Master")</f>
        <v>Principiante avanzado</v>
      </c>
      <c r="Y2564" s="17">
        <v>2</v>
      </c>
      <c r="Z2564" s="17" t="str" cm="1">
        <f t="array" ref="Z2564">_xlfn.IFS(Y2564=0,"No evidenciado",Y2564=1,"Novato",Y2564=2,"Principiante avanzado",Y2564=3,"Competente",Y2564=4,"Proficiente",Y2564=5,"Master")</f>
        <v>Principiante avanzado</v>
      </c>
      <c r="AA2564" s="17">
        <v>2</v>
      </c>
      <c r="AB2564" s="17" t="str" cm="1">
        <f t="array" ref="AB2564">_xlfn.IFS(AA2564=0,"No evidenciado",AA2564=1,"Novato",AA2564=2,"Principiante avanzado",AA2564=3,"Competente",AA2564=4,"Proficiente",AA2564=5,"Master")</f>
        <v>Principiante avanzado</v>
      </c>
      <c r="AC2564" s="17">
        <v>0</v>
      </c>
      <c r="AD2564" s="17" t="str" cm="1">
        <f t="array" ref="AD2564">_xlfn.IFS(AC2564=0,"Prenovato",AC2564=1,"Novato",AC2564=2,"Principiante avanzado",AC2564=3,"Competente",AC2564=4,"Proficiente",AC2564=5,"Master")</f>
        <v>Prenovato</v>
      </c>
      <c r="AE2564" s="17" t="s">
        <v>422</v>
      </c>
    </row>
    <row r="2565" spans="1:31" x14ac:dyDescent="0.25">
      <c r="A2565" t="s">
        <v>242</v>
      </c>
      <c r="B2565" t="s">
        <v>60</v>
      </c>
      <c r="C2565" t="s">
        <v>218</v>
      </c>
      <c r="D2565" t="s">
        <v>196</v>
      </c>
      <c r="E2565" t="s">
        <v>350</v>
      </c>
      <c r="F2565" t="s">
        <v>103</v>
      </c>
      <c r="G2565" t="s">
        <v>351</v>
      </c>
      <c r="H2565" s="4"/>
      <c r="I2565" s="1">
        <f t="shared" ca="1" si="163"/>
        <v>1485</v>
      </c>
      <c r="J2565" s="1" t="str">
        <f t="shared" ca="1" si="164"/>
        <v>3. Mayor a 6 meses</v>
      </c>
      <c r="K2565" t="str">
        <f t="shared" si="165"/>
        <v>NO</v>
      </c>
      <c r="L2565" t="s">
        <v>255</v>
      </c>
      <c r="M2565" t="s">
        <v>167</v>
      </c>
      <c r="N2565" t="s">
        <v>417</v>
      </c>
      <c r="O2565" t="s">
        <v>416</v>
      </c>
      <c r="P2565" t="str">
        <f t="shared" si="166"/>
        <v>GRETA MELISSA GAVE MIRÓ QUESADACI-CDEVALUACION ANTERIOR</v>
      </c>
      <c r="Q2565" t="str">
        <f>BASE[[#This Row],[NombresCalificado]]&amp;BASE[[#This Row],[TipoEvaluacion]]</f>
        <v>GRETA MELISSA GAVE MIRÓ QUESADAEVALUACION ANTERIOR</v>
      </c>
      <c r="R2565">
        <v>0</v>
      </c>
      <c r="S2565" t="s">
        <v>185</v>
      </c>
      <c r="T2565" t="s">
        <v>420</v>
      </c>
      <c r="U2565" s="17">
        <v>0</v>
      </c>
      <c r="V2565" s="17" t="str" cm="1">
        <f t="array" ref="V2565">_xlfn.IFS(U2565=0,"Prenovato",U2565=1,"Novato",U2565=2,"Principiante avanzado",U2565=3,"Competente",U2565=4,"Proficiente",U2565=5,"Master")</f>
        <v>Prenovato</v>
      </c>
      <c r="W2565" s="17">
        <v>2</v>
      </c>
      <c r="X2565" s="17" t="str" cm="1">
        <f t="array" ref="X2565">_xlfn.IFS(W2565=0,"No evidenciado",W2565=1,"Novato",W2565=2,"Principiante avanzado",W2565=3,"Competente",W2565=4,"Proficiente",W2565=5,"Master")</f>
        <v>Principiante avanzado</v>
      </c>
      <c r="Y2565" s="17">
        <v>2</v>
      </c>
      <c r="Z2565" s="17" t="str" cm="1">
        <f t="array" ref="Z2565">_xlfn.IFS(Y2565=0,"No evidenciado",Y2565=1,"Novato",Y2565=2,"Principiante avanzado",Y2565=3,"Competente",Y2565=4,"Proficiente",Y2565=5,"Master")</f>
        <v>Principiante avanzado</v>
      </c>
      <c r="AA2565" s="17">
        <v>2</v>
      </c>
      <c r="AB2565" s="17" t="str" cm="1">
        <f t="array" ref="AB2565">_xlfn.IFS(AA2565=0,"No evidenciado",AA2565=1,"Novato",AA2565=2,"Principiante avanzado",AA2565=3,"Competente",AA2565=4,"Proficiente",AA2565=5,"Master")</f>
        <v>Principiante avanzado</v>
      </c>
      <c r="AC2565" s="17">
        <v>0</v>
      </c>
      <c r="AD2565" s="17" t="str" cm="1">
        <f t="array" ref="AD2565">_xlfn.IFS(AC2565=0,"Prenovato",AC2565=1,"Novato",AC2565=2,"Principiante avanzado",AC2565=3,"Competente",AC2565=4,"Proficiente",AC2565=5,"Master")</f>
        <v>Prenovato</v>
      </c>
      <c r="AE2565" s="17" t="s">
        <v>422</v>
      </c>
    </row>
    <row r="2566" spans="1:31" x14ac:dyDescent="0.25">
      <c r="A2566" t="s">
        <v>242</v>
      </c>
      <c r="B2566" t="s">
        <v>60</v>
      </c>
      <c r="C2566" t="s">
        <v>218</v>
      </c>
      <c r="D2566" t="s">
        <v>196</v>
      </c>
      <c r="E2566" t="s">
        <v>350</v>
      </c>
      <c r="F2566" t="s">
        <v>103</v>
      </c>
      <c r="G2566" t="s">
        <v>351</v>
      </c>
      <c r="H2566" s="4"/>
      <c r="I2566" s="1">
        <f t="shared" ca="1" si="163"/>
        <v>1485</v>
      </c>
      <c r="J2566" s="1" t="str">
        <f t="shared" ca="1" si="164"/>
        <v>3. Mayor a 6 meses</v>
      </c>
      <c r="K2566" t="str">
        <f t="shared" si="165"/>
        <v>NO</v>
      </c>
      <c r="L2566" t="s">
        <v>255</v>
      </c>
      <c r="M2566" t="s">
        <v>166</v>
      </c>
      <c r="N2566" t="s">
        <v>416</v>
      </c>
      <c r="O2566" t="s">
        <v>416</v>
      </c>
      <c r="P2566" t="str">
        <f t="shared" si="166"/>
        <v>GRETA MELISSA GAVE MIRÓ QUESADABase de datos No-SQLEVALUACION ANTERIOR</v>
      </c>
      <c r="Q2566" t="str">
        <f>BASE[[#This Row],[NombresCalificado]]&amp;BASE[[#This Row],[TipoEvaluacion]]</f>
        <v>GRETA MELISSA GAVE MIRÓ QUESADAEVALUACION ANTERIOR</v>
      </c>
      <c r="R2566">
        <v>0</v>
      </c>
      <c r="S2566" t="s">
        <v>185</v>
      </c>
      <c r="T2566" t="s">
        <v>419</v>
      </c>
      <c r="U2566" s="17">
        <v>0</v>
      </c>
      <c r="V2566" s="17" t="str" cm="1">
        <f t="array" ref="V2566">_xlfn.IFS(U2566=0,"Prenovato",U2566=1,"Novato",U2566=2,"Principiante avanzado",U2566=3,"Competente",U2566=4,"Proficiente",U2566=5,"Master")</f>
        <v>Prenovato</v>
      </c>
      <c r="W2566" s="17">
        <v>2</v>
      </c>
      <c r="X2566" s="17" t="str" cm="1">
        <f t="array" ref="X2566">_xlfn.IFS(W2566=0,"No evidenciado",W2566=1,"Novato",W2566=2,"Principiante avanzado",W2566=3,"Competente",W2566=4,"Proficiente",W2566=5,"Master")</f>
        <v>Principiante avanzado</v>
      </c>
      <c r="Y2566" s="17">
        <v>2</v>
      </c>
      <c r="Z2566" s="17" t="str" cm="1">
        <f t="array" ref="Z2566">_xlfn.IFS(Y2566=0,"No evidenciado",Y2566=1,"Novato",Y2566=2,"Principiante avanzado",Y2566=3,"Competente",Y2566=4,"Proficiente",Y2566=5,"Master")</f>
        <v>Principiante avanzado</v>
      </c>
      <c r="AA2566" s="17">
        <v>2</v>
      </c>
      <c r="AB2566" s="17" t="str" cm="1">
        <f t="array" ref="AB2566">_xlfn.IFS(AA2566=0,"No evidenciado",AA2566=1,"Novato",AA2566=2,"Principiante avanzado",AA2566=3,"Competente",AA2566=4,"Proficiente",AA2566=5,"Master")</f>
        <v>Principiante avanzado</v>
      </c>
      <c r="AC2566" s="17">
        <v>0</v>
      </c>
      <c r="AD2566" s="17" t="str" cm="1">
        <f t="array" ref="AD2566">_xlfn.IFS(AC2566=0,"Prenovato",AC2566=1,"Novato",AC2566=2,"Principiante avanzado",AC2566=3,"Competente",AC2566=4,"Proficiente",AC2566=5,"Master")</f>
        <v>Prenovato</v>
      </c>
      <c r="AE2566" s="17" t="s">
        <v>422</v>
      </c>
    </row>
    <row r="2567" spans="1:31" x14ac:dyDescent="0.25">
      <c r="A2567" t="s">
        <v>242</v>
      </c>
      <c r="B2567" t="s">
        <v>60</v>
      </c>
      <c r="C2567" t="s">
        <v>218</v>
      </c>
      <c r="D2567" t="s">
        <v>196</v>
      </c>
      <c r="E2567" t="s">
        <v>352</v>
      </c>
      <c r="F2567" t="s">
        <v>130</v>
      </c>
      <c r="G2567" t="s">
        <v>353</v>
      </c>
      <c r="H2567" s="4"/>
      <c r="I2567" s="1">
        <f t="shared" ca="1" si="163"/>
        <v>1485</v>
      </c>
      <c r="J2567" s="1" t="str">
        <f t="shared" ca="1" si="164"/>
        <v>3. Mayor a 6 meses</v>
      </c>
      <c r="K2567" t="str">
        <f t="shared" si="165"/>
        <v>NO</v>
      </c>
      <c r="L2567" t="s">
        <v>255</v>
      </c>
      <c r="M2567" t="s">
        <v>55</v>
      </c>
      <c r="N2567" t="s">
        <v>418</v>
      </c>
      <c r="O2567" t="s">
        <v>418</v>
      </c>
      <c r="P2567" t="str">
        <f t="shared" si="166"/>
        <v>GERALD LORENZO HINOJOZA VALDEZProgramaciónEVALUACION ANTERIOR</v>
      </c>
      <c r="Q2567" t="str">
        <f>BASE[[#This Row],[NombresCalificado]]&amp;BASE[[#This Row],[TipoEvaluacion]]</f>
        <v>GERALD LORENZO HINOJOZA VALDEZEVALUACION ANTERIOR</v>
      </c>
      <c r="R2567">
        <v>2</v>
      </c>
      <c r="S2567" t="s">
        <v>4</v>
      </c>
      <c r="T2567" t="s">
        <v>419</v>
      </c>
      <c r="U2567" s="17">
        <v>1</v>
      </c>
      <c r="V2567" s="17" t="str" cm="1">
        <f t="array" ref="V2567">_xlfn.IFS(U2567=0,"Prenovato",U2567=1,"Novato",U2567=2,"Principiante avanzado",U2567=3,"Competente",U2567=4,"Proficiente",U2567=5,"Master")</f>
        <v>Novato</v>
      </c>
      <c r="W2567" s="17">
        <v>1</v>
      </c>
      <c r="X2567" s="17" t="str" cm="1">
        <f t="array" ref="X2567">_xlfn.IFS(W2567=0,"No evidenciado",W2567=1,"Novato",W2567=2,"Principiante avanzado",W2567=3,"Competente",W2567=4,"Proficiente",W2567=5,"Master")</f>
        <v>Novato</v>
      </c>
      <c r="Y2567" s="17">
        <v>1</v>
      </c>
      <c r="Z2567" s="17" t="str" cm="1">
        <f t="array" ref="Z2567">_xlfn.IFS(Y2567=0,"No evidenciado",Y2567=1,"Novato",Y2567=2,"Principiante avanzado",Y2567=3,"Competente",Y2567=4,"Proficiente",Y2567=5,"Master")</f>
        <v>Novato</v>
      </c>
      <c r="AA2567" s="17">
        <v>2</v>
      </c>
      <c r="AB2567" s="17" t="str" cm="1">
        <f t="array" ref="AB2567">_xlfn.IFS(AA2567=0,"No evidenciado",AA2567=1,"Novato",AA2567=2,"Principiante avanzado",AA2567=3,"Competente",AA2567=4,"Proficiente",AA2567=5,"Master")</f>
        <v>Principiante avanzado</v>
      </c>
      <c r="AC2567" s="17">
        <v>1</v>
      </c>
      <c r="AD2567" s="17" t="str" cm="1">
        <f t="array" ref="AD2567">_xlfn.IFS(AC2567=0,"Prenovato",AC2567=1,"Novato",AC2567=2,"Principiante avanzado",AC2567=3,"Competente",AC2567=4,"Proficiente",AC2567=5,"Master")</f>
        <v>Novato</v>
      </c>
      <c r="AE2567" s="17" t="s">
        <v>422</v>
      </c>
    </row>
    <row r="2568" spans="1:31" x14ac:dyDescent="0.25">
      <c r="A2568" t="s">
        <v>242</v>
      </c>
      <c r="B2568" t="s">
        <v>60</v>
      </c>
      <c r="C2568" t="s">
        <v>218</v>
      </c>
      <c r="D2568" t="s">
        <v>196</v>
      </c>
      <c r="E2568" t="s">
        <v>352</v>
      </c>
      <c r="F2568" t="s">
        <v>130</v>
      </c>
      <c r="G2568" t="s">
        <v>353</v>
      </c>
      <c r="H2568" s="4"/>
      <c r="I2568" s="1">
        <f t="shared" ca="1" si="163"/>
        <v>1485</v>
      </c>
      <c r="J2568" s="1" t="str">
        <f t="shared" ca="1" si="164"/>
        <v>3. Mayor a 6 meses</v>
      </c>
      <c r="K2568" t="str">
        <f t="shared" si="165"/>
        <v>NO</v>
      </c>
      <c r="L2568" t="s">
        <v>255</v>
      </c>
      <c r="M2568" t="s">
        <v>174</v>
      </c>
      <c r="N2568" t="s">
        <v>418</v>
      </c>
      <c r="O2568" t="s">
        <v>418</v>
      </c>
      <c r="P2568" t="str">
        <f t="shared" si="166"/>
        <v>GERALD LORENZO HINOJOZA VALDEZDatawarehouse BCPEVALUACION ANTERIOR</v>
      </c>
      <c r="Q2568" t="str">
        <f>BASE[[#This Row],[NombresCalificado]]&amp;BASE[[#This Row],[TipoEvaluacion]]</f>
        <v>GERALD LORENZO HINOJOZA VALDEZEVALUACION ANTERIOR</v>
      </c>
      <c r="R2568">
        <v>1</v>
      </c>
      <c r="S2568" t="s">
        <v>6</v>
      </c>
      <c r="T2568" t="s">
        <v>419</v>
      </c>
      <c r="U2568" s="17">
        <v>1</v>
      </c>
      <c r="V2568" s="17" t="str" cm="1">
        <f t="array" ref="V2568">_xlfn.IFS(U2568=0,"Prenovato",U2568=1,"Novato",U2568=2,"Principiante avanzado",U2568=3,"Competente",U2568=4,"Proficiente",U2568=5,"Master")</f>
        <v>Novato</v>
      </c>
      <c r="W2568" s="17">
        <v>1</v>
      </c>
      <c r="X2568" s="17" t="str" cm="1">
        <f t="array" ref="X2568">_xlfn.IFS(W2568=0,"No evidenciado",W2568=1,"Novato",W2568=2,"Principiante avanzado",W2568=3,"Competente",W2568=4,"Proficiente",W2568=5,"Master")</f>
        <v>Novato</v>
      </c>
      <c r="Y2568" s="17">
        <v>1</v>
      </c>
      <c r="Z2568" s="17" t="str" cm="1">
        <f t="array" ref="Z2568">_xlfn.IFS(Y2568=0,"No evidenciado",Y2568=1,"Novato",Y2568=2,"Principiante avanzado",Y2568=3,"Competente",Y2568=4,"Proficiente",Y2568=5,"Master")</f>
        <v>Novato</v>
      </c>
      <c r="AA2568" s="17">
        <v>2</v>
      </c>
      <c r="AB2568" s="17" t="str" cm="1">
        <f t="array" ref="AB2568">_xlfn.IFS(AA2568=0,"No evidenciado",AA2568=1,"Novato",AA2568=2,"Principiante avanzado",AA2568=3,"Competente",AA2568=4,"Proficiente",AA2568=5,"Master")</f>
        <v>Principiante avanzado</v>
      </c>
      <c r="AC2568" s="17">
        <v>1</v>
      </c>
      <c r="AD2568" s="17" t="str" cm="1">
        <f t="array" ref="AD2568">_xlfn.IFS(AC2568=0,"Prenovato",AC2568=1,"Novato",AC2568=2,"Principiante avanzado",AC2568=3,"Competente",AC2568=4,"Proficiente",AC2568=5,"Master")</f>
        <v>Novato</v>
      </c>
      <c r="AE2568" s="17" t="s">
        <v>422</v>
      </c>
    </row>
    <row r="2569" spans="1:31" x14ac:dyDescent="0.25">
      <c r="A2569" t="s">
        <v>242</v>
      </c>
      <c r="B2569" t="s">
        <v>60</v>
      </c>
      <c r="C2569" t="s">
        <v>218</v>
      </c>
      <c r="D2569" t="s">
        <v>196</v>
      </c>
      <c r="E2569" t="s">
        <v>352</v>
      </c>
      <c r="F2569" t="s">
        <v>130</v>
      </c>
      <c r="G2569" t="s">
        <v>353</v>
      </c>
      <c r="H2569" s="4"/>
      <c r="I2569" s="1">
        <f t="shared" ca="1" si="163"/>
        <v>1485</v>
      </c>
      <c r="J2569" s="1" t="str">
        <f t="shared" ca="1" si="164"/>
        <v>3. Mayor a 6 meses</v>
      </c>
      <c r="K2569" t="str">
        <f t="shared" si="165"/>
        <v>NO</v>
      </c>
      <c r="L2569" t="s">
        <v>255</v>
      </c>
      <c r="M2569" t="s">
        <v>170</v>
      </c>
      <c r="N2569" t="s">
        <v>417</v>
      </c>
      <c r="O2569" t="s">
        <v>416</v>
      </c>
      <c r="P2569" t="str">
        <f t="shared" si="166"/>
        <v>GERALD LORENZO HINOJOZA VALDEZArquitectura de datosEVALUACION ANTERIOR</v>
      </c>
      <c r="Q2569" t="str">
        <f>BASE[[#This Row],[NombresCalificado]]&amp;BASE[[#This Row],[TipoEvaluacion]]</f>
        <v>GERALD LORENZO HINOJOZA VALDEZEVALUACION ANTERIOR</v>
      </c>
      <c r="R2569">
        <v>1</v>
      </c>
      <c r="S2569" t="s">
        <v>6</v>
      </c>
      <c r="T2569" t="s">
        <v>419</v>
      </c>
      <c r="U2569" s="17">
        <v>1</v>
      </c>
      <c r="V2569" s="17" t="str" cm="1">
        <f t="array" ref="V2569">_xlfn.IFS(U2569=0,"Prenovato",U2569=1,"Novato",U2569=2,"Principiante avanzado",U2569=3,"Competente",U2569=4,"Proficiente",U2569=5,"Master")</f>
        <v>Novato</v>
      </c>
      <c r="W2569" s="17">
        <v>1</v>
      </c>
      <c r="X2569" s="17" t="str" cm="1">
        <f t="array" ref="X2569">_xlfn.IFS(W2569=0,"No evidenciado",W2569=1,"Novato",W2569=2,"Principiante avanzado",W2569=3,"Competente",W2569=4,"Proficiente",W2569=5,"Master")</f>
        <v>Novato</v>
      </c>
      <c r="Y2569" s="17">
        <v>1</v>
      </c>
      <c r="Z2569" s="17" t="str" cm="1">
        <f t="array" ref="Z2569">_xlfn.IFS(Y2569=0,"No evidenciado",Y2569=1,"Novato",Y2569=2,"Principiante avanzado",Y2569=3,"Competente",Y2569=4,"Proficiente",Y2569=5,"Master")</f>
        <v>Novato</v>
      </c>
      <c r="AA2569" s="17">
        <v>2</v>
      </c>
      <c r="AB2569" s="17" t="str" cm="1">
        <f t="array" ref="AB2569">_xlfn.IFS(AA2569=0,"No evidenciado",AA2569=1,"Novato",AA2569=2,"Principiante avanzado",AA2569=3,"Competente",AA2569=4,"Proficiente",AA2569=5,"Master")</f>
        <v>Principiante avanzado</v>
      </c>
      <c r="AC2569" s="17">
        <v>1</v>
      </c>
      <c r="AD2569" s="17" t="str" cm="1">
        <f t="array" ref="AD2569">_xlfn.IFS(AC2569=0,"Prenovato",AC2569=1,"Novato",AC2569=2,"Principiante avanzado",AC2569=3,"Competente",AC2569=4,"Proficiente",AC2569=5,"Master")</f>
        <v>Novato</v>
      </c>
      <c r="AE2569" s="17" t="s">
        <v>422</v>
      </c>
    </row>
    <row r="2570" spans="1:31" x14ac:dyDescent="0.25">
      <c r="A2570" t="s">
        <v>242</v>
      </c>
      <c r="B2570" t="s">
        <v>60</v>
      </c>
      <c r="C2570" t="s">
        <v>218</v>
      </c>
      <c r="D2570" t="s">
        <v>196</v>
      </c>
      <c r="E2570" t="s">
        <v>352</v>
      </c>
      <c r="F2570" t="s">
        <v>130</v>
      </c>
      <c r="G2570" t="s">
        <v>353</v>
      </c>
      <c r="H2570" s="4"/>
      <c r="I2570" s="1">
        <f t="shared" ca="1" si="163"/>
        <v>1485</v>
      </c>
      <c r="J2570" s="1" t="str">
        <f t="shared" ca="1" si="164"/>
        <v>3. Mayor a 6 meses</v>
      </c>
      <c r="K2570" t="str">
        <f t="shared" si="165"/>
        <v>NO</v>
      </c>
      <c r="L2570" t="s">
        <v>255</v>
      </c>
      <c r="M2570" t="s">
        <v>168</v>
      </c>
      <c r="N2570" t="s">
        <v>418</v>
      </c>
      <c r="O2570" t="s">
        <v>418</v>
      </c>
      <c r="P2570" t="str">
        <f t="shared" si="166"/>
        <v>GERALD LORENZO HINOJOZA VALDEZBase de datos relacionalEVALUACION ANTERIOR</v>
      </c>
      <c r="Q2570" t="str">
        <f>BASE[[#This Row],[NombresCalificado]]&amp;BASE[[#This Row],[TipoEvaluacion]]</f>
        <v>GERALD LORENZO HINOJOZA VALDEZEVALUACION ANTERIOR</v>
      </c>
      <c r="R2570">
        <v>2</v>
      </c>
      <c r="S2570" t="s">
        <v>4</v>
      </c>
      <c r="T2570" t="s">
        <v>419</v>
      </c>
      <c r="U2570" s="17">
        <v>1</v>
      </c>
      <c r="V2570" s="17" t="str" cm="1">
        <f t="array" ref="V2570">_xlfn.IFS(U2570=0,"Prenovato",U2570=1,"Novato",U2570=2,"Principiante avanzado",U2570=3,"Competente",U2570=4,"Proficiente",U2570=5,"Master")</f>
        <v>Novato</v>
      </c>
      <c r="W2570" s="17">
        <v>1</v>
      </c>
      <c r="X2570" s="17" t="str" cm="1">
        <f t="array" ref="X2570">_xlfn.IFS(W2570=0,"No evidenciado",W2570=1,"Novato",W2570=2,"Principiante avanzado",W2570=3,"Competente",W2570=4,"Proficiente",W2570=5,"Master")</f>
        <v>Novato</v>
      </c>
      <c r="Y2570" s="17">
        <v>1</v>
      </c>
      <c r="Z2570" s="17" t="str" cm="1">
        <f t="array" ref="Z2570">_xlfn.IFS(Y2570=0,"No evidenciado",Y2570=1,"Novato",Y2570=2,"Principiante avanzado",Y2570=3,"Competente",Y2570=4,"Proficiente",Y2570=5,"Master")</f>
        <v>Novato</v>
      </c>
      <c r="AA2570" s="17">
        <v>2</v>
      </c>
      <c r="AB2570" s="17" t="str" cm="1">
        <f t="array" ref="AB2570">_xlfn.IFS(AA2570=0,"No evidenciado",AA2570=1,"Novato",AA2570=2,"Principiante avanzado",AA2570=3,"Competente",AA2570=4,"Proficiente",AA2570=5,"Master")</f>
        <v>Principiante avanzado</v>
      </c>
      <c r="AC2570" s="17">
        <v>1</v>
      </c>
      <c r="AD2570" s="17" t="str" cm="1">
        <f t="array" ref="AD2570">_xlfn.IFS(AC2570=0,"Prenovato",AC2570=1,"Novato",AC2570=2,"Principiante avanzado",AC2570=3,"Competente",AC2570=4,"Proficiente",AC2570=5,"Master")</f>
        <v>Novato</v>
      </c>
      <c r="AE2570" s="17" t="s">
        <v>422</v>
      </c>
    </row>
    <row r="2571" spans="1:31" x14ac:dyDescent="0.25">
      <c r="A2571" t="s">
        <v>242</v>
      </c>
      <c r="B2571" t="s">
        <v>60</v>
      </c>
      <c r="C2571" t="s">
        <v>218</v>
      </c>
      <c r="D2571" t="s">
        <v>196</v>
      </c>
      <c r="E2571" t="s">
        <v>352</v>
      </c>
      <c r="F2571" t="s">
        <v>130</v>
      </c>
      <c r="G2571" t="s">
        <v>353</v>
      </c>
      <c r="H2571" s="4"/>
      <c r="I2571" s="1">
        <f t="shared" ca="1" si="163"/>
        <v>1485</v>
      </c>
      <c r="J2571" s="1" t="str">
        <f t="shared" ca="1" si="164"/>
        <v>3. Mayor a 6 meses</v>
      </c>
      <c r="K2571" t="str">
        <f t="shared" si="165"/>
        <v>NO</v>
      </c>
      <c r="L2571" t="s">
        <v>255</v>
      </c>
      <c r="M2571" t="s">
        <v>161</v>
      </c>
      <c r="N2571" t="s">
        <v>418</v>
      </c>
      <c r="O2571" t="s">
        <v>418</v>
      </c>
      <c r="P2571" t="str">
        <f t="shared" si="166"/>
        <v>GERALD LORENZO HINOJOZA VALDEZIntegración de datos por lotesEVALUACION ANTERIOR</v>
      </c>
      <c r="Q2571" t="str">
        <f>BASE[[#This Row],[NombresCalificado]]&amp;BASE[[#This Row],[TipoEvaluacion]]</f>
        <v>GERALD LORENZO HINOJOZA VALDEZEVALUACION ANTERIOR</v>
      </c>
      <c r="R2571">
        <v>1</v>
      </c>
      <c r="S2571" t="s">
        <v>6</v>
      </c>
      <c r="T2571" t="s">
        <v>419</v>
      </c>
      <c r="U2571" s="17">
        <v>1</v>
      </c>
      <c r="V2571" s="17" t="str" cm="1">
        <f t="array" ref="V2571">_xlfn.IFS(U2571=0,"Prenovato",U2571=1,"Novato",U2571=2,"Principiante avanzado",U2571=3,"Competente",U2571=4,"Proficiente",U2571=5,"Master")</f>
        <v>Novato</v>
      </c>
      <c r="W2571" s="17">
        <v>1</v>
      </c>
      <c r="X2571" s="17" t="str" cm="1">
        <f t="array" ref="X2571">_xlfn.IFS(W2571=0,"No evidenciado",W2571=1,"Novato",W2571=2,"Principiante avanzado",W2571=3,"Competente",W2571=4,"Proficiente",W2571=5,"Master")</f>
        <v>Novato</v>
      </c>
      <c r="Y2571" s="17">
        <v>1</v>
      </c>
      <c r="Z2571" s="17" t="str" cm="1">
        <f t="array" ref="Z2571">_xlfn.IFS(Y2571=0,"No evidenciado",Y2571=1,"Novato",Y2571=2,"Principiante avanzado",Y2571=3,"Competente",Y2571=4,"Proficiente",Y2571=5,"Master")</f>
        <v>Novato</v>
      </c>
      <c r="AA2571" s="17">
        <v>2</v>
      </c>
      <c r="AB2571" s="17" t="str" cm="1">
        <f t="array" ref="AB2571">_xlfn.IFS(AA2571=0,"No evidenciado",AA2571=1,"Novato",AA2571=2,"Principiante avanzado",AA2571=3,"Competente",AA2571=4,"Proficiente",AA2571=5,"Master")</f>
        <v>Principiante avanzado</v>
      </c>
      <c r="AC2571" s="17">
        <v>1</v>
      </c>
      <c r="AD2571" s="17" t="str" cm="1">
        <f t="array" ref="AD2571">_xlfn.IFS(AC2571=0,"Prenovato",AC2571=1,"Novato",AC2571=2,"Principiante avanzado",AC2571=3,"Competente",AC2571=4,"Proficiente",AC2571=5,"Master")</f>
        <v>Novato</v>
      </c>
      <c r="AE2571" s="17" t="s">
        <v>422</v>
      </c>
    </row>
    <row r="2572" spans="1:31" x14ac:dyDescent="0.25">
      <c r="A2572" t="s">
        <v>242</v>
      </c>
      <c r="B2572" t="s">
        <v>60</v>
      </c>
      <c r="C2572" t="s">
        <v>218</v>
      </c>
      <c r="D2572" t="s">
        <v>196</v>
      </c>
      <c r="E2572" t="s">
        <v>352</v>
      </c>
      <c r="F2572" t="s">
        <v>130</v>
      </c>
      <c r="G2572" t="s">
        <v>353</v>
      </c>
      <c r="H2572" s="4"/>
      <c r="I2572" s="1">
        <f t="shared" ca="1" si="163"/>
        <v>1485</v>
      </c>
      <c r="J2572" s="1" t="str">
        <f t="shared" ca="1" si="164"/>
        <v>3. Mayor a 6 meses</v>
      </c>
      <c r="K2572" t="str">
        <f t="shared" si="165"/>
        <v>NO</v>
      </c>
      <c r="L2572" t="s">
        <v>255</v>
      </c>
      <c r="M2572" t="s">
        <v>56</v>
      </c>
      <c r="N2572" t="s">
        <v>417</v>
      </c>
      <c r="O2572" t="s">
        <v>416</v>
      </c>
      <c r="P2572" t="str">
        <f t="shared" si="166"/>
        <v>GERALD LORENZO HINOJOZA VALDEZControl de versionesEVALUACION ANTERIOR</v>
      </c>
      <c r="Q2572" t="str">
        <f>BASE[[#This Row],[NombresCalificado]]&amp;BASE[[#This Row],[TipoEvaluacion]]</f>
        <v>GERALD LORENZO HINOJOZA VALDEZEVALUACION ANTERIOR</v>
      </c>
      <c r="R2572">
        <v>0</v>
      </c>
      <c r="S2572" t="s">
        <v>185</v>
      </c>
      <c r="T2572" t="s">
        <v>419</v>
      </c>
      <c r="U2572" s="17">
        <v>1</v>
      </c>
      <c r="V2572" s="17" t="str" cm="1">
        <f t="array" ref="V2572">_xlfn.IFS(U2572=0,"Prenovato",U2572=1,"Novato",U2572=2,"Principiante avanzado",U2572=3,"Competente",U2572=4,"Proficiente",U2572=5,"Master")</f>
        <v>Novato</v>
      </c>
      <c r="W2572" s="17">
        <v>1</v>
      </c>
      <c r="X2572" s="17" t="str" cm="1">
        <f t="array" ref="X2572">_xlfn.IFS(W2572=0,"No evidenciado",W2572=1,"Novato",W2572=2,"Principiante avanzado",W2572=3,"Competente",W2572=4,"Proficiente",W2572=5,"Master")</f>
        <v>Novato</v>
      </c>
      <c r="Y2572" s="17">
        <v>1</v>
      </c>
      <c r="Z2572" s="17" t="str" cm="1">
        <f t="array" ref="Z2572">_xlfn.IFS(Y2572=0,"No evidenciado",Y2572=1,"Novato",Y2572=2,"Principiante avanzado",Y2572=3,"Competente",Y2572=4,"Proficiente",Y2572=5,"Master")</f>
        <v>Novato</v>
      </c>
      <c r="AA2572" s="17">
        <v>2</v>
      </c>
      <c r="AB2572" s="17" t="str" cm="1">
        <f t="array" ref="AB2572">_xlfn.IFS(AA2572=0,"No evidenciado",AA2572=1,"Novato",AA2572=2,"Principiante avanzado",AA2572=3,"Competente",AA2572=4,"Proficiente",AA2572=5,"Master")</f>
        <v>Principiante avanzado</v>
      </c>
      <c r="AC2572" s="17">
        <v>1</v>
      </c>
      <c r="AD2572" s="17" t="str" cm="1">
        <f t="array" ref="AD2572">_xlfn.IFS(AC2572=0,"Prenovato",AC2572=1,"Novato",AC2572=2,"Principiante avanzado",AC2572=3,"Competente",AC2572=4,"Proficiente",AC2572=5,"Master")</f>
        <v>Novato</v>
      </c>
      <c r="AE2572" s="17" t="s">
        <v>422</v>
      </c>
    </row>
    <row r="2573" spans="1:31" x14ac:dyDescent="0.25">
      <c r="A2573" t="s">
        <v>242</v>
      </c>
      <c r="B2573" t="s">
        <v>60</v>
      </c>
      <c r="C2573" t="s">
        <v>218</v>
      </c>
      <c r="D2573" t="s">
        <v>196</v>
      </c>
      <c r="E2573" t="s">
        <v>352</v>
      </c>
      <c r="F2573" t="s">
        <v>130</v>
      </c>
      <c r="G2573" t="s">
        <v>353</v>
      </c>
      <c r="H2573" s="4"/>
      <c r="I2573" s="1">
        <f t="shared" ca="1" si="163"/>
        <v>1485</v>
      </c>
      <c r="J2573" s="1" t="str">
        <f t="shared" ca="1" si="164"/>
        <v>3. Mayor a 6 meses</v>
      </c>
      <c r="K2573" t="str">
        <f t="shared" si="165"/>
        <v>NO</v>
      </c>
      <c r="L2573" t="s">
        <v>255</v>
      </c>
      <c r="M2573" t="s">
        <v>158</v>
      </c>
      <c r="N2573" t="s">
        <v>416</v>
      </c>
      <c r="O2573" t="s">
        <v>416</v>
      </c>
      <c r="P2573" t="str">
        <f t="shared" si="166"/>
        <v>GERALD LORENZO HINOJOZA VALDEZServicios en la nubeEVALUACION</v>
      </c>
      <c r="Q2573" t="str">
        <f>BASE[[#This Row],[NombresCalificado]]&amp;BASE[[#This Row],[TipoEvaluacion]]</f>
        <v>GERALD LORENZO HINOJOZA VALDEZEVALUACION</v>
      </c>
      <c r="R2573">
        <v>0</v>
      </c>
      <c r="S2573" t="s">
        <v>185</v>
      </c>
      <c r="T2573" t="s">
        <v>420</v>
      </c>
      <c r="U2573" s="17">
        <v>1</v>
      </c>
      <c r="V2573" s="17" t="str" cm="1">
        <f t="array" ref="V2573">_xlfn.IFS(U2573=0,"Prenovato",U2573=1,"Novato",U2573=2,"Principiante avanzado",U2573=3,"Competente",U2573=4,"Proficiente",U2573=5,"Master")</f>
        <v>Novato</v>
      </c>
      <c r="W2573" s="17">
        <v>2</v>
      </c>
      <c r="X2573" s="17" t="str" cm="1">
        <f t="array" ref="X2573">_xlfn.IFS(W2573=0,"No evidenciado",W2573=1,"Novato",W2573=2,"Principiante avanzado",W2573=3,"Competente",W2573=4,"Proficiente",W2573=5,"Master")</f>
        <v>Principiante avanzado</v>
      </c>
      <c r="Y2573" s="17">
        <v>2</v>
      </c>
      <c r="Z2573" s="17" t="str" cm="1">
        <f t="array" ref="Z2573">_xlfn.IFS(Y2573=0,"No evidenciado",Y2573=1,"Novato",Y2573=2,"Principiante avanzado",Y2573=3,"Competente",Y2573=4,"Proficiente",Y2573=5,"Master")</f>
        <v>Principiante avanzado</v>
      </c>
      <c r="AA2573" s="17">
        <v>2</v>
      </c>
      <c r="AB2573" s="17" t="str" cm="1">
        <f t="array" ref="AB2573">_xlfn.IFS(AA2573=0,"No evidenciado",AA2573=1,"Novato",AA2573=2,"Principiante avanzado",AA2573=3,"Competente",AA2573=4,"Proficiente",AA2573=5,"Master")</f>
        <v>Principiante avanzado</v>
      </c>
      <c r="AC2573" s="17">
        <v>1</v>
      </c>
      <c r="AD2573" s="17" t="str" cm="1">
        <f t="array" ref="AD2573">_xlfn.IFS(AC2573=0,"Prenovato",AC2573=1,"Novato",AC2573=2,"Principiante avanzado",AC2573=3,"Competente",AC2573=4,"Proficiente",AC2573=5,"Master")</f>
        <v>Novato</v>
      </c>
      <c r="AE2573" s="17" t="s">
        <v>421</v>
      </c>
    </row>
    <row r="2574" spans="1:31" x14ac:dyDescent="0.25">
      <c r="A2574" t="s">
        <v>242</v>
      </c>
      <c r="B2574" t="s">
        <v>60</v>
      </c>
      <c r="C2574" t="s">
        <v>218</v>
      </c>
      <c r="D2574" t="s">
        <v>196</v>
      </c>
      <c r="E2574" t="s">
        <v>352</v>
      </c>
      <c r="F2574" t="s">
        <v>130</v>
      </c>
      <c r="G2574" t="s">
        <v>353</v>
      </c>
      <c r="H2574" s="4"/>
      <c r="I2574" s="1">
        <f t="shared" ca="1" si="163"/>
        <v>1485</v>
      </c>
      <c r="J2574" s="1" t="str">
        <f t="shared" ca="1" si="164"/>
        <v>3. Mayor a 6 meses</v>
      </c>
      <c r="K2574" t="str">
        <f t="shared" si="165"/>
        <v>NO</v>
      </c>
      <c r="L2574" t="s">
        <v>255</v>
      </c>
      <c r="M2574" t="s">
        <v>159</v>
      </c>
      <c r="N2574" t="s">
        <v>416</v>
      </c>
      <c r="O2574" t="s">
        <v>416</v>
      </c>
      <c r="P2574" t="str">
        <f t="shared" si="166"/>
        <v>GERALD LORENZO HINOJOZA VALDEZGobernanza de datosEVALUACION</v>
      </c>
      <c r="Q2574" t="str">
        <f>BASE[[#This Row],[NombresCalificado]]&amp;BASE[[#This Row],[TipoEvaluacion]]</f>
        <v>GERALD LORENZO HINOJOZA VALDEZEVALUACION</v>
      </c>
      <c r="R2574">
        <v>1</v>
      </c>
      <c r="S2574" t="s">
        <v>6</v>
      </c>
      <c r="T2574" t="s">
        <v>419</v>
      </c>
      <c r="U2574" s="17">
        <v>1</v>
      </c>
      <c r="V2574" s="17" t="str" cm="1">
        <f t="array" ref="V2574">_xlfn.IFS(U2574=0,"Prenovato",U2574=1,"Novato",U2574=2,"Principiante avanzado",U2574=3,"Competente",U2574=4,"Proficiente",U2574=5,"Master")</f>
        <v>Novato</v>
      </c>
      <c r="W2574" s="17">
        <v>2</v>
      </c>
      <c r="X2574" s="17" t="str" cm="1">
        <f t="array" ref="X2574">_xlfn.IFS(W2574=0,"No evidenciado",W2574=1,"Novato",W2574=2,"Principiante avanzado",W2574=3,"Competente",W2574=4,"Proficiente",W2574=5,"Master")</f>
        <v>Principiante avanzado</v>
      </c>
      <c r="Y2574" s="17">
        <v>2</v>
      </c>
      <c r="Z2574" s="17" t="str" cm="1">
        <f t="array" ref="Z2574">_xlfn.IFS(Y2574=0,"No evidenciado",Y2574=1,"Novato",Y2574=2,"Principiante avanzado",Y2574=3,"Competente",Y2574=4,"Proficiente",Y2574=5,"Master")</f>
        <v>Principiante avanzado</v>
      </c>
      <c r="AA2574" s="17">
        <v>2</v>
      </c>
      <c r="AB2574" s="17" t="str" cm="1">
        <f t="array" ref="AB2574">_xlfn.IFS(AA2574=0,"No evidenciado",AA2574=1,"Novato",AA2574=2,"Principiante avanzado",AA2574=3,"Competente",AA2574=4,"Proficiente",AA2574=5,"Master")</f>
        <v>Principiante avanzado</v>
      </c>
      <c r="AC2574" s="17">
        <v>1</v>
      </c>
      <c r="AD2574" s="17" t="str" cm="1">
        <f t="array" ref="AD2574">_xlfn.IFS(AC2574=0,"Prenovato",AC2574=1,"Novato",AC2574=2,"Principiante avanzado",AC2574=3,"Competente",AC2574=4,"Proficiente",AC2574=5,"Master")</f>
        <v>Novato</v>
      </c>
      <c r="AE2574" s="17" t="s">
        <v>421</v>
      </c>
    </row>
    <row r="2575" spans="1:31" x14ac:dyDescent="0.25">
      <c r="A2575" t="s">
        <v>242</v>
      </c>
      <c r="B2575" t="s">
        <v>60</v>
      </c>
      <c r="C2575" t="s">
        <v>218</v>
      </c>
      <c r="D2575" t="s">
        <v>196</v>
      </c>
      <c r="E2575" t="s">
        <v>352</v>
      </c>
      <c r="F2575" t="s">
        <v>130</v>
      </c>
      <c r="G2575" t="s">
        <v>353</v>
      </c>
      <c r="H2575" s="4"/>
      <c r="I2575" s="1">
        <f t="shared" ca="1" si="163"/>
        <v>1485</v>
      </c>
      <c r="J2575" s="1" t="str">
        <f t="shared" ca="1" si="164"/>
        <v>3. Mayor a 6 meses</v>
      </c>
      <c r="K2575" t="str">
        <f t="shared" si="165"/>
        <v>NO</v>
      </c>
      <c r="L2575" t="s">
        <v>255</v>
      </c>
      <c r="M2575" t="s">
        <v>173</v>
      </c>
      <c r="N2575" t="s">
        <v>416</v>
      </c>
      <c r="O2575" t="s">
        <v>416</v>
      </c>
      <c r="P2575" t="str">
        <f t="shared" si="166"/>
        <v>GERALD LORENZO HINOJOZA VALDEZDatalake BCPEVALUACION</v>
      </c>
      <c r="Q2575" t="str">
        <f>BASE[[#This Row],[NombresCalificado]]&amp;BASE[[#This Row],[TipoEvaluacion]]</f>
        <v>GERALD LORENZO HINOJOZA VALDEZEVALUACION</v>
      </c>
      <c r="R2575">
        <v>0</v>
      </c>
      <c r="S2575" t="s">
        <v>185</v>
      </c>
      <c r="T2575" t="s">
        <v>420</v>
      </c>
      <c r="U2575" s="17">
        <v>1</v>
      </c>
      <c r="V2575" s="17" t="str" cm="1">
        <f t="array" ref="V2575">_xlfn.IFS(U2575=0,"Prenovato",U2575=1,"Novato",U2575=2,"Principiante avanzado",U2575=3,"Competente",U2575=4,"Proficiente",U2575=5,"Master")</f>
        <v>Novato</v>
      </c>
      <c r="W2575" s="17">
        <v>2</v>
      </c>
      <c r="X2575" s="17" t="str" cm="1">
        <f t="array" ref="X2575">_xlfn.IFS(W2575=0,"No evidenciado",W2575=1,"Novato",W2575=2,"Principiante avanzado",W2575=3,"Competente",W2575=4,"Proficiente",W2575=5,"Master")</f>
        <v>Principiante avanzado</v>
      </c>
      <c r="Y2575" s="17">
        <v>2</v>
      </c>
      <c r="Z2575" s="17" t="str" cm="1">
        <f t="array" ref="Z2575">_xlfn.IFS(Y2575=0,"No evidenciado",Y2575=1,"Novato",Y2575=2,"Principiante avanzado",Y2575=3,"Competente",Y2575=4,"Proficiente",Y2575=5,"Master")</f>
        <v>Principiante avanzado</v>
      </c>
      <c r="AA2575" s="17">
        <v>2</v>
      </c>
      <c r="AB2575" s="17" t="str" cm="1">
        <f t="array" ref="AB2575">_xlfn.IFS(AA2575=0,"No evidenciado",AA2575=1,"Novato",AA2575=2,"Principiante avanzado",AA2575=3,"Competente",AA2575=4,"Proficiente",AA2575=5,"Master")</f>
        <v>Principiante avanzado</v>
      </c>
      <c r="AC2575" s="17">
        <v>1</v>
      </c>
      <c r="AD2575" s="17" t="str" cm="1">
        <f t="array" ref="AD2575">_xlfn.IFS(AC2575=0,"Prenovato",AC2575=1,"Novato",AC2575=2,"Principiante avanzado",AC2575=3,"Competente",AC2575=4,"Proficiente",AC2575=5,"Master")</f>
        <v>Novato</v>
      </c>
      <c r="AE2575" s="17" t="s">
        <v>421</v>
      </c>
    </row>
    <row r="2576" spans="1:31" x14ac:dyDescent="0.25">
      <c r="A2576" t="s">
        <v>242</v>
      </c>
      <c r="B2576" t="s">
        <v>60</v>
      </c>
      <c r="C2576" t="s">
        <v>218</v>
      </c>
      <c r="D2576" t="s">
        <v>196</v>
      </c>
      <c r="E2576" t="s">
        <v>352</v>
      </c>
      <c r="F2576" t="s">
        <v>130</v>
      </c>
      <c r="G2576" t="s">
        <v>353</v>
      </c>
      <c r="H2576" s="4"/>
      <c r="I2576" s="1">
        <f t="shared" ca="1" si="163"/>
        <v>1485</v>
      </c>
      <c r="J2576" s="1" t="str">
        <f t="shared" ca="1" si="164"/>
        <v>3. Mayor a 6 meses</v>
      </c>
      <c r="K2576" t="str">
        <f t="shared" si="165"/>
        <v>NO</v>
      </c>
      <c r="L2576" t="s">
        <v>255</v>
      </c>
      <c r="M2576" t="s">
        <v>160</v>
      </c>
      <c r="N2576" t="s">
        <v>416</v>
      </c>
      <c r="O2576" t="s">
        <v>416</v>
      </c>
      <c r="P2576" t="str">
        <f t="shared" si="166"/>
        <v>GERALD LORENZO HINOJOZA VALDEZIntegración de datos en tiempo realEVALUACION</v>
      </c>
      <c r="Q2576" t="str">
        <f>BASE[[#This Row],[NombresCalificado]]&amp;BASE[[#This Row],[TipoEvaluacion]]</f>
        <v>GERALD LORENZO HINOJOZA VALDEZEVALUACION</v>
      </c>
      <c r="R2576">
        <v>0</v>
      </c>
      <c r="S2576" t="s">
        <v>185</v>
      </c>
      <c r="T2576" t="s">
        <v>419</v>
      </c>
      <c r="U2576" s="17">
        <v>1</v>
      </c>
      <c r="V2576" s="17" t="str" cm="1">
        <f t="array" ref="V2576">_xlfn.IFS(U2576=0,"Prenovato",U2576=1,"Novato",U2576=2,"Principiante avanzado",U2576=3,"Competente",U2576=4,"Proficiente",U2576=5,"Master")</f>
        <v>Novato</v>
      </c>
      <c r="W2576" s="17">
        <v>2</v>
      </c>
      <c r="X2576" s="17" t="str" cm="1">
        <f t="array" ref="X2576">_xlfn.IFS(W2576=0,"No evidenciado",W2576=1,"Novato",W2576=2,"Principiante avanzado",W2576=3,"Competente",W2576=4,"Proficiente",W2576=5,"Master")</f>
        <v>Principiante avanzado</v>
      </c>
      <c r="Y2576" s="17">
        <v>2</v>
      </c>
      <c r="Z2576" s="17" t="str" cm="1">
        <f t="array" ref="Z2576">_xlfn.IFS(Y2576=0,"No evidenciado",Y2576=1,"Novato",Y2576=2,"Principiante avanzado",Y2576=3,"Competente",Y2576=4,"Proficiente",Y2576=5,"Master")</f>
        <v>Principiante avanzado</v>
      </c>
      <c r="AA2576" s="17">
        <v>2</v>
      </c>
      <c r="AB2576" s="17" t="str" cm="1">
        <f t="array" ref="AB2576">_xlfn.IFS(AA2576=0,"No evidenciado",AA2576=1,"Novato",AA2576=2,"Principiante avanzado",AA2576=3,"Competente",AA2576=4,"Proficiente",AA2576=5,"Master")</f>
        <v>Principiante avanzado</v>
      </c>
      <c r="AC2576" s="17">
        <v>1</v>
      </c>
      <c r="AD2576" s="17" t="str" cm="1">
        <f t="array" ref="AD2576">_xlfn.IFS(AC2576=0,"Prenovato",AC2576=1,"Novato",AC2576=2,"Principiante avanzado",AC2576=3,"Competente",AC2576=4,"Proficiente",AC2576=5,"Master")</f>
        <v>Novato</v>
      </c>
      <c r="AE2576" s="17" t="s">
        <v>421</v>
      </c>
    </row>
    <row r="2577" spans="1:31" x14ac:dyDescent="0.25">
      <c r="A2577" t="s">
        <v>242</v>
      </c>
      <c r="B2577" t="s">
        <v>60</v>
      </c>
      <c r="C2577" t="s">
        <v>218</v>
      </c>
      <c r="D2577" t="s">
        <v>196</v>
      </c>
      <c r="E2577" t="s">
        <v>352</v>
      </c>
      <c r="F2577" t="s">
        <v>130</v>
      </c>
      <c r="G2577" t="s">
        <v>353</v>
      </c>
      <c r="H2577" s="4"/>
      <c r="I2577" s="1">
        <f t="shared" ca="1" si="163"/>
        <v>1485</v>
      </c>
      <c r="J2577" s="1" t="str">
        <f t="shared" ca="1" si="164"/>
        <v>3. Mayor a 6 meses</v>
      </c>
      <c r="K2577" t="str">
        <f t="shared" si="165"/>
        <v>NO</v>
      </c>
      <c r="L2577" t="s">
        <v>255</v>
      </c>
      <c r="M2577" t="s">
        <v>172</v>
      </c>
      <c r="N2577" t="s">
        <v>416</v>
      </c>
      <c r="O2577" t="s">
        <v>416</v>
      </c>
      <c r="P2577" t="str">
        <f t="shared" si="166"/>
        <v>GERALD LORENZO HINOJOZA VALDEZCalidad de datosEVALUACION</v>
      </c>
      <c r="Q2577" t="str">
        <f>BASE[[#This Row],[NombresCalificado]]&amp;BASE[[#This Row],[TipoEvaluacion]]</f>
        <v>GERALD LORENZO HINOJOZA VALDEZEVALUACION</v>
      </c>
      <c r="R2577">
        <v>1</v>
      </c>
      <c r="S2577" t="s">
        <v>6</v>
      </c>
      <c r="T2577" t="s">
        <v>419</v>
      </c>
      <c r="U2577" s="17">
        <v>1</v>
      </c>
      <c r="V2577" s="17" t="str" cm="1">
        <f t="array" ref="V2577">_xlfn.IFS(U2577=0,"Prenovato",U2577=1,"Novato",U2577=2,"Principiante avanzado",U2577=3,"Competente",U2577=4,"Proficiente",U2577=5,"Master")</f>
        <v>Novato</v>
      </c>
      <c r="W2577" s="17">
        <v>2</v>
      </c>
      <c r="X2577" s="17" t="str" cm="1">
        <f t="array" ref="X2577">_xlfn.IFS(W2577=0,"No evidenciado",W2577=1,"Novato",W2577=2,"Principiante avanzado",W2577=3,"Competente",W2577=4,"Proficiente",W2577=5,"Master")</f>
        <v>Principiante avanzado</v>
      </c>
      <c r="Y2577" s="17">
        <v>2</v>
      </c>
      <c r="Z2577" s="17" t="str" cm="1">
        <f t="array" ref="Z2577">_xlfn.IFS(Y2577=0,"No evidenciado",Y2577=1,"Novato",Y2577=2,"Principiante avanzado",Y2577=3,"Competente",Y2577=4,"Proficiente",Y2577=5,"Master")</f>
        <v>Principiante avanzado</v>
      </c>
      <c r="AA2577" s="17">
        <v>2</v>
      </c>
      <c r="AB2577" s="17" t="str" cm="1">
        <f t="array" ref="AB2577">_xlfn.IFS(AA2577=0,"No evidenciado",AA2577=1,"Novato",AA2577=2,"Principiante avanzado",AA2577=3,"Competente",AA2577=4,"Proficiente",AA2577=5,"Master")</f>
        <v>Principiante avanzado</v>
      </c>
      <c r="AC2577" s="17">
        <v>1</v>
      </c>
      <c r="AD2577" s="17" t="str" cm="1">
        <f t="array" ref="AD2577">_xlfn.IFS(AC2577=0,"Prenovato",AC2577=1,"Novato",AC2577=2,"Principiante avanzado",AC2577=3,"Competente",AC2577=4,"Proficiente",AC2577=5,"Master")</f>
        <v>Novato</v>
      </c>
      <c r="AE2577" s="17" t="s">
        <v>421</v>
      </c>
    </row>
    <row r="2578" spans="1:31" x14ac:dyDescent="0.25">
      <c r="A2578" t="s">
        <v>242</v>
      </c>
      <c r="B2578" t="s">
        <v>60</v>
      </c>
      <c r="C2578" t="s">
        <v>218</v>
      </c>
      <c r="D2578" t="s">
        <v>196</v>
      </c>
      <c r="E2578" t="s">
        <v>352</v>
      </c>
      <c r="F2578" t="s">
        <v>130</v>
      </c>
      <c r="G2578" t="s">
        <v>353</v>
      </c>
      <c r="H2578" s="4"/>
      <c r="I2578" s="1">
        <f t="shared" ca="1" si="163"/>
        <v>1485</v>
      </c>
      <c r="J2578" s="1" t="str">
        <f t="shared" ca="1" si="164"/>
        <v>3. Mayor a 6 meses</v>
      </c>
      <c r="K2578" t="str">
        <f t="shared" si="165"/>
        <v>NO</v>
      </c>
      <c r="L2578" t="s">
        <v>255</v>
      </c>
      <c r="M2578" t="s">
        <v>162</v>
      </c>
      <c r="N2578" t="s">
        <v>416</v>
      </c>
      <c r="O2578" t="s">
        <v>416</v>
      </c>
      <c r="P2578" t="str">
        <f t="shared" si="166"/>
        <v>GERALD LORENZO HINOJOZA VALDEZMLOpsEVALUACION</v>
      </c>
      <c r="Q2578" t="str">
        <f>BASE[[#This Row],[NombresCalificado]]&amp;BASE[[#This Row],[TipoEvaluacion]]</f>
        <v>GERALD LORENZO HINOJOZA VALDEZEVALUACION</v>
      </c>
      <c r="R2578">
        <v>0</v>
      </c>
      <c r="S2578" t="s">
        <v>185</v>
      </c>
      <c r="T2578" t="s">
        <v>419</v>
      </c>
      <c r="U2578" s="17">
        <v>1</v>
      </c>
      <c r="V2578" s="17" t="str" cm="1">
        <f t="array" ref="V2578">_xlfn.IFS(U2578=0,"Prenovato",U2578=1,"Novato",U2578=2,"Principiante avanzado",U2578=3,"Competente",U2578=4,"Proficiente",U2578=5,"Master")</f>
        <v>Novato</v>
      </c>
      <c r="W2578" s="17">
        <v>2</v>
      </c>
      <c r="X2578" s="17" t="str" cm="1">
        <f t="array" ref="X2578">_xlfn.IFS(W2578=0,"No evidenciado",W2578=1,"Novato",W2578=2,"Principiante avanzado",W2578=3,"Competente",W2578=4,"Proficiente",W2578=5,"Master")</f>
        <v>Principiante avanzado</v>
      </c>
      <c r="Y2578" s="17">
        <v>2</v>
      </c>
      <c r="Z2578" s="17" t="str" cm="1">
        <f t="array" ref="Z2578">_xlfn.IFS(Y2578=0,"No evidenciado",Y2578=1,"Novato",Y2578=2,"Principiante avanzado",Y2578=3,"Competente",Y2578=4,"Proficiente",Y2578=5,"Master")</f>
        <v>Principiante avanzado</v>
      </c>
      <c r="AA2578" s="17">
        <v>2</v>
      </c>
      <c r="AB2578" s="17" t="str" cm="1">
        <f t="array" ref="AB2578">_xlfn.IFS(AA2578=0,"No evidenciado",AA2578=1,"Novato",AA2578=2,"Principiante avanzado",AA2578=3,"Competente",AA2578=4,"Proficiente",AA2578=5,"Master")</f>
        <v>Principiante avanzado</v>
      </c>
      <c r="AC2578" s="17">
        <v>1</v>
      </c>
      <c r="AD2578" s="17" t="str" cm="1">
        <f t="array" ref="AD2578">_xlfn.IFS(AC2578=0,"Prenovato",AC2578=1,"Novato",AC2578=2,"Principiante avanzado",AC2578=3,"Competente",AC2578=4,"Proficiente",AC2578=5,"Master")</f>
        <v>Novato</v>
      </c>
      <c r="AE2578" s="17" t="s">
        <v>421</v>
      </c>
    </row>
    <row r="2579" spans="1:31" x14ac:dyDescent="0.25">
      <c r="A2579" t="s">
        <v>242</v>
      </c>
      <c r="B2579" t="s">
        <v>60</v>
      </c>
      <c r="C2579" t="s">
        <v>218</v>
      </c>
      <c r="D2579" t="s">
        <v>196</v>
      </c>
      <c r="E2579" t="s">
        <v>352</v>
      </c>
      <c r="F2579" t="s">
        <v>130</v>
      </c>
      <c r="G2579" t="s">
        <v>353</v>
      </c>
      <c r="H2579" s="4"/>
      <c r="I2579" s="1">
        <f t="shared" ca="1" si="163"/>
        <v>1485</v>
      </c>
      <c r="J2579" s="1" t="str">
        <f t="shared" ca="1" si="164"/>
        <v>3. Mayor a 6 meses</v>
      </c>
      <c r="K2579" t="str">
        <f t="shared" si="165"/>
        <v>NO</v>
      </c>
      <c r="L2579" t="s">
        <v>255</v>
      </c>
      <c r="M2579" t="s">
        <v>164</v>
      </c>
      <c r="N2579" t="s">
        <v>417</v>
      </c>
      <c r="O2579" t="s">
        <v>416</v>
      </c>
      <c r="P2579" t="str">
        <f t="shared" si="166"/>
        <v>GERALD LORENZO HINOJOZA VALDEZPrivacidad y seguridad de los datosEVALUACION</v>
      </c>
      <c r="Q2579" t="str">
        <f>BASE[[#This Row],[NombresCalificado]]&amp;BASE[[#This Row],[TipoEvaluacion]]</f>
        <v>GERALD LORENZO HINOJOZA VALDEZEVALUACION</v>
      </c>
      <c r="R2579">
        <v>1</v>
      </c>
      <c r="S2579" t="s">
        <v>6</v>
      </c>
      <c r="T2579" t="s">
        <v>419</v>
      </c>
      <c r="U2579" s="17">
        <v>1</v>
      </c>
      <c r="V2579" s="17" t="str" cm="1">
        <f t="array" ref="V2579">_xlfn.IFS(U2579=0,"Prenovato",U2579=1,"Novato",U2579=2,"Principiante avanzado",U2579=3,"Competente",U2579=4,"Proficiente",U2579=5,"Master")</f>
        <v>Novato</v>
      </c>
      <c r="W2579" s="17">
        <v>2</v>
      </c>
      <c r="X2579" s="17" t="str" cm="1">
        <f t="array" ref="X2579">_xlfn.IFS(W2579=0,"No evidenciado",W2579=1,"Novato",W2579=2,"Principiante avanzado",W2579=3,"Competente",W2579=4,"Proficiente",W2579=5,"Master")</f>
        <v>Principiante avanzado</v>
      </c>
      <c r="Y2579" s="17">
        <v>2</v>
      </c>
      <c r="Z2579" s="17" t="str" cm="1">
        <f t="array" ref="Z2579">_xlfn.IFS(Y2579=0,"No evidenciado",Y2579=1,"Novato",Y2579=2,"Principiante avanzado",Y2579=3,"Competente",Y2579=4,"Proficiente",Y2579=5,"Master")</f>
        <v>Principiante avanzado</v>
      </c>
      <c r="AA2579" s="17">
        <v>2</v>
      </c>
      <c r="AB2579" s="17" t="str" cm="1">
        <f t="array" ref="AB2579">_xlfn.IFS(AA2579=0,"No evidenciado",AA2579=1,"Novato",AA2579=2,"Principiante avanzado",AA2579=3,"Competente",AA2579=4,"Proficiente",AA2579=5,"Master")</f>
        <v>Principiante avanzado</v>
      </c>
      <c r="AC2579" s="17">
        <v>1</v>
      </c>
      <c r="AD2579" s="17" t="str" cm="1">
        <f t="array" ref="AD2579">_xlfn.IFS(AC2579=0,"Prenovato",AC2579=1,"Novato",AC2579=2,"Principiante avanzado",AC2579=3,"Competente",AC2579=4,"Proficiente",AC2579=5,"Master")</f>
        <v>Novato</v>
      </c>
      <c r="AE2579" s="17" t="s">
        <v>421</v>
      </c>
    </row>
    <row r="2580" spans="1:31" x14ac:dyDescent="0.25">
      <c r="A2580" t="s">
        <v>242</v>
      </c>
      <c r="B2580" t="s">
        <v>60</v>
      </c>
      <c r="C2580" t="s">
        <v>218</v>
      </c>
      <c r="D2580" t="s">
        <v>196</v>
      </c>
      <c r="E2580" t="s">
        <v>352</v>
      </c>
      <c r="F2580" t="s">
        <v>130</v>
      </c>
      <c r="G2580" t="s">
        <v>353</v>
      </c>
      <c r="H2580" s="4"/>
      <c r="I2580" s="1">
        <f t="shared" ca="1" si="163"/>
        <v>1485</v>
      </c>
      <c r="J2580" s="1" t="str">
        <f t="shared" ca="1" si="164"/>
        <v>3. Mayor a 6 meses</v>
      </c>
      <c r="K2580" t="str">
        <f t="shared" si="165"/>
        <v>NO</v>
      </c>
      <c r="L2580" t="s">
        <v>255</v>
      </c>
      <c r="M2580" t="s">
        <v>56</v>
      </c>
      <c r="N2580" t="s">
        <v>417</v>
      </c>
      <c r="O2580" t="s">
        <v>416</v>
      </c>
      <c r="P2580" t="str">
        <f t="shared" si="166"/>
        <v>GERALD LORENZO HINOJOZA VALDEZControl de versionesEVALUACION</v>
      </c>
      <c r="Q2580" t="str">
        <f>BASE[[#This Row],[NombresCalificado]]&amp;BASE[[#This Row],[TipoEvaluacion]]</f>
        <v>GERALD LORENZO HINOJOZA VALDEZEVALUACION</v>
      </c>
      <c r="R2580">
        <v>0</v>
      </c>
      <c r="S2580" t="s">
        <v>185</v>
      </c>
      <c r="T2580" t="s">
        <v>419</v>
      </c>
      <c r="U2580" s="17">
        <v>1</v>
      </c>
      <c r="V2580" s="17" t="str" cm="1">
        <f t="array" ref="V2580">_xlfn.IFS(U2580=0,"Prenovato",U2580=1,"Novato",U2580=2,"Principiante avanzado",U2580=3,"Competente",U2580=4,"Proficiente",U2580=5,"Master")</f>
        <v>Novato</v>
      </c>
      <c r="W2580" s="17">
        <v>2</v>
      </c>
      <c r="X2580" s="17" t="str" cm="1">
        <f t="array" ref="X2580">_xlfn.IFS(W2580=0,"No evidenciado",W2580=1,"Novato",W2580=2,"Principiante avanzado",W2580=3,"Competente",W2580=4,"Proficiente",W2580=5,"Master")</f>
        <v>Principiante avanzado</v>
      </c>
      <c r="Y2580" s="17">
        <v>2</v>
      </c>
      <c r="Z2580" s="17" t="str" cm="1">
        <f t="array" ref="Z2580">_xlfn.IFS(Y2580=0,"No evidenciado",Y2580=1,"Novato",Y2580=2,"Principiante avanzado",Y2580=3,"Competente",Y2580=4,"Proficiente",Y2580=5,"Master")</f>
        <v>Principiante avanzado</v>
      </c>
      <c r="AA2580" s="17">
        <v>2</v>
      </c>
      <c r="AB2580" s="17" t="str" cm="1">
        <f t="array" ref="AB2580">_xlfn.IFS(AA2580=0,"No evidenciado",AA2580=1,"Novato",AA2580=2,"Principiante avanzado",AA2580=3,"Competente",AA2580=4,"Proficiente",AA2580=5,"Master")</f>
        <v>Principiante avanzado</v>
      </c>
      <c r="AC2580" s="17">
        <v>1</v>
      </c>
      <c r="AD2580" s="17" t="str" cm="1">
        <f t="array" ref="AD2580">_xlfn.IFS(AC2580=0,"Prenovato",AC2580=1,"Novato",AC2580=2,"Principiante avanzado",AC2580=3,"Competente",AC2580=4,"Proficiente",AC2580=5,"Master")</f>
        <v>Novato</v>
      </c>
      <c r="AE2580" s="17" t="s">
        <v>421</v>
      </c>
    </row>
    <row r="2581" spans="1:31" x14ac:dyDescent="0.25">
      <c r="A2581" t="s">
        <v>242</v>
      </c>
      <c r="B2581" t="s">
        <v>60</v>
      </c>
      <c r="C2581" t="s">
        <v>218</v>
      </c>
      <c r="D2581" t="s">
        <v>196</v>
      </c>
      <c r="E2581" t="s">
        <v>352</v>
      </c>
      <c r="F2581" t="s">
        <v>130</v>
      </c>
      <c r="G2581" t="s">
        <v>353</v>
      </c>
      <c r="H2581" s="4"/>
      <c r="I2581" s="1">
        <f t="shared" ca="1" si="163"/>
        <v>1485</v>
      </c>
      <c r="J2581" s="1" t="str">
        <f t="shared" ca="1" si="164"/>
        <v>3. Mayor a 6 meses</v>
      </c>
      <c r="K2581" t="str">
        <f t="shared" si="165"/>
        <v>NO</v>
      </c>
      <c r="L2581" t="s">
        <v>255</v>
      </c>
      <c r="M2581" t="s">
        <v>167</v>
      </c>
      <c r="N2581" t="s">
        <v>417</v>
      </c>
      <c r="O2581" t="s">
        <v>416</v>
      </c>
      <c r="P2581" t="str">
        <f t="shared" si="166"/>
        <v>GERALD LORENZO HINOJOZA VALDEZCI-CDEVALUACION</v>
      </c>
      <c r="Q2581" t="str">
        <f>BASE[[#This Row],[NombresCalificado]]&amp;BASE[[#This Row],[TipoEvaluacion]]</f>
        <v>GERALD LORENZO HINOJOZA VALDEZEVALUACION</v>
      </c>
      <c r="R2581">
        <v>0</v>
      </c>
      <c r="S2581" t="s">
        <v>185</v>
      </c>
      <c r="T2581" t="s">
        <v>419</v>
      </c>
      <c r="U2581" s="17">
        <v>1</v>
      </c>
      <c r="V2581" s="17" t="str" cm="1">
        <f t="array" ref="V2581">_xlfn.IFS(U2581=0,"Prenovato",U2581=1,"Novato",U2581=2,"Principiante avanzado",U2581=3,"Competente",U2581=4,"Proficiente",U2581=5,"Master")</f>
        <v>Novato</v>
      </c>
      <c r="W2581" s="17">
        <v>2</v>
      </c>
      <c r="X2581" s="17" t="str" cm="1">
        <f t="array" ref="X2581">_xlfn.IFS(W2581=0,"No evidenciado",W2581=1,"Novato",W2581=2,"Principiante avanzado",W2581=3,"Competente",W2581=4,"Proficiente",W2581=5,"Master")</f>
        <v>Principiante avanzado</v>
      </c>
      <c r="Y2581" s="17">
        <v>2</v>
      </c>
      <c r="Z2581" s="17" t="str" cm="1">
        <f t="array" ref="Z2581">_xlfn.IFS(Y2581=0,"No evidenciado",Y2581=1,"Novato",Y2581=2,"Principiante avanzado",Y2581=3,"Competente",Y2581=4,"Proficiente",Y2581=5,"Master")</f>
        <v>Principiante avanzado</v>
      </c>
      <c r="AA2581" s="17">
        <v>2</v>
      </c>
      <c r="AB2581" s="17" t="str" cm="1">
        <f t="array" ref="AB2581">_xlfn.IFS(AA2581=0,"No evidenciado",AA2581=1,"Novato",AA2581=2,"Principiante avanzado",AA2581=3,"Competente",AA2581=4,"Proficiente",AA2581=5,"Master")</f>
        <v>Principiante avanzado</v>
      </c>
      <c r="AC2581" s="17">
        <v>1</v>
      </c>
      <c r="AD2581" s="17" t="str" cm="1">
        <f t="array" ref="AD2581">_xlfn.IFS(AC2581=0,"Prenovato",AC2581=1,"Novato",AC2581=2,"Principiante avanzado",AC2581=3,"Competente",AC2581=4,"Proficiente",AC2581=5,"Master")</f>
        <v>Novato</v>
      </c>
      <c r="AE2581" s="17" t="s">
        <v>421</v>
      </c>
    </row>
    <row r="2582" spans="1:31" x14ac:dyDescent="0.25">
      <c r="A2582" t="s">
        <v>242</v>
      </c>
      <c r="B2582" t="s">
        <v>60</v>
      </c>
      <c r="C2582" t="s">
        <v>218</v>
      </c>
      <c r="D2582" t="s">
        <v>196</v>
      </c>
      <c r="E2582" t="s">
        <v>352</v>
      </c>
      <c r="F2582" t="s">
        <v>130</v>
      </c>
      <c r="G2582" t="s">
        <v>353</v>
      </c>
      <c r="H2582" s="4"/>
      <c r="I2582" s="1">
        <f t="shared" ca="1" si="163"/>
        <v>1485</v>
      </c>
      <c r="J2582" s="1" t="str">
        <f t="shared" ca="1" si="164"/>
        <v>3. Mayor a 6 meses</v>
      </c>
      <c r="K2582" t="str">
        <f t="shared" si="165"/>
        <v>NO</v>
      </c>
      <c r="L2582" t="s">
        <v>255</v>
      </c>
      <c r="M2582" t="s">
        <v>169</v>
      </c>
      <c r="N2582" t="s">
        <v>416</v>
      </c>
      <c r="O2582" t="s">
        <v>416</v>
      </c>
      <c r="P2582" t="str">
        <f t="shared" si="166"/>
        <v>GERALD LORENZO HINOJOZA VALDEZAnálisis de datosEVALUACION</v>
      </c>
      <c r="Q2582" t="str">
        <f>BASE[[#This Row],[NombresCalificado]]&amp;BASE[[#This Row],[TipoEvaluacion]]</f>
        <v>GERALD LORENZO HINOJOZA VALDEZEVALUACION</v>
      </c>
      <c r="R2582">
        <v>2</v>
      </c>
      <c r="S2582" t="s">
        <v>4</v>
      </c>
      <c r="T2582" t="s">
        <v>419</v>
      </c>
      <c r="U2582" s="17">
        <v>1</v>
      </c>
      <c r="V2582" s="17" t="str" cm="1">
        <f t="array" ref="V2582">_xlfn.IFS(U2582=0,"Prenovato",U2582=1,"Novato",U2582=2,"Principiante avanzado",U2582=3,"Competente",U2582=4,"Proficiente",U2582=5,"Master")</f>
        <v>Novato</v>
      </c>
      <c r="W2582" s="17">
        <v>2</v>
      </c>
      <c r="X2582" s="17" t="str" cm="1">
        <f t="array" ref="X2582">_xlfn.IFS(W2582=0,"No evidenciado",W2582=1,"Novato",W2582=2,"Principiante avanzado",W2582=3,"Competente",W2582=4,"Proficiente",W2582=5,"Master")</f>
        <v>Principiante avanzado</v>
      </c>
      <c r="Y2582" s="17">
        <v>2</v>
      </c>
      <c r="Z2582" s="17" t="str" cm="1">
        <f t="array" ref="Z2582">_xlfn.IFS(Y2582=0,"No evidenciado",Y2582=1,"Novato",Y2582=2,"Principiante avanzado",Y2582=3,"Competente",Y2582=4,"Proficiente",Y2582=5,"Master")</f>
        <v>Principiante avanzado</v>
      </c>
      <c r="AA2582" s="17">
        <v>2</v>
      </c>
      <c r="AB2582" s="17" t="str" cm="1">
        <f t="array" ref="AB2582">_xlfn.IFS(AA2582=0,"No evidenciado",AA2582=1,"Novato",AA2582=2,"Principiante avanzado",AA2582=3,"Competente",AA2582=4,"Proficiente",AA2582=5,"Master")</f>
        <v>Principiante avanzado</v>
      </c>
      <c r="AC2582" s="17">
        <v>1</v>
      </c>
      <c r="AD2582" s="17" t="str" cm="1">
        <f t="array" ref="AD2582">_xlfn.IFS(AC2582=0,"Prenovato",AC2582=1,"Novato",AC2582=2,"Principiante avanzado",AC2582=3,"Competente",AC2582=4,"Proficiente",AC2582=5,"Master")</f>
        <v>Novato</v>
      </c>
      <c r="AE2582" s="17" t="s">
        <v>421</v>
      </c>
    </row>
    <row r="2583" spans="1:31" x14ac:dyDescent="0.25">
      <c r="A2583" t="s">
        <v>242</v>
      </c>
      <c r="B2583" t="s">
        <v>60</v>
      </c>
      <c r="C2583" t="s">
        <v>218</v>
      </c>
      <c r="D2583" t="s">
        <v>196</v>
      </c>
      <c r="E2583" t="s">
        <v>352</v>
      </c>
      <c r="F2583" t="s">
        <v>130</v>
      </c>
      <c r="G2583" t="s">
        <v>353</v>
      </c>
      <c r="H2583" s="4"/>
      <c r="I2583" s="1">
        <f t="shared" ca="1" si="163"/>
        <v>1485</v>
      </c>
      <c r="J2583" s="1" t="str">
        <f t="shared" ca="1" si="164"/>
        <v>3. Mayor a 6 meses</v>
      </c>
      <c r="K2583" t="str">
        <f t="shared" si="165"/>
        <v>NO</v>
      </c>
      <c r="L2583" t="s">
        <v>255</v>
      </c>
      <c r="M2583" t="s">
        <v>166</v>
      </c>
      <c r="N2583" t="s">
        <v>416</v>
      </c>
      <c r="O2583" t="s">
        <v>416</v>
      </c>
      <c r="P2583" t="str">
        <f t="shared" si="166"/>
        <v>GERALD LORENZO HINOJOZA VALDEZBase de datos No-SQLEVALUACION</v>
      </c>
      <c r="Q2583" t="str">
        <f>BASE[[#This Row],[NombresCalificado]]&amp;BASE[[#This Row],[TipoEvaluacion]]</f>
        <v>GERALD LORENZO HINOJOZA VALDEZEVALUACION</v>
      </c>
      <c r="R2583">
        <v>0</v>
      </c>
      <c r="S2583" t="s">
        <v>185</v>
      </c>
      <c r="T2583" t="s">
        <v>419</v>
      </c>
      <c r="U2583" s="17">
        <v>1</v>
      </c>
      <c r="V2583" s="17" t="str" cm="1">
        <f t="array" ref="V2583">_xlfn.IFS(U2583=0,"Prenovato",U2583=1,"Novato",U2583=2,"Principiante avanzado",U2583=3,"Competente",U2583=4,"Proficiente",U2583=5,"Master")</f>
        <v>Novato</v>
      </c>
      <c r="W2583" s="17">
        <v>2</v>
      </c>
      <c r="X2583" s="17" t="str" cm="1">
        <f t="array" ref="X2583">_xlfn.IFS(W2583=0,"No evidenciado",W2583=1,"Novato",W2583=2,"Principiante avanzado",W2583=3,"Competente",W2583=4,"Proficiente",W2583=5,"Master")</f>
        <v>Principiante avanzado</v>
      </c>
      <c r="Y2583" s="17">
        <v>2</v>
      </c>
      <c r="Z2583" s="17" t="str" cm="1">
        <f t="array" ref="Z2583">_xlfn.IFS(Y2583=0,"No evidenciado",Y2583=1,"Novato",Y2583=2,"Principiante avanzado",Y2583=3,"Competente",Y2583=4,"Proficiente",Y2583=5,"Master")</f>
        <v>Principiante avanzado</v>
      </c>
      <c r="AA2583" s="17">
        <v>2</v>
      </c>
      <c r="AB2583" s="17" t="str" cm="1">
        <f t="array" ref="AB2583">_xlfn.IFS(AA2583=0,"No evidenciado",AA2583=1,"Novato",AA2583=2,"Principiante avanzado",AA2583=3,"Competente",AA2583=4,"Proficiente",AA2583=5,"Master")</f>
        <v>Principiante avanzado</v>
      </c>
      <c r="AC2583" s="17">
        <v>1</v>
      </c>
      <c r="AD2583" s="17" t="str" cm="1">
        <f t="array" ref="AD2583">_xlfn.IFS(AC2583=0,"Prenovato",AC2583=1,"Novato",AC2583=2,"Principiante avanzado",AC2583=3,"Competente",AC2583=4,"Proficiente",AC2583=5,"Master")</f>
        <v>Novato</v>
      </c>
      <c r="AE2583" s="17" t="s">
        <v>421</v>
      </c>
    </row>
    <row r="2584" spans="1:31" x14ac:dyDescent="0.25">
      <c r="A2584" t="s">
        <v>242</v>
      </c>
      <c r="B2584" t="s">
        <v>60</v>
      </c>
      <c r="C2584" t="s">
        <v>218</v>
      </c>
      <c r="D2584" t="s">
        <v>196</v>
      </c>
      <c r="E2584" t="s">
        <v>352</v>
      </c>
      <c r="F2584" t="s">
        <v>130</v>
      </c>
      <c r="G2584" t="s">
        <v>353</v>
      </c>
      <c r="H2584" s="4"/>
      <c r="I2584" s="1">
        <f t="shared" ca="1" si="163"/>
        <v>1485</v>
      </c>
      <c r="J2584" s="1" t="str">
        <f t="shared" ca="1" si="164"/>
        <v>3. Mayor a 6 meses</v>
      </c>
      <c r="K2584" t="str">
        <f t="shared" si="165"/>
        <v>NO</v>
      </c>
      <c r="L2584" t="s">
        <v>255</v>
      </c>
      <c r="M2584" t="s">
        <v>171</v>
      </c>
      <c r="N2584" t="s">
        <v>416</v>
      </c>
      <c r="O2584" t="s">
        <v>416</v>
      </c>
      <c r="P2584" t="str">
        <f t="shared" si="166"/>
        <v>GERALD LORENZO HINOJOZA VALDEZBases de datos en la nubeEVALUACION</v>
      </c>
      <c r="Q2584" t="str">
        <f>BASE[[#This Row],[NombresCalificado]]&amp;BASE[[#This Row],[TipoEvaluacion]]</f>
        <v>GERALD LORENZO HINOJOZA VALDEZEVALUACION</v>
      </c>
      <c r="R2584">
        <v>0</v>
      </c>
      <c r="S2584" t="s">
        <v>185</v>
      </c>
      <c r="T2584" t="s">
        <v>420</v>
      </c>
      <c r="U2584" s="17">
        <v>1</v>
      </c>
      <c r="V2584" s="17" t="str" cm="1">
        <f t="array" ref="V2584">_xlfn.IFS(U2584=0,"Prenovato",U2584=1,"Novato",U2584=2,"Principiante avanzado",U2584=3,"Competente",U2584=4,"Proficiente",U2584=5,"Master")</f>
        <v>Novato</v>
      </c>
      <c r="W2584" s="17">
        <v>2</v>
      </c>
      <c r="X2584" s="17" t="str" cm="1">
        <f t="array" ref="X2584">_xlfn.IFS(W2584=0,"No evidenciado",W2584=1,"Novato",W2584=2,"Principiante avanzado",W2584=3,"Competente",W2584=4,"Proficiente",W2584=5,"Master")</f>
        <v>Principiante avanzado</v>
      </c>
      <c r="Y2584" s="17">
        <v>2</v>
      </c>
      <c r="Z2584" s="17" t="str" cm="1">
        <f t="array" ref="Z2584">_xlfn.IFS(Y2584=0,"No evidenciado",Y2584=1,"Novato",Y2584=2,"Principiante avanzado",Y2584=3,"Competente",Y2584=4,"Proficiente",Y2584=5,"Master")</f>
        <v>Principiante avanzado</v>
      </c>
      <c r="AA2584" s="17">
        <v>2</v>
      </c>
      <c r="AB2584" s="17" t="str" cm="1">
        <f t="array" ref="AB2584">_xlfn.IFS(AA2584=0,"No evidenciado",AA2584=1,"Novato",AA2584=2,"Principiante avanzado",AA2584=3,"Competente",AA2584=4,"Proficiente",AA2584=5,"Master")</f>
        <v>Principiante avanzado</v>
      </c>
      <c r="AC2584" s="17">
        <v>1</v>
      </c>
      <c r="AD2584" s="17" t="str" cm="1">
        <f t="array" ref="AD2584">_xlfn.IFS(AC2584=0,"Prenovato",AC2584=1,"Novato",AC2584=2,"Principiante avanzado",AC2584=3,"Competente",AC2584=4,"Proficiente",AC2584=5,"Master")</f>
        <v>Novato</v>
      </c>
      <c r="AE2584" s="17" t="s">
        <v>421</v>
      </c>
    </row>
    <row r="2585" spans="1:31" x14ac:dyDescent="0.25">
      <c r="A2585" t="s">
        <v>242</v>
      </c>
      <c r="B2585" t="s">
        <v>60</v>
      </c>
      <c r="C2585" t="s">
        <v>218</v>
      </c>
      <c r="D2585" t="s">
        <v>196</v>
      </c>
      <c r="E2585" t="s">
        <v>352</v>
      </c>
      <c r="F2585" t="s">
        <v>130</v>
      </c>
      <c r="G2585" t="s">
        <v>353</v>
      </c>
      <c r="H2585" s="4"/>
      <c r="I2585" s="1">
        <f t="shared" ca="1" si="163"/>
        <v>1485</v>
      </c>
      <c r="J2585" s="1" t="str">
        <f t="shared" ca="1" si="164"/>
        <v>3. Mayor a 6 meses</v>
      </c>
      <c r="K2585" t="str">
        <f t="shared" si="165"/>
        <v>NO</v>
      </c>
      <c r="L2585" t="s">
        <v>255</v>
      </c>
      <c r="M2585" t="s">
        <v>170</v>
      </c>
      <c r="N2585" t="s">
        <v>417</v>
      </c>
      <c r="O2585" t="s">
        <v>416</v>
      </c>
      <c r="P2585" t="str">
        <f t="shared" si="166"/>
        <v>GERALD LORENZO HINOJOZA VALDEZArquitectura de datosEVALUACION</v>
      </c>
      <c r="Q2585" t="str">
        <f>BASE[[#This Row],[NombresCalificado]]&amp;BASE[[#This Row],[TipoEvaluacion]]</f>
        <v>GERALD LORENZO HINOJOZA VALDEZEVALUACION</v>
      </c>
      <c r="R2585">
        <v>2</v>
      </c>
      <c r="S2585" t="s">
        <v>4</v>
      </c>
      <c r="T2585" t="s">
        <v>419</v>
      </c>
      <c r="U2585" s="17">
        <v>1</v>
      </c>
      <c r="V2585" s="17" t="str" cm="1">
        <f t="array" ref="V2585">_xlfn.IFS(U2585=0,"Prenovato",U2585=1,"Novato",U2585=2,"Principiante avanzado",U2585=3,"Competente",U2585=4,"Proficiente",U2585=5,"Master")</f>
        <v>Novato</v>
      </c>
      <c r="W2585" s="17">
        <v>2</v>
      </c>
      <c r="X2585" s="17" t="str" cm="1">
        <f t="array" ref="X2585">_xlfn.IFS(W2585=0,"No evidenciado",W2585=1,"Novato",W2585=2,"Principiante avanzado",W2585=3,"Competente",W2585=4,"Proficiente",W2585=5,"Master")</f>
        <v>Principiante avanzado</v>
      </c>
      <c r="Y2585" s="17">
        <v>2</v>
      </c>
      <c r="Z2585" s="17" t="str" cm="1">
        <f t="array" ref="Z2585">_xlfn.IFS(Y2585=0,"No evidenciado",Y2585=1,"Novato",Y2585=2,"Principiante avanzado",Y2585=3,"Competente",Y2585=4,"Proficiente",Y2585=5,"Master")</f>
        <v>Principiante avanzado</v>
      </c>
      <c r="AA2585" s="17">
        <v>2</v>
      </c>
      <c r="AB2585" s="17" t="str" cm="1">
        <f t="array" ref="AB2585">_xlfn.IFS(AA2585=0,"No evidenciado",AA2585=1,"Novato",AA2585=2,"Principiante avanzado",AA2585=3,"Competente",AA2585=4,"Proficiente",AA2585=5,"Master")</f>
        <v>Principiante avanzado</v>
      </c>
      <c r="AC2585" s="17">
        <v>1</v>
      </c>
      <c r="AD2585" s="17" t="str" cm="1">
        <f t="array" ref="AD2585">_xlfn.IFS(AC2585=0,"Prenovato",AC2585=1,"Novato",AC2585=2,"Principiante avanzado",AC2585=3,"Competente",AC2585=4,"Proficiente",AC2585=5,"Master")</f>
        <v>Novato</v>
      </c>
      <c r="AE2585" s="17" t="s">
        <v>421</v>
      </c>
    </row>
    <row r="2586" spans="1:31" x14ac:dyDescent="0.25">
      <c r="A2586" t="s">
        <v>242</v>
      </c>
      <c r="B2586" t="s">
        <v>60</v>
      </c>
      <c r="C2586" t="s">
        <v>218</v>
      </c>
      <c r="D2586" t="s">
        <v>196</v>
      </c>
      <c r="E2586" t="s">
        <v>352</v>
      </c>
      <c r="F2586" t="s">
        <v>130</v>
      </c>
      <c r="G2586" t="s">
        <v>353</v>
      </c>
      <c r="H2586" s="4"/>
      <c r="I2586" s="1">
        <f t="shared" ca="1" si="163"/>
        <v>1485</v>
      </c>
      <c r="J2586" s="1" t="str">
        <f t="shared" ca="1" si="164"/>
        <v>3. Mayor a 6 meses</v>
      </c>
      <c r="K2586" t="str">
        <f t="shared" si="165"/>
        <v>NO</v>
      </c>
      <c r="L2586" t="s">
        <v>255</v>
      </c>
      <c r="M2586" t="s">
        <v>168</v>
      </c>
      <c r="N2586" t="s">
        <v>418</v>
      </c>
      <c r="O2586" t="s">
        <v>418</v>
      </c>
      <c r="P2586" t="str">
        <f t="shared" si="166"/>
        <v>GERALD LORENZO HINOJOZA VALDEZBase de datos relacionalEVALUACION</v>
      </c>
      <c r="Q2586" t="str">
        <f>BASE[[#This Row],[NombresCalificado]]&amp;BASE[[#This Row],[TipoEvaluacion]]</f>
        <v>GERALD LORENZO HINOJOZA VALDEZEVALUACION</v>
      </c>
      <c r="R2586">
        <v>2</v>
      </c>
      <c r="S2586" t="s">
        <v>4</v>
      </c>
      <c r="T2586" t="s">
        <v>419</v>
      </c>
      <c r="U2586" s="17">
        <v>1</v>
      </c>
      <c r="V2586" s="17" t="str" cm="1">
        <f t="array" ref="V2586">_xlfn.IFS(U2586=0,"Prenovato",U2586=1,"Novato",U2586=2,"Principiante avanzado",U2586=3,"Competente",U2586=4,"Proficiente",U2586=5,"Master")</f>
        <v>Novato</v>
      </c>
      <c r="W2586" s="17">
        <v>2</v>
      </c>
      <c r="X2586" s="17" t="str" cm="1">
        <f t="array" ref="X2586">_xlfn.IFS(W2586=0,"No evidenciado",W2586=1,"Novato",W2586=2,"Principiante avanzado",W2586=3,"Competente",W2586=4,"Proficiente",W2586=5,"Master")</f>
        <v>Principiante avanzado</v>
      </c>
      <c r="Y2586" s="17">
        <v>2</v>
      </c>
      <c r="Z2586" s="17" t="str" cm="1">
        <f t="array" ref="Z2586">_xlfn.IFS(Y2586=0,"No evidenciado",Y2586=1,"Novato",Y2586=2,"Principiante avanzado",Y2586=3,"Competente",Y2586=4,"Proficiente",Y2586=5,"Master")</f>
        <v>Principiante avanzado</v>
      </c>
      <c r="AA2586" s="17">
        <v>2</v>
      </c>
      <c r="AB2586" s="17" t="str" cm="1">
        <f t="array" ref="AB2586">_xlfn.IFS(AA2586=0,"No evidenciado",AA2586=1,"Novato",AA2586=2,"Principiante avanzado",AA2586=3,"Competente",AA2586=4,"Proficiente",AA2586=5,"Master")</f>
        <v>Principiante avanzado</v>
      </c>
      <c r="AC2586" s="17">
        <v>1</v>
      </c>
      <c r="AD2586" s="17" t="str" cm="1">
        <f t="array" ref="AD2586">_xlfn.IFS(AC2586=0,"Prenovato",AC2586=1,"Novato",AC2586=2,"Principiante avanzado",AC2586=3,"Competente",AC2586=4,"Proficiente",AC2586=5,"Master")</f>
        <v>Novato</v>
      </c>
      <c r="AE2586" s="17" t="s">
        <v>421</v>
      </c>
    </row>
    <row r="2587" spans="1:31" x14ac:dyDescent="0.25">
      <c r="A2587" t="s">
        <v>242</v>
      </c>
      <c r="B2587" t="s">
        <v>60</v>
      </c>
      <c r="C2587" t="s">
        <v>218</v>
      </c>
      <c r="D2587" t="s">
        <v>196</v>
      </c>
      <c r="E2587" t="s">
        <v>352</v>
      </c>
      <c r="F2587" t="s">
        <v>130</v>
      </c>
      <c r="G2587" t="s">
        <v>353</v>
      </c>
      <c r="H2587" s="4"/>
      <c r="I2587" s="1">
        <f t="shared" ca="1" si="163"/>
        <v>1485</v>
      </c>
      <c r="J2587" s="1" t="str">
        <f t="shared" ca="1" si="164"/>
        <v>3. Mayor a 6 meses</v>
      </c>
      <c r="K2587" t="str">
        <f t="shared" si="165"/>
        <v>NO</v>
      </c>
      <c r="L2587" t="s">
        <v>255</v>
      </c>
      <c r="M2587" t="s">
        <v>165</v>
      </c>
      <c r="N2587" t="s">
        <v>418</v>
      </c>
      <c r="O2587" t="s">
        <v>418</v>
      </c>
      <c r="P2587" t="str">
        <f t="shared" si="166"/>
        <v>GERALD LORENZO HINOJOZA VALDEZProcesamiento de datosEVALUACION</v>
      </c>
      <c r="Q2587" t="str">
        <f>BASE[[#This Row],[NombresCalificado]]&amp;BASE[[#This Row],[TipoEvaluacion]]</f>
        <v>GERALD LORENZO HINOJOZA VALDEZEVALUACION</v>
      </c>
      <c r="R2587">
        <v>2</v>
      </c>
      <c r="S2587" t="s">
        <v>4</v>
      </c>
      <c r="T2587" t="s">
        <v>419</v>
      </c>
      <c r="U2587" s="17">
        <v>1</v>
      </c>
      <c r="V2587" s="17" t="str" cm="1">
        <f t="array" ref="V2587">_xlfn.IFS(U2587=0,"Prenovato",U2587=1,"Novato",U2587=2,"Principiante avanzado",U2587=3,"Competente",U2587=4,"Proficiente",U2587=5,"Master")</f>
        <v>Novato</v>
      </c>
      <c r="W2587" s="17">
        <v>2</v>
      </c>
      <c r="X2587" s="17" t="str" cm="1">
        <f t="array" ref="X2587">_xlfn.IFS(W2587=0,"No evidenciado",W2587=1,"Novato",W2587=2,"Principiante avanzado",W2587=3,"Competente",W2587=4,"Proficiente",W2587=5,"Master")</f>
        <v>Principiante avanzado</v>
      </c>
      <c r="Y2587" s="17">
        <v>2</v>
      </c>
      <c r="Z2587" s="17" t="str" cm="1">
        <f t="array" ref="Z2587">_xlfn.IFS(Y2587=0,"No evidenciado",Y2587=1,"Novato",Y2587=2,"Principiante avanzado",Y2587=3,"Competente",Y2587=4,"Proficiente",Y2587=5,"Master")</f>
        <v>Principiante avanzado</v>
      </c>
      <c r="AA2587" s="17">
        <v>2</v>
      </c>
      <c r="AB2587" s="17" t="str" cm="1">
        <f t="array" ref="AB2587">_xlfn.IFS(AA2587=0,"No evidenciado",AA2587=1,"Novato",AA2587=2,"Principiante avanzado",AA2587=3,"Competente",AA2587=4,"Proficiente",AA2587=5,"Master")</f>
        <v>Principiante avanzado</v>
      </c>
      <c r="AC2587" s="17">
        <v>1</v>
      </c>
      <c r="AD2587" s="17" t="str" cm="1">
        <f t="array" ref="AD2587">_xlfn.IFS(AC2587=0,"Prenovato",AC2587=1,"Novato",AC2587=2,"Principiante avanzado",AC2587=3,"Competente",AC2587=4,"Proficiente",AC2587=5,"Master")</f>
        <v>Novato</v>
      </c>
      <c r="AE2587" s="17" t="s">
        <v>421</v>
      </c>
    </row>
    <row r="2588" spans="1:31" x14ac:dyDescent="0.25">
      <c r="A2588" t="s">
        <v>242</v>
      </c>
      <c r="B2588" t="s">
        <v>60</v>
      </c>
      <c r="C2588" t="s">
        <v>218</v>
      </c>
      <c r="D2588" t="s">
        <v>196</v>
      </c>
      <c r="E2588" t="s">
        <v>352</v>
      </c>
      <c r="F2588" t="s">
        <v>130</v>
      </c>
      <c r="G2588" t="s">
        <v>353</v>
      </c>
      <c r="H2588" s="4"/>
      <c r="I2588" s="1">
        <f t="shared" ca="1" si="163"/>
        <v>1485</v>
      </c>
      <c r="J2588" s="1" t="str">
        <f t="shared" ca="1" si="164"/>
        <v>3. Mayor a 6 meses</v>
      </c>
      <c r="K2588" t="str">
        <f t="shared" si="165"/>
        <v>NO</v>
      </c>
      <c r="L2588" t="s">
        <v>255</v>
      </c>
      <c r="M2588" t="s">
        <v>163</v>
      </c>
      <c r="N2588" t="s">
        <v>417</v>
      </c>
      <c r="O2588" t="s">
        <v>416</v>
      </c>
      <c r="P2588" t="str">
        <f t="shared" si="166"/>
        <v>GERALD LORENZO HINOJOZA VALDEZNube BCPEVALUACION</v>
      </c>
      <c r="Q2588" t="str">
        <f>BASE[[#This Row],[NombresCalificado]]&amp;BASE[[#This Row],[TipoEvaluacion]]</f>
        <v>GERALD LORENZO HINOJOZA VALDEZEVALUACION</v>
      </c>
      <c r="R2588">
        <v>0</v>
      </c>
      <c r="S2588" t="s">
        <v>185</v>
      </c>
      <c r="T2588" t="s">
        <v>420</v>
      </c>
      <c r="U2588" s="17">
        <v>1</v>
      </c>
      <c r="V2588" s="17" t="str" cm="1">
        <f t="array" ref="V2588">_xlfn.IFS(U2588=0,"Prenovato",U2588=1,"Novato",U2588=2,"Principiante avanzado",U2588=3,"Competente",U2588=4,"Proficiente",U2588=5,"Master")</f>
        <v>Novato</v>
      </c>
      <c r="W2588" s="17">
        <v>2</v>
      </c>
      <c r="X2588" s="17" t="str" cm="1">
        <f t="array" ref="X2588">_xlfn.IFS(W2588=0,"No evidenciado",W2588=1,"Novato",W2588=2,"Principiante avanzado",W2588=3,"Competente",W2588=4,"Proficiente",W2588=5,"Master")</f>
        <v>Principiante avanzado</v>
      </c>
      <c r="Y2588" s="17">
        <v>2</v>
      </c>
      <c r="Z2588" s="17" t="str" cm="1">
        <f t="array" ref="Z2588">_xlfn.IFS(Y2588=0,"No evidenciado",Y2588=1,"Novato",Y2588=2,"Principiante avanzado",Y2588=3,"Competente",Y2588=4,"Proficiente",Y2588=5,"Master")</f>
        <v>Principiante avanzado</v>
      </c>
      <c r="AA2588" s="17">
        <v>2</v>
      </c>
      <c r="AB2588" s="17" t="str" cm="1">
        <f t="array" ref="AB2588">_xlfn.IFS(AA2588=0,"No evidenciado",AA2588=1,"Novato",AA2588=2,"Principiante avanzado",AA2588=3,"Competente",AA2588=4,"Proficiente",AA2588=5,"Master")</f>
        <v>Principiante avanzado</v>
      </c>
      <c r="AC2588" s="17">
        <v>1</v>
      </c>
      <c r="AD2588" s="17" t="str" cm="1">
        <f t="array" ref="AD2588">_xlfn.IFS(AC2588=0,"Prenovato",AC2588=1,"Novato",AC2588=2,"Principiante avanzado",AC2588=3,"Competente",AC2588=4,"Proficiente",AC2588=5,"Master")</f>
        <v>Novato</v>
      </c>
      <c r="AE2588" s="17" t="s">
        <v>421</v>
      </c>
    </row>
    <row r="2589" spans="1:31" x14ac:dyDescent="0.25">
      <c r="A2589" t="s">
        <v>242</v>
      </c>
      <c r="B2589" t="s">
        <v>60</v>
      </c>
      <c r="C2589" t="s">
        <v>218</v>
      </c>
      <c r="D2589" t="s">
        <v>196</v>
      </c>
      <c r="E2589" t="s">
        <v>352</v>
      </c>
      <c r="F2589" t="s">
        <v>130</v>
      </c>
      <c r="G2589" t="s">
        <v>353</v>
      </c>
      <c r="H2589" s="4"/>
      <c r="I2589" s="1">
        <f t="shared" ca="1" si="163"/>
        <v>1485</v>
      </c>
      <c r="J2589" s="1" t="str">
        <f t="shared" ca="1" si="164"/>
        <v>3. Mayor a 6 meses</v>
      </c>
      <c r="K2589" t="str">
        <f t="shared" si="165"/>
        <v>NO</v>
      </c>
      <c r="L2589" t="s">
        <v>255</v>
      </c>
      <c r="M2589" t="s">
        <v>174</v>
      </c>
      <c r="N2589" t="s">
        <v>418</v>
      </c>
      <c r="O2589" t="s">
        <v>418</v>
      </c>
      <c r="P2589" t="str">
        <f t="shared" si="166"/>
        <v>GERALD LORENZO HINOJOZA VALDEZDatawarehouse BCPEVALUACION</v>
      </c>
      <c r="Q2589" t="str">
        <f>BASE[[#This Row],[NombresCalificado]]&amp;BASE[[#This Row],[TipoEvaluacion]]</f>
        <v>GERALD LORENZO HINOJOZA VALDEZEVALUACION</v>
      </c>
      <c r="R2589">
        <v>2</v>
      </c>
      <c r="S2589" t="s">
        <v>4</v>
      </c>
      <c r="T2589" t="s">
        <v>419</v>
      </c>
      <c r="U2589" s="17">
        <v>1</v>
      </c>
      <c r="V2589" s="17" t="str" cm="1">
        <f t="array" ref="V2589">_xlfn.IFS(U2589=0,"Prenovato",U2589=1,"Novato",U2589=2,"Principiante avanzado",U2589=3,"Competente",U2589=4,"Proficiente",U2589=5,"Master")</f>
        <v>Novato</v>
      </c>
      <c r="W2589" s="17">
        <v>2</v>
      </c>
      <c r="X2589" s="17" t="str" cm="1">
        <f t="array" ref="X2589">_xlfn.IFS(W2589=0,"No evidenciado",W2589=1,"Novato",W2589=2,"Principiante avanzado",W2589=3,"Competente",W2589=4,"Proficiente",W2589=5,"Master")</f>
        <v>Principiante avanzado</v>
      </c>
      <c r="Y2589" s="17">
        <v>2</v>
      </c>
      <c r="Z2589" s="17" t="str" cm="1">
        <f t="array" ref="Z2589">_xlfn.IFS(Y2589=0,"No evidenciado",Y2589=1,"Novato",Y2589=2,"Principiante avanzado",Y2589=3,"Competente",Y2589=4,"Proficiente",Y2589=5,"Master")</f>
        <v>Principiante avanzado</v>
      </c>
      <c r="AA2589" s="17">
        <v>2</v>
      </c>
      <c r="AB2589" s="17" t="str" cm="1">
        <f t="array" ref="AB2589">_xlfn.IFS(AA2589=0,"No evidenciado",AA2589=1,"Novato",AA2589=2,"Principiante avanzado",AA2589=3,"Competente",AA2589=4,"Proficiente",AA2589=5,"Master")</f>
        <v>Principiante avanzado</v>
      </c>
      <c r="AC2589" s="17">
        <v>1</v>
      </c>
      <c r="AD2589" s="17" t="str" cm="1">
        <f t="array" ref="AD2589">_xlfn.IFS(AC2589=0,"Prenovato",AC2589=1,"Novato",AC2589=2,"Principiante avanzado",AC2589=3,"Competente",AC2589=4,"Proficiente",AC2589=5,"Master")</f>
        <v>Novato</v>
      </c>
      <c r="AE2589" s="17" t="s">
        <v>421</v>
      </c>
    </row>
    <row r="2590" spans="1:31" x14ac:dyDescent="0.25">
      <c r="A2590" t="s">
        <v>242</v>
      </c>
      <c r="B2590" t="s">
        <v>60</v>
      </c>
      <c r="C2590" t="s">
        <v>218</v>
      </c>
      <c r="D2590" t="s">
        <v>196</v>
      </c>
      <c r="E2590" t="s">
        <v>352</v>
      </c>
      <c r="F2590" t="s">
        <v>130</v>
      </c>
      <c r="G2590" t="s">
        <v>353</v>
      </c>
      <c r="H2590" s="4"/>
      <c r="I2590" s="1">
        <f t="shared" ca="1" si="163"/>
        <v>1485</v>
      </c>
      <c r="J2590" s="1" t="str">
        <f t="shared" ca="1" si="164"/>
        <v>3. Mayor a 6 meses</v>
      </c>
      <c r="K2590" t="str">
        <f t="shared" si="165"/>
        <v>NO</v>
      </c>
      <c r="L2590" t="s">
        <v>255</v>
      </c>
      <c r="M2590" t="s">
        <v>161</v>
      </c>
      <c r="N2590" t="s">
        <v>418</v>
      </c>
      <c r="O2590" t="s">
        <v>418</v>
      </c>
      <c r="P2590" t="str">
        <f t="shared" si="166"/>
        <v>GERALD LORENZO HINOJOZA VALDEZIntegración de datos por lotesEVALUACION</v>
      </c>
      <c r="Q2590" t="str">
        <f>BASE[[#This Row],[NombresCalificado]]&amp;BASE[[#This Row],[TipoEvaluacion]]</f>
        <v>GERALD LORENZO HINOJOZA VALDEZEVALUACION</v>
      </c>
      <c r="R2590">
        <v>2</v>
      </c>
      <c r="S2590" t="s">
        <v>4</v>
      </c>
      <c r="T2590" t="s">
        <v>419</v>
      </c>
      <c r="U2590" s="17">
        <v>1</v>
      </c>
      <c r="V2590" s="17" t="str" cm="1">
        <f t="array" ref="V2590">_xlfn.IFS(U2590=0,"Prenovato",U2590=1,"Novato",U2590=2,"Principiante avanzado",U2590=3,"Competente",U2590=4,"Proficiente",U2590=5,"Master")</f>
        <v>Novato</v>
      </c>
      <c r="W2590" s="17">
        <v>2</v>
      </c>
      <c r="X2590" s="17" t="str" cm="1">
        <f t="array" ref="X2590">_xlfn.IFS(W2590=0,"No evidenciado",W2590=1,"Novato",W2590=2,"Principiante avanzado",W2590=3,"Competente",W2590=4,"Proficiente",W2590=5,"Master")</f>
        <v>Principiante avanzado</v>
      </c>
      <c r="Y2590" s="17">
        <v>2</v>
      </c>
      <c r="Z2590" s="17" t="str" cm="1">
        <f t="array" ref="Z2590">_xlfn.IFS(Y2590=0,"No evidenciado",Y2590=1,"Novato",Y2590=2,"Principiante avanzado",Y2590=3,"Competente",Y2590=4,"Proficiente",Y2590=5,"Master")</f>
        <v>Principiante avanzado</v>
      </c>
      <c r="AA2590" s="17">
        <v>2</v>
      </c>
      <c r="AB2590" s="17" t="str" cm="1">
        <f t="array" ref="AB2590">_xlfn.IFS(AA2590=0,"No evidenciado",AA2590=1,"Novato",AA2590=2,"Principiante avanzado",AA2590=3,"Competente",AA2590=4,"Proficiente",AA2590=5,"Master")</f>
        <v>Principiante avanzado</v>
      </c>
      <c r="AC2590" s="17">
        <v>1</v>
      </c>
      <c r="AD2590" s="17" t="str" cm="1">
        <f t="array" ref="AD2590">_xlfn.IFS(AC2590=0,"Prenovato",AC2590=1,"Novato",AC2590=2,"Principiante avanzado",AC2590=3,"Competente",AC2590=4,"Proficiente",AC2590=5,"Master")</f>
        <v>Novato</v>
      </c>
      <c r="AE2590" s="17" t="s">
        <v>421</v>
      </c>
    </row>
    <row r="2591" spans="1:31" x14ac:dyDescent="0.25">
      <c r="A2591" t="s">
        <v>242</v>
      </c>
      <c r="B2591" t="s">
        <v>60</v>
      </c>
      <c r="C2591" t="s">
        <v>218</v>
      </c>
      <c r="D2591" t="s">
        <v>196</v>
      </c>
      <c r="E2591" t="s">
        <v>352</v>
      </c>
      <c r="F2591" t="s">
        <v>130</v>
      </c>
      <c r="G2591" t="s">
        <v>353</v>
      </c>
      <c r="H2591" s="4"/>
      <c r="I2591" s="1">
        <f t="shared" ca="1" si="163"/>
        <v>1485</v>
      </c>
      <c r="J2591" s="1" t="str">
        <f t="shared" ca="1" si="164"/>
        <v>3. Mayor a 6 meses</v>
      </c>
      <c r="K2591" t="str">
        <f t="shared" si="165"/>
        <v>NO</v>
      </c>
      <c r="L2591" t="s">
        <v>255</v>
      </c>
      <c r="M2591" t="s">
        <v>55</v>
      </c>
      <c r="N2591" t="s">
        <v>418</v>
      </c>
      <c r="O2591" t="s">
        <v>418</v>
      </c>
      <c r="P2591" t="str">
        <f t="shared" si="166"/>
        <v>GERALD LORENZO HINOJOZA VALDEZProgramaciónEVALUACION</v>
      </c>
      <c r="Q2591" t="str">
        <f>BASE[[#This Row],[NombresCalificado]]&amp;BASE[[#This Row],[TipoEvaluacion]]</f>
        <v>GERALD LORENZO HINOJOZA VALDEZEVALUACION</v>
      </c>
      <c r="R2591">
        <v>3</v>
      </c>
      <c r="S2591" t="s">
        <v>5</v>
      </c>
      <c r="T2591" t="s">
        <v>419</v>
      </c>
      <c r="U2591" s="17">
        <v>1</v>
      </c>
      <c r="V2591" s="17" t="str" cm="1">
        <f t="array" ref="V2591">_xlfn.IFS(U2591=0,"Prenovato",U2591=1,"Novato",U2591=2,"Principiante avanzado",U2591=3,"Competente",U2591=4,"Proficiente",U2591=5,"Master")</f>
        <v>Novato</v>
      </c>
      <c r="W2591" s="17">
        <v>2</v>
      </c>
      <c r="X2591" s="17" t="str" cm="1">
        <f t="array" ref="X2591">_xlfn.IFS(W2591=0,"No evidenciado",W2591=1,"Novato",W2591=2,"Principiante avanzado",W2591=3,"Competente",W2591=4,"Proficiente",W2591=5,"Master")</f>
        <v>Principiante avanzado</v>
      </c>
      <c r="Y2591" s="17">
        <v>2</v>
      </c>
      <c r="Z2591" s="17" t="str" cm="1">
        <f t="array" ref="Z2591">_xlfn.IFS(Y2591=0,"No evidenciado",Y2591=1,"Novato",Y2591=2,"Principiante avanzado",Y2591=3,"Competente",Y2591=4,"Proficiente",Y2591=5,"Master")</f>
        <v>Principiante avanzado</v>
      </c>
      <c r="AA2591" s="17">
        <v>2</v>
      </c>
      <c r="AB2591" s="17" t="str" cm="1">
        <f t="array" ref="AB2591">_xlfn.IFS(AA2591=0,"No evidenciado",AA2591=1,"Novato",AA2591=2,"Principiante avanzado",AA2591=3,"Competente",AA2591=4,"Proficiente",AA2591=5,"Master")</f>
        <v>Principiante avanzado</v>
      </c>
      <c r="AC2591" s="17">
        <v>1</v>
      </c>
      <c r="AD2591" s="17" t="str" cm="1">
        <f t="array" ref="AD2591">_xlfn.IFS(AC2591=0,"Prenovato",AC2591=1,"Novato",AC2591=2,"Principiante avanzado",AC2591=3,"Competente",AC2591=4,"Proficiente",AC2591=5,"Master")</f>
        <v>Novato</v>
      </c>
      <c r="AE2591" s="17" t="s">
        <v>421</v>
      </c>
    </row>
    <row r="2592" spans="1:31" x14ac:dyDescent="0.25">
      <c r="A2592" t="s">
        <v>242</v>
      </c>
      <c r="B2592" t="s">
        <v>60</v>
      </c>
      <c r="C2592" t="s">
        <v>218</v>
      </c>
      <c r="D2592" t="s">
        <v>196</v>
      </c>
      <c r="E2592" t="s">
        <v>352</v>
      </c>
      <c r="F2592" t="s">
        <v>130</v>
      </c>
      <c r="G2592" t="s">
        <v>353</v>
      </c>
      <c r="H2592" s="4"/>
      <c r="I2592" s="1">
        <f t="shared" ca="1" si="163"/>
        <v>1485</v>
      </c>
      <c r="J2592" s="1" t="str">
        <f t="shared" ca="1" si="164"/>
        <v>3. Mayor a 6 meses</v>
      </c>
      <c r="K2592" t="str">
        <f t="shared" si="165"/>
        <v>NO</v>
      </c>
      <c r="L2592" t="s">
        <v>255</v>
      </c>
      <c r="M2592" t="s">
        <v>162</v>
      </c>
      <c r="N2592" t="s">
        <v>416</v>
      </c>
      <c r="O2592" t="s">
        <v>416</v>
      </c>
      <c r="P2592" t="str">
        <f t="shared" si="166"/>
        <v>GERALD LORENZO HINOJOZA VALDEZMLOpsEVALUACION ANTERIOR</v>
      </c>
      <c r="Q2592" t="str">
        <f>BASE[[#This Row],[NombresCalificado]]&amp;BASE[[#This Row],[TipoEvaluacion]]</f>
        <v>GERALD LORENZO HINOJOZA VALDEZEVALUACION ANTERIOR</v>
      </c>
      <c r="R2592">
        <v>0</v>
      </c>
      <c r="S2592" t="s">
        <v>185</v>
      </c>
      <c r="T2592" t="s">
        <v>419</v>
      </c>
      <c r="U2592" s="17">
        <v>1</v>
      </c>
      <c r="V2592" s="17" t="str" cm="1">
        <f t="array" ref="V2592">_xlfn.IFS(U2592=0,"Prenovato",U2592=1,"Novato",U2592=2,"Principiante avanzado",U2592=3,"Competente",U2592=4,"Proficiente",U2592=5,"Master")</f>
        <v>Novato</v>
      </c>
      <c r="W2592" s="17">
        <v>1</v>
      </c>
      <c r="X2592" s="17" t="str" cm="1">
        <f t="array" ref="X2592">_xlfn.IFS(W2592=0,"No evidenciado",W2592=1,"Novato",W2592=2,"Principiante avanzado",W2592=3,"Competente",W2592=4,"Proficiente",W2592=5,"Master")</f>
        <v>Novato</v>
      </c>
      <c r="Y2592" s="17">
        <v>1</v>
      </c>
      <c r="Z2592" s="17" t="str" cm="1">
        <f t="array" ref="Z2592">_xlfn.IFS(Y2592=0,"No evidenciado",Y2592=1,"Novato",Y2592=2,"Principiante avanzado",Y2592=3,"Competente",Y2592=4,"Proficiente",Y2592=5,"Master")</f>
        <v>Novato</v>
      </c>
      <c r="AA2592" s="17">
        <v>2</v>
      </c>
      <c r="AB2592" s="17" t="str" cm="1">
        <f t="array" ref="AB2592">_xlfn.IFS(AA2592=0,"No evidenciado",AA2592=1,"Novato",AA2592=2,"Principiante avanzado",AA2592=3,"Competente",AA2592=4,"Proficiente",AA2592=5,"Master")</f>
        <v>Principiante avanzado</v>
      </c>
      <c r="AC2592" s="17">
        <v>1</v>
      </c>
      <c r="AD2592" s="17" t="str" cm="1">
        <f t="array" ref="AD2592">_xlfn.IFS(AC2592=0,"Prenovato",AC2592=1,"Novato",AC2592=2,"Principiante avanzado",AC2592=3,"Competente",AC2592=4,"Proficiente",AC2592=5,"Master")</f>
        <v>Novato</v>
      </c>
      <c r="AE2592" s="17" t="s">
        <v>422</v>
      </c>
    </row>
    <row r="2593" spans="1:31" x14ac:dyDescent="0.25">
      <c r="A2593" t="s">
        <v>242</v>
      </c>
      <c r="B2593" t="s">
        <v>60</v>
      </c>
      <c r="C2593" t="s">
        <v>218</v>
      </c>
      <c r="D2593" t="s">
        <v>196</v>
      </c>
      <c r="E2593" t="s">
        <v>352</v>
      </c>
      <c r="F2593" t="s">
        <v>130</v>
      </c>
      <c r="G2593" t="s">
        <v>353</v>
      </c>
      <c r="H2593" s="4"/>
      <c r="I2593" s="1">
        <f t="shared" ca="1" si="163"/>
        <v>1485</v>
      </c>
      <c r="J2593" s="1" t="str">
        <f t="shared" ca="1" si="164"/>
        <v>3. Mayor a 6 meses</v>
      </c>
      <c r="K2593" t="str">
        <f t="shared" si="165"/>
        <v>NO</v>
      </c>
      <c r="L2593" t="s">
        <v>255</v>
      </c>
      <c r="M2593" t="s">
        <v>171</v>
      </c>
      <c r="N2593" t="s">
        <v>416</v>
      </c>
      <c r="O2593" t="s">
        <v>416</v>
      </c>
      <c r="P2593" t="str">
        <f t="shared" si="166"/>
        <v>GERALD LORENZO HINOJOZA VALDEZBases de datos en la nubeEVALUACION ANTERIOR</v>
      </c>
      <c r="Q2593" t="str">
        <f>BASE[[#This Row],[NombresCalificado]]&amp;BASE[[#This Row],[TipoEvaluacion]]</f>
        <v>GERALD LORENZO HINOJOZA VALDEZEVALUACION ANTERIOR</v>
      </c>
      <c r="R2593">
        <v>0</v>
      </c>
      <c r="S2593" t="s">
        <v>185</v>
      </c>
      <c r="T2593" t="s">
        <v>420</v>
      </c>
      <c r="U2593" s="17">
        <v>1</v>
      </c>
      <c r="V2593" s="17" t="str" cm="1">
        <f t="array" ref="V2593">_xlfn.IFS(U2593=0,"Prenovato",U2593=1,"Novato",U2593=2,"Principiante avanzado",U2593=3,"Competente",U2593=4,"Proficiente",U2593=5,"Master")</f>
        <v>Novato</v>
      </c>
      <c r="W2593" s="17">
        <v>1</v>
      </c>
      <c r="X2593" s="17" t="str" cm="1">
        <f t="array" ref="X2593">_xlfn.IFS(W2593=0,"No evidenciado",W2593=1,"Novato",W2593=2,"Principiante avanzado",W2593=3,"Competente",W2593=4,"Proficiente",W2593=5,"Master")</f>
        <v>Novato</v>
      </c>
      <c r="Y2593" s="17">
        <v>1</v>
      </c>
      <c r="Z2593" s="17" t="str" cm="1">
        <f t="array" ref="Z2593">_xlfn.IFS(Y2593=0,"No evidenciado",Y2593=1,"Novato",Y2593=2,"Principiante avanzado",Y2593=3,"Competente",Y2593=4,"Proficiente",Y2593=5,"Master")</f>
        <v>Novato</v>
      </c>
      <c r="AA2593" s="17">
        <v>2</v>
      </c>
      <c r="AB2593" s="17" t="str" cm="1">
        <f t="array" ref="AB2593">_xlfn.IFS(AA2593=0,"No evidenciado",AA2593=1,"Novato",AA2593=2,"Principiante avanzado",AA2593=3,"Competente",AA2593=4,"Proficiente",AA2593=5,"Master")</f>
        <v>Principiante avanzado</v>
      </c>
      <c r="AC2593" s="17">
        <v>1</v>
      </c>
      <c r="AD2593" s="17" t="str" cm="1">
        <f t="array" ref="AD2593">_xlfn.IFS(AC2593=0,"Prenovato",AC2593=1,"Novato",AC2593=2,"Principiante avanzado",AC2593=3,"Competente",AC2593=4,"Proficiente",AC2593=5,"Master")</f>
        <v>Novato</v>
      </c>
      <c r="AE2593" s="17" t="s">
        <v>422</v>
      </c>
    </row>
    <row r="2594" spans="1:31" x14ac:dyDescent="0.25">
      <c r="A2594" t="s">
        <v>242</v>
      </c>
      <c r="B2594" t="s">
        <v>60</v>
      </c>
      <c r="C2594" t="s">
        <v>218</v>
      </c>
      <c r="D2594" t="s">
        <v>196</v>
      </c>
      <c r="E2594" t="s">
        <v>352</v>
      </c>
      <c r="F2594" t="s">
        <v>130</v>
      </c>
      <c r="G2594" t="s">
        <v>353</v>
      </c>
      <c r="H2594" s="4"/>
      <c r="I2594" s="1">
        <f t="shared" ca="1" si="163"/>
        <v>1485</v>
      </c>
      <c r="J2594" s="1" t="str">
        <f t="shared" ca="1" si="164"/>
        <v>3. Mayor a 6 meses</v>
      </c>
      <c r="K2594" t="str">
        <f t="shared" si="165"/>
        <v>NO</v>
      </c>
      <c r="L2594" t="s">
        <v>255</v>
      </c>
      <c r="M2594" t="s">
        <v>160</v>
      </c>
      <c r="N2594" t="s">
        <v>416</v>
      </c>
      <c r="O2594" t="s">
        <v>416</v>
      </c>
      <c r="P2594" t="str">
        <f t="shared" si="166"/>
        <v>GERALD LORENZO HINOJOZA VALDEZIntegración de datos en tiempo realEVALUACION ANTERIOR</v>
      </c>
      <c r="Q2594" t="str">
        <f>BASE[[#This Row],[NombresCalificado]]&amp;BASE[[#This Row],[TipoEvaluacion]]</f>
        <v>GERALD LORENZO HINOJOZA VALDEZEVALUACION ANTERIOR</v>
      </c>
      <c r="R2594">
        <v>0</v>
      </c>
      <c r="S2594" t="s">
        <v>185</v>
      </c>
      <c r="T2594" t="s">
        <v>419</v>
      </c>
      <c r="U2594" s="17">
        <v>1</v>
      </c>
      <c r="V2594" s="17" t="str" cm="1">
        <f t="array" ref="V2594">_xlfn.IFS(U2594=0,"Prenovato",U2594=1,"Novato",U2594=2,"Principiante avanzado",U2594=3,"Competente",U2594=4,"Proficiente",U2594=5,"Master")</f>
        <v>Novato</v>
      </c>
      <c r="W2594" s="17">
        <v>1</v>
      </c>
      <c r="X2594" s="17" t="str" cm="1">
        <f t="array" ref="X2594">_xlfn.IFS(W2594=0,"No evidenciado",W2594=1,"Novato",W2594=2,"Principiante avanzado",W2594=3,"Competente",W2594=4,"Proficiente",W2594=5,"Master")</f>
        <v>Novato</v>
      </c>
      <c r="Y2594" s="17">
        <v>1</v>
      </c>
      <c r="Z2594" s="17" t="str" cm="1">
        <f t="array" ref="Z2594">_xlfn.IFS(Y2594=0,"No evidenciado",Y2594=1,"Novato",Y2594=2,"Principiante avanzado",Y2594=3,"Competente",Y2594=4,"Proficiente",Y2594=5,"Master")</f>
        <v>Novato</v>
      </c>
      <c r="AA2594" s="17">
        <v>2</v>
      </c>
      <c r="AB2594" s="17" t="str" cm="1">
        <f t="array" ref="AB2594">_xlfn.IFS(AA2594=0,"No evidenciado",AA2594=1,"Novato",AA2594=2,"Principiante avanzado",AA2594=3,"Competente",AA2594=4,"Proficiente",AA2594=5,"Master")</f>
        <v>Principiante avanzado</v>
      </c>
      <c r="AC2594" s="17">
        <v>1</v>
      </c>
      <c r="AD2594" s="17" t="str" cm="1">
        <f t="array" ref="AD2594">_xlfn.IFS(AC2594=0,"Prenovato",AC2594=1,"Novato",AC2594=2,"Principiante avanzado",AC2594=3,"Competente",AC2594=4,"Proficiente",AC2594=5,"Master")</f>
        <v>Novato</v>
      </c>
      <c r="AE2594" s="17" t="s">
        <v>422</v>
      </c>
    </row>
    <row r="2595" spans="1:31" x14ac:dyDescent="0.25">
      <c r="A2595" t="s">
        <v>242</v>
      </c>
      <c r="B2595" t="s">
        <v>60</v>
      </c>
      <c r="C2595" t="s">
        <v>218</v>
      </c>
      <c r="D2595" t="s">
        <v>196</v>
      </c>
      <c r="E2595" t="s">
        <v>352</v>
      </c>
      <c r="F2595" t="s">
        <v>130</v>
      </c>
      <c r="G2595" t="s">
        <v>353</v>
      </c>
      <c r="H2595" s="4"/>
      <c r="I2595" s="1">
        <f t="shared" ca="1" si="163"/>
        <v>1485</v>
      </c>
      <c r="J2595" s="1" t="str">
        <f t="shared" ca="1" si="164"/>
        <v>3. Mayor a 6 meses</v>
      </c>
      <c r="K2595" t="str">
        <f t="shared" si="165"/>
        <v>NO</v>
      </c>
      <c r="L2595" t="s">
        <v>255</v>
      </c>
      <c r="M2595" t="s">
        <v>158</v>
      </c>
      <c r="N2595" t="s">
        <v>416</v>
      </c>
      <c r="O2595" t="s">
        <v>416</v>
      </c>
      <c r="P2595" t="str">
        <f t="shared" si="166"/>
        <v>GERALD LORENZO HINOJOZA VALDEZServicios en la nubeEVALUACION ANTERIOR</v>
      </c>
      <c r="Q2595" t="str">
        <f>BASE[[#This Row],[NombresCalificado]]&amp;BASE[[#This Row],[TipoEvaluacion]]</f>
        <v>GERALD LORENZO HINOJOZA VALDEZEVALUACION ANTERIOR</v>
      </c>
      <c r="R2595">
        <v>0</v>
      </c>
      <c r="S2595" t="s">
        <v>185</v>
      </c>
      <c r="T2595" t="s">
        <v>420</v>
      </c>
      <c r="U2595" s="17">
        <v>1</v>
      </c>
      <c r="V2595" s="17" t="str" cm="1">
        <f t="array" ref="V2595">_xlfn.IFS(U2595=0,"Prenovato",U2595=1,"Novato",U2595=2,"Principiante avanzado",U2595=3,"Competente",U2595=4,"Proficiente",U2595=5,"Master")</f>
        <v>Novato</v>
      </c>
      <c r="W2595" s="17">
        <v>1</v>
      </c>
      <c r="X2595" s="17" t="str" cm="1">
        <f t="array" ref="X2595">_xlfn.IFS(W2595=0,"No evidenciado",W2595=1,"Novato",W2595=2,"Principiante avanzado",W2595=3,"Competente",W2595=4,"Proficiente",W2595=5,"Master")</f>
        <v>Novato</v>
      </c>
      <c r="Y2595" s="17">
        <v>1</v>
      </c>
      <c r="Z2595" s="17" t="str" cm="1">
        <f t="array" ref="Z2595">_xlfn.IFS(Y2595=0,"No evidenciado",Y2595=1,"Novato",Y2595=2,"Principiante avanzado",Y2595=3,"Competente",Y2595=4,"Proficiente",Y2595=5,"Master")</f>
        <v>Novato</v>
      </c>
      <c r="AA2595" s="17">
        <v>2</v>
      </c>
      <c r="AB2595" s="17" t="str" cm="1">
        <f t="array" ref="AB2595">_xlfn.IFS(AA2595=0,"No evidenciado",AA2595=1,"Novato",AA2595=2,"Principiante avanzado",AA2595=3,"Competente",AA2595=4,"Proficiente",AA2595=5,"Master")</f>
        <v>Principiante avanzado</v>
      </c>
      <c r="AC2595" s="17">
        <v>1</v>
      </c>
      <c r="AD2595" s="17" t="str" cm="1">
        <f t="array" ref="AD2595">_xlfn.IFS(AC2595=0,"Prenovato",AC2595=1,"Novato",AC2595=2,"Principiante avanzado",AC2595=3,"Competente",AC2595=4,"Proficiente",AC2595=5,"Master")</f>
        <v>Novato</v>
      </c>
      <c r="AE2595" s="17" t="s">
        <v>422</v>
      </c>
    </row>
    <row r="2596" spans="1:31" x14ac:dyDescent="0.25">
      <c r="A2596" t="s">
        <v>242</v>
      </c>
      <c r="B2596" t="s">
        <v>60</v>
      </c>
      <c r="C2596" t="s">
        <v>218</v>
      </c>
      <c r="D2596" t="s">
        <v>196</v>
      </c>
      <c r="E2596" t="s">
        <v>352</v>
      </c>
      <c r="F2596" t="s">
        <v>130</v>
      </c>
      <c r="G2596" t="s">
        <v>353</v>
      </c>
      <c r="H2596" s="4"/>
      <c r="I2596" s="1">
        <f t="shared" ca="1" si="163"/>
        <v>1485</v>
      </c>
      <c r="J2596" s="1" t="str">
        <f t="shared" ca="1" si="164"/>
        <v>3. Mayor a 6 meses</v>
      </c>
      <c r="K2596" t="str">
        <f t="shared" si="165"/>
        <v>NO</v>
      </c>
      <c r="L2596" t="s">
        <v>255</v>
      </c>
      <c r="M2596" t="s">
        <v>159</v>
      </c>
      <c r="N2596" t="s">
        <v>416</v>
      </c>
      <c r="O2596" t="s">
        <v>416</v>
      </c>
      <c r="P2596" t="str">
        <f t="shared" si="166"/>
        <v>GERALD LORENZO HINOJOZA VALDEZGobernanza de datosEVALUACION ANTERIOR</v>
      </c>
      <c r="Q2596" t="str">
        <f>BASE[[#This Row],[NombresCalificado]]&amp;BASE[[#This Row],[TipoEvaluacion]]</f>
        <v>GERALD LORENZO HINOJOZA VALDEZEVALUACION ANTERIOR</v>
      </c>
      <c r="R2596">
        <v>1</v>
      </c>
      <c r="S2596" t="s">
        <v>6</v>
      </c>
      <c r="T2596" t="s">
        <v>419</v>
      </c>
      <c r="U2596" s="17">
        <v>1</v>
      </c>
      <c r="V2596" s="17" t="str" cm="1">
        <f t="array" ref="V2596">_xlfn.IFS(U2596=0,"Prenovato",U2596=1,"Novato",U2596=2,"Principiante avanzado",U2596=3,"Competente",U2596=4,"Proficiente",U2596=5,"Master")</f>
        <v>Novato</v>
      </c>
      <c r="W2596" s="17">
        <v>1</v>
      </c>
      <c r="X2596" s="17" t="str" cm="1">
        <f t="array" ref="X2596">_xlfn.IFS(W2596=0,"No evidenciado",W2596=1,"Novato",W2596=2,"Principiante avanzado",W2596=3,"Competente",W2596=4,"Proficiente",W2596=5,"Master")</f>
        <v>Novato</v>
      </c>
      <c r="Y2596" s="17">
        <v>1</v>
      </c>
      <c r="Z2596" s="17" t="str" cm="1">
        <f t="array" ref="Z2596">_xlfn.IFS(Y2596=0,"No evidenciado",Y2596=1,"Novato",Y2596=2,"Principiante avanzado",Y2596=3,"Competente",Y2596=4,"Proficiente",Y2596=5,"Master")</f>
        <v>Novato</v>
      </c>
      <c r="AA2596" s="17">
        <v>2</v>
      </c>
      <c r="AB2596" s="17" t="str" cm="1">
        <f t="array" ref="AB2596">_xlfn.IFS(AA2596=0,"No evidenciado",AA2596=1,"Novato",AA2596=2,"Principiante avanzado",AA2596=3,"Competente",AA2596=4,"Proficiente",AA2596=5,"Master")</f>
        <v>Principiante avanzado</v>
      </c>
      <c r="AC2596" s="17">
        <v>1</v>
      </c>
      <c r="AD2596" s="17" t="str" cm="1">
        <f t="array" ref="AD2596">_xlfn.IFS(AC2596=0,"Prenovato",AC2596=1,"Novato",AC2596=2,"Principiante avanzado",AC2596=3,"Competente",AC2596=4,"Proficiente",AC2596=5,"Master")</f>
        <v>Novato</v>
      </c>
      <c r="AE2596" s="17" t="s">
        <v>422</v>
      </c>
    </row>
    <row r="2597" spans="1:31" x14ac:dyDescent="0.25">
      <c r="A2597" t="s">
        <v>242</v>
      </c>
      <c r="B2597" t="s">
        <v>60</v>
      </c>
      <c r="C2597" t="s">
        <v>218</v>
      </c>
      <c r="D2597" t="s">
        <v>196</v>
      </c>
      <c r="E2597" t="s">
        <v>352</v>
      </c>
      <c r="F2597" t="s">
        <v>130</v>
      </c>
      <c r="G2597" t="s">
        <v>353</v>
      </c>
      <c r="H2597" s="4"/>
      <c r="I2597" s="1">
        <f t="shared" ca="1" si="163"/>
        <v>1485</v>
      </c>
      <c r="J2597" s="1" t="str">
        <f t="shared" ca="1" si="164"/>
        <v>3. Mayor a 6 meses</v>
      </c>
      <c r="K2597" t="str">
        <f t="shared" si="165"/>
        <v>NO</v>
      </c>
      <c r="L2597" t="s">
        <v>255</v>
      </c>
      <c r="M2597" t="s">
        <v>173</v>
      </c>
      <c r="N2597" t="s">
        <v>416</v>
      </c>
      <c r="O2597" t="s">
        <v>416</v>
      </c>
      <c r="P2597" t="str">
        <f t="shared" si="166"/>
        <v>GERALD LORENZO HINOJOZA VALDEZDatalake BCPEVALUACION ANTERIOR</v>
      </c>
      <c r="Q2597" t="str">
        <f>BASE[[#This Row],[NombresCalificado]]&amp;BASE[[#This Row],[TipoEvaluacion]]</f>
        <v>GERALD LORENZO HINOJOZA VALDEZEVALUACION ANTERIOR</v>
      </c>
      <c r="R2597">
        <v>0</v>
      </c>
      <c r="S2597" t="s">
        <v>185</v>
      </c>
      <c r="T2597" t="s">
        <v>419</v>
      </c>
      <c r="U2597" s="17">
        <v>1</v>
      </c>
      <c r="V2597" s="17" t="str" cm="1">
        <f t="array" ref="V2597">_xlfn.IFS(U2597=0,"Prenovato",U2597=1,"Novato",U2597=2,"Principiante avanzado",U2597=3,"Competente",U2597=4,"Proficiente",U2597=5,"Master")</f>
        <v>Novato</v>
      </c>
      <c r="W2597" s="17">
        <v>1</v>
      </c>
      <c r="X2597" s="17" t="str" cm="1">
        <f t="array" ref="X2597">_xlfn.IFS(W2597=0,"No evidenciado",W2597=1,"Novato",W2597=2,"Principiante avanzado",W2597=3,"Competente",W2597=4,"Proficiente",W2597=5,"Master")</f>
        <v>Novato</v>
      </c>
      <c r="Y2597" s="17">
        <v>1</v>
      </c>
      <c r="Z2597" s="17" t="str" cm="1">
        <f t="array" ref="Z2597">_xlfn.IFS(Y2597=0,"No evidenciado",Y2597=1,"Novato",Y2597=2,"Principiante avanzado",Y2597=3,"Competente",Y2597=4,"Proficiente",Y2597=5,"Master")</f>
        <v>Novato</v>
      </c>
      <c r="AA2597" s="17">
        <v>2</v>
      </c>
      <c r="AB2597" s="17" t="str" cm="1">
        <f t="array" ref="AB2597">_xlfn.IFS(AA2597=0,"No evidenciado",AA2597=1,"Novato",AA2597=2,"Principiante avanzado",AA2597=3,"Competente",AA2597=4,"Proficiente",AA2597=5,"Master")</f>
        <v>Principiante avanzado</v>
      </c>
      <c r="AC2597" s="17">
        <v>1</v>
      </c>
      <c r="AD2597" s="17" t="str" cm="1">
        <f t="array" ref="AD2597">_xlfn.IFS(AC2597=0,"Prenovato",AC2597=1,"Novato",AC2597=2,"Principiante avanzado",AC2597=3,"Competente",AC2597=4,"Proficiente",AC2597=5,"Master")</f>
        <v>Novato</v>
      </c>
      <c r="AE2597" s="17" t="s">
        <v>422</v>
      </c>
    </row>
    <row r="2598" spans="1:31" x14ac:dyDescent="0.25">
      <c r="A2598" t="s">
        <v>242</v>
      </c>
      <c r="B2598" t="s">
        <v>60</v>
      </c>
      <c r="C2598" t="s">
        <v>218</v>
      </c>
      <c r="D2598" t="s">
        <v>196</v>
      </c>
      <c r="E2598" t="s">
        <v>352</v>
      </c>
      <c r="F2598" t="s">
        <v>130</v>
      </c>
      <c r="G2598" t="s">
        <v>353</v>
      </c>
      <c r="H2598" s="4"/>
      <c r="I2598" s="1">
        <f t="shared" ca="1" si="163"/>
        <v>1485</v>
      </c>
      <c r="J2598" s="1" t="str">
        <f t="shared" ca="1" si="164"/>
        <v>3. Mayor a 6 meses</v>
      </c>
      <c r="K2598" t="str">
        <f t="shared" si="165"/>
        <v>NO</v>
      </c>
      <c r="L2598" t="s">
        <v>255</v>
      </c>
      <c r="M2598" t="s">
        <v>172</v>
      </c>
      <c r="N2598" t="s">
        <v>416</v>
      </c>
      <c r="O2598" t="s">
        <v>416</v>
      </c>
      <c r="P2598" t="str">
        <f t="shared" si="166"/>
        <v>GERALD LORENZO HINOJOZA VALDEZCalidad de datosEVALUACION ANTERIOR</v>
      </c>
      <c r="Q2598" t="str">
        <f>BASE[[#This Row],[NombresCalificado]]&amp;BASE[[#This Row],[TipoEvaluacion]]</f>
        <v>GERALD LORENZO HINOJOZA VALDEZEVALUACION ANTERIOR</v>
      </c>
      <c r="R2598">
        <v>1</v>
      </c>
      <c r="S2598" t="s">
        <v>6</v>
      </c>
      <c r="T2598" t="s">
        <v>419</v>
      </c>
      <c r="U2598" s="17">
        <v>1</v>
      </c>
      <c r="V2598" s="17" t="str" cm="1">
        <f t="array" ref="V2598">_xlfn.IFS(U2598=0,"Prenovato",U2598=1,"Novato",U2598=2,"Principiante avanzado",U2598=3,"Competente",U2598=4,"Proficiente",U2598=5,"Master")</f>
        <v>Novato</v>
      </c>
      <c r="W2598" s="17">
        <v>1</v>
      </c>
      <c r="X2598" s="17" t="str" cm="1">
        <f t="array" ref="X2598">_xlfn.IFS(W2598=0,"No evidenciado",W2598=1,"Novato",W2598=2,"Principiante avanzado",W2598=3,"Competente",W2598=4,"Proficiente",W2598=5,"Master")</f>
        <v>Novato</v>
      </c>
      <c r="Y2598" s="17">
        <v>1</v>
      </c>
      <c r="Z2598" s="17" t="str" cm="1">
        <f t="array" ref="Z2598">_xlfn.IFS(Y2598=0,"No evidenciado",Y2598=1,"Novato",Y2598=2,"Principiante avanzado",Y2598=3,"Competente",Y2598=4,"Proficiente",Y2598=5,"Master")</f>
        <v>Novato</v>
      </c>
      <c r="AA2598" s="17">
        <v>2</v>
      </c>
      <c r="AB2598" s="17" t="str" cm="1">
        <f t="array" ref="AB2598">_xlfn.IFS(AA2598=0,"No evidenciado",AA2598=1,"Novato",AA2598=2,"Principiante avanzado",AA2598=3,"Competente",AA2598=4,"Proficiente",AA2598=5,"Master")</f>
        <v>Principiante avanzado</v>
      </c>
      <c r="AC2598" s="17">
        <v>1</v>
      </c>
      <c r="AD2598" s="17" t="str" cm="1">
        <f t="array" ref="AD2598">_xlfn.IFS(AC2598=0,"Prenovato",AC2598=1,"Novato",AC2598=2,"Principiante avanzado",AC2598=3,"Competente",AC2598=4,"Proficiente",AC2598=5,"Master")</f>
        <v>Novato</v>
      </c>
      <c r="AE2598" s="17" t="s">
        <v>422</v>
      </c>
    </row>
    <row r="2599" spans="1:31" x14ac:dyDescent="0.25">
      <c r="A2599" t="s">
        <v>242</v>
      </c>
      <c r="B2599" t="s">
        <v>60</v>
      </c>
      <c r="C2599" t="s">
        <v>218</v>
      </c>
      <c r="D2599" t="s">
        <v>196</v>
      </c>
      <c r="E2599" t="s">
        <v>352</v>
      </c>
      <c r="F2599" t="s">
        <v>130</v>
      </c>
      <c r="G2599" t="s">
        <v>353</v>
      </c>
      <c r="H2599" s="4"/>
      <c r="I2599" s="1">
        <f t="shared" ca="1" si="163"/>
        <v>1485</v>
      </c>
      <c r="J2599" s="1" t="str">
        <f t="shared" ca="1" si="164"/>
        <v>3. Mayor a 6 meses</v>
      </c>
      <c r="K2599" t="str">
        <f t="shared" si="165"/>
        <v>NO</v>
      </c>
      <c r="L2599" t="s">
        <v>255</v>
      </c>
      <c r="M2599" t="s">
        <v>165</v>
      </c>
      <c r="N2599" t="s">
        <v>418</v>
      </c>
      <c r="O2599" t="s">
        <v>418</v>
      </c>
      <c r="P2599" t="str">
        <f t="shared" si="166"/>
        <v>GERALD LORENZO HINOJOZA VALDEZProcesamiento de datosEVALUACION ANTERIOR</v>
      </c>
      <c r="Q2599" t="str">
        <f>BASE[[#This Row],[NombresCalificado]]&amp;BASE[[#This Row],[TipoEvaluacion]]</f>
        <v>GERALD LORENZO HINOJOZA VALDEZEVALUACION ANTERIOR</v>
      </c>
      <c r="R2599">
        <v>2</v>
      </c>
      <c r="S2599" t="s">
        <v>4</v>
      </c>
      <c r="T2599" t="s">
        <v>419</v>
      </c>
      <c r="U2599" s="17">
        <v>1</v>
      </c>
      <c r="V2599" s="17" t="str" cm="1">
        <f t="array" ref="V2599">_xlfn.IFS(U2599=0,"Prenovato",U2599=1,"Novato",U2599=2,"Principiante avanzado",U2599=3,"Competente",U2599=4,"Proficiente",U2599=5,"Master")</f>
        <v>Novato</v>
      </c>
      <c r="W2599" s="17">
        <v>1</v>
      </c>
      <c r="X2599" s="17" t="str" cm="1">
        <f t="array" ref="X2599">_xlfn.IFS(W2599=0,"No evidenciado",W2599=1,"Novato",W2599=2,"Principiante avanzado",W2599=3,"Competente",W2599=4,"Proficiente",W2599=5,"Master")</f>
        <v>Novato</v>
      </c>
      <c r="Y2599" s="17">
        <v>1</v>
      </c>
      <c r="Z2599" s="17" t="str" cm="1">
        <f t="array" ref="Z2599">_xlfn.IFS(Y2599=0,"No evidenciado",Y2599=1,"Novato",Y2599=2,"Principiante avanzado",Y2599=3,"Competente",Y2599=4,"Proficiente",Y2599=5,"Master")</f>
        <v>Novato</v>
      </c>
      <c r="AA2599" s="17">
        <v>2</v>
      </c>
      <c r="AB2599" s="17" t="str" cm="1">
        <f t="array" ref="AB2599">_xlfn.IFS(AA2599=0,"No evidenciado",AA2599=1,"Novato",AA2599=2,"Principiante avanzado",AA2599=3,"Competente",AA2599=4,"Proficiente",AA2599=5,"Master")</f>
        <v>Principiante avanzado</v>
      </c>
      <c r="AC2599" s="17">
        <v>1</v>
      </c>
      <c r="AD2599" s="17" t="str" cm="1">
        <f t="array" ref="AD2599">_xlfn.IFS(AC2599=0,"Prenovato",AC2599=1,"Novato",AC2599=2,"Principiante avanzado",AC2599=3,"Competente",AC2599=4,"Proficiente",AC2599=5,"Master")</f>
        <v>Novato</v>
      </c>
      <c r="AE2599" s="17" t="s">
        <v>422</v>
      </c>
    </row>
    <row r="2600" spans="1:31" x14ac:dyDescent="0.25">
      <c r="A2600" t="s">
        <v>242</v>
      </c>
      <c r="B2600" t="s">
        <v>60</v>
      </c>
      <c r="C2600" t="s">
        <v>218</v>
      </c>
      <c r="D2600" t="s">
        <v>196</v>
      </c>
      <c r="E2600" t="s">
        <v>352</v>
      </c>
      <c r="F2600" t="s">
        <v>130</v>
      </c>
      <c r="G2600" t="s">
        <v>353</v>
      </c>
      <c r="H2600" s="4"/>
      <c r="I2600" s="1">
        <f t="shared" ca="1" si="163"/>
        <v>1485</v>
      </c>
      <c r="J2600" s="1" t="str">
        <f t="shared" ca="1" si="164"/>
        <v>3. Mayor a 6 meses</v>
      </c>
      <c r="K2600" t="str">
        <f t="shared" si="165"/>
        <v>NO</v>
      </c>
      <c r="L2600" t="s">
        <v>255</v>
      </c>
      <c r="M2600" t="s">
        <v>163</v>
      </c>
      <c r="N2600" t="s">
        <v>417</v>
      </c>
      <c r="O2600" t="s">
        <v>416</v>
      </c>
      <c r="P2600" t="str">
        <f t="shared" si="166"/>
        <v>GERALD LORENZO HINOJOZA VALDEZNube BCPEVALUACION ANTERIOR</v>
      </c>
      <c r="Q2600" t="str">
        <f>BASE[[#This Row],[NombresCalificado]]&amp;BASE[[#This Row],[TipoEvaluacion]]</f>
        <v>GERALD LORENZO HINOJOZA VALDEZEVALUACION ANTERIOR</v>
      </c>
      <c r="R2600">
        <v>0</v>
      </c>
      <c r="S2600" t="s">
        <v>185</v>
      </c>
      <c r="T2600" t="s">
        <v>419</v>
      </c>
      <c r="U2600" s="17">
        <v>1</v>
      </c>
      <c r="V2600" s="17" t="str" cm="1">
        <f t="array" ref="V2600">_xlfn.IFS(U2600=0,"Prenovato",U2600=1,"Novato",U2600=2,"Principiante avanzado",U2600=3,"Competente",U2600=4,"Proficiente",U2600=5,"Master")</f>
        <v>Novato</v>
      </c>
      <c r="W2600" s="17">
        <v>1</v>
      </c>
      <c r="X2600" s="17" t="str" cm="1">
        <f t="array" ref="X2600">_xlfn.IFS(W2600=0,"No evidenciado",W2600=1,"Novato",W2600=2,"Principiante avanzado",W2600=3,"Competente",W2600=4,"Proficiente",W2600=5,"Master")</f>
        <v>Novato</v>
      </c>
      <c r="Y2600" s="17">
        <v>1</v>
      </c>
      <c r="Z2600" s="17" t="str" cm="1">
        <f t="array" ref="Z2600">_xlfn.IFS(Y2600=0,"No evidenciado",Y2600=1,"Novato",Y2600=2,"Principiante avanzado",Y2600=3,"Competente",Y2600=4,"Proficiente",Y2600=5,"Master")</f>
        <v>Novato</v>
      </c>
      <c r="AA2600" s="17">
        <v>2</v>
      </c>
      <c r="AB2600" s="17" t="str" cm="1">
        <f t="array" ref="AB2600">_xlfn.IFS(AA2600=0,"No evidenciado",AA2600=1,"Novato",AA2600=2,"Principiante avanzado",AA2600=3,"Competente",AA2600=4,"Proficiente",AA2600=5,"Master")</f>
        <v>Principiante avanzado</v>
      </c>
      <c r="AC2600" s="17">
        <v>1</v>
      </c>
      <c r="AD2600" s="17" t="str" cm="1">
        <f t="array" ref="AD2600">_xlfn.IFS(AC2600=0,"Prenovato",AC2600=1,"Novato",AC2600=2,"Principiante avanzado",AC2600=3,"Competente",AC2600=4,"Proficiente",AC2600=5,"Master")</f>
        <v>Novato</v>
      </c>
      <c r="AE2600" s="17" t="s">
        <v>422</v>
      </c>
    </row>
    <row r="2601" spans="1:31" x14ac:dyDescent="0.25">
      <c r="A2601" t="s">
        <v>242</v>
      </c>
      <c r="B2601" t="s">
        <v>60</v>
      </c>
      <c r="C2601" t="s">
        <v>218</v>
      </c>
      <c r="D2601" t="s">
        <v>196</v>
      </c>
      <c r="E2601" t="s">
        <v>352</v>
      </c>
      <c r="F2601" t="s">
        <v>130</v>
      </c>
      <c r="G2601" t="s">
        <v>353</v>
      </c>
      <c r="H2601" s="4"/>
      <c r="I2601" s="1">
        <f t="shared" ca="1" si="163"/>
        <v>1485</v>
      </c>
      <c r="J2601" s="1" t="str">
        <f t="shared" ca="1" si="164"/>
        <v>3. Mayor a 6 meses</v>
      </c>
      <c r="K2601" t="str">
        <f t="shared" si="165"/>
        <v>NO</v>
      </c>
      <c r="L2601" t="s">
        <v>255</v>
      </c>
      <c r="M2601" t="s">
        <v>164</v>
      </c>
      <c r="N2601" t="s">
        <v>417</v>
      </c>
      <c r="O2601" t="s">
        <v>416</v>
      </c>
      <c r="P2601" t="str">
        <f t="shared" si="166"/>
        <v>GERALD LORENZO HINOJOZA VALDEZPrivacidad y seguridad de los datosEVALUACION ANTERIOR</v>
      </c>
      <c r="Q2601" t="str">
        <f>BASE[[#This Row],[NombresCalificado]]&amp;BASE[[#This Row],[TipoEvaluacion]]</f>
        <v>GERALD LORENZO HINOJOZA VALDEZEVALUACION ANTERIOR</v>
      </c>
      <c r="R2601">
        <v>1</v>
      </c>
      <c r="S2601" t="s">
        <v>6</v>
      </c>
      <c r="T2601" t="s">
        <v>419</v>
      </c>
      <c r="U2601" s="17">
        <v>1</v>
      </c>
      <c r="V2601" s="17" t="str" cm="1">
        <f t="array" ref="V2601">_xlfn.IFS(U2601=0,"Prenovato",U2601=1,"Novato",U2601=2,"Principiante avanzado",U2601=3,"Competente",U2601=4,"Proficiente",U2601=5,"Master")</f>
        <v>Novato</v>
      </c>
      <c r="W2601" s="17">
        <v>1</v>
      </c>
      <c r="X2601" s="17" t="str" cm="1">
        <f t="array" ref="X2601">_xlfn.IFS(W2601=0,"No evidenciado",W2601=1,"Novato",W2601=2,"Principiante avanzado",W2601=3,"Competente",W2601=4,"Proficiente",W2601=5,"Master")</f>
        <v>Novato</v>
      </c>
      <c r="Y2601" s="17">
        <v>1</v>
      </c>
      <c r="Z2601" s="17" t="str" cm="1">
        <f t="array" ref="Z2601">_xlfn.IFS(Y2601=0,"No evidenciado",Y2601=1,"Novato",Y2601=2,"Principiante avanzado",Y2601=3,"Competente",Y2601=4,"Proficiente",Y2601=5,"Master")</f>
        <v>Novato</v>
      </c>
      <c r="AA2601" s="17">
        <v>2</v>
      </c>
      <c r="AB2601" s="17" t="str" cm="1">
        <f t="array" ref="AB2601">_xlfn.IFS(AA2601=0,"No evidenciado",AA2601=1,"Novato",AA2601=2,"Principiante avanzado",AA2601=3,"Competente",AA2601=4,"Proficiente",AA2601=5,"Master")</f>
        <v>Principiante avanzado</v>
      </c>
      <c r="AC2601" s="17">
        <v>1</v>
      </c>
      <c r="AD2601" s="17" t="str" cm="1">
        <f t="array" ref="AD2601">_xlfn.IFS(AC2601=0,"Prenovato",AC2601=1,"Novato",AC2601=2,"Principiante avanzado",AC2601=3,"Competente",AC2601=4,"Proficiente",AC2601=5,"Master")</f>
        <v>Novato</v>
      </c>
      <c r="AE2601" s="17" t="s">
        <v>422</v>
      </c>
    </row>
    <row r="2602" spans="1:31" x14ac:dyDescent="0.25">
      <c r="A2602" t="s">
        <v>242</v>
      </c>
      <c r="B2602" t="s">
        <v>60</v>
      </c>
      <c r="C2602" t="s">
        <v>218</v>
      </c>
      <c r="D2602" t="s">
        <v>196</v>
      </c>
      <c r="E2602" t="s">
        <v>352</v>
      </c>
      <c r="F2602" t="s">
        <v>130</v>
      </c>
      <c r="G2602" t="s">
        <v>353</v>
      </c>
      <c r="H2602" s="4"/>
      <c r="I2602" s="1">
        <f t="shared" ca="1" si="163"/>
        <v>1485</v>
      </c>
      <c r="J2602" s="1" t="str">
        <f t="shared" ca="1" si="164"/>
        <v>3. Mayor a 6 meses</v>
      </c>
      <c r="K2602" t="str">
        <f t="shared" si="165"/>
        <v>NO</v>
      </c>
      <c r="L2602" t="s">
        <v>255</v>
      </c>
      <c r="M2602" t="s">
        <v>167</v>
      </c>
      <c r="N2602" t="s">
        <v>417</v>
      </c>
      <c r="O2602" t="s">
        <v>416</v>
      </c>
      <c r="P2602" t="str">
        <f t="shared" si="166"/>
        <v>GERALD LORENZO HINOJOZA VALDEZCI-CDEVALUACION ANTERIOR</v>
      </c>
      <c r="Q2602" t="str">
        <f>BASE[[#This Row],[NombresCalificado]]&amp;BASE[[#This Row],[TipoEvaluacion]]</f>
        <v>GERALD LORENZO HINOJOZA VALDEZEVALUACION ANTERIOR</v>
      </c>
      <c r="R2602">
        <v>0</v>
      </c>
      <c r="S2602" t="s">
        <v>185</v>
      </c>
      <c r="T2602" t="s">
        <v>420</v>
      </c>
      <c r="U2602" s="17">
        <v>1</v>
      </c>
      <c r="V2602" s="17" t="str" cm="1">
        <f t="array" ref="V2602">_xlfn.IFS(U2602=0,"Prenovato",U2602=1,"Novato",U2602=2,"Principiante avanzado",U2602=3,"Competente",U2602=4,"Proficiente",U2602=5,"Master")</f>
        <v>Novato</v>
      </c>
      <c r="W2602" s="17">
        <v>1</v>
      </c>
      <c r="X2602" s="17" t="str" cm="1">
        <f t="array" ref="X2602">_xlfn.IFS(W2602=0,"No evidenciado",W2602=1,"Novato",W2602=2,"Principiante avanzado",W2602=3,"Competente",W2602=4,"Proficiente",W2602=5,"Master")</f>
        <v>Novato</v>
      </c>
      <c r="Y2602" s="17">
        <v>1</v>
      </c>
      <c r="Z2602" s="17" t="str" cm="1">
        <f t="array" ref="Z2602">_xlfn.IFS(Y2602=0,"No evidenciado",Y2602=1,"Novato",Y2602=2,"Principiante avanzado",Y2602=3,"Competente",Y2602=4,"Proficiente",Y2602=5,"Master")</f>
        <v>Novato</v>
      </c>
      <c r="AA2602" s="17">
        <v>2</v>
      </c>
      <c r="AB2602" s="17" t="str" cm="1">
        <f t="array" ref="AB2602">_xlfn.IFS(AA2602=0,"No evidenciado",AA2602=1,"Novato",AA2602=2,"Principiante avanzado",AA2602=3,"Competente",AA2602=4,"Proficiente",AA2602=5,"Master")</f>
        <v>Principiante avanzado</v>
      </c>
      <c r="AC2602" s="17">
        <v>1</v>
      </c>
      <c r="AD2602" s="17" t="str" cm="1">
        <f t="array" ref="AD2602">_xlfn.IFS(AC2602=0,"Prenovato",AC2602=1,"Novato",AC2602=2,"Principiante avanzado",AC2602=3,"Competente",AC2602=4,"Proficiente",AC2602=5,"Master")</f>
        <v>Novato</v>
      </c>
      <c r="AE2602" s="17" t="s">
        <v>422</v>
      </c>
    </row>
    <row r="2603" spans="1:31" x14ac:dyDescent="0.25">
      <c r="A2603" t="s">
        <v>242</v>
      </c>
      <c r="B2603" t="s">
        <v>60</v>
      </c>
      <c r="C2603" t="s">
        <v>218</v>
      </c>
      <c r="D2603" t="s">
        <v>196</v>
      </c>
      <c r="E2603" t="s">
        <v>352</v>
      </c>
      <c r="F2603" t="s">
        <v>130</v>
      </c>
      <c r="G2603" t="s">
        <v>353</v>
      </c>
      <c r="H2603" s="4"/>
      <c r="I2603" s="1">
        <f t="shared" ca="1" si="163"/>
        <v>1485</v>
      </c>
      <c r="J2603" s="1" t="str">
        <f t="shared" ca="1" si="164"/>
        <v>3. Mayor a 6 meses</v>
      </c>
      <c r="K2603" t="str">
        <f t="shared" si="165"/>
        <v>NO</v>
      </c>
      <c r="L2603" t="s">
        <v>255</v>
      </c>
      <c r="M2603" t="s">
        <v>169</v>
      </c>
      <c r="N2603" t="s">
        <v>416</v>
      </c>
      <c r="O2603" t="s">
        <v>416</v>
      </c>
      <c r="P2603" t="str">
        <f t="shared" si="166"/>
        <v>GERALD LORENZO HINOJOZA VALDEZAnálisis de datosEVALUACION ANTERIOR</v>
      </c>
      <c r="Q2603" t="str">
        <f>BASE[[#This Row],[NombresCalificado]]&amp;BASE[[#This Row],[TipoEvaluacion]]</f>
        <v>GERALD LORENZO HINOJOZA VALDEZEVALUACION ANTERIOR</v>
      </c>
      <c r="R2603">
        <v>1</v>
      </c>
      <c r="S2603" t="s">
        <v>6</v>
      </c>
      <c r="T2603" t="s">
        <v>419</v>
      </c>
      <c r="U2603" s="17">
        <v>1</v>
      </c>
      <c r="V2603" s="17" t="str" cm="1">
        <f t="array" ref="V2603">_xlfn.IFS(U2603=0,"Prenovato",U2603=1,"Novato",U2603=2,"Principiante avanzado",U2603=3,"Competente",U2603=4,"Proficiente",U2603=5,"Master")</f>
        <v>Novato</v>
      </c>
      <c r="W2603" s="17">
        <v>1</v>
      </c>
      <c r="X2603" s="17" t="str" cm="1">
        <f t="array" ref="X2603">_xlfn.IFS(W2603=0,"No evidenciado",W2603=1,"Novato",W2603=2,"Principiante avanzado",W2603=3,"Competente",W2603=4,"Proficiente",W2603=5,"Master")</f>
        <v>Novato</v>
      </c>
      <c r="Y2603" s="17">
        <v>1</v>
      </c>
      <c r="Z2603" s="17" t="str" cm="1">
        <f t="array" ref="Z2603">_xlfn.IFS(Y2603=0,"No evidenciado",Y2603=1,"Novato",Y2603=2,"Principiante avanzado",Y2603=3,"Competente",Y2603=4,"Proficiente",Y2603=5,"Master")</f>
        <v>Novato</v>
      </c>
      <c r="AA2603" s="17">
        <v>2</v>
      </c>
      <c r="AB2603" s="17" t="str" cm="1">
        <f t="array" ref="AB2603">_xlfn.IFS(AA2603=0,"No evidenciado",AA2603=1,"Novato",AA2603=2,"Principiante avanzado",AA2603=3,"Competente",AA2603=4,"Proficiente",AA2603=5,"Master")</f>
        <v>Principiante avanzado</v>
      </c>
      <c r="AC2603" s="17">
        <v>1</v>
      </c>
      <c r="AD2603" s="17" t="str" cm="1">
        <f t="array" ref="AD2603">_xlfn.IFS(AC2603=0,"Prenovato",AC2603=1,"Novato",AC2603=2,"Principiante avanzado",AC2603=3,"Competente",AC2603=4,"Proficiente",AC2603=5,"Master")</f>
        <v>Novato</v>
      </c>
      <c r="AE2603" s="17" t="s">
        <v>422</v>
      </c>
    </row>
    <row r="2604" spans="1:31" x14ac:dyDescent="0.25">
      <c r="A2604" t="s">
        <v>242</v>
      </c>
      <c r="B2604" t="s">
        <v>60</v>
      </c>
      <c r="C2604" t="s">
        <v>218</v>
      </c>
      <c r="D2604" t="s">
        <v>196</v>
      </c>
      <c r="E2604" t="s">
        <v>352</v>
      </c>
      <c r="F2604" t="s">
        <v>130</v>
      </c>
      <c r="G2604" t="s">
        <v>353</v>
      </c>
      <c r="H2604" s="4"/>
      <c r="I2604" s="1">
        <f t="shared" ca="1" si="163"/>
        <v>1485</v>
      </c>
      <c r="J2604" s="1" t="str">
        <f t="shared" ca="1" si="164"/>
        <v>3. Mayor a 6 meses</v>
      </c>
      <c r="K2604" t="str">
        <f t="shared" si="165"/>
        <v>NO</v>
      </c>
      <c r="L2604" t="s">
        <v>255</v>
      </c>
      <c r="M2604" t="s">
        <v>166</v>
      </c>
      <c r="N2604" t="s">
        <v>416</v>
      </c>
      <c r="O2604" t="s">
        <v>416</v>
      </c>
      <c r="P2604" t="str">
        <f t="shared" si="166"/>
        <v>GERALD LORENZO HINOJOZA VALDEZBase de datos No-SQLEVALUACION ANTERIOR</v>
      </c>
      <c r="Q2604" t="str">
        <f>BASE[[#This Row],[NombresCalificado]]&amp;BASE[[#This Row],[TipoEvaluacion]]</f>
        <v>GERALD LORENZO HINOJOZA VALDEZEVALUACION ANTERIOR</v>
      </c>
      <c r="R2604">
        <v>0</v>
      </c>
      <c r="S2604" t="s">
        <v>185</v>
      </c>
      <c r="T2604" t="s">
        <v>419</v>
      </c>
      <c r="U2604" s="17">
        <v>1</v>
      </c>
      <c r="V2604" s="17" t="str" cm="1">
        <f t="array" ref="V2604">_xlfn.IFS(U2604=0,"Prenovato",U2604=1,"Novato",U2604=2,"Principiante avanzado",U2604=3,"Competente",U2604=4,"Proficiente",U2604=5,"Master")</f>
        <v>Novato</v>
      </c>
      <c r="W2604" s="17">
        <v>1</v>
      </c>
      <c r="X2604" s="17" t="str" cm="1">
        <f t="array" ref="X2604">_xlfn.IFS(W2604=0,"No evidenciado",W2604=1,"Novato",W2604=2,"Principiante avanzado",W2604=3,"Competente",W2604=4,"Proficiente",W2604=5,"Master")</f>
        <v>Novato</v>
      </c>
      <c r="Y2604" s="17">
        <v>1</v>
      </c>
      <c r="Z2604" s="17" t="str" cm="1">
        <f t="array" ref="Z2604">_xlfn.IFS(Y2604=0,"No evidenciado",Y2604=1,"Novato",Y2604=2,"Principiante avanzado",Y2604=3,"Competente",Y2604=4,"Proficiente",Y2604=5,"Master")</f>
        <v>Novato</v>
      </c>
      <c r="AA2604" s="17">
        <v>2</v>
      </c>
      <c r="AB2604" s="17" t="str" cm="1">
        <f t="array" ref="AB2604">_xlfn.IFS(AA2604=0,"No evidenciado",AA2604=1,"Novato",AA2604=2,"Principiante avanzado",AA2604=3,"Competente",AA2604=4,"Proficiente",AA2604=5,"Master")</f>
        <v>Principiante avanzado</v>
      </c>
      <c r="AC2604" s="17">
        <v>1</v>
      </c>
      <c r="AD2604" s="17" t="str" cm="1">
        <f t="array" ref="AD2604">_xlfn.IFS(AC2604=0,"Prenovato",AC2604=1,"Novato",AC2604=2,"Principiante avanzado",AC2604=3,"Competente",AC2604=4,"Proficiente",AC2604=5,"Master")</f>
        <v>Novato</v>
      </c>
      <c r="AE2604" s="17" t="s">
        <v>422</v>
      </c>
    </row>
    <row r="2605" spans="1:31" x14ac:dyDescent="0.25">
      <c r="A2605" t="s">
        <v>242</v>
      </c>
      <c r="B2605" t="s">
        <v>60</v>
      </c>
      <c r="C2605" t="s">
        <v>218</v>
      </c>
      <c r="D2605" t="s">
        <v>196</v>
      </c>
      <c r="E2605" t="s">
        <v>354</v>
      </c>
      <c r="F2605" t="s">
        <v>138</v>
      </c>
      <c r="G2605" t="s">
        <v>355</v>
      </c>
      <c r="H2605" s="4"/>
      <c r="I2605" s="1">
        <f t="shared" ca="1" si="163"/>
        <v>1485</v>
      </c>
      <c r="J2605" s="1" t="str">
        <f t="shared" ca="1" si="164"/>
        <v>3. Mayor a 6 meses</v>
      </c>
      <c r="K2605" t="str">
        <f t="shared" si="165"/>
        <v>SI</v>
      </c>
      <c r="L2605" t="s">
        <v>255</v>
      </c>
      <c r="M2605" t="s">
        <v>55</v>
      </c>
      <c r="N2605" t="s">
        <v>418</v>
      </c>
      <c r="O2605" t="s">
        <v>418</v>
      </c>
      <c r="P2605" t="str">
        <f t="shared" si="166"/>
        <v>GEISSON LELIS RUEDA FERNANDEZProgramaciónEVALUACION ANTERIOR</v>
      </c>
      <c r="Q2605" t="str">
        <f>BASE[[#This Row],[NombresCalificado]]&amp;BASE[[#This Row],[TipoEvaluacion]]</f>
        <v>GEISSON LELIS RUEDA FERNANDEZEVALUACION ANTERIOR</v>
      </c>
      <c r="R2605">
        <v>1</v>
      </c>
      <c r="S2605" t="s">
        <v>6</v>
      </c>
      <c r="T2605" t="s">
        <v>419</v>
      </c>
      <c r="U2605" s="17">
        <v>0</v>
      </c>
      <c r="V2605" s="17" t="str" cm="1">
        <f t="array" ref="V2605">_xlfn.IFS(U2605=0,"Prenovato",U2605=1,"Novato",U2605=2,"Principiante avanzado",U2605=3,"Competente",U2605=4,"Proficiente",U2605=5,"Master")</f>
        <v>Prenovato</v>
      </c>
      <c r="W2605" s="17">
        <v>1</v>
      </c>
      <c r="X2605" s="17" t="str" cm="1">
        <f t="array" ref="X2605">_xlfn.IFS(W2605=0,"No evidenciado",W2605=1,"Novato",W2605=2,"Principiante avanzado",W2605=3,"Competente",W2605=4,"Proficiente",W2605=5,"Master")</f>
        <v>Novato</v>
      </c>
      <c r="Y2605" s="17">
        <v>1</v>
      </c>
      <c r="Z2605" s="17" t="str" cm="1">
        <f t="array" ref="Z2605">_xlfn.IFS(Y2605=0,"No evidenciado",Y2605=1,"Novato",Y2605=2,"Principiante avanzado",Y2605=3,"Competente",Y2605=4,"Proficiente",Y2605=5,"Master")</f>
        <v>Novato</v>
      </c>
      <c r="AA2605" s="17">
        <v>1</v>
      </c>
      <c r="AB2605" s="17" t="str" cm="1">
        <f t="array" ref="AB2605">_xlfn.IFS(AA2605=0,"No evidenciado",AA2605=1,"Novato",AA2605=2,"Principiante avanzado",AA2605=3,"Competente",AA2605=4,"Proficiente",AA2605=5,"Master")</f>
        <v>Novato</v>
      </c>
      <c r="AC2605" s="17">
        <v>0</v>
      </c>
      <c r="AD2605" s="17" t="str" cm="1">
        <f t="array" ref="AD2605">_xlfn.IFS(AC2605=0,"Prenovato",AC2605=1,"Novato",AC2605=2,"Principiante avanzado",AC2605=3,"Competente",AC2605=4,"Proficiente",AC2605=5,"Master")</f>
        <v>Prenovato</v>
      </c>
      <c r="AE2605" s="17" t="s">
        <v>422</v>
      </c>
    </row>
    <row r="2606" spans="1:31" x14ac:dyDescent="0.25">
      <c r="A2606" t="s">
        <v>242</v>
      </c>
      <c r="B2606" t="s">
        <v>60</v>
      </c>
      <c r="C2606" t="s">
        <v>218</v>
      </c>
      <c r="D2606" t="s">
        <v>196</v>
      </c>
      <c r="E2606" t="s">
        <v>354</v>
      </c>
      <c r="F2606" t="s">
        <v>138</v>
      </c>
      <c r="G2606" t="s">
        <v>355</v>
      </c>
      <c r="H2606" s="4"/>
      <c r="I2606" s="1">
        <f t="shared" ca="1" si="163"/>
        <v>1485</v>
      </c>
      <c r="J2606" s="1" t="str">
        <f t="shared" ca="1" si="164"/>
        <v>3. Mayor a 6 meses</v>
      </c>
      <c r="K2606" t="str">
        <f t="shared" si="165"/>
        <v>SI</v>
      </c>
      <c r="L2606" t="s">
        <v>255</v>
      </c>
      <c r="M2606" t="s">
        <v>165</v>
      </c>
      <c r="N2606" t="s">
        <v>418</v>
      </c>
      <c r="O2606" t="s">
        <v>418</v>
      </c>
      <c r="P2606" t="str">
        <f t="shared" si="166"/>
        <v>GEISSON LELIS RUEDA FERNANDEZProcesamiento de datosEVALUACION ANTERIOR</v>
      </c>
      <c r="Q2606" t="str">
        <f>BASE[[#This Row],[NombresCalificado]]&amp;BASE[[#This Row],[TipoEvaluacion]]</f>
        <v>GEISSON LELIS RUEDA FERNANDEZEVALUACION ANTERIOR</v>
      </c>
      <c r="R2606">
        <v>1</v>
      </c>
      <c r="S2606" t="s">
        <v>6</v>
      </c>
      <c r="T2606" t="s">
        <v>419</v>
      </c>
      <c r="U2606" s="17">
        <v>0</v>
      </c>
      <c r="V2606" s="17" t="str" cm="1">
        <f t="array" ref="V2606">_xlfn.IFS(U2606=0,"Prenovato",U2606=1,"Novato",U2606=2,"Principiante avanzado",U2606=3,"Competente",U2606=4,"Proficiente",U2606=5,"Master")</f>
        <v>Prenovato</v>
      </c>
      <c r="W2606" s="17">
        <v>1</v>
      </c>
      <c r="X2606" s="17" t="str" cm="1">
        <f t="array" ref="X2606">_xlfn.IFS(W2606=0,"No evidenciado",W2606=1,"Novato",W2606=2,"Principiante avanzado",W2606=3,"Competente",W2606=4,"Proficiente",W2606=5,"Master")</f>
        <v>Novato</v>
      </c>
      <c r="Y2606" s="17">
        <v>1</v>
      </c>
      <c r="Z2606" s="17" t="str" cm="1">
        <f t="array" ref="Z2606">_xlfn.IFS(Y2606=0,"No evidenciado",Y2606=1,"Novato",Y2606=2,"Principiante avanzado",Y2606=3,"Competente",Y2606=4,"Proficiente",Y2606=5,"Master")</f>
        <v>Novato</v>
      </c>
      <c r="AA2606" s="17">
        <v>1</v>
      </c>
      <c r="AB2606" s="17" t="str" cm="1">
        <f t="array" ref="AB2606">_xlfn.IFS(AA2606=0,"No evidenciado",AA2606=1,"Novato",AA2606=2,"Principiante avanzado",AA2606=3,"Competente",AA2606=4,"Proficiente",AA2606=5,"Master")</f>
        <v>Novato</v>
      </c>
      <c r="AC2606" s="17">
        <v>0</v>
      </c>
      <c r="AD2606" s="17" t="str" cm="1">
        <f t="array" ref="AD2606">_xlfn.IFS(AC2606=0,"Prenovato",AC2606=1,"Novato",AC2606=2,"Principiante avanzado",AC2606=3,"Competente",AC2606=4,"Proficiente",AC2606=5,"Master")</f>
        <v>Prenovato</v>
      </c>
      <c r="AE2606" s="17" t="s">
        <v>422</v>
      </c>
    </row>
    <row r="2607" spans="1:31" x14ac:dyDescent="0.25">
      <c r="A2607" t="s">
        <v>242</v>
      </c>
      <c r="B2607" t="s">
        <v>60</v>
      </c>
      <c r="C2607" t="s">
        <v>218</v>
      </c>
      <c r="D2607" t="s">
        <v>196</v>
      </c>
      <c r="E2607" t="s">
        <v>354</v>
      </c>
      <c r="F2607" t="s">
        <v>138</v>
      </c>
      <c r="G2607" t="s">
        <v>355</v>
      </c>
      <c r="H2607" s="4"/>
      <c r="I2607" s="1">
        <f t="shared" ca="1" si="163"/>
        <v>1485</v>
      </c>
      <c r="J2607" s="1" t="str">
        <f t="shared" ca="1" si="164"/>
        <v>3. Mayor a 6 meses</v>
      </c>
      <c r="K2607" t="str">
        <f t="shared" si="165"/>
        <v>SI</v>
      </c>
      <c r="L2607" t="s">
        <v>255</v>
      </c>
      <c r="M2607" t="s">
        <v>161</v>
      </c>
      <c r="N2607" t="s">
        <v>418</v>
      </c>
      <c r="O2607" t="s">
        <v>418</v>
      </c>
      <c r="P2607" t="str">
        <f t="shared" si="166"/>
        <v>GEISSON LELIS RUEDA FERNANDEZIntegración de datos por lotesEVALUACION ANTERIOR</v>
      </c>
      <c r="Q2607" t="str">
        <f>BASE[[#This Row],[NombresCalificado]]&amp;BASE[[#This Row],[TipoEvaluacion]]</f>
        <v>GEISSON LELIS RUEDA FERNANDEZEVALUACION ANTERIOR</v>
      </c>
      <c r="R2607">
        <v>0</v>
      </c>
      <c r="S2607" t="s">
        <v>185</v>
      </c>
      <c r="T2607" t="s">
        <v>420</v>
      </c>
      <c r="U2607" s="17">
        <v>0</v>
      </c>
      <c r="V2607" s="17" t="str" cm="1">
        <f t="array" ref="V2607">_xlfn.IFS(U2607=0,"Prenovato",U2607=1,"Novato",U2607=2,"Principiante avanzado",U2607=3,"Competente",U2607=4,"Proficiente",U2607=5,"Master")</f>
        <v>Prenovato</v>
      </c>
      <c r="W2607" s="17">
        <v>1</v>
      </c>
      <c r="X2607" s="17" t="str" cm="1">
        <f t="array" ref="X2607">_xlfn.IFS(W2607=0,"No evidenciado",W2607=1,"Novato",W2607=2,"Principiante avanzado",W2607=3,"Competente",W2607=4,"Proficiente",W2607=5,"Master")</f>
        <v>Novato</v>
      </c>
      <c r="Y2607" s="17">
        <v>1</v>
      </c>
      <c r="Z2607" s="17" t="str" cm="1">
        <f t="array" ref="Z2607">_xlfn.IFS(Y2607=0,"No evidenciado",Y2607=1,"Novato",Y2607=2,"Principiante avanzado",Y2607=3,"Competente",Y2607=4,"Proficiente",Y2607=5,"Master")</f>
        <v>Novato</v>
      </c>
      <c r="AA2607" s="17">
        <v>1</v>
      </c>
      <c r="AB2607" s="17" t="str" cm="1">
        <f t="array" ref="AB2607">_xlfn.IFS(AA2607=0,"No evidenciado",AA2607=1,"Novato",AA2607=2,"Principiante avanzado",AA2607=3,"Competente",AA2607=4,"Proficiente",AA2607=5,"Master")</f>
        <v>Novato</v>
      </c>
      <c r="AC2607" s="17">
        <v>0</v>
      </c>
      <c r="AD2607" s="17" t="str" cm="1">
        <f t="array" ref="AD2607">_xlfn.IFS(AC2607=0,"Prenovato",AC2607=1,"Novato",AC2607=2,"Principiante avanzado",AC2607=3,"Competente",AC2607=4,"Proficiente",AC2607=5,"Master")</f>
        <v>Prenovato</v>
      </c>
      <c r="AE2607" s="17" t="s">
        <v>422</v>
      </c>
    </row>
    <row r="2608" spans="1:31" x14ac:dyDescent="0.25">
      <c r="A2608" t="s">
        <v>242</v>
      </c>
      <c r="B2608" t="s">
        <v>60</v>
      </c>
      <c r="C2608" t="s">
        <v>218</v>
      </c>
      <c r="D2608" t="s">
        <v>196</v>
      </c>
      <c r="E2608" t="s">
        <v>354</v>
      </c>
      <c r="F2608" t="s">
        <v>138</v>
      </c>
      <c r="G2608" t="s">
        <v>355</v>
      </c>
      <c r="H2608" s="4"/>
      <c r="I2608" s="1">
        <f t="shared" ca="1" si="163"/>
        <v>1485</v>
      </c>
      <c r="J2608" s="1" t="str">
        <f t="shared" ca="1" si="164"/>
        <v>3. Mayor a 6 meses</v>
      </c>
      <c r="K2608" t="str">
        <f t="shared" si="165"/>
        <v>SI</v>
      </c>
      <c r="L2608" t="s">
        <v>255</v>
      </c>
      <c r="M2608" t="s">
        <v>168</v>
      </c>
      <c r="N2608" t="s">
        <v>418</v>
      </c>
      <c r="O2608" t="s">
        <v>418</v>
      </c>
      <c r="P2608" t="str">
        <f t="shared" si="166"/>
        <v>GEISSON LELIS RUEDA FERNANDEZBase de datos relacionalEVALUACION ANTERIOR</v>
      </c>
      <c r="Q2608" t="str">
        <f>BASE[[#This Row],[NombresCalificado]]&amp;BASE[[#This Row],[TipoEvaluacion]]</f>
        <v>GEISSON LELIS RUEDA FERNANDEZEVALUACION ANTERIOR</v>
      </c>
      <c r="R2608">
        <v>1</v>
      </c>
      <c r="S2608" t="s">
        <v>6</v>
      </c>
      <c r="T2608" t="s">
        <v>419</v>
      </c>
      <c r="U2608" s="17">
        <v>0</v>
      </c>
      <c r="V2608" s="17" t="str" cm="1">
        <f t="array" ref="V2608">_xlfn.IFS(U2608=0,"Prenovato",U2608=1,"Novato",U2608=2,"Principiante avanzado",U2608=3,"Competente",U2608=4,"Proficiente",U2608=5,"Master")</f>
        <v>Prenovato</v>
      </c>
      <c r="W2608" s="17">
        <v>1</v>
      </c>
      <c r="X2608" s="17" t="str" cm="1">
        <f t="array" ref="X2608">_xlfn.IFS(W2608=0,"No evidenciado",W2608=1,"Novato",W2608=2,"Principiante avanzado",W2608=3,"Competente",W2608=4,"Proficiente",W2608=5,"Master")</f>
        <v>Novato</v>
      </c>
      <c r="Y2608" s="17">
        <v>1</v>
      </c>
      <c r="Z2608" s="17" t="str" cm="1">
        <f t="array" ref="Z2608">_xlfn.IFS(Y2608=0,"No evidenciado",Y2608=1,"Novato",Y2608=2,"Principiante avanzado",Y2608=3,"Competente",Y2608=4,"Proficiente",Y2608=5,"Master")</f>
        <v>Novato</v>
      </c>
      <c r="AA2608" s="17">
        <v>1</v>
      </c>
      <c r="AB2608" s="17" t="str" cm="1">
        <f t="array" ref="AB2608">_xlfn.IFS(AA2608=0,"No evidenciado",AA2608=1,"Novato",AA2608=2,"Principiante avanzado",AA2608=3,"Competente",AA2608=4,"Proficiente",AA2608=5,"Master")</f>
        <v>Novato</v>
      </c>
      <c r="AC2608" s="17">
        <v>0</v>
      </c>
      <c r="AD2608" s="17" t="str" cm="1">
        <f t="array" ref="AD2608">_xlfn.IFS(AC2608=0,"Prenovato",AC2608=1,"Novato",AC2608=2,"Principiante avanzado",AC2608=3,"Competente",AC2608=4,"Proficiente",AC2608=5,"Master")</f>
        <v>Prenovato</v>
      </c>
      <c r="AE2608" s="17" t="s">
        <v>422</v>
      </c>
    </row>
    <row r="2609" spans="1:31" x14ac:dyDescent="0.25">
      <c r="A2609" t="s">
        <v>242</v>
      </c>
      <c r="B2609" t="s">
        <v>60</v>
      </c>
      <c r="C2609" t="s">
        <v>218</v>
      </c>
      <c r="D2609" t="s">
        <v>196</v>
      </c>
      <c r="E2609" t="s">
        <v>354</v>
      </c>
      <c r="F2609" t="s">
        <v>138</v>
      </c>
      <c r="G2609" t="s">
        <v>355</v>
      </c>
      <c r="H2609" s="4"/>
      <c r="I2609" s="1">
        <f t="shared" ca="1" si="163"/>
        <v>1485</v>
      </c>
      <c r="J2609" s="1" t="str">
        <f t="shared" ca="1" si="164"/>
        <v>3. Mayor a 6 meses</v>
      </c>
      <c r="K2609" t="str">
        <f t="shared" si="165"/>
        <v>SI</v>
      </c>
      <c r="L2609" t="s">
        <v>255</v>
      </c>
      <c r="M2609" t="s">
        <v>174</v>
      </c>
      <c r="N2609" t="s">
        <v>418</v>
      </c>
      <c r="O2609" t="s">
        <v>418</v>
      </c>
      <c r="P2609" t="str">
        <f t="shared" si="166"/>
        <v>GEISSON LELIS RUEDA FERNANDEZDatawarehouse BCPEVALUACION ANTERIOR</v>
      </c>
      <c r="Q2609" t="str">
        <f>BASE[[#This Row],[NombresCalificado]]&amp;BASE[[#This Row],[TipoEvaluacion]]</f>
        <v>GEISSON LELIS RUEDA FERNANDEZEVALUACION ANTERIOR</v>
      </c>
      <c r="R2609">
        <v>0</v>
      </c>
      <c r="S2609" t="s">
        <v>185</v>
      </c>
      <c r="T2609" t="s">
        <v>420</v>
      </c>
      <c r="U2609" s="17">
        <v>0</v>
      </c>
      <c r="V2609" s="17" t="str" cm="1">
        <f t="array" ref="V2609">_xlfn.IFS(U2609=0,"Prenovato",U2609=1,"Novato",U2609=2,"Principiante avanzado",U2609=3,"Competente",U2609=4,"Proficiente",U2609=5,"Master")</f>
        <v>Prenovato</v>
      </c>
      <c r="W2609" s="17">
        <v>1</v>
      </c>
      <c r="X2609" s="17" t="str" cm="1">
        <f t="array" ref="X2609">_xlfn.IFS(W2609=0,"No evidenciado",W2609=1,"Novato",W2609=2,"Principiante avanzado",W2609=3,"Competente",W2609=4,"Proficiente",W2609=5,"Master")</f>
        <v>Novato</v>
      </c>
      <c r="Y2609" s="17">
        <v>1</v>
      </c>
      <c r="Z2609" s="17" t="str" cm="1">
        <f t="array" ref="Z2609">_xlfn.IFS(Y2609=0,"No evidenciado",Y2609=1,"Novato",Y2609=2,"Principiante avanzado",Y2609=3,"Competente",Y2609=4,"Proficiente",Y2609=5,"Master")</f>
        <v>Novato</v>
      </c>
      <c r="AA2609" s="17">
        <v>1</v>
      </c>
      <c r="AB2609" s="17" t="str" cm="1">
        <f t="array" ref="AB2609">_xlfn.IFS(AA2609=0,"No evidenciado",AA2609=1,"Novato",AA2609=2,"Principiante avanzado",AA2609=3,"Competente",AA2609=4,"Proficiente",AA2609=5,"Master")</f>
        <v>Novato</v>
      </c>
      <c r="AC2609" s="17">
        <v>0</v>
      </c>
      <c r="AD2609" s="17" t="str" cm="1">
        <f t="array" ref="AD2609">_xlfn.IFS(AC2609=0,"Prenovato",AC2609=1,"Novato",AC2609=2,"Principiante avanzado",AC2609=3,"Competente",AC2609=4,"Proficiente",AC2609=5,"Master")</f>
        <v>Prenovato</v>
      </c>
      <c r="AE2609" s="17" t="s">
        <v>422</v>
      </c>
    </row>
    <row r="2610" spans="1:31" x14ac:dyDescent="0.25">
      <c r="A2610" t="s">
        <v>242</v>
      </c>
      <c r="B2610" t="s">
        <v>60</v>
      </c>
      <c r="C2610" t="s">
        <v>218</v>
      </c>
      <c r="D2610" t="s">
        <v>196</v>
      </c>
      <c r="E2610" t="s">
        <v>354</v>
      </c>
      <c r="F2610" t="s">
        <v>138</v>
      </c>
      <c r="G2610" t="s">
        <v>355</v>
      </c>
      <c r="H2610" s="4"/>
      <c r="I2610" s="1">
        <f t="shared" ca="1" si="163"/>
        <v>1485</v>
      </c>
      <c r="J2610" s="1" t="str">
        <f t="shared" ca="1" si="164"/>
        <v>3. Mayor a 6 meses</v>
      </c>
      <c r="K2610" t="str">
        <f t="shared" si="165"/>
        <v>SI</v>
      </c>
      <c r="L2610" t="s">
        <v>255</v>
      </c>
      <c r="M2610" t="s">
        <v>56</v>
      </c>
      <c r="N2610" t="s">
        <v>417</v>
      </c>
      <c r="O2610" t="s">
        <v>416</v>
      </c>
      <c r="P2610" t="str">
        <f t="shared" si="166"/>
        <v>GEISSON LELIS RUEDA FERNANDEZControl de versionesEVALUACION ANTERIOR</v>
      </c>
      <c r="Q2610" t="str">
        <f>BASE[[#This Row],[NombresCalificado]]&amp;BASE[[#This Row],[TipoEvaluacion]]</f>
        <v>GEISSON LELIS RUEDA FERNANDEZEVALUACION ANTERIOR</v>
      </c>
      <c r="R2610">
        <v>0</v>
      </c>
      <c r="S2610" t="s">
        <v>185</v>
      </c>
      <c r="T2610" t="s">
        <v>419</v>
      </c>
      <c r="U2610" s="17">
        <v>0</v>
      </c>
      <c r="V2610" s="17" t="str" cm="1">
        <f t="array" ref="V2610">_xlfn.IFS(U2610=0,"Prenovato",U2610=1,"Novato",U2610=2,"Principiante avanzado",U2610=3,"Competente",U2610=4,"Proficiente",U2610=5,"Master")</f>
        <v>Prenovato</v>
      </c>
      <c r="W2610" s="17">
        <v>1</v>
      </c>
      <c r="X2610" s="17" t="str" cm="1">
        <f t="array" ref="X2610">_xlfn.IFS(W2610=0,"No evidenciado",W2610=1,"Novato",W2610=2,"Principiante avanzado",W2610=3,"Competente",W2610=4,"Proficiente",W2610=5,"Master")</f>
        <v>Novato</v>
      </c>
      <c r="Y2610" s="17">
        <v>1</v>
      </c>
      <c r="Z2610" s="17" t="str" cm="1">
        <f t="array" ref="Z2610">_xlfn.IFS(Y2610=0,"No evidenciado",Y2610=1,"Novato",Y2610=2,"Principiante avanzado",Y2610=3,"Competente",Y2610=4,"Proficiente",Y2610=5,"Master")</f>
        <v>Novato</v>
      </c>
      <c r="AA2610" s="17">
        <v>1</v>
      </c>
      <c r="AB2610" s="17" t="str" cm="1">
        <f t="array" ref="AB2610">_xlfn.IFS(AA2610=0,"No evidenciado",AA2610=1,"Novato",AA2610=2,"Principiante avanzado",AA2610=3,"Competente",AA2610=4,"Proficiente",AA2610=5,"Master")</f>
        <v>Novato</v>
      </c>
      <c r="AC2610" s="17">
        <v>0</v>
      </c>
      <c r="AD2610" s="17" t="str" cm="1">
        <f t="array" ref="AD2610">_xlfn.IFS(AC2610=0,"Prenovato",AC2610=1,"Novato",AC2610=2,"Principiante avanzado",AC2610=3,"Competente",AC2610=4,"Proficiente",AC2610=5,"Master")</f>
        <v>Prenovato</v>
      </c>
      <c r="AE2610" s="17" t="s">
        <v>422</v>
      </c>
    </row>
    <row r="2611" spans="1:31" x14ac:dyDescent="0.25">
      <c r="A2611" t="s">
        <v>242</v>
      </c>
      <c r="B2611" t="s">
        <v>60</v>
      </c>
      <c r="C2611" t="s">
        <v>218</v>
      </c>
      <c r="D2611" t="s">
        <v>196</v>
      </c>
      <c r="E2611" t="s">
        <v>354</v>
      </c>
      <c r="F2611" t="s">
        <v>138</v>
      </c>
      <c r="G2611" t="s">
        <v>355</v>
      </c>
      <c r="H2611" s="4"/>
      <c r="I2611" s="1">
        <f t="shared" ca="1" si="163"/>
        <v>1485</v>
      </c>
      <c r="J2611" s="1" t="str">
        <f t="shared" ca="1" si="164"/>
        <v>3. Mayor a 6 meses</v>
      </c>
      <c r="K2611" t="str">
        <f t="shared" si="165"/>
        <v>SI</v>
      </c>
      <c r="L2611" t="s">
        <v>255</v>
      </c>
      <c r="M2611" t="s">
        <v>159</v>
      </c>
      <c r="N2611" t="s">
        <v>416</v>
      </c>
      <c r="O2611" t="s">
        <v>416</v>
      </c>
      <c r="P2611" t="str">
        <f t="shared" si="166"/>
        <v>GEISSON LELIS RUEDA FERNANDEZGobernanza de datosEVALUACION</v>
      </c>
      <c r="Q2611" t="str">
        <f>BASE[[#This Row],[NombresCalificado]]&amp;BASE[[#This Row],[TipoEvaluacion]]</f>
        <v>GEISSON LELIS RUEDA FERNANDEZEVALUACION</v>
      </c>
      <c r="R2611">
        <v>0</v>
      </c>
      <c r="S2611" t="s">
        <v>185</v>
      </c>
      <c r="T2611" t="s">
        <v>419</v>
      </c>
      <c r="U2611" s="17">
        <v>1</v>
      </c>
      <c r="V2611" s="17" t="str" cm="1">
        <f t="array" ref="V2611">_xlfn.IFS(U2611=0,"Prenovato",U2611=1,"Novato",U2611=2,"Principiante avanzado",U2611=3,"Competente",U2611=4,"Proficiente",U2611=5,"Master")</f>
        <v>Novato</v>
      </c>
      <c r="W2611" s="17">
        <v>2</v>
      </c>
      <c r="X2611" s="17" t="str" cm="1">
        <f t="array" ref="X2611">_xlfn.IFS(W2611=0,"No evidenciado",W2611=1,"Novato",W2611=2,"Principiante avanzado",W2611=3,"Competente",W2611=4,"Proficiente",W2611=5,"Master")</f>
        <v>Principiante avanzado</v>
      </c>
      <c r="Y2611" s="17">
        <v>1</v>
      </c>
      <c r="Z2611" s="17" t="str" cm="1">
        <f t="array" ref="Z2611">_xlfn.IFS(Y2611=0,"No evidenciado",Y2611=1,"Novato",Y2611=2,"Principiante avanzado",Y2611=3,"Competente",Y2611=4,"Proficiente",Y2611=5,"Master")</f>
        <v>Novato</v>
      </c>
      <c r="AA2611" s="17">
        <v>2</v>
      </c>
      <c r="AB2611" s="17" t="str" cm="1">
        <f t="array" ref="AB2611">_xlfn.IFS(AA2611=0,"No evidenciado",AA2611=1,"Novato",AA2611=2,"Principiante avanzado",AA2611=3,"Competente",AA2611=4,"Proficiente",AA2611=5,"Master")</f>
        <v>Principiante avanzado</v>
      </c>
      <c r="AC2611" s="17">
        <v>1</v>
      </c>
      <c r="AD2611" s="17" t="str" cm="1">
        <f t="array" ref="AD2611">_xlfn.IFS(AC2611=0,"Prenovato",AC2611=1,"Novato",AC2611=2,"Principiante avanzado",AC2611=3,"Competente",AC2611=4,"Proficiente",AC2611=5,"Master")</f>
        <v>Novato</v>
      </c>
      <c r="AE2611" s="17" t="s">
        <v>421</v>
      </c>
    </row>
    <row r="2612" spans="1:31" x14ac:dyDescent="0.25">
      <c r="A2612" t="s">
        <v>242</v>
      </c>
      <c r="B2612" t="s">
        <v>60</v>
      </c>
      <c r="C2612" t="s">
        <v>218</v>
      </c>
      <c r="D2612" t="s">
        <v>196</v>
      </c>
      <c r="E2612" t="s">
        <v>354</v>
      </c>
      <c r="F2612" t="s">
        <v>138</v>
      </c>
      <c r="G2612" t="s">
        <v>355</v>
      </c>
      <c r="H2612" s="4"/>
      <c r="I2612" s="1">
        <f t="shared" ca="1" si="163"/>
        <v>1485</v>
      </c>
      <c r="J2612" s="1" t="str">
        <f t="shared" ca="1" si="164"/>
        <v>3. Mayor a 6 meses</v>
      </c>
      <c r="K2612" t="str">
        <f t="shared" si="165"/>
        <v>SI</v>
      </c>
      <c r="L2612" t="s">
        <v>255</v>
      </c>
      <c r="M2612" t="s">
        <v>172</v>
      </c>
      <c r="N2612" t="s">
        <v>416</v>
      </c>
      <c r="O2612" t="s">
        <v>416</v>
      </c>
      <c r="P2612" t="str">
        <f t="shared" si="166"/>
        <v>GEISSON LELIS RUEDA FERNANDEZCalidad de datosEVALUACION</v>
      </c>
      <c r="Q2612" t="str">
        <f>BASE[[#This Row],[NombresCalificado]]&amp;BASE[[#This Row],[TipoEvaluacion]]</f>
        <v>GEISSON LELIS RUEDA FERNANDEZEVALUACION</v>
      </c>
      <c r="R2612">
        <v>1</v>
      </c>
      <c r="S2612" t="s">
        <v>6</v>
      </c>
      <c r="T2612" t="s">
        <v>419</v>
      </c>
      <c r="U2612" s="17">
        <v>1</v>
      </c>
      <c r="V2612" s="17" t="str" cm="1">
        <f t="array" ref="V2612">_xlfn.IFS(U2612=0,"Prenovato",U2612=1,"Novato",U2612=2,"Principiante avanzado",U2612=3,"Competente",U2612=4,"Proficiente",U2612=5,"Master")</f>
        <v>Novato</v>
      </c>
      <c r="W2612" s="17">
        <v>2</v>
      </c>
      <c r="X2612" s="17" t="str" cm="1">
        <f t="array" ref="X2612">_xlfn.IFS(W2612=0,"No evidenciado",W2612=1,"Novato",W2612=2,"Principiante avanzado",W2612=3,"Competente",W2612=4,"Proficiente",W2612=5,"Master")</f>
        <v>Principiante avanzado</v>
      </c>
      <c r="Y2612" s="17">
        <v>1</v>
      </c>
      <c r="Z2612" s="17" t="str" cm="1">
        <f t="array" ref="Z2612">_xlfn.IFS(Y2612=0,"No evidenciado",Y2612=1,"Novato",Y2612=2,"Principiante avanzado",Y2612=3,"Competente",Y2612=4,"Proficiente",Y2612=5,"Master")</f>
        <v>Novato</v>
      </c>
      <c r="AA2612" s="17">
        <v>2</v>
      </c>
      <c r="AB2612" s="17" t="str" cm="1">
        <f t="array" ref="AB2612">_xlfn.IFS(AA2612=0,"No evidenciado",AA2612=1,"Novato",AA2612=2,"Principiante avanzado",AA2612=3,"Competente",AA2612=4,"Proficiente",AA2612=5,"Master")</f>
        <v>Principiante avanzado</v>
      </c>
      <c r="AC2612" s="17">
        <v>1</v>
      </c>
      <c r="AD2612" s="17" t="str" cm="1">
        <f t="array" ref="AD2612">_xlfn.IFS(AC2612=0,"Prenovato",AC2612=1,"Novato",AC2612=2,"Principiante avanzado",AC2612=3,"Competente",AC2612=4,"Proficiente",AC2612=5,"Master")</f>
        <v>Novato</v>
      </c>
      <c r="AE2612" s="17" t="s">
        <v>421</v>
      </c>
    </row>
    <row r="2613" spans="1:31" x14ac:dyDescent="0.25">
      <c r="A2613" t="s">
        <v>242</v>
      </c>
      <c r="B2613" t="s">
        <v>60</v>
      </c>
      <c r="C2613" t="s">
        <v>218</v>
      </c>
      <c r="D2613" t="s">
        <v>196</v>
      </c>
      <c r="E2613" t="s">
        <v>354</v>
      </c>
      <c r="F2613" t="s">
        <v>138</v>
      </c>
      <c r="G2613" t="s">
        <v>355</v>
      </c>
      <c r="H2613" s="4"/>
      <c r="I2613" s="1">
        <f t="shared" ca="1" si="163"/>
        <v>1485</v>
      </c>
      <c r="J2613" s="1" t="str">
        <f t="shared" ca="1" si="164"/>
        <v>3. Mayor a 6 meses</v>
      </c>
      <c r="K2613" t="str">
        <f t="shared" si="165"/>
        <v>SI</v>
      </c>
      <c r="L2613" t="s">
        <v>255</v>
      </c>
      <c r="M2613" t="s">
        <v>162</v>
      </c>
      <c r="N2613" t="s">
        <v>416</v>
      </c>
      <c r="O2613" t="s">
        <v>416</v>
      </c>
      <c r="P2613" t="str">
        <f t="shared" si="166"/>
        <v>GEISSON LELIS RUEDA FERNANDEZMLOpsEVALUACION</v>
      </c>
      <c r="Q2613" t="str">
        <f>BASE[[#This Row],[NombresCalificado]]&amp;BASE[[#This Row],[TipoEvaluacion]]</f>
        <v>GEISSON LELIS RUEDA FERNANDEZEVALUACION</v>
      </c>
      <c r="R2613">
        <v>0</v>
      </c>
      <c r="S2613" t="s">
        <v>185</v>
      </c>
      <c r="T2613" t="s">
        <v>419</v>
      </c>
      <c r="U2613" s="17">
        <v>1</v>
      </c>
      <c r="V2613" s="17" t="str" cm="1">
        <f t="array" ref="V2613">_xlfn.IFS(U2613=0,"Prenovato",U2613=1,"Novato",U2613=2,"Principiante avanzado",U2613=3,"Competente",U2613=4,"Proficiente",U2613=5,"Master")</f>
        <v>Novato</v>
      </c>
      <c r="W2613" s="17">
        <v>2</v>
      </c>
      <c r="X2613" s="17" t="str" cm="1">
        <f t="array" ref="X2613">_xlfn.IFS(W2613=0,"No evidenciado",W2613=1,"Novato",W2613=2,"Principiante avanzado",W2613=3,"Competente",W2613=4,"Proficiente",W2613=5,"Master")</f>
        <v>Principiante avanzado</v>
      </c>
      <c r="Y2613" s="17">
        <v>1</v>
      </c>
      <c r="Z2613" s="17" t="str" cm="1">
        <f t="array" ref="Z2613">_xlfn.IFS(Y2613=0,"No evidenciado",Y2613=1,"Novato",Y2613=2,"Principiante avanzado",Y2613=3,"Competente",Y2613=4,"Proficiente",Y2613=5,"Master")</f>
        <v>Novato</v>
      </c>
      <c r="AA2613" s="17">
        <v>2</v>
      </c>
      <c r="AB2613" s="17" t="str" cm="1">
        <f t="array" ref="AB2613">_xlfn.IFS(AA2613=0,"No evidenciado",AA2613=1,"Novato",AA2613=2,"Principiante avanzado",AA2613=3,"Competente",AA2613=4,"Proficiente",AA2613=5,"Master")</f>
        <v>Principiante avanzado</v>
      </c>
      <c r="AC2613" s="17">
        <v>1</v>
      </c>
      <c r="AD2613" s="17" t="str" cm="1">
        <f t="array" ref="AD2613">_xlfn.IFS(AC2613=0,"Prenovato",AC2613=1,"Novato",AC2613=2,"Principiante avanzado",AC2613=3,"Competente",AC2613=4,"Proficiente",AC2613=5,"Master")</f>
        <v>Novato</v>
      </c>
      <c r="AE2613" s="17" t="s">
        <v>421</v>
      </c>
    </row>
    <row r="2614" spans="1:31" x14ac:dyDescent="0.25">
      <c r="A2614" t="s">
        <v>242</v>
      </c>
      <c r="B2614" t="s">
        <v>60</v>
      </c>
      <c r="C2614" t="s">
        <v>218</v>
      </c>
      <c r="D2614" t="s">
        <v>196</v>
      </c>
      <c r="E2614" t="s">
        <v>354</v>
      </c>
      <c r="F2614" t="s">
        <v>138</v>
      </c>
      <c r="G2614" t="s">
        <v>355</v>
      </c>
      <c r="H2614" s="4"/>
      <c r="I2614" s="1">
        <f t="shared" ca="1" si="163"/>
        <v>1485</v>
      </c>
      <c r="J2614" s="1" t="str">
        <f t="shared" ca="1" si="164"/>
        <v>3. Mayor a 6 meses</v>
      </c>
      <c r="K2614" t="str">
        <f t="shared" si="165"/>
        <v>SI</v>
      </c>
      <c r="L2614" t="s">
        <v>255</v>
      </c>
      <c r="M2614" t="s">
        <v>167</v>
      </c>
      <c r="N2614" t="s">
        <v>417</v>
      </c>
      <c r="O2614" t="s">
        <v>416</v>
      </c>
      <c r="P2614" t="str">
        <f t="shared" si="166"/>
        <v>GEISSON LELIS RUEDA FERNANDEZCI-CDEVALUACION</v>
      </c>
      <c r="Q2614" t="str">
        <f>BASE[[#This Row],[NombresCalificado]]&amp;BASE[[#This Row],[TipoEvaluacion]]</f>
        <v>GEISSON LELIS RUEDA FERNANDEZEVALUACION</v>
      </c>
      <c r="R2614">
        <v>0</v>
      </c>
      <c r="S2614" t="s">
        <v>185</v>
      </c>
      <c r="T2614" t="s">
        <v>419</v>
      </c>
      <c r="U2614" s="17">
        <v>1</v>
      </c>
      <c r="V2614" s="17" t="str" cm="1">
        <f t="array" ref="V2614">_xlfn.IFS(U2614=0,"Prenovato",U2614=1,"Novato",U2614=2,"Principiante avanzado",U2614=3,"Competente",U2614=4,"Proficiente",U2614=5,"Master")</f>
        <v>Novato</v>
      </c>
      <c r="W2614" s="17">
        <v>2</v>
      </c>
      <c r="X2614" s="17" t="str" cm="1">
        <f t="array" ref="X2614">_xlfn.IFS(W2614=0,"No evidenciado",W2614=1,"Novato",W2614=2,"Principiante avanzado",W2614=3,"Competente",W2614=4,"Proficiente",W2614=5,"Master")</f>
        <v>Principiante avanzado</v>
      </c>
      <c r="Y2614" s="17">
        <v>1</v>
      </c>
      <c r="Z2614" s="17" t="str" cm="1">
        <f t="array" ref="Z2614">_xlfn.IFS(Y2614=0,"No evidenciado",Y2614=1,"Novato",Y2614=2,"Principiante avanzado",Y2614=3,"Competente",Y2614=4,"Proficiente",Y2614=5,"Master")</f>
        <v>Novato</v>
      </c>
      <c r="AA2614" s="17">
        <v>2</v>
      </c>
      <c r="AB2614" s="17" t="str" cm="1">
        <f t="array" ref="AB2614">_xlfn.IFS(AA2614=0,"No evidenciado",AA2614=1,"Novato",AA2614=2,"Principiante avanzado",AA2614=3,"Competente",AA2614=4,"Proficiente",AA2614=5,"Master")</f>
        <v>Principiante avanzado</v>
      </c>
      <c r="AC2614" s="17">
        <v>1</v>
      </c>
      <c r="AD2614" s="17" t="str" cm="1">
        <f t="array" ref="AD2614">_xlfn.IFS(AC2614=0,"Prenovato",AC2614=1,"Novato",AC2614=2,"Principiante avanzado",AC2614=3,"Competente",AC2614=4,"Proficiente",AC2614=5,"Master")</f>
        <v>Novato</v>
      </c>
      <c r="AE2614" s="17" t="s">
        <v>421</v>
      </c>
    </row>
    <row r="2615" spans="1:31" x14ac:dyDescent="0.25">
      <c r="A2615" t="s">
        <v>242</v>
      </c>
      <c r="B2615" t="s">
        <v>60</v>
      </c>
      <c r="C2615" t="s">
        <v>218</v>
      </c>
      <c r="D2615" t="s">
        <v>196</v>
      </c>
      <c r="E2615" t="s">
        <v>354</v>
      </c>
      <c r="F2615" t="s">
        <v>138</v>
      </c>
      <c r="G2615" t="s">
        <v>355</v>
      </c>
      <c r="H2615" s="4"/>
      <c r="I2615" s="1">
        <f t="shared" ca="1" si="163"/>
        <v>1485</v>
      </c>
      <c r="J2615" s="1" t="str">
        <f t="shared" ca="1" si="164"/>
        <v>3. Mayor a 6 meses</v>
      </c>
      <c r="K2615" t="str">
        <f t="shared" si="165"/>
        <v>SI</v>
      </c>
      <c r="L2615" t="s">
        <v>255</v>
      </c>
      <c r="M2615" t="s">
        <v>166</v>
      </c>
      <c r="N2615" t="s">
        <v>416</v>
      </c>
      <c r="O2615" t="s">
        <v>416</v>
      </c>
      <c r="P2615" t="str">
        <f t="shared" si="166"/>
        <v>GEISSON LELIS RUEDA FERNANDEZBase de datos No-SQLEVALUACION</v>
      </c>
      <c r="Q2615" t="str">
        <f>BASE[[#This Row],[NombresCalificado]]&amp;BASE[[#This Row],[TipoEvaluacion]]</f>
        <v>GEISSON LELIS RUEDA FERNANDEZEVALUACION</v>
      </c>
      <c r="R2615">
        <v>0</v>
      </c>
      <c r="S2615" t="s">
        <v>185</v>
      </c>
      <c r="T2615" t="s">
        <v>419</v>
      </c>
      <c r="U2615" s="17">
        <v>1</v>
      </c>
      <c r="V2615" s="17" t="str" cm="1">
        <f t="array" ref="V2615">_xlfn.IFS(U2615=0,"Prenovato",U2615=1,"Novato",U2615=2,"Principiante avanzado",U2615=3,"Competente",U2615=4,"Proficiente",U2615=5,"Master")</f>
        <v>Novato</v>
      </c>
      <c r="W2615" s="17">
        <v>2</v>
      </c>
      <c r="X2615" s="17" t="str" cm="1">
        <f t="array" ref="X2615">_xlfn.IFS(W2615=0,"No evidenciado",W2615=1,"Novato",W2615=2,"Principiante avanzado",W2615=3,"Competente",W2615=4,"Proficiente",W2615=5,"Master")</f>
        <v>Principiante avanzado</v>
      </c>
      <c r="Y2615" s="17">
        <v>1</v>
      </c>
      <c r="Z2615" s="17" t="str" cm="1">
        <f t="array" ref="Z2615">_xlfn.IFS(Y2615=0,"No evidenciado",Y2615=1,"Novato",Y2615=2,"Principiante avanzado",Y2615=3,"Competente",Y2615=4,"Proficiente",Y2615=5,"Master")</f>
        <v>Novato</v>
      </c>
      <c r="AA2615" s="17">
        <v>2</v>
      </c>
      <c r="AB2615" s="17" t="str" cm="1">
        <f t="array" ref="AB2615">_xlfn.IFS(AA2615=0,"No evidenciado",AA2615=1,"Novato",AA2615=2,"Principiante avanzado",AA2615=3,"Competente",AA2615=4,"Proficiente",AA2615=5,"Master")</f>
        <v>Principiante avanzado</v>
      </c>
      <c r="AC2615" s="17">
        <v>1</v>
      </c>
      <c r="AD2615" s="17" t="str" cm="1">
        <f t="array" ref="AD2615">_xlfn.IFS(AC2615=0,"Prenovato",AC2615=1,"Novato",AC2615=2,"Principiante avanzado",AC2615=3,"Competente",AC2615=4,"Proficiente",AC2615=5,"Master")</f>
        <v>Novato</v>
      </c>
      <c r="AE2615" s="17" t="s">
        <v>421</v>
      </c>
    </row>
    <row r="2616" spans="1:31" x14ac:dyDescent="0.25">
      <c r="A2616" t="s">
        <v>242</v>
      </c>
      <c r="B2616" t="s">
        <v>60</v>
      </c>
      <c r="C2616" t="s">
        <v>218</v>
      </c>
      <c r="D2616" t="s">
        <v>196</v>
      </c>
      <c r="E2616" t="s">
        <v>354</v>
      </c>
      <c r="F2616" t="s">
        <v>138</v>
      </c>
      <c r="G2616" t="s">
        <v>355</v>
      </c>
      <c r="H2616" s="4"/>
      <c r="I2616" s="1">
        <f t="shared" ca="1" si="163"/>
        <v>1485</v>
      </c>
      <c r="J2616" s="1" t="str">
        <f t="shared" ca="1" si="164"/>
        <v>3. Mayor a 6 meses</v>
      </c>
      <c r="K2616" t="str">
        <f t="shared" si="165"/>
        <v>SI</v>
      </c>
      <c r="L2616" t="s">
        <v>255</v>
      </c>
      <c r="M2616" t="s">
        <v>171</v>
      </c>
      <c r="N2616" t="s">
        <v>416</v>
      </c>
      <c r="O2616" t="s">
        <v>416</v>
      </c>
      <c r="P2616" t="str">
        <f t="shared" si="166"/>
        <v>GEISSON LELIS RUEDA FERNANDEZBases de datos en la nubeEVALUACION</v>
      </c>
      <c r="Q2616" t="str">
        <f>BASE[[#This Row],[NombresCalificado]]&amp;BASE[[#This Row],[TipoEvaluacion]]</f>
        <v>GEISSON LELIS RUEDA FERNANDEZEVALUACION</v>
      </c>
      <c r="R2616">
        <v>0</v>
      </c>
      <c r="S2616" t="s">
        <v>185</v>
      </c>
      <c r="T2616" t="s">
        <v>420</v>
      </c>
      <c r="U2616" s="17">
        <v>1</v>
      </c>
      <c r="V2616" s="17" t="str" cm="1">
        <f t="array" ref="V2616">_xlfn.IFS(U2616=0,"Prenovato",U2616=1,"Novato",U2616=2,"Principiante avanzado",U2616=3,"Competente",U2616=4,"Proficiente",U2616=5,"Master")</f>
        <v>Novato</v>
      </c>
      <c r="W2616" s="17">
        <v>2</v>
      </c>
      <c r="X2616" s="17" t="str" cm="1">
        <f t="array" ref="X2616">_xlfn.IFS(W2616=0,"No evidenciado",W2616=1,"Novato",W2616=2,"Principiante avanzado",W2616=3,"Competente",W2616=4,"Proficiente",W2616=5,"Master")</f>
        <v>Principiante avanzado</v>
      </c>
      <c r="Y2616" s="17">
        <v>1</v>
      </c>
      <c r="Z2616" s="17" t="str" cm="1">
        <f t="array" ref="Z2616">_xlfn.IFS(Y2616=0,"No evidenciado",Y2616=1,"Novato",Y2616=2,"Principiante avanzado",Y2616=3,"Competente",Y2616=4,"Proficiente",Y2616=5,"Master")</f>
        <v>Novato</v>
      </c>
      <c r="AA2616" s="17">
        <v>2</v>
      </c>
      <c r="AB2616" s="17" t="str" cm="1">
        <f t="array" ref="AB2616">_xlfn.IFS(AA2616=0,"No evidenciado",AA2616=1,"Novato",AA2616=2,"Principiante avanzado",AA2616=3,"Competente",AA2616=4,"Proficiente",AA2616=5,"Master")</f>
        <v>Principiante avanzado</v>
      </c>
      <c r="AC2616" s="17">
        <v>1</v>
      </c>
      <c r="AD2616" s="17" t="str" cm="1">
        <f t="array" ref="AD2616">_xlfn.IFS(AC2616=0,"Prenovato",AC2616=1,"Novato",AC2616=2,"Principiante avanzado",AC2616=3,"Competente",AC2616=4,"Proficiente",AC2616=5,"Master")</f>
        <v>Novato</v>
      </c>
      <c r="AE2616" s="17" t="s">
        <v>421</v>
      </c>
    </row>
    <row r="2617" spans="1:31" x14ac:dyDescent="0.25">
      <c r="A2617" t="s">
        <v>242</v>
      </c>
      <c r="B2617" t="s">
        <v>60</v>
      </c>
      <c r="C2617" t="s">
        <v>218</v>
      </c>
      <c r="D2617" t="s">
        <v>196</v>
      </c>
      <c r="E2617" t="s">
        <v>354</v>
      </c>
      <c r="F2617" t="s">
        <v>138</v>
      </c>
      <c r="G2617" t="s">
        <v>355</v>
      </c>
      <c r="H2617" s="4"/>
      <c r="I2617" s="1">
        <f t="shared" ca="1" si="163"/>
        <v>1485</v>
      </c>
      <c r="J2617" s="1" t="str">
        <f t="shared" ca="1" si="164"/>
        <v>3. Mayor a 6 meses</v>
      </c>
      <c r="K2617" t="str">
        <f t="shared" si="165"/>
        <v>SI</v>
      </c>
      <c r="L2617" t="s">
        <v>255</v>
      </c>
      <c r="M2617" t="s">
        <v>160</v>
      </c>
      <c r="N2617" t="s">
        <v>416</v>
      </c>
      <c r="O2617" t="s">
        <v>416</v>
      </c>
      <c r="P2617" t="str">
        <f t="shared" si="166"/>
        <v>GEISSON LELIS RUEDA FERNANDEZIntegración de datos en tiempo realEVALUACION</v>
      </c>
      <c r="Q2617" t="str">
        <f>BASE[[#This Row],[NombresCalificado]]&amp;BASE[[#This Row],[TipoEvaluacion]]</f>
        <v>GEISSON LELIS RUEDA FERNANDEZEVALUACION</v>
      </c>
      <c r="R2617">
        <v>0</v>
      </c>
      <c r="S2617" t="s">
        <v>185</v>
      </c>
      <c r="T2617" t="s">
        <v>419</v>
      </c>
      <c r="U2617" s="17">
        <v>1</v>
      </c>
      <c r="V2617" s="17" t="str" cm="1">
        <f t="array" ref="V2617">_xlfn.IFS(U2617=0,"Prenovato",U2617=1,"Novato",U2617=2,"Principiante avanzado",U2617=3,"Competente",U2617=4,"Proficiente",U2617=5,"Master")</f>
        <v>Novato</v>
      </c>
      <c r="W2617" s="17">
        <v>2</v>
      </c>
      <c r="X2617" s="17" t="str" cm="1">
        <f t="array" ref="X2617">_xlfn.IFS(W2617=0,"No evidenciado",W2617=1,"Novato",W2617=2,"Principiante avanzado",W2617=3,"Competente",W2617=4,"Proficiente",W2617=5,"Master")</f>
        <v>Principiante avanzado</v>
      </c>
      <c r="Y2617" s="17">
        <v>1</v>
      </c>
      <c r="Z2617" s="17" t="str" cm="1">
        <f t="array" ref="Z2617">_xlfn.IFS(Y2617=0,"No evidenciado",Y2617=1,"Novato",Y2617=2,"Principiante avanzado",Y2617=3,"Competente",Y2617=4,"Proficiente",Y2617=5,"Master")</f>
        <v>Novato</v>
      </c>
      <c r="AA2617" s="17">
        <v>2</v>
      </c>
      <c r="AB2617" s="17" t="str" cm="1">
        <f t="array" ref="AB2617">_xlfn.IFS(AA2617=0,"No evidenciado",AA2617=1,"Novato",AA2617=2,"Principiante avanzado",AA2617=3,"Competente",AA2617=4,"Proficiente",AA2617=5,"Master")</f>
        <v>Principiante avanzado</v>
      </c>
      <c r="AC2617" s="17">
        <v>1</v>
      </c>
      <c r="AD2617" s="17" t="str" cm="1">
        <f t="array" ref="AD2617">_xlfn.IFS(AC2617=0,"Prenovato",AC2617=1,"Novato",AC2617=2,"Principiante avanzado",AC2617=3,"Competente",AC2617=4,"Proficiente",AC2617=5,"Master")</f>
        <v>Novato</v>
      </c>
      <c r="AE2617" s="17" t="s">
        <v>421</v>
      </c>
    </row>
    <row r="2618" spans="1:31" x14ac:dyDescent="0.25">
      <c r="A2618" t="s">
        <v>242</v>
      </c>
      <c r="B2618" t="s">
        <v>60</v>
      </c>
      <c r="C2618" t="s">
        <v>218</v>
      </c>
      <c r="D2618" t="s">
        <v>196</v>
      </c>
      <c r="E2618" t="s">
        <v>354</v>
      </c>
      <c r="F2618" t="s">
        <v>138</v>
      </c>
      <c r="G2618" t="s">
        <v>355</v>
      </c>
      <c r="H2618" s="4"/>
      <c r="I2618" s="1">
        <f t="shared" ca="1" si="163"/>
        <v>1485</v>
      </c>
      <c r="J2618" s="1" t="str">
        <f t="shared" ca="1" si="164"/>
        <v>3. Mayor a 6 meses</v>
      </c>
      <c r="K2618" t="str">
        <f t="shared" si="165"/>
        <v>SI</v>
      </c>
      <c r="L2618" t="s">
        <v>255</v>
      </c>
      <c r="M2618" t="s">
        <v>158</v>
      </c>
      <c r="N2618" t="s">
        <v>416</v>
      </c>
      <c r="O2618" t="s">
        <v>416</v>
      </c>
      <c r="P2618" t="str">
        <f t="shared" si="166"/>
        <v>GEISSON LELIS RUEDA FERNANDEZServicios en la nubeEVALUACION</v>
      </c>
      <c r="Q2618" t="str">
        <f>BASE[[#This Row],[NombresCalificado]]&amp;BASE[[#This Row],[TipoEvaluacion]]</f>
        <v>GEISSON LELIS RUEDA FERNANDEZEVALUACION</v>
      </c>
      <c r="R2618">
        <v>0</v>
      </c>
      <c r="S2618" t="s">
        <v>185</v>
      </c>
      <c r="T2618" t="s">
        <v>420</v>
      </c>
      <c r="U2618" s="17">
        <v>1</v>
      </c>
      <c r="V2618" s="17" t="str" cm="1">
        <f t="array" ref="V2618">_xlfn.IFS(U2618=0,"Prenovato",U2618=1,"Novato",U2618=2,"Principiante avanzado",U2618=3,"Competente",U2618=4,"Proficiente",U2618=5,"Master")</f>
        <v>Novato</v>
      </c>
      <c r="W2618" s="17">
        <v>2</v>
      </c>
      <c r="X2618" s="17" t="str" cm="1">
        <f t="array" ref="X2618">_xlfn.IFS(W2618=0,"No evidenciado",W2618=1,"Novato",W2618=2,"Principiante avanzado",W2618=3,"Competente",W2618=4,"Proficiente",W2618=5,"Master")</f>
        <v>Principiante avanzado</v>
      </c>
      <c r="Y2618" s="17">
        <v>1</v>
      </c>
      <c r="Z2618" s="17" t="str" cm="1">
        <f t="array" ref="Z2618">_xlfn.IFS(Y2618=0,"No evidenciado",Y2618=1,"Novato",Y2618=2,"Principiante avanzado",Y2618=3,"Competente",Y2618=4,"Proficiente",Y2618=5,"Master")</f>
        <v>Novato</v>
      </c>
      <c r="AA2618" s="17">
        <v>2</v>
      </c>
      <c r="AB2618" s="17" t="str" cm="1">
        <f t="array" ref="AB2618">_xlfn.IFS(AA2618=0,"No evidenciado",AA2618=1,"Novato",AA2618=2,"Principiante avanzado",AA2618=3,"Competente",AA2618=4,"Proficiente",AA2618=5,"Master")</f>
        <v>Principiante avanzado</v>
      </c>
      <c r="AC2618" s="17">
        <v>1</v>
      </c>
      <c r="AD2618" s="17" t="str" cm="1">
        <f t="array" ref="AD2618">_xlfn.IFS(AC2618=0,"Prenovato",AC2618=1,"Novato",AC2618=2,"Principiante avanzado",AC2618=3,"Competente",AC2618=4,"Proficiente",AC2618=5,"Master")</f>
        <v>Novato</v>
      </c>
      <c r="AE2618" s="17" t="s">
        <v>421</v>
      </c>
    </row>
    <row r="2619" spans="1:31" x14ac:dyDescent="0.25">
      <c r="A2619" t="s">
        <v>242</v>
      </c>
      <c r="B2619" t="s">
        <v>60</v>
      </c>
      <c r="C2619" t="s">
        <v>218</v>
      </c>
      <c r="D2619" t="s">
        <v>196</v>
      </c>
      <c r="E2619" t="s">
        <v>354</v>
      </c>
      <c r="F2619" t="s">
        <v>138</v>
      </c>
      <c r="G2619" t="s">
        <v>355</v>
      </c>
      <c r="H2619" s="4"/>
      <c r="I2619" s="1">
        <f t="shared" ca="1" si="163"/>
        <v>1485</v>
      </c>
      <c r="J2619" s="1" t="str">
        <f t="shared" ca="1" si="164"/>
        <v>3. Mayor a 6 meses</v>
      </c>
      <c r="K2619" t="str">
        <f t="shared" si="165"/>
        <v>SI</v>
      </c>
      <c r="L2619" t="s">
        <v>255</v>
      </c>
      <c r="M2619" t="s">
        <v>173</v>
      </c>
      <c r="N2619" t="s">
        <v>416</v>
      </c>
      <c r="O2619" t="s">
        <v>416</v>
      </c>
      <c r="P2619" t="str">
        <f t="shared" si="166"/>
        <v>GEISSON LELIS RUEDA FERNANDEZDatalake BCPEVALUACION</v>
      </c>
      <c r="Q2619" t="str">
        <f>BASE[[#This Row],[NombresCalificado]]&amp;BASE[[#This Row],[TipoEvaluacion]]</f>
        <v>GEISSON LELIS RUEDA FERNANDEZEVALUACION</v>
      </c>
      <c r="R2619">
        <v>0</v>
      </c>
      <c r="S2619" t="s">
        <v>185</v>
      </c>
      <c r="T2619" t="s">
        <v>420</v>
      </c>
      <c r="U2619" s="17">
        <v>1</v>
      </c>
      <c r="V2619" s="17" t="str" cm="1">
        <f t="array" ref="V2619">_xlfn.IFS(U2619=0,"Prenovato",U2619=1,"Novato",U2619=2,"Principiante avanzado",U2619=3,"Competente",U2619=4,"Proficiente",U2619=5,"Master")</f>
        <v>Novato</v>
      </c>
      <c r="W2619" s="17">
        <v>2</v>
      </c>
      <c r="X2619" s="17" t="str" cm="1">
        <f t="array" ref="X2619">_xlfn.IFS(W2619=0,"No evidenciado",W2619=1,"Novato",W2619=2,"Principiante avanzado",W2619=3,"Competente",W2619=4,"Proficiente",W2619=5,"Master")</f>
        <v>Principiante avanzado</v>
      </c>
      <c r="Y2619" s="17">
        <v>1</v>
      </c>
      <c r="Z2619" s="17" t="str" cm="1">
        <f t="array" ref="Z2619">_xlfn.IFS(Y2619=0,"No evidenciado",Y2619=1,"Novato",Y2619=2,"Principiante avanzado",Y2619=3,"Competente",Y2619=4,"Proficiente",Y2619=5,"Master")</f>
        <v>Novato</v>
      </c>
      <c r="AA2619" s="17">
        <v>2</v>
      </c>
      <c r="AB2619" s="17" t="str" cm="1">
        <f t="array" ref="AB2619">_xlfn.IFS(AA2619=0,"No evidenciado",AA2619=1,"Novato",AA2619=2,"Principiante avanzado",AA2619=3,"Competente",AA2619=4,"Proficiente",AA2619=5,"Master")</f>
        <v>Principiante avanzado</v>
      </c>
      <c r="AC2619" s="17">
        <v>1</v>
      </c>
      <c r="AD2619" s="17" t="str" cm="1">
        <f t="array" ref="AD2619">_xlfn.IFS(AC2619=0,"Prenovato",AC2619=1,"Novato",AC2619=2,"Principiante avanzado",AC2619=3,"Competente",AC2619=4,"Proficiente",AC2619=5,"Master")</f>
        <v>Novato</v>
      </c>
      <c r="AE2619" s="17" t="s">
        <v>421</v>
      </c>
    </row>
    <row r="2620" spans="1:31" x14ac:dyDescent="0.25">
      <c r="A2620" t="s">
        <v>242</v>
      </c>
      <c r="B2620" t="s">
        <v>60</v>
      </c>
      <c r="C2620" t="s">
        <v>218</v>
      </c>
      <c r="D2620" t="s">
        <v>196</v>
      </c>
      <c r="E2620" t="s">
        <v>354</v>
      </c>
      <c r="F2620" t="s">
        <v>138</v>
      </c>
      <c r="G2620" t="s">
        <v>355</v>
      </c>
      <c r="H2620" s="4"/>
      <c r="I2620" s="1">
        <f t="shared" ca="1" si="163"/>
        <v>1485</v>
      </c>
      <c r="J2620" s="1" t="str">
        <f t="shared" ca="1" si="164"/>
        <v>3. Mayor a 6 meses</v>
      </c>
      <c r="K2620" t="str">
        <f t="shared" si="165"/>
        <v>SI</v>
      </c>
      <c r="L2620" t="s">
        <v>255</v>
      </c>
      <c r="M2620" t="s">
        <v>161</v>
      </c>
      <c r="N2620" t="s">
        <v>418</v>
      </c>
      <c r="O2620" t="s">
        <v>418</v>
      </c>
      <c r="P2620" t="str">
        <f t="shared" si="166"/>
        <v>GEISSON LELIS RUEDA FERNANDEZIntegración de datos por lotesEVALUACION</v>
      </c>
      <c r="Q2620" t="str">
        <f>BASE[[#This Row],[NombresCalificado]]&amp;BASE[[#This Row],[TipoEvaluacion]]</f>
        <v>GEISSON LELIS RUEDA FERNANDEZEVALUACION</v>
      </c>
      <c r="R2620">
        <v>1</v>
      </c>
      <c r="S2620" t="s">
        <v>6</v>
      </c>
      <c r="T2620" t="s">
        <v>419</v>
      </c>
      <c r="U2620" s="17">
        <v>1</v>
      </c>
      <c r="V2620" s="17" t="str" cm="1">
        <f t="array" ref="V2620">_xlfn.IFS(U2620=0,"Prenovato",U2620=1,"Novato",U2620=2,"Principiante avanzado",U2620=3,"Competente",U2620=4,"Proficiente",U2620=5,"Master")</f>
        <v>Novato</v>
      </c>
      <c r="W2620" s="17">
        <v>2</v>
      </c>
      <c r="X2620" s="17" t="str" cm="1">
        <f t="array" ref="X2620">_xlfn.IFS(W2620=0,"No evidenciado",W2620=1,"Novato",W2620=2,"Principiante avanzado",W2620=3,"Competente",W2620=4,"Proficiente",W2620=5,"Master")</f>
        <v>Principiante avanzado</v>
      </c>
      <c r="Y2620" s="17">
        <v>1</v>
      </c>
      <c r="Z2620" s="17" t="str" cm="1">
        <f t="array" ref="Z2620">_xlfn.IFS(Y2620=0,"No evidenciado",Y2620=1,"Novato",Y2620=2,"Principiante avanzado",Y2620=3,"Competente",Y2620=4,"Proficiente",Y2620=5,"Master")</f>
        <v>Novato</v>
      </c>
      <c r="AA2620" s="17">
        <v>2</v>
      </c>
      <c r="AB2620" s="17" t="str" cm="1">
        <f t="array" ref="AB2620">_xlfn.IFS(AA2620=0,"No evidenciado",AA2620=1,"Novato",AA2620=2,"Principiante avanzado",AA2620=3,"Competente",AA2620=4,"Proficiente",AA2620=5,"Master")</f>
        <v>Principiante avanzado</v>
      </c>
      <c r="AC2620" s="17">
        <v>1</v>
      </c>
      <c r="AD2620" s="17" t="str" cm="1">
        <f t="array" ref="AD2620">_xlfn.IFS(AC2620=0,"Prenovato",AC2620=1,"Novato",AC2620=2,"Principiante avanzado",AC2620=3,"Competente",AC2620=4,"Proficiente",AC2620=5,"Master")</f>
        <v>Novato</v>
      </c>
      <c r="AE2620" s="17" t="s">
        <v>421</v>
      </c>
    </row>
    <row r="2621" spans="1:31" x14ac:dyDescent="0.25">
      <c r="A2621" t="s">
        <v>242</v>
      </c>
      <c r="B2621" t="s">
        <v>60</v>
      </c>
      <c r="C2621" t="s">
        <v>218</v>
      </c>
      <c r="D2621" t="s">
        <v>196</v>
      </c>
      <c r="E2621" t="s">
        <v>354</v>
      </c>
      <c r="F2621" t="s">
        <v>138</v>
      </c>
      <c r="G2621" t="s">
        <v>355</v>
      </c>
      <c r="H2621" s="4"/>
      <c r="I2621" s="1">
        <f t="shared" ca="1" si="163"/>
        <v>1485</v>
      </c>
      <c r="J2621" s="1" t="str">
        <f t="shared" ca="1" si="164"/>
        <v>3. Mayor a 6 meses</v>
      </c>
      <c r="K2621" t="str">
        <f t="shared" si="165"/>
        <v>SI</v>
      </c>
      <c r="L2621" t="s">
        <v>255</v>
      </c>
      <c r="M2621" t="s">
        <v>170</v>
      </c>
      <c r="N2621" t="s">
        <v>417</v>
      </c>
      <c r="O2621" t="s">
        <v>416</v>
      </c>
      <c r="P2621" t="str">
        <f t="shared" si="166"/>
        <v>GEISSON LELIS RUEDA FERNANDEZArquitectura de datosEVALUACION</v>
      </c>
      <c r="Q2621" t="str">
        <f>BASE[[#This Row],[NombresCalificado]]&amp;BASE[[#This Row],[TipoEvaluacion]]</f>
        <v>GEISSON LELIS RUEDA FERNANDEZEVALUACION</v>
      </c>
      <c r="R2621">
        <v>1</v>
      </c>
      <c r="S2621" t="s">
        <v>6</v>
      </c>
      <c r="T2621" t="s">
        <v>419</v>
      </c>
      <c r="U2621" s="17">
        <v>1</v>
      </c>
      <c r="V2621" s="17" t="str" cm="1">
        <f t="array" ref="V2621">_xlfn.IFS(U2621=0,"Prenovato",U2621=1,"Novato",U2621=2,"Principiante avanzado",U2621=3,"Competente",U2621=4,"Proficiente",U2621=5,"Master")</f>
        <v>Novato</v>
      </c>
      <c r="W2621" s="17">
        <v>2</v>
      </c>
      <c r="X2621" s="17" t="str" cm="1">
        <f t="array" ref="X2621">_xlfn.IFS(W2621=0,"No evidenciado",W2621=1,"Novato",W2621=2,"Principiante avanzado",W2621=3,"Competente",W2621=4,"Proficiente",W2621=5,"Master")</f>
        <v>Principiante avanzado</v>
      </c>
      <c r="Y2621" s="17">
        <v>1</v>
      </c>
      <c r="Z2621" s="17" t="str" cm="1">
        <f t="array" ref="Z2621">_xlfn.IFS(Y2621=0,"No evidenciado",Y2621=1,"Novato",Y2621=2,"Principiante avanzado",Y2621=3,"Competente",Y2621=4,"Proficiente",Y2621=5,"Master")</f>
        <v>Novato</v>
      </c>
      <c r="AA2621" s="17">
        <v>2</v>
      </c>
      <c r="AB2621" s="17" t="str" cm="1">
        <f t="array" ref="AB2621">_xlfn.IFS(AA2621=0,"No evidenciado",AA2621=1,"Novato",AA2621=2,"Principiante avanzado",AA2621=3,"Competente",AA2621=4,"Proficiente",AA2621=5,"Master")</f>
        <v>Principiante avanzado</v>
      </c>
      <c r="AC2621" s="17">
        <v>1</v>
      </c>
      <c r="AD2621" s="17" t="str" cm="1">
        <f t="array" ref="AD2621">_xlfn.IFS(AC2621=0,"Prenovato",AC2621=1,"Novato",AC2621=2,"Principiante avanzado",AC2621=3,"Competente",AC2621=4,"Proficiente",AC2621=5,"Master")</f>
        <v>Novato</v>
      </c>
      <c r="AE2621" s="17" t="s">
        <v>421</v>
      </c>
    </row>
    <row r="2622" spans="1:31" x14ac:dyDescent="0.25">
      <c r="A2622" t="s">
        <v>242</v>
      </c>
      <c r="B2622" t="s">
        <v>60</v>
      </c>
      <c r="C2622" t="s">
        <v>218</v>
      </c>
      <c r="D2622" t="s">
        <v>196</v>
      </c>
      <c r="E2622" t="s">
        <v>354</v>
      </c>
      <c r="F2622" t="s">
        <v>138</v>
      </c>
      <c r="G2622" t="s">
        <v>355</v>
      </c>
      <c r="H2622" s="4"/>
      <c r="I2622" s="1">
        <f t="shared" ca="1" si="163"/>
        <v>1485</v>
      </c>
      <c r="J2622" s="1" t="str">
        <f t="shared" ca="1" si="164"/>
        <v>3. Mayor a 6 meses</v>
      </c>
      <c r="K2622" t="str">
        <f t="shared" si="165"/>
        <v>SI</v>
      </c>
      <c r="L2622" t="s">
        <v>255</v>
      </c>
      <c r="M2622" t="s">
        <v>165</v>
      </c>
      <c r="N2622" t="s">
        <v>418</v>
      </c>
      <c r="O2622" t="s">
        <v>418</v>
      </c>
      <c r="P2622" t="str">
        <f t="shared" si="166"/>
        <v>GEISSON LELIS RUEDA FERNANDEZProcesamiento de datosEVALUACION</v>
      </c>
      <c r="Q2622" t="str">
        <f>BASE[[#This Row],[NombresCalificado]]&amp;BASE[[#This Row],[TipoEvaluacion]]</f>
        <v>GEISSON LELIS RUEDA FERNANDEZEVALUACION</v>
      </c>
      <c r="R2622">
        <v>2</v>
      </c>
      <c r="S2622" t="s">
        <v>4</v>
      </c>
      <c r="T2622" t="s">
        <v>419</v>
      </c>
      <c r="U2622" s="17">
        <v>1</v>
      </c>
      <c r="V2622" s="17" t="str" cm="1">
        <f t="array" ref="V2622">_xlfn.IFS(U2622=0,"Prenovato",U2622=1,"Novato",U2622=2,"Principiante avanzado",U2622=3,"Competente",U2622=4,"Proficiente",U2622=5,"Master")</f>
        <v>Novato</v>
      </c>
      <c r="W2622" s="17">
        <v>2</v>
      </c>
      <c r="X2622" s="17" t="str" cm="1">
        <f t="array" ref="X2622">_xlfn.IFS(W2622=0,"No evidenciado",W2622=1,"Novato",W2622=2,"Principiante avanzado",W2622=3,"Competente",W2622=4,"Proficiente",W2622=5,"Master")</f>
        <v>Principiante avanzado</v>
      </c>
      <c r="Y2622" s="17">
        <v>1</v>
      </c>
      <c r="Z2622" s="17" t="str" cm="1">
        <f t="array" ref="Z2622">_xlfn.IFS(Y2622=0,"No evidenciado",Y2622=1,"Novato",Y2622=2,"Principiante avanzado",Y2622=3,"Competente",Y2622=4,"Proficiente",Y2622=5,"Master")</f>
        <v>Novato</v>
      </c>
      <c r="AA2622" s="17">
        <v>2</v>
      </c>
      <c r="AB2622" s="17" t="str" cm="1">
        <f t="array" ref="AB2622">_xlfn.IFS(AA2622=0,"No evidenciado",AA2622=1,"Novato",AA2622=2,"Principiante avanzado",AA2622=3,"Competente",AA2622=4,"Proficiente",AA2622=5,"Master")</f>
        <v>Principiante avanzado</v>
      </c>
      <c r="AC2622" s="17">
        <v>1</v>
      </c>
      <c r="AD2622" s="17" t="str" cm="1">
        <f t="array" ref="AD2622">_xlfn.IFS(AC2622=0,"Prenovato",AC2622=1,"Novato",AC2622=2,"Principiante avanzado",AC2622=3,"Competente",AC2622=4,"Proficiente",AC2622=5,"Master")</f>
        <v>Novato</v>
      </c>
      <c r="AE2622" s="17" t="s">
        <v>421</v>
      </c>
    </row>
    <row r="2623" spans="1:31" x14ac:dyDescent="0.25">
      <c r="A2623" t="s">
        <v>242</v>
      </c>
      <c r="B2623" t="s">
        <v>60</v>
      </c>
      <c r="C2623" t="s">
        <v>218</v>
      </c>
      <c r="D2623" t="s">
        <v>196</v>
      </c>
      <c r="E2623" t="s">
        <v>354</v>
      </c>
      <c r="F2623" t="s">
        <v>138</v>
      </c>
      <c r="G2623" t="s">
        <v>355</v>
      </c>
      <c r="H2623" s="4"/>
      <c r="I2623" s="1">
        <f t="shared" ca="1" si="163"/>
        <v>1485</v>
      </c>
      <c r="J2623" s="1" t="str">
        <f t="shared" ca="1" si="164"/>
        <v>3. Mayor a 6 meses</v>
      </c>
      <c r="K2623" t="str">
        <f t="shared" si="165"/>
        <v>SI</v>
      </c>
      <c r="L2623" t="s">
        <v>255</v>
      </c>
      <c r="M2623" t="s">
        <v>56</v>
      </c>
      <c r="N2623" t="s">
        <v>417</v>
      </c>
      <c r="O2623" t="s">
        <v>416</v>
      </c>
      <c r="P2623" t="str">
        <f t="shared" si="166"/>
        <v>GEISSON LELIS RUEDA FERNANDEZControl de versionesEVALUACION</v>
      </c>
      <c r="Q2623" t="str">
        <f>BASE[[#This Row],[NombresCalificado]]&amp;BASE[[#This Row],[TipoEvaluacion]]</f>
        <v>GEISSON LELIS RUEDA FERNANDEZEVALUACION</v>
      </c>
      <c r="R2623">
        <v>0</v>
      </c>
      <c r="S2623" t="s">
        <v>185</v>
      </c>
      <c r="T2623" t="s">
        <v>419</v>
      </c>
      <c r="U2623" s="17">
        <v>1</v>
      </c>
      <c r="V2623" s="17" t="str" cm="1">
        <f t="array" ref="V2623">_xlfn.IFS(U2623=0,"Prenovato",U2623=1,"Novato",U2623=2,"Principiante avanzado",U2623=3,"Competente",U2623=4,"Proficiente",U2623=5,"Master")</f>
        <v>Novato</v>
      </c>
      <c r="W2623" s="17">
        <v>2</v>
      </c>
      <c r="X2623" s="17" t="str" cm="1">
        <f t="array" ref="X2623">_xlfn.IFS(W2623=0,"No evidenciado",W2623=1,"Novato",W2623=2,"Principiante avanzado",W2623=3,"Competente",W2623=4,"Proficiente",W2623=5,"Master")</f>
        <v>Principiante avanzado</v>
      </c>
      <c r="Y2623" s="17">
        <v>1</v>
      </c>
      <c r="Z2623" s="17" t="str" cm="1">
        <f t="array" ref="Z2623">_xlfn.IFS(Y2623=0,"No evidenciado",Y2623=1,"Novato",Y2623=2,"Principiante avanzado",Y2623=3,"Competente",Y2623=4,"Proficiente",Y2623=5,"Master")</f>
        <v>Novato</v>
      </c>
      <c r="AA2623" s="17">
        <v>2</v>
      </c>
      <c r="AB2623" s="17" t="str" cm="1">
        <f t="array" ref="AB2623">_xlfn.IFS(AA2623=0,"No evidenciado",AA2623=1,"Novato",AA2623=2,"Principiante avanzado",AA2623=3,"Competente",AA2623=4,"Proficiente",AA2623=5,"Master")</f>
        <v>Principiante avanzado</v>
      </c>
      <c r="AC2623" s="17">
        <v>1</v>
      </c>
      <c r="AD2623" s="17" t="str" cm="1">
        <f t="array" ref="AD2623">_xlfn.IFS(AC2623=0,"Prenovato",AC2623=1,"Novato",AC2623=2,"Principiante avanzado",AC2623=3,"Competente",AC2623=4,"Proficiente",AC2623=5,"Master")</f>
        <v>Novato</v>
      </c>
      <c r="AE2623" s="17" t="s">
        <v>421</v>
      </c>
    </row>
    <row r="2624" spans="1:31" x14ac:dyDescent="0.25">
      <c r="A2624" t="s">
        <v>242</v>
      </c>
      <c r="B2624" t="s">
        <v>60</v>
      </c>
      <c r="C2624" t="s">
        <v>218</v>
      </c>
      <c r="D2624" t="s">
        <v>196</v>
      </c>
      <c r="E2624" t="s">
        <v>354</v>
      </c>
      <c r="F2624" t="s">
        <v>138</v>
      </c>
      <c r="G2624" t="s">
        <v>355</v>
      </c>
      <c r="H2624" s="4"/>
      <c r="I2624" s="1">
        <f t="shared" ca="1" si="163"/>
        <v>1485</v>
      </c>
      <c r="J2624" s="1" t="str">
        <f t="shared" ca="1" si="164"/>
        <v>3. Mayor a 6 meses</v>
      </c>
      <c r="K2624" t="str">
        <f t="shared" si="165"/>
        <v>SI</v>
      </c>
      <c r="L2624" t="s">
        <v>255</v>
      </c>
      <c r="M2624" t="s">
        <v>164</v>
      </c>
      <c r="N2624" t="s">
        <v>417</v>
      </c>
      <c r="O2624" t="s">
        <v>416</v>
      </c>
      <c r="P2624" t="str">
        <f t="shared" si="166"/>
        <v>GEISSON LELIS RUEDA FERNANDEZPrivacidad y seguridad de los datosEVALUACION</v>
      </c>
      <c r="Q2624" t="str">
        <f>BASE[[#This Row],[NombresCalificado]]&amp;BASE[[#This Row],[TipoEvaluacion]]</f>
        <v>GEISSON LELIS RUEDA FERNANDEZEVALUACION</v>
      </c>
      <c r="R2624">
        <v>1</v>
      </c>
      <c r="S2624" t="s">
        <v>6</v>
      </c>
      <c r="T2624" t="s">
        <v>419</v>
      </c>
      <c r="U2624" s="17">
        <v>1</v>
      </c>
      <c r="V2624" s="17" t="str" cm="1">
        <f t="array" ref="V2624">_xlfn.IFS(U2624=0,"Prenovato",U2624=1,"Novato",U2624=2,"Principiante avanzado",U2624=3,"Competente",U2624=4,"Proficiente",U2624=5,"Master")</f>
        <v>Novato</v>
      </c>
      <c r="W2624" s="17">
        <v>2</v>
      </c>
      <c r="X2624" s="17" t="str" cm="1">
        <f t="array" ref="X2624">_xlfn.IFS(W2624=0,"No evidenciado",W2624=1,"Novato",W2624=2,"Principiante avanzado",W2624=3,"Competente",W2624=4,"Proficiente",W2624=5,"Master")</f>
        <v>Principiante avanzado</v>
      </c>
      <c r="Y2624" s="17">
        <v>1</v>
      </c>
      <c r="Z2624" s="17" t="str" cm="1">
        <f t="array" ref="Z2624">_xlfn.IFS(Y2624=0,"No evidenciado",Y2624=1,"Novato",Y2624=2,"Principiante avanzado",Y2624=3,"Competente",Y2624=4,"Proficiente",Y2624=5,"Master")</f>
        <v>Novato</v>
      </c>
      <c r="AA2624" s="17">
        <v>2</v>
      </c>
      <c r="AB2624" s="17" t="str" cm="1">
        <f t="array" ref="AB2624">_xlfn.IFS(AA2624=0,"No evidenciado",AA2624=1,"Novato",AA2624=2,"Principiante avanzado",AA2624=3,"Competente",AA2624=4,"Proficiente",AA2624=5,"Master")</f>
        <v>Principiante avanzado</v>
      </c>
      <c r="AC2624" s="17">
        <v>1</v>
      </c>
      <c r="AD2624" s="17" t="str" cm="1">
        <f t="array" ref="AD2624">_xlfn.IFS(AC2624=0,"Prenovato",AC2624=1,"Novato",AC2624=2,"Principiante avanzado",AC2624=3,"Competente",AC2624=4,"Proficiente",AC2624=5,"Master")</f>
        <v>Novato</v>
      </c>
      <c r="AE2624" s="17" t="s">
        <v>421</v>
      </c>
    </row>
    <row r="2625" spans="1:31" x14ac:dyDescent="0.25">
      <c r="A2625" t="s">
        <v>242</v>
      </c>
      <c r="B2625" t="s">
        <v>60</v>
      </c>
      <c r="C2625" t="s">
        <v>218</v>
      </c>
      <c r="D2625" t="s">
        <v>196</v>
      </c>
      <c r="E2625" t="s">
        <v>354</v>
      </c>
      <c r="F2625" t="s">
        <v>138</v>
      </c>
      <c r="G2625" t="s">
        <v>355</v>
      </c>
      <c r="H2625" s="4"/>
      <c r="I2625" s="1">
        <f t="shared" ca="1" si="163"/>
        <v>1485</v>
      </c>
      <c r="J2625" s="1" t="str">
        <f t="shared" ca="1" si="164"/>
        <v>3. Mayor a 6 meses</v>
      </c>
      <c r="K2625" t="str">
        <f t="shared" si="165"/>
        <v>SI</v>
      </c>
      <c r="L2625" t="s">
        <v>255</v>
      </c>
      <c r="M2625" t="s">
        <v>169</v>
      </c>
      <c r="N2625" t="s">
        <v>416</v>
      </c>
      <c r="O2625" t="s">
        <v>416</v>
      </c>
      <c r="P2625" t="str">
        <f t="shared" si="166"/>
        <v>GEISSON LELIS RUEDA FERNANDEZAnálisis de datosEVALUACION</v>
      </c>
      <c r="Q2625" t="str">
        <f>BASE[[#This Row],[NombresCalificado]]&amp;BASE[[#This Row],[TipoEvaluacion]]</f>
        <v>GEISSON LELIS RUEDA FERNANDEZEVALUACION</v>
      </c>
      <c r="R2625">
        <v>2</v>
      </c>
      <c r="S2625" t="s">
        <v>4</v>
      </c>
      <c r="T2625" t="s">
        <v>419</v>
      </c>
      <c r="U2625" s="17">
        <v>1</v>
      </c>
      <c r="V2625" s="17" t="str" cm="1">
        <f t="array" ref="V2625">_xlfn.IFS(U2625=0,"Prenovato",U2625=1,"Novato",U2625=2,"Principiante avanzado",U2625=3,"Competente",U2625=4,"Proficiente",U2625=5,"Master")</f>
        <v>Novato</v>
      </c>
      <c r="W2625" s="17">
        <v>2</v>
      </c>
      <c r="X2625" s="17" t="str" cm="1">
        <f t="array" ref="X2625">_xlfn.IFS(W2625=0,"No evidenciado",W2625=1,"Novato",W2625=2,"Principiante avanzado",W2625=3,"Competente",W2625=4,"Proficiente",W2625=5,"Master")</f>
        <v>Principiante avanzado</v>
      </c>
      <c r="Y2625" s="17">
        <v>1</v>
      </c>
      <c r="Z2625" s="17" t="str" cm="1">
        <f t="array" ref="Z2625">_xlfn.IFS(Y2625=0,"No evidenciado",Y2625=1,"Novato",Y2625=2,"Principiante avanzado",Y2625=3,"Competente",Y2625=4,"Proficiente",Y2625=5,"Master")</f>
        <v>Novato</v>
      </c>
      <c r="AA2625" s="17">
        <v>2</v>
      </c>
      <c r="AB2625" s="17" t="str" cm="1">
        <f t="array" ref="AB2625">_xlfn.IFS(AA2625=0,"No evidenciado",AA2625=1,"Novato",AA2625=2,"Principiante avanzado",AA2625=3,"Competente",AA2625=4,"Proficiente",AA2625=5,"Master")</f>
        <v>Principiante avanzado</v>
      </c>
      <c r="AC2625" s="17">
        <v>1</v>
      </c>
      <c r="AD2625" s="17" t="str" cm="1">
        <f t="array" ref="AD2625">_xlfn.IFS(AC2625=0,"Prenovato",AC2625=1,"Novato",AC2625=2,"Principiante avanzado",AC2625=3,"Competente",AC2625=4,"Proficiente",AC2625=5,"Master")</f>
        <v>Novato</v>
      </c>
      <c r="AE2625" s="17" t="s">
        <v>421</v>
      </c>
    </row>
    <row r="2626" spans="1:31" x14ac:dyDescent="0.25">
      <c r="A2626" t="s">
        <v>242</v>
      </c>
      <c r="B2626" t="s">
        <v>60</v>
      </c>
      <c r="C2626" t="s">
        <v>218</v>
      </c>
      <c r="D2626" t="s">
        <v>196</v>
      </c>
      <c r="E2626" t="s">
        <v>354</v>
      </c>
      <c r="F2626" t="s">
        <v>138</v>
      </c>
      <c r="G2626" t="s">
        <v>355</v>
      </c>
      <c r="H2626" s="4"/>
      <c r="I2626" s="1">
        <f t="shared" ca="1" si="163"/>
        <v>1485</v>
      </c>
      <c r="J2626" s="1" t="str">
        <f t="shared" ca="1" si="164"/>
        <v>3. Mayor a 6 meses</v>
      </c>
      <c r="K2626" t="str">
        <f t="shared" si="165"/>
        <v>SI</v>
      </c>
      <c r="L2626" t="s">
        <v>255</v>
      </c>
      <c r="M2626" t="s">
        <v>55</v>
      </c>
      <c r="N2626" t="s">
        <v>418</v>
      </c>
      <c r="O2626" t="s">
        <v>418</v>
      </c>
      <c r="P2626" t="str">
        <f t="shared" si="166"/>
        <v>GEISSON LELIS RUEDA FERNANDEZProgramaciónEVALUACION</v>
      </c>
      <c r="Q2626" t="str">
        <f>BASE[[#This Row],[NombresCalificado]]&amp;BASE[[#This Row],[TipoEvaluacion]]</f>
        <v>GEISSON LELIS RUEDA FERNANDEZEVALUACION</v>
      </c>
      <c r="R2626">
        <v>2</v>
      </c>
      <c r="S2626" t="s">
        <v>4</v>
      </c>
      <c r="T2626" t="s">
        <v>419</v>
      </c>
      <c r="U2626" s="17">
        <v>1</v>
      </c>
      <c r="V2626" s="17" t="str" cm="1">
        <f t="array" ref="V2626">_xlfn.IFS(U2626=0,"Prenovato",U2626=1,"Novato",U2626=2,"Principiante avanzado",U2626=3,"Competente",U2626=4,"Proficiente",U2626=5,"Master")</f>
        <v>Novato</v>
      </c>
      <c r="W2626" s="17">
        <v>2</v>
      </c>
      <c r="X2626" s="17" t="str" cm="1">
        <f t="array" ref="X2626">_xlfn.IFS(W2626=0,"No evidenciado",W2626=1,"Novato",W2626=2,"Principiante avanzado",W2626=3,"Competente",W2626=4,"Proficiente",W2626=5,"Master")</f>
        <v>Principiante avanzado</v>
      </c>
      <c r="Y2626" s="17">
        <v>1</v>
      </c>
      <c r="Z2626" s="17" t="str" cm="1">
        <f t="array" ref="Z2626">_xlfn.IFS(Y2626=0,"No evidenciado",Y2626=1,"Novato",Y2626=2,"Principiante avanzado",Y2626=3,"Competente",Y2626=4,"Proficiente",Y2626=5,"Master")</f>
        <v>Novato</v>
      </c>
      <c r="AA2626" s="17">
        <v>2</v>
      </c>
      <c r="AB2626" s="17" t="str" cm="1">
        <f t="array" ref="AB2626">_xlfn.IFS(AA2626=0,"No evidenciado",AA2626=1,"Novato",AA2626=2,"Principiante avanzado",AA2626=3,"Competente",AA2626=4,"Proficiente",AA2626=5,"Master")</f>
        <v>Principiante avanzado</v>
      </c>
      <c r="AC2626" s="17">
        <v>1</v>
      </c>
      <c r="AD2626" s="17" t="str" cm="1">
        <f t="array" ref="AD2626">_xlfn.IFS(AC2626=0,"Prenovato",AC2626=1,"Novato",AC2626=2,"Principiante avanzado",AC2626=3,"Competente",AC2626=4,"Proficiente",AC2626=5,"Master")</f>
        <v>Novato</v>
      </c>
      <c r="AE2626" s="17" t="s">
        <v>421</v>
      </c>
    </row>
    <row r="2627" spans="1:31" x14ac:dyDescent="0.25">
      <c r="A2627" t="s">
        <v>242</v>
      </c>
      <c r="B2627" t="s">
        <v>60</v>
      </c>
      <c r="C2627" t="s">
        <v>218</v>
      </c>
      <c r="D2627" t="s">
        <v>196</v>
      </c>
      <c r="E2627" t="s">
        <v>354</v>
      </c>
      <c r="F2627" t="s">
        <v>138</v>
      </c>
      <c r="G2627" t="s">
        <v>355</v>
      </c>
      <c r="H2627" s="4"/>
      <c r="I2627" s="1">
        <f t="shared" ref="I2627:I2690" ca="1" si="167">DATEDIF(H2627,TODAY(),"m")</f>
        <v>1485</v>
      </c>
      <c r="J2627" s="1" t="str">
        <f t="shared" ref="J2627:J2690" ca="1" si="168">IF(I2627&lt;=3,"1. Menor o igual a 3 meses",IF(I2627&lt;=6,"2. Entre 4 - 6 meses","3. Mayor a 6 meses"))</f>
        <v>3. Mayor a 6 meses</v>
      </c>
      <c r="K2627" t="str">
        <f t="shared" ref="K2627:K2690" si="169">IF(COUNTIFS($E$2:$E$5625,E2627,$O$2:$O$5625,"PRINCIPAL",$R$2:$R$5625,0)&gt;0,"SI","NO")</f>
        <v>SI</v>
      </c>
      <c r="L2627" t="s">
        <v>255</v>
      </c>
      <c r="M2627" t="s">
        <v>168</v>
      </c>
      <c r="N2627" t="s">
        <v>418</v>
      </c>
      <c r="O2627" t="s">
        <v>418</v>
      </c>
      <c r="P2627" t="str">
        <f t="shared" ref="P2627:P2690" si="170">F2627&amp;M2627&amp;AE2627</f>
        <v>GEISSON LELIS RUEDA FERNANDEZBase de datos relacionalEVALUACION</v>
      </c>
      <c r="Q2627" t="str">
        <f>BASE[[#This Row],[NombresCalificado]]&amp;BASE[[#This Row],[TipoEvaluacion]]</f>
        <v>GEISSON LELIS RUEDA FERNANDEZEVALUACION</v>
      </c>
      <c r="R2627">
        <v>2</v>
      </c>
      <c r="S2627" t="s">
        <v>4</v>
      </c>
      <c r="T2627" t="s">
        <v>419</v>
      </c>
      <c r="U2627" s="17">
        <v>1</v>
      </c>
      <c r="V2627" s="17" t="str" cm="1">
        <f t="array" ref="V2627">_xlfn.IFS(U2627=0,"Prenovato",U2627=1,"Novato",U2627=2,"Principiante avanzado",U2627=3,"Competente",U2627=4,"Proficiente",U2627=5,"Master")</f>
        <v>Novato</v>
      </c>
      <c r="W2627" s="17">
        <v>2</v>
      </c>
      <c r="X2627" s="17" t="str" cm="1">
        <f t="array" ref="X2627">_xlfn.IFS(W2627=0,"No evidenciado",W2627=1,"Novato",W2627=2,"Principiante avanzado",W2627=3,"Competente",W2627=4,"Proficiente",W2627=5,"Master")</f>
        <v>Principiante avanzado</v>
      </c>
      <c r="Y2627" s="17">
        <v>1</v>
      </c>
      <c r="Z2627" s="17" t="str" cm="1">
        <f t="array" ref="Z2627">_xlfn.IFS(Y2627=0,"No evidenciado",Y2627=1,"Novato",Y2627=2,"Principiante avanzado",Y2627=3,"Competente",Y2627=4,"Proficiente",Y2627=5,"Master")</f>
        <v>Novato</v>
      </c>
      <c r="AA2627" s="17">
        <v>2</v>
      </c>
      <c r="AB2627" s="17" t="str" cm="1">
        <f t="array" ref="AB2627">_xlfn.IFS(AA2627=0,"No evidenciado",AA2627=1,"Novato",AA2627=2,"Principiante avanzado",AA2627=3,"Competente",AA2627=4,"Proficiente",AA2627=5,"Master")</f>
        <v>Principiante avanzado</v>
      </c>
      <c r="AC2627" s="17">
        <v>1</v>
      </c>
      <c r="AD2627" s="17" t="str" cm="1">
        <f t="array" ref="AD2627">_xlfn.IFS(AC2627=0,"Prenovato",AC2627=1,"Novato",AC2627=2,"Principiante avanzado",AC2627=3,"Competente",AC2627=4,"Proficiente",AC2627=5,"Master")</f>
        <v>Novato</v>
      </c>
      <c r="AE2627" s="17" t="s">
        <v>421</v>
      </c>
    </row>
    <row r="2628" spans="1:31" x14ac:dyDescent="0.25">
      <c r="A2628" t="s">
        <v>242</v>
      </c>
      <c r="B2628" t="s">
        <v>60</v>
      </c>
      <c r="C2628" t="s">
        <v>218</v>
      </c>
      <c r="D2628" t="s">
        <v>196</v>
      </c>
      <c r="E2628" t="s">
        <v>354</v>
      </c>
      <c r="F2628" t="s">
        <v>138</v>
      </c>
      <c r="G2628" t="s">
        <v>355</v>
      </c>
      <c r="H2628" s="4"/>
      <c r="I2628" s="1">
        <f t="shared" ca="1" si="167"/>
        <v>1485</v>
      </c>
      <c r="J2628" s="1" t="str">
        <f t="shared" ca="1" si="168"/>
        <v>3. Mayor a 6 meses</v>
      </c>
      <c r="K2628" t="str">
        <f t="shared" si="169"/>
        <v>SI</v>
      </c>
      <c r="L2628" t="s">
        <v>255</v>
      </c>
      <c r="M2628" t="s">
        <v>163</v>
      </c>
      <c r="N2628" t="s">
        <v>417</v>
      </c>
      <c r="O2628" t="s">
        <v>416</v>
      </c>
      <c r="P2628" t="str">
        <f t="shared" si="170"/>
        <v>GEISSON LELIS RUEDA FERNANDEZNube BCPEVALUACION</v>
      </c>
      <c r="Q2628" t="str">
        <f>BASE[[#This Row],[NombresCalificado]]&amp;BASE[[#This Row],[TipoEvaluacion]]</f>
        <v>GEISSON LELIS RUEDA FERNANDEZEVALUACION</v>
      </c>
      <c r="R2628">
        <v>0</v>
      </c>
      <c r="S2628" t="s">
        <v>185</v>
      </c>
      <c r="T2628" t="s">
        <v>420</v>
      </c>
      <c r="U2628" s="17">
        <v>1</v>
      </c>
      <c r="V2628" s="17" t="str" cm="1">
        <f t="array" ref="V2628">_xlfn.IFS(U2628=0,"Prenovato",U2628=1,"Novato",U2628=2,"Principiante avanzado",U2628=3,"Competente",U2628=4,"Proficiente",U2628=5,"Master")</f>
        <v>Novato</v>
      </c>
      <c r="W2628" s="17">
        <v>2</v>
      </c>
      <c r="X2628" s="17" t="str" cm="1">
        <f t="array" ref="X2628">_xlfn.IFS(W2628=0,"No evidenciado",W2628=1,"Novato",W2628=2,"Principiante avanzado",W2628=3,"Competente",W2628=4,"Proficiente",W2628=5,"Master")</f>
        <v>Principiante avanzado</v>
      </c>
      <c r="Y2628" s="17">
        <v>1</v>
      </c>
      <c r="Z2628" s="17" t="str" cm="1">
        <f t="array" ref="Z2628">_xlfn.IFS(Y2628=0,"No evidenciado",Y2628=1,"Novato",Y2628=2,"Principiante avanzado",Y2628=3,"Competente",Y2628=4,"Proficiente",Y2628=5,"Master")</f>
        <v>Novato</v>
      </c>
      <c r="AA2628" s="17">
        <v>2</v>
      </c>
      <c r="AB2628" s="17" t="str" cm="1">
        <f t="array" ref="AB2628">_xlfn.IFS(AA2628=0,"No evidenciado",AA2628=1,"Novato",AA2628=2,"Principiante avanzado",AA2628=3,"Competente",AA2628=4,"Proficiente",AA2628=5,"Master")</f>
        <v>Principiante avanzado</v>
      </c>
      <c r="AC2628" s="17">
        <v>1</v>
      </c>
      <c r="AD2628" s="17" t="str" cm="1">
        <f t="array" ref="AD2628">_xlfn.IFS(AC2628=0,"Prenovato",AC2628=1,"Novato",AC2628=2,"Principiante avanzado",AC2628=3,"Competente",AC2628=4,"Proficiente",AC2628=5,"Master")</f>
        <v>Novato</v>
      </c>
      <c r="AE2628" s="17" t="s">
        <v>421</v>
      </c>
    </row>
    <row r="2629" spans="1:31" x14ac:dyDescent="0.25">
      <c r="A2629" t="s">
        <v>242</v>
      </c>
      <c r="B2629" t="s">
        <v>60</v>
      </c>
      <c r="C2629" t="s">
        <v>218</v>
      </c>
      <c r="D2629" t="s">
        <v>196</v>
      </c>
      <c r="E2629" t="s">
        <v>354</v>
      </c>
      <c r="F2629" t="s">
        <v>138</v>
      </c>
      <c r="G2629" t="s">
        <v>355</v>
      </c>
      <c r="H2629" s="4"/>
      <c r="I2629" s="1">
        <f t="shared" ca="1" si="167"/>
        <v>1485</v>
      </c>
      <c r="J2629" s="1" t="str">
        <f t="shared" ca="1" si="168"/>
        <v>3. Mayor a 6 meses</v>
      </c>
      <c r="K2629" t="str">
        <f t="shared" si="169"/>
        <v>SI</v>
      </c>
      <c r="L2629" t="s">
        <v>255</v>
      </c>
      <c r="M2629" t="s">
        <v>174</v>
      </c>
      <c r="N2629" t="s">
        <v>418</v>
      </c>
      <c r="O2629" t="s">
        <v>418</v>
      </c>
      <c r="P2629" t="str">
        <f t="shared" si="170"/>
        <v>GEISSON LELIS RUEDA FERNANDEZDatawarehouse BCPEVALUACION</v>
      </c>
      <c r="Q2629" t="str">
        <f>BASE[[#This Row],[NombresCalificado]]&amp;BASE[[#This Row],[TipoEvaluacion]]</f>
        <v>GEISSON LELIS RUEDA FERNANDEZEVALUACION</v>
      </c>
      <c r="R2629">
        <v>1</v>
      </c>
      <c r="S2629" t="s">
        <v>6</v>
      </c>
      <c r="T2629" t="s">
        <v>419</v>
      </c>
      <c r="U2629" s="17">
        <v>1</v>
      </c>
      <c r="V2629" s="17" t="str" cm="1">
        <f t="array" ref="V2629">_xlfn.IFS(U2629=0,"Prenovato",U2629=1,"Novato",U2629=2,"Principiante avanzado",U2629=3,"Competente",U2629=4,"Proficiente",U2629=5,"Master")</f>
        <v>Novato</v>
      </c>
      <c r="W2629" s="17">
        <v>2</v>
      </c>
      <c r="X2629" s="17" t="str" cm="1">
        <f t="array" ref="X2629">_xlfn.IFS(W2629=0,"No evidenciado",W2629=1,"Novato",W2629=2,"Principiante avanzado",W2629=3,"Competente",W2629=4,"Proficiente",W2629=5,"Master")</f>
        <v>Principiante avanzado</v>
      </c>
      <c r="Y2629" s="17">
        <v>1</v>
      </c>
      <c r="Z2629" s="17" t="str" cm="1">
        <f t="array" ref="Z2629">_xlfn.IFS(Y2629=0,"No evidenciado",Y2629=1,"Novato",Y2629=2,"Principiante avanzado",Y2629=3,"Competente",Y2629=4,"Proficiente",Y2629=5,"Master")</f>
        <v>Novato</v>
      </c>
      <c r="AA2629" s="17">
        <v>2</v>
      </c>
      <c r="AB2629" s="17" t="str" cm="1">
        <f t="array" ref="AB2629">_xlfn.IFS(AA2629=0,"No evidenciado",AA2629=1,"Novato",AA2629=2,"Principiante avanzado",AA2629=3,"Competente",AA2629=4,"Proficiente",AA2629=5,"Master")</f>
        <v>Principiante avanzado</v>
      </c>
      <c r="AC2629" s="17">
        <v>1</v>
      </c>
      <c r="AD2629" s="17" t="str" cm="1">
        <f t="array" ref="AD2629">_xlfn.IFS(AC2629=0,"Prenovato",AC2629=1,"Novato",AC2629=2,"Principiante avanzado",AC2629=3,"Competente",AC2629=4,"Proficiente",AC2629=5,"Master")</f>
        <v>Novato</v>
      </c>
      <c r="AE2629" s="17" t="s">
        <v>421</v>
      </c>
    </row>
    <row r="2630" spans="1:31" x14ac:dyDescent="0.25">
      <c r="A2630" t="s">
        <v>242</v>
      </c>
      <c r="B2630" t="s">
        <v>60</v>
      </c>
      <c r="C2630" t="s">
        <v>218</v>
      </c>
      <c r="D2630" t="s">
        <v>196</v>
      </c>
      <c r="E2630" t="s">
        <v>354</v>
      </c>
      <c r="F2630" t="s">
        <v>138</v>
      </c>
      <c r="G2630" t="s">
        <v>355</v>
      </c>
      <c r="H2630" s="4"/>
      <c r="I2630" s="1">
        <f t="shared" ca="1" si="167"/>
        <v>1485</v>
      </c>
      <c r="J2630" s="1" t="str">
        <f t="shared" ca="1" si="168"/>
        <v>3. Mayor a 6 meses</v>
      </c>
      <c r="K2630" t="str">
        <f t="shared" si="169"/>
        <v>SI</v>
      </c>
      <c r="L2630" t="s">
        <v>255</v>
      </c>
      <c r="M2630" t="s">
        <v>160</v>
      </c>
      <c r="N2630" t="s">
        <v>416</v>
      </c>
      <c r="O2630" t="s">
        <v>416</v>
      </c>
      <c r="P2630" t="str">
        <f t="shared" si="170"/>
        <v>GEISSON LELIS RUEDA FERNANDEZIntegración de datos en tiempo realEVALUACION ANTERIOR</v>
      </c>
      <c r="Q2630" t="str">
        <f>BASE[[#This Row],[NombresCalificado]]&amp;BASE[[#This Row],[TipoEvaluacion]]</f>
        <v>GEISSON LELIS RUEDA FERNANDEZEVALUACION ANTERIOR</v>
      </c>
      <c r="R2630">
        <v>0</v>
      </c>
      <c r="S2630" t="s">
        <v>185</v>
      </c>
      <c r="T2630" t="s">
        <v>419</v>
      </c>
      <c r="U2630" s="17">
        <v>0</v>
      </c>
      <c r="V2630" s="17" t="str" cm="1">
        <f t="array" ref="V2630">_xlfn.IFS(U2630=0,"Prenovato",U2630=1,"Novato",U2630=2,"Principiante avanzado",U2630=3,"Competente",U2630=4,"Proficiente",U2630=5,"Master")</f>
        <v>Prenovato</v>
      </c>
      <c r="W2630" s="17">
        <v>1</v>
      </c>
      <c r="X2630" s="17" t="str" cm="1">
        <f t="array" ref="X2630">_xlfn.IFS(W2630=0,"No evidenciado",W2630=1,"Novato",W2630=2,"Principiante avanzado",W2630=3,"Competente",W2630=4,"Proficiente",W2630=5,"Master")</f>
        <v>Novato</v>
      </c>
      <c r="Y2630" s="17">
        <v>1</v>
      </c>
      <c r="Z2630" s="17" t="str" cm="1">
        <f t="array" ref="Z2630">_xlfn.IFS(Y2630=0,"No evidenciado",Y2630=1,"Novato",Y2630=2,"Principiante avanzado",Y2630=3,"Competente",Y2630=4,"Proficiente",Y2630=5,"Master")</f>
        <v>Novato</v>
      </c>
      <c r="AA2630" s="17">
        <v>1</v>
      </c>
      <c r="AB2630" s="17" t="str" cm="1">
        <f t="array" ref="AB2630">_xlfn.IFS(AA2630=0,"No evidenciado",AA2630=1,"Novato",AA2630=2,"Principiante avanzado",AA2630=3,"Competente",AA2630=4,"Proficiente",AA2630=5,"Master")</f>
        <v>Novato</v>
      </c>
      <c r="AC2630" s="17">
        <v>0</v>
      </c>
      <c r="AD2630" s="17" t="str" cm="1">
        <f t="array" ref="AD2630">_xlfn.IFS(AC2630=0,"Prenovato",AC2630=1,"Novato",AC2630=2,"Principiante avanzado",AC2630=3,"Competente",AC2630=4,"Proficiente",AC2630=5,"Master")</f>
        <v>Prenovato</v>
      </c>
      <c r="AE2630" s="17" t="s">
        <v>422</v>
      </c>
    </row>
    <row r="2631" spans="1:31" x14ac:dyDescent="0.25">
      <c r="A2631" t="s">
        <v>242</v>
      </c>
      <c r="B2631" t="s">
        <v>60</v>
      </c>
      <c r="C2631" t="s">
        <v>218</v>
      </c>
      <c r="D2631" t="s">
        <v>196</v>
      </c>
      <c r="E2631" t="s">
        <v>354</v>
      </c>
      <c r="F2631" t="s">
        <v>138</v>
      </c>
      <c r="G2631" t="s">
        <v>355</v>
      </c>
      <c r="H2631" s="4"/>
      <c r="I2631" s="1">
        <f t="shared" ca="1" si="167"/>
        <v>1485</v>
      </c>
      <c r="J2631" s="1" t="str">
        <f t="shared" ca="1" si="168"/>
        <v>3. Mayor a 6 meses</v>
      </c>
      <c r="K2631" t="str">
        <f t="shared" si="169"/>
        <v>SI</v>
      </c>
      <c r="L2631" t="s">
        <v>255</v>
      </c>
      <c r="M2631" t="s">
        <v>171</v>
      </c>
      <c r="N2631" t="s">
        <v>416</v>
      </c>
      <c r="O2631" t="s">
        <v>416</v>
      </c>
      <c r="P2631" t="str">
        <f t="shared" si="170"/>
        <v>GEISSON LELIS RUEDA FERNANDEZBases de datos en la nubeEVALUACION ANTERIOR</v>
      </c>
      <c r="Q2631" t="str">
        <f>BASE[[#This Row],[NombresCalificado]]&amp;BASE[[#This Row],[TipoEvaluacion]]</f>
        <v>GEISSON LELIS RUEDA FERNANDEZEVALUACION ANTERIOR</v>
      </c>
      <c r="R2631">
        <v>0</v>
      </c>
      <c r="S2631" t="s">
        <v>185</v>
      </c>
      <c r="T2631" t="s">
        <v>419</v>
      </c>
      <c r="U2631" s="17">
        <v>0</v>
      </c>
      <c r="V2631" s="17" t="str" cm="1">
        <f t="array" ref="V2631">_xlfn.IFS(U2631=0,"Prenovato",U2631=1,"Novato",U2631=2,"Principiante avanzado",U2631=3,"Competente",U2631=4,"Proficiente",U2631=5,"Master")</f>
        <v>Prenovato</v>
      </c>
      <c r="W2631" s="17">
        <v>1</v>
      </c>
      <c r="X2631" s="17" t="str" cm="1">
        <f t="array" ref="X2631">_xlfn.IFS(W2631=0,"No evidenciado",W2631=1,"Novato",W2631=2,"Principiante avanzado",W2631=3,"Competente",W2631=4,"Proficiente",W2631=5,"Master")</f>
        <v>Novato</v>
      </c>
      <c r="Y2631" s="17">
        <v>1</v>
      </c>
      <c r="Z2631" s="17" t="str" cm="1">
        <f t="array" ref="Z2631">_xlfn.IFS(Y2631=0,"No evidenciado",Y2631=1,"Novato",Y2631=2,"Principiante avanzado",Y2631=3,"Competente",Y2631=4,"Proficiente",Y2631=5,"Master")</f>
        <v>Novato</v>
      </c>
      <c r="AA2631" s="17">
        <v>1</v>
      </c>
      <c r="AB2631" s="17" t="str" cm="1">
        <f t="array" ref="AB2631">_xlfn.IFS(AA2631=0,"No evidenciado",AA2631=1,"Novato",AA2631=2,"Principiante avanzado",AA2631=3,"Competente",AA2631=4,"Proficiente",AA2631=5,"Master")</f>
        <v>Novato</v>
      </c>
      <c r="AC2631" s="17">
        <v>0</v>
      </c>
      <c r="AD2631" s="17" t="str" cm="1">
        <f t="array" ref="AD2631">_xlfn.IFS(AC2631=0,"Prenovato",AC2631=1,"Novato",AC2631=2,"Principiante avanzado",AC2631=3,"Competente",AC2631=4,"Proficiente",AC2631=5,"Master")</f>
        <v>Prenovato</v>
      </c>
      <c r="AE2631" s="17" t="s">
        <v>422</v>
      </c>
    </row>
    <row r="2632" spans="1:31" x14ac:dyDescent="0.25">
      <c r="A2632" t="s">
        <v>242</v>
      </c>
      <c r="B2632" t="s">
        <v>60</v>
      </c>
      <c r="C2632" t="s">
        <v>218</v>
      </c>
      <c r="D2632" t="s">
        <v>196</v>
      </c>
      <c r="E2632" t="s">
        <v>354</v>
      </c>
      <c r="F2632" t="s">
        <v>138</v>
      </c>
      <c r="G2632" t="s">
        <v>355</v>
      </c>
      <c r="H2632" s="4"/>
      <c r="I2632" s="1">
        <f t="shared" ca="1" si="167"/>
        <v>1485</v>
      </c>
      <c r="J2632" s="1" t="str">
        <f t="shared" ca="1" si="168"/>
        <v>3. Mayor a 6 meses</v>
      </c>
      <c r="K2632" t="str">
        <f t="shared" si="169"/>
        <v>SI</v>
      </c>
      <c r="L2632" t="s">
        <v>255</v>
      </c>
      <c r="M2632" t="s">
        <v>173</v>
      </c>
      <c r="N2632" t="s">
        <v>416</v>
      </c>
      <c r="O2632" t="s">
        <v>416</v>
      </c>
      <c r="P2632" t="str">
        <f t="shared" si="170"/>
        <v>GEISSON LELIS RUEDA FERNANDEZDatalake BCPEVALUACION ANTERIOR</v>
      </c>
      <c r="Q2632" t="str">
        <f>BASE[[#This Row],[NombresCalificado]]&amp;BASE[[#This Row],[TipoEvaluacion]]</f>
        <v>GEISSON LELIS RUEDA FERNANDEZEVALUACION ANTERIOR</v>
      </c>
      <c r="R2632">
        <v>0</v>
      </c>
      <c r="S2632" t="s">
        <v>185</v>
      </c>
      <c r="T2632" t="s">
        <v>420</v>
      </c>
      <c r="U2632" s="17">
        <v>0</v>
      </c>
      <c r="V2632" s="17" t="str" cm="1">
        <f t="array" ref="V2632">_xlfn.IFS(U2632=0,"Prenovato",U2632=1,"Novato",U2632=2,"Principiante avanzado",U2632=3,"Competente",U2632=4,"Proficiente",U2632=5,"Master")</f>
        <v>Prenovato</v>
      </c>
      <c r="W2632" s="17">
        <v>1</v>
      </c>
      <c r="X2632" s="17" t="str" cm="1">
        <f t="array" ref="X2632">_xlfn.IFS(W2632=0,"No evidenciado",W2632=1,"Novato",W2632=2,"Principiante avanzado",W2632=3,"Competente",W2632=4,"Proficiente",W2632=5,"Master")</f>
        <v>Novato</v>
      </c>
      <c r="Y2632" s="17">
        <v>1</v>
      </c>
      <c r="Z2632" s="17" t="str" cm="1">
        <f t="array" ref="Z2632">_xlfn.IFS(Y2632=0,"No evidenciado",Y2632=1,"Novato",Y2632=2,"Principiante avanzado",Y2632=3,"Competente",Y2632=4,"Proficiente",Y2632=5,"Master")</f>
        <v>Novato</v>
      </c>
      <c r="AA2632" s="17">
        <v>1</v>
      </c>
      <c r="AB2632" s="17" t="str" cm="1">
        <f t="array" ref="AB2632">_xlfn.IFS(AA2632=0,"No evidenciado",AA2632=1,"Novato",AA2632=2,"Principiante avanzado",AA2632=3,"Competente",AA2632=4,"Proficiente",AA2632=5,"Master")</f>
        <v>Novato</v>
      </c>
      <c r="AC2632" s="17">
        <v>0</v>
      </c>
      <c r="AD2632" s="17" t="str" cm="1">
        <f t="array" ref="AD2632">_xlfn.IFS(AC2632=0,"Prenovato",AC2632=1,"Novato",AC2632=2,"Principiante avanzado",AC2632=3,"Competente",AC2632=4,"Proficiente",AC2632=5,"Master")</f>
        <v>Prenovato</v>
      </c>
      <c r="AE2632" s="17" t="s">
        <v>422</v>
      </c>
    </row>
    <row r="2633" spans="1:31" x14ac:dyDescent="0.25">
      <c r="A2633" t="s">
        <v>242</v>
      </c>
      <c r="B2633" t="s">
        <v>60</v>
      </c>
      <c r="C2633" t="s">
        <v>218</v>
      </c>
      <c r="D2633" t="s">
        <v>196</v>
      </c>
      <c r="E2633" t="s">
        <v>354</v>
      </c>
      <c r="F2633" t="s">
        <v>138</v>
      </c>
      <c r="G2633" t="s">
        <v>355</v>
      </c>
      <c r="H2633" s="4"/>
      <c r="I2633" s="1">
        <f t="shared" ca="1" si="167"/>
        <v>1485</v>
      </c>
      <c r="J2633" s="1" t="str">
        <f t="shared" ca="1" si="168"/>
        <v>3. Mayor a 6 meses</v>
      </c>
      <c r="K2633" t="str">
        <f t="shared" si="169"/>
        <v>SI</v>
      </c>
      <c r="L2633" t="s">
        <v>255</v>
      </c>
      <c r="M2633" t="s">
        <v>158</v>
      </c>
      <c r="N2633" t="s">
        <v>416</v>
      </c>
      <c r="O2633" t="s">
        <v>416</v>
      </c>
      <c r="P2633" t="str">
        <f t="shared" si="170"/>
        <v>GEISSON LELIS RUEDA FERNANDEZServicios en la nubeEVALUACION ANTERIOR</v>
      </c>
      <c r="Q2633" t="str">
        <f>BASE[[#This Row],[NombresCalificado]]&amp;BASE[[#This Row],[TipoEvaluacion]]</f>
        <v>GEISSON LELIS RUEDA FERNANDEZEVALUACION ANTERIOR</v>
      </c>
      <c r="R2633">
        <v>0</v>
      </c>
      <c r="S2633" t="s">
        <v>185</v>
      </c>
      <c r="T2633" t="s">
        <v>419</v>
      </c>
      <c r="U2633" s="17">
        <v>0</v>
      </c>
      <c r="V2633" s="17" t="str" cm="1">
        <f t="array" ref="V2633">_xlfn.IFS(U2633=0,"Prenovato",U2633=1,"Novato",U2633=2,"Principiante avanzado",U2633=3,"Competente",U2633=4,"Proficiente",U2633=5,"Master")</f>
        <v>Prenovato</v>
      </c>
      <c r="W2633" s="17">
        <v>1</v>
      </c>
      <c r="X2633" s="17" t="str" cm="1">
        <f t="array" ref="X2633">_xlfn.IFS(W2633=0,"No evidenciado",W2633=1,"Novato",W2633=2,"Principiante avanzado",W2633=3,"Competente",W2633=4,"Proficiente",W2633=5,"Master")</f>
        <v>Novato</v>
      </c>
      <c r="Y2633" s="17">
        <v>1</v>
      </c>
      <c r="Z2633" s="17" t="str" cm="1">
        <f t="array" ref="Z2633">_xlfn.IFS(Y2633=0,"No evidenciado",Y2633=1,"Novato",Y2633=2,"Principiante avanzado",Y2633=3,"Competente",Y2633=4,"Proficiente",Y2633=5,"Master")</f>
        <v>Novato</v>
      </c>
      <c r="AA2633" s="17">
        <v>1</v>
      </c>
      <c r="AB2633" s="17" t="str" cm="1">
        <f t="array" ref="AB2633">_xlfn.IFS(AA2633=0,"No evidenciado",AA2633=1,"Novato",AA2633=2,"Principiante avanzado",AA2633=3,"Competente",AA2633=4,"Proficiente",AA2633=5,"Master")</f>
        <v>Novato</v>
      </c>
      <c r="AC2633" s="17">
        <v>0</v>
      </c>
      <c r="AD2633" s="17" t="str" cm="1">
        <f t="array" ref="AD2633">_xlfn.IFS(AC2633=0,"Prenovato",AC2633=1,"Novato",AC2633=2,"Principiante avanzado",AC2633=3,"Competente",AC2633=4,"Proficiente",AC2633=5,"Master")</f>
        <v>Prenovato</v>
      </c>
      <c r="AE2633" s="17" t="s">
        <v>422</v>
      </c>
    </row>
    <row r="2634" spans="1:31" x14ac:dyDescent="0.25">
      <c r="A2634" t="s">
        <v>242</v>
      </c>
      <c r="B2634" t="s">
        <v>60</v>
      </c>
      <c r="C2634" t="s">
        <v>218</v>
      </c>
      <c r="D2634" t="s">
        <v>196</v>
      </c>
      <c r="E2634" t="s">
        <v>354</v>
      </c>
      <c r="F2634" t="s">
        <v>138</v>
      </c>
      <c r="G2634" t="s">
        <v>355</v>
      </c>
      <c r="H2634" s="4"/>
      <c r="I2634" s="1">
        <f t="shared" ca="1" si="167"/>
        <v>1485</v>
      </c>
      <c r="J2634" s="1" t="str">
        <f t="shared" ca="1" si="168"/>
        <v>3. Mayor a 6 meses</v>
      </c>
      <c r="K2634" t="str">
        <f t="shared" si="169"/>
        <v>SI</v>
      </c>
      <c r="L2634" t="s">
        <v>255</v>
      </c>
      <c r="M2634" t="s">
        <v>159</v>
      </c>
      <c r="N2634" t="s">
        <v>416</v>
      </c>
      <c r="O2634" t="s">
        <v>416</v>
      </c>
      <c r="P2634" t="str">
        <f t="shared" si="170"/>
        <v>GEISSON LELIS RUEDA FERNANDEZGobernanza de datosEVALUACION ANTERIOR</v>
      </c>
      <c r="Q2634" t="str">
        <f>BASE[[#This Row],[NombresCalificado]]&amp;BASE[[#This Row],[TipoEvaluacion]]</f>
        <v>GEISSON LELIS RUEDA FERNANDEZEVALUACION ANTERIOR</v>
      </c>
      <c r="R2634">
        <v>0</v>
      </c>
      <c r="S2634" t="s">
        <v>185</v>
      </c>
      <c r="T2634" t="s">
        <v>419</v>
      </c>
      <c r="U2634" s="17">
        <v>0</v>
      </c>
      <c r="V2634" s="17" t="str" cm="1">
        <f t="array" ref="V2634">_xlfn.IFS(U2634=0,"Prenovato",U2634=1,"Novato",U2634=2,"Principiante avanzado",U2634=3,"Competente",U2634=4,"Proficiente",U2634=5,"Master")</f>
        <v>Prenovato</v>
      </c>
      <c r="W2634" s="17">
        <v>1</v>
      </c>
      <c r="X2634" s="17" t="str" cm="1">
        <f t="array" ref="X2634">_xlfn.IFS(W2634=0,"No evidenciado",W2634=1,"Novato",W2634=2,"Principiante avanzado",W2634=3,"Competente",W2634=4,"Proficiente",W2634=5,"Master")</f>
        <v>Novato</v>
      </c>
      <c r="Y2634" s="17">
        <v>1</v>
      </c>
      <c r="Z2634" s="17" t="str" cm="1">
        <f t="array" ref="Z2634">_xlfn.IFS(Y2634=0,"No evidenciado",Y2634=1,"Novato",Y2634=2,"Principiante avanzado",Y2634=3,"Competente",Y2634=4,"Proficiente",Y2634=5,"Master")</f>
        <v>Novato</v>
      </c>
      <c r="AA2634" s="17">
        <v>1</v>
      </c>
      <c r="AB2634" s="17" t="str" cm="1">
        <f t="array" ref="AB2634">_xlfn.IFS(AA2634=0,"No evidenciado",AA2634=1,"Novato",AA2634=2,"Principiante avanzado",AA2634=3,"Competente",AA2634=4,"Proficiente",AA2634=5,"Master")</f>
        <v>Novato</v>
      </c>
      <c r="AC2634" s="17">
        <v>0</v>
      </c>
      <c r="AD2634" s="17" t="str" cm="1">
        <f t="array" ref="AD2634">_xlfn.IFS(AC2634=0,"Prenovato",AC2634=1,"Novato",AC2634=2,"Principiante avanzado",AC2634=3,"Competente",AC2634=4,"Proficiente",AC2634=5,"Master")</f>
        <v>Prenovato</v>
      </c>
      <c r="AE2634" s="17" t="s">
        <v>422</v>
      </c>
    </row>
    <row r="2635" spans="1:31" x14ac:dyDescent="0.25">
      <c r="A2635" t="s">
        <v>242</v>
      </c>
      <c r="B2635" t="s">
        <v>60</v>
      </c>
      <c r="C2635" t="s">
        <v>218</v>
      </c>
      <c r="D2635" t="s">
        <v>196</v>
      </c>
      <c r="E2635" t="s">
        <v>354</v>
      </c>
      <c r="F2635" t="s">
        <v>138</v>
      </c>
      <c r="G2635" t="s">
        <v>355</v>
      </c>
      <c r="H2635" s="4"/>
      <c r="I2635" s="1">
        <f t="shared" ca="1" si="167"/>
        <v>1485</v>
      </c>
      <c r="J2635" s="1" t="str">
        <f t="shared" ca="1" si="168"/>
        <v>3. Mayor a 6 meses</v>
      </c>
      <c r="K2635" t="str">
        <f t="shared" si="169"/>
        <v>SI</v>
      </c>
      <c r="L2635" t="s">
        <v>255</v>
      </c>
      <c r="M2635" t="s">
        <v>172</v>
      </c>
      <c r="N2635" t="s">
        <v>416</v>
      </c>
      <c r="O2635" t="s">
        <v>416</v>
      </c>
      <c r="P2635" t="str">
        <f t="shared" si="170"/>
        <v>GEISSON LELIS RUEDA FERNANDEZCalidad de datosEVALUACION ANTERIOR</v>
      </c>
      <c r="Q2635" t="str">
        <f>BASE[[#This Row],[NombresCalificado]]&amp;BASE[[#This Row],[TipoEvaluacion]]</f>
        <v>GEISSON LELIS RUEDA FERNANDEZEVALUACION ANTERIOR</v>
      </c>
      <c r="R2635">
        <v>1</v>
      </c>
      <c r="S2635" t="s">
        <v>6</v>
      </c>
      <c r="T2635" t="s">
        <v>419</v>
      </c>
      <c r="U2635" s="17">
        <v>0</v>
      </c>
      <c r="V2635" s="17" t="str" cm="1">
        <f t="array" ref="V2635">_xlfn.IFS(U2635=0,"Prenovato",U2635=1,"Novato",U2635=2,"Principiante avanzado",U2635=3,"Competente",U2635=4,"Proficiente",U2635=5,"Master")</f>
        <v>Prenovato</v>
      </c>
      <c r="W2635" s="17">
        <v>1</v>
      </c>
      <c r="X2635" s="17" t="str" cm="1">
        <f t="array" ref="X2635">_xlfn.IFS(W2635=0,"No evidenciado",W2635=1,"Novato",W2635=2,"Principiante avanzado",W2635=3,"Competente",W2635=4,"Proficiente",W2635=5,"Master")</f>
        <v>Novato</v>
      </c>
      <c r="Y2635" s="17">
        <v>1</v>
      </c>
      <c r="Z2635" s="17" t="str" cm="1">
        <f t="array" ref="Z2635">_xlfn.IFS(Y2635=0,"No evidenciado",Y2635=1,"Novato",Y2635=2,"Principiante avanzado",Y2635=3,"Competente",Y2635=4,"Proficiente",Y2635=5,"Master")</f>
        <v>Novato</v>
      </c>
      <c r="AA2635" s="17">
        <v>1</v>
      </c>
      <c r="AB2635" s="17" t="str" cm="1">
        <f t="array" ref="AB2635">_xlfn.IFS(AA2635=0,"No evidenciado",AA2635=1,"Novato",AA2635=2,"Principiante avanzado",AA2635=3,"Competente",AA2635=4,"Proficiente",AA2635=5,"Master")</f>
        <v>Novato</v>
      </c>
      <c r="AC2635" s="17">
        <v>0</v>
      </c>
      <c r="AD2635" s="17" t="str" cm="1">
        <f t="array" ref="AD2635">_xlfn.IFS(AC2635=0,"Prenovato",AC2635=1,"Novato",AC2635=2,"Principiante avanzado",AC2635=3,"Competente",AC2635=4,"Proficiente",AC2635=5,"Master")</f>
        <v>Prenovato</v>
      </c>
      <c r="AE2635" s="17" t="s">
        <v>422</v>
      </c>
    </row>
    <row r="2636" spans="1:31" x14ac:dyDescent="0.25">
      <c r="A2636" t="s">
        <v>242</v>
      </c>
      <c r="B2636" t="s">
        <v>60</v>
      </c>
      <c r="C2636" t="s">
        <v>218</v>
      </c>
      <c r="D2636" t="s">
        <v>196</v>
      </c>
      <c r="E2636" t="s">
        <v>354</v>
      </c>
      <c r="F2636" t="s">
        <v>138</v>
      </c>
      <c r="G2636" t="s">
        <v>355</v>
      </c>
      <c r="H2636" s="4"/>
      <c r="I2636" s="1">
        <f t="shared" ca="1" si="167"/>
        <v>1485</v>
      </c>
      <c r="J2636" s="1" t="str">
        <f t="shared" ca="1" si="168"/>
        <v>3. Mayor a 6 meses</v>
      </c>
      <c r="K2636" t="str">
        <f t="shared" si="169"/>
        <v>SI</v>
      </c>
      <c r="L2636" t="s">
        <v>255</v>
      </c>
      <c r="M2636" t="s">
        <v>170</v>
      </c>
      <c r="N2636" t="s">
        <v>417</v>
      </c>
      <c r="O2636" t="s">
        <v>416</v>
      </c>
      <c r="P2636" t="str">
        <f t="shared" si="170"/>
        <v>GEISSON LELIS RUEDA FERNANDEZArquitectura de datosEVALUACION ANTERIOR</v>
      </c>
      <c r="Q2636" t="str">
        <f>BASE[[#This Row],[NombresCalificado]]&amp;BASE[[#This Row],[TipoEvaluacion]]</f>
        <v>GEISSON LELIS RUEDA FERNANDEZEVALUACION ANTERIOR</v>
      </c>
      <c r="R2636">
        <v>0</v>
      </c>
      <c r="S2636" t="s">
        <v>185</v>
      </c>
      <c r="T2636" t="s">
        <v>419</v>
      </c>
      <c r="U2636" s="17">
        <v>0</v>
      </c>
      <c r="V2636" s="17" t="str" cm="1">
        <f t="array" ref="V2636">_xlfn.IFS(U2636=0,"Prenovato",U2636=1,"Novato",U2636=2,"Principiante avanzado",U2636=3,"Competente",U2636=4,"Proficiente",U2636=5,"Master")</f>
        <v>Prenovato</v>
      </c>
      <c r="W2636" s="17">
        <v>1</v>
      </c>
      <c r="X2636" s="17" t="str" cm="1">
        <f t="array" ref="X2636">_xlfn.IFS(W2636=0,"No evidenciado",W2636=1,"Novato",W2636=2,"Principiante avanzado",W2636=3,"Competente",W2636=4,"Proficiente",W2636=5,"Master")</f>
        <v>Novato</v>
      </c>
      <c r="Y2636" s="17">
        <v>1</v>
      </c>
      <c r="Z2636" s="17" t="str" cm="1">
        <f t="array" ref="Z2636">_xlfn.IFS(Y2636=0,"No evidenciado",Y2636=1,"Novato",Y2636=2,"Principiante avanzado",Y2636=3,"Competente",Y2636=4,"Proficiente",Y2636=5,"Master")</f>
        <v>Novato</v>
      </c>
      <c r="AA2636" s="17">
        <v>1</v>
      </c>
      <c r="AB2636" s="17" t="str" cm="1">
        <f t="array" ref="AB2636">_xlfn.IFS(AA2636=0,"No evidenciado",AA2636=1,"Novato",AA2636=2,"Principiante avanzado",AA2636=3,"Competente",AA2636=4,"Proficiente",AA2636=5,"Master")</f>
        <v>Novato</v>
      </c>
      <c r="AC2636" s="17">
        <v>0</v>
      </c>
      <c r="AD2636" s="17" t="str" cm="1">
        <f t="array" ref="AD2636">_xlfn.IFS(AC2636=0,"Prenovato",AC2636=1,"Novato",AC2636=2,"Principiante avanzado",AC2636=3,"Competente",AC2636=4,"Proficiente",AC2636=5,"Master")</f>
        <v>Prenovato</v>
      </c>
      <c r="AE2636" s="17" t="s">
        <v>422</v>
      </c>
    </row>
    <row r="2637" spans="1:31" x14ac:dyDescent="0.25">
      <c r="A2637" t="s">
        <v>242</v>
      </c>
      <c r="B2637" t="s">
        <v>60</v>
      </c>
      <c r="C2637" t="s">
        <v>218</v>
      </c>
      <c r="D2637" t="s">
        <v>196</v>
      </c>
      <c r="E2637" t="s">
        <v>354</v>
      </c>
      <c r="F2637" t="s">
        <v>138</v>
      </c>
      <c r="G2637" t="s">
        <v>355</v>
      </c>
      <c r="H2637" s="4"/>
      <c r="I2637" s="1">
        <f t="shared" ca="1" si="167"/>
        <v>1485</v>
      </c>
      <c r="J2637" s="1" t="str">
        <f t="shared" ca="1" si="168"/>
        <v>3. Mayor a 6 meses</v>
      </c>
      <c r="K2637" t="str">
        <f t="shared" si="169"/>
        <v>SI</v>
      </c>
      <c r="L2637" t="s">
        <v>255</v>
      </c>
      <c r="M2637" t="s">
        <v>164</v>
      </c>
      <c r="N2637" t="s">
        <v>417</v>
      </c>
      <c r="O2637" t="s">
        <v>416</v>
      </c>
      <c r="P2637" t="str">
        <f t="shared" si="170"/>
        <v>GEISSON LELIS RUEDA FERNANDEZPrivacidad y seguridad de los datosEVALUACION ANTERIOR</v>
      </c>
      <c r="Q2637" t="str">
        <f>BASE[[#This Row],[NombresCalificado]]&amp;BASE[[#This Row],[TipoEvaluacion]]</f>
        <v>GEISSON LELIS RUEDA FERNANDEZEVALUACION ANTERIOR</v>
      </c>
      <c r="R2637">
        <v>0</v>
      </c>
      <c r="S2637" t="s">
        <v>185</v>
      </c>
      <c r="T2637" t="s">
        <v>420</v>
      </c>
      <c r="U2637" s="17">
        <v>0</v>
      </c>
      <c r="V2637" s="17" t="str" cm="1">
        <f t="array" ref="V2637">_xlfn.IFS(U2637=0,"Prenovato",U2637=1,"Novato",U2637=2,"Principiante avanzado",U2637=3,"Competente",U2637=4,"Proficiente",U2637=5,"Master")</f>
        <v>Prenovato</v>
      </c>
      <c r="W2637" s="17">
        <v>1</v>
      </c>
      <c r="X2637" s="17" t="str" cm="1">
        <f t="array" ref="X2637">_xlfn.IFS(W2637=0,"No evidenciado",W2637=1,"Novato",W2637=2,"Principiante avanzado",W2637=3,"Competente",W2637=4,"Proficiente",W2637=5,"Master")</f>
        <v>Novato</v>
      </c>
      <c r="Y2637" s="17">
        <v>1</v>
      </c>
      <c r="Z2637" s="17" t="str" cm="1">
        <f t="array" ref="Z2637">_xlfn.IFS(Y2637=0,"No evidenciado",Y2637=1,"Novato",Y2637=2,"Principiante avanzado",Y2637=3,"Competente",Y2637=4,"Proficiente",Y2637=5,"Master")</f>
        <v>Novato</v>
      </c>
      <c r="AA2637" s="17">
        <v>1</v>
      </c>
      <c r="AB2637" s="17" t="str" cm="1">
        <f t="array" ref="AB2637">_xlfn.IFS(AA2637=0,"No evidenciado",AA2637=1,"Novato",AA2637=2,"Principiante avanzado",AA2637=3,"Competente",AA2637=4,"Proficiente",AA2637=5,"Master")</f>
        <v>Novato</v>
      </c>
      <c r="AC2637" s="17">
        <v>0</v>
      </c>
      <c r="AD2637" s="17" t="str" cm="1">
        <f t="array" ref="AD2637">_xlfn.IFS(AC2637=0,"Prenovato",AC2637=1,"Novato",AC2637=2,"Principiante avanzado",AC2637=3,"Competente",AC2637=4,"Proficiente",AC2637=5,"Master")</f>
        <v>Prenovato</v>
      </c>
      <c r="AE2637" s="17" t="s">
        <v>422</v>
      </c>
    </row>
    <row r="2638" spans="1:31" x14ac:dyDescent="0.25">
      <c r="A2638" t="s">
        <v>242</v>
      </c>
      <c r="B2638" t="s">
        <v>60</v>
      </c>
      <c r="C2638" t="s">
        <v>218</v>
      </c>
      <c r="D2638" t="s">
        <v>196</v>
      </c>
      <c r="E2638" t="s">
        <v>354</v>
      </c>
      <c r="F2638" t="s">
        <v>138</v>
      </c>
      <c r="G2638" t="s">
        <v>355</v>
      </c>
      <c r="H2638" s="4"/>
      <c r="I2638" s="1">
        <f t="shared" ca="1" si="167"/>
        <v>1485</v>
      </c>
      <c r="J2638" s="1" t="str">
        <f t="shared" ca="1" si="168"/>
        <v>3. Mayor a 6 meses</v>
      </c>
      <c r="K2638" t="str">
        <f t="shared" si="169"/>
        <v>SI</v>
      </c>
      <c r="L2638" t="s">
        <v>255</v>
      </c>
      <c r="M2638" t="s">
        <v>167</v>
      </c>
      <c r="N2638" t="s">
        <v>417</v>
      </c>
      <c r="O2638" t="s">
        <v>416</v>
      </c>
      <c r="P2638" t="str">
        <f t="shared" si="170"/>
        <v>GEISSON LELIS RUEDA FERNANDEZCI-CDEVALUACION ANTERIOR</v>
      </c>
      <c r="Q2638" t="str">
        <f>BASE[[#This Row],[NombresCalificado]]&amp;BASE[[#This Row],[TipoEvaluacion]]</f>
        <v>GEISSON LELIS RUEDA FERNANDEZEVALUACION ANTERIOR</v>
      </c>
      <c r="R2638">
        <v>0</v>
      </c>
      <c r="S2638" t="s">
        <v>185</v>
      </c>
      <c r="T2638" t="s">
        <v>419</v>
      </c>
      <c r="U2638" s="17">
        <v>0</v>
      </c>
      <c r="V2638" s="17" t="str" cm="1">
        <f t="array" ref="V2638">_xlfn.IFS(U2638=0,"Prenovato",U2638=1,"Novato",U2638=2,"Principiante avanzado",U2638=3,"Competente",U2638=4,"Proficiente",U2638=5,"Master")</f>
        <v>Prenovato</v>
      </c>
      <c r="W2638" s="17">
        <v>1</v>
      </c>
      <c r="X2638" s="17" t="str" cm="1">
        <f t="array" ref="X2638">_xlfn.IFS(W2638=0,"No evidenciado",W2638=1,"Novato",W2638=2,"Principiante avanzado",W2638=3,"Competente",W2638=4,"Proficiente",W2638=5,"Master")</f>
        <v>Novato</v>
      </c>
      <c r="Y2638" s="17">
        <v>1</v>
      </c>
      <c r="Z2638" s="17" t="str" cm="1">
        <f t="array" ref="Z2638">_xlfn.IFS(Y2638=0,"No evidenciado",Y2638=1,"Novato",Y2638=2,"Principiante avanzado",Y2638=3,"Competente",Y2638=4,"Proficiente",Y2638=5,"Master")</f>
        <v>Novato</v>
      </c>
      <c r="AA2638" s="17">
        <v>1</v>
      </c>
      <c r="AB2638" s="17" t="str" cm="1">
        <f t="array" ref="AB2638">_xlfn.IFS(AA2638=0,"No evidenciado",AA2638=1,"Novato",AA2638=2,"Principiante avanzado",AA2638=3,"Competente",AA2638=4,"Proficiente",AA2638=5,"Master")</f>
        <v>Novato</v>
      </c>
      <c r="AC2638" s="17">
        <v>0</v>
      </c>
      <c r="AD2638" s="17" t="str" cm="1">
        <f t="array" ref="AD2638">_xlfn.IFS(AC2638=0,"Prenovato",AC2638=1,"Novato",AC2638=2,"Principiante avanzado",AC2638=3,"Competente",AC2638=4,"Proficiente",AC2638=5,"Master")</f>
        <v>Prenovato</v>
      </c>
      <c r="AE2638" s="17" t="s">
        <v>422</v>
      </c>
    </row>
    <row r="2639" spans="1:31" x14ac:dyDescent="0.25">
      <c r="A2639" t="s">
        <v>242</v>
      </c>
      <c r="B2639" t="s">
        <v>60</v>
      </c>
      <c r="C2639" t="s">
        <v>218</v>
      </c>
      <c r="D2639" t="s">
        <v>196</v>
      </c>
      <c r="E2639" t="s">
        <v>354</v>
      </c>
      <c r="F2639" t="s">
        <v>138</v>
      </c>
      <c r="G2639" t="s">
        <v>355</v>
      </c>
      <c r="H2639" s="4"/>
      <c r="I2639" s="1">
        <f t="shared" ca="1" si="167"/>
        <v>1485</v>
      </c>
      <c r="J2639" s="1" t="str">
        <f t="shared" ca="1" si="168"/>
        <v>3. Mayor a 6 meses</v>
      </c>
      <c r="K2639" t="str">
        <f t="shared" si="169"/>
        <v>SI</v>
      </c>
      <c r="L2639" t="s">
        <v>255</v>
      </c>
      <c r="M2639" t="s">
        <v>163</v>
      </c>
      <c r="N2639" t="s">
        <v>417</v>
      </c>
      <c r="O2639" t="s">
        <v>416</v>
      </c>
      <c r="P2639" t="str">
        <f t="shared" si="170"/>
        <v>GEISSON LELIS RUEDA FERNANDEZNube BCPEVALUACION ANTERIOR</v>
      </c>
      <c r="Q2639" t="str">
        <f>BASE[[#This Row],[NombresCalificado]]&amp;BASE[[#This Row],[TipoEvaluacion]]</f>
        <v>GEISSON LELIS RUEDA FERNANDEZEVALUACION ANTERIOR</v>
      </c>
      <c r="R2639">
        <v>0</v>
      </c>
      <c r="S2639" t="s">
        <v>185</v>
      </c>
      <c r="T2639" t="s">
        <v>420</v>
      </c>
      <c r="U2639" s="17">
        <v>0</v>
      </c>
      <c r="V2639" s="17" t="str" cm="1">
        <f t="array" ref="V2639">_xlfn.IFS(U2639=0,"Prenovato",U2639=1,"Novato",U2639=2,"Principiante avanzado",U2639=3,"Competente",U2639=4,"Proficiente",U2639=5,"Master")</f>
        <v>Prenovato</v>
      </c>
      <c r="W2639" s="17">
        <v>1</v>
      </c>
      <c r="X2639" s="17" t="str" cm="1">
        <f t="array" ref="X2639">_xlfn.IFS(W2639=0,"No evidenciado",W2639=1,"Novato",W2639=2,"Principiante avanzado",W2639=3,"Competente",W2639=4,"Proficiente",W2639=5,"Master")</f>
        <v>Novato</v>
      </c>
      <c r="Y2639" s="17">
        <v>1</v>
      </c>
      <c r="Z2639" s="17" t="str" cm="1">
        <f t="array" ref="Z2639">_xlfn.IFS(Y2639=0,"No evidenciado",Y2639=1,"Novato",Y2639=2,"Principiante avanzado",Y2639=3,"Competente",Y2639=4,"Proficiente",Y2639=5,"Master")</f>
        <v>Novato</v>
      </c>
      <c r="AA2639" s="17">
        <v>1</v>
      </c>
      <c r="AB2639" s="17" t="str" cm="1">
        <f t="array" ref="AB2639">_xlfn.IFS(AA2639=0,"No evidenciado",AA2639=1,"Novato",AA2639=2,"Principiante avanzado",AA2639=3,"Competente",AA2639=4,"Proficiente",AA2639=5,"Master")</f>
        <v>Novato</v>
      </c>
      <c r="AC2639" s="17">
        <v>0</v>
      </c>
      <c r="AD2639" s="17" t="str" cm="1">
        <f t="array" ref="AD2639">_xlfn.IFS(AC2639=0,"Prenovato",AC2639=1,"Novato",AC2639=2,"Principiante avanzado",AC2639=3,"Competente",AC2639=4,"Proficiente",AC2639=5,"Master")</f>
        <v>Prenovato</v>
      </c>
      <c r="AE2639" s="17" t="s">
        <v>422</v>
      </c>
    </row>
    <row r="2640" spans="1:31" x14ac:dyDescent="0.25">
      <c r="A2640" t="s">
        <v>242</v>
      </c>
      <c r="B2640" t="s">
        <v>60</v>
      </c>
      <c r="C2640" t="s">
        <v>218</v>
      </c>
      <c r="D2640" t="s">
        <v>196</v>
      </c>
      <c r="E2640" t="s">
        <v>354</v>
      </c>
      <c r="F2640" t="s">
        <v>138</v>
      </c>
      <c r="G2640" t="s">
        <v>355</v>
      </c>
      <c r="H2640" s="4"/>
      <c r="I2640" s="1">
        <f t="shared" ca="1" si="167"/>
        <v>1485</v>
      </c>
      <c r="J2640" s="1" t="str">
        <f t="shared" ca="1" si="168"/>
        <v>3. Mayor a 6 meses</v>
      </c>
      <c r="K2640" t="str">
        <f t="shared" si="169"/>
        <v>SI</v>
      </c>
      <c r="L2640" t="s">
        <v>255</v>
      </c>
      <c r="M2640" t="s">
        <v>169</v>
      </c>
      <c r="N2640" t="s">
        <v>416</v>
      </c>
      <c r="O2640" t="s">
        <v>416</v>
      </c>
      <c r="P2640" t="str">
        <f t="shared" si="170"/>
        <v>GEISSON LELIS RUEDA FERNANDEZAnálisis de datosEVALUACION ANTERIOR</v>
      </c>
      <c r="Q2640" t="str">
        <f>BASE[[#This Row],[NombresCalificado]]&amp;BASE[[#This Row],[TipoEvaluacion]]</f>
        <v>GEISSON LELIS RUEDA FERNANDEZEVALUACION ANTERIOR</v>
      </c>
      <c r="R2640">
        <v>1</v>
      </c>
      <c r="S2640" t="s">
        <v>6</v>
      </c>
      <c r="T2640" t="s">
        <v>419</v>
      </c>
      <c r="U2640" s="17">
        <v>0</v>
      </c>
      <c r="V2640" s="17" t="str" cm="1">
        <f t="array" ref="V2640">_xlfn.IFS(U2640=0,"Prenovato",U2640=1,"Novato",U2640=2,"Principiante avanzado",U2640=3,"Competente",U2640=4,"Proficiente",U2640=5,"Master")</f>
        <v>Prenovato</v>
      </c>
      <c r="W2640" s="17">
        <v>1</v>
      </c>
      <c r="X2640" s="17" t="str" cm="1">
        <f t="array" ref="X2640">_xlfn.IFS(W2640=0,"No evidenciado",W2640=1,"Novato",W2640=2,"Principiante avanzado",W2640=3,"Competente",W2640=4,"Proficiente",W2640=5,"Master")</f>
        <v>Novato</v>
      </c>
      <c r="Y2640" s="17">
        <v>1</v>
      </c>
      <c r="Z2640" s="17" t="str" cm="1">
        <f t="array" ref="Z2640">_xlfn.IFS(Y2640=0,"No evidenciado",Y2640=1,"Novato",Y2640=2,"Principiante avanzado",Y2640=3,"Competente",Y2640=4,"Proficiente",Y2640=5,"Master")</f>
        <v>Novato</v>
      </c>
      <c r="AA2640" s="17">
        <v>1</v>
      </c>
      <c r="AB2640" s="17" t="str" cm="1">
        <f t="array" ref="AB2640">_xlfn.IFS(AA2640=0,"No evidenciado",AA2640=1,"Novato",AA2640=2,"Principiante avanzado",AA2640=3,"Competente",AA2640=4,"Proficiente",AA2640=5,"Master")</f>
        <v>Novato</v>
      </c>
      <c r="AC2640" s="17">
        <v>0</v>
      </c>
      <c r="AD2640" s="17" t="str" cm="1">
        <f t="array" ref="AD2640">_xlfn.IFS(AC2640=0,"Prenovato",AC2640=1,"Novato",AC2640=2,"Principiante avanzado",AC2640=3,"Competente",AC2640=4,"Proficiente",AC2640=5,"Master")</f>
        <v>Prenovato</v>
      </c>
      <c r="AE2640" s="17" t="s">
        <v>422</v>
      </c>
    </row>
    <row r="2641" spans="1:31" x14ac:dyDescent="0.25">
      <c r="A2641" t="s">
        <v>242</v>
      </c>
      <c r="B2641" t="s">
        <v>60</v>
      </c>
      <c r="C2641" t="s">
        <v>218</v>
      </c>
      <c r="D2641" t="s">
        <v>196</v>
      </c>
      <c r="E2641" t="s">
        <v>354</v>
      </c>
      <c r="F2641" t="s">
        <v>138</v>
      </c>
      <c r="G2641" t="s">
        <v>355</v>
      </c>
      <c r="H2641" s="4"/>
      <c r="I2641" s="1">
        <f t="shared" ca="1" si="167"/>
        <v>1485</v>
      </c>
      <c r="J2641" s="1" t="str">
        <f t="shared" ca="1" si="168"/>
        <v>3. Mayor a 6 meses</v>
      </c>
      <c r="K2641" t="str">
        <f t="shared" si="169"/>
        <v>SI</v>
      </c>
      <c r="L2641" t="s">
        <v>255</v>
      </c>
      <c r="M2641" t="s">
        <v>166</v>
      </c>
      <c r="N2641" t="s">
        <v>416</v>
      </c>
      <c r="O2641" t="s">
        <v>416</v>
      </c>
      <c r="P2641" t="str">
        <f t="shared" si="170"/>
        <v>GEISSON LELIS RUEDA FERNANDEZBase de datos No-SQLEVALUACION ANTERIOR</v>
      </c>
      <c r="Q2641" t="str">
        <f>BASE[[#This Row],[NombresCalificado]]&amp;BASE[[#This Row],[TipoEvaluacion]]</f>
        <v>GEISSON LELIS RUEDA FERNANDEZEVALUACION ANTERIOR</v>
      </c>
      <c r="R2641">
        <v>0</v>
      </c>
      <c r="S2641" t="s">
        <v>185</v>
      </c>
      <c r="T2641" t="s">
        <v>419</v>
      </c>
      <c r="U2641" s="17">
        <v>0</v>
      </c>
      <c r="V2641" s="17" t="str" cm="1">
        <f t="array" ref="V2641">_xlfn.IFS(U2641=0,"Prenovato",U2641=1,"Novato",U2641=2,"Principiante avanzado",U2641=3,"Competente",U2641=4,"Proficiente",U2641=5,"Master")</f>
        <v>Prenovato</v>
      </c>
      <c r="W2641" s="17">
        <v>1</v>
      </c>
      <c r="X2641" s="17" t="str" cm="1">
        <f t="array" ref="X2641">_xlfn.IFS(W2641=0,"No evidenciado",W2641=1,"Novato",W2641=2,"Principiante avanzado",W2641=3,"Competente",W2641=4,"Proficiente",W2641=5,"Master")</f>
        <v>Novato</v>
      </c>
      <c r="Y2641" s="17">
        <v>1</v>
      </c>
      <c r="Z2641" s="17" t="str" cm="1">
        <f t="array" ref="Z2641">_xlfn.IFS(Y2641=0,"No evidenciado",Y2641=1,"Novato",Y2641=2,"Principiante avanzado",Y2641=3,"Competente",Y2641=4,"Proficiente",Y2641=5,"Master")</f>
        <v>Novato</v>
      </c>
      <c r="AA2641" s="17">
        <v>1</v>
      </c>
      <c r="AB2641" s="17" t="str" cm="1">
        <f t="array" ref="AB2641">_xlfn.IFS(AA2641=0,"No evidenciado",AA2641=1,"Novato",AA2641=2,"Principiante avanzado",AA2641=3,"Competente",AA2641=4,"Proficiente",AA2641=5,"Master")</f>
        <v>Novato</v>
      </c>
      <c r="AC2641" s="17">
        <v>0</v>
      </c>
      <c r="AD2641" s="17" t="str" cm="1">
        <f t="array" ref="AD2641">_xlfn.IFS(AC2641=0,"Prenovato",AC2641=1,"Novato",AC2641=2,"Principiante avanzado",AC2641=3,"Competente",AC2641=4,"Proficiente",AC2641=5,"Master")</f>
        <v>Prenovato</v>
      </c>
      <c r="AE2641" s="17" t="s">
        <v>422</v>
      </c>
    </row>
    <row r="2642" spans="1:31" x14ac:dyDescent="0.25">
      <c r="A2642" t="s">
        <v>242</v>
      </c>
      <c r="B2642" t="s">
        <v>60</v>
      </c>
      <c r="C2642" t="s">
        <v>218</v>
      </c>
      <c r="D2642" t="s">
        <v>196</v>
      </c>
      <c r="E2642" t="s">
        <v>354</v>
      </c>
      <c r="F2642" t="s">
        <v>138</v>
      </c>
      <c r="G2642" t="s">
        <v>355</v>
      </c>
      <c r="H2642" s="4"/>
      <c r="I2642" s="1">
        <f t="shared" ca="1" si="167"/>
        <v>1485</v>
      </c>
      <c r="J2642" s="1" t="str">
        <f t="shared" ca="1" si="168"/>
        <v>3. Mayor a 6 meses</v>
      </c>
      <c r="K2642" t="str">
        <f t="shared" si="169"/>
        <v>SI</v>
      </c>
      <c r="L2642" t="s">
        <v>255</v>
      </c>
      <c r="M2642" t="s">
        <v>162</v>
      </c>
      <c r="N2642" t="s">
        <v>416</v>
      </c>
      <c r="O2642" t="s">
        <v>416</v>
      </c>
      <c r="P2642" t="str">
        <f t="shared" si="170"/>
        <v>GEISSON LELIS RUEDA FERNANDEZMLOpsEVALUACION ANTERIOR</v>
      </c>
      <c r="Q2642" t="str">
        <f>BASE[[#This Row],[NombresCalificado]]&amp;BASE[[#This Row],[TipoEvaluacion]]</f>
        <v>GEISSON LELIS RUEDA FERNANDEZEVALUACION ANTERIOR</v>
      </c>
      <c r="R2642">
        <v>0</v>
      </c>
      <c r="S2642" t="s">
        <v>185</v>
      </c>
      <c r="T2642" t="s">
        <v>419</v>
      </c>
      <c r="U2642" s="17">
        <v>0</v>
      </c>
      <c r="V2642" s="17" t="str" cm="1">
        <f t="array" ref="V2642">_xlfn.IFS(U2642=0,"Prenovato",U2642=1,"Novato",U2642=2,"Principiante avanzado",U2642=3,"Competente",U2642=4,"Proficiente",U2642=5,"Master")</f>
        <v>Prenovato</v>
      </c>
      <c r="W2642" s="17">
        <v>1</v>
      </c>
      <c r="X2642" s="17" t="str" cm="1">
        <f t="array" ref="X2642">_xlfn.IFS(W2642=0,"No evidenciado",W2642=1,"Novato",W2642=2,"Principiante avanzado",W2642=3,"Competente",W2642=4,"Proficiente",W2642=5,"Master")</f>
        <v>Novato</v>
      </c>
      <c r="Y2642" s="17">
        <v>1</v>
      </c>
      <c r="Z2642" s="17" t="str" cm="1">
        <f t="array" ref="Z2642">_xlfn.IFS(Y2642=0,"No evidenciado",Y2642=1,"Novato",Y2642=2,"Principiante avanzado",Y2642=3,"Competente",Y2642=4,"Proficiente",Y2642=5,"Master")</f>
        <v>Novato</v>
      </c>
      <c r="AA2642" s="17">
        <v>1</v>
      </c>
      <c r="AB2642" s="17" t="str" cm="1">
        <f t="array" ref="AB2642">_xlfn.IFS(AA2642=0,"No evidenciado",AA2642=1,"Novato",AA2642=2,"Principiante avanzado",AA2642=3,"Competente",AA2642=4,"Proficiente",AA2642=5,"Master")</f>
        <v>Novato</v>
      </c>
      <c r="AC2642" s="17">
        <v>0</v>
      </c>
      <c r="AD2642" s="17" t="str" cm="1">
        <f t="array" ref="AD2642">_xlfn.IFS(AC2642=0,"Prenovato",AC2642=1,"Novato",AC2642=2,"Principiante avanzado",AC2642=3,"Competente",AC2642=4,"Proficiente",AC2642=5,"Master")</f>
        <v>Prenovato</v>
      </c>
      <c r="AE2642" s="17" t="s">
        <v>422</v>
      </c>
    </row>
    <row r="2643" spans="1:31" x14ac:dyDescent="0.25">
      <c r="A2643" t="s">
        <v>242</v>
      </c>
      <c r="B2643" t="s">
        <v>60</v>
      </c>
      <c r="C2643" t="s">
        <v>218</v>
      </c>
      <c r="D2643" t="s">
        <v>196</v>
      </c>
      <c r="E2643" t="s">
        <v>356</v>
      </c>
      <c r="F2643" t="s">
        <v>104</v>
      </c>
      <c r="G2643" t="s">
        <v>357</v>
      </c>
      <c r="H2643" s="4"/>
      <c r="I2643" s="1">
        <f t="shared" ca="1" si="167"/>
        <v>1485</v>
      </c>
      <c r="J2643" s="1" t="str">
        <f t="shared" ca="1" si="168"/>
        <v>3. Mayor a 6 meses</v>
      </c>
      <c r="K2643" t="str">
        <f t="shared" si="169"/>
        <v>NO</v>
      </c>
      <c r="L2643" t="s">
        <v>255</v>
      </c>
      <c r="M2643" t="s">
        <v>55</v>
      </c>
      <c r="N2643" t="s">
        <v>418</v>
      </c>
      <c r="O2643" t="s">
        <v>418</v>
      </c>
      <c r="P2643" t="str">
        <f t="shared" si="170"/>
        <v>CESAR ANTHONY CALDERON NIMAProgramaciónEVALUACION ANTERIOR</v>
      </c>
      <c r="Q2643" t="str">
        <f>BASE[[#This Row],[NombresCalificado]]&amp;BASE[[#This Row],[TipoEvaluacion]]</f>
        <v>CESAR ANTHONY CALDERON NIMAEVALUACION ANTERIOR</v>
      </c>
      <c r="R2643">
        <v>2</v>
      </c>
      <c r="S2643" t="s">
        <v>4</v>
      </c>
      <c r="T2643" t="s">
        <v>419</v>
      </c>
      <c r="U2643" s="17">
        <v>1</v>
      </c>
      <c r="V2643" s="17" t="str" cm="1">
        <f t="array" ref="V2643">_xlfn.IFS(U2643=0,"Prenovato",U2643=1,"Novato",U2643=2,"Principiante avanzado",U2643=3,"Competente",U2643=4,"Proficiente",U2643=5,"Master")</f>
        <v>Novato</v>
      </c>
      <c r="W2643" s="17">
        <v>2</v>
      </c>
      <c r="X2643" s="17" t="str" cm="1">
        <f t="array" ref="X2643">_xlfn.IFS(W2643=0,"No evidenciado",W2643=1,"Novato",W2643=2,"Principiante avanzado",W2643=3,"Competente",W2643=4,"Proficiente",W2643=5,"Master")</f>
        <v>Principiante avanzado</v>
      </c>
      <c r="Y2643" s="17">
        <v>2</v>
      </c>
      <c r="Z2643" s="17" t="str" cm="1">
        <f t="array" ref="Z2643">_xlfn.IFS(Y2643=0,"No evidenciado",Y2643=1,"Novato",Y2643=2,"Principiante avanzado",Y2643=3,"Competente",Y2643=4,"Proficiente",Y2643=5,"Master")</f>
        <v>Principiante avanzado</v>
      </c>
      <c r="AA2643" s="17">
        <v>2</v>
      </c>
      <c r="AB2643" s="17" t="str" cm="1">
        <f t="array" ref="AB2643">_xlfn.IFS(AA2643=0,"No evidenciado",AA2643=1,"Novato",AA2643=2,"Principiante avanzado",AA2643=3,"Competente",AA2643=4,"Proficiente",AA2643=5,"Master")</f>
        <v>Principiante avanzado</v>
      </c>
      <c r="AC2643" s="17">
        <v>1</v>
      </c>
      <c r="AD2643" s="17" t="str" cm="1">
        <f t="array" ref="AD2643">_xlfn.IFS(AC2643=0,"Prenovato",AC2643=1,"Novato",AC2643=2,"Principiante avanzado",AC2643=3,"Competente",AC2643=4,"Proficiente",AC2643=5,"Master")</f>
        <v>Novato</v>
      </c>
      <c r="AE2643" s="17" t="s">
        <v>422</v>
      </c>
    </row>
    <row r="2644" spans="1:31" x14ac:dyDescent="0.25">
      <c r="A2644" t="s">
        <v>242</v>
      </c>
      <c r="B2644" t="s">
        <v>60</v>
      </c>
      <c r="C2644" t="s">
        <v>218</v>
      </c>
      <c r="D2644" t="s">
        <v>196</v>
      </c>
      <c r="E2644" t="s">
        <v>356</v>
      </c>
      <c r="F2644" t="s">
        <v>104</v>
      </c>
      <c r="G2644" t="s">
        <v>357</v>
      </c>
      <c r="H2644" s="4"/>
      <c r="I2644" s="1">
        <f t="shared" ca="1" si="167"/>
        <v>1485</v>
      </c>
      <c r="J2644" s="1" t="str">
        <f t="shared" ca="1" si="168"/>
        <v>3. Mayor a 6 meses</v>
      </c>
      <c r="K2644" t="str">
        <f t="shared" si="169"/>
        <v>NO</v>
      </c>
      <c r="L2644" t="s">
        <v>255</v>
      </c>
      <c r="M2644" t="s">
        <v>174</v>
      </c>
      <c r="N2644" t="s">
        <v>418</v>
      </c>
      <c r="O2644" t="s">
        <v>418</v>
      </c>
      <c r="P2644" t="str">
        <f t="shared" si="170"/>
        <v>CESAR ANTHONY CALDERON NIMADatawarehouse BCPEVALUACION ANTERIOR</v>
      </c>
      <c r="Q2644" t="str">
        <f>BASE[[#This Row],[NombresCalificado]]&amp;BASE[[#This Row],[TipoEvaluacion]]</f>
        <v>CESAR ANTHONY CALDERON NIMAEVALUACION ANTERIOR</v>
      </c>
      <c r="R2644">
        <v>1</v>
      </c>
      <c r="S2644" t="s">
        <v>6</v>
      </c>
      <c r="T2644" t="s">
        <v>419</v>
      </c>
      <c r="U2644" s="17">
        <v>1</v>
      </c>
      <c r="V2644" s="17" t="str" cm="1">
        <f t="array" ref="V2644">_xlfn.IFS(U2644=0,"Prenovato",U2644=1,"Novato",U2644=2,"Principiante avanzado",U2644=3,"Competente",U2644=4,"Proficiente",U2644=5,"Master")</f>
        <v>Novato</v>
      </c>
      <c r="W2644" s="17">
        <v>2</v>
      </c>
      <c r="X2644" s="17" t="str" cm="1">
        <f t="array" ref="X2644">_xlfn.IFS(W2644=0,"No evidenciado",W2644=1,"Novato",W2644=2,"Principiante avanzado",W2644=3,"Competente",W2644=4,"Proficiente",W2644=5,"Master")</f>
        <v>Principiante avanzado</v>
      </c>
      <c r="Y2644" s="17">
        <v>2</v>
      </c>
      <c r="Z2644" s="17" t="str" cm="1">
        <f t="array" ref="Z2644">_xlfn.IFS(Y2644=0,"No evidenciado",Y2644=1,"Novato",Y2644=2,"Principiante avanzado",Y2644=3,"Competente",Y2644=4,"Proficiente",Y2644=5,"Master")</f>
        <v>Principiante avanzado</v>
      </c>
      <c r="AA2644" s="17">
        <v>2</v>
      </c>
      <c r="AB2644" s="17" t="str" cm="1">
        <f t="array" ref="AB2644">_xlfn.IFS(AA2644=0,"No evidenciado",AA2644=1,"Novato",AA2644=2,"Principiante avanzado",AA2644=3,"Competente",AA2644=4,"Proficiente",AA2644=5,"Master")</f>
        <v>Principiante avanzado</v>
      </c>
      <c r="AC2644" s="17">
        <v>1</v>
      </c>
      <c r="AD2644" s="17" t="str" cm="1">
        <f t="array" ref="AD2644">_xlfn.IFS(AC2644=0,"Prenovato",AC2644=1,"Novato",AC2644=2,"Principiante avanzado",AC2644=3,"Competente",AC2644=4,"Proficiente",AC2644=5,"Master")</f>
        <v>Novato</v>
      </c>
      <c r="AE2644" s="17" t="s">
        <v>422</v>
      </c>
    </row>
    <row r="2645" spans="1:31" x14ac:dyDescent="0.25">
      <c r="A2645" t="s">
        <v>242</v>
      </c>
      <c r="B2645" t="s">
        <v>60</v>
      </c>
      <c r="C2645" t="s">
        <v>218</v>
      </c>
      <c r="D2645" t="s">
        <v>196</v>
      </c>
      <c r="E2645" t="s">
        <v>356</v>
      </c>
      <c r="F2645" t="s">
        <v>104</v>
      </c>
      <c r="G2645" t="s">
        <v>357</v>
      </c>
      <c r="H2645" s="4"/>
      <c r="I2645" s="1">
        <f t="shared" ca="1" si="167"/>
        <v>1485</v>
      </c>
      <c r="J2645" s="1" t="str">
        <f t="shared" ca="1" si="168"/>
        <v>3. Mayor a 6 meses</v>
      </c>
      <c r="K2645" t="str">
        <f t="shared" si="169"/>
        <v>NO</v>
      </c>
      <c r="L2645" t="s">
        <v>255</v>
      </c>
      <c r="M2645" t="s">
        <v>170</v>
      </c>
      <c r="N2645" t="s">
        <v>417</v>
      </c>
      <c r="O2645" t="s">
        <v>416</v>
      </c>
      <c r="P2645" t="str">
        <f t="shared" si="170"/>
        <v>CESAR ANTHONY CALDERON NIMAArquitectura de datosEVALUACION ANTERIOR</v>
      </c>
      <c r="Q2645" t="str">
        <f>BASE[[#This Row],[NombresCalificado]]&amp;BASE[[#This Row],[TipoEvaluacion]]</f>
        <v>CESAR ANTHONY CALDERON NIMAEVALUACION ANTERIOR</v>
      </c>
      <c r="R2645">
        <v>1</v>
      </c>
      <c r="S2645" t="s">
        <v>6</v>
      </c>
      <c r="T2645" t="s">
        <v>419</v>
      </c>
      <c r="U2645" s="17">
        <v>1</v>
      </c>
      <c r="V2645" s="17" t="str" cm="1">
        <f t="array" ref="V2645">_xlfn.IFS(U2645=0,"Prenovato",U2645=1,"Novato",U2645=2,"Principiante avanzado",U2645=3,"Competente",U2645=4,"Proficiente",U2645=5,"Master")</f>
        <v>Novato</v>
      </c>
      <c r="W2645" s="17">
        <v>2</v>
      </c>
      <c r="X2645" s="17" t="str" cm="1">
        <f t="array" ref="X2645">_xlfn.IFS(W2645=0,"No evidenciado",W2645=1,"Novato",W2645=2,"Principiante avanzado",W2645=3,"Competente",W2645=4,"Proficiente",W2645=5,"Master")</f>
        <v>Principiante avanzado</v>
      </c>
      <c r="Y2645" s="17">
        <v>2</v>
      </c>
      <c r="Z2645" s="17" t="str" cm="1">
        <f t="array" ref="Z2645">_xlfn.IFS(Y2645=0,"No evidenciado",Y2645=1,"Novato",Y2645=2,"Principiante avanzado",Y2645=3,"Competente",Y2645=4,"Proficiente",Y2645=5,"Master")</f>
        <v>Principiante avanzado</v>
      </c>
      <c r="AA2645" s="17">
        <v>2</v>
      </c>
      <c r="AB2645" s="17" t="str" cm="1">
        <f t="array" ref="AB2645">_xlfn.IFS(AA2645=0,"No evidenciado",AA2645=1,"Novato",AA2645=2,"Principiante avanzado",AA2645=3,"Competente",AA2645=4,"Proficiente",AA2645=5,"Master")</f>
        <v>Principiante avanzado</v>
      </c>
      <c r="AC2645" s="17">
        <v>1</v>
      </c>
      <c r="AD2645" s="17" t="str" cm="1">
        <f t="array" ref="AD2645">_xlfn.IFS(AC2645=0,"Prenovato",AC2645=1,"Novato",AC2645=2,"Principiante avanzado",AC2645=3,"Competente",AC2645=4,"Proficiente",AC2645=5,"Master")</f>
        <v>Novato</v>
      </c>
      <c r="AE2645" s="17" t="s">
        <v>422</v>
      </c>
    </row>
    <row r="2646" spans="1:31" x14ac:dyDescent="0.25">
      <c r="A2646" t="s">
        <v>242</v>
      </c>
      <c r="B2646" t="s">
        <v>60</v>
      </c>
      <c r="C2646" t="s">
        <v>218</v>
      </c>
      <c r="D2646" t="s">
        <v>196</v>
      </c>
      <c r="E2646" t="s">
        <v>356</v>
      </c>
      <c r="F2646" t="s">
        <v>104</v>
      </c>
      <c r="G2646" t="s">
        <v>357</v>
      </c>
      <c r="H2646" s="4"/>
      <c r="I2646" s="1">
        <f t="shared" ca="1" si="167"/>
        <v>1485</v>
      </c>
      <c r="J2646" s="1" t="str">
        <f t="shared" ca="1" si="168"/>
        <v>3. Mayor a 6 meses</v>
      </c>
      <c r="K2646" t="str">
        <f t="shared" si="169"/>
        <v>NO</v>
      </c>
      <c r="L2646" t="s">
        <v>255</v>
      </c>
      <c r="M2646" t="s">
        <v>161</v>
      </c>
      <c r="N2646" t="s">
        <v>418</v>
      </c>
      <c r="O2646" t="s">
        <v>418</v>
      </c>
      <c r="P2646" t="str">
        <f t="shared" si="170"/>
        <v>CESAR ANTHONY CALDERON NIMAIntegración de datos por lotesEVALUACION ANTERIOR</v>
      </c>
      <c r="Q2646" t="str">
        <f>BASE[[#This Row],[NombresCalificado]]&amp;BASE[[#This Row],[TipoEvaluacion]]</f>
        <v>CESAR ANTHONY CALDERON NIMAEVALUACION ANTERIOR</v>
      </c>
      <c r="R2646">
        <v>1</v>
      </c>
      <c r="S2646" t="s">
        <v>6</v>
      </c>
      <c r="T2646" t="s">
        <v>419</v>
      </c>
      <c r="U2646" s="17">
        <v>1</v>
      </c>
      <c r="V2646" s="17" t="str" cm="1">
        <f t="array" ref="V2646">_xlfn.IFS(U2646=0,"Prenovato",U2646=1,"Novato",U2646=2,"Principiante avanzado",U2646=3,"Competente",U2646=4,"Proficiente",U2646=5,"Master")</f>
        <v>Novato</v>
      </c>
      <c r="W2646" s="17">
        <v>2</v>
      </c>
      <c r="X2646" s="17" t="str" cm="1">
        <f t="array" ref="X2646">_xlfn.IFS(W2646=0,"No evidenciado",W2646=1,"Novato",W2646=2,"Principiante avanzado",W2646=3,"Competente",W2646=4,"Proficiente",W2646=5,"Master")</f>
        <v>Principiante avanzado</v>
      </c>
      <c r="Y2646" s="17">
        <v>2</v>
      </c>
      <c r="Z2646" s="17" t="str" cm="1">
        <f t="array" ref="Z2646">_xlfn.IFS(Y2646=0,"No evidenciado",Y2646=1,"Novato",Y2646=2,"Principiante avanzado",Y2646=3,"Competente",Y2646=4,"Proficiente",Y2646=5,"Master")</f>
        <v>Principiante avanzado</v>
      </c>
      <c r="AA2646" s="17">
        <v>2</v>
      </c>
      <c r="AB2646" s="17" t="str" cm="1">
        <f t="array" ref="AB2646">_xlfn.IFS(AA2646=0,"No evidenciado",AA2646=1,"Novato",AA2646=2,"Principiante avanzado",AA2646=3,"Competente",AA2646=4,"Proficiente",AA2646=5,"Master")</f>
        <v>Principiante avanzado</v>
      </c>
      <c r="AC2646" s="17">
        <v>1</v>
      </c>
      <c r="AD2646" s="17" t="str" cm="1">
        <f t="array" ref="AD2646">_xlfn.IFS(AC2646=0,"Prenovato",AC2646=1,"Novato",AC2646=2,"Principiante avanzado",AC2646=3,"Competente",AC2646=4,"Proficiente",AC2646=5,"Master")</f>
        <v>Novato</v>
      </c>
      <c r="AE2646" s="17" t="s">
        <v>422</v>
      </c>
    </row>
    <row r="2647" spans="1:31" x14ac:dyDescent="0.25">
      <c r="A2647" t="s">
        <v>242</v>
      </c>
      <c r="B2647" t="s">
        <v>60</v>
      </c>
      <c r="C2647" t="s">
        <v>218</v>
      </c>
      <c r="D2647" t="s">
        <v>196</v>
      </c>
      <c r="E2647" t="s">
        <v>356</v>
      </c>
      <c r="F2647" t="s">
        <v>104</v>
      </c>
      <c r="G2647" t="s">
        <v>357</v>
      </c>
      <c r="H2647" s="4"/>
      <c r="I2647" s="1">
        <f t="shared" ca="1" si="167"/>
        <v>1485</v>
      </c>
      <c r="J2647" s="1" t="str">
        <f t="shared" ca="1" si="168"/>
        <v>3. Mayor a 6 meses</v>
      </c>
      <c r="K2647" t="str">
        <f t="shared" si="169"/>
        <v>NO</v>
      </c>
      <c r="L2647" t="s">
        <v>255</v>
      </c>
      <c r="M2647" t="s">
        <v>168</v>
      </c>
      <c r="N2647" t="s">
        <v>418</v>
      </c>
      <c r="O2647" t="s">
        <v>418</v>
      </c>
      <c r="P2647" t="str">
        <f t="shared" si="170"/>
        <v>CESAR ANTHONY CALDERON NIMABase de datos relacionalEVALUACION ANTERIOR</v>
      </c>
      <c r="Q2647" t="str">
        <f>BASE[[#This Row],[NombresCalificado]]&amp;BASE[[#This Row],[TipoEvaluacion]]</f>
        <v>CESAR ANTHONY CALDERON NIMAEVALUACION ANTERIOR</v>
      </c>
      <c r="R2647">
        <v>2</v>
      </c>
      <c r="S2647" t="s">
        <v>4</v>
      </c>
      <c r="T2647" t="s">
        <v>419</v>
      </c>
      <c r="U2647" s="17">
        <v>1</v>
      </c>
      <c r="V2647" s="17" t="str" cm="1">
        <f t="array" ref="V2647">_xlfn.IFS(U2647=0,"Prenovato",U2647=1,"Novato",U2647=2,"Principiante avanzado",U2647=3,"Competente",U2647=4,"Proficiente",U2647=5,"Master")</f>
        <v>Novato</v>
      </c>
      <c r="W2647" s="17">
        <v>2</v>
      </c>
      <c r="X2647" s="17" t="str" cm="1">
        <f t="array" ref="X2647">_xlfn.IFS(W2647=0,"No evidenciado",W2647=1,"Novato",W2647=2,"Principiante avanzado",W2647=3,"Competente",W2647=4,"Proficiente",W2647=5,"Master")</f>
        <v>Principiante avanzado</v>
      </c>
      <c r="Y2647" s="17">
        <v>2</v>
      </c>
      <c r="Z2647" s="17" t="str" cm="1">
        <f t="array" ref="Z2647">_xlfn.IFS(Y2647=0,"No evidenciado",Y2647=1,"Novato",Y2647=2,"Principiante avanzado",Y2647=3,"Competente",Y2647=4,"Proficiente",Y2647=5,"Master")</f>
        <v>Principiante avanzado</v>
      </c>
      <c r="AA2647" s="17">
        <v>2</v>
      </c>
      <c r="AB2647" s="17" t="str" cm="1">
        <f t="array" ref="AB2647">_xlfn.IFS(AA2647=0,"No evidenciado",AA2647=1,"Novato",AA2647=2,"Principiante avanzado",AA2647=3,"Competente",AA2647=4,"Proficiente",AA2647=5,"Master")</f>
        <v>Principiante avanzado</v>
      </c>
      <c r="AC2647" s="17">
        <v>1</v>
      </c>
      <c r="AD2647" s="17" t="str" cm="1">
        <f t="array" ref="AD2647">_xlfn.IFS(AC2647=0,"Prenovato",AC2647=1,"Novato",AC2647=2,"Principiante avanzado",AC2647=3,"Competente",AC2647=4,"Proficiente",AC2647=5,"Master")</f>
        <v>Novato</v>
      </c>
      <c r="AE2647" s="17" t="s">
        <v>422</v>
      </c>
    </row>
    <row r="2648" spans="1:31" x14ac:dyDescent="0.25">
      <c r="A2648" t="s">
        <v>242</v>
      </c>
      <c r="B2648" t="s">
        <v>60</v>
      </c>
      <c r="C2648" t="s">
        <v>218</v>
      </c>
      <c r="D2648" t="s">
        <v>196</v>
      </c>
      <c r="E2648" t="s">
        <v>356</v>
      </c>
      <c r="F2648" t="s">
        <v>104</v>
      </c>
      <c r="G2648" t="s">
        <v>357</v>
      </c>
      <c r="H2648" s="4"/>
      <c r="I2648" s="1">
        <f t="shared" ca="1" si="167"/>
        <v>1485</v>
      </c>
      <c r="J2648" s="1" t="str">
        <f t="shared" ca="1" si="168"/>
        <v>3. Mayor a 6 meses</v>
      </c>
      <c r="K2648" t="str">
        <f t="shared" si="169"/>
        <v>NO</v>
      </c>
      <c r="L2648" t="s">
        <v>255</v>
      </c>
      <c r="M2648" t="s">
        <v>165</v>
      </c>
      <c r="N2648" t="s">
        <v>418</v>
      </c>
      <c r="O2648" t="s">
        <v>418</v>
      </c>
      <c r="P2648" t="str">
        <f t="shared" si="170"/>
        <v>CESAR ANTHONY CALDERON NIMAProcesamiento de datosEVALUACION ANTERIOR</v>
      </c>
      <c r="Q2648" t="str">
        <f>BASE[[#This Row],[NombresCalificado]]&amp;BASE[[#This Row],[TipoEvaluacion]]</f>
        <v>CESAR ANTHONY CALDERON NIMAEVALUACION ANTERIOR</v>
      </c>
      <c r="R2648">
        <v>2</v>
      </c>
      <c r="S2648" t="s">
        <v>4</v>
      </c>
      <c r="T2648" t="s">
        <v>419</v>
      </c>
      <c r="U2648" s="17">
        <v>1</v>
      </c>
      <c r="V2648" s="17" t="str" cm="1">
        <f t="array" ref="V2648">_xlfn.IFS(U2648=0,"Prenovato",U2648=1,"Novato",U2648=2,"Principiante avanzado",U2648=3,"Competente",U2648=4,"Proficiente",U2648=5,"Master")</f>
        <v>Novato</v>
      </c>
      <c r="W2648" s="17">
        <v>2</v>
      </c>
      <c r="X2648" s="17" t="str" cm="1">
        <f t="array" ref="X2648">_xlfn.IFS(W2648=0,"No evidenciado",W2648=1,"Novato",W2648=2,"Principiante avanzado",W2648=3,"Competente",W2648=4,"Proficiente",W2648=5,"Master")</f>
        <v>Principiante avanzado</v>
      </c>
      <c r="Y2648" s="17">
        <v>2</v>
      </c>
      <c r="Z2648" s="17" t="str" cm="1">
        <f t="array" ref="Z2648">_xlfn.IFS(Y2648=0,"No evidenciado",Y2648=1,"Novato",Y2648=2,"Principiante avanzado",Y2648=3,"Competente",Y2648=4,"Proficiente",Y2648=5,"Master")</f>
        <v>Principiante avanzado</v>
      </c>
      <c r="AA2648" s="17">
        <v>2</v>
      </c>
      <c r="AB2648" s="17" t="str" cm="1">
        <f t="array" ref="AB2648">_xlfn.IFS(AA2648=0,"No evidenciado",AA2648=1,"Novato",AA2648=2,"Principiante avanzado",AA2648=3,"Competente",AA2648=4,"Proficiente",AA2648=5,"Master")</f>
        <v>Principiante avanzado</v>
      </c>
      <c r="AC2648" s="17">
        <v>1</v>
      </c>
      <c r="AD2648" s="17" t="str" cm="1">
        <f t="array" ref="AD2648">_xlfn.IFS(AC2648=0,"Prenovato",AC2648=1,"Novato",AC2648=2,"Principiante avanzado",AC2648=3,"Competente",AC2648=4,"Proficiente",AC2648=5,"Master")</f>
        <v>Novato</v>
      </c>
      <c r="AE2648" s="17" t="s">
        <v>422</v>
      </c>
    </row>
    <row r="2649" spans="1:31" x14ac:dyDescent="0.25">
      <c r="A2649" t="s">
        <v>242</v>
      </c>
      <c r="B2649" t="s">
        <v>60</v>
      </c>
      <c r="C2649" t="s">
        <v>218</v>
      </c>
      <c r="D2649" t="s">
        <v>196</v>
      </c>
      <c r="E2649" t="s">
        <v>356</v>
      </c>
      <c r="F2649" t="s">
        <v>104</v>
      </c>
      <c r="G2649" t="s">
        <v>357</v>
      </c>
      <c r="H2649" s="4"/>
      <c r="I2649" s="1">
        <f t="shared" ca="1" si="167"/>
        <v>1485</v>
      </c>
      <c r="J2649" s="1" t="str">
        <f t="shared" ca="1" si="168"/>
        <v>3. Mayor a 6 meses</v>
      </c>
      <c r="K2649" t="str">
        <f t="shared" si="169"/>
        <v>NO</v>
      </c>
      <c r="L2649" t="s">
        <v>255</v>
      </c>
      <c r="M2649" t="s">
        <v>158</v>
      </c>
      <c r="N2649" t="s">
        <v>416</v>
      </c>
      <c r="O2649" t="s">
        <v>416</v>
      </c>
      <c r="P2649" t="str">
        <f t="shared" si="170"/>
        <v>CESAR ANTHONY CALDERON NIMAServicios en la nubeEVALUACION</v>
      </c>
      <c r="Q2649" t="str">
        <f>BASE[[#This Row],[NombresCalificado]]&amp;BASE[[#This Row],[TipoEvaluacion]]</f>
        <v>CESAR ANTHONY CALDERON NIMAEVALUACION</v>
      </c>
      <c r="R2649">
        <v>0</v>
      </c>
      <c r="S2649" t="s">
        <v>185</v>
      </c>
      <c r="T2649" t="s">
        <v>420</v>
      </c>
      <c r="U2649" s="17">
        <v>1</v>
      </c>
      <c r="V2649" s="17" t="str" cm="1">
        <f t="array" ref="V2649">_xlfn.IFS(U2649=0,"Prenovato",U2649=1,"Novato",U2649=2,"Principiante avanzado",U2649=3,"Competente",U2649=4,"Proficiente",U2649=5,"Master")</f>
        <v>Novato</v>
      </c>
      <c r="W2649" s="17">
        <v>2</v>
      </c>
      <c r="X2649" s="17" t="str" cm="1">
        <f t="array" ref="X2649">_xlfn.IFS(W2649=0,"No evidenciado",W2649=1,"Novato",W2649=2,"Principiante avanzado",W2649=3,"Competente",W2649=4,"Proficiente",W2649=5,"Master")</f>
        <v>Principiante avanzado</v>
      </c>
      <c r="Y2649" s="17">
        <v>2</v>
      </c>
      <c r="Z2649" s="17" t="str" cm="1">
        <f t="array" ref="Z2649">_xlfn.IFS(Y2649=0,"No evidenciado",Y2649=1,"Novato",Y2649=2,"Principiante avanzado",Y2649=3,"Competente",Y2649=4,"Proficiente",Y2649=5,"Master")</f>
        <v>Principiante avanzado</v>
      </c>
      <c r="AA2649" s="17">
        <v>2</v>
      </c>
      <c r="AB2649" s="17" t="str" cm="1">
        <f t="array" ref="AB2649">_xlfn.IFS(AA2649=0,"No evidenciado",AA2649=1,"Novato",AA2649=2,"Principiante avanzado",AA2649=3,"Competente",AA2649=4,"Proficiente",AA2649=5,"Master")</f>
        <v>Principiante avanzado</v>
      </c>
      <c r="AC2649" s="17">
        <v>1</v>
      </c>
      <c r="AD2649" s="17" t="str" cm="1">
        <f t="array" ref="AD2649">_xlfn.IFS(AC2649=0,"Prenovato",AC2649=1,"Novato",AC2649=2,"Principiante avanzado",AC2649=3,"Competente",AC2649=4,"Proficiente",AC2649=5,"Master")</f>
        <v>Novato</v>
      </c>
      <c r="AE2649" s="17" t="s">
        <v>421</v>
      </c>
    </row>
    <row r="2650" spans="1:31" x14ac:dyDescent="0.25">
      <c r="A2650" t="s">
        <v>242</v>
      </c>
      <c r="B2650" t="s">
        <v>60</v>
      </c>
      <c r="C2650" t="s">
        <v>218</v>
      </c>
      <c r="D2650" t="s">
        <v>196</v>
      </c>
      <c r="E2650" t="s">
        <v>356</v>
      </c>
      <c r="F2650" t="s">
        <v>104</v>
      </c>
      <c r="G2650" t="s">
        <v>357</v>
      </c>
      <c r="H2650" s="4"/>
      <c r="I2650" s="1">
        <f t="shared" ca="1" si="167"/>
        <v>1485</v>
      </c>
      <c r="J2650" s="1" t="str">
        <f t="shared" ca="1" si="168"/>
        <v>3. Mayor a 6 meses</v>
      </c>
      <c r="K2650" t="str">
        <f t="shared" si="169"/>
        <v>NO</v>
      </c>
      <c r="L2650" t="s">
        <v>255</v>
      </c>
      <c r="M2650" t="s">
        <v>173</v>
      </c>
      <c r="N2650" t="s">
        <v>416</v>
      </c>
      <c r="O2650" t="s">
        <v>416</v>
      </c>
      <c r="P2650" t="str">
        <f t="shared" si="170"/>
        <v>CESAR ANTHONY CALDERON NIMADatalake BCPEVALUACION</v>
      </c>
      <c r="Q2650" t="str">
        <f>BASE[[#This Row],[NombresCalificado]]&amp;BASE[[#This Row],[TipoEvaluacion]]</f>
        <v>CESAR ANTHONY CALDERON NIMAEVALUACION</v>
      </c>
      <c r="R2650">
        <v>0</v>
      </c>
      <c r="S2650" t="s">
        <v>185</v>
      </c>
      <c r="T2650" t="s">
        <v>420</v>
      </c>
      <c r="U2650" s="17">
        <v>1</v>
      </c>
      <c r="V2650" s="17" t="str" cm="1">
        <f t="array" ref="V2650">_xlfn.IFS(U2650=0,"Prenovato",U2650=1,"Novato",U2650=2,"Principiante avanzado",U2650=3,"Competente",U2650=4,"Proficiente",U2650=5,"Master")</f>
        <v>Novato</v>
      </c>
      <c r="W2650" s="17">
        <v>2</v>
      </c>
      <c r="X2650" s="17" t="str" cm="1">
        <f t="array" ref="X2650">_xlfn.IFS(W2650=0,"No evidenciado",W2650=1,"Novato",W2650=2,"Principiante avanzado",W2650=3,"Competente",W2650=4,"Proficiente",W2650=5,"Master")</f>
        <v>Principiante avanzado</v>
      </c>
      <c r="Y2650" s="17">
        <v>2</v>
      </c>
      <c r="Z2650" s="17" t="str" cm="1">
        <f t="array" ref="Z2650">_xlfn.IFS(Y2650=0,"No evidenciado",Y2650=1,"Novato",Y2650=2,"Principiante avanzado",Y2650=3,"Competente",Y2650=4,"Proficiente",Y2650=5,"Master")</f>
        <v>Principiante avanzado</v>
      </c>
      <c r="AA2650" s="17">
        <v>2</v>
      </c>
      <c r="AB2650" s="17" t="str" cm="1">
        <f t="array" ref="AB2650">_xlfn.IFS(AA2650=0,"No evidenciado",AA2650=1,"Novato",AA2650=2,"Principiante avanzado",AA2650=3,"Competente",AA2650=4,"Proficiente",AA2650=5,"Master")</f>
        <v>Principiante avanzado</v>
      </c>
      <c r="AC2650" s="17">
        <v>1</v>
      </c>
      <c r="AD2650" s="17" t="str" cm="1">
        <f t="array" ref="AD2650">_xlfn.IFS(AC2650=0,"Prenovato",AC2650=1,"Novato",AC2650=2,"Principiante avanzado",AC2650=3,"Competente",AC2650=4,"Proficiente",AC2650=5,"Master")</f>
        <v>Novato</v>
      </c>
      <c r="AE2650" s="17" t="s">
        <v>421</v>
      </c>
    </row>
    <row r="2651" spans="1:31" x14ac:dyDescent="0.25">
      <c r="A2651" t="s">
        <v>242</v>
      </c>
      <c r="B2651" t="s">
        <v>60</v>
      </c>
      <c r="C2651" t="s">
        <v>218</v>
      </c>
      <c r="D2651" t="s">
        <v>196</v>
      </c>
      <c r="E2651" t="s">
        <v>356</v>
      </c>
      <c r="F2651" t="s">
        <v>104</v>
      </c>
      <c r="G2651" t="s">
        <v>357</v>
      </c>
      <c r="H2651" s="4"/>
      <c r="I2651" s="1">
        <f t="shared" ca="1" si="167"/>
        <v>1485</v>
      </c>
      <c r="J2651" s="1" t="str">
        <f t="shared" ca="1" si="168"/>
        <v>3. Mayor a 6 meses</v>
      </c>
      <c r="K2651" t="str">
        <f t="shared" si="169"/>
        <v>NO</v>
      </c>
      <c r="L2651" t="s">
        <v>255</v>
      </c>
      <c r="M2651" t="s">
        <v>172</v>
      </c>
      <c r="N2651" t="s">
        <v>416</v>
      </c>
      <c r="O2651" t="s">
        <v>416</v>
      </c>
      <c r="P2651" t="str">
        <f t="shared" si="170"/>
        <v>CESAR ANTHONY CALDERON NIMACalidad de datosEVALUACION</v>
      </c>
      <c r="Q2651" t="str">
        <f>BASE[[#This Row],[NombresCalificado]]&amp;BASE[[#This Row],[TipoEvaluacion]]</f>
        <v>CESAR ANTHONY CALDERON NIMAEVALUACION</v>
      </c>
      <c r="R2651">
        <v>2</v>
      </c>
      <c r="S2651" t="s">
        <v>4</v>
      </c>
      <c r="T2651" t="s">
        <v>419</v>
      </c>
      <c r="U2651" s="17">
        <v>1</v>
      </c>
      <c r="V2651" s="17" t="str" cm="1">
        <f t="array" ref="V2651">_xlfn.IFS(U2651=0,"Prenovato",U2651=1,"Novato",U2651=2,"Principiante avanzado",U2651=3,"Competente",U2651=4,"Proficiente",U2651=5,"Master")</f>
        <v>Novato</v>
      </c>
      <c r="W2651" s="17">
        <v>2</v>
      </c>
      <c r="X2651" s="17" t="str" cm="1">
        <f t="array" ref="X2651">_xlfn.IFS(W2651=0,"No evidenciado",W2651=1,"Novato",W2651=2,"Principiante avanzado",W2651=3,"Competente",W2651=4,"Proficiente",W2651=5,"Master")</f>
        <v>Principiante avanzado</v>
      </c>
      <c r="Y2651" s="17">
        <v>2</v>
      </c>
      <c r="Z2651" s="17" t="str" cm="1">
        <f t="array" ref="Z2651">_xlfn.IFS(Y2651=0,"No evidenciado",Y2651=1,"Novato",Y2651=2,"Principiante avanzado",Y2651=3,"Competente",Y2651=4,"Proficiente",Y2651=5,"Master")</f>
        <v>Principiante avanzado</v>
      </c>
      <c r="AA2651" s="17">
        <v>2</v>
      </c>
      <c r="AB2651" s="17" t="str" cm="1">
        <f t="array" ref="AB2651">_xlfn.IFS(AA2651=0,"No evidenciado",AA2651=1,"Novato",AA2651=2,"Principiante avanzado",AA2651=3,"Competente",AA2651=4,"Proficiente",AA2651=5,"Master")</f>
        <v>Principiante avanzado</v>
      </c>
      <c r="AC2651" s="17">
        <v>1</v>
      </c>
      <c r="AD2651" s="17" t="str" cm="1">
        <f t="array" ref="AD2651">_xlfn.IFS(AC2651=0,"Prenovato",AC2651=1,"Novato",AC2651=2,"Principiante avanzado",AC2651=3,"Competente",AC2651=4,"Proficiente",AC2651=5,"Master")</f>
        <v>Novato</v>
      </c>
      <c r="AE2651" s="17" t="s">
        <v>421</v>
      </c>
    </row>
    <row r="2652" spans="1:31" x14ac:dyDescent="0.25">
      <c r="A2652" t="s">
        <v>242</v>
      </c>
      <c r="B2652" t="s">
        <v>60</v>
      </c>
      <c r="C2652" t="s">
        <v>218</v>
      </c>
      <c r="D2652" t="s">
        <v>196</v>
      </c>
      <c r="E2652" t="s">
        <v>356</v>
      </c>
      <c r="F2652" t="s">
        <v>104</v>
      </c>
      <c r="G2652" t="s">
        <v>357</v>
      </c>
      <c r="H2652" s="4"/>
      <c r="I2652" s="1">
        <f t="shared" ca="1" si="167"/>
        <v>1485</v>
      </c>
      <c r="J2652" s="1" t="str">
        <f t="shared" ca="1" si="168"/>
        <v>3. Mayor a 6 meses</v>
      </c>
      <c r="K2652" t="str">
        <f t="shared" si="169"/>
        <v>NO</v>
      </c>
      <c r="L2652" t="s">
        <v>255</v>
      </c>
      <c r="M2652" t="s">
        <v>159</v>
      </c>
      <c r="N2652" t="s">
        <v>416</v>
      </c>
      <c r="O2652" t="s">
        <v>416</v>
      </c>
      <c r="P2652" t="str">
        <f t="shared" si="170"/>
        <v>CESAR ANTHONY CALDERON NIMAGobernanza de datosEVALUACION</v>
      </c>
      <c r="Q2652" t="str">
        <f>BASE[[#This Row],[NombresCalificado]]&amp;BASE[[#This Row],[TipoEvaluacion]]</f>
        <v>CESAR ANTHONY CALDERON NIMAEVALUACION</v>
      </c>
      <c r="R2652">
        <v>2</v>
      </c>
      <c r="S2652" t="s">
        <v>4</v>
      </c>
      <c r="T2652" t="s">
        <v>419</v>
      </c>
      <c r="U2652" s="17">
        <v>1</v>
      </c>
      <c r="V2652" s="17" t="str" cm="1">
        <f t="array" ref="V2652">_xlfn.IFS(U2652=0,"Prenovato",U2652=1,"Novato",U2652=2,"Principiante avanzado",U2652=3,"Competente",U2652=4,"Proficiente",U2652=5,"Master")</f>
        <v>Novato</v>
      </c>
      <c r="W2652" s="17">
        <v>2</v>
      </c>
      <c r="X2652" s="17" t="str" cm="1">
        <f t="array" ref="X2652">_xlfn.IFS(W2652=0,"No evidenciado",W2652=1,"Novato",W2652=2,"Principiante avanzado",W2652=3,"Competente",W2652=4,"Proficiente",W2652=5,"Master")</f>
        <v>Principiante avanzado</v>
      </c>
      <c r="Y2652" s="17">
        <v>2</v>
      </c>
      <c r="Z2652" s="17" t="str" cm="1">
        <f t="array" ref="Z2652">_xlfn.IFS(Y2652=0,"No evidenciado",Y2652=1,"Novato",Y2652=2,"Principiante avanzado",Y2652=3,"Competente",Y2652=4,"Proficiente",Y2652=5,"Master")</f>
        <v>Principiante avanzado</v>
      </c>
      <c r="AA2652" s="17">
        <v>2</v>
      </c>
      <c r="AB2652" s="17" t="str" cm="1">
        <f t="array" ref="AB2652">_xlfn.IFS(AA2652=0,"No evidenciado",AA2652=1,"Novato",AA2652=2,"Principiante avanzado",AA2652=3,"Competente",AA2652=4,"Proficiente",AA2652=5,"Master")</f>
        <v>Principiante avanzado</v>
      </c>
      <c r="AC2652" s="17">
        <v>1</v>
      </c>
      <c r="AD2652" s="17" t="str" cm="1">
        <f t="array" ref="AD2652">_xlfn.IFS(AC2652=0,"Prenovato",AC2652=1,"Novato",AC2652=2,"Principiante avanzado",AC2652=3,"Competente",AC2652=4,"Proficiente",AC2652=5,"Master")</f>
        <v>Novato</v>
      </c>
      <c r="AE2652" s="17" t="s">
        <v>421</v>
      </c>
    </row>
    <row r="2653" spans="1:31" x14ac:dyDescent="0.25">
      <c r="A2653" t="s">
        <v>242</v>
      </c>
      <c r="B2653" t="s">
        <v>60</v>
      </c>
      <c r="C2653" t="s">
        <v>218</v>
      </c>
      <c r="D2653" t="s">
        <v>196</v>
      </c>
      <c r="E2653" t="s">
        <v>356</v>
      </c>
      <c r="F2653" t="s">
        <v>104</v>
      </c>
      <c r="G2653" t="s">
        <v>357</v>
      </c>
      <c r="H2653" s="4"/>
      <c r="I2653" s="1">
        <f t="shared" ca="1" si="167"/>
        <v>1485</v>
      </c>
      <c r="J2653" s="1" t="str">
        <f t="shared" ca="1" si="168"/>
        <v>3. Mayor a 6 meses</v>
      </c>
      <c r="K2653" t="str">
        <f t="shared" si="169"/>
        <v>NO</v>
      </c>
      <c r="L2653" t="s">
        <v>255</v>
      </c>
      <c r="M2653" t="s">
        <v>162</v>
      </c>
      <c r="N2653" t="s">
        <v>416</v>
      </c>
      <c r="O2653" t="s">
        <v>416</v>
      </c>
      <c r="P2653" t="str">
        <f t="shared" si="170"/>
        <v>CESAR ANTHONY CALDERON NIMAMLOpsEVALUACION</v>
      </c>
      <c r="Q2653" t="str">
        <f>BASE[[#This Row],[NombresCalificado]]&amp;BASE[[#This Row],[TipoEvaluacion]]</f>
        <v>CESAR ANTHONY CALDERON NIMAEVALUACION</v>
      </c>
      <c r="R2653">
        <v>0</v>
      </c>
      <c r="S2653" t="s">
        <v>185</v>
      </c>
      <c r="T2653" t="s">
        <v>419</v>
      </c>
      <c r="U2653" s="17">
        <v>1</v>
      </c>
      <c r="V2653" s="17" t="str" cm="1">
        <f t="array" ref="V2653">_xlfn.IFS(U2653=0,"Prenovato",U2653=1,"Novato",U2653=2,"Principiante avanzado",U2653=3,"Competente",U2653=4,"Proficiente",U2653=5,"Master")</f>
        <v>Novato</v>
      </c>
      <c r="W2653" s="17">
        <v>2</v>
      </c>
      <c r="X2653" s="17" t="str" cm="1">
        <f t="array" ref="X2653">_xlfn.IFS(W2653=0,"No evidenciado",W2653=1,"Novato",W2653=2,"Principiante avanzado",W2653=3,"Competente",W2653=4,"Proficiente",W2653=5,"Master")</f>
        <v>Principiante avanzado</v>
      </c>
      <c r="Y2653" s="17">
        <v>2</v>
      </c>
      <c r="Z2653" s="17" t="str" cm="1">
        <f t="array" ref="Z2653">_xlfn.IFS(Y2653=0,"No evidenciado",Y2653=1,"Novato",Y2653=2,"Principiante avanzado",Y2653=3,"Competente",Y2653=4,"Proficiente",Y2653=5,"Master")</f>
        <v>Principiante avanzado</v>
      </c>
      <c r="AA2653" s="17">
        <v>2</v>
      </c>
      <c r="AB2653" s="17" t="str" cm="1">
        <f t="array" ref="AB2653">_xlfn.IFS(AA2653=0,"No evidenciado",AA2653=1,"Novato",AA2653=2,"Principiante avanzado",AA2653=3,"Competente",AA2653=4,"Proficiente",AA2653=5,"Master")</f>
        <v>Principiante avanzado</v>
      </c>
      <c r="AC2653" s="17">
        <v>1</v>
      </c>
      <c r="AD2653" s="17" t="str" cm="1">
        <f t="array" ref="AD2653">_xlfn.IFS(AC2653=0,"Prenovato",AC2653=1,"Novato",AC2653=2,"Principiante avanzado",AC2653=3,"Competente",AC2653=4,"Proficiente",AC2653=5,"Master")</f>
        <v>Novato</v>
      </c>
      <c r="AE2653" s="17" t="s">
        <v>421</v>
      </c>
    </row>
    <row r="2654" spans="1:31" x14ac:dyDescent="0.25">
      <c r="A2654" t="s">
        <v>242</v>
      </c>
      <c r="B2654" t="s">
        <v>60</v>
      </c>
      <c r="C2654" t="s">
        <v>218</v>
      </c>
      <c r="D2654" t="s">
        <v>196</v>
      </c>
      <c r="E2654" t="s">
        <v>356</v>
      </c>
      <c r="F2654" t="s">
        <v>104</v>
      </c>
      <c r="G2654" t="s">
        <v>357</v>
      </c>
      <c r="H2654" s="4"/>
      <c r="I2654" s="1">
        <f t="shared" ca="1" si="167"/>
        <v>1485</v>
      </c>
      <c r="J2654" s="1" t="str">
        <f t="shared" ca="1" si="168"/>
        <v>3. Mayor a 6 meses</v>
      </c>
      <c r="K2654" t="str">
        <f t="shared" si="169"/>
        <v>NO</v>
      </c>
      <c r="L2654" t="s">
        <v>255</v>
      </c>
      <c r="M2654" t="s">
        <v>161</v>
      </c>
      <c r="N2654" t="s">
        <v>418</v>
      </c>
      <c r="O2654" t="s">
        <v>418</v>
      </c>
      <c r="P2654" t="str">
        <f t="shared" si="170"/>
        <v>CESAR ANTHONY CALDERON NIMAIntegración de datos por lotesEVALUACION</v>
      </c>
      <c r="Q2654" t="str">
        <f>BASE[[#This Row],[NombresCalificado]]&amp;BASE[[#This Row],[TipoEvaluacion]]</f>
        <v>CESAR ANTHONY CALDERON NIMAEVALUACION</v>
      </c>
      <c r="R2654">
        <v>2</v>
      </c>
      <c r="S2654" t="s">
        <v>4</v>
      </c>
      <c r="T2654" t="s">
        <v>419</v>
      </c>
      <c r="U2654" s="17">
        <v>1</v>
      </c>
      <c r="V2654" s="17" t="str" cm="1">
        <f t="array" ref="V2654">_xlfn.IFS(U2654=0,"Prenovato",U2654=1,"Novato",U2654=2,"Principiante avanzado",U2654=3,"Competente",U2654=4,"Proficiente",U2654=5,"Master")</f>
        <v>Novato</v>
      </c>
      <c r="W2654" s="17">
        <v>2</v>
      </c>
      <c r="X2654" s="17" t="str" cm="1">
        <f t="array" ref="X2654">_xlfn.IFS(W2654=0,"No evidenciado",W2654=1,"Novato",W2654=2,"Principiante avanzado",W2654=3,"Competente",W2654=4,"Proficiente",W2654=5,"Master")</f>
        <v>Principiante avanzado</v>
      </c>
      <c r="Y2654" s="17">
        <v>2</v>
      </c>
      <c r="Z2654" s="17" t="str" cm="1">
        <f t="array" ref="Z2654">_xlfn.IFS(Y2654=0,"No evidenciado",Y2654=1,"Novato",Y2654=2,"Principiante avanzado",Y2654=3,"Competente",Y2654=4,"Proficiente",Y2654=5,"Master")</f>
        <v>Principiante avanzado</v>
      </c>
      <c r="AA2654" s="17">
        <v>2</v>
      </c>
      <c r="AB2654" s="17" t="str" cm="1">
        <f t="array" ref="AB2654">_xlfn.IFS(AA2654=0,"No evidenciado",AA2654=1,"Novato",AA2654=2,"Principiante avanzado",AA2654=3,"Competente",AA2654=4,"Proficiente",AA2654=5,"Master")</f>
        <v>Principiante avanzado</v>
      </c>
      <c r="AC2654" s="17">
        <v>1</v>
      </c>
      <c r="AD2654" s="17" t="str" cm="1">
        <f t="array" ref="AD2654">_xlfn.IFS(AC2654=0,"Prenovato",AC2654=1,"Novato",AC2654=2,"Principiante avanzado",AC2654=3,"Competente",AC2654=4,"Proficiente",AC2654=5,"Master")</f>
        <v>Novato</v>
      </c>
      <c r="AE2654" s="17" t="s">
        <v>421</v>
      </c>
    </row>
    <row r="2655" spans="1:31" x14ac:dyDescent="0.25">
      <c r="A2655" t="s">
        <v>242</v>
      </c>
      <c r="B2655" t="s">
        <v>60</v>
      </c>
      <c r="C2655" t="s">
        <v>218</v>
      </c>
      <c r="D2655" t="s">
        <v>196</v>
      </c>
      <c r="E2655" t="s">
        <v>356</v>
      </c>
      <c r="F2655" t="s">
        <v>104</v>
      </c>
      <c r="G2655" t="s">
        <v>357</v>
      </c>
      <c r="H2655" s="4"/>
      <c r="I2655" s="1">
        <f t="shared" ca="1" si="167"/>
        <v>1485</v>
      </c>
      <c r="J2655" s="1" t="str">
        <f t="shared" ca="1" si="168"/>
        <v>3. Mayor a 6 meses</v>
      </c>
      <c r="K2655" t="str">
        <f t="shared" si="169"/>
        <v>NO</v>
      </c>
      <c r="L2655" t="s">
        <v>255</v>
      </c>
      <c r="M2655" t="s">
        <v>164</v>
      </c>
      <c r="N2655" t="s">
        <v>417</v>
      </c>
      <c r="O2655" t="s">
        <v>416</v>
      </c>
      <c r="P2655" t="str">
        <f t="shared" si="170"/>
        <v>CESAR ANTHONY CALDERON NIMAPrivacidad y seguridad de los datosEVALUACION</v>
      </c>
      <c r="Q2655" t="str">
        <f>BASE[[#This Row],[NombresCalificado]]&amp;BASE[[#This Row],[TipoEvaluacion]]</f>
        <v>CESAR ANTHONY CALDERON NIMAEVALUACION</v>
      </c>
      <c r="R2655">
        <v>2</v>
      </c>
      <c r="S2655" t="s">
        <v>4</v>
      </c>
      <c r="T2655" t="s">
        <v>419</v>
      </c>
      <c r="U2655" s="17">
        <v>1</v>
      </c>
      <c r="V2655" s="17" t="str" cm="1">
        <f t="array" ref="V2655">_xlfn.IFS(U2655=0,"Prenovato",U2655=1,"Novato",U2655=2,"Principiante avanzado",U2655=3,"Competente",U2655=4,"Proficiente",U2655=5,"Master")</f>
        <v>Novato</v>
      </c>
      <c r="W2655" s="17">
        <v>2</v>
      </c>
      <c r="X2655" s="17" t="str" cm="1">
        <f t="array" ref="X2655">_xlfn.IFS(W2655=0,"No evidenciado",W2655=1,"Novato",W2655=2,"Principiante avanzado",W2655=3,"Competente",W2655=4,"Proficiente",W2655=5,"Master")</f>
        <v>Principiante avanzado</v>
      </c>
      <c r="Y2655" s="17">
        <v>2</v>
      </c>
      <c r="Z2655" s="17" t="str" cm="1">
        <f t="array" ref="Z2655">_xlfn.IFS(Y2655=0,"No evidenciado",Y2655=1,"Novato",Y2655=2,"Principiante avanzado",Y2655=3,"Competente",Y2655=4,"Proficiente",Y2655=5,"Master")</f>
        <v>Principiante avanzado</v>
      </c>
      <c r="AA2655" s="17">
        <v>2</v>
      </c>
      <c r="AB2655" s="17" t="str" cm="1">
        <f t="array" ref="AB2655">_xlfn.IFS(AA2655=0,"No evidenciado",AA2655=1,"Novato",AA2655=2,"Principiante avanzado",AA2655=3,"Competente",AA2655=4,"Proficiente",AA2655=5,"Master")</f>
        <v>Principiante avanzado</v>
      </c>
      <c r="AC2655" s="17">
        <v>1</v>
      </c>
      <c r="AD2655" s="17" t="str" cm="1">
        <f t="array" ref="AD2655">_xlfn.IFS(AC2655=0,"Prenovato",AC2655=1,"Novato",AC2655=2,"Principiante avanzado",AC2655=3,"Competente",AC2655=4,"Proficiente",AC2655=5,"Master")</f>
        <v>Novato</v>
      </c>
      <c r="AE2655" s="17" t="s">
        <v>421</v>
      </c>
    </row>
    <row r="2656" spans="1:31" x14ac:dyDescent="0.25">
      <c r="A2656" t="s">
        <v>242</v>
      </c>
      <c r="B2656" t="s">
        <v>60</v>
      </c>
      <c r="C2656" t="s">
        <v>218</v>
      </c>
      <c r="D2656" t="s">
        <v>196</v>
      </c>
      <c r="E2656" t="s">
        <v>356</v>
      </c>
      <c r="F2656" t="s">
        <v>104</v>
      </c>
      <c r="G2656" t="s">
        <v>357</v>
      </c>
      <c r="H2656" s="4"/>
      <c r="I2656" s="1">
        <f t="shared" ca="1" si="167"/>
        <v>1485</v>
      </c>
      <c r="J2656" s="1" t="str">
        <f t="shared" ca="1" si="168"/>
        <v>3. Mayor a 6 meses</v>
      </c>
      <c r="K2656" t="str">
        <f t="shared" si="169"/>
        <v>NO</v>
      </c>
      <c r="L2656" t="s">
        <v>255</v>
      </c>
      <c r="M2656" t="s">
        <v>166</v>
      </c>
      <c r="N2656" t="s">
        <v>416</v>
      </c>
      <c r="O2656" t="s">
        <v>416</v>
      </c>
      <c r="P2656" t="str">
        <f t="shared" si="170"/>
        <v>CESAR ANTHONY CALDERON NIMABase de datos No-SQLEVALUACION</v>
      </c>
      <c r="Q2656" t="str">
        <f>BASE[[#This Row],[NombresCalificado]]&amp;BASE[[#This Row],[TipoEvaluacion]]</f>
        <v>CESAR ANTHONY CALDERON NIMAEVALUACION</v>
      </c>
      <c r="R2656">
        <v>0</v>
      </c>
      <c r="S2656" t="s">
        <v>185</v>
      </c>
      <c r="T2656" t="s">
        <v>419</v>
      </c>
      <c r="U2656" s="17">
        <v>1</v>
      </c>
      <c r="V2656" s="17" t="str" cm="1">
        <f t="array" ref="V2656">_xlfn.IFS(U2656=0,"Prenovato",U2656=1,"Novato",U2656=2,"Principiante avanzado",U2656=3,"Competente",U2656=4,"Proficiente",U2656=5,"Master")</f>
        <v>Novato</v>
      </c>
      <c r="W2656" s="17">
        <v>2</v>
      </c>
      <c r="X2656" s="17" t="str" cm="1">
        <f t="array" ref="X2656">_xlfn.IFS(W2656=0,"No evidenciado",W2656=1,"Novato",W2656=2,"Principiante avanzado",W2656=3,"Competente",W2656=4,"Proficiente",W2656=5,"Master")</f>
        <v>Principiante avanzado</v>
      </c>
      <c r="Y2656" s="17">
        <v>2</v>
      </c>
      <c r="Z2656" s="17" t="str" cm="1">
        <f t="array" ref="Z2656">_xlfn.IFS(Y2656=0,"No evidenciado",Y2656=1,"Novato",Y2656=2,"Principiante avanzado",Y2656=3,"Competente",Y2656=4,"Proficiente",Y2656=5,"Master")</f>
        <v>Principiante avanzado</v>
      </c>
      <c r="AA2656" s="17">
        <v>2</v>
      </c>
      <c r="AB2656" s="17" t="str" cm="1">
        <f t="array" ref="AB2656">_xlfn.IFS(AA2656=0,"No evidenciado",AA2656=1,"Novato",AA2656=2,"Principiante avanzado",AA2656=3,"Competente",AA2656=4,"Proficiente",AA2656=5,"Master")</f>
        <v>Principiante avanzado</v>
      </c>
      <c r="AC2656" s="17">
        <v>1</v>
      </c>
      <c r="AD2656" s="17" t="str" cm="1">
        <f t="array" ref="AD2656">_xlfn.IFS(AC2656=0,"Prenovato",AC2656=1,"Novato",AC2656=2,"Principiante avanzado",AC2656=3,"Competente",AC2656=4,"Proficiente",AC2656=5,"Master")</f>
        <v>Novato</v>
      </c>
      <c r="AE2656" s="17" t="s">
        <v>421</v>
      </c>
    </row>
    <row r="2657" spans="1:31" x14ac:dyDescent="0.25">
      <c r="A2657" t="s">
        <v>242</v>
      </c>
      <c r="B2657" t="s">
        <v>60</v>
      </c>
      <c r="C2657" t="s">
        <v>218</v>
      </c>
      <c r="D2657" t="s">
        <v>196</v>
      </c>
      <c r="E2657" t="s">
        <v>356</v>
      </c>
      <c r="F2657" t="s">
        <v>104</v>
      </c>
      <c r="G2657" t="s">
        <v>357</v>
      </c>
      <c r="H2657" s="4"/>
      <c r="I2657" s="1">
        <f t="shared" ca="1" si="167"/>
        <v>1485</v>
      </c>
      <c r="J2657" s="1" t="str">
        <f t="shared" ca="1" si="168"/>
        <v>3. Mayor a 6 meses</v>
      </c>
      <c r="K2657" t="str">
        <f t="shared" si="169"/>
        <v>NO</v>
      </c>
      <c r="L2657" t="s">
        <v>255</v>
      </c>
      <c r="M2657" t="s">
        <v>169</v>
      </c>
      <c r="N2657" t="s">
        <v>416</v>
      </c>
      <c r="O2657" t="s">
        <v>416</v>
      </c>
      <c r="P2657" t="str">
        <f t="shared" si="170"/>
        <v>CESAR ANTHONY CALDERON NIMAAnálisis de datosEVALUACION</v>
      </c>
      <c r="Q2657" t="str">
        <f>BASE[[#This Row],[NombresCalificado]]&amp;BASE[[#This Row],[TipoEvaluacion]]</f>
        <v>CESAR ANTHONY CALDERON NIMAEVALUACION</v>
      </c>
      <c r="R2657">
        <v>3</v>
      </c>
      <c r="S2657" t="s">
        <v>5</v>
      </c>
      <c r="T2657" t="s">
        <v>419</v>
      </c>
      <c r="U2657" s="17">
        <v>1</v>
      </c>
      <c r="V2657" s="17" t="str" cm="1">
        <f t="array" ref="V2657">_xlfn.IFS(U2657=0,"Prenovato",U2657=1,"Novato",U2657=2,"Principiante avanzado",U2657=3,"Competente",U2657=4,"Proficiente",U2657=5,"Master")</f>
        <v>Novato</v>
      </c>
      <c r="W2657" s="17">
        <v>2</v>
      </c>
      <c r="X2657" s="17" t="str" cm="1">
        <f t="array" ref="X2657">_xlfn.IFS(W2657=0,"No evidenciado",W2657=1,"Novato",W2657=2,"Principiante avanzado",W2657=3,"Competente",W2657=4,"Proficiente",W2657=5,"Master")</f>
        <v>Principiante avanzado</v>
      </c>
      <c r="Y2657" s="17">
        <v>2</v>
      </c>
      <c r="Z2657" s="17" t="str" cm="1">
        <f t="array" ref="Z2657">_xlfn.IFS(Y2657=0,"No evidenciado",Y2657=1,"Novato",Y2657=2,"Principiante avanzado",Y2657=3,"Competente",Y2657=4,"Proficiente",Y2657=5,"Master")</f>
        <v>Principiante avanzado</v>
      </c>
      <c r="AA2657" s="17">
        <v>2</v>
      </c>
      <c r="AB2657" s="17" t="str" cm="1">
        <f t="array" ref="AB2657">_xlfn.IFS(AA2657=0,"No evidenciado",AA2657=1,"Novato",AA2657=2,"Principiante avanzado",AA2657=3,"Competente",AA2657=4,"Proficiente",AA2657=5,"Master")</f>
        <v>Principiante avanzado</v>
      </c>
      <c r="AC2657" s="17">
        <v>1</v>
      </c>
      <c r="AD2657" s="17" t="str" cm="1">
        <f t="array" ref="AD2657">_xlfn.IFS(AC2657=0,"Prenovato",AC2657=1,"Novato",AC2657=2,"Principiante avanzado",AC2657=3,"Competente",AC2657=4,"Proficiente",AC2657=5,"Master")</f>
        <v>Novato</v>
      </c>
      <c r="AE2657" s="17" t="s">
        <v>421</v>
      </c>
    </row>
    <row r="2658" spans="1:31" x14ac:dyDescent="0.25">
      <c r="A2658" t="s">
        <v>242</v>
      </c>
      <c r="B2658" t="s">
        <v>60</v>
      </c>
      <c r="C2658" t="s">
        <v>218</v>
      </c>
      <c r="D2658" t="s">
        <v>196</v>
      </c>
      <c r="E2658" t="s">
        <v>356</v>
      </c>
      <c r="F2658" t="s">
        <v>104</v>
      </c>
      <c r="G2658" t="s">
        <v>357</v>
      </c>
      <c r="H2658" s="4"/>
      <c r="I2658" s="1">
        <f t="shared" ca="1" si="167"/>
        <v>1485</v>
      </c>
      <c r="J2658" s="1" t="str">
        <f t="shared" ca="1" si="168"/>
        <v>3. Mayor a 6 meses</v>
      </c>
      <c r="K2658" t="str">
        <f t="shared" si="169"/>
        <v>NO</v>
      </c>
      <c r="L2658" t="s">
        <v>255</v>
      </c>
      <c r="M2658" t="s">
        <v>171</v>
      </c>
      <c r="N2658" t="s">
        <v>416</v>
      </c>
      <c r="O2658" t="s">
        <v>416</v>
      </c>
      <c r="P2658" t="str">
        <f t="shared" si="170"/>
        <v>CESAR ANTHONY CALDERON NIMABases de datos en la nubeEVALUACION</v>
      </c>
      <c r="Q2658" t="str">
        <f>BASE[[#This Row],[NombresCalificado]]&amp;BASE[[#This Row],[TipoEvaluacion]]</f>
        <v>CESAR ANTHONY CALDERON NIMAEVALUACION</v>
      </c>
      <c r="R2658">
        <v>0</v>
      </c>
      <c r="S2658" t="s">
        <v>185</v>
      </c>
      <c r="T2658" t="s">
        <v>420</v>
      </c>
      <c r="U2658" s="17">
        <v>1</v>
      </c>
      <c r="V2658" s="17" t="str" cm="1">
        <f t="array" ref="V2658">_xlfn.IFS(U2658=0,"Prenovato",U2658=1,"Novato",U2658=2,"Principiante avanzado",U2658=3,"Competente",U2658=4,"Proficiente",U2658=5,"Master")</f>
        <v>Novato</v>
      </c>
      <c r="W2658" s="17">
        <v>2</v>
      </c>
      <c r="X2658" s="17" t="str" cm="1">
        <f t="array" ref="X2658">_xlfn.IFS(W2658=0,"No evidenciado",W2658=1,"Novato",W2658=2,"Principiante avanzado",W2658=3,"Competente",W2658=4,"Proficiente",W2658=5,"Master")</f>
        <v>Principiante avanzado</v>
      </c>
      <c r="Y2658" s="17">
        <v>2</v>
      </c>
      <c r="Z2658" s="17" t="str" cm="1">
        <f t="array" ref="Z2658">_xlfn.IFS(Y2658=0,"No evidenciado",Y2658=1,"Novato",Y2658=2,"Principiante avanzado",Y2658=3,"Competente",Y2658=4,"Proficiente",Y2658=5,"Master")</f>
        <v>Principiante avanzado</v>
      </c>
      <c r="AA2658" s="17">
        <v>2</v>
      </c>
      <c r="AB2658" s="17" t="str" cm="1">
        <f t="array" ref="AB2658">_xlfn.IFS(AA2658=0,"No evidenciado",AA2658=1,"Novato",AA2658=2,"Principiante avanzado",AA2658=3,"Competente",AA2658=4,"Proficiente",AA2658=5,"Master")</f>
        <v>Principiante avanzado</v>
      </c>
      <c r="AC2658" s="17">
        <v>1</v>
      </c>
      <c r="AD2658" s="17" t="str" cm="1">
        <f t="array" ref="AD2658">_xlfn.IFS(AC2658=0,"Prenovato",AC2658=1,"Novato",AC2658=2,"Principiante avanzado",AC2658=3,"Competente",AC2658=4,"Proficiente",AC2658=5,"Master")</f>
        <v>Novato</v>
      </c>
      <c r="AE2658" s="17" t="s">
        <v>421</v>
      </c>
    </row>
    <row r="2659" spans="1:31" x14ac:dyDescent="0.25">
      <c r="A2659" t="s">
        <v>242</v>
      </c>
      <c r="B2659" t="s">
        <v>60</v>
      </c>
      <c r="C2659" t="s">
        <v>218</v>
      </c>
      <c r="D2659" t="s">
        <v>196</v>
      </c>
      <c r="E2659" t="s">
        <v>356</v>
      </c>
      <c r="F2659" t="s">
        <v>104</v>
      </c>
      <c r="G2659" t="s">
        <v>357</v>
      </c>
      <c r="H2659" s="4"/>
      <c r="I2659" s="1">
        <f t="shared" ca="1" si="167"/>
        <v>1485</v>
      </c>
      <c r="J2659" s="1" t="str">
        <f t="shared" ca="1" si="168"/>
        <v>3. Mayor a 6 meses</v>
      </c>
      <c r="K2659" t="str">
        <f t="shared" si="169"/>
        <v>NO</v>
      </c>
      <c r="L2659" t="s">
        <v>255</v>
      </c>
      <c r="M2659" t="s">
        <v>160</v>
      </c>
      <c r="N2659" t="s">
        <v>416</v>
      </c>
      <c r="O2659" t="s">
        <v>416</v>
      </c>
      <c r="P2659" t="str">
        <f t="shared" si="170"/>
        <v>CESAR ANTHONY CALDERON NIMAIntegración de datos en tiempo realEVALUACION</v>
      </c>
      <c r="Q2659" t="str">
        <f>BASE[[#This Row],[NombresCalificado]]&amp;BASE[[#This Row],[TipoEvaluacion]]</f>
        <v>CESAR ANTHONY CALDERON NIMAEVALUACION</v>
      </c>
      <c r="R2659">
        <v>0</v>
      </c>
      <c r="S2659" t="s">
        <v>185</v>
      </c>
      <c r="T2659" t="s">
        <v>419</v>
      </c>
      <c r="U2659" s="17">
        <v>1</v>
      </c>
      <c r="V2659" s="17" t="str" cm="1">
        <f t="array" ref="V2659">_xlfn.IFS(U2659=0,"Prenovato",U2659=1,"Novato",U2659=2,"Principiante avanzado",U2659=3,"Competente",U2659=4,"Proficiente",U2659=5,"Master")</f>
        <v>Novato</v>
      </c>
      <c r="W2659" s="17">
        <v>2</v>
      </c>
      <c r="X2659" s="17" t="str" cm="1">
        <f t="array" ref="X2659">_xlfn.IFS(W2659=0,"No evidenciado",W2659=1,"Novato",W2659=2,"Principiante avanzado",W2659=3,"Competente",W2659=4,"Proficiente",W2659=5,"Master")</f>
        <v>Principiante avanzado</v>
      </c>
      <c r="Y2659" s="17">
        <v>2</v>
      </c>
      <c r="Z2659" s="17" t="str" cm="1">
        <f t="array" ref="Z2659">_xlfn.IFS(Y2659=0,"No evidenciado",Y2659=1,"Novato",Y2659=2,"Principiante avanzado",Y2659=3,"Competente",Y2659=4,"Proficiente",Y2659=5,"Master")</f>
        <v>Principiante avanzado</v>
      </c>
      <c r="AA2659" s="17">
        <v>2</v>
      </c>
      <c r="AB2659" s="17" t="str" cm="1">
        <f t="array" ref="AB2659">_xlfn.IFS(AA2659=0,"No evidenciado",AA2659=1,"Novato",AA2659=2,"Principiante avanzado",AA2659=3,"Competente",AA2659=4,"Proficiente",AA2659=5,"Master")</f>
        <v>Principiante avanzado</v>
      </c>
      <c r="AC2659" s="17">
        <v>1</v>
      </c>
      <c r="AD2659" s="17" t="str" cm="1">
        <f t="array" ref="AD2659">_xlfn.IFS(AC2659=0,"Prenovato",AC2659=1,"Novato",AC2659=2,"Principiante avanzado",AC2659=3,"Competente",AC2659=4,"Proficiente",AC2659=5,"Master")</f>
        <v>Novato</v>
      </c>
      <c r="AE2659" s="17" t="s">
        <v>421</v>
      </c>
    </row>
    <row r="2660" spans="1:31" x14ac:dyDescent="0.25">
      <c r="A2660" t="s">
        <v>242</v>
      </c>
      <c r="B2660" t="s">
        <v>60</v>
      </c>
      <c r="C2660" t="s">
        <v>218</v>
      </c>
      <c r="D2660" t="s">
        <v>196</v>
      </c>
      <c r="E2660" t="s">
        <v>356</v>
      </c>
      <c r="F2660" t="s">
        <v>104</v>
      </c>
      <c r="G2660" t="s">
        <v>357</v>
      </c>
      <c r="H2660" s="4"/>
      <c r="I2660" s="1">
        <f t="shared" ca="1" si="167"/>
        <v>1485</v>
      </c>
      <c r="J2660" s="1" t="str">
        <f t="shared" ca="1" si="168"/>
        <v>3. Mayor a 6 meses</v>
      </c>
      <c r="K2660" t="str">
        <f t="shared" si="169"/>
        <v>NO</v>
      </c>
      <c r="L2660" t="s">
        <v>255</v>
      </c>
      <c r="M2660" t="s">
        <v>174</v>
      </c>
      <c r="N2660" t="s">
        <v>418</v>
      </c>
      <c r="O2660" t="s">
        <v>418</v>
      </c>
      <c r="P2660" t="str">
        <f t="shared" si="170"/>
        <v>CESAR ANTHONY CALDERON NIMADatawarehouse BCPEVALUACION</v>
      </c>
      <c r="Q2660" t="str">
        <f>BASE[[#This Row],[NombresCalificado]]&amp;BASE[[#This Row],[TipoEvaluacion]]</f>
        <v>CESAR ANTHONY CALDERON NIMAEVALUACION</v>
      </c>
      <c r="R2660">
        <v>2</v>
      </c>
      <c r="S2660" t="s">
        <v>4</v>
      </c>
      <c r="T2660" t="s">
        <v>419</v>
      </c>
      <c r="U2660" s="17">
        <v>1</v>
      </c>
      <c r="V2660" s="17" t="str" cm="1">
        <f t="array" ref="V2660">_xlfn.IFS(U2660=0,"Prenovato",U2660=1,"Novato",U2660=2,"Principiante avanzado",U2660=3,"Competente",U2660=4,"Proficiente",U2660=5,"Master")</f>
        <v>Novato</v>
      </c>
      <c r="W2660" s="17">
        <v>2</v>
      </c>
      <c r="X2660" s="17" t="str" cm="1">
        <f t="array" ref="X2660">_xlfn.IFS(W2660=0,"No evidenciado",W2660=1,"Novato",W2660=2,"Principiante avanzado",W2660=3,"Competente",W2660=4,"Proficiente",W2660=5,"Master")</f>
        <v>Principiante avanzado</v>
      </c>
      <c r="Y2660" s="17">
        <v>2</v>
      </c>
      <c r="Z2660" s="17" t="str" cm="1">
        <f t="array" ref="Z2660">_xlfn.IFS(Y2660=0,"No evidenciado",Y2660=1,"Novato",Y2660=2,"Principiante avanzado",Y2660=3,"Competente",Y2660=4,"Proficiente",Y2660=5,"Master")</f>
        <v>Principiante avanzado</v>
      </c>
      <c r="AA2660" s="17">
        <v>2</v>
      </c>
      <c r="AB2660" s="17" t="str" cm="1">
        <f t="array" ref="AB2660">_xlfn.IFS(AA2660=0,"No evidenciado",AA2660=1,"Novato",AA2660=2,"Principiante avanzado",AA2660=3,"Competente",AA2660=4,"Proficiente",AA2660=5,"Master")</f>
        <v>Principiante avanzado</v>
      </c>
      <c r="AC2660" s="17">
        <v>1</v>
      </c>
      <c r="AD2660" s="17" t="str" cm="1">
        <f t="array" ref="AD2660">_xlfn.IFS(AC2660=0,"Prenovato",AC2660=1,"Novato",AC2660=2,"Principiante avanzado",AC2660=3,"Competente",AC2660=4,"Proficiente",AC2660=5,"Master")</f>
        <v>Novato</v>
      </c>
      <c r="AE2660" s="17" t="s">
        <v>421</v>
      </c>
    </row>
    <row r="2661" spans="1:31" x14ac:dyDescent="0.25">
      <c r="A2661" t="s">
        <v>242</v>
      </c>
      <c r="B2661" t="s">
        <v>60</v>
      </c>
      <c r="C2661" t="s">
        <v>218</v>
      </c>
      <c r="D2661" t="s">
        <v>196</v>
      </c>
      <c r="E2661" t="s">
        <v>356</v>
      </c>
      <c r="F2661" t="s">
        <v>104</v>
      </c>
      <c r="G2661" t="s">
        <v>357</v>
      </c>
      <c r="H2661" s="4"/>
      <c r="I2661" s="1">
        <f t="shared" ca="1" si="167"/>
        <v>1485</v>
      </c>
      <c r="J2661" s="1" t="str">
        <f t="shared" ca="1" si="168"/>
        <v>3. Mayor a 6 meses</v>
      </c>
      <c r="K2661" t="str">
        <f t="shared" si="169"/>
        <v>NO</v>
      </c>
      <c r="L2661" t="s">
        <v>255</v>
      </c>
      <c r="M2661" t="s">
        <v>170</v>
      </c>
      <c r="N2661" t="s">
        <v>417</v>
      </c>
      <c r="O2661" t="s">
        <v>416</v>
      </c>
      <c r="P2661" t="str">
        <f t="shared" si="170"/>
        <v>CESAR ANTHONY CALDERON NIMAArquitectura de datosEVALUACION</v>
      </c>
      <c r="Q2661" t="str">
        <f>BASE[[#This Row],[NombresCalificado]]&amp;BASE[[#This Row],[TipoEvaluacion]]</f>
        <v>CESAR ANTHONY CALDERON NIMAEVALUACION</v>
      </c>
      <c r="R2661">
        <v>2</v>
      </c>
      <c r="S2661" t="s">
        <v>4</v>
      </c>
      <c r="T2661" t="s">
        <v>419</v>
      </c>
      <c r="U2661" s="17">
        <v>1</v>
      </c>
      <c r="V2661" s="17" t="str" cm="1">
        <f t="array" ref="V2661">_xlfn.IFS(U2661=0,"Prenovato",U2661=1,"Novato",U2661=2,"Principiante avanzado",U2661=3,"Competente",U2661=4,"Proficiente",U2661=5,"Master")</f>
        <v>Novato</v>
      </c>
      <c r="W2661" s="17">
        <v>2</v>
      </c>
      <c r="X2661" s="17" t="str" cm="1">
        <f t="array" ref="X2661">_xlfn.IFS(W2661=0,"No evidenciado",W2661=1,"Novato",W2661=2,"Principiante avanzado",W2661=3,"Competente",W2661=4,"Proficiente",W2661=5,"Master")</f>
        <v>Principiante avanzado</v>
      </c>
      <c r="Y2661" s="17">
        <v>2</v>
      </c>
      <c r="Z2661" s="17" t="str" cm="1">
        <f t="array" ref="Z2661">_xlfn.IFS(Y2661=0,"No evidenciado",Y2661=1,"Novato",Y2661=2,"Principiante avanzado",Y2661=3,"Competente",Y2661=4,"Proficiente",Y2661=5,"Master")</f>
        <v>Principiante avanzado</v>
      </c>
      <c r="AA2661" s="17">
        <v>2</v>
      </c>
      <c r="AB2661" s="17" t="str" cm="1">
        <f t="array" ref="AB2661">_xlfn.IFS(AA2661=0,"No evidenciado",AA2661=1,"Novato",AA2661=2,"Principiante avanzado",AA2661=3,"Competente",AA2661=4,"Proficiente",AA2661=5,"Master")</f>
        <v>Principiante avanzado</v>
      </c>
      <c r="AC2661" s="17">
        <v>1</v>
      </c>
      <c r="AD2661" s="17" t="str" cm="1">
        <f t="array" ref="AD2661">_xlfn.IFS(AC2661=0,"Prenovato",AC2661=1,"Novato",AC2661=2,"Principiante avanzado",AC2661=3,"Competente",AC2661=4,"Proficiente",AC2661=5,"Master")</f>
        <v>Novato</v>
      </c>
      <c r="AE2661" s="17" t="s">
        <v>421</v>
      </c>
    </row>
    <row r="2662" spans="1:31" x14ac:dyDescent="0.25">
      <c r="A2662" t="s">
        <v>242</v>
      </c>
      <c r="B2662" t="s">
        <v>60</v>
      </c>
      <c r="C2662" t="s">
        <v>218</v>
      </c>
      <c r="D2662" t="s">
        <v>196</v>
      </c>
      <c r="E2662" t="s">
        <v>356</v>
      </c>
      <c r="F2662" t="s">
        <v>104</v>
      </c>
      <c r="G2662" t="s">
        <v>357</v>
      </c>
      <c r="H2662" s="4"/>
      <c r="I2662" s="1">
        <f t="shared" ca="1" si="167"/>
        <v>1485</v>
      </c>
      <c r="J2662" s="1" t="str">
        <f t="shared" ca="1" si="168"/>
        <v>3. Mayor a 6 meses</v>
      </c>
      <c r="K2662" t="str">
        <f t="shared" si="169"/>
        <v>NO</v>
      </c>
      <c r="L2662" t="s">
        <v>255</v>
      </c>
      <c r="M2662" t="s">
        <v>163</v>
      </c>
      <c r="N2662" t="s">
        <v>417</v>
      </c>
      <c r="O2662" t="s">
        <v>416</v>
      </c>
      <c r="P2662" t="str">
        <f t="shared" si="170"/>
        <v>CESAR ANTHONY CALDERON NIMANube BCPEVALUACION</v>
      </c>
      <c r="Q2662" t="str">
        <f>BASE[[#This Row],[NombresCalificado]]&amp;BASE[[#This Row],[TipoEvaluacion]]</f>
        <v>CESAR ANTHONY CALDERON NIMAEVALUACION</v>
      </c>
      <c r="R2662">
        <v>0</v>
      </c>
      <c r="S2662" t="s">
        <v>185</v>
      </c>
      <c r="T2662" t="s">
        <v>420</v>
      </c>
      <c r="U2662" s="17">
        <v>1</v>
      </c>
      <c r="V2662" s="17" t="str" cm="1">
        <f t="array" ref="V2662">_xlfn.IFS(U2662=0,"Prenovato",U2662=1,"Novato",U2662=2,"Principiante avanzado",U2662=3,"Competente",U2662=4,"Proficiente",U2662=5,"Master")</f>
        <v>Novato</v>
      </c>
      <c r="W2662" s="17">
        <v>2</v>
      </c>
      <c r="X2662" s="17" t="str" cm="1">
        <f t="array" ref="X2662">_xlfn.IFS(W2662=0,"No evidenciado",W2662=1,"Novato",W2662=2,"Principiante avanzado",W2662=3,"Competente",W2662=4,"Proficiente",W2662=5,"Master")</f>
        <v>Principiante avanzado</v>
      </c>
      <c r="Y2662" s="17">
        <v>2</v>
      </c>
      <c r="Z2662" s="17" t="str" cm="1">
        <f t="array" ref="Z2662">_xlfn.IFS(Y2662=0,"No evidenciado",Y2662=1,"Novato",Y2662=2,"Principiante avanzado",Y2662=3,"Competente",Y2662=4,"Proficiente",Y2662=5,"Master")</f>
        <v>Principiante avanzado</v>
      </c>
      <c r="AA2662" s="17">
        <v>2</v>
      </c>
      <c r="AB2662" s="17" t="str" cm="1">
        <f t="array" ref="AB2662">_xlfn.IFS(AA2662=0,"No evidenciado",AA2662=1,"Novato",AA2662=2,"Principiante avanzado",AA2662=3,"Competente",AA2662=4,"Proficiente",AA2662=5,"Master")</f>
        <v>Principiante avanzado</v>
      </c>
      <c r="AC2662" s="17">
        <v>1</v>
      </c>
      <c r="AD2662" s="17" t="str" cm="1">
        <f t="array" ref="AD2662">_xlfn.IFS(AC2662=0,"Prenovato",AC2662=1,"Novato",AC2662=2,"Principiante avanzado",AC2662=3,"Competente",AC2662=4,"Proficiente",AC2662=5,"Master")</f>
        <v>Novato</v>
      </c>
      <c r="AE2662" s="17" t="s">
        <v>421</v>
      </c>
    </row>
    <row r="2663" spans="1:31" x14ac:dyDescent="0.25">
      <c r="A2663" t="s">
        <v>242</v>
      </c>
      <c r="B2663" t="s">
        <v>60</v>
      </c>
      <c r="C2663" t="s">
        <v>218</v>
      </c>
      <c r="D2663" t="s">
        <v>196</v>
      </c>
      <c r="E2663" t="s">
        <v>356</v>
      </c>
      <c r="F2663" t="s">
        <v>104</v>
      </c>
      <c r="G2663" t="s">
        <v>357</v>
      </c>
      <c r="H2663" s="4"/>
      <c r="I2663" s="1">
        <f t="shared" ca="1" si="167"/>
        <v>1485</v>
      </c>
      <c r="J2663" s="1" t="str">
        <f t="shared" ca="1" si="168"/>
        <v>3. Mayor a 6 meses</v>
      </c>
      <c r="K2663" t="str">
        <f t="shared" si="169"/>
        <v>NO</v>
      </c>
      <c r="L2663" t="s">
        <v>255</v>
      </c>
      <c r="M2663" t="s">
        <v>56</v>
      </c>
      <c r="N2663" t="s">
        <v>417</v>
      </c>
      <c r="O2663" t="s">
        <v>416</v>
      </c>
      <c r="P2663" t="str">
        <f t="shared" si="170"/>
        <v>CESAR ANTHONY CALDERON NIMAControl de versionesEVALUACION</v>
      </c>
      <c r="Q2663" t="str">
        <f>BASE[[#This Row],[NombresCalificado]]&amp;BASE[[#This Row],[TipoEvaluacion]]</f>
        <v>CESAR ANTHONY CALDERON NIMAEVALUACION</v>
      </c>
      <c r="R2663">
        <v>0</v>
      </c>
      <c r="S2663" t="s">
        <v>185</v>
      </c>
      <c r="T2663" t="s">
        <v>419</v>
      </c>
      <c r="U2663" s="17">
        <v>1</v>
      </c>
      <c r="V2663" s="17" t="str" cm="1">
        <f t="array" ref="V2663">_xlfn.IFS(U2663=0,"Prenovato",U2663=1,"Novato",U2663=2,"Principiante avanzado",U2663=3,"Competente",U2663=4,"Proficiente",U2663=5,"Master")</f>
        <v>Novato</v>
      </c>
      <c r="W2663" s="17">
        <v>2</v>
      </c>
      <c r="X2663" s="17" t="str" cm="1">
        <f t="array" ref="X2663">_xlfn.IFS(W2663=0,"No evidenciado",W2663=1,"Novato",W2663=2,"Principiante avanzado",W2663=3,"Competente",W2663=4,"Proficiente",W2663=5,"Master")</f>
        <v>Principiante avanzado</v>
      </c>
      <c r="Y2663" s="17">
        <v>2</v>
      </c>
      <c r="Z2663" s="17" t="str" cm="1">
        <f t="array" ref="Z2663">_xlfn.IFS(Y2663=0,"No evidenciado",Y2663=1,"Novato",Y2663=2,"Principiante avanzado",Y2663=3,"Competente",Y2663=4,"Proficiente",Y2663=5,"Master")</f>
        <v>Principiante avanzado</v>
      </c>
      <c r="AA2663" s="17">
        <v>2</v>
      </c>
      <c r="AB2663" s="17" t="str" cm="1">
        <f t="array" ref="AB2663">_xlfn.IFS(AA2663=0,"No evidenciado",AA2663=1,"Novato",AA2663=2,"Principiante avanzado",AA2663=3,"Competente",AA2663=4,"Proficiente",AA2663=5,"Master")</f>
        <v>Principiante avanzado</v>
      </c>
      <c r="AC2663" s="17">
        <v>1</v>
      </c>
      <c r="AD2663" s="17" t="str" cm="1">
        <f t="array" ref="AD2663">_xlfn.IFS(AC2663=0,"Prenovato",AC2663=1,"Novato",AC2663=2,"Principiante avanzado",AC2663=3,"Competente",AC2663=4,"Proficiente",AC2663=5,"Master")</f>
        <v>Novato</v>
      </c>
      <c r="AE2663" s="17" t="s">
        <v>421</v>
      </c>
    </row>
    <row r="2664" spans="1:31" x14ac:dyDescent="0.25">
      <c r="A2664" t="s">
        <v>242</v>
      </c>
      <c r="B2664" t="s">
        <v>60</v>
      </c>
      <c r="C2664" t="s">
        <v>218</v>
      </c>
      <c r="D2664" t="s">
        <v>196</v>
      </c>
      <c r="E2664" t="s">
        <v>356</v>
      </c>
      <c r="F2664" t="s">
        <v>104</v>
      </c>
      <c r="G2664" t="s">
        <v>357</v>
      </c>
      <c r="H2664" s="4"/>
      <c r="I2664" s="1">
        <f t="shared" ca="1" si="167"/>
        <v>1485</v>
      </c>
      <c r="J2664" s="1" t="str">
        <f t="shared" ca="1" si="168"/>
        <v>3. Mayor a 6 meses</v>
      </c>
      <c r="K2664" t="str">
        <f t="shared" si="169"/>
        <v>NO</v>
      </c>
      <c r="L2664" t="s">
        <v>255</v>
      </c>
      <c r="M2664" t="s">
        <v>167</v>
      </c>
      <c r="N2664" t="s">
        <v>417</v>
      </c>
      <c r="O2664" t="s">
        <v>416</v>
      </c>
      <c r="P2664" t="str">
        <f t="shared" si="170"/>
        <v>CESAR ANTHONY CALDERON NIMACI-CDEVALUACION</v>
      </c>
      <c r="Q2664" t="str">
        <f>BASE[[#This Row],[NombresCalificado]]&amp;BASE[[#This Row],[TipoEvaluacion]]</f>
        <v>CESAR ANTHONY CALDERON NIMAEVALUACION</v>
      </c>
      <c r="R2664">
        <v>0</v>
      </c>
      <c r="S2664" t="s">
        <v>185</v>
      </c>
      <c r="T2664" t="s">
        <v>419</v>
      </c>
      <c r="U2664" s="17">
        <v>1</v>
      </c>
      <c r="V2664" s="17" t="str" cm="1">
        <f t="array" ref="V2664">_xlfn.IFS(U2664=0,"Prenovato",U2664=1,"Novato",U2664=2,"Principiante avanzado",U2664=3,"Competente",U2664=4,"Proficiente",U2664=5,"Master")</f>
        <v>Novato</v>
      </c>
      <c r="W2664" s="17">
        <v>2</v>
      </c>
      <c r="X2664" s="17" t="str" cm="1">
        <f t="array" ref="X2664">_xlfn.IFS(W2664=0,"No evidenciado",W2664=1,"Novato",W2664=2,"Principiante avanzado",W2664=3,"Competente",W2664=4,"Proficiente",W2664=5,"Master")</f>
        <v>Principiante avanzado</v>
      </c>
      <c r="Y2664" s="17">
        <v>2</v>
      </c>
      <c r="Z2664" s="17" t="str" cm="1">
        <f t="array" ref="Z2664">_xlfn.IFS(Y2664=0,"No evidenciado",Y2664=1,"Novato",Y2664=2,"Principiante avanzado",Y2664=3,"Competente",Y2664=4,"Proficiente",Y2664=5,"Master")</f>
        <v>Principiante avanzado</v>
      </c>
      <c r="AA2664" s="17">
        <v>2</v>
      </c>
      <c r="AB2664" s="17" t="str" cm="1">
        <f t="array" ref="AB2664">_xlfn.IFS(AA2664=0,"No evidenciado",AA2664=1,"Novato",AA2664=2,"Principiante avanzado",AA2664=3,"Competente",AA2664=4,"Proficiente",AA2664=5,"Master")</f>
        <v>Principiante avanzado</v>
      </c>
      <c r="AC2664" s="17">
        <v>1</v>
      </c>
      <c r="AD2664" s="17" t="str" cm="1">
        <f t="array" ref="AD2664">_xlfn.IFS(AC2664=0,"Prenovato",AC2664=1,"Novato",AC2664=2,"Principiante avanzado",AC2664=3,"Competente",AC2664=4,"Proficiente",AC2664=5,"Master")</f>
        <v>Novato</v>
      </c>
      <c r="AE2664" s="17" t="s">
        <v>421</v>
      </c>
    </row>
    <row r="2665" spans="1:31" x14ac:dyDescent="0.25">
      <c r="A2665" t="s">
        <v>242</v>
      </c>
      <c r="B2665" t="s">
        <v>60</v>
      </c>
      <c r="C2665" t="s">
        <v>218</v>
      </c>
      <c r="D2665" t="s">
        <v>196</v>
      </c>
      <c r="E2665" t="s">
        <v>356</v>
      </c>
      <c r="F2665" t="s">
        <v>104</v>
      </c>
      <c r="G2665" t="s">
        <v>357</v>
      </c>
      <c r="H2665" s="4"/>
      <c r="I2665" s="1">
        <f t="shared" ca="1" si="167"/>
        <v>1485</v>
      </c>
      <c r="J2665" s="1" t="str">
        <f t="shared" ca="1" si="168"/>
        <v>3. Mayor a 6 meses</v>
      </c>
      <c r="K2665" t="str">
        <f t="shared" si="169"/>
        <v>NO</v>
      </c>
      <c r="L2665" t="s">
        <v>255</v>
      </c>
      <c r="M2665" t="s">
        <v>165</v>
      </c>
      <c r="N2665" t="s">
        <v>418</v>
      </c>
      <c r="O2665" t="s">
        <v>418</v>
      </c>
      <c r="P2665" t="str">
        <f t="shared" si="170"/>
        <v>CESAR ANTHONY CALDERON NIMAProcesamiento de datosEVALUACION</v>
      </c>
      <c r="Q2665" t="str">
        <f>BASE[[#This Row],[NombresCalificado]]&amp;BASE[[#This Row],[TipoEvaluacion]]</f>
        <v>CESAR ANTHONY CALDERON NIMAEVALUACION</v>
      </c>
      <c r="R2665">
        <v>2</v>
      </c>
      <c r="S2665" t="s">
        <v>4</v>
      </c>
      <c r="T2665" t="s">
        <v>419</v>
      </c>
      <c r="U2665" s="17">
        <v>1</v>
      </c>
      <c r="V2665" s="17" t="str" cm="1">
        <f t="array" ref="V2665">_xlfn.IFS(U2665=0,"Prenovato",U2665=1,"Novato",U2665=2,"Principiante avanzado",U2665=3,"Competente",U2665=4,"Proficiente",U2665=5,"Master")</f>
        <v>Novato</v>
      </c>
      <c r="W2665" s="17">
        <v>2</v>
      </c>
      <c r="X2665" s="17" t="str" cm="1">
        <f t="array" ref="X2665">_xlfn.IFS(W2665=0,"No evidenciado",W2665=1,"Novato",W2665=2,"Principiante avanzado",W2665=3,"Competente",W2665=4,"Proficiente",W2665=5,"Master")</f>
        <v>Principiante avanzado</v>
      </c>
      <c r="Y2665" s="17">
        <v>2</v>
      </c>
      <c r="Z2665" s="17" t="str" cm="1">
        <f t="array" ref="Z2665">_xlfn.IFS(Y2665=0,"No evidenciado",Y2665=1,"Novato",Y2665=2,"Principiante avanzado",Y2665=3,"Competente",Y2665=4,"Proficiente",Y2665=5,"Master")</f>
        <v>Principiante avanzado</v>
      </c>
      <c r="AA2665" s="17">
        <v>2</v>
      </c>
      <c r="AB2665" s="17" t="str" cm="1">
        <f t="array" ref="AB2665">_xlfn.IFS(AA2665=0,"No evidenciado",AA2665=1,"Novato",AA2665=2,"Principiante avanzado",AA2665=3,"Competente",AA2665=4,"Proficiente",AA2665=5,"Master")</f>
        <v>Principiante avanzado</v>
      </c>
      <c r="AC2665" s="17">
        <v>1</v>
      </c>
      <c r="AD2665" s="17" t="str" cm="1">
        <f t="array" ref="AD2665">_xlfn.IFS(AC2665=0,"Prenovato",AC2665=1,"Novato",AC2665=2,"Principiante avanzado",AC2665=3,"Competente",AC2665=4,"Proficiente",AC2665=5,"Master")</f>
        <v>Novato</v>
      </c>
      <c r="AE2665" s="17" t="s">
        <v>421</v>
      </c>
    </row>
    <row r="2666" spans="1:31" x14ac:dyDescent="0.25">
      <c r="A2666" t="s">
        <v>242</v>
      </c>
      <c r="B2666" t="s">
        <v>60</v>
      </c>
      <c r="C2666" t="s">
        <v>218</v>
      </c>
      <c r="D2666" t="s">
        <v>196</v>
      </c>
      <c r="E2666" t="s">
        <v>356</v>
      </c>
      <c r="F2666" t="s">
        <v>104</v>
      </c>
      <c r="G2666" t="s">
        <v>357</v>
      </c>
      <c r="H2666" s="4"/>
      <c r="I2666" s="1">
        <f t="shared" ca="1" si="167"/>
        <v>1485</v>
      </c>
      <c r="J2666" s="1" t="str">
        <f t="shared" ca="1" si="168"/>
        <v>3. Mayor a 6 meses</v>
      </c>
      <c r="K2666" t="str">
        <f t="shared" si="169"/>
        <v>NO</v>
      </c>
      <c r="L2666" t="s">
        <v>255</v>
      </c>
      <c r="M2666" t="s">
        <v>55</v>
      </c>
      <c r="N2666" t="s">
        <v>418</v>
      </c>
      <c r="O2666" t="s">
        <v>418</v>
      </c>
      <c r="P2666" t="str">
        <f t="shared" si="170"/>
        <v>CESAR ANTHONY CALDERON NIMAProgramaciónEVALUACION</v>
      </c>
      <c r="Q2666" t="str">
        <f>BASE[[#This Row],[NombresCalificado]]&amp;BASE[[#This Row],[TipoEvaluacion]]</f>
        <v>CESAR ANTHONY CALDERON NIMAEVALUACION</v>
      </c>
      <c r="R2666">
        <v>2</v>
      </c>
      <c r="S2666" t="s">
        <v>4</v>
      </c>
      <c r="T2666" t="s">
        <v>419</v>
      </c>
      <c r="U2666" s="17">
        <v>1</v>
      </c>
      <c r="V2666" s="17" t="str" cm="1">
        <f t="array" ref="V2666">_xlfn.IFS(U2666=0,"Prenovato",U2666=1,"Novato",U2666=2,"Principiante avanzado",U2666=3,"Competente",U2666=4,"Proficiente",U2666=5,"Master")</f>
        <v>Novato</v>
      </c>
      <c r="W2666" s="17">
        <v>2</v>
      </c>
      <c r="X2666" s="17" t="str" cm="1">
        <f t="array" ref="X2666">_xlfn.IFS(W2666=0,"No evidenciado",W2666=1,"Novato",W2666=2,"Principiante avanzado",W2666=3,"Competente",W2666=4,"Proficiente",W2666=5,"Master")</f>
        <v>Principiante avanzado</v>
      </c>
      <c r="Y2666" s="17">
        <v>2</v>
      </c>
      <c r="Z2666" s="17" t="str" cm="1">
        <f t="array" ref="Z2666">_xlfn.IFS(Y2666=0,"No evidenciado",Y2666=1,"Novato",Y2666=2,"Principiante avanzado",Y2666=3,"Competente",Y2666=4,"Proficiente",Y2666=5,"Master")</f>
        <v>Principiante avanzado</v>
      </c>
      <c r="AA2666" s="17">
        <v>2</v>
      </c>
      <c r="AB2666" s="17" t="str" cm="1">
        <f t="array" ref="AB2666">_xlfn.IFS(AA2666=0,"No evidenciado",AA2666=1,"Novato",AA2666=2,"Principiante avanzado",AA2666=3,"Competente",AA2666=4,"Proficiente",AA2666=5,"Master")</f>
        <v>Principiante avanzado</v>
      </c>
      <c r="AC2666" s="17">
        <v>1</v>
      </c>
      <c r="AD2666" s="17" t="str" cm="1">
        <f t="array" ref="AD2666">_xlfn.IFS(AC2666=0,"Prenovato",AC2666=1,"Novato",AC2666=2,"Principiante avanzado",AC2666=3,"Competente",AC2666=4,"Proficiente",AC2666=5,"Master")</f>
        <v>Novato</v>
      </c>
      <c r="AE2666" s="17" t="s">
        <v>421</v>
      </c>
    </row>
    <row r="2667" spans="1:31" x14ac:dyDescent="0.25">
      <c r="A2667" t="s">
        <v>242</v>
      </c>
      <c r="B2667" t="s">
        <v>60</v>
      </c>
      <c r="C2667" t="s">
        <v>218</v>
      </c>
      <c r="D2667" t="s">
        <v>196</v>
      </c>
      <c r="E2667" t="s">
        <v>356</v>
      </c>
      <c r="F2667" t="s">
        <v>104</v>
      </c>
      <c r="G2667" t="s">
        <v>357</v>
      </c>
      <c r="H2667" s="4"/>
      <c r="I2667" s="1">
        <f t="shared" ca="1" si="167"/>
        <v>1485</v>
      </c>
      <c r="J2667" s="1" t="str">
        <f t="shared" ca="1" si="168"/>
        <v>3. Mayor a 6 meses</v>
      </c>
      <c r="K2667" t="str">
        <f t="shared" si="169"/>
        <v>NO</v>
      </c>
      <c r="L2667" t="s">
        <v>255</v>
      </c>
      <c r="M2667" t="s">
        <v>168</v>
      </c>
      <c r="N2667" t="s">
        <v>418</v>
      </c>
      <c r="O2667" t="s">
        <v>418</v>
      </c>
      <c r="P2667" t="str">
        <f t="shared" si="170"/>
        <v>CESAR ANTHONY CALDERON NIMABase de datos relacionalEVALUACION</v>
      </c>
      <c r="Q2667" t="str">
        <f>BASE[[#This Row],[NombresCalificado]]&amp;BASE[[#This Row],[TipoEvaluacion]]</f>
        <v>CESAR ANTHONY CALDERON NIMAEVALUACION</v>
      </c>
      <c r="R2667">
        <v>2</v>
      </c>
      <c r="S2667" t="s">
        <v>4</v>
      </c>
      <c r="T2667" t="s">
        <v>419</v>
      </c>
      <c r="U2667" s="17">
        <v>1</v>
      </c>
      <c r="V2667" s="17" t="str" cm="1">
        <f t="array" ref="V2667">_xlfn.IFS(U2667=0,"Prenovato",U2667=1,"Novato",U2667=2,"Principiante avanzado",U2667=3,"Competente",U2667=4,"Proficiente",U2667=5,"Master")</f>
        <v>Novato</v>
      </c>
      <c r="W2667" s="17">
        <v>2</v>
      </c>
      <c r="X2667" s="17" t="str" cm="1">
        <f t="array" ref="X2667">_xlfn.IFS(W2667=0,"No evidenciado",W2667=1,"Novato",W2667=2,"Principiante avanzado",W2667=3,"Competente",W2667=4,"Proficiente",W2667=5,"Master")</f>
        <v>Principiante avanzado</v>
      </c>
      <c r="Y2667" s="17">
        <v>2</v>
      </c>
      <c r="Z2667" s="17" t="str" cm="1">
        <f t="array" ref="Z2667">_xlfn.IFS(Y2667=0,"No evidenciado",Y2667=1,"Novato",Y2667=2,"Principiante avanzado",Y2667=3,"Competente",Y2667=4,"Proficiente",Y2667=5,"Master")</f>
        <v>Principiante avanzado</v>
      </c>
      <c r="AA2667" s="17">
        <v>2</v>
      </c>
      <c r="AB2667" s="17" t="str" cm="1">
        <f t="array" ref="AB2667">_xlfn.IFS(AA2667=0,"No evidenciado",AA2667=1,"Novato",AA2667=2,"Principiante avanzado",AA2667=3,"Competente",AA2667=4,"Proficiente",AA2667=5,"Master")</f>
        <v>Principiante avanzado</v>
      </c>
      <c r="AC2667" s="17">
        <v>1</v>
      </c>
      <c r="AD2667" s="17" t="str" cm="1">
        <f t="array" ref="AD2667">_xlfn.IFS(AC2667=0,"Prenovato",AC2667=1,"Novato",AC2667=2,"Principiante avanzado",AC2667=3,"Competente",AC2667=4,"Proficiente",AC2667=5,"Master")</f>
        <v>Novato</v>
      </c>
      <c r="AE2667" s="17" t="s">
        <v>421</v>
      </c>
    </row>
    <row r="2668" spans="1:31" x14ac:dyDescent="0.25">
      <c r="A2668" t="s">
        <v>242</v>
      </c>
      <c r="B2668" t="s">
        <v>60</v>
      </c>
      <c r="C2668" t="s">
        <v>218</v>
      </c>
      <c r="D2668" t="s">
        <v>196</v>
      </c>
      <c r="E2668" t="s">
        <v>356</v>
      </c>
      <c r="F2668" t="s">
        <v>104</v>
      </c>
      <c r="G2668" t="s">
        <v>357</v>
      </c>
      <c r="H2668" s="4"/>
      <c r="I2668" s="1">
        <f t="shared" ca="1" si="167"/>
        <v>1485</v>
      </c>
      <c r="J2668" s="1" t="str">
        <f t="shared" ca="1" si="168"/>
        <v>3. Mayor a 6 meses</v>
      </c>
      <c r="K2668" t="str">
        <f t="shared" si="169"/>
        <v>NO</v>
      </c>
      <c r="L2668" t="s">
        <v>255</v>
      </c>
      <c r="M2668" t="s">
        <v>172</v>
      </c>
      <c r="N2668" t="s">
        <v>416</v>
      </c>
      <c r="O2668" t="s">
        <v>416</v>
      </c>
      <c r="P2668" t="str">
        <f t="shared" si="170"/>
        <v>CESAR ANTHONY CALDERON NIMACalidad de datosEVALUACION ANTERIOR</v>
      </c>
      <c r="Q2668" t="str">
        <f>BASE[[#This Row],[NombresCalificado]]&amp;BASE[[#This Row],[TipoEvaluacion]]</f>
        <v>CESAR ANTHONY CALDERON NIMAEVALUACION ANTERIOR</v>
      </c>
      <c r="R2668">
        <v>2</v>
      </c>
      <c r="S2668" t="s">
        <v>4</v>
      </c>
      <c r="T2668" t="s">
        <v>419</v>
      </c>
      <c r="U2668" s="17">
        <v>1</v>
      </c>
      <c r="V2668" s="17" t="str" cm="1">
        <f t="array" ref="V2668">_xlfn.IFS(U2668=0,"Prenovato",U2668=1,"Novato",U2668=2,"Principiante avanzado",U2668=3,"Competente",U2668=4,"Proficiente",U2668=5,"Master")</f>
        <v>Novato</v>
      </c>
      <c r="W2668" s="17">
        <v>2</v>
      </c>
      <c r="X2668" s="17" t="str" cm="1">
        <f t="array" ref="X2668">_xlfn.IFS(W2668=0,"No evidenciado",W2668=1,"Novato",W2668=2,"Principiante avanzado",W2668=3,"Competente",W2668=4,"Proficiente",W2668=5,"Master")</f>
        <v>Principiante avanzado</v>
      </c>
      <c r="Y2668" s="17">
        <v>2</v>
      </c>
      <c r="Z2668" s="17" t="str" cm="1">
        <f t="array" ref="Z2668">_xlfn.IFS(Y2668=0,"No evidenciado",Y2668=1,"Novato",Y2668=2,"Principiante avanzado",Y2668=3,"Competente",Y2668=4,"Proficiente",Y2668=5,"Master")</f>
        <v>Principiante avanzado</v>
      </c>
      <c r="AA2668" s="17">
        <v>2</v>
      </c>
      <c r="AB2668" s="17" t="str" cm="1">
        <f t="array" ref="AB2668">_xlfn.IFS(AA2668=0,"No evidenciado",AA2668=1,"Novato",AA2668=2,"Principiante avanzado",AA2668=3,"Competente",AA2668=4,"Proficiente",AA2668=5,"Master")</f>
        <v>Principiante avanzado</v>
      </c>
      <c r="AC2668" s="17">
        <v>1</v>
      </c>
      <c r="AD2668" s="17" t="str" cm="1">
        <f t="array" ref="AD2668">_xlfn.IFS(AC2668=0,"Prenovato",AC2668=1,"Novato",AC2668=2,"Principiante avanzado",AC2668=3,"Competente",AC2668=4,"Proficiente",AC2668=5,"Master")</f>
        <v>Novato</v>
      </c>
      <c r="AE2668" s="17" t="s">
        <v>422</v>
      </c>
    </row>
    <row r="2669" spans="1:31" x14ac:dyDescent="0.25">
      <c r="A2669" t="s">
        <v>242</v>
      </c>
      <c r="B2669" t="s">
        <v>60</v>
      </c>
      <c r="C2669" t="s">
        <v>218</v>
      </c>
      <c r="D2669" t="s">
        <v>196</v>
      </c>
      <c r="E2669" t="s">
        <v>356</v>
      </c>
      <c r="F2669" t="s">
        <v>104</v>
      </c>
      <c r="G2669" t="s">
        <v>357</v>
      </c>
      <c r="H2669" s="4"/>
      <c r="I2669" s="1">
        <f t="shared" ca="1" si="167"/>
        <v>1485</v>
      </c>
      <c r="J2669" s="1" t="str">
        <f t="shared" ca="1" si="168"/>
        <v>3. Mayor a 6 meses</v>
      </c>
      <c r="K2669" t="str">
        <f t="shared" si="169"/>
        <v>NO</v>
      </c>
      <c r="L2669" t="s">
        <v>255</v>
      </c>
      <c r="M2669" t="s">
        <v>162</v>
      </c>
      <c r="N2669" t="s">
        <v>416</v>
      </c>
      <c r="O2669" t="s">
        <v>416</v>
      </c>
      <c r="P2669" t="str">
        <f t="shared" si="170"/>
        <v>CESAR ANTHONY CALDERON NIMAMLOpsEVALUACION ANTERIOR</v>
      </c>
      <c r="Q2669" t="str">
        <f>BASE[[#This Row],[NombresCalificado]]&amp;BASE[[#This Row],[TipoEvaluacion]]</f>
        <v>CESAR ANTHONY CALDERON NIMAEVALUACION ANTERIOR</v>
      </c>
      <c r="R2669">
        <v>0</v>
      </c>
      <c r="S2669" t="s">
        <v>185</v>
      </c>
      <c r="T2669" t="s">
        <v>420</v>
      </c>
      <c r="U2669" s="17">
        <v>1</v>
      </c>
      <c r="V2669" s="17" t="str" cm="1">
        <f t="array" ref="V2669">_xlfn.IFS(U2669=0,"Prenovato",U2669=1,"Novato",U2669=2,"Principiante avanzado",U2669=3,"Competente",U2669=4,"Proficiente",U2669=5,"Master")</f>
        <v>Novato</v>
      </c>
      <c r="W2669" s="17">
        <v>2</v>
      </c>
      <c r="X2669" s="17" t="str" cm="1">
        <f t="array" ref="X2669">_xlfn.IFS(W2669=0,"No evidenciado",W2669=1,"Novato",W2669=2,"Principiante avanzado",W2669=3,"Competente",W2669=4,"Proficiente",W2669=5,"Master")</f>
        <v>Principiante avanzado</v>
      </c>
      <c r="Y2669" s="17">
        <v>2</v>
      </c>
      <c r="Z2669" s="17" t="str" cm="1">
        <f t="array" ref="Z2669">_xlfn.IFS(Y2669=0,"No evidenciado",Y2669=1,"Novato",Y2669=2,"Principiante avanzado",Y2669=3,"Competente",Y2669=4,"Proficiente",Y2669=5,"Master")</f>
        <v>Principiante avanzado</v>
      </c>
      <c r="AA2669" s="17">
        <v>2</v>
      </c>
      <c r="AB2669" s="17" t="str" cm="1">
        <f t="array" ref="AB2669">_xlfn.IFS(AA2669=0,"No evidenciado",AA2669=1,"Novato",AA2669=2,"Principiante avanzado",AA2669=3,"Competente",AA2669=4,"Proficiente",AA2669=5,"Master")</f>
        <v>Principiante avanzado</v>
      </c>
      <c r="AC2669" s="17">
        <v>1</v>
      </c>
      <c r="AD2669" s="17" t="str" cm="1">
        <f t="array" ref="AD2669">_xlfn.IFS(AC2669=0,"Prenovato",AC2669=1,"Novato",AC2669=2,"Principiante avanzado",AC2669=3,"Competente",AC2669=4,"Proficiente",AC2669=5,"Master")</f>
        <v>Novato</v>
      </c>
      <c r="AE2669" s="17" t="s">
        <v>422</v>
      </c>
    </row>
    <row r="2670" spans="1:31" x14ac:dyDescent="0.25">
      <c r="A2670" t="s">
        <v>242</v>
      </c>
      <c r="B2670" t="s">
        <v>60</v>
      </c>
      <c r="C2670" t="s">
        <v>218</v>
      </c>
      <c r="D2670" t="s">
        <v>196</v>
      </c>
      <c r="E2670" t="s">
        <v>356</v>
      </c>
      <c r="F2670" t="s">
        <v>104</v>
      </c>
      <c r="G2670" t="s">
        <v>357</v>
      </c>
      <c r="H2670" s="4"/>
      <c r="I2670" s="1">
        <f t="shared" ca="1" si="167"/>
        <v>1485</v>
      </c>
      <c r="J2670" s="1" t="str">
        <f t="shared" ca="1" si="168"/>
        <v>3. Mayor a 6 meses</v>
      </c>
      <c r="K2670" t="str">
        <f t="shared" si="169"/>
        <v>NO</v>
      </c>
      <c r="L2670" t="s">
        <v>255</v>
      </c>
      <c r="M2670" t="s">
        <v>160</v>
      </c>
      <c r="N2670" t="s">
        <v>416</v>
      </c>
      <c r="O2670" t="s">
        <v>416</v>
      </c>
      <c r="P2670" t="str">
        <f t="shared" si="170"/>
        <v>CESAR ANTHONY CALDERON NIMAIntegración de datos en tiempo realEVALUACION ANTERIOR</v>
      </c>
      <c r="Q2670" t="str">
        <f>BASE[[#This Row],[NombresCalificado]]&amp;BASE[[#This Row],[TipoEvaluacion]]</f>
        <v>CESAR ANTHONY CALDERON NIMAEVALUACION ANTERIOR</v>
      </c>
      <c r="R2670">
        <v>0</v>
      </c>
      <c r="S2670" t="s">
        <v>185</v>
      </c>
      <c r="T2670" t="s">
        <v>419</v>
      </c>
      <c r="U2670" s="17">
        <v>1</v>
      </c>
      <c r="V2670" s="17" t="str" cm="1">
        <f t="array" ref="V2670">_xlfn.IFS(U2670=0,"Prenovato",U2670=1,"Novato",U2670=2,"Principiante avanzado",U2670=3,"Competente",U2670=4,"Proficiente",U2670=5,"Master")</f>
        <v>Novato</v>
      </c>
      <c r="W2670" s="17">
        <v>2</v>
      </c>
      <c r="X2670" s="17" t="str" cm="1">
        <f t="array" ref="X2670">_xlfn.IFS(W2670=0,"No evidenciado",W2670=1,"Novato",W2670=2,"Principiante avanzado",W2670=3,"Competente",W2670=4,"Proficiente",W2670=5,"Master")</f>
        <v>Principiante avanzado</v>
      </c>
      <c r="Y2670" s="17">
        <v>2</v>
      </c>
      <c r="Z2670" s="17" t="str" cm="1">
        <f t="array" ref="Z2670">_xlfn.IFS(Y2670=0,"No evidenciado",Y2670=1,"Novato",Y2670=2,"Principiante avanzado",Y2670=3,"Competente",Y2670=4,"Proficiente",Y2670=5,"Master")</f>
        <v>Principiante avanzado</v>
      </c>
      <c r="AA2670" s="17">
        <v>2</v>
      </c>
      <c r="AB2670" s="17" t="str" cm="1">
        <f t="array" ref="AB2670">_xlfn.IFS(AA2670=0,"No evidenciado",AA2670=1,"Novato",AA2670=2,"Principiante avanzado",AA2670=3,"Competente",AA2670=4,"Proficiente",AA2670=5,"Master")</f>
        <v>Principiante avanzado</v>
      </c>
      <c r="AC2670" s="17">
        <v>1</v>
      </c>
      <c r="AD2670" s="17" t="str" cm="1">
        <f t="array" ref="AD2670">_xlfn.IFS(AC2670=0,"Prenovato",AC2670=1,"Novato",AC2670=2,"Principiante avanzado",AC2670=3,"Competente",AC2670=4,"Proficiente",AC2670=5,"Master")</f>
        <v>Novato</v>
      </c>
      <c r="AE2670" s="17" t="s">
        <v>422</v>
      </c>
    </row>
    <row r="2671" spans="1:31" x14ac:dyDescent="0.25">
      <c r="A2671" t="s">
        <v>242</v>
      </c>
      <c r="B2671" t="s">
        <v>60</v>
      </c>
      <c r="C2671" t="s">
        <v>218</v>
      </c>
      <c r="D2671" t="s">
        <v>196</v>
      </c>
      <c r="E2671" t="s">
        <v>356</v>
      </c>
      <c r="F2671" t="s">
        <v>104</v>
      </c>
      <c r="G2671" t="s">
        <v>357</v>
      </c>
      <c r="H2671" s="4"/>
      <c r="I2671" s="1">
        <f t="shared" ca="1" si="167"/>
        <v>1485</v>
      </c>
      <c r="J2671" s="1" t="str">
        <f t="shared" ca="1" si="168"/>
        <v>3. Mayor a 6 meses</v>
      </c>
      <c r="K2671" t="str">
        <f t="shared" si="169"/>
        <v>NO</v>
      </c>
      <c r="L2671" t="s">
        <v>255</v>
      </c>
      <c r="M2671" t="s">
        <v>158</v>
      </c>
      <c r="N2671" t="s">
        <v>416</v>
      </c>
      <c r="O2671" t="s">
        <v>416</v>
      </c>
      <c r="P2671" t="str">
        <f t="shared" si="170"/>
        <v>CESAR ANTHONY CALDERON NIMAServicios en la nubeEVALUACION ANTERIOR</v>
      </c>
      <c r="Q2671" t="str">
        <f>BASE[[#This Row],[NombresCalificado]]&amp;BASE[[#This Row],[TipoEvaluacion]]</f>
        <v>CESAR ANTHONY CALDERON NIMAEVALUACION ANTERIOR</v>
      </c>
      <c r="R2671">
        <v>0</v>
      </c>
      <c r="S2671" t="s">
        <v>185</v>
      </c>
      <c r="T2671" t="s">
        <v>420</v>
      </c>
      <c r="U2671" s="17">
        <v>1</v>
      </c>
      <c r="V2671" s="17" t="str" cm="1">
        <f t="array" ref="V2671">_xlfn.IFS(U2671=0,"Prenovato",U2671=1,"Novato",U2671=2,"Principiante avanzado",U2671=3,"Competente",U2671=4,"Proficiente",U2671=5,"Master")</f>
        <v>Novato</v>
      </c>
      <c r="W2671" s="17">
        <v>2</v>
      </c>
      <c r="X2671" s="17" t="str" cm="1">
        <f t="array" ref="X2671">_xlfn.IFS(W2671=0,"No evidenciado",W2671=1,"Novato",W2671=2,"Principiante avanzado",W2671=3,"Competente",W2671=4,"Proficiente",W2671=5,"Master")</f>
        <v>Principiante avanzado</v>
      </c>
      <c r="Y2671" s="17">
        <v>2</v>
      </c>
      <c r="Z2671" s="17" t="str" cm="1">
        <f t="array" ref="Z2671">_xlfn.IFS(Y2671=0,"No evidenciado",Y2671=1,"Novato",Y2671=2,"Principiante avanzado",Y2671=3,"Competente",Y2671=4,"Proficiente",Y2671=5,"Master")</f>
        <v>Principiante avanzado</v>
      </c>
      <c r="AA2671" s="17">
        <v>2</v>
      </c>
      <c r="AB2671" s="17" t="str" cm="1">
        <f t="array" ref="AB2671">_xlfn.IFS(AA2671=0,"No evidenciado",AA2671=1,"Novato",AA2671=2,"Principiante avanzado",AA2671=3,"Competente",AA2671=4,"Proficiente",AA2671=5,"Master")</f>
        <v>Principiante avanzado</v>
      </c>
      <c r="AC2671" s="17">
        <v>1</v>
      </c>
      <c r="AD2671" s="17" t="str" cm="1">
        <f t="array" ref="AD2671">_xlfn.IFS(AC2671=0,"Prenovato",AC2671=1,"Novato",AC2671=2,"Principiante avanzado",AC2671=3,"Competente",AC2671=4,"Proficiente",AC2671=5,"Master")</f>
        <v>Novato</v>
      </c>
      <c r="AE2671" s="17" t="s">
        <v>422</v>
      </c>
    </row>
    <row r="2672" spans="1:31" x14ac:dyDescent="0.25">
      <c r="A2672" t="s">
        <v>242</v>
      </c>
      <c r="B2672" t="s">
        <v>60</v>
      </c>
      <c r="C2672" t="s">
        <v>218</v>
      </c>
      <c r="D2672" t="s">
        <v>196</v>
      </c>
      <c r="E2672" t="s">
        <v>356</v>
      </c>
      <c r="F2672" t="s">
        <v>104</v>
      </c>
      <c r="G2672" t="s">
        <v>357</v>
      </c>
      <c r="H2672" s="4"/>
      <c r="I2672" s="1">
        <f t="shared" ca="1" si="167"/>
        <v>1485</v>
      </c>
      <c r="J2672" s="1" t="str">
        <f t="shared" ca="1" si="168"/>
        <v>3. Mayor a 6 meses</v>
      </c>
      <c r="K2672" t="str">
        <f t="shared" si="169"/>
        <v>NO</v>
      </c>
      <c r="L2672" t="s">
        <v>255</v>
      </c>
      <c r="M2672" t="s">
        <v>173</v>
      </c>
      <c r="N2672" t="s">
        <v>416</v>
      </c>
      <c r="O2672" t="s">
        <v>416</v>
      </c>
      <c r="P2672" t="str">
        <f t="shared" si="170"/>
        <v>CESAR ANTHONY CALDERON NIMADatalake BCPEVALUACION ANTERIOR</v>
      </c>
      <c r="Q2672" t="str">
        <f>BASE[[#This Row],[NombresCalificado]]&amp;BASE[[#This Row],[TipoEvaluacion]]</f>
        <v>CESAR ANTHONY CALDERON NIMAEVALUACION ANTERIOR</v>
      </c>
      <c r="R2672">
        <v>0</v>
      </c>
      <c r="S2672" t="s">
        <v>185</v>
      </c>
      <c r="T2672" t="s">
        <v>419</v>
      </c>
      <c r="U2672" s="17">
        <v>1</v>
      </c>
      <c r="V2672" s="17" t="str" cm="1">
        <f t="array" ref="V2672">_xlfn.IFS(U2672=0,"Prenovato",U2672=1,"Novato",U2672=2,"Principiante avanzado",U2672=3,"Competente",U2672=4,"Proficiente",U2672=5,"Master")</f>
        <v>Novato</v>
      </c>
      <c r="W2672" s="17">
        <v>2</v>
      </c>
      <c r="X2672" s="17" t="str" cm="1">
        <f t="array" ref="X2672">_xlfn.IFS(W2672=0,"No evidenciado",W2672=1,"Novato",W2672=2,"Principiante avanzado",W2672=3,"Competente",W2672=4,"Proficiente",W2672=5,"Master")</f>
        <v>Principiante avanzado</v>
      </c>
      <c r="Y2672" s="17">
        <v>2</v>
      </c>
      <c r="Z2672" s="17" t="str" cm="1">
        <f t="array" ref="Z2672">_xlfn.IFS(Y2672=0,"No evidenciado",Y2672=1,"Novato",Y2672=2,"Principiante avanzado",Y2672=3,"Competente",Y2672=4,"Proficiente",Y2672=5,"Master")</f>
        <v>Principiante avanzado</v>
      </c>
      <c r="AA2672" s="17">
        <v>2</v>
      </c>
      <c r="AB2672" s="17" t="str" cm="1">
        <f t="array" ref="AB2672">_xlfn.IFS(AA2672=0,"No evidenciado",AA2672=1,"Novato",AA2672=2,"Principiante avanzado",AA2672=3,"Competente",AA2672=4,"Proficiente",AA2672=5,"Master")</f>
        <v>Principiante avanzado</v>
      </c>
      <c r="AC2672" s="17">
        <v>1</v>
      </c>
      <c r="AD2672" s="17" t="str" cm="1">
        <f t="array" ref="AD2672">_xlfn.IFS(AC2672=0,"Prenovato",AC2672=1,"Novato",AC2672=2,"Principiante avanzado",AC2672=3,"Competente",AC2672=4,"Proficiente",AC2672=5,"Master")</f>
        <v>Novato</v>
      </c>
      <c r="AE2672" s="17" t="s">
        <v>422</v>
      </c>
    </row>
    <row r="2673" spans="1:31" x14ac:dyDescent="0.25">
      <c r="A2673" t="s">
        <v>242</v>
      </c>
      <c r="B2673" t="s">
        <v>60</v>
      </c>
      <c r="C2673" t="s">
        <v>218</v>
      </c>
      <c r="D2673" t="s">
        <v>196</v>
      </c>
      <c r="E2673" t="s">
        <v>356</v>
      </c>
      <c r="F2673" t="s">
        <v>104</v>
      </c>
      <c r="G2673" t="s">
        <v>357</v>
      </c>
      <c r="H2673" s="4"/>
      <c r="I2673" s="1">
        <f t="shared" ca="1" si="167"/>
        <v>1485</v>
      </c>
      <c r="J2673" s="1" t="str">
        <f t="shared" ca="1" si="168"/>
        <v>3. Mayor a 6 meses</v>
      </c>
      <c r="K2673" t="str">
        <f t="shared" si="169"/>
        <v>NO</v>
      </c>
      <c r="L2673" t="s">
        <v>255</v>
      </c>
      <c r="M2673" t="s">
        <v>159</v>
      </c>
      <c r="N2673" t="s">
        <v>416</v>
      </c>
      <c r="O2673" t="s">
        <v>416</v>
      </c>
      <c r="P2673" t="str">
        <f t="shared" si="170"/>
        <v>CESAR ANTHONY CALDERON NIMAGobernanza de datosEVALUACION ANTERIOR</v>
      </c>
      <c r="Q2673" t="str">
        <f>BASE[[#This Row],[NombresCalificado]]&amp;BASE[[#This Row],[TipoEvaluacion]]</f>
        <v>CESAR ANTHONY CALDERON NIMAEVALUACION ANTERIOR</v>
      </c>
      <c r="R2673">
        <v>1</v>
      </c>
      <c r="S2673" t="s">
        <v>6</v>
      </c>
      <c r="T2673" t="s">
        <v>419</v>
      </c>
      <c r="U2673" s="17">
        <v>1</v>
      </c>
      <c r="V2673" s="17" t="str" cm="1">
        <f t="array" ref="V2673">_xlfn.IFS(U2673=0,"Prenovato",U2673=1,"Novato",U2673=2,"Principiante avanzado",U2673=3,"Competente",U2673=4,"Proficiente",U2673=5,"Master")</f>
        <v>Novato</v>
      </c>
      <c r="W2673" s="17">
        <v>2</v>
      </c>
      <c r="X2673" s="17" t="str" cm="1">
        <f t="array" ref="X2673">_xlfn.IFS(W2673=0,"No evidenciado",W2673=1,"Novato",W2673=2,"Principiante avanzado",W2673=3,"Competente",W2673=4,"Proficiente",W2673=5,"Master")</f>
        <v>Principiante avanzado</v>
      </c>
      <c r="Y2673" s="17">
        <v>2</v>
      </c>
      <c r="Z2673" s="17" t="str" cm="1">
        <f t="array" ref="Z2673">_xlfn.IFS(Y2673=0,"No evidenciado",Y2673=1,"Novato",Y2673=2,"Principiante avanzado",Y2673=3,"Competente",Y2673=4,"Proficiente",Y2673=5,"Master")</f>
        <v>Principiante avanzado</v>
      </c>
      <c r="AA2673" s="17">
        <v>2</v>
      </c>
      <c r="AB2673" s="17" t="str" cm="1">
        <f t="array" ref="AB2673">_xlfn.IFS(AA2673=0,"No evidenciado",AA2673=1,"Novato",AA2673=2,"Principiante avanzado",AA2673=3,"Competente",AA2673=4,"Proficiente",AA2673=5,"Master")</f>
        <v>Principiante avanzado</v>
      </c>
      <c r="AC2673" s="17">
        <v>1</v>
      </c>
      <c r="AD2673" s="17" t="str" cm="1">
        <f t="array" ref="AD2673">_xlfn.IFS(AC2673=0,"Prenovato",AC2673=1,"Novato",AC2673=2,"Principiante avanzado",AC2673=3,"Competente",AC2673=4,"Proficiente",AC2673=5,"Master")</f>
        <v>Novato</v>
      </c>
      <c r="AE2673" s="17" t="s">
        <v>422</v>
      </c>
    </row>
    <row r="2674" spans="1:31" x14ac:dyDescent="0.25">
      <c r="A2674" t="s">
        <v>242</v>
      </c>
      <c r="B2674" t="s">
        <v>60</v>
      </c>
      <c r="C2674" t="s">
        <v>218</v>
      </c>
      <c r="D2674" t="s">
        <v>196</v>
      </c>
      <c r="E2674" t="s">
        <v>356</v>
      </c>
      <c r="F2674" t="s">
        <v>104</v>
      </c>
      <c r="G2674" t="s">
        <v>357</v>
      </c>
      <c r="H2674" s="4"/>
      <c r="I2674" s="1">
        <f t="shared" ca="1" si="167"/>
        <v>1485</v>
      </c>
      <c r="J2674" s="1" t="str">
        <f t="shared" ca="1" si="168"/>
        <v>3. Mayor a 6 meses</v>
      </c>
      <c r="K2674" t="str">
        <f t="shared" si="169"/>
        <v>NO</v>
      </c>
      <c r="L2674" t="s">
        <v>255</v>
      </c>
      <c r="M2674" t="s">
        <v>171</v>
      </c>
      <c r="N2674" t="s">
        <v>416</v>
      </c>
      <c r="O2674" t="s">
        <v>416</v>
      </c>
      <c r="P2674" t="str">
        <f t="shared" si="170"/>
        <v>CESAR ANTHONY CALDERON NIMABases de datos en la nubeEVALUACION ANTERIOR</v>
      </c>
      <c r="Q2674" t="str">
        <f>BASE[[#This Row],[NombresCalificado]]&amp;BASE[[#This Row],[TipoEvaluacion]]</f>
        <v>CESAR ANTHONY CALDERON NIMAEVALUACION ANTERIOR</v>
      </c>
      <c r="R2674">
        <v>0</v>
      </c>
      <c r="S2674" t="s">
        <v>185</v>
      </c>
      <c r="T2674" t="s">
        <v>420</v>
      </c>
      <c r="U2674" s="17">
        <v>1</v>
      </c>
      <c r="V2674" s="17" t="str" cm="1">
        <f t="array" ref="V2674">_xlfn.IFS(U2674=0,"Prenovato",U2674=1,"Novato",U2674=2,"Principiante avanzado",U2674=3,"Competente",U2674=4,"Proficiente",U2674=5,"Master")</f>
        <v>Novato</v>
      </c>
      <c r="W2674" s="17">
        <v>2</v>
      </c>
      <c r="X2674" s="17" t="str" cm="1">
        <f t="array" ref="X2674">_xlfn.IFS(W2674=0,"No evidenciado",W2674=1,"Novato",W2674=2,"Principiante avanzado",W2674=3,"Competente",W2674=4,"Proficiente",W2674=5,"Master")</f>
        <v>Principiante avanzado</v>
      </c>
      <c r="Y2674" s="17">
        <v>2</v>
      </c>
      <c r="Z2674" s="17" t="str" cm="1">
        <f t="array" ref="Z2674">_xlfn.IFS(Y2674=0,"No evidenciado",Y2674=1,"Novato",Y2674=2,"Principiante avanzado",Y2674=3,"Competente",Y2674=4,"Proficiente",Y2674=5,"Master")</f>
        <v>Principiante avanzado</v>
      </c>
      <c r="AA2674" s="17">
        <v>2</v>
      </c>
      <c r="AB2674" s="17" t="str" cm="1">
        <f t="array" ref="AB2674">_xlfn.IFS(AA2674=0,"No evidenciado",AA2674=1,"Novato",AA2674=2,"Principiante avanzado",AA2674=3,"Competente",AA2674=4,"Proficiente",AA2674=5,"Master")</f>
        <v>Principiante avanzado</v>
      </c>
      <c r="AC2674" s="17">
        <v>1</v>
      </c>
      <c r="AD2674" s="17" t="str" cm="1">
        <f t="array" ref="AD2674">_xlfn.IFS(AC2674=0,"Prenovato",AC2674=1,"Novato",AC2674=2,"Principiante avanzado",AC2674=3,"Competente",AC2674=4,"Proficiente",AC2674=5,"Master")</f>
        <v>Novato</v>
      </c>
      <c r="AE2674" s="17" t="s">
        <v>422</v>
      </c>
    </row>
    <row r="2675" spans="1:31" x14ac:dyDescent="0.25">
      <c r="A2675" t="s">
        <v>242</v>
      </c>
      <c r="B2675" t="s">
        <v>60</v>
      </c>
      <c r="C2675" t="s">
        <v>218</v>
      </c>
      <c r="D2675" t="s">
        <v>196</v>
      </c>
      <c r="E2675" t="s">
        <v>356</v>
      </c>
      <c r="F2675" t="s">
        <v>104</v>
      </c>
      <c r="G2675" t="s">
        <v>357</v>
      </c>
      <c r="H2675" s="4"/>
      <c r="I2675" s="1">
        <f t="shared" ca="1" si="167"/>
        <v>1485</v>
      </c>
      <c r="J2675" s="1" t="str">
        <f t="shared" ca="1" si="168"/>
        <v>3. Mayor a 6 meses</v>
      </c>
      <c r="K2675" t="str">
        <f t="shared" si="169"/>
        <v>NO</v>
      </c>
      <c r="L2675" t="s">
        <v>255</v>
      </c>
      <c r="M2675" t="s">
        <v>56</v>
      </c>
      <c r="N2675" t="s">
        <v>417</v>
      </c>
      <c r="O2675" t="s">
        <v>416</v>
      </c>
      <c r="P2675" t="str">
        <f t="shared" si="170"/>
        <v>CESAR ANTHONY CALDERON NIMAControl de versionesEVALUACION ANTERIOR</v>
      </c>
      <c r="Q2675" t="str">
        <f>BASE[[#This Row],[NombresCalificado]]&amp;BASE[[#This Row],[TipoEvaluacion]]</f>
        <v>CESAR ANTHONY CALDERON NIMAEVALUACION ANTERIOR</v>
      </c>
      <c r="R2675">
        <v>0</v>
      </c>
      <c r="S2675" t="s">
        <v>185</v>
      </c>
      <c r="T2675" t="s">
        <v>419</v>
      </c>
      <c r="U2675" s="17">
        <v>1</v>
      </c>
      <c r="V2675" s="17" t="str" cm="1">
        <f t="array" ref="V2675">_xlfn.IFS(U2675=0,"Prenovato",U2675=1,"Novato",U2675=2,"Principiante avanzado",U2675=3,"Competente",U2675=4,"Proficiente",U2675=5,"Master")</f>
        <v>Novato</v>
      </c>
      <c r="W2675" s="17">
        <v>2</v>
      </c>
      <c r="X2675" s="17" t="str" cm="1">
        <f t="array" ref="X2675">_xlfn.IFS(W2675=0,"No evidenciado",W2675=1,"Novato",W2675=2,"Principiante avanzado",W2675=3,"Competente",W2675=4,"Proficiente",W2675=5,"Master")</f>
        <v>Principiante avanzado</v>
      </c>
      <c r="Y2675" s="17">
        <v>2</v>
      </c>
      <c r="Z2675" s="17" t="str" cm="1">
        <f t="array" ref="Z2675">_xlfn.IFS(Y2675=0,"No evidenciado",Y2675=1,"Novato",Y2675=2,"Principiante avanzado",Y2675=3,"Competente",Y2675=4,"Proficiente",Y2675=5,"Master")</f>
        <v>Principiante avanzado</v>
      </c>
      <c r="AA2675" s="17">
        <v>2</v>
      </c>
      <c r="AB2675" s="17" t="str" cm="1">
        <f t="array" ref="AB2675">_xlfn.IFS(AA2675=0,"No evidenciado",AA2675=1,"Novato",AA2675=2,"Principiante avanzado",AA2675=3,"Competente",AA2675=4,"Proficiente",AA2675=5,"Master")</f>
        <v>Principiante avanzado</v>
      </c>
      <c r="AC2675" s="17">
        <v>1</v>
      </c>
      <c r="AD2675" s="17" t="str" cm="1">
        <f t="array" ref="AD2675">_xlfn.IFS(AC2675=0,"Prenovato",AC2675=1,"Novato",AC2675=2,"Principiante avanzado",AC2675=3,"Competente",AC2675=4,"Proficiente",AC2675=5,"Master")</f>
        <v>Novato</v>
      </c>
      <c r="AE2675" s="17" t="s">
        <v>422</v>
      </c>
    </row>
    <row r="2676" spans="1:31" x14ac:dyDescent="0.25">
      <c r="A2676" t="s">
        <v>242</v>
      </c>
      <c r="B2676" t="s">
        <v>60</v>
      </c>
      <c r="C2676" t="s">
        <v>218</v>
      </c>
      <c r="D2676" t="s">
        <v>196</v>
      </c>
      <c r="E2676" t="s">
        <v>356</v>
      </c>
      <c r="F2676" t="s">
        <v>104</v>
      </c>
      <c r="G2676" t="s">
        <v>357</v>
      </c>
      <c r="H2676" s="4"/>
      <c r="I2676" s="1">
        <f t="shared" ca="1" si="167"/>
        <v>1485</v>
      </c>
      <c r="J2676" s="1" t="str">
        <f t="shared" ca="1" si="168"/>
        <v>3. Mayor a 6 meses</v>
      </c>
      <c r="K2676" t="str">
        <f t="shared" si="169"/>
        <v>NO</v>
      </c>
      <c r="L2676" t="s">
        <v>255</v>
      </c>
      <c r="M2676" t="s">
        <v>163</v>
      </c>
      <c r="N2676" t="s">
        <v>417</v>
      </c>
      <c r="O2676" t="s">
        <v>416</v>
      </c>
      <c r="P2676" t="str">
        <f t="shared" si="170"/>
        <v>CESAR ANTHONY CALDERON NIMANube BCPEVALUACION ANTERIOR</v>
      </c>
      <c r="Q2676" t="str">
        <f>BASE[[#This Row],[NombresCalificado]]&amp;BASE[[#This Row],[TipoEvaluacion]]</f>
        <v>CESAR ANTHONY CALDERON NIMAEVALUACION ANTERIOR</v>
      </c>
      <c r="R2676">
        <v>0</v>
      </c>
      <c r="S2676" t="s">
        <v>185</v>
      </c>
      <c r="T2676" t="s">
        <v>419</v>
      </c>
      <c r="U2676" s="17">
        <v>1</v>
      </c>
      <c r="V2676" s="17" t="str" cm="1">
        <f t="array" ref="V2676">_xlfn.IFS(U2676=0,"Prenovato",U2676=1,"Novato",U2676=2,"Principiante avanzado",U2676=3,"Competente",U2676=4,"Proficiente",U2676=5,"Master")</f>
        <v>Novato</v>
      </c>
      <c r="W2676" s="17">
        <v>2</v>
      </c>
      <c r="X2676" s="17" t="str" cm="1">
        <f t="array" ref="X2676">_xlfn.IFS(W2676=0,"No evidenciado",W2676=1,"Novato",W2676=2,"Principiante avanzado",W2676=3,"Competente",W2676=4,"Proficiente",W2676=5,"Master")</f>
        <v>Principiante avanzado</v>
      </c>
      <c r="Y2676" s="17">
        <v>2</v>
      </c>
      <c r="Z2676" s="17" t="str" cm="1">
        <f t="array" ref="Z2676">_xlfn.IFS(Y2676=0,"No evidenciado",Y2676=1,"Novato",Y2676=2,"Principiante avanzado",Y2676=3,"Competente",Y2676=4,"Proficiente",Y2676=5,"Master")</f>
        <v>Principiante avanzado</v>
      </c>
      <c r="AA2676" s="17">
        <v>2</v>
      </c>
      <c r="AB2676" s="17" t="str" cm="1">
        <f t="array" ref="AB2676">_xlfn.IFS(AA2676=0,"No evidenciado",AA2676=1,"Novato",AA2676=2,"Principiante avanzado",AA2676=3,"Competente",AA2676=4,"Proficiente",AA2676=5,"Master")</f>
        <v>Principiante avanzado</v>
      </c>
      <c r="AC2676" s="17">
        <v>1</v>
      </c>
      <c r="AD2676" s="17" t="str" cm="1">
        <f t="array" ref="AD2676">_xlfn.IFS(AC2676=0,"Prenovato",AC2676=1,"Novato",AC2676=2,"Principiante avanzado",AC2676=3,"Competente",AC2676=4,"Proficiente",AC2676=5,"Master")</f>
        <v>Novato</v>
      </c>
      <c r="AE2676" s="17" t="s">
        <v>422</v>
      </c>
    </row>
    <row r="2677" spans="1:31" x14ac:dyDescent="0.25">
      <c r="A2677" t="s">
        <v>242</v>
      </c>
      <c r="B2677" t="s">
        <v>60</v>
      </c>
      <c r="C2677" t="s">
        <v>218</v>
      </c>
      <c r="D2677" t="s">
        <v>196</v>
      </c>
      <c r="E2677" t="s">
        <v>356</v>
      </c>
      <c r="F2677" t="s">
        <v>104</v>
      </c>
      <c r="G2677" t="s">
        <v>357</v>
      </c>
      <c r="H2677" s="4"/>
      <c r="I2677" s="1">
        <f t="shared" ca="1" si="167"/>
        <v>1485</v>
      </c>
      <c r="J2677" s="1" t="str">
        <f t="shared" ca="1" si="168"/>
        <v>3. Mayor a 6 meses</v>
      </c>
      <c r="K2677" t="str">
        <f t="shared" si="169"/>
        <v>NO</v>
      </c>
      <c r="L2677" t="s">
        <v>255</v>
      </c>
      <c r="M2677" t="s">
        <v>164</v>
      </c>
      <c r="N2677" t="s">
        <v>417</v>
      </c>
      <c r="O2677" t="s">
        <v>416</v>
      </c>
      <c r="P2677" t="str">
        <f t="shared" si="170"/>
        <v>CESAR ANTHONY CALDERON NIMAPrivacidad y seguridad de los datosEVALUACION ANTERIOR</v>
      </c>
      <c r="Q2677" t="str">
        <f>BASE[[#This Row],[NombresCalificado]]&amp;BASE[[#This Row],[TipoEvaluacion]]</f>
        <v>CESAR ANTHONY CALDERON NIMAEVALUACION ANTERIOR</v>
      </c>
      <c r="R2677">
        <v>1</v>
      </c>
      <c r="S2677" t="s">
        <v>6</v>
      </c>
      <c r="T2677" t="s">
        <v>419</v>
      </c>
      <c r="U2677" s="17">
        <v>1</v>
      </c>
      <c r="V2677" s="17" t="str" cm="1">
        <f t="array" ref="V2677">_xlfn.IFS(U2677=0,"Prenovato",U2677=1,"Novato",U2677=2,"Principiante avanzado",U2677=3,"Competente",U2677=4,"Proficiente",U2677=5,"Master")</f>
        <v>Novato</v>
      </c>
      <c r="W2677" s="17">
        <v>2</v>
      </c>
      <c r="X2677" s="17" t="str" cm="1">
        <f t="array" ref="X2677">_xlfn.IFS(W2677=0,"No evidenciado",W2677=1,"Novato",W2677=2,"Principiante avanzado",W2677=3,"Competente",W2677=4,"Proficiente",W2677=5,"Master")</f>
        <v>Principiante avanzado</v>
      </c>
      <c r="Y2677" s="17">
        <v>2</v>
      </c>
      <c r="Z2677" s="17" t="str" cm="1">
        <f t="array" ref="Z2677">_xlfn.IFS(Y2677=0,"No evidenciado",Y2677=1,"Novato",Y2677=2,"Principiante avanzado",Y2677=3,"Competente",Y2677=4,"Proficiente",Y2677=5,"Master")</f>
        <v>Principiante avanzado</v>
      </c>
      <c r="AA2677" s="17">
        <v>2</v>
      </c>
      <c r="AB2677" s="17" t="str" cm="1">
        <f t="array" ref="AB2677">_xlfn.IFS(AA2677=0,"No evidenciado",AA2677=1,"Novato",AA2677=2,"Principiante avanzado",AA2677=3,"Competente",AA2677=4,"Proficiente",AA2677=5,"Master")</f>
        <v>Principiante avanzado</v>
      </c>
      <c r="AC2677" s="17">
        <v>1</v>
      </c>
      <c r="AD2677" s="17" t="str" cm="1">
        <f t="array" ref="AD2677">_xlfn.IFS(AC2677=0,"Prenovato",AC2677=1,"Novato",AC2677=2,"Principiante avanzado",AC2677=3,"Competente",AC2677=4,"Proficiente",AC2677=5,"Master")</f>
        <v>Novato</v>
      </c>
      <c r="AE2677" s="17" t="s">
        <v>422</v>
      </c>
    </row>
    <row r="2678" spans="1:31" x14ac:dyDescent="0.25">
      <c r="A2678" t="s">
        <v>242</v>
      </c>
      <c r="B2678" t="s">
        <v>60</v>
      </c>
      <c r="C2678" t="s">
        <v>218</v>
      </c>
      <c r="D2678" t="s">
        <v>196</v>
      </c>
      <c r="E2678" t="s">
        <v>356</v>
      </c>
      <c r="F2678" t="s">
        <v>104</v>
      </c>
      <c r="G2678" t="s">
        <v>357</v>
      </c>
      <c r="H2678" s="4"/>
      <c r="I2678" s="1">
        <f t="shared" ca="1" si="167"/>
        <v>1485</v>
      </c>
      <c r="J2678" s="1" t="str">
        <f t="shared" ca="1" si="168"/>
        <v>3. Mayor a 6 meses</v>
      </c>
      <c r="K2678" t="str">
        <f t="shared" si="169"/>
        <v>NO</v>
      </c>
      <c r="L2678" t="s">
        <v>255</v>
      </c>
      <c r="M2678" t="s">
        <v>167</v>
      </c>
      <c r="N2678" t="s">
        <v>417</v>
      </c>
      <c r="O2678" t="s">
        <v>416</v>
      </c>
      <c r="P2678" t="str">
        <f t="shared" si="170"/>
        <v>CESAR ANTHONY CALDERON NIMACI-CDEVALUACION ANTERIOR</v>
      </c>
      <c r="Q2678" t="str">
        <f>BASE[[#This Row],[NombresCalificado]]&amp;BASE[[#This Row],[TipoEvaluacion]]</f>
        <v>CESAR ANTHONY CALDERON NIMAEVALUACION ANTERIOR</v>
      </c>
      <c r="R2678">
        <v>0</v>
      </c>
      <c r="S2678" t="s">
        <v>185</v>
      </c>
      <c r="T2678" t="s">
        <v>420</v>
      </c>
      <c r="U2678" s="17">
        <v>1</v>
      </c>
      <c r="V2678" s="17" t="str" cm="1">
        <f t="array" ref="V2678">_xlfn.IFS(U2678=0,"Prenovato",U2678=1,"Novato",U2678=2,"Principiante avanzado",U2678=3,"Competente",U2678=4,"Proficiente",U2678=5,"Master")</f>
        <v>Novato</v>
      </c>
      <c r="W2678" s="17">
        <v>2</v>
      </c>
      <c r="X2678" s="17" t="str" cm="1">
        <f t="array" ref="X2678">_xlfn.IFS(W2678=0,"No evidenciado",W2678=1,"Novato",W2678=2,"Principiante avanzado",W2678=3,"Competente",W2678=4,"Proficiente",W2678=5,"Master")</f>
        <v>Principiante avanzado</v>
      </c>
      <c r="Y2678" s="17">
        <v>2</v>
      </c>
      <c r="Z2678" s="17" t="str" cm="1">
        <f t="array" ref="Z2678">_xlfn.IFS(Y2678=0,"No evidenciado",Y2678=1,"Novato",Y2678=2,"Principiante avanzado",Y2678=3,"Competente",Y2678=4,"Proficiente",Y2678=5,"Master")</f>
        <v>Principiante avanzado</v>
      </c>
      <c r="AA2678" s="17">
        <v>2</v>
      </c>
      <c r="AB2678" s="17" t="str" cm="1">
        <f t="array" ref="AB2678">_xlfn.IFS(AA2678=0,"No evidenciado",AA2678=1,"Novato",AA2678=2,"Principiante avanzado",AA2678=3,"Competente",AA2678=4,"Proficiente",AA2678=5,"Master")</f>
        <v>Principiante avanzado</v>
      </c>
      <c r="AC2678" s="17">
        <v>1</v>
      </c>
      <c r="AD2678" s="17" t="str" cm="1">
        <f t="array" ref="AD2678">_xlfn.IFS(AC2678=0,"Prenovato",AC2678=1,"Novato",AC2678=2,"Principiante avanzado",AC2678=3,"Competente",AC2678=4,"Proficiente",AC2678=5,"Master")</f>
        <v>Novato</v>
      </c>
      <c r="AE2678" s="17" t="s">
        <v>422</v>
      </c>
    </row>
    <row r="2679" spans="1:31" x14ac:dyDescent="0.25">
      <c r="A2679" t="s">
        <v>242</v>
      </c>
      <c r="B2679" t="s">
        <v>60</v>
      </c>
      <c r="C2679" t="s">
        <v>218</v>
      </c>
      <c r="D2679" t="s">
        <v>196</v>
      </c>
      <c r="E2679" t="s">
        <v>356</v>
      </c>
      <c r="F2679" t="s">
        <v>104</v>
      </c>
      <c r="G2679" t="s">
        <v>357</v>
      </c>
      <c r="H2679" s="4"/>
      <c r="I2679" s="1">
        <f t="shared" ca="1" si="167"/>
        <v>1485</v>
      </c>
      <c r="J2679" s="1" t="str">
        <f t="shared" ca="1" si="168"/>
        <v>3. Mayor a 6 meses</v>
      </c>
      <c r="K2679" t="str">
        <f t="shared" si="169"/>
        <v>NO</v>
      </c>
      <c r="L2679" t="s">
        <v>255</v>
      </c>
      <c r="M2679" t="s">
        <v>169</v>
      </c>
      <c r="N2679" t="s">
        <v>416</v>
      </c>
      <c r="O2679" t="s">
        <v>416</v>
      </c>
      <c r="P2679" t="str">
        <f t="shared" si="170"/>
        <v>CESAR ANTHONY CALDERON NIMAAnálisis de datosEVALUACION ANTERIOR</v>
      </c>
      <c r="Q2679" t="str">
        <f>BASE[[#This Row],[NombresCalificado]]&amp;BASE[[#This Row],[TipoEvaluacion]]</f>
        <v>CESAR ANTHONY CALDERON NIMAEVALUACION ANTERIOR</v>
      </c>
      <c r="R2679">
        <v>2</v>
      </c>
      <c r="S2679" t="s">
        <v>4</v>
      </c>
      <c r="T2679" t="s">
        <v>419</v>
      </c>
      <c r="U2679" s="17">
        <v>1</v>
      </c>
      <c r="V2679" s="17" t="str" cm="1">
        <f t="array" ref="V2679">_xlfn.IFS(U2679=0,"Prenovato",U2679=1,"Novato",U2679=2,"Principiante avanzado",U2679=3,"Competente",U2679=4,"Proficiente",U2679=5,"Master")</f>
        <v>Novato</v>
      </c>
      <c r="W2679" s="17">
        <v>2</v>
      </c>
      <c r="X2679" s="17" t="str" cm="1">
        <f t="array" ref="X2679">_xlfn.IFS(W2679=0,"No evidenciado",W2679=1,"Novato",W2679=2,"Principiante avanzado",W2679=3,"Competente",W2679=4,"Proficiente",W2679=5,"Master")</f>
        <v>Principiante avanzado</v>
      </c>
      <c r="Y2679" s="17">
        <v>2</v>
      </c>
      <c r="Z2679" s="17" t="str" cm="1">
        <f t="array" ref="Z2679">_xlfn.IFS(Y2679=0,"No evidenciado",Y2679=1,"Novato",Y2679=2,"Principiante avanzado",Y2679=3,"Competente",Y2679=4,"Proficiente",Y2679=5,"Master")</f>
        <v>Principiante avanzado</v>
      </c>
      <c r="AA2679" s="17">
        <v>2</v>
      </c>
      <c r="AB2679" s="17" t="str" cm="1">
        <f t="array" ref="AB2679">_xlfn.IFS(AA2679=0,"No evidenciado",AA2679=1,"Novato",AA2679=2,"Principiante avanzado",AA2679=3,"Competente",AA2679=4,"Proficiente",AA2679=5,"Master")</f>
        <v>Principiante avanzado</v>
      </c>
      <c r="AC2679" s="17">
        <v>1</v>
      </c>
      <c r="AD2679" s="17" t="str" cm="1">
        <f t="array" ref="AD2679">_xlfn.IFS(AC2679=0,"Prenovato",AC2679=1,"Novato",AC2679=2,"Principiante avanzado",AC2679=3,"Competente",AC2679=4,"Proficiente",AC2679=5,"Master")</f>
        <v>Novato</v>
      </c>
      <c r="AE2679" s="17" t="s">
        <v>422</v>
      </c>
    </row>
    <row r="2680" spans="1:31" x14ac:dyDescent="0.25">
      <c r="A2680" t="s">
        <v>242</v>
      </c>
      <c r="B2680" t="s">
        <v>60</v>
      </c>
      <c r="C2680" t="s">
        <v>218</v>
      </c>
      <c r="D2680" t="s">
        <v>196</v>
      </c>
      <c r="E2680" t="s">
        <v>356</v>
      </c>
      <c r="F2680" t="s">
        <v>104</v>
      </c>
      <c r="G2680" t="s">
        <v>357</v>
      </c>
      <c r="H2680" s="4"/>
      <c r="I2680" s="1">
        <f t="shared" ca="1" si="167"/>
        <v>1485</v>
      </c>
      <c r="J2680" s="1" t="str">
        <f t="shared" ca="1" si="168"/>
        <v>3. Mayor a 6 meses</v>
      </c>
      <c r="K2680" t="str">
        <f t="shared" si="169"/>
        <v>NO</v>
      </c>
      <c r="L2680" t="s">
        <v>255</v>
      </c>
      <c r="M2680" t="s">
        <v>166</v>
      </c>
      <c r="N2680" t="s">
        <v>416</v>
      </c>
      <c r="O2680" t="s">
        <v>416</v>
      </c>
      <c r="P2680" t="str">
        <f t="shared" si="170"/>
        <v>CESAR ANTHONY CALDERON NIMABase de datos No-SQLEVALUACION ANTERIOR</v>
      </c>
      <c r="Q2680" t="str">
        <f>BASE[[#This Row],[NombresCalificado]]&amp;BASE[[#This Row],[TipoEvaluacion]]</f>
        <v>CESAR ANTHONY CALDERON NIMAEVALUACION ANTERIOR</v>
      </c>
      <c r="R2680">
        <v>0</v>
      </c>
      <c r="S2680" t="s">
        <v>185</v>
      </c>
      <c r="T2680" t="s">
        <v>419</v>
      </c>
      <c r="U2680" s="17">
        <v>1</v>
      </c>
      <c r="V2680" s="17" t="str" cm="1">
        <f t="array" ref="V2680">_xlfn.IFS(U2680=0,"Prenovato",U2680=1,"Novato",U2680=2,"Principiante avanzado",U2680=3,"Competente",U2680=4,"Proficiente",U2680=5,"Master")</f>
        <v>Novato</v>
      </c>
      <c r="W2680" s="17">
        <v>2</v>
      </c>
      <c r="X2680" s="17" t="str" cm="1">
        <f t="array" ref="X2680">_xlfn.IFS(W2680=0,"No evidenciado",W2680=1,"Novato",W2680=2,"Principiante avanzado",W2680=3,"Competente",W2680=4,"Proficiente",W2680=5,"Master")</f>
        <v>Principiante avanzado</v>
      </c>
      <c r="Y2680" s="17">
        <v>2</v>
      </c>
      <c r="Z2680" s="17" t="str" cm="1">
        <f t="array" ref="Z2680">_xlfn.IFS(Y2680=0,"No evidenciado",Y2680=1,"Novato",Y2680=2,"Principiante avanzado",Y2680=3,"Competente",Y2680=4,"Proficiente",Y2680=5,"Master")</f>
        <v>Principiante avanzado</v>
      </c>
      <c r="AA2680" s="17">
        <v>2</v>
      </c>
      <c r="AB2680" s="17" t="str" cm="1">
        <f t="array" ref="AB2680">_xlfn.IFS(AA2680=0,"No evidenciado",AA2680=1,"Novato",AA2680=2,"Principiante avanzado",AA2680=3,"Competente",AA2680=4,"Proficiente",AA2680=5,"Master")</f>
        <v>Principiante avanzado</v>
      </c>
      <c r="AC2680" s="17">
        <v>1</v>
      </c>
      <c r="AD2680" s="17" t="str" cm="1">
        <f t="array" ref="AD2680">_xlfn.IFS(AC2680=0,"Prenovato",AC2680=1,"Novato",AC2680=2,"Principiante avanzado",AC2680=3,"Competente",AC2680=4,"Proficiente",AC2680=5,"Master")</f>
        <v>Novato</v>
      </c>
      <c r="AE2680" s="17" t="s">
        <v>422</v>
      </c>
    </row>
    <row r="2681" spans="1:31" x14ac:dyDescent="0.25">
      <c r="A2681" t="s">
        <v>242</v>
      </c>
      <c r="B2681" t="s">
        <v>60</v>
      </c>
      <c r="C2681" t="s">
        <v>218</v>
      </c>
      <c r="D2681" t="s">
        <v>196</v>
      </c>
      <c r="E2681" t="s">
        <v>358</v>
      </c>
      <c r="F2681" t="s">
        <v>152</v>
      </c>
      <c r="G2681" t="s">
        <v>359</v>
      </c>
      <c r="H2681" s="4"/>
      <c r="I2681" s="1">
        <f t="shared" ca="1" si="167"/>
        <v>1485</v>
      </c>
      <c r="J2681" s="1" t="str">
        <f t="shared" ca="1" si="168"/>
        <v>3. Mayor a 6 meses</v>
      </c>
      <c r="K2681" t="str">
        <f t="shared" si="169"/>
        <v>SI</v>
      </c>
      <c r="L2681" t="s">
        <v>255</v>
      </c>
      <c r="M2681" t="s">
        <v>163</v>
      </c>
      <c r="N2681" t="s">
        <v>417</v>
      </c>
      <c r="O2681" t="s">
        <v>416</v>
      </c>
      <c r="P2681" t="str">
        <f t="shared" si="170"/>
        <v>TONY FRANK MOLINA VILLEGASNube BCPEVALUACION ANTERIOR</v>
      </c>
      <c r="Q2681" t="str">
        <f>BASE[[#This Row],[NombresCalificado]]&amp;BASE[[#This Row],[TipoEvaluacion]]</f>
        <v>TONY FRANK MOLINA VILLEGASEVALUACION ANTERIOR</v>
      </c>
      <c r="R2681">
        <v>0</v>
      </c>
      <c r="S2681" t="s">
        <v>185</v>
      </c>
      <c r="T2681" t="s">
        <v>419</v>
      </c>
      <c r="U2681" s="17">
        <v>0</v>
      </c>
      <c r="V2681" s="17" t="str" cm="1">
        <f t="array" ref="V2681">_xlfn.IFS(U2681=0,"Prenovato",U2681=1,"Novato",U2681=2,"Principiante avanzado",U2681=3,"Competente",U2681=4,"Proficiente",U2681=5,"Master")</f>
        <v>Prenovato</v>
      </c>
      <c r="W2681" s="17">
        <v>1</v>
      </c>
      <c r="X2681" s="17" t="str" cm="1">
        <f t="array" ref="X2681">_xlfn.IFS(W2681=0,"No evidenciado",W2681=1,"Novato",W2681=2,"Principiante avanzado",W2681=3,"Competente",W2681=4,"Proficiente",W2681=5,"Master")</f>
        <v>Novato</v>
      </c>
      <c r="Y2681" s="17">
        <v>1</v>
      </c>
      <c r="Z2681" s="17" t="str" cm="1">
        <f t="array" ref="Z2681">_xlfn.IFS(Y2681=0,"No evidenciado",Y2681=1,"Novato",Y2681=2,"Principiante avanzado",Y2681=3,"Competente",Y2681=4,"Proficiente",Y2681=5,"Master")</f>
        <v>Novato</v>
      </c>
      <c r="AA2681" s="17">
        <v>1</v>
      </c>
      <c r="AB2681" s="17" t="str" cm="1">
        <f t="array" ref="AB2681">_xlfn.IFS(AA2681=0,"No evidenciado",AA2681=1,"Novato",AA2681=2,"Principiante avanzado",AA2681=3,"Competente",AA2681=4,"Proficiente",AA2681=5,"Master")</f>
        <v>Novato</v>
      </c>
      <c r="AC2681" s="17">
        <v>0</v>
      </c>
      <c r="AD2681" s="17" t="str" cm="1">
        <f t="array" ref="AD2681">_xlfn.IFS(AC2681=0,"Prenovato",AC2681=1,"Novato",AC2681=2,"Principiante avanzado",AC2681=3,"Competente",AC2681=4,"Proficiente",AC2681=5,"Master")</f>
        <v>Prenovato</v>
      </c>
      <c r="AE2681" s="17" t="s">
        <v>422</v>
      </c>
    </row>
    <row r="2682" spans="1:31" x14ac:dyDescent="0.25">
      <c r="A2682" t="s">
        <v>242</v>
      </c>
      <c r="B2682" t="s">
        <v>60</v>
      </c>
      <c r="C2682" t="s">
        <v>218</v>
      </c>
      <c r="D2682" t="s">
        <v>196</v>
      </c>
      <c r="E2682" t="s">
        <v>358</v>
      </c>
      <c r="F2682" t="s">
        <v>152</v>
      </c>
      <c r="G2682" t="s">
        <v>359</v>
      </c>
      <c r="H2682" s="4"/>
      <c r="I2682" s="1">
        <f t="shared" ca="1" si="167"/>
        <v>1485</v>
      </c>
      <c r="J2682" s="1" t="str">
        <f t="shared" ca="1" si="168"/>
        <v>3. Mayor a 6 meses</v>
      </c>
      <c r="K2682" t="str">
        <f t="shared" si="169"/>
        <v>SI</v>
      </c>
      <c r="L2682" t="s">
        <v>255</v>
      </c>
      <c r="M2682" t="s">
        <v>169</v>
      </c>
      <c r="N2682" t="s">
        <v>416</v>
      </c>
      <c r="O2682" t="s">
        <v>416</v>
      </c>
      <c r="P2682" t="str">
        <f t="shared" si="170"/>
        <v>TONY FRANK MOLINA VILLEGASAnálisis de datosEVALUACION ANTERIOR</v>
      </c>
      <c r="Q2682" t="str">
        <f>BASE[[#This Row],[NombresCalificado]]&amp;BASE[[#This Row],[TipoEvaluacion]]</f>
        <v>TONY FRANK MOLINA VILLEGASEVALUACION ANTERIOR</v>
      </c>
      <c r="R2682">
        <v>1</v>
      </c>
      <c r="S2682" t="s">
        <v>6</v>
      </c>
      <c r="T2682" t="s">
        <v>419</v>
      </c>
      <c r="U2682" s="17">
        <v>0</v>
      </c>
      <c r="V2682" s="17" t="str" cm="1">
        <f t="array" ref="V2682">_xlfn.IFS(U2682=0,"Prenovato",U2682=1,"Novato",U2682=2,"Principiante avanzado",U2682=3,"Competente",U2682=4,"Proficiente",U2682=5,"Master")</f>
        <v>Prenovato</v>
      </c>
      <c r="W2682" s="17">
        <v>1</v>
      </c>
      <c r="X2682" s="17" t="str" cm="1">
        <f t="array" ref="X2682">_xlfn.IFS(W2682=0,"No evidenciado",W2682=1,"Novato",W2682=2,"Principiante avanzado",W2682=3,"Competente",W2682=4,"Proficiente",W2682=5,"Master")</f>
        <v>Novato</v>
      </c>
      <c r="Y2682" s="17">
        <v>1</v>
      </c>
      <c r="Z2682" s="17" t="str" cm="1">
        <f t="array" ref="Z2682">_xlfn.IFS(Y2682=0,"No evidenciado",Y2682=1,"Novato",Y2682=2,"Principiante avanzado",Y2682=3,"Competente",Y2682=4,"Proficiente",Y2682=5,"Master")</f>
        <v>Novato</v>
      </c>
      <c r="AA2682" s="17">
        <v>1</v>
      </c>
      <c r="AB2682" s="17" t="str" cm="1">
        <f t="array" ref="AB2682">_xlfn.IFS(AA2682=0,"No evidenciado",AA2682=1,"Novato",AA2682=2,"Principiante avanzado",AA2682=3,"Competente",AA2682=4,"Proficiente",AA2682=5,"Master")</f>
        <v>Novato</v>
      </c>
      <c r="AC2682" s="17">
        <v>0</v>
      </c>
      <c r="AD2682" s="17" t="str" cm="1">
        <f t="array" ref="AD2682">_xlfn.IFS(AC2682=0,"Prenovato",AC2682=1,"Novato",AC2682=2,"Principiante avanzado",AC2682=3,"Competente",AC2682=4,"Proficiente",AC2682=5,"Master")</f>
        <v>Prenovato</v>
      </c>
      <c r="AE2682" s="17" t="s">
        <v>422</v>
      </c>
    </row>
    <row r="2683" spans="1:31" x14ac:dyDescent="0.25">
      <c r="A2683" t="s">
        <v>242</v>
      </c>
      <c r="B2683" t="s">
        <v>60</v>
      </c>
      <c r="C2683" t="s">
        <v>218</v>
      </c>
      <c r="D2683" t="s">
        <v>196</v>
      </c>
      <c r="E2683" t="s">
        <v>358</v>
      </c>
      <c r="F2683" t="s">
        <v>152</v>
      </c>
      <c r="G2683" t="s">
        <v>359</v>
      </c>
      <c r="H2683" s="4"/>
      <c r="I2683" s="1">
        <f t="shared" ca="1" si="167"/>
        <v>1485</v>
      </c>
      <c r="J2683" s="1" t="str">
        <f t="shared" ca="1" si="168"/>
        <v>3. Mayor a 6 meses</v>
      </c>
      <c r="K2683" t="str">
        <f t="shared" si="169"/>
        <v>SI</v>
      </c>
      <c r="L2683" t="s">
        <v>255</v>
      </c>
      <c r="M2683" t="s">
        <v>166</v>
      </c>
      <c r="N2683" t="s">
        <v>416</v>
      </c>
      <c r="O2683" t="s">
        <v>416</v>
      </c>
      <c r="P2683" t="str">
        <f t="shared" si="170"/>
        <v>TONY FRANK MOLINA VILLEGASBase de datos No-SQLEVALUACION ANTERIOR</v>
      </c>
      <c r="Q2683" t="str">
        <f>BASE[[#This Row],[NombresCalificado]]&amp;BASE[[#This Row],[TipoEvaluacion]]</f>
        <v>TONY FRANK MOLINA VILLEGASEVALUACION ANTERIOR</v>
      </c>
      <c r="R2683">
        <v>0</v>
      </c>
      <c r="S2683" t="s">
        <v>185</v>
      </c>
      <c r="T2683" t="s">
        <v>419</v>
      </c>
      <c r="U2683" s="17">
        <v>0</v>
      </c>
      <c r="V2683" s="17" t="str" cm="1">
        <f t="array" ref="V2683">_xlfn.IFS(U2683=0,"Prenovato",U2683=1,"Novato",U2683=2,"Principiante avanzado",U2683=3,"Competente",U2683=4,"Proficiente",U2683=5,"Master")</f>
        <v>Prenovato</v>
      </c>
      <c r="W2683" s="17">
        <v>1</v>
      </c>
      <c r="X2683" s="17" t="str" cm="1">
        <f t="array" ref="X2683">_xlfn.IFS(W2683=0,"No evidenciado",W2683=1,"Novato",W2683=2,"Principiante avanzado",W2683=3,"Competente",W2683=4,"Proficiente",W2683=5,"Master")</f>
        <v>Novato</v>
      </c>
      <c r="Y2683" s="17">
        <v>1</v>
      </c>
      <c r="Z2683" s="17" t="str" cm="1">
        <f t="array" ref="Z2683">_xlfn.IFS(Y2683=0,"No evidenciado",Y2683=1,"Novato",Y2683=2,"Principiante avanzado",Y2683=3,"Competente",Y2683=4,"Proficiente",Y2683=5,"Master")</f>
        <v>Novato</v>
      </c>
      <c r="AA2683" s="17">
        <v>1</v>
      </c>
      <c r="AB2683" s="17" t="str" cm="1">
        <f t="array" ref="AB2683">_xlfn.IFS(AA2683=0,"No evidenciado",AA2683=1,"Novato",AA2683=2,"Principiante avanzado",AA2683=3,"Competente",AA2683=4,"Proficiente",AA2683=5,"Master")</f>
        <v>Novato</v>
      </c>
      <c r="AC2683" s="17">
        <v>0</v>
      </c>
      <c r="AD2683" s="17" t="str" cm="1">
        <f t="array" ref="AD2683">_xlfn.IFS(AC2683=0,"Prenovato",AC2683=1,"Novato",AC2683=2,"Principiante avanzado",AC2683=3,"Competente",AC2683=4,"Proficiente",AC2683=5,"Master")</f>
        <v>Prenovato</v>
      </c>
      <c r="AE2683" s="17" t="s">
        <v>422</v>
      </c>
    </row>
    <row r="2684" spans="1:31" x14ac:dyDescent="0.25">
      <c r="A2684" t="s">
        <v>242</v>
      </c>
      <c r="B2684" t="s">
        <v>60</v>
      </c>
      <c r="C2684" t="s">
        <v>218</v>
      </c>
      <c r="D2684" t="s">
        <v>196</v>
      </c>
      <c r="E2684" t="s">
        <v>358</v>
      </c>
      <c r="F2684" t="s">
        <v>152</v>
      </c>
      <c r="G2684" t="s">
        <v>359</v>
      </c>
      <c r="H2684" s="4"/>
      <c r="I2684" s="1">
        <f t="shared" ca="1" si="167"/>
        <v>1485</v>
      </c>
      <c r="J2684" s="1" t="str">
        <f t="shared" ca="1" si="168"/>
        <v>3. Mayor a 6 meses</v>
      </c>
      <c r="K2684" t="str">
        <f t="shared" si="169"/>
        <v>SI</v>
      </c>
      <c r="L2684" t="s">
        <v>255</v>
      </c>
      <c r="M2684" t="s">
        <v>171</v>
      </c>
      <c r="N2684" t="s">
        <v>416</v>
      </c>
      <c r="O2684" t="s">
        <v>416</v>
      </c>
      <c r="P2684" t="str">
        <f t="shared" si="170"/>
        <v>TONY FRANK MOLINA VILLEGASBases de datos en la nubeEVALUACION ANTERIOR</v>
      </c>
      <c r="Q2684" t="str">
        <f>BASE[[#This Row],[NombresCalificado]]&amp;BASE[[#This Row],[TipoEvaluacion]]</f>
        <v>TONY FRANK MOLINA VILLEGASEVALUACION ANTERIOR</v>
      </c>
      <c r="R2684">
        <v>0</v>
      </c>
      <c r="S2684" t="s">
        <v>185</v>
      </c>
      <c r="T2684" t="s">
        <v>420</v>
      </c>
      <c r="U2684" s="17">
        <v>0</v>
      </c>
      <c r="V2684" s="17" t="str" cm="1">
        <f t="array" ref="V2684">_xlfn.IFS(U2684=0,"Prenovato",U2684=1,"Novato",U2684=2,"Principiante avanzado",U2684=3,"Competente",U2684=4,"Proficiente",U2684=5,"Master")</f>
        <v>Prenovato</v>
      </c>
      <c r="W2684" s="17">
        <v>1</v>
      </c>
      <c r="X2684" s="17" t="str" cm="1">
        <f t="array" ref="X2684">_xlfn.IFS(W2684=0,"No evidenciado",W2684=1,"Novato",W2684=2,"Principiante avanzado",W2684=3,"Competente",W2684=4,"Proficiente",W2684=5,"Master")</f>
        <v>Novato</v>
      </c>
      <c r="Y2684" s="17">
        <v>1</v>
      </c>
      <c r="Z2684" s="17" t="str" cm="1">
        <f t="array" ref="Z2684">_xlfn.IFS(Y2684=0,"No evidenciado",Y2684=1,"Novato",Y2684=2,"Principiante avanzado",Y2684=3,"Competente",Y2684=4,"Proficiente",Y2684=5,"Master")</f>
        <v>Novato</v>
      </c>
      <c r="AA2684" s="17">
        <v>1</v>
      </c>
      <c r="AB2684" s="17" t="str" cm="1">
        <f t="array" ref="AB2684">_xlfn.IFS(AA2684=0,"No evidenciado",AA2684=1,"Novato",AA2684=2,"Principiante avanzado",AA2684=3,"Competente",AA2684=4,"Proficiente",AA2684=5,"Master")</f>
        <v>Novato</v>
      </c>
      <c r="AC2684" s="17">
        <v>0</v>
      </c>
      <c r="AD2684" s="17" t="str" cm="1">
        <f t="array" ref="AD2684">_xlfn.IFS(AC2684=0,"Prenovato",AC2684=1,"Novato",AC2684=2,"Principiante avanzado",AC2684=3,"Competente",AC2684=4,"Proficiente",AC2684=5,"Master")</f>
        <v>Prenovato</v>
      </c>
      <c r="AE2684" s="17" t="s">
        <v>422</v>
      </c>
    </row>
    <row r="2685" spans="1:31" x14ac:dyDescent="0.25">
      <c r="A2685" t="s">
        <v>242</v>
      </c>
      <c r="B2685" t="s">
        <v>60</v>
      </c>
      <c r="C2685" t="s">
        <v>218</v>
      </c>
      <c r="D2685" t="s">
        <v>196</v>
      </c>
      <c r="E2685" t="s">
        <v>358</v>
      </c>
      <c r="F2685" t="s">
        <v>152</v>
      </c>
      <c r="G2685" t="s">
        <v>359</v>
      </c>
      <c r="H2685" s="4"/>
      <c r="I2685" s="1">
        <f t="shared" ca="1" si="167"/>
        <v>1485</v>
      </c>
      <c r="J2685" s="1" t="str">
        <f t="shared" ca="1" si="168"/>
        <v>3. Mayor a 6 meses</v>
      </c>
      <c r="K2685" t="str">
        <f t="shared" si="169"/>
        <v>SI</v>
      </c>
      <c r="L2685" t="s">
        <v>255</v>
      </c>
      <c r="M2685" t="s">
        <v>160</v>
      </c>
      <c r="N2685" t="s">
        <v>416</v>
      </c>
      <c r="O2685" t="s">
        <v>416</v>
      </c>
      <c r="P2685" t="str">
        <f t="shared" si="170"/>
        <v>TONY FRANK MOLINA VILLEGASIntegración de datos en tiempo realEVALUACION ANTERIOR</v>
      </c>
      <c r="Q2685" t="str">
        <f>BASE[[#This Row],[NombresCalificado]]&amp;BASE[[#This Row],[TipoEvaluacion]]</f>
        <v>TONY FRANK MOLINA VILLEGASEVALUACION ANTERIOR</v>
      </c>
      <c r="R2685">
        <v>0</v>
      </c>
      <c r="S2685" t="s">
        <v>185</v>
      </c>
      <c r="T2685" t="s">
        <v>420</v>
      </c>
      <c r="U2685" s="17">
        <v>0</v>
      </c>
      <c r="V2685" s="17" t="str" cm="1">
        <f t="array" ref="V2685">_xlfn.IFS(U2685=0,"Prenovato",U2685=1,"Novato",U2685=2,"Principiante avanzado",U2685=3,"Competente",U2685=4,"Proficiente",U2685=5,"Master")</f>
        <v>Prenovato</v>
      </c>
      <c r="W2685" s="17">
        <v>1</v>
      </c>
      <c r="X2685" s="17" t="str" cm="1">
        <f t="array" ref="X2685">_xlfn.IFS(W2685=0,"No evidenciado",W2685=1,"Novato",W2685=2,"Principiante avanzado",W2685=3,"Competente",W2685=4,"Proficiente",W2685=5,"Master")</f>
        <v>Novato</v>
      </c>
      <c r="Y2685" s="17">
        <v>1</v>
      </c>
      <c r="Z2685" s="17" t="str" cm="1">
        <f t="array" ref="Z2685">_xlfn.IFS(Y2685=0,"No evidenciado",Y2685=1,"Novato",Y2685=2,"Principiante avanzado",Y2685=3,"Competente",Y2685=4,"Proficiente",Y2685=5,"Master")</f>
        <v>Novato</v>
      </c>
      <c r="AA2685" s="17">
        <v>1</v>
      </c>
      <c r="AB2685" s="17" t="str" cm="1">
        <f t="array" ref="AB2685">_xlfn.IFS(AA2685=0,"No evidenciado",AA2685=1,"Novato",AA2685=2,"Principiante avanzado",AA2685=3,"Competente",AA2685=4,"Proficiente",AA2685=5,"Master")</f>
        <v>Novato</v>
      </c>
      <c r="AC2685" s="17">
        <v>0</v>
      </c>
      <c r="AD2685" s="17" t="str" cm="1">
        <f t="array" ref="AD2685">_xlfn.IFS(AC2685=0,"Prenovato",AC2685=1,"Novato",AC2685=2,"Principiante avanzado",AC2685=3,"Competente",AC2685=4,"Proficiente",AC2685=5,"Master")</f>
        <v>Prenovato</v>
      </c>
      <c r="AE2685" s="17" t="s">
        <v>422</v>
      </c>
    </row>
    <row r="2686" spans="1:31" x14ac:dyDescent="0.25">
      <c r="A2686" t="s">
        <v>242</v>
      </c>
      <c r="B2686" t="s">
        <v>60</v>
      </c>
      <c r="C2686" t="s">
        <v>218</v>
      </c>
      <c r="D2686" t="s">
        <v>196</v>
      </c>
      <c r="E2686" t="s">
        <v>358</v>
      </c>
      <c r="F2686" t="s">
        <v>152</v>
      </c>
      <c r="G2686" t="s">
        <v>359</v>
      </c>
      <c r="H2686" s="4"/>
      <c r="I2686" s="1">
        <f t="shared" ca="1" si="167"/>
        <v>1485</v>
      </c>
      <c r="J2686" s="1" t="str">
        <f t="shared" ca="1" si="168"/>
        <v>3. Mayor a 6 meses</v>
      </c>
      <c r="K2686" t="str">
        <f t="shared" si="169"/>
        <v>SI</v>
      </c>
      <c r="L2686" t="s">
        <v>255</v>
      </c>
      <c r="M2686" t="s">
        <v>158</v>
      </c>
      <c r="N2686" t="s">
        <v>416</v>
      </c>
      <c r="O2686" t="s">
        <v>416</v>
      </c>
      <c r="P2686" t="str">
        <f t="shared" si="170"/>
        <v>TONY FRANK MOLINA VILLEGASServicios en la nubeEVALUACION ANTERIOR</v>
      </c>
      <c r="Q2686" t="str">
        <f>BASE[[#This Row],[NombresCalificado]]&amp;BASE[[#This Row],[TipoEvaluacion]]</f>
        <v>TONY FRANK MOLINA VILLEGASEVALUACION ANTERIOR</v>
      </c>
      <c r="R2686">
        <v>0</v>
      </c>
      <c r="S2686" t="s">
        <v>185</v>
      </c>
      <c r="T2686" t="s">
        <v>420</v>
      </c>
      <c r="U2686" s="17">
        <v>0</v>
      </c>
      <c r="V2686" s="17" t="str" cm="1">
        <f t="array" ref="V2686">_xlfn.IFS(U2686=0,"Prenovato",U2686=1,"Novato",U2686=2,"Principiante avanzado",U2686=3,"Competente",U2686=4,"Proficiente",U2686=5,"Master")</f>
        <v>Prenovato</v>
      </c>
      <c r="W2686" s="17">
        <v>1</v>
      </c>
      <c r="X2686" s="17" t="str" cm="1">
        <f t="array" ref="X2686">_xlfn.IFS(W2686=0,"No evidenciado",W2686=1,"Novato",W2686=2,"Principiante avanzado",W2686=3,"Competente",W2686=4,"Proficiente",W2686=5,"Master")</f>
        <v>Novato</v>
      </c>
      <c r="Y2686" s="17">
        <v>1</v>
      </c>
      <c r="Z2686" s="17" t="str" cm="1">
        <f t="array" ref="Z2686">_xlfn.IFS(Y2686=0,"No evidenciado",Y2686=1,"Novato",Y2686=2,"Principiante avanzado",Y2686=3,"Competente",Y2686=4,"Proficiente",Y2686=5,"Master")</f>
        <v>Novato</v>
      </c>
      <c r="AA2686" s="17">
        <v>1</v>
      </c>
      <c r="AB2686" s="17" t="str" cm="1">
        <f t="array" ref="AB2686">_xlfn.IFS(AA2686=0,"No evidenciado",AA2686=1,"Novato",AA2686=2,"Principiante avanzado",AA2686=3,"Competente",AA2686=4,"Proficiente",AA2686=5,"Master")</f>
        <v>Novato</v>
      </c>
      <c r="AC2686" s="17">
        <v>0</v>
      </c>
      <c r="AD2686" s="17" t="str" cm="1">
        <f t="array" ref="AD2686">_xlfn.IFS(AC2686=0,"Prenovato",AC2686=1,"Novato",AC2686=2,"Principiante avanzado",AC2686=3,"Competente",AC2686=4,"Proficiente",AC2686=5,"Master")</f>
        <v>Prenovato</v>
      </c>
      <c r="AE2686" s="17" t="s">
        <v>422</v>
      </c>
    </row>
    <row r="2687" spans="1:31" x14ac:dyDescent="0.25">
      <c r="A2687" t="s">
        <v>242</v>
      </c>
      <c r="B2687" t="s">
        <v>60</v>
      </c>
      <c r="C2687" t="s">
        <v>218</v>
      </c>
      <c r="D2687" t="s">
        <v>196</v>
      </c>
      <c r="E2687" t="s">
        <v>358</v>
      </c>
      <c r="F2687" t="s">
        <v>152</v>
      </c>
      <c r="G2687" t="s">
        <v>359</v>
      </c>
      <c r="H2687" s="4"/>
      <c r="I2687" s="1">
        <f t="shared" ca="1" si="167"/>
        <v>1485</v>
      </c>
      <c r="J2687" s="1" t="str">
        <f t="shared" ca="1" si="168"/>
        <v>3. Mayor a 6 meses</v>
      </c>
      <c r="K2687" t="str">
        <f t="shared" si="169"/>
        <v>SI</v>
      </c>
      <c r="L2687" t="s">
        <v>255</v>
      </c>
      <c r="M2687" t="s">
        <v>158</v>
      </c>
      <c r="N2687" t="s">
        <v>416</v>
      </c>
      <c r="O2687" t="s">
        <v>416</v>
      </c>
      <c r="P2687" t="str">
        <f t="shared" si="170"/>
        <v>TONY FRANK MOLINA VILLEGASServicios en la nubeEVALUACION</v>
      </c>
      <c r="Q2687" t="str">
        <f>BASE[[#This Row],[NombresCalificado]]&amp;BASE[[#This Row],[TipoEvaluacion]]</f>
        <v>TONY FRANK MOLINA VILLEGASEVALUACION</v>
      </c>
      <c r="R2687">
        <v>0</v>
      </c>
      <c r="S2687" t="s">
        <v>185</v>
      </c>
      <c r="T2687" t="s">
        <v>420</v>
      </c>
      <c r="U2687" s="17">
        <v>1</v>
      </c>
      <c r="V2687" s="17" t="str" cm="1">
        <f t="array" ref="V2687">_xlfn.IFS(U2687=0,"Prenovato",U2687=1,"Novato",U2687=2,"Principiante avanzado",U2687=3,"Competente",U2687=4,"Proficiente",U2687=5,"Master")</f>
        <v>Novato</v>
      </c>
      <c r="W2687" s="17">
        <v>2</v>
      </c>
      <c r="X2687" s="17" t="str" cm="1">
        <f t="array" ref="X2687">_xlfn.IFS(W2687=0,"No evidenciado",W2687=1,"Novato",W2687=2,"Principiante avanzado",W2687=3,"Competente",W2687=4,"Proficiente",W2687=5,"Master")</f>
        <v>Principiante avanzado</v>
      </c>
      <c r="Y2687" s="17">
        <v>1</v>
      </c>
      <c r="Z2687" s="17" t="str" cm="1">
        <f t="array" ref="Z2687">_xlfn.IFS(Y2687=0,"No evidenciado",Y2687=1,"Novato",Y2687=2,"Principiante avanzado",Y2687=3,"Competente",Y2687=4,"Proficiente",Y2687=5,"Master")</f>
        <v>Novato</v>
      </c>
      <c r="AA2687" s="17">
        <v>2</v>
      </c>
      <c r="AB2687" s="17" t="str" cm="1">
        <f t="array" ref="AB2687">_xlfn.IFS(AA2687=0,"No evidenciado",AA2687=1,"Novato",AA2687=2,"Principiante avanzado",AA2687=3,"Competente",AA2687=4,"Proficiente",AA2687=5,"Master")</f>
        <v>Principiante avanzado</v>
      </c>
      <c r="AC2687" s="17">
        <v>1</v>
      </c>
      <c r="AD2687" s="17" t="str" cm="1">
        <f t="array" ref="AD2687">_xlfn.IFS(AC2687=0,"Prenovato",AC2687=1,"Novato",AC2687=2,"Principiante avanzado",AC2687=3,"Competente",AC2687=4,"Proficiente",AC2687=5,"Master")</f>
        <v>Novato</v>
      </c>
      <c r="AE2687" s="17" t="s">
        <v>421</v>
      </c>
    </row>
    <row r="2688" spans="1:31" x14ac:dyDescent="0.25">
      <c r="A2688" t="s">
        <v>242</v>
      </c>
      <c r="B2688" t="s">
        <v>60</v>
      </c>
      <c r="C2688" t="s">
        <v>218</v>
      </c>
      <c r="D2688" t="s">
        <v>196</v>
      </c>
      <c r="E2688" t="s">
        <v>358</v>
      </c>
      <c r="F2688" t="s">
        <v>152</v>
      </c>
      <c r="G2688" t="s">
        <v>359</v>
      </c>
      <c r="H2688" s="4"/>
      <c r="I2688" s="1">
        <f t="shared" ca="1" si="167"/>
        <v>1485</v>
      </c>
      <c r="J2688" s="1" t="str">
        <f t="shared" ca="1" si="168"/>
        <v>3. Mayor a 6 meses</v>
      </c>
      <c r="K2688" t="str">
        <f t="shared" si="169"/>
        <v>SI</v>
      </c>
      <c r="L2688" t="s">
        <v>255</v>
      </c>
      <c r="M2688" t="s">
        <v>173</v>
      </c>
      <c r="N2688" t="s">
        <v>416</v>
      </c>
      <c r="O2688" t="s">
        <v>416</v>
      </c>
      <c r="P2688" t="str">
        <f t="shared" si="170"/>
        <v>TONY FRANK MOLINA VILLEGASDatalake BCPEVALUACION</v>
      </c>
      <c r="Q2688" t="str">
        <f>BASE[[#This Row],[NombresCalificado]]&amp;BASE[[#This Row],[TipoEvaluacion]]</f>
        <v>TONY FRANK MOLINA VILLEGASEVALUACION</v>
      </c>
      <c r="R2688">
        <v>0</v>
      </c>
      <c r="S2688" t="s">
        <v>185</v>
      </c>
      <c r="T2688" t="s">
        <v>420</v>
      </c>
      <c r="U2688" s="17">
        <v>1</v>
      </c>
      <c r="V2688" s="17" t="str" cm="1">
        <f t="array" ref="V2688">_xlfn.IFS(U2688=0,"Prenovato",U2688=1,"Novato",U2688=2,"Principiante avanzado",U2688=3,"Competente",U2688=4,"Proficiente",U2688=5,"Master")</f>
        <v>Novato</v>
      </c>
      <c r="W2688" s="17">
        <v>2</v>
      </c>
      <c r="X2688" s="17" t="str" cm="1">
        <f t="array" ref="X2688">_xlfn.IFS(W2688=0,"No evidenciado",W2688=1,"Novato",W2688=2,"Principiante avanzado",W2688=3,"Competente",W2688=4,"Proficiente",W2688=5,"Master")</f>
        <v>Principiante avanzado</v>
      </c>
      <c r="Y2688" s="17">
        <v>1</v>
      </c>
      <c r="Z2688" s="17" t="str" cm="1">
        <f t="array" ref="Z2688">_xlfn.IFS(Y2688=0,"No evidenciado",Y2688=1,"Novato",Y2688=2,"Principiante avanzado",Y2688=3,"Competente",Y2688=4,"Proficiente",Y2688=5,"Master")</f>
        <v>Novato</v>
      </c>
      <c r="AA2688" s="17">
        <v>2</v>
      </c>
      <c r="AB2688" s="17" t="str" cm="1">
        <f t="array" ref="AB2688">_xlfn.IFS(AA2688=0,"No evidenciado",AA2688=1,"Novato",AA2688=2,"Principiante avanzado",AA2688=3,"Competente",AA2688=4,"Proficiente",AA2688=5,"Master")</f>
        <v>Principiante avanzado</v>
      </c>
      <c r="AC2688" s="17">
        <v>1</v>
      </c>
      <c r="AD2688" s="17" t="str" cm="1">
        <f t="array" ref="AD2688">_xlfn.IFS(AC2688=0,"Prenovato",AC2688=1,"Novato",AC2688=2,"Principiante avanzado",AC2688=3,"Competente",AC2688=4,"Proficiente",AC2688=5,"Master")</f>
        <v>Novato</v>
      </c>
      <c r="AE2688" s="17" t="s">
        <v>421</v>
      </c>
    </row>
    <row r="2689" spans="1:31" x14ac:dyDescent="0.25">
      <c r="A2689" t="s">
        <v>242</v>
      </c>
      <c r="B2689" t="s">
        <v>60</v>
      </c>
      <c r="C2689" t="s">
        <v>218</v>
      </c>
      <c r="D2689" t="s">
        <v>196</v>
      </c>
      <c r="E2689" t="s">
        <v>358</v>
      </c>
      <c r="F2689" t="s">
        <v>152</v>
      </c>
      <c r="G2689" t="s">
        <v>359</v>
      </c>
      <c r="H2689" s="4"/>
      <c r="I2689" s="1">
        <f t="shared" ca="1" si="167"/>
        <v>1485</v>
      </c>
      <c r="J2689" s="1" t="str">
        <f t="shared" ca="1" si="168"/>
        <v>3. Mayor a 6 meses</v>
      </c>
      <c r="K2689" t="str">
        <f t="shared" si="169"/>
        <v>SI</v>
      </c>
      <c r="L2689" t="s">
        <v>255</v>
      </c>
      <c r="M2689" t="s">
        <v>160</v>
      </c>
      <c r="N2689" t="s">
        <v>416</v>
      </c>
      <c r="O2689" t="s">
        <v>416</v>
      </c>
      <c r="P2689" t="str">
        <f t="shared" si="170"/>
        <v>TONY FRANK MOLINA VILLEGASIntegración de datos en tiempo realEVALUACION</v>
      </c>
      <c r="Q2689" t="str">
        <f>BASE[[#This Row],[NombresCalificado]]&amp;BASE[[#This Row],[TipoEvaluacion]]</f>
        <v>TONY FRANK MOLINA VILLEGASEVALUACION</v>
      </c>
      <c r="R2689">
        <v>0</v>
      </c>
      <c r="S2689" t="s">
        <v>185</v>
      </c>
      <c r="T2689" t="s">
        <v>419</v>
      </c>
      <c r="U2689" s="17">
        <v>1</v>
      </c>
      <c r="V2689" s="17" t="str" cm="1">
        <f t="array" ref="V2689">_xlfn.IFS(U2689=0,"Prenovato",U2689=1,"Novato",U2689=2,"Principiante avanzado",U2689=3,"Competente",U2689=4,"Proficiente",U2689=5,"Master")</f>
        <v>Novato</v>
      </c>
      <c r="W2689" s="17">
        <v>2</v>
      </c>
      <c r="X2689" s="17" t="str" cm="1">
        <f t="array" ref="X2689">_xlfn.IFS(W2689=0,"No evidenciado",W2689=1,"Novato",W2689=2,"Principiante avanzado",W2689=3,"Competente",W2689=4,"Proficiente",W2689=5,"Master")</f>
        <v>Principiante avanzado</v>
      </c>
      <c r="Y2689" s="17">
        <v>1</v>
      </c>
      <c r="Z2689" s="17" t="str" cm="1">
        <f t="array" ref="Z2689">_xlfn.IFS(Y2689=0,"No evidenciado",Y2689=1,"Novato",Y2689=2,"Principiante avanzado",Y2689=3,"Competente",Y2689=4,"Proficiente",Y2689=5,"Master")</f>
        <v>Novato</v>
      </c>
      <c r="AA2689" s="17">
        <v>2</v>
      </c>
      <c r="AB2689" s="17" t="str" cm="1">
        <f t="array" ref="AB2689">_xlfn.IFS(AA2689=0,"No evidenciado",AA2689=1,"Novato",AA2689=2,"Principiante avanzado",AA2689=3,"Competente",AA2689=4,"Proficiente",AA2689=5,"Master")</f>
        <v>Principiante avanzado</v>
      </c>
      <c r="AC2689" s="17">
        <v>1</v>
      </c>
      <c r="AD2689" s="17" t="str" cm="1">
        <f t="array" ref="AD2689">_xlfn.IFS(AC2689=0,"Prenovato",AC2689=1,"Novato",AC2689=2,"Principiante avanzado",AC2689=3,"Competente",AC2689=4,"Proficiente",AC2689=5,"Master")</f>
        <v>Novato</v>
      </c>
      <c r="AE2689" s="17" t="s">
        <v>421</v>
      </c>
    </row>
    <row r="2690" spans="1:31" x14ac:dyDescent="0.25">
      <c r="A2690" t="s">
        <v>242</v>
      </c>
      <c r="B2690" t="s">
        <v>60</v>
      </c>
      <c r="C2690" t="s">
        <v>218</v>
      </c>
      <c r="D2690" t="s">
        <v>196</v>
      </c>
      <c r="E2690" t="s">
        <v>358</v>
      </c>
      <c r="F2690" t="s">
        <v>152</v>
      </c>
      <c r="G2690" t="s">
        <v>359</v>
      </c>
      <c r="H2690" s="4"/>
      <c r="I2690" s="1">
        <f t="shared" ca="1" si="167"/>
        <v>1485</v>
      </c>
      <c r="J2690" s="1" t="str">
        <f t="shared" ca="1" si="168"/>
        <v>3. Mayor a 6 meses</v>
      </c>
      <c r="K2690" t="str">
        <f t="shared" si="169"/>
        <v>SI</v>
      </c>
      <c r="L2690" t="s">
        <v>255</v>
      </c>
      <c r="M2690" t="s">
        <v>159</v>
      </c>
      <c r="N2690" t="s">
        <v>416</v>
      </c>
      <c r="O2690" t="s">
        <v>416</v>
      </c>
      <c r="P2690" t="str">
        <f t="shared" si="170"/>
        <v>TONY FRANK MOLINA VILLEGASGobernanza de datosEVALUACION</v>
      </c>
      <c r="Q2690" t="str">
        <f>BASE[[#This Row],[NombresCalificado]]&amp;BASE[[#This Row],[TipoEvaluacion]]</f>
        <v>TONY FRANK MOLINA VILLEGASEVALUACION</v>
      </c>
      <c r="R2690">
        <v>1</v>
      </c>
      <c r="S2690" t="s">
        <v>6</v>
      </c>
      <c r="T2690" t="s">
        <v>419</v>
      </c>
      <c r="U2690" s="17">
        <v>1</v>
      </c>
      <c r="V2690" s="17" t="str" cm="1">
        <f t="array" ref="V2690">_xlfn.IFS(U2690=0,"Prenovato",U2690=1,"Novato",U2690=2,"Principiante avanzado",U2690=3,"Competente",U2690=4,"Proficiente",U2690=5,"Master")</f>
        <v>Novato</v>
      </c>
      <c r="W2690" s="17">
        <v>2</v>
      </c>
      <c r="X2690" s="17" t="str" cm="1">
        <f t="array" ref="X2690">_xlfn.IFS(W2690=0,"No evidenciado",W2690=1,"Novato",W2690=2,"Principiante avanzado",W2690=3,"Competente",W2690=4,"Proficiente",W2690=5,"Master")</f>
        <v>Principiante avanzado</v>
      </c>
      <c r="Y2690" s="17">
        <v>1</v>
      </c>
      <c r="Z2690" s="17" t="str" cm="1">
        <f t="array" ref="Z2690">_xlfn.IFS(Y2690=0,"No evidenciado",Y2690=1,"Novato",Y2690=2,"Principiante avanzado",Y2690=3,"Competente",Y2690=4,"Proficiente",Y2690=5,"Master")</f>
        <v>Novato</v>
      </c>
      <c r="AA2690" s="17">
        <v>2</v>
      </c>
      <c r="AB2690" s="17" t="str" cm="1">
        <f t="array" ref="AB2690">_xlfn.IFS(AA2690=0,"No evidenciado",AA2690=1,"Novato",AA2690=2,"Principiante avanzado",AA2690=3,"Competente",AA2690=4,"Proficiente",AA2690=5,"Master")</f>
        <v>Principiante avanzado</v>
      </c>
      <c r="AC2690" s="17">
        <v>1</v>
      </c>
      <c r="AD2690" s="17" t="str" cm="1">
        <f t="array" ref="AD2690">_xlfn.IFS(AC2690=0,"Prenovato",AC2690=1,"Novato",AC2690=2,"Principiante avanzado",AC2690=3,"Competente",AC2690=4,"Proficiente",AC2690=5,"Master")</f>
        <v>Novato</v>
      </c>
      <c r="AE2690" s="17" t="s">
        <v>421</v>
      </c>
    </row>
    <row r="2691" spans="1:31" x14ac:dyDescent="0.25">
      <c r="A2691" t="s">
        <v>242</v>
      </c>
      <c r="B2691" t="s">
        <v>60</v>
      </c>
      <c r="C2691" t="s">
        <v>218</v>
      </c>
      <c r="D2691" t="s">
        <v>196</v>
      </c>
      <c r="E2691" t="s">
        <v>358</v>
      </c>
      <c r="F2691" t="s">
        <v>152</v>
      </c>
      <c r="G2691" t="s">
        <v>359</v>
      </c>
      <c r="H2691" s="4"/>
      <c r="I2691" s="1">
        <f t="shared" ref="I2691:I2754" ca="1" si="171">DATEDIF(H2691,TODAY(),"m")</f>
        <v>1485</v>
      </c>
      <c r="J2691" s="1" t="str">
        <f t="shared" ref="J2691:J2754" ca="1" si="172">IF(I2691&lt;=3,"1. Menor o igual a 3 meses",IF(I2691&lt;=6,"2. Entre 4 - 6 meses","3. Mayor a 6 meses"))</f>
        <v>3. Mayor a 6 meses</v>
      </c>
      <c r="K2691" t="str">
        <f t="shared" ref="K2691:K2754" si="173">IF(COUNTIFS($E$2:$E$5625,E2691,$O$2:$O$5625,"PRINCIPAL",$R$2:$R$5625,0)&gt;0,"SI","NO")</f>
        <v>SI</v>
      </c>
      <c r="L2691" t="s">
        <v>255</v>
      </c>
      <c r="M2691" t="s">
        <v>162</v>
      </c>
      <c r="N2691" t="s">
        <v>416</v>
      </c>
      <c r="O2691" t="s">
        <v>416</v>
      </c>
      <c r="P2691" t="str">
        <f t="shared" ref="P2691:P2754" si="174">F2691&amp;M2691&amp;AE2691</f>
        <v>TONY FRANK MOLINA VILLEGASMLOpsEVALUACION</v>
      </c>
      <c r="Q2691" t="str">
        <f>BASE[[#This Row],[NombresCalificado]]&amp;BASE[[#This Row],[TipoEvaluacion]]</f>
        <v>TONY FRANK MOLINA VILLEGASEVALUACION</v>
      </c>
      <c r="R2691">
        <v>0</v>
      </c>
      <c r="S2691" t="s">
        <v>185</v>
      </c>
      <c r="T2691" t="s">
        <v>419</v>
      </c>
      <c r="U2691" s="17">
        <v>1</v>
      </c>
      <c r="V2691" s="17" t="str" cm="1">
        <f t="array" ref="V2691">_xlfn.IFS(U2691=0,"Prenovato",U2691=1,"Novato",U2691=2,"Principiante avanzado",U2691=3,"Competente",U2691=4,"Proficiente",U2691=5,"Master")</f>
        <v>Novato</v>
      </c>
      <c r="W2691" s="17">
        <v>2</v>
      </c>
      <c r="X2691" s="17" t="str" cm="1">
        <f t="array" ref="X2691">_xlfn.IFS(W2691=0,"No evidenciado",W2691=1,"Novato",W2691=2,"Principiante avanzado",W2691=3,"Competente",W2691=4,"Proficiente",W2691=5,"Master")</f>
        <v>Principiante avanzado</v>
      </c>
      <c r="Y2691" s="17">
        <v>1</v>
      </c>
      <c r="Z2691" s="17" t="str" cm="1">
        <f t="array" ref="Z2691">_xlfn.IFS(Y2691=0,"No evidenciado",Y2691=1,"Novato",Y2691=2,"Principiante avanzado",Y2691=3,"Competente",Y2691=4,"Proficiente",Y2691=5,"Master")</f>
        <v>Novato</v>
      </c>
      <c r="AA2691" s="17">
        <v>2</v>
      </c>
      <c r="AB2691" s="17" t="str" cm="1">
        <f t="array" ref="AB2691">_xlfn.IFS(AA2691=0,"No evidenciado",AA2691=1,"Novato",AA2691=2,"Principiante avanzado",AA2691=3,"Competente",AA2691=4,"Proficiente",AA2691=5,"Master")</f>
        <v>Principiante avanzado</v>
      </c>
      <c r="AC2691" s="17">
        <v>1</v>
      </c>
      <c r="AD2691" s="17" t="str" cm="1">
        <f t="array" ref="AD2691">_xlfn.IFS(AC2691=0,"Prenovato",AC2691=1,"Novato",AC2691=2,"Principiante avanzado",AC2691=3,"Competente",AC2691=4,"Proficiente",AC2691=5,"Master")</f>
        <v>Novato</v>
      </c>
      <c r="AE2691" s="17" t="s">
        <v>421</v>
      </c>
    </row>
    <row r="2692" spans="1:31" x14ac:dyDescent="0.25">
      <c r="A2692" t="s">
        <v>242</v>
      </c>
      <c r="B2692" t="s">
        <v>60</v>
      </c>
      <c r="C2692" t="s">
        <v>218</v>
      </c>
      <c r="D2692" t="s">
        <v>196</v>
      </c>
      <c r="E2692" t="s">
        <v>358</v>
      </c>
      <c r="F2692" t="s">
        <v>152</v>
      </c>
      <c r="G2692" t="s">
        <v>359</v>
      </c>
      <c r="H2692" s="4"/>
      <c r="I2692" s="1">
        <f t="shared" ca="1" si="171"/>
        <v>1485</v>
      </c>
      <c r="J2692" s="1" t="str">
        <f t="shared" ca="1" si="172"/>
        <v>3. Mayor a 6 meses</v>
      </c>
      <c r="K2692" t="str">
        <f t="shared" si="173"/>
        <v>SI</v>
      </c>
      <c r="L2692" t="s">
        <v>255</v>
      </c>
      <c r="M2692" t="s">
        <v>172</v>
      </c>
      <c r="N2692" t="s">
        <v>416</v>
      </c>
      <c r="O2692" t="s">
        <v>416</v>
      </c>
      <c r="P2692" t="str">
        <f t="shared" si="174"/>
        <v>TONY FRANK MOLINA VILLEGASCalidad de datosEVALUACION</v>
      </c>
      <c r="Q2692" t="str">
        <f>BASE[[#This Row],[NombresCalificado]]&amp;BASE[[#This Row],[TipoEvaluacion]]</f>
        <v>TONY FRANK MOLINA VILLEGASEVALUACION</v>
      </c>
      <c r="R2692">
        <v>1</v>
      </c>
      <c r="S2692" t="s">
        <v>6</v>
      </c>
      <c r="T2692" t="s">
        <v>419</v>
      </c>
      <c r="U2692" s="17">
        <v>1</v>
      </c>
      <c r="V2692" s="17" t="str" cm="1">
        <f t="array" ref="V2692">_xlfn.IFS(U2692=0,"Prenovato",U2692=1,"Novato",U2692=2,"Principiante avanzado",U2692=3,"Competente",U2692=4,"Proficiente",U2692=5,"Master")</f>
        <v>Novato</v>
      </c>
      <c r="W2692" s="17">
        <v>2</v>
      </c>
      <c r="X2692" s="17" t="str" cm="1">
        <f t="array" ref="X2692">_xlfn.IFS(W2692=0,"No evidenciado",W2692=1,"Novato",W2692=2,"Principiante avanzado",W2692=3,"Competente",W2692=4,"Proficiente",W2692=5,"Master")</f>
        <v>Principiante avanzado</v>
      </c>
      <c r="Y2692" s="17">
        <v>1</v>
      </c>
      <c r="Z2692" s="17" t="str" cm="1">
        <f t="array" ref="Z2692">_xlfn.IFS(Y2692=0,"No evidenciado",Y2692=1,"Novato",Y2692=2,"Principiante avanzado",Y2692=3,"Competente",Y2692=4,"Proficiente",Y2692=5,"Master")</f>
        <v>Novato</v>
      </c>
      <c r="AA2692" s="17">
        <v>2</v>
      </c>
      <c r="AB2692" s="17" t="str" cm="1">
        <f t="array" ref="AB2692">_xlfn.IFS(AA2692=0,"No evidenciado",AA2692=1,"Novato",AA2692=2,"Principiante avanzado",AA2692=3,"Competente",AA2692=4,"Proficiente",AA2692=5,"Master")</f>
        <v>Principiante avanzado</v>
      </c>
      <c r="AC2692" s="17">
        <v>1</v>
      </c>
      <c r="AD2692" s="17" t="str" cm="1">
        <f t="array" ref="AD2692">_xlfn.IFS(AC2692=0,"Prenovato",AC2692=1,"Novato",AC2692=2,"Principiante avanzado",AC2692=3,"Competente",AC2692=4,"Proficiente",AC2692=5,"Master")</f>
        <v>Novato</v>
      </c>
      <c r="AE2692" s="17" t="s">
        <v>421</v>
      </c>
    </row>
    <row r="2693" spans="1:31" x14ac:dyDescent="0.25">
      <c r="A2693" t="s">
        <v>242</v>
      </c>
      <c r="B2693" t="s">
        <v>60</v>
      </c>
      <c r="C2693" t="s">
        <v>218</v>
      </c>
      <c r="D2693" t="s">
        <v>196</v>
      </c>
      <c r="E2693" t="s">
        <v>358</v>
      </c>
      <c r="F2693" t="s">
        <v>152</v>
      </c>
      <c r="G2693" t="s">
        <v>359</v>
      </c>
      <c r="H2693" s="4"/>
      <c r="I2693" s="1">
        <f t="shared" ca="1" si="171"/>
        <v>1485</v>
      </c>
      <c r="J2693" s="1" t="str">
        <f t="shared" ca="1" si="172"/>
        <v>3. Mayor a 6 meses</v>
      </c>
      <c r="K2693" t="str">
        <f t="shared" si="173"/>
        <v>SI</v>
      </c>
      <c r="L2693" t="s">
        <v>255</v>
      </c>
      <c r="M2693" t="s">
        <v>163</v>
      </c>
      <c r="N2693" t="s">
        <v>417</v>
      </c>
      <c r="O2693" t="s">
        <v>416</v>
      </c>
      <c r="P2693" t="str">
        <f t="shared" si="174"/>
        <v>TONY FRANK MOLINA VILLEGASNube BCPEVALUACION</v>
      </c>
      <c r="Q2693" t="str">
        <f>BASE[[#This Row],[NombresCalificado]]&amp;BASE[[#This Row],[TipoEvaluacion]]</f>
        <v>TONY FRANK MOLINA VILLEGASEVALUACION</v>
      </c>
      <c r="R2693">
        <v>0</v>
      </c>
      <c r="S2693" t="s">
        <v>185</v>
      </c>
      <c r="T2693" t="s">
        <v>420</v>
      </c>
      <c r="U2693" s="17">
        <v>1</v>
      </c>
      <c r="V2693" s="17" t="str" cm="1">
        <f t="array" ref="V2693">_xlfn.IFS(U2693=0,"Prenovato",U2693=1,"Novato",U2693=2,"Principiante avanzado",U2693=3,"Competente",U2693=4,"Proficiente",U2693=5,"Master")</f>
        <v>Novato</v>
      </c>
      <c r="W2693" s="17">
        <v>2</v>
      </c>
      <c r="X2693" s="17" t="str" cm="1">
        <f t="array" ref="X2693">_xlfn.IFS(W2693=0,"No evidenciado",W2693=1,"Novato",W2693=2,"Principiante avanzado",W2693=3,"Competente",W2693=4,"Proficiente",W2693=5,"Master")</f>
        <v>Principiante avanzado</v>
      </c>
      <c r="Y2693" s="17">
        <v>1</v>
      </c>
      <c r="Z2693" s="17" t="str" cm="1">
        <f t="array" ref="Z2693">_xlfn.IFS(Y2693=0,"No evidenciado",Y2693=1,"Novato",Y2693=2,"Principiante avanzado",Y2693=3,"Competente",Y2693=4,"Proficiente",Y2693=5,"Master")</f>
        <v>Novato</v>
      </c>
      <c r="AA2693" s="17">
        <v>2</v>
      </c>
      <c r="AB2693" s="17" t="str" cm="1">
        <f t="array" ref="AB2693">_xlfn.IFS(AA2693=0,"No evidenciado",AA2693=1,"Novato",AA2693=2,"Principiante avanzado",AA2693=3,"Competente",AA2693=4,"Proficiente",AA2693=5,"Master")</f>
        <v>Principiante avanzado</v>
      </c>
      <c r="AC2693" s="17">
        <v>1</v>
      </c>
      <c r="AD2693" s="17" t="str" cm="1">
        <f t="array" ref="AD2693">_xlfn.IFS(AC2693=0,"Prenovato",AC2693=1,"Novato",AC2693=2,"Principiante avanzado",AC2693=3,"Competente",AC2693=4,"Proficiente",AC2693=5,"Master")</f>
        <v>Novato</v>
      </c>
      <c r="AE2693" s="17" t="s">
        <v>421</v>
      </c>
    </row>
    <row r="2694" spans="1:31" x14ac:dyDescent="0.25">
      <c r="A2694" t="s">
        <v>242</v>
      </c>
      <c r="B2694" t="s">
        <v>60</v>
      </c>
      <c r="C2694" t="s">
        <v>218</v>
      </c>
      <c r="D2694" t="s">
        <v>196</v>
      </c>
      <c r="E2694" t="s">
        <v>358</v>
      </c>
      <c r="F2694" t="s">
        <v>152</v>
      </c>
      <c r="G2694" t="s">
        <v>359</v>
      </c>
      <c r="H2694" s="4"/>
      <c r="I2694" s="1">
        <f t="shared" ca="1" si="171"/>
        <v>1485</v>
      </c>
      <c r="J2694" s="1" t="str">
        <f t="shared" ca="1" si="172"/>
        <v>3. Mayor a 6 meses</v>
      </c>
      <c r="K2694" t="str">
        <f t="shared" si="173"/>
        <v>SI</v>
      </c>
      <c r="L2694" t="s">
        <v>255</v>
      </c>
      <c r="M2694" t="s">
        <v>167</v>
      </c>
      <c r="N2694" t="s">
        <v>417</v>
      </c>
      <c r="O2694" t="s">
        <v>416</v>
      </c>
      <c r="P2694" t="str">
        <f t="shared" si="174"/>
        <v>TONY FRANK MOLINA VILLEGASCI-CDEVALUACION</v>
      </c>
      <c r="Q2694" t="str">
        <f>BASE[[#This Row],[NombresCalificado]]&amp;BASE[[#This Row],[TipoEvaluacion]]</f>
        <v>TONY FRANK MOLINA VILLEGASEVALUACION</v>
      </c>
      <c r="R2694">
        <v>0</v>
      </c>
      <c r="S2694" t="s">
        <v>185</v>
      </c>
      <c r="T2694" t="s">
        <v>419</v>
      </c>
      <c r="U2694" s="17">
        <v>1</v>
      </c>
      <c r="V2694" s="17" t="str" cm="1">
        <f t="array" ref="V2694">_xlfn.IFS(U2694=0,"Prenovato",U2694=1,"Novato",U2694=2,"Principiante avanzado",U2694=3,"Competente",U2694=4,"Proficiente",U2694=5,"Master")</f>
        <v>Novato</v>
      </c>
      <c r="W2694" s="17">
        <v>2</v>
      </c>
      <c r="X2694" s="17" t="str" cm="1">
        <f t="array" ref="X2694">_xlfn.IFS(W2694=0,"No evidenciado",W2694=1,"Novato",W2694=2,"Principiante avanzado",W2694=3,"Competente",W2694=4,"Proficiente",W2694=5,"Master")</f>
        <v>Principiante avanzado</v>
      </c>
      <c r="Y2694" s="17">
        <v>1</v>
      </c>
      <c r="Z2694" s="17" t="str" cm="1">
        <f t="array" ref="Z2694">_xlfn.IFS(Y2694=0,"No evidenciado",Y2694=1,"Novato",Y2694=2,"Principiante avanzado",Y2694=3,"Competente",Y2694=4,"Proficiente",Y2694=5,"Master")</f>
        <v>Novato</v>
      </c>
      <c r="AA2694" s="17">
        <v>2</v>
      </c>
      <c r="AB2694" s="17" t="str" cm="1">
        <f t="array" ref="AB2694">_xlfn.IFS(AA2694=0,"No evidenciado",AA2694=1,"Novato",AA2694=2,"Principiante avanzado",AA2694=3,"Competente",AA2694=4,"Proficiente",AA2694=5,"Master")</f>
        <v>Principiante avanzado</v>
      </c>
      <c r="AC2694" s="17">
        <v>1</v>
      </c>
      <c r="AD2694" s="17" t="str" cm="1">
        <f t="array" ref="AD2694">_xlfn.IFS(AC2694=0,"Prenovato",AC2694=1,"Novato",AC2694=2,"Principiante avanzado",AC2694=3,"Competente",AC2694=4,"Proficiente",AC2694=5,"Master")</f>
        <v>Novato</v>
      </c>
      <c r="AE2694" s="17" t="s">
        <v>421</v>
      </c>
    </row>
    <row r="2695" spans="1:31" x14ac:dyDescent="0.25">
      <c r="A2695" t="s">
        <v>242</v>
      </c>
      <c r="B2695" t="s">
        <v>60</v>
      </c>
      <c r="C2695" t="s">
        <v>218</v>
      </c>
      <c r="D2695" t="s">
        <v>196</v>
      </c>
      <c r="E2695" t="s">
        <v>358</v>
      </c>
      <c r="F2695" t="s">
        <v>152</v>
      </c>
      <c r="G2695" t="s">
        <v>359</v>
      </c>
      <c r="H2695" s="4"/>
      <c r="I2695" s="1">
        <f t="shared" ca="1" si="171"/>
        <v>1485</v>
      </c>
      <c r="J2695" s="1" t="str">
        <f t="shared" ca="1" si="172"/>
        <v>3. Mayor a 6 meses</v>
      </c>
      <c r="K2695" t="str">
        <f t="shared" si="173"/>
        <v>SI</v>
      </c>
      <c r="L2695" t="s">
        <v>255</v>
      </c>
      <c r="M2695" t="s">
        <v>164</v>
      </c>
      <c r="N2695" t="s">
        <v>417</v>
      </c>
      <c r="O2695" t="s">
        <v>416</v>
      </c>
      <c r="P2695" t="str">
        <f t="shared" si="174"/>
        <v>TONY FRANK MOLINA VILLEGASPrivacidad y seguridad de los datosEVALUACION</v>
      </c>
      <c r="Q2695" t="str">
        <f>BASE[[#This Row],[NombresCalificado]]&amp;BASE[[#This Row],[TipoEvaluacion]]</f>
        <v>TONY FRANK MOLINA VILLEGASEVALUACION</v>
      </c>
      <c r="R2695">
        <v>1</v>
      </c>
      <c r="S2695" t="s">
        <v>6</v>
      </c>
      <c r="T2695" t="s">
        <v>419</v>
      </c>
      <c r="U2695" s="17">
        <v>1</v>
      </c>
      <c r="V2695" s="17" t="str" cm="1">
        <f t="array" ref="V2695">_xlfn.IFS(U2695=0,"Prenovato",U2695=1,"Novato",U2695=2,"Principiante avanzado",U2695=3,"Competente",U2695=4,"Proficiente",U2695=5,"Master")</f>
        <v>Novato</v>
      </c>
      <c r="W2695" s="17">
        <v>2</v>
      </c>
      <c r="X2695" s="17" t="str" cm="1">
        <f t="array" ref="X2695">_xlfn.IFS(W2695=0,"No evidenciado",W2695=1,"Novato",W2695=2,"Principiante avanzado",W2695=3,"Competente",W2695=4,"Proficiente",W2695=5,"Master")</f>
        <v>Principiante avanzado</v>
      </c>
      <c r="Y2695" s="17">
        <v>1</v>
      </c>
      <c r="Z2695" s="17" t="str" cm="1">
        <f t="array" ref="Z2695">_xlfn.IFS(Y2695=0,"No evidenciado",Y2695=1,"Novato",Y2695=2,"Principiante avanzado",Y2695=3,"Competente",Y2695=4,"Proficiente",Y2695=5,"Master")</f>
        <v>Novato</v>
      </c>
      <c r="AA2695" s="17">
        <v>2</v>
      </c>
      <c r="AB2695" s="17" t="str" cm="1">
        <f t="array" ref="AB2695">_xlfn.IFS(AA2695=0,"No evidenciado",AA2695=1,"Novato",AA2695=2,"Principiante avanzado",AA2695=3,"Competente",AA2695=4,"Proficiente",AA2695=5,"Master")</f>
        <v>Principiante avanzado</v>
      </c>
      <c r="AC2695" s="17">
        <v>1</v>
      </c>
      <c r="AD2695" s="17" t="str" cm="1">
        <f t="array" ref="AD2695">_xlfn.IFS(AC2695=0,"Prenovato",AC2695=1,"Novato",AC2695=2,"Principiante avanzado",AC2695=3,"Competente",AC2695=4,"Proficiente",AC2695=5,"Master")</f>
        <v>Novato</v>
      </c>
      <c r="AE2695" s="17" t="s">
        <v>421</v>
      </c>
    </row>
    <row r="2696" spans="1:31" x14ac:dyDescent="0.25">
      <c r="A2696" t="s">
        <v>242</v>
      </c>
      <c r="B2696" t="s">
        <v>60</v>
      </c>
      <c r="C2696" t="s">
        <v>218</v>
      </c>
      <c r="D2696" t="s">
        <v>196</v>
      </c>
      <c r="E2696" t="s">
        <v>358</v>
      </c>
      <c r="F2696" t="s">
        <v>152</v>
      </c>
      <c r="G2696" t="s">
        <v>359</v>
      </c>
      <c r="H2696" s="4"/>
      <c r="I2696" s="1">
        <f t="shared" ca="1" si="171"/>
        <v>1485</v>
      </c>
      <c r="J2696" s="1" t="str">
        <f t="shared" ca="1" si="172"/>
        <v>3. Mayor a 6 meses</v>
      </c>
      <c r="K2696" t="str">
        <f t="shared" si="173"/>
        <v>SI</v>
      </c>
      <c r="L2696" t="s">
        <v>255</v>
      </c>
      <c r="M2696" t="s">
        <v>169</v>
      </c>
      <c r="N2696" t="s">
        <v>416</v>
      </c>
      <c r="O2696" t="s">
        <v>416</v>
      </c>
      <c r="P2696" t="str">
        <f t="shared" si="174"/>
        <v>TONY FRANK MOLINA VILLEGASAnálisis de datosEVALUACION</v>
      </c>
      <c r="Q2696" t="str">
        <f>BASE[[#This Row],[NombresCalificado]]&amp;BASE[[#This Row],[TipoEvaluacion]]</f>
        <v>TONY FRANK MOLINA VILLEGASEVALUACION</v>
      </c>
      <c r="R2696">
        <v>2</v>
      </c>
      <c r="S2696" t="s">
        <v>4</v>
      </c>
      <c r="T2696" t="s">
        <v>419</v>
      </c>
      <c r="U2696" s="17">
        <v>1</v>
      </c>
      <c r="V2696" s="17" t="str" cm="1">
        <f t="array" ref="V2696">_xlfn.IFS(U2696=0,"Prenovato",U2696=1,"Novato",U2696=2,"Principiante avanzado",U2696=3,"Competente",U2696=4,"Proficiente",U2696=5,"Master")</f>
        <v>Novato</v>
      </c>
      <c r="W2696" s="17">
        <v>2</v>
      </c>
      <c r="X2696" s="17" t="str" cm="1">
        <f t="array" ref="X2696">_xlfn.IFS(W2696=0,"No evidenciado",W2696=1,"Novato",W2696=2,"Principiante avanzado",W2696=3,"Competente",W2696=4,"Proficiente",W2696=5,"Master")</f>
        <v>Principiante avanzado</v>
      </c>
      <c r="Y2696" s="17">
        <v>1</v>
      </c>
      <c r="Z2696" s="17" t="str" cm="1">
        <f t="array" ref="Z2696">_xlfn.IFS(Y2696=0,"No evidenciado",Y2696=1,"Novato",Y2696=2,"Principiante avanzado",Y2696=3,"Competente",Y2696=4,"Proficiente",Y2696=5,"Master")</f>
        <v>Novato</v>
      </c>
      <c r="AA2696" s="17">
        <v>2</v>
      </c>
      <c r="AB2696" s="17" t="str" cm="1">
        <f t="array" ref="AB2696">_xlfn.IFS(AA2696=0,"No evidenciado",AA2696=1,"Novato",AA2696=2,"Principiante avanzado",AA2696=3,"Competente",AA2696=4,"Proficiente",AA2696=5,"Master")</f>
        <v>Principiante avanzado</v>
      </c>
      <c r="AC2696" s="17">
        <v>1</v>
      </c>
      <c r="AD2696" s="17" t="str" cm="1">
        <f t="array" ref="AD2696">_xlfn.IFS(AC2696=0,"Prenovato",AC2696=1,"Novato",AC2696=2,"Principiante avanzado",AC2696=3,"Competente",AC2696=4,"Proficiente",AC2696=5,"Master")</f>
        <v>Novato</v>
      </c>
      <c r="AE2696" s="17" t="s">
        <v>421</v>
      </c>
    </row>
    <row r="2697" spans="1:31" x14ac:dyDescent="0.25">
      <c r="A2697" t="s">
        <v>242</v>
      </c>
      <c r="B2697" t="s">
        <v>60</v>
      </c>
      <c r="C2697" t="s">
        <v>218</v>
      </c>
      <c r="D2697" t="s">
        <v>196</v>
      </c>
      <c r="E2697" t="s">
        <v>358</v>
      </c>
      <c r="F2697" t="s">
        <v>152</v>
      </c>
      <c r="G2697" t="s">
        <v>359</v>
      </c>
      <c r="H2697" s="4"/>
      <c r="I2697" s="1">
        <f t="shared" ca="1" si="171"/>
        <v>1485</v>
      </c>
      <c r="J2697" s="1" t="str">
        <f t="shared" ca="1" si="172"/>
        <v>3. Mayor a 6 meses</v>
      </c>
      <c r="K2697" t="str">
        <f t="shared" si="173"/>
        <v>SI</v>
      </c>
      <c r="L2697" t="s">
        <v>255</v>
      </c>
      <c r="M2697" t="s">
        <v>166</v>
      </c>
      <c r="N2697" t="s">
        <v>416</v>
      </c>
      <c r="O2697" t="s">
        <v>416</v>
      </c>
      <c r="P2697" t="str">
        <f t="shared" si="174"/>
        <v>TONY FRANK MOLINA VILLEGASBase de datos No-SQLEVALUACION</v>
      </c>
      <c r="Q2697" t="str">
        <f>BASE[[#This Row],[NombresCalificado]]&amp;BASE[[#This Row],[TipoEvaluacion]]</f>
        <v>TONY FRANK MOLINA VILLEGASEVALUACION</v>
      </c>
      <c r="R2697">
        <v>0</v>
      </c>
      <c r="S2697" t="s">
        <v>185</v>
      </c>
      <c r="T2697" t="s">
        <v>419</v>
      </c>
      <c r="U2697" s="17">
        <v>1</v>
      </c>
      <c r="V2697" s="17" t="str" cm="1">
        <f t="array" ref="V2697">_xlfn.IFS(U2697=0,"Prenovato",U2697=1,"Novato",U2697=2,"Principiante avanzado",U2697=3,"Competente",U2697=4,"Proficiente",U2697=5,"Master")</f>
        <v>Novato</v>
      </c>
      <c r="W2697" s="17">
        <v>2</v>
      </c>
      <c r="X2697" s="17" t="str" cm="1">
        <f t="array" ref="X2697">_xlfn.IFS(W2697=0,"No evidenciado",W2697=1,"Novato",W2697=2,"Principiante avanzado",W2697=3,"Competente",W2697=4,"Proficiente",W2697=5,"Master")</f>
        <v>Principiante avanzado</v>
      </c>
      <c r="Y2697" s="17">
        <v>1</v>
      </c>
      <c r="Z2697" s="17" t="str" cm="1">
        <f t="array" ref="Z2697">_xlfn.IFS(Y2697=0,"No evidenciado",Y2697=1,"Novato",Y2697=2,"Principiante avanzado",Y2697=3,"Competente",Y2697=4,"Proficiente",Y2697=5,"Master")</f>
        <v>Novato</v>
      </c>
      <c r="AA2697" s="17">
        <v>2</v>
      </c>
      <c r="AB2697" s="17" t="str" cm="1">
        <f t="array" ref="AB2697">_xlfn.IFS(AA2697=0,"No evidenciado",AA2697=1,"Novato",AA2697=2,"Principiante avanzado",AA2697=3,"Competente",AA2697=4,"Proficiente",AA2697=5,"Master")</f>
        <v>Principiante avanzado</v>
      </c>
      <c r="AC2697" s="17">
        <v>1</v>
      </c>
      <c r="AD2697" s="17" t="str" cm="1">
        <f t="array" ref="AD2697">_xlfn.IFS(AC2697=0,"Prenovato",AC2697=1,"Novato",AC2697=2,"Principiante avanzado",AC2697=3,"Competente",AC2697=4,"Proficiente",AC2697=5,"Master")</f>
        <v>Novato</v>
      </c>
      <c r="AE2697" s="17" t="s">
        <v>421</v>
      </c>
    </row>
    <row r="2698" spans="1:31" x14ac:dyDescent="0.25">
      <c r="A2698" t="s">
        <v>242</v>
      </c>
      <c r="B2698" t="s">
        <v>60</v>
      </c>
      <c r="C2698" t="s">
        <v>218</v>
      </c>
      <c r="D2698" t="s">
        <v>196</v>
      </c>
      <c r="E2698" t="s">
        <v>358</v>
      </c>
      <c r="F2698" t="s">
        <v>152</v>
      </c>
      <c r="G2698" t="s">
        <v>359</v>
      </c>
      <c r="H2698" s="4"/>
      <c r="I2698" s="1">
        <f t="shared" ca="1" si="171"/>
        <v>1485</v>
      </c>
      <c r="J2698" s="1" t="str">
        <f t="shared" ca="1" si="172"/>
        <v>3. Mayor a 6 meses</v>
      </c>
      <c r="K2698" t="str">
        <f t="shared" si="173"/>
        <v>SI</v>
      </c>
      <c r="L2698" t="s">
        <v>255</v>
      </c>
      <c r="M2698" t="s">
        <v>171</v>
      </c>
      <c r="N2698" t="s">
        <v>416</v>
      </c>
      <c r="O2698" t="s">
        <v>416</v>
      </c>
      <c r="P2698" t="str">
        <f t="shared" si="174"/>
        <v>TONY FRANK MOLINA VILLEGASBases de datos en la nubeEVALUACION</v>
      </c>
      <c r="Q2698" t="str">
        <f>BASE[[#This Row],[NombresCalificado]]&amp;BASE[[#This Row],[TipoEvaluacion]]</f>
        <v>TONY FRANK MOLINA VILLEGASEVALUACION</v>
      </c>
      <c r="R2698">
        <v>0</v>
      </c>
      <c r="S2698" t="s">
        <v>185</v>
      </c>
      <c r="T2698" t="s">
        <v>420</v>
      </c>
      <c r="U2698" s="17">
        <v>1</v>
      </c>
      <c r="V2698" s="17" t="str" cm="1">
        <f t="array" ref="V2698">_xlfn.IFS(U2698=0,"Prenovato",U2698=1,"Novato",U2698=2,"Principiante avanzado",U2698=3,"Competente",U2698=4,"Proficiente",U2698=5,"Master")</f>
        <v>Novato</v>
      </c>
      <c r="W2698" s="17">
        <v>2</v>
      </c>
      <c r="X2698" s="17" t="str" cm="1">
        <f t="array" ref="X2698">_xlfn.IFS(W2698=0,"No evidenciado",W2698=1,"Novato",W2698=2,"Principiante avanzado",W2698=3,"Competente",W2698=4,"Proficiente",W2698=5,"Master")</f>
        <v>Principiante avanzado</v>
      </c>
      <c r="Y2698" s="17">
        <v>1</v>
      </c>
      <c r="Z2698" s="17" t="str" cm="1">
        <f t="array" ref="Z2698">_xlfn.IFS(Y2698=0,"No evidenciado",Y2698=1,"Novato",Y2698=2,"Principiante avanzado",Y2698=3,"Competente",Y2698=4,"Proficiente",Y2698=5,"Master")</f>
        <v>Novato</v>
      </c>
      <c r="AA2698" s="17">
        <v>2</v>
      </c>
      <c r="AB2698" s="17" t="str" cm="1">
        <f t="array" ref="AB2698">_xlfn.IFS(AA2698=0,"No evidenciado",AA2698=1,"Novato",AA2698=2,"Principiante avanzado",AA2698=3,"Competente",AA2698=4,"Proficiente",AA2698=5,"Master")</f>
        <v>Principiante avanzado</v>
      </c>
      <c r="AC2698" s="17">
        <v>1</v>
      </c>
      <c r="AD2698" s="17" t="str" cm="1">
        <f t="array" ref="AD2698">_xlfn.IFS(AC2698=0,"Prenovato",AC2698=1,"Novato",AC2698=2,"Principiante avanzado",AC2698=3,"Competente",AC2698=4,"Proficiente",AC2698=5,"Master")</f>
        <v>Novato</v>
      </c>
      <c r="AE2698" s="17" t="s">
        <v>421</v>
      </c>
    </row>
    <row r="2699" spans="1:31" x14ac:dyDescent="0.25">
      <c r="A2699" t="s">
        <v>242</v>
      </c>
      <c r="B2699" t="s">
        <v>60</v>
      </c>
      <c r="C2699" t="s">
        <v>218</v>
      </c>
      <c r="D2699" t="s">
        <v>196</v>
      </c>
      <c r="E2699" t="s">
        <v>358</v>
      </c>
      <c r="F2699" t="s">
        <v>152</v>
      </c>
      <c r="G2699" t="s">
        <v>359</v>
      </c>
      <c r="H2699" s="4"/>
      <c r="I2699" s="1">
        <f t="shared" ca="1" si="171"/>
        <v>1485</v>
      </c>
      <c r="J2699" s="1" t="str">
        <f t="shared" ca="1" si="172"/>
        <v>3. Mayor a 6 meses</v>
      </c>
      <c r="K2699" t="str">
        <f t="shared" si="173"/>
        <v>SI</v>
      </c>
      <c r="L2699" t="s">
        <v>255</v>
      </c>
      <c r="M2699" t="s">
        <v>170</v>
      </c>
      <c r="N2699" t="s">
        <v>417</v>
      </c>
      <c r="O2699" t="s">
        <v>416</v>
      </c>
      <c r="P2699" t="str">
        <f t="shared" si="174"/>
        <v>TONY FRANK MOLINA VILLEGASArquitectura de datosEVALUACION</v>
      </c>
      <c r="Q2699" t="str">
        <f>BASE[[#This Row],[NombresCalificado]]&amp;BASE[[#This Row],[TipoEvaluacion]]</f>
        <v>TONY FRANK MOLINA VILLEGASEVALUACION</v>
      </c>
      <c r="R2699">
        <v>1</v>
      </c>
      <c r="S2699" t="s">
        <v>6</v>
      </c>
      <c r="T2699" t="s">
        <v>419</v>
      </c>
      <c r="U2699" s="17">
        <v>1</v>
      </c>
      <c r="V2699" s="17" t="str" cm="1">
        <f t="array" ref="V2699">_xlfn.IFS(U2699=0,"Prenovato",U2699=1,"Novato",U2699=2,"Principiante avanzado",U2699=3,"Competente",U2699=4,"Proficiente",U2699=5,"Master")</f>
        <v>Novato</v>
      </c>
      <c r="W2699" s="17">
        <v>2</v>
      </c>
      <c r="X2699" s="17" t="str" cm="1">
        <f t="array" ref="X2699">_xlfn.IFS(W2699=0,"No evidenciado",W2699=1,"Novato",W2699=2,"Principiante avanzado",W2699=3,"Competente",W2699=4,"Proficiente",W2699=5,"Master")</f>
        <v>Principiante avanzado</v>
      </c>
      <c r="Y2699" s="17">
        <v>1</v>
      </c>
      <c r="Z2699" s="17" t="str" cm="1">
        <f t="array" ref="Z2699">_xlfn.IFS(Y2699=0,"No evidenciado",Y2699=1,"Novato",Y2699=2,"Principiante avanzado",Y2699=3,"Competente",Y2699=4,"Proficiente",Y2699=5,"Master")</f>
        <v>Novato</v>
      </c>
      <c r="AA2699" s="17">
        <v>2</v>
      </c>
      <c r="AB2699" s="17" t="str" cm="1">
        <f t="array" ref="AB2699">_xlfn.IFS(AA2699=0,"No evidenciado",AA2699=1,"Novato",AA2699=2,"Principiante avanzado",AA2699=3,"Competente",AA2699=4,"Proficiente",AA2699=5,"Master")</f>
        <v>Principiante avanzado</v>
      </c>
      <c r="AC2699" s="17">
        <v>1</v>
      </c>
      <c r="AD2699" s="17" t="str" cm="1">
        <f t="array" ref="AD2699">_xlfn.IFS(AC2699=0,"Prenovato",AC2699=1,"Novato",AC2699=2,"Principiante avanzado",AC2699=3,"Competente",AC2699=4,"Proficiente",AC2699=5,"Master")</f>
        <v>Novato</v>
      </c>
      <c r="AE2699" s="17" t="s">
        <v>421</v>
      </c>
    </row>
    <row r="2700" spans="1:31" x14ac:dyDescent="0.25">
      <c r="A2700" t="s">
        <v>242</v>
      </c>
      <c r="B2700" t="s">
        <v>60</v>
      </c>
      <c r="C2700" t="s">
        <v>218</v>
      </c>
      <c r="D2700" t="s">
        <v>196</v>
      </c>
      <c r="E2700" t="s">
        <v>358</v>
      </c>
      <c r="F2700" t="s">
        <v>152</v>
      </c>
      <c r="G2700" t="s">
        <v>359</v>
      </c>
      <c r="H2700" s="4"/>
      <c r="I2700" s="1">
        <f t="shared" ca="1" si="171"/>
        <v>1485</v>
      </c>
      <c r="J2700" s="1" t="str">
        <f t="shared" ca="1" si="172"/>
        <v>3. Mayor a 6 meses</v>
      </c>
      <c r="K2700" t="str">
        <f t="shared" si="173"/>
        <v>SI</v>
      </c>
      <c r="L2700" t="s">
        <v>255</v>
      </c>
      <c r="M2700" t="s">
        <v>165</v>
      </c>
      <c r="N2700" t="s">
        <v>418</v>
      </c>
      <c r="O2700" t="s">
        <v>418</v>
      </c>
      <c r="P2700" t="str">
        <f t="shared" si="174"/>
        <v>TONY FRANK MOLINA VILLEGASProcesamiento de datosEVALUACION</v>
      </c>
      <c r="Q2700" t="str">
        <f>BASE[[#This Row],[NombresCalificado]]&amp;BASE[[#This Row],[TipoEvaluacion]]</f>
        <v>TONY FRANK MOLINA VILLEGASEVALUACION</v>
      </c>
      <c r="R2700">
        <v>2</v>
      </c>
      <c r="S2700" t="s">
        <v>4</v>
      </c>
      <c r="T2700" t="s">
        <v>419</v>
      </c>
      <c r="U2700" s="17">
        <v>1</v>
      </c>
      <c r="V2700" s="17" t="str" cm="1">
        <f t="array" ref="V2700">_xlfn.IFS(U2700=0,"Prenovato",U2700=1,"Novato",U2700=2,"Principiante avanzado",U2700=3,"Competente",U2700=4,"Proficiente",U2700=5,"Master")</f>
        <v>Novato</v>
      </c>
      <c r="W2700" s="17">
        <v>2</v>
      </c>
      <c r="X2700" s="17" t="str" cm="1">
        <f t="array" ref="X2700">_xlfn.IFS(W2700=0,"No evidenciado",W2700=1,"Novato",W2700=2,"Principiante avanzado",W2700=3,"Competente",W2700=4,"Proficiente",W2700=5,"Master")</f>
        <v>Principiante avanzado</v>
      </c>
      <c r="Y2700" s="17">
        <v>1</v>
      </c>
      <c r="Z2700" s="17" t="str" cm="1">
        <f t="array" ref="Z2700">_xlfn.IFS(Y2700=0,"No evidenciado",Y2700=1,"Novato",Y2700=2,"Principiante avanzado",Y2700=3,"Competente",Y2700=4,"Proficiente",Y2700=5,"Master")</f>
        <v>Novato</v>
      </c>
      <c r="AA2700" s="17">
        <v>2</v>
      </c>
      <c r="AB2700" s="17" t="str" cm="1">
        <f t="array" ref="AB2700">_xlfn.IFS(AA2700=0,"No evidenciado",AA2700=1,"Novato",AA2700=2,"Principiante avanzado",AA2700=3,"Competente",AA2700=4,"Proficiente",AA2700=5,"Master")</f>
        <v>Principiante avanzado</v>
      </c>
      <c r="AC2700" s="17">
        <v>1</v>
      </c>
      <c r="AD2700" s="17" t="str" cm="1">
        <f t="array" ref="AD2700">_xlfn.IFS(AC2700=0,"Prenovato",AC2700=1,"Novato",AC2700=2,"Principiante avanzado",AC2700=3,"Competente",AC2700=4,"Proficiente",AC2700=5,"Master")</f>
        <v>Novato</v>
      </c>
      <c r="AE2700" s="17" t="s">
        <v>421</v>
      </c>
    </row>
    <row r="2701" spans="1:31" x14ac:dyDescent="0.25">
      <c r="A2701" t="s">
        <v>242</v>
      </c>
      <c r="B2701" t="s">
        <v>60</v>
      </c>
      <c r="C2701" t="s">
        <v>218</v>
      </c>
      <c r="D2701" t="s">
        <v>196</v>
      </c>
      <c r="E2701" t="s">
        <v>358</v>
      </c>
      <c r="F2701" t="s">
        <v>152</v>
      </c>
      <c r="G2701" t="s">
        <v>359</v>
      </c>
      <c r="H2701" s="4"/>
      <c r="I2701" s="1">
        <f t="shared" ca="1" si="171"/>
        <v>1485</v>
      </c>
      <c r="J2701" s="1" t="str">
        <f t="shared" ca="1" si="172"/>
        <v>3. Mayor a 6 meses</v>
      </c>
      <c r="K2701" t="str">
        <f t="shared" si="173"/>
        <v>SI</v>
      </c>
      <c r="L2701" t="s">
        <v>255</v>
      </c>
      <c r="M2701" t="s">
        <v>56</v>
      </c>
      <c r="N2701" t="s">
        <v>417</v>
      </c>
      <c r="O2701" t="s">
        <v>416</v>
      </c>
      <c r="P2701" t="str">
        <f t="shared" si="174"/>
        <v>TONY FRANK MOLINA VILLEGASControl de versionesEVALUACION</v>
      </c>
      <c r="Q2701" t="str">
        <f>BASE[[#This Row],[NombresCalificado]]&amp;BASE[[#This Row],[TipoEvaluacion]]</f>
        <v>TONY FRANK MOLINA VILLEGASEVALUACION</v>
      </c>
      <c r="R2701">
        <v>0</v>
      </c>
      <c r="S2701" t="s">
        <v>185</v>
      </c>
      <c r="T2701" t="s">
        <v>419</v>
      </c>
      <c r="U2701" s="17">
        <v>1</v>
      </c>
      <c r="V2701" s="17" t="str" cm="1">
        <f t="array" ref="V2701">_xlfn.IFS(U2701=0,"Prenovato",U2701=1,"Novato",U2701=2,"Principiante avanzado",U2701=3,"Competente",U2701=4,"Proficiente",U2701=5,"Master")</f>
        <v>Novato</v>
      </c>
      <c r="W2701" s="17">
        <v>2</v>
      </c>
      <c r="X2701" s="17" t="str" cm="1">
        <f t="array" ref="X2701">_xlfn.IFS(W2701=0,"No evidenciado",W2701=1,"Novato",W2701=2,"Principiante avanzado",W2701=3,"Competente",W2701=4,"Proficiente",W2701=5,"Master")</f>
        <v>Principiante avanzado</v>
      </c>
      <c r="Y2701" s="17">
        <v>1</v>
      </c>
      <c r="Z2701" s="17" t="str" cm="1">
        <f t="array" ref="Z2701">_xlfn.IFS(Y2701=0,"No evidenciado",Y2701=1,"Novato",Y2701=2,"Principiante avanzado",Y2701=3,"Competente",Y2701=4,"Proficiente",Y2701=5,"Master")</f>
        <v>Novato</v>
      </c>
      <c r="AA2701" s="17">
        <v>2</v>
      </c>
      <c r="AB2701" s="17" t="str" cm="1">
        <f t="array" ref="AB2701">_xlfn.IFS(AA2701=0,"No evidenciado",AA2701=1,"Novato",AA2701=2,"Principiante avanzado",AA2701=3,"Competente",AA2701=4,"Proficiente",AA2701=5,"Master")</f>
        <v>Principiante avanzado</v>
      </c>
      <c r="AC2701" s="17">
        <v>1</v>
      </c>
      <c r="AD2701" s="17" t="str" cm="1">
        <f t="array" ref="AD2701">_xlfn.IFS(AC2701=0,"Prenovato",AC2701=1,"Novato",AC2701=2,"Principiante avanzado",AC2701=3,"Competente",AC2701=4,"Proficiente",AC2701=5,"Master")</f>
        <v>Novato</v>
      </c>
      <c r="AE2701" s="17" t="s">
        <v>421</v>
      </c>
    </row>
    <row r="2702" spans="1:31" x14ac:dyDescent="0.25">
      <c r="A2702" t="s">
        <v>242</v>
      </c>
      <c r="B2702" t="s">
        <v>60</v>
      </c>
      <c r="C2702" t="s">
        <v>218</v>
      </c>
      <c r="D2702" t="s">
        <v>196</v>
      </c>
      <c r="E2702" t="s">
        <v>358</v>
      </c>
      <c r="F2702" t="s">
        <v>152</v>
      </c>
      <c r="G2702" t="s">
        <v>359</v>
      </c>
      <c r="H2702" s="4"/>
      <c r="I2702" s="1">
        <f t="shared" ca="1" si="171"/>
        <v>1485</v>
      </c>
      <c r="J2702" s="1" t="str">
        <f t="shared" ca="1" si="172"/>
        <v>3. Mayor a 6 meses</v>
      </c>
      <c r="K2702" t="str">
        <f t="shared" si="173"/>
        <v>SI</v>
      </c>
      <c r="L2702" t="s">
        <v>255</v>
      </c>
      <c r="M2702" t="s">
        <v>161</v>
      </c>
      <c r="N2702" t="s">
        <v>418</v>
      </c>
      <c r="O2702" t="s">
        <v>418</v>
      </c>
      <c r="P2702" t="str">
        <f t="shared" si="174"/>
        <v>TONY FRANK MOLINA VILLEGASIntegración de datos por lotesEVALUACION</v>
      </c>
      <c r="Q2702" t="str">
        <f>BASE[[#This Row],[NombresCalificado]]&amp;BASE[[#This Row],[TipoEvaluacion]]</f>
        <v>TONY FRANK MOLINA VILLEGASEVALUACION</v>
      </c>
      <c r="R2702">
        <v>1</v>
      </c>
      <c r="S2702" t="s">
        <v>6</v>
      </c>
      <c r="T2702" t="s">
        <v>419</v>
      </c>
      <c r="U2702" s="17">
        <v>1</v>
      </c>
      <c r="V2702" s="17" t="str" cm="1">
        <f t="array" ref="V2702">_xlfn.IFS(U2702=0,"Prenovato",U2702=1,"Novato",U2702=2,"Principiante avanzado",U2702=3,"Competente",U2702=4,"Proficiente",U2702=5,"Master")</f>
        <v>Novato</v>
      </c>
      <c r="W2702" s="17">
        <v>2</v>
      </c>
      <c r="X2702" s="17" t="str" cm="1">
        <f t="array" ref="X2702">_xlfn.IFS(W2702=0,"No evidenciado",W2702=1,"Novato",W2702=2,"Principiante avanzado",W2702=3,"Competente",W2702=4,"Proficiente",W2702=5,"Master")</f>
        <v>Principiante avanzado</v>
      </c>
      <c r="Y2702" s="17">
        <v>1</v>
      </c>
      <c r="Z2702" s="17" t="str" cm="1">
        <f t="array" ref="Z2702">_xlfn.IFS(Y2702=0,"No evidenciado",Y2702=1,"Novato",Y2702=2,"Principiante avanzado",Y2702=3,"Competente",Y2702=4,"Proficiente",Y2702=5,"Master")</f>
        <v>Novato</v>
      </c>
      <c r="AA2702" s="17">
        <v>2</v>
      </c>
      <c r="AB2702" s="17" t="str" cm="1">
        <f t="array" ref="AB2702">_xlfn.IFS(AA2702=0,"No evidenciado",AA2702=1,"Novato",AA2702=2,"Principiante avanzado",AA2702=3,"Competente",AA2702=4,"Proficiente",AA2702=5,"Master")</f>
        <v>Principiante avanzado</v>
      </c>
      <c r="AC2702" s="17">
        <v>1</v>
      </c>
      <c r="AD2702" s="17" t="str" cm="1">
        <f t="array" ref="AD2702">_xlfn.IFS(AC2702=0,"Prenovato",AC2702=1,"Novato",AC2702=2,"Principiante avanzado",AC2702=3,"Competente",AC2702=4,"Proficiente",AC2702=5,"Master")</f>
        <v>Novato</v>
      </c>
      <c r="AE2702" s="17" t="s">
        <v>421</v>
      </c>
    </row>
    <row r="2703" spans="1:31" x14ac:dyDescent="0.25">
      <c r="A2703" t="s">
        <v>242</v>
      </c>
      <c r="B2703" t="s">
        <v>60</v>
      </c>
      <c r="C2703" t="s">
        <v>218</v>
      </c>
      <c r="D2703" t="s">
        <v>196</v>
      </c>
      <c r="E2703" t="s">
        <v>358</v>
      </c>
      <c r="F2703" t="s">
        <v>152</v>
      </c>
      <c r="G2703" t="s">
        <v>359</v>
      </c>
      <c r="H2703" s="4"/>
      <c r="I2703" s="1">
        <f t="shared" ca="1" si="171"/>
        <v>1485</v>
      </c>
      <c r="J2703" s="1" t="str">
        <f t="shared" ca="1" si="172"/>
        <v>3. Mayor a 6 meses</v>
      </c>
      <c r="K2703" t="str">
        <f t="shared" si="173"/>
        <v>SI</v>
      </c>
      <c r="L2703" t="s">
        <v>255</v>
      </c>
      <c r="M2703" t="s">
        <v>168</v>
      </c>
      <c r="N2703" t="s">
        <v>418</v>
      </c>
      <c r="O2703" t="s">
        <v>418</v>
      </c>
      <c r="P2703" t="str">
        <f t="shared" si="174"/>
        <v>TONY FRANK MOLINA VILLEGASBase de datos relacionalEVALUACION</v>
      </c>
      <c r="Q2703" t="str">
        <f>BASE[[#This Row],[NombresCalificado]]&amp;BASE[[#This Row],[TipoEvaluacion]]</f>
        <v>TONY FRANK MOLINA VILLEGASEVALUACION</v>
      </c>
      <c r="R2703">
        <v>2</v>
      </c>
      <c r="S2703" t="s">
        <v>4</v>
      </c>
      <c r="T2703" t="s">
        <v>419</v>
      </c>
      <c r="U2703" s="17">
        <v>1</v>
      </c>
      <c r="V2703" s="17" t="str" cm="1">
        <f t="array" ref="V2703">_xlfn.IFS(U2703=0,"Prenovato",U2703=1,"Novato",U2703=2,"Principiante avanzado",U2703=3,"Competente",U2703=4,"Proficiente",U2703=5,"Master")</f>
        <v>Novato</v>
      </c>
      <c r="W2703" s="17">
        <v>2</v>
      </c>
      <c r="X2703" s="17" t="str" cm="1">
        <f t="array" ref="X2703">_xlfn.IFS(W2703=0,"No evidenciado",W2703=1,"Novato",W2703=2,"Principiante avanzado",W2703=3,"Competente",W2703=4,"Proficiente",W2703=5,"Master")</f>
        <v>Principiante avanzado</v>
      </c>
      <c r="Y2703" s="17">
        <v>1</v>
      </c>
      <c r="Z2703" s="17" t="str" cm="1">
        <f t="array" ref="Z2703">_xlfn.IFS(Y2703=0,"No evidenciado",Y2703=1,"Novato",Y2703=2,"Principiante avanzado",Y2703=3,"Competente",Y2703=4,"Proficiente",Y2703=5,"Master")</f>
        <v>Novato</v>
      </c>
      <c r="AA2703" s="17">
        <v>2</v>
      </c>
      <c r="AB2703" s="17" t="str" cm="1">
        <f t="array" ref="AB2703">_xlfn.IFS(AA2703=0,"No evidenciado",AA2703=1,"Novato",AA2703=2,"Principiante avanzado",AA2703=3,"Competente",AA2703=4,"Proficiente",AA2703=5,"Master")</f>
        <v>Principiante avanzado</v>
      </c>
      <c r="AC2703" s="17">
        <v>1</v>
      </c>
      <c r="AD2703" s="17" t="str" cm="1">
        <f t="array" ref="AD2703">_xlfn.IFS(AC2703=0,"Prenovato",AC2703=1,"Novato",AC2703=2,"Principiante avanzado",AC2703=3,"Competente",AC2703=4,"Proficiente",AC2703=5,"Master")</f>
        <v>Novato</v>
      </c>
      <c r="AE2703" s="17" t="s">
        <v>421</v>
      </c>
    </row>
    <row r="2704" spans="1:31" x14ac:dyDescent="0.25">
      <c r="A2704" t="s">
        <v>242</v>
      </c>
      <c r="B2704" t="s">
        <v>60</v>
      </c>
      <c r="C2704" t="s">
        <v>218</v>
      </c>
      <c r="D2704" t="s">
        <v>196</v>
      </c>
      <c r="E2704" t="s">
        <v>358</v>
      </c>
      <c r="F2704" t="s">
        <v>152</v>
      </c>
      <c r="G2704" t="s">
        <v>359</v>
      </c>
      <c r="H2704" s="4"/>
      <c r="I2704" s="1">
        <f t="shared" ca="1" si="171"/>
        <v>1485</v>
      </c>
      <c r="J2704" s="1" t="str">
        <f t="shared" ca="1" si="172"/>
        <v>3. Mayor a 6 meses</v>
      </c>
      <c r="K2704" t="str">
        <f t="shared" si="173"/>
        <v>SI</v>
      </c>
      <c r="L2704" t="s">
        <v>255</v>
      </c>
      <c r="M2704" t="s">
        <v>174</v>
      </c>
      <c r="N2704" t="s">
        <v>418</v>
      </c>
      <c r="O2704" t="s">
        <v>418</v>
      </c>
      <c r="P2704" t="str">
        <f t="shared" si="174"/>
        <v>TONY FRANK MOLINA VILLEGASDatawarehouse BCPEVALUACION</v>
      </c>
      <c r="Q2704" t="str">
        <f>BASE[[#This Row],[NombresCalificado]]&amp;BASE[[#This Row],[TipoEvaluacion]]</f>
        <v>TONY FRANK MOLINA VILLEGASEVALUACION</v>
      </c>
      <c r="R2704">
        <v>1</v>
      </c>
      <c r="S2704" t="s">
        <v>6</v>
      </c>
      <c r="T2704" t="s">
        <v>419</v>
      </c>
      <c r="U2704" s="17">
        <v>1</v>
      </c>
      <c r="V2704" s="17" t="str" cm="1">
        <f t="array" ref="V2704">_xlfn.IFS(U2704=0,"Prenovato",U2704=1,"Novato",U2704=2,"Principiante avanzado",U2704=3,"Competente",U2704=4,"Proficiente",U2704=5,"Master")</f>
        <v>Novato</v>
      </c>
      <c r="W2704" s="17">
        <v>2</v>
      </c>
      <c r="X2704" s="17" t="str" cm="1">
        <f t="array" ref="X2704">_xlfn.IFS(W2704=0,"No evidenciado",W2704=1,"Novato",W2704=2,"Principiante avanzado",W2704=3,"Competente",W2704=4,"Proficiente",W2704=5,"Master")</f>
        <v>Principiante avanzado</v>
      </c>
      <c r="Y2704" s="17">
        <v>1</v>
      </c>
      <c r="Z2704" s="17" t="str" cm="1">
        <f t="array" ref="Z2704">_xlfn.IFS(Y2704=0,"No evidenciado",Y2704=1,"Novato",Y2704=2,"Principiante avanzado",Y2704=3,"Competente",Y2704=4,"Proficiente",Y2704=5,"Master")</f>
        <v>Novato</v>
      </c>
      <c r="AA2704" s="17">
        <v>2</v>
      </c>
      <c r="AB2704" s="17" t="str" cm="1">
        <f t="array" ref="AB2704">_xlfn.IFS(AA2704=0,"No evidenciado",AA2704=1,"Novato",AA2704=2,"Principiante avanzado",AA2704=3,"Competente",AA2704=4,"Proficiente",AA2704=5,"Master")</f>
        <v>Principiante avanzado</v>
      </c>
      <c r="AC2704" s="17">
        <v>1</v>
      </c>
      <c r="AD2704" s="17" t="str" cm="1">
        <f t="array" ref="AD2704">_xlfn.IFS(AC2704=0,"Prenovato",AC2704=1,"Novato",AC2704=2,"Principiante avanzado",AC2704=3,"Competente",AC2704=4,"Proficiente",AC2704=5,"Master")</f>
        <v>Novato</v>
      </c>
      <c r="AE2704" s="17" t="s">
        <v>421</v>
      </c>
    </row>
    <row r="2705" spans="1:31" x14ac:dyDescent="0.25">
      <c r="A2705" t="s">
        <v>242</v>
      </c>
      <c r="B2705" t="s">
        <v>60</v>
      </c>
      <c r="C2705" t="s">
        <v>218</v>
      </c>
      <c r="D2705" t="s">
        <v>196</v>
      </c>
      <c r="E2705" t="s">
        <v>358</v>
      </c>
      <c r="F2705" t="s">
        <v>152</v>
      </c>
      <c r="G2705" t="s">
        <v>359</v>
      </c>
      <c r="H2705" s="4"/>
      <c r="I2705" s="1">
        <f t="shared" ca="1" si="171"/>
        <v>1485</v>
      </c>
      <c r="J2705" s="1" t="str">
        <f t="shared" ca="1" si="172"/>
        <v>3. Mayor a 6 meses</v>
      </c>
      <c r="K2705" t="str">
        <f t="shared" si="173"/>
        <v>SI</v>
      </c>
      <c r="L2705" t="s">
        <v>255</v>
      </c>
      <c r="M2705" t="s">
        <v>55</v>
      </c>
      <c r="N2705" t="s">
        <v>418</v>
      </c>
      <c r="O2705" t="s">
        <v>418</v>
      </c>
      <c r="P2705" t="str">
        <f t="shared" si="174"/>
        <v>TONY FRANK MOLINA VILLEGASProgramaciónEVALUACION</v>
      </c>
      <c r="Q2705" t="str">
        <f>BASE[[#This Row],[NombresCalificado]]&amp;BASE[[#This Row],[TipoEvaluacion]]</f>
        <v>TONY FRANK MOLINA VILLEGASEVALUACION</v>
      </c>
      <c r="R2705">
        <v>2</v>
      </c>
      <c r="S2705" t="s">
        <v>4</v>
      </c>
      <c r="T2705" t="s">
        <v>419</v>
      </c>
      <c r="U2705" s="17">
        <v>1</v>
      </c>
      <c r="V2705" s="17" t="str" cm="1">
        <f t="array" ref="V2705">_xlfn.IFS(U2705=0,"Prenovato",U2705=1,"Novato",U2705=2,"Principiante avanzado",U2705=3,"Competente",U2705=4,"Proficiente",U2705=5,"Master")</f>
        <v>Novato</v>
      </c>
      <c r="W2705" s="17">
        <v>2</v>
      </c>
      <c r="X2705" s="17" t="str" cm="1">
        <f t="array" ref="X2705">_xlfn.IFS(W2705=0,"No evidenciado",W2705=1,"Novato",W2705=2,"Principiante avanzado",W2705=3,"Competente",W2705=4,"Proficiente",W2705=5,"Master")</f>
        <v>Principiante avanzado</v>
      </c>
      <c r="Y2705" s="17">
        <v>1</v>
      </c>
      <c r="Z2705" s="17" t="str" cm="1">
        <f t="array" ref="Z2705">_xlfn.IFS(Y2705=0,"No evidenciado",Y2705=1,"Novato",Y2705=2,"Principiante avanzado",Y2705=3,"Competente",Y2705=4,"Proficiente",Y2705=5,"Master")</f>
        <v>Novato</v>
      </c>
      <c r="AA2705" s="17">
        <v>2</v>
      </c>
      <c r="AB2705" s="17" t="str" cm="1">
        <f t="array" ref="AB2705">_xlfn.IFS(AA2705=0,"No evidenciado",AA2705=1,"Novato",AA2705=2,"Principiante avanzado",AA2705=3,"Competente",AA2705=4,"Proficiente",AA2705=5,"Master")</f>
        <v>Principiante avanzado</v>
      </c>
      <c r="AC2705" s="17">
        <v>1</v>
      </c>
      <c r="AD2705" s="17" t="str" cm="1">
        <f t="array" ref="AD2705">_xlfn.IFS(AC2705=0,"Prenovato",AC2705=1,"Novato",AC2705=2,"Principiante avanzado",AC2705=3,"Competente",AC2705=4,"Proficiente",AC2705=5,"Master")</f>
        <v>Novato</v>
      </c>
      <c r="AE2705" s="17" t="s">
        <v>421</v>
      </c>
    </row>
    <row r="2706" spans="1:31" x14ac:dyDescent="0.25">
      <c r="A2706" t="s">
        <v>242</v>
      </c>
      <c r="B2706" t="s">
        <v>60</v>
      </c>
      <c r="C2706" t="s">
        <v>218</v>
      </c>
      <c r="D2706" t="s">
        <v>196</v>
      </c>
      <c r="E2706" t="s">
        <v>358</v>
      </c>
      <c r="F2706" t="s">
        <v>152</v>
      </c>
      <c r="G2706" t="s">
        <v>359</v>
      </c>
      <c r="H2706" s="4"/>
      <c r="I2706" s="1">
        <f t="shared" ca="1" si="171"/>
        <v>1485</v>
      </c>
      <c r="J2706" s="1" t="str">
        <f t="shared" ca="1" si="172"/>
        <v>3. Mayor a 6 meses</v>
      </c>
      <c r="K2706" t="str">
        <f t="shared" si="173"/>
        <v>SI</v>
      </c>
      <c r="L2706" t="s">
        <v>255</v>
      </c>
      <c r="M2706" t="s">
        <v>165</v>
      </c>
      <c r="N2706" t="s">
        <v>418</v>
      </c>
      <c r="O2706" t="s">
        <v>418</v>
      </c>
      <c r="P2706" t="str">
        <f t="shared" si="174"/>
        <v>TONY FRANK MOLINA VILLEGASProcesamiento de datosEVALUACION ANTERIOR</v>
      </c>
      <c r="Q2706" t="str">
        <f>BASE[[#This Row],[NombresCalificado]]&amp;BASE[[#This Row],[TipoEvaluacion]]</f>
        <v>TONY FRANK MOLINA VILLEGASEVALUACION ANTERIOR</v>
      </c>
      <c r="R2706">
        <v>1</v>
      </c>
      <c r="S2706" t="s">
        <v>6</v>
      </c>
      <c r="T2706" t="s">
        <v>419</v>
      </c>
      <c r="U2706" s="17">
        <v>0</v>
      </c>
      <c r="V2706" s="17" t="str" cm="1">
        <f t="array" ref="V2706">_xlfn.IFS(U2706=0,"Prenovato",U2706=1,"Novato",U2706=2,"Principiante avanzado",U2706=3,"Competente",U2706=4,"Proficiente",U2706=5,"Master")</f>
        <v>Prenovato</v>
      </c>
      <c r="W2706" s="17">
        <v>1</v>
      </c>
      <c r="X2706" s="17" t="str" cm="1">
        <f t="array" ref="X2706">_xlfn.IFS(W2706=0,"No evidenciado",W2706=1,"Novato",W2706=2,"Principiante avanzado",W2706=3,"Competente",W2706=4,"Proficiente",W2706=5,"Master")</f>
        <v>Novato</v>
      </c>
      <c r="Y2706" s="17">
        <v>1</v>
      </c>
      <c r="Z2706" s="17" t="str" cm="1">
        <f t="array" ref="Z2706">_xlfn.IFS(Y2706=0,"No evidenciado",Y2706=1,"Novato",Y2706=2,"Principiante avanzado",Y2706=3,"Competente",Y2706=4,"Proficiente",Y2706=5,"Master")</f>
        <v>Novato</v>
      </c>
      <c r="AA2706" s="17">
        <v>1</v>
      </c>
      <c r="AB2706" s="17" t="str" cm="1">
        <f t="array" ref="AB2706">_xlfn.IFS(AA2706=0,"No evidenciado",AA2706=1,"Novato",AA2706=2,"Principiante avanzado",AA2706=3,"Competente",AA2706=4,"Proficiente",AA2706=5,"Master")</f>
        <v>Novato</v>
      </c>
      <c r="AC2706" s="17">
        <v>0</v>
      </c>
      <c r="AD2706" s="17" t="str" cm="1">
        <f t="array" ref="AD2706">_xlfn.IFS(AC2706=0,"Prenovato",AC2706=1,"Novato",AC2706=2,"Principiante avanzado",AC2706=3,"Competente",AC2706=4,"Proficiente",AC2706=5,"Master")</f>
        <v>Prenovato</v>
      </c>
      <c r="AE2706" s="17" t="s">
        <v>422</v>
      </c>
    </row>
    <row r="2707" spans="1:31" x14ac:dyDescent="0.25">
      <c r="A2707" t="s">
        <v>242</v>
      </c>
      <c r="B2707" t="s">
        <v>60</v>
      </c>
      <c r="C2707" t="s">
        <v>218</v>
      </c>
      <c r="D2707" t="s">
        <v>196</v>
      </c>
      <c r="E2707" t="s">
        <v>358</v>
      </c>
      <c r="F2707" t="s">
        <v>152</v>
      </c>
      <c r="G2707" t="s">
        <v>359</v>
      </c>
      <c r="H2707" s="4"/>
      <c r="I2707" s="1">
        <f t="shared" ca="1" si="171"/>
        <v>1485</v>
      </c>
      <c r="J2707" s="1" t="str">
        <f t="shared" ca="1" si="172"/>
        <v>3. Mayor a 6 meses</v>
      </c>
      <c r="K2707" t="str">
        <f t="shared" si="173"/>
        <v>SI</v>
      </c>
      <c r="L2707" t="s">
        <v>255</v>
      </c>
      <c r="M2707" t="s">
        <v>170</v>
      </c>
      <c r="N2707" t="s">
        <v>417</v>
      </c>
      <c r="O2707" t="s">
        <v>416</v>
      </c>
      <c r="P2707" t="str">
        <f t="shared" si="174"/>
        <v>TONY FRANK MOLINA VILLEGASArquitectura de datosEVALUACION ANTERIOR</v>
      </c>
      <c r="Q2707" t="str">
        <f>BASE[[#This Row],[NombresCalificado]]&amp;BASE[[#This Row],[TipoEvaluacion]]</f>
        <v>TONY FRANK MOLINA VILLEGASEVALUACION ANTERIOR</v>
      </c>
      <c r="R2707">
        <v>0</v>
      </c>
      <c r="S2707" t="s">
        <v>185</v>
      </c>
      <c r="T2707" t="s">
        <v>420</v>
      </c>
      <c r="U2707" s="17">
        <v>0</v>
      </c>
      <c r="V2707" s="17" t="str" cm="1">
        <f t="array" ref="V2707">_xlfn.IFS(U2707=0,"Prenovato",U2707=1,"Novato",U2707=2,"Principiante avanzado",U2707=3,"Competente",U2707=4,"Proficiente",U2707=5,"Master")</f>
        <v>Prenovato</v>
      </c>
      <c r="W2707" s="17">
        <v>1</v>
      </c>
      <c r="X2707" s="17" t="str" cm="1">
        <f t="array" ref="X2707">_xlfn.IFS(W2707=0,"No evidenciado",W2707=1,"Novato",W2707=2,"Principiante avanzado",W2707=3,"Competente",W2707=4,"Proficiente",W2707=5,"Master")</f>
        <v>Novato</v>
      </c>
      <c r="Y2707" s="17">
        <v>1</v>
      </c>
      <c r="Z2707" s="17" t="str" cm="1">
        <f t="array" ref="Z2707">_xlfn.IFS(Y2707=0,"No evidenciado",Y2707=1,"Novato",Y2707=2,"Principiante avanzado",Y2707=3,"Competente",Y2707=4,"Proficiente",Y2707=5,"Master")</f>
        <v>Novato</v>
      </c>
      <c r="AA2707" s="17">
        <v>1</v>
      </c>
      <c r="AB2707" s="17" t="str" cm="1">
        <f t="array" ref="AB2707">_xlfn.IFS(AA2707=0,"No evidenciado",AA2707=1,"Novato",AA2707=2,"Principiante avanzado",AA2707=3,"Competente",AA2707=4,"Proficiente",AA2707=5,"Master")</f>
        <v>Novato</v>
      </c>
      <c r="AC2707" s="17">
        <v>0</v>
      </c>
      <c r="AD2707" s="17" t="str" cm="1">
        <f t="array" ref="AD2707">_xlfn.IFS(AC2707=0,"Prenovato",AC2707=1,"Novato",AC2707=2,"Principiante avanzado",AC2707=3,"Competente",AC2707=4,"Proficiente",AC2707=5,"Master")</f>
        <v>Prenovato</v>
      </c>
      <c r="AE2707" s="17" t="s">
        <v>422</v>
      </c>
    </row>
    <row r="2708" spans="1:31" x14ac:dyDescent="0.25">
      <c r="A2708" t="s">
        <v>242</v>
      </c>
      <c r="B2708" t="s">
        <v>60</v>
      </c>
      <c r="C2708" t="s">
        <v>218</v>
      </c>
      <c r="D2708" t="s">
        <v>196</v>
      </c>
      <c r="E2708" t="s">
        <v>358</v>
      </c>
      <c r="F2708" t="s">
        <v>152</v>
      </c>
      <c r="G2708" t="s">
        <v>359</v>
      </c>
      <c r="H2708" s="4"/>
      <c r="I2708" s="1">
        <f t="shared" ca="1" si="171"/>
        <v>1485</v>
      </c>
      <c r="J2708" s="1" t="str">
        <f t="shared" ca="1" si="172"/>
        <v>3. Mayor a 6 meses</v>
      </c>
      <c r="K2708" t="str">
        <f t="shared" si="173"/>
        <v>SI</v>
      </c>
      <c r="L2708" t="s">
        <v>255</v>
      </c>
      <c r="M2708" t="s">
        <v>167</v>
      </c>
      <c r="N2708" t="s">
        <v>417</v>
      </c>
      <c r="O2708" t="s">
        <v>416</v>
      </c>
      <c r="P2708" t="str">
        <f t="shared" si="174"/>
        <v>TONY FRANK MOLINA VILLEGASCI-CDEVALUACION ANTERIOR</v>
      </c>
      <c r="Q2708" t="str">
        <f>BASE[[#This Row],[NombresCalificado]]&amp;BASE[[#This Row],[TipoEvaluacion]]</f>
        <v>TONY FRANK MOLINA VILLEGASEVALUACION ANTERIOR</v>
      </c>
      <c r="R2708">
        <v>0</v>
      </c>
      <c r="S2708" t="s">
        <v>185</v>
      </c>
      <c r="T2708" t="s">
        <v>420</v>
      </c>
      <c r="U2708" s="17">
        <v>0</v>
      </c>
      <c r="V2708" s="17" t="str" cm="1">
        <f t="array" ref="V2708">_xlfn.IFS(U2708=0,"Prenovato",U2708=1,"Novato",U2708=2,"Principiante avanzado",U2708=3,"Competente",U2708=4,"Proficiente",U2708=5,"Master")</f>
        <v>Prenovato</v>
      </c>
      <c r="W2708" s="17">
        <v>1</v>
      </c>
      <c r="X2708" s="17" t="str" cm="1">
        <f t="array" ref="X2708">_xlfn.IFS(W2708=0,"No evidenciado",W2708=1,"Novato",W2708=2,"Principiante avanzado",W2708=3,"Competente",W2708=4,"Proficiente",W2708=5,"Master")</f>
        <v>Novato</v>
      </c>
      <c r="Y2708" s="17">
        <v>1</v>
      </c>
      <c r="Z2708" s="17" t="str" cm="1">
        <f t="array" ref="Z2708">_xlfn.IFS(Y2708=0,"No evidenciado",Y2708=1,"Novato",Y2708=2,"Principiante avanzado",Y2708=3,"Competente",Y2708=4,"Proficiente",Y2708=5,"Master")</f>
        <v>Novato</v>
      </c>
      <c r="AA2708" s="17">
        <v>1</v>
      </c>
      <c r="AB2708" s="17" t="str" cm="1">
        <f t="array" ref="AB2708">_xlfn.IFS(AA2708=0,"No evidenciado",AA2708=1,"Novato",AA2708=2,"Principiante avanzado",AA2708=3,"Competente",AA2708=4,"Proficiente",AA2708=5,"Master")</f>
        <v>Novato</v>
      </c>
      <c r="AC2708" s="17">
        <v>0</v>
      </c>
      <c r="AD2708" s="17" t="str" cm="1">
        <f t="array" ref="AD2708">_xlfn.IFS(AC2708=0,"Prenovato",AC2708=1,"Novato",AC2708=2,"Principiante avanzado",AC2708=3,"Competente",AC2708=4,"Proficiente",AC2708=5,"Master")</f>
        <v>Prenovato</v>
      </c>
      <c r="AE2708" s="17" t="s">
        <v>422</v>
      </c>
    </row>
    <row r="2709" spans="1:31" x14ac:dyDescent="0.25">
      <c r="A2709" t="s">
        <v>242</v>
      </c>
      <c r="B2709" t="s">
        <v>60</v>
      </c>
      <c r="C2709" t="s">
        <v>218</v>
      </c>
      <c r="D2709" t="s">
        <v>196</v>
      </c>
      <c r="E2709" t="s">
        <v>358</v>
      </c>
      <c r="F2709" t="s">
        <v>152</v>
      </c>
      <c r="G2709" t="s">
        <v>359</v>
      </c>
      <c r="H2709" s="4"/>
      <c r="I2709" s="1">
        <f t="shared" ca="1" si="171"/>
        <v>1485</v>
      </c>
      <c r="J2709" s="1" t="str">
        <f t="shared" ca="1" si="172"/>
        <v>3. Mayor a 6 meses</v>
      </c>
      <c r="K2709" t="str">
        <f t="shared" si="173"/>
        <v>SI</v>
      </c>
      <c r="L2709" t="s">
        <v>255</v>
      </c>
      <c r="M2709" t="s">
        <v>164</v>
      </c>
      <c r="N2709" t="s">
        <v>417</v>
      </c>
      <c r="O2709" t="s">
        <v>416</v>
      </c>
      <c r="P2709" t="str">
        <f t="shared" si="174"/>
        <v>TONY FRANK MOLINA VILLEGASPrivacidad y seguridad de los datosEVALUACION ANTERIOR</v>
      </c>
      <c r="Q2709" t="str">
        <f>BASE[[#This Row],[NombresCalificado]]&amp;BASE[[#This Row],[TipoEvaluacion]]</f>
        <v>TONY FRANK MOLINA VILLEGASEVALUACION ANTERIOR</v>
      </c>
      <c r="R2709">
        <v>0</v>
      </c>
      <c r="S2709" t="s">
        <v>185</v>
      </c>
      <c r="T2709" t="s">
        <v>419</v>
      </c>
      <c r="U2709" s="17">
        <v>0</v>
      </c>
      <c r="V2709" s="17" t="str" cm="1">
        <f t="array" ref="V2709">_xlfn.IFS(U2709=0,"Prenovato",U2709=1,"Novato",U2709=2,"Principiante avanzado",U2709=3,"Competente",U2709=4,"Proficiente",U2709=5,"Master")</f>
        <v>Prenovato</v>
      </c>
      <c r="W2709" s="17">
        <v>1</v>
      </c>
      <c r="X2709" s="17" t="str" cm="1">
        <f t="array" ref="X2709">_xlfn.IFS(W2709=0,"No evidenciado",W2709=1,"Novato",W2709=2,"Principiante avanzado",W2709=3,"Competente",W2709=4,"Proficiente",W2709=5,"Master")</f>
        <v>Novato</v>
      </c>
      <c r="Y2709" s="17">
        <v>1</v>
      </c>
      <c r="Z2709" s="17" t="str" cm="1">
        <f t="array" ref="Z2709">_xlfn.IFS(Y2709=0,"No evidenciado",Y2709=1,"Novato",Y2709=2,"Principiante avanzado",Y2709=3,"Competente",Y2709=4,"Proficiente",Y2709=5,"Master")</f>
        <v>Novato</v>
      </c>
      <c r="AA2709" s="17">
        <v>1</v>
      </c>
      <c r="AB2709" s="17" t="str" cm="1">
        <f t="array" ref="AB2709">_xlfn.IFS(AA2709=0,"No evidenciado",AA2709=1,"Novato",AA2709=2,"Principiante avanzado",AA2709=3,"Competente",AA2709=4,"Proficiente",AA2709=5,"Master")</f>
        <v>Novato</v>
      </c>
      <c r="AC2709" s="17">
        <v>0</v>
      </c>
      <c r="AD2709" s="17" t="str" cm="1">
        <f t="array" ref="AD2709">_xlfn.IFS(AC2709=0,"Prenovato",AC2709=1,"Novato",AC2709=2,"Principiante avanzado",AC2709=3,"Competente",AC2709=4,"Proficiente",AC2709=5,"Master")</f>
        <v>Prenovato</v>
      </c>
      <c r="AE2709" s="17" t="s">
        <v>422</v>
      </c>
    </row>
    <row r="2710" spans="1:31" x14ac:dyDescent="0.25">
      <c r="A2710" t="s">
        <v>242</v>
      </c>
      <c r="B2710" t="s">
        <v>60</v>
      </c>
      <c r="C2710" t="s">
        <v>218</v>
      </c>
      <c r="D2710" t="s">
        <v>196</v>
      </c>
      <c r="E2710" t="s">
        <v>358</v>
      </c>
      <c r="F2710" t="s">
        <v>152</v>
      </c>
      <c r="G2710" t="s">
        <v>359</v>
      </c>
      <c r="H2710" s="4"/>
      <c r="I2710" s="1">
        <f t="shared" ca="1" si="171"/>
        <v>1485</v>
      </c>
      <c r="J2710" s="1" t="str">
        <f t="shared" ca="1" si="172"/>
        <v>3. Mayor a 6 meses</v>
      </c>
      <c r="K2710" t="str">
        <f t="shared" si="173"/>
        <v>SI</v>
      </c>
      <c r="L2710" t="s">
        <v>255</v>
      </c>
      <c r="M2710" t="s">
        <v>174</v>
      </c>
      <c r="N2710" t="s">
        <v>418</v>
      </c>
      <c r="O2710" t="s">
        <v>418</v>
      </c>
      <c r="P2710" t="str">
        <f t="shared" si="174"/>
        <v>TONY FRANK MOLINA VILLEGASDatawarehouse BCPEVALUACION ANTERIOR</v>
      </c>
      <c r="Q2710" t="str">
        <f>BASE[[#This Row],[NombresCalificado]]&amp;BASE[[#This Row],[TipoEvaluacion]]</f>
        <v>TONY FRANK MOLINA VILLEGASEVALUACION ANTERIOR</v>
      </c>
      <c r="R2710">
        <v>0</v>
      </c>
      <c r="S2710" t="s">
        <v>185</v>
      </c>
      <c r="T2710" t="s">
        <v>420</v>
      </c>
      <c r="U2710" s="17">
        <v>0</v>
      </c>
      <c r="V2710" s="17" t="str" cm="1">
        <f t="array" ref="V2710">_xlfn.IFS(U2710=0,"Prenovato",U2710=1,"Novato",U2710=2,"Principiante avanzado",U2710=3,"Competente",U2710=4,"Proficiente",U2710=5,"Master")</f>
        <v>Prenovato</v>
      </c>
      <c r="W2710" s="17">
        <v>1</v>
      </c>
      <c r="X2710" s="17" t="str" cm="1">
        <f t="array" ref="X2710">_xlfn.IFS(W2710=0,"No evidenciado",W2710=1,"Novato",W2710=2,"Principiante avanzado",W2710=3,"Competente",W2710=4,"Proficiente",W2710=5,"Master")</f>
        <v>Novato</v>
      </c>
      <c r="Y2710" s="17">
        <v>1</v>
      </c>
      <c r="Z2710" s="17" t="str" cm="1">
        <f t="array" ref="Z2710">_xlfn.IFS(Y2710=0,"No evidenciado",Y2710=1,"Novato",Y2710=2,"Principiante avanzado",Y2710=3,"Competente",Y2710=4,"Proficiente",Y2710=5,"Master")</f>
        <v>Novato</v>
      </c>
      <c r="AA2710" s="17">
        <v>1</v>
      </c>
      <c r="AB2710" s="17" t="str" cm="1">
        <f t="array" ref="AB2710">_xlfn.IFS(AA2710=0,"No evidenciado",AA2710=1,"Novato",AA2710=2,"Principiante avanzado",AA2710=3,"Competente",AA2710=4,"Proficiente",AA2710=5,"Master")</f>
        <v>Novato</v>
      </c>
      <c r="AC2710" s="17">
        <v>0</v>
      </c>
      <c r="AD2710" s="17" t="str" cm="1">
        <f t="array" ref="AD2710">_xlfn.IFS(AC2710=0,"Prenovato",AC2710=1,"Novato",AC2710=2,"Principiante avanzado",AC2710=3,"Competente",AC2710=4,"Proficiente",AC2710=5,"Master")</f>
        <v>Prenovato</v>
      </c>
      <c r="AE2710" s="17" t="s">
        <v>422</v>
      </c>
    </row>
    <row r="2711" spans="1:31" x14ac:dyDescent="0.25">
      <c r="A2711" t="s">
        <v>242</v>
      </c>
      <c r="B2711" t="s">
        <v>60</v>
      </c>
      <c r="C2711" t="s">
        <v>218</v>
      </c>
      <c r="D2711" t="s">
        <v>196</v>
      </c>
      <c r="E2711" t="s">
        <v>358</v>
      </c>
      <c r="F2711" t="s">
        <v>152</v>
      </c>
      <c r="G2711" t="s">
        <v>359</v>
      </c>
      <c r="H2711" s="4"/>
      <c r="I2711" s="1">
        <f t="shared" ca="1" si="171"/>
        <v>1485</v>
      </c>
      <c r="J2711" s="1" t="str">
        <f t="shared" ca="1" si="172"/>
        <v>3. Mayor a 6 meses</v>
      </c>
      <c r="K2711" t="str">
        <f t="shared" si="173"/>
        <v>SI</v>
      </c>
      <c r="L2711" t="s">
        <v>255</v>
      </c>
      <c r="M2711" t="s">
        <v>168</v>
      </c>
      <c r="N2711" t="s">
        <v>418</v>
      </c>
      <c r="O2711" t="s">
        <v>418</v>
      </c>
      <c r="P2711" t="str">
        <f t="shared" si="174"/>
        <v>TONY FRANK MOLINA VILLEGASBase de datos relacionalEVALUACION ANTERIOR</v>
      </c>
      <c r="Q2711" t="str">
        <f>BASE[[#This Row],[NombresCalificado]]&amp;BASE[[#This Row],[TipoEvaluacion]]</f>
        <v>TONY FRANK MOLINA VILLEGASEVALUACION ANTERIOR</v>
      </c>
      <c r="R2711">
        <v>1</v>
      </c>
      <c r="S2711" t="s">
        <v>6</v>
      </c>
      <c r="T2711" t="s">
        <v>419</v>
      </c>
      <c r="U2711" s="17">
        <v>0</v>
      </c>
      <c r="V2711" s="17" t="str" cm="1">
        <f t="array" ref="V2711">_xlfn.IFS(U2711=0,"Prenovato",U2711=1,"Novato",U2711=2,"Principiante avanzado",U2711=3,"Competente",U2711=4,"Proficiente",U2711=5,"Master")</f>
        <v>Prenovato</v>
      </c>
      <c r="W2711" s="17">
        <v>1</v>
      </c>
      <c r="X2711" s="17" t="str" cm="1">
        <f t="array" ref="X2711">_xlfn.IFS(W2711=0,"No evidenciado",W2711=1,"Novato",W2711=2,"Principiante avanzado",W2711=3,"Competente",W2711=4,"Proficiente",W2711=5,"Master")</f>
        <v>Novato</v>
      </c>
      <c r="Y2711" s="17">
        <v>1</v>
      </c>
      <c r="Z2711" s="17" t="str" cm="1">
        <f t="array" ref="Z2711">_xlfn.IFS(Y2711=0,"No evidenciado",Y2711=1,"Novato",Y2711=2,"Principiante avanzado",Y2711=3,"Competente",Y2711=4,"Proficiente",Y2711=5,"Master")</f>
        <v>Novato</v>
      </c>
      <c r="AA2711" s="17">
        <v>1</v>
      </c>
      <c r="AB2711" s="17" t="str" cm="1">
        <f t="array" ref="AB2711">_xlfn.IFS(AA2711=0,"No evidenciado",AA2711=1,"Novato",AA2711=2,"Principiante avanzado",AA2711=3,"Competente",AA2711=4,"Proficiente",AA2711=5,"Master")</f>
        <v>Novato</v>
      </c>
      <c r="AC2711" s="17">
        <v>0</v>
      </c>
      <c r="AD2711" s="17" t="str" cm="1">
        <f t="array" ref="AD2711">_xlfn.IFS(AC2711=0,"Prenovato",AC2711=1,"Novato",AC2711=2,"Principiante avanzado",AC2711=3,"Competente",AC2711=4,"Proficiente",AC2711=5,"Master")</f>
        <v>Prenovato</v>
      </c>
      <c r="AE2711" s="17" t="s">
        <v>422</v>
      </c>
    </row>
    <row r="2712" spans="1:31" x14ac:dyDescent="0.25">
      <c r="A2712" t="s">
        <v>242</v>
      </c>
      <c r="B2712" t="s">
        <v>60</v>
      </c>
      <c r="C2712" t="s">
        <v>218</v>
      </c>
      <c r="D2712" t="s">
        <v>196</v>
      </c>
      <c r="E2712" t="s">
        <v>358</v>
      </c>
      <c r="F2712" t="s">
        <v>152</v>
      </c>
      <c r="G2712" t="s">
        <v>359</v>
      </c>
      <c r="H2712" s="4"/>
      <c r="I2712" s="1">
        <f t="shared" ca="1" si="171"/>
        <v>1485</v>
      </c>
      <c r="J2712" s="1" t="str">
        <f t="shared" ca="1" si="172"/>
        <v>3. Mayor a 6 meses</v>
      </c>
      <c r="K2712" t="str">
        <f t="shared" si="173"/>
        <v>SI</v>
      </c>
      <c r="L2712" t="s">
        <v>255</v>
      </c>
      <c r="M2712" t="s">
        <v>55</v>
      </c>
      <c r="N2712" t="s">
        <v>418</v>
      </c>
      <c r="O2712" t="s">
        <v>418</v>
      </c>
      <c r="P2712" t="str">
        <f t="shared" si="174"/>
        <v>TONY FRANK MOLINA VILLEGASProgramaciónEVALUACION ANTERIOR</v>
      </c>
      <c r="Q2712" t="str">
        <f>BASE[[#This Row],[NombresCalificado]]&amp;BASE[[#This Row],[TipoEvaluacion]]</f>
        <v>TONY FRANK MOLINA VILLEGASEVALUACION ANTERIOR</v>
      </c>
      <c r="R2712">
        <v>1</v>
      </c>
      <c r="S2712" t="s">
        <v>6</v>
      </c>
      <c r="T2712" t="s">
        <v>419</v>
      </c>
      <c r="U2712" s="17">
        <v>0</v>
      </c>
      <c r="V2712" s="17" t="str" cm="1">
        <f t="array" ref="V2712">_xlfn.IFS(U2712=0,"Prenovato",U2712=1,"Novato",U2712=2,"Principiante avanzado",U2712=3,"Competente",U2712=4,"Proficiente",U2712=5,"Master")</f>
        <v>Prenovato</v>
      </c>
      <c r="W2712" s="17">
        <v>1</v>
      </c>
      <c r="X2712" s="17" t="str" cm="1">
        <f t="array" ref="X2712">_xlfn.IFS(W2712=0,"No evidenciado",W2712=1,"Novato",W2712=2,"Principiante avanzado",W2712=3,"Competente",W2712=4,"Proficiente",W2712=5,"Master")</f>
        <v>Novato</v>
      </c>
      <c r="Y2712" s="17">
        <v>1</v>
      </c>
      <c r="Z2712" s="17" t="str" cm="1">
        <f t="array" ref="Z2712">_xlfn.IFS(Y2712=0,"No evidenciado",Y2712=1,"Novato",Y2712=2,"Principiante avanzado",Y2712=3,"Competente",Y2712=4,"Proficiente",Y2712=5,"Master")</f>
        <v>Novato</v>
      </c>
      <c r="AA2712" s="17">
        <v>1</v>
      </c>
      <c r="AB2712" s="17" t="str" cm="1">
        <f t="array" ref="AB2712">_xlfn.IFS(AA2712=0,"No evidenciado",AA2712=1,"Novato",AA2712=2,"Principiante avanzado",AA2712=3,"Competente",AA2712=4,"Proficiente",AA2712=5,"Master")</f>
        <v>Novato</v>
      </c>
      <c r="AC2712" s="17">
        <v>0</v>
      </c>
      <c r="AD2712" s="17" t="str" cm="1">
        <f t="array" ref="AD2712">_xlfn.IFS(AC2712=0,"Prenovato",AC2712=1,"Novato",AC2712=2,"Principiante avanzado",AC2712=3,"Competente",AC2712=4,"Proficiente",AC2712=5,"Master")</f>
        <v>Prenovato</v>
      </c>
      <c r="AE2712" s="17" t="s">
        <v>422</v>
      </c>
    </row>
    <row r="2713" spans="1:31" x14ac:dyDescent="0.25">
      <c r="A2713" t="s">
        <v>242</v>
      </c>
      <c r="B2713" t="s">
        <v>60</v>
      </c>
      <c r="C2713" t="s">
        <v>218</v>
      </c>
      <c r="D2713" t="s">
        <v>196</v>
      </c>
      <c r="E2713" t="s">
        <v>358</v>
      </c>
      <c r="F2713" t="s">
        <v>152</v>
      </c>
      <c r="G2713" t="s">
        <v>359</v>
      </c>
      <c r="H2713" s="4"/>
      <c r="I2713" s="1">
        <f t="shared" ca="1" si="171"/>
        <v>1485</v>
      </c>
      <c r="J2713" s="1" t="str">
        <f t="shared" ca="1" si="172"/>
        <v>3. Mayor a 6 meses</v>
      </c>
      <c r="K2713" t="str">
        <f t="shared" si="173"/>
        <v>SI</v>
      </c>
      <c r="L2713" t="s">
        <v>255</v>
      </c>
      <c r="M2713" t="s">
        <v>173</v>
      </c>
      <c r="N2713" t="s">
        <v>416</v>
      </c>
      <c r="O2713" t="s">
        <v>416</v>
      </c>
      <c r="P2713" t="str">
        <f t="shared" si="174"/>
        <v>TONY FRANK MOLINA VILLEGASDatalake BCPEVALUACION ANTERIOR</v>
      </c>
      <c r="Q2713" t="str">
        <f>BASE[[#This Row],[NombresCalificado]]&amp;BASE[[#This Row],[TipoEvaluacion]]</f>
        <v>TONY FRANK MOLINA VILLEGASEVALUACION ANTERIOR</v>
      </c>
      <c r="R2713">
        <v>0</v>
      </c>
      <c r="S2713" t="s">
        <v>185</v>
      </c>
      <c r="T2713" t="s">
        <v>420</v>
      </c>
      <c r="U2713" s="17">
        <v>0</v>
      </c>
      <c r="V2713" s="17" t="str" cm="1">
        <f t="array" ref="V2713">_xlfn.IFS(U2713=0,"Prenovato",U2713=1,"Novato",U2713=2,"Principiante avanzado",U2713=3,"Competente",U2713=4,"Proficiente",U2713=5,"Master")</f>
        <v>Prenovato</v>
      </c>
      <c r="W2713" s="17">
        <v>1</v>
      </c>
      <c r="X2713" s="17" t="str" cm="1">
        <f t="array" ref="X2713">_xlfn.IFS(W2713=0,"No evidenciado",W2713=1,"Novato",W2713=2,"Principiante avanzado",W2713=3,"Competente",W2713=4,"Proficiente",W2713=5,"Master")</f>
        <v>Novato</v>
      </c>
      <c r="Y2713" s="17">
        <v>1</v>
      </c>
      <c r="Z2713" s="17" t="str" cm="1">
        <f t="array" ref="Z2713">_xlfn.IFS(Y2713=0,"No evidenciado",Y2713=1,"Novato",Y2713=2,"Principiante avanzado",Y2713=3,"Competente",Y2713=4,"Proficiente",Y2713=5,"Master")</f>
        <v>Novato</v>
      </c>
      <c r="AA2713" s="17">
        <v>1</v>
      </c>
      <c r="AB2713" s="17" t="str" cm="1">
        <f t="array" ref="AB2713">_xlfn.IFS(AA2713=0,"No evidenciado",AA2713=1,"Novato",AA2713=2,"Principiante avanzado",AA2713=3,"Competente",AA2713=4,"Proficiente",AA2713=5,"Master")</f>
        <v>Novato</v>
      </c>
      <c r="AC2713" s="17">
        <v>0</v>
      </c>
      <c r="AD2713" s="17" t="str" cm="1">
        <f t="array" ref="AD2713">_xlfn.IFS(AC2713=0,"Prenovato",AC2713=1,"Novato",AC2713=2,"Principiante avanzado",AC2713=3,"Competente",AC2713=4,"Proficiente",AC2713=5,"Master")</f>
        <v>Prenovato</v>
      </c>
      <c r="AE2713" s="17" t="s">
        <v>422</v>
      </c>
    </row>
    <row r="2714" spans="1:31" x14ac:dyDescent="0.25">
      <c r="A2714" t="s">
        <v>242</v>
      </c>
      <c r="B2714" t="s">
        <v>60</v>
      </c>
      <c r="C2714" t="s">
        <v>218</v>
      </c>
      <c r="D2714" t="s">
        <v>196</v>
      </c>
      <c r="E2714" t="s">
        <v>358</v>
      </c>
      <c r="F2714" t="s">
        <v>152</v>
      </c>
      <c r="G2714" t="s">
        <v>359</v>
      </c>
      <c r="H2714" s="4"/>
      <c r="I2714" s="1">
        <f t="shared" ca="1" si="171"/>
        <v>1485</v>
      </c>
      <c r="J2714" s="1" t="str">
        <f t="shared" ca="1" si="172"/>
        <v>3. Mayor a 6 meses</v>
      </c>
      <c r="K2714" t="str">
        <f t="shared" si="173"/>
        <v>SI</v>
      </c>
      <c r="L2714" t="s">
        <v>255</v>
      </c>
      <c r="M2714" t="s">
        <v>159</v>
      </c>
      <c r="N2714" t="s">
        <v>416</v>
      </c>
      <c r="O2714" t="s">
        <v>416</v>
      </c>
      <c r="P2714" t="str">
        <f t="shared" si="174"/>
        <v>TONY FRANK MOLINA VILLEGASGobernanza de datosEVALUACION ANTERIOR</v>
      </c>
      <c r="Q2714" t="str">
        <f>BASE[[#This Row],[NombresCalificado]]&amp;BASE[[#This Row],[TipoEvaluacion]]</f>
        <v>TONY FRANK MOLINA VILLEGASEVALUACION ANTERIOR</v>
      </c>
      <c r="R2714">
        <v>0</v>
      </c>
      <c r="S2714" t="s">
        <v>185</v>
      </c>
      <c r="T2714" t="s">
        <v>419</v>
      </c>
      <c r="U2714" s="17">
        <v>0</v>
      </c>
      <c r="V2714" s="17" t="str" cm="1">
        <f t="array" ref="V2714">_xlfn.IFS(U2714=0,"Prenovato",U2714=1,"Novato",U2714=2,"Principiante avanzado",U2714=3,"Competente",U2714=4,"Proficiente",U2714=5,"Master")</f>
        <v>Prenovato</v>
      </c>
      <c r="W2714" s="17">
        <v>1</v>
      </c>
      <c r="X2714" s="17" t="str" cm="1">
        <f t="array" ref="X2714">_xlfn.IFS(W2714=0,"No evidenciado",W2714=1,"Novato",W2714=2,"Principiante avanzado",W2714=3,"Competente",W2714=4,"Proficiente",W2714=5,"Master")</f>
        <v>Novato</v>
      </c>
      <c r="Y2714" s="17">
        <v>1</v>
      </c>
      <c r="Z2714" s="17" t="str" cm="1">
        <f t="array" ref="Z2714">_xlfn.IFS(Y2714=0,"No evidenciado",Y2714=1,"Novato",Y2714=2,"Principiante avanzado",Y2714=3,"Competente",Y2714=4,"Proficiente",Y2714=5,"Master")</f>
        <v>Novato</v>
      </c>
      <c r="AA2714" s="17">
        <v>1</v>
      </c>
      <c r="AB2714" s="17" t="str" cm="1">
        <f t="array" ref="AB2714">_xlfn.IFS(AA2714=0,"No evidenciado",AA2714=1,"Novato",AA2714=2,"Principiante avanzado",AA2714=3,"Competente",AA2714=4,"Proficiente",AA2714=5,"Master")</f>
        <v>Novato</v>
      </c>
      <c r="AC2714" s="17">
        <v>0</v>
      </c>
      <c r="AD2714" s="17" t="str" cm="1">
        <f t="array" ref="AD2714">_xlfn.IFS(AC2714=0,"Prenovato",AC2714=1,"Novato",AC2714=2,"Principiante avanzado",AC2714=3,"Competente",AC2714=4,"Proficiente",AC2714=5,"Master")</f>
        <v>Prenovato</v>
      </c>
      <c r="AE2714" s="17" t="s">
        <v>422</v>
      </c>
    </row>
    <row r="2715" spans="1:31" x14ac:dyDescent="0.25">
      <c r="A2715" t="s">
        <v>242</v>
      </c>
      <c r="B2715" t="s">
        <v>60</v>
      </c>
      <c r="C2715" t="s">
        <v>218</v>
      </c>
      <c r="D2715" t="s">
        <v>196</v>
      </c>
      <c r="E2715" t="s">
        <v>358</v>
      </c>
      <c r="F2715" t="s">
        <v>152</v>
      </c>
      <c r="G2715" t="s">
        <v>359</v>
      </c>
      <c r="H2715" s="4"/>
      <c r="I2715" s="1">
        <f t="shared" ca="1" si="171"/>
        <v>1485</v>
      </c>
      <c r="J2715" s="1" t="str">
        <f t="shared" ca="1" si="172"/>
        <v>3. Mayor a 6 meses</v>
      </c>
      <c r="K2715" t="str">
        <f t="shared" si="173"/>
        <v>SI</v>
      </c>
      <c r="L2715" t="s">
        <v>255</v>
      </c>
      <c r="M2715" t="s">
        <v>172</v>
      </c>
      <c r="N2715" t="s">
        <v>416</v>
      </c>
      <c r="O2715" t="s">
        <v>416</v>
      </c>
      <c r="P2715" t="str">
        <f t="shared" si="174"/>
        <v>TONY FRANK MOLINA VILLEGASCalidad de datosEVALUACION ANTERIOR</v>
      </c>
      <c r="Q2715" t="str">
        <f>BASE[[#This Row],[NombresCalificado]]&amp;BASE[[#This Row],[TipoEvaluacion]]</f>
        <v>TONY FRANK MOLINA VILLEGASEVALUACION ANTERIOR</v>
      </c>
      <c r="R2715">
        <v>1</v>
      </c>
      <c r="S2715" t="s">
        <v>6</v>
      </c>
      <c r="T2715" t="s">
        <v>419</v>
      </c>
      <c r="U2715" s="17">
        <v>0</v>
      </c>
      <c r="V2715" s="17" t="str" cm="1">
        <f t="array" ref="V2715">_xlfn.IFS(U2715=0,"Prenovato",U2715=1,"Novato",U2715=2,"Principiante avanzado",U2715=3,"Competente",U2715=4,"Proficiente",U2715=5,"Master")</f>
        <v>Prenovato</v>
      </c>
      <c r="W2715" s="17">
        <v>1</v>
      </c>
      <c r="X2715" s="17" t="str" cm="1">
        <f t="array" ref="X2715">_xlfn.IFS(W2715=0,"No evidenciado",W2715=1,"Novato",W2715=2,"Principiante avanzado",W2715=3,"Competente",W2715=4,"Proficiente",W2715=5,"Master")</f>
        <v>Novato</v>
      </c>
      <c r="Y2715" s="17">
        <v>1</v>
      </c>
      <c r="Z2715" s="17" t="str" cm="1">
        <f t="array" ref="Z2715">_xlfn.IFS(Y2715=0,"No evidenciado",Y2715=1,"Novato",Y2715=2,"Principiante avanzado",Y2715=3,"Competente",Y2715=4,"Proficiente",Y2715=5,"Master")</f>
        <v>Novato</v>
      </c>
      <c r="AA2715" s="17">
        <v>1</v>
      </c>
      <c r="AB2715" s="17" t="str" cm="1">
        <f t="array" ref="AB2715">_xlfn.IFS(AA2715=0,"No evidenciado",AA2715=1,"Novato",AA2715=2,"Principiante avanzado",AA2715=3,"Competente",AA2715=4,"Proficiente",AA2715=5,"Master")</f>
        <v>Novato</v>
      </c>
      <c r="AC2715" s="17">
        <v>0</v>
      </c>
      <c r="AD2715" s="17" t="str" cm="1">
        <f t="array" ref="AD2715">_xlfn.IFS(AC2715=0,"Prenovato",AC2715=1,"Novato",AC2715=2,"Principiante avanzado",AC2715=3,"Competente",AC2715=4,"Proficiente",AC2715=5,"Master")</f>
        <v>Prenovato</v>
      </c>
      <c r="AE2715" s="17" t="s">
        <v>422</v>
      </c>
    </row>
    <row r="2716" spans="1:31" x14ac:dyDescent="0.25">
      <c r="A2716" t="s">
        <v>242</v>
      </c>
      <c r="B2716" t="s">
        <v>60</v>
      </c>
      <c r="C2716" t="s">
        <v>218</v>
      </c>
      <c r="D2716" t="s">
        <v>196</v>
      </c>
      <c r="E2716" t="s">
        <v>358</v>
      </c>
      <c r="F2716" t="s">
        <v>152</v>
      </c>
      <c r="G2716" t="s">
        <v>359</v>
      </c>
      <c r="H2716" s="4"/>
      <c r="I2716" s="1">
        <f t="shared" ca="1" si="171"/>
        <v>1485</v>
      </c>
      <c r="J2716" s="1" t="str">
        <f t="shared" ca="1" si="172"/>
        <v>3. Mayor a 6 meses</v>
      </c>
      <c r="K2716" t="str">
        <f t="shared" si="173"/>
        <v>SI</v>
      </c>
      <c r="L2716" t="s">
        <v>255</v>
      </c>
      <c r="M2716" t="s">
        <v>162</v>
      </c>
      <c r="N2716" t="s">
        <v>416</v>
      </c>
      <c r="O2716" t="s">
        <v>416</v>
      </c>
      <c r="P2716" t="str">
        <f t="shared" si="174"/>
        <v>TONY FRANK MOLINA VILLEGASMLOpsEVALUACION ANTERIOR</v>
      </c>
      <c r="Q2716" t="str">
        <f>BASE[[#This Row],[NombresCalificado]]&amp;BASE[[#This Row],[TipoEvaluacion]]</f>
        <v>TONY FRANK MOLINA VILLEGASEVALUACION ANTERIOR</v>
      </c>
      <c r="R2716">
        <v>0</v>
      </c>
      <c r="S2716" t="s">
        <v>185</v>
      </c>
      <c r="T2716" t="s">
        <v>420</v>
      </c>
      <c r="U2716" s="17">
        <v>0</v>
      </c>
      <c r="V2716" s="17" t="str" cm="1">
        <f t="array" ref="V2716">_xlfn.IFS(U2716=0,"Prenovato",U2716=1,"Novato",U2716=2,"Principiante avanzado",U2716=3,"Competente",U2716=4,"Proficiente",U2716=5,"Master")</f>
        <v>Prenovato</v>
      </c>
      <c r="W2716" s="17">
        <v>1</v>
      </c>
      <c r="X2716" s="17" t="str" cm="1">
        <f t="array" ref="X2716">_xlfn.IFS(W2716=0,"No evidenciado",W2716=1,"Novato",W2716=2,"Principiante avanzado",W2716=3,"Competente",W2716=4,"Proficiente",W2716=5,"Master")</f>
        <v>Novato</v>
      </c>
      <c r="Y2716" s="17">
        <v>1</v>
      </c>
      <c r="Z2716" s="17" t="str" cm="1">
        <f t="array" ref="Z2716">_xlfn.IFS(Y2716=0,"No evidenciado",Y2716=1,"Novato",Y2716=2,"Principiante avanzado",Y2716=3,"Competente",Y2716=4,"Proficiente",Y2716=5,"Master")</f>
        <v>Novato</v>
      </c>
      <c r="AA2716" s="17">
        <v>1</v>
      </c>
      <c r="AB2716" s="17" t="str" cm="1">
        <f t="array" ref="AB2716">_xlfn.IFS(AA2716=0,"No evidenciado",AA2716=1,"Novato",AA2716=2,"Principiante avanzado",AA2716=3,"Competente",AA2716=4,"Proficiente",AA2716=5,"Master")</f>
        <v>Novato</v>
      </c>
      <c r="AC2716" s="17">
        <v>0</v>
      </c>
      <c r="AD2716" s="17" t="str" cm="1">
        <f t="array" ref="AD2716">_xlfn.IFS(AC2716=0,"Prenovato",AC2716=1,"Novato",AC2716=2,"Principiante avanzado",AC2716=3,"Competente",AC2716=4,"Proficiente",AC2716=5,"Master")</f>
        <v>Prenovato</v>
      </c>
      <c r="AE2716" s="17" t="s">
        <v>422</v>
      </c>
    </row>
    <row r="2717" spans="1:31" x14ac:dyDescent="0.25">
      <c r="A2717" t="s">
        <v>242</v>
      </c>
      <c r="B2717" t="s">
        <v>60</v>
      </c>
      <c r="C2717" t="s">
        <v>218</v>
      </c>
      <c r="D2717" t="s">
        <v>196</v>
      </c>
      <c r="E2717" t="s">
        <v>358</v>
      </c>
      <c r="F2717" t="s">
        <v>152</v>
      </c>
      <c r="G2717" t="s">
        <v>359</v>
      </c>
      <c r="H2717" s="4"/>
      <c r="I2717" s="1">
        <f t="shared" ca="1" si="171"/>
        <v>1485</v>
      </c>
      <c r="J2717" s="1" t="str">
        <f t="shared" ca="1" si="172"/>
        <v>3. Mayor a 6 meses</v>
      </c>
      <c r="K2717" t="str">
        <f t="shared" si="173"/>
        <v>SI</v>
      </c>
      <c r="L2717" t="s">
        <v>255</v>
      </c>
      <c r="M2717" t="s">
        <v>161</v>
      </c>
      <c r="N2717" t="s">
        <v>418</v>
      </c>
      <c r="O2717" t="s">
        <v>418</v>
      </c>
      <c r="P2717" t="str">
        <f t="shared" si="174"/>
        <v>TONY FRANK MOLINA VILLEGASIntegración de datos por lotesEVALUACION ANTERIOR</v>
      </c>
      <c r="Q2717" t="str">
        <f>BASE[[#This Row],[NombresCalificado]]&amp;BASE[[#This Row],[TipoEvaluacion]]</f>
        <v>TONY FRANK MOLINA VILLEGASEVALUACION ANTERIOR</v>
      </c>
      <c r="R2717">
        <v>0</v>
      </c>
      <c r="S2717" t="s">
        <v>185</v>
      </c>
      <c r="T2717" t="s">
        <v>419</v>
      </c>
      <c r="U2717" s="17">
        <v>0</v>
      </c>
      <c r="V2717" s="17" t="str" cm="1">
        <f t="array" ref="V2717">_xlfn.IFS(U2717=0,"Prenovato",U2717=1,"Novato",U2717=2,"Principiante avanzado",U2717=3,"Competente",U2717=4,"Proficiente",U2717=5,"Master")</f>
        <v>Prenovato</v>
      </c>
      <c r="W2717" s="17">
        <v>1</v>
      </c>
      <c r="X2717" s="17" t="str" cm="1">
        <f t="array" ref="X2717">_xlfn.IFS(W2717=0,"No evidenciado",W2717=1,"Novato",W2717=2,"Principiante avanzado",W2717=3,"Competente",W2717=4,"Proficiente",W2717=5,"Master")</f>
        <v>Novato</v>
      </c>
      <c r="Y2717" s="17">
        <v>1</v>
      </c>
      <c r="Z2717" s="17" t="str" cm="1">
        <f t="array" ref="Z2717">_xlfn.IFS(Y2717=0,"No evidenciado",Y2717=1,"Novato",Y2717=2,"Principiante avanzado",Y2717=3,"Competente",Y2717=4,"Proficiente",Y2717=5,"Master")</f>
        <v>Novato</v>
      </c>
      <c r="AA2717" s="17">
        <v>1</v>
      </c>
      <c r="AB2717" s="17" t="str" cm="1">
        <f t="array" ref="AB2717">_xlfn.IFS(AA2717=0,"No evidenciado",AA2717=1,"Novato",AA2717=2,"Principiante avanzado",AA2717=3,"Competente",AA2717=4,"Proficiente",AA2717=5,"Master")</f>
        <v>Novato</v>
      </c>
      <c r="AC2717" s="17">
        <v>0</v>
      </c>
      <c r="AD2717" s="17" t="str" cm="1">
        <f t="array" ref="AD2717">_xlfn.IFS(AC2717=0,"Prenovato",AC2717=1,"Novato",AC2717=2,"Principiante avanzado",AC2717=3,"Competente",AC2717=4,"Proficiente",AC2717=5,"Master")</f>
        <v>Prenovato</v>
      </c>
      <c r="AE2717" s="17" t="s">
        <v>422</v>
      </c>
    </row>
    <row r="2718" spans="1:31" x14ac:dyDescent="0.25">
      <c r="A2718" t="s">
        <v>242</v>
      </c>
      <c r="B2718" t="s">
        <v>60</v>
      </c>
      <c r="C2718" t="s">
        <v>218</v>
      </c>
      <c r="D2718" t="s">
        <v>196</v>
      </c>
      <c r="E2718" t="s">
        <v>358</v>
      </c>
      <c r="F2718" t="s">
        <v>152</v>
      </c>
      <c r="G2718" t="s">
        <v>359</v>
      </c>
      <c r="H2718" s="4"/>
      <c r="I2718" s="1">
        <f t="shared" ca="1" si="171"/>
        <v>1485</v>
      </c>
      <c r="J2718" s="1" t="str">
        <f t="shared" ca="1" si="172"/>
        <v>3. Mayor a 6 meses</v>
      </c>
      <c r="K2718" t="str">
        <f t="shared" si="173"/>
        <v>SI</v>
      </c>
      <c r="L2718" t="s">
        <v>255</v>
      </c>
      <c r="M2718" t="s">
        <v>56</v>
      </c>
      <c r="N2718" t="s">
        <v>417</v>
      </c>
      <c r="O2718" t="s">
        <v>416</v>
      </c>
      <c r="P2718" t="str">
        <f t="shared" si="174"/>
        <v>TONY FRANK MOLINA VILLEGASControl de versionesEVALUACION ANTERIOR</v>
      </c>
      <c r="Q2718" t="str">
        <f>BASE[[#This Row],[NombresCalificado]]&amp;BASE[[#This Row],[TipoEvaluacion]]</f>
        <v>TONY FRANK MOLINA VILLEGASEVALUACION ANTERIOR</v>
      </c>
      <c r="R2718">
        <v>0</v>
      </c>
      <c r="S2718" t="s">
        <v>185</v>
      </c>
      <c r="T2718" t="s">
        <v>419</v>
      </c>
      <c r="U2718" s="17">
        <v>0</v>
      </c>
      <c r="V2718" s="17" t="str" cm="1">
        <f t="array" ref="V2718">_xlfn.IFS(U2718=0,"Prenovato",U2718=1,"Novato",U2718=2,"Principiante avanzado",U2718=3,"Competente",U2718=4,"Proficiente",U2718=5,"Master")</f>
        <v>Prenovato</v>
      </c>
      <c r="W2718" s="17">
        <v>1</v>
      </c>
      <c r="X2718" s="17" t="str" cm="1">
        <f t="array" ref="X2718">_xlfn.IFS(W2718=0,"No evidenciado",W2718=1,"Novato",W2718=2,"Principiante avanzado",W2718=3,"Competente",W2718=4,"Proficiente",W2718=5,"Master")</f>
        <v>Novato</v>
      </c>
      <c r="Y2718" s="17">
        <v>1</v>
      </c>
      <c r="Z2718" s="17" t="str" cm="1">
        <f t="array" ref="Z2718">_xlfn.IFS(Y2718=0,"No evidenciado",Y2718=1,"Novato",Y2718=2,"Principiante avanzado",Y2718=3,"Competente",Y2718=4,"Proficiente",Y2718=5,"Master")</f>
        <v>Novato</v>
      </c>
      <c r="AA2718" s="17">
        <v>1</v>
      </c>
      <c r="AB2718" s="17" t="str" cm="1">
        <f t="array" ref="AB2718">_xlfn.IFS(AA2718=0,"No evidenciado",AA2718=1,"Novato",AA2718=2,"Principiante avanzado",AA2718=3,"Competente",AA2718=4,"Proficiente",AA2718=5,"Master")</f>
        <v>Novato</v>
      </c>
      <c r="AC2718" s="17">
        <v>0</v>
      </c>
      <c r="AD2718" s="17" t="str" cm="1">
        <f t="array" ref="AD2718">_xlfn.IFS(AC2718=0,"Prenovato",AC2718=1,"Novato",AC2718=2,"Principiante avanzado",AC2718=3,"Competente",AC2718=4,"Proficiente",AC2718=5,"Master")</f>
        <v>Prenovato</v>
      </c>
      <c r="AE2718" s="17" t="s">
        <v>422</v>
      </c>
    </row>
    <row r="2719" spans="1:31" x14ac:dyDescent="0.25">
      <c r="A2719" t="s">
        <v>242</v>
      </c>
      <c r="B2719" t="s">
        <v>60</v>
      </c>
      <c r="C2719" t="s">
        <v>218</v>
      </c>
      <c r="D2719" t="s">
        <v>196</v>
      </c>
      <c r="E2719" t="s">
        <v>242</v>
      </c>
      <c r="F2719" t="s">
        <v>60</v>
      </c>
      <c r="G2719" t="s">
        <v>243</v>
      </c>
      <c r="H2719" s="4"/>
      <c r="I2719" s="1">
        <f t="shared" ca="1" si="171"/>
        <v>1485</v>
      </c>
      <c r="J2719" s="1" t="str">
        <f t="shared" ca="1" si="172"/>
        <v>3. Mayor a 6 meses</v>
      </c>
      <c r="K2719" t="str">
        <f t="shared" si="173"/>
        <v>NO</v>
      </c>
      <c r="L2719" t="s">
        <v>218</v>
      </c>
      <c r="M2719" t="s">
        <v>169</v>
      </c>
      <c r="N2719" t="s">
        <v>416</v>
      </c>
      <c r="O2719" t="s">
        <v>416</v>
      </c>
      <c r="P2719" t="str">
        <f t="shared" si="174"/>
        <v>JAIME WILLIAM ALATA SOLIERAnálisis de datosAUTOEVALUACION</v>
      </c>
      <c r="Q2719" t="str">
        <f>BASE[[#This Row],[NombresCalificado]]&amp;BASE[[#This Row],[TipoEvaluacion]]</f>
        <v>JAIME WILLIAM ALATA SOLIERAUTOEVALUACION</v>
      </c>
      <c r="R2719">
        <v>4</v>
      </c>
      <c r="S2719" t="s">
        <v>7</v>
      </c>
      <c r="T2719" t="s">
        <v>419</v>
      </c>
      <c r="U2719" s="17">
        <v>3</v>
      </c>
      <c r="V2719" s="17" t="str" cm="1">
        <f t="array" ref="V2719">_xlfn.IFS(U2719=0,"Prenovato",U2719=1,"Novato",U2719=2,"Principiante avanzado",U2719=3,"Competente",U2719=4,"Proficiente",U2719=5,"Master")</f>
        <v>Competente</v>
      </c>
      <c r="W2719" s="17">
        <v>3</v>
      </c>
      <c r="X2719" s="17" t="str" cm="1">
        <f t="array" ref="X2719">_xlfn.IFS(W2719=0,"No evidenciado",W2719=1,"Novato",W2719=2,"Principiante avanzado",W2719=3,"Competente",W2719=4,"Proficiente",W2719=5,"Master")</f>
        <v>Competente</v>
      </c>
      <c r="Y2719" s="17">
        <v>4</v>
      </c>
      <c r="Z2719" s="17" t="str" cm="1">
        <f t="array" ref="Z2719">_xlfn.IFS(Y2719=0,"No evidenciado",Y2719=1,"Novato",Y2719=2,"Principiante avanzado",Y2719=3,"Competente",Y2719=4,"Proficiente",Y2719=5,"Master")</f>
        <v>Proficiente</v>
      </c>
      <c r="AA2719" s="17">
        <v>3</v>
      </c>
      <c r="AB2719" s="17" t="str" cm="1">
        <f t="array" ref="AB2719">_xlfn.IFS(AA2719=0,"No evidenciado",AA2719=1,"Novato",AA2719=2,"Principiante avanzado",AA2719=3,"Competente",AA2719=4,"Proficiente",AA2719=5,"Master")</f>
        <v>Competente</v>
      </c>
      <c r="AC2719" s="17">
        <v>3</v>
      </c>
      <c r="AD2719" s="17" t="str" cm="1">
        <f t="array" ref="AD2719">_xlfn.IFS(AC2719=0,"Prenovato",AC2719=1,"Novato",AC2719=2,"Principiante avanzado",AC2719=3,"Competente",AC2719=4,"Proficiente",AC2719=5,"Master")</f>
        <v>Competente</v>
      </c>
      <c r="AE2719" s="17" t="s">
        <v>423</v>
      </c>
    </row>
    <row r="2720" spans="1:31" x14ac:dyDescent="0.25">
      <c r="A2720" t="s">
        <v>242</v>
      </c>
      <c r="B2720" t="s">
        <v>60</v>
      </c>
      <c r="C2720" t="s">
        <v>218</v>
      </c>
      <c r="D2720" t="s">
        <v>196</v>
      </c>
      <c r="E2720" t="s">
        <v>242</v>
      </c>
      <c r="F2720" t="s">
        <v>60</v>
      </c>
      <c r="G2720" t="s">
        <v>243</v>
      </c>
      <c r="H2720" s="4"/>
      <c r="I2720" s="1">
        <f t="shared" ca="1" si="171"/>
        <v>1485</v>
      </c>
      <c r="J2720" s="1" t="str">
        <f t="shared" ca="1" si="172"/>
        <v>3. Mayor a 6 meses</v>
      </c>
      <c r="K2720" t="str">
        <f t="shared" si="173"/>
        <v>NO</v>
      </c>
      <c r="L2720" t="s">
        <v>218</v>
      </c>
      <c r="M2720" t="s">
        <v>161</v>
      </c>
      <c r="N2720" t="s">
        <v>418</v>
      </c>
      <c r="O2720" t="s">
        <v>418</v>
      </c>
      <c r="P2720" t="str">
        <f t="shared" si="174"/>
        <v>JAIME WILLIAM ALATA SOLIERIntegración de datos por lotesAUTOEVALUACION</v>
      </c>
      <c r="Q2720" t="str">
        <f>BASE[[#This Row],[NombresCalificado]]&amp;BASE[[#This Row],[TipoEvaluacion]]</f>
        <v>JAIME WILLIAM ALATA SOLIERAUTOEVALUACION</v>
      </c>
      <c r="R2720">
        <v>3</v>
      </c>
      <c r="S2720" t="s">
        <v>5</v>
      </c>
      <c r="T2720" t="s">
        <v>419</v>
      </c>
      <c r="U2720" s="17">
        <v>3</v>
      </c>
      <c r="V2720" s="17" t="str" cm="1">
        <f t="array" ref="V2720">_xlfn.IFS(U2720=0,"Prenovato",U2720=1,"Novato",U2720=2,"Principiante avanzado",U2720=3,"Competente",U2720=4,"Proficiente",U2720=5,"Master")</f>
        <v>Competente</v>
      </c>
      <c r="W2720" s="17">
        <v>3</v>
      </c>
      <c r="X2720" s="17" t="str" cm="1">
        <f t="array" ref="X2720">_xlfn.IFS(W2720=0,"No evidenciado",W2720=1,"Novato",W2720=2,"Principiante avanzado",W2720=3,"Competente",W2720=4,"Proficiente",W2720=5,"Master")</f>
        <v>Competente</v>
      </c>
      <c r="Y2720" s="17">
        <v>4</v>
      </c>
      <c r="Z2720" s="17" t="str" cm="1">
        <f t="array" ref="Z2720">_xlfn.IFS(Y2720=0,"No evidenciado",Y2720=1,"Novato",Y2720=2,"Principiante avanzado",Y2720=3,"Competente",Y2720=4,"Proficiente",Y2720=5,"Master")</f>
        <v>Proficiente</v>
      </c>
      <c r="AA2720" s="17">
        <v>3</v>
      </c>
      <c r="AB2720" s="17" t="str" cm="1">
        <f t="array" ref="AB2720">_xlfn.IFS(AA2720=0,"No evidenciado",AA2720=1,"Novato",AA2720=2,"Principiante avanzado",AA2720=3,"Competente",AA2720=4,"Proficiente",AA2720=5,"Master")</f>
        <v>Competente</v>
      </c>
      <c r="AC2720" s="17">
        <v>3</v>
      </c>
      <c r="AD2720" s="17" t="str" cm="1">
        <f t="array" ref="AD2720">_xlfn.IFS(AC2720=0,"Prenovato",AC2720=1,"Novato",AC2720=2,"Principiante avanzado",AC2720=3,"Competente",AC2720=4,"Proficiente",AC2720=5,"Master")</f>
        <v>Competente</v>
      </c>
      <c r="AE2720" s="17" t="s">
        <v>423</v>
      </c>
    </row>
    <row r="2721" spans="1:31" x14ac:dyDescent="0.25">
      <c r="A2721" t="s">
        <v>242</v>
      </c>
      <c r="B2721" t="s">
        <v>60</v>
      </c>
      <c r="C2721" t="s">
        <v>218</v>
      </c>
      <c r="D2721" t="s">
        <v>196</v>
      </c>
      <c r="E2721" t="s">
        <v>242</v>
      </c>
      <c r="F2721" t="s">
        <v>60</v>
      </c>
      <c r="G2721" t="s">
        <v>243</v>
      </c>
      <c r="H2721" s="4"/>
      <c r="I2721" s="1">
        <f t="shared" ca="1" si="171"/>
        <v>1485</v>
      </c>
      <c r="J2721" s="1" t="str">
        <f t="shared" ca="1" si="172"/>
        <v>3. Mayor a 6 meses</v>
      </c>
      <c r="K2721" t="str">
        <f t="shared" si="173"/>
        <v>NO</v>
      </c>
      <c r="L2721" t="s">
        <v>218</v>
      </c>
      <c r="M2721" t="s">
        <v>160</v>
      </c>
      <c r="N2721" t="s">
        <v>416</v>
      </c>
      <c r="O2721" t="s">
        <v>416</v>
      </c>
      <c r="P2721" t="str">
        <f t="shared" si="174"/>
        <v>JAIME WILLIAM ALATA SOLIERIntegración de datos en tiempo realAUTOEVALUACION</v>
      </c>
      <c r="Q2721" t="str">
        <f>BASE[[#This Row],[NombresCalificado]]&amp;BASE[[#This Row],[TipoEvaluacion]]</f>
        <v>JAIME WILLIAM ALATA SOLIERAUTOEVALUACION</v>
      </c>
      <c r="R2721">
        <v>0</v>
      </c>
      <c r="S2721" t="s">
        <v>185</v>
      </c>
      <c r="T2721" t="s">
        <v>420</v>
      </c>
      <c r="U2721" s="17">
        <v>3</v>
      </c>
      <c r="V2721" s="17" t="str" cm="1">
        <f t="array" ref="V2721">_xlfn.IFS(U2721=0,"Prenovato",U2721=1,"Novato",U2721=2,"Principiante avanzado",U2721=3,"Competente",U2721=4,"Proficiente",U2721=5,"Master")</f>
        <v>Competente</v>
      </c>
      <c r="W2721" s="17">
        <v>3</v>
      </c>
      <c r="X2721" s="17" t="str" cm="1">
        <f t="array" ref="X2721">_xlfn.IFS(W2721=0,"No evidenciado",W2721=1,"Novato",W2721=2,"Principiante avanzado",W2721=3,"Competente",W2721=4,"Proficiente",W2721=5,"Master")</f>
        <v>Competente</v>
      </c>
      <c r="Y2721" s="17">
        <v>4</v>
      </c>
      <c r="Z2721" s="17" t="str" cm="1">
        <f t="array" ref="Z2721">_xlfn.IFS(Y2721=0,"No evidenciado",Y2721=1,"Novato",Y2721=2,"Principiante avanzado",Y2721=3,"Competente",Y2721=4,"Proficiente",Y2721=5,"Master")</f>
        <v>Proficiente</v>
      </c>
      <c r="AA2721" s="17">
        <v>3</v>
      </c>
      <c r="AB2721" s="17" t="str" cm="1">
        <f t="array" ref="AB2721">_xlfn.IFS(AA2721=0,"No evidenciado",AA2721=1,"Novato",AA2721=2,"Principiante avanzado",AA2721=3,"Competente",AA2721=4,"Proficiente",AA2721=5,"Master")</f>
        <v>Competente</v>
      </c>
      <c r="AC2721" s="17">
        <v>3</v>
      </c>
      <c r="AD2721" s="17" t="str" cm="1">
        <f t="array" ref="AD2721">_xlfn.IFS(AC2721=0,"Prenovato",AC2721=1,"Novato",AC2721=2,"Principiante avanzado",AC2721=3,"Competente",AC2721=4,"Proficiente",AC2721=5,"Master")</f>
        <v>Competente</v>
      </c>
      <c r="AE2721" s="17" t="s">
        <v>423</v>
      </c>
    </row>
    <row r="2722" spans="1:31" x14ac:dyDescent="0.25">
      <c r="A2722" t="s">
        <v>242</v>
      </c>
      <c r="B2722" t="s">
        <v>60</v>
      </c>
      <c r="C2722" t="s">
        <v>218</v>
      </c>
      <c r="D2722" t="s">
        <v>196</v>
      </c>
      <c r="E2722" t="s">
        <v>242</v>
      </c>
      <c r="F2722" t="s">
        <v>60</v>
      </c>
      <c r="G2722" t="s">
        <v>243</v>
      </c>
      <c r="H2722" s="4"/>
      <c r="I2722" s="1">
        <f t="shared" ca="1" si="171"/>
        <v>1485</v>
      </c>
      <c r="J2722" s="1" t="str">
        <f t="shared" ca="1" si="172"/>
        <v>3. Mayor a 6 meses</v>
      </c>
      <c r="K2722" t="str">
        <f t="shared" si="173"/>
        <v>NO</v>
      </c>
      <c r="L2722" t="s">
        <v>218</v>
      </c>
      <c r="M2722" t="s">
        <v>56</v>
      </c>
      <c r="N2722" t="s">
        <v>417</v>
      </c>
      <c r="O2722" t="s">
        <v>416</v>
      </c>
      <c r="P2722" t="str">
        <f t="shared" si="174"/>
        <v>JAIME WILLIAM ALATA SOLIERControl de versionesAUTOEVALUACION</v>
      </c>
      <c r="Q2722" t="str">
        <f>BASE[[#This Row],[NombresCalificado]]&amp;BASE[[#This Row],[TipoEvaluacion]]</f>
        <v>JAIME WILLIAM ALATA SOLIERAUTOEVALUACION</v>
      </c>
      <c r="R2722">
        <v>2</v>
      </c>
      <c r="S2722" t="s">
        <v>4</v>
      </c>
      <c r="T2722" t="s">
        <v>419</v>
      </c>
      <c r="U2722" s="17">
        <v>3</v>
      </c>
      <c r="V2722" s="17" t="str" cm="1">
        <f t="array" ref="V2722">_xlfn.IFS(U2722=0,"Prenovato",U2722=1,"Novato",U2722=2,"Principiante avanzado",U2722=3,"Competente",U2722=4,"Proficiente",U2722=5,"Master")</f>
        <v>Competente</v>
      </c>
      <c r="W2722" s="17">
        <v>3</v>
      </c>
      <c r="X2722" s="17" t="str" cm="1">
        <f t="array" ref="X2722">_xlfn.IFS(W2722=0,"No evidenciado",W2722=1,"Novato",W2722=2,"Principiante avanzado",W2722=3,"Competente",W2722=4,"Proficiente",W2722=5,"Master")</f>
        <v>Competente</v>
      </c>
      <c r="Y2722" s="17">
        <v>4</v>
      </c>
      <c r="Z2722" s="17" t="str" cm="1">
        <f t="array" ref="Z2722">_xlfn.IFS(Y2722=0,"No evidenciado",Y2722=1,"Novato",Y2722=2,"Principiante avanzado",Y2722=3,"Competente",Y2722=4,"Proficiente",Y2722=5,"Master")</f>
        <v>Proficiente</v>
      </c>
      <c r="AA2722" s="17">
        <v>3</v>
      </c>
      <c r="AB2722" s="17" t="str" cm="1">
        <f t="array" ref="AB2722">_xlfn.IFS(AA2722=0,"No evidenciado",AA2722=1,"Novato",AA2722=2,"Principiante avanzado",AA2722=3,"Competente",AA2722=4,"Proficiente",AA2722=5,"Master")</f>
        <v>Competente</v>
      </c>
      <c r="AC2722" s="17">
        <v>3</v>
      </c>
      <c r="AD2722" s="17" t="str" cm="1">
        <f t="array" ref="AD2722">_xlfn.IFS(AC2722=0,"Prenovato",AC2722=1,"Novato",AC2722=2,"Principiante avanzado",AC2722=3,"Competente",AC2722=4,"Proficiente",AC2722=5,"Master")</f>
        <v>Competente</v>
      </c>
      <c r="AE2722" s="17" t="s">
        <v>423</v>
      </c>
    </row>
    <row r="2723" spans="1:31" x14ac:dyDescent="0.25">
      <c r="A2723" t="s">
        <v>242</v>
      </c>
      <c r="B2723" t="s">
        <v>60</v>
      </c>
      <c r="C2723" t="s">
        <v>218</v>
      </c>
      <c r="D2723" t="s">
        <v>196</v>
      </c>
      <c r="E2723" t="s">
        <v>242</v>
      </c>
      <c r="F2723" t="s">
        <v>60</v>
      </c>
      <c r="G2723" t="s">
        <v>243</v>
      </c>
      <c r="H2723" s="4"/>
      <c r="I2723" s="1">
        <f t="shared" ca="1" si="171"/>
        <v>1485</v>
      </c>
      <c r="J2723" s="1" t="str">
        <f t="shared" ca="1" si="172"/>
        <v>3. Mayor a 6 meses</v>
      </c>
      <c r="K2723" t="str">
        <f t="shared" si="173"/>
        <v>NO</v>
      </c>
      <c r="L2723" t="s">
        <v>218</v>
      </c>
      <c r="M2723" t="s">
        <v>162</v>
      </c>
      <c r="N2723" t="s">
        <v>416</v>
      </c>
      <c r="O2723" t="s">
        <v>416</v>
      </c>
      <c r="P2723" t="str">
        <f t="shared" si="174"/>
        <v>JAIME WILLIAM ALATA SOLIERMLOpsAUTOEVALUACION</v>
      </c>
      <c r="Q2723" t="str">
        <f>BASE[[#This Row],[NombresCalificado]]&amp;BASE[[#This Row],[TipoEvaluacion]]</f>
        <v>JAIME WILLIAM ALATA SOLIERAUTOEVALUACION</v>
      </c>
      <c r="R2723">
        <v>1</v>
      </c>
      <c r="S2723" t="s">
        <v>6</v>
      </c>
      <c r="T2723" t="s">
        <v>419</v>
      </c>
      <c r="U2723" s="17">
        <v>3</v>
      </c>
      <c r="V2723" s="17" t="str" cm="1">
        <f t="array" ref="V2723">_xlfn.IFS(U2723=0,"Prenovato",U2723=1,"Novato",U2723=2,"Principiante avanzado",U2723=3,"Competente",U2723=4,"Proficiente",U2723=5,"Master")</f>
        <v>Competente</v>
      </c>
      <c r="W2723" s="17">
        <v>3</v>
      </c>
      <c r="X2723" s="17" t="str" cm="1">
        <f t="array" ref="X2723">_xlfn.IFS(W2723=0,"No evidenciado",W2723=1,"Novato",W2723=2,"Principiante avanzado",W2723=3,"Competente",W2723=4,"Proficiente",W2723=5,"Master")</f>
        <v>Competente</v>
      </c>
      <c r="Y2723" s="17">
        <v>4</v>
      </c>
      <c r="Z2723" s="17" t="str" cm="1">
        <f t="array" ref="Z2723">_xlfn.IFS(Y2723=0,"No evidenciado",Y2723=1,"Novato",Y2723=2,"Principiante avanzado",Y2723=3,"Competente",Y2723=4,"Proficiente",Y2723=5,"Master")</f>
        <v>Proficiente</v>
      </c>
      <c r="AA2723" s="17">
        <v>3</v>
      </c>
      <c r="AB2723" s="17" t="str" cm="1">
        <f t="array" ref="AB2723">_xlfn.IFS(AA2723=0,"No evidenciado",AA2723=1,"Novato",AA2723=2,"Principiante avanzado",AA2723=3,"Competente",AA2723=4,"Proficiente",AA2723=5,"Master")</f>
        <v>Competente</v>
      </c>
      <c r="AC2723" s="17">
        <v>3</v>
      </c>
      <c r="AD2723" s="17" t="str" cm="1">
        <f t="array" ref="AD2723">_xlfn.IFS(AC2723=0,"Prenovato",AC2723=1,"Novato",AC2723=2,"Principiante avanzado",AC2723=3,"Competente",AC2723=4,"Proficiente",AC2723=5,"Master")</f>
        <v>Competente</v>
      </c>
      <c r="AE2723" s="17" t="s">
        <v>423</v>
      </c>
    </row>
    <row r="2724" spans="1:31" x14ac:dyDescent="0.25">
      <c r="A2724" t="s">
        <v>242</v>
      </c>
      <c r="B2724" t="s">
        <v>60</v>
      </c>
      <c r="C2724" t="s">
        <v>218</v>
      </c>
      <c r="D2724" t="s">
        <v>196</v>
      </c>
      <c r="E2724" t="s">
        <v>242</v>
      </c>
      <c r="F2724" t="s">
        <v>60</v>
      </c>
      <c r="G2724" t="s">
        <v>243</v>
      </c>
      <c r="H2724" s="4"/>
      <c r="I2724" s="1">
        <f t="shared" ca="1" si="171"/>
        <v>1485</v>
      </c>
      <c r="J2724" s="1" t="str">
        <f t="shared" ca="1" si="172"/>
        <v>3. Mayor a 6 meses</v>
      </c>
      <c r="K2724" t="str">
        <f t="shared" si="173"/>
        <v>NO</v>
      </c>
      <c r="L2724" t="s">
        <v>218</v>
      </c>
      <c r="M2724" t="s">
        <v>167</v>
      </c>
      <c r="N2724" t="s">
        <v>417</v>
      </c>
      <c r="O2724" t="s">
        <v>416</v>
      </c>
      <c r="P2724" t="str">
        <f t="shared" si="174"/>
        <v>JAIME WILLIAM ALATA SOLIERCI-CDAUTOEVALUACION</v>
      </c>
      <c r="Q2724" t="str">
        <f>BASE[[#This Row],[NombresCalificado]]&amp;BASE[[#This Row],[TipoEvaluacion]]</f>
        <v>JAIME WILLIAM ALATA SOLIERAUTOEVALUACION</v>
      </c>
      <c r="R2724">
        <v>2</v>
      </c>
      <c r="S2724" t="s">
        <v>4</v>
      </c>
      <c r="T2724" t="s">
        <v>419</v>
      </c>
      <c r="U2724" s="17">
        <v>3</v>
      </c>
      <c r="V2724" s="17" t="str" cm="1">
        <f t="array" ref="V2724">_xlfn.IFS(U2724=0,"Prenovato",U2724=1,"Novato",U2724=2,"Principiante avanzado",U2724=3,"Competente",U2724=4,"Proficiente",U2724=5,"Master")</f>
        <v>Competente</v>
      </c>
      <c r="W2724" s="17">
        <v>3</v>
      </c>
      <c r="X2724" s="17" t="str" cm="1">
        <f t="array" ref="X2724">_xlfn.IFS(W2724=0,"No evidenciado",W2724=1,"Novato",W2724=2,"Principiante avanzado",W2724=3,"Competente",W2724=4,"Proficiente",W2724=5,"Master")</f>
        <v>Competente</v>
      </c>
      <c r="Y2724" s="17">
        <v>4</v>
      </c>
      <c r="Z2724" s="17" t="str" cm="1">
        <f t="array" ref="Z2724">_xlfn.IFS(Y2724=0,"No evidenciado",Y2724=1,"Novato",Y2724=2,"Principiante avanzado",Y2724=3,"Competente",Y2724=4,"Proficiente",Y2724=5,"Master")</f>
        <v>Proficiente</v>
      </c>
      <c r="AA2724" s="17">
        <v>3</v>
      </c>
      <c r="AB2724" s="17" t="str" cm="1">
        <f t="array" ref="AB2724">_xlfn.IFS(AA2724=0,"No evidenciado",AA2724=1,"Novato",AA2724=2,"Principiante avanzado",AA2724=3,"Competente",AA2724=4,"Proficiente",AA2724=5,"Master")</f>
        <v>Competente</v>
      </c>
      <c r="AC2724" s="17">
        <v>3</v>
      </c>
      <c r="AD2724" s="17" t="str" cm="1">
        <f t="array" ref="AD2724">_xlfn.IFS(AC2724=0,"Prenovato",AC2724=1,"Novato",AC2724=2,"Principiante avanzado",AC2724=3,"Competente",AC2724=4,"Proficiente",AC2724=5,"Master")</f>
        <v>Competente</v>
      </c>
      <c r="AE2724" s="17" t="s">
        <v>423</v>
      </c>
    </row>
    <row r="2725" spans="1:31" x14ac:dyDescent="0.25">
      <c r="A2725" t="s">
        <v>242</v>
      </c>
      <c r="B2725" t="s">
        <v>60</v>
      </c>
      <c r="C2725" t="s">
        <v>218</v>
      </c>
      <c r="D2725" t="s">
        <v>196</v>
      </c>
      <c r="E2725" t="s">
        <v>242</v>
      </c>
      <c r="F2725" t="s">
        <v>60</v>
      </c>
      <c r="G2725" t="s">
        <v>243</v>
      </c>
      <c r="H2725" s="4"/>
      <c r="I2725" s="1">
        <f t="shared" ca="1" si="171"/>
        <v>1485</v>
      </c>
      <c r="J2725" s="1" t="str">
        <f t="shared" ca="1" si="172"/>
        <v>3. Mayor a 6 meses</v>
      </c>
      <c r="K2725" t="str">
        <f t="shared" si="173"/>
        <v>NO</v>
      </c>
      <c r="L2725" t="s">
        <v>218</v>
      </c>
      <c r="M2725" t="s">
        <v>166</v>
      </c>
      <c r="N2725" t="s">
        <v>416</v>
      </c>
      <c r="O2725" t="s">
        <v>416</v>
      </c>
      <c r="P2725" t="str">
        <f t="shared" si="174"/>
        <v>JAIME WILLIAM ALATA SOLIERBase de datos No-SQLAUTOEVALUACION</v>
      </c>
      <c r="Q2725" t="str">
        <f>BASE[[#This Row],[NombresCalificado]]&amp;BASE[[#This Row],[TipoEvaluacion]]</f>
        <v>JAIME WILLIAM ALATA SOLIERAUTOEVALUACION</v>
      </c>
      <c r="R2725">
        <v>0</v>
      </c>
      <c r="S2725" t="s">
        <v>185</v>
      </c>
      <c r="T2725" t="s">
        <v>419</v>
      </c>
      <c r="U2725" s="17">
        <v>3</v>
      </c>
      <c r="V2725" s="17" t="str" cm="1">
        <f t="array" ref="V2725">_xlfn.IFS(U2725=0,"Prenovato",U2725=1,"Novato",U2725=2,"Principiante avanzado",U2725=3,"Competente",U2725=4,"Proficiente",U2725=5,"Master")</f>
        <v>Competente</v>
      </c>
      <c r="W2725" s="17">
        <v>3</v>
      </c>
      <c r="X2725" s="17" t="str" cm="1">
        <f t="array" ref="X2725">_xlfn.IFS(W2725=0,"No evidenciado",W2725=1,"Novato",W2725=2,"Principiante avanzado",W2725=3,"Competente",W2725=4,"Proficiente",W2725=5,"Master")</f>
        <v>Competente</v>
      </c>
      <c r="Y2725" s="17">
        <v>4</v>
      </c>
      <c r="Z2725" s="17" t="str" cm="1">
        <f t="array" ref="Z2725">_xlfn.IFS(Y2725=0,"No evidenciado",Y2725=1,"Novato",Y2725=2,"Principiante avanzado",Y2725=3,"Competente",Y2725=4,"Proficiente",Y2725=5,"Master")</f>
        <v>Proficiente</v>
      </c>
      <c r="AA2725" s="17">
        <v>3</v>
      </c>
      <c r="AB2725" s="17" t="str" cm="1">
        <f t="array" ref="AB2725">_xlfn.IFS(AA2725=0,"No evidenciado",AA2725=1,"Novato",AA2725=2,"Principiante avanzado",AA2725=3,"Competente",AA2725=4,"Proficiente",AA2725=5,"Master")</f>
        <v>Competente</v>
      </c>
      <c r="AC2725" s="17">
        <v>3</v>
      </c>
      <c r="AD2725" s="17" t="str" cm="1">
        <f t="array" ref="AD2725">_xlfn.IFS(AC2725=0,"Prenovato",AC2725=1,"Novato",AC2725=2,"Principiante avanzado",AC2725=3,"Competente",AC2725=4,"Proficiente",AC2725=5,"Master")</f>
        <v>Competente</v>
      </c>
      <c r="AE2725" s="17" t="s">
        <v>423</v>
      </c>
    </row>
    <row r="2726" spans="1:31" x14ac:dyDescent="0.25">
      <c r="A2726" t="s">
        <v>242</v>
      </c>
      <c r="B2726" t="s">
        <v>60</v>
      </c>
      <c r="C2726" t="s">
        <v>218</v>
      </c>
      <c r="D2726" t="s">
        <v>196</v>
      </c>
      <c r="E2726" t="s">
        <v>242</v>
      </c>
      <c r="F2726" t="s">
        <v>60</v>
      </c>
      <c r="G2726" t="s">
        <v>243</v>
      </c>
      <c r="H2726" s="4"/>
      <c r="I2726" s="1">
        <f t="shared" ca="1" si="171"/>
        <v>1485</v>
      </c>
      <c r="J2726" s="1" t="str">
        <f t="shared" ca="1" si="172"/>
        <v>3. Mayor a 6 meses</v>
      </c>
      <c r="K2726" t="str">
        <f t="shared" si="173"/>
        <v>NO</v>
      </c>
      <c r="L2726" t="s">
        <v>218</v>
      </c>
      <c r="M2726" t="s">
        <v>172</v>
      </c>
      <c r="N2726" t="s">
        <v>416</v>
      </c>
      <c r="O2726" t="s">
        <v>416</v>
      </c>
      <c r="P2726" t="str">
        <f t="shared" si="174"/>
        <v>JAIME WILLIAM ALATA SOLIERCalidad de datosAUTOEVALUACION</v>
      </c>
      <c r="Q2726" t="str">
        <f>BASE[[#This Row],[NombresCalificado]]&amp;BASE[[#This Row],[TipoEvaluacion]]</f>
        <v>JAIME WILLIAM ALATA SOLIERAUTOEVALUACION</v>
      </c>
      <c r="R2726">
        <v>3</v>
      </c>
      <c r="S2726" t="s">
        <v>5</v>
      </c>
      <c r="T2726" t="s">
        <v>419</v>
      </c>
      <c r="U2726" s="17">
        <v>3</v>
      </c>
      <c r="V2726" s="17" t="str" cm="1">
        <f t="array" ref="V2726">_xlfn.IFS(U2726=0,"Prenovato",U2726=1,"Novato",U2726=2,"Principiante avanzado",U2726=3,"Competente",U2726=4,"Proficiente",U2726=5,"Master")</f>
        <v>Competente</v>
      </c>
      <c r="W2726" s="17">
        <v>3</v>
      </c>
      <c r="X2726" s="17" t="str" cm="1">
        <f t="array" ref="X2726">_xlfn.IFS(W2726=0,"No evidenciado",W2726=1,"Novato",W2726=2,"Principiante avanzado",W2726=3,"Competente",W2726=4,"Proficiente",W2726=5,"Master")</f>
        <v>Competente</v>
      </c>
      <c r="Y2726" s="17">
        <v>4</v>
      </c>
      <c r="Z2726" s="17" t="str" cm="1">
        <f t="array" ref="Z2726">_xlfn.IFS(Y2726=0,"No evidenciado",Y2726=1,"Novato",Y2726=2,"Principiante avanzado",Y2726=3,"Competente",Y2726=4,"Proficiente",Y2726=5,"Master")</f>
        <v>Proficiente</v>
      </c>
      <c r="AA2726" s="17">
        <v>3</v>
      </c>
      <c r="AB2726" s="17" t="str" cm="1">
        <f t="array" ref="AB2726">_xlfn.IFS(AA2726=0,"No evidenciado",AA2726=1,"Novato",AA2726=2,"Principiante avanzado",AA2726=3,"Competente",AA2726=4,"Proficiente",AA2726=5,"Master")</f>
        <v>Competente</v>
      </c>
      <c r="AC2726" s="17">
        <v>3</v>
      </c>
      <c r="AD2726" s="17" t="str" cm="1">
        <f t="array" ref="AD2726">_xlfn.IFS(AC2726=0,"Prenovato",AC2726=1,"Novato",AC2726=2,"Principiante avanzado",AC2726=3,"Competente",AC2726=4,"Proficiente",AC2726=5,"Master")</f>
        <v>Competente</v>
      </c>
      <c r="AE2726" s="17" t="s">
        <v>423</v>
      </c>
    </row>
    <row r="2727" spans="1:31" x14ac:dyDescent="0.25">
      <c r="A2727" t="s">
        <v>242</v>
      </c>
      <c r="B2727" t="s">
        <v>60</v>
      </c>
      <c r="C2727" t="s">
        <v>218</v>
      </c>
      <c r="D2727" t="s">
        <v>196</v>
      </c>
      <c r="E2727" t="s">
        <v>242</v>
      </c>
      <c r="F2727" t="s">
        <v>60</v>
      </c>
      <c r="G2727" t="s">
        <v>243</v>
      </c>
      <c r="H2727" s="4"/>
      <c r="I2727" s="1">
        <f t="shared" ca="1" si="171"/>
        <v>1485</v>
      </c>
      <c r="J2727" s="1" t="str">
        <f t="shared" ca="1" si="172"/>
        <v>3. Mayor a 6 meses</v>
      </c>
      <c r="K2727" t="str">
        <f t="shared" si="173"/>
        <v>NO</v>
      </c>
      <c r="L2727" t="s">
        <v>218</v>
      </c>
      <c r="M2727" t="s">
        <v>171</v>
      </c>
      <c r="N2727" t="s">
        <v>416</v>
      </c>
      <c r="O2727" t="s">
        <v>416</v>
      </c>
      <c r="P2727" t="str">
        <f t="shared" si="174"/>
        <v>JAIME WILLIAM ALATA SOLIERBases de datos en la nubeAUTOEVALUACION</v>
      </c>
      <c r="Q2727" t="str">
        <f>BASE[[#This Row],[NombresCalificado]]&amp;BASE[[#This Row],[TipoEvaluacion]]</f>
        <v>JAIME WILLIAM ALATA SOLIERAUTOEVALUACION</v>
      </c>
      <c r="R2727">
        <v>0</v>
      </c>
      <c r="S2727" t="s">
        <v>185</v>
      </c>
      <c r="T2727" t="s">
        <v>420</v>
      </c>
      <c r="U2727" s="17">
        <v>3</v>
      </c>
      <c r="V2727" s="17" t="str" cm="1">
        <f t="array" ref="V2727">_xlfn.IFS(U2727=0,"Prenovato",U2727=1,"Novato",U2727=2,"Principiante avanzado",U2727=3,"Competente",U2727=4,"Proficiente",U2727=5,"Master")</f>
        <v>Competente</v>
      </c>
      <c r="W2727" s="17">
        <v>3</v>
      </c>
      <c r="X2727" s="17" t="str" cm="1">
        <f t="array" ref="X2727">_xlfn.IFS(W2727=0,"No evidenciado",W2727=1,"Novato",W2727=2,"Principiante avanzado",W2727=3,"Competente",W2727=4,"Proficiente",W2727=5,"Master")</f>
        <v>Competente</v>
      </c>
      <c r="Y2727" s="17">
        <v>4</v>
      </c>
      <c r="Z2727" s="17" t="str" cm="1">
        <f t="array" ref="Z2727">_xlfn.IFS(Y2727=0,"No evidenciado",Y2727=1,"Novato",Y2727=2,"Principiante avanzado",Y2727=3,"Competente",Y2727=4,"Proficiente",Y2727=5,"Master")</f>
        <v>Proficiente</v>
      </c>
      <c r="AA2727" s="17">
        <v>3</v>
      </c>
      <c r="AB2727" s="17" t="str" cm="1">
        <f t="array" ref="AB2727">_xlfn.IFS(AA2727=0,"No evidenciado",AA2727=1,"Novato",AA2727=2,"Principiante avanzado",AA2727=3,"Competente",AA2727=4,"Proficiente",AA2727=5,"Master")</f>
        <v>Competente</v>
      </c>
      <c r="AC2727" s="17">
        <v>3</v>
      </c>
      <c r="AD2727" s="17" t="str" cm="1">
        <f t="array" ref="AD2727">_xlfn.IFS(AC2727=0,"Prenovato",AC2727=1,"Novato",AC2727=2,"Principiante avanzado",AC2727=3,"Competente",AC2727=4,"Proficiente",AC2727=5,"Master")</f>
        <v>Competente</v>
      </c>
      <c r="AE2727" s="17" t="s">
        <v>423</v>
      </c>
    </row>
    <row r="2728" spans="1:31" x14ac:dyDescent="0.25">
      <c r="A2728" t="s">
        <v>242</v>
      </c>
      <c r="B2728" t="s">
        <v>60</v>
      </c>
      <c r="C2728" t="s">
        <v>218</v>
      </c>
      <c r="D2728" t="s">
        <v>196</v>
      </c>
      <c r="E2728" t="s">
        <v>242</v>
      </c>
      <c r="F2728" t="s">
        <v>60</v>
      </c>
      <c r="G2728" t="s">
        <v>243</v>
      </c>
      <c r="H2728" s="4"/>
      <c r="I2728" s="1">
        <f t="shared" ca="1" si="171"/>
        <v>1485</v>
      </c>
      <c r="J2728" s="1" t="str">
        <f t="shared" ca="1" si="172"/>
        <v>3. Mayor a 6 meses</v>
      </c>
      <c r="K2728" t="str">
        <f t="shared" si="173"/>
        <v>NO</v>
      </c>
      <c r="L2728" t="s">
        <v>218</v>
      </c>
      <c r="M2728" t="s">
        <v>164</v>
      </c>
      <c r="N2728" t="s">
        <v>417</v>
      </c>
      <c r="O2728" t="s">
        <v>416</v>
      </c>
      <c r="P2728" t="str">
        <f t="shared" si="174"/>
        <v>JAIME WILLIAM ALATA SOLIERPrivacidad y seguridad de los datosAUTOEVALUACION</v>
      </c>
      <c r="Q2728" t="str">
        <f>BASE[[#This Row],[NombresCalificado]]&amp;BASE[[#This Row],[TipoEvaluacion]]</f>
        <v>JAIME WILLIAM ALATA SOLIERAUTOEVALUACION</v>
      </c>
      <c r="R2728">
        <v>2</v>
      </c>
      <c r="S2728" t="s">
        <v>4</v>
      </c>
      <c r="T2728" t="s">
        <v>419</v>
      </c>
      <c r="U2728" s="17">
        <v>3</v>
      </c>
      <c r="V2728" s="17" t="str" cm="1">
        <f t="array" ref="V2728">_xlfn.IFS(U2728=0,"Prenovato",U2728=1,"Novato",U2728=2,"Principiante avanzado",U2728=3,"Competente",U2728=4,"Proficiente",U2728=5,"Master")</f>
        <v>Competente</v>
      </c>
      <c r="W2728" s="17">
        <v>3</v>
      </c>
      <c r="X2728" s="17" t="str" cm="1">
        <f t="array" ref="X2728">_xlfn.IFS(W2728=0,"No evidenciado",W2728=1,"Novato",W2728=2,"Principiante avanzado",W2728=3,"Competente",W2728=4,"Proficiente",W2728=5,"Master")</f>
        <v>Competente</v>
      </c>
      <c r="Y2728" s="17">
        <v>4</v>
      </c>
      <c r="Z2728" s="17" t="str" cm="1">
        <f t="array" ref="Z2728">_xlfn.IFS(Y2728=0,"No evidenciado",Y2728=1,"Novato",Y2728=2,"Principiante avanzado",Y2728=3,"Competente",Y2728=4,"Proficiente",Y2728=5,"Master")</f>
        <v>Proficiente</v>
      </c>
      <c r="AA2728" s="17">
        <v>3</v>
      </c>
      <c r="AB2728" s="17" t="str" cm="1">
        <f t="array" ref="AB2728">_xlfn.IFS(AA2728=0,"No evidenciado",AA2728=1,"Novato",AA2728=2,"Principiante avanzado",AA2728=3,"Competente",AA2728=4,"Proficiente",AA2728=5,"Master")</f>
        <v>Competente</v>
      </c>
      <c r="AC2728" s="17">
        <v>3</v>
      </c>
      <c r="AD2728" s="17" t="str" cm="1">
        <f t="array" ref="AD2728">_xlfn.IFS(AC2728=0,"Prenovato",AC2728=1,"Novato",AC2728=2,"Principiante avanzado",AC2728=3,"Competente",AC2728=4,"Proficiente",AC2728=5,"Master")</f>
        <v>Competente</v>
      </c>
      <c r="AE2728" s="17" t="s">
        <v>423</v>
      </c>
    </row>
    <row r="2729" spans="1:31" x14ac:dyDescent="0.25">
      <c r="A2729" t="s">
        <v>242</v>
      </c>
      <c r="B2729" t="s">
        <v>60</v>
      </c>
      <c r="C2729" t="s">
        <v>218</v>
      </c>
      <c r="D2729" t="s">
        <v>196</v>
      </c>
      <c r="E2729" t="s">
        <v>242</v>
      </c>
      <c r="F2729" t="s">
        <v>60</v>
      </c>
      <c r="G2729" t="s">
        <v>243</v>
      </c>
      <c r="H2729" s="4"/>
      <c r="I2729" s="1">
        <f t="shared" ca="1" si="171"/>
        <v>1485</v>
      </c>
      <c r="J2729" s="1" t="str">
        <f t="shared" ca="1" si="172"/>
        <v>3. Mayor a 6 meses</v>
      </c>
      <c r="K2729" t="str">
        <f t="shared" si="173"/>
        <v>NO</v>
      </c>
      <c r="L2729" t="s">
        <v>218</v>
      </c>
      <c r="M2729" t="s">
        <v>165</v>
      </c>
      <c r="N2729" t="s">
        <v>418</v>
      </c>
      <c r="O2729" t="s">
        <v>418</v>
      </c>
      <c r="P2729" t="str">
        <f t="shared" si="174"/>
        <v>JAIME WILLIAM ALATA SOLIERProcesamiento de datosAUTOEVALUACION</v>
      </c>
      <c r="Q2729" t="str">
        <f>BASE[[#This Row],[NombresCalificado]]&amp;BASE[[#This Row],[TipoEvaluacion]]</f>
        <v>JAIME WILLIAM ALATA SOLIERAUTOEVALUACION</v>
      </c>
      <c r="R2729">
        <v>3</v>
      </c>
      <c r="S2729" t="s">
        <v>5</v>
      </c>
      <c r="T2729" t="s">
        <v>419</v>
      </c>
      <c r="U2729" s="17">
        <v>3</v>
      </c>
      <c r="V2729" s="17" t="str" cm="1">
        <f t="array" ref="V2729">_xlfn.IFS(U2729=0,"Prenovato",U2729=1,"Novato",U2729=2,"Principiante avanzado",U2729=3,"Competente",U2729=4,"Proficiente",U2729=5,"Master")</f>
        <v>Competente</v>
      </c>
      <c r="W2729" s="17">
        <v>3</v>
      </c>
      <c r="X2729" s="17" t="str" cm="1">
        <f t="array" ref="X2729">_xlfn.IFS(W2729=0,"No evidenciado",W2729=1,"Novato",W2729=2,"Principiante avanzado",W2729=3,"Competente",W2729=4,"Proficiente",W2729=5,"Master")</f>
        <v>Competente</v>
      </c>
      <c r="Y2729" s="17">
        <v>4</v>
      </c>
      <c r="Z2729" s="17" t="str" cm="1">
        <f t="array" ref="Z2729">_xlfn.IFS(Y2729=0,"No evidenciado",Y2729=1,"Novato",Y2729=2,"Principiante avanzado",Y2729=3,"Competente",Y2729=4,"Proficiente",Y2729=5,"Master")</f>
        <v>Proficiente</v>
      </c>
      <c r="AA2729" s="17">
        <v>3</v>
      </c>
      <c r="AB2729" s="17" t="str" cm="1">
        <f t="array" ref="AB2729">_xlfn.IFS(AA2729=0,"No evidenciado",AA2729=1,"Novato",AA2729=2,"Principiante avanzado",AA2729=3,"Competente",AA2729=4,"Proficiente",AA2729=5,"Master")</f>
        <v>Competente</v>
      </c>
      <c r="AC2729" s="17">
        <v>3</v>
      </c>
      <c r="AD2729" s="17" t="str" cm="1">
        <f t="array" ref="AD2729">_xlfn.IFS(AC2729=0,"Prenovato",AC2729=1,"Novato",AC2729=2,"Principiante avanzado",AC2729=3,"Competente",AC2729=4,"Proficiente",AC2729=5,"Master")</f>
        <v>Competente</v>
      </c>
      <c r="AE2729" s="17" t="s">
        <v>423</v>
      </c>
    </row>
    <row r="2730" spans="1:31" x14ac:dyDescent="0.25">
      <c r="A2730" t="s">
        <v>242</v>
      </c>
      <c r="B2730" t="s">
        <v>60</v>
      </c>
      <c r="C2730" t="s">
        <v>218</v>
      </c>
      <c r="D2730" t="s">
        <v>196</v>
      </c>
      <c r="E2730" t="s">
        <v>242</v>
      </c>
      <c r="F2730" t="s">
        <v>60</v>
      </c>
      <c r="G2730" t="s">
        <v>243</v>
      </c>
      <c r="H2730" s="4"/>
      <c r="I2730" s="1">
        <f t="shared" ca="1" si="171"/>
        <v>1485</v>
      </c>
      <c r="J2730" s="1" t="str">
        <f t="shared" ca="1" si="172"/>
        <v>3. Mayor a 6 meses</v>
      </c>
      <c r="K2730" t="str">
        <f t="shared" si="173"/>
        <v>NO</v>
      </c>
      <c r="L2730" t="s">
        <v>218</v>
      </c>
      <c r="M2730" t="s">
        <v>173</v>
      </c>
      <c r="N2730" t="s">
        <v>416</v>
      </c>
      <c r="O2730" t="s">
        <v>416</v>
      </c>
      <c r="P2730" t="str">
        <f t="shared" si="174"/>
        <v>JAIME WILLIAM ALATA SOLIERDatalake BCPAUTOEVALUACION</v>
      </c>
      <c r="Q2730" t="str">
        <f>BASE[[#This Row],[NombresCalificado]]&amp;BASE[[#This Row],[TipoEvaluacion]]</f>
        <v>JAIME WILLIAM ALATA SOLIERAUTOEVALUACION</v>
      </c>
      <c r="R2730">
        <v>2</v>
      </c>
      <c r="S2730" t="s">
        <v>4</v>
      </c>
      <c r="T2730" t="s">
        <v>419</v>
      </c>
      <c r="U2730" s="17">
        <v>3</v>
      </c>
      <c r="V2730" s="17" t="str" cm="1">
        <f t="array" ref="V2730">_xlfn.IFS(U2730=0,"Prenovato",U2730=1,"Novato",U2730=2,"Principiante avanzado",U2730=3,"Competente",U2730=4,"Proficiente",U2730=5,"Master")</f>
        <v>Competente</v>
      </c>
      <c r="W2730" s="17">
        <v>3</v>
      </c>
      <c r="X2730" s="17" t="str" cm="1">
        <f t="array" ref="X2730">_xlfn.IFS(W2730=0,"No evidenciado",W2730=1,"Novato",W2730=2,"Principiante avanzado",W2730=3,"Competente",W2730=4,"Proficiente",W2730=5,"Master")</f>
        <v>Competente</v>
      </c>
      <c r="Y2730" s="17">
        <v>4</v>
      </c>
      <c r="Z2730" s="17" t="str" cm="1">
        <f t="array" ref="Z2730">_xlfn.IFS(Y2730=0,"No evidenciado",Y2730=1,"Novato",Y2730=2,"Principiante avanzado",Y2730=3,"Competente",Y2730=4,"Proficiente",Y2730=5,"Master")</f>
        <v>Proficiente</v>
      </c>
      <c r="AA2730" s="17">
        <v>3</v>
      </c>
      <c r="AB2730" s="17" t="str" cm="1">
        <f t="array" ref="AB2730">_xlfn.IFS(AA2730=0,"No evidenciado",AA2730=1,"Novato",AA2730=2,"Principiante avanzado",AA2730=3,"Competente",AA2730=4,"Proficiente",AA2730=5,"Master")</f>
        <v>Competente</v>
      </c>
      <c r="AC2730" s="17">
        <v>3</v>
      </c>
      <c r="AD2730" s="17" t="str" cm="1">
        <f t="array" ref="AD2730">_xlfn.IFS(AC2730=0,"Prenovato",AC2730=1,"Novato",AC2730=2,"Principiante avanzado",AC2730=3,"Competente",AC2730=4,"Proficiente",AC2730=5,"Master")</f>
        <v>Competente</v>
      </c>
      <c r="AE2730" s="17" t="s">
        <v>423</v>
      </c>
    </row>
    <row r="2731" spans="1:31" x14ac:dyDescent="0.25">
      <c r="A2731" t="s">
        <v>242</v>
      </c>
      <c r="B2731" t="s">
        <v>60</v>
      </c>
      <c r="C2731" t="s">
        <v>218</v>
      </c>
      <c r="D2731" t="s">
        <v>196</v>
      </c>
      <c r="E2731" t="s">
        <v>242</v>
      </c>
      <c r="F2731" t="s">
        <v>60</v>
      </c>
      <c r="G2731" t="s">
        <v>243</v>
      </c>
      <c r="H2731" s="4"/>
      <c r="I2731" s="1">
        <f t="shared" ca="1" si="171"/>
        <v>1485</v>
      </c>
      <c r="J2731" s="1" t="str">
        <f t="shared" ca="1" si="172"/>
        <v>3. Mayor a 6 meses</v>
      </c>
      <c r="K2731" t="str">
        <f t="shared" si="173"/>
        <v>NO</v>
      </c>
      <c r="L2731" t="s">
        <v>218</v>
      </c>
      <c r="M2731" t="s">
        <v>170</v>
      </c>
      <c r="N2731" t="s">
        <v>417</v>
      </c>
      <c r="O2731" t="s">
        <v>416</v>
      </c>
      <c r="P2731" t="str">
        <f t="shared" si="174"/>
        <v>JAIME WILLIAM ALATA SOLIERArquitectura de datosAUTOEVALUACION</v>
      </c>
      <c r="Q2731" t="str">
        <f>BASE[[#This Row],[NombresCalificado]]&amp;BASE[[#This Row],[TipoEvaluacion]]</f>
        <v>JAIME WILLIAM ALATA SOLIERAUTOEVALUACION</v>
      </c>
      <c r="R2731">
        <v>2</v>
      </c>
      <c r="S2731" t="s">
        <v>4</v>
      </c>
      <c r="T2731" t="s">
        <v>419</v>
      </c>
      <c r="U2731" s="17">
        <v>3</v>
      </c>
      <c r="V2731" s="17" t="str" cm="1">
        <f t="array" ref="V2731">_xlfn.IFS(U2731=0,"Prenovato",U2731=1,"Novato",U2731=2,"Principiante avanzado",U2731=3,"Competente",U2731=4,"Proficiente",U2731=5,"Master")</f>
        <v>Competente</v>
      </c>
      <c r="W2731" s="17">
        <v>3</v>
      </c>
      <c r="X2731" s="17" t="str" cm="1">
        <f t="array" ref="X2731">_xlfn.IFS(W2731=0,"No evidenciado",W2731=1,"Novato",W2731=2,"Principiante avanzado",W2731=3,"Competente",W2731=4,"Proficiente",W2731=5,"Master")</f>
        <v>Competente</v>
      </c>
      <c r="Y2731" s="17">
        <v>4</v>
      </c>
      <c r="Z2731" s="17" t="str" cm="1">
        <f t="array" ref="Z2731">_xlfn.IFS(Y2731=0,"No evidenciado",Y2731=1,"Novato",Y2731=2,"Principiante avanzado",Y2731=3,"Competente",Y2731=4,"Proficiente",Y2731=5,"Master")</f>
        <v>Proficiente</v>
      </c>
      <c r="AA2731" s="17">
        <v>3</v>
      </c>
      <c r="AB2731" s="17" t="str" cm="1">
        <f t="array" ref="AB2731">_xlfn.IFS(AA2731=0,"No evidenciado",AA2731=1,"Novato",AA2731=2,"Principiante avanzado",AA2731=3,"Competente",AA2731=4,"Proficiente",AA2731=5,"Master")</f>
        <v>Competente</v>
      </c>
      <c r="AC2731" s="17">
        <v>3</v>
      </c>
      <c r="AD2731" s="17" t="str" cm="1">
        <f t="array" ref="AD2731">_xlfn.IFS(AC2731=0,"Prenovato",AC2731=1,"Novato",AC2731=2,"Principiante avanzado",AC2731=3,"Competente",AC2731=4,"Proficiente",AC2731=5,"Master")</f>
        <v>Competente</v>
      </c>
      <c r="AE2731" s="17" t="s">
        <v>423</v>
      </c>
    </row>
    <row r="2732" spans="1:31" x14ac:dyDescent="0.25">
      <c r="A2732" t="s">
        <v>242</v>
      </c>
      <c r="B2732" t="s">
        <v>60</v>
      </c>
      <c r="C2732" t="s">
        <v>218</v>
      </c>
      <c r="D2732" t="s">
        <v>196</v>
      </c>
      <c r="E2732" t="s">
        <v>242</v>
      </c>
      <c r="F2732" t="s">
        <v>60</v>
      </c>
      <c r="G2732" t="s">
        <v>243</v>
      </c>
      <c r="H2732" s="4"/>
      <c r="I2732" s="1">
        <f t="shared" ca="1" si="171"/>
        <v>1485</v>
      </c>
      <c r="J2732" s="1" t="str">
        <f t="shared" ca="1" si="172"/>
        <v>3. Mayor a 6 meses</v>
      </c>
      <c r="K2732" t="str">
        <f t="shared" si="173"/>
        <v>NO</v>
      </c>
      <c r="L2732" t="s">
        <v>218</v>
      </c>
      <c r="M2732" t="s">
        <v>163</v>
      </c>
      <c r="N2732" t="s">
        <v>417</v>
      </c>
      <c r="O2732" t="s">
        <v>416</v>
      </c>
      <c r="P2732" t="str">
        <f t="shared" si="174"/>
        <v>JAIME WILLIAM ALATA SOLIERNube BCPAUTOEVALUACION</v>
      </c>
      <c r="Q2732" t="str">
        <f>BASE[[#This Row],[NombresCalificado]]&amp;BASE[[#This Row],[TipoEvaluacion]]</f>
        <v>JAIME WILLIAM ALATA SOLIERAUTOEVALUACION</v>
      </c>
      <c r="R2732">
        <v>0</v>
      </c>
      <c r="S2732" t="s">
        <v>185</v>
      </c>
      <c r="T2732" t="s">
        <v>420</v>
      </c>
      <c r="U2732" s="17">
        <v>3</v>
      </c>
      <c r="V2732" s="17" t="str" cm="1">
        <f t="array" ref="V2732">_xlfn.IFS(U2732=0,"Prenovato",U2732=1,"Novato",U2732=2,"Principiante avanzado",U2732=3,"Competente",U2732=4,"Proficiente",U2732=5,"Master")</f>
        <v>Competente</v>
      </c>
      <c r="W2732" s="17">
        <v>3</v>
      </c>
      <c r="X2732" s="17" t="str" cm="1">
        <f t="array" ref="X2732">_xlfn.IFS(W2732=0,"No evidenciado",W2732=1,"Novato",W2732=2,"Principiante avanzado",W2732=3,"Competente",W2732=4,"Proficiente",W2732=5,"Master")</f>
        <v>Competente</v>
      </c>
      <c r="Y2732" s="17">
        <v>4</v>
      </c>
      <c r="Z2732" s="17" t="str" cm="1">
        <f t="array" ref="Z2732">_xlfn.IFS(Y2732=0,"No evidenciado",Y2732=1,"Novato",Y2732=2,"Principiante avanzado",Y2732=3,"Competente",Y2732=4,"Proficiente",Y2732=5,"Master")</f>
        <v>Proficiente</v>
      </c>
      <c r="AA2732" s="17">
        <v>3</v>
      </c>
      <c r="AB2732" s="17" t="str" cm="1">
        <f t="array" ref="AB2732">_xlfn.IFS(AA2732=0,"No evidenciado",AA2732=1,"Novato",AA2732=2,"Principiante avanzado",AA2732=3,"Competente",AA2732=4,"Proficiente",AA2732=5,"Master")</f>
        <v>Competente</v>
      </c>
      <c r="AC2732" s="17">
        <v>3</v>
      </c>
      <c r="AD2732" s="17" t="str" cm="1">
        <f t="array" ref="AD2732">_xlfn.IFS(AC2732=0,"Prenovato",AC2732=1,"Novato",AC2732=2,"Principiante avanzado",AC2732=3,"Competente",AC2732=4,"Proficiente",AC2732=5,"Master")</f>
        <v>Competente</v>
      </c>
      <c r="AE2732" s="17" t="s">
        <v>423</v>
      </c>
    </row>
    <row r="2733" spans="1:31" x14ac:dyDescent="0.25">
      <c r="A2733" t="s">
        <v>242</v>
      </c>
      <c r="B2733" t="s">
        <v>60</v>
      </c>
      <c r="C2733" t="s">
        <v>218</v>
      </c>
      <c r="D2733" t="s">
        <v>196</v>
      </c>
      <c r="E2733" t="s">
        <v>242</v>
      </c>
      <c r="F2733" t="s">
        <v>60</v>
      </c>
      <c r="G2733" t="s">
        <v>243</v>
      </c>
      <c r="H2733" s="4"/>
      <c r="I2733" s="1">
        <f t="shared" ca="1" si="171"/>
        <v>1485</v>
      </c>
      <c r="J2733" s="1" t="str">
        <f t="shared" ca="1" si="172"/>
        <v>3. Mayor a 6 meses</v>
      </c>
      <c r="K2733" t="str">
        <f t="shared" si="173"/>
        <v>NO</v>
      </c>
      <c r="L2733" t="s">
        <v>218</v>
      </c>
      <c r="M2733" t="s">
        <v>174</v>
      </c>
      <c r="N2733" t="s">
        <v>418</v>
      </c>
      <c r="O2733" t="s">
        <v>418</v>
      </c>
      <c r="P2733" t="str">
        <f t="shared" si="174"/>
        <v>JAIME WILLIAM ALATA SOLIERDatawarehouse BCPAUTOEVALUACION</v>
      </c>
      <c r="Q2733" t="str">
        <f>BASE[[#This Row],[NombresCalificado]]&amp;BASE[[#This Row],[TipoEvaluacion]]</f>
        <v>JAIME WILLIAM ALATA SOLIERAUTOEVALUACION</v>
      </c>
      <c r="R2733">
        <v>3</v>
      </c>
      <c r="S2733" t="s">
        <v>5</v>
      </c>
      <c r="T2733" t="s">
        <v>419</v>
      </c>
      <c r="U2733" s="17">
        <v>3</v>
      </c>
      <c r="V2733" s="17" t="str" cm="1">
        <f t="array" ref="V2733">_xlfn.IFS(U2733=0,"Prenovato",U2733=1,"Novato",U2733=2,"Principiante avanzado",U2733=3,"Competente",U2733=4,"Proficiente",U2733=5,"Master")</f>
        <v>Competente</v>
      </c>
      <c r="W2733" s="17">
        <v>3</v>
      </c>
      <c r="X2733" s="17" t="str" cm="1">
        <f t="array" ref="X2733">_xlfn.IFS(W2733=0,"No evidenciado",W2733=1,"Novato",W2733=2,"Principiante avanzado",W2733=3,"Competente",W2733=4,"Proficiente",W2733=5,"Master")</f>
        <v>Competente</v>
      </c>
      <c r="Y2733" s="17">
        <v>4</v>
      </c>
      <c r="Z2733" s="17" t="str" cm="1">
        <f t="array" ref="Z2733">_xlfn.IFS(Y2733=0,"No evidenciado",Y2733=1,"Novato",Y2733=2,"Principiante avanzado",Y2733=3,"Competente",Y2733=4,"Proficiente",Y2733=5,"Master")</f>
        <v>Proficiente</v>
      </c>
      <c r="AA2733" s="17">
        <v>3</v>
      </c>
      <c r="AB2733" s="17" t="str" cm="1">
        <f t="array" ref="AB2733">_xlfn.IFS(AA2733=0,"No evidenciado",AA2733=1,"Novato",AA2733=2,"Principiante avanzado",AA2733=3,"Competente",AA2733=4,"Proficiente",AA2733=5,"Master")</f>
        <v>Competente</v>
      </c>
      <c r="AC2733" s="17">
        <v>3</v>
      </c>
      <c r="AD2733" s="17" t="str" cm="1">
        <f t="array" ref="AD2733">_xlfn.IFS(AC2733=0,"Prenovato",AC2733=1,"Novato",AC2733=2,"Principiante avanzado",AC2733=3,"Competente",AC2733=4,"Proficiente",AC2733=5,"Master")</f>
        <v>Competente</v>
      </c>
      <c r="AE2733" s="17" t="s">
        <v>423</v>
      </c>
    </row>
    <row r="2734" spans="1:31" x14ac:dyDescent="0.25">
      <c r="A2734" t="s">
        <v>242</v>
      </c>
      <c r="B2734" t="s">
        <v>60</v>
      </c>
      <c r="C2734" t="s">
        <v>218</v>
      </c>
      <c r="D2734" t="s">
        <v>196</v>
      </c>
      <c r="E2734" t="s">
        <v>242</v>
      </c>
      <c r="F2734" t="s">
        <v>60</v>
      </c>
      <c r="G2734" t="s">
        <v>243</v>
      </c>
      <c r="H2734" s="4"/>
      <c r="I2734" s="1">
        <f t="shared" ca="1" si="171"/>
        <v>1485</v>
      </c>
      <c r="J2734" s="1" t="str">
        <f t="shared" ca="1" si="172"/>
        <v>3. Mayor a 6 meses</v>
      </c>
      <c r="K2734" t="str">
        <f t="shared" si="173"/>
        <v>NO</v>
      </c>
      <c r="L2734" t="s">
        <v>218</v>
      </c>
      <c r="M2734" t="s">
        <v>159</v>
      </c>
      <c r="N2734" t="s">
        <v>416</v>
      </c>
      <c r="O2734" t="s">
        <v>416</v>
      </c>
      <c r="P2734" t="str">
        <f t="shared" si="174"/>
        <v>JAIME WILLIAM ALATA SOLIERGobernanza de datosAUTOEVALUACION</v>
      </c>
      <c r="Q2734" t="str">
        <f>BASE[[#This Row],[NombresCalificado]]&amp;BASE[[#This Row],[TipoEvaluacion]]</f>
        <v>JAIME WILLIAM ALATA SOLIERAUTOEVALUACION</v>
      </c>
      <c r="R2734">
        <v>2</v>
      </c>
      <c r="S2734" t="s">
        <v>4</v>
      </c>
      <c r="T2734" t="s">
        <v>419</v>
      </c>
      <c r="U2734" s="17">
        <v>3</v>
      </c>
      <c r="V2734" s="17" t="str" cm="1">
        <f t="array" ref="V2734">_xlfn.IFS(U2734=0,"Prenovato",U2734=1,"Novato",U2734=2,"Principiante avanzado",U2734=3,"Competente",U2734=4,"Proficiente",U2734=5,"Master")</f>
        <v>Competente</v>
      </c>
      <c r="W2734" s="17">
        <v>3</v>
      </c>
      <c r="X2734" s="17" t="str" cm="1">
        <f t="array" ref="X2734">_xlfn.IFS(W2734=0,"No evidenciado",W2734=1,"Novato",W2734=2,"Principiante avanzado",W2734=3,"Competente",W2734=4,"Proficiente",W2734=5,"Master")</f>
        <v>Competente</v>
      </c>
      <c r="Y2734" s="17">
        <v>4</v>
      </c>
      <c r="Z2734" s="17" t="str" cm="1">
        <f t="array" ref="Z2734">_xlfn.IFS(Y2734=0,"No evidenciado",Y2734=1,"Novato",Y2734=2,"Principiante avanzado",Y2734=3,"Competente",Y2734=4,"Proficiente",Y2734=5,"Master")</f>
        <v>Proficiente</v>
      </c>
      <c r="AA2734" s="17">
        <v>3</v>
      </c>
      <c r="AB2734" s="17" t="str" cm="1">
        <f t="array" ref="AB2734">_xlfn.IFS(AA2734=0,"No evidenciado",AA2734=1,"Novato",AA2734=2,"Principiante avanzado",AA2734=3,"Competente",AA2734=4,"Proficiente",AA2734=5,"Master")</f>
        <v>Competente</v>
      </c>
      <c r="AC2734" s="17">
        <v>3</v>
      </c>
      <c r="AD2734" s="17" t="str" cm="1">
        <f t="array" ref="AD2734">_xlfn.IFS(AC2734=0,"Prenovato",AC2734=1,"Novato",AC2734=2,"Principiante avanzado",AC2734=3,"Competente",AC2734=4,"Proficiente",AC2734=5,"Master")</f>
        <v>Competente</v>
      </c>
      <c r="AE2734" s="17" t="s">
        <v>423</v>
      </c>
    </row>
    <row r="2735" spans="1:31" x14ac:dyDescent="0.25">
      <c r="A2735" t="s">
        <v>242</v>
      </c>
      <c r="B2735" t="s">
        <v>60</v>
      </c>
      <c r="C2735" t="s">
        <v>218</v>
      </c>
      <c r="D2735" t="s">
        <v>196</v>
      </c>
      <c r="E2735" t="s">
        <v>242</v>
      </c>
      <c r="F2735" t="s">
        <v>60</v>
      </c>
      <c r="G2735" t="s">
        <v>243</v>
      </c>
      <c r="H2735" s="4"/>
      <c r="I2735" s="1">
        <f t="shared" ca="1" si="171"/>
        <v>1485</v>
      </c>
      <c r="J2735" s="1" t="str">
        <f t="shared" ca="1" si="172"/>
        <v>3. Mayor a 6 meses</v>
      </c>
      <c r="K2735" t="str">
        <f t="shared" si="173"/>
        <v>NO</v>
      </c>
      <c r="L2735" t="s">
        <v>218</v>
      </c>
      <c r="M2735" t="s">
        <v>55</v>
      </c>
      <c r="N2735" t="s">
        <v>418</v>
      </c>
      <c r="O2735" t="s">
        <v>418</v>
      </c>
      <c r="P2735" t="str">
        <f t="shared" si="174"/>
        <v>JAIME WILLIAM ALATA SOLIERProgramaciónAUTOEVALUACION</v>
      </c>
      <c r="Q2735" t="str">
        <f>BASE[[#This Row],[NombresCalificado]]&amp;BASE[[#This Row],[TipoEvaluacion]]</f>
        <v>JAIME WILLIAM ALATA SOLIERAUTOEVALUACION</v>
      </c>
      <c r="R2735">
        <v>4</v>
      </c>
      <c r="S2735" t="s">
        <v>7</v>
      </c>
      <c r="T2735" t="s">
        <v>419</v>
      </c>
      <c r="U2735" s="17">
        <v>3</v>
      </c>
      <c r="V2735" s="17" t="str" cm="1">
        <f t="array" ref="V2735">_xlfn.IFS(U2735=0,"Prenovato",U2735=1,"Novato",U2735=2,"Principiante avanzado",U2735=3,"Competente",U2735=4,"Proficiente",U2735=5,"Master")</f>
        <v>Competente</v>
      </c>
      <c r="W2735" s="17">
        <v>3</v>
      </c>
      <c r="X2735" s="17" t="str" cm="1">
        <f t="array" ref="X2735">_xlfn.IFS(W2735=0,"No evidenciado",W2735=1,"Novato",W2735=2,"Principiante avanzado",W2735=3,"Competente",W2735=4,"Proficiente",W2735=5,"Master")</f>
        <v>Competente</v>
      </c>
      <c r="Y2735" s="17">
        <v>4</v>
      </c>
      <c r="Z2735" s="17" t="str" cm="1">
        <f t="array" ref="Z2735">_xlfn.IFS(Y2735=0,"No evidenciado",Y2735=1,"Novato",Y2735=2,"Principiante avanzado",Y2735=3,"Competente",Y2735=4,"Proficiente",Y2735=5,"Master")</f>
        <v>Proficiente</v>
      </c>
      <c r="AA2735" s="17">
        <v>3</v>
      </c>
      <c r="AB2735" s="17" t="str" cm="1">
        <f t="array" ref="AB2735">_xlfn.IFS(AA2735=0,"No evidenciado",AA2735=1,"Novato",AA2735=2,"Principiante avanzado",AA2735=3,"Competente",AA2735=4,"Proficiente",AA2735=5,"Master")</f>
        <v>Competente</v>
      </c>
      <c r="AC2735" s="17">
        <v>3</v>
      </c>
      <c r="AD2735" s="17" t="str" cm="1">
        <f t="array" ref="AD2735">_xlfn.IFS(AC2735=0,"Prenovato",AC2735=1,"Novato",AC2735=2,"Principiante avanzado",AC2735=3,"Competente",AC2735=4,"Proficiente",AC2735=5,"Master")</f>
        <v>Competente</v>
      </c>
      <c r="AE2735" s="17" t="s">
        <v>423</v>
      </c>
    </row>
    <row r="2736" spans="1:31" x14ac:dyDescent="0.25">
      <c r="A2736" t="s">
        <v>242</v>
      </c>
      <c r="B2736" t="s">
        <v>60</v>
      </c>
      <c r="C2736" t="s">
        <v>218</v>
      </c>
      <c r="D2736" t="s">
        <v>196</v>
      </c>
      <c r="E2736" t="s">
        <v>242</v>
      </c>
      <c r="F2736" t="s">
        <v>60</v>
      </c>
      <c r="G2736" t="s">
        <v>243</v>
      </c>
      <c r="H2736" s="4"/>
      <c r="I2736" s="1">
        <f t="shared" ca="1" si="171"/>
        <v>1485</v>
      </c>
      <c r="J2736" s="1" t="str">
        <f t="shared" ca="1" si="172"/>
        <v>3. Mayor a 6 meses</v>
      </c>
      <c r="K2736" t="str">
        <f t="shared" si="173"/>
        <v>NO</v>
      </c>
      <c r="L2736" t="s">
        <v>218</v>
      </c>
      <c r="M2736" t="s">
        <v>158</v>
      </c>
      <c r="N2736" t="s">
        <v>416</v>
      </c>
      <c r="O2736" t="s">
        <v>416</v>
      </c>
      <c r="P2736" t="str">
        <f t="shared" si="174"/>
        <v>JAIME WILLIAM ALATA SOLIERServicios en la nubeAUTOEVALUACION</v>
      </c>
      <c r="Q2736" t="str">
        <f>BASE[[#This Row],[NombresCalificado]]&amp;BASE[[#This Row],[TipoEvaluacion]]</f>
        <v>JAIME WILLIAM ALATA SOLIERAUTOEVALUACION</v>
      </c>
      <c r="R2736">
        <v>0</v>
      </c>
      <c r="S2736" t="s">
        <v>185</v>
      </c>
      <c r="T2736" t="s">
        <v>420</v>
      </c>
      <c r="U2736" s="17">
        <v>3</v>
      </c>
      <c r="V2736" s="17" t="str" cm="1">
        <f t="array" ref="V2736">_xlfn.IFS(U2736=0,"Prenovato",U2736=1,"Novato",U2736=2,"Principiante avanzado",U2736=3,"Competente",U2736=4,"Proficiente",U2736=5,"Master")</f>
        <v>Competente</v>
      </c>
      <c r="W2736" s="17">
        <v>3</v>
      </c>
      <c r="X2736" s="17" t="str" cm="1">
        <f t="array" ref="X2736">_xlfn.IFS(W2736=0,"No evidenciado",W2736=1,"Novato",W2736=2,"Principiante avanzado",W2736=3,"Competente",W2736=4,"Proficiente",W2736=5,"Master")</f>
        <v>Competente</v>
      </c>
      <c r="Y2736" s="17">
        <v>4</v>
      </c>
      <c r="Z2736" s="17" t="str" cm="1">
        <f t="array" ref="Z2736">_xlfn.IFS(Y2736=0,"No evidenciado",Y2736=1,"Novato",Y2736=2,"Principiante avanzado",Y2736=3,"Competente",Y2736=4,"Proficiente",Y2736=5,"Master")</f>
        <v>Proficiente</v>
      </c>
      <c r="AA2736" s="17">
        <v>3</v>
      </c>
      <c r="AB2736" s="17" t="str" cm="1">
        <f t="array" ref="AB2736">_xlfn.IFS(AA2736=0,"No evidenciado",AA2736=1,"Novato",AA2736=2,"Principiante avanzado",AA2736=3,"Competente",AA2736=4,"Proficiente",AA2736=5,"Master")</f>
        <v>Competente</v>
      </c>
      <c r="AC2736" s="17">
        <v>3</v>
      </c>
      <c r="AD2736" s="17" t="str" cm="1">
        <f t="array" ref="AD2736">_xlfn.IFS(AC2736=0,"Prenovato",AC2736=1,"Novato",AC2736=2,"Principiante avanzado",AC2736=3,"Competente",AC2736=4,"Proficiente",AC2736=5,"Master")</f>
        <v>Competente</v>
      </c>
      <c r="AE2736" s="17" t="s">
        <v>423</v>
      </c>
    </row>
    <row r="2737" spans="1:31" x14ac:dyDescent="0.25">
      <c r="A2737" t="s">
        <v>242</v>
      </c>
      <c r="B2737" t="s">
        <v>60</v>
      </c>
      <c r="C2737" t="s">
        <v>218</v>
      </c>
      <c r="D2737" t="s">
        <v>196</v>
      </c>
      <c r="E2737" t="s">
        <v>242</v>
      </c>
      <c r="F2737" t="s">
        <v>60</v>
      </c>
      <c r="G2737" t="s">
        <v>243</v>
      </c>
      <c r="H2737" s="4"/>
      <c r="I2737" s="1">
        <f t="shared" ca="1" si="171"/>
        <v>1485</v>
      </c>
      <c r="J2737" s="1" t="str">
        <f t="shared" ca="1" si="172"/>
        <v>3. Mayor a 6 meses</v>
      </c>
      <c r="K2737" t="str">
        <f t="shared" si="173"/>
        <v>NO</v>
      </c>
      <c r="L2737" t="s">
        <v>218</v>
      </c>
      <c r="M2737" t="s">
        <v>168</v>
      </c>
      <c r="N2737" t="s">
        <v>418</v>
      </c>
      <c r="O2737" t="s">
        <v>418</v>
      </c>
      <c r="P2737" t="str">
        <f t="shared" si="174"/>
        <v>JAIME WILLIAM ALATA SOLIERBase de datos relacionalAUTOEVALUACION</v>
      </c>
      <c r="Q2737" t="str">
        <f>BASE[[#This Row],[NombresCalificado]]&amp;BASE[[#This Row],[TipoEvaluacion]]</f>
        <v>JAIME WILLIAM ALATA SOLIERAUTOEVALUACION</v>
      </c>
      <c r="R2737">
        <v>4</v>
      </c>
      <c r="S2737" t="s">
        <v>7</v>
      </c>
      <c r="T2737" t="s">
        <v>419</v>
      </c>
      <c r="U2737" s="17">
        <v>3</v>
      </c>
      <c r="V2737" s="17" t="str" cm="1">
        <f t="array" ref="V2737">_xlfn.IFS(U2737=0,"Prenovato",U2737=1,"Novato",U2737=2,"Principiante avanzado",U2737=3,"Competente",U2737=4,"Proficiente",U2737=5,"Master")</f>
        <v>Competente</v>
      </c>
      <c r="W2737" s="17">
        <v>3</v>
      </c>
      <c r="X2737" s="17" t="str" cm="1">
        <f t="array" ref="X2737">_xlfn.IFS(W2737=0,"No evidenciado",W2737=1,"Novato",W2737=2,"Principiante avanzado",W2737=3,"Competente",W2737=4,"Proficiente",W2737=5,"Master")</f>
        <v>Competente</v>
      </c>
      <c r="Y2737" s="17">
        <v>4</v>
      </c>
      <c r="Z2737" s="17" t="str" cm="1">
        <f t="array" ref="Z2737">_xlfn.IFS(Y2737=0,"No evidenciado",Y2737=1,"Novato",Y2737=2,"Principiante avanzado",Y2737=3,"Competente",Y2737=4,"Proficiente",Y2737=5,"Master")</f>
        <v>Proficiente</v>
      </c>
      <c r="AA2737" s="17">
        <v>3</v>
      </c>
      <c r="AB2737" s="17" t="str" cm="1">
        <f t="array" ref="AB2737">_xlfn.IFS(AA2737=0,"No evidenciado",AA2737=1,"Novato",AA2737=2,"Principiante avanzado",AA2737=3,"Competente",AA2737=4,"Proficiente",AA2737=5,"Master")</f>
        <v>Competente</v>
      </c>
      <c r="AC2737" s="17">
        <v>3</v>
      </c>
      <c r="AD2737" s="17" t="str" cm="1">
        <f t="array" ref="AD2737">_xlfn.IFS(AC2737=0,"Prenovato",AC2737=1,"Novato",AC2737=2,"Principiante avanzado",AC2737=3,"Competente",AC2737=4,"Proficiente",AC2737=5,"Master")</f>
        <v>Competente</v>
      </c>
      <c r="AE2737" s="17" t="s">
        <v>423</v>
      </c>
    </row>
    <row r="2738" spans="1:31" x14ac:dyDescent="0.25">
      <c r="A2738" t="s">
        <v>242</v>
      </c>
      <c r="B2738" t="s">
        <v>60</v>
      </c>
      <c r="C2738" t="s">
        <v>218</v>
      </c>
      <c r="D2738" t="s">
        <v>196</v>
      </c>
      <c r="E2738" t="s">
        <v>360</v>
      </c>
      <c r="F2738" t="s">
        <v>113</v>
      </c>
      <c r="G2738" t="s">
        <v>361</v>
      </c>
      <c r="H2738" s="4"/>
      <c r="I2738" s="1">
        <f t="shared" ca="1" si="171"/>
        <v>1485</v>
      </c>
      <c r="J2738" s="1" t="str">
        <f t="shared" ca="1" si="172"/>
        <v>3. Mayor a 6 meses</v>
      </c>
      <c r="K2738" t="str">
        <f t="shared" si="173"/>
        <v>NO</v>
      </c>
      <c r="L2738" t="s">
        <v>255</v>
      </c>
      <c r="M2738" t="s">
        <v>55</v>
      </c>
      <c r="N2738" t="s">
        <v>418</v>
      </c>
      <c r="O2738" t="s">
        <v>418</v>
      </c>
      <c r="P2738" t="str">
        <f t="shared" si="174"/>
        <v>CYNTIA KATTIA VARGAS LIMACHEProgramaciónEVALUACION</v>
      </c>
      <c r="Q2738" t="str">
        <f>BASE[[#This Row],[NombresCalificado]]&amp;BASE[[#This Row],[TipoEvaluacion]]</f>
        <v>CYNTIA KATTIA VARGAS LIMACHEEVALUACION</v>
      </c>
      <c r="R2738">
        <v>2</v>
      </c>
      <c r="S2738" t="s">
        <v>4</v>
      </c>
      <c r="T2738" t="s">
        <v>419</v>
      </c>
      <c r="U2738" s="17">
        <v>1</v>
      </c>
      <c r="V2738" s="17" t="str" cm="1">
        <f t="array" ref="V2738">_xlfn.IFS(U2738=0,"Prenovato",U2738=1,"Novato",U2738=2,"Principiante avanzado",U2738=3,"Competente",U2738=4,"Proficiente",U2738=5,"Master")</f>
        <v>Novato</v>
      </c>
      <c r="W2738" s="17">
        <v>2</v>
      </c>
      <c r="X2738" s="17" t="str" cm="1">
        <f t="array" ref="X2738">_xlfn.IFS(W2738=0,"No evidenciado",W2738=1,"Novato",W2738=2,"Principiante avanzado",W2738=3,"Competente",W2738=4,"Proficiente",W2738=5,"Master")</f>
        <v>Principiante avanzado</v>
      </c>
      <c r="Y2738" s="17">
        <v>2</v>
      </c>
      <c r="Z2738" s="17" t="str" cm="1">
        <f t="array" ref="Z2738">_xlfn.IFS(Y2738=0,"No evidenciado",Y2738=1,"Novato",Y2738=2,"Principiante avanzado",Y2738=3,"Competente",Y2738=4,"Proficiente",Y2738=5,"Master")</f>
        <v>Principiante avanzado</v>
      </c>
      <c r="AA2738" s="17">
        <v>3</v>
      </c>
      <c r="AB2738" s="17" t="str" cm="1">
        <f t="array" ref="AB2738">_xlfn.IFS(AA2738=0,"No evidenciado",AA2738=1,"Novato",AA2738=2,"Principiante avanzado",AA2738=3,"Competente",AA2738=4,"Proficiente",AA2738=5,"Master")</f>
        <v>Competente</v>
      </c>
      <c r="AC2738" s="17">
        <v>1</v>
      </c>
      <c r="AD2738" s="17" t="str" cm="1">
        <f t="array" ref="AD2738">_xlfn.IFS(AC2738=0,"Prenovato",AC2738=1,"Novato",AC2738=2,"Principiante avanzado",AC2738=3,"Competente",AC2738=4,"Proficiente",AC2738=5,"Master")</f>
        <v>Novato</v>
      </c>
      <c r="AE2738" s="17" t="s">
        <v>421</v>
      </c>
    </row>
    <row r="2739" spans="1:31" x14ac:dyDescent="0.25">
      <c r="A2739" t="s">
        <v>242</v>
      </c>
      <c r="B2739" t="s">
        <v>60</v>
      </c>
      <c r="C2739" t="s">
        <v>218</v>
      </c>
      <c r="D2739" t="s">
        <v>196</v>
      </c>
      <c r="E2739" t="s">
        <v>360</v>
      </c>
      <c r="F2739" t="s">
        <v>113</v>
      </c>
      <c r="G2739" t="s">
        <v>361</v>
      </c>
      <c r="H2739" s="4"/>
      <c r="I2739" s="1">
        <f t="shared" ca="1" si="171"/>
        <v>1485</v>
      </c>
      <c r="J2739" s="1" t="str">
        <f t="shared" ca="1" si="172"/>
        <v>3. Mayor a 6 meses</v>
      </c>
      <c r="K2739" t="str">
        <f t="shared" si="173"/>
        <v>NO</v>
      </c>
      <c r="L2739" t="s">
        <v>255</v>
      </c>
      <c r="M2739" t="s">
        <v>170</v>
      </c>
      <c r="N2739" t="s">
        <v>417</v>
      </c>
      <c r="O2739" t="s">
        <v>416</v>
      </c>
      <c r="P2739" t="str">
        <f t="shared" si="174"/>
        <v>CYNTIA KATTIA VARGAS LIMACHEArquitectura de datosEVALUACION</v>
      </c>
      <c r="Q2739" t="str">
        <f>BASE[[#This Row],[NombresCalificado]]&amp;BASE[[#This Row],[TipoEvaluacion]]</f>
        <v>CYNTIA KATTIA VARGAS LIMACHEEVALUACION</v>
      </c>
      <c r="R2739">
        <v>1</v>
      </c>
      <c r="S2739" t="s">
        <v>6</v>
      </c>
      <c r="T2739" t="s">
        <v>419</v>
      </c>
      <c r="U2739" s="17">
        <v>1</v>
      </c>
      <c r="V2739" s="17" t="str" cm="1">
        <f t="array" ref="V2739">_xlfn.IFS(U2739=0,"Prenovato",U2739=1,"Novato",U2739=2,"Principiante avanzado",U2739=3,"Competente",U2739=4,"Proficiente",U2739=5,"Master")</f>
        <v>Novato</v>
      </c>
      <c r="W2739" s="17">
        <v>2</v>
      </c>
      <c r="X2739" s="17" t="str" cm="1">
        <f t="array" ref="X2739">_xlfn.IFS(W2739=0,"No evidenciado",W2739=1,"Novato",W2739=2,"Principiante avanzado",W2739=3,"Competente",W2739=4,"Proficiente",W2739=5,"Master")</f>
        <v>Principiante avanzado</v>
      </c>
      <c r="Y2739" s="17">
        <v>2</v>
      </c>
      <c r="Z2739" s="17" t="str" cm="1">
        <f t="array" ref="Z2739">_xlfn.IFS(Y2739=0,"No evidenciado",Y2739=1,"Novato",Y2739=2,"Principiante avanzado",Y2739=3,"Competente",Y2739=4,"Proficiente",Y2739=5,"Master")</f>
        <v>Principiante avanzado</v>
      </c>
      <c r="AA2739" s="17">
        <v>3</v>
      </c>
      <c r="AB2739" s="17" t="str" cm="1">
        <f t="array" ref="AB2739">_xlfn.IFS(AA2739=0,"No evidenciado",AA2739=1,"Novato",AA2739=2,"Principiante avanzado",AA2739=3,"Competente",AA2739=4,"Proficiente",AA2739=5,"Master")</f>
        <v>Competente</v>
      </c>
      <c r="AC2739" s="17">
        <v>1</v>
      </c>
      <c r="AD2739" s="17" t="str" cm="1">
        <f t="array" ref="AD2739">_xlfn.IFS(AC2739=0,"Prenovato",AC2739=1,"Novato",AC2739=2,"Principiante avanzado",AC2739=3,"Competente",AC2739=4,"Proficiente",AC2739=5,"Master")</f>
        <v>Novato</v>
      </c>
      <c r="AE2739" s="17" t="s">
        <v>421</v>
      </c>
    </row>
    <row r="2740" spans="1:31" x14ac:dyDescent="0.25">
      <c r="A2740" t="s">
        <v>242</v>
      </c>
      <c r="B2740" t="s">
        <v>60</v>
      </c>
      <c r="C2740" t="s">
        <v>218</v>
      </c>
      <c r="D2740" t="s">
        <v>196</v>
      </c>
      <c r="E2740" t="s">
        <v>360</v>
      </c>
      <c r="F2740" t="s">
        <v>113</v>
      </c>
      <c r="G2740" t="s">
        <v>361</v>
      </c>
      <c r="H2740" s="4"/>
      <c r="I2740" s="1">
        <f t="shared" ca="1" si="171"/>
        <v>1485</v>
      </c>
      <c r="J2740" s="1" t="str">
        <f t="shared" ca="1" si="172"/>
        <v>3. Mayor a 6 meses</v>
      </c>
      <c r="K2740" t="str">
        <f t="shared" si="173"/>
        <v>NO</v>
      </c>
      <c r="L2740" t="s">
        <v>255</v>
      </c>
      <c r="M2740" t="s">
        <v>56</v>
      </c>
      <c r="N2740" t="s">
        <v>417</v>
      </c>
      <c r="O2740" t="s">
        <v>416</v>
      </c>
      <c r="P2740" t="str">
        <f t="shared" si="174"/>
        <v>CYNTIA KATTIA VARGAS LIMACHEControl de versionesEVALUACION</v>
      </c>
      <c r="Q2740" t="str">
        <f>BASE[[#This Row],[NombresCalificado]]&amp;BASE[[#This Row],[TipoEvaluacion]]</f>
        <v>CYNTIA KATTIA VARGAS LIMACHEEVALUACION</v>
      </c>
      <c r="R2740">
        <v>0</v>
      </c>
      <c r="S2740" t="s">
        <v>185</v>
      </c>
      <c r="T2740" t="s">
        <v>419</v>
      </c>
      <c r="U2740" s="17">
        <v>1</v>
      </c>
      <c r="V2740" s="17" t="str" cm="1">
        <f t="array" ref="V2740">_xlfn.IFS(U2740=0,"Prenovato",U2740=1,"Novato",U2740=2,"Principiante avanzado",U2740=3,"Competente",U2740=4,"Proficiente",U2740=5,"Master")</f>
        <v>Novato</v>
      </c>
      <c r="W2740" s="17">
        <v>2</v>
      </c>
      <c r="X2740" s="17" t="str" cm="1">
        <f t="array" ref="X2740">_xlfn.IFS(W2740=0,"No evidenciado",W2740=1,"Novato",W2740=2,"Principiante avanzado",W2740=3,"Competente",W2740=4,"Proficiente",W2740=5,"Master")</f>
        <v>Principiante avanzado</v>
      </c>
      <c r="Y2740" s="17">
        <v>2</v>
      </c>
      <c r="Z2740" s="17" t="str" cm="1">
        <f t="array" ref="Z2740">_xlfn.IFS(Y2740=0,"No evidenciado",Y2740=1,"Novato",Y2740=2,"Principiante avanzado",Y2740=3,"Competente",Y2740=4,"Proficiente",Y2740=5,"Master")</f>
        <v>Principiante avanzado</v>
      </c>
      <c r="AA2740" s="17">
        <v>3</v>
      </c>
      <c r="AB2740" s="17" t="str" cm="1">
        <f t="array" ref="AB2740">_xlfn.IFS(AA2740=0,"No evidenciado",AA2740=1,"Novato",AA2740=2,"Principiante avanzado",AA2740=3,"Competente",AA2740=4,"Proficiente",AA2740=5,"Master")</f>
        <v>Competente</v>
      </c>
      <c r="AC2740" s="17">
        <v>1</v>
      </c>
      <c r="AD2740" s="17" t="str" cm="1">
        <f t="array" ref="AD2740">_xlfn.IFS(AC2740=0,"Prenovato",AC2740=1,"Novato",AC2740=2,"Principiante avanzado",AC2740=3,"Competente",AC2740=4,"Proficiente",AC2740=5,"Master")</f>
        <v>Novato</v>
      </c>
      <c r="AE2740" s="17" t="s">
        <v>421</v>
      </c>
    </row>
    <row r="2741" spans="1:31" x14ac:dyDescent="0.25">
      <c r="A2741" t="s">
        <v>242</v>
      </c>
      <c r="B2741" t="s">
        <v>60</v>
      </c>
      <c r="C2741" t="s">
        <v>218</v>
      </c>
      <c r="D2741" t="s">
        <v>196</v>
      </c>
      <c r="E2741" t="s">
        <v>360</v>
      </c>
      <c r="F2741" t="s">
        <v>113</v>
      </c>
      <c r="G2741" t="s">
        <v>361</v>
      </c>
      <c r="H2741" s="4"/>
      <c r="I2741" s="1">
        <f t="shared" ca="1" si="171"/>
        <v>1485</v>
      </c>
      <c r="J2741" s="1" t="str">
        <f t="shared" ca="1" si="172"/>
        <v>3. Mayor a 6 meses</v>
      </c>
      <c r="K2741" t="str">
        <f t="shared" si="173"/>
        <v>NO</v>
      </c>
      <c r="L2741" t="s">
        <v>255</v>
      </c>
      <c r="M2741" t="s">
        <v>163</v>
      </c>
      <c r="N2741" t="s">
        <v>417</v>
      </c>
      <c r="O2741" t="s">
        <v>416</v>
      </c>
      <c r="P2741" t="str">
        <f t="shared" si="174"/>
        <v>CYNTIA KATTIA VARGAS LIMACHENube BCPEVALUACION</v>
      </c>
      <c r="Q2741" t="str">
        <f>BASE[[#This Row],[NombresCalificado]]&amp;BASE[[#This Row],[TipoEvaluacion]]</f>
        <v>CYNTIA KATTIA VARGAS LIMACHEEVALUACION</v>
      </c>
      <c r="R2741">
        <v>0</v>
      </c>
      <c r="S2741" t="s">
        <v>185</v>
      </c>
      <c r="T2741" t="s">
        <v>420</v>
      </c>
      <c r="U2741" s="17">
        <v>1</v>
      </c>
      <c r="V2741" s="17" t="str" cm="1">
        <f t="array" ref="V2741">_xlfn.IFS(U2741=0,"Prenovato",U2741=1,"Novato",U2741=2,"Principiante avanzado",U2741=3,"Competente",U2741=4,"Proficiente",U2741=5,"Master")</f>
        <v>Novato</v>
      </c>
      <c r="W2741" s="17">
        <v>2</v>
      </c>
      <c r="X2741" s="17" t="str" cm="1">
        <f t="array" ref="X2741">_xlfn.IFS(W2741=0,"No evidenciado",W2741=1,"Novato",W2741=2,"Principiante avanzado",W2741=3,"Competente",W2741=4,"Proficiente",W2741=5,"Master")</f>
        <v>Principiante avanzado</v>
      </c>
      <c r="Y2741" s="17">
        <v>2</v>
      </c>
      <c r="Z2741" s="17" t="str" cm="1">
        <f t="array" ref="Z2741">_xlfn.IFS(Y2741=0,"No evidenciado",Y2741=1,"Novato",Y2741=2,"Principiante avanzado",Y2741=3,"Competente",Y2741=4,"Proficiente",Y2741=5,"Master")</f>
        <v>Principiante avanzado</v>
      </c>
      <c r="AA2741" s="17">
        <v>3</v>
      </c>
      <c r="AB2741" s="17" t="str" cm="1">
        <f t="array" ref="AB2741">_xlfn.IFS(AA2741=0,"No evidenciado",AA2741=1,"Novato",AA2741=2,"Principiante avanzado",AA2741=3,"Competente",AA2741=4,"Proficiente",AA2741=5,"Master")</f>
        <v>Competente</v>
      </c>
      <c r="AC2741" s="17">
        <v>1</v>
      </c>
      <c r="AD2741" s="17" t="str" cm="1">
        <f t="array" ref="AD2741">_xlfn.IFS(AC2741=0,"Prenovato",AC2741=1,"Novato",AC2741=2,"Principiante avanzado",AC2741=3,"Competente",AC2741=4,"Proficiente",AC2741=5,"Master")</f>
        <v>Novato</v>
      </c>
      <c r="AE2741" s="17" t="s">
        <v>421</v>
      </c>
    </row>
    <row r="2742" spans="1:31" x14ac:dyDescent="0.25">
      <c r="A2742" t="s">
        <v>242</v>
      </c>
      <c r="B2742" t="s">
        <v>60</v>
      </c>
      <c r="C2742" t="s">
        <v>218</v>
      </c>
      <c r="D2742" t="s">
        <v>196</v>
      </c>
      <c r="E2742" t="s">
        <v>360</v>
      </c>
      <c r="F2742" t="s">
        <v>113</v>
      </c>
      <c r="G2742" t="s">
        <v>361</v>
      </c>
      <c r="H2742" s="4"/>
      <c r="I2742" s="1">
        <f t="shared" ca="1" si="171"/>
        <v>1485</v>
      </c>
      <c r="J2742" s="1" t="str">
        <f t="shared" ca="1" si="172"/>
        <v>3. Mayor a 6 meses</v>
      </c>
      <c r="K2742" t="str">
        <f t="shared" si="173"/>
        <v>NO</v>
      </c>
      <c r="L2742" t="s">
        <v>255</v>
      </c>
      <c r="M2742" t="s">
        <v>174</v>
      </c>
      <c r="N2742" t="s">
        <v>418</v>
      </c>
      <c r="O2742" t="s">
        <v>418</v>
      </c>
      <c r="P2742" t="str">
        <f t="shared" si="174"/>
        <v>CYNTIA KATTIA VARGAS LIMACHEDatawarehouse BCPEVALUACION</v>
      </c>
      <c r="Q2742" t="str">
        <f>BASE[[#This Row],[NombresCalificado]]&amp;BASE[[#This Row],[TipoEvaluacion]]</f>
        <v>CYNTIA KATTIA VARGAS LIMACHEEVALUACION</v>
      </c>
      <c r="R2742">
        <v>1</v>
      </c>
      <c r="S2742" t="s">
        <v>6</v>
      </c>
      <c r="T2742" t="s">
        <v>419</v>
      </c>
      <c r="U2742" s="17">
        <v>1</v>
      </c>
      <c r="V2742" s="17" t="str" cm="1">
        <f t="array" ref="V2742">_xlfn.IFS(U2742=0,"Prenovato",U2742=1,"Novato",U2742=2,"Principiante avanzado",U2742=3,"Competente",U2742=4,"Proficiente",U2742=5,"Master")</f>
        <v>Novato</v>
      </c>
      <c r="W2742" s="17">
        <v>2</v>
      </c>
      <c r="X2742" s="17" t="str" cm="1">
        <f t="array" ref="X2742">_xlfn.IFS(W2742=0,"No evidenciado",W2742=1,"Novato",W2742=2,"Principiante avanzado",W2742=3,"Competente",W2742=4,"Proficiente",W2742=5,"Master")</f>
        <v>Principiante avanzado</v>
      </c>
      <c r="Y2742" s="17">
        <v>2</v>
      </c>
      <c r="Z2742" s="17" t="str" cm="1">
        <f t="array" ref="Z2742">_xlfn.IFS(Y2742=0,"No evidenciado",Y2742=1,"Novato",Y2742=2,"Principiante avanzado",Y2742=3,"Competente",Y2742=4,"Proficiente",Y2742=5,"Master")</f>
        <v>Principiante avanzado</v>
      </c>
      <c r="AA2742" s="17">
        <v>3</v>
      </c>
      <c r="AB2742" s="17" t="str" cm="1">
        <f t="array" ref="AB2742">_xlfn.IFS(AA2742=0,"No evidenciado",AA2742=1,"Novato",AA2742=2,"Principiante avanzado",AA2742=3,"Competente",AA2742=4,"Proficiente",AA2742=5,"Master")</f>
        <v>Competente</v>
      </c>
      <c r="AC2742" s="17">
        <v>1</v>
      </c>
      <c r="AD2742" s="17" t="str" cm="1">
        <f t="array" ref="AD2742">_xlfn.IFS(AC2742=0,"Prenovato",AC2742=1,"Novato",AC2742=2,"Principiante avanzado",AC2742=3,"Competente",AC2742=4,"Proficiente",AC2742=5,"Master")</f>
        <v>Novato</v>
      </c>
      <c r="AE2742" s="17" t="s">
        <v>421</v>
      </c>
    </row>
    <row r="2743" spans="1:31" x14ac:dyDescent="0.25">
      <c r="A2743" t="s">
        <v>242</v>
      </c>
      <c r="B2743" t="s">
        <v>60</v>
      </c>
      <c r="C2743" t="s">
        <v>218</v>
      </c>
      <c r="D2743" t="s">
        <v>196</v>
      </c>
      <c r="E2743" t="s">
        <v>360</v>
      </c>
      <c r="F2743" t="s">
        <v>113</v>
      </c>
      <c r="G2743" t="s">
        <v>361</v>
      </c>
      <c r="H2743" s="4"/>
      <c r="I2743" s="1">
        <f t="shared" ca="1" si="171"/>
        <v>1485</v>
      </c>
      <c r="J2743" s="1" t="str">
        <f t="shared" ca="1" si="172"/>
        <v>3. Mayor a 6 meses</v>
      </c>
      <c r="K2743" t="str">
        <f t="shared" si="173"/>
        <v>NO</v>
      </c>
      <c r="L2743" t="s">
        <v>255</v>
      </c>
      <c r="M2743" t="s">
        <v>165</v>
      </c>
      <c r="N2743" t="s">
        <v>418</v>
      </c>
      <c r="O2743" t="s">
        <v>418</v>
      </c>
      <c r="P2743" t="str">
        <f t="shared" si="174"/>
        <v>CYNTIA KATTIA VARGAS LIMACHEProcesamiento de datosEVALUACION</v>
      </c>
      <c r="Q2743" t="str">
        <f>BASE[[#This Row],[NombresCalificado]]&amp;BASE[[#This Row],[TipoEvaluacion]]</f>
        <v>CYNTIA KATTIA VARGAS LIMACHEEVALUACION</v>
      </c>
      <c r="R2743">
        <v>2</v>
      </c>
      <c r="S2743" t="s">
        <v>4</v>
      </c>
      <c r="T2743" t="s">
        <v>419</v>
      </c>
      <c r="U2743" s="17">
        <v>1</v>
      </c>
      <c r="V2743" s="17" t="str" cm="1">
        <f t="array" ref="V2743">_xlfn.IFS(U2743=0,"Prenovato",U2743=1,"Novato",U2743=2,"Principiante avanzado",U2743=3,"Competente",U2743=4,"Proficiente",U2743=5,"Master")</f>
        <v>Novato</v>
      </c>
      <c r="W2743" s="17">
        <v>2</v>
      </c>
      <c r="X2743" s="17" t="str" cm="1">
        <f t="array" ref="X2743">_xlfn.IFS(W2743=0,"No evidenciado",W2743=1,"Novato",W2743=2,"Principiante avanzado",W2743=3,"Competente",W2743=4,"Proficiente",W2743=5,"Master")</f>
        <v>Principiante avanzado</v>
      </c>
      <c r="Y2743" s="17">
        <v>2</v>
      </c>
      <c r="Z2743" s="17" t="str" cm="1">
        <f t="array" ref="Z2743">_xlfn.IFS(Y2743=0,"No evidenciado",Y2743=1,"Novato",Y2743=2,"Principiante avanzado",Y2743=3,"Competente",Y2743=4,"Proficiente",Y2743=5,"Master")</f>
        <v>Principiante avanzado</v>
      </c>
      <c r="AA2743" s="17">
        <v>3</v>
      </c>
      <c r="AB2743" s="17" t="str" cm="1">
        <f t="array" ref="AB2743">_xlfn.IFS(AA2743=0,"No evidenciado",AA2743=1,"Novato",AA2743=2,"Principiante avanzado",AA2743=3,"Competente",AA2743=4,"Proficiente",AA2743=5,"Master")</f>
        <v>Competente</v>
      </c>
      <c r="AC2743" s="17">
        <v>1</v>
      </c>
      <c r="AD2743" s="17" t="str" cm="1">
        <f t="array" ref="AD2743">_xlfn.IFS(AC2743=0,"Prenovato",AC2743=1,"Novato",AC2743=2,"Principiante avanzado",AC2743=3,"Competente",AC2743=4,"Proficiente",AC2743=5,"Master")</f>
        <v>Novato</v>
      </c>
      <c r="AE2743" s="17" t="s">
        <v>421</v>
      </c>
    </row>
    <row r="2744" spans="1:31" x14ac:dyDescent="0.25">
      <c r="A2744" t="s">
        <v>242</v>
      </c>
      <c r="B2744" t="s">
        <v>60</v>
      </c>
      <c r="C2744" t="s">
        <v>218</v>
      </c>
      <c r="D2744" t="s">
        <v>196</v>
      </c>
      <c r="E2744" t="s">
        <v>360</v>
      </c>
      <c r="F2744" t="s">
        <v>113</v>
      </c>
      <c r="G2744" t="s">
        <v>361</v>
      </c>
      <c r="H2744" s="4"/>
      <c r="I2744" s="1">
        <f t="shared" ca="1" si="171"/>
        <v>1485</v>
      </c>
      <c r="J2744" s="1" t="str">
        <f t="shared" ca="1" si="172"/>
        <v>3. Mayor a 6 meses</v>
      </c>
      <c r="K2744" t="str">
        <f t="shared" si="173"/>
        <v>NO</v>
      </c>
      <c r="L2744" t="s">
        <v>255</v>
      </c>
      <c r="M2744" t="s">
        <v>161</v>
      </c>
      <c r="N2744" t="s">
        <v>418</v>
      </c>
      <c r="O2744" t="s">
        <v>418</v>
      </c>
      <c r="P2744" t="str">
        <f t="shared" si="174"/>
        <v>CYNTIA KATTIA VARGAS LIMACHEIntegración de datos por lotesEVALUACION</v>
      </c>
      <c r="Q2744" t="str">
        <f>BASE[[#This Row],[NombresCalificado]]&amp;BASE[[#This Row],[TipoEvaluacion]]</f>
        <v>CYNTIA KATTIA VARGAS LIMACHEEVALUACION</v>
      </c>
      <c r="R2744">
        <v>1</v>
      </c>
      <c r="S2744" t="s">
        <v>6</v>
      </c>
      <c r="T2744" t="s">
        <v>419</v>
      </c>
      <c r="U2744" s="17">
        <v>1</v>
      </c>
      <c r="V2744" s="17" t="str" cm="1">
        <f t="array" ref="V2744">_xlfn.IFS(U2744=0,"Prenovato",U2744=1,"Novato",U2744=2,"Principiante avanzado",U2744=3,"Competente",U2744=4,"Proficiente",U2744=5,"Master")</f>
        <v>Novato</v>
      </c>
      <c r="W2744" s="17">
        <v>2</v>
      </c>
      <c r="X2744" s="17" t="str" cm="1">
        <f t="array" ref="X2744">_xlfn.IFS(W2744=0,"No evidenciado",W2744=1,"Novato",W2744=2,"Principiante avanzado",W2744=3,"Competente",W2744=4,"Proficiente",W2744=5,"Master")</f>
        <v>Principiante avanzado</v>
      </c>
      <c r="Y2744" s="17">
        <v>2</v>
      </c>
      <c r="Z2744" s="17" t="str" cm="1">
        <f t="array" ref="Z2744">_xlfn.IFS(Y2744=0,"No evidenciado",Y2744=1,"Novato",Y2744=2,"Principiante avanzado",Y2744=3,"Competente",Y2744=4,"Proficiente",Y2744=5,"Master")</f>
        <v>Principiante avanzado</v>
      </c>
      <c r="AA2744" s="17">
        <v>3</v>
      </c>
      <c r="AB2744" s="17" t="str" cm="1">
        <f t="array" ref="AB2744">_xlfn.IFS(AA2744=0,"No evidenciado",AA2744=1,"Novato",AA2744=2,"Principiante avanzado",AA2744=3,"Competente",AA2744=4,"Proficiente",AA2744=5,"Master")</f>
        <v>Competente</v>
      </c>
      <c r="AC2744" s="17">
        <v>1</v>
      </c>
      <c r="AD2744" s="17" t="str" cm="1">
        <f t="array" ref="AD2744">_xlfn.IFS(AC2744=0,"Prenovato",AC2744=1,"Novato",AC2744=2,"Principiante avanzado",AC2744=3,"Competente",AC2744=4,"Proficiente",AC2744=5,"Master")</f>
        <v>Novato</v>
      </c>
      <c r="AE2744" s="17" t="s">
        <v>421</v>
      </c>
    </row>
    <row r="2745" spans="1:31" x14ac:dyDescent="0.25">
      <c r="A2745" t="s">
        <v>242</v>
      </c>
      <c r="B2745" t="s">
        <v>60</v>
      </c>
      <c r="C2745" t="s">
        <v>218</v>
      </c>
      <c r="D2745" t="s">
        <v>196</v>
      </c>
      <c r="E2745" t="s">
        <v>360</v>
      </c>
      <c r="F2745" t="s">
        <v>113</v>
      </c>
      <c r="G2745" t="s">
        <v>361</v>
      </c>
      <c r="H2745" s="4"/>
      <c r="I2745" s="1">
        <f t="shared" ca="1" si="171"/>
        <v>1485</v>
      </c>
      <c r="J2745" s="1" t="str">
        <f t="shared" ca="1" si="172"/>
        <v>3. Mayor a 6 meses</v>
      </c>
      <c r="K2745" t="str">
        <f t="shared" si="173"/>
        <v>NO</v>
      </c>
      <c r="L2745" t="s">
        <v>255</v>
      </c>
      <c r="M2745" t="s">
        <v>164</v>
      </c>
      <c r="N2745" t="s">
        <v>417</v>
      </c>
      <c r="O2745" t="s">
        <v>416</v>
      </c>
      <c r="P2745" t="str">
        <f t="shared" si="174"/>
        <v>CYNTIA KATTIA VARGAS LIMACHEPrivacidad y seguridad de los datosEVALUACION</v>
      </c>
      <c r="Q2745" t="str">
        <f>BASE[[#This Row],[NombresCalificado]]&amp;BASE[[#This Row],[TipoEvaluacion]]</f>
        <v>CYNTIA KATTIA VARGAS LIMACHEEVALUACION</v>
      </c>
      <c r="R2745">
        <v>2</v>
      </c>
      <c r="S2745" t="s">
        <v>4</v>
      </c>
      <c r="T2745" t="s">
        <v>419</v>
      </c>
      <c r="U2745" s="17">
        <v>1</v>
      </c>
      <c r="V2745" s="17" t="str" cm="1">
        <f t="array" ref="V2745">_xlfn.IFS(U2745=0,"Prenovato",U2745=1,"Novato",U2745=2,"Principiante avanzado",U2745=3,"Competente",U2745=4,"Proficiente",U2745=5,"Master")</f>
        <v>Novato</v>
      </c>
      <c r="W2745" s="17">
        <v>2</v>
      </c>
      <c r="X2745" s="17" t="str" cm="1">
        <f t="array" ref="X2745">_xlfn.IFS(W2745=0,"No evidenciado",W2745=1,"Novato",W2745=2,"Principiante avanzado",W2745=3,"Competente",W2745=4,"Proficiente",W2745=5,"Master")</f>
        <v>Principiante avanzado</v>
      </c>
      <c r="Y2745" s="17">
        <v>2</v>
      </c>
      <c r="Z2745" s="17" t="str" cm="1">
        <f t="array" ref="Z2745">_xlfn.IFS(Y2745=0,"No evidenciado",Y2745=1,"Novato",Y2745=2,"Principiante avanzado",Y2745=3,"Competente",Y2745=4,"Proficiente",Y2745=5,"Master")</f>
        <v>Principiante avanzado</v>
      </c>
      <c r="AA2745" s="17">
        <v>3</v>
      </c>
      <c r="AB2745" s="17" t="str" cm="1">
        <f t="array" ref="AB2745">_xlfn.IFS(AA2745=0,"No evidenciado",AA2745=1,"Novato",AA2745=2,"Principiante avanzado",AA2745=3,"Competente",AA2745=4,"Proficiente",AA2745=5,"Master")</f>
        <v>Competente</v>
      </c>
      <c r="AC2745" s="17">
        <v>1</v>
      </c>
      <c r="AD2745" s="17" t="str" cm="1">
        <f t="array" ref="AD2745">_xlfn.IFS(AC2745=0,"Prenovato",AC2745=1,"Novato",AC2745=2,"Principiante avanzado",AC2745=3,"Competente",AC2745=4,"Proficiente",AC2745=5,"Master")</f>
        <v>Novato</v>
      </c>
      <c r="AE2745" s="17" t="s">
        <v>421</v>
      </c>
    </row>
    <row r="2746" spans="1:31" x14ac:dyDescent="0.25">
      <c r="A2746" t="s">
        <v>242</v>
      </c>
      <c r="B2746" t="s">
        <v>60</v>
      </c>
      <c r="C2746" t="s">
        <v>218</v>
      </c>
      <c r="D2746" t="s">
        <v>196</v>
      </c>
      <c r="E2746" t="s">
        <v>360</v>
      </c>
      <c r="F2746" t="s">
        <v>113</v>
      </c>
      <c r="G2746" t="s">
        <v>361</v>
      </c>
      <c r="H2746" s="4"/>
      <c r="I2746" s="1">
        <f t="shared" ca="1" si="171"/>
        <v>1485</v>
      </c>
      <c r="J2746" s="1" t="str">
        <f t="shared" ca="1" si="172"/>
        <v>3. Mayor a 6 meses</v>
      </c>
      <c r="K2746" t="str">
        <f t="shared" si="173"/>
        <v>NO</v>
      </c>
      <c r="L2746" t="s">
        <v>255</v>
      </c>
      <c r="M2746" t="s">
        <v>168</v>
      </c>
      <c r="N2746" t="s">
        <v>418</v>
      </c>
      <c r="O2746" t="s">
        <v>418</v>
      </c>
      <c r="P2746" t="str">
        <f t="shared" si="174"/>
        <v>CYNTIA KATTIA VARGAS LIMACHEBase de datos relacionalEVALUACION</v>
      </c>
      <c r="Q2746" t="str">
        <f>BASE[[#This Row],[NombresCalificado]]&amp;BASE[[#This Row],[TipoEvaluacion]]</f>
        <v>CYNTIA KATTIA VARGAS LIMACHEEVALUACION</v>
      </c>
      <c r="R2746">
        <v>2</v>
      </c>
      <c r="S2746" t="s">
        <v>4</v>
      </c>
      <c r="T2746" t="s">
        <v>419</v>
      </c>
      <c r="U2746" s="17">
        <v>1</v>
      </c>
      <c r="V2746" s="17" t="str" cm="1">
        <f t="array" ref="V2746">_xlfn.IFS(U2746=0,"Prenovato",U2746=1,"Novato",U2746=2,"Principiante avanzado",U2746=3,"Competente",U2746=4,"Proficiente",U2746=5,"Master")</f>
        <v>Novato</v>
      </c>
      <c r="W2746" s="17">
        <v>2</v>
      </c>
      <c r="X2746" s="17" t="str" cm="1">
        <f t="array" ref="X2746">_xlfn.IFS(W2746=0,"No evidenciado",W2746=1,"Novato",W2746=2,"Principiante avanzado",W2746=3,"Competente",W2746=4,"Proficiente",W2746=5,"Master")</f>
        <v>Principiante avanzado</v>
      </c>
      <c r="Y2746" s="17">
        <v>2</v>
      </c>
      <c r="Z2746" s="17" t="str" cm="1">
        <f t="array" ref="Z2746">_xlfn.IFS(Y2746=0,"No evidenciado",Y2746=1,"Novato",Y2746=2,"Principiante avanzado",Y2746=3,"Competente",Y2746=4,"Proficiente",Y2746=5,"Master")</f>
        <v>Principiante avanzado</v>
      </c>
      <c r="AA2746" s="17">
        <v>3</v>
      </c>
      <c r="AB2746" s="17" t="str" cm="1">
        <f t="array" ref="AB2746">_xlfn.IFS(AA2746=0,"No evidenciado",AA2746=1,"Novato",AA2746=2,"Principiante avanzado",AA2746=3,"Competente",AA2746=4,"Proficiente",AA2746=5,"Master")</f>
        <v>Competente</v>
      </c>
      <c r="AC2746" s="17">
        <v>1</v>
      </c>
      <c r="AD2746" s="17" t="str" cm="1">
        <f t="array" ref="AD2746">_xlfn.IFS(AC2746=0,"Prenovato",AC2746=1,"Novato",AC2746=2,"Principiante avanzado",AC2746=3,"Competente",AC2746=4,"Proficiente",AC2746=5,"Master")</f>
        <v>Novato</v>
      </c>
      <c r="AE2746" s="17" t="s">
        <v>421</v>
      </c>
    </row>
    <row r="2747" spans="1:31" x14ac:dyDescent="0.25">
      <c r="A2747" t="s">
        <v>242</v>
      </c>
      <c r="B2747" t="s">
        <v>60</v>
      </c>
      <c r="C2747" t="s">
        <v>218</v>
      </c>
      <c r="D2747" t="s">
        <v>196</v>
      </c>
      <c r="E2747" t="s">
        <v>360</v>
      </c>
      <c r="F2747" t="s">
        <v>113</v>
      </c>
      <c r="G2747" t="s">
        <v>361</v>
      </c>
      <c r="H2747" s="4"/>
      <c r="I2747" s="1">
        <f t="shared" ca="1" si="171"/>
        <v>1485</v>
      </c>
      <c r="J2747" s="1" t="str">
        <f t="shared" ca="1" si="172"/>
        <v>3. Mayor a 6 meses</v>
      </c>
      <c r="K2747" t="str">
        <f t="shared" si="173"/>
        <v>NO</v>
      </c>
      <c r="L2747" t="s">
        <v>255</v>
      </c>
      <c r="M2747" t="s">
        <v>169</v>
      </c>
      <c r="N2747" t="s">
        <v>416</v>
      </c>
      <c r="O2747" t="s">
        <v>416</v>
      </c>
      <c r="P2747" t="str">
        <f t="shared" si="174"/>
        <v>CYNTIA KATTIA VARGAS LIMACHEAnálisis de datosEVALUACION</v>
      </c>
      <c r="Q2747" t="str">
        <f>BASE[[#This Row],[NombresCalificado]]&amp;BASE[[#This Row],[TipoEvaluacion]]</f>
        <v>CYNTIA KATTIA VARGAS LIMACHEEVALUACION</v>
      </c>
      <c r="R2747">
        <v>2</v>
      </c>
      <c r="S2747" t="s">
        <v>4</v>
      </c>
      <c r="T2747" t="s">
        <v>419</v>
      </c>
      <c r="U2747" s="17">
        <v>1</v>
      </c>
      <c r="V2747" s="17" t="str" cm="1">
        <f t="array" ref="V2747">_xlfn.IFS(U2747=0,"Prenovato",U2747=1,"Novato",U2747=2,"Principiante avanzado",U2747=3,"Competente",U2747=4,"Proficiente",U2747=5,"Master")</f>
        <v>Novato</v>
      </c>
      <c r="W2747" s="17">
        <v>2</v>
      </c>
      <c r="X2747" s="17" t="str" cm="1">
        <f t="array" ref="X2747">_xlfn.IFS(W2747=0,"No evidenciado",W2747=1,"Novato",W2747=2,"Principiante avanzado",W2747=3,"Competente",W2747=4,"Proficiente",W2747=5,"Master")</f>
        <v>Principiante avanzado</v>
      </c>
      <c r="Y2747" s="17">
        <v>2</v>
      </c>
      <c r="Z2747" s="17" t="str" cm="1">
        <f t="array" ref="Z2747">_xlfn.IFS(Y2747=0,"No evidenciado",Y2747=1,"Novato",Y2747=2,"Principiante avanzado",Y2747=3,"Competente",Y2747=4,"Proficiente",Y2747=5,"Master")</f>
        <v>Principiante avanzado</v>
      </c>
      <c r="AA2747" s="17">
        <v>3</v>
      </c>
      <c r="AB2747" s="17" t="str" cm="1">
        <f t="array" ref="AB2747">_xlfn.IFS(AA2747=0,"No evidenciado",AA2747=1,"Novato",AA2747=2,"Principiante avanzado",AA2747=3,"Competente",AA2747=4,"Proficiente",AA2747=5,"Master")</f>
        <v>Competente</v>
      </c>
      <c r="AC2747" s="17">
        <v>1</v>
      </c>
      <c r="AD2747" s="17" t="str" cm="1">
        <f t="array" ref="AD2747">_xlfn.IFS(AC2747=0,"Prenovato",AC2747=1,"Novato",AC2747=2,"Principiante avanzado",AC2747=3,"Competente",AC2747=4,"Proficiente",AC2747=5,"Master")</f>
        <v>Novato</v>
      </c>
      <c r="AE2747" s="17" t="s">
        <v>421</v>
      </c>
    </row>
    <row r="2748" spans="1:31" x14ac:dyDescent="0.25">
      <c r="A2748" t="s">
        <v>242</v>
      </c>
      <c r="B2748" t="s">
        <v>60</v>
      </c>
      <c r="C2748" t="s">
        <v>218</v>
      </c>
      <c r="D2748" t="s">
        <v>196</v>
      </c>
      <c r="E2748" t="s">
        <v>360</v>
      </c>
      <c r="F2748" t="s">
        <v>113</v>
      </c>
      <c r="G2748" t="s">
        <v>361</v>
      </c>
      <c r="H2748" s="4"/>
      <c r="I2748" s="1">
        <f t="shared" ca="1" si="171"/>
        <v>1485</v>
      </c>
      <c r="J2748" s="1" t="str">
        <f t="shared" ca="1" si="172"/>
        <v>3. Mayor a 6 meses</v>
      </c>
      <c r="K2748" t="str">
        <f t="shared" si="173"/>
        <v>NO</v>
      </c>
      <c r="L2748" t="s">
        <v>255</v>
      </c>
      <c r="M2748" t="s">
        <v>166</v>
      </c>
      <c r="N2748" t="s">
        <v>416</v>
      </c>
      <c r="O2748" t="s">
        <v>416</v>
      </c>
      <c r="P2748" t="str">
        <f t="shared" si="174"/>
        <v>CYNTIA KATTIA VARGAS LIMACHEBase de datos No-SQLEVALUACION</v>
      </c>
      <c r="Q2748" t="str">
        <f>BASE[[#This Row],[NombresCalificado]]&amp;BASE[[#This Row],[TipoEvaluacion]]</f>
        <v>CYNTIA KATTIA VARGAS LIMACHEEVALUACION</v>
      </c>
      <c r="R2748">
        <v>0</v>
      </c>
      <c r="S2748" t="s">
        <v>185</v>
      </c>
      <c r="T2748" t="s">
        <v>419</v>
      </c>
      <c r="U2748" s="17">
        <v>1</v>
      </c>
      <c r="V2748" s="17" t="str" cm="1">
        <f t="array" ref="V2748">_xlfn.IFS(U2748=0,"Prenovato",U2748=1,"Novato",U2748=2,"Principiante avanzado",U2748=3,"Competente",U2748=4,"Proficiente",U2748=5,"Master")</f>
        <v>Novato</v>
      </c>
      <c r="W2748" s="17">
        <v>2</v>
      </c>
      <c r="X2748" s="17" t="str" cm="1">
        <f t="array" ref="X2748">_xlfn.IFS(W2748=0,"No evidenciado",W2748=1,"Novato",W2748=2,"Principiante avanzado",W2748=3,"Competente",W2748=4,"Proficiente",W2748=5,"Master")</f>
        <v>Principiante avanzado</v>
      </c>
      <c r="Y2748" s="17">
        <v>2</v>
      </c>
      <c r="Z2748" s="17" t="str" cm="1">
        <f t="array" ref="Z2748">_xlfn.IFS(Y2748=0,"No evidenciado",Y2748=1,"Novato",Y2748=2,"Principiante avanzado",Y2748=3,"Competente",Y2748=4,"Proficiente",Y2748=5,"Master")</f>
        <v>Principiante avanzado</v>
      </c>
      <c r="AA2748" s="17">
        <v>3</v>
      </c>
      <c r="AB2748" s="17" t="str" cm="1">
        <f t="array" ref="AB2748">_xlfn.IFS(AA2748=0,"No evidenciado",AA2748=1,"Novato",AA2748=2,"Principiante avanzado",AA2748=3,"Competente",AA2748=4,"Proficiente",AA2748=5,"Master")</f>
        <v>Competente</v>
      </c>
      <c r="AC2748" s="17">
        <v>1</v>
      </c>
      <c r="AD2748" s="17" t="str" cm="1">
        <f t="array" ref="AD2748">_xlfn.IFS(AC2748=0,"Prenovato",AC2748=1,"Novato",AC2748=2,"Principiante avanzado",AC2748=3,"Competente",AC2748=4,"Proficiente",AC2748=5,"Master")</f>
        <v>Novato</v>
      </c>
      <c r="AE2748" s="17" t="s">
        <v>421</v>
      </c>
    </row>
    <row r="2749" spans="1:31" x14ac:dyDescent="0.25">
      <c r="A2749" t="s">
        <v>242</v>
      </c>
      <c r="B2749" t="s">
        <v>60</v>
      </c>
      <c r="C2749" t="s">
        <v>218</v>
      </c>
      <c r="D2749" t="s">
        <v>196</v>
      </c>
      <c r="E2749" t="s">
        <v>360</v>
      </c>
      <c r="F2749" t="s">
        <v>113</v>
      </c>
      <c r="G2749" t="s">
        <v>361</v>
      </c>
      <c r="H2749" s="4"/>
      <c r="I2749" s="1">
        <f t="shared" ca="1" si="171"/>
        <v>1485</v>
      </c>
      <c r="J2749" s="1" t="str">
        <f t="shared" ca="1" si="172"/>
        <v>3. Mayor a 6 meses</v>
      </c>
      <c r="K2749" t="str">
        <f t="shared" si="173"/>
        <v>NO</v>
      </c>
      <c r="L2749" t="s">
        <v>255</v>
      </c>
      <c r="M2749" t="s">
        <v>171</v>
      </c>
      <c r="N2749" t="s">
        <v>416</v>
      </c>
      <c r="O2749" t="s">
        <v>416</v>
      </c>
      <c r="P2749" t="str">
        <f t="shared" si="174"/>
        <v>CYNTIA KATTIA VARGAS LIMACHEBases de datos en la nubeEVALUACION</v>
      </c>
      <c r="Q2749" t="str">
        <f>BASE[[#This Row],[NombresCalificado]]&amp;BASE[[#This Row],[TipoEvaluacion]]</f>
        <v>CYNTIA KATTIA VARGAS LIMACHEEVALUACION</v>
      </c>
      <c r="R2749">
        <v>0</v>
      </c>
      <c r="S2749" t="s">
        <v>185</v>
      </c>
      <c r="T2749" t="s">
        <v>420</v>
      </c>
      <c r="U2749" s="17">
        <v>1</v>
      </c>
      <c r="V2749" s="17" t="str" cm="1">
        <f t="array" ref="V2749">_xlfn.IFS(U2749=0,"Prenovato",U2749=1,"Novato",U2749=2,"Principiante avanzado",U2749=3,"Competente",U2749=4,"Proficiente",U2749=5,"Master")</f>
        <v>Novato</v>
      </c>
      <c r="W2749" s="17">
        <v>2</v>
      </c>
      <c r="X2749" s="17" t="str" cm="1">
        <f t="array" ref="X2749">_xlfn.IFS(W2749=0,"No evidenciado",W2749=1,"Novato",W2749=2,"Principiante avanzado",W2749=3,"Competente",W2749=4,"Proficiente",W2749=5,"Master")</f>
        <v>Principiante avanzado</v>
      </c>
      <c r="Y2749" s="17">
        <v>2</v>
      </c>
      <c r="Z2749" s="17" t="str" cm="1">
        <f t="array" ref="Z2749">_xlfn.IFS(Y2749=0,"No evidenciado",Y2749=1,"Novato",Y2749=2,"Principiante avanzado",Y2749=3,"Competente",Y2749=4,"Proficiente",Y2749=5,"Master")</f>
        <v>Principiante avanzado</v>
      </c>
      <c r="AA2749" s="17">
        <v>3</v>
      </c>
      <c r="AB2749" s="17" t="str" cm="1">
        <f t="array" ref="AB2749">_xlfn.IFS(AA2749=0,"No evidenciado",AA2749=1,"Novato",AA2749=2,"Principiante avanzado",AA2749=3,"Competente",AA2749=4,"Proficiente",AA2749=5,"Master")</f>
        <v>Competente</v>
      </c>
      <c r="AC2749" s="17">
        <v>1</v>
      </c>
      <c r="AD2749" s="17" t="str" cm="1">
        <f t="array" ref="AD2749">_xlfn.IFS(AC2749=0,"Prenovato",AC2749=1,"Novato",AC2749=2,"Principiante avanzado",AC2749=3,"Competente",AC2749=4,"Proficiente",AC2749=5,"Master")</f>
        <v>Novato</v>
      </c>
      <c r="AE2749" s="17" t="s">
        <v>421</v>
      </c>
    </row>
    <row r="2750" spans="1:31" x14ac:dyDescent="0.25">
      <c r="A2750" t="s">
        <v>242</v>
      </c>
      <c r="B2750" t="s">
        <v>60</v>
      </c>
      <c r="C2750" t="s">
        <v>218</v>
      </c>
      <c r="D2750" t="s">
        <v>196</v>
      </c>
      <c r="E2750" t="s">
        <v>360</v>
      </c>
      <c r="F2750" t="s">
        <v>113</v>
      </c>
      <c r="G2750" t="s">
        <v>361</v>
      </c>
      <c r="H2750" s="4"/>
      <c r="I2750" s="1">
        <f t="shared" ca="1" si="171"/>
        <v>1485</v>
      </c>
      <c r="J2750" s="1" t="str">
        <f t="shared" ca="1" si="172"/>
        <v>3. Mayor a 6 meses</v>
      </c>
      <c r="K2750" t="str">
        <f t="shared" si="173"/>
        <v>NO</v>
      </c>
      <c r="L2750" t="s">
        <v>255</v>
      </c>
      <c r="M2750" t="s">
        <v>160</v>
      </c>
      <c r="N2750" t="s">
        <v>416</v>
      </c>
      <c r="O2750" t="s">
        <v>416</v>
      </c>
      <c r="P2750" t="str">
        <f t="shared" si="174"/>
        <v>CYNTIA KATTIA VARGAS LIMACHEIntegración de datos en tiempo realEVALUACION</v>
      </c>
      <c r="Q2750" t="str">
        <f>BASE[[#This Row],[NombresCalificado]]&amp;BASE[[#This Row],[TipoEvaluacion]]</f>
        <v>CYNTIA KATTIA VARGAS LIMACHEEVALUACION</v>
      </c>
      <c r="R2750">
        <v>0</v>
      </c>
      <c r="S2750" t="s">
        <v>185</v>
      </c>
      <c r="T2750" t="s">
        <v>419</v>
      </c>
      <c r="U2750" s="17">
        <v>1</v>
      </c>
      <c r="V2750" s="17" t="str" cm="1">
        <f t="array" ref="V2750">_xlfn.IFS(U2750=0,"Prenovato",U2750=1,"Novato",U2750=2,"Principiante avanzado",U2750=3,"Competente",U2750=4,"Proficiente",U2750=5,"Master")</f>
        <v>Novato</v>
      </c>
      <c r="W2750" s="17">
        <v>2</v>
      </c>
      <c r="X2750" s="17" t="str" cm="1">
        <f t="array" ref="X2750">_xlfn.IFS(W2750=0,"No evidenciado",W2750=1,"Novato",W2750=2,"Principiante avanzado",W2750=3,"Competente",W2750=4,"Proficiente",W2750=5,"Master")</f>
        <v>Principiante avanzado</v>
      </c>
      <c r="Y2750" s="17">
        <v>2</v>
      </c>
      <c r="Z2750" s="17" t="str" cm="1">
        <f t="array" ref="Z2750">_xlfn.IFS(Y2750=0,"No evidenciado",Y2750=1,"Novato",Y2750=2,"Principiante avanzado",Y2750=3,"Competente",Y2750=4,"Proficiente",Y2750=5,"Master")</f>
        <v>Principiante avanzado</v>
      </c>
      <c r="AA2750" s="17">
        <v>3</v>
      </c>
      <c r="AB2750" s="17" t="str" cm="1">
        <f t="array" ref="AB2750">_xlfn.IFS(AA2750=0,"No evidenciado",AA2750=1,"Novato",AA2750=2,"Principiante avanzado",AA2750=3,"Competente",AA2750=4,"Proficiente",AA2750=5,"Master")</f>
        <v>Competente</v>
      </c>
      <c r="AC2750" s="17">
        <v>1</v>
      </c>
      <c r="AD2750" s="17" t="str" cm="1">
        <f t="array" ref="AD2750">_xlfn.IFS(AC2750=0,"Prenovato",AC2750=1,"Novato",AC2750=2,"Principiante avanzado",AC2750=3,"Competente",AC2750=4,"Proficiente",AC2750=5,"Master")</f>
        <v>Novato</v>
      </c>
      <c r="AE2750" s="17" t="s">
        <v>421</v>
      </c>
    </row>
    <row r="2751" spans="1:31" x14ac:dyDescent="0.25">
      <c r="A2751" t="s">
        <v>242</v>
      </c>
      <c r="B2751" t="s">
        <v>60</v>
      </c>
      <c r="C2751" t="s">
        <v>218</v>
      </c>
      <c r="D2751" t="s">
        <v>196</v>
      </c>
      <c r="E2751" t="s">
        <v>360</v>
      </c>
      <c r="F2751" t="s">
        <v>113</v>
      </c>
      <c r="G2751" t="s">
        <v>361</v>
      </c>
      <c r="H2751" s="4"/>
      <c r="I2751" s="1">
        <f t="shared" ca="1" si="171"/>
        <v>1485</v>
      </c>
      <c r="J2751" s="1" t="str">
        <f t="shared" ca="1" si="172"/>
        <v>3. Mayor a 6 meses</v>
      </c>
      <c r="K2751" t="str">
        <f t="shared" si="173"/>
        <v>NO</v>
      </c>
      <c r="L2751" t="s">
        <v>255</v>
      </c>
      <c r="M2751" t="s">
        <v>167</v>
      </c>
      <c r="N2751" t="s">
        <v>417</v>
      </c>
      <c r="O2751" t="s">
        <v>416</v>
      </c>
      <c r="P2751" t="str">
        <f t="shared" si="174"/>
        <v>CYNTIA KATTIA VARGAS LIMACHECI-CDEVALUACION</v>
      </c>
      <c r="Q2751" t="str">
        <f>BASE[[#This Row],[NombresCalificado]]&amp;BASE[[#This Row],[TipoEvaluacion]]</f>
        <v>CYNTIA KATTIA VARGAS LIMACHEEVALUACION</v>
      </c>
      <c r="R2751">
        <v>0</v>
      </c>
      <c r="S2751" t="s">
        <v>185</v>
      </c>
      <c r="T2751" t="s">
        <v>419</v>
      </c>
      <c r="U2751" s="17">
        <v>1</v>
      </c>
      <c r="V2751" s="17" t="str" cm="1">
        <f t="array" ref="V2751">_xlfn.IFS(U2751=0,"Prenovato",U2751=1,"Novato",U2751=2,"Principiante avanzado",U2751=3,"Competente",U2751=4,"Proficiente",U2751=5,"Master")</f>
        <v>Novato</v>
      </c>
      <c r="W2751" s="17">
        <v>2</v>
      </c>
      <c r="X2751" s="17" t="str" cm="1">
        <f t="array" ref="X2751">_xlfn.IFS(W2751=0,"No evidenciado",W2751=1,"Novato",W2751=2,"Principiante avanzado",W2751=3,"Competente",W2751=4,"Proficiente",W2751=5,"Master")</f>
        <v>Principiante avanzado</v>
      </c>
      <c r="Y2751" s="17">
        <v>2</v>
      </c>
      <c r="Z2751" s="17" t="str" cm="1">
        <f t="array" ref="Z2751">_xlfn.IFS(Y2751=0,"No evidenciado",Y2751=1,"Novato",Y2751=2,"Principiante avanzado",Y2751=3,"Competente",Y2751=4,"Proficiente",Y2751=5,"Master")</f>
        <v>Principiante avanzado</v>
      </c>
      <c r="AA2751" s="17">
        <v>3</v>
      </c>
      <c r="AB2751" s="17" t="str" cm="1">
        <f t="array" ref="AB2751">_xlfn.IFS(AA2751=0,"No evidenciado",AA2751=1,"Novato",AA2751=2,"Principiante avanzado",AA2751=3,"Competente",AA2751=4,"Proficiente",AA2751=5,"Master")</f>
        <v>Competente</v>
      </c>
      <c r="AC2751" s="17">
        <v>1</v>
      </c>
      <c r="AD2751" s="17" t="str" cm="1">
        <f t="array" ref="AD2751">_xlfn.IFS(AC2751=0,"Prenovato",AC2751=1,"Novato",AC2751=2,"Principiante avanzado",AC2751=3,"Competente",AC2751=4,"Proficiente",AC2751=5,"Master")</f>
        <v>Novato</v>
      </c>
      <c r="AE2751" s="17" t="s">
        <v>421</v>
      </c>
    </row>
    <row r="2752" spans="1:31" x14ac:dyDescent="0.25">
      <c r="A2752" t="s">
        <v>242</v>
      </c>
      <c r="B2752" t="s">
        <v>60</v>
      </c>
      <c r="C2752" t="s">
        <v>218</v>
      </c>
      <c r="D2752" t="s">
        <v>196</v>
      </c>
      <c r="E2752" t="s">
        <v>360</v>
      </c>
      <c r="F2752" t="s">
        <v>113</v>
      </c>
      <c r="G2752" t="s">
        <v>361</v>
      </c>
      <c r="H2752" s="4"/>
      <c r="I2752" s="1">
        <f t="shared" ca="1" si="171"/>
        <v>1485</v>
      </c>
      <c r="J2752" s="1" t="str">
        <f t="shared" ca="1" si="172"/>
        <v>3. Mayor a 6 meses</v>
      </c>
      <c r="K2752" t="str">
        <f t="shared" si="173"/>
        <v>NO</v>
      </c>
      <c r="L2752" t="s">
        <v>255</v>
      </c>
      <c r="M2752" t="s">
        <v>158</v>
      </c>
      <c r="N2752" t="s">
        <v>416</v>
      </c>
      <c r="O2752" t="s">
        <v>416</v>
      </c>
      <c r="P2752" t="str">
        <f t="shared" si="174"/>
        <v>CYNTIA KATTIA VARGAS LIMACHEServicios en la nubeEVALUACION</v>
      </c>
      <c r="Q2752" t="str">
        <f>BASE[[#This Row],[NombresCalificado]]&amp;BASE[[#This Row],[TipoEvaluacion]]</f>
        <v>CYNTIA KATTIA VARGAS LIMACHEEVALUACION</v>
      </c>
      <c r="R2752">
        <v>0</v>
      </c>
      <c r="S2752" t="s">
        <v>185</v>
      </c>
      <c r="T2752" t="s">
        <v>420</v>
      </c>
      <c r="U2752" s="17">
        <v>1</v>
      </c>
      <c r="V2752" s="17" t="str" cm="1">
        <f t="array" ref="V2752">_xlfn.IFS(U2752=0,"Prenovato",U2752=1,"Novato",U2752=2,"Principiante avanzado",U2752=3,"Competente",U2752=4,"Proficiente",U2752=5,"Master")</f>
        <v>Novato</v>
      </c>
      <c r="W2752" s="17">
        <v>2</v>
      </c>
      <c r="X2752" s="17" t="str" cm="1">
        <f t="array" ref="X2752">_xlfn.IFS(W2752=0,"No evidenciado",W2752=1,"Novato",W2752=2,"Principiante avanzado",W2752=3,"Competente",W2752=4,"Proficiente",W2752=5,"Master")</f>
        <v>Principiante avanzado</v>
      </c>
      <c r="Y2752" s="17">
        <v>2</v>
      </c>
      <c r="Z2752" s="17" t="str" cm="1">
        <f t="array" ref="Z2752">_xlfn.IFS(Y2752=0,"No evidenciado",Y2752=1,"Novato",Y2752=2,"Principiante avanzado",Y2752=3,"Competente",Y2752=4,"Proficiente",Y2752=5,"Master")</f>
        <v>Principiante avanzado</v>
      </c>
      <c r="AA2752" s="17">
        <v>3</v>
      </c>
      <c r="AB2752" s="17" t="str" cm="1">
        <f t="array" ref="AB2752">_xlfn.IFS(AA2752=0,"No evidenciado",AA2752=1,"Novato",AA2752=2,"Principiante avanzado",AA2752=3,"Competente",AA2752=4,"Proficiente",AA2752=5,"Master")</f>
        <v>Competente</v>
      </c>
      <c r="AC2752" s="17">
        <v>1</v>
      </c>
      <c r="AD2752" s="17" t="str" cm="1">
        <f t="array" ref="AD2752">_xlfn.IFS(AC2752=0,"Prenovato",AC2752=1,"Novato",AC2752=2,"Principiante avanzado",AC2752=3,"Competente",AC2752=4,"Proficiente",AC2752=5,"Master")</f>
        <v>Novato</v>
      </c>
      <c r="AE2752" s="17" t="s">
        <v>421</v>
      </c>
    </row>
    <row r="2753" spans="1:31" x14ac:dyDescent="0.25">
      <c r="A2753" t="s">
        <v>242</v>
      </c>
      <c r="B2753" t="s">
        <v>60</v>
      </c>
      <c r="C2753" t="s">
        <v>218</v>
      </c>
      <c r="D2753" t="s">
        <v>196</v>
      </c>
      <c r="E2753" t="s">
        <v>360</v>
      </c>
      <c r="F2753" t="s">
        <v>113</v>
      </c>
      <c r="G2753" t="s">
        <v>361</v>
      </c>
      <c r="H2753" s="4"/>
      <c r="I2753" s="1">
        <f t="shared" ca="1" si="171"/>
        <v>1485</v>
      </c>
      <c r="J2753" s="1" t="str">
        <f t="shared" ca="1" si="172"/>
        <v>3. Mayor a 6 meses</v>
      </c>
      <c r="K2753" t="str">
        <f t="shared" si="173"/>
        <v>NO</v>
      </c>
      <c r="L2753" t="s">
        <v>255</v>
      </c>
      <c r="M2753" t="s">
        <v>173</v>
      </c>
      <c r="N2753" t="s">
        <v>416</v>
      </c>
      <c r="O2753" t="s">
        <v>416</v>
      </c>
      <c r="P2753" t="str">
        <f t="shared" si="174"/>
        <v>CYNTIA KATTIA VARGAS LIMACHEDatalake BCPEVALUACION</v>
      </c>
      <c r="Q2753" t="str">
        <f>BASE[[#This Row],[NombresCalificado]]&amp;BASE[[#This Row],[TipoEvaluacion]]</f>
        <v>CYNTIA KATTIA VARGAS LIMACHEEVALUACION</v>
      </c>
      <c r="R2753">
        <v>0</v>
      </c>
      <c r="S2753" t="s">
        <v>185</v>
      </c>
      <c r="T2753" t="s">
        <v>420</v>
      </c>
      <c r="U2753" s="17">
        <v>1</v>
      </c>
      <c r="V2753" s="17" t="str" cm="1">
        <f t="array" ref="V2753">_xlfn.IFS(U2753=0,"Prenovato",U2753=1,"Novato",U2753=2,"Principiante avanzado",U2753=3,"Competente",U2753=4,"Proficiente",U2753=5,"Master")</f>
        <v>Novato</v>
      </c>
      <c r="W2753" s="17">
        <v>2</v>
      </c>
      <c r="X2753" s="17" t="str" cm="1">
        <f t="array" ref="X2753">_xlfn.IFS(W2753=0,"No evidenciado",W2753=1,"Novato",W2753=2,"Principiante avanzado",W2753=3,"Competente",W2753=4,"Proficiente",W2753=5,"Master")</f>
        <v>Principiante avanzado</v>
      </c>
      <c r="Y2753" s="17">
        <v>2</v>
      </c>
      <c r="Z2753" s="17" t="str" cm="1">
        <f t="array" ref="Z2753">_xlfn.IFS(Y2753=0,"No evidenciado",Y2753=1,"Novato",Y2753=2,"Principiante avanzado",Y2753=3,"Competente",Y2753=4,"Proficiente",Y2753=5,"Master")</f>
        <v>Principiante avanzado</v>
      </c>
      <c r="AA2753" s="17">
        <v>3</v>
      </c>
      <c r="AB2753" s="17" t="str" cm="1">
        <f t="array" ref="AB2753">_xlfn.IFS(AA2753=0,"No evidenciado",AA2753=1,"Novato",AA2753=2,"Principiante avanzado",AA2753=3,"Competente",AA2753=4,"Proficiente",AA2753=5,"Master")</f>
        <v>Competente</v>
      </c>
      <c r="AC2753" s="17">
        <v>1</v>
      </c>
      <c r="AD2753" s="17" t="str" cm="1">
        <f t="array" ref="AD2753">_xlfn.IFS(AC2753=0,"Prenovato",AC2753=1,"Novato",AC2753=2,"Principiante avanzado",AC2753=3,"Competente",AC2753=4,"Proficiente",AC2753=5,"Master")</f>
        <v>Novato</v>
      </c>
      <c r="AE2753" s="17" t="s">
        <v>421</v>
      </c>
    </row>
    <row r="2754" spans="1:31" x14ac:dyDescent="0.25">
      <c r="A2754" t="s">
        <v>242</v>
      </c>
      <c r="B2754" t="s">
        <v>60</v>
      </c>
      <c r="C2754" t="s">
        <v>218</v>
      </c>
      <c r="D2754" t="s">
        <v>196</v>
      </c>
      <c r="E2754" t="s">
        <v>360</v>
      </c>
      <c r="F2754" t="s">
        <v>113</v>
      </c>
      <c r="G2754" t="s">
        <v>361</v>
      </c>
      <c r="H2754" s="4"/>
      <c r="I2754" s="1">
        <f t="shared" ca="1" si="171"/>
        <v>1485</v>
      </c>
      <c r="J2754" s="1" t="str">
        <f t="shared" ca="1" si="172"/>
        <v>3. Mayor a 6 meses</v>
      </c>
      <c r="K2754" t="str">
        <f t="shared" si="173"/>
        <v>NO</v>
      </c>
      <c r="L2754" t="s">
        <v>255</v>
      </c>
      <c r="M2754" t="s">
        <v>172</v>
      </c>
      <c r="N2754" t="s">
        <v>416</v>
      </c>
      <c r="O2754" t="s">
        <v>416</v>
      </c>
      <c r="P2754" t="str">
        <f t="shared" si="174"/>
        <v>CYNTIA KATTIA VARGAS LIMACHECalidad de datosEVALUACION</v>
      </c>
      <c r="Q2754" t="str">
        <f>BASE[[#This Row],[NombresCalificado]]&amp;BASE[[#This Row],[TipoEvaluacion]]</f>
        <v>CYNTIA KATTIA VARGAS LIMACHEEVALUACION</v>
      </c>
      <c r="R2754">
        <v>2</v>
      </c>
      <c r="S2754" t="s">
        <v>4</v>
      </c>
      <c r="T2754" t="s">
        <v>419</v>
      </c>
      <c r="U2754" s="17">
        <v>1</v>
      </c>
      <c r="V2754" s="17" t="str" cm="1">
        <f t="array" ref="V2754">_xlfn.IFS(U2754=0,"Prenovato",U2754=1,"Novato",U2754=2,"Principiante avanzado",U2754=3,"Competente",U2754=4,"Proficiente",U2754=5,"Master")</f>
        <v>Novato</v>
      </c>
      <c r="W2754" s="17">
        <v>2</v>
      </c>
      <c r="X2754" s="17" t="str" cm="1">
        <f t="array" ref="X2754">_xlfn.IFS(W2754=0,"No evidenciado",W2754=1,"Novato",W2754=2,"Principiante avanzado",W2754=3,"Competente",W2754=4,"Proficiente",W2754=5,"Master")</f>
        <v>Principiante avanzado</v>
      </c>
      <c r="Y2754" s="17">
        <v>2</v>
      </c>
      <c r="Z2754" s="17" t="str" cm="1">
        <f t="array" ref="Z2754">_xlfn.IFS(Y2754=0,"No evidenciado",Y2754=1,"Novato",Y2754=2,"Principiante avanzado",Y2754=3,"Competente",Y2754=4,"Proficiente",Y2754=5,"Master")</f>
        <v>Principiante avanzado</v>
      </c>
      <c r="AA2754" s="17">
        <v>3</v>
      </c>
      <c r="AB2754" s="17" t="str" cm="1">
        <f t="array" ref="AB2754">_xlfn.IFS(AA2754=0,"No evidenciado",AA2754=1,"Novato",AA2754=2,"Principiante avanzado",AA2754=3,"Competente",AA2754=4,"Proficiente",AA2754=5,"Master")</f>
        <v>Competente</v>
      </c>
      <c r="AC2754" s="17">
        <v>1</v>
      </c>
      <c r="AD2754" s="17" t="str" cm="1">
        <f t="array" ref="AD2754">_xlfn.IFS(AC2754=0,"Prenovato",AC2754=1,"Novato",AC2754=2,"Principiante avanzado",AC2754=3,"Competente",AC2754=4,"Proficiente",AC2754=5,"Master")</f>
        <v>Novato</v>
      </c>
      <c r="AE2754" s="17" t="s">
        <v>421</v>
      </c>
    </row>
    <row r="2755" spans="1:31" x14ac:dyDescent="0.25">
      <c r="A2755" t="s">
        <v>242</v>
      </c>
      <c r="B2755" t="s">
        <v>60</v>
      </c>
      <c r="C2755" t="s">
        <v>218</v>
      </c>
      <c r="D2755" t="s">
        <v>196</v>
      </c>
      <c r="E2755" t="s">
        <v>360</v>
      </c>
      <c r="F2755" t="s">
        <v>113</v>
      </c>
      <c r="G2755" t="s">
        <v>361</v>
      </c>
      <c r="H2755" s="4"/>
      <c r="I2755" s="1">
        <f t="shared" ref="I2755:I2818" ca="1" si="175">DATEDIF(H2755,TODAY(),"m")</f>
        <v>1485</v>
      </c>
      <c r="J2755" s="1" t="str">
        <f t="shared" ref="J2755:J2818" ca="1" si="176">IF(I2755&lt;=3,"1. Menor o igual a 3 meses",IF(I2755&lt;=6,"2. Entre 4 - 6 meses","3. Mayor a 6 meses"))</f>
        <v>3. Mayor a 6 meses</v>
      </c>
      <c r="K2755" t="str">
        <f t="shared" ref="K2755:K2818" si="177">IF(COUNTIFS($E$2:$E$5625,E2755,$O$2:$O$5625,"PRINCIPAL",$R$2:$R$5625,0)&gt;0,"SI","NO")</f>
        <v>NO</v>
      </c>
      <c r="L2755" t="s">
        <v>255</v>
      </c>
      <c r="M2755" t="s">
        <v>159</v>
      </c>
      <c r="N2755" t="s">
        <v>416</v>
      </c>
      <c r="O2755" t="s">
        <v>416</v>
      </c>
      <c r="P2755" t="str">
        <f t="shared" ref="P2755:P2818" si="178">F2755&amp;M2755&amp;AE2755</f>
        <v>CYNTIA KATTIA VARGAS LIMACHEGobernanza de datosEVALUACION</v>
      </c>
      <c r="Q2755" t="str">
        <f>BASE[[#This Row],[NombresCalificado]]&amp;BASE[[#This Row],[TipoEvaluacion]]</f>
        <v>CYNTIA KATTIA VARGAS LIMACHEEVALUACION</v>
      </c>
      <c r="R2755">
        <v>2</v>
      </c>
      <c r="S2755" t="s">
        <v>4</v>
      </c>
      <c r="T2755" t="s">
        <v>419</v>
      </c>
      <c r="U2755" s="17">
        <v>1</v>
      </c>
      <c r="V2755" s="17" t="str" cm="1">
        <f t="array" ref="V2755">_xlfn.IFS(U2755=0,"Prenovato",U2755=1,"Novato",U2755=2,"Principiante avanzado",U2755=3,"Competente",U2755=4,"Proficiente",U2755=5,"Master")</f>
        <v>Novato</v>
      </c>
      <c r="W2755" s="17">
        <v>2</v>
      </c>
      <c r="X2755" s="17" t="str" cm="1">
        <f t="array" ref="X2755">_xlfn.IFS(W2755=0,"No evidenciado",W2755=1,"Novato",W2755=2,"Principiante avanzado",W2755=3,"Competente",W2755=4,"Proficiente",W2755=5,"Master")</f>
        <v>Principiante avanzado</v>
      </c>
      <c r="Y2755" s="17">
        <v>2</v>
      </c>
      <c r="Z2755" s="17" t="str" cm="1">
        <f t="array" ref="Z2755">_xlfn.IFS(Y2755=0,"No evidenciado",Y2755=1,"Novato",Y2755=2,"Principiante avanzado",Y2755=3,"Competente",Y2755=4,"Proficiente",Y2755=5,"Master")</f>
        <v>Principiante avanzado</v>
      </c>
      <c r="AA2755" s="17">
        <v>3</v>
      </c>
      <c r="AB2755" s="17" t="str" cm="1">
        <f t="array" ref="AB2755">_xlfn.IFS(AA2755=0,"No evidenciado",AA2755=1,"Novato",AA2755=2,"Principiante avanzado",AA2755=3,"Competente",AA2755=4,"Proficiente",AA2755=5,"Master")</f>
        <v>Competente</v>
      </c>
      <c r="AC2755" s="17">
        <v>1</v>
      </c>
      <c r="AD2755" s="17" t="str" cm="1">
        <f t="array" ref="AD2755">_xlfn.IFS(AC2755=0,"Prenovato",AC2755=1,"Novato",AC2755=2,"Principiante avanzado",AC2755=3,"Competente",AC2755=4,"Proficiente",AC2755=5,"Master")</f>
        <v>Novato</v>
      </c>
      <c r="AE2755" s="17" t="s">
        <v>421</v>
      </c>
    </row>
    <row r="2756" spans="1:31" x14ac:dyDescent="0.25">
      <c r="A2756" t="s">
        <v>242</v>
      </c>
      <c r="B2756" t="s">
        <v>60</v>
      </c>
      <c r="C2756" t="s">
        <v>218</v>
      </c>
      <c r="D2756" t="s">
        <v>196</v>
      </c>
      <c r="E2756" t="s">
        <v>360</v>
      </c>
      <c r="F2756" t="s">
        <v>113</v>
      </c>
      <c r="G2756" t="s">
        <v>361</v>
      </c>
      <c r="H2756" s="4"/>
      <c r="I2756" s="1">
        <f t="shared" ca="1" si="175"/>
        <v>1485</v>
      </c>
      <c r="J2756" s="1" t="str">
        <f t="shared" ca="1" si="176"/>
        <v>3. Mayor a 6 meses</v>
      </c>
      <c r="K2756" t="str">
        <f t="shared" si="177"/>
        <v>NO</v>
      </c>
      <c r="L2756" t="s">
        <v>255</v>
      </c>
      <c r="M2756" t="s">
        <v>162</v>
      </c>
      <c r="N2756" t="s">
        <v>416</v>
      </c>
      <c r="O2756" t="s">
        <v>416</v>
      </c>
      <c r="P2756" t="str">
        <f t="shared" si="178"/>
        <v>CYNTIA KATTIA VARGAS LIMACHEMLOpsEVALUACION</v>
      </c>
      <c r="Q2756" t="str">
        <f>BASE[[#This Row],[NombresCalificado]]&amp;BASE[[#This Row],[TipoEvaluacion]]</f>
        <v>CYNTIA KATTIA VARGAS LIMACHEEVALUACION</v>
      </c>
      <c r="R2756">
        <v>0</v>
      </c>
      <c r="S2756" t="s">
        <v>185</v>
      </c>
      <c r="T2756" t="s">
        <v>419</v>
      </c>
      <c r="U2756" s="17">
        <v>1</v>
      </c>
      <c r="V2756" s="17" t="str" cm="1">
        <f t="array" ref="V2756">_xlfn.IFS(U2756=0,"Prenovato",U2756=1,"Novato",U2756=2,"Principiante avanzado",U2756=3,"Competente",U2756=4,"Proficiente",U2756=5,"Master")</f>
        <v>Novato</v>
      </c>
      <c r="W2756" s="17">
        <v>2</v>
      </c>
      <c r="X2756" s="17" t="str" cm="1">
        <f t="array" ref="X2756">_xlfn.IFS(W2756=0,"No evidenciado",W2756=1,"Novato",W2756=2,"Principiante avanzado",W2756=3,"Competente",W2756=4,"Proficiente",W2756=5,"Master")</f>
        <v>Principiante avanzado</v>
      </c>
      <c r="Y2756" s="17">
        <v>2</v>
      </c>
      <c r="Z2756" s="17" t="str" cm="1">
        <f t="array" ref="Z2756">_xlfn.IFS(Y2756=0,"No evidenciado",Y2756=1,"Novato",Y2756=2,"Principiante avanzado",Y2756=3,"Competente",Y2756=4,"Proficiente",Y2756=5,"Master")</f>
        <v>Principiante avanzado</v>
      </c>
      <c r="AA2756" s="17">
        <v>3</v>
      </c>
      <c r="AB2756" s="17" t="str" cm="1">
        <f t="array" ref="AB2756">_xlfn.IFS(AA2756=0,"No evidenciado",AA2756=1,"Novato",AA2756=2,"Principiante avanzado",AA2756=3,"Competente",AA2756=4,"Proficiente",AA2756=5,"Master")</f>
        <v>Competente</v>
      </c>
      <c r="AC2756" s="17">
        <v>1</v>
      </c>
      <c r="AD2756" s="17" t="str" cm="1">
        <f t="array" ref="AD2756">_xlfn.IFS(AC2756=0,"Prenovato",AC2756=1,"Novato",AC2756=2,"Principiante avanzado",AC2756=3,"Competente",AC2756=4,"Proficiente",AC2756=5,"Master")</f>
        <v>Novato</v>
      </c>
      <c r="AE2756" s="17" t="s">
        <v>421</v>
      </c>
    </row>
    <row r="2757" spans="1:31" x14ac:dyDescent="0.25">
      <c r="A2757" t="s">
        <v>242</v>
      </c>
      <c r="B2757" t="s">
        <v>60</v>
      </c>
      <c r="C2757" t="s">
        <v>218</v>
      </c>
      <c r="D2757" t="s">
        <v>196</v>
      </c>
      <c r="E2757" t="s">
        <v>360</v>
      </c>
      <c r="F2757" t="s">
        <v>113</v>
      </c>
      <c r="G2757" t="s">
        <v>361</v>
      </c>
      <c r="H2757" s="4"/>
      <c r="I2757" s="1">
        <f t="shared" ca="1" si="175"/>
        <v>1485</v>
      </c>
      <c r="J2757" s="1" t="str">
        <f t="shared" ca="1" si="176"/>
        <v>3. Mayor a 6 meses</v>
      </c>
      <c r="K2757" t="str">
        <f t="shared" si="177"/>
        <v>NO</v>
      </c>
      <c r="L2757" t="s">
        <v>255</v>
      </c>
      <c r="M2757" t="s">
        <v>55</v>
      </c>
      <c r="N2757" t="s">
        <v>418</v>
      </c>
      <c r="O2757" t="s">
        <v>418</v>
      </c>
      <c r="P2757" t="str">
        <f t="shared" si="178"/>
        <v>CYNTIA KATTIA VARGAS LIMACHEProgramaciónEVALUACION ANTERIOR</v>
      </c>
      <c r="Q2757" t="str">
        <f>BASE[[#This Row],[NombresCalificado]]&amp;BASE[[#This Row],[TipoEvaluacion]]</f>
        <v>CYNTIA KATTIA VARGAS LIMACHEEVALUACION ANTERIOR</v>
      </c>
      <c r="R2757">
        <v>2</v>
      </c>
      <c r="S2757" t="s">
        <v>4</v>
      </c>
      <c r="T2757" t="s">
        <v>419</v>
      </c>
      <c r="U2757" s="17">
        <v>1</v>
      </c>
      <c r="V2757" s="17" t="str" cm="1">
        <f t="array" ref="V2757">_xlfn.IFS(U2757=0,"Prenovato",U2757=1,"Novato",U2757=2,"Principiante avanzado",U2757=3,"Competente",U2757=4,"Proficiente",U2757=5,"Master")</f>
        <v>Novato</v>
      </c>
      <c r="W2757" s="17">
        <v>2</v>
      </c>
      <c r="X2757" s="17" t="str" cm="1">
        <f t="array" ref="X2757">_xlfn.IFS(W2757=0,"No evidenciado",W2757=1,"Novato",W2757=2,"Principiante avanzado",W2757=3,"Competente",W2757=4,"Proficiente",W2757=5,"Master")</f>
        <v>Principiante avanzado</v>
      </c>
      <c r="Y2757" s="17">
        <v>2</v>
      </c>
      <c r="Z2757" s="17" t="str" cm="1">
        <f t="array" ref="Z2757">_xlfn.IFS(Y2757=0,"No evidenciado",Y2757=1,"Novato",Y2757=2,"Principiante avanzado",Y2757=3,"Competente",Y2757=4,"Proficiente",Y2757=5,"Master")</f>
        <v>Principiante avanzado</v>
      </c>
      <c r="AA2757" s="17">
        <v>2</v>
      </c>
      <c r="AB2757" s="17" t="str" cm="1">
        <f t="array" ref="AB2757">_xlfn.IFS(AA2757=0,"No evidenciado",AA2757=1,"Novato",AA2757=2,"Principiante avanzado",AA2757=3,"Competente",AA2757=4,"Proficiente",AA2757=5,"Master")</f>
        <v>Principiante avanzado</v>
      </c>
      <c r="AC2757" s="17">
        <v>1</v>
      </c>
      <c r="AD2757" s="17" t="str" cm="1">
        <f t="array" ref="AD2757">_xlfn.IFS(AC2757=0,"Prenovato",AC2757=1,"Novato",AC2757=2,"Principiante avanzado",AC2757=3,"Competente",AC2757=4,"Proficiente",AC2757=5,"Master")</f>
        <v>Novato</v>
      </c>
      <c r="AE2757" s="17" t="s">
        <v>422</v>
      </c>
    </row>
    <row r="2758" spans="1:31" x14ac:dyDescent="0.25">
      <c r="A2758" t="s">
        <v>242</v>
      </c>
      <c r="B2758" t="s">
        <v>60</v>
      </c>
      <c r="C2758" t="s">
        <v>218</v>
      </c>
      <c r="D2758" t="s">
        <v>196</v>
      </c>
      <c r="E2758" t="s">
        <v>360</v>
      </c>
      <c r="F2758" t="s">
        <v>113</v>
      </c>
      <c r="G2758" t="s">
        <v>361</v>
      </c>
      <c r="H2758" s="4"/>
      <c r="I2758" s="1">
        <f t="shared" ca="1" si="175"/>
        <v>1485</v>
      </c>
      <c r="J2758" s="1" t="str">
        <f t="shared" ca="1" si="176"/>
        <v>3. Mayor a 6 meses</v>
      </c>
      <c r="K2758" t="str">
        <f t="shared" si="177"/>
        <v>NO</v>
      </c>
      <c r="L2758" t="s">
        <v>255</v>
      </c>
      <c r="M2758" t="s">
        <v>168</v>
      </c>
      <c r="N2758" t="s">
        <v>418</v>
      </c>
      <c r="O2758" t="s">
        <v>418</v>
      </c>
      <c r="P2758" t="str">
        <f t="shared" si="178"/>
        <v>CYNTIA KATTIA VARGAS LIMACHEBase de datos relacionalEVALUACION ANTERIOR</v>
      </c>
      <c r="Q2758" t="str">
        <f>BASE[[#This Row],[NombresCalificado]]&amp;BASE[[#This Row],[TipoEvaluacion]]</f>
        <v>CYNTIA KATTIA VARGAS LIMACHEEVALUACION ANTERIOR</v>
      </c>
      <c r="R2758">
        <v>2</v>
      </c>
      <c r="S2758" t="s">
        <v>4</v>
      </c>
      <c r="T2758" t="s">
        <v>419</v>
      </c>
      <c r="U2758" s="17">
        <v>1</v>
      </c>
      <c r="V2758" s="17" t="str" cm="1">
        <f t="array" ref="V2758">_xlfn.IFS(U2758=0,"Prenovato",U2758=1,"Novato",U2758=2,"Principiante avanzado",U2758=3,"Competente",U2758=4,"Proficiente",U2758=5,"Master")</f>
        <v>Novato</v>
      </c>
      <c r="W2758" s="17">
        <v>2</v>
      </c>
      <c r="X2758" s="17" t="str" cm="1">
        <f t="array" ref="X2758">_xlfn.IFS(W2758=0,"No evidenciado",W2758=1,"Novato",W2758=2,"Principiante avanzado",W2758=3,"Competente",W2758=4,"Proficiente",W2758=5,"Master")</f>
        <v>Principiante avanzado</v>
      </c>
      <c r="Y2758" s="17">
        <v>2</v>
      </c>
      <c r="Z2758" s="17" t="str" cm="1">
        <f t="array" ref="Z2758">_xlfn.IFS(Y2758=0,"No evidenciado",Y2758=1,"Novato",Y2758=2,"Principiante avanzado",Y2758=3,"Competente",Y2758=4,"Proficiente",Y2758=5,"Master")</f>
        <v>Principiante avanzado</v>
      </c>
      <c r="AA2758" s="17">
        <v>2</v>
      </c>
      <c r="AB2758" s="17" t="str" cm="1">
        <f t="array" ref="AB2758">_xlfn.IFS(AA2758=0,"No evidenciado",AA2758=1,"Novato",AA2758=2,"Principiante avanzado",AA2758=3,"Competente",AA2758=4,"Proficiente",AA2758=5,"Master")</f>
        <v>Principiante avanzado</v>
      </c>
      <c r="AC2758" s="17">
        <v>1</v>
      </c>
      <c r="AD2758" s="17" t="str" cm="1">
        <f t="array" ref="AD2758">_xlfn.IFS(AC2758=0,"Prenovato",AC2758=1,"Novato",AC2758=2,"Principiante avanzado",AC2758=3,"Competente",AC2758=4,"Proficiente",AC2758=5,"Master")</f>
        <v>Novato</v>
      </c>
      <c r="AE2758" s="17" t="s">
        <v>422</v>
      </c>
    </row>
    <row r="2759" spans="1:31" x14ac:dyDescent="0.25">
      <c r="A2759" t="s">
        <v>242</v>
      </c>
      <c r="B2759" t="s">
        <v>60</v>
      </c>
      <c r="C2759" t="s">
        <v>218</v>
      </c>
      <c r="D2759" t="s">
        <v>196</v>
      </c>
      <c r="E2759" t="s">
        <v>360</v>
      </c>
      <c r="F2759" t="s">
        <v>113</v>
      </c>
      <c r="G2759" t="s">
        <v>361</v>
      </c>
      <c r="H2759" s="4"/>
      <c r="I2759" s="1">
        <f t="shared" ca="1" si="175"/>
        <v>1485</v>
      </c>
      <c r="J2759" s="1" t="str">
        <f t="shared" ca="1" si="176"/>
        <v>3. Mayor a 6 meses</v>
      </c>
      <c r="K2759" t="str">
        <f t="shared" si="177"/>
        <v>NO</v>
      </c>
      <c r="L2759" t="s">
        <v>255</v>
      </c>
      <c r="M2759" t="s">
        <v>170</v>
      </c>
      <c r="N2759" t="s">
        <v>417</v>
      </c>
      <c r="O2759" t="s">
        <v>416</v>
      </c>
      <c r="P2759" t="str">
        <f t="shared" si="178"/>
        <v>CYNTIA KATTIA VARGAS LIMACHEArquitectura de datosEVALUACION ANTERIOR</v>
      </c>
      <c r="Q2759" t="str">
        <f>BASE[[#This Row],[NombresCalificado]]&amp;BASE[[#This Row],[TipoEvaluacion]]</f>
        <v>CYNTIA KATTIA VARGAS LIMACHEEVALUACION ANTERIOR</v>
      </c>
      <c r="R2759">
        <v>1</v>
      </c>
      <c r="S2759" t="s">
        <v>6</v>
      </c>
      <c r="T2759" t="s">
        <v>419</v>
      </c>
      <c r="U2759" s="17">
        <v>1</v>
      </c>
      <c r="V2759" s="17" t="str" cm="1">
        <f t="array" ref="V2759">_xlfn.IFS(U2759=0,"Prenovato",U2759=1,"Novato",U2759=2,"Principiante avanzado",U2759=3,"Competente",U2759=4,"Proficiente",U2759=5,"Master")</f>
        <v>Novato</v>
      </c>
      <c r="W2759" s="17">
        <v>2</v>
      </c>
      <c r="X2759" s="17" t="str" cm="1">
        <f t="array" ref="X2759">_xlfn.IFS(W2759=0,"No evidenciado",W2759=1,"Novato",W2759=2,"Principiante avanzado",W2759=3,"Competente",W2759=4,"Proficiente",W2759=5,"Master")</f>
        <v>Principiante avanzado</v>
      </c>
      <c r="Y2759" s="17">
        <v>2</v>
      </c>
      <c r="Z2759" s="17" t="str" cm="1">
        <f t="array" ref="Z2759">_xlfn.IFS(Y2759=0,"No evidenciado",Y2759=1,"Novato",Y2759=2,"Principiante avanzado",Y2759=3,"Competente",Y2759=4,"Proficiente",Y2759=5,"Master")</f>
        <v>Principiante avanzado</v>
      </c>
      <c r="AA2759" s="17">
        <v>2</v>
      </c>
      <c r="AB2759" s="17" t="str" cm="1">
        <f t="array" ref="AB2759">_xlfn.IFS(AA2759=0,"No evidenciado",AA2759=1,"Novato",AA2759=2,"Principiante avanzado",AA2759=3,"Competente",AA2759=4,"Proficiente",AA2759=5,"Master")</f>
        <v>Principiante avanzado</v>
      </c>
      <c r="AC2759" s="17">
        <v>1</v>
      </c>
      <c r="AD2759" s="17" t="str" cm="1">
        <f t="array" ref="AD2759">_xlfn.IFS(AC2759=0,"Prenovato",AC2759=1,"Novato",AC2759=2,"Principiante avanzado",AC2759=3,"Competente",AC2759=4,"Proficiente",AC2759=5,"Master")</f>
        <v>Novato</v>
      </c>
      <c r="AE2759" s="17" t="s">
        <v>422</v>
      </c>
    </row>
    <row r="2760" spans="1:31" x14ac:dyDescent="0.25">
      <c r="A2760" t="s">
        <v>242</v>
      </c>
      <c r="B2760" t="s">
        <v>60</v>
      </c>
      <c r="C2760" t="s">
        <v>218</v>
      </c>
      <c r="D2760" t="s">
        <v>196</v>
      </c>
      <c r="E2760" t="s">
        <v>360</v>
      </c>
      <c r="F2760" t="s">
        <v>113</v>
      </c>
      <c r="G2760" t="s">
        <v>361</v>
      </c>
      <c r="H2760" s="4"/>
      <c r="I2760" s="1">
        <f t="shared" ca="1" si="175"/>
        <v>1485</v>
      </c>
      <c r="J2760" s="1" t="str">
        <f t="shared" ca="1" si="176"/>
        <v>3. Mayor a 6 meses</v>
      </c>
      <c r="K2760" t="str">
        <f t="shared" si="177"/>
        <v>NO</v>
      </c>
      <c r="L2760" t="s">
        <v>255</v>
      </c>
      <c r="M2760" t="s">
        <v>163</v>
      </c>
      <c r="N2760" t="s">
        <v>417</v>
      </c>
      <c r="O2760" t="s">
        <v>416</v>
      </c>
      <c r="P2760" t="str">
        <f t="shared" si="178"/>
        <v>CYNTIA KATTIA VARGAS LIMACHENube BCPEVALUACION ANTERIOR</v>
      </c>
      <c r="Q2760" t="str">
        <f>BASE[[#This Row],[NombresCalificado]]&amp;BASE[[#This Row],[TipoEvaluacion]]</f>
        <v>CYNTIA KATTIA VARGAS LIMACHEEVALUACION ANTERIOR</v>
      </c>
      <c r="R2760">
        <v>0</v>
      </c>
      <c r="S2760" t="s">
        <v>185</v>
      </c>
      <c r="T2760" t="s">
        <v>419</v>
      </c>
      <c r="U2760" s="17">
        <v>1</v>
      </c>
      <c r="V2760" s="17" t="str" cm="1">
        <f t="array" ref="V2760">_xlfn.IFS(U2760=0,"Prenovato",U2760=1,"Novato",U2760=2,"Principiante avanzado",U2760=3,"Competente",U2760=4,"Proficiente",U2760=5,"Master")</f>
        <v>Novato</v>
      </c>
      <c r="W2760" s="17">
        <v>2</v>
      </c>
      <c r="X2760" s="17" t="str" cm="1">
        <f t="array" ref="X2760">_xlfn.IFS(W2760=0,"No evidenciado",W2760=1,"Novato",W2760=2,"Principiante avanzado",W2760=3,"Competente",W2760=4,"Proficiente",W2760=5,"Master")</f>
        <v>Principiante avanzado</v>
      </c>
      <c r="Y2760" s="17">
        <v>2</v>
      </c>
      <c r="Z2760" s="17" t="str" cm="1">
        <f t="array" ref="Z2760">_xlfn.IFS(Y2760=0,"No evidenciado",Y2760=1,"Novato",Y2760=2,"Principiante avanzado",Y2760=3,"Competente",Y2760=4,"Proficiente",Y2760=5,"Master")</f>
        <v>Principiante avanzado</v>
      </c>
      <c r="AA2760" s="17">
        <v>2</v>
      </c>
      <c r="AB2760" s="17" t="str" cm="1">
        <f t="array" ref="AB2760">_xlfn.IFS(AA2760=0,"No evidenciado",AA2760=1,"Novato",AA2760=2,"Principiante avanzado",AA2760=3,"Competente",AA2760=4,"Proficiente",AA2760=5,"Master")</f>
        <v>Principiante avanzado</v>
      </c>
      <c r="AC2760" s="17">
        <v>1</v>
      </c>
      <c r="AD2760" s="17" t="str" cm="1">
        <f t="array" ref="AD2760">_xlfn.IFS(AC2760=0,"Prenovato",AC2760=1,"Novato",AC2760=2,"Principiante avanzado",AC2760=3,"Competente",AC2760=4,"Proficiente",AC2760=5,"Master")</f>
        <v>Novato</v>
      </c>
      <c r="AE2760" s="17" t="s">
        <v>422</v>
      </c>
    </row>
    <row r="2761" spans="1:31" x14ac:dyDescent="0.25">
      <c r="A2761" t="s">
        <v>242</v>
      </c>
      <c r="B2761" t="s">
        <v>60</v>
      </c>
      <c r="C2761" t="s">
        <v>218</v>
      </c>
      <c r="D2761" t="s">
        <v>196</v>
      </c>
      <c r="E2761" t="s">
        <v>360</v>
      </c>
      <c r="F2761" t="s">
        <v>113</v>
      </c>
      <c r="G2761" t="s">
        <v>361</v>
      </c>
      <c r="H2761" s="4"/>
      <c r="I2761" s="1">
        <f t="shared" ca="1" si="175"/>
        <v>1485</v>
      </c>
      <c r="J2761" s="1" t="str">
        <f t="shared" ca="1" si="176"/>
        <v>3. Mayor a 6 meses</v>
      </c>
      <c r="K2761" t="str">
        <f t="shared" si="177"/>
        <v>NO</v>
      </c>
      <c r="L2761" t="s">
        <v>255</v>
      </c>
      <c r="M2761" t="s">
        <v>165</v>
      </c>
      <c r="N2761" t="s">
        <v>418</v>
      </c>
      <c r="O2761" t="s">
        <v>418</v>
      </c>
      <c r="P2761" t="str">
        <f t="shared" si="178"/>
        <v>CYNTIA KATTIA VARGAS LIMACHEProcesamiento de datosEVALUACION ANTERIOR</v>
      </c>
      <c r="Q2761" t="str">
        <f>BASE[[#This Row],[NombresCalificado]]&amp;BASE[[#This Row],[TipoEvaluacion]]</f>
        <v>CYNTIA KATTIA VARGAS LIMACHEEVALUACION ANTERIOR</v>
      </c>
      <c r="R2761">
        <v>2</v>
      </c>
      <c r="S2761" t="s">
        <v>4</v>
      </c>
      <c r="T2761" t="s">
        <v>419</v>
      </c>
      <c r="U2761" s="17">
        <v>1</v>
      </c>
      <c r="V2761" s="17" t="str" cm="1">
        <f t="array" ref="V2761">_xlfn.IFS(U2761=0,"Prenovato",U2761=1,"Novato",U2761=2,"Principiante avanzado",U2761=3,"Competente",U2761=4,"Proficiente",U2761=5,"Master")</f>
        <v>Novato</v>
      </c>
      <c r="W2761" s="17">
        <v>2</v>
      </c>
      <c r="X2761" s="17" t="str" cm="1">
        <f t="array" ref="X2761">_xlfn.IFS(W2761=0,"No evidenciado",W2761=1,"Novato",W2761=2,"Principiante avanzado",W2761=3,"Competente",W2761=4,"Proficiente",W2761=5,"Master")</f>
        <v>Principiante avanzado</v>
      </c>
      <c r="Y2761" s="17">
        <v>2</v>
      </c>
      <c r="Z2761" s="17" t="str" cm="1">
        <f t="array" ref="Z2761">_xlfn.IFS(Y2761=0,"No evidenciado",Y2761=1,"Novato",Y2761=2,"Principiante avanzado",Y2761=3,"Competente",Y2761=4,"Proficiente",Y2761=5,"Master")</f>
        <v>Principiante avanzado</v>
      </c>
      <c r="AA2761" s="17">
        <v>2</v>
      </c>
      <c r="AB2761" s="17" t="str" cm="1">
        <f t="array" ref="AB2761">_xlfn.IFS(AA2761=0,"No evidenciado",AA2761=1,"Novato",AA2761=2,"Principiante avanzado",AA2761=3,"Competente",AA2761=4,"Proficiente",AA2761=5,"Master")</f>
        <v>Principiante avanzado</v>
      </c>
      <c r="AC2761" s="17">
        <v>1</v>
      </c>
      <c r="AD2761" s="17" t="str" cm="1">
        <f t="array" ref="AD2761">_xlfn.IFS(AC2761=0,"Prenovato",AC2761=1,"Novato",AC2761=2,"Principiante avanzado",AC2761=3,"Competente",AC2761=4,"Proficiente",AC2761=5,"Master")</f>
        <v>Novato</v>
      </c>
      <c r="AE2761" s="17" t="s">
        <v>422</v>
      </c>
    </row>
    <row r="2762" spans="1:31" x14ac:dyDescent="0.25">
      <c r="A2762" t="s">
        <v>242</v>
      </c>
      <c r="B2762" t="s">
        <v>60</v>
      </c>
      <c r="C2762" t="s">
        <v>218</v>
      </c>
      <c r="D2762" t="s">
        <v>196</v>
      </c>
      <c r="E2762" t="s">
        <v>360</v>
      </c>
      <c r="F2762" t="s">
        <v>113</v>
      </c>
      <c r="G2762" t="s">
        <v>361</v>
      </c>
      <c r="H2762" s="4"/>
      <c r="I2762" s="1">
        <f t="shared" ca="1" si="175"/>
        <v>1485</v>
      </c>
      <c r="J2762" s="1" t="str">
        <f t="shared" ca="1" si="176"/>
        <v>3. Mayor a 6 meses</v>
      </c>
      <c r="K2762" t="str">
        <f t="shared" si="177"/>
        <v>NO</v>
      </c>
      <c r="L2762" t="s">
        <v>255</v>
      </c>
      <c r="M2762" t="s">
        <v>161</v>
      </c>
      <c r="N2762" t="s">
        <v>418</v>
      </c>
      <c r="O2762" t="s">
        <v>418</v>
      </c>
      <c r="P2762" t="str">
        <f t="shared" si="178"/>
        <v>CYNTIA KATTIA VARGAS LIMACHEIntegración de datos por lotesEVALUACION ANTERIOR</v>
      </c>
      <c r="Q2762" t="str">
        <f>BASE[[#This Row],[NombresCalificado]]&amp;BASE[[#This Row],[TipoEvaluacion]]</f>
        <v>CYNTIA KATTIA VARGAS LIMACHEEVALUACION ANTERIOR</v>
      </c>
      <c r="R2762">
        <v>1</v>
      </c>
      <c r="S2762" t="s">
        <v>6</v>
      </c>
      <c r="T2762" t="s">
        <v>419</v>
      </c>
      <c r="U2762" s="17">
        <v>1</v>
      </c>
      <c r="V2762" s="17" t="str" cm="1">
        <f t="array" ref="V2762">_xlfn.IFS(U2762=0,"Prenovato",U2762=1,"Novato",U2762=2,"Principiante avanzado",U2762=3,"Competente",U2762=4,"Proficiente",U2762=5,"Master")</f>
        <v>Novato</v>
      </c>
      <c r="W2762" s="17">
        <v>2</v>
      </c>
      <c r="X2762" s="17" t="str" cm="1">
        <f t="array" ref="X2762">_xlfn.IFS(W2762=0,"No evidenciado",W2762=1,"Novato",W2762=2,"Principiante avanzado",W2762=3,"Competente",W2762=4,"Proficiente",W2762=5,"Master")</f>
        <v>Principiante avanzado</v>
      </c>
      <c r="Y2762" s="17">
        <v>2</v>
      </c>
      <c r="Z2762" s="17" t="str" cm="1">
        <f t="array" ref="Z2762">_xlfn.IFS(Y2762=0,"No evidenciado",Y2762=1,"Novato",Y2762=2,"Principiante avanzado",Y2762=3,"Competente",Y2762=4,"Proficiente",Y2762=5,"Master")</f>
        <v>Principiante avanzado</v>
      </c>
      <c r="AA2762" s="17">
        <v>2</v>
      </c>
      <c r="AB2762" s="17" t="str" cm="1">
        <f t="array" ref="AB2762">_xlfn.IFS(AA2762=0,"No evidenciado",AA2762=1,"Novato",AA2762=2,"Principiante avanzado",AA2762=3,"Competente",AA2762=4,"Proficiente",AA2762=5,"Master")</f>
        <v>Principiante avanzado</v>
      </c>
      <c r="AC2762" s="17">
        <v>1</v>
      </c>
      <c r="AD2762" s="17" t="str" cm="1">
        <f t="array" ref="AD2762">_xlfn.IFS(AC2762=0,"Prenovato",AC2762=1,"Novato",AC2762=2,"Principiante avanzado",AC2762=3,"Competente",AC2762=4,"Proficiente",AC2762=5,"Master")</f>
        <v>Novato</v>
      </c>
      <c r="AE2762" s="17" t="s">
        <v>422</v>
      </c>
    </row>
    <row r="2763" spans="1:31" x14ac:dyDescent="0.25">
      <c r="A2763" t="s">
        <v>242</v>
      </c>
      <c r="B2763" t="s">
        <v>60</v>
      </c>
      <c r="C2763" t="s">
        <v>218</v>
      </c>
      <c r="D2763" t="s">
        <v>196</v>
      </c>
      <c r="E2763" t="s">
        <v>360</v>
      </c>
      <c r="F2763" t="s">
        <v>113</v>
      </c>
      <c r="G2763" t="s">
        <v>361</v>
      </c>
      <c r="H2763" s="4"/>
      <c r="I2763" s="1">
        <f t="shared" ca="1" si="175"/>
        <v>1485</v>
      </c>
      <c r="J2763" s="1" t="str">
        <f t="shared" ca="1" si="176"/>
        <v>3. Mayor a 6 meses</v>
      </c>
      <c r="K2763" t="str">
        <f t="shared" si="177"/>
        <v>NO</v>
      </c>
      <c r="L2763" t="s">
        <v>255</v>
      </c>
      <c r="M2763" t="s">
        <v>174</v>
      </c>
      <c r="N2763" t="s">
        <v>418</v>
      </c>
      <c r="O2763" t="s">
        <v>418</v>
      </c>
      <c r="P2763" t="str">
        <f t="shared" si="178"/>
        <v>CYNTIA KATTIA VARGAS LIMACHEDatawarehouse BCPEVALUACION ANTERIOR</v>
      </c>
      <c r="Q2763" t="str">
        <f>BASE[[#This Row],[NombresCalificado]]&amp;BASE[[#This Row],[TipoEvaluacion]]</f>
        <v>CYNTIA KATTIA VARGAS LIMACHEEVALUACION ANTERIOR</v>
      </c>
      <c r="R2763">
        <v>1</v>
      </c>
      <c r="S2763" t="s">
        <v>6</v>
      </c>
      <c r="T2763" t="s">
        <v>419</v>
      </c>
      <c r="U2763" s="17">
        <v>1</v>
      </c>
      <c r="V2763" s="17" t="str" cm="1">
        <f t="array" ref="V2763">_xlfn.IFS(U2763=0,"Prenovato",U2763=1,"Novato",U2763=2,"Principiante avanzado",U2763=3,"Competente",U2763=4,"Proficiente",U2763=5,"Master")</f>
        <v>Novato</v>
      </c>
      <c r="W2763" s="17">
        <v>2</v>
      </c>
      <c r="X2763" s="17" t="str" cm="1">
        <f t="array" ref="X2763">_xlfn.IFS(W2763=0,"No evidenciado",W2763=1,"Novato",W2763=2,"Principiante avanzado",W2763=3,"Competente",W2763=4,"Proficiente",W2763=5,"Master")</f>
        <v>Principiante avanzado</v>
      </c>
      <c r="Y2763" s="17">
        <v>2</v>
      </c>
      <c r="Z2763" s="17" t="str" cm="1">
        <f t="array" ref="Z2763">_xlfn.IFS(Y2763=0,"No evidenciado",Y2763=1,"Novato",Y2763=2,"Principiante avanzado",Y2763=3,"Competente",Y2763=4,"Proficiente",Y2763=5,"Master")</f>
        <v>Principiante avanzado</v>
      </c>
      <c r="AA2763" s="17">
        <v>2</v>
      </c>
      <c r="AB2763" s="17" t="str" cm="1">
        <f t="array" ref="AB2763">_xlfn.IFS(AA2763=0,"No evidenciado",AA2763=1,"Novato",AA2763=2,"Principiante avanzado",AA2763=3,"Competente",AA2763=4,"Proficiente",AA2763=5,"Master")</f>
        <v>Principiante avanzado</v>
      </c>
      <c r="AC2763" s="17">
        <v>1</v>
      </c>
      <c r="AD2763" s="17" t="str" cm="1">
        <f t="array" ref="AD2763">_xlfn.IFS(AC2763=0,"Prenovato",AC2763=1,"Novato",AC2763=2,"Principiante avanzado",AC2763=3,"Competente",AC2763=4,"Proficiente",AC2763=5,"Master")</f>
        <v>Novato</v>
      </c>
      <c r="AE2763" s="17" t="s">
        <v>422</v>
      </c>
    </row>
    <row r="2764" spans="1:31" x14ac:dyDescent="0.25">
      <c r="A2764" t="s">
        <v>242</v>
      </c>
      <c r="B2764" t="s">
        <v>60</v>
      </c>
      <c r="C2764" t="s">
        <v>218</v>
      </c>
      <c r="D2764" t="s">
        <v>196</v>
      </c>
      <c r="E2764" t="s">
        <v>360</v>
      </c>
      <c r="F2764" t="s">
        <v>113</v>
      </c>
      <c r="G2764" t="s">
        <v>361</v>
      </c>
      <c r="H2764" s="4"/>
      <c r="I2764" s="1">
        <f t="shared" ca="1" si="175"/>
        <v>1485</v>
      </c>
      <c r="J2764" s="1" t="str">
        <f t="shared" ca="1" si="176"/>
        <v>3. Mayor a 6 meses</v>
      </c>
      <c r="K2764" t="str">
        <f t="shared" si="177"/>
        <v>NO</v>
      </c>
      <c r="L2764" t="s">
        <v>255</v>
      </c>
      <c r="M2764" t="s">
        <v>164</v>
      </c>
      <c r="N2764" t="s">
        <v>417</v>
      </c>
      <c r="O2764" t="s">
        <v>416</v>
      </c>
      <c r="P2764" t="str">
        <f t="shared" si="178"/>
        <v>CYNTIA KATTIA VARGAS LIMACHEPrivacidad y seguridad de los datosEVALUACION ANTERIOR</v>
      </c>
      <c r="Q2764" t="str">
        <f>BASE[[#This Row],[NombresCalificado]]&amp;BASE[[#This Row],[TipoEvaluacion]]</f>
        <v>CYNTIA KATTIA VARGAS LIMACHEEVALUACION ANTERIOR</v>
      </c>
      <c r="R2764">
        <v>2</v>
      </c>
      <c r="S2764" t="s">
        <v>4</v>
      </c>
      <c r="T2764" t="s">
        <v>419</v>
      </c>
      <c r="U2764" s="17">
        <v>1</v>
      </c>
      <c r="V2764" s="17" t="str" cm="1">
        <f t="array" ref="V2764">_xlfn.IFS(U2764=0,"Prenovato",U2764=1,"Novato",U2764=2,"Principiante avanzado",U2764=3,"Competente",U2764=4,"Proficiente",U2764=5,"Master")</f>
        <v>Novato</v>
      </c>
      <c r="W2764" s="17">
        <v>2</v>
      </c>
      <c r="X2764" s="17" t="str" cm="1">
        <f t="array" ref="X2764">_xlfn.IFS(W2764=0,"No evidenciado",W2764=1,"Novato",W2764=2,"Principiante avanzado",W2764=3,"Competente",W2764=4,"Proficiente",W2764=5,"Master")</f>
        <v>Principiante avanzado</v>
      </c>
      <c r="Y2764" s="17">
        <v>2</v>
      </c>
      <c r="Z2764" s="17" t="str" cm="1">
        <f t="array" ref="Z2764">_xlfn.IFS(Y2764=0,"No evidenciado",Y2764=1,"Novato",Y2764=2,"Principiante avanzado",Y2764=3,"Competente",Y2764=4,"Proficiente",Y2764=5,"Master")</f>
        <v>Principiante avanzado</v>
      </c>
      <c r="AA2764" s="17">
        <v>2</v>
      </c>
      <c r="AB2764" s="17" t="str" cm="1">
        <f t="array" ref="AB2764">_xlfn.IFS(AA2764=0,"No evidenciado",AA2764=1,"Novato",AA2764=2,"Principiante avanzado",AA2764=3,"Competente",AA2764=4,"Proficiente",AA2764=5,"Master")</f>
        <v>Principiante avanzado</v>
      </c>
      <c r="AC2764" s="17">
        <v>1</v>
      </c>
      <c r="AD2764" s="17" t="str" cm="1">
        <f t="array" ref="AD2764">_xlfn.IFS(AC2764=0,"Prenovato",AC2764=1,"Novato",AC2764=2,"Principiante avanzado",AC2764=3,"Competente",AC2764=4,"Proficiente",AC2764=5,"Master")</f>
        <v>Novato</v>
      </c>
      <c r="AE2764" s="17" t="s">
        <v>422</v>
      </c>
    </row>
    <row r="2765" spans="1:31" x14ac:dyDescent="0.25">
      <c r="A2765" t="s">
        <v>242</v>
      </c>
      <c r="B2765" t="s">
        <v>60</v>
      </c>
      <c r="C2765" t="s">
        <v>218</v>
      </c>
      <c r="D2765" t="s">
        <v>196</v>
      </c>
      <c r="E2765" t="s">
        <v>360</v>
      </c>
      <c r="F2765" t="s">
        <v>113</v>
      </c>
      <c r="G2765" t="s">
        <v>361</v>
      </c>
      <c r="H2765" s="4"/>
      <c r="I2765" s="1">
        <f t="shared" ca="1" si="175"/>
        <v>1485</v>
      </c>
      <c r="J2765" s="1" t="str">
        <f t="shared" ca="1" si="176"/>
        <v>3. Mayor a 6 meses</v>
      </c>
      <c r="K2765" t="str">
        <f t="shared" si="177"/>
        <v>NO</v>
      </c>
      <c r="L2765" t="s">
        <v>255</v>
      </c>
      <c r="M2765" t="s">
        <v>56</v>
      </c>
      <c r="N2765" t="s">
        <v>417</v>
      </c>
      <c r="O2765" t="s">
        <v>416</v>
      </c>
      <c r="P2765" t="str">
        <f t="shared" si="178"/>
        <v>CYNTIA KATTIA VARGAS LIMACHEControl de versionesEVALUACION ANTERIOR</v>
      </c>
      <c r="Q2765" t="str">
        <f>BASE[[#This Row],[NombresCalificado]]&amp;BASE[[#This Row],[TipoEvaluacion]]</f>
        <v>CYNTIA KATTIA VARGAS LIMACHEEVALUACION ANTERIOR</v>
      </c>
      <c r="R2765">
        <v>0</v>
      </c>
      <c r="S2765" t="s">
        <v>185</v>
      </c>
      <c r="T2765" t="s">
        <v>419</v>
      </c>
      <c r="U2765" s="17">
        <v>1</v>
      </c>
      <c r="V2765" s="17" t="str" cm="1">
        <f t="array" ref="V2765">_xlfn.IFS(U2765=0,"Prenovato",U2765=1,"Novato",U2765=2,"Principiante avanzado",U2765=3,"Competente",U2765=4,"Proficiente",U2765=5,"Master")</f>
        <v>Novato</v>
      </c>
      <c r="W2765" s="17">
        <v>2</v>
      </c>
      <c r="X2765" s="17" t="str" cm="1">
        <f t="array" ref="X2765">_xlfn.IFS(W2765=0,"No evidenciado",W2765=1,"Novato",W2765=2,"Principiante avanzado",W2765=3,"Competente",W2765=4,"Proficiente",W2765=5,"Master")</f>
        <v>Principiante avanzado</v>
      </c>
      <c r="Y2765" s="17">
        <v>2</v>
      </c>
      <c r="Z2765" s="17" t="str" cm="1">
        <f t="array" ref="Z2765">_xlfn.IFS(Y2765=0,"No evidenciado",Y2765=1,"Novato",Y2765=2,"Principiante avanzado",Y2765=3,"Competente",Y2765=4,"Proficiente",Y2765=5,"Master")</f>
        <v>Principiante avanzado</v>
      </c>
      <c r="AA2765" s="17">
        <v>2</v>
      </c>
      <c r="AB2765" s="17" t="str" cm="1">
        <f t="array" ref="AB2765">_xlfn.IFS(AA2765=0,"No evidenciado",AA2765=1,"Novato",AA2765=2,"Principiante avanzado",AA2765=3,"Competente",AA2765=4,"Proficiente",AA2765=5,"Master")</f>
        <v>Principiante avanzado</v>
      </c>
      <c r="AC2765" s="17">
        <v>1</v>
      </c>
      <c r="AD2765" s="17" t="str" cm="1">
        <f t="array" ref="AD2765">_xlfn.IFS(AC2765=0,"Prenovato",AC2765=1,"Novato",AC2765=2,"Principiante avanzado",AC2765=3,"Competente",AC2765=4,"Proficiente",AC2765=5,"Master")</f>
        <v>Novato</v>
      </c>
      <c r="AE2765" s="17" t="s">
        <v>422</v>
      </c>
    </row>
    <row r="2766" spans="1:31" x14ac:dyDescent="0.25">
      <c r="A2766" t="s">
        <v>242</v>
      </c>
      <c r="B2766" t="s">
        <v>60</v>
      </c>
      <c r="C2766" t="s">
        <v>218</v>
      </c>
      <c r="D2766" t="s">
        <v>196</v>
      </c>
      <c r="E2766" t="s">
        <v>360</v>
      </c>
      <c r="F2766" t="s">
        <v>113</v>
      </c>
      <c r="G2766" t="s">
        <v>361</v>
      </c>
      <c r="H2766" s="4"/>
      <c r="I2766" s="1">
        <f t="shared" ca="1" si="175"/>
        <v>1485</v>
      </c>
      <c r="J2766" s="1" t="str">
        <f t="shared" ca="1" si="176"/>
        <v>3. Mayor a 6 meses</v>
      </c>
      <c r="K2766" t="str">
        <f t="shared" si="177"/>
        <v>NO</v>
      </c>
      <c r="L2766" t="s">
        <v>255</v>
      </c>
      <c r="M2766" t="s">
        <v>167</v>
      </c>
      <c r="N2766" t="s">
        <v>417</v>
      </c>
      <c r="O2766" t="s">
        <v>416</v>
      </c>
      <c r="P2766" t="str">
        <f t="shared" si="178"/>
        <v>CYNTIA KATTIA VARGAS LIMACHECI-CDEVALUACION ANTERIOR</v>
      </c>
      <c r="Q2766" t="str">
        <f>BASE[[#This Row],[NombresCalificado]]&amp;BASE[[#This Row],[TipoEvaluacion]]</f>
        <v>CYNTIA KATTIA VARGAS LIMACHEEVALUACION ANTERIOR</v>
      </c>
      <c r="R2766">
        <v>0</v>
      </c>
      <c r="S2766" t="s">
        <v>185</v>
      </c>
      <c r="T2766" t="s">
        <v>420</v>
      </c>
      <c r="U2766" s="17">
        <v>1</v>
      </c>
      <c r="V2766" s="17" t="str" cm="1">
        <f t="array" ref="V2766">_xlfn.IFS(U2766=0,"Prenovato",U2766=1,"Novato",U2766=2,"Principiante avanzado",U2766=3,"Competente",U2766=4,"Proficiente",U2766=5,"Master")</f>
        <v>Novato</v>
      </c>
      <c r="W2766" s="17">
        <v>2</v>
      </c>
      <c r="X2766" s="17" t="str" cm="1">
        <f t="array" ref="X2766">_xlfn.IFS(W2766=0,"No evidenciado",W2766=1,"Novato",W2766=2,"Principiante avanzado",W2766=3,"Competente",W2766=4,"Proficiente",W2766=5,"Master")</f>
        <v>Principiante avanzado</v>
      </c>
      <c r="Y2766" s="17">
        <v>2</v>
      </c>
      <c r="Z2766" s="17" t="str" cm="1">
        <f t="array" ref="Z2766">_xlfn.IFS(Y2766=0,"No evidenciado",Y2766=1,"Novato",Y2766=2,"Principiante avanzado",Y2766=3,"Competente",Y2766=4,"Proficiente",Y2766=5,"Master")</f>
        <v>Principiante avanzado</v>
      </c>
      <c r="AA2766" s="17">
        <v>2</v>
      </c>
      <c r="AB2766" s="17" t="str" cm="1">
        <f t="array" ref="AB2766">_xlfn.IFS(AA2766=0,"No evidenciado",AA2766=1,"Novato",AA2766=2,"Principiante avanzado",AA2766=3,"Competente",AA2766=4,"Proficiente",AA2766=5,"Master")</f>
        <v>Principiante avanzado</v>
      </c>
      <c r="AC2766" s="17">
        <v>1</v>
      </c>
      <c r="AD2766" s="17" t="str" cm="1">
        <f t="array" ref="AD2766">_xlfn.IFS(AC2766=0,"Prenovato",AC2766=1,"Novato",AC2766=2,"Principiante avanzado",AC2766=3,"Competente",AC2766=4,"Proficiente",AC2766=5,"Master")</f>
        <v>Novato</v>
      </c>
      <c r="AE2766" s="17" t="s">
        <v>422</v>
      </c>
    </row>
    <row r="2767" spans="1:31" x14ac:dyDescent="0.25">
      <c r="A2767" t="s">
        <v>242</v>
      </c>
      <c r="B2767" t="s">
        <v>60</v>
      </c>
      <c r="C2767" t="s">
        <v>218</v>
      </c>
      <c r="D2767" t="s">
        <v>196</v>
      </c>
      <c r="E2767" t="s">
        <v>360</v>
      </c>
      <c r="F2767" t="s">
        <v>113</v>
      </c>
      <c r="G2767" t="s">
        <v>361</v>
      </c>
      <c r="H2767" s="4"/>
      <c r="I2767" s="1">
        <f t="shared" ca="1" si="175"/>
        <v>1485</v>
      </c>
      <c r="J2767" s="1" t="str">
        <f t="shared" ca="1" si="176"/>
        <v>3. Mayor a 6 meses</v>
      </c>
      <c r="K2767" t="str">
        <f t="shared" si="177"/>
        <v>NO</v>
      </c>
      <c r="L2767" t="s">
        <v>255</v>
      </c>
      <c r="M2767" t="s">
        <v>169</v>
      </c>
      <c r="N2767" t="s">
        <v>416</v>
      </c>
      <c r="O2767" t="s">
        <v>416</v>
      </c>
      <c r="P2767" t="str">
        <f t="shared" si="178"/>
        <v>CYNTIA KATTIA VARGAS LIMACHEAnálisis de datosEVALUACION ANTERIOR</v>
      </c>
      <c r="Q2767" t="str">
        <f>BASE[[#This Row],[NombresCalificado]]&amp;BASE[[#This Row],[TipoEvaluacion]]</f>
        <v>CYNTIA KATTIA VARGAS LIMACHEEVALUACION ANTERIOR</v>
      </c>
      <c r="R2767">
        <v>2</v>
      </c>
      <c r="S2767" t="s">
        <v>4</v>
      </c>
      <c r="T2767" t="s">
        <v>419</v>
      </c>
      <c r="U2767" s="17">
        <v>1</v>
      </c>
      <c r="V2767" s="17" t="str" cm="1">
        <f t="array" ref="V2767">_xlfn.IFS(U2767=0,"Prenovato",U2767=1,"Novato",U2767=2,"Principiante avanzado",U2767=3,"Competente",U2767=4,"Proficiente",U2767=5,"Master")</f>
        <v>Novato</v>
      </c>
      <c r="W2767" s="17">
        <v>2</v>
      </c>
      <c r="X2767" s="17" t="str" cm="1">
        <f t="array" ref="X2767">_xlfn.IFS(W2767=0,"No evidenciado",W2767=1,"Novato",W2767=2,"Principiante avanzado",W2767=3,"Competente",W2767=4,"Proficiente",W2767=5,"Master")</f>
        <v>Principiante avanzado</v>
      </c>
      <c r="Y2767" s="17">
        <v>2</v>
      </c>
      <c r="Z2767" s="17" t="str" cm="1">
        <f t="array" ref="Z2767">_xlfn.IFS(Y2767=0,"No evidenciado",Y2767=1,"Novato",Y2767=2,"Principiante avanzado",Y2767=3,"Competente",Y2767=4,"Proficiente",Y2767=5,"Master")</f>
        <v>Principiante avanzado</v>
      </c>
      <c r="AA2767" s="17">
        <v>2</v>
      </c>
      <c r="AB2767" s="17" t="str" cm="1">
        <f t="array" ref="AB2767">_xlfn.IFS(AA2767=0,"No evidenciado",AA2767=1,"Novato",AA2767=2,"Principiante avanzado",AA2767=3,"Competente",AA2767=4,"Proficiente",AA2767=5,"Master")</f>
        <v>Principiante avanzado</v>
      </c>
      <c r="AC2767" s="17">
        <v>1</v>
      </c>
      <c r="AD2767" s="17" t="str" cm="1">
        <f t="array" ref="AD2767">_xlfn.IFS(AC2767=0,"Prenovato",AC2767=1,"Novato",AC2767=2,"Principiante avanzado",AC2767=3,"Competente",AC2767=4,"Proficiente",AC2767=5,"Master")</f>
        <v>Novato</v>
      </c>
      <c r="AE2767" s="17" t="s">
        <v>422</v>
      </c>
    </row>
    <row r="2768" spans="1:31" x14ac:dyDescent="0.25">
      <c r="A2768" t="s">
        <v>242</v>
      </c>
      <c r="B2768" t="s">
        <v>60</v>
      </c>
      <c r="C2768" t="s">
        <v>218</v>
      </c>
      <c r="D2768" t="s">
        <v>196</v>
      </c>
      <c r="E2768" t="s">
        <v>360</v>
      </c>
      <c r="F2768" t="s">
        <v>113</v>
      </c>
      <c r="G2768" t="s">
        <v>361</v>
      </c>
      <c r="H2768" s="4"/>
      <c r="I2768" s="1">
        <f t="shared" ca="1" si="175"/>
        <v>1485</v>
      </c>
      <c r="J2768" s="1" t="str">
        <f t="shared" ca="1" si="176"/>
        <v>3. Mayor a 6 meses</v>
      </c>
      <c r="K2768" t="str">
        <f t="shared" si="177"/>
        <v>NO</v>
      </c>
      <c r="L2768" t="s">
        <v>255</v>
      </c>
      <c r="M2768" t="s">
        <v>166</v>
      </c>
      <c r="N2768" t="s">
        <v>416</v>
      </c>
      <c r="O2768" t="s">
        <v>416</v>
      </c>
      <c r="P2768" t="str">
        <f t="shared" si="178"/>
        <v>CYNTIA KATTIA VARGAS LIMACHEBase de datos No-SQLEVALUACION ANTERIOR</v>
      </c>
      <c r="Q2768" t="str">
        <f>BASE[[#This Row],[NombresCalificado]]&amp;BASE[[#This Row],[TipoEvaluacion]]</f>
        <v>CYNTIA KATTIA VARGAS LIMACHEEVALUACION ANTERIOR</v>
      </c>
      <c r="R2768">
        <v>0</v>
      </c>
      <c r="S2768" t="s">
        <v>185</v>
      </c>
      <c r="T2768" t="s">
        <v>419</v>
      </c>
      <c r="U2768" s="17">
        <v>1</v>
      </c>
      <c r="V2768" s="17" t="str" cm="1">
        <f t="array" ref="V2768">_xlfn.IFS(U2768=0,"Prenovato",U2768=1,"Novato",U2768=2,"Principiante avanzado",U2768=3,"Competente",U2768=4,"Proficiente",U2768=5,"Master")</f>
        <v>Novato</v>
      </c>
      <c r="W2768" s="17">
        <v>2</v>
      </c>
      <c r="X2768" s="17" t="str" cm="1">
        <f t="array" ref="X2768">_xlfn.IFS(W2768=0,"No evidenciado",W2768=1,"Novato",W2768=2,"Principiante avanzado",W2768=3,"Competente",W2768=4,"Proficiente",W2768=5,"Master")</f>
        <v>Principiante avanzado</v>
      </c>
      <c r="Y2768" s="17">
        <v>2</v>
      </c>
      <c r="Z2768" s="17" t="str" cm="1">
        <f t="array" ref="Z2768">_xlfn.IFS(Y2768=0,"No evidenciado",Y2768=1,"Novato",Y2768=2,"Principiante avanzado",Y2768=3,"Competente",Y2768=4,"Proficiente",Y2768=5,"Master")</f>
        <v>Principiante avanzado</v>
      </c>
      <c r="AA2768" s="17">
        <v>2</v>
      </c>
      <c r="AB2768" s="17" t="str" cm="1">
        <f t="array" ref="AB2768">_xlfn.IFS(AA2768=0,"No evidenciado",AA2768=1,"Novato",AA2768=2,"Principiante avanzado",AA2768=3,"Competente",AA2768=4,"Proficiente",AA2768=5,"Master")</f>
        <v>Principiante avanzado</v>
      </c>
      <c r="AC2768" s="17">
        <v>1</v>
      </c>
      <c r="AD2768" s="17" t="str" cm="1">
        <f t="array" ref="AD2768">_xlfn.IFS(AC2768=0,"Prenovato",AC2768=1,"Novato",AC2768=2,"Principiante avanzado",AC2768=3,"Competente",AC2768=4,"Proficiente",AC2768=5,"Master")</f>
        <v>Novato</v>
      </c>
      <c r="AE2768" s="17" t="s">
        <v>422</v>
      </c>
    </row>
    <row r="2769" spans="1:31" x14ac:dyDescent="0.25">
      <c r="A2769" t="s">
        <v>242</v>
      </c>
      <c r="B2769" t="s">
        <v>60</v>
      </c>
      <c r="C2769" t="s">
        <v>218</v>
      </c>
      <c r="D2769" t="s">
        <v>196</v>
      </c>
      <c r="E2769" t="s">
        <v>360</v>
      </c>
      <c r="F2769" t="s">
        <v>113</v>
      </c>
      <c r="G2769" t="s">
        <v>361</v>
      </c>
      <c r="H2769" s="4"/>
      <c r="I2769" s="1">
        <f t="shared" ca="1" si="175"/>
        <v>1485</v>
      </c>
      <c r="J2769" s="1" t="str">
        <f t="shared" ca="1" si="176"/>
        <v>3. Mayor a 6 meses</v>
      </c>
      <c r="K2769" t="str">
        <f t="shared" si="177"/>
        <v>NO</v>
      </c>
      <c r="L2769" t="s">
        <v>255</v>
      </c>
      <c r="M2769" t="s">
        <v>171</v>
      </c>
      <c r="N2769" t="s">
        <v>416</v>
      </c>
      <c r="O2769" t="s">
        <v>416</v>
      </c>
      <c r="P2769" t="str">
        <f t="shared" si="178"/>
        <v>CYNTIA KATTIA VARGAS LIMACHEBases de datos en la nubeEVALUACION ANTERIOR</v>
      </c>
      <c r="Q2769" t="str">
        <f>BASE[[#This Row],[NombresCalificado]]&amp;BASE[[#This Row],[TipoEvaluacion]]</f>
        <v>CYNTIA KATTIA VARGAS LIMACHEEVALUACION ANTERIOR</v>
      </c>
      <c r="R2769">
        <v>0</v>
      </c>
      <c r="S2769" t="s">
        <v>185</v>
      </c>
      <c r="T2769" t="s">
        <v>420</v>
      </c>
      <c r="U2769" s="17">
        <v>1</v>
      </c>
      <c r="V2769" s="17" t="str" cm="1">
        <f t="array" ref="V2769">_xlfn.IFS(U2769=0,"Prenovato",U2769=1,"Novato",U2769=2,"Principiante avanzado",U2769=3,"Competente",U2769=4,"Proficiente",U2769=5,"Master")</f>
        <v>Novato</v>
      </c>
      <c r="W2769" s="17">
        <v>2</v>
      </c>
      <c r="X2769" s="17" t="str" cm="1">
        <f t="array" ref="X2769">_xlfn.IFS(W2769=0,"No evidenciado",W2769=1,"Novato",W2769=2,"Principiante avanzado",W2769=3,"Competente",W2769=4,"Proficiente",W2769=5,"Master")</f>
        <v>Principiante avanzado</v>
      </c>
      <c r="Y2769" s="17">
        <v>2</v>
      </c>
      <c r="Z2769" s="17" t="str" cm="1">
        <f t="array" ref="Z2769">_xlfn.IFS(Y2769=0,"No evidenciado",Y2769=1,"Novato",Y2769=2,"Principiante avanzado",Y2769=3,"Competente",Y2769=4,"Proficiente",Y2769=5,"Master")</f>
        <v>Principiante avanzado</v>
      </c>
      <c r="AA2769" s="17">
        <v>2</v>
      </c>
      <c r="AB2769" s="17" t="str" cm="1">
        <f t="array" ref="AB2769">_xlfn.IFS(AA2769=0,"No evidenciado",AA2769=1,"Novato",AA2769=2,"Principiante avanzado",AA2769=3,"Competente",AA2769=4,"Proficiente",AA2769=5,"Master")</f>
        <v>Principiante avanzado</v>
      </c>
      <c r="AC2769" s="17">
        <v>1</v>
      </c>
      <c r="AD2769" s="17" t="str" cm="1">
        <f t="array" ref="AD2769">_xlfn.IFS(AC2769=0,"Prenovato",AC2769=1,"Novato",AC2769=2,"Principiante avanzado",AC2769=3,"Competente",AC2769=4,"Proficiente",AC2769=5,"Master")</f>
        <v>Novato</v>
      </c>
      <c r="AE2769" s="17" t="s">
        <v>422</v>
      </c>
    </row>
    <row r="2770" spans="1:31" x14ac:dyDescent="0.25">
      <c r="A2770" t="s">
        <v>242</v>
      </c>
      <c r="B2770" t="s">
        <v>60</v>
      </c>
      <c r="C2770" t="s">
        <v>218</v>
      </c>
      <c r="D2770" t="s">
        <v>196</v>
      </c>
      <c r="E2770" t="s">
        <v>360</v>
      </c>
      <c r="F2770" t="s">
        <v>113</v>
      </c>
      <c r="G2770" t="s">
        <v>361</v>
      </c>
      <c r="H2770" s="4"/>
      <c r="I2770" s="1">
        <f t="shared" ca="1" si="175"/>
        <v>1485</v>
      </c>
      <c r="J2770" s="1" t="str">
        <f t="shared" ca="1" si="176"/>
        <v>3. Mayor a 6 meses</v>
      </c>
      <c r="K2770" t="str">
        <f t="shared" si="177"/>
        <v>NO</v>
      </c>
      <c r="L2770" t="s">
        <v>255</v>
      </c>
      <c r="M2770" t="s">
        <v>160</v>
      </c>
      <c r="N2770" t="s">
        <v>416</v>
      </c>
      <c r="O2770" t="s">
        <v>416</v>
      </c>
      <c r="P2770" t="str">
        <f t="shared" si="178"/>
        <v>CYNTIA KATTIA VARGAS LIMACHEIntegración de datos en tiempo realEVALUACION ANTERIOR</v>
      </c>
      <c r="Q2770" t="str">
        <f>BASE[[#This Row],[NombresCalificado]]&amp;BASE[[#This Row],[TipoEvaluacion]]</f>
        <v>CYNTIA KATTIA VARGAS LIMACHEEVALUACION ANTERIOR</v>
      </c>
      <c r="R2770">
        <v>0</v>
      </c>
      <c r="S2770" t="s">
        <v>185</v>
      </c>
      <c r="T2770" t="s">
        <v>419</v>
      </c>
      <c r="U2770" s="17">
        <v>1</v>
      </c>
      <c r="V2770" s="17" t="str" cm="1">
        <f t="array" ref="V2770">_xlfn.IFS(U2770=0,"Prenovato",U2770=1,"Novato",U2770=2,"Principiante avanzado",U2770=3,"Competente",U2770=4,"Proficiente",U2770=5,"Master")</f>
        <v>Novato</v>
      </c>
      <c r="W2770" s="17">
        <v>2</v>
      </c>
      <c r="X2770" s="17" t="str" cm="1">
        <f t="array" ref="X2770">_xlfn.IFS(W2770=0,"No evidenciado",W2770=1,"Novato",W2770=2,"Principiante avanzado",W2770=3,"Competente",W2770=4,"Proficiente",W2770=5,"Master")</f>
        <v>Principiante avanzado</v>
      </c>
      <c r="Y2770" s="17">
        <v>2</v>
      </c>
      <c r="Z2770" s="17" t="str" cm="1">
        <f t="array" ref="Z2770">_xlfn.IFS(Y2770=0,"No evidenciado",Y2770=1,"Novato",Y2770=2,"Principiante avanzado",Y2770=3,"Competente",Y2770=4,"Proficiente",Y2770=5,"Master")</f>
        <v>Principiante avanzado</v>
      </c>
      <c r="AA2770" s="17">
        <v>2</v>
      </c>
      <c r="AB2770" s="17" t="str" cm="1">
        <f t="array" ref="AB2770">_xlfn.IFS(AA2770=0,"No evidenciado",AA2770=1,"Novato",AA2770=2,"Principiante avanzado",AA2770=3,"Competente",AA2770=4,"Proficiente",AA2770=5,"Master")</f>
        <v>Principiante avanzado</v>
      </c>
      <c r="AC2770" s="17">
        <v>1</v>
      </c>
      <c r="AD2770" s="17" t="str" cm="1">
        <f t="array" ref="AD2770">_xlfn.IFS(AC2770=0,"Prenovato",AC2770=1,"Novato",AC2770=2,"Principiante avanzado",AC2770=3,"Competente",AC2770=4,"Proficiente",AC2770=5,"Master")</f>
        <v>Novato</v>
      </c>
      <c r="AE2770" s="17" t="s">
        <v>422</v>
      </c>
    </row>
    <row r="2771" spans="1:31" x14ac:dyDescent="0.25">
      <c r="A2771" t="s">
        <v>242</v>
      </c>
      <c r="B2771" t="s">
        <v>60</v>
      </c>
      <c r="C2771" t="s">
        <v>218</v>
      </c>
      <c r="D2771" t="s">
        <v>196</v>
      </c>
      <c r="E2771" t="s">
        <v>360</v>
      </c>
      <c r="F2771" t="s">
        <v>113</v>
      </c>
      <c r="G2771" t="s">
        <v>361</v>
      </c>
      <c r="H2771" s="4"/>
      <c r="I2771" s="1">
        <f t="shared" ca="1" si="175"/>
        <v>1485</v>
      </c>
      <c r="J2771" s="1" t="str">
        <f t="shared" ca="1" si="176"/>
        <v>3. Mayor a 6 meses</v>
      </c>
      <c r="K2771" t="str">
        <f t="shared" si="177"/>
        <v>NO</v>
      </c>
      <c r="L2771" t="s">
        <v>255</v>
      </c>
      <c r="M2771" t="s">
        <v>158</v>
      </c>
      <c r="N2771" t="s">
        <v>416</v>
      </c>
      <c r="O2771" t="s">
        <v>416</v>
      </c>
      <c r="P2771" t="str">
        <f t="shared" si="178"/>
        <v>CYNTIA KATTIA VARGAS LIMACHEServicios en la nubeEVALUACION ANTERIOR</v>
      </c>
      <c r="Q2771" t="str">
        <f>BASE[[#This Row],[NombresCalificado]]&amp;BASE[[#This Row],[TipoEvaluacion]]</f>
        <v>CYNTIA KATTIA VARGAS LIMACHEEVALUACION ANTERIOR</v>
      </c>
      <c r="R2771">
        <v>0</v>
      </c>
      <c r="S2771" t="s">
        <v>185</v>
      </c>
      <c r="T2771" t="s">
        <v>420</v>
      </c>
      <c r="U2771" s="17">
        <v>1</v>
      </c>
      <c r="V2771" s="17" t="str" cm="1">
        <f t="array" ref="V2771">_xlfn.IFS(U2771=0,"Prenovato",U2771=1,"Novato",U2771=2,"Principiante avanzado",U2771=3,"Competente",U2771=4,"Proficiente",U2771=5,"Master")</f>
        <v>Novato</v>
      </c>
      <c r="W2771" s="17">
        <v>2</v>
      </c>
      <c r="X2771" s="17" t="str" cm="1">
        <f t="array" ref="X2771">_xlfn.IFS(W2771=0,"No evidenciado",W2771=1,"Novato",W2771=2,"Principiante avanzado",W2771=3,"Competente",W2771=4,"Proficiente",W2771=5,"Master")</f>
        <v>Principiante avanzado</v>
      </c>
      <c r="Y2771" s="17">
        <v>2</v>
      </c>
      <c r="Z2771" s="17" t="str" cm="1">
        <f t="array" ref="Z2771">_xlfn.IFS(Y2771=0,"No evidenciado",Y2771=1,"Novato",Y2771=2,"Principiante avanzado",Y2771=3,"Competente",Y2771=4,"Proficiente",Y2771=5,"Master")</f>
        <v>Principiante avanzado</v>
      </c>
      <c r="AA2771" s="17">
        <v>2</v>
      </c>
      <c r="AB2771" s="17" t="str" cm="1">
        <f t="array" ref="AB2771">_xlfn.IFS(AA2771=0,"No evidenciado",AA2771=1,"Novato",AA2771=2,"Principiante avanzado",AA2771=3,"Competente",AA2771=4,"Proficiente",AA2771=5,"Master")</f>
        <v>Principiante avanzado</v>
      </c>
      <c r="AC2771" s="17">
        <v>1</v>
      </c>
      <c r="AD2771" s="17" t="str" cm="1">
        <f t="array" ref="AD2771">_xlfn.IFS(AC2771=0,"Prenovato",AC2771=1,"Novato",AC2771=2,"Principiante avanzado",AC2771=3,"Competente",AC2771=4,"Proficiente",AC2771=5,"Master")</f>
        <v>Novato</v>
      </c>
      <c r="AE2771" s="17" t="s">
        <v>422</v>
      </c>
    </row>
    <row r="2772" spans="1:31" x14ac:dyDescent="0.25">
      <c r="A2772" t="s">
        <v>242</v>
      </c>
      <c r="B2772" t="s">
        <v>60</v>
      </c>
      <c r="C2772" t="s">
        <v>218</v>
      </c>
      <c r="D2772" t="s">
        <v>196</v>
      </c>
      <c r="E2772" t="s">
        <v>360</v>
      </c>
      <c r="F2772" t="s">
        <v>113</v>
      </c>
      <c r="G2772" t="s">
        <v>361</v>
      </c>
      <c r="H2772" s="4"/>
      <c r="I2772" s="1">
        <f t="shared" ca="1" si="175"/>
        <v>1485</v>
      </c>
      <c r="J2772" s="1" t="str">
        <f t="shared" ca="1" si="176"/>
        <v>3. Mayor a 6 meses</v>
      </c>
      <c r="K2772" t="str">
        <f t="shared" si="177"/>
        <v>NO</v>
      </c>
      <c r="L2772" t="s">
        <v>255</v>
      </c>
      <c r="M2772" t="s">
        <v>159</v>
      </c>
      <c r="N2772" t="s">
        <v>416</v>
      </c>
      <c r="O2772" t="s">
        <v>416</v>
      </c>
      <c r="P2772" t="str">
        <f t="shared" si="178"/>
        <v>CYNTIA KATTIA VARGAS LIMACHEGobernanza de datosEVALUACION ANTERIOR</v>
      </c>
      <c r="Q2772" t="str">
        <f>BASE[[#This Row],[NombresCalificado]]&amp;BASE[[#This Row],[TipoEvaluacion]]</f>
        <v>CYNTIA KATTIA VARGAS LIMACHEEVALUACION ANTERIOR</v>
      </c>
      <c r="R2772">
        <v>1</v>
      </c>
      <c r="S2772" t="s">
        <v>6</v>
      </c>
      <c r="T2772" t="s">
        <v>419</v>
      </c>
      <c r="U2772" s="17">
        <v>1</v>
      </c>
      <c r="V2772" s="17" t="str" cm="1">
        <f t="array" ref="V2772">_xlfn.IFS(U2772=0,"Prenovato",U2772=1,"Novato",U2772=2,"Principiante avanzado",U2772=3,"Competente",U2772=4,"Proficiente",U2772=5,"Master")</f>
        <v>Novato</v>
      </c>
      <c r="W2772" s="17">
        <v>2</v>
      </c>
      <c r="X2772" s="17" t="str" cm="1">
        <f t="array" ref="X2772">_xlfn.IFS(W2772=0,"No evidenciado",W2772=1,"Novato",W2772=2,"Principiante avanzado",W2772=3,"Competente",W2772=4,"Proficiente",W2772=5,"Master")</f>
        <v>Principiante avanzado</v>
      </c>
      <c r="Y2772" s="17">
        <v>2</v>
      </c>
      <c r="Z2772" s="17" t="str" cm="1">
        <f t="array" ref="Z2772">_xlfn.IFS(Y2772=0,"No evidenciado",Y2772=1,"Novato",Y2772=2,"Principiante avanzado",Y2772=3,"Competente",Y2772=4,"Proficiente",Y2772=5,"Master")</f>
        <v>Principiante avanzado</v>
      </c>
      <c r="AA2772" s="17">
        <v>2</v>
      </c>
      <c r="AB2772" s="17" t="str" cm="1">
        <f t="array" ref="AB2772">_xlfn.IFS(AA2772=0,"No evidenciado",AA2772=1,"Novato",AA2772=2,"Principiante avanzado",AA2772=3,"Competente",AA2772=4,"Proficiente",AA2772=5,"Master")</f>
        <v>Principiante avanzado</v>
      </c>
      <c r="AC2772" s="17">
        <v>1</v>
      </c>
      <c r="AD2772" s="17" t="str" cm="1">
        <f t="array" ref="AD2772">_xlfn.IFS(AC2772=0,"Prenovato",AC2772=1,"Novato",AC2772=2,"Principiante avanzado",AC2772=3,"Competente",AC2772=4,"Proficiente",AC2772=5,"Master")</f>
        <v>Novato</v>
      </c>
      <c r="AE2772" s="17" t="s">
        <v>422</v>
      </c>
    </row>
    <row r="2773" spans="1:31" x14ac:dyDescent="0.25">
      <c r="A2773" t="s">
        <v>242</v>
      </c>
      <c r="B2773" t="s">
        <v>60</v>
      </c>
      <c r="C2773" t="s">
        <v>218</v>
      </c>
      <c r="D2773" t="s">
        <v>196</v>
      </c>
      <c r="E2773" t="s">
        <v>360</v>
      </c>
      <c r="F2773" t="s">
        <v>113</v>
      </c>
      <c r="G2773" t="s">
        <v>361</v>
      </c>
      <c r="H2773" s="4"/>
      <c r="I2773" s="1">
        <f t="shared" ca="1" si="175"/>
        <v>1485</v>
      </c>
      <c r="J2773" s="1" t="str">
        <f t="shared" ca="1" si="176"/>
        <v>3. Mayor a 6 meses</v>
      </c>
      <c r="K2773" t="str">
        <f t="shared" si="177"/>
        <v>NO</v>
      </c>
      <c r="L2773" t="s">
        <v>255</v>
      </c>
      <c r="M2773" t="s">
        <v>173</v>
      </c>
      <c r="N2773" t="s">
        <v>416</v>
      </c>
      <c r="O2773" t="s">
        <v>416</v>
      </c>
      <c r="P2773" t="str">
        <f t="shared" si="178"/>
        <v>CYNTIA KATTIA VARGAS LIMACHEDatalake BCPEVALUACION ANTERIOR</v>
      </c>
      <c r="Q2773" t="str">
        <f>BASE[[#This Row],[NombresCalificado]]&amp;BASE[[#This Row],[TipoEvaluacion]]</f>
        <v>CYNTIA KATTIA VARGAS LIMACHEEVALUACION ANTERIOR</v>
      </c>
      <c r="R2773">
        <v>0</v>
      </c>
      <c r="S2773" t="s">
        <v>185</v>
      </c>
      <c r="T2773" t="s">
        <v>419</v>
      </c>
      <c r="U2773" s="17">
        <v>1</v>
      </c>
      <c r="V2773" s="17" t="str" cm="1">
        <f t="array" ref="V2773">_xlfn.IFS(U2773=0,"Prenovato",U2773=1,"Novato",U2773=2,"Principiante avanzado",U2773=3,"Competente",U2773=4,"Proficiente",U2773=5,"Master")</f>
        <v>Novato</v>
      </c>
      <c r="W2773" s="17">
        <v>2</v>
      </c>
      <c r="X2773" s="17" t="str" cm="1">
        <f t="array" ref="X2773">_xlfn.IFS(W2773=0,"No evidenciado",W2773=1,"Novato",W2773=2,"Principiante avanzado",W2773=3,"Competente",W2773=4,"Proficiente",W2773=5,"Master")</f>
        <v>Principiante avanzado</v>
      </c>
      <c r="Y2773" s="17">
        <v>2</v>
      </c>
      <c r="Z2773" s="17" t="str" cm="1">
        <f t="array" ref="Z2773">_xlfn.IFS(Y2773=0,"No evidenciado",Y2773=1,"Novato",Y2773=2,"Principiante avanzado",Y2773=3,"Competente",Y2773=4,"Proficiente",Y2773=5,"Master")</f>
        <v>Principiante avanzado</v>
      </c>
      <c r="AA2773" s="17">
        <v>2</v>
      </c>
      <c r="AB2773" s="17" t="str" cm="1">
        <f t="array" ref="AB2773">_xlfn.IFS(AA2773=0,"No evidenciado",AA2773=1,"Novato",AA2773=2,"Principiante avanzado",AA2773=3,"Competente",AA2773=4,"Proficiente",AA2773=5,"Master")</f>
        <v>Principiante avanzado</v>
      </c>
      <c r="AC2773" s="17">
        <v>1</v>
      </c>
      <c r="AD2773" s="17" t="str" cm="1">
        <f t="array" ref="AD2773">_xlfn.IFS(AC2773=0,"Prenovato",AC2773=1,"Novato",AC2773=2,"Principiante avanzado",AC2773=3,"Competente",AC2773=4,"Proficiente",AC2773=5,"Master")</f>
        <v>Novato</v>
      </c>
      <c r="AE2773" s="17" t="s">
        <v>422</v>
      </c>
    </row>
    <row r="2774" spans="1:31" x14ac:dyDescent="0.25">
      <c r="A2774" t="s">
        <v>242</v>
      </c>
      <c r="B2774" t="s">
        <v>60</v>
      </c>
      <c r="C2774" t="s">
        <v>218</v>
      </c>
      <c r="D2774" t="s">
        <v>196</v>
      </c>
      <c r="E2774" t="s">
        <v>360</v>
      </c>
      <c r="F2774" t="s">
        <v>113</v>
      </c>
      <c r="G2774" t="s">
        <v>361</v>
      </c>
      <c r="H2774" s="4"/>
      <c r="I2774" s="1">
        <f t="shared" ca="1" si="175"/>
        <v>1485</v>
      </c>
      <c r="J2774" s="1" t="str">
        <f t="shared" ca="1" si="176"/>
        <v>3. Mayor a 6 meses</v>
      </c>
      <c r="K2774" t="str">
        <f t="shared" si="177"/>
        <v>NO</v>
      </c>
      <c r="L2774" t="s">
        <v>255</v>
      </c>
      <c r="M2774" t="s">
        <v>172</v>
      </c>
      <c r="N2774" t="s">
        <v>416</v>
      </c>
      <c r="O2774" t="s">
        <v>416</v>
      </c>
      <c r="P2774" t="str">
        <f t="shared" si="178"/>
        <v>CYNTIA KATTIA VARGAS LIMACHECalidad de datosEVALUACION ANTERIOR</v>
      </c>
      <c r="Q2774" t="str">
        <f>BASE[[#This Row],[NombresCalificado]]&amp;BASE[[#This Row],[TipoEvaluacion]]</f>
        <v>CYNTIA KATTIA VARGAS LIMACHEEVALUACION ANTERIOR</v>
      </c>
      <c r="R2774">
        <v>2</v>
      </c>
      <c r="S2774" t="s">
        <v>4</v>
      </c>
      <c r="T2774" t="s">
        <v>419</v>
      </c>
      <c r="U2774" s="17">
        <v>1</v>
      </c>
      <c r="V2774" s="17" t="str" cm="1">
        <f t="array" ref="V2774">_xlfn.IFS(U2774=0,"Prenovato",U2774=1,"Novato",U2774=2,"Principiante avanzado",U2774=3,"Competente",U2774=4,"Proficiente",U2774=5,"Master")</f>
        <v>Novato</v>
      </c>
      <c r="W2774" s="17">
        <v>2</v>
      </c>
      <c r="X2774" s="17" t="str" cm="1">
        <f t="array" ref="X2774">_xlfn.IFS(W2774=0,"No evidenciado",W2774=1,"Novato",W2774=2,"Principiante avanzado",W2774=3,"Competente",W2774=4,"Proficiente",W2774=5,"Master")</f>
        <v>Principiante avanzado</v>
      </c>
      <c r="Y2774" s="17">
        <v>2</v>
      </c>
      <c r="Z2774" s="17" t="str" cm="1">
        <f t="array" ref="Z2774">_xlfn.IFS(Y2774=0,"No evidenciado",Y2774=1,"Novato",Y2774=2,"Principiante avanzado",Y2774=3,"Competente",Y2774=4,"Proficiente",Y2774=5,"Master")</f>
        <v>Principiante avanzado</v>
      </c>
      <c r="AA2774" s="17">
        <v>2</v>
      </c>
      <c r="AB2774" s="17" t="str" cm="1">
        <f t="array" ref="AB2774">_xlfn.IFS(AA2774=0,"No evidenciado",AA2774=1,"Novato",AA2774=2,"Principiante avanzado",AA2774=3,"Competente",AA2774=4,"Proficiente",AA2774=5,"Master")</f>
        <v>Principiante avanzado</v>
      </c>
      <c r="AC2774" s="17">
        <v>1</v>
      </c>
      <c r="AD2774" s="17" t="str" cm="1">
        <f t="array" ref="AD2774">_xlfn.IFS(AC2774=0,"Prenovato",AC2774=1,"Novato",AC2774=2,"Principiante avanzado",AC2774=3,"Competente",AC2774=4,"Proficiente",AC2774=5,"Master")</f>
        <v>Novato</v>
      </c>
      <c r="AE2774" s="17" t="s">
        <v>422</v>
      </c>
    </row>
    <row r="2775" spans="1:31" x14ac:dyDescent="0.25">
      <c r="A2775" t="s">
        <v>242</v>
      </c>
      <c r="B2775" t="s">
        <v>60</v>
      </c>
      <c r="C2775" t="s">
        <v>218</v>
      </c>
      <c r="D2775" t="s">
        <v>196</v>
      </c>
      <c r="E2775" t="s">
        <v>360</v>
      </c>
      <c r="F2775" t="s">
        <v>113</v>
      </c>
      <c r="G2775" t="s">
        <v>361</v>
      </c>
      <c r="H2775" s="4"/>
      <c r="I2775" s="1">
        <f t="shared" ca="1" si="175"/>
        <v>1485</v>
      </c>
      <c r="J2775" s="1" t="str">
        <f t="shared" ca="1" si="176"/>
        <v>3. Mayor a 6 meses</v>
      </c>
      <c r="K2775" t="str">
        <f t="shared" si="177"/>
        <v>NO</v>
      </c>
      <c r="L2775" t="s">
        <v>255</v>
      </c>
      <c r="M2775" t="s">
        <v>162</v>
      </c>
      <c r="N2775" t="s">
        <v>416</v>
      </c>
      <c r="O2775" t="s">
        <v>416</v>
      </c>
      <c r="P2775" t="str">
        <f t="shared" si="178"/>
        <v>CYNTIA KATTIA VARGAS LIMACHEMLOpsEVALUACION ANTERIOR</v>
      </c>
      <c r="Q2775" t="str">
        <f>BASE[[#This Row],[NombresCalificado]]&amp;BASE[[#This Row],[TipoEvaluacion]]</f>
        <v>CYNTIA KATTIA VARGAS LIMACHEEVALUACION ANTERIOR</v>
      </c>
      <c r="R2775">
        <v>0</v>
      </c>
      <c r="S2775" t="s">
        <v>185</v>
      </c>
      <c r="T2775" t="s">
        <v>420</v>
      </c>
      <c r="U2775" s="17">
        <v>1</v>
      </c>
      <c r="V2775" s="17" t="str" cm="1">
        <f t="array" ref="V2775">_xlfn.IFS(U2775=0,"Prenovato",U2775=1,"Novato",U2775=2,"Principiante avanzado",U2775=3,"Competente",U2775=4,"Proficiente",U2775=5,"Master")</f>
        <v>Novato</v>
      </c>
      <c r="W2775" s="17">
        <v>2</v>
      </c>
      <c r="X2775" s="17" t="str" cm="1">
        <f t="array" ref="X2775">_xlfn.IFS(W2775=0,"No evidenciado",W2775=1,"Novato",W2775=2,"Principiante avanzado",W2775=3,"Competente",W2775=4,"Proficiente",W2775=5,"Master")</f>
        <v>Principiante avanzado</v>
      </c>
      <c r="Y2775" s="17">
        <v>2</v>
      </c>
      <c r="Z2775" s="17" t="str" cm="1">
        <f t="array" ref="Z2775">_xlfn.IFS(Y2775=0,"No evidenciado",Y2775=1,"Novato",Y2775=2,"Principiante avanzado",Y2775=3,"Competente",Y2775=4,"Proficiente",Y2775=5,"Master")</f>
        <v>Principiante avanzado</v>
      </c>
      <c r="AA2775" s="17">
        <v>2</v>
      </c>
      <c r="AB2775" s="17" t="str" cm="1">
        <f t="array" ref="AB2775">_xlfn.IFS(AA2775=0,"No evidenciado",AA2775=1,"Novato",AA2775=2,"Principiante avanzado",AA2775=3,"Competente",AA2775=4,"Proficiente",AA2775=5,"Master")</f>
        <v>Principiante avanzado</v>
      </c>
      <c r="AC2775" s="17">
        <v>1</v>
      </c>
      <c r="AD2775" s="17" t="str" cm="1">
        <f t="array" ref="AD2775">_xlfn.IFS(AC2775=0,"Prenovato",AC2775=1,"Novato",AC2775=2,"Principiante avanzado",AC2775=3,"Competente",AC2775=4,"Proficiente",AC2775=5,"Master")</f>
        <v>Novato</v>
      </c>
      <c r="AE2775" s="17" t="s">
        <v>422</v>
      </c>
    </row>
    <row r="2776" spans="1:31" x14ac:dyDescent="0.25">
      <c r="A2776" t="s">
        <v>362</v>
      </c>
      <c r="B2776" t="s">
        <v>91</v>
      </c>
      <c r="C2776" t="s">
        <v>255</v>
      </c>
      <c r="D2776" t="s">
        <v>196</v>
      </c>
      <c r="E2776" t="s">
        <v>362</v>
      </c>
      <c r="F2776" t="s">
        <v>91</v>
      </c>
      <c r="G2776" t="s">
        <v>363</v>
      </c>
      <c r="H2776" s="4"/>
      <c r="I2776" s="1">
        <f t="shared" ca="1" si="175"/>
        <v>1485</v>
      </c>
      <c r="J2776" s="1" t="str">
        <f t="shared" ca="1" si="176"/>
        <v>3. Mayor a 6 meses</v>
      </c>
      <c r="K2776" t="str">
        <f t="shared" si="177"/>
        <v>NO</v>
      </c>
      <c r="L2776" t="s">
        <v>255</v>
      </c>
      <c r="M2776" t="s">
        <v>172</v>
      </c>
      <c r="N2776" t="s">
        <v>416</v>
      </c>
      <c r="O2776" t="s">
        <v>416</v>
      </c>
      <c r="P2776" t="str">
        <f t="shared" si="178"/>
        <v>PIERO ANDRE ESCURRA PALACIOSCalidad de datosAUTOEVALUACION</v>
      </c>
      <c r="Q2776" t="str">
        <f>BASE[[#This Row],[NombresCalificado]]&amp;BASE[[#This Row],[TipoEvaluacion]]</f>
        <v>PIERO ANDRE ESCURRA PALACIOSAUTOEVALUACION</v>
      </c>
      <c r="R2776">
        <v>1</v>
      </c>
      <c r="S2776" t="s">
        <v>6</v>
      </c>
      <c r="T2776" t="s">
        <v>419</v>
      </c>
      <c r="U2776" s="17">
        <v>1</v>
      </c>
      <c r="V2776" s="17" t="str" cm="1">
        <f t="array" ref="V2776">_xlfn.IFS(U2776=0,"Prenovato",U2776=1,"Novato",U2776=2,"Principiante avanzado",U2776=3,"Competente",U2776=4,"Proficiente",U2776=5,"Master")</f>
        <v>Novato</v>
      </c>
      <c r="W2776" s="17">
        <v>3</v>
      </c>
      <c r="X2776" s="17" t="str" cm="1">
        <f t="array" ref="X2776">_xlfn.IFS(W2776=0,"No evidenciado",W2776=1,"Novato",W2776=2,"Principiante avanzado",W2776=3,"Competente",W2776=4,"Proficiente",W2776=5,"Master")</f>
        <v>Competente</v>
      </c>
      <c r="Y2776" s="17">
        <v>2</v>
      </c>
      <c r="Z2776" s="17" t="str" cm="1">
        <f t="array" ref="Z2776">_xlfn.IFS(Y2776=0,"No evidenciado",Y2776=1,"Novato",Y2776=2,"Principiante avanzado",Y2776=3,"Competente",Y2776=4,"Proficiente",Y2776=5,"Master")</f>
        <v>Principiante avanzado</v>
      </c>
      <c r="AA2776" s="17">
        <v>4</v>
      </c>
      <c r="AB2776" s="17" t="str" cm="1">
        <f t="array" ref="AB2776">_xlfn.IFS(AA2776=0,"No evidenciado",AA2776=1,"Novato",AA2776=2,"Principiante avanzado",AA2776=3,"Competente",AA2776=4,"Proficiente",AA2776=5,"Master")</f>
        <v>Proficiente</v>
      </c>
      <c r="AC2776" s="17">
        <v>1</v>
      </c>
      <c r="AD2776" s="17" t="str" cm="1">
        <f t="array" ref="AD2776">_xlfn.IFS(AC2776=0,"Prenovato",AC2776=1,"Novato",AC2776=2,"Principiante avanzado",AC2776=3,"Competente",AC2776=4,"Proficiente",AC2776=5,"Master")</f>
        <v>Novato</v>
      </c>
      <c r="AE2776" s="17" t="s">
        <v>423</v>
      </c>
    </row>
    <row r="2777" spans="1:31" x14ac:dyDescent="0.25">
      <c r="A2777" t="s">
        <v>362</v>
      </c>
      <c r="B2777" t="s">
        <v>91</v>
      </c>
      <c r="C2777" t="s">
        <v>255</v>
      </c>
      <c r="D2777" t="s">
        <v>196</v>
      </c>
      <c r="E2777" t="s">
        <v>362</v>
      </c>
      <c r="F2777" t="s">
        <v>91</v>
      </c>
      <c r="G2777" t="s">
        <v>363</v>
      </c>
      <c r="H2777" s="4"/>
      <c r="I2777" s="1">
        <f t="shared" ca="1" si="175"/>
        <v>1485</v>
      </c>
      <c r="J2777" s="1" t="str">
        <f t="shared" ca="1" si="176"/>
        <v>3. Mayor a 6 meses</v>
      </c>
      <c r="K2777" t="str">
        <f t="shared" si="177"/>
        <v>NO</v>
      </c>
      <c r="L2777" t="s">
        <v>255</v>
      </c>
      <c r="M2777" t="s">
        <v>162</v>
      </c>
      <c r="N2777" t="s">
        <v>416</v>
      </c>
      <c r="O2777" t="s">
        <v>416</v>
      </c>
      <c r="P2777" t="str">
        <f t="shared" si="178"/>
        <v>PIERO ANDRE ESCURRA PALACIOSMLOpsAUTOEVALUACION</v>
      </c>
      <c r="Q2777" t="str">
        <f>BASE[[#This Row],[NombresCalificado]]&amp;BASE[[#This Row],[TipoEvaluacion]]</f>
        <v>PIERO ANDRE ESCURRA PALACIOSAUTOEVALUACION</v>
      </c>
      <c r="R2777">
        <v>1</v>
      </c>
      <c r="S2777" t="s">
        <v>6</v>
      </c>
      <c r="T2777" t="s">
        <v>419</v>
      </c>
      <c r="U2777" s="17">
        <v>1</v>
      </c>
      <c r="V2777" s="17" t="str" cm="1">
        <f t="array" ref="V2777">_xlfn.IFS(U2777=0,"Prenovato",U2777=1,"Novato",U2777=2,"Principiante avanzado",U2777=3,"Competente",U2777=4,"Proficiente",U2777=5,"Master")</f>
        <v>Novato</v>
      </c>
      <c r="W2777" s="17">
        <v>3</v>
      </c>
      <c r="X2777" s="17" t="str" cm="1">
        <f t="array" ref="X2777">_xlfn.IFS(W2777=0,"No evidenciado",W2777=1,"Novato",W2777=2,"Principiante avanzado",W2777=3,"Competente",W2777=4,"Proficiente",W2777=5,"Master")</f>
        <v>Competente</v>
      </c>
      <c r="Y2777" s="17">
        <v>2</v>
      </c>
      <c r="Z2777" s="17" t="str" cm="1">
        <f t="array" ref="Z2777">_xlfn.IFS(Y2777=0,"No evidenciado",Y2777=1,"Novato",Y2777=2,"Principiante avanzado",Y2777=3,"Competente",Y2777=4,"Proficiente",Y2777=5,"Master")</f>
        <v>Principiante avanzado</v>
      </c>
      <c r="AA2777" s="17">
        <v>4</v>
      </c>
      <c r="AB2777" s="17" t="str" cm="1">
        <f t="array" ref="AB2777">_xlfn.IFS(AA2777=0,"No evidenciado",AA2777=1,"Novato",AA2777=2,"Principiante avanzado",AA2777=3,"Competente",AA2777=4,"Proficiente",AA2777=5,"Master")</f>
        <v>Proficiente</v>
      </c>
      <c r="AC2777" s="17">
        <v>1</v>
      </c>
      <c r="AD2777" s="17" t="str" cm="1">
        <f t="array" ref="AD2777">_xlfn.IFS(AC2777=0,"Prenovato",AC2777=1,"Novato",AC2777=2,"Principiante avanzado",AC2777=3,"Competente",AC2777=4,"Proficiente",AC2777=5,"Master")</f>
        <v>Novato</v>
      </c>
      <c r="AE2777" s="17" t="s">
        <v>423</v>
      </c>
    </row>
    <row r="2778" spans="1:31" x14ac:dyDescent="0.25">
      <c r="A2778" t="s">
        <v>362</v>
      </c>
      <c r="B2778" t="s">
        <v>91</v>
      </c>
      <c r="C2778" t="s">
        <v>255</v>
      </c>
      <c r="D2778" t="s">
        <v>196</v>
      </c>
      <c r="E2778" t="s">
        <v>362</v>
      </c>
      <c r="F2778" t="s">
        <v>91</v>
      </c>
      <c r="G2778" t="s">
        <v>363</v>
      </c>
      <c r="H2778" s="4"/>
      <c r="I2778" s="1">
        <f t="shared" ca="1" si="175"/>
        <v>1485</v>
      </c>
      <c r="J2778" s="1" t="str">
        <f t="shared" ca="1" si="176"/>
        <v>3. Mayor a 6 meses</v>
      </c>
      <c r="K2778" t="str">
        <f t="shared" si="177"/>
        <v>NO</v>
      </c>
      <c r="L2778" t="s">
        <v>255</v>
      </c>
      <c r="M2778" t="s">
        <v>56</v>
      </c>
      <c r="N2778" t="s">
        <v>417</v>
      </c>
      <c r="O2778" t="s">
        <v>416</v>
      </c>
      <c r="P2778" t="str">
        <f t="shared" si="178"/>
        <v>PIERO ANDRE ESCURRA PALACIOSControl de versionesAUTOEVALUACION</v>
      </c>
      <c r="Q2778" t="str">
        <f>BASE[[#This Row],[NombresCalificado]]&amp;BASE[[#This Row],[TipoEvaluacion]]</f>
        <v>PIERO ANDRE ESCURRA PALACIOSAUTOEVALUACION</v>
      </c>
      <c r="R2778">
        <v>2</v>
      </c>
      <c r="S2778" t="s">
        <v>4</v>
      </c>
      <c r="T2778" t="s">
        <v>419</v>
      </c>
      <c r="U2778" s="17">
        <v>1</v>
      </c>
      <c r="V2778" s="17" t="str" cm="1">
        <f t="array" ref="V2778">_xlfn.IFS(U2778=0,"Prenovato",U2778=1,"Novato",U2778=2,"Principiante avanzado",U2778=3,"Competente",U2778=4,"Proficiente",U2778=5,"Master")</f>
        <v>Novato</v>
      </c>
      <c r="W2778" s="17">
        <v>3</v>
      </c>
      <c r="X2778" s="17" t="str" cm="1">
        <f t="array" ref="X2778">_xlfn.IFS(W2778=0,"No evidenciado",W2778=1,"Novato",W2778=2,"Principiante avanzado",W2778=3,"Competente",W2778=4,"Proficiente",W2778=5,"Master")</f>
        <v>Competente</v>
      </c>
      <c r="Y2778" s="17">
        <v>2</v>
      </c>
      <c r="Z2778" s="17" t="str" cm="1">
        <f t="array" ref="Z2778">_xlfn.IFS(Y2778=0,"No evidenciado",Y2778=1,"Novato",Y2778=2,"Principiante avanzado",Y2778=3,"Competente",Y2778=4,"Proficiente",Y2778=5,"Master")</f>
        <v>Principiante avanzado</v>
      </c>
      <c r="AA2778" s="17">
        <v>4</v>
      </c>
      <c r="AB2778" s="17" t="str" cm="1">
        <f t="array" ref="AB2778">_xlfn.IFS(AA2778=0,"No evidenciado",AA2778=1,"Novato",AA2778=2,"Principiante avanzado",AA2778=3,"Competente",AA2778=4,"Proficiente",AA2778=5,"Master")</f>
        <v>Proficiente</v>
      </c>
      <c r="AC2778" s="17">
        <v>1</v>
      </c>
      <c r="AD2778" s="17" t="str" cm="1">
        <f t="array" ref="AD2778">_xlfn.IFS(AC2778=0,"Prenovato",AC2778=1,"Novato",AC2778=2,"Principiante avanzado",AC2778=3,"Competente",AC2778=4,"Proficiente",AC2778=5,"Master")</f>
        <v>Novato</v>
      </c>
      <c r="AE2778" s="17" t="s">
        <v>423</v>
      </c>
    </row>
    <row r="2779" spans="1:31" x14ac:dyDescent="0.25">
      <c r="A2779" t="s">
        <v>362</v>
      </c>
      <c r="B2779" t="s">
        <v>91</v>
      </c>
      <c r="C2779" t="s">
        <v>255</v>
      </c>
      <c r="D2779" t="s">
        <v>196</v>
      </c>
      <c r="E2779" t="s">
        <v>362</v>
      </c>
      <c r="F2779" t="s">
        <v>91</v>
      </c>
      <c r="G2779" t="s">
        <v>363</v>
      </c>
      <c r="H2779" s="4"/>
      <c r="I2779" s="1">
        <f t="shared" ca="1" si="175"/>
        <v>1485</v>
      </c>
      <c r="J2779" s="1" t="str">
        <f t="shared" ca="1" si="176"/>
        <v>3. Mayor a 6 meses</v>
      </c>
      <c r="K2779" t="str">
        <f t="shared" si="177"/>
        <v>NO</v>
      </c>
      <c r="L2779" t="s">
        <v>255</v>
      </c>
      <c r="M2779" t="s">
        <v>160</v>
      </c>
      <c r="N2779" t="s">
        <v>416</v>
      </c>
      <c r="O2779" t="s">
        <v>416</v>
      </c>
      <c r="P2779" t="str">
        <f t="shared" si="178"/>
        <v>PIERO ANDRE ESCURRA PALACIOSIntegración de datos en tiempo realAUTOEVALUACION</v>
      </c>
      <c r="Q2779" t="str">
        <f>BASE[[#This Row],[NombresCalificado]]&amp;BASE[[#This Row],[TipoEvaluacion]]</f>
        <v>PIERO ANDRE ESCURRA PALACIOSAUTOEVALUACION</v>
      </c>
      <c r="R2779">
        <v>1</v>
      </c>
      <c r="S2779" t="s">
        <v>6</v>
      </c>
      <c r="T2779" t="s">
        <v>419</v>
      </c>
      <c r="U2779" s="17">
        <v>1</v>
      </c>
      <c r="V2779" s="17" t="str" cm="1">
        <f t="array" ref="V2779">_xlfn.IFS(U2779=0,"Prenovato",U2779=1,"Novato",U2779=2,"Principiante avanzado",U2779=3,"Competente",U2779=4,"Proficiente",U2779=5,"Master")</f>
        <v>Novato</v>
      </c>
      <c r="W2779" s="17">
        <v>3</v>
      </c>
      <c r="X2779" s="17" t="str" cm="1">
        <f t="array" ref="X2779">_xlfn.IFS(W2779=0,"No evidenciado",W2779=1,"Novato",W2779=2,"Principiante avanzado",W2779=3,"Competente",W2779=4,"Proficiente",W2779=5,"Master")</f>
        <v>Competente</v>
      </c>
      <c r="Y2779" s="17">
        <v>2</v>
      </c>
      <c r="Z2779" s="17" t="str" cm="1">
        <f t="array" ref="Z2779">_xlfn.IFS(Y2779=0,"No evidenciado",Y2779=1,"Novato",Y2779=2,"Principiante avanzado",Y2779=3,"Competente",Y2779=4,"Proficiente",Y2779=5,"Master")</f>
        <v>Principiante avanzado</v>
      </c>
      <c r="AA2779" s="17">
        <v>4</v>
      </c>
      <c r="AB2779" s="17" t="str" cm="1">
        <f t="array" ref="AB2779">_xlfn.IFS(AA2779=0,"No evidenciado",AA2779=1,"Novato",AA2779=2,"Principiante avanzado",AA2779=3,"Competente",AA2779=4,"Proficiente",AA2779=5,"Master")</f>
        <v>Proficiente</v>
      </c>
      <c r="AC2779" s="17">
        <v>1</v>
      </c>
      <c r="AD2779" s="17" t="str" cm="1">
        <f t="array" ref="AD2779">_xlfn.IFS(AC2779=0,"Prenovato",AC2779=1,"Novato",AC2779=2,"Principiante avanzado",AC2779=3,"Competente",AC2779=4,"Proficiente",AC2779=5,"Master")</f>
        <v>Novato</v>
      </c>
      <c r="AE2779" s="17" t="s">
        <v>423</v>
      </c>
    </row>
    <row r="2780" spans="1:31" x14ac:dyDescent="0.25">
      <c r="A2780" t="s">
        <v>362</v>
      </c>
      <c r="B2780" t="s">
        <v>91</v>
      </c>
      <c r="C2780" t="s">
        <v>255</v>
      </c>
      <c r="D2780" t="s">
        <v>196</v>
      </c>
      <c r="E2780" t="s">
        <v>362</v>
      </c>
      <c r="F2780" t="s">
        <v>91</v>
      </c>
      <c r="G2780" t="s">
        <v>363</v>
      </c>
      <c r="H2780" s="4"/>
      <c r="I2780" s="1">
        <f t="shared" ca="1" si="175"/>
        <v>1485</v>
      </c>
      <c r="J2780" s="1" t="str">
        <f t="shared" ca="1" si="176"/>
        <v>3. Mayor a 6 meses</v>
      </c>
      <c r="K2780" t="str">
        <f t="shared" si="177"/>
        <v>NO</v>
      </c>
      <c r="L2780" t="s">
        <v>255</v>
      </c>
      <c r="M2780" t="s">
        <v>171</v>
      </c>
      <c r="N2780" t="s">
        <v>416</v>
      </c>
      <c r="O2780" t="s">
        <v>416</v>
      </c>
      <c r="P2780" t="str">
        <f t="shared" si="178"/>
        <v>PIERO ANDRE ESCURRA PALACIOSBases de datos en la nubeAUTOEVALUACION</v>
      </c>
      <c r="Q2780" t="str">
        <f>BASE[[#This Row],[NombresCalificado]]&amp;BASE[[#This Row],[TipoEvaluacion]]</f>
        <v>PIERO ANDRE ESCURRA PALACIOSAUTOEVALUACION</v>
      </c>
      <c r="R2780">
        <v>1</v>
      </c>
      <c r="S2780" t="s">
        <v>6</v>
      </c>
      <c r="T2780" t="s">
        <v>419</v>
      </c>
      <c r="U2780" s="17">
        <v>1</v>
      </c>
      <c r="V2780" s="17" t="str" cm="1">
        <f t="array" ref="V2780">_xlfn.IFS(U2780=0,"Prenovato",U2780=1,"Novato",U2780=2,"Principiante avanzado",U2780=3,"Competente",U2780=4,"Proficiente",U2780=5,"Master")</f>
        <v>Novato</v>
      </c>
      <c r="W2780" s="17">
        <v>3</v>
      </c>
      <c r="X2780" s="17" t="str" cm="1">
        <f t="array" ref="X2780">_xlfn.IFS(W2780=0,"No evidenciado",W2780=1,"Novato",W2780=2,"Principiante avanzado",W2780=3,"Competente",W2780=4,"Proficiente",W2780=5,"Master")</f>
        <v>Competente</v>
      </c>
      <c r="Y2780" s="17">
        <v>2</v>
      </c>
      <c r="Z2780" s="17" t="str" cm="1">
        <f t="array" ref="Z2780">_xlfn.IFS(Y2780=0,"No evidenciado",Y2780=1,"Novato",Y2780=2,"Principiante avanzado",Y2780=3,"Competente",Y2780=4,"Proficiente",Y2780=5,"Master")</f>
        <v>Principiante avanzado</v>
      </c>
      <c r="AA2780" s="17">
        <v>4</v>
      </c>
      <c r="AB2780" s="17" t="str" cm="1">
        <f t="array" ref="AB2780">_xlfn.IFS(AA2780=0,"No evidenciado",AA2780=1,"Novato",AA2780=2,"Principiante avanzado",AA2780=3,"Competente",AA2780=4,"Proficiente",AA2780=5,"Master")</f>
        <v>Proficiente</v>
      </c>
      <c r="AC2780" s="17">
        <v>1</v>
      </c>
      <c r="AD2780" s="17" t="str" cm="1">
        <f t="array" ref="AD2780">_xlfn.IFS(AC2780=0,"Prenovato",AC2780=1,"Novato",AC2780=2,"Principiante avanzado",AC2780=3,"Competente",AC2780=4,"Proficiente",AC2780=5,"Master")</f>
        <v>Novato</v>
      </c>
      <c r="AE2780" s="17" t="s">
        <v>423</v>
      </c>
    </row>
    <row r="2781" spans="1:31" x14ac:dyDescent="0.25">
      <c r="A2781" t="s">
        <v>362</v>
      </c>
      <c r="B2781" t="s">
        <v>91</v>
      </c>
      <c r="C2781" t="s">
        <v>255</v>
      </c>
      <c r="D2781" t="s">
        <v>196</v>
      </c>
      <c r="E2781" t="s">
        <v>362</v>
      </c>
      <c r="F2781" t="s">
        <v>91</v>
      </c>
      <c r="G2781" t="s">
        <v>363</v>
      </c>
      <c r="H2781" s="4"/>
      <c r="I2781" s="1">
        <f t="shared" ca="1" si="175"/>
        <v>1485</v>
      </c>
      <c r="J2781" s="1" t="str">
        <f t="shared" ca="1" si="176"/>
        <v>3. Mayor a 6 meses</v>
      </c>
      <c r="K2781" t="str">
        <f t="shared" si="177"/>
        <v>NO</v>
      </c>
      <c r="L2781" t="s">
        <v>255</v>
      </c>
      <c r="M2781" t="s">
        <v>158</v>
      </c>
      <c r="N2781" t="s">
        <v>416</v>
      </c>
      <c r="O2781" t="s">
        <v>416</v>
      </c>
      <c r="P2781" t="str">
        <f t="shared" si="178"/>
        <v>PIERO ANDRE ESCURRA PALACIOSServicios en la nubeAUTOEVALUACION</v>
      </c>
      <c r="Q2781" t="str">
        <f>BASE[[#This Row],[NombresCalificado]]&amp;BASE[[#This Row],[TipoEvaluacion]]</f>
        <v>PIERO ANDRE ESCURRA PALACIOSAUTOEVALUACION</v>
      </c>
      <c r="R2781">
        <v>1</v>
      </c>
      <c r="S2781" t="s">
        <v>6</v>
      </c>
      <c r="T2781" t="s">
        <v>419</v>
      </c>
      <c r="U2781" s="17">
        <v>1</v>
      </c>
      <c r="V2781" s="17" t="str" cm="1">
        <f t="array" ref="V2781">_xlfn.IFS(U2781=0,"Prenovato",U2781=1,"Novato",U2781=2,"Principiante avanzado",U2781=3,"Competente",U2781=4,"Proficiente",U2781=5,"Master")</f>
        <v>Novato</v>
      </c>
      <c r="W2781" s="17">
        <v>3</v>
      </c>
      <c r="X2781" s="17" t="str" cm="1">
        <f t="array" ref="X2781">_xlfn.IFS(W2781=0,"No evidenciado",W2781=1,"Novato",W2781=2,"Principiante avanzado",W2781=3,"Competente",W2781=4,"Proficiente",W2781=5,"Master")</f>
        <v>Competente</v>
      </c>
      <c r="Y2781" s="17">
        <v>2</v>
      </c>
      <c r="Z2781" s="17" t="str" cm="1">
        <f t="array" ref="Z2781">_xlfn.IFS(Y2781=0,"No evidenciado",Y2781=1,"Novato",Y2781=2,"Principiante avanzado",Y2781=3,"Competente",Y2781=4,"Proficiente",Y2781=5,"Master")</f>
        <v>Principiante avanzado</v>
      </c>
      <c r="AA2781" s="17">
        <v>4</v>
      </c>
      <c r="AB2781" s="17" t="str" cm="1">
        <f t="array" ref="AB2781">_xlfn.IFS(AA2781=0,"No evidenciado",AA2781=1,"Novato",AA2781=2,"Principiante avanzado",AA2781=3,"Competente",AA2781=4,"Proficiente",AA2781=5,"Master")</f>
        <v>Proficiente</v>
      </c>
      <c r="AC2781" s="17">
        <v>1</v>
      </c>
      <c r="AD2781" s="17" t="str" cm="1">
        <f t="array" ref="AD2781">_xlfn.IFS(AC2781=0,"Prenovato",AC2781=1,"Novato",AC2781=2,"Principiante avanzado",AC2781=3,"Competente",AC2781=4,"Proficiente",AC2781=5,"Master")</f>
        <v>Novato</v>
      </c>
      <c r="AE2781" s="17" t="s">
        <v>423</v>
      </c>
    </row>
    <row r="2782" spans="1:31" x14ac:dyDescent="0.25">
      <c r="A2782" t="s">
        <v>362</v>
      </c>
      <c r="B2782" t="s">
        <v>91</v>
      </c>
      <c r="C2782" t="s">
        <v>255</v>
      </c>
      <c r="D2782" t="s">
        <v>196</v>
      </c>
      <c r="E2782" t="s">
        <v>362</v>
      </c>
      <c r="F2782" t="s">
        <v>91</v>
      </c>
      <c r="G2782" t="s">
        <v>363</v>
      </c>
      <c r="H2782" s="4"/>
      <c r="I2782" s="1">
        <f t="shared" ca="1" si="175"/>
        <v>1485</v>
      </c>
      <c r="J2782" s="1" t="str">
        <f t="shared" ca="1" si="176"/>
        <v>3. Mayor a 6 meses</v>
      </c>
      <c r="K2782" t="str">
        <f t="shared" si="177"/>
        <v>NO</v>
      </c>
      <c r="L2782" t="s">
        <v>255</v>
      </c>
      <c r="M2782" t="s">
        <v>173</v>
      </c>
      <c r="N2782" t="s">
        <v>416</v>
      </c>
      <c r="O2782" t="s">
        <v>416</v>
      </c>
      <c r="P2782" t="str">
        <f t="shared" si="178"/>
        <v>PIERO ANDRE ESCURRA PALACIOSDatalake BCPAUTOEVALUACION</v>
      </c>
      <c r="Q2782" t="str">
        <f>BASE[[#This Row],[NombresCalificado]]&amp;BASE[[#This Row],[TipoEvaluacion]]</f>
        <v>PIERO ANDRE ESCURRA PALACIOSAUTOEVALUACION</v>
      </c>
      <c r="R2782">
        <v>2</v>
      </c>
      <c r="S2782" t="s">
        <v>4</v>
      </c>
      <c r="T2782" t="s">
        <v>419</v>
      </c>
      <c r="U2782" s="17">
        <v>1</v>
      </c>
      <c r="V2782" s="17" t="str" cm="1">
        <f t="array" ref="V2782">_xlfn.IFS(U2782=0,"Prenovato",U2782=1,"Novato",U2782=2,"Principiante avanzado",U2782=3,"Competente",U2782=4,"Proficiente",U2782=5,"Master")</f>
        <v>Novato</v>
      </c>
      <c r="W2782" s="17">
        <v>3</v>
      </c>
      <c r="X2782" s="17" t="str" cm="1">
        <f t="array" ref="X2782">_xlfn.IFS(W2782=0,"No evidenciado",W2782=1,"Novato",W2782=2,"Principiante avanzado",W2782=3,"Competente",W2782=4,"Proficiente",W2782=5,"Master")</f>
        <v>Competente</v>
      </c>
      <c r="Y2782" s="17">
        <v>2</v>
      </c>
      <c r="Z2782" s="17" t="str" cm="1">
        <f t="array" ref="Z2782">_xlfn.IFS(Y2782=0,"No evidenciado",Y2782=1,"Novato",Y2782=2,"Principiante avanzado",Y2782=3,"Competente",Y2782=4,"Proficiente",Y2782=5,"Master")</f>
        <v>Principiante avanzado</v>
      </c>
      <c r="AA2782" s="17">
        <v>4</v>
      </c>
      <c r="AB2782" s="17" t="str" cm="1">
        <f t="array" ref="AB2782">_xlfn.IFS(AA2782=0,"No evidenciado",AA2782=1,"Novato",AA2782=2,"Principiante avanzado",AA2782=3,"Competente",AA2782=4,"Proficiente",AA2782=5,"Master")</f>
        <v>Proficiente</v>
      </c>
      <c r="AC2782" s="17">
        <v>1</v>
      </c>
      <c r="AD2782" s="17" t="str" cm="1">
        <f t="array" ref="AD2782">_xlfn.IFS(AC2782=0,"Prenovato",AC2782=1,"Novato",AC2782=2,"Principiante avanzado",AC2782=3,"Competente",AC2782=4,"Proficiente",AC2782=5,"Master")</f>
        <v>Novato</v>
      </c>
      <c r="AE2782" s="17" t="s">
        <v>423</v>
      </c>
    </row>
    <row r="2783" spans="1:31" x14ac:dyDescent="0.25">
      <c r="A2783" t="s">
        <v>362</v>
      </c>
      <c r="B2783" t="s">
        <v>91</v>
      </c>
      <c r="C2783" t="s">
        <v>255</v>
      </c>
      <c r="D2783" t="s">
        <v>196</v>
      </c>
      <c r="E2783" t="s">
        <v>362</v>
      </c>
      <c r="F2783" t="s">
        <v>91</v>
      </c>
      <c r="G2783" t="s">
        <v>363</v>
      </c>
      <c r="H2783" s="4"/>
      <c r="I2783" s="1">
        <f t="shared" ca="1" si="175"/>
        <v>1485</v>
      </c>
      <c r="J2783" s="1" t="str">
        <f t="shared" ca="1" si="176"/>
        <v>3. Mayor a 6 meses</v>
      </c>
      <c r="K2783" t="str">
        <f t="shared" si="177"/>
        <v>NO</v>
      </c>
      <c r="L2783" t="s">
        <v>255</v>
      </c>
      <c r="M2783" t="s">
        <v>159</v>
      </c>
      <c r="N2783" t="s">
        <v>416</v>
      </c>
      <c r="O2783" t="s">
        <v>416</v>
      </c>
      <c r="P2783" t="str">
        <f t="shared" si="178"/>
        <v>PIERO ANDRE ESCURRA PALACIOSGobernanza de datosAUTOEVALUACION</v>
      </c>
      <c r="Q2783" t="str">
        <f>BASE[[#This Row],[NombresCalificado]]&amp;BASE[[#This Row],[TipoEvaluacion]]</f>
        <v>PIERO ANDRE ESCURRA PALACIOSAUTOEVALUACION</v>
      </c>
      <c r="R2783">
        <v>1</v>
      </c>
      <c r="S2783" t="s">
        <v>6</v>
      </c>
      <c r="T2783" t="s">
        <v>419</v>
      </c>
      <c r="U2783" s="17">
        <v>1</v>
      </c>
      <c r="V2783" s="17" t="str" cm="1">
        <f t="array" ref="V2783">_xlfn.IFS(U2783=0,"Prenovato",U2783=1,"Novato",U2783=2,"Principiante avanzado",U2783=3,"Competente",U2783=4,"Proficiente",U2783=5,"Master")</f>
        <v>Novato</v>
      </c>
      <c r="W2783" s="17">
        <v>3</v>
      </c>
      <c r="X2783" s="17" t="str" cm="1">
        <f t="array" ref="X2783">_xlfn.IFS(W2783=0,"No evidenciado",W2783=1,"Novato",W2783=2,"Principiante avanzado",W2783=3,"Competente",W2783=4,"Proficiente",W2783=5,"Master")</f>
        <v>Competente</v>
      </c>
      <c r="Y2783" s="17">
        <v>2</v>
      </c>
      <c r="Z2783" s="17" t="str" cm="1">
        <f t="array" ref="Z2783">_xlfn.IFS(Y2783=0,"No evidenciado",Y2783=1,"Novato",Y2783=2,"Principiante avanzado",Y2783=3,"Competente",Y2783=4,"Proficiente",Y2783=5,"Master")</f>
        <v>Principiante avanzado</v>
      </c>
      <c r="AA2783" s="17">
        <v>4</v>
      </c>
      <c r="AB2783" s="17" t="str" cm="1">
        <f t="array" ref="AB2783">_xlfn.IFS(AA2783=0,"No evidenciado",AA2783=1,"Novato",AA2783=2,"Principiante avanzado",AA2783=3,"Competente",AA2783=4,"Proficiente",AA2783=5,"Master")</f>
        <v>Proficiente</v>
      </c>
      <c r="AC2783" s="17">
        <v>1</v>
      </c>
      <c r="AD2783" s="17" t="str" cm="1">
        <f t="array" ref="AD2783">_xlfn.IFS(AC2783=0,"Prenovato",AC2783=1,"Novato",AC2783=2,"Principiante avanzado",AC2783=3,"Competente",AC2783=4,"Proficiente",AC2783=5,"Master")</f>
        <v>Novato</v>
      </c>
      <c r="AE2783" s="17" t="s">
        <v>423</v>
      </c>
    </row>
    <row r="2784" spans="1:31" x14ac:dyDescent="0.25">
      <c r="A2784" t="s">
        <v>362</v>
      </c>
      <c r="B2784" t="s">
        <v>91</v>
      </c>
      <c r="C2784" t="s">
        <v>255</v>
      </c>
      <c r="D2784" t="s">
        <v>196</v>
      </c>
      <c r="E2784" t="s">
        <v>362</v>
      </c>
      <c r="F2784" t="s">
        <v>91</v>
      </c>
      <c r="G2784" t="s">
        <v>363</v>
      </c>
      <c r="H2784" s="4"/>
      <c r="I2784" s="1">
        <f t="shared" ca="1" si="175"/>
        <v>1485</v>
      </c>
      <c r="J2784" s="1" t="str">
        <f t="shared" ca="1" si="176"/>
        <v>3. Mayor a 6 meses</v>
      </c>
      <c r="K2784" t="str">
        <f t="shared" si="177"/>
        <v>NO</v>
      </c>
      <c r="L2784" t="s">
        <v>255</v>
      </c>
      <c r="M2784" t="s">
        <v>163</v>
      </c>
      <c r="N2784" t="s">
        <v>417</v>
      </c>
      <c r="O2784" t="s">
        <v>416</v>
      </c>
      <c r="P2784" t="str">
        <f t="shared" si="178"/>
        <v>PIERO ANDRE ESCURRA PALACIOSNube BCPAUTOEVALUACION</v>
      </c>
      <c r="Q2784" t="str">
        <f>BASE[[#This Row],[NombresCalificado]]&amp;BASE[[#This Row],[TipoEvaluacion]]</f>
        <v>PIERO ANDRE ESCURRA PALACIOSAUTOEVALUACION</v>
      </c>
      <c r="R2784">
        <v>1</v>
      </c>
      <c r="S2784" t="s">
        <v>6</v>
      </c>
      <c r="T2784" t="s">
        <v>419</v>
      </c>
      <c r="U2784" s="17">
        <v>1</v>
      </c>
      <c r="V2784" s="17" t="str" cm="1">
        <f t="array" ref="V2784">_xlfn.IFS(U2784=0,"Prenovato",U2784=1,"Novato",U2784=2,"Principiante avanzado",U2784=3,"Competente",U2784=4,"Proficiente",U2784=5,"Master")</f>
        <v>Novato</v>
      </c>
      <c r="W2784" s="17">
        <v>3</v>
      </c>
      <c r="X2784" s="17" t="str" cm="1">
        <f t="array" ref="X2784">_xlfn.IFS(W2784=0,"No evidenciado",W2784=1,"Novato",W2784=2,"Principiante avanzado",W2784=3,"Competente",W2784=4,"Proficiente",W2784=5,"Master")</f>
        <v>Competente</v>
      </c>
      <c r="Y2784" s="17">
        <v>2</v>
      </c>
      <c r="Z2784" s="17" t="str" cm="1">
        <f t="array" ref="Z2784">_xlfn.IFS(Y2784=0,"No evidenciado",Y2784=1,"Novato",Y2784=2,"Principiante avanzado",Y2784=3,"Competente",Y2784=4,"Proficiente",Y2784=5,"Master")</f>
        <v>Principiante avanzado</v>
      </c>
      <c r="AA2784" s="17">
        <v>4</v>
      </c>
      <c r="AB2784" s="17" t="str" cm="1">
        <f t="array" ref="AB2784">_xlfn.IFS(AA2784=0,"No evidenciado",AA2784=1,"Novato",AA2784=2,"Principiante avanzado",AA2784=3,"Competente",AA2784=4,"Proficiente",AA2784=5,"Master")</f>
        <v>Proficiente</v>
      </c>
      <c r="AC2784" s="17">
        <v>1</v>
      </c>
      <c r="AD2784" s="17" t="str" cm="1">
        <f t="array" ref="AD2784">_xlfn.IFS(AC2784=0,"Prenovato",AC2784=1,"Novato",AC2784=2,"Principiante avanzado",AC2784=3,"Competente",AC2784=4,"Proficiente",AC2784=5,"Master")</f>
        <v>Novato</v>
      </c>
      <c r="AE2784" s="17" t="s">
        <v>423</v>
      </c>
    </row>
    <row r="2785" spans="1:31" x14ac:dyDescent="0.25">
      <c r="A2785" t="s">
        <v>362</v>
      </c>
      <c r="B2785" t="s">
        <v>91</v>
      </c>
      <c r="C2785" t="s">
        <v>255</v>
      </c>
      <c r="D2785" t="s">
        <v>196</v>
      </c>
      <c r="E2785" t="s">
        <v>362</v>
      </c>
      <c r="F2785" t="s">
        <v>91</v>
      </c>
      <c r="G2785" t="s">
        <v>363</v>
      </c>
      <c r="H2785" s="4"/>
      <c r="I2785" s="1">
        <f t="shared" ca="1" si="175"/>
        <v>1485</v>
      </c>
      <c r="J2785" s="1" t="str">
        <f t="shared" ca="1" si="176"/>
        <v>3. Mayor a 6 meses</v>
      </c>
      <c r="K2785" t="str">
        <f t="shared" si="177"/>
        <v>NO</v>
      </c>
      <c r="L2785" t="s">
        <v>255</v>
      </c>
      <c r="M2785" t="s">
        <v>164</v>
      </c>
      <c r="N2785" t="s">
        <v>417</v>
      </c>
      <c r="O2785" t="s">
        <v>416</v>
      </c>
      <c r="P2785" t="str">
        <f t="shared" si="178"/>
        <v>PIERO ANDRE ESCURRA PALACIOSPrivacidad y seguridad de los datosAUTOEVALUACION</v>
      </c>
      <c r="Q2785" t="str">
        <f>BASE[[#This Row],[NombresCalificado]]&amp;BASE[[#This Row],[TipoEvaluacion]]</f>
        <v>PIERO ANDRE ESCURRA PALACIOSAUTOEVALUACION</v>
      </c>
      <c r="R2785">
        <v>1</v>
      </c>
      <c r="S2785" t="s">
        <v>6</v>
      </c>
      <c r="T2785" t="s">
        <v>419</v>
      </c>
      <c r="U2785" s="17">
        <v>1</v>
      </c>
      <c r="V2785" s="17" t="str" cm="1">
        <f t="array" ref="V2785">_xlfn.IFS(U2785=0,"Prenovato",U2785=1,"Novato",U2785=2,"Principiante avanzado",U2785=3,"Competente",U2785=4,"Proficiente",U2785=5,"Master")</f>
        <v>Novato</v>
      </c>
      <c r="W2785" s="17">
        <v>3</v>
      </c>
      <c r="X2785" s="17" t="str" cm="1">
        <f t="array" ref="X2785">_xlfn.IFS(W2785=0,"No evidenciado",W2785=1,"Novato",W2785=2,"Principiante avanzado",W2785=3,"Competente",W2785=4,"Proficiente",W2785=5,"Master")</f>
        <v>Competente</v>
      </c>
      <c r="Y2785" s="17">
        <v>2</v>
      </c>
      <c r="Z2785" s="17" t="str" cm="1">
        <f t="array" ref="Z2785">_xlfn.IFS(Y2785=0,"No evidenciado",Y2785=1,"Novato",Y2785=2,"Principiante avanzado",Y2785=3,"Competente",Y2785=4,"Proficiente",Y2785=5,"Master")</f>
        <v>Principiante avanzado</v>
      </c>
      <c r="AA2785" s="17">
        <v>4</v>
      </c>
      <c r="AB2785" s="17" t="str" cm="1">
        <f t="array" ref="AB2785">_xlfn.IFS(AA2785=0,"No evidenciado",AA2785=1,"Novato",AA2785=2,"Principiante avanzado",AA2785=3,"Competente",AA2785=4,"Proficiente",AA2785=5,"Master")</f>
        <v>Proficiente</v>
      </c>
      <c r="AC2785" s="17">
        <v>1</v>
      </c>
      <c r="AD2785" s="17" t="str" cm="1">
        <f t="array" ref="AD2785">_xlfn.IFS(AC2785=0,"Prenovato",AC2785=1,"Novato",AC2785=2,"Principiante avanzado",AC2785=3,"Competente",AC2785=4,"Proficiente",AC2785=5,"Master")</f>
        <v>Novato</v>
      </c>
      <c r="AE2785" s="17" t="s">
        <v>423</v>
      </c>
    </row>
    <row r="2786" spans="1:31" x14ac:dyDescent="0.25">
      <c r="A2786" t="s">
        <v>362</v>
      </c>
      <c r="B2786" t="s">
        <v>91</v>
      </c>
      <c r="C2786" t="s">
        <v>255</v>
      </c>
      <c r="D2786" t="s">
        <v>196</v>
      </c>
      <c r="E2786" t="s">
        <v>362</v>
      </c>
      <c r="F2786" t="s">
        <v>91</v>
      </c>
      <c r="G2786" t="s">
        <v>363</v>
      </c>
      <c r="H2786" s="4"/>
      <c r="I2786" s="1">
        <f t="shared" ca="1" si="175"/>
        <v>1485</v>
      </c>
      <c r="J2786" s="1" t="str">
        <f t="shared" ca="1" si="176"/>
        <v>3. Mayor a 6 meses</v>
      </c>
      <c r="K2786" t="str">
        <f t="shared" si="177"/>
        <v>NO</v>
      </c>
      <c r="L2786" t="s">
        <v>255</v>
      </c>
      <c r="M2786" t="s">
        <v>165</v>
      </c>
      <c r="N2786" t="s">
        <v>418</v>
      </c>
      <c r="O2786" t="s">
        <v>418</v>
      </c>
      <c r="P2786" t="str">
        <f t="shared" si="178"/>
        <v>PIERO ANDRE ESCURRA PALACIOSProcesamiento de datosAUTOEVALUACION</v>
      </c>
      <c r="Q2786" t="str">
        <f>BASE[[#This Row],[NombresCalificado]]&amp;BASE[[#This Row],[TipoEvaluacion]]</f>
        <v>PIERO ANDRE ESCURRA PALACIOSAUTOEVALUACION</v>
      </c>
      <c r="R2786">
        <v>2</v>
      </c>
      <c r="S2786" t="s">
        <v>4</v>
      </c>
      <c r="T2786" t="s">
        <v>419</v>
      </c>
      <c r="U2786" s="17">
        <v>1</v>
      </c>
      <c r="V2786" s="17" t="str" cm="1">
        <f t="array" ref="V2786">_xlfn.IFS(U2786=0,"Prenovato",U2786=1,"Novato",U2786=2,"Principiante avanzado",U2786=3,"Competente",U2786=4,"Proficiente",U2786=5,"Master")</f>
        <v>Novato</v>
      </c>
      <c r="W2786" s="17">
        <v>3</v>
      </c>
      <c r="X2786" s="17" t="str" cm="1">
        <f t="array" ref="X2786">_xlfn.IFS(W2786=0,"No evidenciado",W2786=1,"Novato",W2786=2,"Principiante avanzado",W2786=3,"Competente",W2786=4,"Proficiente",W2786=5,"Master")</f>
        <v>Competente</v>
      </c>
      <c r="Y2786" s="17">
        <v>2</v>
      </c>
      <c r="Z2786" s="17" t="str" cm="1">
        <f t="array" ref="Z2786">_xlfn.IFS(Y2786=0,"No evidenciado",Y2786=1,"Novato",Y2786=2,"Principiante avanzado",Y2786=3,"Competente",Y2786=4,"Proficiente",Y2786=5,"Master")</f>
        <v>Principiante avanzado</v>
      </c>
      <c r="AA2786" s="17">
        <v>4</v>
      </c>
      <c r="AB2786" s="17" t="str" cm="1">
        <f t="array" ref="AB2786">_xlfn.IFS(AA2786=0,"No evidenciado",AA2786=1,"Novato",AA2786=2,"Principiante avanzado",AA2786=3,"Competente",AA2786=4,"Proficiente",AA2786=5,"Master")</f>
        <v>Proficiente</v>
      </c>
      <c r="AC2786" s="17">
        <v>1</v>
      </c>
      <c r="AD2786" s="17" t="str" cm="1">
        <f t="array" ref="AD2786">_xlfn.IFS(AC2786=0,"Prenovato",AC2786=1,"Novato",AC2786=2,"Principiante avanzado",AC2786=3,"Competente",AC2786=4,"Proficiente",AC2786=5,"Master")</f>
        <v>Novato</v>
      </c>
      <c r="AE2786" s="17" t="s">
        <v>423</v>
      </c>
    </row>
    <row r="2787" spans="1:31" x14ac:dyDescent="0.25">
      <c r="A2787" t="s">
        <v>362</v>
      </c>
      <c r="B2787" t="s">
        <v>91</v>
      </c>
      <c r="C2787" t="s">
        <v>255</v>
      </c>
      <c r="D2787" t="s">
        <v>196</v>
      </c>
      <c r="E2787" t="s">
        <v>362</v>
      </c>
      <c r="F2787" t="s">
        <v>91</v>
      </c>
      <c r="G2787" t="s">
        <v>363</v>
      </c>
      <c r="H2787" s="4"/>
      <c r="I2787" s="1">
        <f t="shared" ca="1" si="175"/>
        <v>1485</v>
      </c>
      <c r="J2787" s="1" t="str">
        <f t="shared" ca="1" si="176"/>
        <v>3. Mayor a 6 meses</v>
      </c>
      <c r="K2787" t="str">
        <f t="shared" si="177"/>
        <v>NO</v>
      </c>
      <c r="L2787" t="s">
        <v>255</v>
      </c>
      <c r="M2787" t="s">
        <v>167</v>
      </c>
      <c r="N2787" t="s">
        <v>417</v>
      </c>
      <c r="O2787" t="s">
        <v>416</v>
      </c>
      <c r="P2787" t="str">
        <f t="shared" si="178"/>
        <v>PIERO ANDRE ESCURRA PALACIOSCI-CDAUTOEVALUACION</v>
      </c>
      <c r="Q2787" t="str">
        <f>BASE[[#This Row],[NombresCalificado]]&amp;BASE[[#This Row],[TipoEvaluacion]]</f>
        <v>PIERO ANDRE ESCURRA PALACIOSAUTOEVALUACION</v>
      </c>
      <c r="R2787">
        <v>1</v>
      </c>
      <c r="S2787" t="s">
        <v>6</v>
      </c>
      <c r="T2787" t="s">
        <v>419</v>
      </c>
      <c r="U2787" s="17">
        <v>1</v>
      </c>
      <c r="V2787" s="17" t="str" cm="1">
        <f t="array" ref="V2787">_xlfn.IFS(U2787=0,"Prenovato",U2787=1,"Novato",U2787=2,"Principiante avanzado",U2787=3,"Competente",U2787=4,"Proficiente",U2787=5,"Master")</f>
        <v>Novato</v>
      </c>
      <c r="W2787" s="17">
        <v>3</v>
      </c>
      <c r="X2787" s="17" t="str" cm="1">
        <f t="array" ref="X2787">_xlfn.IFS(W2787=0,"No evidenciado",W2787=1,"Novato",W2787=2,"Principiante avanzado",W2787=3,"Competente",W2787=4,"Proficiente",W2787=5,"Master")</f>
        <v>Competente</v>
      </c>
      <c r="Y2787" s="17">
        <v>2</v>
      </c>
      <c r="Z2787" s="17" t="str" cm="1">
        <f t="array" ref="Z2787">_xlfn.IFS(Y2787=0,"No evidenciado",Y2787=1,"Novato",Y2787=2,"Principiante avanzado",Y2787=3,"Competente",Y2787=4,"Proficiente",Y2787=5,"Master")</f>
        <v>Principiante avanzado</v>
      </c>
      <c r="AA2787" s="17">
        <v>4</v>
      </c>
      <c r="AB2787" s="17" t="str" cm="1">
        <f t="array" ref="AB2787">_xlfn.IFS(AA2787=0,"No evidenciado",AA2787=1,"Novato",AA2787=2,"Principiante avanzado",AA2787=3,"Competente",AA2787=4,"Proficiente",AA2787=5,"Master")</f>
        <v>Proficiente</v>
      </c>
      <c r="AC2787" s="17">
        <v>1</v>
      </c>
      <c r="AD2787" s="17" t="str" cm="1">
        <f t="array" ref="AD2787">_xlfn.IFS(AC2787=0,"Prenovato",AC2787=1,"Novato",AC2787=2,"Principiante avanzado",AC2787=3,"Competente",AC2787=4,"Proficiente",AC2787=5,"Master")</f>
        <v>Novato</v>
      </c>
      <c r="AE2787" s="17" t="s">
        <v>423</v>
      </c>
    </row>
    <row r="2788" spans="1:31" x14ac:dyDescent="0.25">
      <c r="A2788" t="s">
        <v>362</v>
      </c>
      <c r="B2788" t="s">
        <v>91</v>
      </c>
      <c r="C2788" t="s">
        <v>255</v>
      </c>
      <c r="D2788" t="s">
        <v>196</v>
      </c>
      <c r="E2788" t="s">
        <v>362</v>
      </c>
      <c r="F2788" t="s">
        <v>91</v>
      </c>
      <c r="G2788" t="s">
        <v>363</v>
      </c>
      <c r="H2788" s="4"/>
      <c r="I2788" s="1">
        <f t="shared" ca="1" si="175"/>
        <v>1485</v>
      </c>
      <c r="J2788" s="1" t="str">
        <f t="shared" ca="1" si="176"/>
        <v>3. Mayor a 6 meses</v>
      </c>
      <c r="K2788" t="str">
        <f t="shared" si="177"/>
        <v>NO</v>
      </c>
      <c r="L2788" t="s">
        <v>255</v>
      </c>
      <c r="M2788" t="s">
        <v>166</v>
      </c>
      <c r="N2788" t="s">
        <v>416</v>
      </c>
      <c r="O2788" t="s">
        <v>416</v>
      </c>
      <c r="P2788" t="str">
        <f t="shared" si="178"/>
        <v>PIERO ANDRE ESCURRA PALACIOSBase de datos No-SQLAUTOEVALUACION</v>
      </c>
      <c r="Q2788" t="str">
        <f>BASE[[#This Row],[NombresCalificado]]&amp;BASE[[#This Row],[TipoEvaluacion]]</f>
        <v>PIERO ANDRE ESCURRA PALACIOSAUTOEVALUACION</v>
      </c>
      <c r="R2788">
        <v>2</v>
      </c>
      <c r="S2788" t="s">
        <v>4</v>
      </c>
      <c r="T2788" t="s">
        <v>419</v>
      </c>
      <c r="U2788" s="17">
        <v>1</v>
      </c>
      <c r="V2788" s="17" t="str" cm="1">
        <f t="array" ref="V2788">_xlfn.IFS(U2788=0,"Prenovato",U2788=1,"Novato",U2788=2,"Principiante avanzado",U2788=3,"Competente",U2788=4,"Proficiente",U2788=5,"Master")</f>
        <v>Novato</v>
      </c>
      <c r="W2788" s="17">
        <v>3</v>
      </c>
      <c r="X2788" s="17" t="str" cm="1">
        <f t="array" ref="X2788">_xlfn.IFS(W2788=0,"No evidenciado",W2788=1,"Novato",W2788=2,"Principiante avanzado",W2788=3,"Competente",W2788=4,"Proficiente",W2788=5,"Master")</f>
        <v>Competente</v>
      </c>
      <c r="Y2788" s="17">
        <v>2</v>
      </c>
      <c r="Z2788" s="17" t="str" cm="1">
        <f t="array" ref="Z2788">_xlfn.IFS(Y2788=0,"No evidenciado",Y2788=1,"Novato",Y2788=2,"Principiante avanzado",Y2788=3,"Competente",Y2788=4,"Proficiente",Y2788=5,"Master")</f>
        <v>Principiante avanzado</v>
      </c>
      <c r="AA2788" s="17">
        <v>4</v>
      </c>
      <c r="AB2788" s="17" t="str" cm="1">
        <f t="array" ref="AB2788">_xlfn.IFS(AA2788=0,"No evidenciado",AA2788=1,"Novato",AA2788=2,"Principiante avanzado",AA2788=3,"Competente",AA2788=4,"Proficiente",AA2788=5,"Master")</f>
        <v>Proficiente</v>
      </c>
      <c r="AC2788" s="17">
        <v>1</v>
      </c>
      <c r="AD2788" s="17" t="str" cm="1">
        <f t="array" ref="AD2788">_xlfn.IFS(AC2788=0,"Prenovato",AC2788=1,"Novato",AC2788=2,"Principiante avanzado",AC2788=3,"Competente",AC2788=4,"Proficiente",AC2788=5,"Master")</f>
        <v>Novato</v>
      </c>
      <c r="AE2788" s="17" t="s">
        <v>423</v>
      </c>
    </row>
    <row r="2789" spans="1:31" x14ac:dyDescent="0.25">
      <c r="A2789" t="s">
        <v>362</v>
      </c>
      <c r="B2789" t="s">
        <v>91</v>
      </c>
      <c r="C2789" t="s">
        <v>255</v>
      </c>
      <c r="D2789" t="s">
        <v>196</v>
      </c>
      <c r="E2789" t="s">
        <v>362</v>
      </c>
      <c r="F2789" t="s">
        <v>91</v>
      </c>
      <c r="G2789" t="s">
        <v>363</v>
      </c>
      <c r="H2789" s="4"/>
      <c r="I2789" s="1">
        <f t="shared" ca="1" si="175"/>
        <v>1485</v>
      </c>
      <c r="J2789" s="1" t="str">
        <f t="shared" ca="1" si="176"/>
        <v>3. Mayor a 6 meses</v>
      </c>
      <c r="K2789" t="str">
        <f t="shared" si="177"/>
        <v>NO</v>
      </c>
      <c r="L2789" t="s">
        <v>255</v>
      </c>
      <c r="M2789" t="s">
        <v>169</v>
      </c>
      <c r="N2789" t="s">
        <v>416</v>
      </c>
      <c r="O2789" t="s">
        <v>416</v>
      </c>
      <c r="P2789" t="str">
        <f t="shared" si="178"/>
        <v>PIERO ANDRE ESCURRA PALACIOSAnálisis de datosAUTOEVALUACION</v>
      </c>
      <c r="Q2789" t="str">
        <f>BASE[[#This Row],[NombresCalificado]]&amp;BASE[[#This Row],[TipoEvaluacion]]</f>
        <v>PIERO ANDRE ESCURRA PALACIOSAUTOEVALUACION</v>
      </c>
      <c r="R2789">
        <v>1</v>
      </c>
      <c r="S2789" t="s">
        <v>6</v>
      </c>
      <c r="T2789" t="s">
        <v>419</v>
      </c>
      <c r="U2789" s="17">
        <v>1</v>
      </c>
      <c r="V2789" s="17" t="str" cm="1">
        <f t="array" ref="V2789">_xlfn.IFS(U2789=0,"Prenovato",U2789=1,"Novato",U2789=2,"Principiante avanzado",U2789=3,"Competente",U2789=4,"Proficiente",U2789=5,"Master")</f>
        <v>Novato</v>
      </c>
      <c r="W2789" s="17">
        <v>3</v>
      </c>
      <c r="X2789" s="17" t="str" cm="1">
        <f t="array" ref="X2789">_xlfn.IFS(W2789=0,"No evidenciado",W2789=1,"Novato",W2789=2,"Principiante avanzado",W2789=3,"Competente",W2789=4,"Proficiente",W2789=5,"Master")</f>
        <v>Competente</v>
      </c>
      <c r="Y2789" s="17">
        <v>2</v>
      </c>
      <c r="Z2789" s="17" t="str" cm="1">
        <f t="array" ref="Z2789">_xlfn.IFS(Y2789=0,"No evidenciado",Y2789=1,"Novato",Y2789=2,"Principiante avanzado",Y2789=3,"Competente",Y2789=4,"Proficiente",Y2789=5,"Master")</f>
        <v>Principiante avanzado</v>
      </c>
      <c r="AA2789" s="17">
        <v>4</v>
      </c>
      <c r="AB2789" s="17" t="str" cm="1">
        <f t="array" ref="AB2789">_xlfn.IFS(AA2789=0,"No evidenciado",AA2789=1,"Novato",AA2789=2,"Principiante avanzado",AA2789=3,"Competente",AA2789=4,"Proficiente",AA2789=5,"Master")</f>
        <v>Proficiente</v>
      </c>
      <c r="AC2789" s="17">
        <v>1</v>
      </c>
      <c r="AD2789" s="17" t="str" cm="1">
        <f t="array" ref="AD2789">_xlfn.IFS(AC2789=0,"Prenovato",AC2789=1,"Novato",AC2789=2,"Principiante avanzado",AC2789=3,"Competente",AC2789=4,"Proficiente",AC2789=5,"Master")</f>
        <v>Novato</v>
      </c>
      <c r="AE2789" s="17" t="s">
        <v>423</v>
      </c>
    </row>
    <row r="2790" spans="1:31" x14ac:dyDescent="0.25">
      <c r="A2790" t="s">
        <v>362</v>
      </c>
      <c r="B2790" t="s">
        <v>91</v>
      </c>
      <c r="C2790" t="s">
        <v>255</v>
      </c>
      <c r="D2790" t="s">
        <v>196</v>
      </c>
      <c r="E2790" t="s">
        <v>362</v>
      </c>
      <c r="F2790" t="s">
        <v>91</v>
      </c>
      <c r="G2790" t="s">
        <v>363</v>
      </c>
      <c r="H2790" s="4"/>
      <c r="I2790" s="1">
        <f t="shared" ca="1" si="175"/>
        <v>1485</v>
      </c>
      <c r="J2790" s="1" t="str">
        <f t="shared" ca="1" si="176"/>
        <v>3. Mayor a 6 meses</v>
      </c>
      <c r="K2790" t="str">
        <f t="shared" si="177"/>
        <v>NO</v>
      </c>
      <c r="L2790" t="s">
        <v>255</v>
      </c>
      <c r="M2790" t="s">
        <v>168</v>
      </c>
      <c r="N2790" t="s">
        <v>418</v>
      </c>
      <c r="O2790" t="s">
        <v>418</v>
      </c>
      <c r="P2790" t="str">
        <f t="shared" si="178"/>
        <v>PIERO ANDRE ESCURRA PALACIOSBase de datos relacionalAUTOEVALUACION</v>
      </c>
      <c r="Q2790" t="str">
        <f>BASE[[#This Row],[NombresCalificado]]&amp;BASE[[#This Row],[TipoEvaluacion]]</f>
        <v>PIERO ANDRE ESCURRA PALACIOSAUTOEVALUACION</v>
      </c>
      <c r="R2790">
        <v>3</v>
      </c>
      <c r="S2790" t="s">
        <v>5</v>
      </c>
      <c r="T2790" t="s">
        <v>419</v>
      </c>
      <c r="U2790" s="17">
        <v>1</v>
      </c>
      <c r="V2790" s="17" t="str" cm="1">
        <f t="array" ref="V2790">_xlfn.IFS(U2790=0,"Prenovato",U2790=1,"Novato",U2790=2,"Principiante avanzado",U2790=3,"Competente",U2790=4,"Proficiente",U2790=5,"Master")</f>
        <v>Novato</v>
      </c>
      <c r="W2790" s="17">
        <v>3</v>
      </c>
      <c r="X2790" s="17" t="str" cm="1">
        <f t="array" ref="X2790">_xlfn.IFS(W2790=0,"No evidenciado",W2790=1,"Novato",W2790=2,"Principiante avanzado",W2790=3,"Competente",W2790=4,"Proficiente",W2790=5,"Master")</f>
        <v>Competente</v>
      </c>
      <c r="Y2790" s="17">
        <v>2</v>
      </c>
      <c r="Z2790" s="17" t="str" cm="1">
        <f t="array" ref="Z2790">_xlfn.IFS(Y2790=0,"No evidenciado",Y2790=1,"Novato",Y2790=2,"Principiante avanzado",Y2790=3,"Competente",Y2790=4,"Proficiente",Y2790=5,"Master")</f>
        <v>Principiante avanzado</v>
      </c>
      <c r="AA2790" s="17">
        <v>4</v>
      </c>
      <c r="AB2790" s="17" t="str" cm="1">
        <f t="array" ref="AB2790">_xlfn.IFS(AA2790=0,"No evidenciado",AA2790=1,"Novato",AA2790=2,"Principiante avanzado",AA2790=3,"Competente",AA2790=4,"Proficiente",AA2790=5,"Master")</f>
        <v>Proficiente</v>
      </c>
      <c r="AC2790" s="17">
        <v>1</v>
      </c>
      <c r="AD2790" s="17" t="str" cm="1">
        <f t="array" ref="AD2790">_xlfn.IFS(AC2790=0,"Prenovato",AC2790=1,"Novato",AC2790=2,"Principiante avanzado",AC2790=3,"Competente",AC2790=4,"Proficiente",AC2790=5,"Master")</f>
        <v>Novato</v>
      </c>
      <c r="AE2790" s="17" t="s">
        <v>423</v>
      </c>
    </row>
    <row r="2791" spans="1:31" x14ac:dyDescent="0.25">
      <c r="A2791" t="s">
        <v>362</v>
      </c>
      <c r="B2791" t="s">
        <v>91</v>
      </c>
      <c r="C2791" t="s">
        <v>255</v>
      </c>
      <c r="D2791" t="s">
        <v>196</v>
      </c>
      <c r="E2791" t="s">
        <v>362</v>
      </c>
      <c r="F2791" t="s">
        <v>91</v>
      </c>
      <c r="G2791" t="s">
        <v>363</v>
      </c>
      <c r="H2791" s="4"/>
      <c r="I2791" s="1">
        <f t="shared" ca="1" si="175"/>
        <v>1485</v>
      </c>
      <c r="J2791" s="1" t="str">
        <f t="shared" ca="1" si="176"/>
        <v>3. Mayor a 6 meses</v>
      </c>
      <c r="K2791" t="str">
        <f t="shared" si="177"/>
        <v>NO</v>
      </c>
      <c r="L2791" t="s">
        <v>255</v>
      </c>
      <c r="M2791" t="s">
        <v>161</v>
      </c>
      <c r="N2791" t="s">
        <v>418</v>
      </c>
      <c r="O2791" t="s">
        <v>418</v>
      </c>
      <c r="P2791" t="str">
        <f t="shared" si="178"/>
        <v>PIERO ANDRE ESCURRA PALACIOSIntegración de datos por lotesAUTOEVALUACION</v>
      </c>
      <c r="Q2791" t="str">
        <f>BASE[[#This Row],[NombresCalificado]]&amp;BASE[[#This Row],[TipoEvaluacion]]</f>
        <v>PIERO ANDRE ESCURRA PALACIOSAUTOEVALUACION</v>
      </c>
      <c r="R2791">
        <v>2</v>
      </c>
      <c r="S2791" t="s">
        <v>4</v>
      </c>
      <c r="T2791" t="s">
        <v>419</v>
      </c>
      <c r="U2791" s="17">
        <v>1</v>
      </c>
      <c r="V2791" s="17" t="str" cm="1">
        <f t="array" ref="V2791">_xlfn.IFS(U2791=0,"Prenovato",U2791=1,"Novato",U2791=2,"Principiante avanzado",U2791=3,"Competente",U2791=4,"Proficiente",U2791=5,"Master")</f>
        <v>Novato</v>
      </c>
      <c r="W2791" s="17">
        <v>3</v>
      </c>
      <c r="X2791" s="17" t="str" cm="1">
        <f t="array" ref="X2791">_xlfn.IFS(W2791=0,"No evidenciado",W2791=1,"Novato",W2791=2,"Principiante avanzado",W2791=3,"Competente",W2791=4,"Proficiente",W2791=5,"Master")</f>
        <v>Competente</v>
      </c>
      <c r="Y2791" s="17">
        <v>2</v>
      </c>
      <c r="Z2791" s="17" t="str" cm="1">
        <f t="array" ref="Z2791">_xlfn.IFS(Y2791=0,"No evidenciado",Y2791=1,"Novato",Y2791=2,"Principiante avanzado",Y2791=3,"Competente",Y2791=4,"Proficiente",Y2791=5,"Master")</f>
        <v>Principiante avanzado</v>
      </c>
      <c r="AA2791" s="17">
        <v>4</v>
      </c>
      <c r="AB2791" s="17" t="str" cm="1">
        <f t="array" ref="AB2791">_xlfn.IFS(AA2791=0,"No evidenciado",AA2791=1,"Novato",AA2791=2,"Principiante avanzado",AA2791=3,"Competente",AA2791=4,"Proficiente",AA2791=5,"Master")</f>
        <v>Proficiente</v>
      </c>
      <c r="AC2791" s="17">
        <v>1</v>
      </c>
      <c r="AD2791" s="17" t="str" cm="1">
        <f t="array" ref="AD2791">_xlfn.IFS(AC2791=0,"Prenovato",AC2791=1,"Novato",AC2791=2,"Principiante avanzado",AC2791=3,"Competente",AC2791=4,"Proficiente",AC2791=5,"Master")</f>
        <v>Novato</v>
      </c>
      <c r="AE2791" s="17" t="s">
        <v>423</v>
      </c>
    </row>
    <row r="2792" spans="1:31" x14ac:dyDescent="0.25">
      <c r="A2792" t="s">
        <v>362</v>
      </c>
      <c r="B2792" t="s">
        <v>91</v>
      </c>
      <c r="C2792" t="s">
        <v>255</v>
      </c>
      <c r="D2792" t="s">
        <v>196</v>
      </c>
      <c r="E2792" t="s">
        <v>362</v>
      </c>
      <c r="F2792" t="s">
        <v>91</v>
      </c>
      <c r="G2792" t="s">
        <v>363</v>
      </c>
      <c r="H2792" s="4"/>
      <c r="I2792" s="1">
        <f t="shared" ca="1" si="175"/>
        <v>1485</v>
      </c>
      <c r="J2792" s="1" t="str">
        <f t="shared" ca="1" si="176"/>
        <v>3. Mayor a 6 meses</v>
      </c>
      <c r="K2792" t="str">
        <f t="shared" si="177"/>
        <v>NO</v>
      </c>
      <c r="L2792" t="s">
        <v>255</v>
      </c>
      <c r="M2792" t="s">
        <v>55</v>
      </c>
      <c r="N2792" t="s">
        <v>418</v>
      </c>
      <c r="O2792" t="s">
        <v>418</v>
      </c>
      <c r="P2792" t="str">
        <f t="shared" si="178"/>
        <v>PIERO ANDRE ESCURRA PALACIOSProgramaciónAUTOEVALUACION</v>
      </c>
      <c r="Q2792" t="str">
        <f>BASE[[#This Row],[NombresCalificado]]&amp;BASE[[#This Row],[TipoEvaluacion]]</f>
        <v>PIERO ANDRE ESCURRA PALACIOSAUTOEVALUACION</v>
      </c>
      <c r="R2792">
        <v>2</v>
      </c>
      <c r="S2792" t="s">
        <v>4</v>
      </c>
      <c r="T2792" t="s">
        <v>419</v>
      </c>
      <c r="U2792" s="17">
        <v>1</v>
      </c>
      <c r="V2792" s="17" t="str" cm="1">
        <f t="array" ref="V2792">_xlfn.IFS(U2792=0,"Prenovato",U2792=1,"Novato",U2792=2,"Principiante avanzado",U2792=3,"Competente",U2792=4,"Proficiente",U2792=5,"Master")</f>
        <v>Novato</v>
      </c>
      <c r="W2792" s="17">
        <v>3</v>
      </c>
      <c r="X2792" s="17" t="str" cm="1">
        <f t="array" ref="X2792">_xlfn.IFS(W2792=0,"No evidenciado",W2792=1,"Novato",W2792=2,"Principiante avanzado",W2792=3,"Competente",W2792=4,"Proficiente",W2792=5,"Master")</f>
        <v>Competente</v>
      </c>
      <c r="Y2792" s="17">
        <v>2</v>
      </c>
      <c r="Z2792" s="17" t="str" cm="1">
        <f t="array" ref="Z2792">_xlfn.IFS(Y2792=0,"No evidenciado",Y2792=1,"Novato",Y2792=2,"Principiante avanzado",Y2792=3,"Competente",Y2792=4,"Proficiente",Y2792=5,"Master")</f>
        <v>Principiante avanzado</v>
      </c>
      <c r="AA2792" s="17">
        <v>4</v>
      </c>
      <c r="AB2792" s="17" t="str" cm="1">
        <f t="array" ref="AB2792">_xlfn.IFS(AA2792=0,"No evidenciado",AA2792=1,"Novato",AA2792=2,"Principiante avanzado",AA2792=3,"Competente",AA2792=4,"Proficiente",AA2792=5,"Master")</f>
        <v>Proficiente</v>
      </c>
      <c r="AC2792" s="17">
        <v>1</v>
      </c>
      <c r="AD2792" s="17" t="str" cm="1">
        <f t="array" ref="AD2792">_xlfn.IFS(AC2792=0,"Prenovato",AC2792=1,"Novato",AC2792=2,"Principiante avanzado",AC2792=3,"Competente",AC2792=4,"Proficiente",AC2792=5,"Master")</f>
        <v>Novato</v>
      </c>
      <c r="AE2792" s="17" t="s">
        <v>423</v>
      </c>
    </row>
    <row r="2793" spans="1:31" x14ac:dyDescent="0.25">
      <c r="A2793" t="s">
        <v>362</v>
      </c>
      <c r="B2793" t="s">
        <v>91</v>
      </c>
      <c r="C2793" t="s">
        <v>255</v>
      </c>
      <c r="D2793" t="s">
        <v>196</v>
      </c>
      <c r="E2793" t="s">
        <v>362</v>
      </c>
      <c r="F2793" t="s">
        <v>91</v>
      </c>
      <c r="G2793" t="s">
        <v>363</v>
      </c>
      <c r="H2793" s="4"/>
      <c r="I2793" s="1">
        <f t="shared" ca="1" si="175"/>
        <v>1485</v>
      </c>
      <c r="J2793" s="1" t="str">
        <f t="shared" ca="1" si="176"/>
        <v>3. Mayor a 6 meses</v>
      </c>
      <c r="K2793" t="str">
        <f t="shared" si="177"/>
        <v>NO</v>
      </c>
      <c r="L2793" t="s">
        <v>255</v>
      </c>
      <c r="M2793" t="s">
        <v>170</v>
      </c>
      <c r="N2793" t="s">
        <v>417</v>
      </c>
      <c r="O2793" t="s">
        <v>416</v>
      </c>
      <c r="P2793" t="str">
        <f t="shared" si="178"/>
        <v>PIERO ANDRE ESCURRA PALACIOSArquitectura de datosAUTOEVALUACION</v>
      </c>
      <c r="Q2793" t="str">
        <f>BASE[[#This Row],[NombresCalificado]]&amp;BASE[[#This Row],[TipoEvaluacion]]</f>
        <v>PIERO ANDRE ESCURRA PALACIOSAUTOEVALUACION</v>
      </c>
      <c r="R2793">
        <v>2</v>
      </c>
      <c r="S2793" t="s">
        <v>4</v>
      </c>
      <c r="T2793" t="s">
        <v>419</v>
      </c>
      <c r="U2793" s="17">
        <v>1</v>
      </c>
      <c r="V2793" s="17" t="str" cm="1">
        <f t="array" ref="V2793">_xlfn.IFS(U2793=0,"Prenovato",U2793=1,"Novato",U2793=2,"Principiante avanzado",U2793=3,"Competente",U2793=4,"Proficiente",U2793=5,"Master")</f>
        <v>Novato</v>
      </c>
      <c r="W2793" s="17">
        <v>3</v>
      </c>
      <c r="X2793" s="17" t="str" cm="1">
        <f t="array" ref="X2793">_xlfn.IFS(W2793=0,"No evidenciado",W2793=1,"Novato",W2793=2,"Principiante avanzado",W2793=3,"Competente",W2793=4,"Proficiente",W2793=5,"Master")</f>
        <v>Competente</v>
      </c>
      <c r="Y2793" s="17">
        <v>2</v>
      </c>
      <c r="Z2793" s="17" t="str" cm="1">
        <f t="array" ref="Z2793">_xlfn.IFS(Y2793=0,"No evidenciado",Y2793=1,"Novato",Y2793=2,"Principiante avanzado",Y2793=3,"Competente",Y2793=4,"Proficiente",Y2793=5,"Master")</f>
        <v>Principiante avanzado</v>
      </c>
      <c r="AA2793" s="17">
        <v>4</v>
      </c>
      <c r="AB2793" s="17" t="str" cm="1">
        <f t="array" ref="AB2793">_xlfn.IFS(AA2793=0,"No evidenciado",AA2793=1,"Novato",AA2793=2,"Principiante avanzado",AA2793=3,"Competente",AA2793=4,"Proficiente",AA2793=5,"Master")</f>
        <v>Proficiente</v>
      </c>
      <c r="AC2793" s="17">
        <v>1</v>
      </c>
      <c r="AD2793" s="17" t="str" cm="1">
        <f t="array" ref="AD2793">_xlfn.IFS(AC2793=0,"Prenovato",AC2793=1,"Novato",AC2793=2,"Principiante avanzado",AC2793=3,"Competente",AC2793=4,"Proficiente",AC2793=5,"Master")</f>
        <v>Novato</v>
      </c>
      <c r="AE2793" s="17" t="s">
        <v>423</v>
      </c>
    </row>
    <row r="2794" spans="1:31" x14ac:dyDescent="0.25">
      <c r="A2794" t="s">
        <v>362</v>
      </c>
      <c r="B2794" t="s">
        <v>91</v>
      </c>
      <c r="C2794" t="s">
        <v>255</v>
      </c>
      <c r="D2794" t="s">
        <v>196</v>
      </c>
      <c r="E2794" t="s">
        <v>362</v>
      </c>
      <c r="F2794" t="s">
        <v>91</v>
      </c>
      <c r="G2794" t="s">
        <v>363</v>
      </c>
      <c r="H2794" s="4"/>
      <c r="I2794" s="1">
        <f t="shared" ca="1" si="175"/>
        <v>1485</v>
      </c>
      <c r="J2794" s="1" t="str">
        <f t="shared" ca="1" si="176"/>
        <v>3. Mayor a 6 meses</v>
      </c>
      <c r="K2794" t="str">
        <f t="shared" si="177"/>
        <v>NO</v>
      </c>
      <c r="L2794" t="s">
        <v>255</v>
      </c>
      <c r="M2794" t="s">
        <v>174</v>
      </c>
      <c r="N2794" t="s">
        <v>418</v>
      </c>
      <c r="O2794" t="s">
        <v>418</v>
      </c>
      <c r="P2794" t="str">
        <f t="shared" si="178"/>
        <v>PIERO ANDRE ESCURRA PALACIOSDatawarehouse BCPAUTOEVALUACION</v>
      </c>
      <c r="Q2794" t="str">
        <f>BASE[[#This Row],[NombresCalificado]]&amp;BASE[[#This Row],[TipoEvaluacion]]</f>
        <v>PIERO ANDRE ESCURRA PALACIOSAUTOEVALUACION</v>
      </c>
      <c r="R2794">
        <v>3</v>
      </c>
      <c r="S2794" t="s">
        <v>5</v>
      </c>
      <c r="T2794" t="s">
        <v>419</v>
      </c>
      <c r="U2794" s="17">
        <v>1</v>
      </c>
      <c r="V2794" s="17" t="str" cm="1">
        <f t="array" ref="V2794">_xlfn.IFS(U2794=0,"Prenovato",U2794=1,"Novato",U2794=2,"Principiante avanzado",U2794=3,"Competente",U2794=4,"Proficiente",U2794=5,"Master")</f>
        <v>Novato</v>
      </c>
      <c r="W2794" s="17">
        <v>3</v>
      </c>
      <c r="X2794" s="17" t="str" cm="1">
        <f t="array" ref="X2794">_xlfn.IFS(W2794=0,"No evidenciado",W2794=1,"Novato",W2794=2,"Principiante avanzado",W2794=3,"Competente",W2794=4,"Proficiente",W2794=5,"Master")</f>
        <v>Competente</v>
      </c>
      <c r="Y2794" s="17">
        <v>2</v>
      </c>
      <c r="Z2794" s="17" t="str" cm="1">
        <f t="array" ref="Z2794">_xlfn.IFS(Y2794=0,"No evidenciado",Y2794=1,"Novato",Y2794=2,"Principiante avanzado",Y2794=3,"Competente",Y2794=4,"Proficiente",Y2794=5,"Master")</f>
        <v>Principiante avanzado</v>
      </c>
      <c r="AA2794" s="17">
        <v>4</v>
      </c>
      <c r="AB2794" s="17" t="str" cm="1">
        <f t="array" ref="AB2794">_xlfn.IFS(AA2794=0,"No evidenciado",AA2794=1,"Novato",AA2794=2,"Principiante avanzado",AA2794=3,"Competente",AA2794=4,"Proficiente",AA2794=5,"Master")</f>
        <v>Proficiente</v>
      </c>
      <c r="AC2794" s="17">
        <v>1</v>
      </c>
      <c r="AD2794" s="17" t="str" cm="1">
        <f t="array" ref="AD2794">_xlfn.IFS(AC2794=0,"Prenovato",AC2794=1,"Novato",AC2794=2,"Principiante avanzado",AC2794=3,"Competente",AC2794=4,"Proficiente",AC2794=5,"Master")</f>
        <v>Novato</v>
      </c>
      <c r="AE2794" s="17" t="s">
        <v>423</v>
      </c>
    </row>
    <row r="2795" spans="1:31" x14ac:dyDescent="0.25">
      <c r="A2795" t="s">
        <v>364</v>
      </c>
      <c r="B2795" t="s">
        <v>92</v>
      </c>
      <c r="C2795" t="s">
        <v>255</v>
      </c>
      <c r="D2795" t="s">
        <v>196</v>
      </c>
      <c r="E2795" t="s">
        <v>364</v>
      </c>
      <c r="F2795" t="s">
        <v>92</v>
      </c>
      <c r="G2795" t="s">
        <v>365</v>
      </c>
      <c r="H2795" s="4"/>
      <c r="I2795" s="1">
        <f t="shared" ca="1" si="175"/>
        <v>1485</v>
      </c>
      <c r="J2795" s="1" t="str">
        <f t="shared" ca="1" si="176"/>
        <v>3. Mayor a 6 meses</v>
      </c>
      <c r="K2795" t="str">
        <f t="shared" si="177"/>
        <v>SI</v>
      </c>
      <c r="L2795" t="s">
        <v>255</v>
      </c>
      <c r="M2795" t="s">
        <v>173</v>
      </c>
      <c r="N2795" t="s">
        <v>416</v>
      </c>
      <c r="O2795" t="s">
        <v>416</v>
      </c>
      <c r="P2795" t="str">
        <f t="shared" si="178"/>
        <v>SANDRA LORENA LOPEZ PARIONADatalake BCPAUTOEVALUACION</v>
      </c>
      <c r="Q2795" t="str">
        <f>BASE[[#This Row],[NombresCalificado]]&amp;BASE[[#This Row],[TipoEvaluacion]]</f>
        <v>SANDRA LORENA LOPEZ PARIONAAUTOEVALUACION</v>
      </c>
      <c r="R2795">
        <v>0</v>
      </c>
      <c r="S2795" t="s">
        <v>185</v>
      </c>
      <c r="T2795" t="s">
        <v>419</v>
      </c>
      <c r="U2795" s="17">
        <v>1</v>
      </c>
      <c r="V2795" s="17" t="str" cm="1">
        <f t="array" ref="V2795">_xlfn.IFS(U2795=0,"Prenovato",U2795=1,"Novato",U2795=2,"Principiante avanzado",U2795=3,"Competente",U2795=4,"Proficiente",U2795=5,"Master")</f>
        <v>Novato</v>
      </c>
      <c r="W2795" s="17">
        <v>2</v>
      </c>
      <c r="X2795" s="17" t="str" cm="1">
        <f t="array" ref="X2795">_xlfn.IFS(W2795=0,"No evidenciado",W2795=1,"Novato",W2795=2,"Principiante avanzado",W2795=3,"Competente",W2795=4,"Proficiente",W2795=5,"Master")</f>
        <v>Principiante avanzado</v>
      </c>
      <c r="Y2795" s="17">
        <v>2</v>
      </c>
      <c r="Z2795" s="17" t="str" cm="1">
        <f t="array" ref="Z2795">_xlfn.IFS(Y2795=0,"No evidenciado",Y2795=1,"Novato",Y2795=2,"Principiante avanzado",Y2795=3,"Competente",Y2795=4,"Proficiente",Y2795=5,"Master")</f>
        <v>Principiante avanzado</v>
      </c>
      <c r="AA2795" s="17">
        <v>3</v>
      </c>
      <c r="AB2795" s="17" t="str" cm="1">
        <f t="array" ref="AB2795">_xlfn.IFS(AA2795=0,"No evidenciado",AA2795=1,"Novato",AA2795=2,"Principiante avanzado",AA2795=3,"Competente",AA2795=4,"Proficiente",AA2795=5,"Master")</f>
        <v>Competente</v>
      </c>
      <c r="AC2795" s="17">
        <v>1</v>
      </c>
      <c r="AD2795" s="17" t="str" cm="1">
        <f t="array" ref="AD2795">_xlfn.IFS(AC2795=0,"Prenovato",AC2795=1,"Novato",AC2795=2,"Principiante avanzado",AC2795=3,"Competente",AC2795=4,"Proficiente",AC2795=5,"Master")</f>
        <v>Novato</v>
      </c>
      <c r="AE2795" s="17" t="s">
        <v>423</v>
      </c>
    </row>
    <row r="2796" spans="1:31" x14ac:dyDescent="0.25">
      <c r="A2796" t="s">
        <v>364</v>
      </c>
      <c r="B2796" t="s">
        <v>92</v>
      </c>
      <c r="C2796" t="s">
        <v>255</v>
      </c>
      <c r="D2796" t="s">
        <v>196</v>
      </c>
      <c r="E2796" t="s">
        <v>364</v>
      </c>
      <c r="F2796" t="s">
        <v>92</v>
      </c>
      <c r="G2796" t="s">
        <v>365</v>
      </c>
      <c r="H2796" s="4"/>
      <c r="I2796" s="1">
        <f t="shared" ca="1" si="175"/>
        <v>1485</v>
      </c>
      <c r="J2796" s="1" t="str">
        <f t="shared" ca="1" si="176"/>
        <v>3. Mayor a 6 meses</v>
      </c>
      <c r="K2796" t="str">
        <f t="shared" si="177"/>
        <v>SI</v>
      </c>
      <c r="L2796" t="s">
        <v>255</v>
      </c>
      <c r="M2796" t="s">
        <v>162</v>
      </c>
      <c r="N2796" t="s">
        <v>416</v>
      </c>
      <c r="O2796" t="s">
        <v>416</v>
      </c>
      <c r="P2796" t="str">
        <f t="shared" si="178"/>
        <v>SANDRA LORENA LOPEZ PARIONAMLOpsAUTOEVALUACION</v>
      </c>
      <c r="Q2796" t="str">
        <f>BASE[[#This Row],[NombresCalificado]]&amp;BASE[[#This Row],[TipoEvaluacion]]</f>
        <v>SANDRA LORENA LOPEZ PARIONAAUTOEVALUACION</v>
      </c>
      <c r="R2796">
        <v>0</v>
      </c>
      <c r="S2796" t="s">
        <v>185</v>
      </c>
      <c r="T2796" t="s">
        <v>419</v>
      </c>
      <c r="U2796" s="17">
        <v>1</v>
      </c>
      <c r="V2796" s="17" t="str" cm="1">
        <f t="array" ref="V2796">_xlfn.IFS(U2796=0,"Prenovato",U2796=1,"Novato",U2796=2,"Principiante avanzado",U2796=3,"Competente",U2796=4,"Proficiente",U2796=5,"Master")</f>
        <v>Novato</v>
      </c>
      <c r="W2796" s="17">
        <v>2</v>
      </c>
      <c r="X2796" s="17" t="str" cm="1">
        <f t="array" ref="X2796">_xlfn.IFS(W2796=0,"No evidenciado",W2796=1,"Novato",W2796=2,"Principiante avanzado",W2796=3,"Competente",W2796=4,"Proficiente",W2796=5,"Master")</f>
        <v>Principiante avanzado</v>
      </c>
      <c r="Y2796" s="17">
        <v>2</v>
      </c>
      <c r="Z2796" s="17" t="str" cm="1">
        <f t="array" ref="Z2796">_xlfn.IFS(Y2796=0,"No evidenciado",Y2796=1,"Novato",Y2796=2,"Principiante avanzado",Y2796=3,"Competente",Y2796=4,"Proficiente",Y2796=5,"Master")</f>
        <v>Principiante avanzado</v>
      </c>
      <c r="AA2796" s="17">
        <v>3</v>
      </c>
      <c r="AB2796" s="17" t="str" cm="1">
        <f t="array" ref="AB2796">_xlfn.IFS(AA2796=0,"No evidenciado",AA2796=1,"Novato",AA2796=2,"Principiante avanzado",AA2796=3,"Competente",AA2796=4,"Proficiente",AA2796=5,"Master")</f>
        <v>Competente</v>
      </c>
      <c r="AC2796" s="17">
        <v>1</v>
      </c>
      <c r="AD2796" s="17" t="str" cm="1">
        <f t="array" ref="AD2796">_xlfn.IFS(AC2796=0,"Prenovato",AC2796=1,"Novato",AC2796=2,"Principiante avanzado",AC2796=3,"Competente",AC2796=4,"Proficiente",AC2796=5,"Master")</f>
        <v>Novato</v>
      </c>
      <c r="AE2796" s="17" t="s">
        <v>423</v>
      </c>
    </row>
    <row r="2797" spans="1:31" x14ac:dyDescent="0.25">
      <c r="A2797" t="s">
        <v>364</v>
      </c>
      <c r="B2797" t="s">
        <v>92</v>
      </c>
      <c r="C2797" t="s">
        <v>255</v>
      </c>
      <c r="D2797" t="s">
        <v>196</v>
      </c>
      <c r="E2797" t="s">
        <v>364</v>
      </c>
      <c r="F2797" t="s">
        <v>92</v>
      </c>
      <c r="G2797" t="s">
        <v>365</v>
      </c>
      <c r="H2797" s="4"/>
      <c r="I2797" s="1">
        <f t="shared" ca="1" si="175"/>
        <v>1485</v>
      </c>
      <c r="J2797" s="1" t="str">
        <f t="shared" ca="1" si="176"/>
        <v>3. Mayor a 6 meses</v>
      </c>
      <c r="K2797" t="str">
        <f t="shared" si="177"/>
        <v>SI</v>
      </c>
      <c r="L2797" t="s">
        <v>255</v>
      </c>
      <c r="M2797" t="s">
        <v>159</v>
      </c>
      <c r="N2797" t="s">
        <v>416</v>
      </c>
      <c r="O2797" t="s">
        <v>416</v>
      </c>
      <c r="P2797" t="str">
        <f t="shared" si="178"/>
        <v>SANDRA LORENA LOPEZ PARIONAGobernanza de datosAUTOEVALUACION</v>
      </c>
      <c r="Q2797" t="str">
        <f>BASE[[#This Row],[NombresCalificado]]&amp;BASE[[#This Row],[TipoEvaluacion]]</f>
        <v>SANDRA LORENA LOPEZ PARIONAAUTOEVALUACION</v>
      </c>
      <c r="R2797">
        <v>3</v>
      </c>
      <c r="S2797" t="s">
        <v>5</v>
      </c>
      <c r="T2797" t="s">
        <v>419</v>
      </c>
      <c r="U2797" s="17">
        <v>1</v>
      </c>
      <c r="V2797" s="17" t="str" cm="1">
        <f t="array" ref="V2797">_xlfn.IFS(U2797=0,"Prenovato",U2797=1,"Novato",U2797=2,"Principiante avanzado",U2797=3,"Competente",U2797=4,"Proficiente",U2797=5,"Master")</f>
        <v>Novato</v>
      </c>
      <c r="W2797" s="17">
        <v>2</v>
      </c>
      <c r="X2797" s="17" t="str" cm="1">
        <f t="array" ref="X2797">_xlfn.IFS(W2797=0,"No evidenciado",W2797=1,"Novato",W2797=2,"Principiante avanzado",W2797=3,"Competente",W2797=4,"Proficiente",W2797=5,"Master")</f>
        <v>Principiante avanzado</v>
      </c>
      <c r="Y2797" s="17">
        <v>2</v>
      </c>
      <c r="Z2797" s="17" t="str" cm="1">
        <f t="array" ref="Z2797">_xlfn.IFS(Y2797=0,"No evidenciado",Y2797=1,"Novato",Y2797=2,"Principiante avanzado",Y2797=3,"Competente",Y2797=4,"Proficiente",Y2797=5,"Master")</f>
        <v>Principiante avanzado</v>
      </c>
      <c r="AA2797" s="17">
        <v>3</v>
      </c>
      <c r="AB2797" s="17" t="str" cm="1">
        <f t="array" ref="AB2797">_xlfn.IFS(AA2797=0,"No evidenciado",AA2797=1,"Novato",AA2797=2,"Principiante avanzado",AA2797=3,"Competente",AA2797=4,"Proficiente",AA2797=5,"Master")</f>
        <v>Competente</v>
      </c>
      <c r="AC2797" s="17">
        <v>1</v>
      </c>
      <c r="AD2797" s="17" t="str" cm="1">
        <f t="array" ref="AD2797">_xlfn.IFS(AC2797=0,"Prenovato",AC2797=1,"Novato",AC2797=2,"Principiante avanzado",AC2797=3,"Competente",AC2797=4,"Proficiente",AC2797=5,"Master")</f>
        <v>Novato</v>
      </c>
      <c r="AE2797" s="17" t="s">
        <v>423</v>
      </c>
    </row>
    <row r="2798" spans="1:31" x14ac:dyDescent="0.25">
      <c r="A2798" t="s">
        <v>364</v>
      </c>
      <c r="B2798" t="s">
        <v>92</v>
      </c>
      <c r="C2798" t="s">
        <v>255</v>
      </c>
      <c r="D2798" t="s">
        <v>196</v>
      </c>
      <c r="E2798" t="s">
        <v>364</v>
      </c>
      <c r="F2798" t="s">
        <v>92</v>
      </c>
      <c r="G2798" t="s">
        <v>365</v>
      </c>
      <c r="H2798" s="4"/>
      <c r="I2798" s="1">
        <f t="shared" ca="1" si="175"/>
        <v>1485</v>
      </c>
      <c r="J2798" s="1" t="str">
        <f t="shared" ca="1" si="176"/>
        <v>3. Mayor a 6 meses</v>
      </c>
      <c r="K2798" t="str">
        <f t="shared" si="177"/>
        <v>SI</v>
      </c>
      <c r="L2798" t="s">
        <v>255</v>
      </c>
      <c r="M2798" t="s">
        <v>172</v>
      </c>
      <c r="N2798" t="s">
        <v>416</v>
      </c>
      <c r="O2798" t="s">
        <v>416</v>
      </c>
      <c r="P2798" t="str">
        <f t="shared" si="178"/>
        <v>SANDRA LORENA LOPEZ PARIONACalidad de datosAUTOEVALUACION</v>
      </c>
      <c r="Q2798" t="str">
        <f>BASE[[#This Row],[NombresCalificado]]&amp;BASE[[#This Row],[TipoEvaluacion]]</f>
        <v>SANDRA LORENA LOPEZ PARIONAAUTOEVALUACION</v>
      </c>
      <c r="R2798">
        <v>0</v>
      </c>
      <c r="S2798" t="s">
        <v>185</v>
      </c>
      <c r="T2798" t="s">
        <v>419</v>
      </c>
      <c r="U2798" s="17">
        <v>1</v>
      </c>
      <c r="V2798" s="17" t="str" cm="1">
        <f t="array" ref="V2798">_xlfn.IFS(U2798=0,"Prenovato",U2798=1,"Novato",U2798=2,"Principiante avanzado",U2798=3,"Competente",U2798=4,"Proficiente",U2798=5,"Master")</f>
        <v>Novato</v>
      </c>
      <c r="W2798" s="17">
        <v>2</v>
      </c>
      <c r="X2798" s="17" t="str" cm="1">
        <f t="array" ref="X2798">_xlfn.IFS(W2798=0,"No evidenciado",W2798=1,"Novato",W2798=2,"Principiante avanzado",W2798=3,"Competente",W2798=4,"Proficiente",W2798=5,"Master")</f>
        <v>Principiante avanzado</v>
      </c>
      <c r="Y2798" s="17">
        <v>2</v>
      </c>
      <c r="Z2798" s="17" t="str" cm="1">
        <f t="array" ref="Z2798">_xlfn.IFS(Y2798=0,"No evidenciado",Y2798=1,"Novato",Y2798=2,"Principiante avanzado",Y2798=3,"Competente",Y2798=4,"Proficiente",Y2798=5,"Master")</f>
        <v>Principiante avanzado</v>
      </c>
      <c r="AA2798" s="17">
        <v>3</v>
      </c>
      <c r="AB2798" s="17" t="str" cm="1">
        <f t="array" ref="AB2798">_xlfn.IFS(AA2798=0,"No evidenciado",AA2798=1,"Novato",AA2798=2,"Principiante avanzado",AA2798=3,"Competente",AA2798=4,"Proficiente",AA2798=5,"Master")</f>
        <v>Competente</v>
      </c>
      <c r="AC2798" s="17">
        <v>1</v>
      </c>
      <c r="AD2798" s="17" t="str" cm="1">
        <f t="array" ref="AD2798">_xlfn.IFS(AC2798=0,"Prenovato",AC2798=1,"Novato",AC2798=2,"Principiante avanzado",AC2798=3,"Competente",AC2798=4,"Proficiente",AC2798=5,"Master")</f>
        <v>Novato</v>
      </c>
      <c r="AE2798" s="17" t="s">
        <v>423</v>
      </c>
    </row>
    <row r="2799" spans="1:31" x14ac:dyDescent="0.25">
      <c r="A2799" t="s">
        <v>364</v>
      </c>
      <c r="B2799" t="s">
        <v>92</v>
      </c>
      <c r="C2799" t="s">
        <v>255</v>
      </c>
      <c r="D2799" t="s">
        <v>196</v>
      </c>
      <c r="E2799" t="s">
        <v>364</v>
      </c>
      <c r="F2799" t="s">
        <v>92</v>
      </c>
      <c r="G2799" t="s">
        <v>365</v>
      </c>
      <c r="H2799" s="4"/>
      <c r="I2799" s="1">
        <f t="shared" ca="1" si="175"/>
        <v>1485</v>
      </c>
      <c r="J2799" s="1" t="str">
        <f t="shared" ca="1" si="176"/>
        <v>3. Mayor a 6 meses</v>
      </c>
      <c r="K2799" t="str">
        <f t="shared" si="177"/>
        <v>SI</v>
      </c>
      <c r="L2799" t="s">
        <v>255</v>
      </c>
      <c r="M2799" t="s">
        <v>160</v>
      </c>
      <c r="N2799" t="s">
        <v>416</v>
      </c>
      <c r="O2799" t="s">
        <v>416</v>
      </c>
      <c r="P2799" t="str">
        <f t="shared" si="178"/>
        <v>SANDRA LORENA LOPEZ PARIONAIntegración de datos en tiempo realAUTOEVALUACION</v>
      </c>
      <c r="Q2799" t="str">
        <f>BASE[[#This Row],[NombresCalificado]]&amp;BASE[[#This Row],[TipoEvaluacion]]</f>
        <v>SANDRA LORENA LOPEZ PARIONAAUTOEVALUACION</v>
      </c>
      <c r="R2799">
        <v>0</v>
      </c>
      <c r="S2799" t="s">
        <v>185</v>
      </c>
      <c r="T2799" t="s">
        <v>419</v>
      </c>
      <c r="U2799" s="17">
        <v>1</v>
      </c>
      <c r="V2799" s="17" t="str" cm="1">
        <f t="array" ref="V2799">_xlfn.IFS(U2799=0,"Prenovato",U2799=1,"Novato",U2799=2,"Principiante avanzado",U2799=3,"Competente",U2799=4,"Proficiente",U2799=5,"Master")</f>
        <v>Novato</v>
      </c>
      <c r="W2799" s="17">
        <v>2</v>
      </c>
      <c r="X2799" s="17" t="str" cm="1">
        <f t="array" ref="X2799">_xlfn.IFS(W2799=0,"No evidenciado",W2799=1,"Novato",W2799=2,"Principiante avanzado",W2799=3,"Competente",W2799=4,"Proficiente",W2799=5,"Master")</f>
        <v>Principiante avanzado</v>
      </c>
      <c r="Y2799" s="17">
        <v>2</v>
      </c>
      <c r="Z2799" s="17" t="str" cm="1">
        <f t="array" ref="Z2799">_xlfn.IFS(Y2799=0,"No evidenciado",Y2799=1,"Novato",Y2799=2,"Principiante avanzado",Y2799=3,"Competente",Y2799=4,"Proficiente",Y2799=5,"Master")</f>
        <v>Principiante avanzado</v>
      </c>
      <c r="AA2799" s="17">
        <v>3</v>
      </c>
      <c r="AB2799" s="17" t="str" cm="1">
        <f t="array" ref="AB2799">_xlfn.IFS(AA2799=0,"No evidenciado",AA2799=1,"Novato",AA2799=2,"Principiante avanzado",AA2799=3,"Competente",AA2799=4,"Proficiente",AA2799=5,"Master")</f>
        <v>Competente</v>
      </c>
      <c r="AC2799" s="17">
        <v>1</v>
      </c>
      <c r="AD2799" s="17" t="str" cm="1">
        <f t="array" ref="AD2799">_xlfn.IFS(AC2799=0,"Prenovato",AC2799=1,"Novato",AC2799=2,"Principiante avanzado",AC2799=3,"Competente",AC2799=4,"Proficiente",AC2799=5,"Master")</f>
        <v>Novato</v>
      </c>
      <c r="AE2799" s="17" t="s">
        <v>423</v>
      </c>
    </row>
    <row r="2800" spans="1:31" x14ac:dyDescent="0.25">
      <c r="A2800" t="s">
        <v>364</v>
      </c>
      <c r="B2800" t="s">
        <v>92</v>
      </c>
      <c r="C2800" t="s">
        <v>255</v>
      </c>
      <c r="D2800" t="s">
        <v>196</v>
      </c>
      <c r="E2800" t="s">
        <v>364</v>
      </c>
      <c r="F2800" t="s">
        <v>92</v>
      </c>
      <c r="G2800" t="s">
        <v>365</v>
      </c>
      <c r="H2800" s="4"/>
      <c r="I2800" s="1">
        <f t="shared" ca="1" si="175"/>
        <v>1485</v>
      </c>
      <c r="J2800" s="1" t="str">
        <f t="shared" ca="1" si="176"/>
        <v>3. Mayor a 6 meses</v>
      </c>
      <c r="K2800" t="str">
        <f t="shared" si="177"/>
        <v>SI</v>
      </c>
      <c r="L2800" t="s">
        <v>255</v>
      </c>
      <c r="M2800" t="s">
        <v>166</v>
      </c>
      <c r="N2800" t="s">
        <v>416</v>
      </c>
      <c r="O2800" t="s">
        <v>416</v>
      </c>
      <c r="P2800" t="str">
        <f t="shared" si="178"/>
        <v>SANDRA LORENA LOPEZ PARIONABase de datos No-SQLAUTOEVALUACION</v>
      </c>
      <c r="Q2800" t="str">
        <f>BASE[[#This Row],[NombresCalificado]]&amp;BASE[[#This Row],[TipoEvaluacion]]</f>
        <v>SANDRA LORENA LOPEZ PARIONAAUTOEVALUACION</v>
      </c>
      <c r="R2800">
        <v>0</v>
      </c>
      <c r="S2800" t="s">
        <v>185</v>
      </c>
      <c r="T2800" t="s">
        <v>419</v>
      </c>
      <c r="U2800" s="17">
        <v>1</v>
      </c>
      <c r="V2800" s="17" t="str" cm="1">
        <f t="array" ref="V2800">_xlfn.IFS(U2800=0,"Prenovato",U2800=1,"Novato",U2800=2,"Principiante avanzado",U2800=3,"Competente",U2800=4,"Proficiente",U2800=5,"Master")</f>
        <v>Novato</v>
      </c>
      <c r="W2800" s="17">
        <v>2</v>
      </c>
      <c r="X2800" s="17" t="str" cm="1">
        <f t="array" ref="X2800">_xlfn.IFS(W2800=0,"No evidenciado",W2800=1,"Novato",W2800=2,"Principiante avanzado",W2800=3,"Competente",W2800=4,"Proficiente",W2800=5,"Master")</f>
        <v>Principiante avanzado</v>
      </c>
      <c r="Y2800" s="17">
        <v>2</v>
      </c>
      <c r="Z2800" s="17" t="str" cm="1">
        <f t="array" ref="Z2800">_xlfn.IFS(Y2800=0,"No evidenciado",Y2800=1,"Novato",Y2800=2,"Principiante avanzado",Y2800=3,"Competente",Y2800=4,"Proficiente",Y2800=5,"Master")</f>
        <v>Principiante avanzado</v>
      </c>
      <c r="AA2800" s="17">
        <v>3</v>
      </c>
      <c r="AB2800" s="17" t="str" cm="1">
        <f t="array" ref="AB2800">_xlfn.IFS(AA2800=0,"No evidenciado",AA2800=1,"Novato",AA2800=2,"Principiante avanzado",AA2800=3,"Competente",AA2800=4,"Proficiente",AA2800=5,"Master")</f>
        <v>Competente</v>
      </c>
      <c r="AC2800" s="17">
        <v>1</v>
      </c>
      <c r="AD2800" s="17" t="str" cm="1">
        <f t="array" ref="AD2800">_xlfn.IFS(AC2800=0,"Prenovato",AC2800=1,"Novato",AC2800=2,"Principiante avanzado",AC2800=3,"Competente",AC2800=4,"Proficiente",AC2800=5,"Master")</f>
        <v>Novato</v>
      </c>
      <c r="AE2800" s="17" t="s">
        <v>423</v>
      </c>
    </row>
    <row r="2801" spans="1:31" x14ac:dyDescent="0.25">
      <c r="A2801" t="s">
        <v>364</v>
      </c>
      <c r="B2801" t="s">
        <v>92</v>
      </c>
      <c r="C2801" t="s">
        <v>255</v>
      </c>
      <c r="D2801" t="s">
        <v>196</v>
      </c>
      <c r="E2801" t="s">
        <v>364</v>
      </c>
      <c r="F2801" t="s">
        <v>92</v>
      </c>
      <c r="G2801" t="s">
        <v>365</v>
      </c>
      <c r="H2801" s="4"/>
      <c r="I2801" s="1">
        <f t="shared" ca="1" si="175"/>
        <v>1485</v>
      </c>
      <c r="J2801" s="1" t="str">
        <f t="shared" ca="1" si="176"/>
        <v>3. Mayor a 6 meses</v>
      </c>
      <c r="K2801" t="str">
        <f t="shared" si="177"/>
        <v>SI</v>
      </c>
      <c r="L2801" t="s">
        <v>255</v>
      </c>
      <c r="M2801" t="s">
        <v>167</v>
      </c>
      <c r="N2801" t="s">
        <v>417</v>
      </c>
      <c r="O2801" t="s">
        <v>416</v>
      </c>
      <c r="P2801" t="str">
        <f t="shared" si="178"/>
        <v>SANDRA LORENA LOPEZ PARIONACI-CDAUTOEVALUACION</v>
      </c>
      <c r="Q2801" t="str">
        <f>BASE[[#This Row],[NombresCalificado]]&amp;BASE[[#This Row],[TipoEvaluacion]]</f>
        <v>SANDRA LORENA LOPEZ PARIONAAUTOEVALUACION</v>
      </c>
      <c r="R2801">
        <v>0</v>
      </c>
      <c r="S2801" t="s">
        <v>185</v>
      </c>
      <c r="T2801" t="s">
        <v>419</v>
      </c>
      <c r="U2801" s="17">
        <v>1</v>
      </c>
      <c r="V2801" s="17" t="str" cm="1">
        <f t="array" ref="V2801">_xlfn.IFS(U2801=0,"Prenovato",U2801=1,"Novato",U2801=2,"Principiante avanzado",U2801=3,"Competente",U2801=4,"Proficiente",U2801=5,"Master")</f>
        <v>Novato</v>
      </c>
      <c r="W2801" s="17">
        <v>2</v>
      </c>
      <c r="X2801" s="17" t="str" cm="1">
        <f t="array" ref="X2801">_xlfn.IFS(W2801=0,"No evidenciado",W2801=1,"Novato",W2801=2,"Principiante avanzado",W2801=3,"Competente",W2801=4,"Proficiente",W2801=5,"Master")</f>
        <v>Principiante avanzado</v>
      </c>
      <c r="Y2801" s="17">
        <v>2</v>
      </c>
      <c r="Z2801" s="17" t="str" cm="1">
        <f t="array" ref="Z2801">_xlfn.IFS(Y2801=0,"No evidenciado",Y2801=1,"Novato",Y2801=2,"Principiante avanzado",Y2801=3,"Competente",Y2801=4,"Proficiente",Y2801=5,"Master")</f>
        <v>Principiante avanzado</v>
      </c>
      <c r="AA2801" s="17">
        <v>3</v>
      </c>
      <c r="AB2801" s="17" t="str" cm="1">
        <f t="array" ref="AB2801">_xlfn.IFS(AA2801=0,"No evidenciado",AA2801=1,"Novato",AA2801=2,"Principiante avanzado",AA2801=3,"Competente",AA2801=4,"Proficiente",AA2801=5,"Master")</f>
        <v>Competente</v>
      </c>
      <c r="AC2801" s="17">
        <v>1</v>
      </c>
      <c r="AD2801" s="17" t="str" cm="1">
        <f t="array" ref="AD2801">_xlfn.IFS(AC2801=0,"Prenovato",AC2801=1,"Novato",AC2801=2,"Principiante avanzado",AC2801=3,"Competente",AC2801=4,"Proficiente",AC2801=5,"Master")</f>
        <v>Novato</v>
      </c>
      <c r="AE2801" s="17" t="s">
        <v>423</v>
      </c>
    </row>
    <row r="2802" spans="1:31" x14ac:dyDescent="0.25">
      <c r="A2802" t="s">
        <v>364</v>
      </c>
      <c r="B2802" t="s">
        <v>92</v>
      </c>
      <c r="C2802" t="s">
        <v>255</v>
      </c>
      <c r="D2802" t="s">
        <v>196</v>
      </c>
      <c r="E2802" t="s">
        <v>364</v>
      </c>
      <c r="F2802" t="s">
        <v>92</v>
      </c>
      <c r="G2802" t="s">
        <v>365</v>
      </c>
      <c r="H2802" s="4"/>
      <c r="I2802" s="1">
        <f t="shared" ca="1" si="175"/>
        <v>1485</v>
      </c>
      <c r="J2802" s="1" t="str">
        <f t="shared" ca="1" si="176"/>
        <v>3. Mayor a 6 meses</v>
      </c>
      <c r="K2802" t="str">
        <f t="shared" si="177"/>
        <v>SI</v>
      </c>
      <c r="L2802" t="s">
        <v>255</v>
      </c>
      <c r="M2802" t="s">
        <v>158</v>
      </c>
      <c r="N2802" t="s">
        <v>416</v>
      </c>
      <c r="O2802" t="s">
        <v>416</v>
      </c>
      <c r="P2802" t="str">
        <f t="shared" si="178"/>
        <v>SANDRA LORENA LOPEZ PARIONAServicios en la nubeAUTOEVALUACION</v>
      </c>
      <c r="Q2802" t="str">
        <f>BASE[[#This Row],[NombresCalificado]]&amp;BASE[[#This Row],[TipoEvaluacion]]</f>
        <v>SANDRA LORENA LOPEZ PARIONAAUTOEVALUACION</v>
      </c>
      <c r="R2802">
        <v>0</v>
      </c>
      <c r="S2802" t="s">
        <v>185</v>
      </c>
      <c r="T2802" t="s">
        <v>419</v>
      </c>
      <c r="U2802" s="17">
        <v>1</v>
      </c>
      <c r="V2802" s="17" t="str" cm="1">
        <f t="array" ref="V2802">_xlfn.IFS(U2802=0,"Prenovato",U2802=1,"Novato",U2802=2,"Principiante avanzado",U2802=3,"Competente",U2802=4,"Proficiente",U2802=5,"Master")</f>
        <v>Novato</v>
      </c>
      <c r="W2802" s="17">
        <v>2</v>
      </c>
      <c r="X2802" s="17" t="str" cm="1">
        <f t="array" ref="X2802">_xlfn.IFS(W2802=0,"No evidenciado",W2802=1,"Novato",W2802=2,"Principiante avanzado",W2802=3,"Competente",W2802=4,"Proficiente",W2802=5,"Master")</f>
        <v>Principiante avanzado</v>
      </c>
      <c r="Y2802" s="17">
        <v>2</v>
      </c>
      <c r="Z2802" s="17" t="str" cm="1">
        <f t="array" ref="Z2802">_xlfn.IFS(Y2802=0,"No evidenciado",Y2802=1,"Novato",Y2802=2,"Principiante avanzado",Y2802=3,"Competente",Y2802=4,"Proficiente",Y2802=5,"Master")</f>
        <v>Principiante avanzado</v>
      </c>
      <c r="AA2802" s="17">
        <v>3</v>
      </c>
      <c r="AB2802" s="17" t="str" cm="1">
        <f t="array" ref="AB2802">_xlfn.IFS(AA2802=0,"No evidenciado",AA2802=1,"Novato",AA2802=2,"Principiante avanzado",AA2802=3,"Competente",AA2802=4,"Proficiente",AA2802=5,"Master")</f>
        <v>Competente</v>
      </c>
      <c r="AC2802" s="17">
        <v>1</v>
      </c>
      <c r="AD2802" s="17" t="str" cm="1">
        <f t="array" ref="AD2802">_xlfn.IFS(AC2802=0,"Prenovato",AC2802=1,"Novato",AC2802=2,"Principiante avanzado",AC2802=3,"Competente",AC2802=4,"Proficiente",AC2802=5,"Master")</f>
        <v>Novato</v>
      </c>
      <c r="AE2802" s="17" t="s">
        <v>423</v>
      </c>
    </row>
    <row r="2803" spans="1:31" x14ac:dyDescent="0.25">
      <c r="A2803" t="s">
        <v>364</v>
      </c>
      <c r="B2803" t="s">
        <v>92</v>
      </c>
      <c r="C2803" t="s">
        <v>255</v>
      </c>
      <c r="D2803" t="s">
        <v>196</v>
      </c>
      <c r="E2803" t="s">
        <v>364</v>
      </c>
      <c r="F2803" t="s">
        <v>92</v>
      </c>
      <c r="G2803" t="s">
        <v>365</v>
      </c>
      <c r="H2803" s="4"/>
      <c r="I2803" s="1">
        <f t="shared" ca="1" si="175"/>
        <v>1485</v>
      </c>
      <c r="J2803" s="1" t="str">
        <f t="shared" ca="1" si="176"/>
        <v>3. Mayor a 6 meses</v>
      </c>
      <c r="K2803" t="str">
        <f t="shared" si="177"/>
        <v>SI</v>
      </c>
      <c r="L2803" t="s">
        <v>255</v>
      </c>
      <c r="M2803" t="s">
        <v>170</v>
      </c>
      <c r="N2803" t="s">
        <v>417</v>
      </c>
      <c r="O2803" t="s">
        <v>416</v>
      </c>
      <c r="P2803" t="str">
        <f t="shared" si="178"/>
        <v>SANDRA LORENA LOPEZ PARIONAArquitectura de datosAUTOEVALUACION</v>
      </c>
      <c r="Q2803" t="str">
        <f>BASE[[#This Row],[NombresCalificado]]&amp;BASE[[#This Row],[TipoEvaluacion]]</f>
        <v>SANDRA LORENA LOPEZ PARIONAAUTOEVALUACION</v>
      </c>
      <c r="R2803">
        <v>1</v>
      </c>
      <c r="S2803" t="s">
        <v>6</v>
      </c>
      <c r="T2803" t="s">
        <v>419</v>
      </c>
      <c r="U2803" s="17">
        <v>1</v>
      </c>
      <c r="V2803" s="17" t="str" cm="1">
        <f t="array" ref="V2803">_xlfn.IFS(U2803=0,"Prenovato",U2803=1,"Novato",U2803=2,"Principiante avanzado",U2803=3,"Competente",U2803=4,"Proficiente",U2803=5,"Master")</f>
        <v>Novato</v>
      </c>
      <c r="W2803" s="17">
        <v>2</v>
      </c>
      <c r="X2803" s="17" t="str" cm="1">
        <f t="array" ref="X2803">_xlfn.IFS(W2803=0,"No evidenciado",W2803=1,"Novato",W2803=2,"Principiante avanzado",W2803=3,"Competente",W2803=4,"Proficiente",W2803=5,"Master")</f>
        <v>Principiante avanzado</v>
      </c>
      <c r="Y2803" s="17">
        <v>2</v>
      </c>
      <c r="Z2803" s="17" t="str" cm="1">
        <f t="array" ref="Z2803">_xlfn.IFS(Y2803=0,"No evidenciado",Y2803=1,"Novato",Y2803=2,"Principiante avanzado",Y2803=3,"Competente",Y2803=4,"Proficiente",Y2803=5,"Master")</f>
        <v>Principiante avanzado</v>
      </c>
      <c r="AA2803" s="17">
        <v>3</v>
      </c>
      <c r="AB2803" s="17" t="str" cm="1">
        <f t="array" ref="AB2803">_xlfn.IFS(AA2803=0,"No evidenciado",AA2803=1,"Novato",AA2803=2,"Principiante avanzado",AA2803=3,"Competente",AA2803=4,"Proficiente",AA2803=5,"Master")</f>
        <v>Competente</v>
      </c>
      <c r="AC2803" s="17">
        <v>1</v>
      </c>
      <c r="AD2803" s="17" t="str" cm="1">
        <f t="array" ref="AD2803">_xlfn.IFS(AC2803=0,"Prenovato",AC2803=1,"Novato",AC2803=2,"Principiante avanzado",AC2803=3,"Competente",AC2803=4,"Proficiente",AC2803=5,"Master")</f>
        <v>Novato</v>
      </c>
      <c r="AE2803" s="17" t="s">
        <v>423</v>
      </c>
    </row>
    <row r="2804" spans="1:31" x14ac:dyDescent="0.25">
      <c r="A2804" t="s">
        <v>364</v>
      </c>
      <c r="B2804" t="s">
        <v>92</v>
      </c>
      <c r="C2804" t="s">
        <v>255</v>
      </c>
      <c r="D2804" t="s">
        <v>196</v>
      </c>
      <c r="E2804" t="s">
        <v>364</v>
      </c>
      <c r="F2804" t="s">
        <v>92</v>
      </c>
      <c r="G2804" t="s">
        <v>365</v>
      </c>
      <c r="H2804" s="4"/>
      <c r="I2804" s="1">
        <f t="shared" ca="1" si="175"/>
        <v>1485</v>
      </c>
      <c r="J2804" s="1" t="str">
        <f t="shared" ca="1" si="176"/>
        <v>3. Mayor a 6 meses</v>
      </c>
      <c r="K2804" t="str">
        <f t="shared" si="177"/>
        <v>SI</v>
      </c>
      <c r="L2804" t="s">
        <v>255</v>
      </c>
      <c r="M2804" t="s">
        <v>171</v>
      </c>
      <c r="N2804" t="s">
        <v>416</v>
      </c>
      <c r="O2804" t="s">
        <v>416</v>
      </c>
      <c r="P2804" t="str">
        <f t="shared" si="178"/>
        <v>SANDRA LORENA LOPEZ PARIONABases de datos en la nubeAUTOEVALUACION</v>
      </c>
      <c r="Q2804" t="str">
        <f>BASE[[#This Row],[NombresCalificado]]&amp;BASE[[#This Row],[TipoEvaluacion]]</f>
        <v>SANDRA LORENA LOPEZ PARIONAAUTOEVALUACION</v>
      </c>
      <c r="R2804">
        <v>1</v>
      </c>
      <c r="S2804" t="s">
        <v>6</v>
      </c>
      <c r="T2804" t="s">
        <v>419</v>
      </c>
      <c r="U2804" s="17">
        <v>1</v>
      </c>
      <c r="V2804" s="17" t="str" cm="1">
        <f t="array" ref="V2804">_xlfn.IFS(U2804=0,"Prenovato",U2804=1,"Novato",U2804=2,"Principiante avanzado",U2804=3,"Competente",U2804=4,"Proficiente",U2804=5,"Master")</f>
        <v>Novato</v>
      </c>
      <c r="W2804" s="17">
        <v>2</v>
      </c>
      <c r="X2804" s="17" t="str" cm="1">
        <f t="array" ref="X2804">_xlfn.IFS(W2804=0,"No evidenciado",W2804=1,"Novato",W2804=2,"Principiante avanzado",W2804=3,"Competente",W2804=4,"Proficiente",W2804=5,"Master")</f>
        <v>Principiante avanzado</v>
      </c>
      <c r="Y2804" s="17">
        <v>2</v>
      </c>
      <c r="Z2804" s="17" t="str" cm="1">
        <f t="array" ref="Z2804">_xlfn.IFS(Y2804=0,"No evidenciado",Y2804=1,"Novato",Y2804=2,"Principiante avanzado",Y2804=3,"Competente",Y2804=4,"Proficiente",Y2804=5,"Master")</f>
        <v>Principiante avanzado</v>
      </c>
      <c r="AA2804" s="17">
        <v>3</v>
      </c>
      <c r="AB2804" s="17" t="str" cm="1">
        <f t="array" ref="AB2804">_xlfn.IFS(AA2804=0,"No evidenciado",AA2804=1,"Novato",AA2804=2,"Principiante avanzado",AA2804=3,"Competente",AA2804=4,"Proficiente",AA2804=5,"Master")</f>
        <v>Competente</v>
      </c>
      <c r="AC2804" s="17">
        <v>1</v>
      </c>
      <c r="AD2804" s="17" t="str" cm="1">
        <f t="array" ref="AD2804">_xlfn.IFS(AC2804=0,"Prenovato",AC2804=1,"Novato",AC2804=2,"Principiante avanzado",AC2804=3,"Competente",AC2804=4,"Proficiente",AC2804=5,"Master")</f>
        <v>Novato</v>
      </c>
      <c r="AE2804" s="17" t="s">
        <v>423</v>
      </c>
    </row>
    <row r="2805" spans="1:31" x14ac:dyDescent="0.25">
      <c r="A2805" t="s">
        <v>364</v>
      </c>
      <c r="B2805" t="s">
        <v>92</v>
      </c>
      <c r="C2805" t="s">
        <v>255</v>
      </c>
      <c r="D2805" t="s">
        <v>196</v>
      </c>
      <c r="E2805" t="s">
        <v>364</v>
      </c>
      <c r="F2805" t="s">
        <v>92</v>
      </c>
      <c r="G2805" t="s">
        <v>365</v>
      </c>
      <c r="H2805" s="4"/>
      <c r="I2805" s="1">
        <f t="shared" ca="1" si="175"/>
        <v>1485</v>
      </c>
      <c r="J2805" s="1" t="str">
        <f t="shared" ca="1" si="176"/>
        <v>3. Mayor a 6 meses</v>
      </c>
      <c r="K2805" t="str">
        <f t="shared" si="177"/>
        <v>SI</v>
      </c>
      <c r="L2805" t="s">
        <v>255</v>
      </c>
      <c r="M2805" t="s">
        <v>174</v>
      </c>
      <c r="N2805" t="s">
        <v>418</v>
      </c>
      <c r="O2805" t="s">
        <v>418</v>
      </c>
      <c r="P2805" t="str">
        <f t="shared" si="178"/>
        <v>SANDRA LORENA LOPEZ PARIONADatawarehouse BCPAUTOEVALUACION</v>
      </c>
      <c r="Q2805" t="str">
        <f>BASE[[#This Row],[NombresCalificado]]&amp;BASE[[#This Row],[TipoEvaluacion]]</f>
        <v>SANDRA LORENA LOPEZ PARIONAAUTOEVALUACION</v>
      </c>
      <c r="R2805">
        <v>2</v>
      </c>
      <c r="S2805" t="s">
        <v>4</v>
      </c>
      <c r="T2805" t="s">
        <v>419</v>
      </c>
      <c r="U2805" s="17">
        <v>1</v>
      </c>
      <c r="V2805" s="17" t="str" cm="1">
        <f t="array" ref="V2805">_xlfn.IFS(U2805=0,"Prenovato",U2805=1,"Novato",U2805=2,"Principiante avanzado",U2805=3,"Competente",U2805=4,"Proficiente",U2805=5,"Master")</f>
        <v>Novato</v>
      </c>
      <c r="W2805" s="17">
        <v>2</v>
      </c>
      <c r="X2805" s="17" t="str" cm="1">
        <f t="array" ref="X2805">_xlfn.IFS(W2805=0,"No evidenciado",W2805=1,"Novato",W2805=2,"Principiante avanzado",W2805=3,"Competente",W2805=4,"Proficiente",W2805=5,"Master")</f>
        <v>Principiante avanzado</v>
      </c>
      <c r="Y2805" s="17">
        <v>2</v>
      </c>
      <c r="Z2805" s="17" t="str" cm="1">
        <f t="array" ref="Z2805">_xlfn.IFS(Y2805=0,"No evidenciado",Y2805=1,"Novato",Y2805=2,"Principiante avanzado",Y2805=3,"Competente",Y2805=4,"Proficiente",Y2805=5,"Master")</f>
        <v>Principiante avanzado</v>
      </c>
      <c r="AA2805" s="17">
        <v>3</v>
      </c>
      <c r="AB2805" s="17" t="str" cm="1">
        <f t="array" ref="AB2805">_xlfn.IFS(AA2805=0,"No evidenciado",AA2805=1,"Novato",AA2805=2,"Principiante avanzado",AA2805=3,"Competente",AA2805=4,"Proficiente",AA2805=5,"Master")</f>
        <v>Competente</v>
      </c>
      <c r="AC2805" s="17">
        <v>1</v>
      </c>
      <c r="AD2805" s="17" t="str" cm="1">
        <f t="array" ref="AD2805">_xlfn.IFS(AC2805=0,"Prenovato",AC2805=1,"Novato",AC2805=2,"Principiante avanzado",AC2805=3,"Competente",AC2805=4,"Proficiente",AC2805=5,"Master")</f>
        <v>Novato</v>
      </c>
      <c r="AE2805" s="17" t="s">
        <v>423</v>
      </c>
    </row>
    <row r="2806" spans="1:31" x14ac:dyDescent="0.25">
      <c r="A2806" t="s">
        <v>364</v>
      </c>
      <c r="B2806" t="s">
        <v>92</v>
      </c>
      <c r="C2806" t="s">
        <v>255</v>
      </c>
      <c r="D2806" t="s">
        <v>196</v>
      </c>
      <c r="E2806" t="s">
        <v>364</v>
      </c>
      <c r="F2806" t="s">
        <v>92</v>
      </c>
      <c r="G2806" t="s">
        <v>365</v>
      </c>
      <c r="H2806" s="4"/>
      <c r="I2806" s="1">
        <f t="shared" ca="1" si="175"/>
        <v>1485</v>
      </c>
      <c r="J2806" s="1" t="str">
        <f t="shared" ca="1" si="176"/>
        <v>3. Mayor a 6 meses</v>
      </c>
      <c r="K2806" t="str">
        <f t="shared" si="177"/>
        <v>SI</v>
      </c>
      <c r="L2806" t="s">
        <v>255</v>
      </c>
      <c r="M2806" t="s">
        <v>165</v>
      </c>
      <c r="N2806" t="s">
        <v>418</v>
      </c>
      <c r="O2806" t="s">
        <v>418</v>
      </c>
      <c r="P2806" t="str">
        <f t="shared" si="178"/>
        <v>SANDRA LORENA LOPEZ PARIONAProcesamiento de datosAUTOEVALUACION</v>
      </c>
      <c r="Q2806" t="str">
        <f>BASE[[#This Row],[NombresCalificado]]&amp;BASE[[#This Row],[TipoEvaluacion]]</f>
        <v>SANDRA LORENA LOPEZ PARIONAAUTOEVALUACION</v>
      </c>
      <c r="R2806">
        <v>0</v>
      </c>
      <c r="S2806" t="s">
        <v>185</v>
      </c>
      <c r="T2806" t="s">
        <v>419</v>
      </c>
      <c r="U2806" s="17">
        <v>1</v>
      </c>
      <c r="V2806" s="17" t="str" cm="1">
        <f t="array" ref="V2806">_xlfn.IFS(U2806=0,"Prenovato",U2806=1,"Novato",U2806=2,"Principiante avanzado",U2806=3,"Competente",U2806=4,"Proficiente",U2806=5,"Master")</f>
        <v>Novato</v>
      </c>
      <c r="W2806" s="17">
        <v>2</v>
      </c>
      <c r="X2806" s="17" t="str" cm="1">
        <f t="array" ref="X2806">_xlfn.IFS(W2806=0,"No evidenciado",W2806=1,"Novato",W2806=2,"Principiante avanzado",W2806=3,"Competente",W2806=4,"Proficiente",W2806=5,"Master")</f>
        <v>Principiante avanzado</v>
      </c>
      <c r="Y2806" s="17">
        <v>2</v>
      </c>
      <c r="Z2806" s="17" t="str" cm="1">
        <f t="array" ref="Z2806">_xlfn.IFS(Y2806=0,"No evidenciado",Y2806=1,"Novato",Y2806=2,"Principiante avanzado",Y2806=3,"Competente",Y2806=4,"Proficiente",Y2806=5,"Master")</f>
        <v>Principiante avanzado</v>
      </c>
      <c r="AA2806" s="17">
        <v>3</v>
      </c>
      <c r="AB2806" s="17" t="str" cm="1">
        <f t="array" ref="AB2806">_xlfn.IFS(AA2806=0,"No evidenciado",AA2806=1,"Novato",AA2806=2,"Principiante avanzado",AA2806=3,"Competente",AA2806=4,"Proficiente",AA2806=5,"Master")</f>
        <v>Competente</v>
      </c>
      <c r="AC2806" s="17">
        <v>1</v>
      </c>
      <c r="AD2806" s="17" t="str" cm="1">
        <f t="array" ref="AD2806">_xlfn.IFS(AC2806=0,"Prenovato",AC2806=1,"Novato",AC2806=2,"Principiante avanzado",AC2806=3,"Competente",AC2806=4,"Proficiente",AC2806=5,"Master")</f>
        <v>Novato</v>
      </c>
      <c r="AE2806" s="17" t="s">
        <v>423</v>
      </c>
    </row>
    <row r="2807" spans="1:31" x14ac:dyDescent="0.25">
      <c r="A2807" t="s">
        <v>364</v>
      </c>
      <c r="B2807" t="s">
        <v>92</v>
      </c>
      <c r="C2807" t="s">
        <v>255</v>
      </c>
      <c r="D2807" t="s">
        <v>196</v>
      </c>
      <c r="E2807" t="s">
        <v>364</v>
      </c>
      <c r="F2807" t="s">
        <v>92</v>
      </c>
      <c r="G2807" t="s">
        <v>365</v>
      </c>
      <c r="H2807" s="4"/>
      <c r="I2807" s="1">
        <f t="shared" ca="1" si="175"/>
        <v>1485</v>
      </c>
      <c r="J2807" s="1" t="str">
        <f t="shared" ca="1" si="176"/>
        <v>3. Mayor a 6 meses</v>
      </c>
      <c r="K2807" t="str">
        <f t="shared" si="177"/>
        <v>SI</v>
      </c>
      <c r="L2807" t="s">
        <v>255</v>
      </c>
      <c r="M2807" t="s">
        <v>164</v>
      </c>
      <c r="N2807" t="s">
        <v>417</v>
      </c>
      <c r="O2807" t="s">
        <v>416</v>
      </c>
      <c r="P2807" t="str">
        <f t="shared" si="178"/>
        <v>SANDRA LORENA LOPEZ PARIONAPrivacidad y seguridad de los datosAUTOEVALUACION</v>
      </c>
      <c r="Q2807" t="str">
        <f>BASE[[#This Row],[NombresCalificado]]&amp;BASE[[#This Row],[TipoEvaluacion]]</f>
        <v>SANDRA LORENA LOPEZ PARIONAAUTOEVALUACION</v>
      </c>
      <c r="R2807">
        <v>2</v>
      </c>
      <c r="S2807" t="s">
        <v>4</v>
      </c>
      <c r="T2807" t="s">
        <v>419</v>
      </c>
      <c r="U2807" s="17">
        <v>1</v>
      </c>
      <c r="V2807" s="17" t="str" cm="1">
        <f t="array" ref="V2807">_xlfn.IFS(U2807=0,"Prenovato",U2807=1,"Novato",U2807=2,"Principiante avanzado",U2807=3,"Competente",U2807=4,"Proficiente",U2807=5,"Master")</f>
        <v>Novato</v>
      </c>
      <c r="W2807" s="17">
        <v>2</v>
      </c>
      <c r="X2807" s="17" t="str" cm="1">
        <f t="array" ref="X2807">_xlfn.IFS(W2807=0,"No evidenciado",W2807=1,"Novato",W2807=2,"Principiante avanzado",W2807=3,"Competente",W2807=4,"Proficiente",W2807=5,"Master")</f>
        <v>Principiante avanzado</v>
      </c>
      <c r="Y2807" s="17">
        <v>2</v>
      </c>
      <c r="Z2807" s="17" t="str" cm="1">
        <f t="array" ref="Z2807">_xlfn.IFS(Y2807=0,"No evidenciado",Y2807=1,"Novato",Y2807=2,"Principiante avanzado",Y2807=3,"Competente",Y2807=4,"Proficiente",Y2807=5,"Master")</f>
        <v>Principiante avanzado</v>
      </c>
      <c r="AA2807" s="17">
        <v>3</v>
      </c>
      <c r="AB2807" s="17" t="str" cm="1">
        <f t="array" ref="AB2807">_xlfn.IFS(AA2807=0,"No evidenciado",AA2807=1,"Novato",AA2807=2,"Principiante avanzado",AA2807=3,"Competente",AA2807=4,"Proficiente",AA2807=5,"Master")</f>
        <v>Competente</v>
      </c>
      <c r="AC2807" s="17">
        <v>1</v>
      </c>
      <c r="AD2807" s="17" t="str" cm="1">
        <f t="array" ref="AD2807">_xlfn.IFS(AC2807=0,"Prenovato",AC2807=1,"Novato",AC2807=2,"Principiante avanzado",AC2807=3,"Competente",AC2807=4,"Proficiente",AC2807=5,"Master")</f>
        <v>Novato</v>
      </c>
      <c r="AE2807" s="17" t="s">
        <v>423</v>
      </c>
    </row>
    <row r="2808" spans="1:31" x14ac:dyDescent="0.25">
      <c r="A2808" t="s">
        <v>364</v>
      </c>
      <c r="B2808" t="s">
        <v>92</v>
      </c>
      <c r="C2808" t="s">
        <v>255</v>
      </c>
      <c r="D2808" t="s">
        <v>196</v>
      </c>
      <c r="E2808" t="s">
        <v>364</v>
      </c>
      <c r="F2808" t="s">
        <v>92</v>
      </c>
      <c r="G2808" t="s">
        <v>365</v>
      </c>
      <c r="H2808" s="4"/>
      <c r="I2808" s="1">
        <f t="shared" ca="1" si="175"/>
        <v>1485</v>
      </c>
      <c r="J2808" s="1" t="str">
        <f t="shared" ca="1" si="176"/>
        <v>3. Mayor a 6 meses</v>
      </c>
      <c r="K2808" t="str">
        <f t="shared" si="177"/>
        <v>SI</v>
      </c>
      <c r="L2808" t="s">
        <v>255</v>
      </c>
      <c r="M2808" t="s">
        <v>163</v>
      </c>
      <c r="N2808" t="s">
        <v>417</v>
      </c>
      <c r="O2808" t="s">
        <v>416</v>
      </c>
      <c r="P2808" t="str">
        <f t="shared" si="178"/>
        <v>SANDRA LORENA LOPEZ PARIONANube BCPAUTOEVALUACION</v>
      </c>
      <c r="Q2808" t="str">
        <f>BASE[[#This Row],[NombresCalificado]]&amp;BASE[[#This Row],[TipoEvaluacion]]</f>
        <v>SANDRA LORENA LOPEZ PARIONAAUTOEVALUACION</v>
      </c>
      <c r="R2808">
        <v>1</v>
      </c>
      <c r="S2808" t="s">
        <v>6</v>
      </c>
      <c r="T2808" t="s">
        <v>419</v>
      </c>
      <c r="U2808" s="17">
        <v>1</v>
      </c>
      <c r="V2808" s="17" t="str" cm="1">
        <f t="array" ref="V2808">_xlfn.IFS(U2808=0,"Prenovato",U2808=1,"Novato",U2808=2,"Principiante avanzado",U2808=3,"Competente",U2808=4,"Proficiente",U2808=5,"Master")</f>
        <v>Novato</v>
      </c>
      <c r="W2808" s="17">
        <v>2</v>
      </c>
      <c r="X2808" s="17" t="str" cm="1">
        <f t="array" ref="X2808">_xlfn.IFS(W2808=0,"No evidenciado",W2808=1,"Novato",W2808=2,"Principiante avanzado",W2808=3,"Competente",W2808=4,"Proficiente",W2808=5,"Master")</f>
        <v>Principiante avanzado</v>
      </c>
      <c r="Y2808" s="17">
        <v>2</v>
      </c>
      <c r="Z2808" s="17" t="str" cm="1">
        <f t="array" ref="Z2808">_xlfn.IFS(Y2808=0,"No evidenciado",Y2808=1,"Novato",Y2808=2,"Principiante avanzado",Y2808=3,"Competente",Y2808=4,"Proficiente",Y2808=5,"Master")</f>
        <v>Principiante avanzado</v>
      </c>
      <c r="AA2808" s="17">
        <v>3</v>
      </c>
      <c r="AB2808" s="17" t="str" cm="1">
        <f t="array" ref="AB2808">_xlfn.IFS(AA2808=0,"No evidenciado",AA2808=1,"Novato",AA2808=2,"Principiante avanzado",AA2808=3,"Competente",AA2808=4,"Proficiente",AA2808=5,"Master")</f>
        <v>Competente</v>
      </c>
      <c r="AC2808" s="17">
        <v>1</v>
      </c>
      <c r="AD2808" s="17" t="str" cm="1">
        <f t="array" ref="AD2808">_xlfn.IFS(AC2808=0,"Prenovato",AC2808=1,"Novato",AC2808=2,"Principiante avanzado",AC2808=3,"Competente",AC2808=4,"Proficiente",AC2808=5,"Master")</f>
        <v>Novato</v>
      </c>
      <c r="AE2808" s="17" t="s">
        <v>423</v>
      </c>
    </row>
    <row r="2809" spans="1:31" x14ac:dyDescent="0.25">
      <c r="A2809" t="s">
        <v>364</v>
      </c>
      <c r="B2809" t="s">
        <v>92</v>
      </c>
      <c r="C2809" t="s">
        <v>255</v>
      </c>
      <c r="D2809" t="s">
        <v>196</v>
      </c>
      <c r="E2809" t="s">
        <v>364</v>
      </c>
      <c r="F2809" t="s">
        <v>92</v>
      </c>
      <c r="G2809" t="s">
        <v>365</v>
      </c>
      <c r="H2809" s="4"/>
      <c r="I2809" s="1">
        <f t="shared" ca="1" si="175"/>
        <v>1485</v>
      </c>
      <c r="J2809" s="1" t="str">
        <f t="shared" ca="1" si="176"/>
        <v>3. Mayor a 6 meses</v>
      </c>
      <c r="K2809" t="str">
        <f t="shared" si="177"/>
        <v>SI</v>
      </c>
      <c r="L2809" t="s">
        <v>255</v>
      </c>
      <c r="M2809" t="s">
        <v>169</v>
      </c>
      <c r="N2809" t="s">
        <v>416</v>
      </c>
      <c r="O2809" t="s">
        <v>416</v>
      </c>
      <c r="P2809" t="str">
        <f t="shared" si="178"/>
        <v>SANDRA LORENA LOPEZ PARIONAAnálisis de datosAUTOEVALUACION</v>
      </c>
      <c r="Q2809" t="str">
        <f>BASE[[#This Row],[NombresCalificado]]&amp;BASE[[#This Row],[TipoEvaluacion]]</f>
        <v>SANDRA LORENA LOPEZ PARIONAAUTOEVALUACION</v>
      </c>
      <c r="R2809">
        <v>3</v>
      </c>
      <c r="S2809" t="s">
        <v>5</v>
      </c>
      <c r="T2809" t="s">
        <v>419</v>
      </c>
      <c r="U2809" s="17">
        <v>1</v>
      </c>
      <c r="V2809" s="17" t="str" cm="1">
        <f t="array" ref="V2809">_xlfn.IFS(U2809=0,"Prenovato",U2809=1,"Novato",U2809=2,"Principiante avanzado",U2809=3,"Competente",U2809=4,"Proficiente",U2809=5,"Master")</f>
        <v>Novato</v>
      </c>
      <c r="W2809" s="17">
        <v>2</v>
      </c>
      <c r="X2809" s="17" t="str" cm="1">
        <f t="array" ref="X2809">_xlfn.IFS(W2809=0,"No evidenciado",W2809=1,"Novato",W2809=2,"Principiante avanzado",W2809=3,"Competente",W2809=4,"Proficiente",W2809=5,"Master")</f>
        <v>Principiante avanzado</v>
      </c>
      <c r="Y2809" s="17">
        <v>2</v>
      </c>
      <c r="Z2809" s="17" t="str" cm="1">
        <f t="array" ref="Z2809">_xlfn.IFS(Y2809=0,"No evidenciado",Y2809=1,"Novato",Y2809=2,"Principiante avanzado",Y2809=3,"Competente",Y2809=4,"Proficiente",Y2809=5,"Master")</f>
        <v>Principiante avanzado</v>
      </c>
      <c r="AA2809" s="17">
        <v>3</v>
      </c>
      <c r="AB2809" s="17" t="str" cm="1">
        <f t="array" ref="AB2809">_xlfn.IFS(AA2809=0,"No evidenciado",AA2809=1,"Novato",AA2809=2,"Principiante avanzado",AA2809=3,"Competente",AA2809=4,"Proficiente",AA2809=5,"Master")</f>
        <v>Competente</v>
      </c>
      <c r="AC2809" s="17">
        <v>1</v>
      </c>
      <c r="AD2809" s="17" t="str" cm="1">
        <f t="array" ref="AD2809">_xlfn.IFS(AC2809=0,"Prenovato",AC2809=1,"Novato",AC2809=2,"Principiante avanzado",AC2809=3,"Competente",AC2809=4,"Proficiente",AC2809=5,"Master")</f>
        <v>Novato</v>
      </c>
      <c r="AE2809" s="17" t="s">
        <v>423</v>
      </c>
    </row>
    <row r="2810" spans="1:31" x14ac:dyDescent="0.25">
      <c r="A2810" t="s">
        <v>364</v>
      </c>
      <c r="B2810" t="s">
        <v>92</v>
      </c>
      <c r="C2810" t="s">
        <v>255</v>
      </c>
      <c r="D2810" t="s">
        <v>196</v>
      </c>
      <c r="E2810" t="s">
        <v>364</v>
      </c>
      <c r="F2810" t="s">
        <v>92</v>
      </c>
      <c r="G2810" t="s">
        <v>365</v>
      </c>
      <c r="H2810" s="4"/>
      <c r="I2810" s="1">
        <f t="shared" ca="1" si="175"/>
        <v>1485</v>
      </c>
      <c r="J2810" s="1" t="str">
        <f t="shared" ca="1" si="176"/>
        <v>3. Mayor a 6 meses</v>
      </c>
      <c r="K2810" t="str">
        <f t="shared" si="177"/>
        <v>SI</v>
      </c>
      <c r="L2810" t="s">
        <v>255</v>
      </c>
      <c r="M2810" t="s">
        <v>161</v>
      </c>
      <c r="N2810" t="s">
        <v>418</v>
      </c>
      <c r="O2810" t="s">
        <v>418</v>
      </c>
      <c r="P2810" t="str">
        <f t="shared" si="178"/>
        <v>SANDRA LORENA LOPEZ PARIONAIntegración de datos por lotesAUTOEVALUACION</v>
      </c>
      <c r="Q2810" t="str">
        <f>BASE[[#This Row],[NombresCalificado]]&amp;BASE[[#This Row],[TipoEvaluacion]]</f>
        <v>SANDRA LORENA LOPEZ PARIONAAUTOEVALUACION</v>
      </c>
      <c r="R2810">
        <v>2</v>
      </c>
      <c r="S2810" t="s">
        <v>4</v>
      </c>
      <c r="T2810" t="s">
        <v>419</v>
      </c>
      <c r="U2810" s="17">
        <v>1</v>
      </c>
      <c r="V2810" s="17" t="str" cm="1">
        <f t="array" ref="V2810">_xlfn.IFS(U2810=0,"Prenovato",U2810=1,"Novato",U2810=2,"Principiante avanzado",U2810=3,"Competente",U2810=4,"Proficiente",U2810=5,"Master")</f>
        <v>Novato</v>
      </c>
      <c r="W2810" s="17">
        <v>2</v>
      </c>
      <c r="X2810" s="17" t="str" cm="1">
        <f t="array" ref="X2810">_xlfn.IFS(W2810=0,"No evidenciado",W2810=1,"Novato",W2810=2,"Principiante avanzado",W2810=3,"Competente",W2810=4,"Proficiente",W2810=5,"Master")</f>
        <v>Principiante avanzado</v>
      </c>
      <c r="Y2810" s="17">
        <v>2</v>
      </c>
      <c r="Z2810" s="17" t="str" cm="1">
        <f t="array" ref="Z2810">_xlfn.IFS(Y2810=0,"No evidenciado",Y2810=1,"Novato",Y2810=2,"Principiante avanzado",Y2810=3,"Competente",Y2810=4,"Proficiente",Y2810=5,"Master")</f>
        <v>Principiante avanzado</v>
      </c>
      <c r="AA2810" s="17">
        <v>3</v>
      </c>
      <c r="AB2810" s="17" t="str" cm="1">
        <f t="array" ref="AB2810">_xlfn.IFS(AA2810=0,"No evidenciado",AA2810=1,"Novato",AA2810=2,"Principiante avanzado",AA2810=3,"Competente",AA2810=4,"Proficiente",AA2810=5,"Master")</f>
        <v>Competente</v>
      </c>
      <c r="AC2810" s="17">
        <v>1</v>
      </c>
      <c r="AD2810" s="17" t="str" cm="1">
        <f t="array" ref="AD2810">_xlfn.IFS(AC2810=0,"Prenovato",AC2810=1,"Novato",AC2810=2,"Principiante avanzado",AC2810=3,"Competente",AC2810=4,"Proficiente",AC2810=5,"Master")</f>
        <v>Novato</v>
      </c>
      <c r="AE2810" s="17" t="s">
        <v>423</v>
      </c>
    </row>
    <row r="2811" spans="1:31" x14ac:dyDescent="0.25">
      <c r="A2811" t="s">
        <v>364</v>
      </c>
      <c r="B2811" t="s">
        <v>92</v>
      </c>
      <c r="C2811" t="s">
        <v>255</v>
      </c>
      <c r="D2811" t="s">
        <v>196</v>
      </c>
      <c r="E2811" t="s">
        <v>364</v>
      </c>
      <c r="F2811" t="s">
        <v>92</v>
      </c>
      <c r="G2811" t="s">
        <v>365</v>
      </c>
      <c r="H2811" s="4"/>
      <c r="I2811" s="1">
        <f t="shared" ca="1" si="175"/>
        <v>1485</v>
      </c>
      <c r="J2811" s="1" t="str">
        <f t="shared" ca="1" si="176"/>
        <v>3. Mayor a 6 meses</v>
      </c>
      <c r="K2811" t="str">
        <f t="shared" si="177"/>
        <v>SI</v>
      </c>
      <c r="L2811" t="s">
        <v>255</v>
      </c>
      <c r="M2811" t="s">
        <v>168</v>
      </c>
      <c r="N2811" t="s">
        <v>418</v>
      </c>
      <c r="O2811" t="s">
        <v>418</v>
      </c>
      <c r="P2811" t="str">
        <f t="shared" si="178"/>
        <v>SANDRA LORENA LOPEZ PARIONABase de datos relacionalAUTOEVALUACION</v>
      </c>
      <c r="Q2811" t="str">
        <f>BASE[[#This Row],[NombresCalificado]]&amp;BASE[[#This Row],[TipoEvaluacion]]</f>
        <v>SANDRA LORENA LOPEZ PARIONAAUTOEVALUACION</v>
      </c>
      <c r="R2811">
        <v>3</v>
      </c>
      <c r="S2811" t="s">
        <v>5</v>
      </c>
      <c r="T2811" t="s">
        <v>419</v>
      </c>
      <c r="U2811" s="17">
        <v>1</v>
      </c>
      <c r="V2811" s="17" t="str" cm="1">
        <f t="array" ref="V2811">_xlfn.IFS(U2811=0,"Prenovato",U2811=1,"Novato",U2811=2,"Principiante avanzado",U2811=3,"Competente",U2811=4,"Proficiente",U2811=5,"Master")</f>
        <v>Novato</v>
      </c>
      <c r="W2811" s="17">
        <v>2</v>
      </c>
      <c r="X2811" s="17" t="str" cm="1">
        <f t="array" ref="X2811">_xlfn.IFS(W2811=0,"No evidenciado",W2811=1,"Novato",W2811=2,"Principiante avanzado",W2811=3,"Competente",W2811=4,"Proficiente",W2811=5,"Master")</f>
        <v>Principiante avanzado</v>
      </c>
      <c r="Y2811" s="17">
        <v>2</v>
      </c>
      <c r="Z2811" s="17" t="str" cm="1">
        <f t="array" ref="Z2811">_xlfn.IFS(Y2811=0,"No evidenciado",Y2811=1,"Novato",Y2811=2,"Principiante avanzado",Y2811=3,"Competente",Y2811=4,"Proficiente",Y2811=5,"Master")</f>
        <v>Principiante avanzado</v>
      </c>
      <c r="AA2811" s="17">
        <v>3</v>
      </c>
      <c r="AB2811" s="17" t="str" cm="1">
        <f t="array" ref="AB2811">_xlfn.IFS(AA2811=0,"No evidenciado",AA2811=1,"Novato",AA2811=2,"Principiante avanzado",AA2811=3,"Competente",AA2811=4,"Proficiente",AA2811=5,"Master")</f>
        <v>Competente</v>
      </c>
      <c r="AC2811" s="17">
        <v>1</v>
      </c>
      <c r="AD2811" s="17" t="str" cm="1">
        <f t="array" ref="AD2811">_xlfn.IFS(AC2811=0,"Prenovato",AC2811=1,"Novato",AC2811=2,"Principiante avanzado",AC2811=3,"Competente",AC2811=4,"Proficiente",AC2811=5,"Master")</f>
        <v>Novato</v>
      </c>
      <c r="AE2811" s="17" t="s">
        <v>423</v>
      </c>
    </row>
    <row r="2812" spans="1:31" x14ac:dyDescent="0.25">
      <c r="A2812" t="s">
        <v>364</v>
      </c>
      <c r="B2812" t="s">
        <v>92</v>
      </c>
      <c r="C2812" t="s">
        <v>255</v>
      </c>
      <c r="D2812" t="s">
        <v>196</v>
      </c>
      <c r="E2812" t="s">
        <v>364</v>
      </c>
      <c r="F2812" t="s">
        <v>92</v>
      </c>
      <c r="G2812" t="s">
        <v>365</v>
      </c>
      <c r="H2812" s="4"/>
      <c r="I2812" s="1">
        <f t="shared" ca="1" si="175"/>
        <v>1485</v>
      </c>
      <c r="J2812" s="1" t="str">
        <f t="shared" ca="1" si="176"/>
        <v>3. Mayor a 6 meses</v>
      </c>
      <c r="K2812" t="str">
        <f t="shared" si="177"/>
        <v>SI</v>
      </c>
      <c r="L2812" t="s">
        <v>255</v>
      </c>
      <c r="M2812" t="s">
        <v>55</v>
      </c>
      <c r="N2812" t="s">
        <v>418</v>
      </c>
      <c r="O2812" t="s">
        <v>418</v>
      </c>
      <c r="P2812" t="str">
        <f t="shared" si="178"/>
        <v>SANDRA LORENA LOPEZ PARIONAProgramaciónAUTOEVALUACION</v>
      </c>
      <c r="Q2812" t="str">
        <f>BASE[[#This Row],[NombresCalificado]]&amp;BASE[[#This Row],[TipoEvaluacion]]</f>
        <v>SANDRA LORENA LOPEZ PARIONAAUTOEVALUACION</v>
      </c>
      <c r="R2812">
        <v>2</v>
      </c>
      <c r="S2812" t="s">
        <v>4</v>
      </c>
      <c r="T2812" t="s">
        <v>419</v>
      </c>
      <c r="U2812" s="17">
        <v>1</v>
      </c>
      <c r="V2812" s="17" t="str" cm="1">
        <f t="array" ref="V2812">_xlfn.IFS(U2812=0,"Prenovato",U2812=1,"Novato",U2812=2,"Principiante avanzado",U2812=3,"Competente",U2812=4,"Proficiente",U2812=5,"Master")</f>
        <v>Novato</v>
      </c>
      <c r="W2812" s="17">
        <v>2</v>
      </c>
      <c r="X2812" s="17" t="str" cm="1">
        <f t="array" ref="X2812">_xlfn.IFS(W2812=0,"No evidenciado",W2812=1,"Novato",W2812=2,"Principiante avanzado",W2812=3,"Competente",W2812=4,"Proficiente",W2812=5,"Master")</f>
        <v>Principiante avanzado</v>
      </c>
      <c r="Y2812" s="17">
        <v>2</v>
      </c>
      <c r="Z2812" s="17" t="str" cm="1">
        <f t="array" ref="Z2812">_xlfn.IFS(Y2812=0,"No evidenciado",Y2812=1,"Novato",Y2812=2,"Principiante avanzado",Y2812=3,"Competente",Y2812=4,"Proficiente",Y2812=5,"Master")</f>
        <v>Principiante avanzado</v>
      </c>
      <c r="AA2812" s="17">
        <v>3</v>
      </c>
      <c r="AB2812" s="17" t="str" cm="1">
        <f t="array" ref="AB2812">_xlfn.IFS(AA2812=0,"No evidenciado",AA2812=1,"Novato",AA2812=2,"Principiante avanzado",AA2812=3,"Competente",AA2812=4,"Proficiente",AA2812=5,"Master")</f>
        <v>Competente</v>
      </c>
      <c r="AC2812" s="17">
        <v>1</v>
      </c>
      <c r="AD2812" s="17" t="str" cm="1">
        <f t="array" ref="AD2812">_xlfn.IFS(AC2812=0,"Prenovato",AC2812=1,"Novato",AC2812=2,"Principiante avanzado",AC2812=3,"Competente",AC2812=4,"Proficiente",AC2812=5,"Master")</f>
        <v>Novato</v>
      </c>
      <c r="AE2812" s="17" t="s">
        <v>423</v>
      </c>
    </row>
    <row r="2813" spans="1:31" x14ac:dyDescent="0.25">
      <c r="A2813" t="s">
        <v>364</v>
      </c>
      <c r="B2813" t="s">
        <v>92</v>
      </c>
      <c r="C2813" t="s">
        <v>255</v>
      </c>
      <c r="D2813" t="s">
        <v>196</v>
      </c>
      <c r="E2813" t="s">
        <v>364</v>
      </c>
      <c r="F2813" t="s">
        <v>92</v>
      </c>
      <c r="G2813" t="s">
        <v>365</v>
      </c>
      <c r="H2813" s="4"/>
      <c r="I2813" s="1">
        <f t="shared" ca="1" si="175"/>
        <v>1485</v>
      </c>
      <c r="J2813" s="1" t="str">
        <f t="shared" ca="1" si="176"/>
        <v>3. Mayor a 6 meses</v>
      </c>
      <c r="K2813" t="str">
        <f t="shared" si="177"/>
        <v>SI</v>
      </c>
      <c r="L2813" t="s">
        <v>255</v>
      </c>
      <c r="M2813" t="s">
        <v>56</v>
      </c>
      <c r="N2813" t="s">
        <v>417</v>
      </c>
      <c r="O2813" t="s">
        <v>416</v>
      </c>
      <c r="P2813" t="str">
        <f t="shared" si="178"/>
        <v>SANDRA LORENA LOPEZ PARIONAControl de versionesAUTOEVALUACION</v>
      </c>
      <c r="Q2813" t="str">
        <f>BASE[[#This Row],[NombresCalificado]]&amp;BASE[[#This Row],[TipoEvaluacion]]</f>
        <v>SANDRA LORENA LOPEZ PARIONAAUTOEVALUACION</v>
      </c>
      <c r="R2813">
        <v>1</v>
      </c>
      <c r="S2813" t="s">
        <v>6</v>
      </c>
      <c r="T2813" t="s">
        <v>419</v>
      </c>
      <c r="U2813" s="17">
        <v>1</v>
      </c>
      <c r="V2813" s="17" t="str" cm="1">
        <f t="array" ref="V2813">_xlfn.IFS(U2813=0,"Prenovato",U2813=1,"Novato",U2813=2,"Principiante avanzado",U2813=3,"Competente",U2813=4,"Proficiente",U2813=5,"Master")</f>
        <v>Novato</v>
      </c>
      <c r="W2813" s="17">
        <v>2</v>
      </c>
      <c r="X2813" s="17" t="str" cm="1">
        <f t="array" ref="X2813">_xlfn.IFS(W2813=0,"No evidenciado",W2813=1,"Novato",W2813=2,"Principiante avanzado",W2813=3,"Competente",W2813=4,"Proficiente",W2813=5,"Master")</f>
        <v>Principiante avanzado</v>
      </c>
      <c r="Y2813" s="17">
        <v>2</v>
      </c>
      <c r="Z2813" s="17" t="str" cm="1">
        <f t="array" ref="Z2813">_xlfn.IFS(Y2813=0,"No evidenciado",Y2813=1,"Novato",Y2813=2,"Principiante avanzado",Y2813=3,"Competente",Y2813=4,"Proficiente",Y2813=5,"Master")</f>
        <v>Principiante avanzado</v>
      </c>
      <c r="AA2813" s="17">
        <v>3</v>
      </c>
      <c r="AB2813" s="17" t="str" cm="1">
        <f t="array" ref="AB2813">_xlfn.IFS(AA2813=0,"No evidenciado",AA2813=1,"Novato",AA2813=2,"Principiante avanzado",AA2813=3,"Competente",AA2813=4,"Proficiente",AA2813=5,"Master")</f>
        <v>Competente</v>
      </c>
      <c r="AC2813" s="17">
        <v>1</v>
      </c>
      <c r="AD2813" s="17" t="str" cm="1">
        <f t="array" ref="AD2813">_xlfn.IFS(AC2813=0,"Prenovato",AC2813=1,"Novato",AC2813=2,"Principiante avanzado",AC2813=3,"Competente",AC2813=4,"Proficiente",AC2813=5,"Master")</f>
        <v>Novato</v>
      </c>
      <c r="AE2813" s="17" t="s">
        <v>423</v>
      </c>
    </row>
    <row r="2814" spans="1:31" x14ac:dyDescent="0.25">
      <c r="A2814" t="s">
        <v>230</v>
      </c>
      <c r="B2814" t="s">
        <v>109</v>
      </c>
      <c r="C2814" t="s">
        <v>201</v>
      </c>
      <c r="D2814" t="s">
        <v>196</v>
      </c>
      <c r="E2814" t="s">
        <v>366</v>
      </c>
      <c r="F2814" t="s">
        <v>147</v>
      </c>
      <c r="G2814" t="s">
        <v>367</v>
      </c>
      <c r="H2814" s="4"/>
      <c r="I2814" s="1">
        <f t="shared" ca="1" si="175"/>
        <v>1485</v>
      </c>
      <c r="J2814" s="1" t="str">
        <f t="shared" ca="1" si="176"/>
        <v>3. Mayor a 6 meses</v>
      </c>
      <c r="K2814" t="str">
        <f t="shared" si="177"/>
        <v>NO</v>
      </c>
      <c r="L2814" t="s">
        <v>268</v>
      </c>
      <c r="M2814" t="s">
        <v>168</v>
      </c>
      <c r="N2814" t="s">
        <v>418</v>
      </c>
      <c r="O2814" t="s">
        <v>418</v>
      </c>
      <c r="P2814" t="str">
        <f t="shared" si="178"/>
        <v>MOISÉS YOEL PERALES HUAMANIBase de datos relacionalEVALUACION ANTERIOR</v>
      </c>
      <c r="Q2814" t="str">
        <f>BASE[[#This Row],[NombresCalificado]]&amp;BASE[[#This Row],[TipoEvaluacion]]</f>
        <v>MOISÉS YOEL PERALES HUAMANIEVALUACION ANTERIOR</v>
      </c>
      <c r="R2814">
        <v>3</v>
      </c>
      <c r="S2814" t="s">
        <v>5</v>
      </c>
      <c r="T2814" t="s">
        <v>419</v>
      </c>
      <c r="U2814" s="17">
        <v>3</v>
      </c>
      <c r="V2814" s="17" t="str" cm="1">
        <f t="array" ref="V2814">_xlfn.IFS(U2814=0,"Prenovato",U2814=1,"Novato",U2814=2,"Principiante avanzado",U2814=3,"Competente",U2814=4,"Proficiente",U2814=5,"Master")</f>
        <v>Competente</v>
      </c>
      <c r="W2814" s="17">
        <v>4</v>
      </c>
      <c r="X2814" s="17" t="str" cm="1">
        <f t="array" ref="X2814">_xlfn.IFS(W2814=0,"No evidenciado",W2814=1,"Novato",W2814=2,"Principiante avanzado",W2814=3,"Competente",W2814=4,"Proficiente",W2814=5,"Master")</f>
        <v>Proficiente</v>
      </c>
      <c r="Y2814" s="17">
        <v>3</v>
      </c>
      <c r="Z2814" s="17" t="str" cm="1">
        <f t="array" ref="Z2814">_xlfn.IFS(Y2814=0,"No evidenciado",Y2814=1,"Novato",Y2814=2,"Principiante avanzado",Y2814=3,"Competente",Y2814=4,"Proficiente",Y2814=5,"Master")</f>
        <v>Competente</v>
      </c>
      <c r="AA2814" s="17">
        <v>3</v>
      </c>
      <c r="AB2814" s="17" t="str" cm="1">
        <f t="array" ref="AB2814">_xlfn.IFS(AA2814=0,"No evidenciado",AA2814=1,"Novato",AA2814=2,"Principiante avanzado",AA2814=3,"Competente",AA2814=4,"Proficiente",AA2814=5,"Master")</f>
        <v>Competente</v>
      </c>
      <c r="AC2814" s="17">
        <v>3</v>
      </c>
      <c r="AD2814" s="17" t="str" cm="1">
        <f t="array" ref="AD2814">_xlfn.IFS(AC2814=0,"Prenovato",AC2814=1,"Novato",AC2814=2,"Principiante avanzado",AC2814=3,"Competente",AC2814=4,"Proficiente",AC2814=5,"Master")</f>
        <v>Competente</v>
      </c>
      <c r="AE2814" s="17" t="s">
        <v>422</v>
      </c>
    </row>
    <row r="2815" spans="1:31" x14ac:dyDescent="0.25">
      <c r="A2815" t="s">
        <v>230</v>
      </c>
      <c r="B2815" t="s">
        <v>109</v>
      </c>
      <c r="C2815" t="s">
        <v>201</v>
      </c>
      <c r="D2815" t="s">
        <v>196</v>
      </c>
      <c r="E2815" t="s">
        <v>366</v>
      </c>
      <c r="F2815" t="s">
        <v>147</v>
      </c>
      <c r="G2815" t="s">
        <v>367</v>
      </c>
      <c r="H2815" s="4"/>
      <c r="I2815" s="1">
        <f t="shared" ca="1" si="175"/>
        <v>1485</v>
      </c>
      <c r="J2815" s="1" t="str">
        <f t="shared" ca="1" si="176"/>
        <v>3. Mayor a 6 meses</v>
      </c>
      <c r="K2815" t="str">
        <f t="shared" si="177"/>
        <v>NO</v>
      </c>
      <c r="L2815" t="s">
        <v>268</v>
      </c>
      <c r="M2815" t="s">
        <v>55</v>
      </c>
      <c r="N2815" t="s">
        <v>418</v>
      </c>
      <c r="O2815" t="s">
        <v>418</v>
      </c>
      <c r="P2815" t="str">
        <f t="shared" si="178"/>
        <v>MOISÉS YOEL PERALES HUAMANIProgramaciónEVALUACION ANTERIOR</v>
      </c>
      <c r="Q2815" t="str">
        <f>BASE[[#This Row],[NombresCalificado]]&amp;BASE[[#This Row],[TipoEvaluacion]]</f>
        <v>MOISÉS YOEL PERALES HUAMANIEVALUACION ANTERIOR</v>
      </c>
      <c r="R2815">
        <v>4</v>
      </c>
      <c r="S2815" t="s">
        <v>7</v>
      </c>
      <c r="T2815" t="s">
        <v>419</v>
      </c>
      <c r="U2815" s="17">
        <v>3</v>
      </c>
      <c r="V2815" s="17" t="str" cm="1">
        <f t="array" ref="V2815">_xlfn.IFS(U2815=0,"Prenovato",U2815=1,"Novato",U2815=2,"Principiante avanzado",U2815=3,"Competente",U2815=4,"Proficiente",U2815=5,"Master")</f>
        <v>Competente</v>
      </c>
      <c r="W2815" s="17">
        <v>4</v>
      </c>
      <c r="X2815" s="17" t="str" cm="1">
        <f t="array" ref="X2815">_xlfn.IFS(W2815=0,"No evidenciado",W2815=1,"Novato",W2815=2,"Principiante avanzado",W2815=3,"Competente",W2815=4,"Proficiente",W2815=5,"Master")</f>
        <v>Proficiente</v>
      </c>
      <c r="Y2815" s="17">
        <v>3</v>
      </c>
      <c r="Z2815" s="17" t="str" cm="1">
        <f t="array" ref="Z2815">_xlfn.IFS(Y2815=0,"No evidenciado",Y2815=1,"Novato",Y2815=2,"Principiante avanzado",Y2815=3,"Competente",Y2815=4,"Proficiente",Y2815=5,"Master")</f>
        <v>Competente</v>
      </c>
      <c r="AA2815" s="17">
        <v>3</v>
      </c>
      <c r="AB2815" s="17" t="str" cm="1">
        <f t="array" ref="AB2815">_xlfn.IFS(AA2815=0,"No evidenciado",AA2815=1,"Novato",AA2815=2,"Principiante avanzado",AA2815=3,"Competente",AA2815=4,"Proficiente",AA2815=5,"Master")</f>
        <v>Competente</v>
      </c>
      <c r="AC2815" s="17">
        <v>3</v>
      </c>
      <c r="AD2815" s="17" t="str" cm="1">
        <f t="array" ref="AD2815">_xlfn.IFS(AC2815=0,"Prenovato",AC2815=1,"Novato",AC2815=2,"Principiante avanzado",AC2815=3,"Competente",AC2815=4,"Proficiente",AC2815=5,"Master")</f>
        <v>Competente</v>
      </c>
      <c r="AE2815" s="17" t="s">
        <v>422</v>
      </c>
    </row>
    <row r="2816" spans="1:31" x14ac:dyDescent="0.25">
      <c r="A2816" t="s">
        <v>230</v>
      </c>
      <c r="B2816" t="s">
        <v>109</v>
      </c>
      <c r="C2816" t="s">
        <v>201</v>
      </c>
      <c r="D2816" t="s">
        <v>196</v>
      </c>
      <c r="E2816" t="s">
        <v>366</v>
      </c>
      <c r="F2816" t="s">
        <v>147</v>
      </c>
      <c r="G2816" t="s">
        <v>367</v>
      </c>
      <c r="H2816" s="4"/>
      <c r="I2816" s="1">
        <f t="shared" ca="1" si="175"/>
        <v>1485</v>
      </c>
      <c r="J2816" s="1" t="str">
        <f t="shared" ca="1" si="176"/>
        <v>3. Mayor a 6 meses</v>
      </c>
      <c r="K2816" t="str">
        <f t="shared" si="177"/>
        <v>NO</v>
      </c>
      <c r="L2816" t="s">
        <v>268</v>
      </c>
      <c r="M2816" t="s">
        <v>56</v>
      </c>
      <c r="N2816" t="s">
        <v>417</v>
      </c>
      <c r="O2816" t="s">
        <v>416</v>
      </c>
      <c r="P2816" t="str">
        <f t="shared" si="178"/>
        <v>MOISÉS YOEL PERALES HUAMANIControl de versionesEVALUACION ANTERIOR</v>
      </c>
      <c r="Q2816" t="str">
        <f>BASE[[#This Row],[NombresCalificado]]&amp;BASE[[#This Row],[TipoEvaluacion]]</f>
        <v>MOISÉS YOEL PERALES HUAMANIEVALUACION ANTERIOR</v>
      </c>
      <c r="R2816">
        <v>2</v>
      </c>
      <c r="S2816" t="s">
        <v>4</v>
      </c>
      <c r="T2816" t="s">
        <v>419</v>
      </c>
      <c r="U2816" s="17">
        <v>3</v>
      </c>
      <c r="V2816" s="17" t="str" cm="1">
        <f t="array" ref="V2816">_xlfn.IFS(U2816=0,"Prenovato",U2816=1,"Novato",U2816=2,"Principiante avanzado",U2816=3,"Competente",U2816=4,"Proficiente",U2816=5,"Master")</f>
        <v>Competente</v>
      </c>
      <c r="W2816" s="17">
        <v>4</v>
      </c>
      <c r="X2816" s="17" t="str" cm="1">
        <f t="array" ref="X2816">_xlfn.IFS(W2816=0,"No evidenciado",W2816=1,"Novato",W2816=2,"Principiante avanzado",W2816=3,"Competente",W2816=4,"Proficiente",W2816=5,"Master")</f>
        <v>Proficiente</v>
      </c>
      <c r="Y2816" s="17">
        <v>3</v>
      </c>
      <c r="Z2816" s="17" t="str" cm="1">
        <f t="array" ref="Z2816">_xlfn.IFS(Y2816=0,"No evidenciado",Y2816=1,"Novato",Y2816=2,"Principiante avanzado",Y2816=3,"Competente",Y2816=4,"Proficiente",Y2816=5,"Master")</f>
        <v>Competente</v>
      </c>
      <c r="AA2816" s="17">
        <v>3</v>
      </c>
      <c r="AB2816" s="17" t="str" cm="1">
        <f t="array" ref="AB2816">_xlfn.IFS(AA2816=0,"No evidenciado",AA2816=1,"Novato",AA2816=2,"Principiante avanzado",AA2816=3,"Competente",AA2816=4,"Proficiente",AA2816=5,"Master")</f>
        <v>Competente</v>
      </c>
      <c r="AC2816" s="17">
        <v>3</v>
      </c>
      <c r="AD2816" s="17" t="str" cm="1">
        <f t="array" ref="AD2816">_xlfn.IFS(AC2816=0,"Prenovato",AC2816=1,"Novato",AC2816=2,"Principiante avanzado",AC2816=3,"Competente",AC2816=4,"Proficiente",AC2816=5,"Master")</f>
        <v>Competente</v>
      </c>
      <c r="AE2816" s="17" t="s">
        <v>422</v>
      </c>
    </row>
    <row r="2817" spans="1:31" x14ac:dyDescent="0.25">
      <c r="A2817" t="s">
        <v>230</v>
      </c>
      <c r="B2817" t="s">
        <v>109</v>
      </c>
      <c r="C2817" t="s">
        <v>201</v>
      </c>
      <c r="D2817" t="s">
        <v>196</v>
      </c>
      <c r="E2817" t="s">
        <v>366</v>
      </c>
      <c r="F2817" t="s">
        <v>147</v>
      </c>
      <c r="G2817" t="s">
        <v>367</v>
      </c>
      <c r="H2817" s="4"/>
      <c r="I2817" s="1">
        <f t="shared" ca="1" si="175"/>
        <v>1485</v>
      </c>
      <c r="J2817" s="1" t="str">
        <f t="shared" ca="1" si="176"/>
        <v>3. Mayor a 6 meses</v>
      </c>
      <c r="K2817" t="str">
        <f t="shared" si="177"/>
        <v>NO</v>
      </c>
      <c r="L2817" t="s">
        <v>268</v>
      </c>
      <c r="M2817" t="s">
        <v>161</v>
      </c>
      <c r="N2817" t="s">
        <v>418</v>
      </c>
      <c r="O2817" t="s">
        <v>418</v>
      </c>
      <c r="P2817" t="str">
        <f t="shared" si="178"/>
        <v>MOISÉS YOEL PERALES HUAMANIIntegración de datos por lotesEVALUACION ANTERIOR</v>
      </c>
      <c r="Q2817" t="str">
        <f>BASE[[#This Row],[NombresCalificado]]&amp;BASE[[#This Row],[TipoEvaluacion]]</f>
        <v>MOISÉS YOEL PERALES HUAMANIEVALUACION ANTERIOR</v>
      </c>
      <c r="R2817">
        <v>4</v>
      </c>
      <c r="S2817" t="s">
        <v>7</v>
      </c>
      <c r="T2817" t="s">
        <v>419</v>
      </c>
      <c r="U2817" s="17">
        <v>3</v>
      </c>
      <c r="V2817" s="17" t="str" cm="1">
        <f t="array" ref="V2817">_xlfn.IFS(U2817=0,"Prenovato",U2817=1,"Novato",U2817=2,"Principiante avanzado",U2817=3,"Competente",U2817=4,"Proficiente",U2817=5,"Master")</f>
        <v>Competente</v>
      </c>
      <c r="W2817" s="17">
        <v>4</v>
      </c>
      <c r="X2817" s="17" t="str" cm="1">
        <f t="array" ref="X2817">_xlfn.IFS(W2817=0,"No evidenciado",W2817=1,"Novato",W2817=2,"Principiante avanzado",W2817=3,"Competente",W2817=4,"Proficiente",W2817=5,"Master")</f>
        <v>Proficiente</v>
      </c>
      <c r="Y2817" s="17">
        <v>3</v>
      </c>
      <c r="Z2817" s="17" t="str" cm="1">
        <f t="array" ref="Z2817">_xlfn.IFS(Y2817=0,"No evidenciado",Y2817=1,"Novato",Y2817=2,"Principiante avanzado",Y2817=3,"Competente",Y2817=4,"Proficiente",Y2817=5,"Master")</f>
        <v>Competente</v>
      </c>
      <c r="AA2817" s="17">
        <v>3</v>
      </c>
      <c r="AB2817" s="17" t="str" cm="1">
        <f t="array" ref="AB2817">_xlfn.IFS(AA2817=0,"No evidenciado",AA2817=1,"Novato",AA2817=2,"Principiante avanzado",AA2817=3,"Competente",AA2817=4,"Proficiente",AA2817=5,"Master")</f>
        <v>Competente</v>
      </c>
      <c r="AC2817" s="17">
        <v>3</v>
      </c>
      <c r="AD2817" s="17" t="str" cm="1">
        <f t="array" ref="AD2817">_xlfn.IFS(AC2817=0,"Prenovato",AC2817=1,"Novato",AC2817=2,"Principiante avanzado",AC2817=3,"Competente",AC2817=4,"Proficiente",AC2817=5,"Master")</f>
        <v>Competente</v>
      </c>
      <c r="AE2817" s="17" t="s">
        <v>422</v>
      </c>
    </row>
    <row r="2818" spans="1:31" x14ac:dyDescent="0.25">
      <c r="A2818" t="s">
        <v>230</v>
      </c>
      <c r="B2818" t="s">
        <v>109</v>
      </c>
      <c r="C2818" t="s">
        <v>201</v>
      </c>
      <c r="D2818" t="s">
        <v>196</v>
      </c>
      <c r="E2818" t="s">
        <v>366</v>
      </c>
      <c r="F2818" t="s">
        <v>147</v>
      </c>
      <c r="G2818" t="s">
        <v>367</v>
      </c>
      <c r="H2818" s="4"/>
      <c r="I2818" s="1">
        <f t="shared" ca="1" si="175"/>
        <v>1485</v>
      </c>
      <c r="J2818" s="1" t="str">
        <f t="shared" ca="1" si="176"/>
        <v>3. Mayor a 6 meses</v>
      </c>
      <c r="K2818" t="str">
        <f t="shared" si="177"/>
        <v>NO</v>
      </c>
      <c r="L2818" t="s">
        <v>268</v>
      </c>
      <c r="M2818" t="s">
        <v>170</v>
      </c>
      <c r="N2818" t="s">
        <v>417</v>
      </c>
      <c r="O2818" t="s">
        <v>416</v>
      </c>
      <c r="P2818" t="str">
        <f t="shared" si="178"/>
        <v>MOISÉS YOEL PERALES HUAMANIArquitectura de datosEVALUACION ANTERIOR</v>
      </c>
      <c r="Q2818" t="str">
        <f>BASE[[#This Row],[NombresCalificado]]&amp;BASE[[#This Row],[TipoEvaluacion]]</f>
        <v>MOISÉS YOEL PERALES HUAMANIEVALUACION ANTERIOR</v>
      </c>
      <c r="R2818">
        <v>4</v>
      </c>
      <c r="S2818" t="s">
        <v>7</v>
      </c>
      <c r="T2818" t="s">
        <v>419</v>
      </c>
      <c r="U2818" s="17">
        <v>3</v>
      </c>
      <c r="V2818" s="17" t="str" cm="1">
        <f t="array" ref="V2818">_xlfn.IFS(U2818=0,"Prenovato",U2818=1,"Novato",U2818=2,"Principiante avanzado",U2818=3,"Competente",U2818=4,"Proficiente",U2818=5,"Master")</f>
        <v>Competente</v>
      </c>
      <c r="W2818" s="17">
        <v>4</v>
      </c>
      <c r="X2818" s="17" t="str" cm="1">
        <f t="array" ref="X2818">_xlfn.IFS(W2818=0,"No evidenciado",W2818=1,"Novato",W2818=2,"Principiante avanzado",W2818=3,"Competente",W2818=4,"Proficiente",W2818=5,"Master")</f>
        <v>Proficiente</v>
      </c>
      <c r="Y2818" s="17">
        <v>3</v>
      </c>
      <c r="Z2818" s="17" t="str" cm="1">
        <f t="array" ref="Z2818">_xlfn.IFS(Y2818=0,"No evidenciado",Y2818=1,"Novato",Y2818=2,"Principiante avanzado",Y2818=3,"Competente",Y2818=4,"Proficiente",Y2818=5,"Master")</f>
        <v>Competente</v>
      </c>
      <c r="AA2818" s="17">
        <v>3</v>
      </c>
      <c r="AB2818" s="17" t="str" cm="1">
        <f t="array" ref="AB2818">_xlfn.IFS(AA2818=0,"No evidenciado",AA2818=1,"Novato",AA2818=2,"Principiante avanzado",AA2818=3,"Competente",AA2818=4,"Proficiente",AA2818=5,"Master")</f>
        <v>Competente</v>
      </c>
      <c r="AC2818" s="17">
        <v>3</v>
      </c>
      <c r="AD2818" s="17" t="str" cm="1">
        <f t="array" ref="AD2818">_xlfn.IFS(AC2818=0,"Prenovato",AC2818=1,"Novato",AC2818=2,"Principiante avanzado",AC2818=3,"Competente",AC2818=4,"Proficiente",AC2818=5,"Master")</f>
        <v>Competente</v>
      </c>
      <c r="AE2818" s="17" t="s">
        <v>422</v>
      </c>
    </row>
    <row r="2819" spans="1:31" x14ac:dyDescent="0.25">
      <c r="A2819" t="s">
        <v>230</v>
      </c>
      <c r="B2819" t="s">
        <v>109</v>
      </c>
      <c r="C2819" t="s">
        <v>201</v>
      </c>
      <c r="D2819" t="s">
        <v>196</v>
      </c>
      <c r="E2819" t="s">
        <v>366</v>
      </c>
      <c r="F2819" t="s">
        <v>147</v>
      </c>
      <c r="G2819" t="s">
        <v>367</v>
      </c>
      <c r="H2819" s="4"/>
      <c r="I2819" s="1">
        <f t="shared" ref="I2819:I2882" ca="1" si="179">DATEDIF(H2819,TODAY(),"m")</f>
        <v>1485</v>
      </c>
      <c r="J2819" s="1" t="str">
        <f t="shared" ref="J2819:J2882" ca="1" si="180">IF(I2819&lt;=3,"1. Menor o igual a 3 meses",IF(I2819&lt;=6,"2. Entre 4 - 6 meses","3. Mayor a 6 meses"))</f>
        <v>3. Mayor a 6 meses</v>
      </c>
      <c r="K2819" t="str">
        <f t="shared" ref="K2819:K2882" si="181">IF(COUNTIFS($E$2:$E$5625,E2819,$O$2:$O$5625,"PRINCIPAL",$R$2:$R$5625,0)&gt;0,"SI","NO")</f>
        <v>NO</v>
      </c>
      <c r="L2819" t="s">
        <v>268</v>
      </c>
      <c r="M2819" t="s">
        <v>163</v>
      </c>
      <c r="N2819" t="s">
        <v>417</v>
      </c>
      <c r="O2819" t="s">
        <v>416</v>
      </c>
      <c r="P2819" t="str">
        <f t="shared" ref="P2819:P2882" si="182">F2819&amp;M2819&amp;AE2819</f>
        <v>MOISÉS YOEL PERALES HUAMANINube BCPEVALUACION ANTERIOR</v>
      </c>
      <c r="Q2819" t="str">
        <f>BASE[[#This Row],[NombresCalificado]]&amp;BASE[[#This Row],[TipoEvaluacion]]</f>
        <v>MOISÉS YOEL PERALES HUAMANIEVALUACION ANTERIOR</v>
      </c>
      <c r="R2819">
        <v>0</v>
      </c>
      <c r="S2819" t="s">
        <v>185</v>
      </c>
      <c r="T2819" t="s">
        <v>419</v>
      </c>
      <c r="U2819" s="17">
        <v>3</v>
      </c>
      <c r="V2819" s="17" t="str" cm="1">
        <f t="array" ref="V2819">_xlfn.IFS(U2819=0,"Prenovato",U2819=1,"Novato",U2819=2,"Principiante avanzado",U2819=3,"Competente",U2819=4,"Proficiente",U2819=5,"Master")</f>
        <v>Competente</v>
      </c>
      <c r="W2819" s="17">
        <v>4</v>
      </c>
      <c r="X2819" s="17" t="str" cm="1">
        <f t="array" ref="X2819">_xlfn.IFS(W2819=0,"No evidenciado",W2819=1,"Novato",W2819=2,"Principiante avanzado",W2819=3,"Competente",W2819=4,"Proficiente",W2819=5,"Master")</f>
        <v>Proficiente</v>
      </c>
      <c r="Y2819" s="17">
        <v>3</v>
      </c>
      <c r="Z2819" s="17" t="str" cm="1">
        <f t="array" ref="Z2819">_xlfn.IFS(Y2819=0,"No evidenciado",Y2819=1,"Novato",Y2819=2,"Principiante avanzado",Y2819=3,"Competente",Y2819=4,"Proficiente",Y2819=5,"Master")</f>
        <v>Competente</v>
      </c>
      <c r="AA2819" s="17">
        <v>3</v>
      </c>
      <c r="AB2819" s="17" t="str" cm="1">
        <f t="array" ref="AB2819">_xlfn.IFS(AA2819=0,"No evidenciado",AA2819=1,"Novato",AA2819=2,"Principiante avanzado",AA2819=3,"Competente",AA2819=4,"Proficiente",AA2819=5,"Master")</f>
        <v>Competente</v>
      </c>
      <c r="AC2819" s="17">
        <v>3</v>
      </c>
      <c r="AD2819" s="17" t="str" cm="1">
        <f t="array" ref="AD2819">_xlfn.IFS(AC2819=0,"Prenovato",AC2819=1,"Novato",AC2819=2,"Principiante avanzado",AC2819=3,"Competente",AC2819=4,"Proficiente",AC2819=5,"Master")</f>
        <v>Competente</v>
      </c>
      <c r="AE2819" s="17" t="s">
        <v>422</v>
      </c>
    </row>
    <row r="2820" spans="1:31" x14ac:dyDescent="0.25">
      <c r="A2820" t="s">
        <v>230</v>
      </c>
      <c r="B2820" t="s">
        <v>109</v>
      </c>
      <c r="C2820" t="s">
        <v>268</v>
      </c>
      <c r="D2820" t="s">
        <v>196</v>
      </c>
      <c r="E2820" t="s">
        <v>230</v>
      </c>
      <c r="F2820" t="s">
        <v>109</v>
      </c>
      <c r="G2820" t="s">
        <v>231</v>
      </c>
      <c r="H2820" s="4"/>
      <c r="I2820" s="1">
        <f t="shared" ca="1" si="179"/>
        <v>1485</v>
      </c>
      <c r="J2820" s="1" t="str">
        <f t="shared" ca="1" si="180"/>
        <v>3. Mayor a 6 meses</v>
      </c>
      <c r="K2820" t="str">
        <f t="shared" si="181"/>
        <v>NO</v>
      </c>
      <c r="L2820" t="s">
        <v>268</v>
      </c>
      <c r="M2820" t="s">
        <v>164</v>
      </c>
      <c r="N2820" t="s">
        <v>417</v>
      </c>
      <c r="O2820" t="s">
        <v>416</v>
      </c>
      <c r="P2820" t="str">
        <f t="shared" si="182"/>
        <v>PAMELA LISETTE NUNEZ ZENDERPrivacidad y seguridad de los datosAUTOEVALUACION</v>
      </c>
      <c r="Q2820" t="str">
        <f>BASE[[#This Row],[NombresCalificado]]&amp;BASE[[#This Row],[TipoEvaluacion]]</f>
        <v>PAMELA LISETTE NUNEZ ZENDERAUTOEVALUACION</v>
      </c>
      <c r="R2820">
        <v>3</v>
      </c>
      <c r="S2820" t="s">
        <v>5</v>
      </c>
      <c r="T2820" t="s">
        <v>419</v>
      </c>
      <c r="U2820" s="17">
        <v>3</v>
      </c>
      <c r="V2820" s="17" t="str" cm="1">
        <f t="array" ref="V2820">_xlfn.IFS(U2820=0,"Prenovato",U2820=1,"Novato",U2820=2,"Principiante avanzado",U2820=3,"Competente",U2820=4,"Proficiente",U2820=5,"Master")</f>
        <v>Competente</v>
      </c>
      <c r="W2820" s="17">
        <v>4</v>
      </c>
      <c r="X2820" s="17" t="str" cm="1">
        <f t="array" ref="X2820">_xlfn.IFS(W2820=0,"No evidenciado",W2820=1,"Novato",W2820=2,"Principiante avanzado",W2820=3,"Competente",W2820=4,"Proficiente",W2820=5,"Master")</f>
        <v>Proficiente</v>
      </c>
      <c r="Y2820" s="17">
        <v>4</v>
      </c>
      <c r="Z2820" s="17" t="str" cm="1">
        <f t="array" ref="Z2820">_xlfn.IFS(Y2820=0,"No evidenciado",Y2820=1,"Novato",Y2820=2,"Principiante avanzado",Y2820=3,"Competente",Y2820=4,"Proficiente",Y2820=5,"Master")</f>
        <v>Proficiente</v>
      </c>
      <c r="AA2820" s="17">
        <v>3</v>
      </c>
      <c r="AB2820" s="17" t="str" cm="1">
        <f t="array" ref="AB2820">_xlfn.IFS(AA2820=0,"No evidenciado",AA2820=1,"Novato",AA2820=2,"Principiante avanzado",AA2820=3,"Competente",AA2820=4,"Proficiente",AA2820=5,"Master")</f>
        <v>Competente</v>
      </c>
      <c r="AC2820" s="17">
        <v>3</v>
      </c>
      <c r="AD2820" s="17" t="str" cm="1">
        <f t="array" ref="AD2820">_xlfn.IFS(AC2820=0,"Prenovato",AC2820=1,"Novato",AC2820=2,"Principiante avanzado",AC2820=3,"Competente",AC2820=4,"Proficiente",AC2820=5,"Master")</f>
        <v>Competente</v>
      </c>
      <c r="AE2820" s="17" t="s">
        <v>423</v>
      </c>
    </row>
    <row r="2821" spans="1:31" x14ac:dyDescent="0.25">
      <c r="A2821" t="s">
        <v>230</v>
      </c>
      <c r="B2821" t="s">
        <v>109</v>
      </c>
      <c r="C2821" t="s">
        <v>268</v>
      </c>
      <c r="D2821" t="s">
        <v>196</v>
      </c>
      <c r="E2821" t="s">
        <v>230</v>
      </c>
      <c r="F2821" t="s">
        <v>109</v>
      </c>
      <c r="G2821" t="s">
        <v>231</v>
      </c>
      <c r="H2821" s="4"/>
      <c r="I2821" s="1">
        <f t="shared" ca="1" si="179"/>
        <v>1485</v>
      </c>
      <c r="J2821" s="1" t="str">
        <f t="shared" ca="1" si="180"/>
        <v>3. Mayor a 6 meses</v>
      </c>
      <c r="K2821" t="str">
        <f t="shared" si="181"/>
        <v>NO</v>
      </c>
      <c r="L2821" t="s">
        <v>268</v>
      </c>
      <c r="M2821" t="s">
        <v>56</v>
      </c>
      <c r="N2821" t="s">
        <v>417</v>
      </c>
      <c r="O2821" t="s">
        <v>416</v>
      </c>
      <c r="P2821" t="str">
        <f t="shared" si="182"/>
        <v>PAMELA LISETTE NUNEZ ZENDERControl de versionesAUTOEVALUACION</v>
      </c>
      <c r="Q2821" t="str">
        <f>BASE[[#This Row],[NombresCalificado]]&amp;BASE[[#This Row],[TipoEvaluacion]]</f>
        <v>PAMELA LISETTE NUNEZ ZENDERAUTOEVALUACION</v>
      </c>
      <c r="R2821">
        <v>2</v>
      </c>
      <c r="S2821" t="s">
        <v>4</v>
      </c>
      <c r="T2821" t="s">
        <v>419</v>
      </c>
      <c r="U2821" s="17">
        <v>3</v>
      </c>
      <c r="V2821" s="17" t="str" cm="1">
        <f t="array" ref="V2821">_xlfn.IFS(U2821=0,"Prenovato",U2821=1,"Novato",U2821=2,"Principiante avanzado",U2821=3,"Competente",U2821=4,"Proficiente",U2821=5,"Master")</f>
        <v>Competente</v>
      </c>
      <c r="W2821" s="17">
        <v>4</v>
      </c>
      <c r="X2821" s="17" t="str" cm="1">
        <f t="array" ref="X2821">_xlfn.IFS(W2821=0,"No evidenciado",W2821=1,"Novato",W2821=2,"Principiante avanzado",W2821=3,"Competente",W2821=4,"Proficiente",W2821=5,"Master")</f>
        <v>Proficiente</v>
      </c>
      <c r="Y2821" s="17">
        <v>4</v>
      </c>
      <c r="Z2821" s="17" t="str" cm="1">
        <f t="array" ref="Z2821">_xlfn.IFS(Y2821=0,"No evidenciado",Y2821=1,"Novato",Y2821=2,"Principiante avanzado",Y2821=3,"Competente",Y2821=4,"Proficiente",Y2821=5,"Master")</f>
        <v>Proficiente</v>
      </c>
      <c r="AA2821" s="17">
        <v>3</v>
      </c>
      <c r="AB2821" s="17" t="str" cm="1">
        <f t="array" ref="AB2821">_xlfn.IFS(AA2821=0,"No evidenciado",AA2821=1,"Novato",AA2821=2,"Principiante avanzado",AA2821=3,"Competente",AA2821=4,"Proficiente",AA2821=5,"Master")</f>
        <v>Competente</v>
      </c>
      <c r="AC2821" s="17">
        <v>3</v>
      </c>
      <c r="AD2821" s="17" t="str" cm="1">
        <f t="array" ref="AD2821">_xlfn.IFS(AC2821=0,"Prenovato",AC2821=1,"Novato",AC2821=2,"Principiante avanzado",AC2821=3,"Competente",AC2821=4,"Proficiente",AC2821=5,"Master")</f>
        <v>Competente</v>
      </c>
      <c r="AE2821" s="17" t="s">
        <v>423</v>
      </c>
    </row>
    <row r="2822" spans="1:31" x14ac:dyDescent="0.25">
      <c r="A2822" t="s">
        <v>230</v>
      </c>
      <c r="B2822" t="s">
        <v>109</v>
      </c>
      <c r="C2822" t="s">
        <v>268</v>
      </c>
      <c r="D2822" t="s">
        <v>196</v>
      </c>
      <c r="E2822" t="s">
        <v>230</v>
      </c>
      <c r="F2822" t="s">
        <v>109</v>
      </c>
      <c r="G2822" t="s">
        <v>231</v>
      </c>
      <c r="H2822" s="4"/>
      <c r="I2822" s="1">
        <f t="shared" ca="1" si="179"/>
        <v>1485</v>
      </c>
      <c r="J2822" s="1" t="str">
        <f t="shared" ca="1" si="180"/>
        <v>3. Mayor a 6 meses</v>
      </c>
      <c r="K2822" t="str">
        <f t="shared" si="181"/>
        <v>NO</v>
      </c>
      <c r="L2822" t="s">
        <v>268</v>
      </c>
      <c r="M2822" t="s">
        <v>173</v>
      </c>
      <c r="N2822" t="s">
        <v>418</v>
      </c>
      <c r="O2822" t="s">
        <v>418</v>
      </c>
      <c r="P2822" t="str">
        <f t="shared" si="182"/>
        <v>PAMELA LISETTE NUNEZ ZENDERDatalake BCPAUTOEVALUACION</v>
      </c>
      <c r="Q2822" t="str">
        <f>BASE[[#This Row],[NombresCalificado]]&amp;BASE[[#This Row],[TipoEvaluacion]]</f>
        <v>PAMELA LISETTE NUNEZ ZENDERAUTOEVALUACION</v>
      </c>
      <c r="R2822">
        <v>3</v>
      </c>
      <c r="S2822" t="s">
        <v>5</v>
      </c>
      <c r="T2822" t="s">
        <v>419</v>
      </c>
      <c r="U2822" s="17">
        <v>3</v>
      </c>
      <c r="V2822" s="17" t="str" cm="1">
        <f t="array" ref="V2822">_xlfn.IFS(U2822=0,"Prenovato",U2822=1,"Novato",U2822=2,"Principiante avanzado",U2822=3,"Competente",U2822=4,"Proficiente",U2822=5,"Master")</f>
        <v>Competente</v>
      </c>
      <c r="W2822" s="17">
        <v>4</v>
      </c>
      <c r="X2822" s="17" t="str" cm="1">
        <f t="array" ref="X2822">_xlfn.IFS(W2822=0,"No evidenciado",W2822=1,"Novato",W2822=2,"Principiante avanzado",W2822=3,"Competente",W2822=4,"Proficiente",W2822=5,"Master")</f>
        <v>Proficiente</v>
      </c>
      <c r="Y2822" s="17">
        <v>4</v>
      </c>
      <c r="Z2822" s="17" t="str" cm="1">
        <f t="array" ref="Z2822">_xlfn.IFS(Y2822=0,"No evidenciado",Y2822=1,"Novato",Y2822=2,"Principiante avanzado",Y2822=3,"Competente",Y2822=4,"Proficiente",Y2822=5,"Master")</f>
        <v>Proficiente</v>
      </c>
      <c r="AA2822" s="17">
        <v>3</v>
      </c>
      <c r="AB2822" s="17" t="str" cm="1">
        <f t="array" ref="AB2822">_xlfn.IFS(AA2822=0,"No evidenciado",AA2822=1,"Novato",AA2822=2,"Principiante avanzado",AA2822=3,"Competente",AA2822=4,"Proficiente",AA2822=5,"Master")</f>
        <v>Competente</v>
      </c>
      <c r="AC2822" s="17">
        <v>3</v>
      </c>
      <c r="AD2822" s="17" t="str" cm="1">
        <f t="array" ref="AD2822">_xlfn.IFS(AC2822=0,"Prenovato",AC2822=1,"Novato",AC2822=2,"Principiante avanzado",AC2822=3,"Competente",AC2822=4,"Proficiente",AC2822=5,"Master")</f>
        <v>Competente</v>
      </c>
      <c r="AE2822" s="17" t="s">
        <v>423</v>
      </c>
    </row>
    <row r="2823" spans="1:31" x14ac:dyDescent="0.25">
      <c r="A2823" t="s">
        <v>230</v>
      </c>
      <c r="B2823" t="s">
        <v>109</v>
      </c>
      <c r="C2823" t="s">
        <v>268</v>
      </c>
      <c r="D2823" t="s">
        <v>196</v>
      </c>
      <c r="E2823" t="s">
        <v>230</v>
      </c>
      <c r="F2823" t="s">
        <v>109</v>
      </c>
      <c r="G2823" t="s">
        <v>231</v>
      </c>
      <c r="H2823" s="4"/>
      <c r="I2823" s="1">
        <f t="shared" ca="1" si="179"/>
        <v>1485</v>
      </c>
      <c r="J2823" s="1" t="str">
        <f t="shared" ca="1" si="180"/>
        <v>3. Mayor a 6 meses</v>
      </c>
      <c r="K2823" t="str">
        <f t="shared" si="181"/>
        <v>NO</v>
      </c>
      <c r="L2823" t="s">
        <v>268</v>
      </c>
      <c r="M2823" t="s">
        <v>160</v>
      </c>
      <c r="N2823" t="s">
        <v>416</v>
      </c>
      <c r="O2823" t="s">
        <v>416</v>
      </c>
      <c r="P2823" t="str">
        <f t="shared" si="182"/>
        <v>PAMELA LISETTE NUNEZ ZENDERIntegración de datos en tiempo realAUTOEVALUACION</v>
      </c>
      <c r="Q2823" t="str">
        <f>BASE[[#This Row],[NombresCalificado]]&amp;BASE[[#This Row],[TipoEvaluacion]]</f>
        <v>PAMELA LISETTE NUNEZ ZENDERAUTOEVALUACION</v>
      </c>
      <c r="R2823">
        <v>0</v>
      </c>
      <c r="S2823" t="s">
        <v>185</v>
      </c>
      <c r="T2823" t="s">
        <v>420</v>
      </c>
      <c r="U2823" s="17">
        <v>3</v>
      </c>
      <c r="V2823" s="17" t="str" cm="1">
        <f t="array" ref="V2823">_xlfn.IFS(U2823=0,"Prenovato",U2823=1,"Novato",U2823=2,"Principiante avanzado",U2823=3,"Competente",U2823=4,"Proficiente",U2823=5,"Master")</f>
        <v>Competente</v>
      </c>
      <c r="W2823" s="17">
        <v>4</v>
      </c>
      <c r="X2823" s="17" t="str" cm="1">
        <f t="array" ref="X2823">_xlfn.IFS(W2823=0,"No evidenciado",W2823=1,"Novato",W2823=2,"Principiante avanzado",W2823=3,"Competente",W2823=4,"Proficiente",W2823=5,"Master")</f>
        <v>Proficiente</v>
      </c>
      <c r="Y2823" s="17">
        <v>4</v>
      </c>
      <c r="Z2823" s="17" t="str" cm="1">
        <f t="array" ref="Z2823">_xlfn.IFS(Y2823=0,"No evidenciado",Y2823=1,"Novato",Y2823=2,"Principiante avanzado",Y2823=3,"Competente",Y2823=4,"Proficiente",Y2823=5,"Master")</f>
        <v>Proficiente</v>
      </c>
      <c r="AA2823" s="17">
        <v>3</v>
      </c>
      <c r="AB2823" s="17" t="str" cm="1">
        <f t="array" ref="AB2823">_xlfn.IFS(AA2823=0,"No evidenciado",AA2823=1,"Novato",AA2823=2,"Principiante avanzado",AA2823=3,"Competente",AA2823=4,"Proficiente",AA2823=5,"Master")</f>
        <v>Competente</v>
      </c>
      <c r="AC2823" s="17">
        <v>3</v>
      </c>
      <c r="AD2823" s="17" t="str" cm="1">
        <f t="array" ref="AD2823">_xlfn.IFS(AC2823=0,"Prenovato",AC2823=1,"Novato",AC2823=2,"Principiante avanzado",AC2823=3,"Competente",AC2823=4,"Proficiente",AC2823=5,"Master")</f>
        <v>Competente</v>
      </c>
      <c r="AE2823" s="17" t="s">
        <v>423</v>
      </c>
    </row>
    <row r="2824" spans="1:31" x14ac:dyDescent="0.25">
      <c r="A2824" t="s">
        <v>230</v>
      </c>
      <c r="B2824" t="s">
        <v>109</v>
      </c>
      <c r="C2824" t="s">
        <v>268</v>
      </c>
      <c r="D2824" t="s">
        <v>196</v>
      </c>
      <c r="E2824" t="s">
        <v>230</v>
      </c>
      <c r="F2824" t="s">
        <v>109</v>
      </c>
      <c r="G2824" t="s">
        <v>231</v>
      </c>
      <c r="H2824" s="4"/>
      <c r="I2824" s="1">
        <f t="shared" ca="1" si="179"/>
        <v>1485</v>
      </c>
      <c r="J2824" s="1" t="str">
        <f t="shared" ca="1" si="180"/>
        <v>3. Mayor a 6 meses</v>
      </c>
      <c r="K2824" t="str">
        <f t="shared" si="181"/>
        <v>NO</v>
      </c>
      <c r="L2824" t="s">
        <v>268</v>
      </c>
      <c r="M2824" t="s">
        <v>167</v>
      </c>
      <c r="N2824" t="s">
        <v>417</v>
      </c>
      <c r="O2824" t="s">
        <v>416</v>
      </c>
      <c r="P2824" t="str">
        <f t="shared" si="182"/>
        <v>PAMELA LISETTE NUNEZ ZENDERCI-CDAUTOEVALUACION</v>
      </c>
      <c r="Q2824" t="str">
        <f>BASE[[#This Row],[NombresCalificado]]&amp;BASE[[#This Row],[TipoEvaluacion]]</f>
        <v>PAMELA LISETTE NUNEZ ZENDERAUTOEVALUACION</v>
      </c>
      <c r="R2824">
        <v>2</v>
      </c>
      <c r="S2824" t="s">
        <v>4</v>
      </c>
      <c r="T2824" t="s">
        <v>419</v>
      </c>
      <c r="U2824" s="17">
        <v>3</v>
      </c>
      <c r="V2824" s="17" t="str" cm="1">
        <f t="array" ref="V2824">_xlfn.IFS(U2824=0,"Prenovato",U2824=1,"Novato",U2824=2,"Principiante avanzado",U2824=3,"Competente",U2824=4,"Proficiente",U2824=5,"Master")</f>
        <v>Competente</v>
      </c>
      <c r="W2824" s="17">
        <v>4</v>
      </c>
      <c r="X2824" s="17" t="str" cm="1">
        <f t="array" ref="X2824">_xlfn.IFS(W2824=0,"No evidenciado",W2824=1,"Novato",W2824=2,"Principiante avanzado",W2824=3,"Competente",W2824=4,"Proficiente",W2824=5,"Master")</f>
        <v>Proficiente</v>
      </c>
      <c r="Y2824" s="17">
        <v>4</v>
      </c>
      <c r="Z2824" s="17" t="str" cm="1">
        <f t="array" ref="Z2824">_xlfn.IFS(Y2824=0,"No evidenciado",Y2824=1,"Novato",Y2824=2,"Principiante avanzado",Y2824=3,"Competente",Y2824=4,"Proficiente",Y2824=5,"Master")</f>
        <v>Proficiente</v>
      </c>
      <c r="AA2824" s="17">
        <v>3</v>
      </c>
      <c r="AB2824" s="17" t="str" cm="1">
        <f t="array" ref="AB2824">_xlfn.IFS(AA2824=0,"No evidenciado",AA2824=1,"Novato",AA2824=2,"Principiante avanzado",AA2824=3,"Competente",AA2824=4,"Proficiente",AA2824=5,"Master")</f>
        <v>Competente</v>
      </c>
      <c r="AC2824" s="17">
        <v>3</v>
      </c>
      <c r="AD2824" s="17" t="str" cm="1">
        <f t="array" ref="AD2824">_xlfn.IFS(AC2824=0,"Prenovato",AC2824=1,"Novato",AC2824=2,"Principiante avanzado",AC2824=3,"Competente",AC2824=4,"Proficiente",AC2824=5,"Master")</f>
        <v>Competente</v>
      </c>
      <c r="AE2824" s="17" t="s">
        <v>423</v>
      </c>
    </row>
    <row r="2825" spans="1:31" x14ac:dyDescent="0.25">
      <c r="A2825" t="s">
        <v>230</v>
      </c>
      <c r="B2825" t="s">
        <v>109</v>
      </c>
      <c r="C2825" t="s">
        <v>268</v>
      </c>
      <c r="D2825" t="s">
        <v>196</v>
      </c>
      <c r="E2825" t="s">
        <v>230</v>
      </c>
      <c r="F2825" t="s">
        <v>109</v>
      </c>
      <c r="G2825" t="s">
        <v>231</v>
      </c>
      <c r="H2825" s="4"/>
      <c r="I2825" s="1">
        <f t="shared" ca="1" si="179"/>
        <v>1485</v>
      </c>
      <c r="J2825" s="1" t="str">
        <f t="shared" ca="1" si="180"/>
        <v>3. Mayor a 6 meses</v>
      </c>
      <c r="K2825" t="str">
        <f t="shared" si="181"/>
        <v>NO</v>
      </c>
      <c r="L2825" t="s">
        <v>268</v>
      </c>
      <c r="M2825" t="s">
        <v>172</v>
      </c>
      <c r="N2825" t="s">
        <v>416</v>
      </c>
      <c r="O2825" t="s">
        <v>416</v>
      </c>
      <c r="P2825" t="str">
        <f t="shared" si="182"/>
        <v>PAMELA LISETTE NUNEZ ZENDERCalidad de datosAUTOEVALUACION</v>
      </c>
      <c r="Q2825" t="str">
        <f>BASE[[#This Row],[NombresCalificado]]&amp;BASE[[#This Row],[TipoEvaluacion]]</f>
        <v>PAMELA LISETTE NUNEZ ZENDERAUTOEVALUACION</v>
      </c>
      <c r="R2825">
        <v>3</v>
      </c>
      <c r="S2825" t="s">
        <v>5</v>
      </c>
      <c r="T2825" t="s">
        <v>419</v>
      </c>
      <c r="U2825" s="17">
        <v>3</v>
      </c>
      <c r="V2825" s="17" t="str" cm="1">
        <f t="array" ref="V2825">_xlfn.IFS(U2825=0,"Prenovato",U2825=1,"Novato",U2825=2,"Principiante avanzado",U2825=3,"Competente",U2825=4,"Proficiente",U2825=5,"Master")</f>
        <v>Competente</v>
      </c>
      <c r="W2825" s="17">
        <v>4</v>
      </c>
      <c r="X2825" s="17" t="str" cm="1">
        <f t="array" ref="X2825">_xlfn.IFS(W2825=0,"No evidenciado",W2825=1,"Novato",W2825=2,"Principiante avanzado",W2825=3,"Competente",W2825=4,"Proficiente",W2825=5,"Master")</f>
        <v>Proficiente</v>
      </c>
      <c r="Y2825" s="17">
        <v>4</v>
      </c>
      <c r="Z2825" s="17" t="str" cm="1">
        <f t="array" ref="Z2825">_xlfn.IFS(Y2825=0,"No evidenciado",Y2825=1,"Novato",Y2825=2,"Principiante avanzado",Y2825=3,"Competente",Y2825=4,"Proficiente",Y2825=5,"Master")</f>
        <v>Proficiente</v>
      </c>
      <c r="AA2825" s="17">
        <v>3</v>
      </c>
      <c r="AB2825" s="17" t="str" cm="1">
        <f t="array" ref="AB2825">_xlfn.IFS(AA2825=0,"No evidenciado",AA2825=1,"Novato",AA2825=2,"Principiante avanzado",AA2825=3,"Competente",AA2825=4,"Proficiente",AA2825=5,"Master")</f>
        <v>Competente</v>
      </c>
      <c r="AC2825" s="17">
        <v>3</v>
      </c>
      <c r="AD2825" s="17" t="str" cm="1">
        <f t="array" ref="AD2825">_xlfn.IFS(AC2825=0,"Prenovato",AC2825=1,"Novato",AC2825=2,"Principiante avanzado",AC2825=3,"Competente",AC2825=4,"Proficiente",AC2825=5,"Master")</f>
        <v>Competente</v>
      </c>
      <c r="AE2825" s="17" t="s">
        <v>423</v>
      </c>
    </row>
    <row r="2826" spans="1:31" x14ac:dyDescent="0.25">
      <c r="A2826" t="s">
        <v>230</v>
      </c>
      <c r="B2826" t="s">
        <v>109</v>
      </c>
      <c r="C2826" t="s">
        <v>268</v>
      </c>
      <c r="D2826" t="s">
        <v>196</v>
      </c>
      <c r="E2826" t="s">
        <v>230</v>
      </c>
      <c r="F2826" t="s">
        <v>109</v>
      </c>
      <c r="G2826" t="s">
        <v>231</v>
      </c>
      <c r="H2826" s="4"/>
      <c r="I2826" s="1">
        <f t="shared" ca="1" si="179"/>
        <v>1485</v>
      </c>
      <c r="J2826" s="1" t="str">
        <f t="shared" ca="1" si="180"/>
        <v>3. Mayor a 6 meses</v>
      </c>
      <c r="K2826" t="str">
        <f t="shared" si="181"/>
        <v>NO</v>
      </c>
      <c r="L2826" t="s">
        <v>268</v>
      </c>
      <c r="M2826" t="s">
        <v>168</v>
      </c>
      <c r="N2826" t="s">
        <v>418</v>
      </c>
      <c r="O2826" t="s">
        <v>418</v>
      </c>
      <c r="P2826" t="str">
        <f t="shared" si="182"/>
        <v>PAMELA LISETTE NUNEZ ZENDERBase de datos relacionalAUTOEVALUACION</v>
      </c>
      <c r="Q2826" t="str">
        <f>BASE[[#This Row],[NombresCalificado]]&amp;BASE[[#This Row],[TipoEvaluacion]]</f>
        <v>PAMELA LISETTE NUNEZ ZENDERAUTOEVALUACION</v>
      </c>
      <c r="R2826">
        <v>3</v>
      </c>
      <c r="S2826" t="s">
        <v>5</v>
      </c>
      <c r="T2826" t="s">
        <v>419</v>
      </c>
      <c r="U2826" s="17">
        <v>3</v>
      </c>
      <c r="V2826" s="17" t="str" cm="1">
        <f t="array" ref="V2826">_xlfn.IFS(U2826=0,"Prenovato",U2826=1,"Novato",U2826=2,"Principiante avanzado",U2826=3,"Competente",U2826=4,"Proficiente",U2826=5,"Master")</f>
        <v>Competente</v>
      </c>
      <c r="W2826" s="17">
        <v>4</v>
      </c>
      <c r="X2826" s="17" t="str" cm="1">
        <f t="array" ref="X2826">_xlfn.IFS(W2826=0,"No evidenciado",W2826=1,"Novato",W2826=2,"Principiante avanzado",W2826=3,"Competente",W2826=4,"Proficiente",W2826=5,"Master")</f>
        <v>Proficiente</v>
      </c>
      <c r="Y2826" s="17">
        <v>4</v>
      </c>
      <c r="Z2826" s="17" t="str" cm="1">
        <f t="array" ref="Z2826">_xlfn.IFS(Y2826=0,"No evidenciado",Y2826=1,"Novato",Y2826=2,"Principiante avanzado",Y2826=3,"Competente",Y2826=4,"Proficiente",Y2826=5,"Master")</f>
        <v>Proficiente</v>
      </c>
      <c r="AA2826" s="17">
        <v>3</v>
      </c>
      <c r="AB2826" s="17" t="str" cm="1">
        <f t="array" ref="AB2826">_xlfn.IFS(AA2826=0,"No evidenciado",AA2826=1,"Novato",AA2826=2,"Principiante avanzado",AA2826=3,"Competente",AA2826=4,"Proficiente",AA2826=5,"Master")</f>
        <v>Competente</v>
      </c>
      <c r="AC2826" s="17">
        <v>3</v>
      </c>
      <c r="AD2826" s="17" t="str" cm="1">
        <f t="array" ref="AD2826">_xlfn.IFS(AC2826=0,"Prenovato",AC2826=1,"Novato",AC2826=2,"Principiante avanzado",AC2826=3,"Competente",AC2826=4,"Proficiente",AC2826=5,"Master")</f>
        <v>Competente</v>
      </c>
      <c r="AE2826" s="17" t="s">
        <v>423</v>
      </c>
    </row>
    <row r="2827" spans="1:31" x14ac:dyDescent="0.25">
      <c r="A2827" t="s">
        <v>230</v>
      </c>
      <c r="B2827" t="s">
        <v>109</v>
      </c>
      <c r="C2827" t="s">
        <v>268</v>
      </c>
      <c r="D2827" t="s">
        <v>196</v>
      </c>
      <c r="E2827" t="s">
        <v>230</v>
      </c>
      <c r="F2827" t="s">
        <v>109</v>
      </c>
      <c r="G2827" t="s">
        <v>231</v>
      </c>
      <c r="H2827" s="4"/>
      <c r="I2827" s="1">
        <f t="shared" ca="1" si="179"/>
        <v>1485</v>
      </c>
      <c r="J2827" s="1" t="str">
        <f t="shared" ca="1" si="180"/>
        <v>3. Mayor a 6 meses</v>
      </c>
      <c r="K2827" t="str">
        <f t="shared" si="181"/>
        <v>NO</v>
      </c>
      <c r="L2827" t="s">
        <v>268</v>
      </c>
      <c r="M2827" t="s">
        <v>170</v>
      </c>
      <c r="N2827" t="s">
        <v>417</v>
      </c>
      <c r="O2827" t="s">
        <v>416</v>
      </c>
      <c r="P2827" t="str">
        <f t="shared" si="182"/>
        <v>PAMELA LISETTE NUNEZ ZENDERArquitectura de datosAUTOEVALUACION</v>
      </c>
      <c r="Q2827" t="str">
        <f>BASE[[#This Row],[NombresCalificado]]&amp;BASE[[#This Row],[TipoEvaluacion]]</f>
        <v>PAMELA LISETTE NUNEZ ZENDERAUTOEVALUACION</v>
      </c>
      <c r="R2827">
        <v>3</v>
      </c>
      <c r="S2827" t="s">
        <v>5</v>
      </c>
      <c r="T2827" t="s">
        <v>419</v>
      </c>
      <c r="U2827" s="17">
        <v>3</v>
      </c>
      <c r="V2827" s="17" t="str" cm="1">
        <f t="array" ref="V2827">_xlfn.IFS(U2827=0,"Prenovato",U2827=1,"Novato",U2827=2,"Principiante avanzado",U2827=3,"Competente",U2827=4,"Proficiente",U2827=5,"Master")</f>
        <v>Competente</v>
      </c>
      <c r="W2827" s="17">
        <v>4</v>
      </c>
      <c r="X2827" s="17" t="str" cm="1">
        <f t="array" ref="X2827">_xlfn.IFS(W2827=0,"No evidenciado",W2827=1,"Novato",W2827=2,"Principiante avanzado",W2827=3,"Competente",W2827=4,"Proficiente",W2827=5,"Master")</f>
        <v>Proficiente</v>
      </c>
      <c r="Y2827" s="17">
        <v>4</v>
      </c>
      <c r="Z2827" s="17" t="str" cm="1">
        <f t="array" ref="Z2827">_xlfn.IFS(Y2827=0,"No evidenciado",Y2827=1,"Novato",Y2827=2,"Principiante avanzado",Y2827=3,"Competente",Y2827=4,"Proficiente",Y2827=5,"Master")</f>
        <v>Proficiente</v>
      </c>
      <c r="AA2827" s="17">
        <v>3</v>
      </c>
      <c r="AB2827" s="17" t="str" cm="1">
        <f t="array" ref="AB2827">_xlfn.IFS(AA2827=0,"No evidenciado",AA2827=1,"Novato",AA2827=2,"Principiante avanzado",AA2827=3,"Competente",AA2827=4,"Proficiente",AA2827=5,"Master")</f>
        <v>Competente</v>
      </c>
      <c r="AC2827" s="17">
        <v>3</v>
      </c>
      <c r="AD2827" s="17" t="str" cm="1">
        <f t="array" ref="AD2827">_xlfn.IFS(AC2827=0,"Prenovato",AC2827=1,"Novato",AC2827=2,"Principiante avanzado",AC2827=3,"Competente",AC2827=4,"Proficiente",AC2827=5,"Master")</f>
        <v>Competente</v>
      </c>
      <c r="AE2827" s="17" t="s">
        <v>423</v>
      </c>
    </row>
    <row r="2828" spans="1:31" x14ac:dyDescent="0.25">
      <c r="A2828" t="s">
        <v>230</v>
      </c>
      <c r="B2828" t="s">
        <v>109</v>
      </c>
      <c r="C2828" t="s">
        <v>268</v>
      </c>
      <c r="D2828" t="s">
        <v>196</v>
      </c>
      <c r="E2828" t="s">
        <v>230</v>
      </c>
      <c r="F2828" t="s">
        <v>109</v>
      </c>
      <c r="G2828" t="s">
        <v>231</v>
      </c>
      <c r="H2828" s="4"/>
      <c r="I2828" s="1">
        <f t="shared" ca="1" si="179"/>
        <v>1485</v>
      </c>
      <c r="J2828" s="1" t="str">
        <f t="shared" ca="1" si="180"/>
        <v>3. Mayor a 6 meses</v>
      </c>
      <c r="K2828" t="str">
        <f t="shared" si="181"/>
        <v>NO</v>
      </c>
      <c r="L2828" t="s">
        <v>268</v>
      </c>
      <c r="M2828" t="s">
        <v>169</v>
      </c>
      <c r="N2828" t="s">
        <v>416</v>
      </c>
      <c r="O2828" t="s">
        <v>416</v>
      </c>
      <c r="P2828" t="str">
        <f t="shared" si="182"/>
        <v>PAMELA LISETTE NUNEZ ZENDERAnálisis de datosAUTOEVALUACION</v>
      </c>
      <c r="Q2828" t="str">
        <f>BASE[[#This Row],[NombresCalificado]]&amp;BASE[[#This Row],[TipoEvaluacion]]</f>
        <v>PAMELA LISETTE NUNEZ ZENDERAUTOEVALUACION</v>
      </c>
      <c r="R2828">
        <v>3</v>
      </c>
      <c r="S2828" t="s">
        <v>5</v>
      </c>
      <c r="T2828" t="s">
        <v>419</v>
      </c>
      <c r="U2828" s="17">
        <v>3</v>
      </c>
      <c r="V2828" s="17" t="str" cm="1">
        <f t="array" ref="V2828">_xlfn.IFS(U2828=0,"Prenovato",U2828=1,"Novato",U2828=2,"Principiante avanzado",U2828=3,"Competente",U2828=4,"Proficiente",U2828=5,"Master")</f>
        <v>Competente</v>
      </c>
      <c r="W2828" s="17">
        <v>4</v>
      </c>
      <c r="X2828" s="17" t="str" cm="1">
        <f t="array" ref="X2828">_xlfn.IFS(W2828=0,"No evidenciado",W2828=1,"Novato",W2828=2,"Principiante avanzado",W2828=3,"Competente",W2828=4,"Proficiente",W2828=5,"Master")</f>
        <v>Proficiente</v>
      </c>
      <c r="Y2828" s="17">
        <v>4</v>
      </c>
      <c r="Z2828" s="17" t="str" cm="1">
        <f t="array" ref="Z2828">_xlfn.IFS(Y2828=0,"No evidenciado",Y2828=1,"Novato",Y2828=2,"Principiante avanzado",Y2828=3,"Competente",Y2828=4,"Proficiente",Y2828=5,"Master")</f>
        <v>Proficiente</v>
      </c>
      <c r="AA2828" s="17">
        <v>3</v>
      </c>
      <c r="AB2828" s="17" t="str" cm="1">
        <f t="array" ref="AB2828">_xlfn.IFS(AA2828=0,"No evidenciado",AA2828=1,"Novato",AA2828=2,"Principiante avanzado",AA2828=3,"Competente",AA2828=4,"Proficiente",AA2828=5,"Master")</f>
        <v>Competente</v>
      </c>
      <c r="AC2828" s="17">
        <v>3</v>
      </c>
      <c r="AD2828" s="17" t="str" cm="1">
        <f t="array" ref="AD2828">_xlfn.IFS(AC2828=0,"Prenovato",AC2828=1,"Novato",AC2828=2,"Principiante avanzado",AC2828=3,"Competente",AC2828=4,"Proficiente",AC2828=5,"Master")</f>
        <v>Competente</v>
      </c>
      <c r="AE2828" s="17" t="s">
        <v>423</v>
      </c>
    </row>
    <row r="2829" spans="1:31" x14ac:dyDescent="0.25">
      <c r="A2829" t="s">
        <v>230</v>
      </c>
      <c r="B2829" t="s">
        <v>109</v>
      </c>
      <c r="C2829" t="s">
        <v>268</v>
      </c>
      <c r="D2829" t="s">
        <v>196</v>
      </c>
      <c r="E2829" t="s">
        <v>230</v>
      </c>
      <c r="F2829" t="s">
        <v>109</v>
      </c>
      <c r="G2829" t="s">
        <v>231</v>
      </c>
      <c r="H2829" s="4"/>
      <c r="I2829" s="1">
        <f t="shared" ca="1" si="179"/>
        <v>1485</v>
      </c>
      <c r="J2829" s="1" t="str">
        <f t="shared" ca="1" si="180"/>
        <v>3. Mayor a 6 meses</v>
      </c>
      <c r="K2829" t="str">
        <f t="shared" si="181"/>
        <v>NO</v>
      </c>
      <c r="L2829" t="s">
        <v>268</v>
      </c>
      <c r="M2829" t="s">
        <v>55</v>
      </c>
      <c r="N2829" t="s">
        <v>418</v>
      </c>
      <c r="O2829" t="s">
        <v>418</v>
      </c>
      <c r="P2829" t="str">
        <f t="shared" si="182"/>
        <v>PAMELA LISETTE NUNEZ ZENDERProgramaciónAUTOEVALUACION</v>
      </c>
      <c r="Q2829" t="str">
        <f>BASE[[#This Row],[NombresCalificado]]&amp;BASE[[#This Row],[TipoEvaluacion]]</f>
        <v>PAMELA LISETTE NUNEZ ZENDERAUTOEVALUACION</v>
      </c>
      <c r="R2829">
        <v>4</v>
      </c>
      <c r="S2829" t="s">
        <v>7</v>
      </c>
      <c r="T2829" t="s">
        <v>419</v>
      </c>
      <c r="U2829" s="17">
        <v>3</v>
      </c>
      <c r="V2829" s="17" t="str" cm="1">
        <f t="array" ref="V2829">_xlfn.IFS(U2829=0,"Prenovato",U2829=1,"Novato",U2829=2,"Principiante avanzado",U2829=3,"Competente",U2829=4,"Proficiente",U2829=5,"Master")</f>
        <v>Competente</v>
      </c>
      <c r="W2829" s="17">
        <v>4</v>
      </c>
      <c r="X2829" s="17" t="str" cm="1">
        <f t="array" ref="X2829">_xlfn.IFS(W2829=0,"No evidenciado",W2829=1,"Novato",W2829=2,"Principiante avanzado",W2829=3,"Competente",W2829=4,"Proficiente",W2829=5,"Master")</f>
        <v>Proficiente</v>
      </c>
      <c r="Y2829" s="17">
        <v>4</v>
      </c>
      <c r="Z2829" s="17" t="str" cm="1">
        <f t="array" ref="Z2829">_xlfn.IFS(Y2829=0,"No evidenciado",Y2829=1,"Novato",Y2829=2,"Principiante avanzado",Y2829=3,"Competente",Y2829=4,"Proficiente",Y2829=5,"Master")</f>
        <v>Proficiente</v>
      </c>
      <c r="AA2829" s="17">
        <v>3</v>
      </c>
      <c r="AB2829" s="17" t="str" cm="1">
        <f t="array" ref="AB2829">_xlfn.IFS(AA2829=0,"No evidenciado",AA2829=1,"Novato",AA2829=2,"Principiante avanzado",AA2829=3,"Competente",AA2829=4,"Proficiente",AA2829=5,"Master")</f>
        <v>Competente</v>
      </c>
      <c r="AC2829" s="17">
        <v>3</v>
      </c>
      <c r="AD2829" s="17" t="str" cm="1">
        <f t="array" ref="AD2829">_xlfn.IFS(AC2829=0,"Prenovato",AC2829=1,"Novato",AC2829=2,"Principiante avanzado",AC2829=3,"Competente",AC2829=4,"Proficiente",AC2829=5,"Master")</f>
        <v>Competente</v>
      </c>
      <c r="AE2829" s="17" t="s">
        <v>423</v>
      </c>
    </row>
    <row r="2830" spans="1:31" x14ac:dyDescent="0.25">
      <c r="A2830" t="s">
        <v>230</v>
      </c>
      <c r="B2830" t="s">
        <v>109</v>
      </c>
      <c r="C2830" t="s">
        <v>268</v>
      </c>
      <c r="D2830" t="s">
        <v>196</v>
      </c>
      <c r="E2830" t="s">
        <v>230</v>
      </c>
      <c r="F2830" t="s">
        <v>109</v>
      </c>
      <c r="G2830" t="s">
        <v>231</v>
      </c>
      <c r="H2830" s="4"/>
      <c r="I2830" s="1">
        <f t="shared" ca="1" si="179"/>
        <v>1485</v>
      </c>
      <c r="J2830" s="1" t="str">
        <f t="shared" ca="1" si="180"/>
        <v>3. Mayor a 6 meses</v>
      </c>
      <c r="K2830" t="str">
        <f t="shared" si="181"/>
        <v>NO</v>
      </c>
      <c r="L2830" t="s">
        <v>268</v>
      </c>
      <c r="M2830" t="s">
        <v>158</v>
      </c>
      <c r="N2830" t="s">
        <v>416</v>
      </c>
      <c r="O2830" t="s">
        <v>416</v>
      </c>
      <c r="P2830" t="str">
        <f t="shared" si="182"/>
        <v>PAMELA LISETTE NUNEZ ZENDERServicios en la nubeAUTOEVALUACION</v>
      </c>
      <c r="Q2830" t="str">
        <f>BASE[[#This Row],[NombresCalificado]]&amp;BASE[[#This Row],[TipoEvaluacion]]</f>
        <v>PAMELA LISETTE NUNEZ ZENDERAUTOEVALUACION</v>
      </c>
      <c r="R2830">
        <v>0</v>
      </c>
      <c r="S2830" t="s">
        <v>185</v>
      </c>
      <c r="T2830" t="s">
        <v>420</v>
      </c>
      <c r="U2830" s="17">
        <v>3</v>
      </c>
      <c r="V2830" s="17" t="str" cm="1">
        <f t="array" ref="V2830">_xlfn.IFS(U2830=0,"Prenovato",U2830=1,"Novato",U2830=2,"Principiante avanzado",U2830=3,"Competente",U2830=4,"Proficiente",U2830=5,"Master")</f>
        <v>Competente</v>
      </c>
      <c r="W2830" s="17">
        <v>4</v>
      </c>
      <c r="X2830" s="17" t="str" cm="1">
        <f t="array" ref="X2830">_xlfn.IFS(W2830=0,"No evidenciado",W2830=1,"Novato",W2830=2,"Principiante avanzado",W2830=3,"Competente",W2830=4,"Proficiente",W2830=5,"Master")</f>
        <v>Proficiente</v>
      </c>
      <c r="Y2830" s="17">
        <v>4</v>
      </c>
      <c r="Z2830" s="17" t="str" cm="1">
        <f t="array" ref="Z2830">_xlfn.IFS(Y2830=0,"No evidenciado",Y2830=1,"Novato",Y2830=2,"Principiante avanzado",Y2830=3,"Competente",Y2830=4,"Proficiente",Y2830=5,"Master")</f>
        <v>Proficiente</v>
      </c>
      <c r="AA2830" s="17">
        <v>3</v>
      </c>
      <c r="AB2830" s="17" t="str" cm="1">
        <f t="array" ref="AB2830">_xlfn.IFS(AA2830=0,"No evidenciado",AA2830=1,"Novato",AA2830=2,"Principiante avanzado",AA2830=3,"Competente",AA2830=4,"Proficiente",AA2830=5,"Master")</f>
        <v>Competente</v>
      </c>
      <c r="AC2830" s="17">
        <v>3</v>
      </c>
      <c r="AD2830" s="17" t="str" cm="1">
        <f t="array" ref="AD2830">_xlfn.IFS(AC2830=0,"Prenovato",AC2830=1,"Novato",AC2830=2,"Principiante avanzado",AC2830=3,"Competente",AC2830=4,"Proficiente",AC2830=5,"Master")</f>
        <v>Competente</v>
      </c>
      <c r="AE2830" s="17" t="s">
        <v>423</v>
      </c>
    </row>
    <row r="2831" spans="1:31" x14ac:dyDescent="0.25">
      <c r="A2831" t="s">
        <v>230</v>
      </c>
      <c r="B2831" t="s">
        <v>109</v>
      </c>
      <c r="C2831" t="s">
        <v>268</v>
      </c>
      <c r="D2831" t="s">
        <v>196</v>
      </c>
      <c r="E2831" t="s">
        <v>230</v>
      </c>
      <c r="F2831" t="s">
        <v>109</v>
      </c>
      <c r="G2831" t="s">
        <v>231</v>
      </c>
      <c r="H2831" s="4"/>
      <c r="I2831" s="1">
        <f t="shared" ca="1" si="179"/>
        <v>1485</v>
      </c>
      <c r="J2831" s="1" t="str">
        <f t="shared" ca="1" si="180"/>
        <v>3. Mayor a 6 meses</v>
      </c>
      <c r="K2831" t="str">
        <f t="shared" si="181"/>
        <v>NO</v>
      </c>
      <c r="L2831" t="s">
        <v>268</v>
      </c>
      <c r="M2831" t="s">
        <v>163</v>
      </c>
      <c r="N2831" t="s">
        <v>417</v>
      </c>
      <c r="O2831" t="s">
        <v>416</v>
      </c>
      <c r="P2831" t="str">
        <f t="shared" si="182"/>
        <v>PAMELA LISETTE NUNEZ ZENDERNube BCPAUTOEVALUACION</v>
      </c>
      <c r="Q2831" t="str">
        <f>BASE[[#This Row],[NombresCalificado]]&amp;BASE[[#This Row],[TipoEvaluacion]]</f>
        <v>PAMELA LISETTE NUNEZ ZENDERAUTOEVALUACION</v>
      </c>
      <c r="R2831">
        <v>0</v>
      </c>
      <c r="S2831" t="s">
        <v>185</v>
      </c>
      <c r="T2831" t="s">
        <v>420</v>
      </c>
      <c r="U2831" s="17">
        <v>3</v>
      </c>
      <c r="V2831" s="17" t="str" cm="1">
        <f t="array" ref="V2831">_xlfn.IFS(U2831=0,"Prenovato",U2831=1,"Novato",U2831=2,"Principiante avanzado",U2831=3,"Competente",U2831=4,"Proficiente",U2831=5,"Master")</f>
        <v>Competente</v>
      </c>
      <c r="W2831" s="17">
        <v>4</v>
      </c>
      <c r="X2831" s="17" t="str" cm="1">
        <f t="array" ref="X2831">_xlfn.IFS(W2831=0,"No evidenciado",W2831=1,"Novato",W2831=2,"Principiante avanzado",W2831=3,"Competente",W2831=4,"Proficiente",W2831=5,"Master")</f>
        <v>Proficiente</v>
      </c>
      <c r="Y2831" s="17">
        <v>4</v>
      </c>
      <c r="Z2831" s="17" t="str" cm="1">
        <f t="array" ref="Z2831">_xlfn.IFS(Y2831=0,"No evidenciado",Y2831=1,"Novato",Y2831=2,"Principiante avanzado",Y2831=3,"Competente",Y2831=4,"Proficiente",Y2831=5,"Master")</f>
        <v>Proficiente</v>
      </c>
      <c r="AA2831" s="17">
        <v>3</v>
      </c>
      <c r="AB2831" s="17" t="str" cm="1">
        <f t="array" ref="AB2831">_xlfn.IFS(AA2831=0,"No evidenciado",AA2831=1,"Novato",AA2831=2,"Principiante avanzado",AA2831=3,"Competente",AA2831=4,"Proficiente",AA2831=5,"Master")</f>
        <v>Competente</v>
      </c>
      <c r="AC2831" s="17">
        <v>3</v>
      </c>
      <c r="AD2831" s="17" t="str" cm="1">
        <f t="array" ref="AD2831">_xlfn.IFS(AC2831=0,"Prenovato",AC2831=1,"Novato",AC2831=2,"Principiante avanzado",AC2831=3,"Competente",AC2831=4,"Proficiente",AC2831=5,"Master")</f>
        <v>Competente</v>
      </c>
      <c r="AE2831" s="17" t="s">
        <v>423</v>
      </c>
    </row>
    <row r="2832" spans="1:31" x14ac:dyDescent="0.25">
      <c r="A2832" t="s">
        <v>230</v>
      </c>
      <c r="B2832" t="s">
        <v>109</v>
      </c>
      <c r="C2832" t="s">
        <v>268</v>
      </c>
      <c r="D2832" t="s">
        <v>196</v>
      </c>
      <c r="E2832" t="s">
        <v>230</v>
      </c>
      <c r="F2832" t="s">
        <v>109</v>
      </c>
      <c r="G2832" t="s">
        <v>231</v>
      </c>
      <c r="H2832" s="4"/>
      <c r="I2832" s="1">
        <f t="shared" ca="1" si="179"/>
        <v>1485</v>
      </c>
      <c r="J2832" s="1" t="str">
        <f t="shared" ca="1" si="180"/>
        <v>3. Mayor a 6 meses</v>
      </c>
      <c r="K2832" t="str">
        <f t="shared" si="181"/>
        <v>NO</v>
      </c>
      <c r="L2832" t="s">
        <v>268</v>
      </c>
      <c r="M2832" t="s">
        <v>171</v>
      </c>
      <c r="N2832" t="s">
        <v>416</v>
      </c>
      <c r="O2832" t="s">
        <v>416</v>
      </c>
      <c r="P2832" t="str">
        <f t="shared" si="182"/>
        <v>PAMELA LISETTE NUNEZ ZENDERBases de datos en la nubeAUTOEVALUACION</v>
      </c>
      <c r="Q2832" t="str">
        <f>BASE[[#This Row],[NombresCalificado]]&amp;BASE[[#This Row],[TipoEvaluacion]]</f>
        <v>PAMELA LISETTE NUNEZ ZENDERAUTOEVALUACION</v>
      </c>
      <c r="R2832">
        <v>0</v>
      </c>
      <c r="S2832" t="s">
        <v>185</v>
      </c>
      <c r="T2832" t="s">
        <v>420</v>
      </c>
      <c r="U2832" s="17">
        <v>3</v>
      </c>
      <c r="V2832" s="17" t="str" cm="1">
        <f t="array" ref="V2832">_xlfn.IFS(U2832=0,"Prenovato",U2832=1,"Novato",U2832=2,"Principiante avanzado",U2832=3,"Competente",U2832=4,"Proficiente",U2832=5,"Master")</f>
        <v>Competente</v>
      </c>
      <c r="W2832" s="17">
        <v>4</v>
      </c>
      <c r="X2832" s="17" t="str" cm="1">
        <f t="array" ref="X2832">_xlfn.IFS(W2832=0,"No evidenciado",W2832=1,"Novato",W2832=2,"Principiante avanzado",W2832=3,"Competente",W2832=4,"Proficiente",W2832=5,"Master")</f>
        <v>Proficiente</v>
      </c>
      <c r="Y2832" s="17">
        <v>4</v>
      </c>
      <c r="Z2832" s="17" t="str" cm="1">
        <f t="array" ref="Z2832">_xlfn.IFS(Y2832=0,"No evidenciado",Y2832=1,"Novato",Y2832=2,"Principiante avanzado",Y2832=3,"Competente",Y2832=4,"Proficiente",Y2832=5,"Master")</f>
        <v>Proficiente</v>
      </c>
      <c r="AA2832" s="17">
        <v>3</v>
      </c>
      <c r="AB2832" s="17" t="str" cm="1">
        <f t="array" ref="AB2832">_xlfn.IFS(AA2832=0,"No evidenciado",AA2832=1,"Novato",AA2832=2,"Principiante avanzado",AA2832=3,"Competente",AA2832=4,"Proficiente",AA2832=5,"Master")</f>
        <v>Competente</v>
      </c>
      <c r="AC2832" s="17">
        <v>3</v>
      </c>
      <c r="AD2832" s="17" t="str" cm="1">
        <f t="array" ref="AD2832">_xlfn.IFS(AC2832=0,"Prenovato",AC2832=1,"Novato",AC2832=2,"Principiante avanzado",AC2832=3,"Competente",AC2832=4,"Proficiente",AC2832=5,"Master")</f>
        <v>Competente</v>
      </c>
      <c r="AE2832" s="17" t="s">
        <v>423</v>
      </c>
    </row>
    <row r="2833" spans="1:31" x14ac:dyDescent="0.25">
      <c r="A2833" t="s">
        <v>230</v>
      </c>
      <c r="B2833" t="s">
        <v>109</v>
      </c>
      <c r="C2833" t="s">
        <v>268</v>
      </c>
      <c r="D2833" t="s">
        <v>196</v>
      </c>
      <c r="E2833" t="s">
        <v>230</v>
      </c>
      <c r="F2833" t="s">
        <v>109</v>
      </c>
      <c r="G2833" t="s">
        <v>231</v>
      </c>
      <c r="H2833" s="4"/>
      <c r="I2833" s="1">
        <f t="shared" ca="1" si="179"/>
        <v>1485</v>
      </c>
      <c r="J2833" s="1" t="str">
        <f t="shared" ca="1" si="180"/>
        <v>3. Mayor a 6 meses</v>
      </c>
      <c r="K2833" t="str">
        <f t="shared" si="181"/>
        <v>NO</v>
      </c>
      <c r="L2833" t="s">
        <v>268</v>
      </c>
      <c r="M2833" t="s">
        <v>165</v>
      </c>
      <c r="N2833" t="s">
        <v>418</v>
      </c>
      <c r="O2833" t="s">
        <v>418</v>
      </c>
      <c r="P2833" t="str">
        <f t="shared" si="182"/>
        <v>PAMELA LISETTE NUNEZ ZENDERProcesamiento de datosAUTOEVALUACION</v>
      </c>
      <c r="Q2833" t="str">
        <f>BASE[[#This Row],[NombresCalificado]]&amp;BASE[[#This Row],[TipoEvaluacion]]</f>
        <v>PAMELA LISETTE NUNEZ ZENDERAUTOEVALUACION</v>
      </c>
      <c r="R2833">
        <v>3</v>
      </c>
      <c r="S2833" t="s">
        <v>5</v>
      </c>
      <c r="T2833" t="s">
        <v>419</v>
      </c>
      <c r="U2833" s="17">
        <v>3</v>
      </c>
      <c r="V2833" s="17" t="str" cm="1">
        <f t="array" ref="V2833">_xlfn.IFS(U2833=0,"Prenovato",U2833=1,"Novato",U2833=2,"Principiante avanzado",U2833=3,"Competente",U2833=4,"Proficiente",U2833=5,"Master")</f>
        <v>Competente</v>
      </c>
      <c r="W2833" s="17">
        <v>4</v>
      </c>
      <c r="X2833" s="17" t="str" cm="1">
        <f t="array" ref="X2833">_xlfn.IFS(W2833=0,"No evidenciado",W2833=1,"Novato",W2833=2,"Principiante avanzado",W2833=3,"Competente",W2833=4,"Proficiente",W2833=5,"Master")</f>
        <v>Proficiente</v>
      </c>
      <c r="Y2833" s="17">
        <v>4</v>
      </c>
      <c r="Z2833" s="17" t="str" cm="1">
        <f t="array" ref="Z2833">_xlfn.IFS(Y2833=0,"No evidenciado",Y2833=1,"Novato",Y2833=2,"Principiante avanzado",Y2833=3,"Competente",Y2833=4,"Proficiente",Y2833=5,"Master")</f>
        <v>Proficiente</v>
      </c>
      <c r="AA2833" s="17">
        <v>3</v>
      </c>
      <c r="AB2833" s="17" t="str" cm="1">
        <f t="array" ref="AB2833">_xlfn.IFS(AA2833=0,"No evidenciado",AA2833=1,"Novato",AA2833=2,"Principiante avanzado",AA2833=3,"Competente",AA2833=4,"Proficiente",AA2833=5,"Master")</f>
        <v>Competente</v>
      </c>
      <c r="AC2833" s="17">
        <v>3</v>
      </c>
      <c r="AD2833" s="17" t="str" cm="1">
        <f t="array" ref="AD2833">_xlfn.IFS(AC2833=0,"Prenovato",AC2833=1,"Novato",AC2833=2,"Principiante avanzado",AC2833=3,"Competente",AC2833=4,"Proficiente",AC2833=5,"Master")</f>
        <v>Competente</v>
      </c>
      <c r="AE2833" s="17" t="s">
        <v>423</v>
      </c>
    </row>
    <row r="2834" spans="1:31" x14ac:dyDescent="0.25">
      <c r="A2834" t="s">
        <v>230</v>
      </c>
      <c r="B2834" t="s">
        <v>109</v>
      </c>
      <c r="C2834" t="s">
        <v>268</v>
      </c>
      <c r="D2834" t="s">
        <v>196</v>
      </c>
      <c r="E2834" t="s">
        <v>230</v>
      </c>
      <c r="F2834" t="s">
        <v>109</v>
      </c>
      <c r="G2834" t="s">
        <v>231</v>
      </c>
      <c r="H2834" s="4"/>
      <c r="I2834" s="1">
        <f t="shared" ca="1" si="179"/>
        <v>1485</v>
      </c>
      <c r="J2834" s="1" t="str">
        <f t="shared" ca="1" si="180"/>
        <v>3. Mayor a 6 meses</v>
      </c>
      <c r="K2834" t="str">
        <f t="shared" si="181"/>
        <v>NO</v>
      </c>
      <c r="L2834" t="s">
        <v>268</v>
      </c>
      <c r="M2834" t="s">
        <v>166</v>
      </c>
      <c r="N2834" t="s">
        <v>416</v>
      </c>
      <c r="O2834" t="s">
        <v>416</v>
      </c>
      <c r="P2834" t="str">
        <f t="shared" si="182"/>
        <v>PAMELA LISETTE NUNEZ ZENDERBase de datos No-SQLAUTOEVALUACION</v>
      </c>
      <c r="Q2834" t="str">
        <f>BASE[[#This Row],[NombresCalificado]]&amp;BASE[[#This Row],[TipoEvaluacion]]</f>
        <v>PAMELA LISETTE NUNEZ ZENDERAUTOEVALUACION</v>
      </c>
      <c r="R2834">
        <v>0</v>
      </c>
      <c r="S2834" t="s">
        <v>185</v>
      </c>
      <c r="T2834" t="s">
        <v>420</v>
      </c>
      <c r="U2834" s="17">
        <v>3</v>
      </c>
      <c r="V2834" s="17" t="str" cm="1">
        <f t="array" ref="V2834">_xlfn.IFS(U2834=0,"Prenovato",U2834=1,"Novato",U2834=2,"Principiante avanzado",U2834=3,"Competente",U2834=4,"Proficiente",U2834=5,"Master")</f>
        <v>Competente</v>
      </c>
      <c r="W2834" s="17">
        <v>4</v>
      </c>
      <c r="X2834" s="17" t="str" cm="1">
        <f t="array" ref="X2834">_xlfn.IFS(W2834=0,"No evidenciado",W2834=1,"Novato",W2834=2,"Principiante avanzado",W2834=3,"Competente",W2834=4,"Proficiente",W2834=5,"Master")</f>
        <v>Proficiente</v>
      </c>
      <c r="Y2834" s="17">
        <v>4</v>
      </c>
      <c r="Z2834" s="17" t="str" cm="1">
        <f t="array" ref="Z2834">_xlfn.IFS(Y2834=0,"No evidenciado",Y2834=1,"Novato",Y2834=2,"Principiante avanzado",Y2834=3,"Competente",Y2834=4,"Proficiente",Y2834=5,"Master")</f>
        <v>Proficiente</v>
      </c>
      <c r="AA2834" s="17">
        <v>3</v>
      </c>
      <c r="AB2834" s="17" t="str" cm="1">
        <f t="array" ref="AB2834">_xlfn.IFS(AA2834=0,"No evidenciado",AA2834=1,"Novato",AA2834=2,"Principiante avanzado",AA2834=3,"Competente",AA2834=4,"Proficiente",AA2834=5,"Master")</f>
        <v>Competente</v>
      </c>
      <c r="AC2834" s="17">
        <v>3</v>
      </c>
      <c r="AD2834" s="17" t="str" cm="1">
        <f t="array" ref="AD2834">_xlfn.IFS(AC2834=0,"Prenovato",AC2834=1,"Novato",AC2834=2,"Principiante avanzado",AC2834=3,"Competente",AC2834=4,"Proficiente",AC2834=5,"Master")</f>
        <v>Competente</v>
      </c>
      <c r="AE2834" s="17" t="s">
        <v>423</v>
      </c>
    </row>
    <row r="2835" spans="1:31" x14ac:dyDescent="0.25">
      <c r="A2835" t="s">
        <v>230</v>
      </c>
      <c r="B2835" t="s">
        <v>109</v>
      </c>
      <c r="C2835" t="s">
        <v>268</v>
      </c>
      <c r="D2835" t="s">
        <v>196</v>
      </c>
      <c r="E2835" t="s">
        <v>230</v>
      </c>
      <c r="F2835" t="s">
        <v>109</v>
      </c>
      <c r="G2835" t="s">
        <v>231</v>
      </c>
      <c r="H2835" s="4"/>
      <c r="I2835" s="1">
        <f t="shared" ca="1" si="179"/>
        <v>1485</v>
      </c>
      <c r="J2835" s="1" t="str">
        <f t="shared" ca="1" si="180"/>
        <v>3. Mayor a 6 meses</v>
      </c>
      <c r="K2835" t="str">
        <f t="shared" si="181"/>
        <v>NO</v>
      </c>
      <c r="L2835" t="s">
        <v>268</v>
      </c>
      <c r="M2835" t="s">
        <v>174</v>
      </c>
      <c r="N2835" t="s">
        <v>416</v>
      </c>
      <c r="O2835" t="s">
        <v>416</v>
      </c>
      <c r="P2835" t="str">
        <f t="shared" si="182"/>
        <v>PAMELA LISETTE NUNEZ ZENDERDatawarehouse BCPAUTOEVALUACION</v>
      </c>
      <c r="Q2835" t="str">
        <f>BASE[[#This Row],[NombresCalificado]]&amp;BASE[[#This Row],[TipoEvaluacion]]</f>
        <v>PAMELA LISETTE NUNEZ ZENDERAUTOEVALUACION</v>
      </c>
      <c r="R2835">
        <v>3</v>
      </c>
      <c r="S2835" t="s">
        <v>5</v>
      </c>
      <c r="T2835" t="s">
        <v>419</v>
      </c>
      <c r="U2835" s="17">
        <v>3</v>
      </c>
      <c r="V2835" s="17" t="str" cm="1">
        <f t="array" ref="V2835">_xlfn.IFS(U2835=0,"Prenovato",U2835=1,"Novato",U2835=2,"Principiante avanzado",U2835=3,"Competente",U2835=4,"Proficiente",U2835=5,"Master")</f>
        <v>Competente</v>
      </c>
      <c r="W2835" s="17">
        <v>4</v>
      </c>
      <c r="X2835" s="17" t="str" cm="1">
        <f t="array" ref="X2835">_xlfn.IFS(W2835=0,"No evidenciado",W2835=1,"Novato",W2835=2,"Principiante avanzado",W2835=3,"Competente",W2835=4,"Proficiente",W2835=5,"Master")</f>
        <v>Proficiente</v>
      </c>
      <c r="Y2835" s="17">
        <v>4</v>
      </c>
      <c r="Z2835" s="17" t="str" cm="1">
        <f t="array" ref="Z2835">_xlfn.IFS(Y2835=0,"No evidenciado",Y2835=1,"Novato",Y2835=2,"Principiante avanzado",Y2835=3,"Competente",Y2835=4,"Proficiente",Y2835=5,"Master")</f>
        <v>Proficiente</v>
      </c>
      <c r="AA2835" s="17">
        <v>3</v>
      </c>
      <c r="AB2835" s="17" t="str" cm="1">
        <f t="array" ref="AB2835">_xlfn.IFS(AA2835=0,"No evidenciado",AA2835=1,"Novato",AA2835=2,"Principiante avanzado",AA2835=3,"Competente",AA2835=4,"Proficiente",AA2835=5,"Master")</f>
        <v>Competente</v>
      </c>
      <c r="AC2835" s="17">
        <v>3</v>
      </c>
      <c r="AD2835" s="17" t="str" cm="1">
        <f t="array" ref="AD2835">_xlfn.IFS(AC2835=0,"Prenovato",AC2835=1,"Novato",AC2835=2,"Principiante avanzado",AC2835=3,"Competente",AC2835=4,"Proficiente",AC2835=5,"Master")</f>
        <v>Competente</v>
      </c>
      <c r="AE2835" s="17" t="s">
        <v>423</v>
      </c>
    </row>
    <row r="2836" spans="1:31" x14ac:dyDescent="0.25">
      <c r="A2836" t="s">
        <v>230</v>
      </c>
      <c r="B2836" t="s">
        <v>109</v>
      </c>
      <c r="C2836" t="s">
        <v>268</v>
      </c>
      <c r="D2836" t="s">
        <v>196</v>
      </c>
      <c r="E2836" t="s">
        <v>230</v>
      </c>
      <c r="F2836" t="s">
        <v>109</v>
      </c>
      <c r="G2836" t="s">
        <v>231</v>
      </c>
      <c r="H2836" s="4"/>
      <c r="I2836" s="1">
        <f t="shared" ca="1" si="179"/>
        <v>1485</v>
      </c>
      <c r="J2836" s="1" t="str">
        <f t="shared" ca="1" si="180"/>
        <v>3. Mayor a 6 meses</v>
      </c>
      <c r="K2836" t="str">
        <f t="shared" si="181"/>
        <v>NO</v>
      </c>
      <c r="L2836" t="s">
        <v>268</v>
      </c>
      <c r="M2836" t="s">
        <v>161</v>
      </c>
      <c r="N2836" t="s">
        <v>418</v>
      </c>
      <c r="O2836" t="s">
        <v>418</v>
      </c>
      <c r="P2836" t="str">
        <f t="shared" si="182"/>
        <v>PAMELA LISETTE NUNEZ ZENDERIntegración de datos por lotesAUTOEVALUACION</v>
      </c>
      <c r="Q2836" t="str">
        <f>BASE[[#This Row],[NombresCalificado]]&amp;BASE[[#This Row],[TipoEvaluacion]]</f>
        <v>PAMELA LISETTE NUNEZ ZENDERAUTOEVALUACION</v>
      </c>
      <c r="R2836">
        <v>3</v>
      </c>
      <c r="S2836" t="s">
        <v>5</v>
      </c>
      <c r="T2836" t="s">
        <v>419</v>
      </c>
      <c r="U2836" s="17">
        <v>3</v>
      </c>
      <c r="V2836" s="17" t="str" cm="1">
        <f t="array" ref="V2836">_xlfn.IFS(U2836=0,"Prenovato",U2836=1,"Novato",U2836=2,"Principiante avanzado",U2836=3,"Competente",U2836=4,"Proficiente",U2836=5,"Master")</f>
        <v>Competente</v>
      </c>
      <c r="W2836" s="17">
        <v>4</v>
      </c>
      <c r="X2836" s="17" t="str" cm="1">
        <f t="array" ref="X2836">_xlfn.IFS(W2836=0,"No evidenciado",W2836=1,"Novato",W2836=2,"Principiante avanzado",W2836=3,"Competente",W2836=4,"Proficiente",W2836=5,"Master")</f>
        <v>Proficiente</v>
      </c>
      <c r="Y2836" s="17">
        <v>4</v>
      </c>
      <c r="Z2836" s="17" t="str" cm="1">
        <f t="array" ref="Z2836">_xlfn.IFS(Y2836=0,"No evidenciado",Y2836=1,"Novato",Y2836=2,"Principiante avanzado",Y2836=3,"Competente",Y2836=4,"Proficiente",Y2836=5,"Master")</f>
        <v>Proficiente</v>
      </c>
      <c r="AA2836" s="17">
        <v>3</v>
      </c>
      <c r="AB2836" s="17" t="str" cm="1">
        <f t="array" ref="AB2836">_xlfn.IFS(AA2836=0,"No evidenciado",AA2836=1,"Novato",AA2836=2,"Principiante avanzado",AA2836=3,"Competente",AA2836=4,"Proficiente",AA2836=5,"Master")</f>
        <v>Competente</v>
      </c>
      <c r="AC2836" s="17">
        <v>3</v>
      </c>
      <c r="AD2836" s="17" t="str" cm="1">
        <f t="array" ref="AD2836">_xlfn.IFS(AC2836=0,"Prenovato",AC2836=1,"Novato",AC2836=2,"Principiante avanzado",AC2836=3,"Competente",AC2836=4,"Proficiente",AC2836=5,"Master")</f>
        <v>Competente</v>
      </c>
      <c r="AE2836" s="17" t="s">
        <v>423</v>
      </c>
    </row>
    <row r="2837" spans="1:31" x14ac:dyDescent="0.25">
      <c r="A2837" t="s">
        <v>230</v>
      </c>
      <c r="B2837" t="s">
        <v>109</v>
      </c>
      <c r="C2837" t="s">
        <v>268</v>
      </c>
      <c r="D2837" t="s">
        <v>196</v>
      </c>
      <c r="E2837" t="s">
        <v>230</v>
      </c>
      <c r="F2837" t="s">
        <v>109</v>
      </c>
      <c r="G2837" t="s">
        <v>231</v>
      </c>
      <c r="H2837" s="4"/>
      <c r="I2837" s="1">
        <f t="shared" ca="1" si="179"/>
        <v>1485</v>
      </c>
      <c r="J2837" s="1" t="str">
        <f t="shared" ca="1" si="180"/>
        <v>3. Mayor a 6 meses</v>
      </c>
      <c r="K2837" t="str">
        <f t="shared" si="181"/>
        <v>NO</v>
      </c>
      <c r="L2837" t="s">
        <v>268</v>
      </c>
      <c r="M2837" t="s">
        <v>159</v>
      </c>
      <c r="N2837" t="s">
        <v>416</v>
      </c>
      <c r="O2837" t="s">
        <v>416</v>
      </c>
      <c r="P2837" t="str">
        <f t="shared" si="182"/>
        <v>PAMELA LISETTE NUNEZ ZENDERGobernanza de datosAUTOEVALUACION</v>
      </c>
      <c r="Q2837" t="str">
        <f>BASE[[#This Row],[NombresCalificado]]&amp;BASE[[#This Row],[TipoEvaluacion]]</f>
        <v>PAMELA LISETTE NUNEZ ZENDERAUTOEVALUACION</v>
      </c>
      <c r="R2837">
        <v>3</v>
      </c>
      <c r="S2837" t="s">
        <v>5</v>
      </c>
      <c r="T2837" t="s">
        <v>419</v>
      </c>
      <c r="U2837" s="17">
        <v>3</v>
      </c>
      <c r="V2837" s="17" t="str" cm="1">
        <f t="array" ref="V2837">_xlfn.IFS(U2837=0,"Prenovato",U2837=1,"Novato",U2837=2,"Principiante avanzado",U2837=3,"Competente",U2837=4,"Proficiente",U2837=5,"Master")</f>
        <v>Competente</v>
      </c>
      <c r="W2837" s="17">
        <v>4</v>
      </c>
      <c r="X2837" s="17" t="str" cm="1">
        <f t="array" ref="X2837">_xlfn.IFS(W2837=0,"No evidenciado",W2837=1,"Novato",W2837=2,"Principiante avanzado",W2837=3,"Competente",W2837=4,"Proficiente",W2837=5,"Master")</f>
        <v>Proficiente</v>
      </c>
      <c r="Y2837" s="17">
        <v>4</v>
      </c>
      <c r="Z2837" s="17" t="str" cm="1">
        <f t="array" ref="Z2837">_xlfn.IFS(Y2837=0,"No evidenciado",Y2837=1,"Novato",Y2837=2,"Principiante avanzado",Y2837=3,"Competente",Y2837=4,"Proficiente",Y2837=5,"Master")</f>
        <v>Proficiente</v>
      </c>
      <c r="AA2837" s="17">
        <v>3</v>
      </c>
      <c r="AB2837" s="17" t="str" cm="1">
        <f t="array" ref="AB2837">_xlfn.IFS(AA2837=0,"No evidenciado",AA2837=1,"Novato",AA2837=2,"Principiante avanzado",AA2837=3,"Competente",AA2837=4,"Proficiente",AA2837=5,"Master")</f>
        <v>Competente</v>
      </c>
      <c r="AC2837" s="17">
        <v>3</v>
      </c>
      <c r="AD2837" s="17" t="str" cm="1">
        <f t="array" ref="AD2837">_xlfn.IFS(AC2837=0,"Prenovato",AC2837=1,"Novato",AC2837=2,"Principiante avanzado",AC2837=3,"Competente",AC2837=4,"Proficiente",AC2837=5,"Master")</f>
        <v>Competente</v>
      </c>
      <c r="AE2837" s="17" t="s">
        <v>423</v>
      </c>
    </row>
    <row r="2838" spans="1:31" x14ac:dyDescent="0.25">
      <c r="A2838" t="s">
        <v>230</v>
      </c>
      <c r="B2838" t="s">
        <v>109</v>
      </c>
      <c r="C2838" t="s">
        <v>268</v>
      </c>
      <c r="D2838" t="s">
        <v>196</v>
      </c>
      <c r="E2838" t="s">
        <v>230</v>
      </c>
      <c r="F2838" t="s">
        <v>109</v>
      </c>
      <c r="G2838" t="s">
        <v>231</v>
      </c>
      <c r="H2838" s="4"/>
      <c r="I2838" s="1">
        <f t="shared" ca="1" si="179"/>
        <v>1485</v>
      </c>
      <c r="J2838" s="1" t="str">
        <f t="shared" ca="1" si="180"/>
        <v>3. Mayor a 6 meses</v>
      </c>
      <c r="K2838" t="str">
        <f t="shared" si="181"/>
        <v>NO</v>
      </c>
      <c r="L2838" t="s">
        <v>268</v>
      </c>
      <c r="M2838" t="s">
        <v>162</v>
      </c>
      <c r="N2838" t="s">
        <v>416</v>
      </c>
      <c r="O2838" t="s">
        <v>416</v>
      </c>
      <c r="P2838" t="str">
        <f t="shared" si="182"/>
        <v>PAMELA LISETTE NUNEZ ZENDERMLOpsAUTOEVALUACION</v>
      </c>
      <c r="Q2838" t="str">
        <f>BASE[[#This Row],[NombresCalificado]]&amp;BASE[[#This Row],[TipoEvaluacion]]</f>
        <v>PAMELA LISETTE NUNEZ ZENDERAUTOEVALUACION</v>
      </c>
      <c r="R2838">
        <v>0</v>
      </c>
      <c r="S2838" t="s">
        <v>185</v>
      </c>
      <c r="T2838" t="s">
        <v>419</v>
      </c>
      <c r="U2838" s="17">
        <v>3</v>
      </c>
      <c r="V2838" s="17" t="str" cm="1">
        <f t="array" ref="V2838">_xlfn.IFS(U2838=0,"Prenovato",U2838=1,"Novato",U2838=2,"Principiante avanzado",U2838=3,"Competente",U2838=4,"Proficiente",U2838=5,"Master")</f>
        <v>Competente</v>
      </c>
      <c r="W2838" s="17">
        <v>4</v>
      </c>
      <c r="X2838" s="17" t="str" cm="1">
        <f t="array" ref="X2838">_xlfn.IFS(W2838=0,"No evidenciado",W2838=1,"Novato",W2838=2,"Principiante avanzado",W2838=3,"Competente",W2838=4,"Proficiente",W2838=5,"Master")</f>
        <v>Proficiente</v>
      </c>
      <c r="Y2838" s="17">
        <v>4</v>
      </c>
      <c r="Z2838" s="17" t="str" cm="1">
        <f t="array" ref="Z2838">_xlfn.IFS(Y2838=0,"No evidenciado",Y2838=1,"Novato",Y2838=2,"Principiante avanzado",Y2838=3,"Competente",Y2838=4,"Proficiente",Y2838=5,"Master")</f>
        <v>Proficiente</v>
      </c>
      <c r="AA2838" s="17">
        <v>3</v>
      </c>
      <c r="AB2838" s="17" t="str" cm="1">
        <f t="array" ref="AB2838">_xlfn.IFS(AA2838=0,"No evidenciado",AA2838=1,"Novato",AA2838=2,"Principiante avanzado",AA2838=3,"Competente",AA2838=4,"Proficiente",AA2838=5,"Master")</f>
        <v>Competente</v>
      </c>
      <c r="AC2838" s="17">
        <v>3</v>
      </c>
      <c r="AD2838" s="17" t="str" cm="1">
        <f t="array" ref="AD2838">_xlfn.IFS(AC2838=0,"Prenovato",AC2838=1,"Novato",AC2838=2,"Principiante avanzado",AC2838=3,"Competente",AC2838=4,"Proficiente",AC2838=5,"Master")</f>
        <v>Competente</v>
      </c>
      <c r="AE2838" s="17" t="s">
        <v>423</v>
      </c>
    </row>
    <row r="2839" spans="1:31" x14ac:dyDescent="0.25">
      <c r="A2839" t="s">
        <v>230</v>
      </c>
      <c r="B2839" t="s">
        <v>109</v>
      </c>
      <c r="C2839" t="s">
        <v>201</v>
      </c>
      <c r="D2839" t="s">
        <v>196</v>
      </c>
      <c r="E2839" t="s">
        <v>366</v>
      </c>
      <c r="F2839" t="s">
        <v>147</v>
      </c>
      <c r="G2839" t="s">
        <v>367</v>
      </c>
      <c r="H2839" s="4"/>
      <c r="I2839" s="1">
        <f t="shared" ca="1" si="179"/>
        <v>1485</v>
      </c>
      <c r="J2839" s="1" t="str">
        <f t="shared" ca="1" si="180"/>
        <v>3. Mayor a 6 meses</v>
      </c>
      <c r="K2839" t="str">
        <f t="shared" si="181"/>
        <v>NO</v>
      </c>
      <c r="L2839" t="s">
        <v>268</v>
      </c>
      <c r="M2839" t="s">
        <v>166</v>
      </c>
      <c r="N2839" t="s">
        <v>416</v>
      </c>
      <c r="O2839" t="s">
        <v>416</v>
      </c>
      <c r="P2839" t="str">
        <f t="shared" si="182"/>
        <v>MOISÉS YOEL PERALES HUAMANIBase de datos No-SQLEVALUACION ANTERIOR</v>
      </c>
      <c r="Q2839" t="str">
        <f>BASE[[#This Row],[NombresCalificado]]&amp;BASE[[#This Row],[TipoEvaluacion]]</f>
        <v>MOISÉS YOEL PERALES HUAMANIEVALUACION ANTERIOR</v>
      </c>
      <c r="R2839">
        <v>0</v>
      </c>
      <c r="S2839" t="s">
        <v>185</v>
      </c>
      <c r="T2839" t="s">
        <v>420</v>
      </c>
      <c r="U2839" s="17">
        <v>3</v>
      </c>
      <c r="V2839" s="17" t="str" cm="1">
        <f t="array" ref="V2839">_xlfn.IFS(U2839=0,"Prenovato",U2839=1,"Novato",U2839=2,"Principiante avanzado",U2839=3,"Competente",U2839=4,"Proficiente",U2839=5,"Master")</f>
        <v>Competente</v>
      </c>
      <c r="W2839" s="17">
        <v>4</v>
      </c>
      <c r="X2839" s="17" t="str" cm="1">
        <f t="array" ref="X2839">_xlfn.IFS(W2839=0,"No evidenciado",W2839=1,"Novato",W2839=2,"Principiante avanzado",W2839=3,"Competente",W2839=4,"Proficiente",W2839=5,"Master")</f>
        <v>Proficiente</v>
      </c>
      <c r="Y2839" s="17">
        <v>3</v>
      </c>
      <c r="Z2839" s="17" t="str" cm="1">
        <f t="array" ref="Z2839">_xlfn.IFS(Y2839=0,"No evidenciado",Y2839=1,"Novato",Y2839=2,"Principiante avanzado",Y2839=3,"Competente",Y2839=4,"Proficiente",Y2839=5,"Master")</f>
        <v>Competente</v>
      </c>
      <c r="AA2839" s="17">
        <v>3</v>
      </c>
      <c r="AB2839" s="17" t="str" cm="1">
        <f t="array" ref="AB2839">_xlfn.IFS(AA2839=0,"No evidenciado",AA2839=1,"Novato",AA2839=2,"Principiante avanzado",AA2839=3,"Competente",AA2839=4,"Proficiente",AA2839=5,"Master")</f>
        <v>Competente</v>
      </c>
      <c r="AC2839" s="17">
        <v>3</v>
      </c>
      <c r="AD2839" s="17" t="str" cm="1">
        <f t="array" ref="AD2839">_xlfn.IFS(AC2839=0,"Prenovato",AC2839=1,"Novato",AC2839=2,"Principiante avanzado",AC2839=3,"Competente",AC2839=4,"Proficiente",AC2839=5,"Master")</f>
        <v>Competente</v>
      </c>
      <c r="AE2839" s="17" t="s">
        <v>422</v>
      </c>
    </row>
    <row r="2840" spans="1:31" x14ac:dyDescent="0.25">
      <c r="A2840" t="s">
        <v>230</v>
      </c>
      <c r="B2840" t="s">
        <v>109</v>
      </c>
      <c r="C2840" t="s">
        <v>201</v>
      </c>
      <c r="D2840" t="s">
        <v>196</v>
      </c>
      <c r="E2840" t="s">
        <v>366</v>
      </c>
      <c r="F2840" t="s">
        <v>147</v>
      </c>
      <c r="G2840" t="s">
        <v>367</v>
      </c>
      <c r="H2840" s="4"/>
      <c r="I2840" s="1">
        <f t="shared" ca="1" si="179"/>
        <v>1485</v>
      </c>
      <c r="J2840" s="1" t="str">
        <f t="shared" ca="1" si="180"/>
        <v>3. Mayor a 6 meses</v>
      </c>
      <c r="K2840" t="str">
        <f t="shared" si="181"/>
        <v>NO</v>
      </c>
      <c r="L2840" t="s">
        <v>268</v>
      </c>
      <c r="M2840" t="s">
        <v>169</v>
      </c>
      <c r="N2840" t="s">
        <v>416</v>
      </c>
      <c r="O2840" t="s">
        <v>416</v>
      </c>
      <c r="P2840" t="str">
        <f t="shared" si="182"/>
        <v>MOISÉS YOEL PERALES HUAMANIAnálisis de datosEVALUACION ANTERIOR</v>
      </c>
      <c r="Q2840" t="str">
        <f>BASE[[#This Row],[NombresCalificado]]&amp;BASE[[#This Row],[TipoEvaluacion]]</f>
        <v>MOISÉS YOEL PERALES HUAMANIEVALUACION ANTERIOR</v>
      </c>
      <c r="R2840">
        <v>0</v>
      </c>
      <c r="S2840" t="s">
        <v>185</v>
      </c>
      <c r="T2840" t="s">
        <v>419</v>
      </c>
      <c r="U2840" s="17">
        <v>3</v>
      </c>
      <c r="V2840" s="17" t="str" cm="1">
        <f t="array" ref="V2840">_xlfn.IFS(U2840=0,"Prenovato",U2840=1,"Novato",U2840=2,"Principiante avanzado",U2840=3,"Competente",U2840=4,"Proficiente",U2840=5,"Master")</f>
        <v>Competente</v>
      </c>
      <c r="W2840" s="17">
        <v>4</v>
      </c>
      <c r="X2840" s="17" t="str" cm="1">
        <f t="array" ref="X2840">_xlfn.IFS(W2840=0,"No evidenciado",W2840=1,"Novato",W2840=2,"Principiante avanzado",W2840=3,"Competente",W2840=4,"Proficiente",W2840=5,"Master")</f>
        <v>Proficiente</v>
      </c>
      <c r="Y2840" s="17">
        <v>3</v>
      </c>
      <c r="Z2840" s="17" t="str" cm="1">
        <f t="array" ref="Z2840">_xlfn.IFS(Y2840=0,"No evidenciado",Y2840=1,"Novato",Y2840=2,"Principiante avanzado",Y2840=3,"Competente",Y2840=4,"Proficiente",Y2840=5,"Master")</f>
        <v>Competente</v>
      </c>
      <c r="AA2840" s="17">
        <v>3</v>
      </c>
      <c r="AB2840" s="17" t="str" cm="1">
        <f t="array" ref="AB2840">_xlfn.IFS(AA2840=0,"No evidenciado",AA2840=1,"Novato",AA2840=2,"Principiante avanzado",AA2840=3,"Competente",AA2840=4,"Proficiente",AA2840=5,"Master")</f>
        <v>Competente</v>
      </c>
      <c r="AC2840" s="17">
        <v>3</v>
      </c>
      <c r="AD2840" s="17" t="str" cm="1">
        <f t="array" ref="AD2840">_xlfn.IFS(AC2840=0,"Prenovato",AC2840=1,"Novato",AC2840=2,"Principiante avanzado",AC2840=3,"Competente",AC2840=4,"Proficiente",AC2840=5,"Master")</f>
        <v>Competente</v>
      </c>
      <c r="AE2840" s="17" t="s">
        <v>422</v>
      </c>
    </row>
    <row r="2841" spans="1:31" x14ac:dyDescent="0.25">
      <c r="A2841" t="s">
        <v>230</v>
      </c>
      <c r="B2841" t="s">
        <v>109</v>
      </c>
      <c r="C2841" t="s">
        <v>201</v>
      </c>
      <c r="D2841" t="s">
        <v>196</v>
      </c>
      <c r="E2841" t="s">
        <v>366</v>
      </c>
      <c r="F2841" t="s">
        <v>147</v>
      </c>
      <c r="G2841" t="s">
        <v>367</v>
      </c>
      <c r="H2841" s="4"/>
      <c r="I2841" s="1">
        <f t="shared" ca="1" si="179"/>
        <v>1485</v>
      </c>
      <c r="J2841" s="1" t="str">
        <f t="shared" ca="1" si="180"/>
        <v>3. Mayor a 6 meses</v>
      </c>
      <c r="K2841" t="str">
        <f t="shared" si="181"/>
        <v>NO</v>
      </c>
      <c r="L2841" t="s">
        <v>268</v>
      </c>
      <c r="M2841" t="s">
        <v>162</v>
      </c>
      <c r="N2841" t="s">
        <v>416</v>
      </c>
      <c r="O2841" t="s">
        <v>416</v>
      </c>
      <c r="P2841" t="str">
        <f t="shared" si="182"/>
        <v>MOISÉS YOEL PERALES HUAMANIMLOpsEVALUACION ANTERIOR</v>
      </c>
      <c r="Q2841" t="str">
        <f>BASE[[#This Row],[NombresCalificado]]&amp;BASE[[#This Row],[TipoEvaluacion]]</f>
        <v>MOISÉS YOEL PERALES HUAMANIEVALUACION ANTERIOR</v>
      </c>
      <c r="R2841">
        <v>0</v>
      </c>
      <c r="S2841" t="s">
        <v>185</v>
      </c>
      <c r="T2841" t="s">
        <v>420</v>
      </c>
      <c r="U2841" s="17">
        <v>3</v>
      </c>
      <c r="V2841" s="17" t="str" cm="1">
        <f t="array" ref="V2841">_xlfn.IFS(U2841=0,"Prenovato",U2841=1,"Novato",U2841=2,"Principiante avanzado",U2841=3,"Competente",U2841=4,"Proficiente",U2841=5,"Master")</f>
        <v>Competente</v>
      </c>
      <c r="W2841" s="17">
        <v>4</v>
      </c>
      <c r="X2841" s="17" t="str" cm="1">
        <f t="array" ref="X2841">_xlfn.IFS(W2841=0,"No evidenciado",W2841=1,"Novato",W2841=2,"Principiante avanzado",W2841=3,"Competente",W2841=4,"Proficiente",W2841=5,"Master")</f>
        <v>Proficiente</v>
      </c>
      <c r="Y2841" s="17">
        <v>3</v>
      </c>
      <c r="Z2841" s="17" t="str" cm="1">
        <f t="array" ref="Z2841">_xlfn.IFS(Y2841=0,"No evidenciado",Y2841=1,"Novato",Y2841=2,"Principiante avanzado",Y2841=3,"Competente",Y2841=4,"Proficiente",Y2841=5,"Master")</f>
        <v>Competente</v>
      </c>
      <c r="AA2841" s="17">
        <v>3</v>
      </c>
      <c r="AB2841" s="17" t="str" cm="1">
        <f t="array" ref="AB2841">_xlfn.IFS(AA2841=0,"No evidenciado",AA2841=1,"Novato",AA2841=2,"Principiante avanzado",AA2841=3,"Competente",AA2841=4,"Proficiente",AA2841=5,"Master")</f>
        <v>Competente</v>
      </c>
      <c r="AC2841" s="17">
        <v>3</v>
      </c>
      <c r="AD2841" s="17" t="str" cm="1">
        <f t="array" ref="AD2841">_xlfn.IFS(AC2841=0,"Prenovato",AC2841=1,"Novato",AC2841=2,"Principiante avanzado",AC2841=3,"Competente",AC2841=4,"Proficiente",AC2841=5,"Master")</f>
        <v>Competente</v>
      </c>
      <c r="AE2841" s="17" t="s">
        <v>422</v>
      </c>
    </row>
    <row r="2842" spans="1:31" x14ac:dyDescent="0.25">
      <c r="A2842" t="s">
        <v>230</v>
      </c>
      <c r="B2842" t="s">
        <v>109</v>
      </c>
      <c r="C2842" t="s">
        <v>201</v>
      </c>
      <c r="D2842" t="s">
        <v>196</v>
      </c>
      <c r="E2842" t="s">
        <v>366</v>
      </c>
      <c r="F2842" t="s">
        <v>147</v>
      </c>
      <c r="G2842" t="s">
        <v>367</v>
      </c>
      <c r="H2842" s="4"/>
      <c r="I2842" s="1">
        <f t="shared" ca="1" si="179"/>
        <v>1485</v>
      </c>
      <c r="J2842" s="1" t="str">
        <f t="shared" ca="1" si="180"/>
        <v>3. Mayor a 6 meses</v>
      </c>
      <c r="K2842" t="str">
        <f t="shared" si="181"/>
        <v>NO</v>
      </c>
      <c r="L2842" t="s">
        <v>268</v>
      </c>
      <c r="M2842" t="s">
        <v>158</v>
      </c>
      <c r="N2842" t="s">
        <v>416</v>
      </c>
      <c r="O2842" t="s">
        <v>416</v>
      </c>
      <c r="P2842" t="str">
        <f t="shared" si="182"/>
        <v>MOISÉS YOEL PERALES HUAMANIServicios en la nubeEVALUACION ANTERIOR</v>
      </c>
      <c r="Q2842" t="str">
        <f>BASE[[#This Row],[NombresCalificado]]&amp;BASE[[#This Row],[TipoEvaluacion]]</f>
        <v>MOISÉS YOEL PERALES HUAMANIEVALUACION ANTERIOR</v>
      </c>
      <c r="R2842">
        <v>0</v>
      </c>
      <c r="S2842" t="s">
        <v>185</v>
      </c>
      <c r="T2842" t="s">
        <v>420</v>
      </c>
      <c r="U2842" s="17">
        <v>3</v>
      </c>
      <c r="V2842" s="17" t="str" cm="1">
        <f t="array" ref="V2842">_xlfn.IFS(U2842=0,"Prenovato",U2842=1,"Novato",U2842=2,"Principiante avanzado",U2842=3,"Competente",U2842=4,"Proficiente",U2842=5,"Master")</f>
        <v>Competente</v>
      </c>
      <c r="W2842" s="17">
        <v>4</v>
      </c>
      <c r="X2842" s="17" t="str" cm="1">
        <f t="array" ref="X2842">_xlfn.IFS(W2842=0,"No evidenciado",W2842=1,"Novato",W2842=2,"Principiante avanzado",W2842=3,"Competente",W2842=4,"Proficiente",W2842=5,"Master")</f>
        <v>Proficiente</v>
      </c>
      <c r="Y2842" s="17">
        <v>3</v>
      </c>
      <c r="Z2842" s="17" t="str" cm="1">
        <f t="array" ref="Z2842">_xlfn.IFS(Y2842=0,"No evidenciado",Y2842=1,"Novato",Y2842=2,"Principiante avanzado",Y2842=3,"Competente",Y2842=4,"Proficiente",Y2842=5,"Master")</f>
        <v>Competente</v>
      </c>
      <c r="AA2842" s="17">
        <v>3</v>
      </c>
      <c r="AB2842" s="17" t="str" cm="1">
        <f t="array" ref="AB2842">_xlfn.IFS(AA2842=0,"No evidenciado",AA2842=1,"Novato",AA2842=2,"Principiante avanzado",AA2842=3,"Competente",AA2842=4,"Proficiente",AA2842=5,"Master")</f>
        <v>Competente</v>
      </c>
      <c r="AC2842" s="17">
        <v>3</v>
      </c>
      <c r="AD2842" s="17" t="str" cm="1">
        <f t="array" ref="AD2842">_xlfn.IFS(AC2842=0,"Prenovato",AC2842=1,"Novato",AC2842=2,"Principiante avanzado",AC2842=3,"Competente",AC2842=4,"Proficiente",AC2842=5,"Master")</f>
        <v>Competente</v>
      </c>
      <c r="AE2842" s="17" t="s">
        <v>422</v>
      </c>
    </row>
    <row r="2843" spans="1:31" x14ac:dyDescent="0.25">
      <c r="A2843" t="s">
        <v>230</v>
      </c>
      <c r="B2843" t="s">
        <v>109</v>
      </c>
      <c r="C2843" t="s">
        <v>201</v>
      </c>
      <c r="D2843" t="s">
        <v>196</v>
      </c>
      <c r="E2843" t="s">
        <v>366</v>
      </c>
      <c r="F2843" t="s">
        <v>147</v>
      </c>
      <c r="G2843" t="s">
        <v>367</v>
      </c>
      <c r="H2843" s="4"/>
      <c r="I2843" s="1">
        <f t="shared" ca="1" si="179"/>
        <v>1485</v>
      </c>
      <c r="J2843" s="1" t="str">
        <f t="shared" ca="1" si="180"/>
        <v>3. Mayor a 6 meses</v>
      </c>
      <c r="K2843" t="str">
        <f t="shared" si="181"/>
        <v>NO</v>
      </c>
      <c r="L2843" t="s">
        <v>268</v>
      </c>
      <c r="M2843" t="s">
        <v>174</v>
      </c>
      <c r="N2843" t="s">
        <v>416</v>
      </c>
      <c r="O2843" t="s">
        <v>416</v>
      </c>
      <c r="P2843" t="str">
        <f t="shared" si="182"/>
        <v>MOISÉS YOEL PERALES HUAMANIDatawarehouse BCPEVALUACION ANTERIOR</v>
      </c>
      <c r="Q2843" t="str">
        <f>BASE[[#This Row],[NombresCalificado]]&amp;BASE[[#This Row],[TipoEvaluacion]]</f>
        <v>MOISÉS YOEL PERALES HUAMANIEVALUACION ANTERIOR</v>
      </c>
      <c r="R2843">
        <v>2</v>
      </c>
      <c r="S2843" t="s">
        <v>4</v>
      </c>
      <c r="T2843" t="s">
        <v>419</v>
      </c>
      <c r="U2843" s="17">
        <v>3</v>
      </c>
      <c r="V2843" s="17" t="str" cm="1">
        <f t="array" ref="V2843">_xlfn.IFS(U2843=0,"Prenovato",U2843=1,"Novato",U2843=2,"Principiante avanzado",U2843=3,"Competente",U2843=4,"Proficiente",U2843=5,"Master")</f>
        <v>Competente</v>
      </c>
      <c r="W2843" s="17">
        <v>4</v>
      </c>
      <c r="X2843" s="17" t="str" cm="1">
        <f t="array" ref="X2843">_xlfn.IFS(W2843=0,"No evidenciado",W2843=1,"Novato",W2843=2,"Principiante avanzado",W2843=3,"Competente",W2843=4,"Proficiente",W2843=5,"Master")</f>
        <v>Proficiente</v>
      </c>
      <c r="Y2843" s="17">
        <v>3</v>
      </c>
      <c r="Z2843" s="17" t="str" cm="1">
        <f t="array" ref="Z2843">_xlfn.IFS(Y2843=0,"No evidenciado",Y2843=1,"Novato",Y2843=2,"Principiante avanzado",Y2843=3,"Competente",Y2843=4,"Proficiente",Y2843=5,"Master")</f>
        <v>Competente</v>
      </c>
      <c r="AA2843" s="17">
        <v>3</v>
      </c>
      <c r="AB2843" s="17" t="str" cm="1">
        <f t="array" ref="AB2843">_xlfn.IFS(AA2843=0,"No evidenciado",AA2843=1,"Novato",AA2843=2,"Principiante avanzado",AA2843=3,"Competente",AA2843=4,"Proficiente",AA2843=5,"Master")</f>
        <v>Competente</v>
      </c>
      <c r="AC2843" s="17">
        <v>3</v>
      </c>
      <c r="AD2843" s="17" t="str" cm="1">
        <f t="array" ref="AD2843">_xlfn.IFS(AC2843=0,"Prenovato",AC2843=1,"Novato",AC2843=2,"Principiante avanzado",AC2843=3,"Competente",AC2843=4,"Proficiente",AC2843=5,"Master")</f>
        <v>Competente</v>
      </c>
      <c r="AE2843" s="17" t="s">
        <v>422</v>
      </c>
    </row>
    <row r="2844" spans="1:31" x14ac:dyDescent="0.25">
      <c r="A2844" t="s">
        <v>230</v>
      </c>
      <c r="B2844" t="s">
        <v>109</v>
      </c>
      <c r="C2844" t="s">
        <v>201</v>
      </c>
      <c r="D2844" t="s">
        <v>196</v>
      </c>
      <c r="E2844" t="s">
        <v>366</v>
      </c>
      <c r="F2844" t="s">
        <v>147</v>
      </c>
      <c r="G2844" t="s">
        <v>367</v>
      </c>
      <c r="H2844" s="4"/>
      <c r="I2844" s="1">
        <f t="shared" ca="1" si="179"/>
        <v>1485</v>
      </c>
      <c r="J2844" s="1" t="str">
        <f t="shared" ca="1" si="180"/>
        <v>3. Mayor a 6 meses</v>
      </c>
      <c r="K2844" t="str">
        <f t="shared" si="181"/>
        <v>NO</v>
      </c>
      <c r="L2844" t="s">
        <v>268</v>
      </c>
      <c r="M2844" t="s">
        <v>165</v>
      </c>
      <c r="N2844" t="s">
        <v>418</v>
      </c>
      <c r="O2844" t="s">
        <v>418</v>
      </c>
      <c r="P2844" t="str">
        <f t="shared" si="182"/>
        <v>MOISÉS YOEL PERALES HUAMANIProcesamiento de datosEVALUACION ANTERIOR</v>
      </c>
      <c r="Q2844" t="str">
        <f>BASE[[#This Row],[NombresCalificado]]&amp;BASE[[#This Row],[TipoEvaluacion]]</f>
        <v>MOISÉS YOEL PERALES HUAMANIEVALUACION ANTERIOR</v>
      </c>
      <c r="R2844">
        <v>3</v>
      </c>
      <c r="S2844" t="s">
        <v>5</v>
      </c>
      <c r="T2844" t="s">
        <v>419</v>
      </c>
      <c r="U2844" s="17">
        <v>3</v>
      </c>
      <c r="V2844" s="17" t="str" cm="1">
        <f t="array" ref="V2844">_xlfn.IFS(U2844=0,"Prenovato",U2844=1,"Novato",U2844=2,"Principiante avanzado",U2844=3,"Competente",U2844=4,"Proficiente",U2844=5,"Master")</f>
        <v>Competente</v>
      </c>
      <c r="W2844" s="17">
        <v>4</v>
      </c>
      <c r="X2844" s="17" t="str" cm="1">
        <f t="array" ref="X2844">_xlfn.IFS(W2844=0,"No evidenciado",W2844=1,"Novato",W2844=2,"Principiante avanzado",W2844=3,"Competente",W2844=4,"Proficiente",W2844=5,"Master")</f>
        <v>Proficiente</v>
      </c>
      <c r="Y2844" s="17">
        <v>3</v>
      </c>
      <c r="Z2844" s="17" t="str" cm="1">
        <f t="array" ref="Z2844">_xlfn.IFS(Y2844=0,"No evidenciado",Y2844=1,"Novato",Y2844=2,"Principiante avanzado",Y2844=3,"Competente",Y2844=4,"Proficiente",Y2844=5,"Master")</f>
        <v>Competente</v>
      </c>
      <c r="AA2844" s="17">
        <v>3</v>
      </c>
      <c r="AB2844" s="17" t="str" cm="1">
        <f t="array" ref="AB2844">_xlfn.IFS(AA2844=0,"No evidenciado",AA2844=1,"Novato",AA2844=2,"Principiante avanzado",AA2844=3,"Competente",AA2844=4,"Proficiente",AA2844=5,"Master")</f>
        <v>Competente</v>
      </c>
      <c r="AC2844" s="17">
        <v>3</v>
      </c>
      <c r="AD2844" s="17" t="str" cm="1">
        <f t="array" ref="AD2844">_xlfn.IFS(AC2844=0,"Prenovato",AC2844=1,"Novato",AC2844=2,"Principiante avanzado",AC2844=3,"Competente",AC2844=4,"Proficiente",AC2844=5,"Master")</f>
        <v>Competente</v>
      </c>
      <c r="AE2844" s="17" t="s">
        <v>422</v>
      </c>
    </row>
    <row r="2845" spans="1:31" x14ac:dyDescent="0.25">
      <c r="A2845" t="s">
        <v>230</v>
      </c>
      <c r="B2845" t="s">
        <v>109</v>
      </c>
      <c r="C2845" t="s">
        <v>201</v>
      </c>
      <c r="D2845" t="s">
        <v>196</v>
      </c>
      <c r="E2845" t="s">
        <v>366</v>
      </c>
      <c r="F2845" t="s">
        <v>147</v>
      </c>
      <c r="G2845" t="s">
        <v>367</v>
      </c>
      <c r="H2845" s="4"/>
      <c r="I2845" s="1">
        <f t="shared" ca="1" si="179"/>
        <v>1485</v>
      </c>
      <c r="J2845" s="1" t="str">
        <f t="shared" ca="1" si="180"/>
        <v>3. Mayor a 6 meses</v>
      </c>
      <c r="K2845" t="str">
        <f t="shared" si="181"/>
        <v>NO</v>
      </c>
      <c r="L2845" t="s">
        <v>268</v>
      </c>
      <c r="M2845" t="s">
        <v>172</v>
      </c>
      <c r="N2845" t="s">
        <v>416</v>
      </c>
      <c r="O2845" t="s">
        <v>416</v>
      </c>
      <c r="P2845" t="str">
        <f t="shared" si="182"/>
        <v>MOISÉS YOEL PERALES HUAMANICalidad de datosEVALUACION ANTERIOR</v>
      </c>
      <c r="Q2845" t="str">
        <f>BASE[[#This Row],[NombresCalificado]]&amp;BASE[[#This Row],[TipoEvaluacion]]</f>
        <v>MOISÉS YOEL PERALES HUAMANIEVALUACION ANTERIOR</v>
      </c>
      <c r="R2845">
        <v>2</v>
      </c>
      <c r="S2845" t="s">
        <v>4</v>
      </c>
      <c r="T2845" t="s">
        <v>419</v>
      </c>
      <c r="U2845" s="17">
        <v>3</v>
      </c>
      <c r="V2845" s="17" t="str" cm="1">
        <f t="array" ref="V2845">_xlfn.IFS(U2845=0,"Prenovato",U2845=1,"Novato",U2845=2,"Principiante avanzado",U2845=3,"Competente",U2845=4,"Proficiente",U2845=5,"Master")</f>
        <v>Competente</v>
      </c>
      <c r="W2845" s="17">
        <v>4</v>
      </c>
      <c r="X2845" s="17" t="str" cm="1">
        <f t="array" ref="X2845">_xlfn.IFS(W2845=0,"No evidenciado",W2845=1,"Novato",W2845=2,"Principiante avanzado",W2845=3,"Competente",W2845=4,"Proficiente",W2845=5,"Master")</f>
        <v>Proficiente</v>
      </c>
      <c r="Y2845" s="17">
        <v>3</v>
      </c>
      <c r="Z2845" s="17" t="str" cm="1">
        <f t="array" ref="Z2845">_xlfn.IFS(Y2845=0,"No evidenciado",Y2845=1,"Novato",Y2845=2,"Principiante avanzado",Y2845=3,"Competente",Y2845=4,"Proficiente",Y2845=5,"Master")</f>
        <v>Competente</v>
      </c>
      <c r="AA2845" s="17">
        <v>3</v>
      </c>
      <c r="AB2845" s="17" t="str" cm="1">
        <f t="array" ref="AB2845">_xlfn.IFS(AA2845=0,"No evidenciado",AA2845=1,"Novato",AA2845=2,"Principiante avanzado",AA2845=3,"Competente",AA2845=4,"Proficiente",AA2845=5,"Master")</f>
        <v>Competente</v>
      </c>
      <c r="AC2845" s="17">
        <v>3</v>
      </c>
      <c r="AD2845" s="17" t="str" cm="1">
        <f t="array" ref="AD2845">_xlfn.IFS(AC2845=0,"Prenovato",AC2845=1,"Novato",AC2845=2,"Principiante avanzado",AC2845=3,"Competente",AC2845=4,"Proficiente",AC2845=5,"Master")</f>
        <v>Competente</v>
      </c>
      <c r="AE2845" s="17" t="s">
        <v>422</v>
      </c>
    </row>
    <row r="2846" spans="1:31" x14ac:dyDescent="0.25">
      <c r="A2846" t="s">
        <v>230</v>
      </c>
      <c r="B2846" t="s">
        <v>109</v>
      </c>
      <c r="C2846" t="s">
        <v>201</v>
      </c>
      <c r="D2846" t="s">
        <v>196</v>
      </c>
      <c r="E2846" t="s">
        <v>366</v>
      </c>
      <c r="F2846" t="s">
        <v>147</v>
      </c>
      <c r="G2846" t="s">
        <v>367</v>
      </c>
      <c r="H2846" s="4"/>
      <c r="I2846" s="1">
        <f t="shared" ca="1" si="179"/>
        <v>1485</v>
      </c>
      <c r="J2846" s="1" t="str">
        <f t="shared" ca="1" si="180"/>
        <v>3. Mayor a 6 meses</v>
      </c>
      <c r="K2846" t="str">
        <f t="shared" si="181"/>
        <v>NO</v>
      </c>
      <c r="L2846" t="s">
        <v>268</v>
      </c>
      <c r="M2846" t="s">
        <v>160</v>
      </c>
      <c r="N2846" t="s">
        <v>416</v>
      </c>
      <c r="O2846" t="s">
        <v>416</v>
      </c>
      <c r="P2846" t="str">
        <f t="shared" si="182"/>
        <v>MOISÉS YOEL PERALES HUAMANIIntegración de datos en tiempo realEVALUACION ANTERIOR</v>
      </c>
      <c r="Q2846" t="str">
        <f>BASE[[#This Row],[NombresCalificado]]&amp;BASE[[#This Row],[TipoEvaluacion]]</f>
        <v>MOISÉS YOEL PERALES HUAMANIEVALUACION ANTERIOR</v>
      </c>
      <c r="R2846">
        <v>0</v>
      </c>
      <c r="S2846" t="s">
        <v>185</v>
      </c>
      <c r="T2846" t="s">
        <v>420</v>
      </c>
      <c r="U2846" s="17">
        <v>3</v>
      </c>
      <c r="V2846" s="17" t="str" cm="1">
        <f t="array" ref="V2846">_xlfn.IFS(U2846=0,"Prenovato",U2846=1,"Novato",U2846=2,"Principiante avanzado",U2846=3,"Competente",U2846=4,"Proficiente",U2846=5,"Master")</f>
        <v>Competente</v>
      </c>
      <c r="W2846" s="17">
        <v>4</v>
      </c>
      <c r="X2846" s="17" t="str" cm="1">
        <f t="array" ref="X2846">_xlfn.IFS(W2846=0,"No evidenciado",W2846=1,"Novato",W2846=2,"Principiante avanzado",W2846=3,"Competente",W2846=4,"Proficiente",W2846=5,"Master")</f>
        <v>Proficiente</v>
      </c>
      <c r="Y2846" s="17">
        <v>3</v>
      </c>
      <c r="Z2846" s="17" t="str" cm="1">
        <f t="array" ref="Z2846">_xlfn.IFS(Y2846=0,"No evidenciado",Y2846=1,"Novato",Y2846=2,"Principiante avanzado",Y2846=3,"Competente",Y2846=4,"Proficiente",Y2846=5,"Master")</f>
        <v>Competente</v>
      </c>
      <c r="AA2846" s="17">
        <v>3</v>
      </c>
      <c r="AB2846" s="17" t="str" cm="1">
        <f t="array" ref="AB2846">_xlfn.IFS(AA2846=0,"No evidenciado",AA2846=1,"Novato",AA2846=2,"Principiante avanzado",AA2846=3,"Competente",AA2846=4,"Proficiente",AA2846=5,"Master")</f>
        <v>Competente</v>
      </c>
      <c r="AC2846" s="17">
        <v>3</v>
      </c>
      <c r="AD2846" s="17" t="str" cm="1">
        <f t="array" ref="AD2846">_xlfn.IFS(AC2846=0,"Prenovato",AC2846=1,"Novato",AC2846=2,"Principiante avanzado",AC2846=3,"Competente",AC2846=4,"Proficiente",AC2846=5,"Master")</f>
        <v>Competente</v>
      </c>
      <c r="AE2846" s="17" t="s">
        <v>422</v>
      </c>
    </row>
    <row r="2847" spans="1:31" x14ac:dyDescent="0.25">
      <c r="A2847" t="s">
        <v>230</v>
      </c>
      <c r="B2847" t="s">
        <v>109</v>
      </c>
      <c r="C2847" t="s">
        <v>201</v>
      </c>
      <c r="D2847" t="s">
        <v>196</v>
      </c>
      <c r="E2847" t="s">
        <v>366</v>
      </c>
      <c r="F2847" t="s">
        <v>147</v>
      </c>
      <c r="G2847" t="s">
        <v>367</v>
      </c>
      <c r="H2847" s="4"/>
      <c r="I2847" s="1">
        <f t="shared" ca="1" si="179"/>
        <v>1485</v>
      </c>
      <c r="J2847" s="1" t="str">
        <f t="shared" ca="1" si="180"/>
        <v>3. Mayor a 6 meses</v>
      </c>
      <c r="K2847" t="str">
        <f t="shared" si="181"/>
        <v>NO</v>
      </c>
      <c r="L2847" t="s">
        <v>268</v>
      </c>
      <c r="M2847" t="s">
        <v>164</v>
      </c>
      <c r="N2847" t="s">
        <v>417</v>
      </c>
      <c r="O2847" t="s">
        <v>416</v>
      </c>
      <c r="P2847" t="str">
        <f t="shared" si="182"/>
        <v>MOISÉS YOEL PERALES HUAMANIPrivacidad y seguridad de los datosEVALUACION ANTERIOR</v>
      </c>
      <c r="Q2847" t="str">
        <f>BASE[[#This Row],[NombresCalificado]]&amp;BASE[[#This Row],[TipoEvaluacion]]</f>
        <v>MOISÉS YOEL PERALES HUAMANIEVALUACION ANTERIOR</v>
      </c>
      <c r="R2847">
        <v>3</v>
      </c>
      <c r="S2847" t="s">
        <v>5</v>
      </c>
      <c r="T2847" t="s">
        <v>419</v>
      </c>
      <c r="U2847" s="17">
        <v>3</v>
      </c>
      <c r="V2847" s="17" t="str" cm="1">
        <f t="array" ref="V2847">_xlfn.IFS(U2847=0,"Prenovato",U2847=1,"Novato",U2847=2,"Principiante avanzado",U2847=3,"Competente",U2847=4,"Proficiente",U2847=5,"Master")</f>
        <v>Competente</v>
      </c>
      <c r="W2847" s="17">
        <v>4</v>
      </c>
      <c r="X2847" s="17" t="str" cm="1">
        <f t="array" ref="X2847">_xlfn.IFS(W2847=0,"No evidenciado",W2847=1,"Novato",W2847=2,"Principiante avanzado",W2847=3,"Competente",W2847=4,"Proficiente",W2847=5,"Master")</f>
        <v>Proficiente</v>
      </c>
      <c r="Y2847" s="17">
        <v>3</v>
      </c>
      <c r="Z2847" s="17" t="str" cm="1">
        <f t="array" ref="Z2847">_xlfn.IFS(Y2847=0,"No evidenciado",Y2847=1,"Novato",Y2847=2,"Principiante avanzado",Y2847=3,"Competente",Y2847=4,"Proficiente",Y2847=5,"Master")</f>
        <v>Competente</v>
      </c>
      <c r="AA2847" s="17">
        <v>3</v>
      </c>
      <c r="AB2847" s="17" t="str" cm="1">
        <f t="array" ref="AB2847">_xlfn.IFS(AA2847=0,"No evidenciado",AA2847=1,"Novato",AA2847=2,"Principiante avanzado",AA2847=3,"Competente",AA2847=4,"Proficiente",AA2847=5,"Master")</f>
        <v>Competente</v>
      </c>
      <c r="AC2847" s="17">
        <v>3</v>
      </c>
      <c r="AD2847" s="17" t="str" cm="1">
        <f t="array" ref="AD2847">_xlfn.IFS(AC2847=0,"Prenovato",AC2847=1,"Novato",AC2847=2,"Principiante avanzado",AC2847=3,"Competente",AC2847=4,"Proficiente",AC2847=5,"Master")</f>
        <v>Competente</v>
      </c>
      <c r="AE2847" s="17" t="s">
        <v>422</v>
      </c>
    </row>
    <row r="2848" spans="1:31" x14ac:dyDescent="0.25">
      <c r="A2848" t="s">
        <v>230</v>
      </c>
      <c r="B2848" t="s">
        <v>109</v>
      </c>
      <c r="C2848" t="s">
        <v>201</v>
      </c>
      <c r="D2848" t="s">
        <v>196</v>
      </c>
      <c r="E2848" t="s">
        <v>366</v>
      </c>
      <c r="F2848" t="s">
        <v>147</v>
      </c>
      <c r="G2848" t="s">
        <v>367</v>
      </c>
      <c r="H2848" s="4"/>
      <c r="I2848" s="1">
        <f t="shared" ca="1" si="179"/>
        <v>1485</v>
      </c>
      <c r="J2848" s="1" t="str">
        <f t="shared" ca="1" si="180"/>
        <v>3. Mayor a 6 meses</v>
      </c>
      <c r="K2848" t="str">
        <f t="shared" si="181"/>
        <v>NO</v>
      </c>
      <c r="L2848" t="s">
        <v>268</v>
      </c>
      <c r="M2848" t="s">
        <v>173</v>
      </c>
      <c r="N2848" t="s">
        <v>418</v>
      </c>
      <c r="O2848" t="s">
        <v>418</v>
      </c>
      <c r="P2848" t="str">
        <f t="shared" si="182"/>
        <v>MOISÉS YOEL PERALES HUAMANIDatalake BCPEVALUACION ANTERIOR</v>
      </c>
      <c r="Q2848" t="str">
        <f>BASE[[#This Row],[NombresCalificado]]&amp;BASE[[#This Row],[TipoEvaluacion]]</f>
        <v>MOISÉS YOEL PERALES HUAMANIEVALUACION ANTERIOR</v>
      </c>
      <c r="R2848">
        <v>4</v>
      </c>
      <c r="S2848" t="s">
        <v>7</v>
      </c>
      <c r="T2848" t="s">
        <v>419</v>
      </c>
      <c r="U2848" s="17">
        <v>3</v>
      </c>
      <c r="V2848" s="17" t="str" cm="1">
        <f t="array" ref="V2848">_xlfn.IFS(U2848=0,"Prenovato",U2848=1,"Novato",U2848=2,"Principiante avanzado",U2848=3,"Competente",U2848=4,"Proficiente",U2848=5,"Master")</f>
        <v>Competente</v>
      </c>
      <c r="W2848" s="17">
        <v>4</v>
      </c>
      <c r="X2848" s="17" t="str" cm="1">
        <f t="array" ref="X2848">_xlfn.IFS(W2848=0,"No evidenciado",W2848=1,"Novato",W2848=2,"Principiante avanzado",W2848=3,"Competente",W2848=4,"Proficiente",W2848=5,"Master")</f>
        <v>Proficiente</v>
      </c>
      <c r="Y2848" s="17">
        <v>3</v>
      </c>
      <c r="Z2848" s="17" t="str" cm="1">
        <f t="array" ref="Z2848">_xlfn.IFS(Y2848=0,"No evidenciado",Y2848=1,"Novato",Y2848=2,"Principiante avanzado",Y2848=3,"Competente",Y2848=4,"Proficiente",Y2848=5,"Master")</f>
        <v>Competente</v>
      </c>
      <c r="AA2848" s="17">
        <v>3</v>
      </c>
      <c r="AB2848" s="17" t="str" cm="1">
        <f t="array" ref="AB2848">_xlfn.IFS(AA2848=0,"No evidenciado",AA2848=1,"Novato",AA2848=2,"Principiante avanzado",AA2848=3,"Competente",AA2848=4,"Proficiente",AA2848=5,"Master")</f>
        <v>Competente</v>
      </c>
      <c r="AC2848" s="17">
        <v>3</v>
      </c>
      <c r="AD2848" s="17" t="str" cm="1">
        <f t="array" ref="AD2848">_xlfn.IFS(AC2848=0,"Prenovato",AC2848=1,"Novato",AC2848=2,"Principiante avanzado",AC2848=3,"Competente",AC2848=4,"Proficiente",AC2848=5,"Master")</f>
        <v>Competente</v>
      </c>
      <c r="AE2848" s="17" t="s">
        <v>422</v>
      </c>
    </row>
    <row r="2849" spans="1:31" x14ac:dyDescent="0.25">
      <c r="A2849" t="s">
        <v>230</v>
      </c>
      <c r="B2849" t="s">
        <v>109</v>
      </c>
      <c r="C2849" t="s">
        <v>201</v>
      </c>
      <c r="D2849" t="s">
        <v>196</v>
      </c>
      <c r="E2849" t="s">
        <v>366</v>
      </c>
      <c r="F2849" t="s">
        <v>147</v>
      </c>
      <c r="G2849" t="s">
        <v>367</v>
      </c>
      <c r="H2849" s="4"/>
      <c r="I2849" s="1">
        <f t="shared" ca="1" si="179"/>
        <v>1485</v>
      </c>
      <c r="J2849" s="1" t="str">
        <f t="shared" ca="1" si="180"/>
        <v>3. Mayor a 6 meses</v>
      </c>
      <c r="K2849" t="str">
        <f t="shared" si="181"/>
        <v>NO</v>
      </c>
      <c r="L2849" t="s">
        <v>268</v>
      </c>
      <c r="M2849" t="s">
        <v>167</v>
      </c>
      <c r="N2849" t="s">
        <v>417</v>
      </c>
      <c r="O2849" t="s">
        <v>416</v>
      </c>
      <c r="P2849" t="str">
        <f t="shared" si="182"/>
        <v>MOISÉS YOEL PERALES HUAMANICI-CDEVALUACION ANTERIOR</v>
      </c>
      <c r="Q2849" t="str">
        <f>BASE[[#This Row],[NombresCalificado]]&amp;BASE[[#This Row],[TipoEvaluacion]]</f>
        <v>MOISÉS YOEL PERALES HUAMANIEVALUACION ANTERIOR</v>
      </c>
      <c r="R2849">
        <v>2</v>
      </c>
      <c r="S2849" t="s">
        <v>4</v>
      </c>
      <c r="T2849" t="s">
        <v>419</v>
      </c>
      <c r="U2849" s="17">
        <v>3</v>
      </c>
      <c r="V2849" s="17" t="str" cm="1">
        <f t="array" ref="V2849">_xlfn.IFS(U2849=0,"Prenovato",U2849=1,"Novato",U2849=2,"Principiante avanzado",U2849=3,"Competente",U2849=4,"Proficiente",U2849=5,"Master")</f>
        <v>Competente</v>
      </c>
      <c r="W2849" s="17">
        <v>4</v>
      </c>
      <c r="X2849" s="17" t="str" cm="1">
        <f t="array" ref="X2849">_xlfn.IFS(W2849=0,"No evidenciado",W2849=1,"Novato",W2849=2,"Principiante avanzado",W2849=3,"Competente",W2849=4,"Proficiente",W2849=5,"Master")</f>
        <v>Proficiente</v>
      </c>
      <c r="Y2849" s="17">
        <v>3</v>
      </c>
      <c r="Z2849" s="17" t="str" cm="1">
        <f t="array" ref="Z2849">_xlfn.IFS(Y2849=0,"No evidenciado",Y2849=1,"Novato",Y2849=2,"Principiante avanzado",Y2849=3,"Competente",Y2849=4,"Proficiente",Y2849=5,"Master")</f>
        <v>Competente</v>
      </c>
      <c r="AA2849" s="17">
        <v>3</v>
      </c>
      <c r="AB2849" s="17" t="str" cm="1">
        <f t="array" ref="AB2849">_xlfn.IFS(AA2849=0,"No evidenciado",AA2849=1,"Novato",AA2849=2,"Principiante avanzado",AA2849=3,"Competente",AA2849=4,"Proficiente",AA2849=5,"Master")</f>
        <v>Competente</v>
      </c>
      <c r="AC2849" s="17">
        <v>3</v>
      </c>
      <c r="AD2849" s="17" t="str" cm="1">
        <f t="array" ref="AD2849">_xlfn.IFS(AC2849=0,"Prenovato",AC2849=1,"Novato",AC2849=2,"Principiante avanzado",AC2849=3,"Competente",AC2849=4,"Proficiente",AC2849=5,"Master")</f>
        <v>Competente</v>
      </c>
      <c r="AE2849" s="17" t="s">
        <v>422</v>
      </c>
    </row>
    <row r="2850" spans="1:31" x14ac:dyDescent="0.25">
      <c r="A2850" t="s">
        <v>230</v>
      </c>
      <c r="B2850" t="s">
        <v>109</v>
      </c>
      <c r="C2850" t="s">
        <v>201</v>
      </c>
      <c r="D2850" t="s">
        <v>196</v>
      </c>
      <c r="E2850" t="s">
        <v>366</v>
      </c>
      <c r="F2850" t="s">
        <v>147</v>
      </c>
      <c r="G2850" t="s">
        <v>367</v>
      </c>
      <c r="H2850" s="4"/>
      <c r="I2850" s="1">
        <f t="shared" ca="1" si="179"/>
        <v>1485</v>
      </c>
      <c r="J2850" s="1" t="str">
        <f t="shared" ca="1" si="180"/>
        <v>3. Mayor a 6 meses</v>
      </c>
      <c r="K2850" t="str">
        <f t="shared" si="181"/>
        <v>NO</v>
      </c>
      <c r="L2850" t="s">
        <v>268</v>
      </c>
      <c r="M2850" t="s">
        <v>159</v>
      </c>
      <c r="N2850" t="s">
        <v>416</v>
      </c>
      <c r="O2850" t="s">
        <v>416</v>
      </c>
      <c r="P2850" t="str">
        <f t="shared" si="182"/>
        <v>MOISÉS YOEL PERALES HUAMANIGobernanza de datosEVALUACION ANTERIOR</v>
      </c>
      <c r="Q2850" t="str">
        <f>BASE[[#This Row],[NombresCalificado]]&amp;BASE[[#This Row],[TipoEvaluacion]]</f>
        <v>MOISÉS YOEL PERALES HUAMANIEVALUACION ANTERIOR</v>
      </c>
      <c r="R2850">
        <v>3</v>
      </c>
      <c r="S2850" t="s">
        <v>5</v>
      </c>
      <c r="T2850" t="s">
        <v>419</v>
      </c>
      <c r="U2850" s="17">
        <v>3</v>
      </c>
      <c r="V2850" s="17" t="str" cm="1">
        <f t="array" ref="V2850">_xlfn.IFS(U2850=0,"Prenovato",U2850=1,"Novato",U2850=2,"Principiante avanzado",U2850=3,"Competente",U2850=4,"Proficiente",U2850=5,"Master")</f>
        <v>Competente</v>
      </c>
      <c r="W2850" s="17">
        <v>4</v>
      </c>
      <c r="X2850" s="17" t="str" cm="1">
        <f t="array" ref="X2850">_xlfn.IFS(W2850=0,"No evidenciado",W2850=1,"Novato",W2850=2,"Principiante avanzado",W2850=3,"Competente",W2850=4,"Proficiente",W2850=5,"Master")</f>
        <v>Proficiente</v>
      </c>
      <c r="Y2850" s="17">
        <v>3</v>
      </c>
      <c r="Z2850" s="17" t="str" cm="1">
        <f t="array" ref="Z2850">_xlfn.IFS(Y2850=0,"No evidenciado",Y2850=1,"Novato",Y2850=2,"Principiante avanzado",Y2850=3,"Competente",Y2850=4,"Proficiente",Y2850=5,"Master")</f>
        <v>Competente</v>
      </c>
      <c r="AA2850" s="17">
        <v>3</v>
      </c>
      <c r="AB2850" s="17" t="str" cm="1">
        <f t="array" ref="AB2850">_xlfn.IFS(AA2850=0,"No evidenciado",AA2850=1,"Novato",AA2850=2,"Principiante avanzado",AA2850=3,"Competente",AA2850=4,"Proficiente",AA2850=5,"Master")</f>
        <v>Competente</v>
      </c>
      <c r="AC2850" s="17">
        <v>3</v>
      </c>
      <c r="AD2850" s="17" t="str" cm="1">
        <f t="array" ref="AD2850">_xlfn.IFS(AC2850=0,"Prenovato",AC2850=1,"Novato",AC2850=2,"Principiante avanzado",AC2850=3,"Competente",AC2850=4,"Proficiente",AC2850=5,"Master")</f>
        <v>Competente</v>
      </c>
      <c r="AE2850" s="17" t="s">
        <v>422</v>
      </c>
    </row>
    <row r="2851" spans="1:31" x14ac:dyDescent="0.25">
      <c r="A2851" t="s">
        <v>230</v>
      </c>
      <c r="B2851" t="s">
        <v>109</v>
      </c>
      <c r="C2851" t="s">
        <v>201</v>
      </c>
      <c r="D2851" t="s">
        <v>196</v>
      </c>
      <c r="E2851" t="s">
        <v>366</v>
      </c>
      <c r="F2851" t="s">
        <v>147</v>
      </c>
      <c r="G2851" t="s">
        <v>367</v>
      </c>
      <c r="H2851" s="4"/>
      <c r="I2851" s="1">
        <f t="shared" ca="1" si="179"/>
        <v>1485</v>
      </c>
      <c r="J2851" s="1" t="str">
        <f t="shared" ca="1" si="180"/>
        <v>3. Mayor a 6 meses</v>
      </c>
      <c r="K2851" t="str">
        <f t="shared" si="181"/>
        <v>NO</v>
      </c>
      <c r="L2851" t="s">
        <v>268</v>
      </c>
      <c r="M2851" t="s">
        <v>171</v>
      </c>
      <c r="N2851" t="s">
        <v>416</v>
      </c>
      <c r="O2851" t="s">
        <v>416</v>
      </c>
      <c r="P2851" t="str">
        <f t="shared" si="182"/>
        <v>MOISÉS YOEL PERALES HUAMANIBases de datos en la nubeEVALUACION ANTERIOR</v>
      </c>
      <c r="Q2851" t="str">
        <f>BASE[[#This Row],[NombresCalificado]]&amp;BASE[[#This Row],[TipoEvaluacion]]</f>
        <v>MOISÉS YOEL PERALES HUAMANIEVALUACION ANTERIOR</v>
      </c>
      <c r="R2851">
        <v>0</v>
      </c>
      <c r="S2851" t="s">
        <v>185</v>
      </c>
      <c r="T2851" t="s">
        <v>420</v>
      </c>
      <c r="U2851" s="17">
        <v>3</v>
      </c>
      <c r="V2851" s="17" t="str" cm="1">
        <f t="array" ref="V2851">_xlfn.IFS(U2851=0,"Prenovato",U2851=1,"Novato",U2851=2,"Principiante avanzado",U2851=3,"Competente",U2851=4,"Proficiente",U2851=5,"Master")</f>
        <v>Competente</v>
      </c>
      <c r="W2851" s="17">
        <v>4</v>
      </c>
      <c r="X2851" s="17" t="str" cm="1">
        <f t="array" ref="X2851">_xlfn.IFS(W2851=0,"No evidenciado",W2851=1,"Novato",W2851=2,"Principiante avanzado",W2851=3,"Competente",W2851=4,"Proficiente",W2851=5,"Master")</f>
        <v>Proficiente</v>
      </c>
      <c r="Y2851" s="17">
        <v>3</v>
      </c>
      <c r="Z2851" s="17" t="str" cm="1">
        <f t="array" ref="Z2851">_xlfn.IFS(Y2851=0,"No evidenciado",Y2851=1,"Novato",Y2851=2,"Principiante avanzado",Y2851=3,"Competente",Y2851=4,"Proficiente",Y2851=5,"Master")</f>
        <v>Competente</v>
      </c>
      <c r="AA2851" s="17">
        <v>3</v>
      </c>
      <c r="AB2851" s="17" t="str" cm="1">
        <f t="array" ref="AB2851">_xlfn.IFS(AA2851=0,"No evidenciado",AA2851=1,"Novato",AA2851=2,"Principiante avanzado",AA2851=3,"Competente",AA2851=4,"Proficiente",AA2851=5,"Master")</f>
        <v>Competente</v>
      </c>
      <c r="AC2851" s="17">
        <v>3</v>
      </c>
      <c r="AD2851" s="17" t="str" cm="1">
        <f t="array" ref="AD2851">_xlfn.IFS(AC2851=0,"Prenovato",AC2851=1,"Novato",AC2851=2,"Principiante avanzado",AC2851=3,"Competente",AC2851=4,"Proficiente",AC2851=5,"Master")</f>
        <v>Competente</v>
      </c>
      <c r="AE2851" s="17" t="s">
        <v>422</v>
      </c>
    </row>
    <row r="2852" spans="1:31" x14ac:dyDescent="0.25">
      <c r="A2852" t="s">
        <v>230</v>
      </c>
      <c r="B2852" t="s">
        <v>109</v>
      </c>
      <c r="C2852" t="s">
        <v>201</v>
      </c>
      <c r="D2852" t="s">
        <v>196</v>
      </c>
      <c r="E2852" t="s">
        <v>368</v>
      </c>
      <c r="F2852" t="s">
        <v>148</v>
      </c>
      <c r="G2852" t="s">
        <v>369</v>
      </c>
      <c r="H2852" s="4"/>
      <c r="I2852" s="1">
        <f t="shared" ca="1" si="179"/>
        <v>1485</v>
      </c>
      <c r="J2852" s="1" t="str">
        <f t="shared" ca="1" si="180"/>
        <v>3. Mayor a 6 meses</v>
      </c>
      <c r="K2852" t="str">
        <f t="shared" si="181"/>
        <v>NO</v>
      </c>
      <c r="L2852" t="s">
        <v>268</v>
      </c>
      <c r="M2852" t="s">
        <v>174</v>
      </c>
      <c r="N2852" t="s">
        <v>416</v>
      </c>
      <c r="O2852" t="s">
        <v>416</v>
      </c>
      <c r="P2852" t="str">
        <f t="shared" si="182"/>
        <v>MAGNA GINEBRA CASTRO KANCHADatawarehouse BCPEVALUACION ANTERIOR</v>
      </c>
      <c r="Q2852" t="str">
        <f>BASE[[#This Row],[NombresCalificado]]&amp;BASE[[#This Row],[TipoEvaluacion]]</f>
        <v>MAGNA GINEBRA CASTRO KANCHAEVALUACION ANTERIOR</v>
      </c>
      <c r="R2852">
        <v>2</v>
      </c>
      <c r="S2852" t="s">
        <v>4</v>
      </c>
      <c r="T2852" t="s">
        <v>419</v>
      </c>
      <c r="U2852" s="17">
        <v>3</v>
      </c>
      <c r="V2852" s="17" t="str" cm="1">
        <f t="array" ref="V2852">_xlfn.IFS(U2852=0,"Prenovato",U2852=1,"Novato",U2852=2,"Principiante avanzado",U2852=3,"Competente",U2852=4,"Proficiente",U2852=5,"Master")</f>
        <v>Competente</v>
      </c>
      <c r="W2852" s="17">
        <v>3</v>
      </c>
      <c r="X2852" s="17" t="str" cm="1">
        <f t="array" ref="X2852">_xlfn.IFS(W2852=0,"No evidenciado",W2852=1,"Novato",W2852=2,"Principiante avanzado",W2852=3,"Competente",W2852=4,"Proficiente",W2852=5,"Master")</f>
        <v>Competente</v>
      </c>
      <c r="Y2852" s="17">
        <v>4</v>
      </c>
      <c r="Z2852" s="17" t="str" cm="1">
        <f t="array" ref="Z2852">_xlfn.IFS(Y2852=0,"No evidenciado",Y2852=1,"Novato",Y2852=2,"Principiante avanzado",Y2852=3,"Competente",Y2852=4,"Proficiente",Y2852=5,"Master")</f>
        <v>Proficiente</v>
      </c>
      <c r="AA2852" s="17">
        <v>3</v>
      </c>
      <c r="AB2852" s="17" t="str" cm="1">
        <f t="array" ref="AB2852">_xlfn.IFS(AA2852=0,"No evidenciado",AA2852=1,"Novato",AA2852=2,"Principiante avanzado",AA2852=3,"Competente",AA2852=4,"Proficiente",AA2852=5,"Master")</f>
        <v>Competente</v>
      </c>
      <c r="AC2852" s="17">
        <v>3</v>
      </c>
      <c r="AD2852" s="17" t="str" cm="1">
        <f t="array" ref="AD2852">_xlfn.IFS(AC2852=0,"Prenovato",AC2852=1,"Novato",AC2852=2,"Principiante avanzado",AC2852=3,"Competente",AC2852=4,"Proficiente",AC2852=5,"Master")</f>
        <v>Competente</v>
      </c>
      <c r="AE2852" s="17" t="s">
        <v>422</v>
      </c>
    </row>
    <row r="2853" spans="1:31" x14ac:dyDescent="0.25">
      <c r="A2853" t="s">
        <v>230</v>
      </c>
      <c r="B2853" t="s">
        <v>109</v>
      </c>
      <c r="C2853" t="s">
        <v>201</v>
      </c>
      <c r="D2853" t="s">
        <v>196</v>
      </c>
      <c r="E2853" t="s">
        <v>368</v>
      </c>
      <c r="F2853" t="s">
        <v>148</v>
      </c>
      <c r="G2853" t="s">
        <v>369</v>
      </c>
      <c r="H2853" s="4"/>
      <c r="I2853" s="1">
        <f t="shared" ca="1" si="179"/>
        <v>1485</v>
      </c>
      <c r="J2853" s="1" t="str">
        <f t="shared" ca="1" si="180"/>
        <v>3. Mayor a 6 meses</v>
      </c>
      <c r="K2853" t="str">
        <f t="shared" si="181"/>
        <v>NO</v>
      </c>
      <c r="L2853" t="s">
        <v>268</v>
      </c>
      <c r="M2853" t="s">
        <v>159</v>
      </c>
      <c r="N2853" t="s">
        <v>416</v>
      </c>
      <c r="O2853" t="s">
        <v>416</v>
      </c>
      <c r="P2853" t="str">
        <f t="shared" si="182"/>
        <v>MAGNA GINEBRA CASTRO KANCHAGobernanza de datosEVALUACION ANTERIOR</v>
      </c>
      <c r="Q2853" t="str">
        <f>BASE[[#This Row],[NombresCalificado]]&amp;BASE[[#This Row],[TipoEvaluacion]]</f>
        <v>MAGNA GINEBRA CASTRO KANCHAEVALUACION ANTERIOR</v>
      </c>
      <c r="R2853">
        <v>3</v>
      </c>
      <c r="S2853" t="s">
        <v>5</v>
      </c>
      <c r="T2853" t="s">
        <v>419</v>
      </c>
      <c r="U2853" s="17">
        <v>3</v>
      </c>
      <c r="V2853" s="17" t="str" cm="1">
        <f t="array" ref="V2853">_xlfn.IFS(U2853=0,"Prenovato",U2853=1,"Novato",U2853=2,"Principiante avanzado",U2853=3,"Competente",U2853=4,"Proficiente",U2853=5,"Master")</f>
        <v>Competente</v>
      </c>
      <c r="W2853" s="17">
        <v>3</v>
      </c>
      <c r="X2853" s="17" t="str" cm="1">
        <f t="array" ref="X2853">_xlfn.IFS(W2853=0,"No evidenciado",W2853=1,"Novato",W2853=2,"Principiante avanzado",W2853=3,"Competente",W2853=4,"Proficiente",W2853=5,"Master")</f>
        <v>Competente</v>
      </c>
      <c r="Y2853" s="17">
        <v>4</v>
      </c>
      <c r="Z2853" s="17" t="str" cm="1">
        <f t="array" ref="Z2853">_xlfn.IFS(Y2853=0,"No evidenciado",Y2853=1,"Novato",Y2853=2,"Principiante avanzado",Y2853=3,"Competente",Y2853=4,"Proficiente",Y2853=5,"Master")</f>
        <v>Proficiente</v>
      </c>
      <c r="AA2853" s="17">
        <v>3</v>
      </c>
      <c r="AB2853" s="17" t="str" cm="1">
        <f t="array" ref="AB2853">_xlfn.IFS(AA2853=0,"No evidenciado",AA2853=1,"Novato",AA2853=2,"Principiante avanzado",AA2853=3,"Competente",AA2853=4,"Proficiente",AA2853=5,"Master")</f>
        <v>Competente</v>
      </c>
      <c r="AC2853" s="17">
        <v>3</v>
      </c>
      <c r="AD2853" s="17" t="str" cm="1">
        <f t="array" ref="AD2853">_xlfn.IFS(AC2853=0,"Prenovato",AC2853=1,"Novato",AC2853=2,"Principiante avanzado",AC2853=3,"Competente",AC2853=4,"Proficiente",AC2853=5,"Master")</f>
        <v>Competente</v>
      </c>
      <c r="AE2853" s="17" t="s">
        <v>422</v>
      </c>
    </row>
    <row r="2854" spans="1:31" x14ac:dyDescent="0.25">
      <c r="A2854" t="s">
        <v>230</v>
      </c>
      <c r="B2854" t="s">
        <v>109</v>
      </c>
      <c r="C2854" t="s">
        <v>201</v>
      </c>
      <c r="D2854" t="s">
        <v>196</v>
      </c>
      <c r="E2854" t="s">
        <v>368</v>
      </c>
      <c r="F2854" t="s">
        <v>148</v>
      </c>
      <c r="G2854" t="s">
        <v>369</v>
      </c>
      <c r="H2854" s="4"/>
      <c r="I2854" s="1">
        <f t="shared" ca="1" si="179"/>
        <v>1485</v>
      </c>
      <c r="J2854" s="1" t="str">
        <f t="shared" ca="1" si="180"/>
        <v>3. Mayor a 6 meses</v>
      </c>
      <c r="K2854" t="str">
        <f t="shared" si="181"/>
        <v>NO</v>
      </c>
      <c r="L2854" t="s">
        <v>268</v>
      </c>
      <c r="M2854" t="s">
        <v>163</v>
      </c>
      <c r="N2854" t="s">
        <v>417</v>
      </c>
      <c r="O2854" t="s">
        <v>416</v>
      </c>
      <c r="P2854" t="str">
        <f t="shared" si="182"/>
        <v>MAGNA GINEBRA CASTRO KANCHANube BCPEVALUACION ANTERIOR</v>
      </c>
      <c r="Q2854" t="str">
        <f>BASE[[#This Row],[NombresCalificado]]&amp;BASE[[#This Row],[TipoEvaluacion]]</f>
        <v>MAGNA GINEBRA CASTRO KANCHAEVALUACION ANTERIOR</v>
      </c>
      <c r="R2854">
        <v>0</v>
      </c>
      <c r="S2854" t="s">
        <v>185</v>
      </c>
      <c r="T2854" t="s">
        <v>420</v>
      </c>
      <c r="U2854" s="17">
        <v>3</v>
      </c>
      <c r="V2854" s="17" t="str" cm="1">
        <f t="array" ref="V2854">_xlfn.IFS(U2854=0,"Prenovato",U2854=1,"Novato",U2854=2,"Principiante avanzado",U2854=3,"Competente",U2854=4,"Proficiente",U2854=5,"Master")</f>
        <v>Competente</v>
      </c>
      <c r="W2854" s="17">
        <v>3</v>
      </c>
      <c r="X2854" s="17" t="str" cm="1">
        <f t="array" ref="X2854">_xlfn.IFS(W2854=0,"No evidenciado",W2854=1,"Novato",W2854=2,"Principiante avanzado",W2854=3,"Competente",W2854=4,"Proficiente",W2854=5,"Master")</f>
        <v>Competente</v>
      </c>
      <c r="Y2854" s="17">
        <v>4</v>
      </c>
      <c r="Z2854" s="17" t="str" cm="1">
        <f t="array" ref="Z2854">_xlfn.IFS(Y2854=0,"No evidenciado",Y2854=1,"Novato",Y2854=2,"Principiante avanzado",Y2854=3,"Competente",Y2854=4,"Proficiente",Y2854=5,"Master")</f>
        <v>Proficiente</v>
      </c>
      <c r="AA2854" s="17">
        <v>3</v>
      </c>
      <c r="AB2854" s="17" t="str" cm="1">
        <f t="array" ref="AB2854">_xlfn.IFS(AA2854=0,"No evidenciado",AA2854=1,"Novato",AA2854=2,"Principiante avanzado",AA2854=3,"Competente",AA2854=4,"Proficiente",AA2854=5,"Master")</f>
        <v>Competente</v>
      </c>
      <c r="AC2854" s="17">
        <v>3</v>
      </c>
      <c r="AD2854" s="17" t="str" cm="1">
        <f t="array" ref="AD2854">_xlfn.IFS(AC2854=0,"Prenovato",AC2854=1,"Novato",AC2854=2,"Principiante avanzado",AC2854=3,"Competente",AC2854=4,"Proficiente",AC2854=5,"Master")</f>
        <v>Competente</v>
      </c>
      <c r="AE2854" s="17" t="s">
        <v>422</v>
      </c>
    </row>
    <row r="2855" spans="1:31" x14ac:dyDescent="0.25">
      <c r="A2855" t="s">
        <v>230</v>
      </c>
      <c r="B2855" t="s">
        <v>109</v>
      </c>
      <c r="C2855" t="s">
        <v>201</v>
      </c>
      <c r="D2855" t="s">
        <v>196</v>
      </c>
      <c r="E2855" t="s">
        <v>368</v>
      </c>
      <c r="F2855" t="s">
        <v>148</v>
      </c>
      <c r="G2855" t="s">
        <v>369</v>
      </c>
      <c r="H2855" s="4"/>
      <c r="I2855" s="1">
        <f t="shared" ca="1" si="179"/>
        <v>1485</v>
      </c>
      <c r="J2855" s="1" t="str">
        <f t="shared" ca="1" si="180"/>
        <v>3. Mayor a 6 meses</v>
      </c>
      <c r="K2855" t="str">
        <f t="shared" si="181"/>
        <v>NO</v>
      </c>
      <c r="L2855" t="s">
        <v>268</v>
      </c>
      <c r="M2855" t="s">
        <v>171</v>
      </c>
      <c r="N2855" t="s">
        <v>416</v>
      </c>
      <c r="O2855" t="s">
        <v>416</v>
      </c>
      <c r="P2855" t="str">
        <f t="shared" si="182"/>
        <v>MAGNA GINEBRA CASTRO KANCHABases de datos en la nubeEVALUACION ANTERIOR</v>
      </c>
      <c r="Q2855" t="str">
        <f>BASE[[#This Row],[NombresCalificado]]&amp;BASE[[#This Row],[TipoEvaluacion]]</f>
        <v>MAGNA GINEBRA CASTRO KANCHAEVALUACION ANTERIOR</v>
      </c>
      <c r="R2855">
        <v>0</v>
      </c>
      <c r="S2855" t="s">
        <v>185</v>
      </c>
      <c r="T2855" t="s">
        <v>420</v>
      </c>
      <c r="U2855" s="17">
        <v>3</v>
      </c>
      <c r="V2855" s="17" t="str" cm="1">
        <f t="array" ref="V2855">_xlfn.IFS(U2855=0,"Prenovato",U2855=1,"Novato",U2855=2,"Principiante avanzado",U2855=3,"Competente",U2855=4,"Proficiente",U2855=5,"Master")</f>
        <v>Competente</v>
      </c>
      <c r="W2855" s="17">
        <v>3</v>
      </c>
      <c r="X2855" s="17" t="str" cm="1">
        <f t="array" ref="X2855">_xlfn.IFS(W2855=0,"No evidenciado",W2855=1,"Novato",W2855=2,"Principiante avanzado",W2855=3,"Competente",W2855=4,"Proficiente",W2855=5,"Master")</f>
        <v>Competente</v>
      </c>
      <c r="Y2855" s="17">
        <v>4</v>
      </c>
      <c r="Z2855" s="17" t="str" cm="1">
        <f t="array" ref="Z2855">_xlfn.IFS(Y2855=0,"No evidenciado",Y2855=1,"Novato",Y2855=2,"Principiante avanzado",Y2855=3,"Competente",Y2855=4,"Proficiente",Y2855=5,"Master")</f>
        <v>Proficiente</v>
      </c>
      <c r="AA2855" s="17">
        <v>3</v>
      </c>
      <c r="AB2855" s="17" t="str" cm="1">
        <f t="array" ref="AB2855">_xlfn.IFS(AA2855=0,"No evidenciado",AA2855=1,"Novato",AA2855=2,"Principiante avanzado",AA2855=3,"Competente",AA2855=4,"Proficiente",AA2855=5,"Master")</f>
        <v>Competente</v>
      </c>
      <c r="AC2855" s="17">
        <v>3</v>
      </c>
      <c r="AD2855" s="17" t="str" cm="1">
        <f t="array" ref="AD2855">_xlfn.IFS(AC2855=0,"Prenovato",AC2855=1,"Novato",AC2855=2,"Principiante avanzado",AC2855=3,"Competente",AC2855=4,"Proficiente",AC2855=5,"Master")</f>
        <v>Competente</v>
      </c>
      <c r="AE2855" s="17" t="s">
        <v>422</v>
      </c>
    </row>
    <row r="2856" spans="1:31" x14ac:dyDescent="0.25">
      <c r="A2856" t="s">
        <v>230</v>
      </c>
      <c r="B2856" t="s">
        <v>109</v>
      </c>
      <c r="C2856" t="s">
        <v>201</v>
      </c>
      <c r="D2856" t="s">
        <v>196</v>
      </c>
      <c r="E2856" t="s">
        <v>368</v>
      </c>
      <c r="F2856" t="s">
        <v>148</v>
      </c>
      <c r="G2856" t="s">
        <v>369</v>
      </c>
      <c r="H2856" s="4"/>
      <c r="I2856" s="1">
        <f t="shared" ca="1" si="179"/>
        <v>1485</v>
      </c>
      <c r="J2856" s="1" t="str">
        <f t="shared" ca="1" si="180"/>
        <v>3. Mayor a 6 meses</v>
      </c>
      <c r="K2856" t="str">
        <f t="shared" si="181"/>
        <v>NO</v>
      </c>
      <c r="L2856" t="s">
        <v>268</v>
      </c>
      <c r="M2856" t="s">
        <v>164</v>
      </c>
      <c r="N2856" t="s">
        <v>417</v>
      </c>
      <c r="O2856" t="s">
        <v>416</v>
      </c>
      <c r="P2856" t="str">
        <f t="shared" si="182"/>
        <v>MAGNA GINEBRA CASTRO KANCHAPrivacidad y seguridad de los datosEVALUACION ANTERIOR</v>
      </c>
      <c r="Q2856" t="str">
        <f>BASE[[#This Row],[NombresCalificado]]&amp;BASE[[#This Row],[TipoEvaluacion]]</f>
        <v>MAGNA GINEBRA CASTRO KANCHAEVALUACION ANTERIOR</v>
      </c>
      <c r="R2856">
        <v>3</v>
      </c>
      <c r="S2856" t="s">
        <v>5</v>
      </c>
      <c r="T2856" t="s">
        <v>419</v>
      </c>
      <c r="U2856" s="17">
        <v>3</v>
      </c>
      <c r="V2856" s="17" t="str" cm="1">
        <f t="array" ref="V2856">_xlfn.IFS(U2856=0,"Prenovato",U2856=1,"Novato",U2856=2,"Principiante avanzado",U2856=3,"Competente",U2856=4,"Proficiente",U2856=5,"Master")</f>
        <v>Competente</v>
      </c>
      <c r="W2856" s="17">
        <v>3</v>
      </c>
      <c r="X2856" s="17" t="str" cm="1">
        <f t="array" ref="X2856">_xlfn.IFS(W2856=0,"No evidenciado",W2856=1,"Novato",W2856=2,"Principiante avanzado",W2856=3,"Competente",W2856=4,"Proficiente",W2856=5,"Master")</f>
        <v>Competente</v>
      </c>
      <c r="Y2856" s="17">
        <v>4</v>
      </c>
      <c r="Z2856" s="17" t="str" cm="1">
        <f t="array" ref="Z2856">_xlfn.IFS(Y2856=0,"No evidenciado",Y2856=1,"Novato",Y2856=2,"Principiante avanzado",Y2856=3,"Competente",Y2856=4,"Proficiente",Y2856=5,"Master")</f>
        <v>Proficiente</v>
      </c>
      <c r="AA2856" s="17">
        <v>3</v>
      </c>
      <c r="AB2856" s="17" t="str" cm="1">
        <f t="array" ref="AB2856">_xlfn.IFS(AA2856=0,"No evidenciado",AA2856=1,"Novato",AA2856=2,"Principiante avanzado",AA2856=3,"Competente",AA2856=4,"Proficiente",AA2856=5,"Master")</f>
        <v>Competente</v>
      </c>
      <c r="AC2856" s="17">
        <v>3</v>
      </c>
      <c r="AD2856" s="17" t="str" cm="1">
        <f t="array" ref="AD2856">_xlfn.IFS(AC2856=0,"Prenovato",AC2856=1,"Novato",AC2856=2,"Principiante avanzado",AC2856=3,"Competente",AC2856=4,"Proficiente",AC2856=5,"Master")</f>
        <v>Competente</v>
      </c>
      <c r="AE2856" s="17" t="s">
        <v>422</v>
      </c>
    </row>
    <row r="2857" spans="1:31" x14ac:dyDescent="0.25">
      <c r="A2857" t="s">
        <v>230</v>
      </c>
      <c r="B2857" t="s">
        <v>109</v>
      </c>
      <c r="C2857" t="s">
        <v>201</v>
      </c>
      <c r="D2857" t="s">
        <v>196</v>
      </c>
      <c r="E2857" t="s">
        <v>368</v>
      </c>
      <c r="F2857" t="s">
        <v>148</v>
      </c>
      <c r="G2857" t="s">
        <v>369</v>
      </c>
      <c r="H2857" s="4"/>
      <c r="I2857" s="1">
        <f t="shared" ca="1" si="179"/>
        <v>1485</v>
      </c>
      <c r="J2857" s="1" t="str">
        <f t="shared" ca="1" si="180"/>
        <v>3. Mayor a 6 meses</v>
      </c>
      <c r="K2857" t="str">
        <f t="shared" si="181"/>
        <v>NO</v>
      </c>
      <c r="L2857" t="s">
        <v>268</v>
      </c>
      <c r="M2857" t="s">
        <v>166</v>
      </c>
      <c r="N2857" t="s">
        <v>416</v>
      </c>
      <c r="O2857" t="s">
        <v>416</v>
      </c>
      <c r="P2857" t="str">
        <f t="shared" si="182"/>
        <v>MAGNA GINEBRA CASTRO KANCHABase de datos No-SQLEVALUACION ANTERIOR</v>
      </c>
      <c r="Q2857" t="str">
        <f>BASE[[#This Row],[NombresCalificado]]&amp;BASE[[#This Row],[TipoEvaluacion]]</f>
        <v>MAGNA GINEBRA CASTRO KANCHAEVALUACION ANTERIOR</v>
      </c>
      <c r="R2857">
        <v>0</v>
      </c>
      <c r="S2857" t="s">
        <v>185</v>
      </c>
      <c r="T2857" t="s">
        <v>420</v>
      </c>
      <c r="U2857" s="17">
        <v>3</v>
      </c>
      <c r="V2857" s="17" t="str" cm="1">
        <f t="array" ref="V2857">_xlfn.IFS(U2857=0,"Prenovato",U2857=1,"Novato",U2857=2,"Principiante avanzado",U2857=3,"Competente",U2857=4,"Proficiente",U2857=5,"Master")</f>
        <v>Competente</v>
      </c>
      <c r="W2857" s="17">
        <v>3</v>
      </c>
      <c r="X2857" s="17" t="str" cm="1">
        <f t="array" ref="X2857">_xlfn.IFS(W2857=0,"No evidenciado",W2857=1,"Novato",W2857=2,"Principiante avanzado",W2857=3,"Competente",W2857=4,"Proficiente",W2857=5,"Master")</f>
        <v>Competente</v>
      </c>
      <c r="Y2857" s="17">
        <v>4</v>
      </c>
      <c r="Z2857" s="17" t="str" cm="1">
        <f t="array" ref="Z2857">_xlfn.IFS(Y2857=0,"No evidenciado",Y2857=1,"Novato",Y2857=2,"Principiante avanzado",Y2857=3,"Competente",Y2857=4,"Proficiente",Y2857=5,"Master")</f>
        <v>Proficiente</v>
      </c>
      <c r="AA2857" s="17">
        <v>3</v>
      </c>
      <c r="AB2857" s="17" t="str" cm="1">
        <f t="array" ref="AB2857">_xlfn.IFS(AA2857=0,"No evidenciado",AA2857=1,"Novato",AA2857=2,"Principiante avanzado",AA2857=3,"Competente",AA2857=4,"Proficiente",AA2857=5,"Master")</f>
        <v>Competente</v>
      </c>
      <c r="AC2857" s="17">
        <v>3</v>
      </c>
      <c r="AD2857" s="17" t="str" cm="1">
        <f t="array" ref="AD2857">_xlfn.IFS(AC2857=0,"Prenovato",AC2857=1,"Novato",AC2857=2,"Principiante avanzado",AC2857=3,"Competente",AC2857=4,"Proficiente",AC2857=5,"Master")</f>
        <v>Competente</v>
      </c>
      <c r="AE2857" s="17" t="s">
        <v>422</v>
      </c>
    </row>
    <row r="2858" spans="1:31" x14ac:dyDescent="0.25">
      <c r="A2858" t="s">
        <v>230</v>
      </c>
      <c r="B2858" t="s">
        <v>109</v>
      </c>
      <c r="C2858" t="s">
        <v>201</v>
      </c>
      <c r="D2858" t="s">
        <v>196</v>
      </c>
      <c r="E2858" t="s">
        <v>368</v>
      </c>
      <c r="F2858" t="s">
        <v>148</v>
      </c>
      <c r="G2858" t="s">
        <v>369</v>
      </c>
      <c r="H2858" s="4"/>
      <c r="I2858" s="1">
        <f t="shared" ca="1" si="179"/>
        <v>1485</v>
      </c>
      <c r="J2858" s="1" t="str">
        <f t="shared" ca="1" si="180"/>
        <v>3. Mayor a 6 meses</v>
      </c>
      <c r="K2858" t="str">
        <f t="shared" si="181"/>
        <v>NO</v>
      </c>
      <c r="L2858" t="s">
        <v>268</v>
      </c>
      <c r="M2858" t="s">
        <v>173</v>
      </c>
      <c r="N2858" t="s">
        <v>418</v>
      </c>
      <c r="O2858" t="s">
        <v>418</v>
      </c>
      <c r="P2858" t="str">
        <f t="shared" si="182"/>
        <v>MAGNA GINEBRA CASTRO KANCHADatalake BCPEVALUACION ANTERIOR</v>
      </c>
      <c r="Q2858" t="str">
        <f>BASE[[#This Row],[NombresCalificado]]&amp;BASE[[#This Row],[TipoEvaluacion]]</f>
        <v>MAGNA GINEBRA CASTRO KANCHAEVALUACION ANTERIOR</v>
      </c>
      <c r="R2858">
        <v>3</v>
      </c>
      <c r="S2858" t="s">
        <v>5</v>
      </c>
      <c r="T2858" t="s">
        <v>419</v>
      </c>
      <c r="U2858" s="17">
        <v>3</v>
      </c>
      <c r="V2858" s="17" t="str" cm="1">
        <f t="array" ref="V2858">_xlfn.IFS(U2858=0,"Prenovato",U2858=1,"Novato",U2858=2,"Principiante avanzado",U2858=3,"Competente",U2858=4,"Proficiente",U2858=5,"Master")</f>
        <v>Competente</v>
      </c>
      <c r="W2858" s="17">
        <v>3</v>
      </c>
      <c r="X2858" s="17" t="str" cm="1">
        <f t="array" ref="X2858">_xlfn.IFS(W2858=0,"No evidenciado",W2858=1,"Novato",W2858=2,"Principiante avanzado",W2858=3,"Competente",W2858=4,"Proficiente",W2858=5,"Master")</f>
        <v>Competente</v>
      </c>
      <c r="Y2858" s="17">
        <v>4</v>
      </c>
      <c r="Z2858" s="17" t="str" cm="1">
        <f t="array" ref="Z2858">_xlfn.IFS(Y2858=0,"No evidenciado",Y2858=1,"Novato",Y2858=2,"Principiante avanzado",Y2858=3,"Competente",Y2858=4,"Proficiente",Y2858=5,"Master")</f>
        <v>Proficiente</v>
      </c>
      <c r="AA2858" s="17">
        <v>3</v>
      </c>
      <c r="AB2858" s="17" t="str" cm="1">
        <f t="array" ref="AB2858">_xlfn.IFS(AA2858=0,"No evidenciado",AA2858=1,"Novato",AA2858=2,"Principiante avanzado",AA2858=3,"Competente",AA2858=4,"Proficiente",AA2858=5,"Master")</f>
        <v>Competente</v>
      </c>
      <c r="AC2858" s="17">
        <v>3</v>
      </c>
      <c r="AD2858" s="17" t="str" cm="1">
        <f t="array" ref="AD2858">_xlfn.IFS(AC2858=0,"Prenovato",AC2858=1,"Novato",AC2858=2,"Principiante avanzado",AC2858=3,"Competente",AC2858=4,"Proficiente",AC2858=5,"Master")</f>
        <v>Competente</v>
      </c>
      <c r="AE2858" s="17" t="s">
        <v>422</v>
      </c>
    </row>
    <row r="2859" spans="1:31" x14ac:dyDescent="0.25">
      <c r="A2859" t="s">
        <v>230</v>
      </c>
      <c r="B2859" t="s">
        <v>109</v>
      </c>
      <c r="C2859" t="s">
        <v>201</v>
      </c>
      <c r="D2859" t="s">
        <v>196</v>
      </c>
      <c r="E2859" t="s">
        <v>368</v>
      </c>
      <c r="F2859" t="s">
        <v>148</v>
      </c>
      <c r="G2859" t="s">
        <v>369</v>
      </c>
      <c r="H2859" s="4"/>
      <c r="I2859" s="1">
        <f t="shared" ca="1" si="179"/>
        <v>1485</v>
      </c>
      <c r="J2859" s="1" t="str">
        <f t="shared" ca="1" si="180"/>
        <v>3. Mayor a 6 meses</v>
      </c>
      <c r="K2859" t="str">
        <f t="shared" si="181"/>
        <v>NO</v>
      </c>
      <c r="L2859" t="s">
        <v>268</v>
      </c>
      <c r="M2859" t="s">
        <v>160</v>
      </c>
      <c r="N2859" t="s">
        <v>416</v>
      </c>
      <c r="O2859" t="s">
        <v>416</v>
      </c>
      <c r="P2859" t="str">
        <f t="shared" si="182"/>
        <v>MAGNA GINEBRA CASTRO KANCHAIntegración de datos en tiempo realEVALUACION ANTERIOR</v>
      </c>
      <c r="Q2859" t="str">
        <f>BASE[[#This Row],[NombresCalificado]]&amp;BASE[[#This Row],[TipoEvaluacion]]</f>
        <v>MAGNA GINEBRA CASTRO KANCHAEVALUACION ANTERIOR</v>
      </c>
      <c r="R2859">
        <v>0</v>
      </c>
      <c r="S2859" t="s">
        <v>185</v>
      </c>
      <c r="T2859" t="s">
        <v>420</v>
      </c>
      <c r="U2859" s="17">
        <v>3</v>
      </c>
      <c r="V2859" s="17" t="str" cm="1">
        <f t="array" ref="V2859">_xlfn.IFS(U2859=0,"Prenovato",U2859=1,"Novato",U2859=2,"Principiante avanzado",U2859=3,"Competente",U2859=4,"Proficiente",U2859=5,"Master")</f>
        <v>Competente</v>
      </c>
      <c r="W2859" s="17">
        <v>3</v>
      </c>
      <c r="X2859" s="17" t="str" cm="1">
        <f t="array" ref="X2859">_xlfn.IFS(W2859=0,"No evidenciado",W2859=1,"Novato",W2859=2,"Principiante avanzado",W2859=3,"Competente",W2859=4,"Proficiente",W2859=5,"Master")</f>
        <v>Competente</v>
      </c>
      <c r="Y2859" s="17">
        <v>4</v>
      </c>
      <c r="Z2859" s="17" t="str" cm="1">
        <f t="array" ref="Z2859">_xlfn.IFS(Y2859=0,"No evidenciado",Y2859=1,"Novato",Y2859=2,"Principiante avanzado",Y2859=3,"Competente",Y2859=4,"Proficiente",Y2859=5,"Master")</f>
        <v>Proficiente</v>
      </c>
      <c r="AA2859" s="17">
        <v>3</v>
      </c>
      <c r="AB2859" s="17" t="str" cm="1">
        <f t="array" ref="AB2859">_xlfn.IFS(AA2859=0,"No evidenciado",AA2859=1,"Novato",AA2859=2,"Principiante avanzado",AA2859=3,"Competente",AA2859=4,"Proficiente",AA2859=5,"Master")</f>
        <v>Competente</v>
      </c>
      <c r="AC2859" s="17">
        <v>3</v>
      </c>
      <c r="AD2859" s="17" t="str" cm="1">
        <f t="array" ref="AD2859">_xlfn.IFS(AC2859=0,"Prenovato",AC2859=1,"Novato",AC2859=2,"Principiante avanzado",AC2859=3,"Competente",AC2859=4,"Proficiente",AC2859=5,"Master")</f>
        <v>Competente</v>
      </c>
      <c r="AE2859" s="17" t="s">
        <v>422</v>
      </c>
    </row>
    <row r="2860" spans="1:31" x14ac:dyDescent="0.25">
      <c r="A2860" t="s">
        <v>230</v>
      </c>
      <c r="B2860" t="s">
        <v>109</v>
      </c>
      <c r="C2860" t="s">
        <v>201</v>
      </c>
      <c r="D2860" t="s">
        <v>196</v>
      </c>
      <c r="E2860" t="s">
        <v>368</v>
      </c>
      <c r="F2860" t="s">
        <v>148</v>
      </c>
      <c r="G2860" t="s">
        <v>369</v>
      </c>
      <c r="H2860" s="4"/>
      <c r="I2860" s="1">
        <f t="shared" ca="1" si="179"/>
        <v>1485</v>
      </c>
      <c r="J2860" s="1" t="str">
        <f t="shared" ca="1" si="180"/>
        <v>3. Mayor a 6 meses</v>
      </c>
      <c r="K2860" t="str">
        <f t="shared" si="181"/>
        <v>NO</v>
      </c>
      <c r="L2860" t="s">
        <v>268</v>
      </c>
      <c r="M2860" t="s">
        <v>172</v>
      </c>
      <c r="N2860" t="s">
        <v>416</v>
      </c>
      <c r="O2860" t="s">
        <v>416</v>
      </c>
      <c r="P2860" t="str">
        <f t="shared" si="182"/>
        <v>MAGNA GINEBRA CASTRO KANCHACalidad de datosEVALUACION ANTERIOR</v>
      </c>
      <c r="Q2860" t="str">
        <f>BASE[[#This Row],[NombresCalificado]]&amp;BASE[[#This Row],[TipoEvaluacion]]</f>
        <v>MAGNA GINEBRA CASTRO KANCHAEVALUACION ANTERIOR</v>
      </c>
      <c r="R2860">
        <v>2</v>
      </c>
      <c r="S2860" t="s">
        <v>4</v>
      </c>
      <c r="T2860" t="s">
        <v>419</v>
      </c>
      <c r="U2860" s="17">
        <v>3</v>
      </c>
      <c r="V2860" s="17" t="str" cm="1">
        <f t="array" ref="V2860">_xlfn.IFS(U2860=0,"Prenovato",U2860=1,"Novato",U2860=2,"Principiante avanzado",U2860=3,"Competente",U2860=4,"Proficiente",U2860=5,"Master")</f>
        <v>Competente</v>
      </c>
      <c r="W2860" s="17">
        <v>3</v>
      </c>
      <c r="X2860" s="17" t="str" cm="1">
        <f t="array" ref="X2860">_xlfn.IFS(W2860=0,"No evidenciado",W2860=1,"Novato",W2860=2,"Principiante avanzado",W2860=3,"Competente",W2860=4,"Proficiente",W2860=5,"Master")</f>
        <v>Competente</v>
      </c>
      <c r="Y2860" s="17">
        <v>4</v>
      </c>
      <c r="Z2860" s="17" t="str" cm="1">
        <f t="array" ref="Z2860">_xlfn.IFS(Y2860=0,"No evidenciado",Y2860=1,"Novato",Y2860=2,"Principiante avanzado",Y2860=3,"Competente",Y2860=4,"Proficiente",Y2860=5,"Master")</f>
        <v>Proficiente</v>
      </c>
      <c r="AA2860" s="17">
        <v>3</v>
      </c>
      <c r="AB2860" s="17" t="str" cm="1">
        <f t="array" ref="AB2860">_xlfn.IFS(AA2860=0,"No evidenciado",AA2860=1,"Novato",AA2860=2,"Principiante avanzado",AA2860=3,"Competente",AA2860=4,"Proficiente",AA2860=5,"Master")</f>
        <v>Competente</v>
      </c>
      <c r="AC2860" s="17">
        <v>3</v>
      </c>
      <c r="AD2860" s="17" t="str" cm="1">
        <f t="array" ref="AD2860">_xlfn.IFS(AC2860=0,"Prenovato",AC2860=1,"Novato",AC2860=2,"Principiante avanzado",AC2860=3,"Competente",AC2860=4,"Proficiente",AC2860=5,"Master")</f>
        <v>Competente</v>
      </c>
      <c r="AE2860" s="17" t="s">
        <v>422</v>
      </c>
    </row>
    <row r="2861" spans="1:31" x14ac:dyDescent="0.25">
      <c r="A2861" t="s">
        <v>230</v>
      </c>
      <c r="B2861" t="s">
        <v>109</v>
      </c>
      <c r="C2861" t="s">
        <v>201</v>
      </c>
      <c r="D2861" t="s">
        <v>196</v>
      </c>
      <c r="E2861" t="s">
        <v>368</v>
      </c>
      <c r="F2861" t="s">
        <v>148</v>
      </c>
      <c r="G2861" t="s">
        <v>369</v>
      </c>
      <c r="H2861" s="4"/>
      <c r="I2861" s="1">
        <f t="shared" ca="1" si="179"/>
        <v>1485</v>
      </c>
      <c r="J2861" s="1" t="str">
        <f t="shared" ca="1" si="180"/>
        <v>3. Mayor a 6 meses</v>
      </c>
      <c r="K2861" t="str">
        <f t="shared" si="181"/>
        <v>NO</v>
      </c>
      <c r="L2861" t="s">
        <v>268</v>
      </c>
      <c r="M2861" t="s">
        <v>169</v>
      </c>
      <c r="N2861" t="s">
        <v>416</v>
      </c>
      <c r="O2861" t="s">
        <v>416</v>
      </c>
      <c r="P2861" t="str">
        <f t="shared" si="182"/>
        <v>MAGNA GINEBRA CASTRO KANCHAAnálisis de datosEVALUACION ANTERIOR</v>
      </c>
      <c r="Q2861" t="str">
        <f>BASE[[#This Row],[NombresCalificado]]&amp;BASE[[#This Row],[TipoEvaluacion]]</f>
        <v>MAGNA GINEBRA CASTRO KANCHAEVALUACION ANTERIOR</v>
      </c>
      <c r="R2861">
        <v>0</v>
      </c>
      <c r="S2861" t="s">
        <v>185</v>
      </c>
      <c r="T2861" t="s">
        <v>420</v>
      </c>
      <c r="U2861" s="17">
        <v>3</v>
      </c>
      <c r="V2861" s="17" t="str" cm="1">
        <f t="array" ref="V2861">_xlfn.IFS(U2861=0,"Prenovato",U2861=1,"Novato",U2861=2,"Principiante avanzado",U2861=3,"Competente",U2861=4,"Proficiente",U2861=5,"Master")</f>
        <v>Competente</v>
      </c>
      <c r="W2861" s="17">
        <v>3</v>
      </c>
      <c r="X2861" s="17" t="str" cm="1">
        <f t="array" ref="X2861">_xlfn.IFS(W2861=0,"No evidenciado",W2861=1,"Novato",W2861=2,"Principiante avanzado",W2861=3,"Competente",W2861=4,"Proficiente",W2861=5,"Master")</f>
        <v>Competente</v>
      </c>
      <c r="Y2861" s="17">
        <v>4</v>
      </c>
      <c r="Z2861" s="17" t="str" cm="1">
        <f t="array" ref="Z2861">_xlfn.IFS(Y2861=0,"No evidenciado",Y2861=1,"Novato",Y2861=2,"Principiante avanzado",Y2861=3,"Competente",Y2861=4,"Proficiente",Y2861=5,"Master")</f>
        <v>Proficiente</v>
      </c>
      <c r="AA2861" s="17">
        <v>3</v>
      </c>
      <c r="AB2861" s="17" t="str" cm="1">
        <f t="array" ref="AB2861">_xlfn.IFS(AA2861=0,"No evidenciado",AA2861=1,"Novato",AA2861=2,"Principiante avanzado",AA2861=3,"Competente",AA2861=4,"Proficiente",AA2861=5,"Master")</f>
        <v>Competente</v>
      </c>
      <c r="AC2861" s="17">
        <v>3</v>
      </c>
      <c r="AD2861" s="17" t="str" cm="1">
        <f t="array" ref="AD2861">_xlfn.IFS(AC2861=0,"Prenovato",AC2861=1,"Novato",AC2861=2,"Principiante avanzado",AC2861=3,"Competente",AC2861=4,"Proficiente",AC2861=5,"Master")</f>
        <v>Competente</v>
      </c>
      <c r="AE2861" s="17" t="s">
        <v>422</v>
      </c>
    </row>
    <row r="2862" spans="1:31" x14ac:dyDescent="0.25">
      <c r="A2862" t="s">
        <v>230</v>
      </c>
      <c r="B2862" t="s">
        <v>109</v>
      </c>
      <c r="C2862" t="s">
        <v>201</v>
      </c>
      <c r="D2862" t="s">
        <v>196</v>
      </c>
      <c r="E2862" t="s">
        <v>368</v>
      </c>
      <c r="F2862" t="s">
        <v>148</v>
      </c>
      <c r="G2862" t="s">
        <v>369</v>
      </c>
      <c r="H2862" s="4"/>
      <c r="I2862" s="1">
        <f t="shared" ca="1" si="179"/>
        <v>1485</v>
      </c>
      <c r="J2862" s="1" t="str">
        <f t="shared" ca="1" si="180"/>
        <v>3. Mayor a 6 meses</v>
      </c>
      <c r="K2862" t="str">
        <f t="shared" si="181"/>
        <v>NO</v>
      </c>
      <c r="L2862" t="s">
        <v>268</v>
      </c>
      <c r="M2862" t="s">
        <v>167</v>
      </c>
      <c r="N2862" t="s">
        <v>417</v>
      </c>
      <c r="O2862" t="s">
        <v>416</v>
      </c>
      <c r="P2862" t="str">
        <f t="shared" si="182"/>
        <v>MAGNA GINEBRA CASTRO KANCHACI-CDEVALUACION ANTERIOR</v>
      </c>
      <c r="Q2862" t="str">
        <f>BASE[[#This Row],[NombresCalificado]]&amp;BASE[[#This Row],[TipoEvaluacion]]</f>
        <v>MAGNA GINEBRA CASTRO KANCHAEVALUACION ANTERIOR</v>
      </c>
      <c r="R2862">
        <v>2</v>
      </c>
      <c r="S2862" t="s">
        <v>4</v>
      </c>
      <c r="T2862" t="s">
        <v>419</v>
      </c>
      <c r="U2862" s="17">
        <v>3</v>
      </c>
      <c r="V2862" s="17" t="str" cm="1">
        <f t="array" ref="V2862">_xlfn.IFS(U2862=0,"Prenovato",U2862=1,"Novato",U2862=2,"Principiante avanzado",U2862=3,"Competente",U2862=4,"Proficiente",U2862=5,"Master")</f>
        <v>Competente</v>
      </c>
      <c r="W2862" s="17">
        <v>3</v>
      </c>
      <c r="X2862" s="17" t="str" cm="1">
        <f t="array" ref="X2862">_xlfn.IFS(W2862=0,"No evidenciado",W2862=1,"Novato",W2862=2,"Principiante avanzado",W2862=3,"Competente",W2862=4,"Proficiente",W2862=5,"Master")</f>
        <v>Competente</v>
      </c>
      <c r="Y2862" s="17">
        <v>4</v>
      </c>
      <c r="Z2862" s="17" t="str" cm="1">
        <f t="array" ref="Z2862">_xlfn.IFS(Y2862=0,"No evidenciado",Y2862=1,"Novato",Y2862=2,"Principiante avanzado",Y2862=3,"Competente",Y2862=4,"Proficiente",Y2862=5,"Master")</f>
        <v>Proficiente</v>
      </c>
      <c r="AA2862" s="17">
        <v>3</v>
      </c>
      <c r="AB2862" s="17" t="str" cm="1">
        <f t="array" ref="AB2862">_xlfn.IFS(AA2862=0,"No evidenciado",AA2862=1,"Novato",AA2862=2,"Principiante avanzado",AA2862=3,"Competente",AA2862=4,"Proficiente",AA2862=5,"Master")</f>
        <v>Competente</v>
      </c>
      <c r="AC2862" s="17">
        <v>3</v>
      </c>
      <c r="AD2862" s="17" t="str" cm="1">
        <f t="array" ref="AD2862">_xlfn.IFS(AC2862=0,"Prenovato",AC2862=1,"Novato",AC2862=2,"Principiante avanzado",AC2862=3,"Competente",AC2862=4,"Proficiente",AC2862=5,"Master")</f>
        <v>Competente</v>
      </c>
      <c r="AE2862" s="17" t="s">
        <v>422</v>
      </c>
    </row>
    <row r="2863" spans="1:31" x14ac:dyDescent="0.25">
      <c r="A2863" t="s">
        <v>230</v>
      </c>
      <c r="B2863" t="s">
        <v>109</v>
      </c>
      <c r="C2863" t="s">
        <v>201</v>
      </c>
      <c r="D2863" t="s">
        <v>196</v>
      </c>
      <c r="E2863" t="s">
        <v>368</v>
      </c>
      <c r="F2863" t="s">
        <v>148</v>
      </c>
      <c r="G2863" t="s">
        <v>369</v>
      </c>
      <c r="H2863" s="4"/>
      <c r="I2863" s="1">
        <f t="shared" ca="1" si="179"/>
        <v>1485</v>
      </c>
      <c r="J2863" s="1" t="str">
        <f t="shared" ca="1" si="180"/>
        <v>3. Mayor a 6 meses</v>
      </c>
      <c r="K2863" t="str">
        <f t="shared" si="181"/>
        <v>NO</v>
      </c>
      <c r="L2863" t="s">
        <v>268</v>
      </c>
      <c r="M2863" t="s">
        <v>158</v>
      </c>
      <c r="N2863" t="s">
        <v>416</v>
      </c>
      <c r="O2863" t="s">
        <v>416</v>
      </c>
      <c r="P2863" t="str">
        <f t="shared" si="182"/>
        <v>MAGNA GINEBRA CASTRO KANCHAServicios en la nubeEVALUACION ANTERIOR</v>
      </c>
      <c r="Q2863" t="str">
        <f>BASE[[#This Row],[NombresCalificado]]&amp;BASE[[#This Row],[TipoEvaluacion]]</f>
        <v>MAGNA GINEBRA CASTRO KANCHAEVALUACION ANTERIOR</v>
      </c>
      <c r="R2863">
        <v>0</v>
      </c>
      <c r="S2863" t="s">
        <v>185</v>
      </c>
      <c r="T2863" t="s">
        <v>420</v>
      </c>
      <c r="U2863" s="17">
        <v>3</v>
      </c>
      <c r="V2863" s="17" t="str" cm="1">
        <f t="array" ref="V2863">_xlfn.IFS(U2863=0,"Prenovato",U2863=1,"Novato",U2863=2,"Principiante avanzado",U2863=3,"Competente",U2863=4,"Proficiente",U2863=5,"Master")</f>
        <v>Competente</v>
      </c>
      <c r="W2863" s="17">
        <v>3</v>
      </c>
      <c r="X2863" s="17" t="str" cm="1">
        <f t="array" ref="X2863">_xlfn.IFS(W2863=0,"No evidenciado",W2863=1,"Novato",W2863=2,"Principiante avanzado",W2863=3,"Competente",W2863=4,"Proficiente",W2863=5,"Master")</f>
        <v>Competente</v>
      </c>
      <c r="Y2863" s="17">
        <v>4</v>
      </c>
      <c r="Z2863" s="17" t="str" cm="1">
        <f t="array" ref="Z2863">_xlfn.IFS(Y2863=0,"No evidenciado",Y2863=1,"Novato",Y2863=2,"Principiante avanzado",Y2863=3,"Competente",Y2863=4,"Proficiente",Y2863=5,"Master")</f>
        <v>Proficiente</v>
      </c>
      <c r="AA2863" s="17">
        <v>3</v>
      </c>
      <c r="AB2863" s="17" t="str" cm="1">
        <f t="array" ref="AB2863">_xlfn.IFS(AA2863=0,"No evidenciado",AA2863=1,"Novato",AA2863=2,"Principiante avanzado",AA2863=3,"Competente",AA2863=4,"Proficiente",AA2863=5,"Master")</f>
        <v>Competente</v>
      </c>
      <c r="AC2863" s="17">
        <v>3</v>
      </c>
      <c r="AD2863" s="17" t="str" cm="1">
        <f t="array" ref="AD2863">_xlfn.IFS(AC2863=0,"Prenovato",AC2863=1,"Novato",AC2863=2,"Principiante avanzado",AC2863=3,"Competente",AC2863=4,"Proficiente",AC2863=5,"Master")</f>
        <v>Competente</v>
      </c>
      <c r="AE2863" s="17" t="s">
        <v>422</v>
      </c>
    </row>
    <row r="2864" spans="1:31" x14ac:dyDescent="0.25">
      <c r="A2864" t="s">
        <v>230</v>
      </c>
      <c r="B2864" t="s">
        <v>109</v>
      </c>
      <c r="C2864" t="s">
        <v>201</v>
      </c>
      <c r="D2864" t="s">
        <v>196</v>
      </c>
      <c r="E2864" t="s">
        <v>368</v>
      </c>
      <c r="F2864" t="s">
        <v>148</v>
      </c>
      <c r="G2864" t="s">
        <v>369</v>
      </c>
      <c r="H2864" s="4"/>
      <c r="I2864" s="1">
        <f t="shared" ca="1" si="179"/>
        <v>1485</v>
      </c>
      <c r="J2864" s="1" t="str">
        <f t="shared" ca="1" si="180"/>
        <v>3. Mayor a 6 meses</v>
      </c>
      <c r="K2864" t="str">
        <f t="shared" si="181"/>
        <v>NO</v>
      </c>
      <c r="L2864" t="s">
        <v>268</v>
      </c>
      <c r="M2864" t="s">
        <v>162</v>
      </c>
      <c r="N2864" t="s">
        <v>416</v>
      </c>
      <c r="O2864" t="s">
        <v>416</v>
      </c>
      <c r="P2864" t="str">
        <f t="shared" si="182"/>
        <v>MAGNA GINEBRA CASTRO KANCHAMLOpsEVALUACION ANTERIOR</v>
      </c>
      <c r="Q2864" t="str">
        <f>BASE[[#This Row],[NombresCalificado]]&amp;BASE[[#This Row],[TipoEvaluacion]]</f>
        <v>MAGNA GINEBRA CASTRO KANCHAEVALUACION ANTERIOR</v>
      </c>
      <c r="R2864">
        <v>0</v>
      </c>
      <c r="S2864" t="s">
        <v>185</v>
      </c>
      <c r="T2864" t="s">
        <v>419</v>
      </c>
      <c r="U2864" s="17">
        <v>3</v>
      </c>
      <c r="V2864" s="17" t="str" cm="1">
        <f t="array" ref="V2864">_xlfn.IFS(U2864=0,"Prenovato",U2864=1,"Novato",U2864=2,"Principiante avanzado",U2864=3,"Competente",U2864=4,"Proficiente",U2864=5,"Master")</f>
        <v>Competente</v>
      </c>
      <c r="W2864" s="17">
        <v>3</v>
      </c>
      <c r="X2864" s="17" t="str" cm="1">
        <f t="array" ref="X2864">_xlfn.IFS(W2864=0,"No evidenciado",W2864=1,"Novato",W2864=2,"Principiante avanzado",W2864=3,"Competente",W2864=4,"Proficiente",W2864=5,"Master")</f>
        <v>Competente</v>
      </c>
      <c r="Y2864" s="17">
        <v>4</v>
      </c>
      <c r="Z2864" s="17" t="str" cm="1">
        <f t="array" ref="Z2864">_xlfn.IFS(Y2864=0,"No evidenciado",Y2864=1,"Novato",Y2864=2,"Principiante avanzado",Y2864=3,"Competente",Y2864=4,"Proficiente",Y2864=5,"Master")</f>
        <v>Proficiente</v>
      </c>
      <c r="AA2864" s="17">
        <v>3</v>
      </c>
      <c r="AB2864" s="17" t="str" cm="1">
        <f t="array" ref="AB2864">_xlfn.IFS(AA2864=0,"No evidenciado",AA2864=1,"Novato",AA2864=2,"Principiante avanzado",AA2864=3,"Competente",AA2864=4,"Proficiente",AA2864=5,"Master")</f>
        <v>Competente</v>
      </c>
      <c r="AC2864" s="17">
        <v>3</v>
      </c>
      <c r="AD2864" s="17" t="str" cm="1">
        <f t="array" ref="AD2864">_xlfn.IFS(AC2864=0,"Prenovato",AC2864=1,"Novato",AC2864=2,"Principiante avanzado",AC2864=3,"Competente",AC2864=4,"Proficiente",AC2864=5,"Master")</f>
        <v>Competente</v>
      </c>
      <c r="AE2864" s="17" t="s">
        <v>422</v>
      </c>
    </row>
    <row r="2865" spans="1:31" x14ac:dyDescent="0.25">
      <c r="A2865" t="s">
        <v>230</v>
      </c>
      <c r="B2865" t="s">
        <v>109</v>
      </c>
      <c r="C2865" t="s">
        <v>201</v>
      </c>
      <c r="D2865" t="s">
        <v>196</v>
      </c>
      <c r="E2865" t="s">
        <v>368</v>
      </c>
      <c r="F2865" t="s">
        <v>148</v>
      </c>
      <c r="G2865" t="s">
        <v>369</v>
      </c>
      <c r="H2865" s="4"/>
      <c r="I2865" s="1">
        <f t="shared" ca="1" si="179"/>
        <v>1485</v>
      </c>
      <c r="J2865" s="1" t="str">
        <f t="shared" ca="1" si="180"/>
        <v>3. Mayor a 6 meses</v>
      </c>
      <c r="K2865" t="str">
        <f t="shared" si="181"/>
        <v>NO</v>
      </c>
      <c r="L2865" t="s">
        <v>268</v>
      </c>
      <c r="M2865" t="s">
        <v>55</v>
      </c>
      <c r="N2865" t="s">
        <v>418</v>
      </c>
      <c r="O2865" t="s">
        <v>418</v>
      </c>
      <c r="P2865" t="str">
        <f t="shared" si="182"/>
        <v>MAGNA GINEBRA CASTRO KANCHAProgramaciónEVALUACION ANTERIOR</v>
      </c>
      <c r="Q2865" t="str">
        <f>BASE[[#This Row],[NombresCalificado]]&amp;BASE[[#This Row],[TipoEvaluacion]]</f>
        <v>MAGNA GINEBRA CASTRO KANCHAEVALUACION ANTERIOR</v>
      </c>
      <c r="R2865">
        <v>3</v>
      </c>
      <c r="S2865" t="s">
        <v>5</v>
      </c>
      <c r="T2865" t="s">
        <v>419</v>
      </c>
      <c r="U2865" s="17">
        <v>3</v>
      </c>
      <c r="V2865" s="17" t="str" cm="1">
        <f t="array" ref="V2865">_xlfn.IFS(U2865=0,"Prenovato",U2865=1,"Novato",U2865=2,"Principiante avanzado",U2865=3,"Competente",U2865=4,"Proficiente",U2865=5,"Master")</f>
        <v>Competente</v>
      </c>
      <c r="W2865" s="17">
        <v>3</v>
      </c>
      <c r="X2865" s="17" t="str" cm="1">
        <f t="array" ref="X2865">_xlfn.IFS(W2865=0,"No evidenciado",W2865=1,"Novato",W2865=2,"Principiante avanzado",W2865=3,"Competente",W2865=4,"Proficiente",W2865=5,"Master")</f>
        <v>Competente</v>
      </c>
      <c r="Y2865" s="17">
        <v>4</v>
      </c>
      <c r="Z2865" s="17" t="str" cm="1">
        <f t="array" ref="Z2865">_xlfn.IFS(Y2865=0,"No evidenciado",Y2865=1,"Novato",Y2865=2,"Principiante avanzado",Y2865=3,"Competente",Y2865=4,"Proficiente",Y2865=5,"Master")</f>
        <v>Proficiente</v>
      </c>
      <c r="AA2865" s="17">
        <v>3</v>
      </c>
      <c r="AB2865" s="17" t="str" cm="1">
        <f t="array" ref="AB2865">_xlfn.IFS(AA2865=0,"No evidenciado",AA2865=1,"Novato",AA2865=2,"Principiante avanzado",AA2865=3,"Competente",AA2865=4,"Proficiente",AA2865=5,"Master")</f>
        <v>Competente</v>
      </c>
      <c r="AC2865" s="17">
        <v>3</v>
      </c>
      <c r="AD2865" s="17" t="str" cm="1">
        <f t="array" ref="AD2865">_xlfn.IFS(AC2865=0,"Prenovato",AC2865=1,"Novato",AC2865=2,"Principiante avanzado",AC2865=3,"Competente",AC2865=4,"Proficiente",AC2865=5,"Master")</f>
        <v>Competente</v>
      </c>
      <c r="AE2865" s="17" t="s">
        <v>422</v>
      </c>
    </row>
    <row r="2866" spans="1:31" x14ac:dyDescent="0.25">
      <c r="A2866" t="s">
        <v>230</v>
      </c>
      <c r="B2866" t="s">
        <v>109</v>
      </c>
      <c r="C2866" t="s">
        <v>201</v>
      </c>
      <c r="D2866" t="s">
        <v>196</v>
      </c>
      <c r="E2866" t="s">
        <v>368</v>
      </c>
      <c r="F2866" t="s">
        <v>148</v>
      </c>
      <c r="G2866" t="s">
        <v>369</v>
      </c>
      <c r="H2866" s="4"/>
      <c r="I2866" s="1">
        <f t="shared" ca="1" si="179"/>
        <v>1485</v>
      </c>
      <c r="J2866" s="1" t="str">
        <f t="shared" ca="1" si="180"/>
        <v>3. Mayor a 6 meses</v>
      </c>
      <c r="K2866" t="str">
        <f t="shared" si="181"/>
        <v>NO</v>
      </c>
      <c r="L2866" t="s">
        <v>268</v>
      </c>
      <c r="M2866" t="s">
        <v>168</v>
      </c>
      <c r="N2866" t="s">
        <v>418</v>
      </c>
      <c r="O2866" t="s">
        <v>418</v>
      </c>
      <c r="P2866" t="str">
        <f t="shared" si="182"/>
        <v>MAGNA GINEBRA CASTRO KANCHABase de datos relacionalEVALUACION ANTERIOR</v>
      </c>
      <c r="Q2866" t="str">
        <f>BASE[[#This Row],[NombresCalificado]]&amp;BASE[[#This Row],[TipoEvaluacion]]</f>
        <v>MAGNA GINEBRA CASTRO KANCHAEVALUACION ANTERIOR</v>
      </c>
      <c r="R2866">
        <v>3</v>
      </c>
      <c r="S2866" t="s">
        <v>5</v>
      </c>
      <c r="T2866" t="s">
        <v>419</v>
      </c>
      <c r="U2866" s="17">
        <v>3</v>
      </c>
      <c r="V2866" s="17" t="str" cm="1">
        <f t="array" ref="V2866">_xlfn.IFS(U2866=0,"Prenovato",U2866=1,"Novato",U2866=2,"Principiante avanzado",U2866=3,"Competente",U2866=4,"Proficiente",U2866=5,"Master")</f>
        <v>Competente</v>
      </c>
      <c r="W2866" s="17">
        <v>3</v>
      </c>
      <c r="X2866" s="17" t="str" cm="1">
        <f t="array" ref="X2866">_xlfn.IFS(W2866=0,"No evidenciado",W2866=1,"Novato",W2866=2,"Principiante avanzado",W2866=3,"Competente",W2866=4,"Proficiente",W2866=5,"Master")</f>
        <v>Competente</v>
      </c>
      <c r="Y2866" s="17">
        <v>4</v>
      </c>
      <c r="Z2866" s="17" t="str" cm="1">
        <f t="array" ref="Z2866">_xlfn.IFS(Y2866=0,"No evidenciado",Y2866=1,"Novato",Y2866=2,"Principiante avanzado",Y2866=3,"Competente",Y2866=4,"Proficiente",Y2866=5,"Master")</f>
        <v>Proficiente</v>
      </c>
      <c r="AA2866" s="17">
        <v>3</v>
      </c>
      <c r="AB2866" s="17" t="str" cm="1">
        <f t="array" ref="AB2866">_xlfn.IFS(AA2866=0,"No evidenciado",AA2866=1,"Novato",AA2866=2,"Principiante avanzado",AA2866=3,"Competente",AA2866=4,"Proficiente",AA2866=5,"Master")</f>
        <v>Competente</v>
      </c>
      <c r="AC2866" s="17">
        <v>3</v>
      </c>
      <c r="AD2866" s="17" t="str" cm="1">
        <f t="array" ref="AD2866">_xlfn.IFS(AC2866=0,"Prenovato",AC2866=1,"Novato",AC2866=2,"Principiante avanzado",AC2866=3,"Competente",AC2866=4,"Proficiente",AC2866=5,"Master")</f>
        <v>Competente</v>
      </c>
      <c r="AE2866" s="17" t="s">
        <v>422</v>
      </c>
    </row>
    <row r="2867" spans="1:31" x14ac:dyDescent="0.25">
      <c r="A2867" t="s">
        <v>230</v>
      </c>
      <c r="B2867" t="s">
        <v>109</v>
      </c>
      <c r="C2867" t="s">
        <v>201</v>
      </c>
      <c r="D2867" t="s">
        <v>196</v>
      </c>
      <c r="E2867" t="s">
        <v>368</v>
      </c>
      <c r="F2867" t="s">
        <v>148</v>
      </c>
      <c r="G2867" t="s">
        <v>369</v>
      </c>
      <c r="H2867" s="4"/>
      <c r="I2867" s="1">
        <f t="shared" ca="1" si="179"/>
        <v>1485</v>
      </c>
      <c r="J2867" s="1" t="str">
        <f t="shared" ca="1" si="180"/>
        <v>3. Mayor a 6 meses</v>
      </c>
      <c r="K2867" t="str">
        <f t="shared" si="181"/>
        <v>NO</v>
      </c>
      <c r="L2867" t="s">
        <v>268</v>
      </c>
      <c r="M2867" t="s">
        <v>170</v>
      </c>
      <c r="N2867" t="s">
        <v>417</v>
      </c>
      <c r="O2867" t="s">
        <v>416</v>
      </c>
      <c r="P2867" t="str">
        <f t="shared" si="182"/>
        <v>MAGNA GINEBRA CASTRO KANCHAArquitectura de datosEVALUACION ANTERIOR</v>
      </c>
      <c r="Q2867" t="str">
        <f>BASE[[#This Row],[NombresCalificado]]&amp;BASE[[#This Row],[TipoEvaluacion]]</f>
        <v>MAGNA GINEBRA CASTRO KANCHAEVALUACION ANTERIOR</v>
      </c>
      <c r="R2867">
        <v>3</v>
      </c>
      <c r="S2867" t="s">
        <v>5</v>
      </c>
      <c r="T2867" t="s">
        <v>419</v>
      </c>
      <c r="U2867" s="17">
        <v>3</v>
      </c>
      <c r="V2867" s="17" t="str" cm="1">
        <f t="array" ref="V2867">_xlfn.IFS(U2867=0,"Prenovato",U2867=1,"Novato",U2867=2,"Principiante avanzado",U2867=3,"Competente",U2867=4,"Proficiente",U2867=5,"Master")</f>
        <v>Competente</v>
      </c>
      <c r="W2867" s="17">
        <v>3</v>
      </c>
      <c r="X2867" s="17" t="str" cm="1">
        <f t="array" ref="X2867">_xlfn.IFS(W2867=0,"No evidenciado",W2867=1,"Novato",W2867=2,"Principiante avanzado",W2867=3,"Competente",W2867=4,"Proficiente",W2867=5,"Master")</f>
        <v>Competente</v>
      </c>
      <c r="Y2867" s="17">
        <v>4</v>
      </c>
      <c r="Z2867" s="17" t="str" cm="1">
        <f t="array" ref="Z2867">_xlfn.IFS(Y2867=0,"No evidenciado",Y2867=1,"Novato",Y2867=2,"Principiante avanzado",Y2867=3,"Competente",Y2867=4,"Proficiente",Y2867=5,"Master")</f>
        <v>Proficiente</v>
      </c>
      <c r="AA2867" s="17">
        <v>3</v>
      </c>
      <c r="AB2867" s="17" t="str" cm="1">
        <f t="array" ref="AB2867">_xlfn.IFS(AA2867=0,"No evidenciado",AA2867=1,"Novato",AA2867=2,"Principiante avanzado",AA2867=3,"Competente",AA2867=4,"Proficiente",AA2867=5,"Master")</f>
        <v>Competente</v>
      </c>
      <c r="AC2867" s="17">
        <v>3</v>
      </c>
      <c r="AD2867" s="17" t="str" cm="1">
        <f t="array" ref="AD2867">_xlfn.IFS(AC2867=0,"Prenovato",AC2867=1,"Novato",AC2867=2,"Principiante avanzado",AC2867=3,"Competente",AC2867=4,"Proficiente",AC2867=5,"Master")</f>
        <v>Competente</v>
      </c>
      <c r="AE2867" s="17" t="s">
        <v>422</v>
      </c>
    </row>
    <row r="2868" spans="1:31" x14ac:dyDescent="0.25">
      <c r="A2868" t="s">
        <v>230</v>
      </c>
      <c r="B2868" t="s">
        <v>109</v>
      </c>
      <c r="C2868" t="s">
        <v>201</v>
      </c>
      <c r="D2868" t="s">
        <v>196</v>
      </c>
      <c r="E2868" t="s">
        <v>368</v>
      </c>
      <c r="F2868" t="s">
        <v>148</v>
      </c>
      <c r="G2868" t="s">
        <v>369</v>
      </c>
      <c r="H2868" s="4"/>
      <c r="I2868" s="1">
        <f t="shared" ca="1" si="179"/>
        <v>1485</v>
      </c>
      <c r="J2868" s="1" t="str">
        <f t="shared" ca="1" si="180"/>
        <v>3. Mayor a 6 meses</v>
      </c>
      <c r="K2868" t="str">
        <f t="shared" si="181"/>
        <v>NO</v>
      </c>
      <c r="L2868" t="s">
        <v>268</v>
      </c>
      <c r="M2868" t="s">
        <v>56</v>
      </c>
      <c r="N2868" t="s">
        <v>417</v>
      </c>
      <c r="O2868" t="s">
        <v>416</v>
      </c>
      <c r="P2868" t="str">
        <f t="shared" si="182"/>
        <v>MAGNA GINEBRA CASTRO KANCHAControl de versionesEVALUACION ANTERIOR</v>
      </c>
      <c r="Q2868" t="str">
        <f>BASE[[#This Row],[NombresCalificado]]&amp;BASE[[#This Row],[TipoEvaluacion]]</f>
        <v>MAGNA GINEBRA CASTRO KANCHAEVALUACION ANTERIOR</v>
      </c>
      <c r="R2868">
        <v>2</v>
      </c>
      <c r="S2868" t="s">
        <v>4</v>
      </c>
      <c r="T2868" t="s">
        <v>419</v>
      </c>
      <c r="U2868" s="17">
        <v>3</v>
      </c>
      <c r="V2868" s="17" t="str" cm="1">
        <f t="array" ref="V2868">_xlfn.IFS(U2868=0,"Prenovato",U2868=1,"Novato",U2868=2,"Principiante avanzado",U2868=3,"Competente",U2868=4,"Proficiente",U2868=5,"Master")</f>
        <v>Competente</v>
      </c>
      <c r="W2868" s="17">
        <v>3</v>
      </c>
      <c r="X2868" s="17" t="str" cm="1">
        <f t="array" ref="X2868">_xlfn.IFS(W2868=0,"No evidenciado",W2868=1,"Novato",W2868=2,"Principiante avanzado",W2868=3,"Competente",W2868=4,"Proficiente",W2868=5,"Master")</f>
        <v>Competente</v>
      </c>
      <c r="Y2868" s="17">
        <v>4</v>
      </c>
      <c r="Z2868" s="17" t="str" cm="1">
        <f t="array" ref="Z2868">_xlfn.IFS(Y2868=0,"No evidenciado",Y2868=1,"Novato",Y2868=2,"Principiante avanzado",Y2868=3,"Competente",Y2868=4,"Proficiente",Y2868=5,"Master")</f>
        <v>Proficiente</v>
      </c>
      <c r="AA2868" s="17">
        <v>3</v>
      </c>
      <c r="AB2868" s="17" t="str" cm="1">
        <f t="array" ref="AB2868">_xlfn.IFS(AA2868=0,"No evidenciado",AA2868=1,"Novato",AA2868=2,"Principiante avanzado",AA2868=3,"Competente",AA2868=4,"Proficiente",AA2868=5,"Master")</f>
        <v>Competente</v>
      </c>
      <c r="AC2868" s="17">
        <v>3</v>
      </c>
      <c r="AD2868" s="17" t="str" cm="1">
        <f t="array" ref="AD2868">_xlfn.IFS(AC2868=0,"Prenovato",AC2868=1,"Novato",AC2868=2,"Principiante avanzado",AC2868=3,"Competente",AC2868=4,"Proficiente",AC2868=5,"Master")</f>
        <v>Competente</v>
      </c>
      <c r="AE2868" s="17" t="s">
        <v>422</v>
      </c>
    </row>
    <row r="2869" spans="1:31" x14ac:dyDescent="0.25">
      <c r="A2869" t="s">
        <v>230</v>
      </c>
      <c r="B2869" t="s">
        <v>109</v>
      </c>
      <c r="C2869" t="s">
        <v>201</v>
      </c>
      <c r="D2869" t="s">
        <v>196</v>
      </c>
      <c r="E2869" t="s">
        <v>368</v>
      </c>
      <c r="F2869" t="s">
        <v>148</v>
      </c>
      <c r="G2869" t="s">
        <v>369</v>
      </c>
      <c r="H2869" s="4"/>
      <c r="I2869" s="1">
        <f t="shared" ca="1" si="179"/>
        <v>1485</v>
      </c>
      <c r="J2869" s="1" t="str">
        <f t="shared" ca="1" si="180"/>
        <v>3. Mayor a 6 meses</v>
      </c>
      <c r="K2869" t="str">
        <f t="shared" si="181"/>
        <v>NO</v>
      </c>
      <c r="L2869" t="s">
        <v>268</v>
      </c>
      <c r="M2869" t="s">
        <v>161</v>
      </c>
      <c r="N2869" t="s">
        <v>418</v>
      </c>
      <c r="O2869" t="s">
        <v>418</v>
      </c>
      <c r="P2869" t="str">
        <f t="shared" si="182"/>
        <v>MAGNA GINEBRA CASTRO KANCHAIntegración de datos por lotesEVALUACION ANTERIOR</v>
      </c>
      <c r="Q2869" t="str">
        <f>BASE[[#This Row],[NombresCalificado]]&amp;BASE[[#This Row],[TipoEvaluacion]]</f>
        <v>MAGNA GINEBRA CASTRO KANCHAEVALUACION ANTERIOR</v>
      </c>
      <c r="R2869">
        <v>3</v>
      </c>
      <c r="S2869" t="s">
        <v>5</v>
      </c>
      <c r="T2869" t="s">
        <v>419</v>
      </c>
      <c r="U2869" s="17">
        <v>3</v>
      </c>
      <c r="V2869" s="17" t="str" cm="1">
        <f t="array" ref="V2869">_xlfn.IFS(U2869=0,"Prenovato",U2869=1,"Novato",U2869=2,"Principiante avanzado",U2869=3,"Competente",U2869=4,"Proficiente",U2869=5,"Master")</f>
        <v>Competente</v>
      </c>
      <c r="W2869" s="17">
        <v>3</v>
      </c>
      <c r="X2869" s="17" t="str" cm="1">
        <f t="array" ref="X2869">_xlfn.IFS(W2869=0,"No evidenciado",W2869=1,"Novato",W2869=2,"Principiante avanzado",W2869=3,"Competente",W2869=4,"Proficiente",W2869=5,"Master")</f>
        <v>Competente</v>
      </c>
      <c r="Y2869" s="17">
        <v>4</v>
      </c>
      <c r="Z2869" s="17" t="str" cm="1">
        <f t="array" ref="Z2869">_xlfn.IFS(Y2869=0,"No evidenciado",Y2869=1,"Novato",Y2869=2,"Principiante avanzado",Y2869=3,"Competente",Y2869=4,"Proficiente",Y2869=5,"Master")</f>
        <v>Proficiente</v>
      </c>
      <c r="AA2869" s="17">
        <v>3</v>
      </c>
      <c r="AB2869" s="17" t="str" cm="1">
        <f t="array" ref="AB2869">_xlfn.IFS(AA2869=0,"No evidenciado",AA2869=1,"Novato",AA2869=2,"Principiante avanzado",AA2869=3,"Competente",AA2869=4,"Proficiente",AA2869=5,"Master")</f>
        <v>Competente</v>
      </c>
      <c r="AC2869" s="17">
        <v>3</v>
      </c>
      <c r="AD2869" s="17" t="str" cm="1">
        <f t="array" ref="AD2869">_xlfn.IFS(AC2869=0,"Prenovato",AC2869=1,"Novato",AC2869=2,"Principiante avanzado",AC2869=3,"Competente",AC2869=4,"Proficiente",AC2869=5,"Master")</f>
        <v>Competente</v>
      </c>
      <c r="AE2869" s="17" t="s">
        <v>422</v>
      </c>
    </row>
    <row r="2870" spans="1:31" x14ac:dyDescent="0.25">
      <c r="A2870" t="s">
        <v>230</v>
      </c>
      <c r="B2870" t="s">
        <v>109</v>
      </c>
      <c r="C2870" t="s">
        <v>201</v>
      </c>
      <c r="D2870" t="s">
        <v>196</v>
      </c>
      <c r="E2870" t="s">
        <v>368</v>
      </c>
      <c r="F2870" t="s">
        <v>148</v>
      </c>
      <c r="G2870" t="s">
        <v>369</v>
      </c>
      <c r="H2870" s="4"/>
      <c r="I2870" s="1">
        <f t="shared" ca="1" si="179"/>
        <v>1485</v>
      </c>
      <c r="J2870" s="1" t="str">
        <f t="shared" ca="1" si="180"/>
        <v>3. Mayor a 6 meses</v>
      </c>
      <c r="K2870" t="str">
        <f t="shared" si="181"/>
        <v>NO</v>
      </c>
      <c r="L2870" t="s">
        <v>268</v>
      </c>
      <c r="M2870" t="s">
        <v>165</v>
      </c>
      <c r="N2870" t="s">
        <v>418</v>
      </c>
      <c r="O2870" t="s">
        <v>418</v>
      </c>
      <c r="P2870" t="str">
        <f t="shared" si="182"/>
        <v>MAGNA GINEBRA CASTRO KANCHAProcesamiento de datosEVALUACION ANTERIOR</v>
      </c>
      <c r="Q2870" t="str">
        <f>BASE[[#This Row],[NombresCalificado]]&amp;BASE[[#This Row],[TipoEvaluacion]]</f>
        <v>MAGNA GINEBRA CASTRO KANCHAEVALUACION ANTERIOR</v>
      </c>
      <c r="R2870">
        <v>3</v>
      </c>
      <c r="S2870" t="s">
        <v>5</v>
      </c>
      <c r="T2870" t="s">
        <v>419</v>
      </c>
      <c r="U2870" s="17">
        <v>3</v>
      </c>
      <c r="V2870" s="17" t="str" cm="1">
        <f t="array" ref="V2870">_xlfn.IFS(U2870=0,"Prenovato",U2870=1,"Novato",U2870=2,"Principiante avanzado",U2870=3,"Competente",U2870=4,"Proficiente",U2870=5,"Master")</f>
        <v>Competente</v>
      </c>
      <c r="W2870" s="17">
        <v>3</v>
      </c>
      <c r="X2870" s="17" t="str" cm="1">
        <f t="array" ref="X2870">_xlfn.IFS(W2870=0,"No evidenciado",W2870=1,"Novato",W2870=2,"Principiante avanzado",W2870=3,"Competente",W2870=4,"Proficiente",W2870=5,"Master")</f>
        <v>Competente</v>
      </c>
      <c r="Y2870" s="17">
        <v>4</v>
      </c>
      <c r="Z2870" s="17" t="str" cm="1">
        <f t="array" ref="Z2870">_xlfn.IFS(Y2870=0,"No evidenciado",Y2870=1,"Novato",Y2870=2,"Principiante avanzado",Y2870=3,"Competente",Y2870=4,"Proficiente",Y2870=5,"Master")</f>
        <v>Proficiente</v>
      </c>
      <c r="AA2870" s="17">
        <v>3</v>
      </c>
      <c r="AB2870" s="17" t="str" cm="1">
        <f t="array" ref="AB2870">_xlfn.IFS(AA2870=0,"No evidenciado",AA2870=1,"Novato",AA2870=2,"Principiante avanzado",AA2870=3,"Competente",AA2870=4,"Proficiente",AA2870=5,"Master")</f>
        <v>Competente</v>
      </c>
      <c r="AC2870" s="17">
        <v>3</v>
      </c>
      <c r="AD2870" s="17" t="str" cm="1">
        <f t="array" ref="AD2870">_xlfn.IFS(AC2870=0,"Prenovato",AC2870=1,"Novato",AC2870=2,"Principiante avanzado",AC2870=3,"Competente",AC2870=4,"Proficiente",AC2870=5,"Master")</f>
        <v>Competente</v>
      </c>
      <c r="AE2870" s="17" t="s">
        <v>422</v>
      </c>
    </row>
    <row r="2871" spans="1:31" x14ac:dyDescent="0.25">
      <c r="A2871" t="s">
        <v>230</v>
      </c>
      <c r="B2871" t="s">
        <v>109</v>
      </c>
      <c r="C2871" t="s">
        <v>201</v>
      </c>
      <c r="D2871" t="s">
        <v>196</v>
      </c>
      <c r="E2871" t="s">
        <v>370</v>
      </c>
      <c r="F2871" t="s">
        <v>150</v>
      </c>
      <c r="G2871" t="s">
        <v>371</v>
      </c>
      <c r="H2871" s="4"/>
      <c r="I2871" s="1">
        <f t="shared" ca="1" si="179"/>
        <v>1485</v>
      </c>
      <c r="J2871" s="1" t="str">
        <f t="shared" ca="1" si="180"/>
        <v>3. Mayor a 6 meses</v>
      </c>
      <c r="K2871" t="str">
        <f t="shared" si="181"/>
        <v>NO</v>
      </c>
      <c r="L2871" t="s">
        <v>268</v>
      </c>
      <c r="M2871" t="s">
        <v>171</v>
      </c>
      <c r="N2871" t="s">
        <v>416</v>
      </c>
      <c r="O2871" t="s">
        <v>416</v>
      </c>
      <c r="P2871" t="str">
        <f t="shared" si="182"/>
        <v>CHRISTIAN ALEXANDER CUMPEN CUYABases de datos en la nubeEVALUACION ANTERIOR</v>
      </c>
      <c r="Q2871" t="str">
        <f>BASE[[#This Row],[NombresCalificado]]&amp;BASE[[#This Row],[TipoEvaluacion]]</f>
        <v>CHRISTIAN ALEXANDER CUMPEN CUYAEVALUACION ANTERIOR</v>
      </c>
      <c r="R2871">
        <v>0</v>
      </c>
      <c r="S2871" t="s">
        <v>185</v>
      </c>
      <c r="T2871" t="s">
        <v>420</v>
      </c>
      <c r="U2871" s="17">
        <v>3</v>
      </c>
      <c r="V2871" s="17" t="str" cm="1">
        <f t="array" ref="V2871">_xlfn.IFS(U2871=0,"Prenovato",U2871=1,"Novato",U2871=2,"Principiante avanzado",U2871=3,"Competente",U2871=4,"Proficiente",U2871=5,"Master")</f>
        <v>Competente</v>
      </c>
      <c r="W2871" s="17">
        <v>3</v>
      </c>
      <c r="X2871" s="17" t="str" cm="1">
        <f t="array" ref="X2871">_xlfn.IFS(W2871=0,"No evidenciado",W2871=1,"Novato",W2871=2,"Principiante avanzado",W2871=3,"Competente",W2871=4,"Proficiente",W2871=5,"Master")</f>
        <v>Competente</v>
      </c>
      <c r="Y2871" s="17">
        <v>3</v>
      </c>
      <c r="Z2871" s="17" t="str" cm="1">
        <f t="array" ref="Z2871">_xlfn.IFS(Y2871=0,"No evidenciado",Y2871=1,"Novato",Y2871=2,"Principiante avanzado",Y2871=3,"Competente",Y2871=4,"Proficiente",Y2871=5,"Master")</f>
        <v>Competente</v>
      </c>
      <c r="AA2871" s="17">
        <v>3</v>
      </c>
      <c r="AB2871" s="17" t="str" cm="1">
        <f t="array" ref="AB2871">_xlfn.IFS(AA2871=0,"No evidenciado",AA2871=1,"Novato",AA2871=2,"Principiante avanzado",AA2871=3,"Competente",AA2871=4,"Proficiente",AA2871=5,"Master")</f>
        <v>Competente</v>
      </c>
      <c r="AC2871" s="17">
        <v>3</v>
      </c>
      <c r="AD2871" s="17" t="str" cm="1">
        <f t="array" ref="AD2871">_xlfn.IFS(AC2871=0,"Prenovato",AC2871=1,"Novato",AC2871=2,"Principiante avanzado",AC2871=3,"Competente",AC2871=4,"Proficiente",AC2871=5,"Master")</f>
        <v>Competente</v>
      </c>
      <c r="AE2871" s="17" t="s">
        <v>422</v>
      </c>
    </row>
    <row r="2872" spans="1:31" x14ac:dyDescent="0.25">
      <c r="A2872" t="s">
        <v>230</v>
      </c>
      <c r="B2872" t="s">
        <v>109</v>
      </c>
      <c r="C2872" t="s">
        <v>201</v>
      </c>
      <c r="D2872" t="s">
        <v>196</v>
      </c>
      <c r="E2872" t="s">
        <v>370</v>
      </c>
      <c r="F2872" t="s">
        <v>150</v>
      </c>
      <c r="G2872" t="s">
        <v>371</v>
      </c>
      <c r="H2872" s="4"/>
      <c r="I2872" s="1">
        <f t="shared" ca="1" si="179"/>
        <v>1485</v>
      </c>
      <c r="J2872" s="1" t="str">
        <f t="shared" ca="1" si="180"/>
        <v>3. Mayor a 6 meses</v>
      </c>
      <c r="K2872" t="str">
        <f t="shared" si="181"/>
        <v>NO</v>
      </c>
      <c r="L2872" t="s">
        <v>268</v>
      </c>
      <c r="M2872" t="s">
        <v>163</v>
      </c>
      <c r="N2872" t="s">
        <v>417</v>
      </c>
      <c r="O2872" t="s">
        <v>416</v>
      </c>
      <c r="P2872" t="str">
        <f t="shared" si="182"/>
        <v>CHRISTIAN ALEXANDER CUMPEN CUYANube BCPEVALUACION ANTERIOR</v>
      </c>
      <c r="Q2872" t="str">
        <f>BASE[[#This Row],[NombresCalificado]]&amp;BASE[[#This Row],[TipoEvaluacion]]</f>
        <v>CHRISTIAN ALEXANDER CUMPEN CUYAEVALUACION ANTERIOR</v>
      </c>
      <c r="R2872">
        <v>0</v>
      </c>
      <c r="S2872" t="s">
        <v>185</v>
      </c>
      <c r="T2872" t="s">
        <v>420</v>
      </c>
      <c r="U2872" s="17">
        <v>3</v>
      </c>
      <c r="V2872" s="17" t="str" cm="1">
        <f t="array" ref="V2872">_xlfn.IFS(U2872=0,"Prenovato",U2872=1,"Novato",U2872=2,"Principiante avanzado",U2872=3,"Competente",U2872=4,"Proficiente",U2872=5,"Master")</f>
        <v>Competente</v>
      </c>
      <c r="W2872" s="17">
        <v>3</v>
      </c>
      <c r="X2872" s="17" t="str" cm="1">
        <f t="array" ref="X2872">_xlfn.IFS(W2872=0,"No evidenciado",W2872=1,"Novato",W2872=2,"Principiante avanzado",W2872=3,"Competente",W2872=4,"Proficiente",W2872=5,"Master")</f>
        <v>Competente</v>
      </c>
      <c r="Y2872" s="17">
        <v>3</v>
      </c>
      <c r="Z2872" s="17" t="str" cm="1">
        <f t="array" ref="Z2872">_xlfn.IFS(Y2872=0,"No evidenciado",Y2872=1,"Novato",Y2872=2,"Principiante avanzado",Y2872=3,"Competente",Y2872=4,"Proficiente",Y2872=5,"Master")</f>
        <v>Competente</v>
      </c>
      <c r="AA2872" s="17">
        <v>3</v>
      </c>
      <c r="AB2872" s="17" t="str" cm="1">
        <f t="array" ref="AB2872">_xlfn.IFS(AA2872=0,"No evidenciado",AA2872=1,"Novato",AA2872=2,"Principiante avanzado",AA2872=3,"Competente",AA2872=4,"Proficiente",AA2872=5,"Master")</f>
        <v>Competente</v>
      </c>
      <c r="AC2872" s="17">
        <v>3</v>
      </c>
      <c r="AD2872" s="17" t="str" cm="1">
        <f t="array" ref="AD2872">_xlfn.IFS(AC2872=0,"Prenovato",AC2872=1,"Novato",AC2872=2,"Principiante avanzado",AC2872=3,"Competente",AC2872=4,"Proficiente",AC2872=5,"Master")</f>
        <v>Competente</v>
      </c>
      <c r="AE2872" s="17" t="s">
        <v>422</v>
      </c>
    </row>
    <row r="2873" spans="1:31" x14ac:dyDescent="0.25">
      <c r="A2873" t="s">
        <v>230</v>
      </c>
      <c r="B2873" t="s">
        <v>109</v>
      </c>
      <c r="C2873" t="s">
        <v>201</v>
      </c>
      <c r="D2873" t="s">
        <v>196</v>
      </c>
      <c r="E2873" t="s">
        <v>370</v>
      </c>
      <c r="F2873" t="s">
        <v>150</v>
      </c>
      <c r="G2873" t="s">
        <v>371</v>
      </c>
      <c r="H2873" s="4"/>
      <c r="I2873" s="1">
        <f t="shared" ca="1" si="179"/>
        <v>1485</v>
      </c>
      <c r="J2873" s="1" t="str">
        <f t="shared" ca="1" si="180"/>
        <v>3. Mayor a 6 meses</v>
      </c>
      <c r="K2873" t="str">
        <f t="shared" si="181"/>
        <v>NO</v>
      </c>
      <c r="L2873" t="s">
        <v>268</v>
      </c>
      <c r="M2873" t="s">
        <v>159</v>
      </c>
      <c r="N2873" t="s">
        <v>416</v>
      </c>
      <c r="O2873" t="s">
        <v>416</v>
      </c>
      <c r="P2873" t="str">
        <f t="shared" si="182"/>
        <v>CHRISTIAN ALEXANDER CUMPEN CUYAGobernanza de datosEVALUACION ANTERIOR</v>
      </c>
      <c r="Q2873" t="str">
        <f>BASE[[#This Row],[NombresCalificado]]&amp;BASE[[#This Row],[TipoEvaluacion]]</f>
        <v>CHRISTIAN ALEXANDER CUMPEN CUYAEVALUACION ANTERIOR</v>
      </c>
      <c r="R2873">
        <v>3</v>
      </c>
      <c r="S2873" t="s">
        <v>5</v>
      </c>
      <c r="T2873" t="s">
        <v>419</v>
      </c>
      <c r="U2873" s="17">
        <v>3</v>
      </c>
      <c r="V2873" s="17" t="str" cm="1">
        <f t="array" ref="V2873">_xlfn.IFS(U2873=0,"Prenovato",U2873=1,"Novato",U2873=2,"Principiante avanzado",U2873=3,"Competente",U2873=4,"Proficiente",U2873=5,"Master")</f>
        <v>Competente</v>
      </c>
      <c r="W2873" s="17">
        <v>3</v>
      </c>
      <c r="X2873" s="17" t="str" cm="1">
        <f t="array" ref="X2873">_xlfn.IFS(W2873=0,"No evidenciado",W2873=1,"Novato",W2873=2,"Principiante avanzado",W2873=3,"Competente",W2873=4,"Proficiente",W2873=5,"Master")</f>
        <v>Competente</v>
      </c>
      <c r="Y2873" s="17">
        <v>3</v>
      </c>
      <c r="Z2873" s="17" t="str" cm="1">
        <f t="array" ref="Z2873">_xlfn.IFS(Y2873=0,"No evidenciado",Y2873=1,"Novato",Y2873=2,"Principiante avanzado",Y2873=3,"Competente",Y2873=4,"Proficiente",Y2873=5,"Master")</f>
        <v>Competente</v>
      </c>
      <c r="AA2873" s="17">
        <v>3</v>
      </c>
      <c r="AB2873" s="17" t="str" cm="1">
        <f t="array" ref="AB2873">_xlfn.IFS(AA2873=0,"No evidenciado",AA2873=1,"Novato",AA2873=2,"Principiante avanzado",AA2873=3,"Competente",AA2873=4,"Proficiente",AA2873=5,"Master")</f>
        <v>Competente</v>
      </c>
      <c r="AC2873" s="17">
        <v>3</v>
      </c>
      <c r="AD2873" s="17" t="str" cm="1">
        <f t="array" ref="AD2873">_xlfn.IFS(AC2873=0,"Prenovato",AC2873=1,"Novato",AC2873=2,"Principiante avanzado",AC2873=3,"Competente",AC2873=4,"Proficiente",AC2873=5,"Master")</f>
        <v>Competente</v>
      </c>
      <c r="AE2873" s="17" t="s">
        <v>422</v>
      </c>
    </row>
    <row r="2874" spans="1:31" x14ac:dyDescent="0.25">
      <c r="A2874" t="s">
        <v>230</v>
      </c>
      <c r="B2874" t="s">
        <v>109</v>
      </c>
      <c r="C2874" t="s">
        <v>201</v>
      </c>
      <c r="D2874" t="s">
        <v>196</v>
      </c>
      <c r="E2874" t="s">
        <v>370</v>
      </c>
      <c r="F2874" t="s">
        <v>150</v>
      </c>
      <c r="G2874" t="s">
        <v>371</v>
      </c>
      <c r="H2874" s="4"/>
      <c r="I2874" s="1">
        <f t="shared" ca="1" si="179"/>
        <v>1485</v>
      </c>
      <c r="J2874" s="1" t="str">
        <f t="shared" ca="1" si="180"/>
        <v>3. Mayor a 6 meses</v>
      </c>
      <c r="K2874" t="str">
        <f t="shared" si="181"/>
        <v>NO</v>
      </c>
      <c r="L2874" t="s">
        <v>268</v>
      </c>
      <c r="M2874" t="s">
        <v>172</v>
      </c>
      <c r="N2874" t="s">
        <v>416</v>
      </c>
      <c r="O2874" t="s">
        <v>416</v>
      </c>
      <c r="P2874" t="str">
        <f t="shared" si="182"/>
        <v>CHRISTIAN ALEXANDER CUMPEN CUYACalidad de datosEVALUACION ANTERIOR</v>
      </c>
      <c r="Q2874" t="str">
        <f>BASE[[#This Row],[NombresCalificado]]&amp;BASE[[#This Row],[TipoEvaluacion]]</f>
        <v>CHRISTIAN ALEXANDER CUMPEN CUYAEVALUACION ANTERIOR</v>
      </c>
      <c r="R2874">
        <v>2</v>
      </c>
      <c r="S2874" t="s">
        <v>4</v>
      </c>
      <c r="T2874" t="s">
        <v>419</v>
      </c>
      <c r="U2874" s="17">
        <v>3</v>
      </c>
      <c r="V2874" s="17" t="str" cm="1">
        <f t="array" ref="V2874">_xlfn.IFS(U2874=0,"Prenovato",U2874=1,"Novato",U2874=2,"Principiante avanzado",U2874=3,"Competente",U2874=4,"Proficiente",U2874=5,"Master")</f>
        <v>Competente</v>
      </c>
      <c r="W2874" s="17">
        <v>3</v>
      </c>
      <c r="X2874" s="17" t="str" cm="1">
        <f t="array" ref="X2874">_xlfn.IFS(W2874=0,"No evidenciado",W2874=1,"Novato",W2874=2,"Principiante avanzado",W2874=3,"Competente",W2874=4,"Proficiente",W2874=5,"Master")</f>
        <v>Competente</v>
      </c>
      <c r="Y2874" s="17">
        <v>3</v>
      </c>
      <c r="Z2874" s="17" t="str" cm="1">
        <f t="array" ref="Z2874">_xlfn.IFS(Y2874=0,"No evidenciado",Y2874=1,"Novato",Y2874=2,"Principiante avanzado",Y2874=3,"Competente",Y2874=4,"Proficiente",Y2874=5,"Master")</f>
        <v>Competente</v>
      </c>
      <c r="AA2874" s="17">
        <v>3</v>
      </c>
      <c r="AB2874" s="17" t="str" cm="1">
        <f t="array" ref="AB2874">_xlfn.IFS(AA2874=0,"No evidenciado",AA2874=1,"Novato",AA2874=2,"Principiante avanzado",AA2874=3,"Competente",AA2874=4,"Proficiente",AA2874=5,"Master")</f>
        <v>Competente</v>
      </c>
      <c r="AC2874" s="17">
        <v>3</v>
      </c>
      <c r="AD2874" s="17" t="str" cm="1">
        <f t="array" ref="AD2874">_xlfn.IFS(AC2874=0,"Prenovato",AC2874=1,"Novato",AC2874=2,"Principiante avanzado",AC2874=3,"Competente",AC2874=4,"Proficiente",AC2874=5,"Master")</f>
        <v>Competente</v>
      </c>
      <c r="AE2874" s="17" t="s">
        <v>422</v>
      </c>
    </row>
    <row r="2875" spans="1:31" x14ac:dyDescent="0.25">
      <c r="A2875" t="s">
        <v>230</v>
      </c>
      <c r="B2875" t="s">
        <v>109</v>
      </c>
      <c r="C2875" t="s">
        <v>201</v>
      </c>
      <c r="D2875" t="s">
        <v>196</v>
      </c>
      <c r="E2875" t="s">
        <v>370</v>
      </c>
      <c r="F2875" t="s">
        <v>150</v>
      </c>
      <c r="G2875" t="s">
        <v>371</v>
      </c>
      <c r="H2875" s="4"/>
      <c r="I2875" s="1">
        <f t="shared" ca="1" si="179"/>
        <v>1485</v>
      </c>
      <c r="J2875" s="1" t="str">
        <f t="shared" ca="1" si="180"/>
        <v>3. Mayor a 6 meses</v>
      </c>
      <c r="K2875" t="str">
        <f t="shared" si="181"/>
        <v>NO</v>
      </c>
      <c r="L2875" t="s">
        <v>268</v>
      </c>
      <c r="M2875" t="s">
        <v>169</v>
      </c>
      <c r="N2875" t="s">
        <v>416</v>
      </c>
      <c r="O2875" t="s">
        <v>416</v>
      </c>
      <c r="P2875" t="str">
        <f t="shared" si="182"/>
        <v>CHRISTIAN ALEXANDER CUMPEN CUYAAnálisis de datosEVALUACION ANTERIOR</v>
      </c>
      <c r="Q2875" t="str">
        <f>BASE[[#This Row],[NombresCalificado]]&amp;BASE[[#This Row],[TipoEvaluacion]]</f>
        <v>CHRISTIAN ALEXANDER CUMPEN CUYAEVALUACION ANTERIOR</v>
      </c>
      <c r="R2875">
        <v>0</v>
      </c>
      <c r="S2875" t="s">
        <v>185</v>
      </c>
      <c r="T2875" t="s">
        <v>420</v>
      </c>
      <c r="U2875" s="17">
        <v>3</v>
      </c>
      <c r="V2875" s="17" t="str" cm="1">
        <f t="array" ref="V2875">_xlfn.IFS(U2875=0,"Prenovato",U2875=1,"Novato",U2875=2,"Principiante avanzado",U2875=3,"Competente",U2875=4,"Proficiente",U2875=5,"Master")</f>
        <v>Competente</v>
      </c>
      <c r="W2875" s="17">
        <v>3</v>
      </c>
      <c r="X2875" s="17" t="str" cm="1">
        <f t="array" ref="X2875">_xlfn.IFS(W2875=0,"No evidenciado",W2875=1,"Novato",W2875=2,"Principiante avanzado",W2875=3,"Competente",W2875=4,"Proficiente",W2875=5,"Master")</f>
        <v>Competente</v>
      </c>
      <c r="Y2875" s="17">
        <v>3</v>
      </c>
      <c r="Z2875" s="17" t="str" cm="1">
        <f t="array" ref="Z2875">_xlfn.IFS(Y2875=0,"No evidenciado",Y2875=1,"Novato",Y2875=2,"Principiante avanzado",Y2875=3,"Competente",Y2875=4,"Proficiente",Y2875=5,"Master")</f>
        <v>Competente</v>
      </c>
      <c r="AA2875" s="17">
        <v>3</v>
      </c>
      <c r="AB2875" s="17" t="str" cm="1">
        <f t="array" ref="AB2875">_xlfn.IFS(AA2875=0,"No evidenciado",AA2875=1,"Novato",AA2875=2,"Principiante avanzado",AA2875=3,"Competente",AA2875=4,"Proficiente",AA2875=5,"Master")</f>
        <v>Competente</v>
      </c>
      <c r="AC2875" s="17">
        <v>3</v>
      </c>
      <c r="AD2875" s="17" t="str" cm="1">
        <f t="array" ref="AD2875">_xlfn.IFS(AC2875=0,"Prenovato",AC2875=1,"Novato",AC2875=2,"Principiante avanzado",AC2875=3,"Competente",AC2875=4,"Proficiente",AC2875=5,"Master")</f>
        <v>Competente</v>
      </c>
      <c r="AE2875" s="17" t="s">
        <v>422</v>
      </c>
    </row>
    <row r="2876" spans="1:31" x14ac:dyDescent="0.25">
      <c r="A2876" t="s">
        <v>230</v>
      </c>
      <c r="B2876" t="s">
        <v>109</v>
      </c>
      <c r="C2876" t="s">
        <v>201</v>
      </c>
      <c r="D2876" t="s">
        <v>196</v>
      </c>
      <c r="E2876" t="s">
        <v>370</v>
      </c>
      <c r="F2876" t="s">
        <v>150</v>
      </c>
      <c r="G2876" t="s">
        <v>371</v>
      </c>
      <c r="H2876" s="4"/>
      <c r="I2876" s="1">
        <f t="shared" ca="1" si="179"/>
        <v>1485</v>
      </c>
      <c r="J2876" s="1" t="str">
        <f t="shared" ca="1" si="180"/>
        <v>3. Mayor a 6 meses</v>
      </c>
      <c r="K2876" t="str">
        <f t="shared" si="181"/>
        <v>NO</v>
      </c>
      <c r="L2876" t="s">
        <v>268</v>
      </c>
      <c r="M2876" t="s">
        <v>162</v>
      </c>
      <c r="N2876" t="s">
        <v>416</v>
      </c>
      <c r="O2876" t="s">
        <v>416</v>
      </c>
      <c r="P2876" t="str">
        <f t="shared" si="182"/>
        <v>CHRISTIAN ALEXANDER CUMPEN CUYAMLOpsEVALUACION ANTERIOR</v>
      </c>
      <c r="Q2876" t="str">
        <f>BASE[[#This Row],[NombresCalificado]]&amp;BASE[[#This Row],[TipoEvaluacion]]</f>
        <v>CHRISTIAN ALEXANDER CUMPEN CUYAEVALUACION ANTERIOR</v>
      </c>
      <c r="R2876">
        <v>0</v>
      </c>
      <c r="S2876" t="s">
        <v>185</v>
      </c>
      <c r="T2876" t="s">
        <v>419</v>
      </c>
      <c r="U2876" s="17">
        <v>3</v>
      </c>
      <c r="V2876" s="17" t="str" cm="1">
        <f t="array" ref="V2876">_xlfn.IFS(U2876=0,"Prenovato",U2876=1,"Novato",U2876=2,"Principiante avanzado",U2876=3,"Competente",U2876=4,"Proficiente",U2876=5,"Master")</f>
        <v>Competente</v>
      </c>
      <c r="W2876" s="17">
        <v>3</v>
      </c>
      <c r="X2876" s="17" t="str" cm="1">
        <f t="array" ref="X2876">_xlfn.IFS(W2876=0,"No evidenciado",W2876=1,"Novato",W2876=2,"Principiante avanzado",W2876=3,"Competente",W2876=4,"Proficiente",W2876=5,"Master")</f>
        <v>Competente</v>
      </c>
      <c r="Y2876" s="17">
        <v>3</v>
      </c>
      <c r="Z2876" s="17" t="str" cm="1">
        <f t="array" ref="Z2876">_xlfn.IFS(Y2876=0,"No evidenciado",Y2876=1,"Novato",Y2876=2,"Principiante avanzado",Y2876=3,"Competente",Y2876=4,"Proficiente",Y2876=5,"Master")</f>
        <v>Competente</v>
      </c>
      <c r="AA2876" s="17">
        <v>3</v>
      </c>
      <c r="AB2876" s="17" t="str" cm="1">
        <f t="array" ref="AB2876">_xlfn.IFS(AA2876=0,"No evidenciado",AA2876=1,"Novato",AA2876=2,"Principiante avanzado",AA2876=3,"Competente",AA2876=4,"Proficiente",AA2876=5,"Master")</f>
        <v>Competente</v>
      </c>
      <c r="AC2876" s="17">
        <v>3</v>
      </c>
      <c r="AD2876" s="17" t="str" cm="1">
        <f t="array" ref="AD2876">_xlfn.IFS(AC2876=0,"Prenovato",AC2876=1,"Novato",AC2876=2,"Principiante avanzado",AC2876=3,"Competente",AC2876=4,"Proficiente",AC2876=5,"Master")</f>
        <v>Competente</v>
      </c>
      <c r="AE2876" s="17" t="s">
        <v>422</v>
      </c>
    </row>
    <row r="2877" spans="1:31" x14ac:dyDescent="0.25">
      <c r="A2877" t="s">
        <v>230</v>
      </c>
      <c r="B2877" t="s">
        <v>109</v>
      </c>
      <c r="C2877" t="s">
        <v>201</v>
      </c>
      <c r="D2877" t="s">
        <v>196</v>
      </c>
      <c r="E2877" t="s">
        <v>370</v>
      </c>
      <c r="F2877" t="s">
        <v>150</v>
      </c>
      <c r="G2877" t="s">
        <v>371</v>
      </c>
      <c r="H2877" s="4"/>
      <c r="I2877" s="1">
        <f t="shared" ca="1" si="179"/>
        <v>1485</v>
      </c>
      <c r="J2877" s="1" t="str">
        <f t="shared" ca="1" si="180"/>
        <v>3. Mayor a 6 meses</v>
      </c>
      <c r="K2877" t="str">
        <f t="shared" si="181"/>
        <v>NO</v>
      </c>
      <c r="L2877" t="s">
        <v>268</v>
      </c>
      <c r="M2877" t="s">
        <v>158</v>
      </c>
      <c r="N2877" t="s">
        <v>416</v>
      </c>
      <c r="O2877" t="s">
        <v>416</v>
      </c>
      <c r="P2877" t="str">
        <f t="shared" si="182"/>
        <v>CHRISTIAN ALEXANDER CUMPEN CUYAServicios en la nubeEVALUACION ANTERIOR</v>
      </c>
      <c r="Q2877" t="str">
        <f>BASE[[#This Row],[NombresCalificado]]&amp;BASE[[#This Row],[TipoEvaluacion]]</f>
        <v>CHRISTIAN ALEXANDER CUMPEN CUYAEVALUACION ANTERIOR</v>
      </c>
      <c r="R2877">
        <v>0</v>
      </c>
      <c r="S2877" t="s">
        <v>185</v>
      </c>
      <c r="T2877" t="s">
        <v>420</v>
      </c>
      <c r="U2877" s="17">
        <v>3</v>
      </c>
      <c r="V2877" s="17" t="str" cm="1">
        <f t="array" ref="V2877">_xlfn.IFS(U2877=0,"Prenovato",U2877=1,"Novato",U2877=2,"Principiante avanzado",U2877=3,"Competente",U2877=4,"Proficiente",U2877=5,"Master")</f>
        <v>Competente</v>
      </c>
      <c r="W2877" s="17">
        <v>3</v>
      </c>
      <c r="X2877" s="17" t="str" cm="1">
        <f t="array" ref="X2877">_xlfn.IFS(W2877=0,"No evidenciado",W2877=1,"Novato",W2877=2,"Principiante avanzado",W2877=3,"Competente",W2877=4,"Proficiente",W2877=5,"Master")</f>
        <v>Competente</v>
      </c>
      <c r="Y2877" s="17">
        <v>3</v>
      </c>
      <c r="Z2877" s="17" t="str" cm="1">
        <f t="array" ref="Z2877">_xlfn.IFS(Y2877=0,"No evidenciado",Y2877=1,"Novato",Y2877=2,"Principiante avanzado",Y2877=3,"Competente",Y2877=4,"Proficiente",Y2877=5,"Master")</f>
        <v>Competente</v>
      </c>
      <c r="AA2877" s="17">
        <v>3</v>
      </c>
      <c r="AB2877" s="17" t="str" cm="1">
        <f t="array" ref="AB2877">_xlfn.IFS(AA2877=0,"No evidenciado",AA2877=1,"Novato",AA2877=2,"Principiante avanzado",AA2877=3,"Competente",AA2877=4,"Proficiente",AA2877=5,"Master")</f>
        <v>Competente</v>
      </c>
      <c r="AC2877" s="17">
        <v>3</v>
      </c>
      <c r="AD2877" s="17" t="str" cm="1">
        <f t="array" ref="AD2877">_xlfn.IFS(AC2877=0,"Prenovato",AC2877=1,"Novato",AC2877=2,"Principiante avanzado",AC2877=3,"Competente",AC2877=4,"Proficiente",AC2877=5,"Master")</f>
        <v>Competente</v>
      </c>
      <c r="AE2877" s="17" t="s">
        <v>422</v>
      </c>
    </row>
    <row r="2878" spans="1:31" x14ac:dyDescent="0.25">
      <c r="A2878" t="s">
        <v>230</v>
      </c>
      <c r="B2878" t="s">
        <v>109</v>
      </c>
      <c r="C2878" t="s">
        <v>201</v>
      </c>
      <c r="D2878" t="s">
        <v>196</v>
      </c>
      <c r="E2878" t="s">
        <v>370</v>
      </c>
      <c r="F2878" t="s">
        <v>150</v>
      </c>
      <c r="G2878" t="s">
        <v>371</v>
      </c>
      <c r="H2878" s="4"/>
      <c r="I2878" s="1">
        <f t="shared" ca="1" si="179"/>
        <v>1485</v>
      </c>
      <c r="J2878" s="1" t="str">
        <f t="shared" ca="1" si="180"/>
        <v>3. Mayor a 6 meses</v>
      </c>
      <c r="K2878" t="str">
        <f t="shared" si="181"/>
        <v>NO</v>
      </c>
      <c r="L2878" t="s">
        <v>268</v>
      </c>
      <c r="M2878" t="s">
        <v>56</v>
      </c>
      <c r="N2878" t="s">
        <v>417</v>
      </c>
      <c r="O2878" t="s">
        <v>416</v>
      </c>
      <c r="P2878" t="str">
        <f t="shared" si="182"/>
        <v>CHRISTIAN ALEXANDER CUMPEN CUYAControl de versionesEVALUACION ANTERIOR</v>
      </c>
      <c r="Q2878" t="str">
        <f>BASE[[#This Row],[NombresCalificado]]&amp;BASE[[#This Row],[TipoEvaluacion]]</f>
        <v>CHRISTIAN ALEXANDER CUMPEN CUYAEVALUACION ANTERIOR</v>
      </c>
      <c r="R2878">
        <v>2</v>
      </c>
      <c r="S2878" t="s">
        <v>4</v>
      </c>
      <c r="T2878" t="s">
        <v>419</v>
      </c>
      <c r="U2878" s="17">
        <v>3</v>
      </c>
      <c r="V2878" s="17" t="str" cm="1">
        <f t="array" ref="V2878">_xlfn.IFS(U2878=0,"Prenovato",U2878=1,"Novato",U2878=2,"Principiante avanzado",U2878=3,"Competente",U2878=4,"Proficiente",U2878=5,"Master")</f>
        <v>Competente</v>
      </c>
      <c r="W2878" s="17">
        <v>3</v>
      </c>
      <c r="X2878" s="17" t="str" cm="1">
        <f t="array" ref="X2878">_xlfn.IFS(W2878=0,"No evidenciado",W2878=1,"Novato",W2878=2,"Principiante avanzado",W2878=3,"Competente",W2878=4,"Proficiente",W2878=5,"Master")</f>
        <v>Competente</v>
      </c>
      <c r="Y2878" s="17">
        <v>3</v>
      </c>
      <c r="Z2878" s="17" t="str" cm="1">
        <f t="array" ref="Z2878">_xlfn.IFS(Y2878=0,"No evidenciado",Y2878=1,"Novato",Y2878=2,"Principiante avanzado",Y2878=3,"Competente",Y2878=4,"Proficiente",Y2878=5,"Master")</f>
        <v>Competente</v>
      </c>
      <c r="AA2878" s="17">
        <v>3</v>
      </c>
      <c r="AB2878" s="17" t="str" cm="1">
        <f t="array" ref="AB2878">_xlfn.IFS(AA2878=0,"No evidenciado",AA2878=1,"Novato",AA2878=2,"Principiante avanzado",AA2878=3,"Competente",AA2878=4,"Proficiente",AA2878=5,"Master")</f>
        <v>Competente</v>
      </c>
      <c r="AC2878" s="17">
        <v>3</v>
      </c>
      <c r="AD2878" s="17" t="str" cm="1">
        <f t="array" ref="AD2878">_xlfn.IFS(AC2878=0,"Prenovato",AC2878=1,"Novato",AC2878=2,"Principiante avanzado",AC2878=3,"Competente",AC2878=4,"Proficiente",AC2878=5,"Master")</f>
        <v>Competente</v>
      </c>
      <c r="AE2878" s="17" t="s">
        <v>422</v>
      </c>
    </row>
    <row r="2879" spans="1:31" x14ac:dyDescent="0.25">
      <c r="A2879" t="s">
        <v>230</v>
      </c>
      <c r="B2879" t="s">
        <v>109</v>
      </c>
      <c r="C2879" t="s">
        <v>201</v>
      </c>
      <c r="D2879" t="s">
        <v>196</v>
      </c>
      <c r="E2879" t="s">
        <v>370</v>
      </c>
      <c r="F2879" t="s">
        <v>150</v>
      </c>
      <c r="G2879" t="s">
        <v>371</v>
      </c>
      <c r="H2879" s="4"/>
      <c r="I2879" s="1">
        <f t="shared" ca="1" si="179"/>
        <v>1485</v>
      </c>
      <c r="J2879" s="1" t="str">
        <f t="shared" ca="1" si="180"/>
        <v>3. Mayor a 6 meses</v>
      </c>
      <c r="K2879" t="str">
        <f t="shared" si="181"/>
        <v>NO</v>
      </c>
      <c r="L2879" t="s">
        <v>268</v>
      </c>
      <c r="M2879" t="s">
        <v>165</v>
      </c>
      <c r="N2879" t="s">
        <v>418</v>
      </c>
      <c r="O2879" t="s">
        <v>418</v>
      </c>
      <c r="P2879" t="str">
        <f t="shared" si="182"/>
        <v>CHRISTIAN ALEXANDER CUMPEN CUYAProcesamiento de datosEVALUACION ANTERIOR</v>
      </c>
      <c r="Q2879" t="str">
        <f>BASE[[#This Row],[NombresCalificado]]&amp;BASE[[#This Row],[TipoEvaluacion]]</f>
        <v>CHRISTIAN ALEXANDER CUMPEN CUYAEVALUACION ANTERIOR</v>
      </c>
      <c r="R2879">
        <v>3</v>
      </c>
      <c r="S2879" t="s">
        <v>5</v>
      </c>
      <c r="T2879" t="s">
        <v>419</v>
      </c>
      <c r="U2879" s="17">
        <v>3</v>
      </c>
      <c r="V2879" s="17" t="str" cm="1">
        <f t="array" ref="V2879">_xlfn.IFS(U2879=0,"Prenovato",U2879=1,"Novato",U2879=2,"Principiante avanzado",U2879=3,"Competente",U2879=4,"Proficiente",U2879=5,"Master")</f>
        <v>Competente</v>
      </c>
      <c r="W2879" s="17">
        <v>3</v>
      </c>
      <c r="X2879" s="17" t="str" cm="1">
        <f t="array" ref="X2879">_xlfn.IFS(W2879=0,"No evidenciado",W2879=1,"Novato",W2879=2,"Principiante avanzado",W2879=3,"Competente",W2879=4,"Proficiente",W2879=5,"Master")</f>
        <v>Competente</v>
      </c>
      <c r="Y2879" s="17">
        <v>3</v>
      </c>
      <c r="Z2879" s="17" t="str" cm="1">
        <f t="array" ref="Z2879">_xlfn.IFS(Y2879=0,"No evidenciado",Y2879=1,"Novato",Y2879=2,"Principiante avanzado",Y2879=3,"Competente",Y2879=4,"Proficiente",Y2879=5,"Master")</f>
        <v>Competente</v>
      </c>
      <c r="AA2879" s="17">
        <v>3</v>
      </c>
      <c r="AB2879" s="17" t="str" cm="1">
        <f t="array" ref="AB2879">_xlfn.IFS(AA2879=0,"No evidenciado",AA2879=1,"Novato",AA2879=2,"Principiante avanzado",AA2879=3,"Competente",AA2879=4,"Proficiente",AA2879=5,"Master")</f>
        <v>Competente</v>
      </c>
      <c r="AC2879" s="17">
        <v>3</v>
      </c>
      <c r="AD2879" s="17" t="str" cm="1">
        <f t="array" ref="AD2879">_xlfn.IFS(AC2879=0,"Prenovato",AC2879=1,"Novato",AC2879=2,"Principiante avanzado",AC2879=3,"Competente",AC2879=4,"Proficiente",AC2879=5,"Master")</f>
        <v>Competente</v>
      </c>
      <c r="AE2879" s="17" t="s">
        <v>422</v>
      </c>
    </row>
    <row r="2880" spans="1:31" x14ac:dyDescent="0.25">
      <c r="A2880" t="s">
        <v>230</v>
      </c>
      <c r="B2880" t="s">
        <v>109</v>
      </c>
      <c r="C2880" t="s">
        <v>201</v>
      </c>
      <c r="D2880" t="s">
        <v>196</v>
      </c>
      <c r="E2880" t="s">
        <v>370</v>
      </c>
      <c r="F2880" t="s">
        <v>150</v>
      </c>
      <c r="G2880" t="s">
        <v>371</v>
      </c>
      <c r="H2880" s="4"/>
      <c r="I2880" s="1">
        <f t="shared" ca="1" si="179"/>
        <v>1485</v>
      </c>
      <c r="J2880" s="1" t="str">
        <f t="shared" ca="1" si="180"/>
        <v>3. Mayor a 6 meses</v>
      </c>
      <c r="K2880" t="str">
        <f t="shared" si="181"/>
        <v>NO</v>
      </c>
      <c r="L2880" t="s">
        <v>268</v>
      </c>
      <c r="M2880" t="s">
        <v>164</v>
      </c>
      <c r="N2880" t="s">
        <v>417</v>
      </c>
      <c r="O2880" t="s">
        <v>416</v>
      </c>
      <c r="P2880" t="str">
        <f t="shared" si="182"/>
        <v>CHRISTIAN ALEXANDER CUMPEN CUYAPrivacidad y seguridad de los datosEVALUACION ANTERIOR</v>
      </c>
      <c r="Q2880" t="str">
        <f>BASE[[#This Row],[NombresCalificado]]&amp;BASE[[#This Row],[TipoEvaluacion]]</f>
        <v>CHRISTIAN ALEXANDER CUMPEN CUYAEVALUACION ANTERIOR</v>
      </c>
      <c r="R2880">
        <v>3</v>
      </c>
      <c r="S2880" t="s">
        <v>5</v>
      </c>
      <c r="T2880" t="s">
        <v>419</v>
      </c>
      <c r="U2880" s="17">
        <v>3</v>
      </c>
      <c r="V2880" s="17" t="str" cm="1">
        <f t="array" ref="V2880">_xlfn.IFS(U2880=0,"Prenovato",U2880=1,"Novato",U2880=2,"Principiante avanzado",U2880=3,"Competente",U2880=4,"Proficiente",U2880=5,"Master")</f>
        <v>Competente</v>
      </c>
      <c r="W2880" s="17">
        <v>3</v>
      </c>
      <c r="X2880" s="17" t="str" cm="1">
        <f t="array" ref="X2880">_xlfn.IFS(W2880=0,"No evidenciado",W2880=1,"Novato",W2880=2,"Principiante avanzado",W2880=3,"Competente",W2880=4,"Proficiente",W2880=5,"Master")</f>
        <v>Competente</v>
      </c>
      <c r="Y2880" s="17">
        <v>3</v>
      </c>
      <c r="Z2880" s="17" t="str" cm="1">
        <f t="array" ref="Z2880">_xlfn.IFS(Y2880=0,"No evidenciado",Y2880=1,"Novato",Y2880=2,"Principiante avanzado",Y2880=3,"Competente",Y2880=4,"Proficiente",Y2880=5,"Master")</f>
        <v>Competente</v>
      </c>
      <c r="AA2880" s="17">
        <v>3</v>
      </c>
      <c r="AB2880" s="17" t="str" cm="1">
        <f t="array" ref="AB2880">_xlfn.IFS(AA2880=0,"No evidenciado",AA2880=1,"Novato",AA2880=2,"Principiante avanzado",AA2880=3,"Competente",AA2880=4,"Proficiente",AA2880=5,"Master")</f>
        <v>Competente</v>
      </c>
      <c r="AC2880" s="17">
        <v>3</v>
      </c>
      <c r="AD2880" s="17" t="str" cm="1">
        <f t="array" ref="AD2880">_xlfn.IFS(AC2880=0,"Prenovato",AC2880=1,"Novato",AC2880=2,"Principiante avanzado",AC2880=3,"Competente",AC2880=4,"Proficiente",AC2880=5,"Master")</f>
        <v>Competente</v>
      </c>
      <c r="AE2880" s="17" t="s">
        <v>422</v>
      </c>
    </row>
    <row r="2881" spans="1:31" x14ac:dyDescent="0.25">
      <c r="A2881" t="s">
        <v>230</v>
      </c>
      <c r="B2881" t="s">
        <v>109</v>
      </c>
      <c r="C2881" t="s">
        <v>201</v>
      </c>
      <c r="D2881" t="s">
        <v>196</v>
      </c>
      <c r="E2881" t="s">
        <v>370</v>
      </c>
      <c r="F2881" t="s">
        <v>150</v>
      </c>
      <c r="G2881" t="s">
        <v>371</v>
      </c>
      <c r="H2881" s="4"/>
      <c r="I2881" s="1">
        <f t="shared" ca="1" si="179"/>
        <v>1485</v>
      </c>
      <c r="J2881" s="1" t="str">
        <f t="shared" ca="1" si="180"/>
        <v>3. Mayor a 6 meses</v>
      </c>
      <c r="K2881" t="str">
        <f t="shared" si="181"/>
        <v>NO</v>
      </c>
      <c r="L2881" t="s">
        <v>268</v>
      </c>
      <c r="M2881" t="s">
        <v>166</v>
      </c>
      <c r="N2881" t="s">
        <v>416</v>
      </c>
      <c r="O2881" t="s">
        <v>416</v>
      </c>
      <c r="P2881" t="str">
        <f t="shared" si="182"/>
        <v>CHRISTIAN ALEXANDER CUMPEN CUYABase de datos No-SQLEVALUACION ANTERIOR</v>
      </c>
      <c r="Q2881" t="str">
        <f>BASE[[#This Row],[NombresCalificado]]&amp;BASE[[#This Row],[TipoEvaluacion]]</f>
        <v>CHRISTIAN ALEXANDER CUMPEN CUYAEVALUACION ANTERIOR</v>
      </c>
      <c r="R2881">
        <v>0</v>
      </c>
      <c r="S2881" t="s">
        <v>185</v>
      </c>
      <c r="T2881" t="s">
        <v>420</v>
      </c>
      <c r="U2881" s="17">
        <v>3</v>
      </c>
      <c r="V2881" s="17" t="str" cm="1">
        <f t="array" ref="V2881">_xlfn.IFS(U2881=0,"Prenovato",U2881=1,"Novato",U2881=2,"Principiante avanzado",U2881=3,"Competente",U2881=4,"Proficiente",U2881=5,"Master")</f>
        <v>Competente</v>
      </c>
      <c r="W2881" s="17">
        <v>3</v>
      </c>
      <c r="X2881" s="17" t="str" cm="1">
        <f t="array" ref="X2881">_xlfn.IFS(W2881=0,"No evidenciado",W2881=1,"Novato",W2881=2,"Principiante avanzado",W2881=3,"Competente",W2881=4,"Proficiente",W2881=5,"Master")</f>
        <v>Competente</v>
      </c>
      <c r="Y2881" s="17">
        <v>3</v>
      </c>
      <c r="Z2881" s="17" t="str" cm="1">
        <f t="array" ref="Z2881">_xlfn.IFS(Y2881=0,"No evidenciado",Y2881=1,"Novato",Y2881=2,"Principiante avanzado",Y2881=3,"Competente",Y2881=4,"Proficiente",Y2881=5,"Master")</f>
        <v>Competente</v>
      </c>
      <c r="AA2881" s="17">
        <v>3</v>
      </c>
      <c r="AB2881" s="17" t="str" cm="1">
        <f t="array" ref="AB2881">_xlfn.IFS(AA2881=0,"No evidenciado",AA2881=1,"Novato",AA2881=2,"Principiante avanzado",AA2881=3,"Competente",AA2881=4,"Proficiente",AA2881=5,"Master")</f>
        <v>Competente</v>
      </c>
      <c r="AC2881" s="17">
        <v>3</v>
      </c>
      <c r="AD2881" s="17" t="str" cm="1">
        <f t="array" ref="AD2881">_xlfn.IFS(AC2881=0,"Prenovato",AC2881=1,"Novato",AC2881=2,"Principiante avanzado",AC2881=3,"Competente",AC2881=4,"Proficiente",AC2881=5,"Master")</f>
        <v>Competente</v>
      </c>
      <c r="AE2881" s="17" t="s">
        <v>422</v>
      </c>
    </row>
    <row r="2882" spans="1:31" x14ac:dyDescent="0.25">
      <c r="A2882" t="s">
        <v>230</v>
      </c>
      <c r="B2882" t="s">
        <v>109</v>
      </c>
      <c r="C2882" t="s">
        <v>201</v>
      </c>
      <c r="D2882" t="s">
        <v>196</v>
      </c>
      <c r="E2882" t="s">
        <v>370</v>
      </c>
      <c r="F2882" t="s">
        <v>150</v>
      </c>
      <c r="G2882" t="s">
        <v>371</v>
      </c>
      <c r="H2882" s="4"/>
      <c r="I2882" s="1">
        <f t="shared" ca="1" si="179"/>
        <v>1485</v>
      </c>
      <c r="J2882" s="1" t="str">
        <f t="shared" ca="1" si="180"/>
        <v>3. Mayor a 6 meses</v>
      </c>
      <c r="K2882" t="str">
        <f t="shared" si="181"/>
        <v>NO</v>
      </c>
      <c r="L2882" t="s">
        <v>268</v>
      </c>
      <c r="M2882" t="s">
        <v>168</v>
      </c>
      <c r="N2882" t="s">
        <v>418</v>
      </c>
      <c r="O2882" t="s">
        <v>418</v>
      </c>
      <c r="P2882" t="str">
        <f t="shared" si="182"/>
        <v>CHRISTIAN ALEXANDER CUMPEN CUYABase de datos relacionalEVALUACION ANTERIOR</v>
      </c>
      <c r="Q2882" t="str">
        <f>BASE[[#This Row],[NombresCalificado]]&amp;BASE[[#This Row],[TipoEvaluacion]]</f>
        <v>CHRISTIAN ALEXANDER CUMPEN CUYAEVALUACION ANTERIOR</v>
      </c>
      <c r="R2882">
        <v>3</v>
      </c>
      <c r="S2882" t="s">
        <v>5</v>
      </c>
      <c r="T2882" t="s">
        <v>419</v>
      </c>
      <c r="U2882" s="17">
        <v>3</v>
      </c>
      <c r="V2882" s="17" t="str" cm="1">
        <f t="array" ref="V2882">_xlfn.IFS(U2882=0,"Prenovato",U2882=1,"Novato",U2882=2,"Principiante avanzado",U2882=3,"Competente",U2882=4,"Proficiente",U2882=5,"Master")</f>
        <v>Competente</v>
      </c>
      <c r="W2882" s="17">
        <v>3</v>
      </c>
      <c r="X2882" s="17" t="str" cm="1">
        <f t="array" ref="X2882">_xlfn.IFS(W2882=0,"No evidenciado",W2882=1,"Novato",W2882=2,"Principiante avanzado",W2882=3,"Competente",W2882=4,"Proficiente",W2882=5,"Master")</f>
        <v>Competente</v>
      </c>
      <c r="Y2882" s="17">
        <v>3</v>
      </c>
      <c r="Z2882" s="17" t="str" cm="1">
        <f t="array" ref="Z2882">_xlfn.IFS(Y2882=0,"No evidenciado",Y2882=1,"Novato",Y2882=2,"Principiante avanzado",Y2882=3,"Competente",Y2882=4,"Proficiente",Y2882=5,"Master")</f>
        <v>Competente</v>
      </c>
      <c r="AA2882" s="17">
        <v>3</v>
      </c>
      <c r="AB2882" s="17" t="str" cm="1">
        <f t="array" ref="AB2882">_xlfn.IFS(AA2882=0,"No evidenciado",AA2882=1,"Novato",AA2882=2,"Principiante avanzado",AA2882=3,"Competente",AA2882=4,"Proficiente",AA2882=5,"Master")</f>
        <v>Competente</v>
      </c>
      <c r="AC2882" s="17">
        <v>3</v>
      </c>
      <c r="AD2882" s="17" t="str" cm="1">
        <f t="array" ref="AD2882">_xlfn.IFS(AC2882=0,"Prenovato",AC2882=1,"Novato",AC2882=2,"Principiante avanzado",AC2882=3,"Competente",AC2882=4,"Proficiente",AC2882=5,"Master")</f>
        <v>Competente</v>
      </c>
      <c r="AE2882" s="17" t="s">
        <v>422</v>
      </c>
    </row>
    <row r="2883" spans="1:31" x14ac:dyDescent="0.25">
      <c r="A2883" t="s">
        <v>230</v>
      </c>
      <c r="B2883" t="s">
        <v>109</v>
      </c>
      <c r="C2883" t="s">
        <v>201</v>
      </c>
      <c r="D2883" t="s">
        <v>196</v>
      </c>
      <c r="E2883" t="s">
        <v>370</v>
      </c>
      <c r="F2883" t="s">
        <v>150</v>
      </c>
      <c r="G2883" t="s">
        <v>371</v>
      </c>
      <c r="H2883" s="4"/>
      <c r="I2883" s="1">
        <f t="shared" ref="I2883:I2946" ca="1" si="183">DATEDIF(H2883,TODAY(),"m")</f>
        <v>1485</v>
      </c>
      <c r="J2883" s="1" t="str">
        <f t="shared" ref="J2883:J2946" ca="1" si="184">IF(I2883&lt;=3,"1. Menor o igual a 3 meses",IF(I2883&lt;=6,"2. Entre 4 - 6 meses","3. Mayor a 6 meses"))</f>
        <v>3. Mayor a 6 meses</v>
      </c>
      <c r="K2883" t="str">
        <f t="shared" ref="K2883:K2946" si="185">IF(COUNTIFS($E$2:$E$5625,E2883,$O$2:$O$5625,"PRINCIPAL",$R$2:$R$5625,0)&gt;0,"SI","NO")</f>
        <v>NO</v>
      </c>
      <c r="L2883" t="s">
        <v>268</v>
      </c>
      <c r="M2883" t="s">
        <v>170</v>
      </c>
      <c r="N2883" t="s">
        <v>417</v>
      </c>
      <c r="O2883" t="s">
        <v>416</v>
      </c>
      <c r="P2883" t="str">
        <f t="shared" ref="P2883:P2946" si="186">F2883&amp;M2883&amp;AE2883</f>
        <v>CHRISTIAN ALEXANDER CUMPEN CUYAArquitectura de datosEVALUACION ANTERIOR</v>
      </c>
      <c r="Q2883" t="str">
        <f>BASE[[#This Row],[NombresCalificado]]&amp;BASE[[#This Row],[TipoEvaluacion]]</f>
        <v>CHRISTIAN ALEXANDER CUMPEN CUYAEVALUACION ANTERIOR</v>
      </c>
      <c r="R2883">
        <v>3</v>
      </c>
      <c r="S2883" t="s">
        <v>5</v>
      </c>
      <c r="T2883" t="s">
        <v>419</v>
      </c>
      <c r="U2883" s="17">
        <v>3</v>
      </c>
      <c r="V2883" s="17" t="str" cm="1">
        <f t="array" ref="V2883">_xlfn.IFS(U2883=0,"Prenovato",U2883=1,"Novato",U2883=2,"Principiante avanzado",U2883=3,"Competente",U2883=4,"Proficiente",U2883=5,"Master")</f>
        <v>Competente</v>
      </c>
      <c r="W2883" s="17">
        <v>3</v>
      </c>
      <c r="X2883" s="17" t="str" cm="1">
        <f t="array" ref="X2883">_xlfn.IFS(W2883=0,"No evidenciado",W2883=1,"Novato",W2883=2,"Principiante avanzado",W2883=3,"Competente",W2883=4,"Proficiente",W2883=5,"Master")</f>
        <v>Competente</v>
      </c>
      <c r="Y2883" s="17">
        <v>3</v>
      </c>
      <c r="Z2883" s="17" t="str" cm="1">
        <f t="array" ref="Z2883">_xlfn.IFS(Y2883=0,"No evidenciado",Y2883=1,"Novato",Y2883=2,"Principiante avanzado",Y2883=3,"Competente",Y2883=4,"Proficiente",Y2883=5,"Master")</f>
        <v>Competente</v>
      </c>
      <c r="AA2883" s="17">
        <v>3</v>
      </c>
      <c r="AB2883" s="17" t="str" cm="1">
        <f t="array" ref="AB2883">_xlfn.IFS(AA2883=0,"No evidenciado",AA2883=1,"Novato",AA2883=2,"Principiante avanzado",AA2883=3,"Competente",AA2883=4,"Proficiente",AA2883=5,"Master")</f>
        <v>Competente</v>
      </c>
      <c r="AC2883" s="17">
        <v>3</v>
      </c>
      <c r="AD2883" s="17" t="str" cm="1">
        <f t="array" ref="AD2883">_xlfn.IFS(AC2883=0,"Prenovato",AC2883=1,"Novato",AC2883=2,"Principiante avanzado",AC2883=3,"Competente",AC2883=4,"Proficiente",AC2883=5,"Master")</f>
        <v>Competente</v>
      </c>
      <c r="AE2883" s="17" t="s">
        <v>422</v>
      </c>
    </row>
    <row r="2884" spans="1:31" x14ac:dyDescent="0.25">
      <c r="A2884" t="s">
        <v>230</v>
      </c>
      <c r="B2884" t="s">
        <v>109</v>
      </c>
      <c r="C2884" t="s">
        <v>201</v>
      </c>
      <c r="D2884" t="s">
        <v>196</v>
      </c>
      <c r="E2884" t="s">
        <v>370</v>
      </c>
      <c r="F2884" t="s">
        <v>150</v>
      </c>
      <c r="G2884" t="s">
        <v>371</v>
      </c>
      <c r="H2884" s="4"/>
      <c r="I2884" s="1">
        <f t="shared" ca="1" si="183"/>
        <v>1485</v>
      </c>
      <c r="J2884" s="1" t="str">
        <f t="shared" ca="1" si="184"/>
        <v>3. Mayor a 6 meses</v>
      </c>
      <c r="K2884" t="str">
        <f t="shared" si="185"/>
        <v>NO</v>
      </c>
      <c r="L2884" t="s">
        <v>268</v>
      </c>
      <c r="M2884" t="s">
        <v>55</v>
      </c>
      <c r="N2884" t="s">
        <v>418</v>
      </c>
      <c r="O2884" t="s">
        <v>418</v>
      </c>
      <c r="P2884" t="str">
        <f t="shared" si="186"/>
        <v>CHRISTIAN ALEXANDER CUMPEN CUYAProgramaciónEVALUACION ANTERIOR</v>
      </c>
      <c r="Q2884" t="str">
        <f>BASE[[#This Row],[NombresCalificado]]&amp;BASE[[#This Row],[TipoEvaluacion]]</f>
        <v>CHRISTIAN ALEXANDER CUMPEN CUYAEVALUACION ANTERIOR</v>
      </c>
      <c r="R2884">
        <v>3</v>
      </c>
      <c r="S2884" t="s">
        <v>5</v>
      </c>
      <c r="T2884" t="s">
        <v>419</v>
      </c>
      <c r="U2884" s="17">
        <v>3</v>
      </c>
      <c r="V2884" s="17" t="str" cm="1">
        <f t="array" ref="V2884">_xlfn.IFS(U2884=0,"Prenovato",U2884=1,"Novato",U2884=2,"Principiante avanzado",U2884=3,"Competente",U2884=4,"Proficiente",U2884=5,"Master")</f>
        <v>Competente</v>
      </c>
      <c r="W2884" s="17">
        <v>3</v>
      </c>
      <c r="X2884" s="17" t="str" cm="1">
        <f t="array" ref="X2884">_xlfn.IFS(W2884=0,"No evidenciado",W2884=1,"Novato",W2884=2,"Principiante avanzado",W2884=3,"Competente",W2884=4,"Proficiente",W2884=5,"Master")</f>
        <v>Competente</v>
      </c>
      <c r="Y2884" s="17">
        <v>3</v>
      </c>
      <c r="Z2884" s="17" t="str" cm="1">
        <f t="array" ref="Z2884">_xlfn.IFS(Y2884=0,"No evidenciado",Y2884=1,"Novato",Y2884=2,"Principiante avanzado",Y2884=3,"Competente",Y2884=4,"Proficiente",Y2884=5,"Master")</f>
        <v>Competente</v>
      </c>
      <c r="AA2884" s="17">
        <v>3</v>
      </c>
      <c r="AB2884" s="17" t="str" cm="1">
        <f t="array" ref="AB2884">_xlfn.IFS(AA2884=0,"No evidenciado",AA2884=1,"Novato",AA2884=2,"Principiante avanzado",AA2884=3,"Competente",AA2884=4,"Proficiente",AA2884=5,"Master")</f>
        <v>Competente</v>
      </c>
      <c r="AC2884" s="17">
        <v>3</v>
      </c>
      <c r="AD2884" s="17" t="str" cm="1">
        <f t="array" ref="AD2884">_xlfn.IFS(AC2884=0,"Prenovato",AC2884=1,"Novato",AC2884=2,"Principiante avanzado",AC2884=3,"Competente",AC2884=4,"Proficiente",AC2884=5,"Master")</f>
        <v>Competente</v>
      </c>
      <c r="AE2884" s="17" t="s">
        <v>422</v>
      </c>
    </row>
    <row r="2885" spans="1:31" x14ac:dyDescent="0.25">
      <c r="A2885" t="s">
        <v>230</v>
      </c>
      <c r="B2885" t="s">
        <v>109</v>
      </c>
      <c r="C2885" t="s">
        <v>201</v>
      </c>
      <c r="D2885" t="s">
        <v>196</v>
      </c>
      <c r="E2885" t="s">
        <v>370</v>
      </c>
      <c r="F2885" t="s">
        <v>150</v>
      </c>
      <c r="G2885" t="s">
        <v>371</v>
      </c>
      <c r="H2885" s="4"/>
      <c r="I2885" s="1">
        <f t="shared" ca="1" si="183"/>
        <v>1485</v>
      </c>
      <c r="J2885" s="1" t="str">
        <f t="shared" ca="1" si="184"/>
        <v>3. Mayor a 6 meses</v>
      </c>
      <c r="K2885" t="str">
        <f t="shared" si="185"/>
        <v>NO</v>
      </c>
      <c r="L2885" t="s">
        <v>268</v>
      </c>
      <c r="M2885" t="s">
        <v>160</v>
      </c>
      <c r="N2885" t="s">
        <v>416</v>
      </c>
      <c r="O2885" t="s">
        <v>416</v>
      </c>
      <c r="P2885" t="str">
        <f t="shared" si="186"/>
        <v>CHRISTIAN ALEXANDER CUMPEN CUYAIntegración de datos en tiempo realEVALUACION ANTERIOR</v>
      </c>
      <c r="Q2885" t="str">
        <f>BASE[[#This Row],[NombresCalificado]]&amp;BASE[[#This Row],[TipoEvaluacion]]</f>
        <v>CHRISTIAN ALEXANDER CUMPEN CUYAEVALUACION ANTERIOR</v>
      </c>
      <c r="R2885">
        <v>0</v>
      </c>
      <c r="S2885" t="s">
        <v>185</v>
      </c>
      <c r="T2885" t="s">
        <v>420</v>
      </c>
      <c r="U2885" s="17">
        <v>3</v>
      </c>
      <c r="V2885" s="17" t="str" cm="1">
        <f t="array" ref="V2885">_xlfn.IFS(U2885=0,"Prenovato",U2885=1,"Novato",U2885=2,"Principiante avanzado",U2885=3,"Competente",U2885=4,"Proficiente",U2885=5,"Master")</f>
        <v>Competente</v>
      </c>
      <c r="W2885" s="17">
        <v>3</v>
      </c>
      <c r="X2885" s="17" t="str" cm="1">
        <f t="array" ref="X2885">_xlfn.IFS(W2885=0,"No evidenciado",W2885=1,"Novato",W2885=2,"Principiante avanzado",W2885=3,"Competente",W2885=4,"Proficiente",W2885=5,"Master")</f>
        <v>Competente</v>
      </c>
      <c r="Y2885" s="17">
        <v>3</v>
      </c>
      <c r="Z2885" s="17" t="str" cm="1">
        <f t="array" ref="Z2885">_xlfn.IFS(Y2885=0,"No evidenciado",Y2885=1,"Novato",Y2885=2,"Principiante avanzado",Y2885=3,"Competente",Y2885=4,"Proficiente",Y2885=5,"Master")</f>
        <v>Competente</v>
      </c>
      <c r="AA2885" s="17">
        <v>3</v>
      </c>
      <c r="AB2885" s="17" t="str" cm="1">
        <f t="array" ref="AB2885">_xlfn.IFS(AA2885=0,"No evidenciado",AA2885=1,"Novato",AA2885=2,"Principiante avanzado",AA2885=3,"Competente",AA2885=4,"Proficiente",AA2885=5,"Master")</f>
        <v>Competente</v>
      </c>
      <c r="AC2885" s="17">
        <v>3</v>
      </c>
      <c r="AD2885" s="17" t="str" cm="1">
        <f t="array" ref="AD2885">_xlfn.IFS(AC2885=0,"Prenovato",AC2885=1,"Novato",AC2885=2,"Principiante avanzado",AC2885=3,"Competente",AC2885=4,"Proficiente",AC2885=5,"Master")</f>
        <v>Competente</v>
      </c>
      <c r="AE2885" s="17" t="s">
        <v>422</v>
      </c>
    </row>
    <row r="2886" spans="1:31" x14ac:dyDescent="0.25">
      <c r="A2886" t="s">
        <v>230</v>
      </c>
      <c r="B2886" t="s">
        <v>109</v>
      </c>
      <c r="C2886" t="s">
        <v>201</v>
      </c>
      <c r="D2886" t="s">
        <v>196</v>
      </c>
      <c r="E2886" t="s">
        <v>370</v>
      </c>
      <c r="F2886" t="s">
        <v>150</v>
      </c>
      <c r="G2886" t="s">
        <v>371</v>
      </c>
      <c r="H2886" s="4"/>
      <c r="I2886" s="1">
        <f t="shared" ca="1" si="183"/>
        <v>1485</v>
      </c>
      <c r="J2886" s="1" t="str">
        <f t="shared" ca="1" si="184"/>
        <v>3. Mayor a 6 meses</v>
      </c>
      <c r="K2886" t="str">
        <f t="shared" si="185"/>
        <v>NO</v>
      </c>
      <c r="L2886" t="s">
        <v>268</v>
      </c>
      <c r="M2886" t="s">
        <v>161</v>
      </c>
      <c r="N2886" t="s">
        <v>418</v>
      </c>
      <c r="O2886" t="s">
        <v>418</v>
      </c>
      <c r="P2886" t="str">
        <f t="shared" si="186"/>
        <v>CHRISTIAN ALEXANDER CUMPEN CUYAIntegración de datos por lotesEVALUACION ANTERIOR</v>
      </c>
      <c r="Q2886" t="str">
        <f>BASE[[#This Row],[NombresCalificado]]&amp;BASE[[#This Row],[TipoEvaluacion]]</f>
        <v>CHRISTIAN ALEXANDER CUMPEN CUYAEVALUACION ANTERIOR</v>
      </c>
      <c r="R2886">
        <v>3</v>
      </c>
      <c r="S2886" t="s">
        <v>5</v>
      </c>
      <c r="T2886" t="s">
        <v>419</v>
      </c>
      <c r="U2886" s="17">
        <v>3</v>
      </c>
      <c r="V2886" s="17" t="str" cm="1">
        <f t="array" ref="V2886">_xlfn.IFS(U2886=0,"Prenovato",U2886=1,"Novato",U2886=2,"Principiante avanzado",U2886=3,"Competente",U2886=4,"Proficiente",U2886=5,"Master")</f>
        <v>Competente</v>
      </c>
      <c r="W2886" s="17">
        <v>3</v>
      </c>
      <c r="X2886" s="17" t="str" cm="1">
        <f t="array" ref="X2886">_xlfn.IFS(W2886=0,"No evidenciado",W2886=1,"Novato",W2886=2,"Principiante avanzado",W2886=3,"Competente",W2886=4,"Proficiente",W2886=5,"Master")</f>
        <v>Competente</v>
      </c>
      <c r="Y2886" s="17">
        <v>3</v>
      </c>
      <c r="Z2886" s="17" t="str" cm="1">
        <f t="array" ref="Z2886">_xlfn.IFS(Y2886=0,"No evidenciado",Y2886=1,"Novato",Y2886=2,"Principiante avanzado",Y2886=3,"Competente",Y2886=4,"Proficiente",Y2886=5,"Master")</f>
        <v>Competente</v>
      </c>
      <c r="AA2886" s="17">
        <v>3</v>
      </c>
      <c r="AB2886" s="17" t="str" cm="1">
        <f t="array" ref="AB2886">_xlfn.IFS(AA2886=0,"No evidenciado",AA2886=1,"Novato",AA2886=2,"Principiante avanzado",AA2886=3,"Competente",AA2886=4,"Proficiente",AA2886=5,"Master")</f>
        <v>Competente</v>
      </c>
      <c r="AC2886" s="17">
        <v>3</v>
      </c>
      <c r="AD2886" s="17" t="str" cm="1">
        <f t="array" ref="AD2886">_xlfn.IFS(AC2886=0,"Prenovato",AC2886=1,"Novato",AC2886=2,"Principiante avanzado",AC2886=3,"Competente",AC2886=4,"Proficiente",AC2886=5,"Master")</f>
        <v>Competente</v>
      </c>
      <c r="AE2886" s="17" t="s">
        <v>422</v>
      </c>
    </row>
    <row r="2887" spans="1:31" x14ac:dyDescent="0.25">
      <c r="A2887" t="s">
        <v>230</v>
      </c>
      <c r="B2887" t="s">
        <v>109</v>
      </c>
      <c r="C2887" t="s">
        <v>201</v>
      </c>
      <c r="D2887" t="s">
        <v>196</v>
      </c>
      <c r="E2887" t="s">
        <v>370</v>
      </c>
      <c r="F2887" t="s">
        <v>150</v>
      </c>
      <c r="G2887" t="s">
        <v>371</v>
      </c>
      <c r="H2887" s="4"/>
      <c r="I2887" s="1">
        <f t="shared" ca="1" si="183"/>
        <v>1485</v>
      </c>
      <c r="J2887" s="1" t="str">
        <f t="shared" ca="1" si="184"/>
        <v>3. Mayor a 6 meses</v>
      </c>
      <c r="K2887" t="str">
        <f t="shared" si="185"/>
        <v>NO</v>
      </c>
      <c r="L2887" t="s">
        <v>268</v>
      </c>
      <c r="M2887" t="s">
        <v>173</v>
      </c>
      <c r="N2887" t="s">
        <v>418</v>
      </c>
      <c r="O2887" t="s">
        <v>418</v>
      </c>
      <c r="P2887" t="str">
        <f t="shared" si="186"/>
        <v>CHRISTIAN ALEXANDER CUMPEN CUYADatalake BCPEVALUACION ANTERIOR</v>
      </c>
      <c r="Q2887" t="str">
        <f>BASE[[#This Row],[NombresCalificado]]&amp;BASE[[#This Row],[TipoEvaluacion]]</f>
        <v>CHRISTIAN ALEXANDER CUMPEN CUYAEVALUACION ANTERIOR</v>
      </c>
      <c r="R2887">
        <v>3</v>
      </c>
      <c r="S2887" t="s">
        <v>5</v>
      </c>
      <c r="T2887" t="s">
        <v>419</v>
      </c>
      <c r="U2887" s="17">
        <v>3</v>
      </c>
      <c r="V2887" s="17" t="str" cm="1">
        <f t="array" ref="V2887">_xlfn.IFS(U2887=0,"Prenovato",U2887=1,"Novato",U2887=2,"Principiante avanzado",U2887=3,"Competente",U2887=4,"Proficiente",U2887=5,"Master")</f>
        <v>Competente</v>
      </c>
      <c r="W2887" s="17">
        <v>3</v>
      </c>
      <c r="X2887" s="17" t="str" cm="1">
        <f t="array" ref="X2887">_xlfn.IFS(W2887=0,"No evidenciado",W2887=1,"Novato",W2887=2,"Principiante avanzado",W2887=3,"Competente",W2887=4,"Proficiente",W2887=5,"Master")</f>
        <v>Competente</v>
      </c>
      <c r="Y2887" s="17">
        <v>3</v>
      </c>
      <c r="Z2887" s="17" t="str" cm="1">
        <f t="array" ref="Z2887">_xlfn.IFS(Y2887=0,"No evidenciado",Y2887=1,"Novato",Y2887=2,"Principiante avanzado",Y2887=3,"Competente",Y2887=4,"Proficiente",Y2887=5,"Master")</f>
        <v>Competente</v>
      </c>
      <c r="AA2887" s="17">
        <v>3</v>
      </c>
      <c r="AB2887" s="17" t="str" cm="1">
        <f t="array" ref="AB2887">_xlfn.IFS(AA2887=0,"No evidenciado",AA2887=1,"Novato",AA2887=2,"Principiante avanzado",AA2887=3,"Competente",AA2887=4,"Proficiente",AA2887=5,"Master")</f>
        <v>Competente</v>
      </c>
      <c r="AC2887" s="17">
        <v>3</v>
      </c>
      <c r="AD2887" s="17" t="str" cm="1">
        <f t="array" ref="AD2887">_xlfn.IFS(AC2887=0,"Prenovato",AC2887=1,"Novato",AC2887=2,"Principiante avanzado",AC2887=3,"Competente",AC2887=4,"Proficiente",AC2887=5,"Master")</f>
        <v>Competente</v>
      </c>
      <c r="AE2887" s="17" t="s">
        <v>422</v>
      </c>
    </row>
    <row r="2888" spans="1:31" x14ac:dyDescent="0.25">
      <c r="A2888" t="s">
        <v>230</v>
      </c>
      <c r="B2888" t="s">
        <v>109</v>
      </c>
      <c r="C2888" t="s">
        <v>201</v>
      </c>
      <c r="D2888" t="s">
        <v>196</v>
      </c>
      <c r="E2888" t="s">
        <v>370</v>
      </c>
      <c r="F2888" t="s">
        <v>150</v>
      </c>
      <c r="G2888" t="s">
        <v>371</v>
      </c>
      <c r="H2888" s="4"/>
      <c r="I2888" s="1">
        <f t="shared" ca="1" si="183"/>
        <v>1485</v>
      </c>
      <c r="J2888" s="1" t="str">
        <f t="shared" ca="1" si="184"/>
        <v>3. Mayor a 6 meses</v>
      </c>
      <c r="K2888" t="str">
        <f t="shared" si="185"/>
        <v>NO</v>
      </c>
      <c r="L2888" t="s">
        <v>268</v>
      </c>
      <c r="M2888" t="s">
        <v>174</v>
      </c>
      <c r="N2888" t="s">
        <v>416</v>
      </c>
      <c r="O2888" t="s">
        <v>416</v>
      </c>
      <c r="P2888" t="str">
        <f t="shared" si="186"/>
        <v>CHRISTIAN ALEXANDER CUMPEN CUYADatawarehouse BCPEVALUACION ANTERIOR</v>
      </c>
      <c r="Q2888" t="str">
        <f>BASE[[#This Row],[NombresCalificado]]&amp;BASE[[#This Row],[TipoEvaluacion]]</f>
        <v>CHRISTIAN ALEXANDER CUMPEN CUYAEVALUACION ANTERIOR</v>
      </c>
      <c r="R2888">
        <v>2</v>
      </c>
      <c r="S2888" t="s">
        <v>4</v>
      </c>
      <c r="T2888" t="s">
        <v>419</v>
      </c>
      <c r="U2888" s="17">
        <v>3</v>
      </c>
      <c r="V2888" s="17" t="str" cm="1">
        <f t="array" ref="V2888">_xlfn.IFS(U2888=0,"Prenovato",U2888=1,"Novato",U2888=2,"Principiante avanzado",U2888=3,"Competente",U2888=4,"Proficiente",U2888=5,"Master")</f>
        <v>Competente</v>
      </c>
      <c r="W2888" s="17">
        <v>3</v>
      </c>
      <c r="X2888" s="17" t="str" cm="1">
        <f t="array" ref="X2888">_xlfn.IFS(W2888=0,"No evidenciado",W2888=1,"Novato",W2888=2,"Principiante avanzado",W2888=3,"Competente",W2888=4,"Proficiente",W2888=5,"Master")</f>
        <v>Competente</v>
      </c>
      <c r="Y2888" s="17">
        <v>3</v>
      </c>
      <c r="Z2888" s="17" t="str" cm="1">
        <f t="array" ref="Z2888">_xlfn.IFS(Y2888=0,"No evidenciado",Y2888=1,"Novato",Y2888=2,"Principiante avanzado",Y2888=3,"Competente",Y2888=4,"Proficiente",Y2888=5,"Master")</f>
        <v>Competente</v>
      </c>
      <c r="AA2888" s="17">
        <v>3</v>
      </c>
      <c r="AB2888" s="17" t="str" cm="1">
        <f t="array" ref="AB2888">_xlfn.IFS(AA2888=0,"No evidenciado",AA2888=1,"Novato",AA2888=2,"Principiante avanzado",AA2888=3,"Competente",AA2888=4,"Proficiente",AA2888=5,"Master")</f>
        <v>Competente</v>
      </c>
      <c r="AC2888" s="17">
        <v>3</v>
      </c>
      <c r="AD2888" s="17" t="str" cm="1">
        <f t="array" ref="AD2888">_xlfn.IFS(AC2888=0,"Prenovato",AC2888=1,"Novato",AC2888=2,"Principiante avanzado",AC2888=3,"Competente",AC2888=4,"Proficiente",AC2888=5,"Master")</f>
        <v>Competente</v>
      </c>
      <c r="AE2888" s="17" t="s">
        <v>422</v>
      </c>
    </row>
    <row r="2889" spans="1:31" x14ac:dyDescent="0.25">
      <c r="A2889" t="s">
        <v>230</v>
      </c>
      <c r="B2889" t="s">
        <v>109</v>
      </c>
      <c r="C2889" t="s">
        <v>201</v>
      </c>
      <c r="D2889" t="s">
        <v>196</v>
      </c>
      <c r="E2889" t="s">
        <v>370</v>
      </c>
      <c r="F2889" t="s">
        <v>150</v>
      </c>
      <c r="G2889" t="s">
        <v>371</v>
      </c>
      <c r="H2889" s="4"/>
      <c r="I2889" s="1">
        <f t="shared" ca="1" si="183"/>
        <v>1485</v>
      </c>
      <c r="J2889" s="1" t="str">
        <f t="shared" ca="1" si="184"/>
        <v>3. Mayor a 6 meses</v>
      </c>
      <c r="K2889" t="str">
        <f t="shared" si="185"/>
        <v>NO</v>
      </c>
      <c r="L2889" t="s">
        <v>268</v>
      </c>
      <c r="M2889" t="s">
        <v>167</v>
      </c>
      <c r="N2889" t="s">
        <v>417</v>
      </c>
      <c r="O2889" t="s">
        <v>416</v>
      </c>
      <c r="P2889" t="str">
        <f t="shared" si="186"/>
        <v>CHRISTIAN ALEXANDER CUMPEN CUYACI-CDEVALUACION ANTERIOR</v>
      </c>
      <c r="Q2889" t="str">
        <f>BASE[[#This Row],[NombresCalificado]]&amp;BASE[[#This Row],[TipoEvaluacion]]</f>
        <v>CHRISTIAN ALEXANDER CUMPEN CUYAEVALUACION ANTERIOR</v>
      </c>
      <c r="R2889">
        <v>2</v>
      </c>
      <c r="S2889" t="s">
        <v>4</v>
      </c>
      <c r="T2889" t="s">
        <v>419</v>
      </c>
      <c r="U2889" s="17">
        <v>3</v>
      </c>
      <c r="V2889" s="17" t="str" cm="1">
        <f t="array" ref="V2889">_xlfn.IFS(U2889=0,"Prenovato",U2889=1,"Novato",U2889=2,"Principiante avanzado",U2889=3,"Competente",U2889=4,"Proficiente",U2889=5,"Master")</f>
        <v>Competente</v>
      </c>
      <c r="W2889" s="17">
        <v>3</v>
      </c>
      <c r="X2889" s="17" t="str" cm="1">
        <f t="array" ref="X2889">_xlfn.IFS(W2889=0,"No evidenciado",W2889=1,"Novato",W2889=2,"Principiante avanzado",W2889=3,"Competente",W2889=4,"Proficiente",W2889=5,"Master")</f>
        <v>Competente</v>
      </c>
      <c r="Y2889" s="17">
        <v>3</v>
      </c>
      <c r="Z2889" s="17" t="str" cm="1">
        <f t="array" ref="Z2889">_xlfn.IFS(Y2889=0,"No evidenciado",Y2889=1,"Novato",Y2889=2,"Principiante avanzado",Y2889=3,"Competente",Y2889=4,"Proficiente",Y2889=5,"Master")</f>
        <v>Competente</v>
      </c>
      <c r="AA2889" s="17">
        <v>3</v>
      </c>
      <c r="AB2889" s="17" t="str" cm="1">
        <f t="array" ref="AB2889">_xlfn.IFS(AA2889=0,"No evidenciado",AA2889=1,"Novato",AA2889=2,"Principiante avanzado",AA2889=3,"Competente",AA2889=4,"Proficiente",AA2889=5,"Master")</f>
        <v>Competente</v>
      </c>
      <c r="AC2889" s="17">
        <v>3</v>
      </c>
      <c r="AD2889" s="17" t="str" cm="1">
        <f t="array" ref="AD2889">_xlfn.IFS(AC2889=0,"Prenovato",AC2889=1,"Novato",AC2889=2,"Principiante avanzado",AC2889=3,"Competente",AC2889=4,"Proficiente",AC2889=5,"Master")</f>
        <v>Competente</v>
      </c>
      <c r="AE2889" s="17" t="s">
        <v>422</v>
      </c>
    </row>
    <row r="2890" spans="1:31" x14ac:dyDescent="0.25">
      <c r="A2890" t="s">
        <v>230</v>
      </c>
      <c r="B2890" t="s">
        <v>109</v>
      </c>
      <c r="C2890" t="s">
        <v>201</v>
      </c>
      <c r="D2890" t="s">
        <v>196</v>
      </c>
      <c r="E2890" t="s">
        <v>246</v>
      </c>
      <c r="F2890" t="s">
        <v>142</v>
      </c>
      <c r="G2890" t="s">
        <v>247</v>
      </c>
      <c r="H2890" s="4"/>
      <c r="I2890" s="1">
        <f t="shared" ca="1" si="183"/>
        <v>1485</v>
      </c>
      <c r="J2890" s="1" t="str">
        <f t="shared" ca="1" si="184"/>
        <v>3. Mayor a 6 meses</v>
      </c>
      <c r="K2890" t="str">
        <f t="shared" si="185"/>
        <v>NO</v>
      </c>
      <c r="L2890" t="s">
        <v>268</v>
      </c>
      <c r="M2890" t="s">
        <v>161</v>
      </c>
      <c r="N2890" t="s">
        <v>418</v>
      </c>
      <c r="O2890" t="s">
        <v>418</v>
      </c>
      <c r="P2890" t="str">
        <f t="shared" si="186"/>
        <v>JOSE ANTONIO LINARES GALVEZIntegración de datos por lotesEVALUACION ANTERIOR</v>
      </c>
      <c r="Q2890" t="str">
        <f>BASE[[#This Row],[NombresCalificado]]&amp;BASE[[#This Row],[TipoEvaluacion]]</f>
        <v>JOSE ANTONIO LINARES GALVEZEVALUACION ANTERIOR</v>
      </c>
      <c r="R2890">
        <v>3</v>
      </c>
      <c r="S2890" t="s">
        <v>5</v>
      </c>
      <c r="T2890" t="s">
        <v>419</v>
      </c>
      <c r="U2890" s="17">
        <v>3</v>
      </c>
      <c r="V2890" s="17" t="str" cm="1">
        <f t="array" ref="V2890">_xlfn.IFS(U2890=0,"Prenovato",U2890=1,"Novato",U2890=2,"Principiante avanzado",U2890=3,"Competente",U2890=4,"Proficiente",U2890=5,"Master")</f>
        <v>Competente</v>
      </c>
      <c r="W2890" s="17">
        <v>3</v>
      </c>
      <c r="X2890" s="17" t="str" cm="1">
        <f t="array" ref="X2890">_xlfn.IFS(W2890=0,"No evidenciado",W2890=1,"Novato",W2890=2,"Principiante avanzado",W2890=3,"Competente",W2890=4,"Proficiente",W2890=5,"Master")</f>
        <v>Competente</v>
      </c>
      <c r="Y2890" s="17">
        <v>3</v>
      </c>
      <c r="Z2890" s="17" t="str" cm="1">
        <f t="array" ref="Z2890">_xlfn.IFS(Y2890=0,"No evidenciado",Y2890=1,"Novato",Y2890=2,"Principiante avanzado",Y2890=3,"Competente",Y2890=4,"Proficiente",Y2890=5,"Master")</f>
        <v>Competente</v>
      </c>
      <c r="AA2890" s="17">
        <v>3</v>
      </c>
      <c r="AB2890" s="17" t="str" cm="1">
        <f t="array" ref="AB2890">_xlfn.IFS(AA2890=0,"No evidenciado",AA2890=1,"Novato",AA2890=2,"Principiante avanzado",AA2890=3,"Competente",AA2890=4,"Proficiente",AA2890=5,"Master")</f>
        <v>Competente</v>
      </c>
      <c r="AC2890" s="17">
        <v>3</v>
      </c>
      <c r="AD2890" s="17" t="str" cm="1">
        <f t="array" ref="AD2890">_xlfn.IFS(AC2890=0,"Prenovato",AC2890=1,"Novato",AC2890=2,"Principiante avanzado",AC2890=3,"Competente",AC2890=4,"Proficiente",AC2890=5,"Master")</f>
        <v>Competente</v>
      </c>
      <c r="AE2890" s="17" t="s">
        <v>422</v>
      </c>
    </row>
    <row r="2891" spans="1:31" x14ac:dyDescent="0.25">
      <c r="A2891" t="s">
        <v>230</v>
      </c>
      <c r="B2891" t="s">
        <v>109</v>
      </c>
      <c r="C2891" t="s">
        <v>201</v>
      </c>
      <c r="D2891" t="s">
        <v>196</v>
      </c>
      <c r="E2891" t="s">
        <v>246</v>
      </c>
      <c r="F2891" t="s">
        <v>142</v>
      </c>
      <c r="G2891" t="s">
        <v>247</v>
      </c>
      <c r="H2891" s="4"/>
      <c r="I2891" s="1">
        <f t="shared" ca="1" si="183"/>
        <v>1485</v>
      </c>
      <c r="J2891" s="1" t="str">
        <f t="shared" ca="1" si="184"/>
        <v>3. Mayor a 6 meses</v>
      </c>
      <c r="K2891" t="str">
        <f t="shared" si="185"/>
        <v>NO</v>
      </c>
      <c r="L2891" t="s">
        <v>268</v>
      </c>
      <c r="M2891" t="s">
        <v>165</v>
      </c>
      <c r="N2891" t="s">
        <v>418</v>
      </c>
      <c r="O2891" t="s">
        <v>418</v>
      </c>
      <c r="P2891" t="str">
        <f t="shared" si="186"/>
        <v>JOSE ANTONIO LINARES GALVEZProcesamiento de datosEVALUACION ANTERIOR</v>
      </c>
      <c r="Q2891" t="str">
        <f>BASE[[#This Row],[NombresCalificado]]&amp;BASE[[#This Row],[TipoEvaluacion]]</f>
        <v>JOSE ANTONIO LINARES GALVEZEVALUACION ANTERIOR</v>
      </c>
      <c r="R2891">
        <v>3</v>
      </c>
      <c r="S2891" t="s">
        <v>5</v>
      </c>
      <c r="T2891" t="s">
        <v>419</v>
      </c>
      <c r="U2891" s="17">
        <v>3</v>
      </c>
      <c r="V2891" s="17" t="str" cm="1">
        <f t="array" ref="V2891">_xlfn.IFS(U2891=0,"Prenovato",U2891=1,"Novato",U2891=2,"Principiante avanzado",U2891=3,"Competente",U2891=4,"Proficiente",U2891=5,"Master")</f>
        <v>Competente</v>
      </c>
      <c r="W2891" s="17">
        <v>3</v>
      </c>
      <c r="X2891" s="17" t="str" cm="1">
        <f t="array" ref="X2891">_xlfn.IFS(W2891=0,"No evidenciado",W2891=1,"Novato",W2891=2,"Principiante avanzado",W2891=3,"Competente",W2891=4,"Proficiente",W2891=5,"Master")</f>
        <v>Competente</v>
      </c>
      <c r="Y2891" s="17">
        <v>3</v>
      </c>
      <c r="Z2891" s="17" t="str" cm="1">
        <f t="array" ref="Z2891">_xlfn.IFS(Y2891=0,"No evidenciado",Y2891=1,"Novato",Y2891=2,"Principiante avanzado",Y2891=3,"Competente",Y2891=4,"Proficiente",Y2891=5,"Master")</f>
        <v>Competente</v>
      </c>
      <c r="AA2891" s="17">
        <v>3</v>
      </c>
      <c r="AB2891" s="17" t="str" cm="1">
        <f t="array" ref="AB2891">_xlfn.IFS(AA2891=0,"No evidenciado",AA2891=1,"Novato",AA2891=2,"Principiante avanzado",AA2891=3,"Competente",AA2891=4,"Proficiente",AA2891=5,"Master")</f>
        <v>Competente</v>
      </c>
      <c r="AC2891" s="17">
        <v>3</v>
      </c>
      <c r="AD2891" s="17" t="str" cm="1">
        <f t="array" ref="AD2891">_xlfn.IFS(AC2891=0,"Prenovato",AC2891=1,"Novato",AC2891=2,"Principiante avanzado",AC2891=3,"Competente",AC2891=4,"Proficiente",AC2891=5,"Master")</f>
        <v>Competente</v>
      </c>
      <c r="AE2891" s="17" t="s">
        <v>422</v>
      </c>
    </row>
    <row r="2892" spans="1:31" x14ac:dyDescent="0.25">
      <c r="A2892" t="s">
        <v>230</v>
      </c>
      <c r="B2892" t="s">
        <v>109</v>
      </c>
      <c r="C2892" t="s">
        <v>201</v>
      </c>
      <c r="D2892" t="s">
        <v>196</v>
      </c>
      <c r="E2892" t="s">
        <v>246</v>
      </c>
      <c r="F2892" t="s">
        <v>142</v>
      </c>
      <c r="G2892" t="s">
        <v>247</v>
      </c>
      <c r="H2892" s="4"/>
      <c r="I2892" s="1">
        <f t="shared" ca="1" si="183"/>
        <v>1485</v>
      </c>
      <c r="J2892" s="1" t="str">
        <f t="shared" ca="1" si="184"/>
        <v>3. Mayor a 6 meses</v>
      </c>
      <c r="K2892" t="str">
        <f t="shared" si="185"/>
        <v>NO</v>
      </c>
      <c r="L2892" t="s">
        <v>268</v>
      </c>
      <c r="M2892" t="s">
        <v>163</v>
      </c>
      <c r="N2892" t="s">
        <v>417</v>
      </c>
      <c r="O2892" t="s">
        <v>416</v>
      </c>
      <c r="P2892" t="str">
        <f t="shared" si="186"/>
        <v>JOSE ANTONIO LINARES GALVEZNube BCPEVALUACION ANTERIOR</v>
      </c>
      <c r="Q2892" t="str">
        <f>BASE[[#This Row],[NombresCalificado]]&amp;BASE[[#This Row],[TipoEvaluacion]]</f>
        <v>JOSE ANTONIO LINARES GALVEZEVALUACION ANTERIOR</v>
      </c>
      <c r="R2892">
        <v>0</v>
      </c>
      <c r="S2892" t="s">
        <v>185</v>
      </c>
      <c r="T2892" t="s">
        <v>420</v>
      </c>
      <c r="U2892" s="17">
        <v>3</v>
      </c>
      <c r="V2892" s="17" t="str" cm="1">
        <f t="array" ref="V2892">_xlfn.IFS(U2892=0,"Prenovato",U2892=1,"Novato",U2892=2,"Principiante avanzado",U2892=3,"Competente",U2892=4,"Proficiente",U2892=5,"Master")</f>
        <v>Competente</v>
      </c>
      <c r="W2892" s="17">
        <v>3</v>
      </c>
      <c r="X2892" s="17" t="str" cm="1">
        <f t="array" ref="X2892">_xlfn.IFS(W2892=0,"No evidenciado",W2892=1,"Novato",W2892=2,"Principiante avanzado",W2892=3,"Competente",W2892=4,"Proficiente",W2892=5,"Master")</f>
        <v>Competente</v>
      </c>
      <c r="Y2892" s="17">
        <v>3</v>
      </c>
      <c r="Z2892" s="17" t="str" cm="1">
        <f t="array" ref="Z2892">_xlfn.IFS(Y2892=0,"No evidenciado",Y2892=1,"Novato",Y2892=2,"Principiante avanzado",Y2892=3,"Competente",Y2892=4,"Proficiente",Y2892=5,"Master")</f>
        <v>Competente</v>
      </c>
      <c r="AA2892" s="17">
        <v>3</v>
      </c>
      <c r="AB2892" s="17" t="str" cm="1">
        <f t="array" ref="AB2892">_xlfn.IFS(AA2892=0,"No evidenciado",AA2892=1,"Novato",AA2892=2,"Principiante avanzado",AA2892=3,"Competente",AA2892=4,"Proficiente",AA2892=5,"Master")</f>
        <v>Competente</v>
      </c>
      <c r="AC2892" s="17">
        <v>3</v>
      </c>
      <c r="AD2892" s="17" t="str" cm="1">
        <f t="array" ref="AD2892">_xlfn.IFS(AC2892=0,"Prenovato",AC2892=1,"Novato",AC2892=2,"Principiante avanzado",AC2892=3,"Competente",AC2892=4,"Proficiente",AC2892=5,"Master")</f>
        <v>Competente</v>
      </c>
      <c r="AE2892" s="17" t="s">
        <v>422</v>
      </c>
    </row>
    <row r="2893" spans="1:31" x14ac:dyDescent="0.25">
      <c r="A2893" t="s">
        <v>230</v>
      </c>
      <c r="B2893" t="s">
        <v>109</v>
      </c>
      <c r="C2893" t="s">
        <v>201</v>
      </c>
      <c r="D2893" t="s">
        <v>196</v>
      </c>
      <c r="E2893" t="s">
        <v>246</v>
      </c>
      <c r="F2893" t="s">
        <v>142</v>
      </c>
      <c r="G2893" t="s">
        <v>247</v>
      </c>
      <c r="H2893" s="4"/>
      <c r="I2893" s="1">
        <f t="shared" ca="1" si="183"/>
        <v>1485</v>
      </c>
      <c r="J2893" s="1" t="str">
        <f t="shared" ca="1" si="184"/>
        <v>3. Mayor a 6 meses</v>
      </c>
      <c r="K2893" t="str">
        <f t="shared" si="185"/>
        <v>NO</v>
      </c>
      <c r="L2893" t="s">
        <v>268</v>
      </c>
      <c r="M2893" t="s">
        <v>170</v>
      </c>
      <c r="N2893" t="s">
        <v>417</v>
      </c>
      <c r="O2893" t="s">
        <v>416</v>
      </c>
      <c r="P2893" t="str">
        <f t="shared" si="186"/>
        <v>JOSE ANTONIO LINARES GALVEZArquitectura de datosEVALUACION ANTERIOR</v>
      </c>
      <c r="Q2893" t="str">
        <f>BASE[[#This Row],[NombresCalificado]]&amp;BASE[[#This Row],[TipoEvaluacion]]</f>
        <v>JOSE ANTONIO LINARES GALVEZEVALUACION ANTERIOR</v>
      </c>
      <c r="R2893">
        <v>3</v>
      </c>
      <c r="S2893" t="s">
        <v>5</v>
      </c>
      <c r="T2893" t="s">
        <v>419</v>
      </c>
      <c r="U2893" s="17">
        <v>3</v>
      </c>
      <c r="V2893" s="17" t="str" cm="1">
        <f t="array" ref="V2893">_xlfn.IFS(U2893=0,"Prenovato",U2893=1,"Novato",U2893=2,"Principiante avanzado",U2893=3,"Competente",U2893=4,"Proficiente",U2893=5,"Master")</f>
        <v>Competente</v>
      </c>
      <c r="W2893" s="17">
        <v>3</v>
      </c>
      <c r="X2893" s="17" t="str" cm="1">
        <f t="array" ref="X2893">_xlfn.IFS(W2893=0,"No evidenciado",W2893=1,"Novato",W2893=2,"Principiante avanzado",W2893=3,"Competente",W2893=4,"Proficiente",W2893=5,"Master")</f>
        <v>Competente</v>
      </c>
      <c r="Y2893" s="17">
        <v>3</v>
      </c>
      <c r="Z2893" s="17" t="str" cm="1">
        <f t="array" ref="Z2893">_xlfn.IFS(Y2893=0,"No evidenciado",Y2893=1,"Novato",Y2893=2,"Principiante avanzado",Y2893=3,"Competente",Y2893=4,"Proficiente",Y2893=5,"Master")</f>
        <v>Competente</v>
      </c>
      <c r="AA2893" s="17">
        <v>3</v>
      </c>
      <c r="AB2893" s="17" t="str" cm="1">
        <f t="array" ref="AB2893">_xlfn.IFS(AA2893=0,"No evidenciado",AA2893=1,"Novato",AA2893=2,"Principiante avanzado",AA2893=3,"Competente",AA2893=4,"Proficiente",AA2893=5,"Master")</f>
        <v>Competente</v>
      </c>
      <c r="AC2893" s="17">
        <v>3</v>
      </c>
      <c r="AD2893" s="17" t="str" cm="1">
        <f t="array" ref="AD2893">_xlfn.IFS(AC2893=0,"Prenovato",AC2893=1,"Novato",AC2893=2,"Principiante avanzado",AC2893=3,"Competente",AC2893=4,"Proficiente",AC2893=5,"Master")</f>
        <v>Competente</v>
      </c>
      <c r="AE2893" s="17" t="s">
        <v>422</v>
      </c>
    </row>
    <row r="2894" spans="1:31" x14ac:dyDescent="0.25">
      <c r="A2894" t="s">
        <v>230</v>
      </c>
      <c r="B2894" t="s">
        <v>109</v>
      </c>
      <c r="C2894" t="s">
        <v>201</v>
      </c>
      <c r="D2894" t="s">
        <v>196</v>
      </c>
      <c r="E2894" t="s">
        <v>246</v>
      </c>
      <c r="F2894" t="s">
        <v>142</v>
      </c>
      <c r="G2894" t="s">
        <v>247</v>
      </c>
      <c r="H2894" s="4"/>
      <c r="I2894" s="1">
        <f t="shared" ca="1" si="183"/>
        <v>1485</v>
      </c>
      <c r="J2894" s="1" t="str">
        <f t="shared" ca="1" si="184"/>
        <v>3. Mayor a 6 meses</v>
      </c>
      <c r="K2894" t="str">
        <f t="shared" si="185"/>
        <v>NO</v>
      </c>
      <c r="L2894" t="s">
        <v>268</v>
      </c>
      <c r="M2894" t="s">
        <v>56</v>
      </c>
      <c r="N2894" t="s">
        <v>417</v>
      </c>
      <c r="O2894" t="s">
        <v>416</v>
      </c>
      <c r="P2894" t="str">
        <f t="shared" si="186"/>
        <v>JOSE ANTONIO LINARES GALVEZControl de versionesEVALUACION ANTERIOR</v>
      </c>
      <c r="Q2894" t="str">
        <f>BASE[[#This Row],[NombresCalificado]]&amp;BASE[[#This Row],[TipoEvaluacion]]</f>
        <v>JOSE ANTONIO LINARES GALVEZEVALUACION ANTERIOR</v>
      </c>
      <c r="R2894">
        <v>2</v>
      </c>
      <c r="S2894" t="s">
        <v>4</v>
      </c>
      <c r="T2894" t="s">
        <v>419</v>
      </c>
      <c r="U2894" s="17">
        <v>3</v>
      </c>
      <c r="V2894" s="17" t="str" cm="1">
        <f t="array" ref="V2894">_xlfn.IFS(U2894=0,"Prenovato",U2894=1,"Novato",U2894=2,"Principiante avanzado",U2894=3,"Competente",U2894=4,"Proficiente",U2894=5,"Master")</f>
        <v>Competente</v>
      </c>
      <c r="W2894" s="17">
        <v>3</v>
      </c>
      <c r="X2894" s="17" t="str" cm="1">
        <f t="array" ref="X2894">_xlfn.IFS(W2894=0,"No evidenciado",W2894=1,"Novato",W2894=2,"Principiante avanzado",W2894=3,"Competente",W2894=4,"Proficiente",W2894=5,"Master")</f>
        <v>Competente</v>
      </c>
      <c r="Y2894" s="17">
        <v>3</v>
      </c>
      <c r="Z2894" s="17" t="str" cm="1">
        <f t="array" ref="Z2894">_xlfn.IFS(Y2894=0,"No evidenciado",Y2894=1,"Novato",Y2894=2,"Principiante avanzado",Y2894=3,"Competente",Y2894=4,"Proficiente",Y2894=5,"Master")</f>
        <v>Competente</v>
      </c>
      <c r="AA2894" s="17">
        <v>3</v>
      </c>
      <c r="AB2894" s="17" t="str" cm="1">
        <f t="array" ref="AB2894">_xlfn.IFS(AA2894=0,"No evidenciado",AA2894=1,"Novato",AA2894=2,"Principiante avanzado",AA2894=3,"Competente",AA2894=4,"Proficiente",AA2894=5,"Master")</f>
        <v>Competente</v>
      </c>
      <c r="AC2894" s="17">
        <v>3</v>
      </c>
      <c r="AD2894" s="17" t="str" cm="1">
        <f t="array" ref="AD2894">_xlfn.IFS(AC2894=0,"Prenovato",AC2894=1,"Novato",AC2894=2,"Principiante avanzado",AC2894=3,"Competente",AC2894=4,"Proficiente",AC2894=5,"Master")</f>
        <v>Competente</v>
      </c>
      <c r="AE2894" s="17" t="s">
        <v>422</v>
      </c>
    </row>
    <row r="2895" spans="1:31" x14ac:dyDescent="0.25">
      <c r="A2895" t="s">
        <v>230</v>
      </c>
      <c r="B2895" t="s">
        <v>109</v>
      </c>
      <c r="C2895" t="s">
        <v>201</v>
      </c>
      <c r="D2895" t="s">
        <v>196</v>
      </c>
      <c r="E2895" t="s">
        <v>246</v>
      </c>
      <c r="F2895" t="s">
        <v>142</v>
      </c>
      <c r="G2895" t="s">
        <v>247</v>
      </c>
      <c r="H2895" s="4"/>
      <c r="I2895" s="1">
        <f t="shared" ca="1" si="183"/>
        <v>1485</v>
      </c>
      <c r="J2895" s="1" t="str">
        <f t="shared" ca="1" si="184"/>
        <v>3. Mayor a 6 meses</v>
      </c>
      <c r="K2895" t="str">
        <f t="shared" si="185"/>
        <v>NO</v>
      </c>
      <c r="L2895" t="s">
        <v>268</v>
      </c>
      <c r="M2895" t="s">
        <v>174</v>
      </c>
      <c r="N2895" t="s">
        <v>416</v>
      </c>
      <c r="O2895" t="s">
        <v>416</v>
      </c>
      <c r="P2895" t="str">
        <f t="shared" si="186"/>
        <v>JOSE ANTONIO LINARES GALVEZDatawarehouse BCPEVALUACION ANTERIOR</v>
      </c>
      <c r="Q2895" t="str">
        <f>BASE[[#This Row],[NombresCalificado]]&amp;BASE[[#This Row],[TipoEvaluacion]]</f>
        <v>JOSE ANTONIO LINARES GALVEZEVALUACION ANTERIOR</v>
      </c>
      <c r="R2895">
        <v>2</v>
      </c>
      <c r="S2895" t="s">
        <v>4</v>
      </c>
      <c r="T2895" t="s">
        <v>419</v>
      </c>
      <c r="U2895" s="17">
        <v>3</v>
      </c>
      <c r="V2895" s="17" t="str" cm="1">
        <f t="array" ref="V2895">_xlfn.IFS(U2895=0,"Prenovato",U2895=1,"Novato",U2895=2,"Principiante avanzado",U2895=3,"Competente",U2895=4,"Proficiente",U2895=5,"Master")</f>
        <v>Competente</v>
      </c>
      <c r="W2895" s="17">
        <v>3</v>
      </c>
      <c r="X2895" s="17" t="str" cm="1">
        <f t="array" ref="X2895">_xlfn.IFS(W2895=0,"No evidenciado",W2895=1,"Novato",W2895=2,"Principiante avanzado",W2895=3,"Competente",W2895=4,"Proficiente",W2895=5,"Master")</f>
        <v>Competente</v>
      </c>
      <c r="Y2895" s="17">
        <v>3</v>
      </c>
      <c r="Z2895" s="17" t="str" cm="1">
        <f t="array" ref="Z2895">_xlfn.IFS(Y2895=0,"No evidenciado",Y2895=1,"Novato",Y2895=2,"Principiante avanzado",Y2895=3,"Competente",Y2895=4,"Proficiente",Y2895=5,"Master")</f>
        <v>Competente</v>
      </c>
      <c r="AA2895" s="17">
        <v>3</v>
      </c>
      <c r="AB2895" s="17" t="str" cm="1">
        <f t="array" ref="AB2895">_xlfn.IFS(AA2895=0,"No evidenciado",AA2895=1,"Novato",AA2895=2,"Principiante avanzado",AA2895=3,"Competente",AA2895=4,"Proficiente",AA2895=5,"Master")</f>
        <v>Competente</v>
      </c>
      <c r="AC2895" s="17">
        <v>3</v>
      </c>
      <c r="AD2895" s="17" t="str" cm="1">
        <f t="array" ref="AD2895">_xlfn.IFS(AC2895=0,"Prenovato",AC2895=1,"Novato",AC2895=2,"Principiante avanzado",AC2895=3,"Competente",AC2895=4,"Proficiente",AC2895=5,"Master")</f>
        <v>Competente</v>
      </c>
      <c r="AE2895" s="17" t="s">
        <v>422</v>
      </c>
    </row>
    <row r="2896" spans="1:31" x14ac:dyDescent="0.25">
      <c r="A2896" t="s">
        <v>230</v>
      </c>
      <c r="B2896" t="s">
        <v>109</v>
      </c>
      <c r="C2896" t="s">
        <v>201</v>
      </c>
      <c r="D2896" t="s">
        <v>196</v>
      </c>
      <c r="E2896" t="s">
        <v>246</v>
      </c>
      <c r="F2896" t="s">
        <v>142</v>
      </c>
      <c r="G2896" t="s">
        <v>247</v>
      </c>
      <c r="H2896" s="4"/>
      <c r="I2896" s="1">
        <f t="shared" ca="1" si="183"/>
        <v>1485</v>
      </c>
      <c r="J2896" s="1" t="str">
        <f t="shared" ca="1" si="184"/>
        <v>3. Mayor a 6 meses</v>
      </c>
      <c r="K2896" t="str">
        <f t="shared" si="185"/>
        <v>NO</v>
      </c>
      <c r="L2896" t="s">
        <v>268</v>
      </c>
      <c r="M2896" t="s">
        <v>166</v>
      </c>
      <c r="N2896" t="s">
        <v>416</v>
      </c>
      <c r="O2896" t="s">
        <v>416</v>
      </c>
      <c r="P2896" t="str">
        <f t="shared" si="186"/>
        <v>JOSE ANTONIO LINARES GALVEZBase de datos No-SQLEVALUACION ANTERIOR</v>
      </c>
      <c r="Q2896" t="str">
        <f>BASE[[#This Row],[NombresCalificado]]&amp;BASE[[#This Row],[TipoEvaluacion]]</f>
        <v>JOSE ANTONIO LINARES GALVEZEVALUACION ANTERIOR</v>
      </c>
      <c r="R2896">
        <v>0</v>
      </c>
      <c r="S2896" t="s">
        <v>185</v>
      </c>
      <c r="T2896" t="s">
        <v>419</v>
      </c>
      <c r="U2896" s="17">
        <v>3</v>
      </c>
      <c r="V2896" s="17" t="str" cm="1">
        <f t="array" ref="V2896">_xlfn.IFS(U2896=0,"Prenovato",U2896=1,"Novato",U2896=2,"Principiante avanzado",U2896=3,"Competente",U2896=4,"Proficiente",U2896=5,"Master")</f>
        <v>Competente</v>
      </c>
      <c r="W2896" s="17">
        <v>3</v>
      </c>
      <c r="X2896" s="17" t="str" cm="1">
        <f t="array" ref="X2896">_xlfn.IFS(W2896=0,"No evidenciado",W2896=1,"Novato",W2896=2,"Principiante avanzado",W2896=3,"Competente",W2896=4,"Proficiente",W2896=5,"Master")</f>
        <v>Competente</v>
      </c>
      <c r="Y2896" s="17">
        <v>3</v>
      </c>
      <c r="Z2896" s="17" t="str" cm="1">
        <f t="array" ref="Z2896">_xlfn.IFS(Y2896=0,"No evidenciado",Y2896=1,"Novato",Y2896=2,"Principiante avanzado",Y2896=3,"Competente",Y2896=4,"Proficiente",Y2896=5,"Master")</f>
        <v>Competente</v>
      </c>
      <c r="AA2896" s="17">
        <v>3</v>
      </c>
      <c r="AB2896" s="17" t="str" cm="1">
        <f t="array" ref="AB2896">_xlfn.IFS(AA2896=0,"No evidenciado",AA2896=1,"Novato",AA2896=2,"Principiante avanzado",AA2896=3,"Competente",AA2896=4,"Proficiente",AA2896=5,"Master")</f>
        <v>Competente</v>
      </c>
      <c r="AC2896" s="17">
        <v>3</v>
      </c>
      <c r="AD2896" s="17" t="str" cm="1">
        <f t="array" ref="AD2896">_xlfn.IFS(AC2896=0,"Prenovato",AC2896=1,"Novato",AC2896=2,"Principiante avanzado",AC2896=3,"Competente",AC2896=4,"Proficiente",AC2896=5,"Master")</f>
        <v>Competente</v>
      </c>
      <c r="AE2896" s="17" t="s">
        <v>422</v>
      </c>
    </row>
    <row r="2897" spans="1:31" x14ac:dyDescent="0.25">
      <c r="A2897" t="s">
        <v>230</v>
      </c>
      <c r="B2897" t="s">
        <v>109</v>
      </c>
      <c r="C2897" t="s">
        <v>201</v>
      </c>
      <c r="D2897" t="s">
        <v>196</v>
      </c>
      <c r="E2897" t="s">
        <v>246</v>
      </c>
      <c r="F2897" t="s">
        <v>142</v>
      </c>
      <c r="G2897" t="s">
        <v>247</v>
      </c>
      <c r="H2897" s="4"/>
      <c r="I2897" s="1">
        <f t="shared" ca="1" si="183"/>
        <v>1485</v>
      </c>
      <c r="J2897" s="1" t="str">
        <f t="shared" ca="1" si="184"/>
        <v>3. Mayor a 6 meses</v>
      </c>
      <c r="K2897" t="str">
        <f t="shared" si="185"/>
        <v>NO</v>
      </c>
      <c r="L2897" t="s">
        <v>268</v>
      </c>
      <c r="M2897" t="s">
        <v>171</v>
      </c>
      <c r="N2897" t="s">
        <v>416</v>
      </c>
      <c r="O2897" t="s">
        <v>416</v>
      </c>
      <c r="P2897" t="str">
        <f t="shared" si="186"/>
        <v>JOSE ANTONIO LINARES GALVEZBases de datos en la nubeEVALUACION ANTERIOR</v>
      </c>
      <c r="Q2897" t="str">
        <f>BASE[[#This Row],[NombresCalificado]]&amp;BASE[[#This Row],[TipoEvaluacion]]</f>
        <v>JOSE ANTONIO LINARES GALVEZEVALUACION ANTERIOR</v>
      </c>
      <c r="R2897">
        <v>0</v>
      </c>
      <c r="S2897" t="s">
        <v>185</v>
      </c>
      <c r="T2897" t="s">
        <v>420</v>
      </c>
      <c r="U2897" s="17">
        <v>3</v>
      </c>
      <c r="V2897" s="17" t="str" cm="1">
        <f t="array" ref="V2897">_xlfn.IFS(U2897=0,"Prenovato",U2897=1,"Novato",U2897=2,"Principiante avanzado",U2897=3,"Competente",U2897=4,"Proficiente",U2897=5,"Master")</f>
        <v>Competente</v>
      </c>
      <c r="W2897" s="17">
        <v>3</v>
      </c>
      <c r="X2897" s="17" t="str" cm="1">
        <f t="array" ref="X2897">_xlfn.IFS(W2897=0,"No evidenciado",W2897=1,"Novato",W2897=2,"Principiante avanzado",W2897=3,"Competente",W2897=4,"Proficiente",W2897=5,"Master")</f>
        <v>Competente</v>
      </c>
      <c r="Y2897" s="17">
        <v>3</v>
      </c>
      <c r="Z2897" s="17" t="str" cm="1">
        <f t="array" ref="Z2897">_xlfn.IFS(Y2897=0,"No evidenciado",Y2897=1,"Novato",Y2897=2,"Principiante avanzado",Y2897=3,"Competente",Y2897=4,"Proficiente",Y2897=5,"Master")</f>
        <v>Competente</v>
      </c>
      <c r="AA2897" s="17">
        <v>3</v>
      </c>
      <c r="AB2897" s="17" t="str" cm="1">
        <f t="array" ref="AB2897">_xlfn.IFS(AA2897=0,"No evidenciado",AA2897=1,"Novato",AA2897=2,"Principiante avanzado",AA2897=3,"Competente",AA2897=4,"Proficiente",AA2897=5,"Master")</f>
        <v>Competente</v>
      </c>
      <c r="AC2897" s="17">
        <v>3</v>
      </c>
      <c r="AD2897" s="17" t="str" cm="1">
        <f t="array" ref="AD2897">_xlfn.IFS(AC2897=0,"Prenovato",AC2897=1,"Novato",AC2897=2,"Principiante avanzado",AC2897=3,"Competente",AC2897=4,"Proficiente",AC2897=5,"Master")</f>
        <v>Competente</v>
      </c>
      <c r="AE2897" s="17" t="s">
        <v>422</v>
      </c>
    </row>
    <row r="2898" spans="1:31" x14ac:dyDescent="0.25">
      <c r="A2898" t="s">
        <v>230</v>
      </c>
      <c r="B2898" t="s">
        <v>109</v>
      </c>
      <c r="C2898" t="s">
        <v>201</v>
      </c>
      <c r="D2898" t="s">
        <v>196</v>
      </c>
      <c r="E2898" t="s">
        <v>246</v>
      </c>
      <c r="F2898" t="s">
        <v>142</v>
      </c>
      <c r="G2898" t="s">
        <v>247</v>
      </c>
      <c r="H2898" s="4"/>
      <c r="I2898" s="1">
        <f t="shared" ca="1" si="183"/>
        <v>1485</v>
      </c>
      <c r="J2898" s="1" t="str">
        <f t="shared" ca="1" si="184"/>
        <v>3. Mayor a 6 meses</v>
      </c>
      <c r="K2898" t="str">
        <f t="shared" si="185"/>
        <v>NO</v>
      </c>
      <c r="L2898" t="s">
        <v>268</v>
      </c>
      <c r="M2898" t="s">
        <v>162</v>
      </c>
      <c r="N2898" t="s">
        <v>416</v>
      </c>
      <c r="O2898" t="s">
        <v>416</v>
      </c>
      <c r="P2898" t="str">
        <f t="shared" si="186"/>
        <v>JOSE ANTONIO LINARES GALVEZMLOpsEVALUACION ANTERIOR</v>
      </c>
      <c r="Q2898" t="str">
        <f>BASE[[#This Row],[NombresCalificado]]&amp;BASE[[#This Row],[TipoEvaluacion]]</f>
        <v>JOSE ANTONIO LINARES GALVEZEVALUACION ANTERIOR</v>
      </c>
      <c r="R2898">
        <v>0</v>
      </c>
      <c r="S2898" t="s">
        <v>185</v>
      </c>
      <c r="T2898" t="s">
        <v>419</v>
      </c>
      <c r="U2898" s="17">
        <v>3</v>
      </c>
      <c r="V2898" s="17" t="str" cm="1">
        <f t="array" ref="V2898">_xlfn.IFS(U2898=0,"Prenovato",U2898=1,"Novato",U2898=2,"Principiante avanzado",U2898=3,"Competente",U2898=4,"Proficiente",U2898=5,"Master")</f>
        <v>Competente</v>
      </c>
      <c r="W2898" s="17">
        <v>3</v>
      </c>
      <c r="X2898" s="17" t="str" cm="1">
        <f t="array" ref="X2898">_xlfn.IFS(W2898=0,"No evidenciado",W2898=1,"Novato",W2898=2,"Principiante avanzado",W2898=3,"Competente",W2898=4,"Proficiente",W2898=5,"Master")</f>
        <v>Competente</v>
      </c>
      <c r="Y2898" s="17">
        <v>3</v>
      </c>
      <c r="Z2898" s="17" t="str" cm="1">
        <f t="array" ref="Z2898">_xlfn.IFS(Y2898=0,"No evidenciado",Y2898=1,"Novato",Y2898=2,"Principiante avanzado",Y2898=3,"Competente",Y2898=4,"Proficiente",Y2898=5,"Master")</f>
        <v>Competente</v>
      </c>
      <c r="AA2898" s="17">
        <v>3</v>
      </c>
      <c r="AB2898" s="17" t="str" cm="1">
        <f t="array" ref="AB2898">_xlfn.IFS(AA2898=0,"No evidenciado",AA2898=1,"Novato",AA2898=2,"Principiante avanzado",AA2898=3,"Competente",AA2898=4,"Proficiente",AA2898=5,"Master")</f>
        <v>Competente</v>
      </c>
      <c r="AC2898" s="17">
        <v>3</v>
      </c>
      <c r="AD2898" s="17" t="str" cm="1">
        <f t="array" ref="AD2898">_xlfn.IFS(AC2898=0,"Prenovato",AC2898=1,"Novato",AC2898=2,"Principiante avanzado",AC2898=3,"Competente",AC2898=4,"Proficiente",AC2898=5,"Master")</f>
        <v>Competente</v>
      </c>
      <c r="AE2898" s="17" t="s">
        <v>422</v>
      </c>
    </row>
    <row r="2899" spans="1:31" x14ac:dyDescent="0.25">
      <c r="A2899" t="s">
        <v>230</v>
      </c>
      <c r="B2899" t="s">
        <v>109</v>
      </c>
      <c r="C2899" t="s">
        <v>201</v>
      </c>
      <c r="D2899" t="s">
        <v>196</v>
      </c>
      <c r="E2899" t="s">
        <v>246</v>
      </c>
      <c r="F2899" t="s">
        <v>142</v>
      </c>
      <c r="G2899" t="s">
        <v>247</v>
      </c>
      <c r="H2899" s="4"/>
      <c r="I2899" s="1">
        <f t="shared" ca="1" si="183"/>
        <v>1485</v>
      </c>
      <c r="J2899" s="1" t="str">
        <f t="shared" ca="1" si="184"/>
        <v>3. Mayor a 6 meses</v>
      </c>
      <c r="K2899" t="str">
        <f t="shared" si="185"/>
        <v>NO</v>
      </c>
      <c r="L2899" t="s">
        <v>268</v>
      </c>
      <c r="M2899" t="s">
        <v>169</v>
      </c>
      <c r="N2899" t="s">
        <v>416</v>
      </c>
      <c r="O2899" t="s">
        <v>416</v>
      </c>
      <c r="P2899" t="str">
        <f t="shared" si="186"/>
        <v>JOSE ANTONIO LINARES GALVEZAnálisis de datosEVALUACION ANTERIOR</v>
      </c>
      <c r="Q2899" t="str">
        <f>BASE[[#This Row],[NombresCalificado]]&amp;BASE[[#This Row],[TipoEvaluacion]]</f>
        <v>JOSE ANTONIO LINARES GALVEZEVALUACION ANTERIOR</v>
      </c>
      <c r="R2899">
        <v>0</v>
      </c>
      <c r="S2899" t="s">
        <v>185</v>
      </c>
      <c r="T2899" t="s">
        <v>420</v>
      </c>
      <c r="U2899" s="17">
        <v>3</v>
      </c>
      <c r="V2899" s="17" t="str" cm="1">
        <f t="array" ref="V2899">_xlfn.IFS(U2899=0,"Prenovato",U2899=1,"Novato",U2899=2,"Principiante avanzado",U2899=3,"Competente",U2899=4,"Proficiente",U2899=5,"Master")</f>
        <v>Competente</v>
      </c>
      <c r="W2899" s="17">
        <v>3</v>
      </c>
      <c r="X2899" s="17" t="str" cm="1">
        <f t="array" ref="X2899">_xlfn.IFS(W2899=0,"No evidenciado",W2899=1,"Novato",W2899=2,"Principiante avanzado",W2899=3,"Competente",W2899=4,"Proficiente",W2899=5,"Master")</f>
        <v>Competente</v>
      </c>
      <c r="Y2899" s="17">
        <v>3</v>
      </c>
      <c r="Z2899" s="17" t="str" cm="1">
        <f t="array" ref="Z2899">_xlfn.IFS(Y2899=0,"No evidenciado",Y2899=1,"Novato",Y2899=2,"Principiante avanzado",Y2899=3,"Competente",Y2899=4,"Proficiente",Y2899=5,"Master")</f>
        <v>Competente</v>
      </c>
      <c r="AA2899" s="17">
        <v>3</v>
      </c>
      <c r="AB2899" s="17" t="str" cm="1">
        <f t="array" ref="AB2899">_xlfn.IFS(AA2899=0,"No evidenciado",AA2899=1,"Novato",AA2899=2,"Principiante avanzado",AA2899=3,"Competente",AA2899=4,"Proficiente",AA2899=5,"Master")</f>
        <v>Competente</v>
      </c>
      <c r="AC2899" s="17">
        <v>3</v>
      </c>
      <c r="AD2899" s="17" t="str" cm="1">
        <f t="array" ref="AD2899">_xlfn.IFS(AC2899=0,"Prenovato",AC2899=1,"Novato",AC2899=2,"Principiante avanzado",AC2899=3,"Competente",AC2899=4,"Proficiente",AC2899=5,"Master")</f>
        <v>Competente</v>
      </c>
      <c r="AE2899" s="17" t="s">
        <v>422</v>
      </c>
    </row>
    <row r="2900" spans="1:31" x14ac:dyDescent="0.25">
      <c r="A2900" t="s">
        <v>230</v>
      </c>
      <c r="B2900" t="s">
        <v>109</v>
      </c>
      <c r="C2900" t="s">
        <v>201</v>
      </c>
      <c r="D2900" t="s">
        <v>196</v>
      </c>
      <c r="E2900" t="s">
        <v>246</v>
      </c>
      <c r="F2900" t="s">
        <v>142</v>
      </c>
      <c r="G2900" t="s">
        <v>247</v>
      </c>
      <c r="H2900" s="4"/>
      <c r="I2900" s="1">
        <f t="shared" ca="1" si="183"/>
        <v>1485</v>
      </c>
      <c r="J2900" s="1" t="str">
        <f t="shared" ca="1" si="184"/>
        <v>3. Mayor a 6 meses</v>
      </c>
      <c r="K2900" t="str">
        <f t="shared" si="185"/>
        <v>NO</v>
      </c>
      <c r="L2900" t="s">
        <v>268</v>
      </c>
      <c r="M2900" t="s">
        <v>172</v>
      </c>
      <c r="N2900" t="s">
        <v>416</v>
      </c>
      <c r="O2900" t="s">
        <v>416</v>
      </c>
      <c r="P2900" t="str">
        <f t="shared" si="186"/>
        <v>JOSE ANTONIO LINARES GALVEZCalidad de datosEVALUACION ANTERIOR</v>
      </c>
      <c r="Q2900" t="str">
        <f>BASE[[#This Row],[NombresCalificado]]&amp;BASE[[#This Row],[TipoEvaluacion]]</f>
        <v>JOSE ANTONIO LINARES GALVEZEVALUACION ANTERIOR</v>
      </c>
      <c r="R2900">
        <v>2</v>
      </c>
      <c r="S2900" t="s">
        <v>4</v>
      </c>
      <c r="T2900" t="s">
        <v>419</v>
      </c>
      <c r="U2900" s="17">
        <v>3</v>
      </c>
      <c r="V2900" s="17" t="str" cm="1">
        <f t="array" ref="V2900">_xlfn.IFS(U2900=0,"Prenovato",U2900=1,"Novato",U2900=2,"Principiante avanzado",U2900=3,"Competente",U2900=4,"Proficiente",U2900=5,"Master")</f>
        <v>Competente</v>
      </c>
      <c r="W2900" s="17">
        <v>3</v>
      </c>
      <c r="X2900" s="17" t="str" cm="1">
        <f t="array" ref="X2900">_xlfn.IFS(W2900=0,"No evidenciado",W2900=1,"Novato",W2900=2,"Principiante avanzado",W2900=3,"Competente",W2900=4,"Proficiente",W2900=5,"Master")</f>
        <v>Competente</v>
      </c>
      <c r="Y2900" s="17">
        <v>3</v>
      </c>
      <c r="Z2900" s="17" t="str" cm="1">
        <f t="array" ref="Z2900">_xlfn.IFS(Y2900=0,"No evidenciado",Y2900=1,"Novato",Y2900=2,"Principiante avanzado",Y2900=3,"Competente",Y2900=4,"Proficiente",Y2900=5,"Master")</f>
        <v>Competente</v>
      </c>
      <c r="AA2900" s="17">
        <v>3</v>
      </c>
      <c r="AB2900" s="17" t="str" cm="1">
        <f t="array" ref="AB2900">_xlfn.IFS(AA2900=0,"No evidenciado",AA2900=1,"Novato",AA2900=2,"Principiante avanzado",AA2900=3,"Competente",AA2900=4,"Proficiente",AA2900=5,"Master")</f>
        <v>Competente</v>
      </c>
      <c r="AC2900" s="17">
        <v>3</v>
      </c>
      <c r="AD2900" s="17" t="str" cm="1">
        <f t="array" ref="AD2900">_xlfn.IFS(AC2900=0,"Prenovato",AC2900=1,"Novato",AC2900=2,"Principiante avanzado",AC2900=3,"Competente",AC2900=4,"Proficiente",AC2900=5,"Master")</f>
        <v>Competente</v>
      </c>
      <c r="AE2900" s="17" t="s">
        <v>422</v>
      </c>
    </row>
    <row r="2901" spans="1:31" x14ac:dyDescent="0.25">
      <c r="A2901" t="s">
        <v>230</v>
      </c>
      <c r="B2901" t="s">
        <v>109</v>
      </c>
      <c r="C2901" t="s">
        <v>201</v>
      </c>
      <c r="D2901" t="s">
        <v>196</v>
      </c>
      <c r="E2901" t="s">
        <v>246</v>
      </c>
      <c r="F2901" t="s">
        <v>142</v>
      </c>
      <c r="G2901" t="s">
        <v>247</v>
      </c>
      <c r="H2901" s="4"/>
      <c r="I2901" s="1">
        <f t="shared" ca="1" si="183"/>
        <v>1485</v>
      </c>
      <c r="J2901" s="1" t="str">
        <f t="shared" ca="1" si="184"/>
        <v>3. Mayor a 6 meses</v>
      </c>
      <c r="K2901" t="str">
        <f t="shared" si="185"/>
        <v>NO</v>
      </c>
      <c r="L2901" t="s">
        <v>268</v>
      </c>
      <c r="M2901" t="s">
        <v>173</v>
      </c>
      <c r="N2901" t="s">
        <v>418</v>
      </c>
      <c r="O2901" t="s">
        <v>418</v>
      </c>
      <c r="P2901" t="str">
        <f t="shared" si="186"/>
        <v>JOSE ANTONIO LINARES GALVEZDatalake BCPEVALUACION ANTERIOR</v>
      </c>
      <c r="Q2901" t="str">
        <f>BASE[[#This Row],[NombresCalificado]]&amp;BASE[[#This Row],[TipoEvaluacion]]</f>
        <v>JOSE ANTONIO LINARES GALVEZEVALUACION ANTERIOR</v>
      </c>
      <c r="R2901">
        <v>3</v>
      </c>
      <c r="S2901" t="s">
        <v>5</v>
      </c>
      <c r="T2901" t="s">
        <v>419</v>
      </c>
      <c r="U2901" s="17">
        <v>3</v>
      </c>
      <c r="V2901" s="17" t="str" cm="1">
        <f t="array" ref="V2901">_xlfn.IFS(U2901=0,"Prenovato",U2901=1,"Novato",U2901=2,"Principiante avanzado",U2901=3,"Competente",U2901=4,"Proficiente",U2901=5,"Master")</f>
        <v>Competente</v>
      </c>
      <c r="W2901" s="17">
        <v>3</v>
      </c>
      <c r="X2901" s="17" t="str" cm="1">
        <f t="array" ref="X2901">_xlfn.IFS(W2901=0,"No evidenciado",W2901=1,"Novato",W2901=2,"Principiante avanzado",W2901=3,"Competente",W2901=4,"Proficiente",W2901=5,"Master")</f>
        <v>Competente</v>
      </c>
      <c r="Y2901" s="17">
        <v>3</v>
      </c>
      <c r="Z2901" s="17" t="str" cm="1">
        <f t="array" ref="Z2901">_xlfn.IFS(Y2901=0,"No evidenciado",Y2901=1,"Novato",Y2901=2,"Principiante avanzado",Y2901=3,"Competente",Y2901=4,"Proficiente",Y2901=5,"Master")</f>
        <v>Competente</v>
      </c>
      <c r="AA2901" s="17">
        <v>3</v>
      </c>
      <c r="AB2901" s="17" t="str" cm="1">
        <f t="array" ref="AB2901">_xlfn.IFS(AA2901=0,"No evidenciado",AA2901=1,"Novato",AA2901=2,"Principiante avanzado",AA2901=3,"Competente",AA2901=4,"Proficiente",AA2901=5,"Master")</f>
        <v>Competente</v>
      </c>
      <c r="AC2901" s="17">
        <v>3</v>
      </c>
      <c r="AD2901" s="17" t="str" cm="1">
        <f t="array" ref="AD2901">_xlfn.IFS(AC2901=0,"Prenovato",AC2901=1,"Novato",AC2901=2,"Principiante avanzado",AC2901=3,"Competente",AC2901=4,"Proficiente",AC2901=5,"Master")</f>
        <v>Competente</v>
      </c>
      <c r="AE2901" s="17" t="s">
        <v>422</v>
      </c>
    </row>
    <row r="2902" spans="1:31" x14ac:dyDescent="0.25">
      <c r="A2902" t="s">
        <v>230</v>
      </c>
      <c r="B2902" t="s">
        <v>109</v>
      </c>
      <c r="C2902" t="s">
        <v>201</v>
      </c>
      <c r="D2902" t="s">
        <v>196</v>
      </c>
      <c r="E2902" t="s">
        <v>246</v>
      </c>
      <c r="F2902" t="s">
        <v>142</v>
      </c>
      <c r="G2902" t="s">
        <v>247</v>
      </c>
      <c r="H2902" s="4"/>
      <c r="I2902" s="1">
        <f t="shared" ca="1" si="183"/>
        <v>1485</v>
      </c>
      <c r="J2902" s="1" t="str">
        <f t="shared" ca="1" si="184"/>
        <v>3. Mayor a 6 meses</v>
      </c>
      <c r="K2902" t="str">
        <f t="shared" si="185"/>
        <v>NO</v>
      </c>
      <c r="L2902" t="s">
        <v>268</v>
      </c>
      <c r="M2902" t="s">
        <v>164</v>
      </c>
      <c r="N2902" t="s">
        <v>417</v>
      </c>
      <c r="O2902" t="s">
        <v>416</v>
      </c>
      <c r="P2902" t="str">
        <f t="shared" si="186"/>
        <v>JOSE ANTONIO LINARES GALVEZPrivacidad y seguridad de los datosEVALUACION ANTERIOR</v>
      </c>
      <c r="Q2902" t="str">
        <f>BASE[[#This Row],[NombresCalificado]]&amp;BASE[[#This Row],[TipoEvaluacion]]</f>
        <v>JOSE ANTONIO LINARES GALVEZEVALUACION ANTERIOR</v>
      </c>
      <c r="R2902">
        <v>3</v>
      </c>
      <c r="S2902" t="s">
        <v>5</v>
      </c>
      <c r="T2902" t="s">
        <v>419</v>
      </c>
      <c r="U2902" s="17">
        <v>3</v>
      </c>
      <c r="V2902" s="17" t="str" cm="1">
        <f t="array" ref="V2902">_xlfn.IFS(U2902=0,"Prenovato",U2902=1,"Novato",U2902=2,"Principiante avanzado",U2902=3,"Competente",U2902=4,"Proficiente",U2902=5,"Master")</f>
        <v>Competente</v>
      </c>
      <c r="W2902" s="17">
        <v>3</v>
      </c>
      <c r="X2902" s="17" t="str" cm="1">
        <f t="array" ref="X2902">_xlfn.IFS(W2902=0,"No evidenciado",W2902=1,"Novato",W2902=2,"Principiante avanzado",W2902=3,"Competente",W2902=4,"Proficiente",W2902=5,"Master")</f>
        <v>Competente</v>
      </c>
      <c r="Y2902" s="17">
        <v>3</v>
      </c>
      <c r="Z2902" s="17" t="str" cm="1">
        <f t="array" ref="Z2902">_xlfn.IFS(Y2902=0,"No evidenciado",Y2902=1,"Novato",Y2902=2,"Principiante avanzado",Y2902=3,"Competente",Y2902=4,"Proficiente",Y2902=5,"Master")</f>
        <v>Competente</v>
      </c>
      <c r="AA2902" s="17">
        <v>3</v>
      </c>
      <c r="AB2902" s="17" t="str" cm="1">
        <f t="array" ref="AB2902">_xlfn.IFS(AA2902=0,"No evidenciado",AA2902=1,"Novato",AA2902=2,"Principiante avanzado",AA2902=3,"Competente",AA2902=4,"Proficiente",AA2902=5,"Master")</f>
        <v>Competente</v>
      </c>
      <c r="AC2902" s="17">
        <v>3</v>
      </c>
      <c r="AD2902" s="17" t="str" cm="1">
        <f t="array" ref="AD2902">_xlfn.IFS(AC2902=0,"Prenovato",AC2902=1,"Novato",AC2902=2,"Principiante avanzado",AC2902=3,"Competente",AC2902=4,"Proficiente",AC2902=5,"Master")</f>
        <v>Competente</v>
      </c>
      <c r="AE2902" s="17" t="s">
        <v>422</v>
      </c>
    </row>
    <row r="2903" spans="1:31" x14ac:dyDescent="0.25">
      <c r="A2903" t="s">
        <v>230</v>
      </c>
      <c r="B2903" t="s">
        <v>109</v>
      </c>
      <c r="C2903" t="s">
        <v>201</v>
      </c>
      <c r="D2903" t="s">
        <v>196</v>
      </c>
      <c r="E2903" t="s">
        <v>246</v>
      </c>
      <c r="F2903" t="s">
        <v>142</v>
      </c>
      <c r="G2903" t="s">
        <v>247</v>
      </c>
      <c r="H2903" s="4"/>
      <c r="I2903" s="1">
        <f t="shared" ca="1" si="183"/>
        <v>1485</v>
      </c>
      <c r="J2903" s="1" t="str">
        <f t="shared" ca="1" si="184"/>
        <v>3. Mayor a 6 meses</v>
      </c>
      <c r="K2903" t="str">
        <f t="shared" si="185"/>
        <v>NO</v>
      </c>
      <c r="L2903" t="s">
        <v>268</v>
      </c>
      <c r="M2903" t="s">
        <v>159</v>
      </c>
      <c r="N2903" t="s">
        <v>416</v>
      </c>
      <c r="O2903" t="s">
        <v>416</v>
      </c>
      <c r="P2903" t="str">
        <f t="shared" si="186"/>
        <v>JOSE ANTONIO LINARES GALVEZGobernanza de datosEVALUACION ANTERIOR</v>
      </c>
      <c r="Q2903" t="str">
        <f>BASE[[#This Row],[NombresCalificado]]&amp;BASE[[#This Row],[TipoEvaluacion]]</f>
        <v>JOSE ANTONIO LINARES GALVEZEVALUACION ANTERIOR</v>
      </c>
      <c r="R2903">
        <v>3</v>
      </c>
      <c r="S2903" t="s">
        <v>5</v>
      </c>
      <c r="T2903" t="s">
        <v>419</v>
      </c>
      <c r="U2903" s="17">
        <v>3</v>
      </c>
      <c r="V2903" s="17" t="str" cm="1">
        <f t="array" ref="V2903">_xlfn.IFS(U2903=0,"Prenovato",U2903=1,"Novato",U2903=2,"Principiante avanzado",U2903=3,"Competente",U2903=4,"Proficiente",U2903=5,"Master")</f>
        <v>Competente</v>
      </c>
      <c r="W2903" s="17">
        <v>3</v>
      </c>
      <c r="X2903" s="17" t="str" cm="1">
        <f t="array" ref="X2903">_xlfn.IFS(W2903=0,"No evidenciado",W2903=1,"Novato",W2903=2,"Principiante avanzado",W2903=3,"Competente",W2903=4,"Proficiente",W2903=5,"Master")</f>
        <v>Competente</v>
      </c>
      <c r="Y2903" s="17">
        <v>3</v>
      </c>
      <c r="Z2903" s="17" t="str" cm="1">
        <f t="array" ref="Z2903">_xlfn.IFS(Y2903=0,"No evidenciado",Y2903=1,"Novato",Y2903=2,"Principiante avanzado",Y2903=3,"Competente",Y2903=4,"Proficiente",Y2903=5,"Master")</f>
        <v>Competente</v>
      </c>
      <c r="AA2903" s="17">
        <v>3</v>
      </c>
      <c r="AB2903" s="17" t="str" cm="1">
        <f t="array" ref="AB2903">_xlfn.IFS(AA2903=0,"No evidenciado",AA2903=1,"Novato",AA2903=2,"Principiante avanzado",AA2903=3,"Competente",AA2903=4,"Proficiente",AA2903=5,"Master")</f>
        <v>Competente</v>
      </c>
      <c r="AC2903" s="17">
        <v>3</v>
      </c>
      <c r="AD2903" s="17" t="str" cm="1">
        <f t="array" ref="AD2903">_xlfn.IFS(AC2903=0,"Prenovato",AC2903=1,"Novato",AC2903=2,"Principiante avanzado",AC2903=3,"Competente",AC2903=4,"Proficiente",AC2903=5,"Master")</f>
        <v>Competente</v>
      </c>
      <c r="AE2903" s="17" t="s">
        <v>422</v>
      </c>
    </row>
    <row r="2904" spans="1:31" x14ac:dyDescent="0.25">
      <c r="A2904" t="s">
        <v>230</v>
      </c>
      <c r="B2904" t="s">
        <v>109</v>
      </c>
      <c r="C2904" t="s">
        <v>201</v>
      </c>
      <c r="D2904" t="s">
        <v>196</v>
      </c>
      <c r="E2904" t="s">
        <v>246</v>
      </c>
      <c r="F2904" t="s">
        <v>142</v>
      </c>
      <c r="G2904" t="s">
        <v>247</v>
      </c>
      <c r="H2904" s="4"/>
      <c r="I2904" s="1">
        <f t="shared" ca="1" si="183"/>
        <v>1485</v>
      </c>
      <c r="J2904" s="1" t="str">
        <f t="shared" ca="1" si="184"/>
        <v>3. Mayor a 6 meses</v>
      </c>
      <c r="K2904" t="str">
        <f t="shared" si="185"/>
        <v>NO</v>
      </c>
      <c r="L2904" t="s">
        <v>268</v>
      </c>
      <c r="M2904" t="s">
        <v>158</v>
      </c>
      <c r="N2904" t="s">
        <v>416</v>
      </c>
      <c r="O2904" t="s">
        <v>416</v>
      </c>
      <c r="P2904" t="str">
        <f t="shared" si="186"/>
        <v>JOSE ANTONIO LINARES GALVEZServicios en la nubeEVALUACION ANTERIOR</v>
      </c>
      <c r="Q2904" t="str">
        <f>BASE[[#This Row],[NombresCalificado]]&amp;BASE[[#This Row],[TipoEvaluacion]]</f>
        <v>JOSE ANTONIO LINARES GALVEZEVALUACION ANTERIOR</v>
      </c>
      <c r="R2904">
        <v>0</v>
      </c>
      <c r="S2904" t="s">
        <v>185</v>
      </c>
      <c r="T2904" t="s">
        <v>420</v>
      </c>
      <c r="U2904" s="17">
        <v>3</v>
      </c>
      <c r="V2904" s="17" t="str" cm="1">
        <f t="array" ref="V2904">_xlfn.IFS(U2904=0,"Prenovato",U2904=1,"Novato",U2904=2,"Principiante avanzado",U2904=3,"Competente",U2904=4,"Proficiente",U2904=5,"Master")</f>
        <v>Competente</v>
      </c>
      <c r="W2904" s="17">
        <v>3</v>
      </c>
      <c r="X2904" s="17" t="str" cm="1">
        <f t="array" ref="X2904">_xlfn.IFS(W2904=0,"No evidenciado",W2904=1,"Novato",W2904=2,"Principiante avanzado",W2904=3,"Competente",W2904=4,"Proficiente",W2904=5,"Master")</f>
        <v>Competente</v>
      </c>
      <c r="Y2904" s="17">
        <v>3</v>
      </c>
      <c r="Z2904" s="17" t="str" cm="1">
        <f t="array" ref="Z2904">_xlfn.IFS(Y2904=0,"No evidenciado",Y2904=1,"Novato",Y2904=2,"Principiante avanzado",Y2904=3,"Competente",Y2904=4,"Proficiente",Y2904=5,"Master")</f>
        <v>Competente</v>
      </c>
      <c r="AA2904" s="17">
        <v>3</v>
      </c>
      <c r="AB2904" s="17" t="str" cm="1">
        <f t="array" ref="AB2904">_xlfn.IFS(AA2904=0,"No evidenciado",AA2904=1,"Novato",AA2904=2,"Principiante avanzado",AA2904=3,"Competente",AA2904=4,"Proficiente",AA2904=5,"Master")</f>
        <v>Competente</v>
      </c>
      <c r="AC2904" s="17">
        <v>3</v>
      </c>
      <c r="AD2904" s="17" t="str" cm="1">
        <f t="array" ref="AD2904">_xlfn.IFS(AC2904=0,"Prenovato",AC2904=1,"Novato",AC2904=2,"Principiante avanzado",AC2904=3,"Competente",AC2904=4,"Proficiente",AC2904=5,"Master")</f>
        <v>Competente</v>
      </c>
      <c r="AE2904" s="17" t="s">
        <v>422</v>
      </c>
    </row>
    <row r="2905" spans="1:31" x14ac:dyDescent="0.25">
      <c r="A2905" t="s">
        <v>230</v>
      </c>
      <c r="B2905" t="s">
        <v>109</v>
      </c>
      <c r="C2905" t="s">
        <v>201</v>
      </c>
      <c r="D2905" t="s">
        <v>196</v>
      </c>
      <c r="E2905" t="s">
        <v>246</v>
      </c>
      <c r="F2905" t="s">
        <v>142</v>
      </c>
      <c r="G2905" t="s">
        <v>247</v>
      </c>
      <c r="H2905" s="4"/>
      <c r="I2905" s="1">
        <f t="shared" ca="1" si="183"/>
        <v>1485</v>
      </c>
      <c r="J2905" s="1" t="str">
        <f t="shared" ca="1" si="184"/>
        <v>3. Mayor a 6 meses</v>
      </c>
      <c r="K2905" t="str">
        <f t="shared" si="185"/>
        <v>NO</v>
      </c>
      <c r="L2905" t="s">
        <v>268</v>
      </c>
      <c r="M2905" t="s">
        <v>160</v>
      </c>
      <c r="N2905" t="s">
        <v>416</v>
      </c>
      <c r="O2905" t="s">
        <v>416</v>
      </c>
      <c r="P2905" t="str">
        <f t="shared" si="186"/>
        <v>JOSE ANTONIO LINARES GALVEZIntegración de datos en tiempo realEVALUACION ANTERIOR</v>
      </c>
      <c r="Q2905" t="str">
        <f>BASE[[#This Row],[NombresCalificado]]&amp;BASE[[#This Row],[TipoEvaluacion]]</f>
        <v>JOSE ANTONIO LINARES GALVEZEVALUACION ANTERIOR</v>
      </c>
      <c r="R2905">
        <v>0</v>
      </c>
      <c r="S2905" t="s">
        <v>185</v>
      </c>
      <c r="T2905" t="s">
        <v>419</v>
      </c>
      <c r="U2905" s="17">
        <v>3</v>
      </c>
      <c r="V2905" s="17" t="str" cm="1">
        <f t="array" ref="V2905">_xlfn.IFS(U2905=0,"Prenovato",U2905=1,"Novato",U2905=2,"Principiante avanzado",U2905=3,"Competente",U2905=4,"Proficiente",U2905=5,"Master")</f>
        <v>Competente</v>
      </c>
      <c r="W2905" s="17">
        <v>3</v>
      </c>
      <c r="X2905" s="17" t="str" cm="1">
        <f t="array" ref="X2905">_xlfn.IFS(W2905=0,"No evidenciado",W2905=1,"Novato",W2905=2,"Principiante avanzado",W2905=3,"Competente",W2905=4,"Proficiente",W2905=5,"Master")</f>
        <v>Competente</v>
      </c>
      <c r="Y2905" s="17">
        <v>3</v>
      </c>
      <c r="Z2905" s="17" t="str" cm="1">
        <f t="array" ref="Z2905">_xlfn.IFS(Y2905=0,"No evidenciado",Y2905=1,"Novato",Y2905=2,"Principiante avanzado",Y2905=3,"Competente",Y2905=4,"Proficiente",Y2905=5,"Master")</f>
        <v>Competente</v>
      </c>
      <c r="AA2905" s="17">
        <v>3</v>
      </c>
      <c r="AB2905" s="17" t="str" cm="1">
        <f t="array" ref="AB2905">_xlfn.IFS(AA2905=0,"No evidenciado",AA2905=1,"Novato",AA2905=2,"Principiante avanzado",AA2905=3,"Competente",AA2905=4,"Proficiente",AA2905=5,"Master")</f>
        <v>Competente</v>
      </c>
      <c r="AC2905" s="17">
        <v>3</v>
      </c>
      <c r="AD2905" s="17" t="str" cm="1">
        <f t="array" ref="AD2905">_xlfn.IFS(AC2905=0,"Prenovato",AC2905=1,"Novato",AC2905=2,"Principiante avanzado",AC2905=3,"Competente",AC2905=4,"Proficiente",AC2905=5,"Master")</f>
        <v>Competente</v>
      </c>
      <c r="AE2905" s="17" t="s">
        <v>422</v>
      </c>
    </row>
    <row r="2906" spans="1:31" x14ac:dyDescent="0.25">
      <c r="A2906" t="s">
        <v>230</v>
      </c>
      <c r="B2906" t="s">
        <v>109</v>
      </c>
      <c r="C2906" t="s">
        <v>201</v>
      </c>
      <c r="D2906" t="s">
        <v>196</v>
      </c>
      <c r="E2906" t="s">
        <v>246</v>
      </c>
      <c r="F2906" t="s">
        <v>142</v>
      </c>
      <c r="G2906" t="s">
        <v>247</v>
      </c>
      <c r="H2906" s="4"/>
      <c r="I2906" s="1">
        <f t="shared" ca="1" si="183"/>
        <v>1485</v>
      </c>
      <c r="J2906" s="1" t="str">
        <f t="shared" ca="1" si="184"/>
        <v>3. Mayor a 6 meses</v>
      </c>
      <c r="K2906" t="str">
        <f t="shared" si="185"/>
        <v>NO</v>
      </c>
      <c r="L2906" t="s">
        <v>268</v>
      </c>
      <c r="M2906" t="s">
        <v>168</v>
      </c>
      <c r="N2906" t="s">
        <v>418</v>
      </c>
      <c r="O2906" t="s">
        <v>418</v>
      </c>
      <c r="P2906" t="str">
        <f t="shared" si="186"/>
        <v>JOSE ANTONIO LINARES GALVEZBase de datos relacionalEVALUACION ANTERIOR</v>
      </c>
      <c r="Q2906" t="str">
        <f>BASE[[#This Row],[NombresCalificado]]&amp;BASE[[#This Row],[TipoEvaluacion]]</f>
        <v>JOSE ANTONIO LINARES GALVEZEVALUACION ANTERIOR</v>
      </c>
      <c r="R2906">
        <v>3</v>
      </c>
      <c r="S2906" t="s">
        <v>5</v>
      </c>
      <c r="T2906" t="s">
        <v>419</v>
      </c>
      <c r="U2906" s="17">
        <v>3</v>
      </c>
      <c r="V2906" s="17" t="str" cm="1">
        <f t="array" ref="V2906">_xlfn.IFS(U2906=0,"Prenovato",U2906=1,"Novato",U2906=2,"Principiante avanzado",U2906=3,"Competente",U2906=4,"Proficiente",U2906=5,"Master")</f>
        <v>Competente</v>
      </c>
      <c r="W2906" s="17">
        <v>3</v>
      </c>
      <c r="X2906" s="17" t="str" cm="1">
        <f t="array" ref="X2906">_xlfn.IFS(W2906=0,"No evidenciado",W2906=1,"Novato",W2906=2,"Principiante avanzado",W2906=3,"Competente",W2906=4,"Proficiente",W2906=5,"Master")</f>
        <v>Competente</v>
      </c>
      <c r="Y2906" s="17">
        <v>3</v>
      </c>
      <c r="Z2906" s="17" t="str" cm="1">
        <f t="array" ref="Z2906">_xlfn.IFS(Y2906=0,"No evidenciado",Y2906=1,"Novato",Y2906=2,"Principiante avanzado",Y2906=3,"Competente",Y2906=4,"Proficiente",Y2906=5,"Master")</f>
        <v>Competente</v>
      </c>
      <c r="AA2906" s="17">
        <v>3</v>
      </c>
      <c r="AB2906" s="17" t="str" cm="1">
        <f t="array" ref="AB2906">_xlfn.IFS(AA2906=0,"No evidenciado",AA2906=1,"Novato",AA2906=2,"Principiante avanzado",AA2906=3,"Competente",AA2906=4,"Proficiente",AA2906=5,"Master")</f>
        <v>Competente</v>
      </c>
      <c r="AC2906" s="17">
        <v>3</v>
      </c>
      <c r="AD2906" s="17" t="str" cm="1">
        <f t="array" ref="AD2906">_xlfn.IFS(AC2906=0,"Prenovato",AC2906=1,"Novato",AC2906=2,"Principiante avanzado",AC2906=3,"Competente",AC2906=4,"Proficiente",AC2906=5,"Master")</f>
        <v>Competente</v>
      </c>
      <c r="AE2906" s="17" t="s">
        <v>422</v>
      </c>
    </row>
    <row r="2907" spans="1:31" x14ac:dyDescent="0.25">
      <c r="A2907" t="s">
        <v>230</v>
      </c>
      <c r="B2907" t="s">
        <v>109</v>
      </c>
      <c r="C2907" t="s">
        <v>201</v>
      </c>
      <c r="D2907" t="s">
        <v>196</v>
      </c>
      <c r="E2907" t="s">
        <v>246</v>
      </c>
      <c r="F2907" t="s">
        <v>142</v>
      </c>
      <c r="G2907" t="s">
        <v>247</v>
      </c>
      <c r="H2907" s="4"/>
      <c r="I2907" s="1">
        <f t="shared" ca="1" si="183"/>
        <v>1485</v>
      </c>
      <c r="J2907" s="1" t="str">
        <f t="shared" ca="1" si="184"/>
        <v>3. Mayor a 6 meses</v>
      </c>
      <c r="K2907" t="str">
        <f t="shared" si="185"/>
        <v>NO</v>
      </c>
      <c r="L2907" t="s">
        <v>268</v>
      </c>
      <c r="M2907" t="s">
        <v>167</v>
      </c>
      <c r="N2907" t="s">
        <v>417</v>
      </c>
      <c r="O2907" t="s">
        <v>416</v>
      </c>
      <c r="P2907" t="str">
        <f t="shared" si="186"/>
        <v>JOSE ANTONIO LINARES GALVEZCI-CDEVALUACION ANTERIOR</v>
      </c>
      <c r="Q2907" t="str">
        <f>BASE[[#This Row],[NombresCalificado]]&amp;BASE[[#This Row],[TipoEvaluacion]]</f>
        <v>JOSE ANTONIO LINARES GALVEZEVALUACION ANTERIOR</v>
      </c>
      <c r="R2907">
        <v>2</v>
      </c>
      <c r="S2907" t="s">
        <v>4</v>
      </c>
      <c r="T2907" t="s">
        <v>419</v>
      </c>
      <c r="U2907" s="17">
        <v>3</v>
      </c>
      <c r="V2907" s="17" t="str" cm="1">
        <f t="array" ref="V2907">_xlfn.IFS(U2907=0,"Prenovato",U2907=1,"Novato",U2907=2,"Principiante avanzado",U2907=3,"Competente",U2907=4,"Proficiente",U2907=5,"Master")</f>
        <v>Competente</v>
      </c>
      <c r="W2907" s="17">
        <v>3</v>
      </c>
      <c r="X2907" s="17" t="str" cm="1">
        <f t="array" ref="X2907">_xlfn.IFS(W2907=0,"No evidenciado",W2907=1,"Novato",W2907=2,"Principiante avanzado",W2907=3,"Competente",W2907=4,"Proficiente",W2907=5,"Master")</f>
        <v>Competente</v>
      </c>
      <c r="Y2907" s="17">
        <v>3</v>
      </c>
      <c r="Z2907" s="17" t="str" cm="1">
        <f t="array" ref="Z2907">_xlfn.IFS(Y2907=0,"No evidenciado",Y2907=1,"Novato",Y2907=2,"Principiante avanzado",Y2907=3,"Competente",Y2907=4,"Proficiente",Y2907=5,"Master")</f>
        <v>Competente</v>
      </c>
      <c r="AA2907" s="17">
        <v>3</v>
      </c>
      <c r="AB2907" s="17" t="str" cm="1">
        <f t="array" ref="AB2907">_xlfn.IFS(AA2907=0,"No evidenciado",AA2907=1,"Novato",AA2907=2,"Principiante avanzado",AA2907=3,"Competente",AA2907=4,"Proficiente",AA2907=5,"Master")</f>
        <v>Competente</v>
      </c>
      <c r="AC2907" s="17">
        <v>3</v>
      </c>
      <c r="AD2907" s="17" t="str" cm="1">
        <f t="array" ref="AD2907">_xlfn.IFS(AC2907=0,"Prenovato",AC2907=1,"Novato",AC2907=2,"Principiante avanzado",AC2907=3,"Competente",AC2907=4,"Proficiente",AC2907=5,"Master")</f>
        <v>Competente</v>
      </c>
      <c r="AE2907" s="17" t="s">
        <v>422</v>
      </c>
    </row>
    <row r="2908" spans="1:31" x14ac:dyDescent="0.25">
      <c r="A2908" t="s">
        <v>230</v>
      </c>
      <c r="B2908" t="s">
        <v>109</v>
      </c>
      <c r="C2908" t="s">
        <v>201</v>
      </c>
      <c r="D2908" t="s">
        <v>196</v>
      </c>
      <c r="E2908" t="s">
        <v>246</v>
      </c>
      <c r="F2908" t="s">
        <v>142</v>
      </c>
      <c r="G2908" t="s">
        <v>247</v>
      </c>
      <c r="H2908" s="4"/>
      <c r="I2908" s="1">
        <f t="shared" ca="1" si="183"/>
        <v>1485</v>
      </c>
      <c r="J2908" s="1" t="str">
        <f t="shared" ca="1" si="184"/>
        <v>3. Mayor a 6 meses</v>
      </c>
      <c r="K2908" t="str">
        <f t="shared" si="185"/>
        <v>NO</v>
      </c>
      <c r="L2908" t="s">
        <v>268</v>
      </c>
      <c r="M2908" t="s">
        <v>55</v>
      </c>
      <c r="N2908" t="s">
        <v>418</v>
      </c>
      <c r="O2908" t="s">
        <v>418</v>
      </c>
      <c r="P2908" t="str">
        <f t="shared" si="186"/>
        <v>JOSE ANTONIO LINARES GALVEZProgramaciónEVALUACION ANTERIOR</v>
      </c>
      <c r="Q2908" t="str">
        <f>BASE[[#This Row],[NombresCalificado]]&amp;BASE[[#This Row],[TipoEvaluacion]]</f>
        <v>JOSE ANTONIO LINARES GALVEZEVALUACION ANTERIOR</v>
      </c>
      <c r="R2908">
        <v>3</v>
      </c>
      <c r="S2908" t="s">
        <v>5</v>
      </c>
      <c r="T2908" t="s">
        <v>419</v>
      </c>
      <c r="U2908" s="17">
        <v>3</v>
      </c>
      <c r="V2908" s="17" t="str" cm="1">
        <f t="array" ref="V2908">_xlfn.IFS(U2908=0,"Prenovato",U2908=1,"Novato",U2908=2,"Principiante avanzado",U2908=3,"Competente",U2908=4,"Proficiente",U2908=5,"Master")</f>
        <v>Competente</v>
      </c>
      <c r="W2908" s="17">
        <v>3</v>
      </c>
      <c r="X2908" s="17" t="str" cm="1">
        <f t="array" ref="X2908">_xlfn.IFS(W2908=0,"No evidenciado",W2908=1,"Novato",W2908=2,"Principiante avanzado",W2908=3,"Competente",W2908=4,"Proficiente",W2908=5,"Master")</f>
        <v>Competente</v>
      </c>
      <c r="Y2908" s="17">
        <v>3</v>
      </c>
      <c r="Z2908" s="17" t="str" cm="1">
        <f t="array" ref="Z2908">_xlfn.IFS(Y2908=0,"No evidenciado",Y2908=1,"Novato",Y2908=2,"Principiante avanzado",Y2908=3,"Competente",Y2908=4,"Proficiente",Y2908=5,"Master")</f>
        <v>Competente</v>
      </c>
      <c r="AA2908" s="17">
        <v>3</v>
      </c>
      <c r="AB2908" s="17" t="str" cm="1">
        <f t="array" ref="AB2908">_xlfn.IFS(AA2908=0,"No evidenciado",AA2908=1,"Novato",AA2908=2,"Principiante avanzado",AA2908=3,"Competente",AA2908=4,"Proficiente",AA2908=5,"Master")</f>
        <v>Competente</v>
      </c>
      <c r="AC2908" s="17">
        <v>3</v>
      </c>
      <c r="AD2908" s="17" t="str" cm="1">
        <f t="array" ref="AD2908">_xlfn.IFS(AC2908=0,"Prenovato",AC2908=1,"Novato",AC2908=2,"Principiante avanzado",AC2908=3,"Competente",AC2908=4,"Proficiente",AC2908=5,"Master")</f>
        <v>Competente</v>
      </c>
      <c r="AE2908" s="17" t="s">
        <v>422</v>
      </c>
    </row>
    <row r="2909" spans="1:31" x14ac:dyDescent="0.25">
      <c r="A2909" t="s">
        <v>230</v>
      </c>
      <c r="B2909" t="s">
        <v>109</v>
      </c>
      <c r="C2909" t="s">
        <v>201</v>
      </c>
      <c r="D2909" t="s">
        <v>196</v>
      </c>
      <c r="E2909" t="s">
        <v>372</v>
      </c>
      <c r="F2909" t="s">
        <v>110</v>
      </c>
      <c r="G2909" t="s">
        <v>373</v>
      </c>
      <c r="H2909" s="4"/>
      <c r="I2909" s="1">
        <f t="shared" ca="1" si="183"/>
        <v>1485</v>
      </c>
      <c r="J2909" s="1" t="str">
        <f t="shared" ca="1" si="184"/>
        <v>3. Mayor a 6 meses</v>
      </c>
      <c r="K2909" t="str">
        <f t="shared" si="185"/>
        <v>NO</v>
      </c>
      <c r="L2909" t="s">
        <v>268</v>
      </c>
      <c r="M2909" t="s">
        <v>56</v>
      </c>
      <c r="N2909" t="s">
        <v>417</v>
      </c>
      <c r="O2909" t="s">
        <v>416</v>
      </c>
      <c r="P2909" t="str">
        <f t="shared" si="186"/>
        <v>ALEXANDER ESPINOZA MAGALLANESControl de versionesEVALUACION ANTERIOR</v>
      </c>
      <c r="Q2909" t="str">
        <f>BASE[[#This Row],[NombresCalificado]]&amp;BASE[[#This Row],[TipoEvaluacion]]</f>
        <v>ALEXANDER ESPINOZA MAGALLANESEVALUACION ANTERIOR</v>
      </c>
      <c r="R2909">
        <v>2</v>
      </c>
      <c r="S2909" t="s">
        <v>4</v>
      </c>
      <c r="T2909" t="s">
        <v>419</v>
      </c>
      <c r="U2909" s="17">
        <v>2</v>
      </c>
      <c r="V2909" s="17" t="str" cm="1">
        <f t="array" ref="V2909">_xlfn.IFS(U2909=0,"Prenovato",U2909=1,"Novato",U2909=2,"Principiante avanzado",U2909=3,"Competente",U2909=4,"Proficiente",U2909=5,"Master")</f>
        <v>Principiante avanzado</v>
      </c>
      <c r="W2909" s="17">
        <v>4</v>
      </c>
      <c r="X2909" s="17" t="str" cm="1">
        <f t="array" ref="X2909">_xlfn.IFS(W2909=0,"No evidenciado",W2909=1,"Novato",W2909=2,"Principiante avanzado",W2909=3,"Competente",W2909=4,"Proficiente",W2909=5,"Master")</f>
        <v>Proficiente</v>
      </c>
      <c r="Y2909" s="17">
        <v>4</v>
      </c>
      <c r="Z2909" s="17" t="str" cm="1">
        <f t="array" ref="Z2909">_xlfn.IFS(Y2909=0,"No evidenciado",Y2909=1,"Novato",Y2909=2,"Principiante avanzado",Y2909=3,"Competente",Y2909=4,"Proficiente",Y2909=5,"Master")</f>
        <v>Proficiente</v>
      </c>
      <c r="AA2909" s="17">
        <v>4</v>
      </c>
      <c r="AB2909" s="17" t="str" cm="1">
        <f t="array" ref="AB2909">_xlfn.IFS(AA2909=0,"No evidenciado",AA2909=1,"Novato",AA2909=2,"Principiante avanzado",AA2909=3,"Competente",AA2909=4,"Proficiente",AA2909=5,"Master")</f>
        <v>Proficiente</v>
      </c>
      <c r="AC2909" s="17">
        <v>2</v>
      </c>
      <c r="AD2909" s="17" t="str" cm="1">
        <f t="array" ref="AD2909">_xlfn.IFS(AC2909=0,"Prenovato",AC2909=1,"Novato",AC2909=2,"Principiante avanzado",AC2909=3,"Competente",AC2909=4,"Proficiente",AC2909=5,"Master")</f>
        <v>Principiante avanzado</v>
      </c>
      <c r="AE2909" s="17" t="s">
        <v>422</v>
      </c>
    </row>
    <row r="2910" spans="1:31" x14ac:dyDescent="0.25">
      <c r="A2910" t="s">
        <v>230</v>
      </c>
      <c r="B2910" t="s">
        <v>109</v>
      </c>
      <c r="C2910" t="s">
        <v>201</v>
      </c>
      <c r="D2910" t="s">
        <v>196</v>
      </c>
      <c r="E2910" t="s">
        <v>372</v>
      </c>
      <c r="F2910" t="s">
        <v>110</v>
      </c>
      <c r="G2910" t="s">
        <v>373</v>
      </c>
      <c r="H2910" s="4"/>
      <c r="I2910" s="1">
        <f t="shared" ca="1" si="183"/>
        <v>1485</v>
      </c>
      <c r="J2910" s="1" t="str">
        <f t="shared" ca="1" si="184"/>
        <v>3. Mayor a 6 meses</v>
      </c>
      <c r="K2910" t="str">
        <f t="shared" si="185"/>
        <v>NO</v>
      </c>
      <c r="L2910" t="s">
        <v>268</v>
      </c>
      <c r="M2910" t="s">
        <v>169</v>
      </c>
      <c r="N2910" t="s">
        <v>416</v>
      </c>
      <c r="O2910" t="s">
        <v>416</v>
      </c>
      <c r="P2910" t="str">
        <f t="shared" si="186"/>
        <v>ALEXANDER ESPINOZA MAGALLANESAnálisis de datosEVALUACION ANTERIOR</v>
      </c>
      <c r="Q2910" t="str">
        <f>BASE[[#This Row],[NombresCalificado]]&amp;BASE[[#This Row],[TipoEvaluacion]]</f>
        <v>ALEXANDER ESPINOZA MAGALLANESEVALUACION ANTERIOR</v>
      </c>
      <c r="R2910">
        <v>0</v>
      </c>
      <c r="S2910" t="s">
        <v>185</v>
      </c>
      <c r="T2910" t="s">
        <v>419</v>
      </c>
      <c r="U2910" s="17">
        <v>2</v>
      </c>
      <c r="V2910" s="17" t="str" cm="1">
        <f t="array" ref="V2910">_xlfn.IFS(U2910=0,"Prenovato",U2910=1,"Novato",U2910=2,"Principiante avanzado",U2910=3,"Competente",U2910=4,"Proficiente",U2910=5,"Master")</f>
        <v>Principiante avanzado</v>
      </c>
      <c r="W2910" s="17">
        <v>4</v>
      </c>
      <c r="X2910" s="17" t="str" cm="1">
        <f t="array" ref="X2910">_xlfn.IFS(W2910=0,"No evidenciado",W2910=1,"Novato",W2910=2,"Principiante avanzado",W2910=3,"Competente",W2910=4,"Proficiente",W2910=5,"Master")</f>
        <v>Proficiente</v>
      </c>
      <c r="Y2910" s="17">
        <v>4</v>
      </c>
      <c r="Z2910" s="17" t="str" cm="1">
        <f t="array" ref="Z2910">_xlfn.IFS(Y2910=0,"No evidenciado",Y2910=1,"Novato",Y2910=2,"Principiante avanzado",Y2910=3,"Competente",Y2910=4,"Proficiente",Y2910=5,"Master")</f>
        <v>Proficiente</v>
      </c>
      <c r="AA2910" s="17">
        <v>4</v>
      </c>
      <c r="AB2910" s="17" t="str" cm="1">
        <f t="array" ref="AB2910">_xlfn.IFS(AA2910=0,"No evidenciado",AA2910=1,"Novato",AA2910=2,"Principiante avanzado",AA2910=3,"Competente",AA2910=4,"Proficiente",AA2910=5,"Master")</f>
        <v>Proficiente</v>
      </c>
      <c r="AC2910" s="17">
        <v>2</v>
      </c>
      <c r="AD2910" s="17" t="str" cm="1">
        <f t="array" ref="AD2910">_xlfn.IFS(AC2910=0,"Prenovato",AC2910=1,"Novato",AC2910=2,"Principiante avanzado",AC2910=3,"Competente",AC2910=4,"Proficiente",AC2910=5,"Master")</f>
        <v>Principiante avanzado</v>
      </c>
      <c r="AE2910" s="17" t="s">
        <v>422</v>
      </c>
    </row>
    <row r="2911" spans="1:31" x14ac:dyDescent="0.25">
      <c r="A2911" t="s">
        <v>230</v>
      </c>
      <c r="B2911" t="s">
        <v>109</v>
      </c>
      <c r="C2911" t="s">
        <v>201</v>
      </c>
      <c r="D2911" t="s">
        <v>196</v>
      </c>
      <c r="E2911" t="s">
        <v>372</v>
      </c>
      <c r="F2911" t="s">
        <v>110</v>
      </c>
      <c r="G2911" t="s">
        <v>373</v>
      </c>
      <c r="H2911" s="4"/>
      <c r="I2911" s="1">
        <f t="shared" ca="1" si="183"/>
        <v>1485</v>
      </c>
      <c r="J2911" s="1" t="str">
        <f t="shared" ca="1" si="184"/>
        <v>3. Mayor a 6 meses</v>
      </c>
      <c r="K2911" t="str">
        <f t="shared" si="185"/>
        <v>NO</v>
      </c>
      <c r="L2911" t="s">
        <v>268</v>
      </c>
      <c r="M2911" t="s">
        <v>55</v>
      </c>
      <c r="N2911" t="s">
        <v>418</v>
      </c>
      <c r="O2911" t="s">
        <v>418</v>
      </c>
      <c r="P2911" t="str">
        <f t="shared" si="186"/>
        <v>ALEXANDER ESPINOZA MAGALLANESProgramaciónEVALUACION ANTERIOR</v>
      </c>
      <c r="Q2911" t="str">
        <f>BASE[[#This Row],[NombresCalificado]]&amp;BASE[[#This Row],[TipoEvaluacion]]</f>
        <v>ALEXANDER ESPINOZA MAGALLANESEVALUACION ANTERIOR</v>
      </c>
      <c r="R2911">
        <v>4</v>
      </c>
      <c r="S2911" t="s">
        <v>7</v>
      </c>
      <c r="T2911" t="s">
        <v>419</v>
      </c>
      <c r="U2911" s="17">
        <v>2</v>
      </c>
      <c r="V2911" s="17" t="str" cm="1">
        <f t="array" ref="V2911">_xlfn.IFS(U2911=0,"Prenovato",U2911=1,"Novato",U2911=2,"Principiante avanzado",U2911=3,"Competente",U2911=4,"Proficiente",U2911=5,"Master")</f>
        <v>Principiante avanzado</v>
      </c>
      <c r="W2911" s="17">
        <v>4</v>
      </c>
      <c r="X2911" s="17" t="str" cm="1">
        <f t="array" ref="X2911">_xlfn.IFS(W2911=0,"No evidenciado",W2911=1,"Novato",W2911=2,"Principiante avanzado",W2911=3,"Competente",W2911=4,"Proficiente",W2911=5,"Master")</f>
        <v>Proficiente</v>
      </c>
      <c r="Y2911" s="17">
        <v>4</v>
      </c>
      <c r="Z2911" s="17" t="str" cm="1">
        <f t="array" ref="Z2911">_xlfn.IFS(Y2911=0,"No evidenciado",Y2911=1,"Novato",Y2911=2,"Principiante avanzado",Y2911=3,"Competente",Y2911=4,"Proficiente",Y2911=5,"Master")</f>
        <v>Proficiente</v>
      </c>
      <c r="AA2911" s="17">
        <v>4</v>
      </c>
      <c r="AB2911" s="17" t="str" cm="1">
        <f t="array" ref="AB2911">_xlfn.IFS(AA2911=0,"No evidenciado",AA2911=1,"Novato",AA2911=2,"Principiante avanzado",AA2911=3,"Competente",AA2911=4,"Proficiente",AA2911=5,"Master")</f>
        <v>Proficiente</v>
      </c>
      <c r="AC2911" s="17">
        <v>2</v>
      </c>
      <c r="AD2911" s="17" t="str" cm="1">
        <f t="array" ref="AD2911">_xlfn.IFS(AC2911=0,"Prenovato",AC2911=1,"Novato",AC2911=2,"Principiante avanzado",AC2911=3,"Competente",AC2911=4,"Proficiente",AC2911=5,"Master")</f>
        <v>Principiante avanzado</v>
      </c>
      <c r="AE2911" s="17" t="s">
        <v>422</v>
      </c>
    </row>
    <row r="2912" spans="1:31" x14ac:dyDescent="0.25">
      <c r="A2912" t="s">
        <v>230</v>
      </c>
      <c r="B2912" t="s">
        <v>109</v>
      </c>
      <c r="C2912" t="s">
        <v>201</v>
      </c>
      <c r="D2912" t="s">
        <v>196</v>
      </c>
      <c r="E2912" t="s">
        <v>372</v>
      </c>
      <c r="F2912" t="s">
        <v>110</v>
      </c>
      <c r="G2912" t="s">
        <v>373</v>
      </c>
      <c r="H2912" s="4"/>
      <c r="I2912" s="1">
        <f t="shared" ca="1" si="183"/>
        <v>1485</v>
      </c>
      <c r="J2912" s="1" t="str">
        <f t="shared" ca="1" si="184"/>
        <v>3. Mayor a 6 meses</v>
      </c>
      <c r="K2912" t="str">
        <f t="shared" si="185"/>
        <v>NO</v>
      </c>
      <c r="L2912" t="s">
        <v>268</v>
      </c>
      <c r="M2912" t="s">
        <v>173</v>
      </c>
      <c r="N2912" t="s">
        <v>418</v>
      </c>
      <c r="O2912" t="s">
        <v>418</v>
      </c>
      <c r="P2912" t="str">
        <f t="shared" si="186"/>
        <v>ALEXANDER ESPINOZA MAGALLANESDatalake BCPEVALUACION ANTERIOR</v>
      </c>
      <c r="Q2912" t="str">
        <f>BASE[[#This Row],[NombresCalificado]]&amp;BASE[[#This Row],[TipoEvaluacion]]</f>
        <v>ALEXANDER ESPINOZA MAGALLANESEVALUACION ANTERIOR</v>
      </c>
      <c r="R2912">
        <v>4</v>
      </c>
      <c r="S2912" t="s">
        <v>7</v>
      </c>
      <c r="T2912" t="s">
        <v>419</v>
      </c>
      <c r="U2912" s="17">
        <v>2</v>
      </c>
      <c r="V2912" s="17" t="str" cm="1">
        <f t="array" ref="V2912">_xlfn.IFS(U2912=0,"Prenovato",U2912=1,"Novato",U2912=2,"Principiante avanzado",U2912=3,"Competente",U2912=4,"Proficiente",U2912=5,"Master")</f>
        <v>Principiante avanzado</v>
      </c>
      <c r="W2912" s="17">
        <v>4</v>
      </c>
      <c r="X2912" s="17" t="str" cm="1">
        <f t="array" ref="X2912">_xlfn.IFS(W2912=0,"No evidenciado",W2912=1,"Novato",W2912=2,"Principiante avanzado",W2912=3,"Competente",W2912=4,"Proficiente",W2912=5,"Master")</f>
        <v>Proficiente</v>
      </c>
      <c r="Y2912" s="17">
        <v>4</v>
      </c>
      <c r="Z2912" s="17" t="str" cm="1">
        <f t="array" ref="Z2912">_xlfn.IFS(Y2912=0,"No evidenciado",Y2912=1,"Novato",Y2912=2,"Principiante avanzado",Y2912=3,"Competente",Y2912=4,"Proficiente",Y2912=5,"Master")</f>
        <v>Proficiente</v>
      </c>
      <c r="AA2912" s="17">
        <v>4</v>
      </c>
      <c r="AB2912" s="17" t="str" cm="1">
        <f t="array" ref="AB2912">_xlfn.IFS(AA2912=0,"No evidenciado",AA2912=1,"Novato",AA2912=2,"Principiante avanzado",AA2912=3,"Competente",AA2912=4,"Proficiente",AA2912=5,"Master")</f>
        <v>Proficiente</v>
      </c>
      <c r="AC2912" s="17">
        <v>2</v>
      </c>
      <c r="AD2912" s="17" t="str" cm="1">
        <f t="array" ref="AD2912">_xlfn.IFS(AC2912=0,"Prenovato",AC2912=1,"Novato",AC2912=2,"Principiante avanzado",AC2912=3,"Competente",AC2912=4,"Proficiente",AC2912=5,"Master")</f>
        <v>Principiante avanzado</v>
      </c>
      <c r="AE2912" s="17" t="s">
        <v>422</v>
      </c>
    </row>
    <row r="2913" spans="1:31" x14ac:dyDescent="0.25">
      <c r="A2913" t="s">
        <v>230</v>
      </c>
      <c r="B2913" t="s">
        <v>109</v>
      </c>
      <c r="C2913" t="s">
        <v>201</v>
      </c>
      <c r="D2913" t="s">
        <v>196</v>
      </c>
      <c r="E2913" t="s">
        <v>372</v>
      </c>
      <c r="F2913" t="s">
        <v>110</v>
      </c>
      <c r="G2913" t="s">
        <v>373</v>
      </c>
      <c r="H2913" s="4"/>
      <c r="I2913" s="1">
        <f t="shared" ca="1" si="183"/>
        <v>1485</v>
      </c>
      <c r="J2913" s="1" t="str">
        <f t="shared" ca="1" si="184"/>
        <v>3. Mayor a 6 meses</v>
      </c>
      <c r="K2913" t="str">
        <f t="shared" si="185"/>
        <v>NO</v>
      </c>
      <c r="L2913" t="s">
        <v>268</v>
      </c>
      <c r="M2913" t="s">
        <v>163</v>
      </c>
      <c r="N2913" t="s">
        <v>417</v>
      </c>
      <c r="O2913" t="s">
        <v>416</v>
      </c>
      <c r="P2913" t="str">
        <f t="shared" si="186"/>
        <v>ALEXANDER ESPINOZA MAGALLANESNube BCPEVALUACION ANTERIOR</v>
      </c>
      <c r="Q2913" t="str">
        <f>BASE[[#This Row],[NombresCalificado]]&amp;BASE[[#This Row],[TipoEvaluacion]]</f>
        <v>ALEXANDER ESPINOZA MAGALLANESEVALUACION ANTERIOR</v>
      </c>
      <c r="R2913">
        <v>0</v>
      </c>
      <c r="S2913" t="s">
        <v>185</v>
      </c>
      <c r="T2913" t="s">
        <v>419</v>
      </c>
      <c r="U2913" s="17">
        <v>2</v>
      </c>
      <c r="V2913" s="17" t="str" cm="1">
        <f t="array" ref="V2913">_xlfn.IFS(U2913=0,"Prenovato",U2913=1,"Novato",U2913=2,"Principiante avanzado",U2913=3,"Competente",U2913=4,"Proficiente",U2913=5,"Master")</f>
        <v>Principiante avanzado</v>
      </c>
      <c r="W2913" s="17">
        <v>4</v>
      </c>
      <c r="X2913" s="17" t="str" cm="1">
        <f t="array" ref="X2913">_xlfn.IFS(W2913=0,"No evidenciado",W2913=1,"Novato",W2913=2,"Principiante avanzado",W2913=3,"Competente",W2913=4,"Proficiente",W2913=5,"Master")</f>
        <v>Proficiente</v>
      </c>
      <c r="Y2913" s="17">
        <v>4</v>
      </c>
      <c r="Z2913" s="17" t="str" cm="1">
        <f t="array" ref="Z2913">_xlfn.IFS(Y2913=0,"No evidenciado",Y2913=1,"Novato",Y2913=2,"Principiante avanzado",Y2913=3,"Competente",Y2913=4,"Proficiente",Y2913=5,"Master")</f>
        <v>Proficiente</v>
      </c>
      <c r="AA2913" s="17">
        <v>4</v>
      </c>
      <c r="AB2913" s="17" t="str" cm="1">
        <f t="array" ref="AB2913">_xlfn.IFS(AA2913=0,"No evidenciado",AA2913=1,"Novato",AA2913=2,"Principiante avanzado",AA2913=3,"Competente",AA2913=4,"Proficiente",AA2913=5,"Master")</f>
        <v>Proficiente</v>
      </c>
      <c r="AC2913" s="17">
        <v>2</v>
      </c>
      <c r="AD2913" s="17" t="str" cm="1">
        <f t="array" ref="AD2913">_xlfn.IFS(AC2913=0,"Prenovato",AC2913=1,"Novato",AC2913=2,"Principiante avanzado",AC2913=3,"Competente",AC2913=4,"Proficiente",AC2913=5,"Master")</f>
        <v>Principiante avanzado</v>
      </c>
      <c r="AE2913" s="17" t="s">
        <v>422</v>
      </c>
    </row>
    <row r="2914" spans="1:31" x14ac:dyDescent="0.25">
      <c r="A2914" t="s">
        <v>230</v>
      </c>
      <c r="B2914" t="s">
        <v>109</v>
      </c>
      <c r="C2914" t="s">
        <v>201</v>
      </c>
      <c r="D2914" t="s">
        <v>196</v>
      </c>
      <c r="E2914" t="s">
        <v>372</v>
      </c>
      <c r="F2914" t="s">
        <v>110</v>
      </c>
      <c r="G2914" t="s">
        <v>373</v>
      </c>
      <c r="H2914" s="4"/>
      <c r="I2914" s="1">
        <f t="shared" ca="1" si="183"/>
        <v>1485</v>
      </c>
      <c r="J2914" s="1" t="str">
        <f t="shared" ca="1" si="184"/>
        <v>3. Mayor a 6 meses</v>
      </c>
      <c r="K2914" t="str">
        <f t="shared" si="185"/>
        <v>NO</v>
      </c>
      <c r="L2914" t="s">
        <v>268</v>
      </c>
      <c r="M2914" t="s">
        <v>170</v>
      </c>
      <c r="N2914" t="s">
        <v>417</v>
      </c>
      <c r="O2914" t="s">
        <v>416</v>
      </c>
      <c r="P2914" t="str">
        <f t="shared" si="186"/>
        <v>ALEXANDER ESPINOZA MAGALLANESArquitectura de datosEVALUACION ANTERIOR</v>
      </c>
      <c r="Q2914" t="str">
        <f>BASE[[#This Row],[NombresCalificado]]&amp;BASE[[#This Row],[TipoEvaluacion]]</f>
        <v>ALEXANDER ESPINOZA MAGALLANESEVALUACION ANTERIOR</v>
      </c>
      <c r="R2914">
        <v>3</v>
      </c>
      <c r="S2914" t="s">
        <v>5</v>
      </c>
      <c r="T2914" t="s">
        <v>419</v>
      </c>
      <c r="U2914" s="17">
        <v>2</v>
      </c>
      <c r="V2914" s="17" t="str" cm="1">
        <f t="array" ref="V2914">_xlfn.IFS(U2914=0,"Prenovato",U2914=1,"Novato",U2914=2,"Principiante avanzado",U2914=3,"Competente",U2914=4,"Proficiente",U2914=5,"Master")</f>
        <v>Principiante avanzado</v>
      </c>
      <c r="W2914" s="17">
        <v>4</v>
      </c>
      <c r="X2914" s="17" t="str" cm="1">
        <f t="array" ref="X2914">_xlfn.IFS(W2914=0,"No evidenciado",W2914=1,"Novato",W2914=2,"Principiante avanzado",W2914=3,"Competente",W2914=4,"Proficiente",W2914=5,"Master")</f>
        <v>Proficiente</v>
      </c>
      <c r="Y2914" s="17">
        <v>4</v>
      </c>
      <c r="Z2914" s="17" t="str" cm="1">
        <f t="array" ref="Z2914">_xlfn.IFS(Y2914=0,"No evidenciado",Y2914=1,"Novato",Y2914=2,"Principiante avanzado",Y2914=3,"Competente",Y2914=4,"Proficiente",Y2914=5,"Master")</f>
        <v>Proficiente</v>
      </c>
      <c r="AA2914" s="17">
        <v>4</v>
      </c>
      <c r="AB2914" s="17" t="str" cm="1">
        <f t="array" ref="AB2914">_xlfn.IFS(AA2914=0,"No evidenciado",AA2914=1,"Novato",AA2914=2,"Principiante avanzado",AA2914=3,"Competente",AA2914=4,"Proficiente",AA2914=5,"Master")</f>
        <v>Proficiente</v>
      </c>
      <c r="AC2914" s="17">
        <v>2</v>
      </c>
      <c r="AD2914" s="17" t="str" cm="1">
        <f t="array" ref="AD2914">_xlfn.IFS(AC2914=0,"Prenovato",AC2914=1,"Novato",AC2914=2,"Principiante avanzado",AC2914=3,"Competente",AC2914=4,"Proficiente",AC2914=5,"Master")</f>
        <v>Principiante avanzado</v>
      </c>
      <c r="AE2914" s="17" t="s">
        <v>422</v>
      </c>
    </row>
    <row r="2915" spans="1:31" x14ac:dyDescent="0.25">
      <c r="A2915" t="s">
        <v>230</v>
      </c>
      <c r="B2915" t="s">
        <v>109</v>
      </c>
      <c r="C2915" t="s">
        <v>201</v>
      </c>
      <c r="D2915" t="s">
        <v>196</v>
      </c>
      <c r="E2915" t="s">
        <v>372</v>
      </c>
      <c r="F2915" t="s">
        <v>110</v>
      </c>
      <c r="G2915" t="s">
        <v>373</v>
      </c>
      <c r="H2915" s="4"/>
      <c r="I2915" s="1">
        <f t="shared" ca="1" si="183"/>
        <v>1485</v>
      </c>
      <c r="J2915" s="1" t="str">
        <f t="shared" ca="1" si="184"/>
        <v>3. Mayor a 6 meses</v>
      </c>
      <c r="K2915" t="str">
        <f t="shared" si="185"/>
        <v>NO</v>
      </c>
      <c r="L2915" t="s">
        <v>268</v>
      </c>
      <c r="M2915" t="s">
        <v>166</v>
      </c>
      <c r="N2915" t="s">
        <v>416</v>
      </c>
      <c r="O2915" t="s">
        <v>416</v>
      </c>
      <c r="P2915" t="str">
        <f t="shared" si="186"/>
        <v>ALEXANDER ESPINOZA MAGALLANESBase de datos No-SQLEVALUACION ANTERIOR</v>
      </c>
      <c r="Q2915" t="str">
        <f>BASE[[#This Row],[NombresCalificado]]&amp;BASE[[#This Row],[TipoEvaluacion]]</f>
        <v>ALEXANDER ESPINOZA MAGALLANESEVALUACION ANTERIOR</v>
      </c>
      <c r="R2915">
        <v>0</v>
      </c>
      <c r="S2915" t="s">
        <v>185</v>
      </c>
      <c r="T2915" t="s">
        <v>420</v>
      </c>
      <c r="U2915" s="17">
        <v>2</v>
      </c>
      <c r="V2915" s="17" t="str" cm="1">
        <f t="array" ref="V2915">_xlfn.IFS(U2915=0,"Prenovato",U2915=1,"Novato",U2915=2,"Principiante avanzado",U2915=3,"Competente",U2915=4,"Proficiente",U2915=5,"Master")</f>
        <v>Principiante avanzado</v>
      </c>
      <c r="W2915" s="17">
        <v>4</v>
      </c>
      <c r="X2915" s="17" t="str" cm="1">
        <f t="array" ref="X2915">_xlfn.IFS(W2915=0,"No evidenciado",W2915=1,"Novato",W2915=2,"Principiante avanzado",W2915=3,"Competente",W2915=4,"Proficiente",W2915=5,"Master")</f>
        <v>Proficiente</v>
      </c>
      <c r="Y2915" s="17">
        <v>4</v>
      </c>
      <c r="Z2915" s="17" t="str" cm="1">
        <f t="array" ref="Z2915">_xlfn.IFS(Y2915=0,"No evidenciado",Y2915=1,"Novato",Y2915=2,"Principiante avanzado",Y2915=3,"Competente",Y2915=4,"Proficiente",Y2915=5,"Master")</f>
        <v>Proficiente</v>
      </c>
      <c r="AA2915" s="17">
        <v>4</v>
      </c>
      <c r="AB2915" s="17" t="str" cm="1">
        <f t="array" ref="AB2915">_xlfn.IFS(AA2915=0,"No evidenciado",AA2915=1,"Novato",AA2915=2,"Principiante avanzado",AA2915=3,"Competente",AA2915=4,"Proficiente",AA2915=5,"Master")</f>
        <v>Proficiente</v>
      </c>
      <c r="AC2915" s="17">
        <v>2</v>
      </c>
      <c r="AD2915" s="17" t="str" cm="1">
        <f t="array" ref="AD2915">_xlfn.IFS(AC2915=0,"Prenovato",AC2915=1,"Novato",AC2915=2,"Principiante avanzado",AC2915=3,"Competente",AC2915=4,"Proficiente",AC2915=5,"Master")</f>
        <v>Principiante avanzado</v>
      </c>
      <c r="AE2915" s="17" t="s">
        <v>422</v>
      </c>
    </row>
    <row r="2916" spans="1:31" x14ac:dyDescent="0.25">
      <c r="A2916" t="s">
        <v>230</v>
      </c>
      <c r="B2916" t="s">
        <v>109</v>
      </c>
      <c r="C2916" t="s">
        <v>201</v>
      </c>
      <c r="D2916" t="s">
        <v>196</v>
      </c>
      <c r="E2916" t="s">
        <v>372</v>
      </c>
      <c r="F2916" t="s">
        <v>110</v>
      </c>
      <c r="G2916" t="s">
        <v>373</v>
      </c>
      <c r="H2916" s="4"/>
      <c r="I2916" s="1">
        <f t="shared" ca="1" si="183"/>
        <v>1485</v>
      </c>
      <c r="J2916" s="1" t="str">
        <f t="shared" ca="1" si="184"/>
        <v>3. Mayor a 6 meses</v>
      </c>
      <c r="K2916" t="str">
        <f t="shared" si="185"/>
        <v>NO</v>
      </c>
      <c r="L2916" t="s">
        <v>268</v>
      </c>
      <c r="M2916" t="s">
        <v>167</v>
      </c>
      <c r="N2916" t="s">
        <v>417</v>
      </c>
      <c r="O2916" t="s">
        <v>416</v>
      </c>
      <c r="P2916" t="str">
        <f t="shared" si="186"/>
        <v>ALEXANDER ESPINOZA MAGALLANESCI-CDEVALUACION ANTERIOR</v>
      </c>
      <c r="Q2916" t="str">
        <f>BASE[[#This Row],[NombresCalificado]]&amp;BASE[[#This Row],[TipoEvaluacion]]</f>
        <v>ALEXANDER ESPINOZA MAGALLANESEVALUACION ANTERIOR</v>
      </c>
      <c r="R2916">
        <v>3</v>
      </c>
      <c r="S2916" t="s">
        <v>5</v>
      </c>
      <c r="T2916" t="s">
        <v>419</v>
      </c>
      <c r="U2916" s="17">
        <v>2</v>
      </c>
      <c r="V2916" s="17" t="str" cm="1">
        <f t="array" ref="V2916">_xlfn.IFS(U2916=0,"Prenovato",U2916=1,"Novato",U2916=2,"Principiante avanzado",U2916=3,"Competente",U2916=4,"Proficiente",U2916=5,"Master")</f>
        <v>Principiante avanzado</v>
      </c>
      <c r="W2916" s="17">
        <v>4</v>
      </c>
      <c r="X2916" s="17" t="str" cm="1">
        <f t="array" ref="X2916">_xlfn.IFS(W2916=0,"No evidenciado",W2916=1,"Novato",W2916=2,"Principiante avanzado",W2916=3,"Competente",W2916=4,"Proficiente",W2916=5,"Master")</f>
        <v>Proficiente</v>
      </c>
      <c r="Y2916" s="17">
        <v>4</v>
      </c>
      <c r="Z2916" s="17" t="str" cm="1">
        <f t="array" ref="Z2916">_xlfn.IFS(Y2916=0,"No evidenciado",Y2916=1,"Novato",Y2916=2,"Principiante avanzado",Y2916=3,"Competente",Y2916=4,"Proficiente",Y2916=5,"Master")</f>
        <v>Proficiente</v>
      </c>
      <c r="AA2916" s="17">
        <v>4</v>
      </c>
      <c r="AB2916" s="17" t="str" cm="1">
        <f t="array" ref="AB2916">_xlfn.IFS(AA2916=0,"No evidenciado",AA2916=1,"Novato",AA2916=2,"Principiante avanzado",AA2916=3,"Competente",AA2916=4,"Proficiente",AA2916=5,"Master")</f>
        <v>Proficiente</v>
      </c>
      <c r="AC2916" s="17">
        <v>2</v>
      </c>
      <c r="AD2916" s="17" t="str" cm="1">
        <f t="array" ref="AD2916">_xlfn.IFS(AC2916=0,"Prenovato",AC2916=1,"Novato",AC2916=2,"Principiante avanzado",AC2916=3,"Competente",AC2916=4,"Proficiente",AC2916=5,"Master")</f>
        <v>Principiante avanzado</v>
      </c>
      <c r="AE2916" s="17" t="s">
        <v>422</v>
      </c>
    </row>
    <row r="2917" spans="1:31" x14ac:dyDescent="0.25">
      <c r="A2917" t="s">
        <v>230</v>
      </c>
      <c r="B2917" t="s">
        <v>109</v>
      </c>
      <c r="C2917" t="s">
        <v>201</v>
      </c>
      <c r="D2917" t="s">
        <v>196</v>
      </c>
      <c r="E2917" t="s">
        <v>372</v>
      </c>
      <c r="F2917" t="s">
        <v>110</v>
      </c>
      <c r="G2917" t="s">
        <v>373</v>
      </c>
      <c r="H2917" s="4"/>
      <c r="I2917" s="1">
        <f t="shared" ca="1" si="183"/>
        <v>1485</v>
      </c>
      <c r="J2917" s="1" t="str">
        <f t="shared" ca="1" si="184"/>
        <v>3. Mayor a 6 meses</v>
      </c>
      <c r="K2917" t="str">
        <f t="shared" si="185"/>
        <v>NO</v>
      </c>
      <c r="L2917" t="s">
        <v>268</v>
      </c>
      <c r="M2917" t="s">
        <v>168</v>
      </c>
      <c r="N2917" t="s">
        <v>418</v>
      </c>
      <c r="O2917" t="s">
        <v>418</v>
      </c>
      <c r="P2917" t="str">
        <f t="shared" si="186"/>
        <v>ALEXANDER ESPINOZA MAGALLANESBase de datos relacionalEVALUACION ANTERIOR</v>
      </c>
      <c r="Q2917" t="str">
        <f>BASE[[#This Row],[NombresCalificado]]&amp;BASE[[#This Row],[TipoEvaluacion]]</f>
        <v>ALEXANDER ESPINOZA MAGALLANESEVALUACION ANTERIOR</v>
      </c>
      <c r="R2917">
        <v>3</v>
      </c>
      <c r="S2917" t="s">
        <v>5</v>
      </c>
      <c r="T2917" t="s">
        <v>419</v>
      </c>
      <c r="U2917" s="17">
        <v>2</v>
      </c>
      <c r="V2917" s="17" t="str" cm="1">
        <f t="array" ref="V2917">_xlfn.IFS(U2917=0,"Prenovato",U2917=1,"Novato",U2917=2,"Principiante avanzado",U2917=3,"Competente",U2917=4,"Proficiente",U2917=5,"Master")</f>
        <v>Principiante avanzado</v>
      </c>
      <c r="W2917" s="17">
        <v>4</v>
      </c>
      <c r="X2917" s="17" t="str" cm="1">
        <f t="array" ref="X2917">_xlfn.IFS(W2917=0,"No evidenciado",W2917=1,"Novato",W2917=2,"Principiante avanzado",W2917=3,"Competente",W2917=4,"Proficiente",W2917=5,"Master")</f>
        <v>Proficiente</v>
      </c>
      <c r="Y2917" s="17">
        <v>4</v>
      </c>
      <c r="Z2917" s="17" t="str" cm="1">
        <f t="array" ref="Z2917">_xlfn.IFS(Y2917=0,"No evidenciado",Y2917=1,"Novato",Y2917=2,"Principiante avanzado",Y2917=3,"Competente",Y2917=4,"Proficiente",Y2917=5,"Master")</f>
        <v>Proficiente</v>
      </c>
      <c r="AA2917" s="17">
        <v>4</v>
      </c>
      <c r="AB2917" s="17" t="str" cm="1">
        <f t="array" ref="AB2917">_xlfn.IFS(AA2917=0,"No evidenciado",AA2917=1,"Novato",AA2917=2,"Principiante avanzado",AA2917=3,"Competente",AA2917=4,"Proficiente",AA2917=5,"Master")</f>
        <v>Proficiente</v>
      </c>
      <c r="AC2917" s="17">
        <v>2</v>
      </c>
      <c r="AD2917" s="17" t="str" cm="1">
        <f t="array" ref="AD2917">_xlfn.IFS(AC2917=0,"Prenovato",AC2917=1,"Novato",AC2917=2,"Principiante avanzado",AC2917=3,"Competente",AC2917=4,"Proficiente",AC2917=5,"Master")</f>
        <v>Principiante avanzado</v>
      </c>
      <c r="AE2917" s="17" t="s">
        <v>422</v>
      </c>
    </row>
    <row r="2918" spans="1:31" x14ac:dyDescent="0.25">
      <c r="A2918" t="s">
        <v>230</v>
      </c>
      <c r="B2918" t="s">
        <v>109</v>
      </c>
      <c r="C2918" t="s">
        <v>201</v>
      </c>
      <c r="D2918" t="s">
        <v>196</v>
      </c>
      <c r="E2918" t="s">
        <v>372</v>
      </c>
      <c r="F2918" t="s">
        <v>110</v>
      </c>
      <c r="G2918" t="s">
        <v>373</v>
      </c>
      <c r="H2918" s="4"/>
      <c r="I2918" s="1">
        <f t="shared" ca="1" si="183"/>
        <v>1485</v>
      </c>
      <c r="J2918" s="1" t="str">
        <f t="shared" ca="1" si="184"/>
        <v>3. Mayor a 6 meses</v>
      </c>
      <c r="K2918" t="str">
        <f t="shared" si="185"/>
        <v>NO</v>
      </c>
      <c r="L2918" t="s">
        <v>268</v>
      </c>
      <c r="M2918" t="s">
        <v>164</v>
      </c>
      <c r="N2918" t="s">
        <v>417</v>
      </c>
      <c r="O2918" t="s">
        <v>416</v>
      </c>
      <c r="P2918" t="str">
        <f t="shared" si="186"/>
        <v>ALEXANDER ESPINOZA MAGALLANESPrivacidad y seguridad de los datosEVALUACION ANTERIOR</v>
      </c>
      <c r="Q2918" t="str">
        <f>BASE[[#This Row],[NombresCalificado]]&amp;BASE[[#This Row],[TipoEvaluacion]]</f>
        <v>ALEXANDER ESPINOZA MAGALLANESEVALUACION ANTERIOR</v>
      </c>
      <c r="R2918">
        <v>3</v>
      </c>
      <c r="S2918" t="s">
        <v>5</v>
      </c>
      <c r="T2918" t="s">
        <v>419</v>
      </c>
      <c r="U2918" s="17">
        <v>2</v>
      </c>
      <c r="V2918" s="17" t="str" cm="1">
        <f t="array" ref="V2918">_xlfn.IFS(U2918=0,"Prenovato",U2918=1,"Novato",U2918=2,"Principiante avanzado",U2918=3,"Competente",U2918=4,"Proficiente",U2918=5,"Master")</f>
        <v>Principiante avanzado</v>
      </c>
      <c r="W2918" s="17">
        <v>4</v>
      </c>
      <c r="X2918" s="17" t="str" cm="1">
        <f t="array" ref="X2918">_xlfn.IFS(W2918=0,"No evidenciado",W2918=1,"Novato",W2918=2,"Principiante avanzado",W2918=3,"Competente",W2918=4,"Proficiente",W2918=5,"Master")</f>
        <v>Proficiente</v>
      </c>
      <c r="Y2918" s="17">
        <v>4</v>
      </c>
      <c r="Z2918" s="17" t="str" cm="1">
        <f t="array" ref="Z2918">_xlfn.IFS(Y2918=0,"No evidenciado",Y2918=1,"Novato",Y2918=2,"Principiante avanzado",Y2918=3,"Competente",Y2918=4,"Proficiente",Y2918=5,"Master")</f>
        <v>Proficiente</v>
      </c>
      <c r="AA2918" s="17">
        <v>4</v>
      </c>
      <c r="AB2918" s="17" t="str" cm="1">
        <f t="array" ref="AB2918">_xlfn.IFS(AA2918=0,"No evidenciado",AA2918=1,"Novato",AA2918=2,"Principiante avanzado",AA2918=3,"Competente",AA2918=4,"Proficiente",AA2918=5,"Master")</f>
        <v>Proficiente</v>
      </c>
      <c r="AC2918" s="17">
        <v>2</v>
      </c>
      <c r="AD2918" s="17" t="str" cm="1">
        <f t="array" ref="AD2918">_xlfn.IFS(AC2918=0,"Prenovato",AC2918=1,"Novato",AC2918=2,"Principiante avanzado",AC2918=3,"Competente",AC2918=4,"Proficiente",AC2918=5,"Master")</f>
        <v>Principiante avanzado</v>
      </c>
      <c r="AE2918" s="17" t="s">
        <v>422</v>
      </c>
    </row>
    <row r="2919" spans="1:31" x14ac:dyDescent="0.25">
      <c r="A2919" t="s">
        <v>230</v>
      </c>
      <c r="B2919" t="s">
        <v>109</v>
      </c>
      <c r="C2919" t="s">
        <v>201</v>
      </c>
      <c r="D2919" t="s">
        <v>196</v>
      </c>
      <c r="E2919" t="s">
        <v>372</v>
      </c>
      <c r="F2919" t="s">
        <v>110</v>
      </c>
      <c r="G2919" t="s">
        <v>373</v>
      </c>
      <c r="H2919" s="4"/>
      <c r="I2919" s="1">
        <f t="shared" ca="1" si="183"/>
        <v>1485</v>
      </c>
      <c r="J2919" s="1" t="str">
        <f t="shared" ca="1" si="184"/>
        <v>3. Mayor a 6 meses</v>
      </c>
      <c r="K2919" t="str">
        <f t="shared" si="185"/>
        <v>NO</v>
      </c>
      <c r="L2919" t="s">
        <v>268</v>
      </c>
      <c r="M2919" t="s">
        <v>161</v>
      </c>
      <c r="N2919" t="s">
        <v>418</v>
      </c>
      <c r="O2919" t="s">
        <v>418</v>
      </c>
      <c r="P2919" t="str">
        <f t="shared" si="186"/>
        <v>ALEXANDER ESPINOZA MAGALLANESIntegración de datos por lotesEVALUACION ANTERIOR</v>
      </c>
      <c r="Q2919" t="str">
        <f>BASE[[#This Row],[NombresCalificado]]&amp;BASE[[#This Row],[TipoEvaluacion]]</f>
        <v>ALEXANDER ESPINOZA MAGALLANESEVALUACION ANTERIOR</v>
      </c>
      <c r="R2919">
        <v>3</v>
      </c>
      <c r="S2919" t="s">
        <v>5</v>
      </c>
      <c r="T2919" t="s">
        <v>419</v>
      </c>
      <c r="U2919" s="17">
        <v>2</v>
      </c>
      <c r="V2919" s="17" t="str" cm="1">
        <f t="array" ref="V2919">_xlfn.IFS(U2919=0,"Prenovato",U2919=1,"Novato",U2919=2,"Principiante avanzado",U2919=3,"Competente",U2919=4,"Proficiente",U2919=5,"Master")</f>
        <v>Principiante avanzado</v>
      </c>
      <c r="W2919" s="17">
        <v>4</v>
      </c>
      <c r="X2919" s="17" t="str" cm="1">
        <f t="array" ref="X2919">_xlfn.IFS(W2919=0,"No evidenciado",W2919=1,"Novato",W2919=2,"Principiante avanzado",W2919=3,"Competente",W2919=4,"Proficiente",W2919=5,"Master")</f>
        <v>Proficiente</v>
      </c>
      <c r="Y2919" s="17">
        <v>4</v>
      </c>
      <c r="Z2919" s="17" t="str" cm="1">
        <f t="array" ref="Z2919">_xlfn.IFS(Y2919=0,"No evidenciado",Y2919=1,"Novato",Y2919=2,"Principiante avanzado",Y2919=3,"Competente",Y2919=4,"Proficiente",Y2919=5,"Master")</f>
        <v>Proficiente</v>
      </c>
      <c r="AA2919" s="17">
        <v>4</v>
      </c>
      <c r="AB2919" s="17" t="str" cm="1">
        <f t="array" ref="AB2919">_xlfn.IFS(AA2919=0,"No evidenciado",AA2919=1,"Novato",AA2919=2,"Principiante avanzado",AA2919=3,"Competente",AA2919=4,"Proficiente",AA2919=5,"Master")</f>
        <v>Proficiente</v>
      </c>
      <c r="AC2919" s="17">
        <v>2</v>
      </c>
      <c r="AD2919" s="17" t="str" cm="1">
        <f t="array" ref="AD2919">_xlfn.IFS(AC2919=0,"Prenovato",AC2919=1,"Novato",AC2919=2,"Principiante avanzado",AC2919=3,"Competente",AC2919=4,"Proficiente",AC2919=5,"Master")</f>
        <v>Principiante avanzado</v>
      </c>
      <c r="AE2919" s="17" t="s">
        <v>422</v>
      </c>
    </row>
    <row r="2920" spans="1:31" x14ac:dyDescent="0.25">
      <c r="A2920" t="s">
        <v>230</v>
      </c>
      <c r="B2920" t="s">
        <v>109</v>
      </c>
      <c r="C2920" t="s">
        <v>201</v>
      </c>
      <c r="D2920" t="s">
        <v>196</v>
      </c>
      <c r="E2920" t="s">
        <v>372</v>
      </c>
      <c r="F2920" t="s">
        <v>110</v>
      </c>
      <c r="G2920" t="s">
        <v>373</v>
      </c>
      <c r="H2920" s="4"/>
      <c r="I2920" s="1">
        <f t="shared" ca="1" si="183"/>
        <v>1485</v>
      </c>
      <c r="J2920" s="1" t="str">
        <f t="shared" ca="1" si="184"/>
        <v>3. Mayor a 6 meses</v>
      </c>
      <c r="K2920" t="str">
        <f t="shared" si="185"/>
        <v>NO</v>
      </c>
      <c r="L2920" t="s">
        <v>268</v>
      </c>
      <c r="M2920" t="s">
        <v>165</v>
      </c>
      <c r="N2920" t="s">
        <v>418</v>
      </c>
      <c r="O2920" t="s">
        <v>418</v>
      </c>
      <c r="P2920" t="str">
        <f t="shared" si="186"/>
        <v>ALEXANDER ESPINOZA MAGALLANESProcesamiento de datosEVALUACION ANTERIOR</v>
      </c>
      <c r="Q2920" t="str">
        <f>BASE[[#This Row],[NombresCalificado]]&amp;BASE[[#This Row],[TipoEvaluacion]]</f>
        <v>ALEXANDER ESPINOZA MAGALLANESEVALUACION ANTERIOR</v>
      </c>
      <c r="R2920">
        <v>3</v>
      </c>
      <c r="S2920" t="s">
        <v>5</v>
      </c>
      <c r="T2920" t="s">
        <v>419</v>
      </c>
      <c r="U2920" s="17">
        <v>2</v>
      </c>
      <c r="V2920" s="17" t="str" cm="1">
        <f t="array" ref="V2920">_xlfn.IFS(U2920=0,"Prenovato",U2920=1,"Novato",U2920=2,"Principiante avanzado",U2920=3,"Competente",U2920=4,"Proficiente",U2920=5,"Master")</f>
        <v>Principiante avanzado</v>
      </c>
      <c r="W2920" s="17">
        <v>4</v>
      </c>
      <c r="X2920" s="17" t="str" cm="1">
        <f t="array" ref="X2920">_xlfn.IFS(W2920=0,"No evidenciado",W2920=1,"Novato",W2920=2,"Principiante avanzado",W2920=3,"Competente",W2920=4,"Proficiente",W2920=5,"Master")</f>
        <v>Proficiente</v>
      </c>
      <c r="Y2920" s="17">
        <v>4</v>
      </c>
      <c r="Z2920" s="17" t="str" cm="1">
        <f t="array" ref="Z2920">_xlfn.IFS(Y2920=0,"No evidenciado",Y2920=1,"Novato",Y2920=2,"Principiante avanzado",Y2920=3,"Competente",Y2920=4,"Proficiente",Y2920=5,"Master")</f>
        <v>Proficiente</v>
      </c>
      <c r="AA2920" s="17">
        <v>4</v>
      </c>
      <c r="AB2920" s="17" t="str" cm="1">
        <f t="array" ref="AB2920">_xlfn.IFS(AA2920=0,"No evidenciado",AA2920=1,"Novato",AA2920=2,"Principiante avanzado",AA2920=3,"Competente",AA2920=4,"Proficiente",AA2920=5,"Master")</f>
        <v>Proficiente</v>
      </c>
      <c r="AC2920" s="17">
        <v>2</v>
      </c>
      <c r="AD2920" s="17" t="str" cm="1">
        <f t="array" ref="AD2920">_xlfn.IFS(AC2920=0,"Prenovato",AC2920=1,"Novato",AC2920=2,"Principiante avanzado",AC2920=3,"Competente",AC2920=4,"Proficiente",AC2920=5,"Master")</f>
        <v>Principiante avanzado</v>
      </c>
      <c r="AE2920" s="17" t="s">
        <v>422</v>
      </c>
    </row>
    <row r="2921" spans="1:31" x14ac:dyDescent="0.25">
      <c r="A2921" t="s">
        <v>230</v>
      </c>
      <c r="B2921" t="s">
        <v>109</v>
      </c>
      <c r="C2921" t="s">
        <v>201</v>
      </c>
      <c r="D2921" t="s">
        <v>196</v>
      </c>
      <c r="E2921" t="s">
        <v>372</v>
      </c>
      <c r="F2921" t="s">
        <v>110</v>
      </c>
      <c r="G2921" t="s">
        <v>373</v>
      </c>
      <c r="H2921" s="4"/>
      <c r="I2921" s="1">
        <f t="shared" ca="1" si="183"/>
        <v>1485</v>
      </c>
      <c r="J2921" s="1" t="str">
        <f t="shared" ca="1" si="184"/>
        <v>3. Mayor a 6 meses</v>
      </c>
      <c r="K2921" t="str">
        <f t="shared" si="185"/>
        <v>NO</v>
      </c>
      <c r="L2921" t="s">
        <v>268</v>
      </c>
      <c r="M2921" t="s">
        <v>160</v>
      </c>
      <c r="N2921" t="s">
        <v>416</v>
      </c>
      <c r="O2921" t="s">
        <v>416</v>
      </c>
      <c r="P2921" t="str">
        <f t="shared" si="186"/>
        <v>ALEXANDER ESPINOZA MAGALLANESIntegración de datos en tiempo realEVALUACION ANTERIOR</v>
      </c>
      <c r="Q2921" t="str">
        <f>BASE[[#This Row],[NombresCalificado]]&amp;BASE[[#This Row],[TipoEvaluacion]]</f>
        <v>ALEXANDER ESPINOZA MAGALLANESEVALUACION ANTERIOR</v>
      </c>
      <c r="R2921">
        <v>0</v>
      </c>
      <c r="S2921" t="s">
        <v>185</v>
      </c>
      <c r="T2921" t="s">
        <v>419</v>
      </c>
      <c r="U2921" s="17">
        <v>2</v>
      </c>
      <c r="V2921" s="17" t="str" cm="1">
        <f t="array" ref="V2921">_xlfn.IFS(U2921=0,"Prenovato",U2921=1,"Novato",U2921=2,"Principiante avanzado",U2921=3,"Competente",U2921=4,"Proficiente",U2921=5,"Master")</f>
        <v>Principiante avanzado</v>
      </c>
      <c r="W2921" s="17">
        <v>4</v>
      </c>
      <c r="X2921" s="17" t="str" cm="1">
        <f t="array" ref="X2921">_xlfn.IFS(W2921=0,"No evidenciado",W2921=1,"Novato",W2921=2,"Principiante avanzado",W2921=3,"Competente",W2921=4,"Proficiente",W2921=5,"Master")</f>
        <v>Proficiente</v>
      </c>
      <c r="Y2921" s="17">
        <v>4</v>
      </c>
      <c r="Z2921" s="17" t="str" cm="1">
        <f t="array" ref="Z2921">_xlfn.IFS(Y2921=0,"No evidenciado",Y2921=1,"Novato",Y2921=2,"Principiante avanzado",Y2921=3,"Competente",Y2921=4,"Proficiente",Y2921=5,"Master")</f>
        <v>Proficiente</v>
      </c>
      <c r="AA2921" s="17">
        <v>4</v>
      </c>
      <c r="AB2921" s="17" t="str" cm="1">
        <f t="array" ref="AB2921">_xlfn.IFS(AA2921=0,"No evidenciado",AA2921=1,"Novato",AA2921=2,"Principiante avanzado",AA2921=3,"Competente",AA2921=4,"Proficiente",AA2921=5,"Master")</f>
        <v>Proficiente</v>
      </c>
      <c r="AC2921" s="17">
        <v>2</v>
      </c>
      <c r="AD2921" s="17" t="str" cm="1">
        <f t="array" ref="AD2921">_xlfn.IFS(AC2921=0,"Prenovato",AC2921=1,"Novato",AC2921=2,"Principiante avanzado",AC2921=3,"Competente",AC2921=4,"Proficiente",AC2921=5,"Master")</f>
        <v>Principiante avanzado</v>
      </c>
      <c r="AE2921" s="17" t="s">
        <v>422</v>
      </c>
    </row>
    <row r="2922" spans="1:31" x14ac:dyDescent="0.25">
      <c r="A2922" t="s">
        <v>230</v>
      </c>
      <c r="B2922" t="s">
        <v>109</v>
      </c>
      <c r="C2922" t="s">
        <v>201</v>
      </c>
      <c r="D2922" t="s">
        <v>196</v>
      </c>
      <c r="E2922" t="s">
        <v>372</v>
      </c>
      <c r="F2922" t="s">
        <v>110</v>
      </c>
      <c r="G2922" t="s">
        <v>373</v>
      </c>
      <c r="H2922" s="4"/>
      <c r="I2922" s="1">
        <f t="shared" ca="1" si="183"/>
        <v>1485</v>
      </c>
      <c r="J2922" s="1" t="str">
        <f t="shared" ca="1" si="184"/>
        <v>3. Mayor a 6 meses</v>
      </c>
      <c r="K2922" t="str">
        <f t="shared" si="185"/>
        <v>NO</v>
      </c>
      <c r="L2922" t="s">
        <v>268</v>
      </c>
      <c r="M2922" t="s">
        <v>174</v>
      </c>
      <c r="N2922" t="s">
        <v>416</v>
      </c>
      <c r="O2922" t="s">
        <v>416</v>
      </c>
      <c r="P2922" t="str">
        <f t="shared" si="186"/>
        <v>ALEXANDER ESPINOZA MAGALLANESDatawarehouse BCPEVALUACION ANTERIOR</v>
      </c>
      <c r="Q2922" t="str">
        <f>BASE[[#This Row],[NombresCalificado]]&amp;BASE[[#This Row],[TipoEvaluacion]]</f>
        <v>ALEXANDER ESPINOZA MAGALLANESEVALUACION ANTERIOR</v>
      </c>
      <c r="R2922">
        <v>2</v>
      </c>
      <c r="S2922" t="s">
        <v>4</v>
      </c>
      <c r="T2922" t="s">
        <v>419</v>
      </c>
      <c r="U2922" s="17">
        <v>2</v>
      </c>
      <c r="V2922" s="17" t="str" cm="1">
        <f t="array" ref="V2922">_xlfn.IFS(U2922=0,"Prenovato",U2922=1,"Novato",U2922=2,"Principiante avanzado",U2922=3,"Competente",U2922=4,"Proficiente",U2922=5,"Master")</f>
        <v>Principiante avanzado</v>
      </c>
      <c r="W2922" s="17">
        <v>4</v>
      </c>
      <c r="X2922" s="17" t="str" cm="1">
        <f t="array" ref="X2922">_xlfn.IFS(W2922=0,"No evidenciado",W2922=1,"Novato",W2922=2,"Principiante avanzado",W2922=3,"Competente",W2922=4,"Proficiente",W2922=5,"Master")</f>
        <v>Proficiente</v>
      </c>
      <c r="Y2922" s="17">
        <v>4</v>
      </c>
      <c r="Z2922" s="17" t="str" cm="1">
        <f t="array" ref="Z2922">_xlfn.IFS(Y2922=0,"No evidenciado",Y2922=1,"Novato",Y2922=2,"Principiante avanzado",Y2922=3,"Competente",Y2922=4,"Proficiente",Y2922=5,"Master")</f>
        <v>Proficiente</v>
      </c>
      <c r="AA2922" s="17">
        <v>4</v>
      </c>
      <c r="AB2922" s="17" t="str" cm="1">
        <f t="array" ref="AB2922">_xlfn.IFS(AA2922=0,"No evidenciado",AA2922=1,"Novato",AA2922=2,"Principiante avanzado",AA2922=3,"Competente",AA2922=4,"Proficiente",AA2922=5,"Master")</f>
        <v>Proficiente</v>
      </c>
      <c r="AC2922" s="17">
        <v>2</v>
      </c>
      <c r="AD2922" s="17" t="str" cm="1">
        <f t="array" ref="AD2922">_xlfn.IFS(AC2922=0,"Prenovato",AC2922=1,"Novato",AC2922=2,"Principiante avanzado",AC2922=3,"Competente",AC2922=4,"Proficiente",AC2922=5,"Master")</f>
        <v>Principiante avanzado</v>
      </c>
      <c r="AE2922" s="17" t="s">
        <v>422</v>
      </c>
    </row>
    <row r="2923" spans="1:31" x14ac:dyDescent="0.25">
      <c r="A2923" t="s">
        <v>230</v>
      </c>
      <c r="B2923" t="s">
        <v>109</v>
      </c>
      <c r="C2923" t="s">
        <v>201</v>
      </c>
      <c r="D2923" t="s">
        <v>196</v>
      </c>
      <c r="E2923" t="s">
        <v>372</v>
      </c>
      <c r="F2923" t="s">
        <v>110</v>
      </c>
      <c r="G2923" t="s">
        <v>373</v>
      </c>
      <c r="H2923" s="4"/>
      <c r="I2923" s="1">
        <f t="shared" ca="1" si="183"/>
        <v>1485</v>
      </c>
      <c r="J2923" s="1" t="str">
        <f t="shared" ca="1" si="184"/>
        <v>3. Mayor a 6 meses</v>
      </c>
      <c r="K2923" t="str">
        <f t="shared" si="185"/>
        <v>NO</v>
      </c>
      <c r="L2923" t="s">
        <v>268</v>
      </c>
      <c r="M2923" t="s">
        <v>158</v>
      </c>
      <c r="N2923" t="s">
        <v>416</v>
      </c>
      <c r="O2923" t="s">
        <v>416</v>
      </c>
      <c r="P2923" t="str">
        <f t="shared" si="186"/>
        <v>ALEXANDER ESPINOZA MAGALLANESServicios en la nubeEVALUACION ANTERIOR</v>
      </c>
      <c r="Q2923" t="str">
        <f>BASE[[#This Row],[NombresCalificado]]&amp;BASE[[#This Row],[TipoEvaluacion]]</f>
        <v>ALEXANDER ESPINOZA MAGALLANESEVALUACION ANTERIOR</v>
      </c>
      <c r="R2923">
        <v>0</v>
      </c>
      <c r="S2923" t="s">
        <v>185</v>
      </c>
      <c r="T2923" t="s">
        <v>420</v>
      </c>
      <c r="U2923" s="17">
        <v>2</v>
      </c>
      <c r="V2923" s="17" t="str" cm="1">
        <f t="array" ref="V2923">_xlfn.IFS(U2923=0,"Prenovato",U2923=1,"Novato",U2923=2,"Principiante avanzado",U2923=3,"Competente",U2923=4,"Proficiente",U2923=5,"Master")</f>
        <v>Principiante avanzado</v>
      </c>
      <c r="W2923" s="17">
        <v>4</v>
      </c>
      <c r="X2923" s="17" t="str" cm="1">
        <f t="array" ref="X2923">_xlfn.IFS(W2923=0,"No evidenciado",W2923=1,"Novato",W2923=2,"Principiante avanzado",W2923=3,"Competente",W2923=4,"Proficiente",W2923=5,"Master")</f>
        <v>Proficiente</v>
      </c>
      <c r="Y2923" s="17">
        <v>4</v>
      </c>
      <c r="Z2923" s="17" t="str" cm="1">
        <f t="array" ref="Z2923">_xlfn.IFS(Y2923=0,"No evidenciado",Y2923=1,"Novato",Y2923=2,"Principiante avanzado",Y2923=3,"Competente",Y2923=4,"Proficiente",Y2923=5,"Master")</f>
        <v>Proficiente</v>
      </c>
      <c r="AA2923" s="17">
        <v>4</v>
      </c>
      <c r="AB2923" s="17" t="str" cm="1">
        <f t="array" ref="AB2923">_xlfn.IFS(AA2923=0,"No evidenciado",AA2923=1,"Novato",AA2923=2,"Principiante avanzado",AA2923=3,"Competente",AA2923=4,"Proficiente",AA2923=5,"Master")</f>
        <v>Proficiente</v>
      </c>
      <c r="AC2923" s="17">
        <v>2</v>
      </c>
      <c r="AD2923" s="17" t="str" cm="1">
        <f t="array" ref="AD2923">_xlfn.IFS(AC2923=0,"Prenovato",AC2923=1,"Novato",AC2923=2,"Principiante avanzado",AC2923=3,"Competente",AC2923=4,"Proficiente",AC2923=5,"Master")</f>
        <v>Principiante avanzado</v>
      </c>
      <c r="AE2923" s="17" t="s">
        <v>422</v>
      </c>
    </row>
    <row r="2924" spans="1:31" x14ac:dyDescent="0.25">
      <c r="A2924" t="s">
        <v>230</v>
      </c>
      <c r="B2924" t="s">
        <v>109</v>
      </c>
      <c r="C2924" t="s">
        <v>201</v>
      </c>
      <c r="D2924" t="s">
        <v>196</v>
      </c>
      <c r="E2924" t="s">
        <v>372</v>
      </c>
      <c r="F2924" t="s">
        <v>110</v>
      </c>
      <c r="G2924" t="s">
        <v>373</v>
      </c>
      <c r="H2924" s="4"/>
      <c r="I2924" s="1">
        <f t="shared" ca="1" si="183"/>
        <v>1485</v>
      </c>
      <c r="J2924" s="1" t="str">
        <f t="shared" ca="1" si="184"/>
        <v>3. Mayor a 6 meses</v>
      </c>
      <c r="K2924" t="str">
        <f t="shared" si="185"/>
        <v>NO</v>
      </c>
      <c r="L2924" t="s">
        <v>268</v>
      </c>
      <c r="M2924" t="s">
        <v>171</v>
      </c>
      <c r="N2924" t="s">
        <v>416</v>
      </c>
      <c r="O2924" t="s">
        <v>416</v>
      </c>
      <c r="P2924" t="str">
        <f t="shared" si="186"/>
        <v>ALEXANDER ESPINOZA MAGALLANESBases de datos en la nubeEVALUACION ANTERIOR</v>
      </c>
      <c r="Q2924" t="str">
        <f>BASE[[#This Row],[NombresCalificado]]&amp;BASE[[#This Row],[TipoEvaluacion]]</f>
        <v>ALEXANDER ESPINOZA MAGALLANESEVALUACION ANTERIOR</v>
      </c>
      <c r="R2924">
        <v>0</v>
      </c>
      <c r="S2924" t="s">
        <v>185</v>
      </c>
      <c r="T2924" t="s">
        <v>419</v>
      </c>
      <c r="U2924" s="17">
        <v>2</v>
      </c>
      <c r="V2924" s="17" t="str" cm="1">
        <f t="array" ref="V2924">_xlfn.IFS(U2924=0,"Prenovato",U2924=1,"Novato",U2924=2,"Principiante avanzado",U2924=3,"Competente",U2924=4,"Proficiente",U2924=5,"Master")</f>
        <v>Principiante avanzado</v>
      </c>
      <c r="W2924" s="17">
        <v>4</v>
      </c>
      <c r="X2924" s="17" t="str" cm="1">
        <f t="array" ref="X2924">_xlfn.IFS(W2924=0,"No evidenciado",W2924=1,"Novato",W2924=2,"Principiante avanzado",W2924=3,"Competente",W2924=4,"Proficiente",W2924=5,"Master")</f>
        <v>Proficiente</v>
      </c>
      <c r="Y2924" s="17">
        <v>4</v>
      </c>
      <c r="Z2924" s="17" t="str" cm="1">
        <f t="array" ref="Z2924">_xlfn.IFS(Y2924=0,"No evidenciado",Y2924=1,"Novato",Y2924=2,"Principiante avanzado",Y2924=3,"Competente",Y2924=4,"Proficiente",Y2924=5,"Master")</f>
        <v>Proficiente</v>
      </c>
      <c r="AA2924" s="17">
        <v>4</v>
      </c>
      <c r="AB2924" s="17" t="str" cm="1">
        <f t="array" ref="AB2924">_xlfn.IFS(AA2924=0,"No evidenciado",AA2924=1,"Novato",AA2924=2,"Principiante avanzado",AA2924=3,"Competente",AA2924=4,"Proficiente",AA2924=5,"Master")</f>
        <v>Proficiente</v>
      </c>
      <c r="AC2924" s="17">
        <v>2</v>
      </c>
      <c r="AD2924" s="17" t="str" cm="1">
        <f t="array" ref="AD2924">_xlfn.IFS(AC2924=0,"Prenovato",AC2924=1,"Novato",AC2924=2,"Principiante avanzado",AC2924=3,"Competente",AC2924=4,"Proficiente",AC2924=5,"Master")</f>
        <v>Principiante avanzado</v>
      </c>
      <c r="AE2924" s="17" t="s">
        <v>422</v>
      </c>
    </row>
    <row r="2925" spans="1:31" x14ac:dyDescent="0.25">
      <c r="A2925" t="s">
        <v>230</v>
      </c>
      <c r="B2925" t="s">
        <v>109</v>
      </c>
      <c r="C2925" t="s">
        <v>201</v>
      </c>
      <c r="D2925" t="s">
        <v>196</v>
      </c>
      <c r="E2925" t="s">
        <v>372</v>
      </c>
      <c r="F2925" t="s">
        <v>110</v>
      </c>
      <c r="G2925" t="s">
        <v>373</v>
      </c>
      <c r="H2925" s="4"/>
      <c r="I2925" s="1">
        <f t="shared" ca="1" si="183"/>
        <v>1485</v>
      </c>
      <c r="J2925" s="1" t="str">
        <f t="shared" ca="1" si="184"/>
        <v>3. Mayor a 6 meses</v>
      </c>
      <c r="K2925" t="str">
        <f t="shared" si="185"/>
        <v>NO</v>
      </c>
      <c r="L2925" t="s">
        <v>268</v>
      </c>
      <c r="M2925" t="s">
        <v>172</v>
      </c>
      <c r="N2925" t="s">
        <v>416</v>
      </c>
      <c r="O2925" t="s">
        <v>416</v>
      </c>
      <c r="P2925" t="str">
        <f t="shared" si="186"/>
        <v>ALEXANDER ESPINOZA MAGALLANESCalidad de datosEVALUACION ANTERIOR</v>
      </c>
      <c r="Q2925" t="str">
        <f>BASE[[#This Row],[NombresCalificado]]&amp;BASE[[#This Row],[TipoEvaluacion]]</f>
        <v>ALEXANDER ESPINOZA MAGALLANESEVALUACION ANTERIOR</v>
      </c>
      <c r="R2925">
        <v>0</v>
      </c>
      <c r="S2925" t="s">
        <v>185</v>
      </c>
      <c r="T2925" t="s">
        <v>419</v>
      </c>
      <c r="U2925" s="17">
        <v>2</v>
      </c>
      <c r="V2925" s="17" t="str" cm="1">
        <f t="array" ref="V2925">_xlfn.IFS(U2925=0,"Prenovato",U2925=1,"Novato",U2925=2,"Principiante avanzado",U2925=3,"Competente",U2925=4,"Proficiente",U2925=5,"Master")</f>
        <v>Principiante avanzado</v>
      </c>
      <c r="W2925" s="17">
        <v>4</v>
      </c>
      <c r="X2925" s="17" t="str" cm="1">
        <f t="array" ref="X2925">_xlfn.IFS(W2925=0,"No evidenciado",W2925=1,"Novato",W2925=2,"Principiante avanzado",W2925=3,"Competente",W2925=4,"Proficiente",W2925=5,"Master")</f>
        <v>Proficiente</v>
      </c>
      <c r="Y2925" s="17">
        <v>4</v>
      </c>
      <c r="Z2925" s="17" t="str" cm="1">
        <f t="array" ref="Z2925">_xlfn.IFS(Y2925=0,"No evidenciado",Y2925=1,"Novato",Y2925=2,"Principiante avanzado",Y2925=3,"Competente",Y2925=4,"Proficiente",Y2925=5,"Master")</f>
        <v>Proficiente</v>
      </c>
      <c r="AA2925" s="17">
        <v>4</v>
      </c>
      <c r="AB2925" s="17" t="str" cm="1">
        <f t="array" ref="AB2925">_xlfn.IFS(AA2925=0,"No evidenciado",AA2925=1,"Novato",AA2925=2,"Principiante avanzado",AA2925=3,"Competente",AA2925=4,"Proficiente",AA2925=5,"Master")</f>
        <v>Proficiente</v>
      </c>
      <c r="AC2925" s="17">
        <v>2</v>
      </c>
      <c r="AD2925" s="17" t="str" cm="1">
        <f t="array" ref="AD2925">_xlfn.IFS(AC2925=0,"Prenovato",AC2925=1,"Novato",AC2925=2,"Principiante avanzado",AC2925=3,"Competente",AC2925=4,"Proficiente",AC2925=5,"Master")</f>
        <v>Principiante avanzado</v>
      </c>
      <c r="AE2925" s="17" t="s">
        <v>422</v>
      </c>
    </row>
    <row r="2926" spans="1:31" x14ac:dyDescent="0.25">
      <c r="A2926" t="s">
        <v>230</v>
      </c>
      <c r="B2926" t="s">
        <v>109</v>
      </c>
      <c r="C2926" t="s">
        <v>201</v>
      </c>
      <c r="D2926" t="s">
        <v>196</v>
      </c>
      <c r="E2926" t="s">
        <v>372</v>
      </c>
      <c r="F2926" t="s">
        <v>110</v>
      </c>
      <c r="G2926" t="s">
        <v>373</v>
      </c>
      <c r="H2926" s="4"/>
      <c r="I2926" s="1">
        <f t="shared" ca="1" si="183"/>
        <v>1485</v>
      </c>
      <c r="J2926" s="1" t="str">
        <f t="shared" ca="1" si="184"/>
        <v>3. Mayor a 6 meses</v>
      </c>
      <c r="K2926" t="str">
        <f t="shared" si="185"/>
        <v>NO</v>
      </c>
      <c r="L2926" t="s">
        <v>268</v>
      </c>
      <c r="M2926" t="s">
        <v>162</v>
      </c>
      <c r="N2926" t="s">
        <v>416</v>
      </c>
      <c r="O2926" t="s">
        <v>416</v>
      </c>
      <c r="P2926" t="str">
        <f t="shared" si="186"/>
        <v>ALEXANDER ESPINOZA MAGALLANESMLOpsEVALUACION ANTERIOR</v>
      </c>
      <c r="Q2926" t="str">
        <f>BASE[[#This Row],[NombresCalificado]]&amp;BASE[[#This Row],[TipoEvaluacion]]</f>
        <v>ALEXANDER ESPINOZA MAGALLANESEVALUACION ANTERIOR</v>
      </c>
      <c r="R2926">
        <v>0</v>
      </c>
      <c r="S2926" t="s">
        <v>185</v>
      </c>
      <c r="T2926" t="s">
        <v>419</v>
      </c>
      <c r="U2926" s="17">
        <v>2</v>
      </c>
      <c r="V2926" s="17" t="str" cm="1">
        <f t="array" ref="V2926">_xlfn.IFS(U2926=0,"Prenovato",U2926=1,"Novato",U2926=2,"Principiante avanzado",U2926=3,"Competente",U2926=4,"Proficiente",U2926=5,"Master")</f>
        <v>Principiante avanzado</v>
      </c>
      <c r="W2926" s="17">
        <v>4</v>
      </c>
      <c r="X2926" s="17" t="str" cm="1">
        <f t="array" ref="X2926">_xlfn.IFS(W2926=0,"No evidenciado",W2926=1,"Novato",W2926=2,"Principiante avanzado",W2926=3,"Competente",W2926=4,"Proficiente",W2926=5,"Master")</f>
        <v>Proficiente</v>
      </c>
      <c r="Y2926" s="17">
        <v>4</v>
      </c>
      <c r="Z2926" s="17" t="str" cm="1">
        <f t="array" ref="Z2926">_xlfn.IFS(Y2926=0,"No evidenciado",Y2926=1,"Novato",Y2926=2,"Principiante avanzado",Y2926=3,"Competente",Y2926=4,"Proficiente",Y2926=5,"Master")</f>
        <v>Proficiente</v>
      </c>
      <c r="AA2926" s="17">
        <v>4</v>
      </c>
      <c r="AB2926" s="17" t="str" cm="1">
        <f t="array" ref="AB2926">_xlfn.IFS(AA2926=0,"No evidenciado",AA2926=1,"Novato",AA2926=2,"Principiante avanzado",AA2926=3,"Competente",AA2926=4,"Proficiente",AA2926=5,"Master")</f>
        <v>Proficiente</v>
      </c>
      <c r="AC2926" s="17">
        <v>2</v>
      </c>
      <c r="AD2926" s="17" t="str" cm="1">
        <f t="array" ref="AD2926">_xlfn.IFS(AC2926=0,"Prenovato",AC2926=1,"Novato",AC2926=2,"Principiante avanzado",AC2926=3,"Competente",AC2926=4,"Proficiente",AC2926=5,"Master")</f>
        <v>Principiante avanzado</v>
      </c>
      <c r="AE2926" s="17" t="s">
        <v>422</v>
      </c>
    </row>
    <row r="2927" spans="1:31" x14ac:dyDescent="0.25">
      <c r="A2927" t="s">
        <v>230</v>
      </c>
      <c r="B2927" t="s">
        <v>109</v>
      </c>
      <c r="C2927" t="s">
        <v>201</v>
      </c>
      <c r="D2927" t="s">
        <v>196</v>
      </c>
      <c r="E2927" t="s">
        <v>372</v>
      </c>
      <c r="F2927" t="s">
        <v>110</v>
      </c>
      <c r="G2927" t="s">
        <v>373</v>
      </c>
      <c r="H2927" s="4"/>
      <c r="I2927" s="1">
        <f t="shared" ca="1" si="183"/>
        <v>1485</v>
      </c>
      <c r="J2927" s="1" t="str">
        <f t="shared" ca="1" si="184"/>
        <v>3. Mayor a 6 meses</v>
      </c>
      <c r="K2927" t="str">
        <f t="shared" si="185"/>
        <v>NO</v>
      </c>
      <c r="L2927" t="s">
        <v>268</v>
      </c>
      <c r="M2927" t="s">
        <v>159</v>
      </c>
      <c r="N2927" t="s">
        <v>416</v>
      </c>
      <c r="O2927" t="s">
        <v>416</v>
      </c>
      <c r="P2927" t="str">
        <f t="shared" si="186"/>
        <v>ALEXANDER ESPINOZA MAGALLANESGobernanza de datosEVALUACION ANTERIOR</v>
      </c>
      <c r="Q2927" t="str">
        <f>BASE[[#This Row],[NombresCalificado]]&amp;BASE[[#This Row],[TipoEvaluacion]]</f>
        <v>ALEXANDER ESPINOZA MAGALLANESEVALUACION ANTERIOR</v>
      </c>
      <c r="R2927">
        <v>3</v>
      </c>
      <c r="S2927" t="s">
        <v>5</v>
      </c>
      <c r="T2927" t="s">
        <v>419</v>
      </c>
      <c r="U2927" s="17">
        <v>2</v>
      </c>
      <c r="V2927" s="17" t="str" cm="1">
        <f t="array" ref="V2927">_xlfn.IFS(U2927=0,"Prenovato",U2927=1,"Novato",U2927=2,"Principiante avanzado",U2927=3,"Competente",U2927=4,"Proficiente",U2927=5,"Master")</f>
        <v>Principiante avanzado</v>
      </c>
      <c r="W2927" s="17">
        <v>4</v>
      </c>
      <c r="X2927" s="17" t="str" cm="1">
        <f t="array" ref="X2927">_xlfn.IFS(W2927=0,"No evidenciado",W2927=1,"Novato",W2927=2,"Principiante avanzado",W2927=3,"Competente",W2927=4,"Proficiente",W2927=5,"Master")</f>
        <v>Proficiente</v>
      </c>
      <c r="Y2927" s="17">
        <v>4</v>
      </c>
      <c r="Z2927" s="17" t="str" cm="1">
        <f t="array" ref="Z2927">_xlfn.IFS(Y2927=0,"No evidenciado",Y2927=1,"Novato",Y2927=2,"Principiante avanzado",Y2927=3,"Competente",Y2927=4,"Proficiente",Y2927=5,"Master")</f>
        <v>Proficiente</v>
      </c>
      <c r="AA2927" s="17">
        <v>4</v>
      </c>
      <c r="AB2927" s="17" t="str" cm="1">
        <f t="array" ref="AB2927">_xlfn.IFS(AA2927=0,"No evidenciado",AA2927=1,"Novato",AA2927=2,"Principiante avanzado",AA2927=3,"Competente",AA2927=4,"Proficiente",AA2927=5,"Master")</f>
        <v>Proficiente</v>
      </c>
      <c r="AC2927" s="17">
        <v>2</v>
      </c>
      <c r="AD2927" s="17" t="str" cm="1">
        <f t="array" ref="AD2927">_xlfn.IFS(AC2927=0,"Prenovato",AC2927=1,"Novato",AC2927=2,"Principiante avanzado",AC2927=3,"Competente",AC2927=4,"Proficiente",AC2927=5,"Master")</f>
        <v>Principiante avanzado</v>
      </c>
      <c r="AE2927" s="17" t="s">
        <v>422</v>
      </c>
    </row>
    <row r="2928" spans="1:31" x14ac:dyDescent="0.25">
      <c r="A2928" t="s">
        <v>310</v>
      </c>
      <c r="B2928" t="s">
        <v>93</v>
      </c>
      <c r="C2928" t="s">
        <v>268</v>
      </c>
      <c r="D2928" t="s">
        <v>196</v>
      </c>
      <c r="E2928" t="s">
        <v>310</v>
      </c>
      <c r="F2928" t="s">
        <v>93</v>
      </c>
      <c r="G2928" t="s">
        <v>311</v>
      </c>
      <c r="H2928" s="4"/>
      <c r="I2928" s="1">
        <f t="shared" ca="1" si="183"/>
        <v>1485</v>
      </c>
      <c r="J2928" s="1" t="str">
        <f t="shared" ca="1" si="184"/>
        <v>3. Mayor a 6 meses</v>
      </c>
      <c r="K2928" t="str">
        <f t="shared" si="185"/>
        <v>NO</v>
      </c>
      <c r="L2928" t="s">
        <v>268</v>
      </c>
      <c r="M2928" t="s">
        <v>55</v>
      </c>
      <c r="N2928" t="s">
        <v>418</v>
      </c>
      <c r="O2928" t="s">
        <v>418</v>
      </c>
      <c r="P2928" t="str">
        <f t="shared" si="186"/>
        <v>EMERSON OLIVER CALDERON FERNANDEZProgramaciónAUTOEVALUACION</v>
      </c>
      <c r="Q2928" t="str">
        <f>BASE[[#This Row],[NombresCalificado]]&amp;BASE[[#This Row],[TipoEvaluacion]]</f>
        <v>EMERSON OLIVER CALDERON FERNANDEZAUTOEVALUACION</v>
      </c>
      <c r="R2928">
        <v>3</v>
      </c>
      <c r="S2928" t="s">
        <v>5</v>
      </c>
      <c r="T2928" t="s">
        <v>419</v>
      </c>
      <c r="U2928" s="17">
        <v>2</v>
      </c>
      <c r="V2928" s="17" t="str" cm="1">
        <f t="array" ref="V2928">_xlfn.IFS(U2928=0,"Prenovato",U2928=1,"Novato",U2928=2,"Principiante avanzado",U2928=3,"Competente",U2928=4,"Proficiente",U2928=5,"Master")</f>
        <v>Principiante avanzado</v>
      </c>
      <c r="W2928" s="17">
        <v>3</v>
      </c>
      <c r="X2928" s="17" t="str" cm="1">
        <f t="array" ref="X2928">_xlfn.IFS(W2928=0,"No evidenciado",W2928=1,"Novato",W2928=2,"Principiante avanzado",W2928=3,"Competente",W2928=4,"Proficiente",W2928=5,"Master")</f>
        <v>Competente</v>
      </c>
      <c r="Y2928" s="17">
        <v>3</v>
      </c>
      <c r="Z2928" s="17" t="str" cm="1">
        <f t="array" ref="Z2928">_xlfn.IFS(Y2928=0,"No evidenciado",Y2928=1,"Novato",Y2928=2,"Principiante avanzado",Y2928=3,"Competente",Y2928=4,"Proficiente",Y2928=5,"Master")</f>
        <v>Competente</v>
      </c>
      <c r="AA2928" s="17">
        <v>3</v>
      </c>
      <c r="AB2928" s="17" t="str" cm="1">
        <f t="array" ref="AB2928">_xlfn.IFS(AA2928=0,"No evidenciado",AA2928=1,"Novato",AA2928=2,"Principiante avanzado",AA2928=3,"Competente",AA2928=4,"Proficiente",AA2928=5,"Master")</f>
        <v>Competente</v>
      </c>
      <c r="AC2928" s="17">
        <v>2</v>
      </c>
      <c r="AD2928" s="17" t="str" cm="1">
        <f t="array" ref="AD2928">_xlfn.IFS(AC2928=0,"Prenovato",AC2928=1,"Novato",AC2928=2,"Principiante avanzado",AC2928=3,"Competente",AC2928=4,"Proficiente",AC2928=5,"Master")</f>
        <v>Principiante avanzado</v>
      </c>
      <c r="AE2928" s="17" t="s">
        <v>423</v>
      </c>
    </row>
    <row r="2929" spans="1:31" x14ac:dyDescent="0.25">
      <c r="A2929" t="s">
        <v>310</v>
      </c>
      <c r="B2929" t="s">
        <v>93</v>
      </c>
      <c r="C2929" t="s">
        <v>268</v>
      </c>
      <c r="D2929" t="s">
        <v>196</v>
      </c>
      <c r="E2929" t="s">
        <v>310</v>
      </c>
      <c r="F2929" t="s">
        <v>93</v>
      </c>
      <c r="G2929" t="s">
        <v>311</v>
      </c>
      <c r="H2929" s="4"/>
      <c r="I2929" s="1">
        <f t="shared" ca="1" si="183"/>
        <v>1485</v>
      </c>
      <c r="J2929" s="1" t="str">
        <f t="shared" ca="1" si="184"/>
        <v>3. Mayor a 6 meses</v>
      </c>
      <c r="K2929" t="str">
        <f t="shared" si="185"/>
        <v>NO</v>
      </c>
      <c r="L2929" t="s">
        <v>268</v>
      </c>
      <c r="M2929" t="s">
        <v>161</v>
      </c>
      <c r="N2929" t="s">
        <v>418</v>
      </c>
      <c r="O2929" t="s">
        <v>418</v>
      </c>
      <c r="P2929" t="str">
        <f t="shared" si="186"/>
        <v>EMERSON OLIVER CALDERON FERNANDEZIntegración de datos por lotesAUTOEVALUACION</v>
      </c>
      <c r="Q2929" t="str">
        <f>BASE[[#This Row],[NombresCalificado]]&amp;BASE[[#This Row],[TipoEvaluacion]]</f>
        <v>EMERSON OLIVER CALDERON FERNANDEZAUTOEVALUACION</v>
      </c>
      <c r="R2929">
        <v>3</v>
      </c>
      <c r="S2929" t="s">
        <v>5</v>
      </c>
      <c r="T2929" t="s">
        <v>419</v>
      </c>
      <c r="U2929" s="17">
        <v>2</v>
      </c>
      <c r="V2929" s="17" t="str" cm="1">
        <f t="array" ref="V2929">_xlfn.IFS(U2929=0,"Prenovato",U2929=1,"Novato",U2929=2,"Principiante avanzado",U2929=3,"Competente",U2929=4,"Proficiente",U2929=5,"Master")</f>
        <v>Principiante avanzado</v>
      </c>
      <c r="W2929" s="17">
        <v>3</v>
      </c>
      <c r="X2929" s="17" t="str" cm="1">
        <f t="array" ref="X2929">_xlfn.IFS(W2929=0,"No evidenciado",W2929=1,"Novato",W2929=2,"Principiante avanzado",W2929=3,"Competente",W2929=4,"Proficiente",W2929=5,"Master")</f>
        <v>Competente</v>
      </c>
      <c r="Y2929" s="17">
        <v>3</v>
      </c>
      <c r="Z2929" s="17" t="str" cm="1">
        <f t="array" ref="Z2929">_xlfn.IFS(Y2929=0,"No evidenciado",Y2929=1,"Novato",Y2929=2,"Principiante avanzado",Y2929=3,"Competente",Y2929=4,"Proficiente",Y2929=5,"Master")</f>
        <v>Competente</v>
      </c>
      <c r="AA2929" s="17">
        <v>3</v>
      </c>
      <c r="AB2929" s="17" t="str" cm="1">
        <f t="array" ref="AB2929">_xlfn.IFS(AA2929=0,"No evidenciado",AA2929=1,"Novato",AA2929=2,"Principiante avanzado",AA2929=3,"Competente",AA2929=4,"Proficiente",AA2929=5,"Master")</f>
        <v>Competente</v>
      </c>
      <c r="AC2929" s="17">
        <v>2</v>
      </c>
      <c r="AD2929" s="17" t="str" cm="1">
        <f t="array" ref="AD2929">_xlfn.IFS(AC2929=0,"Prenovato",AC2929=1,"Novato",AC2929=2,"Principiante avanzado",AC2929=3,"Competente",AC2929=4,"Proficiente",AC2929=5,"Master")</f>
        <v>Principiante avanzado</v>
      </c>
      <c r="AE2929" s="17" t="s">
        <v>423</v>
      </c>
    </row>
    <row r="2930" spans="1:31" x14ac:dyDescent="0.25">
      <c r="A2930" t="s">
        <v>310</v>
      </c>
      <c r="B2930" t="s">
        <v>93</v>
      </c>
      <c r="C2930" t="s">
        <v>268</v>
      </c>
      <c r="D2930" t="s">
        <v>196</v>
      </c>
      <c r="E2930" t="s">
        <v>310</v>
      </c>
      <c r="F2930" t="s">
        <v>93</v>
      </c>
      <c r="G2930" t="s">
        <v>311</v>
      </c>
      <c r="H2930" s="4"/>
      <c r="I2930" s="1">
        <f t="shared" ca="1" si="183"/>
        <v>1485</v>
      </c>
      <c r="J2930" s="1" t="str">
        <f t="shared" ca="1" si="184"/>
        <v>3. Mayor a 6 meses</v>
      </c>
      <c r="K2930" t="str">
        <f t="shared" si="185"/>
        <v>NO</v>
      </c>
      <c r="L2930" t="s">
        <v>268</v>
      </c>
      <c r="M2930" t="s">
        <v>168</v>
      </c>
      <c r="N2930" t="s">
        <v>418</v>
      </c>
      <c r="O2930" t="s">
        <v>418</v>
      </c>
      <c r="P2930" t="str">
        <f t="shared" si="186"/>
        <v>EMERSON OLIVER CALDERON FERNANDEZBase de datos relacionalAUTOEVALUACION</v>
      </c>
      <c r="Q2930" t="str">
        <f>BASE[[#This Row],[NombresCalificado]]&amp;BASE[[#This Row],[TipoEvaluacion]]</f>
        <v>EMERSON OLIVER CALDERON FERNANDEZAUTOEVALUACION</v>
      </c>
      <c r="R2930">
        <v>3</v>
      </c>
      <c r="S2930" t="s">
        <v>5</v>
      </c>
      <c r="T2930" t="s">
        <v>419</v>
      </c>
      <c r="U2930" s="17">
        <v>2</v>
      </c>
      <c r="V2930" s="17" t="str" cm="1">
        <f t="array" ref="V2930">_xlfn.IFS(U2930=0,"Prenovato",U2930=1,"Novato",U2930=2,"Principiante avanzado",U2930=3,"Competente",U2930=4,"Proficiente",U2930=5,"Master")</f>
        <v>Principiante avanzado</v>
      </c>
      <c r="W2930" s="17">
        <v>3</v>
      </c>
      <c r="X2930" s="17" t="str" cm="1">
        <f t="array" ref="X2930">_xlfn.IFS(W2930=0,"No evidenciado",W2930=1,"Novato",W2930=2,"Principiante avanzado",W2930=3,"Competente",W2930=4,"Proficiente",W2930=5,"Master")</f>
        <v>Competente</v>
      </c>
      <c r="Y2930" s="17">
        <v>3</v>
      </c>
      <c r="Z2930" s="17" t="str" cm="1">
        <f t="array" ref="Z2930">_xlfn.IFS(Y2930=0,"No evidenciado",Y2930=1,"Novato",Y2930=2,"Principiante avanzado",Y2930=3,"Competente",Y2930=4,"Proficiente",Y2930=5,"Master")</f>
        <v>Competente</v>
      </c>
      <c r="AA2930" s="17">
        <v>3</v>
      </c>
      <c r="AB2930" s="17" t="str" cm="1">
        <f t="array" ref="AB2930">_xlfn.IFS(AA2930=0,"No evidenciado",AA2930=1,"Novato",AA2930=2,"Principiante avanzado",AA2930=3,"Competente",AA2930=4,"Proficiente",AA2930=5,"Master")</f>
        <v>Competente</v>
      </c>
      <c r="AC2930" s="17">
        <v>2</v>
      </c>
      <c r="AD2930" s="17" t="str" cm="1">
        <f t="array" ref="AD2930">_xlfn.IFS(AC2930=0,"Prenovato",AC2930=1,"Novato",AC2930=2,"Principiante avanzado",AC2930=3,"Competente",AC2930=4,"Proficiente",AC2930=5,"Master")</f>
        <v>Principiante avanzado</v>
      </c>
      <c r="AE2930" s="17" t="s">
        <v>423</v>
      </c>
    </row>
    <row r="2931" spans="1:31" x14ac:dyDescent="0.25">
      <c r="A2931" t="s">
        <v>310</v>
      </c>
      <c r="B2931" t="s">
        <v>93</v>
      </c>
      <c r="C2931" t="s">
        <v>268</v>
      </c>
      <c r="D2931" t="s">
        <v>196</v>
      </c>
      <c r="E2931" t="s">
        <v>310</v>
      </c>
      <c r="F2931" t="s">
        <v>93</v>
      </c>
      <c r="G2931" t="s">
        <v>311</v>
      </c>
      <c r="H2931" s="4"/>
      <c r="I2931" s="1">
        <f t="shared" ca="1" si="183"/>
        <v>1485</v>
      </c>
      <c r="J2931" s="1" t="str">
        <f t="shared" ca="1" si="184"/>
        <v>3. Mayor a 6 meses</v>
      </c>
      <c r="K2931" t="str">
        <f t="shared" si="185"/>
        <v>NO</v>
      </c>
      <c r="L2931" t="s">
        <v>268</v>
      </c>
      <c r="M2931" t="s">
        <v>165</v>
      </c>
      <c r="N2931" t="s">
        <v>418</v>
      </c>
      <c r="O2931" t="s">
        <v>418</v>
      </c>
      <c r="P2931" t="str">
        <f t="shared" si="186"/>
        <v>EMERSON OLIVER CALDERON FERNANDEZProcesamiento de datosAUTOEVALUACION</v>
      </c>
      <c r="Q2931" t="str">
        <f>BASE[[#This Row],[NombresCalificado]]&amp;BASE[[#This Row],[TipoEvaluacion]]</f>
        <v>EMERSON OLIVER CALDERON FERNANDEZAUTOEVALUACION</v>
      </c>
      <c r="R2931">
        <v>2</v>
      </c>
      <c r="S2931" t="s">
        <v>4</v>
      </c>
      <c r="T2931" t="s">
        <v>419</v>
      </c>
      <c r="U2931" s="17">
        <v>2</v>
      </c>
      <c r="V2931" s="17" t="str" cm="1">
        <f t="array" ref="V2931">_xlfn.IFS(U2931=0,"Prenovato",U2931=1,"Novato",U2931=2,"Principiante avanzado",U2931=3,"Competente",U2931=4,"Proficiente",U2931=5,"Master")</f>
        <v>Principiante avanzado</v>
      </c>
      <c r="W2931" s="17">
        <v>3</v>
      </c>
      <c r="X2931" s="17" t="str" cm="1">
        <f t="array" ref="X2931">_xlfn.IFS(W2931=0,"No evidenciado",W2931=1,"Novato",W2931=2,"Principiante avanzado",W2931=3,"Competente",W2931=4,"Proficiente",W2931=5,"Master")</f>
        <v>Competente</v>
      </c>
      <c r="Y2931" s="17">
        <v>3</v>
      </c>
      <c r="Z2931" s="17" t="str" cm="1">
        <f t="array" ref="Z2931">_xlfn.IFS(Y2931=0,"No evidenciado",Y2931=1,"Novato",Y2931=2,"Principiante avanzado",Y2931=3,"Competente",Y2931=4,"Proficiente",Y2931=5,"Master")</f>
        <v>Competente</v>
      </c>
      <c r="AA2931" s="17">
        <v>3</v>
      </c>
      <c r="AB2931" s="17" t="str" cm="1">
        <f t="array" ref="AB2931">_xlfn.IFS(AA2931=0,"No evidenciado",AA2931=1,"Novato",AA2931=2,"Principiante avanzado",AA2931=3,"Competente",AA2931=4,"Proficiente",AA2931=5,"Master")</f>
        <v>Competente</v>
      </c>
      <c r="AC2931" s="17">
        <v>2</v>
      </c>
      <c r="AD2931" s="17" t="str" cm="1">
        <f t="array" ref="AD2931">_xlfn.IFS(AC2931=0,"Prenovato",AC2931=1,"Novato",AC2931=2,"Principiante avanzado",AC2931=3,"Competente",AC2931=4,"Proficiente",AC2931=5,"Master")</f>
        <v>Principiante avanzado</v>
      </c>
      <c r="AE2931" s="17" t="s">
        <v>423</v>
      </c>
    </row>
    <row r="2932" spans="1:31" x14ac:dyDescent="0.25">
      <c r="A2932" t="s">
        <v>310</v>
      </c>
      <c r="B2932" t="s">
        <v>93</v>
      </c>
      <c r="C2932" t="s">
        <v>268</v>
      </c>
      <c r="D2932" t="s">
        <v>196</v>
      </c>
      <c r="E2932" t="s">
        <v>310</v>
      </c>
      <c r="F2932" t="s">
        <v>93</v>
      </c>
      <c r="G2932" t="s">
        <v>311</v>
      </c>
      <c r="H2932" s="4"/>
      <c r="I2932" s="1">
        <f t="shared" ca="1" si="183"/>
        <v>1485</v>
      </c>
      <c r="J2932" s="1" t="str">
        <f t="shared" ca="1" si="184"/>
        <v>3. Mayor a 6 meses</v>
      </c>
      <c r="K2932" t="str">
        <f t="shared" si="185"/>
        <v>NO</v>
      </c>
      <c r="L2932" t="s">
        <v>268</v>
      </c>
      <c r="M2932" t="s">
        <v>56</v>
      </c>
      <c r="N2932" t="s">
        <v>417</v>
      </c>
      <c r="O2932" t="s">
        <v>416</v>
      </c>
      <c r="P2932" t="str">
        <f t="shared" si="186"/>
        <v>EMERSON OLIVER CALDERON FERNANDEZControl de versionesAUTOEVALUACION</v>
      </c>
      <c r="Q2932" t="str">
        <f>BASE[[#This Row],[NombresCalificado]]&amp;BASE[[#This Row],[TipoEvaluacion]]</f>
        <v>EMERSON OLIVER CALDERON FERNANDEZAUTOEVALUACION</v>
      </c>
      <c r="R2932">
        <v>2</v>
      </c>
      <c r="S2932" t="s">
        <v>4</v>
      </c>
      <c r="T2932" t="s">
        <v>419</v>
      </c>
      <c r="U2932" s="17">
        <v>2</v>
      </c>
      <c r="V2932" s="17" t="str" cm="1">
        <f t="array" ref="V2932">_xlfn.IFS(U2932=0,"Prenovato",U2932=1,"Novato",U2932=2,"Principiante avanzado",U2932=3,"Competente",U2932=4,"Proficiente",U2932=5,"Master")</f>
        <v>Principiante avanzado</v>
      </c>
      <c r="W2932" s="17">
        <v>3</v>
      </c>
      <c r="X2932" s="17" t="str" cm="1">
        <f t="array" ref="X2932">_xlfn.IFS(W2932=0,"No evidenciado",W2932=1,"Novato",W2932=2,"Principiante avanzado",W2932=3,"Competente",W2932=4,"Proficiente",W2932=5,"Master")</f>
        <v>Competente</v>
      </c>
      <c r="Y2932" s="17">
        <v>3</v>
      </c>
      <c r="Z2932" s="17" t="str" cm="1">
        <f t="array" ref="Z2932">_xlfn.IFS(Y2932=0,"No evidenciado",Y2932=1,"Novato",Y2932=2,"Principiante avanzado",Y2932=3,"Competente",Y2932=4,"Proficiente",Y2932=5,"Master")</f>
        <v>Competente</v>
      </c>
      <c r="AA2932" s="17">
        <v>3</v>
      </c>
      <c r="AB2932" s="17" t="str" cm="1">
        <f t="array" ref="AB2932">_xlfn.IFS(AA2932=0,"No evidenciado",AA2932=1,"Novato",AA2932=2,"Principiante avanzado",AA2932=3,"Competente",AA2932=4,"Proficiente",AA2932=5,"Master")</f>
        <v>Competente</v>
      </c>
      <c r="AC2932" s="17">
        <v>2</v>
      </c>
      <c r="AD2932" s="17" t="str" cm="1">
        <f t="array" ref="AD2932">_xlfn.IFS(AC2932=0,"Prenovato",AC2932=1,"Novato",AC2932=2,"Principiante avanzado",AC2932=3,"Competente",AC2932=4,"Proficiente",AC2932=5,"Master")</f>
        <v>Principiante avanzado</v>
      </c>
      <c r="AE2932" s="17" t="s">
        <v>423</v>
      </c>
    </row>
    <row r="2933" spans="1:31" x14ac:dyDescent="0.25">
      <c r="A2933" t="s">
        <v>310</v>
      </c>
      <c r="B2933" t="s">
        <v>93</v>
      </c>
      <c r="C2933" t="s">
        <v>268</v>
      </c>
      <c r="D2933" t="s">
        <v>196</v>
      </c>
      <c r="E2933" t="s">
        <v>310</v>
      </c>
      <c r="F2933" t="s">
        <v>93</v>
      </c>
      <c r="G2933" t="s">
        <v>311</v>
      </c>
      <c r="H2933" s="4"/>
      <c r="I2933" s="1">
        <f t="shared" ca="1" si="183"/>
        <v>1485</v>
      </c>
      <c r="J2933" s="1" t="str">
        <f t="shared" ca="1" si="184"/>
        <v>3. Mayor a 6 meses</v>
      </c>
      <c r="K2933" t="str">
        <f t="shared" si="185"/>
        <v>NO</v>
      </c>
      <c r="L2933" t="s">
        <v>268</v>
      </c>
      <c r="M2933" t="s">
        <v>160</v>
      </c>
      <c r="N2933" t="s">
        <v>416</v>
      </c>
      <c r="O2933" t="s">
        <v>416</v>
      </c>
      <c r="P2933" t="str">
        <f t="shared" si="186"/>
        <v>EMERSON OLIVER CALDERON FERNANDEZIntegración de datos en tiempo realAUTOEVALUACION</v>
      </c>
      <c r="Q2933" t="str">
        <f>BASE[[#This Row],[NombresCalificado]]&amp;BASE[[#This Row],[TipoEvaluacion]]</f>
        <v>EMERSON OLIVER CALDERON FERNANDEZAUTOEVALUACION</v>
      </c>
      <c r="R2933">
        <v>3</v>
      </c>
      <c r="S2933" t="s">
        <v>5</v>
      </c>
      <c r="T2933" t="s">
        <v>419</v>
      </c>
      <c r="U2933" s="17">
        <v>2</v>
      </c>
      <c r="V2933" s="17" t="str" cm="1">
        <f t="array" ref="V2933">_xlfn.IFS(U2933=0,"Prenovato",U2933=1,"Novato",U2933=2,"Principiante avanzado",U2933=3,"Competente",U2933=4,"Proficiente",U2933=5,"Master")</f>
        <v>Principiante avanzado</v>
      </c>
      <c r="W2933" s="17">
        <v>3</v>
      </c>
      <c r="X2933" s="17" t="str" cm="1">
        <f t="array" ref="X2933">_xlfn.IFS(W2933=0,"No evidenciado",W2933=1,"Novato",W2933=2,"Principiante avanzado",W2933=3,"Competente",W2933=4,"Proficiente",W2933=5,"Master")</f>
        <v>Competente</v>
      </c>
      <c r="Y2933" s="17">
        <v>3</v>
      </c>
      <c r="Z2933" s="17" t="str" cm="1">
        <f t="array" ref="Z2933">_xlfn.IFS(Y2933=0,"No evidenciado",Y2933=1,"Novato",Y2933=2,"Principiante avanzado",Y2933=3,"Competente",Y2933=4,"Proficiente",Y2933=5,"Master")</f>
        <v>Competente</v>
      </c>
      <c r="AA2933" s="17">
        <v>3</v>
      </c>
      <c r="AB2933" s="17" t="str" cm="1">
        <f t="array" ref="AB2933">_xlfn.IFS(AA2933=0,"No evidenciado",AA2933=1,"Novato",AA2933=2,"Principiante avanzado",AA2933=3,"Competente",AA2933=4,"Proficiente",AA2933=5,"Master")</f>
        <v>Competente</v>
      </c>
      <c r="AC2933" s="17">
        <v>2</v>
      </c>
      <c r="AD2933" s="17" t="str" cm="1">
        <f t="array" ref="AD2933">_xlfn.IFS(AC2933=0,"Prenovato",AC2933=1,"Novato",AC2933=2,"Principiante avanzado",AC2933=3,"Competente",AC2933=4,"Proficiente",AC2933=5,"Master")</f>
        <v>Principiante avanzado</v>
      </c>
      <c r="AE2933" s="17" t="s">
        <v>423</v>
      </c>
    </row>
    <row r="2934" spans="1:31" x14ac:dyDescent="0.25">
      <c r="A2934" t="s">
        <v>310</v>
      </c>
      <c r="B2934" t="s">
        <v>93</v>
      </c>
      <c r="C2934" t="s">
        <v>268</v>
      </c>
      <c r="D2934" t="s">
        <v>196</v>
      </c>
      <c r="E2934" t="s">
        <v>310</v>
      </c>
      <c r="F2934" t="s">
        <v>93</v>
      </c>
      <c r="G2934" t="s">
        <v>311</v>
      </c>
      <c r="H2934" s="4"/>
      <c r="I2934" s="1">
        <f t="shared" ca="1" si="183"/>
        <v>1485</v>
      </c>
      <c r="J2934" s="1" t="str">
        <f t="shared" ca="1" si="184"/>
        <v>3. Mayor a 6 meses</v>
      </c>
      <c r="K2934" t="str">
        <f t="shared" si="185"/>
        <v>NO</v>
      </c>
      <c r="L2934" t="s">
        <v>268</v>
      </c>
      <c r="M2934" t="s">
        <v>173</v>
      </c>
      <c r="N2934" t="s">
        <v>418</v>
      </c>
      <c r="O2934" t="s">
        <v>418</v>
      </c>
      <c r="P2934" t="str">
        <f t="shared" si="186"/>
        <v>EMERSON OLIVER CALDERON FERNANDEZDatalake BCPAUTOEVALUACION</v>
      </c>
      <c r="Q2934" t="str">
        <f>BASE[[#This Row],[NombresCalificado]]&amp;BASE[[#This Row],[TipoEvaluacion]]</f>
        <v>EMERSON OLIVER CALDERON FERNANDEZAUTOEVALUACION</v>
      </c>
      <c r="R2934">
        <v>3</v>
      </c>
      <c r="S2934" t="s">
        <v>5</v>
      </c>
      <c r="T2934" t="s">
        <v>419</v>
      </c>
      <c r="U2934" s="17">
        <v>2</v>
      </c>
      <c r="V2934" s="17" t="str" cm="1">
        <f t="array" ref="V2934">_xlfn.IFS(U2934=0,"Prenovato",U2934=1,"Novato",U2934=2,"Principiante avanzado",U2934=3,"Competente",U2934=4,"Proficiente",U2934=5,"Master")</f>
        <v>Principiante avanzado</v>
      </c>
      <c r="W2934" s="17">
        <v>3</v>
      </c>
      <c r="X2934" s="17" t="str" cm="1">
        <f t="array" ref="X2934">_xlfn.IFS(W2934=0,"No evidenciado",W2934=1,"Novato",W2934=2,"Principiante avanzado",W2934=3,"Competente",W2934=4,"Proficiente",W2934=5,"Master")</f>
        <v>Competente</v>
      </c>
      <c r="Y2934" s="17">
        <v>3</v>
      </c>
      <c r="Z2934" s="17" t="str" cm="1">
        <f t="array" ref="Z2934">_xlfn.IFS(Y2934=0,"No evidenciado",Y2934=1,"Novato",Y2934=2,"Principiante avanzado",Y2934=3,"Competente",Y2934=4,"Proficiente",Y2934=5,"Master")</f>
        <v>Competente</v>
      </c>
      <c r="AA2934" s="17">
        <v>3</v>
      </c>
      <c r="AB2934" s="17" t="str" cm="1">
        <f t="array" ref="AB2934">_xlfn.IFS(AA2934=0,"No evidenciado",AA2934=1,"Novato",AA2934=2,"Principiante avanzado",AA2934=3,"Competente",AA2934=4,"Proficiente",AA2934=5,"Master")</f>
        <v>Competente</v>
      </c>
      <c r="AC2934" s="17">
        <v>2</v>
      </c>
      <c r="AD2934" s="17" t="str" cm="1">
        <f t="array" ref="AD2934">_xlfn.IFS(AC2934=0,"Prenovato",AC2934=1,"Novato",AC2934=2,"Principiante avanzado",AC2934=3,"Competente",AC2934=4,"Proficiente",AC2934=5,"Master")</f>
        <v>Principiante avanzado</v>
      </c>
      <c r="AE2934" s="17" t="s">
        <v>423</v>
      </c>
    </row>
    <row r="2935" spans="1:31" x14ac:dyDescent="0.25">
      <c r="A2935" t="s">
        <v>310</v>
      </c>
      <c r="B2935" t="s">
        <v>93</v>
      </c>
      <c r="C2935" t="s">
        <v>268</v>
      </c>
      <c r="D2935" t="s">
        <v>196</v>
      </c>
      <c r="E2935" t="s">
        <v>310</v>
      </c>
      <c r="F2935" t="s">
        <v>93</v>
      </c>
      <c r="G2935" t="s">
        <v>311</v>
      </c>
      <c r="H2935" s="4"/>
      <c r="I2935" s="1">
        <f t="shared" ca="1" si="183"/>
        <v>1485</v>
      </c>
      <c r="J2935" s="1" t="str">
        <f t="shared" ca="1" si="184"/>
        <v>3. Mayor a 6 meses</v>
      </c>
      <c r="K2935" t="str">
        <f t="shared" si="185"/>
        <v>NO</v>
      </c>
      <c r="L2935" t="s">
        <v>268</v>
      </c>
      <c r="M2935" t="s">
        <v>163</v>
      </c>
      <c r="N2935" t="s">
        <v>417</v>
      </c>
      <c r="O2935" t="s">
        <v>416</v>
      </c>
      <c r="P2935" t="str">
        <f t="shared" si="186"/>
        <v>EMERSON OLIVER CALDERON FERNANDEZNube BCPAUTOEVALUACION</v>
      </c>
      <c r="Q2935" t="str">
        <f>BASE[[#This Row],[NombresCalificado]]&amp;BASE[[#This Row],[TipoEvaluacion]]</f>
        <v>EMERSON OLIVER CALDERON FERNANDEZAUTOEVALUACION</v>
      </c>
      <c r="R2935">
        <v>1</v>
      </c>
      <c r="S2935" t="s">
        <v>6</v>
      </c>
      <c r="T2935" t="s">
        <v>419</v>
      </c>
      <c r="U2935" s="17">
        <v>2</v>
      </c>
      <c r="V2935" s="17" t="str" cm="1">
        <f t="array" ref="V2935">_xlfn.IFS(U2935=0,"Prenovato",U2935=1,"Novato",U2935=2,"Principiante avanzado",U2935=3,"Competente",U2935=4,"Proficiente",U2935=5,"Master")</f>
        <v>Principiante avanzado</v>
      </c>
      <c r="W2935" s="17">
        <v>3</v>
      </c>
      <c r="X2935" s="17" t="str" cm="1">
        <f t="array" ref="X2935">_xlfn.IFS(W2935=0,"No evidenciado",W2935=1,"Novato",W2935=2,"Principiante avanzado",W2935=3,"Competente",W2935=4,"Proficiente",W2935=5,"Master")</f>
        <v>Competente</v>
      </c>
      <c r="Y2935" s="17">
        <v>3</v>
      </c>
      <c r="Z2935" s="17" t="str" cm="1">
        <f t="array" ref="Z2935">_xlfn.IFS(Y2935=0,"No evidenciado",Y2935=1,"Novato",Y2935=2,"Principiante avanzado",Y2935=3,"Competente",Y2935=4,"Proficiente",Y2935=5,"Master")</f>
        <v>Competente</v>
      </c>
      <c r="AA2935" s="17">
        <v>3</v>
      </c>
      <c r="AB2935" s="17" t="str" cm="1">
        <f t="array" ref="AB2935">_xlfn.IFS(AA2935=0,"No evidenciado",AA2935=1,"Novato",AA2935=2,"Principiante avanzado",AA2935=3,"Competente",AA2935=4,"Proficiente",AA2935=5,"Master")</f>
        <v>Competente</v>
      </c>
      <c r="AC2935" s="17">
        <v>2</v>
      </c>
      <c r="AD2935" s="17" t="str" cm="1">
        <f t="array" ref="AD2935">_xlfn.IFS(AC2935=0,"Prenovato",AC2935=1,"Novato",AC2935=2,"Principiante avanzado",AC2935=3,"Competente",AC2935=4,"Proficiente",AC2935=5,"Master")</f>
        <v>Principiante avanzado</v>
      </c>
      <c r="AE2935" s="17" t="s">
        <v>423</v>
      </c>
    </row>
    <row r="2936" spans="1:31" x14ac:dyDescent="0.25">
      <c r="A2936" t="s">
        <v>310</v>
      </c>
      <c r="B2936" t="s">
        <v>93</v>
      </c>
      <c r="C2936" t="s">
        <v>268</v>
      </c>
      <c r="D2936" t="s">
        <v>196</v>
      </c>
      <c r="E2936" t="s">
        <v>310</v>
      </c>
      <c r="F2936" t="s">
        <v>93</v>
      </c>
      <c r="G2936" t="s">
        <v>311</v>
      </c>
      <c r="H2936" s="4"/>
      <c r="I2936" s="1">
        <f t="shared" ca="1" si="183"/>
        <v>1485</v>
      </c>
      <c r="J2936" s="1" t="str">
        <f t="shared" ca="1" si="184"/>
        <v>3. Mayor a 6 meses</v>
      </c>
      <c r="K2936" t="str">
        <f t="shared" si="185"/>
        <v>NO</v>
      </c>
      <c r="L2936" t="s">
        <v>268</v>
      </c>
      <c r="M2936" t="s">
        <v>170</v>
      </c>
      <c r="N2936" t="s">
        <v>417</v>
      </c>
      <c r="O2936" t="s">
        <v>416</v>
      </c>
      <c r="P2936" t="str">
        <f t="shared" si="186"/>
        <v>EMERSON OLIVER CALDERON FERNANDEZArquitectura de datosAUTOEVALUACION</v>
      </c>
      <c r="Q2936" t="str">
        <f>BASE[[#This Row],[NombresCalificado]]&amp;BASE[[#This Row],[TipoEvaluacion]]</f>
        <v>EMERSON OLIVER CALDERON FERNANDEZAUTOEVALUACION</v>
      </c>
      <c r="R2936">
        <v>2</v>
      </c>
      <c r="S2936" t="s">
        <v>4</v>
      </c>
      <c r="T2936" t="s">
        <v>419</v>
      </c>
      <c r="U2936" s="17">
        <v>2</v>
      </c>
      <c r="V2936" s="17" t="str" cm="1">
        <f t="array" ref="V2936">_xlfn.IFS(U2936=0,"Prenovato",U2936=1,"Novato",U2936=2,"Principiante avanzado",U2936=3,"Competente",U2936=4,"Proficiente",U2936=5,"Master")</f>
        <v>Principiante avanzado</v>
      </c>
      <c r="W2936" s="17">
        <v>3</v>
      </c>
      <c r="X2936" s="17" t="str" cm="1">
        <f t="array" ref="X2936">_xlfn.IFS(W2936=0,"No evidenciado",W2936=1,"Novato",W2936=2,"Principiante avanzado",W2936=3,"Competente",W2936=4,"Proficiente",W2936=5,"Master")</f>
        <v>Competente</v>
      </c>
      <c r="Y2936" s="17">
        <v>3</v>
      </c>
      <c r="Z2936" s="17" t="str" cm="1">
        <f t="array" ref="Z2936">_xlfn.IFS(Y2936=0,"No evidenciado",Y2936=1,"Novato",Y2936=2,"Principiante avanzado",Y2936=3,"Competente",Y2936=4,"Proficiente",Y2936=5,"Master")</f>
        <v>Competente</v>
      </c>
      <c r="AA2936" s="17">
        <v>3</v>
      </c>
      <c r="AB2936" s="17" t="str" cm="1">
        <f t="array" ref="AB2936">_xlfn.IFS(AA2936=0,"No evidenciado",AA2936=1,"Novato",AA2936=2,"Principiante avanzado",AA2936=3,"Competente",AA2936=4,"Proficiente",AA2936=5,"Master")</f>
        <v>Competente</v>
      </c>
      <c r="AC2936" s="17">
        <v>2</v>
      </c>
      <c r="AD2936" s="17" t="str" cm="1">
        <f t="array" ref="AD2936">_xlfn.IFS(AC2936=0,"Prenovato",AC2936=1,"Novato",AC2936=2,"Principiante avanzado",AC2936=3,"Competente",AC2936=4,"Proficiente",AC2936=5,"Master")</f>
        <v>Principiante avanzado</v>
      </c>
      <c r="AE2936" s="17" t="s">
        <v>423</v>
      </c>
    </row>
    <row r="2937" spans="1:31" x14ac:dyDescent="0.25">
      <c r="A2937" t="s">
        <v>310</v>
      </c>
      <c r="B2937" t="s">
        <v>93</v>
      </c>
      <c r="C2937" t="s">
        <v>268</v>
      </c>
      <c r="D2937" t="s">
        <v>196</v>
      </c>
      <c r="E2937" t="s">
        <v>310</v>
      </c>
      <c r="F2937" t="s">
        <v>93</v>
      </c>
      <c r="G2937" t="s">
        <v>311</v>
      </c>
      <c r="H2937" s="4"/>
      <c r="I2937" s="1">
        <f t="shared" ca="1" si="183"/>
        <v>1485</v>
      </c>
      <c r="J2937" s="1" t="str">
        <f t="shared" ca="1" si="184"/>
        <v>3. Mayor a 6 meses</v>
      </c>
      <c r="K2937" t="str">
        <f t="shared" si="185"/>
        <v>NO</v>
      </c>
      <c r="L2937" t="s">
        <v>268</v>
      </c>
      <c r="M2937" t="s">
        <v>174</v>
      </c>
      <c r="N2937" t="s">
        <v>416</v>
      </c>
      <c r="O2937" t="s">
        <v>416</v>
      </c>
      <c r="P2937" t="str">
        <f t="shared" si="186"/>
        <v>EMERSON OLIVER CALDERON FERNANDEZDatawarehouse BCPAUTOEVALUACION</v>
      </c>
      <c r="Q2937" t="str">
        <f>BASE[[#This Row],[NombresCalificado]]&amp;BASE[[#This Row],[TipoEvaluacion]]</f>
        <v>EMERSON OLIVER CALDERON FERNANDEZAUTOEVALUACION</v>
      </c>
      <c r="R2937">
        <v>3</v>
      </c>
      <c r="S2937" t="s">
        <v>5</v>
      </c>
      <c r="T2937" t="s">
        <v>419</v>
      </c>
      <c r="U2937" s="17">
        <v>2</v>
      </c>
      <c r="V2937" s="17" t="str" cm="1">
        <f t="array" ref="V2937">_xlfn.IFS(U2937=0,"Prenovato",U2937=1,"Novato",U2937=2,"Principiante avanzado",U2937=3,"Competente",U2937=4,"Proficiente",U2937=5,"Master")</f>
        <v>Principiante avanzado</v>
      </c>
      <c r="W2937" s="17">
        <v>3</v>
      </c>
      <c r="X2937" s="17" t="str" cm="1">
        <f t="array" ref="X2937">_xlfn.IFS(W2937=0,"No evidenciado",W2937=1,"Novato",W2937=2,"Principiante avanzado",W2937=3,"Competente",W2937=4,"Proficiente",W2937=5,"Master")</f>
        <v>Competente</v>
      </c>
      <c r="Y2937" s="17">
        <v>3</v>
      </c>
      <c r="Z2937" s="17" t="str" cm="1">
        <f t="array" ref="Z2937">_xlfn.IFS(Y2937=0,"No evidenciado",Y2937=1,"Novato",Y2937=2,"Principiante avanzado",Y2937=3,"Competente",Y2937=4,"Proficiente",Y2937=5,"Master")</f>
        <v>Competente</v>
      </c>
      <c r="AA2937" s="17">
        <v>3</v>
      </c>
      <c r="AB2937" s="17" t="str" cm="1">
        <f t="array" ref="AB2937">_xlfn.IFS(AA2937=0,"No evidenciado",AA2937=1,"Novato",AA2937=2,"Principiante avanzado",AA2937=3,"Competente",AA2937=4,"Proficiente",AA2937=5,"Master")</f>
        <v>Competente</v>
      </c>
      <c r="AC2937" s="17">
        <v>2</v>
      </c>
      <c r="AD2937" s="17" t="str" cm="1">
        <f t="array" ref="AD2937">_xlfn.IFS(AC2937=0,"Prenovato",AC2937=1,"Novato",AC2937=2,"Principiante avanzado",AC2937=3,"Competente",AC2937=4,"Proficiente",AC2937=5,"Master")</f>
        <v>Principiante avanzado</v>
      </c>
      <c r="AE2937" s="17" t="s">
        <v>423</v>
      </c>
    </row>
    <row r="2938" spans="1:31" x14ac:dyDescent="0.25">
      <c r="A2938" t="s">
        <v>310</v>
      </c>
      <c r="B2938" t="s">
        <v>93</v>
      </c>
      <c r="C2938" t="s">
        <v>268</v>
      </c>
      <c r="D2938" t="s">
        <v>196</v>
      </c>
      <c r="E2938" t="s">
        <v>310</v>
      </c>
      <c r="F2938" t="s">
        <v>93</v>
      </c>
      <c r="G2938" t="s">
        <v>311</v>
      </c>
      <c r="H2938" s="4"/>
      <c r="I2938" s="1">
        <f t="shared" ca="1" si="183"/>
        <v>1485</v>
      </c>
      <c r="J2938" s="1" t="str">
        <f t="shared" ca="1" si="184"/>
        <v>3. Mayor a 6 meses</v>
      </c>
      <c r="K2938" t="str">
        <f t="shared" si="185"/>
        <v>NO</v>
      </c>
      <c r="L2938" t="s">
        <v>268</v>
      </c>
      <c r="M2938" t="s">
        <v>169</v>
      </c>
      <c r="N2938" t="s">
        <v>416</v>
      </c>
      <c r="O2938" t="s">
        <v>416</v>
      </c>
      <c r="P2938" t="str">
        <f t="shared" si="186"/>
        <v>EMERSON OLIVER CALDERON FERNANDEZAnálisis de datosAUTOEVALUACION</v>
      </c>
      <c r="Q2938" t="str">
        <f>BASE[[#This Row],[NombresCalificado]]&amp;BASE[[#This Row],[TipoEvaluacion]]</f>
        <v>EMERSON OLIVER CALDERON FERNANDEZAUTOEVALUACION</v>
      </c>
      <c r="R2938">
        <v>3</v>
      </c>
      <c r="S2938" t="s">
        <v>5</v>
      </c>
      <c r="T2938" t="s">
        <v>419</v>
      </c>
      <c r="U2938" s="17">
        <v>2</v>
      </c>
      <c r="V2938" s="17" t="str" cm="1">
        <f t="array" ref="V2938">_xlfn.IFS(U2938=0,"Prenovato",U2938=1,"Novato",U2938=2,"Principiante avanzado",U2938=3,"Competente",U2938=4,"Proficiente",U2938=5,"Master")</f>
        <v>Principiante avanzado</v>
      </c>
      <c r="W2938" s="17">
        <v>3</v>
      </c>
      <c r="X2938" s="17" t="str" cm="1">
        <f t="array" ref="X2938">_xlfn.IFS(W2938=0,"No evidenciado",W2938=1,"Novato",W2938=2,"Principiante avanzado",W2938=3,"Competente",W2938=4,"Proficiente",W2938=5,"Master")</f>
        <v>Competente</v>
      </c>
      <c r="Y2938" s="17">
        <v>3</v>
      </c>
      <c r="Z2938" s="17" t="str" cm="1">
        <f t="array" ref="Z2938">_xlfn.IFS(Y2938=0,"No evidenciado",Y2938=1,"Novato",Y2938=2,"Principiante avanzado",Y2938=3,"Competente",Y2938=4,"Proficiente",Y2938=5,"Master")</f>
        <v>Competente</v>
      </c>
      <c r="AA2938" s="17">
        <v>3</v>
      </c>
      <c r="AB2938" s="17" t="str" cm="1">
        <f t="array" ref="AB2938">_xlfn.IFS(AA2938=0,"No evidenciado",AA2938=1,"Novato",AA2938=2,"Principiante avanzado",AA2938=3,"Competente",AA2938=4,"Proficiente",AA2938=5,"Master")</f>
        <v>Competente</v>
      </c>
      <c r="AC2938" s="17">
        <v>2</v>
      </c>
      <c r="AD2938" s="17" t="str" cm="1">
        <f t="array" ref="AD2938">_xlfn.IFS(AC2938=0,"Prenovato",AC2938=1,"Novato",AC2938=2,"Principiante avanzado",AC2938=3,"Competente",AC2938=4,"Proficiente",AC2938=5,"Master")</f>
        <v>Principiante avanzado</v>
      </c>
      <c r="AE2938" s="17" t="s">
        <v>423</v>
      </c>
    </row>
    <row r="2939" spans="1:31" x14ac:dyDescent="0.25">
      <c r="A2939" t="s">
        <v>310</v>
      </c>
      <c r="B2939" t="s">
        <v>93</v>
      </c>
      <c r="C2939" t="s">
        <v>268</v>
      </c>
      <c r="D2939" t="s">
        <v>196</v>
      </c>
      <c r="E2939" t="s">
        <v>310</v>
      </c>
      <c r="F2939" t="s">
        <v>93</v>
      </c>
      <c r="G2939" t="s">
        <v>311</v>
      </c>
      <c r="H2939" s="4"/>
      <c r="I2939" s="1">
        <f t="shared" ca="1" si="183"/>
        <v>1485</v>
      </c>
      <c r="J2939" s="1" t="str">
        <f t="shared" ca="1" si="184"/>
        <v>3. Mayor a 6 meses</v>
      </c>
      <c r="K2939" t="str">
        <f t="shared" si="185"/>
        <v>NO</v>
      </c>
      <c r="L2939" t="s">
        <v>268</v>
      </c>
      <c r="M2939" t="s">
        <v>167</v>
      </c>
      <c r="N2939" t="s">
        <v>417</v>
      </c>
      <c r="O2939" t="s">
        <v>416</v>
      </c>
      <c r="P2939" t="str">
        <f t="shared" si="186"/>
        <v>EMERSON OLIVER CALDERON FERNANDEZCI-CDAUTOEVALUACION</v>
      </c>
      <c r="Q2939" t="str">
        <f>BASE[[#This Row],[NombresCalificado]]&amp;BASE[[#This Row],[TipoEvaluacion]]</f>
        <v>EMERSON OLIVER CALDERON FERNANDEZAUTOEVALUACION</v>
      </c>
      <c r="R2939">
        <v>1</v>
      </c>
      <c r="S2939" t="s">
        <v>6</v>
      </c>
      <c r="T2939" t="s">
        <v>419</v>
      </c>
      <c r="U2939" s="17">
        <v>2</v>
      </c>
      <c r="V2939" s="17" t="str" cm="1">
        <f t="array" ref="V2939">_xlfn.IFS(U2939=0,"Prenovato",U2939=1,"Novato",U2939=2,"Principiante avanzado",U2939=3,"Competente",U2939=4,"Proficiente",U2939=5,"Master")</f>
        <v>Principiante avanzado</v>
      </c>
      <c r="W2939" s="17">
        <v>3</v>
      </c>
      <c r="X2939" s="17" t="str" cm="1">
        <f t="array" ref="X2939">_xlfn.IFS(W2939=0,"No evidenciado",W2939=1,"Novato",W2939=2,"Principiante avanzado",W2939=3,"Competente",W2939=4,"Proficiente",W2939=5,"Master")</f>
        <v>Competente</v>
      </c>
      <c r="Y2939" s="17">
        <v>3</v>
      </c>
      <c r="Z2939" s="17" t="str" cm="1">
        <f t="array" ref="Z2939">_xlfn.IFS(Y2939=0,"No evidenciado",Y2939=1,"Novato",Y2939=2,"Principiante avanzado",Y2939=3,"Competente",Y2939=4,"Proficiente",Y2939=5,"Master")</f>
        <v>Competente</v>
      </c>
      <c r="AA2939" s="17">
        <v>3</v>
      </c>
      <c r="AB2939" s="17" t="str" cm="1">
        <f t="array" ref="AB2939">_xlfn.IFS(AA2939=0,"No evidenciado",AA2939=1,"Novato",AA2939=2,"Principiante avanzado",AA2939=3,"Competente",AA2939=4,"Proficiente",AA2939=5,"Master")</f>
        <v>Competente</v>
      </c>
      <c r="AC2939" s="17">
        <v>2</v>
      </c>
      <c r="AD2939" s="17" t="str" cm="1">
        <f t="array" ref="AD2939">_xlfn.IFS(AC2939=0,"Prenovato",AC2939=1,"Novato",AC2939=2,"Principiante avanzado",AC2939=3,"Competente",AC2939=4,"Proficiente",AC2939=5,"Master")</f>
        <v>Principiante avanzado</v>
      </c>
      <c r="AE2939" s="17" t="s">
        <v>423</v>
      </c>
    </row>
    <row r="2940" spans="1:31" x14ac:dyDescent="0.25">
      <c r="A2940" t="s">
        <v>310</v>
      </c>
      <c r="B2940" t="s">
        <v>93</v>
      </c>
      <c r="C2940" t="s">
        <v>268</v>
      </c>
      <c r="D2940" t="s">
        <v>196</v>
      </c>
      <c r="E2940" t="s">
        <v>310</v>
      </c>
      <c r="F2940" t="s">
        <v>93</v>
      </c>
      <c r="G2940" t="s">
        <v>311</v>
      </c>
      <c r="H2940" s="4"/>
      <c r="I2940" s="1">
        <f t="shared" ca="1" si="183"/>
        <v>1485</v>
      </c>
      <c r="J2940" s="1" t="str">
        <f t="shared" ca="1" si="184"/>
        <v>3. Mayor a 6 meses</v>
      </c>
      <c r="K2940" t="str">
        <f t="shared" si="185"/>
        <v>NO</v>
      </c>
      <c r="L2940" t="s">
        <v>268</v>
      </c>
      <c r="M2940" t="s">
        <v>158</v>
      </c>
      <c r="N2940" t="s">
        <v>416</v>
      </c>
      <c r="O2940" t="s">
        <v>416</v>
      </c>
      <c r="P2940" t="str">
        <f t="shared" si="186"/>
        <v>EMERSON OLIVER CALDERON FERNANDEZServicios en la nubeAUTOEVALUACION</v>
      </c>
      <c r="Q2940" t="str">
        <f>BASE[[#This Row],[NombresCalificado]]&amp;BASE[[#This Row],[TipoEvaluacion]]</f>
        <v>EMERSON OLIVER CALDERON FERNANDEZAUTOEVALUACION</v>
      </c>
      <c r="R2940">
        <v>1</v>
      </c>
      <c r="S2940" t="s">
        <v>6</v>
      </c>
      <c r="T2940" t="s">
        <v>419</v>
      </c>
      <c r="U2940" s="17">
        <v>2</v>
      </c>
      <c r="V2940" s="17" t="str" cm="1">
        <f t="array" ref="V2940">_xlfn.IFS(U2940=0,"Prenovato",U2940=1,"Novato",U2940=2,"Principiante avanzado",U2940=3,"Competente",U2940=4,"Proficiente",U2940=5,"Master")</f>
        <v>Principiante avanzado</v>
      </c>
      <c r="W2940" s="17">
        <v>3</v>
      </c>
      <c r="X2940" s="17" t="str" cm="1">
        <f t="array" ref="X2940">_xlfn.IFS(W2940=0,"No evidenciado",W2940=1,"Novato",W2940=2,"Principiante avanzado",W2940=3,"Competente",W2940=4,"Proficiente",W2940=5,"Master")</f>
        <v>Competente</v>
      </c>
      <c r="Y2940" s="17">
        <v>3</v>
      </c>
      <c r="Z2940" s="17" t="str" cm="1">
        <f t="array" ref="Z2940">_xlfn.IFS(Y2940=0,"No evidenciado",Y2940=1,"Novato",Y2940=2,"Principiante avanzado",Y2940=3,"Competente",Y2940=4,"Proficiente",Y2940=5,"Master")</f>
        <v>Competente</v>
      </c>
      <c r="AA2940" s="17">
        <v>3</v>
      </c>
      <c r="AB2940" s="17" t="str" cm="1">
        <f t="array" ref="AB2940">_xlfn.IFS(AA2940=0,"No evidenciado",AA2940=1,"Novato",AA2940=2,"Principiante avanzado",AA2940=3,"Competente",AA2940=4,"Proficiente",AA2940=5,"Master")</f>
        <v>Competente</v>
      </c>
      <c r="AC2940" s="17">
        <v>2</v>
      </c>
      <c r="AD2940" s="17" t="str" cm="1">
        <f t="array" ref="AD2940">_xlfn.IFS(AC2940=0,"Prenovato",AC2940=1,"Novato",AC2940=2,"Principiante avanzado",AC2940=3,"Competente",AC2940=4,"Proficiente",AC2940=5,"Master")</f>
        <v>Principiante avanzado</v>
      </c>
      <c r="AE2940" s="17" t="s">
        <v>423</v>
      </c>
    </row>
    <row r="2941" spans="1:31" x14ac:dyDescent="0.25">
      <c r="A2941" t="s">
        <v>310</v>
      </c>
      <c r="B2941" t="s">
        <v>93</v>
      </c>
      <c r="C2941" t="s">
        <v>268</v>
      </c>
      <c r="D2941" t="s">
        <v>196</v>
      </c>
      <c r="E2941" t="s">
        <v>310</v>
      </c>
      <c r="F2941" t="s">
        <v>93</v>
      </c>
      <c r="G2941" t="s">
        <v>311</v>
      </c>
      <c r="H2941" s="4"/>
      <c r="I2941" s="1">
        <f t="shared" ca="1" si="183"/>
        <v>1485</v>
      </c>
      <c r="J2941" s="1" t="str">
        <f t="shared" ca="1" si="184"/>
        <v>3. Mayor a 6 meses</v>
      </c>
      <c r="K2941" t="str">
        <f t="shared" si="185"/>
        <v>NO</v>
      </c>
      <c r="L2941" t="s">
        <v>268</v>
      </c>
      <c r="M2941" t="s">
        <v>166</v>
      </c>
      <c r="N2941" t="s">
        <v>416</v>
      </c>
      <c r="O2941" t="s">
        <v>416</v>
      </c>
      <c r="P2941" t="str">
        <f t="shared" si="186"/>
        <v>EMERSON OLIVER CALDERON FERNANDEZBase de datos No-SQLAUTOEVALUACION</v>
      </c>
      <c r="Q2941" t="str">
        <f>BASE[[#This Row],[NombresCalificado]]&amp;BASE[[#This Row],[TipoEvaluacion]]</f>
        <v>EMERSON OLIVER CALDERON FERNANDEZAUTOEVALUACION</v>
      </c>
      <c r="R2941">
        <v>0</v>
      </c>
      <c r="S2941" t="s">
        <v>185</v>
      </c>
      <c r="T2941" t="s">
        <v>419</v>
      </c>
      <c r="U2941" s="17">
        <v>2</v>
      </c>
      <c r="V2941" s="17" t="str" cm="1">
        <f t="array" ref="V2941">_xlfn.IFS(U2941=0,"Prenovato",U2941=1,"Novato",U2941=2,"Principiante avanzado",U2941=3,"Competente",U2941=4,"Proficiente",U2941=5,"Master")</f>
        <v>Principiante avanzado</v>
      </c>
      <c r="W2941" s="17">
        <v>3</v>
      </c>
      <c r="X2941" s="17" t="str" cm="1">
        <f t="array" ref="X2941">_xlfn.IFS(W2941=0,"No evidenciado",W2941=1,"Novato",W2941=2,"Principiante avanzado",W2941=3,"Competente",W2941=4,"Proficiente",W2941=5,"Master")</f>
        <v>Competente</v>
      </c>
      <c r="Y2941" s="17">
        <v>3</v>
      </c>
      <c r="Z2941" s="17" t="str" cm="1">
        <f t="array" ref="Z2941">_xlfn.IFS(Y2941=0,"No evidenciado",Y2941=1,"Novato",Y2941=2,"Principiante avanzado",Y2941=3,"Competente",Y2941=4,"Proficiente",Y2941=5,"Master")</f>
        <v>Competente</v>
      </c>
      <c r="AA2941" s="17">
        <v>3</v>
      </c>
      <c r="AB2941" s="17" t="str" cm="1">
        <f t="array" ref="AB2941">_xlfn.IFS(AA2941=0,"No evidenciado",AA2941=1,"Novato",AA2941=2,"Principiante avanzado",AA2941=3,"Competente",AA2941=4,"Proficiente",AA2941=5,"Master")</f>
        <v>Competente</v>
      </c>
      <c r="AC2941" s="17">
        <v>2</v>
      </c>
      <c r="AD2941" s="17" t="str" cm="1">
        <f t="array" ref="AD2941">_xlfn.IFS(AC2941=0,"Prenovato",AC2941=1,"Novato",AC2941=2,"Principiante avanzado",AC2941=3,"Competente",AC2941=4,"Proficiente",AC2941=5,"Master")</f>
        <v>Principiante avanzado</v>
      </c>
      <c r="AE2941" s="17" t="s">
        <v>423</v>
      </c>
    </row>
    <row r="2942" spans="1:31" x14ac:dyDescent="0.25">
      <c r="A2942" t="s">
        <v>310</v>
      </c>
      <c r="B2942" t="s">
        <v>93</v>
      </c>
      <c r="C2942" t="s">
        <v>268</v>
      </c>
      <c r="D2942" t="s">
        <v>196</v>
      </c>
      <c r="E2942" t="s">
        <v>310</v>
      </c>
      <c r="F2942" t="s">
        <v>93</v>
      </c>
      <c r="G2942" t="s">
        <v>311</v>
      </c>
      <c r="H2942" s="4"/>
      <c r="I2942" s="1">
        <f t="shared" ca="1" si="183"/>
        <v>1485</v>
      </c>
      <c r="J2942" s="1" t="str">
        <f t="shared" ca="1" si="184"/>
        <v>3. Mayor a 6 meses</v>
      </c>
      <c r="K2942" t="str">
        <f t="shared" si="185"/>
        <v>NO</v>
      </c>
      <c r="L2942" t="s">
        <v>268</v>
      </c>
      <c r="M2942" t="s">
        <v>162</v>
      </c>
      <c r="N2942" t="s">
        <v>416</v>
      </c>
      <c r="O2942" t="s">
        <v>416</v>
      </c>
      <c r="P2942" t="str">
        <f t="shared" si="186"/>
        <v>EMERSON OLIVER CALDERON FERNANDEZMLOpsAUTOEVALUACION</v>
      </c>
      <c r="Q2942" t="str">
        <f>BASE[[#This Row],[NombresCalificado]]&amp;BASE[[#This Row],[TipoEvaluacion]]</f>
        <v>EMERSON OLIVER CALDERON FERNANDEZAUTOEVALUACION</v>
      </c>
      <c r="R2942">
        <v>0</v>
      </c>
      <c r="S2942" t="s">
        <v>185</v>
      </c>
      <c r="T2942" t="s">
        <v>419</v>
      </c>
      <c r="U2942" s="17">
        <v>2</v>
      </c>
      <c r="V2942" s="17" t="str" cm="1">
        <f t="array" ref="V2942">_xlfn.IFS(U2942=0,"Prenovato",U2942=1,"Novato",U2942=2,"Principiante avanzado",U2942=3,"Competente",U2942=4,"Proficiente",U2942=5,"Master")</f>
        <v>Principiante avanzado</v>
      </c>
      <c r="W2942" s="17">
        <v>3</v>
      </c>
      <c r="X2942" s="17" t="str" cm="1">
        <f t="array" ref="X2942">_xlfn.IFS(W2942=0,"No evidenciado",W2942=1,"Novato",W2942=2,"Principiante avanzado",W2942=3,"Competente",W2942=4,"Proficiente",W2942=5,"Master")</f>
        <v>Competente</v>
      </c>
      <c r="Y2942" s="17">
        <v>3</v>
      </c>
      <c r="Z2942" s="17" t="str" cm="1">
        <f t="array" ref="Z2942">_xlfn.IFS(Y2942=0,"No evidenciado",Y2942=1,"Novato",Y2942=2,"Principiante avanzado",Y2942=3,"Competente",Y2942=4,"Proficiente",Y2942=5,"Master")</f>
        <v>Competente</v>
      </c>
      <c r="AA2942" s="17">
        <v>3</v>
      </c>
      <c r="AB2942" s="17" t="str" cm="1">
        <f t="array" ref="AB2942">_xlfn.IFS(AA2942=0,"No evidenciado",AA2942=1,"Novato",AA2942=2,"Principiante avanzado",AA2942=3,"Competente",AA2942=4,"Proficiente",AA2942=5,"Master")</f>
        <v>Competente</v>
      </c>
      <c r="AC2942" s="17">
        <v>2</v>
      </c>
      <c r="AD2942" s="17" t="str" cm="1">
        <f t="array" ref="AD2942">_xlfn.IFS(AC2942=0,"Prenovato",AC2942=1,"Novato",AC2942=2,"Principiante avanzado",AC2942=3,"Competente",AC2942=4,"Proficiente",AC2942=5,"Master")</f>
        <v>Principiante avanzado</v>
      </c>
      <c r="AE2942" s="17" t="s">
        <v>423</v>
      </c>
    </row>
    <row r="2943" spans="1:31" x14ac:dyDescent="0.25">
      <c r="A2943" t="s">
        <v>310</v>
      </c>
      <c r="B2943" t="s">
        <v>93</v>
      </c>
      <c r="C2943" t="s">
        <v>268</v>
      </c>
      <c r="D2943" t="s">
        <v>196</v>
      </c>
      <c r="E2943" t="s">
        <v>310</v>
      </c>
      <c r="F2943" t="s">
        <v>93</v>
      </c>
      <c r="G2943" t="s">
        <v>311</v>
      </c>
      <c r="H2943" s="4"/>
      <c r="I2943" s="1">
        <f t="shared" ca="1" si="183"/>
        <v>1485</v>
      </c>
      <c r="J2943" s="1" t="str">
        <f t="shared" ca="1" si="184"/>
        <v>3. Mayor a 6 meses</v>
      </c>
      <c r="K2943" t="str">
        <f t="shared" si="185"/>
        <v>NO</v>
      </c>
      <c r="L2943" t="s">
        <v>268</v>
      </c>
      <c r="M2943" t="s">
        <v>159</v>
      </c>
      <c r="N2943" t="s">
        <v>416</v>
      </c>
      <c r="O2943" t="s">
        <v>416</v>
      </c>
      <c r="P2943" t="str">
        <f t="shared" si="186"/>
        <v>EMERSON OLIVER CALDERON FERNANDEZGobernanza de datosAUTOEVALUACION</v>
      </c>
      <c r="Q2943" t="str">
        <f>BASE[[#This Row],[NombresCalificado]]&amp;BASE[[#This Row],[TipoEvaluacion]]</f>
        <v>EMERSON OLIVER CALDERON FERNANDEZAUTOEVALUACION</v>
      </c>
      <c r="R2943">
        <v>2</v>
      </c>
      <c r="S2943" t="s">
        <v>4</v>
      </c>
      <c r="T2943" t="s">
        <v>419</v>
      </c>
      <c r="U2943" s="17">
        <v>2</v>
      </c>
      <c r="V2943" s="17" t="str" cm="1">
        <f t="array" ref="V2943">_xlfn.IFS(U2943=0,"Prenovato",U2943=1,"Novato",U2943=2,"Principiante avanzado",U2943=3,"Competente",U2943=4,"Proficiente",U2943=5,"Master")</f>
        <v>Principiante avanzado</v>
      </c>
      <c r="W2943" s="17">
        <v>3</v>
      </c>
      <c r="X2943" s="17" t="str" cm="1">
        <f t="array" ref="X2943">_xlfn.IFS(W2943=0,"No evidenciado",W2943=1,"Novato",W2943=2,"Principiante avanzado",W2943=3,"Competente",W2943=4,"Proficiente",W2943=5,"Master")</f>
        <v>Competente</v>
      </c>
      <c r="Y2943" s="17">
        <v>3</v>
      </c>
      <c r="Z2943" s="17" t="str" cm="1">
        <f t="array" ref="Z2943">_xlfn.IFS(Y2943=0,"No evidenciado",Y2943=1,"Novato",Y2943=2,"Principiante avanzado",Y2943=3,"Competente",Y2943=4,"Proficiente",Y2943=5,"Master")</f>
        <v>Competente</v>
      </c>
      <c r="AA2943" s="17">
        <v>3</v>
      </c>
      <c r="AB2943" s="17" t="str" cm="1">
        <f t="array" ref="AB2943">_xlfn.IFS(AA2943=0,"No evidenciado",AA2943=1,"Novato",AA2943=2,"Principiante avanzado",AA2943=3,"Competente",AA2943=4,"Proficiente",AA2943=5,"Master")</f>
        <v>Competente</v>
      </c>
      <c r="AC2943" s="17">
        <v>2</v>
      </c>
      <c r="AD2943" s="17" t="str" cm="1">
        <f t="array" ref="AD2943">_xlfn.IFS(AC2943=0,"Prenovato",AC2943=1,"Novato",AC2943=2,"Principiante avanzado",AC2943=3,"Competente",AC2943=4,"Proficiente",AC2943=5,"Master")</f>
        <v>Principiante avanzado</v>
      </c>
      <c r="AE2943" s="17" t="s">
        <v>423</v>
      </c>
    </row>
    <row r="2944" spans="1:31" x14ac:dyDescent="0.25">
      <c r="A2944" t="s">
        <v>310</v>
      </c>
      <c r="B2944" t="s">
        <v>93</v>
      </c>
      <c r="C2944" t="s">
        <v>268</v>
      </c>
      <c r="D2944" t="s">
        <v>196</v>
      </c>
      <c r="E2944" t="s">
        <v>310</v>
      </c>
      <c r="F2944" t="s">
        <v>93</v>
      </c>
      <c r="G2944" t="s">
        <v>311</v>
      </c>
      <c r="H2944" s="4"/>
      <c r="I2944" s="1">
        <f t="shared" ca="1" si="183"/>
        <v>1485</v>
      </c>
      <c r="J2944" s="1" t="str">
        <f t="shared" ca="1" si="184"/>
        <v>3. Mayor a 6 meses</v>
      </c>
      <c r="K2944" t="str">
        <f t="shared" si="185"/>
        <v>NO</v>
      </c>
      <c r="L2944" t="s">
        <v>268</v>
      </c>
      <c r="M2944" t="s">
        <v>171</v>
      </c>
      <c r="N2944" t="s">
        <v>416</v>
      </c>
      <c r="O2944" t="s">
        <v>416</v>
      </c>
      <c r="P2944" t="str">
        <f t="shared" si="186"/>
        <v>EMERSON OLIVER CALDERON FERNANDEZBases de datos en la nubeAUTOEVALUACION</v>
      </c>
      <c r="Q2944" t="str">
        <f>BASE[[#This Row],[NombresCalificado]]&amp;BASE[[#This Row],[TipoEvaluacion]]</f>
        <v>EMERSON OLIVER CALDERON FERNANDEZAUTOEVALUACION</v>
      </c>
      <c r="R2944">
        <v>1</v>
      </c>
      <c r="S2944" t="s">
        <v>6</v>
      </c>
      <c r="T2944" t="s">
        <v>419</v>
      </c>
      <c r="U2944" s="17">
        <v>2</v>
      </c>
      <c r="V2944" s="17" t="str" cm="1">
        <f t="array" ref="V2944">_xlfn.IFS(U2944=0,"Prenovato",U2944=1,"Novato",U2944=2,"Principiante avanzado",U2944=3,"Competente",U2944=4,"Proficiente",U2944=5,"Master")</f>
        <v>Principiante avanzado</v>
      </c>
      <c r="W2944" s="17">
        <v>3</v>
      </c>
      <c r="X2944" s="17" t="str" cm="1">
        <f t="array" ref="X2944">_xlfn.IFS(W2944=0,"No evidenciado",W2944=1,"Novato",W2944=2,"Principiante avanzado",W2944=3,"Competente",W2944=4,"Proficiente",W2944=5,"Master")</f>
        <v>Competente</v>
      </c>
      <c r="Y2944" s="17">
        <v>3</v>
      </c>
      <c r="Z2944" s="17" t="str" cm="1">
        <f t="array" ref="Z2944">_xlfn.IFS(Y2944=0,"No evidenciado",Y2944=1,"Novato",Y2944=2,"Principiante avanzado",Y2944=3,"Competente",Y2944=4,"Proficiente",Y2944=5,"Master")</f>
        <v>Competente</v>
      </c>
      <c r="AA2944" s="17">
        <v>3</v>
      </c>
      <c r="AB2944" s="17" t="str" cm="1">
        <f t="array" ref="AB2944">_xlfn.IFS(AA2944=0,"No evidenciado",AA2944=1,"Novato",AA2944=2,"Principiante avanzado",AA2944=3,"Competente",AA2944=4,"Proficiente",AA2944=5,"Master")</f>
        <v>Competente</v>
      </c>
      <c r="AC2944" s="17">
        <v>2</v>
      </c>
      <c r="AD2944" s="17" t="str" cm="1">
        <f t="array" ref="AD2944">_xlfn.IFS(AC2944=0,"Prenovato",AC2944=1,"Novato",AC2944=2,"Principiante avanzado",AC2944=3,"Competente",AC2944=4,"Proficiente",AC2944=5,"Master")</f>
        <v>Principiante avanzado</v>
      </c>
      <c r="AE2944" s="17" t="s">
        <v>423</v>
      </c>
    </row>
    <row r="2945" spans="1:31" x14ac:dyDescent="0.25">
      <c r="A2945" t="s">
        <v>310</v>
      </c>
      <c r="B2945" t="s">
        <v>93</v>
      </c>
      <c r="C2945" t="s">
        <v>268</v>
      </c>
      <c r="D2945" t="s">
        <v>196</v>
      </c>
      <c r="E2945" t="s">
        <v>310</v>
      </c>
      <c r="F2945" t="s">
        <v>93</v>
      </c>
      <c r="G2945" t="s">
        <v>311</v>
      </c>
      <c r="H2945" s="4"/>
      <c r="I2945" s="1">
        <f t="shared" ca="1" si="183"/>
        <v>1485</v>
      </c>
      <c r="J2945" s="1" t="str">
        <f t="shared" ca="1" si="184"/>
        <v>3. Mayor a 6 meses</v>
      </c>
      <c r="K2945" t="str">
        <f t="shared" si="185"/>
        <v>NO</v>
      </c>
      <c r="L2945" t="s">
        <v>268</v>
      </c>
      <c r="M2945" t="s">
        <v>172</v>
      </c>
      <c r="N2945" t="s">
        <v>416</v>
      </c>
      <c r="O2945" t="s">
        <v>416</v>
      </c>
      <c r="P2945" t="str">
        <f t="shared" si="186"/>
        <v>EMERSON OLIVER CALDERON FERNANDEZCalidad de datosAUTOEVALUACION</v>
      </c>
      <c r="Q2945" t="str">
        <f>BASE[[#This Row],[NombresCalificado]]&amp;BASE[[#This Row],[TipoEvaluacion]]</f>
        <v>EMERSON OLIVER CALDERON FERNANDEZAUTOEVALUACION</v>
      </c>
      <c r="R2945">
        <v>2</v>
      </c>
      <c r="S2945" t="s">
        <v>4</v>
      </c>
      <c r="T2945" t="s">
        <v>419</v>
      </c>
      <c r="U2945" s="17">
        <v>2</v>
      </c>
      <c r="V2945" s="17" t="str" cm="1">
        <f t="array" ref="V2945">_xlfn.IFS(U2945=0,"Prenovato",U2945=1,"Novato",U2945=2,"Principiante avanzado",U2945=3,"Competente",U2945=4,"Proficiente",U2945=5,"Master")</f>
        <v>Principiante avanzado</v>
      </c>
      <c r="W2945" s="17">
        <v>3</v>
      </c>
      <c r="X2945" s="17" t="str" cm="1">
        <f t="array" ref="X2945">_xlfn.IFS(W2945=0,"No evidenciado",W2945=1,"Novato",W2945=2,"Principiante avanzado",W2945=3,"Competente",W2945=4,"Proficiente",W2945=5,"Master")</f>
        <v>Competente</v>
      </c>
      <c r="Y2945" s="17">
        <v>3</v>
      </c>
      <c r="Z2945" s="17" t="str" cm="1">
        <f t="array" ref="Z2945">_xlfn.IFS(Y2945=0,"No evidenciado",Y2945=1,"Novato",Y2945=2,"Principiante avanzado",Y2945=3,"Competente",Y2945=4,"Proficiente",Y2945=5,"Master")</f>
        <v>Competente</v>
      </c>
      <c r="AA2945" s="17">
        <v>3</v>
      </c>
      <c r="AB2945" s="17" t="str" cm="1">
        <f t="array" ref="AB2945">_xlfn.IFS(AA2945=0,"No evidenciado",AA2945=1,"Novato",AA2945=2,"Principiante avanzado",AA2945=3,"Competente",AA2945=4,"Proficiente",AA2945=5,"Master")</f>
        <v>Competente</v>
      </c>
      <c r="AC2945" s="17">
        <v>2</v>
      </c>
      <c r="AD2945" s="17" t="str" cm="1">
        <f t="array" ref="AD2945">_xlfn.IFS(AC2945=0,"Prenovato",AC2945=1,"Novato",AC2945=2,"Principiante avanzado",AC2945=3,"Competente",AC2945=4,"Proficiente",AC2945=5,"Master")</f>
        <v>Principiante avanzado</v>
      </c>
      <c r="AE2945" s="17" t="s">
        <v>423</v>
      </c>
    </row>
    <row r="2946" spans="1:31" x14ac:dyDescent="0.25">
      <c r="A2946" t="s">
        <v>310</v>
      </c>
      <c r="B2946" t="s">
        <v>93</v>
      </c>
      <c r="C2946" t="s">
        <v>268</v>
      </c>
      <c r="D2946" t="s">
        <v>196</v>
      </c>
      <c r="E2946" t="s">
        <v>310</v>
      </c>
      <c r="F2946" t="s">
        <v>93</v>
      </c>
      <c r="G2946" t="s">
        <v>311</v>
      </c>
      <c r="H2946" s="4"/>
      <c r="I2946" s="1">
        <f t="shared" ca="1" si="183"/>
        <v>1485</v>
      </c>
      <c r="J2946" s="1" t="str">
        <f t="shared" ca="1" si="184"/>
        <v>3. Mayor a 6 meses</v>
      </c>
      <c r="K2946" t="str">
        <f t="shared" si="185"/>
        <v>NO</v>
      </c>
      <c r="L2946" t="s">
        <v>268</v>
      </c>
      <c r="M2946" t="s">
        <v>164</v>
      </c>
      <c r="N2946" t="s">
        <v>417</v>
      </c>
      <c r="O2946" t="s">
        <v>416</v>
      </c>
      <c r="P2946" t="str">
        <f t="shared" si="186"/>
        <v>EMERSON OLIVER CALDERON FERNANDEZPrivacidad y seguridad de los datosAUTOEVALUACION</v>
      </c>
      <c r="Q2946" t="str">
        <f>BASE[[#This Row],[NombresCalificado]]&amp;BASE[[#This Row],[TipoEvaluacion]]</f>
        <v>EMERSON OLIVER CALDERON FERNANDEZAUTOEVALUACION</v>
      </c>
      <c r="R2946">
        <v>2</v>
      </c>
      <c r="S2946" t="s">
        <v>4</v>
      </c>
      <c r="T2946" t="s">
        <v>419</v>
      </c>
      <c r="U2946" s="17">
        <v>2</v>
      </c>
      <c r="V2946" s="17" t="str" cm="1">
        <f t="array" ref="V2946">_xlfn.IFS(U2946=0,"Prenovato",U2946=1,"Novato",U2946=2,"Principiante avanzado",U2946=3,"Competente",U2946=4,"Proficiente",U2946=5,"Master")</f>
        <v>Principiante avanzado</v>
      </c>
      <c r="W2946" s="17">
        <v>3</v>
      </c>
      <c r="X2946" s="17" t="str" cm="1">
        <f t="array" ref="X2946">_xlfn.IFS(W2946=0,"No evidenciado",W2946=1,"Novato",W2946=2,"Principiante avanzado",W2946=3,"Competente",W2946=4,"Proficiente",W2946=5,"Master")</f>
        <v>Competente</v>
      </c>
      <c r="Y2946" s="17">
        <v>3</v>
      </c>
      <c r="Z2946" s="17" t="str" cm="1">
        <f t="array" ref="Z2946">_xlfn.IFS(Y2946=0,"No evidenciado",Y2946=1,"Novato",Y2946=2,"Principiante avanzado",Y2946=3,"Competente",Y2946=4,"Proficiente",Y2946=5,"Master")</f>
        <v>Competente</v>
      </c>
      <c r="AA2946" s="17">
        <v>3</v>
      </c>
      <c r="AB2946" s="17" t="str" cm="1">
        <f t="array" ref="AB2946">_xlfn.IFS(AA2946=0,"No evidenciado",AA2946=1,"Novato",AA2946=2,"Principiante avanzado",AA2946=3,"Competente",AA2946=4,"Proficiente",AA2946=5,"Master")</f>
        <v>Competente</v>
      </c>
      <c r="AC2946" s="17">
        <v>2</v>
      </c>
      <c r="AD2946" s="17" t="str" cm="1">
        <f t="array" ref="AD2946">_xlfn.IFS(AC2946=0,"Prenovato",AC2946=1,"Novato",AC2946=2,"Principiante avanzado",AC2946=3,"Competente",AC2946=4,"Proficiente",AC2946=5,"Master")</f>
        <v>Principiante avanzado</v>
      </c>
      <c r="AE2946" s="17" t="s">
        <v>423</v>
      </c>
    </row>
    <row r="2947" spans="1:31" x14ac:dyDescent="0.25">
      <c r="A2947" t="s">
        <v>312</v>
      </c>
      <c r="B2947" t="s">
        <v>94</v>
      </c>
      <c r="C2947" t="s">
        <v>268</v>
      </c>
      <c r="D2947" t="s">
        <v>196</v>
      </c>
      <c r="E2947" t="s">
        <v>312</v>
      </c>
      <c r="F2947" t="s">
        <v>94</v>
      </c>
      <c r="G2947" t="s">
        <v>313</v>
      </c>
      <c r="H2947" s="4"/>
      <c r="I2947" s="1">
        <f t="shared" ref="I2947:I3010" ca="1" si="187">DATEDIF(H2947,TODAY(),"m")</f>
        <v>1485</v>
      </c>
      <c r="J2947" s="1" t="str">
        <f t="shared" ref="J2947:J3010" ca="1" si="188">IF(I2947&lt;=3,"1. Menor o igual a 3 meses",IF(I2947&lt;=6,"2. Entre 4 - 6 meses","3. Mayor a 6 meses"))</f>
        <v>3. Mayor a 6 meses</v>
      </c>
      <c r="K2947" t="str">
        <f t="shared" ref="K2947:K3010" si="189">IF(COUNTIFS($E$2:$E$5625,E2947,$O$2:$O$5625,"PRINCIPAL",$R$2:$R$5625,0)&gt;0,"SI","NO")</f>
        <v>NO</v>
      </c>
      <c r="L2947" t="s">
        <v>268</v>
      </c>
      <c r="M2947" t="s">
        <v>55</v>
      </c>
      <c r="N2947" t="s">
        <v>418</v>
      </c>
      <c r="O2947" t="s">
        <v>418</v>
      </c>
      <c r="P2947" t="str">
        <f t="shared" ref="P2947:P3010" si="190">F2947&amp;M2947&amp;AE2947</f>
        <v>DIEGO ALBERTO MUNOZ REQUEProgramaciónAUTOEVALUACION</v>
      </c>
      <c r="Q2947" t="str">
        <f>BASE[[#This Row],[NombresCalificado]]&amp;BASE[[#This Row],[TipoEvaluacion]]</f>
        <v>DIEGO ALBERTO MUNOZ REQUEAUTOEVALUACION</v>
      </c>
      <c r="R2947">
        <v>3</v>
      </c>
      <c r="S2947" t="s">
        <v>5</v>
      </c>
      <c r="T2947" t="s">
        <v>419</v>
      </c>
      <c r="U2947" s="17">
        <v>3</v>
      </c>
      <c r="V2947" s="17" t="str" cm="1">
        <f t="array" ref="V2947">_xlfn.IFS(U2947=0,"Prenovato",U2947=1,"Novato",U2947=2,"Principiante avanzado",U2947=3,"Competente",U2947=4,"Proficiente",U2947=5,"Master")</f>
        <v>Competente</v>
      </c>
      <c r="W2947" s="17">
        <v>3</v>
      </c>
      <c r="X2947" s="17" t="str" cm="1">
        <f t="array" ref="X2947">_xlfn.IFS(W2947=0,"No evidenciado",W2947=1,"Novato",W2947=2,"Principiante avanzado",W2947=3,"Competente",W2947=4,"Proficiente",W2947=5,"Master")</f>
        <v>Competente</v>
      </c>
      <c r="Y2947" s="17">
        <v>2</v>
      </c>
      <c r="Z2947" s="17" t="str" cm="1">
        <f t="array" ref="Z2947">_xlfn.IFS(Y2947=0,"No evidenciado",Y2947=1,"Novato",Y2947=2,"Principiante avanzado",Y2947=3,"Competente",Y2947=4,"Proficiente",Y2947=5,"Master")</f>
        <v>Principiante avanzado</v>
      </c>
      <c r="AA2947" s="17">
        <v>3</v>
      </c>
      <c r="AB2947" s="17" t="str" cm="1">
        <f t="array" ref="AB2947">_xlfn.IFS(AA2947=0,"No evidenciado",AA2947=1,"Novato",AA2947=2,"Principiante avanzado",AA2947=3,"Competente",AA2947=4,"Proficiente",AA2947=5,"Master")</f>
        <v>Competente</v>
      </c>
      <c r="AC2947" s="17">
        <v>2</v>
      </c>
      <c r="AD2947" s="17" t="str" cm="1">
        <f t="array" ref="AD2947">_xlfn.IFS(AC2947=0,"Prenovato",AC2947=1,"Novato",AC2947=2,"Principiante avanzado",AC2947=3,"Competente",AC2947=4,"Proficiente",AC2947=5,"Master")</f>
        <v>Principiante avanzado</v>
      </c>
      <c r="AE2947" s="17" t="s">
        <v>423</v>
      </c>
    </row>
    <row r="2948" spans="1:31" x14ac:dyDescent="0.25">
      <c r="A2948" t="s">
        <v>312</v>
      </c>
      <c r="B2948" t="s">
        <v>94</v>
      </c>
      <c r="C2948" t="s">
        <v>268</v>
      </c>
      <c r="D2948" t="s">
        <v>196</v>
      </c>
      <c r="E2948" t="s">
        <v>312</v>
      </c>
      <c r="F2948" t="s">
        <v>94</v>
      </c>
      <c r="G2948" t="s">
        <v>313</v>
      </c>
      <c r="H2948" s="4"/>
      <c r="I2948" s="1">
        <f t="shared" ca="1" si="187"/>
        <v>1485</v>
      </c>
      <c r="J2948" s="1" t="str">
        <f t="shared" ca="1" si="188"/>
        <v>3. Mayor a 6 meses</v>
      </c>
      <c r="K2948" t="str">
        <f t="shared" si="189"/>
        <v>NO</v>
      </c>
      <c r="L2948" t="s">
        <v>268</v>
      </c>
      <c r="M2948" t="s">
        <v>168</v>
      </c>
      <c r="N2948" t="s">
        <v>418</v>
      </c>
      <c r="O2948" t="s">
        <v>418</v>
      </c>
      <c r="P2948" t="str">
        <f t="shared" si="190"/>
        <v>DIEGO ALBERTO MUNOZ REQUEBase de datos relacionalAUTOEVALUACION</v>
      </c>
      <c r="Q2948" t="str">
        <f>BASE[[#This Row],[NombresCalificado]]&amp;BASE[[#This Row],[TipoEvaluacion]]</f>
        <v>DIEGO ALBERTO MUNOZ REQUEAUTOEVALUACION</v>
      </c>
      <c r="R2948">
        <v>3</v>
      </c>
      <c r="S2948" t="s">
        <v>5</v>
      </c>
      <c r="T2948" t="s">
        <v>419</v>
      </c>
      <c r="U2948" s="17">
        <v>3</v>
      </c>
      <c r="V2948" s="17" t="str" cm="1">
        <f t="array" ref="V2948">_xlfn.IFS(U2948=0,"Prenovato",U2948=1,"Novato",U2948=2,"Principiante avanzado",U2948=3,"Competente",U2948=4,"Proficiente",U2948=5,"Master")</f>
        <v>Competente</v>
      </c>
      <c r="W2948" s="17">
        <v>3</v>
      </c>
      <c r="X2948" s="17" t="str" cm="1">
        <f t="array" ref="X2948">_xlfn.IFS(W2948=0,"No evidenciado",W2948=1,"Novato",W2948=2,"Principiante avanzado",W2948=3,"Competente",W2948=4,"Proficiente",W2948=5,"Master")</f>
        <v>Competente</v>
      </c>
      <c r="Y2948" s="17">
        <v>2</v>
      </c>
      <c r="Z2948" s="17" t="str" cm="1">
        <f t="array" ref="Z2948">_xlfn.IFS(Y2948=0,"No evidenciado",Y2948=1,"Novato",Y2948=2,"Principiante avanzado",Y2948=3,"Competente",Y2948=4,"Proficiente",Y2948=5,"Master")</f>
        <v>Principiante avanzado</v>
      </c>
      <c r="AA2948" s="17">
        <v>3</v>
      </c>
      <c r="AB2948" s="17" t="str" cm="1">
        <f t="array" ref="AB2948">_xlfn.IFS(AA2948=0,"No evidenciado",AA2948=1,"Novato",AA2948=2,"Principiante avanzado",AA2948=3,"Competente",AA2948=4,"Proficiente",AA2948=5,"Master")</f>
        <v>Competente</v>
      </c>
      <c r="AC2948" s="17">
        <v>2</v>
      </c>
      <c r="AD2948" s="17" t="str" cm="1">
        <f t="array" ref="AD2948">_xlfn.IFS(AC2948=0,"Prenovato",AC2948=1,"Novato",AC2948=2,"Principiante avanzado",AC2948=3,"Competente",AC2948=4,"Proficiente",AC2948=5,"Master")</f>
        <v>Principiante avanzado</v>
      </c>
      <c r="AE2948" s="17" t="s">
        <v>423</v>
      </c>
    </row>
    <row r="2949" spans="1:31" x14ac:dyDescent="0.25">
      <c r="A2949" t="s">
        <v>312</v>
      </c>
      <c r="B2949" t="s">
        <v>94</v>
      </c>
      <c r="C2949" t="s">
        <v>268</v>
      </c>
      <c r="D2949" t="s">
        <v>196</v>
      </c>
      <c r="E2949" t="s">
        <v>312</v>
      </c>
      <c r="F2949" t="s">
        <v>94</v>
      </c>
      <c r="G2949" t="s">
        <v>313</v>
      </c>
      <c r="H2949" s="4"/>
      <c r="I2949" s="1">
        <f t="shared" ca="1" si="187"/>
        <v>1485</v>
      </c>
      <c r="J2949" s="1" t="str">
        <f t="shared" ca="1" si="188"/>
        <v>3. Mayor a 6 meses</v>
      </c>
      <c r="K2949" t="str">
        <f t="shared" si="189"/>
        <v>NO</v>
      </c>
      <c r="L2949" t="s">
        <v>268</v>
      </c>
      <c r="M2949" t="s">
        <v>161</v>
      </c>
      <c r="N2949" t="s">
        <v>418</v>
      </c>
      <c r="O2949" t="s">
        <v>418</v>
      </c>
      <c r="P2949" t="str">
        <f t="shared" si="190"/>
        <v>DIEGO ALBERTO MUNOZ REQUEIntegración de datos por lotesAUTOEVALUACION</v>
      </c>
      <c r="Q2949" t="str">
        <f>BASE[[#This Row],[NombresCalificado]]&amp;BASE[[#This Row],[TipoEvaluacion]]</f>
        <v>DIEGO ALBERTO MUNOZ REQUEAUTOEVALUACION</v>
      </c>
      <c r="R2949">
        <v>3</v>
      </c>
      <c r="S2949" t="s">
        <v>5</v>
      </c>
      <c r="T2949" t="s">
        <v>419</v>
      </c>
      <c r="U2949" s="17">
        <v>3</v>
      </c>
      <c r="V2949" s="17" t="str" cm="1">
        <f t="array" ref="V2949">_xlfn.IFS(U2949=0,"Prenovato",U2949=1,"Novato",U2949=2,"Principiante avanzado",U2949=3,"Competente",U2949=4,"Proficiente",U2949=5,"Master")</f>
        <v>Competente</v>
      </c>
      <c r="W2949" s="17">
        <v>3</v>
      </c>
      <c r="X2949" s="17" t="str" cm="1">
        <f t="array" ref="X2949">_xlfn.IFS(W2949=0,"No evidenciado",W2949=1,"Novato",W2949=2,"Principiante avanzado",W2949=3,"Competente",W2949=4,"Proficiente",W2949=5,"Master")</f>
        <v>Competente</v>
      </c>
      <c r="Y2949" s="17">
        <v>2</v>
      </c>
      <c r="Z2949" s="17" t="str" cm="1">
        <f t="array" ref="Z2949">_xlfn.IFS(Y2949=0,"No evidenciado",Y2949=1,"Novato",Y2949=2,"Principiante avanzado",Y2949=3,"Competente",Y2949=4,"Proficiente",Y2949=5,"Master")</f>
        <v>Principiante avanzado</v>
      </c>
      <c r="AA2949" s="17">
        <v>3</v>
      </c>
      <c r="AB2949" s="17" t="str" cm="1">
        <f t="array" ref="AB2949">_xlfn.IFS(AA2949=0,"No evidenciado",AA2949=1,"Novato",AA2949=2,"Principiante avanzado",AA2949=3,"Competente",AA2949=4,"Proficiente",AA2949=5,"Master")</f>
        <v>Competente</v>
      </c>
      <c r="AC2949" s="17">
        <v>2</v>
      </c>
      <c r="AD2949" s="17" t="str" cm="1">
        <f t="array" ref="AD2949">_xlfn.IFS(AC2949=0,"Prenovato",AC2949=1,"Novato",AC2949=2,"Principiante avanzado",AC2949=3,"Competente",AC2949=4,"Proficiente",AC2949=5,"Master")</f>
        <v>Principiante avanzado</v>
      </c>
      <c r="AE2949" s="17" t="s">
        <v>423</v>
      </c>
    </row>
    <row r="2950" spans="1:31" x14ac:dyDescent="0.25">
      <c r="A2950" t="s">
        <v>312</v>
      </c>
      <c r="B2950" t="s">
        <v>94</v>
      </c>
      <c r="C2950" t="s">
        <v>268</v>
      </c>
      <c r="D2950" t="s">
        <v>196</v>
      </c>
      <c r="E2950" t="s">
        <v>312</v>
      </c>
      <c r="F2950" t="s">
        <v>94</v>
      </c>
      <c r="G2950" t="s">
        <v>313</v>
      </c>
      <c r="H2950" s="4"/>
      <c r="I2950" s="1">
        <f t="shared" ca="1" si="187"/>
        <v>1485</v>
      </c>
      <c r="J2950" s="1" t="str">
        <f t="shared" ca="1" si="188"/>
        <v>3. Mayor a 6 meses</v>
      </c>
      <c r="K2950" t="str">
        <f t="shared" si="189"/>
        <v>NO</v>
      </c>
      <c r="L2950" t="s">
        <v>268</v>
      </c>
      <c r="M2950" t="s">
        <v>165</v>
      </c>
      <c r="N2950" t="s">
        <v>418</v>
      </c>
      <c r="O2950" t="s">
        <v>418</v>
      </c>
      <c r="P2950" t="str">
        <f t="shared" si="190"/>
        <v>DIEGO ALBERTO MUNOZ REQUEProcesamiento de datosAUTOEVALUACION</v>
      </c>
      <c r="Q2950" t="str">
        <f>BASE[[#This Row],[NombresCalificado]]&amp;BASE[[#This Row],[TipoEvaluacion]]</f>
        <v>DIEGO ALBERTO MUNOZ REQUEAUTOEVALUACION</v>
      </c>
      <c r="R2950">
        <v>3</v>
      </c>
      <c r="S2950" t="s">
        <v>5</v>
      </c>
      <c r="T2950" t="s">
        <v>419</v>
      </c>
      <c r="U2950" s="17">
        <v>3</v>
      </c>
      <c r="V2950" s="17" t="str" cm="1">
        <f t="array" ref="V2950">_xlfn.IFS(U2950=0,"Prenovato",U2950=1,"Novato",U2950=2,"Principiante avanzado",U2950=3,"Competente",U2950=4,"Proficiente",U2950=5,"Master")</f>
        <v>Competente</v>
      </c>
      <c r="W2950" s="17">
        <v>3</v>
      </c>
      <c r="X2950" s="17" t="str" cm="1">
        <f t="array" ref="X2950">_xlfn.IFS(W2950=0,"No evidenciado",W2950=1,"Novato",W2950=2,"Principiante avanzado",W2950=3,"Competente",W2950=4,"Proficiente",W2950=5,"Master")</f>
        <v>Competente</v>
      </c>
      <c r="Y2950" s="17">
        <v>2</v>
      </c>
      <c r="Z2950" s="17" t="str" cm="1">
        <f t="array" ref="Z2950">_xlfn.IFS(Y2950=0,"No evidenciado",Y2950=1,"Novato",Y2950=2,"Principiante avanzado",Y2950=3,"Competente",Y2950=4,"Proficiente",Y2950=5,"Master")</f>
        <v>Principiante avanzado</v>
      </c>
      <c r="AA2950" s="17">
        <v>3</v>
      </c>
      <c r="AB2950" s="17" t="str" cm="1">
        <f t="array" ref="AB2950">_xlfn.IFS(AA2950=0,"No evidenciado",AA2950=1,"Novato",AA2950=2,"Principiante avanzado",AA2950=3,"Competente",AA2950=4,"Proficiente",AA2950=5,"Master")</f>
        <v>Competente</v>
      </c>
      <c r="AC2950" s="17">
        <v>2</v>
      </c>
      <c r="AD2950" s="17" t="str" cm="1">
        <f t="array" ref="AD2950">_xlfn.IFS(AC2950=0,"Prenovato",AC2950=1,"Novato",AC2950=2,"Principiante avanzado",AC2950=3,"Competente",AC2950=4,"Proficiente",AC2950=5,"Master")</f>
        <v>Principiante avanzado</v>
      </c>
      <c r="AE2950" s="17" t="s">
        <v>423</v>
      </c>
    </row>
    <row r="2951" spans="1:31" x14ac:dyDescent="0.25">
      <c r="A2951" t="s">
        <v>312</v>
      </c>
      <c r="B2951" t="s">
        <v>94</v>
      </c>
      <c r="C2951" t="s">
        <v>268</v>
      </c>
      <c r="D2951" t="s">
        <v>196</v>
      </c>
      <c r="E2951" t="s">
        <v>312</v>
      </c>
      <c r="F2951" t="s">
        <v>94</v>
      </c>
      <c r="G2951" t="s">
        <v>313</v>
      </c>
      <c r="H2951" s="4"/>
      <c r="I2951" s="1">
        <f t="shared" ca="1" si="187"/>
        <v>1485</v>
      </c>
      <c r="J2951" s="1" t="str">
        <f t="shared" ca="1" si="188"/>
        <v>3. Mayor a 6 meses</v>
      </c>
      <c r="K2951" t="str">
        <f t="shared" si="189"/>
        <v>NO</v>
      </c>
      <c r="L2951" t="s">
        <v>268</v>
      </c>
      <c r="M2951" t="s">
        <v>160</v>
      </c>
      <c r="N2951" t="s">
        <v>416</v>
      </c>
      <c r="O2951" t="s">
        <v>416</v>
      </c>
      <c r="P2951" t="str">
        <f t="shared" si="190"/>
        <v>DIEGO ALBERTO MUNOZ REQUEIntegración de datos en tiempo realAUTOEVALUACION</v>
      </c>
      <c r="Q2951" t="str">
        <f>BASE[[#This Row],[NombresCalificado]]&amp;BASE[[#This Row],[TipoEvaluacion]]</f>
        <v>DIEGO ALBERTO MUNOZ REQUEAUTOEVALUACION</v>
      </c>
      <c r="R2951">
        <v>0</v>
      </c>
      <c r="S2951" t="s">
        <v>185</v>
      </c>
      <c r="T2951" t="s">
        <v>420</v>
      </c>
      <c r="U2951" s="17">
        <v>3</v>
      </c>
      <c r="V2951" s="17" t="str" cm="1">
        <f t="array" ref="V2951">_xlfn.IFS(U2951=0,"Prenovato",U2951=1,"Novato",U2951=2,"Principiante avanzado",U2951=3,"Competente",U2951=4,"Proficiente",U2951=5,"Master")</f>
        <v>Competente</v>
      </c>
      <c r="W2951" s="17">
        <v>3</v>
      </c>
      <c r="X2951" s="17" t="str" cm="1">
        <f t="array" ref="X2951">_xlfn.IFS(W2951=0,"No evidenciado",W2951=1,"Novato",W2951=2,"Principiante avanzado",W2951=3,"Competente",W2951=4,"Proficiente",W2951=5,"Master")</f>
        <v>Competente</v>
      </c>
      <c r="Y2951" s="17">
        <v>2</v>
      </c>
      <c r="Z2951" s="17" t="str" cm="1">
        <f t="array" ref="Z2951">_xlfn.IFS(Y2951=0,"No evidenciado",Y2951=1,"Novato",Y2951=2,"Principiante avanzado",Y2951=3,"Competente",Y2951=4,"Proficiente",Y2951=5,"Master")</f>
        <v>Principiante avanzado</v>
      </c>
      <c r="AA2951" s="17">
        <v>3</v>
      </c>
      <c r="AB2951" s="17" t="str" cm="1">
        <f t="array" ref="AB2951">_xlfn.IFS(AA2951=0,"No evidenciado",AA2951=1,"Novato",AA2951=2,"Principiante avanzado",AA2951=3,"Competente",AA2951=4,"Proficiente",AA2951=5,"Master")</f>
        <v>Competente</v>
      </c>
      <c r="AC2951" s="17">
        <v>2</v>
      </c>
      <c r="AD2951" s="17" t="str" cm="1">
        <f t="array" ref="AD2951">_xlfn.IFS(AC2951=0,"Prenovato",AC2951=1,"Novato",AC2951=2,"Principiante avanzado",AC2951=3,"Competente",AC2951=4,"Proficiente",AC2951=5,"Master")</f>
        <v>Principiante avanzado</v>
      </c>
      <c r="AE2951" s="17" t="s">
        <v>423</v>
      </c>
    </row>
    <row r="2952" spans="1:31" x14ac:dyDescent="0.25">
      <c r="A2952" t="s">
        <v>312</v>
      </c>
      <c r="B2952" t="s">
        <v>94</v>
      </c>
      <c r="C2952" t="s">
        <v>268</v>
      </c>
      <c r="D2952" t="s">
        <v>196</v>
      </c>
      <c r="E2952" t="s">
        <v>312</v>
      </c>
      <c r="F2952" t="s">
        <v>94</v>
      </c>
      <c r="G2952" t="s">
        <v>313</v>
      </c>
      <c r="H2952" s="4"/>
      <c r="I2952" s="1">
        <f t="shared" ca="1" si="187"/>
        <v>1485</v>
      </c>
      <c r="J2952" s="1" t="str">
        <f t="shared" ca="1" si="188"/>
        <v>3. Mayor a 6 meses</v>
      </c>
      <c r="K2952" t="str">
        <f t="shared" si="189"/>
        <v>NO</v>
      </c>
      <c r="L2952" t="s">
        <v>268</v>
      </c>
      <c r="M2952" t="s">
        <v>164</v>
      </c>
      <c r="N2952" t="s">
        <v>417</v>
      </c>
      <c r="O2952" t="s">
        <v>416</v>
      </c>
      <c r="P2952" t="str">
        <f t="shared" si="190"/>
        <v>DIEGO ALBERTO MUNOZ REQUEPrivacidad y seguridad de los datosAUTOEVALUACION</v>
      </c>
      <c r="Q2952" t="str">
        <f>BASE[[#This Row],[NombresCalificado]]&amp;BASE[[#This Row],[TipoEvaluacion]]</f>
        <v>DIEGO ALBERTO MUNOZ REQUEAUTOEVALUACION</v>
      </c>
      <c r="R2952">
        <v>2</v>
      </c>
      <c r="S2952" t="s">
        <v>4</v>
      </c>
      <c r="T2952" t="s">
        <v>419</v>
      </c>
      <c r="U2952" s="17">
        <v>3</v>
      </c>
      <c r="V2952" s="17" t="str" cm="1">
        <f t="array" ref="V2952">_xlfn.IFS(U2952=0,"Prenovato",U2952=1,"Novato",U2952=2,"Principiante avanzado",U2952=3,"Competente",U2952=4,"Proficiente",U2952=5,"Master")</f>
        <v>Competente</v>
      </c>
      <c r="W2952" s="17">
        <v>3</v>
      </c>
      <c r="X2952" s="17" t="str" cm="1">
        <f t="array" ref="X2952">_xlfn.IFS(W2952=0,"No evidenciado",W2952=1,"Novato",W2952=2,"Principiante avanzado",W2952=3,"Competente",W2952=4,"Proficiente",W2952=5,"Master")</f>
        <v>Competente</v>
      </c>
      <c r="Y2952" s="17">
        <v>2</v>
      </c>
      <c r="Z2952" s="17" t="str" cm="1">
        <f t="array" ref="Z2952">_xlfn.IFS(Y2952=0,"No evidenciado",Y2952=1,"Novato",Y2952=2,"Principiante avanzado",Y2952=3,"Competente",Y2952=4,"Proficiente",Y2952=5,"Master")</f>
        <v>Principiante avanzado</v>
      </c>
      <c r="AA2952" s="17">
        <v>3</v>
      </c>
      <c r="AB2952" s="17" t="str" cm="1">
        <f t="array" ref="AB2952">_xlfn.IFS(AA2952=0,"No evidenciado",AA2952=1,"Novato",AA2952=2,"Principiante avanzado",AA2952=3,"Competente",AA2952=4,"Proficiente",AA2952=5,"Master")</f>
        <v>Competente</v>
      </c>
      <c r="AC2952" s="17">
        <v>2</v>
      </c>
      <c r="AD2952" s="17" t="str" cm="1">
        <f t="array" ref="AD2952">_xlfn.IFS(AC2952=0,"Prenovato",AC2952=1,"Novato",AC2952=2,"Principiante avanzado",AC2952=3,"Competente",AC2952=4,"Proficiente",AC2952=5,"Master")</f>
        <v>Principiante avanzado</v>
      </c>
      <c r="AE2952" s="17" t="s">
        <v>423</v>
      </c>
    </row>
    <row r="2953" spans="1:31" x14ac:dyDescent="0.25">
      <c r="A2953" t="s">
        <v>312</v>
      </c>
      <c r="B2953" t="s">
        <v>94</v>
      </c>
      <c r="C2953" t="s">
        <v>268</v>
      </c>
      <c r="D2953" t="s">
        <v>196</v>
      </c>
      <c r="E2953" t="s">
        <v>312</v>
      </c>
      <c r="F2953" t="s">
        <v>94</v>
      </c>
      <c r="G2953" t="s">
        <v>313</v>
      </c>
      <c r="H2953" s="4"/>
      <c r="I2953" s="1">
        <f t="shared" ca="1" si="187"/>
        <v>1485</v>
      </c>
      <c r="J2953" s="1" t="str">
        <f t="shared" ca="1" si="188"/>
        <v>3. Mayor a 6 meses</v>
      </c>
      <c r="K2953" t="str">
        <f t="shared" si="189"/>
        <v>NO</v>
      </c>
      <c r="L2953" t="s">
        <v>268</v>
      </c>
      <c r="M2953" t="s">
        <v>167</v>
      </c>
      <c r="N2953" t="s">
        <v>417</v>
      </c>
      <c r="O2953" t="s">
        <v>416</v>
      </c>
      <c r="P2953" t="str">
        <f t="shared" si="190"/>
        <v>DIEGO ALBERTO MUNOZ REQUECI-CDAUTOEVALUACION</v>
      </c>
      <c r="Q2953" t="str">
        <f>BASE[[#This Row],[NombresCalificado]]&amp;BASE[[#This Row],[TipoEvaluacion]]</f>
        <v>DIEGO ALBERTO MUNOZ REQUEAUTOEVALUACION</v>
      </c>
      <c r="R2953">
        <v>2</v>
      </c>
      <c r="S2953" t="s">
        <v>4</v>
      </c>
      <c r="T2953" t="s">
        <v>419</v>
      </c>
      <c r="U2953" s="17">
        <v>3</v>
      </c>
      <c r="V2953" s="17" t="str" cm="1">
        <f t="array" ref="V2953">_xlfn.IFS(U2953=0,"Prenovato",U2953=1,"Novato",U2953=2,"Principiante avanzado",U2953=3,"Competente",U2953=4,"Proficiente",U2953=5,"Master")</f>
        <v>Competente</v>
      </c>
      <c r="W2953" s="17">
        <v>3</v>
      </c>
      <c r="X2953" s="17" t="str" cm="1">
        <f t="array" ref="X2953">_xlfn.IFS(W2953=0,"No evidenciado",W2953=1,"Novato",W2953=2,"Principiante avanzado",W2953=3,"Competente",W2953=4,"Proficiente",W2953=5,"Master")</f>
        <v>Competente</v>
      </c>
      <c r="Y2953" s="17">
        <v>2</v>
      </c>
      <c r="Z2953" s="17" t="str" cm="1">
        <f t="array" ref="Z2953">_xlfn.IFS(Y2953=0,"No evidenciado",Y2953=1,"Novato",Y2953=2,"Principiante avanzado",Y2953=3,"Competente",Y2953=4,"Proficiente",Y2953=5,"Master")</f>
        <v>Principiante avanzado</v>
      </c>
      <c r="AA2953" s="17">
        <v>3</v>
      </c>
      <c r="AB2953" s="17" t="str" cm="1">
        <f t="array" ref="AB2953">_xlfn.IFS(AA2953=0,"No evidenciado",AA2953=1,"Novato",AA2953=2,"Principiante avanzado",AA2953=3,"Competente",AA2953=4,"Proficiente",AA2953=5,"Master")</f>
        <v>Competente</v>
      </c>
      <c r="AC2953" s="17">
        <v>2</v>
      </c>
      <c r="AD2953" s="17" t="str" cm="1">
        <f t="array" ref="AD2953">_xlfn.IFS(AC2953=0,"Prenovato",AC2953=1,"Novato",AC2953=2,"Principiante avanzado",AC2953=3,"Competente",AC2953=4,"Proficiente",AC2953=5,"Master")</f>
        <v>Principiante avanzado</v>
      </c>
      <c r="AE2953" s="17" t="s">
        <v>423</v>
      </c>
    </row>
    <row r="2954" spans="1:31" x14ac:dyDescent="0.25">
      <c r="A2954" t="s">
        <v>312</v>
      </c>
      <c r="B2954" t="s">
        <v>94</v>
      </c>
      <c r="C2954" t="s">
        <v>268</v>
      </c>
      <c r="D2954" t="s">
        <v>196</v>
      </c>
      <c r="E2954" t="s">
        <v>312</v>
      </c>
      <c r="F2954" t="s">
        <v>94</v>
      </c>
      <c r="G2954" t="s">
        <v>313</v>
      </c>
      <c r="H2954" s="4"/>
      <c r="I2954" s="1">
        <f t="shared" ca="1" si="187"/>
        <v>1485</v>
      </c>
      <c r="J2954" s="1" t="str">
        <f t="shared" ca="1" si="188"/>
        <v>3. Mayor a 6 meses</v>
      </c>
      <c r="K2954" t="str">
        <f t="shared" si="189"/>
        <v>NO</v>
      </c>
      <c r="L2954" t="s">
        <v>268</v>
      </c>
      <c r="M2954" t="s">
        <v>56</v>
      </c>
      <c r="N2954" t="s">
        <v>417</v>
      </c>
      <c r="O2954" t="s">
        <v>416</v>
      </c>
      <c r="P2954" t="str">
        <f t="shared" si="190"/>
        <v>DIEGO ALBERTO MUNOZ REQUEControl de versionesAUTOEVALUACION</v>
      </c>
      <c r="Q2954" t="str">
        <f>BASE[[#This Row],[NombresCalificado]]&amp;BASE[[#This Row],[TipoEvaluacion]]</f>
        <v>DIEGO ALBERTO MUNOZ REQUEAUTOEVALUACION</v>
      </c>
      <c r="R2954">
        <v>3</v>
      </c>
      <c r="S2954" t="s">
        <v>5</v>
      </c>
      <c r="T2954" t="s">
        <v>419</v>
      </c>
      <c r="U2954" s="17">
        <v>3</v>
      </c>
      <c r="V2954" s="17" t="str" cm="1">
        <f t="array" ref="V2954">_xlfn.IFS(U2954=0,"Prenovato",U2954=1,"Novato",U2954=2,"Principiante avanzado",U2954=3,"Competente",U2954=4,"Proficiente",U2954=5,"Master")</f>
        <v>Competente</v>
      </c>
      <c r="W2954" s="17">
        <v>3</v>
      </c>
      <c r="X2954" s="17" t="str" cm="1">
        <f t="array" ref="X2954">_xlfn.IFS(W2954=0,"No evidenciado",W2954=1,"Novato",W2954=2,"Principiante avanzado",W2954=3,"Competente",W2954=4,"Proficiente",W2954=5,"Master")</f>
        <v>Competente</v>
      </c>
      <c r="Y2954" s="17">
        <v>2</v>
      </c>
      <c r="Z2954" s="17" t="str" cm="1">
        <f t="array" ref="Z2954">_xlfn.IFS(Y2954=0,"No evidenciado",Y2954=1,"Novato",Y2954=2,"Principiante avanzado",Y2954=3,"Competente",Y2954=4,"Proficiente",Y2954=5,"Master")</f>
        <v>Principiante avanzado</v>
      </c>
      <c r="AA2954" s="17">
        <v>3</v>
      </c>
      <c r="AB2954" s="17" t="str" cm="1">
        <f t="array" ref="AB2954">_xlfn.IFS(AA2954=0,"No evidenciado",AA2954=1,"Novato",AA2954=2,"Principiante avanzado",AA2954=3,"Competente",AA2954=4,"Proficiente",AA2954=5,"Master")</f>
        <v>Competente</v>
      </c>
      <c r="AC2954" s="17">
        <v>2</v>
      </c>
      <c r="AD2954" s="17" t="str" cm="1">
        <f t="array" ref="AD2954">_xlfn.IFS(AC2954=0,"Prenovato",AC2954=1,"Novato",AC2954=2,"Principiante avanzado",AC2954=3,"Competente",AC2954=4,"Proficiente",AC2954=5,"Master")</f>
        <v>Principiante avanzado</v>
      </c>
      <c r="AE2954" s="17" t="s">
        <v>423</v>
      </c>
    </row>
    <row r="2955" spans="1:31" x14ac:dyDescent="0.25">
      <c r="A2955" t="s">
        <v>312</v>
      </c>
      <c r="B2955" t="s">
        <v>94</v>
      </c>
      <c r="C2955" t="s">
        <v>268</v>
      </c>
      <c r="D2955" t="s">
        <v>196</v>
      </c>
      <c r="E2955" t="s">
        <v>312</v>
      </c>
      <c r="F2955" t="s">
        <v>94</v>
      </c>
      <c r="G2955" t="s">
        <v>313</v>
      </c>
      <c r="H2955" s="4"/>
      <c r="I2955" s="1">
        <f t="shared" ca="1" si="187"/>
        <v>1485</v>
      </c>
      <c r="J2955" s="1" t="str">
        <f t="shared" ca="1" si="188"/>
        <v>3. Mayor a 6 meses</v>
      </c>
      <c r="K2955" t="str">
        <f t="shared" si="189"/>
        <v>NO</v>
      </c>
      <c r="L2955" t="s">
        <v>268</v>
      </c>
      <c r="M2955" t="s">
        <v>170</v>
      </c>
      <c r="N2955" t="s">
        <v>417</v>
      </c>
      <c r="O2955" t="s">
        <v>416</v>
      </c>
      <c r="P2955" t="str">
        <f t="shared" si="190"/>
        <v>DIEGO ALBERTO MUNOZ REQUEArquitectura de datosAUTOEVALUACION</v>
      </c>
      <c r="Q2955" t="str">
        <f>BASE[[#This Row],[NombresCalificado]]&amp;BASE[[#This Row],[TipoEvaluacion]]</f>
        <v>DIEGO ALBERTO MUNOZ REQUEAUTOEVALUACION</v>
      </c>
      <c r="R2955">
        <v>2</v>
      </c>
      <c r="S2955" t="s">
        <v>4</v>
      </c>
      <c r="T2955" t="s">
        <v>419</v>
      </c>
      <c r="U2955" s="17">
        <v>3</v>
      </c>
      <c r="V2955" s="17" t="str" cm="1">
        <f t="array" ref="V2955">_xlfn.IFS(U2955=0,"Prenovato",U2955=1,"Novato",U2955=2,"Principiante avanzado",U2955=3,"Competente",U2955=4,"Proficiente",U2955=5,"Master")</f>
        <v>Competente</v>
      </c>
      <c r="W2955" s="17">
        <v>3</v>
      </c>
      <c r="X2955" s="17" t="str" cm="1">
        <f t="array" ref="X2955">_xlfn.IFS(W2955=0,"No evidenciado",W2955=1,"Novato",W2955=2,"Principiante avanzado",W2955=3,"Competente",W2955=4,"Proficiente",W2955=5,"Master")</f>
        <v>Competente</v>
      </c>
      <c r="Y2955" s="17">
        <v>2</v>
      </c>
      <c r="Z2955" s="17" t="str" cm="1">
        <f t="array" ref="Z2955">_xlfn.IFS(Y2955=0,"No evidenciado",Y2955=1,"Novato",Y2955=2,"Principiante avanzado",Y2955=3,"Competente",Y2955=4,"Proficiente",Y2955=5,"Master")</f>
        <v>Principiante avanzado</v>
      </c>
      <c r="AA2955" s="17">
        <v>3</v>
      </c>
      <c r="AB2955" s="17" t="str" cm="1">
        <f t="array" ref="AB2955">_xlfn.IFS(AA2955=0,"No evidenciado",AA2955=1,"Novato",AA2955=2,"Principiante avanzado",AA2955=3,"Competente",AA2955=4,"Proficiente",AA2955=5,"Master")</f>
        <v>Competente</v>
      </c>
      <c r="AC2955" s="17">
        <v>2</v>
      </c>
      <c r="AD2955" s="17" t="str" cm="1">
        <f t="array" ref="AD2955">_xlfn.IFS(AC2955=0,"Prenovato",AC2955=1,"Novato",AC2955=2,"Principiante avanzado",AC2955=3,"Competente",AC2955=4,"Proficiente",AC2955=5,"Master")</f>
        <v>Principiante avanzado</v>
      </c>
      <c r="AE2955" s="17" t="s">
        <v>423</v>
      </c>
    </row>
    <row r="2956" spans="1:31" x14ac:dyDescent="0.25">
      <c r="A2956" t="s">
        <v>312</v>
      </c>
      <c r="B2956" t="s">
        <v>94</v>
      </c>
      <c r="C2956" t="s">
        <v>268</v>
      </c>
      <c r="D2956" t="s">
        <v>196</v>
      </c>
      <c r="E2956" t="s">
        <v>312</v>
      </c>
      <c r="F2956" t="s">
        <v>94</v>
      </c>
      <c r="G2956" t="s">
        <v>313</v>
      </c>
      <c r="H2956" s="4"/>
      <c r="I2956" s="1">
        <f t="shared" ca="1" si="187"/>
        <v>1485</v>
      </c>
      <c r="J2956" s="1" t="str">
        <f t="shared" ca="1" si="188"/>
        <v>3. Mayor a 6 meses</v>
      </c>
      <c r="K2956" t="str">
        <f t="shared" si="189"/>
        <v>NO</v>
      </c>
      <c r="L2956" t="s">
        <v>268</v>
      </c>
      <c r="M2956" t="s">
        <v>173</v>
      </c>
      <c r="N2956" t="s">
        <v>418</v>
      </c>
      <c r="O2956" t="s">
        <v>418</v>
      </c>
      <c r="P2956" t="str">
        <f t="shared" si="190"/>
        <v>DIEGO ALBERTO MUNOZ REQUEDatalake BCPAUTOEVALUACION</v>
      </c>
      <c r="Q2956" t="str">
        <f>BASE[[#This Row],[NombresCalificado]]&amp;BASE[[#This Row],[TipoEvaluacion]]</f>
        <v>DIEGO ALBERTO MUNOZ REQUEAUTOEVALUACION</v>
      </c>
      <c r="R2956">
        <v>3</v>
      </c>
      <c r="S2956" t="s">
        <v>5</v>
      </c>
      <c r="T2956" t="s">
        <v>419</v>
      </c>
      <c r="U2956" s="17">
        <v>3</v>
      </c>
      <c r="V2956" s="17" t="str" cm="1">
        <f t="array" ref="V2956">_xlfn.IFS(U2956=0,"Prenovato",U2956=1,"Novato",U2956=2,"Principiante avanzado",U2956=3,"Competente",U2956=4,"Proficiente",U2956=5,"Master")</f>
        <v>Competente</v>
      </c>
      <c r="W2956" s="17">
        <v>3</v>
      </c>
      <c r="X2956" s="17" t="str" cm="1">
        <f t="array" ref="X2956">_xlfn.IFS(W2956=0,"No evidenciado",W2956=1,"Novato",W2956=2,"Principiante avanzado",W2956=3,"Competente",W2956=4,"Proficiente",W2956=5,"Master")</f>
        <v>Competente</v>
      </c>
      <c r="Y2956" s="17">
        <v>2</v>
      </c>
      <c r="Z2956" s="17" t="str" cm="1">
        <f t="array" ref="Z2956">_xlfn.IFS(Y2956=0,"No evidenciado",Y2956=1,"Novato",Y2956=2,"Principiante avanzado",Y2956=3,"Competente",Y2956=4,"Proficiente",Y2956=5,"Master")</f>
        <v>Principiante avanzado</v>
      </c>
      <c r="AA2956" s="17">
        <v>3</v>
      </c>
      <c r="AB2956" s="17" t="str" cm="1">
        <f t="array" ref="AB2956">_xlfn.IFS(AA2956=0,"No evidenciado",AA2956=1,"Novato",AA2956=2,"Principiante avanzado",AA2956=3,"Competente",AA2956=4,"Proficiente",AA2956=5,"Master")</f>
        <v>Competente</v>
      </c>
      <c r="AC2956" s="17">
        <v>2</v>
      </c>
      <c r="AD2956" s="17" t="str" cm="1">
        <f t="array" ref="AD2956">_xlfn.IFS(AC2956=0,"Prenovato",AC2956=1,"Novato",AC2956=2,"Principiante avanzado",AC2956=3,"Competente",AC2956=4,"Proficiente",AC2956=5,"Master")</f>
        <v>Principiante avanzado</v>
      </c>
      <c r="AE2956" s="17" t="s">
        <v>423</v>
      </c>
    </row>
    <row r="2957" spans="1:31" x14ac:dyDescent="0.25">
      <c r="A2957" t="s">
        <v>312</v>
      </c>
      <c r="B2957" t="s">
        <v>94</v>
      </c>
      <c r="C2957" t="s">
        <v>268</v>
      </c>
      <c r="D2957" t="s">
        <v>196</v>
      </c>
      <c r="E2957" t="s">
        <v>312</v>
      </c>
      <c r="F2957" t="s">
        <v>94</v>
      </c>
      <c r="G2957" t="s">
        <v>313</v>
      </c>
      <c r="H2957" s="4"/>
      <c r="I2957" s="1">
        <f t="shared" ca="1" si="187"/>
        <v>1485</v>
      </c>
      <c r="J2957" s="1" t="str">
        <f t="shared" ca="1" si="188"/>
        <v>3. Mayor a 6 meses</v>
      </c>
      <c r="K2957" t="str">
        <f t="shared" si="189"/>
        <v>NO</v>
      </c>
      <c r="L2957" t="s">
        <v>268</v>
      </c>
      <c r="M2957" t="s">
        <v>163</v>
      </c>
      <c r="N2957" t="s">
        <v>417</v>
      </c>
      <c r="O2957" t="s">
        <v>416</v>
      </c>
      <c r="P2957" t="str">
        <f t="shared" si="190"/>
        <v>DIEGO ALBERTO MUNOZ REQUENube BCPAUTOEVALUACION</v>
      </c>
      <c r="Q2957" t="str">
        <f>BASE[[#This Row],[NombresCalificado]]&amp;BASE[[#This Row],[TipoEvaluacion]]</f>
        <v>DIEGO ALBERTO MUNOZ REQUEAUTOEVALUACION</v>
      </c>
      <c r="R2957">
        <v>1</v>
      </c>
      <c r="S2957" t="s">
        <v>6</v>
      </c>
      <c r="T2957" t="s">
        <v>419</v>
      </c>
      <c r="U2957" s="17">
        <v>3</v>
      </c>
      <c r="V2957" s="17" t="str" cm="1">
        <f t="array" ref="V2957">_xlfn.IFS(U2957=0,"Prenovato",U2957=1,"Novato",U2957=2,"Principiante avanzado",U2957=3,"Competente",U2957=4,"Proficiente",U2957=5,"Master")</f>
        <v>Competente</v>
      </c>
      <c r="W2957" s="17">
        <v>3</v>
      </c>
      <c r="X2957" s="17" t="str" cm="1">
        <f t="array" ref="X2957">_xlfn.IFS(W2957=0,"No evidenciado",W2957=1,"Novato",W2957=2,"Principiante avanzado",W2957=3,"Competente",W2957=4,"Proficiente",W2957=5,"Master")</f>
        <v>Competente</v>
      </c>
      <c r="Y2957" s="17">
        <v>2</v>
      </c>
      <c r="Z2957" s="17" t="str" cm="1">
        <f t="array" ref="Z2957">_xlfn.IFS(Y2957=0,"No evidenciado",Y2957=1,"Novato",Y2957=2,"Principiante avanzado",Y2957=3,"Competente",Y2957=4,"Proficiente",Y2957=5,"Master")</f>
        <v>Principiante avanzado</v>
      </c>
      <c r="AA2957" s="17">
        <v>3</v>
      </c>
      <c r="AB2957" s="17" t="str" cm="1">
        <f t="array" ref="AB2957">_xlfn.IFS(AA2957=0,"No evidenciado",AA2957=1,"Novato",AA2957=2,"Principiante avanzado",AA2957=3,"Competente",AA2957=4,"Proficiente",AA2957=5,"Master")</f>
        <v>Competente</v>
      </c>
      <c r="AC2957" s="17">
        <v>2</v>
      </c>
      <c r="AD2957" s="17" t="str" cm="1">
        <f t="array" ref="AD2957">_xlfn.IFS(AC2957=0,"Prenovato",AC2957=1,"Novato",AC2957=2,"Principiante avanzado",AC2957=3,"Competente",AC2957=4,"Proficiente",AC2957=5,"Master")</f>
        <v>Principiante avanzado</v>
      </c>
      <c r="AE2957" s="17" t="s">
        <v>423</v>
      </c>
    </row>
    <row r="2958" spans="1:31" x14ac:dyDescent="0.25">
      <c r="A2958" t="s">
        <v>312</v>
      </c>
      <c r="B2958" t="s">
        <v>94</v>
      </c>
      <c r="C2958" t="s">
        <v>268</v>
      </c>
      <c r="D2958" t="s">
        <v>196</v>
      </c>
      <c r="E2958" t="s">
        <v>312</v>
      </c>
      <c r="F2958" t="s">
        <v>94</v>
      </c>
      <c r="G2958" t="s">
        <v>313</v>
      </c>
      <c r="H2958" s="4"/>
      <c r="I2958" s="1">
        <f t="shared" ca="1" si="187"/>
        <v>1485</v>
      </c>
      <c r="J2958" s="1" t="str">
        <f t="shared" ca="1" si="188"/>
        <v>3. Mayor a 6 meses</v>
      </c>
      <c r="K2958" t="str">
        <f t="shared" si="189"/>
        <v>NO</v>
      </c>
      <c r="L2958" t="s">
        <v>268</v>
      </c>
      <c r="M2958" t="s">
        <v>169</v>
      </c>
      <c r="N2958" t="s">
        <v>416</v>
      </c>
      <c r="O2958" t="s">
        <v>416</v>
      </c>
      <c r="P2958" t="str">
        <f t="shared" si="190"/>
        <v>DIEGO ALBERTO MUNOZ REQUEAnálisis de datosAUTOEVALUACION</v>
      </c>
      <c r="Q2958" t="str">
        <f>BASE[[#This Row],[NombresCalificado]]&amp;BASE[[#This Row],[TipoEvaluacion]]</f>
        <v>DIEGO ALBERTO MUNOZ REQUEAUTOEVALUACION</v>
      </c>
      <c r="R2958">
        <v>3</v>
      </c>
      <c r="S2958" t="s">
        <v>5</v>
      </c>
      <c r="T2958" t="s">
        <v>419</v>
      </c>
      <c r="U2958" s="17">
        <v>3</v>
      </c>
      <c r="V2958" s="17" t="str" cm="1">
        <f t="array" ref="V2958">_xlfn.IFS(U2958=0,"Prenovato",U2958=1,"Novato",U2958=2,"Principiante avanzado",U2958=3,"Competente",U2958=4,"Proficiente",U2958=5,"Master")</f>
        <v>Competente</v>
      </c>
      <c r="W2958" s="17">
        <v>3</v>
      </c>
      <c r="X2958" s="17" t="str" cm="1">
        <f t="array" ref="X2958">_xlfn.IFS(W2958=0,"No evidenciado",W2958=1,"Novato",W2958=2,"Principiante avanzado",W2958=3,"Competente",W2958=4,"Proficiente",W2958=5,"Master")</f>
        <v>Competente</v>
      </c>
      <c r="Y2958" s="17">
        <v>2</v>
      </c>
      <c r="Z2958" s="17" t="str" cm="1">
        <f t="array" ref="Z2958">_xlfn.IFS(Y2958=0,"No evidenciado",Y2958=1,"Novato",Y2958=2,"Principiante avanzado",Y2958=3,"Competente",Y2958=4,"Proficiente",Y2958=5,"Master")</f>
        <v>Principiante avanzado</v>
      </c>
      <c r="AA2958" s="17">
        <v>3</v>
      </c>
      <c r="AB2958" s="17" t="str" cm="1">
        <f t="array" ref="AB2958">_xlfn.IFS(AA2958=0,"No evidenciado",AA2958=1,"Novato",AA2958=2,"Principiante avanzado",AA2958=3,"Competente",AA2958=4,"Proficiente",AA2958=5,"Master")</f>
        <v>Competente</v>
      </c>
      <c r="AC2958" s="17">
        <v>2</v>
      </c>
      <c r="AD2958" s="17" t="str" cm="1">
        <f t="array" ref="AD2958">_xlfn.IFS(AC2958=0,"Prenovato",AC2958=1,"Novato",AC2958=2,"Principiante avanzado",AC2958=3,"Competente",AC2958=4,"Proficiente",AC2958=5,"Master")</f>
        <v>Principiante avanzado</v>
      </c>
      <c r="AE2958" s="17" t="s">
        <v>423</v>
      </c>
    </row>
    <row r="2959" spans="1:31" x14ac:dyDescent="0.25">
      <c r="A2959" t="s">
        <v>312</v>
      </c>
      <c r="B2959" t="s">
        <v>94</v>
      </c>
      <c r="C2959" t="s">
        <v>268</v>
      </c>
      <c r="D2959" t="s">
        <v>196</v>
      </c>
      <c r="E2959" t="s">
        <v>312</v>
      </c>
      <c r="F2959" t="s">
        <v>94</v>
      </c>
      <c r="G2959" t="s">
        <v>313</v>
      </c>
      <c r="H2959" s="4"/>
      <c r="I2959" s="1">
        <f t="shared" ca="1" si="187"/>
        <v>1485</v>
      </c>
      <c r="J2959" s="1" t="str">
        <f t="shared" ca="1" si="188"/>
        <v>3. Mayor a 6 meses</v>
      </c>
      <c r="K2959" t="str">
        <f t="shared" si="189"/>
        <v>NO</v>
      </c>
      <c r="L2959" t="s">
        <v>268</v>
      </c>
      <c r="M2959" t="s">
        <v>174</v>
      </c>
      <c r="N2959" t="s">
        <v>416</v>
      </c>
      <c r="O2959" t="s">
        <v>416</v>
      </c>
      <c r="P2959" t="str">
        <f t="shared" si="190"/>
        <v>DIEGO ALBERTO MUNOZ REQUEDatawarehouse BCPAUTOEVALUACION</v>
      </c>
      <c r="Q2959" t="str">
        <f>BASE[[#This Row],[NombresCalificado]]&amp;BASE[[#This Row],[TipoEvaluacion]]</f>
        <v>DIEGO ALBERTO MUNOZ REQUEAUTOEVALUACION</v>
      </c>
      <c r="R2959">
        <v>3</v>
      </c>
      <c r="S2959" t="s">
        <v>5</v>
      </c>
      <c r="T2959" t="s">
        <v>419</v>
      </c>
      <c r="U2959" s="17">
        <v>3</v>
      </c>
      <c r="V2959" s="17" t="str" cm="1">
        <f t="array" ref="V2959">_xlfn.IFS(U2959=0,"Prenovato",U2959=1,"Novato",U2959=2,"Principiante avanzado",U2959=3,"Competente",U2959=4,"Proficiente",U2959=5,"Master")</f>
        <v>Competente</v>
      </c>
      <c r="W2959" s="17">
        <v>3</v>
      </c>
      <c r="X2959" s="17" t="str" cm="1">
        <f t="array" ref="X2959">_xlfn.IFS(W2959=0,"No evidenciado",W2959=1,"Novato",W2959=2,"Principiante avanzado",W2959=3,"Competente",W2959=4,"Proficiente",W2959=5,"Master")</f>
        <v>Competente</v>
      </c>
      <c r="Y2959" s="17">
        <v>2</v>
      </c>
      <c r="Z2959" s="17" t="str" cm="1">
        <f t="array" ref="Z2959">_xlfn.IFS(Y2959=0,"No evidenciado",Y2959=1,"Novato",Y2959=2,"Principiante avanzado",Y2959=3,"Competente",Y2959=4,"Proficiente",Y2959=5,"Master")</f>
        <v>Principiante avanzado</v>
      </c>
      <c r="AA2959" s="17">
        <v>3</v>
      </c>
      <c r="AB2959" s="17" t="str" cm="1">
        <f t="array" ref="AB2959">_xlfn.IFS(AA2959=0,"No evidenciado",AA2959=1,"Novato",AA2959=2,"Principiante avanzado",AA2959=3,"Competente",AA2959=4,"Proficiente",AA2959=5,"Master")</f>
        <v>Competente</v>
      </c>
      <c r="AC2959" s="17">
        <v>2</v>
      </c>
      <c r="AD2959" s="17" t="str" cm="1">
        <f t="array" ref="AD2959">_xlfn.IFS(AC2959=0,"Prenovato",AC2959=1,"Novato",AC2959=2,"Principiante avanzado",AC2959=3,"Competente",AC2959=4,"Proficiente",AC2959=5,"Master")</f>
        <v>Principiante avanzado</v>
      </c>
      <c r="AE2959" s="17" t="s">
        <v>423</v>
      </c>
    </row>
    <row r="2960" spans="1:31" x14ac:dyDescent="0.25">
      <c r="A2960" t="s">
        <v>312</v>
      </c>
      <c r="B2960" t="s">
        <v>94</v>
      </c>
      <c r="C2960" t="s">
        <v>268</v>
      </c>
      <c r="D2960" t="s">
        <v>196</v>
      </c>
      <c r="E2960" t="s">
        <v>312</v>
      </c>
      <c r="F2960" t="s">
        <v>94</v>
      </c>
      <c r="G2960" t="s">
        <v>313</v>
      </c>
      <c r="H2960" s="4"/>
      <c r="I2960" s="1">
        <f t="shared" ca="1" si="187"/>
        <v>1485</v>
      </c>
      <c r="J2960" s="1" t="str">
        <f t="shared" ca="1" si="188"/>
        <v>3. Mayor a 6 meses</v>
      </c>
      <c r="K2960" t="str">
        <f t="shared" si="189"/>
        <v>NO</v>
      </c>
      <c r="L2960" t="s">
        <v>268</v>
      </c>
      <c r="M2960" t="s">
        <v>171</v>
      </c>
      <c r="N2960" t="s">
        <v>416</v>
      </c>
      <c r="O2960" t="s">
        <v>416</v>
      </c>
      <c r="P2960" t="str">
        <f t="shared" si="190"/>
        <v>DIEGO ALBERTO MUNOZ REQUEBases de datos en la nubeAUTOEVALUACION</v>
      </c>
      <c r="Q2960" t="str">
        <f>BASE[[#This Row],[NombresCalificado]]&amp;BASE[[#This Row],[TipoEvaluacion]]</f>
        <v>DIEGO ALBERTO MUNOZ REQUEAUTOEVALUACION</v>
      </c>
      <c r="R2960">
        <v>1</v>
      </c>
      <c r="S2960" t="s">
        <v>6</v>
      </c>
      <c r="T2960" t="s">
        <v>419</v>
      </c>
      <c r="U2960" s="17">
        <v>3</v>
      </c>
      <c r="V2960" s="17" t="str" cm="1">
        <f t="array" ref="V2960">_xlfn.IFS(U2960=0,"Prenovato",U2960=1,"Novato",U2960=2,"Principiante avanzado",U2960=3,"Competente",U2960=4,"Proficiente",U2960=5,"Master")</f>
        <v>Competente</v>
      </c>
      <c r="W2960" s="17">
        <v>3</v>
      </c>
      <c r="X2960" s="17" t="str" cm="1">
        <f t="array" ref="X2960">_xlfn.IFS(W2960=0,"No evidenciado",W2960=1,"Novato",W2960=2,"Principiante avanzado",W2960=3,"Competente",W2960=4,"Proficiente",W2960=5,"Master")</f>
        <v>Competente</v>
      </c>
      <c r="Y2960" s="17">
        <v>2</v>
      </c>
      <c r="Z2960" s="17" t="str" cm="1">
        <f t="array" ref="Z2960">_xlfn.IFS(Y2960=0,"No evidenciado",Y2960=1,"Novato",Y2960=2,"Principiante avanzado",Y2960=3,"Competente",Y2960=4,"Proficiente",Y2960=5,"Master")</f>
        <v>Principiante avanzado</v>
      </c>
      <c r="AA2960" s="17">
        <v>3</v>
      </c>
      <c r="AB2960" s="17" t="str" cm="1">
        <f t="array" ref="AB2960">_xlfn.IFS(AA2960=0,"No evidenciado",AA2960=1,"Novato",AA2960=2,"Principiante avanzado",AA2960=3,"Competente",AA2960=4,"Proficiente",AA2960=5,"Master")</f>
        <v>Competente</v>
      </c>
      <c r="AC2960" s="17">
        <v>2</v>
      </c>
      <c r="AD2960" s="17" t="str" cm="1">
        <f t="array" ref="AD2960">_xlfn.IFS(AC2960=0,"Prenovato",AC2960=1,"Novato",AC2960=2,"Principiante avanzado",AC2960=3,"Competente",AC2960=4,"Proficiente",AC2960=5,"Master")</f>
        <v>Principiante avanzado</v>
      </c>
      <c r="AE2960" s="17" t="s">
        <v>423</v>
      </c>
    </row>
    <row r="2961" spans="1:31" x14ac:dyDescent="0.25">
      <c r="A2961" t="s">
        <v>312</v>
      </c>
      <c r="B2961" t="s">
        <v>94</v>
      </c>
      <c r="C2961" t="s">
        <v>268</v>
      </c>
      <c r="D2961" t="s">
        <v>196</v>
      </c>
      <c r="E2961" t="s">
        <v>312</v>
      </c>
      <c r="F2961" t="s">
        <v>94</v>
      </c>
      <c r="G2961" t="s">
        <v>313</v>
      </c>
      <c r="H2961" s="4"/>
      <c r="I2961" s="1">
        <f t="shared" ca="1" si="187"/>
        <v>1485</v>
      </c>
      <c r="J2961" s="1" t="str">
        <f t="shared" ca="1" si="188"/>
        <v>3. Mayor a 6 meses</v>
      </c>
      <c r="K2961" t="str">
        <f t="shared" si="189"/>
        <v>NO</v>
      </c>
      <c r="L2961" t="s">
        <v>268</v>
      </c>
      <c r="M2961" t="s">
        <v>166</v>
      </c>
      <c r="N2961" t="s">
        <v>416</v>
      </c>
      <c r="O2961" t="s">
        <v>416</v>
      </c>
      <c r="P2961" t="str">
        <f t="shared" si="190"/>
        <v>DIEGO ALBERTO MUNOZ REQUEBase de datos No-SQLAUTOEVALUACION</v>
      </c>
      <c r="Q2961" t="str">
        <f>BASE[[#This Row],[NombresCalificado]]&amp;BASE[[#This Row],[TipoEvaluacion]]</f>
        <v>DIEGO ALBERTO MUNOZ REQUEAUTOEVALUACION</v>
      </c>
      <c r="R2961">
        <v>0</v>
      </c>
      <c r="S2961" t="s">
        <v>185</v>
      </c>
      <c r="T2961" t="s">
        <v>419</v>
      </c>
      <c r="U2961" s="17">
        <v>3</v>
      </c>
      <c r="V2961" s="17" t="str" cm="1">
        <f t="array" ref="V2961">_xlfn.IFS(U2961=0,"Prenovato",U2961=1,"Novato",U2961=2,"Principiante avanzado",U2961=3,"Competente",U2961=4,"Proficiente",U2961=5,"Master")</f>
        <v>Competente</v>
      </c>
      <c r="W2961" s="17">
        <v>3</v>
      </c>
      <c r="X2961" s="17" t="str" cm="1">
        <f t="array" ref="X2961">_xlfn.IFS(W2961=0,"No evidenciado",W2961=1,"Novato",W2961=2,"Principiante avanzado",W2961=3,"Competente",W2961=4,"Proficiente",W2961=5,"Master")</f>
        <v>Competente</v>
      </c>
      <c r="Y2961" s="17">
        <v>2</v>
      </c>
      <c r="Z2961" s="17" t="str" cm="1">
        <f t="array" ref="Z2961">_xlfn.IFS(Y2961=0,"No evidenciado",Y2961=1,"Novato",Y2961=2,"Principiante avanzado",Y2961=3,"Competente",Y2961=4,"Proficiente",Y2961=5,"Master")</f>
        <v>Principiante avanzado</v>
      </c>
      <c r="AA2961" s="17">
        <v>3</v>
      </c>
      <c r="AB2961" s="17" t="str" cm="1">
        <f t="array" ref="AB2961">_xlfn.IFS(AA2961=0,"No evidenciado",AA2961=1,"Novato",AA2961=2,"Principiante avanzado",AA2961=3,"Competente",AA2961=4,"Proficiente",AA2961=5,"Master")</f>
        <v>Competente</v>
      </c>
      <c r="AC2961" s="17">
        <v>2</v>
      </c>
      <c r="AD2961" s="17" t="str" cm="1">
        <f t="array" ref="AD2961">_xlfn.IFS(AC2961=0,"Prenovato",AC2961=1,"Novato",AC2961=2,"Principiante avanzado",AC2961=3,"Competente",AC2961=4,"Proficiente",AC2961=5,"Master")</f>
        <v>Principiante avanzado</v>
      </c>
      <c r="AE2961" s="17" t="s">
        <v>423</v>
      </c>
    </row>
    <row r="2962" spans="1:31" x14ac:dyDescent="0.25">
      <c r="A2962" t="s">
        <v>312</v>
      </c>
      <c r="B2962" t="s">
        <v>94</v>
      </c>
      <c r="C2962" t="s">
        <v>268</v>
      </c>
      <c r="D2962" t="s">
        <v>196</v>
      </c>
      <c r="E2962" t="s">
        <v>312</v>
      </c>
      <c r="F2962" t="s">
        <v>94</v>
      </c>
      <c r="G2962" t="s">
        <v>313</v>
      </c>
      <c r="H2962" s="4"/>
      <c r="I2962" s="1">
        <f t="shared" ca="1" si="187"/>
        <v>1485</v>
      </c>
      <c r="J2962" s="1" t="str">
        <f t="shared" ca="1" si="188"/>
        <v>3. Mayor a 6 meses</v>
      </c>
      <c r="K2962" t="str">
        <f t="shared" si="189"/>
        <v>NO</v>
      </c>
      <c r="L2962" t="s">
        <v>268</v>
      </c>
      <c r="M2962" t="s">
        <v>159</v>
      </c>
      <c r="N2962" t="s">
        <v>416</v>
      </c>
      <c r="O2962" t="s">
        <v>416</v>
      </c>
      <c r="P2962" t="str">
        <f t="shared" si="190"/>
        <v>DIEGO ALBERTO MUNOZ REQUEGobernanza de datosAUTOEVALUACION</v>
      </c>
      <c r="Q2962" t="str">
        <f>BASE[[#This Row],[NombresCalificado]]&amp;BASE[[#This Row],[TipoEvaluacion]]</f>
        <v>DIEGO ALBERTO MUNOZ REQUEAUTOEVALUACION</v>
      </c>
      <c r="R2962">
        <v>2</v>
      </c>
      <c r="S2962" t="s">
        <v>4</v>
      </c>
      <c r="T2962" t="s">
        <v>419</v>
      </c>
      <c r="U2962" s="17">
        <v>3</v>
      </c>
      <c r="V2962" s="17" t="str" cm="1">
        <f t="array" ref="V2962">_xlfn.IFS(U2962=0,"Prenovato",U2962=1,"Novato",U2962=2,"Principiante avanzado",U2962=3,"Competente",U2962=4,"Proficiente",U2962=5,"Master")</f>
        <v>Competente</v>
      </c>
      <c r="W2962" s="17">
        <v>3</v>
      </c>
      <c r="X2962" s="17" t="str" cm="1">
        <f t="array" ref="X2962">_xlfn.IFS(W2962=0,"No evidenciado",W2962=1,"Novato",W2962=2,"Principiante avanzado",W2962=3,"Competente",W2962=4,"Proficiente",W2962=5,"Master")</f>
        <v>Competente</v>
      </c>
      <c r="Y2962" s="17">
        <v>2</v>
      </c>
      <c r="Z2962" s="17" t="str" cm="1">
        <f t="array" ref="Z2962">_xlfn.IFS(Y2962=0,"No evidenciado",Y2962=1,"Novato",Y2962=2,"Principiante avanzado",Y2962=3,"Competente",Y2962=4,"Proficiente",Y2962=5,"Master")</f>
        <v>Principiante avanzado</v>
      </c>
      <c r="AA2962" s="17">
        <v>3</v>
      </c>
      <c r="AB2962" s="17" t="str" cm="1">
        <f t="array" ref="AB2962">_xlfn.IFS(AA2962=0,"No evidenciado",AA2962=1,"Novato",AA2962=2,"Principiante avanzado",AA2962=3,"Competente",AA2962=4,"Proficiente",AA2962=5,"Master")</f>
        <v>Competente</v>
      </c>
      <c r="AC2962" s="17">
        <v>2</v>
      </c>
      <c r="AD2962" s="17" t="str" cm="1">
        <f t="array" ref="AD2962">_xlfn.IFS(AC2962=0,"Prenovato",AC2962=1,"Novato",AC2962=2,"Principiante avanzado",AC2962=3,"Competente",AC2962=4,"Proficiente",AC2962=5,"Master")</f>
        <v>Principiante avanzado</v>
      </c>
      <c r="AE2962" s="17" t="s">
        <v>423</v>
      </c>
    </row>
    <row r="2963" spans="1:31" x14ac:dyDescent="0.25">
      <c r="A2963" t="s">
        <v>312</v>
      </c>
      <c r="B2963" t="s">
        <v>94</v>
      </c>
      <c r="C2963" t="s">
        <v>268</v>
      </c>
      <c r="D2963" t="s">
        <v>196</v>
      </c>
      <c r="E2963" t="s">
        <v>312</v>
      </c>
      <c r="F2963" t="s">
        <v>94</v>
      </c>
      <c r="G2963" t="s">
        <v>313</v>
      </c>
      <c r="H2963" s="4"/>
      <c r="I2963" s="1">
        <f t="shared" ca="1" si="187"/>
        <v>1485</v>
      </c>
      <c r="J2963" s="1" t="str">
        <f t="shared" ca="1" si="188"/>
        <v>3. Mayor a 6 meses</v>
      </c>
      <c r="K2963" t="str">
        <f t="shared" si="189"/>
        <v>NO</v>
      </c>
      <c r="L2963" t="s">
        <v>268</v>
      </c>
      <c r="M2963" t="s">
        <v>158</v>
      </c>
      <c r="N2963" t="s">
        <v>416</v>
      </c>
      <c r="O2963" t="s">
        <v>416</v>
      </c>
      <c r="P2963" t="str">
        <f t="shared" si="190"/>
        <v>DIEGO ALBERTO MUNOZ REQUEServicios en la nubeAUTOEVALUACION</v>
      </c>
      <c r="Q2963" t="str">
        <f>BASE[[#This Row],[NombresCalificado]]&amp;BASE[[#This Row],[TipoEvaluacion]]</f>
        <v>DIEGO ALBERTO MUNOZ REQUEAUTOEVALUACION</v>
      </c>
      <c r="R2963">
        <v>1</v>
      </c>
      <c r="S2963" t="s">
        <v>6</v>
      </c>
      <c r="T2963" t="s">
        <v>419</v>
      </c>
      <c r="U2963" s="17">
        <v>3</v>
      </c>
      <c r="V2963" s="17" t="str" cm="1">
        <f t="array" ref="V2963">_xlfn.IFS(U2963=0,"Prenovato",U2963=1,"Novato",U2963=2,"Principiante avanzado",U2963=3,"Competente",U2963=4,"Proficiente",U2963=5,"Master")</f>
        <v>Competente</v>
      </c>
      <c r="W2963" s="17">
        <v>3</v>
      </c>
      <c r="X2963" s="17" t="str" cm="1">
        <f t="array" ref="X2963">_xlfn.IFS(W2963=0,"No evidenciado",W2963=1,"Novato",W2963=2,"Principiante avanzado",W2963=3,"Competente",W2963=4,"Proficiente",W2963=5,"Master")</f>
        <v>Competente</v>
      </c>
      <c r="Y2963" s="17">
        <v>2</v>
      </c>
      <c r="Z2963" s="17" t="str" cm="1">
        <f t="array" ref="Z2963">_xlfn.IFS(Y2963=0,"No evidenciado",Y2963=1,"Novato",Y2963=2,"Principiante avanzado",Y2963=3,"Competente",Y2963=4,"Proficiente",Y2963=5,"Master")</f>
        <v>Principiante avanzado</v>
      </c>
      <c r="AA2963" s="17">
        <v>3</v>
      </c>
      <c r="AB2963" s="17" t="str" cm="1">
        <f t="array" ref="AB2963">_xlfn.IFS(AA2963=0,"No evidenciado",AA2963=1,"Novato",AA2963=2,"Principiante avanzado",AA2963=3,"Competente",AA2963=4,"Proficiente",AA2963=5,"Master")</f>
        <v>Competente</v>
      </c>
      <c r="AC2963" s="17">
        <v>2</v>
      </c>
      <c r="AD2963" s="17" t="str" cm="1">
        <f t="array" ref="AD2963">_xlfn.IFS(AC2963=0,"Prenovato",AC2963=1,"Novato",AC2963=2,"Principiante avanzado",AC2963=3,"Competente",AC2963=4,"Proficiente",AC2963=5,"Master")</f>
        <v>Principiante avanzado</v>
      </c>
      <c r="AE2963" s="17" t="s">
        <v>423</v>
      </c>
    </row>
    <row r="2964" spans="1:31" x14ac:dyDescent="0.25">
      <c r="A2964" t="s">
        <v>312</v>
      </c>
      <c r="B2964" t="s">
        <v>94</v>
      </c>
      <c r="C2964" t="s">
        <v>268</v>
      </c>
      <c r="D2964" t="s">
        <v>196</v>
      </c>
      <c r="E2964" t="s">
        <v>312</v>
      </c>
      <c r="F2964" t="s">
        <v>94</v>
      </c>
      <c r="G2964" t="s">
        <v>313</v>
      </c>
      <c r="H2964" s="4"/>
      <c r="I2964" s="1">
        <f t="shared" ca="1" si="187"/>
        <v>1485</v>
      </c>
      <c r="J2964" s="1" t="str">
        <f t="shared" ca="1" si="188"/>
        <v>3. Mayor a 6 meses</v>
      </c>
      <c r="K2964" t="str">
        <f t="shared" si="189"/>
        <v>NO</v>
      </c>
      <c r="L2964" t="s">
        <v>268</v>
      </c>
      <c r="M2964" t="s">
        <v>172</v>
      </c>
      <c r="N2964" t="s">
        <v>416</v>
      </c>
      <c r="O2964" t="s">
        <v>416</v>
      </c>
      <c r="P2964" t="str">
        <f t="shared" si="190"/>
        <v>DIEGO ALBERTO MUNOZ REQUECalidad de datosAUTOEVALUACION</v>
      </c>
      <c r="Q2964" t="str">
        <f>BASE[[#This Row],[NombresCalificado]]&amp;BASE[[#This Row],[TipoEvaluacion]]</f>
        <v>DIEGO ALBERTO MUNOZ REQUEAUTOEVALUACION</v>
      </c>
      <c r="R2964">
        <v>2</v>
      </c>
      <c r="S2964" t="s">
        <v>4</v>
      </c>
      <c r="T2964" t="s">
        <v>419</v>
      </c>
      <c r="U2964" s="17">
        <v>3</v>
      </c>
      <c r="V2964" s="17" t="str" cm="1">
        <f t="array" ref="V2964">_xlfn.IFS(U2964=0,"Prenovato",U2964=1,"Novato",U2964=2,"Principiante avanzado",U2964=3,"Competente",U2964=4,"Proficiente",U2964=5,"Master")</f>
        <v>Competente</v>
      </c>
      <c r="W2964" s="17">
        <v>3</v>
      </c>
      <c r="X2964" s="17" t="str" cm="1">
        <f t="array" ref="X2964">_xlfn.IFS(W2964=0,"No evidenciado",W2964=1,"Novato",W2964=2,"Principiante avanzado",W2964=3,"Competente",W2964=4,"Proficiente",W2964=5,"Master")</f>
        <v>Competente</v>
      </c>
      <c r="Y2964" s="17">
        <v>2</v>
      </c>
      <c r="Z2964" s="17" t="str" cm="1">
        <f t="array" ref="Z2964">_xlfn.IFS(Y2964=0,"No evidenciado",Y2964=1,"Novato",Y2964=2,"Principiante avanzado",Y2964=3,"Competente",Y2964=4,"Proficiente",Y2964=5,"Master")</f>
        <v>Principiante avanzado</v>
      </c>
      <c r="AA2964" s="17">
        <v>3</v>
      </c>
      <c r="AB2964" s="17" t="str" cm="1">
        <f t="array" ref="AB2964">_xlfn.IFS(AA2964=0,"No evidenciado",AA2964=1,"Novato",AA2964=2,"Principiante avanzado",AA2964=3,"Competente",AA2964=4,"Proficiente",AA2964=5,"Master")</f>
        <v>Competente</v>
      </c>
      <c r="AC2964" s="17">
        <v>2</v>
      </c>
      <c r="AD2964" s="17" t="str" cm="1">
        <f t="array" ref="AD2964">_xlfn.IFS(AC2964=0,"Prenovato",AC2964=1,"Novato",AC2964=2,"Principiante avanzado",AC2964=3,"Competente",AC2964=4,"Proficiente",AC2964=5,"Master")</f>
        <v>Principiante avanzado</v>
      </c>
      <c r="AE2964" s="17" t="s">
        <v>423</v>
      </c>
    </row>
    <row r="2965" spans="1:31" x14ac:dyDescent="0.25">
      <c r="A2965" t="s">
        <v>312</v>
      </c>
      <c r="B2965" t="s">
        <v>94</v>
      </c>
      <c r="C2965" t="s">
        <v>268</v>
      </c>
      <c r="D2965" t="s">
        <v>196</v>
      </c>
      <c r="E2965" t="s">
        <v>312</v>
      </c>
      <c r="F2965" t="s">
        <v>94</v>
      </c>
      <c r="G2965" t="s">
        <v>313</v>
      </c>
      <c r="H2965" s="4"/>
      <c r="I2965" s="1">
        <f t="shared" ca="1" si="187"/>
        <v>1485</v>
      </c>
      <c r="J2965" s="1" t="str">
        <f t="shared" ca="1" si="188"/>
        <v>3. Mayor a 6 meses</v>
      </c>
      <c r="K2965" t="str">
        <f t="shared" si="189"/>
        <v>NO</v>
      </c>
      <c r="L2965" t="s">
        <v>268</v>
      </c>
      <c r="M2965" t="s">
        <v>162</v>
      </c>
      <c r="N2965" t="s">
        <v>416</v>
      </c>
      <c r="O2965" t="s">
        <v>416</v>
      </c>
      <c r="P2965" t="str">
        <f t="shared" si="190"/>
        <v>DIEGO ALBERTO MUNOZ REQUEMLOpsAUTOEVALUACION</v>
      </c>
      <c r="Q2965" t="str">
        <f>BASE[[#This Row],[NombresCalificado]]&amp;BASE[[#This Row],[TipoEvaluacion]]</f>
        <v>DIEGO ALBERTO MUNOZ REQUEAUTOEVALUACION</v>
      </c>
      <c r="R2965">
        <v>0</v>
      </c>
      <c r="S2965" t="s">
        <v>185</v>
      </c>
      <c r="T2965" t="s">
        <v>419</v>
      </c>
      <c r="U2965" s="17">
        <v>3</v>
      </c>
      <c r="V2965" s="17" t="str" cm="1">
        <f t="array" ref="V2965">_xlfn.IFS(U2965=0,"Prenovato",U2965=1,"Novato",U2965=2,"Principiante avanzado",U2965=3,"Competente",U2965=4,"Proficiente",U2965=5,"Master")</f>
        <v>Competente</v>
      </c>
      <c r="W2965" s="17">
        <v>3</v>
      </c>
      <c r="X2965" s="17" t="str" cm="1">
        <f t="array" ref="X2965">_xlfn.IFS(W2965=0,"No evidenciado",W2965=1,"Novato",W2965=2,"Principiante avanzado",W2965=3,"Competente",W2965=4,"Proficiente",W2965=5,"Master")</f>
        <v>Competente</v>
      </c>
      <c r="Y2965" s="17">
        <v>2</v>
      </c>
      <c r="Z2965" s="17" t="str" cm="1">
        <f t="array" ref="Z2965">_xlfn.IFS(Y2965=0,"No evidenciado",Y2965=1,"Novato",Y2965=2,"Principiante avanzado",Y2965=3,"Competente",Y2965=4,"Proficiente",Y2965=5,"Master")</f>
        <v>Principiante avanzado</v>
      </c>
      <c r="AA2965" s="17">
        <v>3</v>
      </c>
      <c r="AB2965" s="17" t="str" cm="1">
        <f t="array" ref="AB2965">_xlfn.IFS(AA2965=0,"No evidenciado",AA2965=1,"Novato",AA2965=2,"Principiante avanzado",AA2965=3,"Competente",AA2965=4,"Proficiente",AA2965=5,"Master")</f>
        <v>Competente</v>
      </c>
      <c r="AC2965" s="17">
        <v>2</v>
      </c>
      <c r="AD2965" s="17" t="str" cm="1">
        <f t="array" ref="AD2965">_xlfn.IFS(AC2965=0,"Prenovato",AC2965=1,"Novato",AC2965=2,"Principiante avanzado",AC2965=3,"Competente",AC2965=4,"Proficiente",AC2965=5,"Master")</f>
        <v>Principiante avanzado</v>
      </c>
      <c r="AE2965" s="17" t="s">
        <v>423</v>
      </c>
    </row>
    <row r="2966" spans="1:31" x14ac:dyDescent="0.25">
      <c r="A2966" t="s">
        <v>374</v>
      </c>
      <c r="B2966" t="s">
        <v>95</v>
      </c>
      <c r="C2966" t="s">
        <v>255</v>
      </c>
      <c r="D2966" t="s">
        <v>196</v>
      </c>
      <c r="E2966" t="s">
        <v>374</v>
      </c>
      <c r="F2966" t="s">
        <v>95</v>
      </c>
      <c r="G2966" t="s">
        <v>375</v>
      </c>
      <c r="H2966" s="4"/>
      <c r="I2966" s="1">
        <f t="shared" ca="1" si="187"/>
        <v>1485</v>
      </c>
      <c r="J2966" s="1" t="str">
        <f t="shared" ca="1" si="188"/>
        <v>3. Mayor a 6 meses</v>
      </c>
      <c r="K2966" t="str">
        <f t="shared" si="189"/>
        <v>NO</v>
      </c>
      <c r="L2966" t="s">
        <v>255</v>
      </c>
      <c r="M2966" t="s">
        <v>55</v>
      </c>
      <c r="N2966" t="s">
        <v>418</v>
      </c>
      <c r="O2966" t="s">
        <v>418</v>
      </c>
      <c r="P2966" t="str">
        <f t="shared" si="190"/>
        <v>VICTOR MARTIN CUYA CHUMBILEProgramaciónAUTOEVALUACION</v>
      </c>
      <c r="Q2966" t="str">
        <f>BASE[[#This Row],[NombresCalificado]]&amp;BASE[[#This Row],[TipoEvaluacion]]</f>
        <v>VICTOR MARTIN CUYA CHUMBILEAUTOEVALUACION</v>
      </c>
      <c r="R2966">
        <v>3</v>
      </c>
      <c r="S2966" t="s">
        <v>5</v>
      </c>
      <c r="T2966" t="s">
        <v>419</v>
      </c>
      <c r="U2966" s="17">
        <v>2</v>
      </c>
      <c r="V2966" s="17" t="str" cm="1">
        <f t="array" ref="V2966">_xlfn.IFS(U2966=0,"Prenovato",U2966=1,"Novato",U2966=2,"Principiante avanzado",U2966=3,"Competente",U2966=4,"Proficiente",U2966=5,"Master")</f>
        <v>Principiante avanzado</v>
      </c>
      <c r="W2966" s="17">
        <v>3</v>
      </c>
      <c r="X2966" s="17" t="str" cm="1">
        <f t="array" ref="X2966">_xlfn.IFS(W2966=0,"No evidenciado",W2966=1,"Novato",W2966=2,"Principiante avanzado",W2966=3,"Competente",W2966=4,"Proficiente",W2966=5,"Master")</f>
        <v>Competente</v>
      </c>
      <c r="Y2966" s="17">
        <v>3</v>
      </c>
      <c r="Z2966" s="17" t="str" cm="1">
        <f t="array" ref="Z2966">_xlfn.IFS(Y2966=0,"No evidenciado",Y2966=1,"Novato",Y2966=2,"Principiante avanzado",Y2966=3,"Competente",Y2966=4,"Proficiente",Y2966=5,"Master")</f>
        <v>Competente</v>
      </c>
      <c r="AA2966" s="17">
        <v>3</v>
      </c>
      <c r="AB2966" s="17" t="str" cm="1">
        <f t="array" ref="AB2966">_xlfn.IFS(AA2966=0,"No evidenciado",AA2966=1,"Novato",AA2966=2,"Principiante avanzado",AA2966=3,"Competente",AA2966=4,"Proficiente",AA2966=5,"Master")</f>
        <v>Competente</v>
      </c>
      <c r="AC2966" s="17">
        <v>2</v>
      </c>
      <c r="AD2966" s="17" t="str" cm="1">
        <f t="array" ref="AD2966">_xlfn.IFS(AC2966=0,"Prenovato",AC2966=1,"Novato",AC2966=2,"Principiante avanzado",AC2966=3,"Competente",AC2966=4,"Proficiente",AC2966=5,"Master")</f>
        <v>Principiante avanzado</v>
      </c>
      <c r="AE2966" s="17" t="s">
        <v>423</v>
      </c>
    </row>
    <row r="2967" spans="1:31" x14ac:dyDescent="0.25">
      <c r="A2967" t="s">
        <v>374</v>
      </c>
      <c r="B2967" t="s">
        <v>95</v>
      </c>
      <c r="C2967" t="s">
        <v>255</v>
      </c>
      <c r="D2967" t="s">
        <v>196</v>
      </c>
      <c r="E2967" t="s">
        <v>374</v>
      </c>
      <c r="F2967" t="s">
        <v>95</v>
      </c>
      <c r="G2967" t="s">
        <v>375</v>
      </c>
      <c r="H2967" s="4"/>
      <c r="I2967" s="1">
        <f t="shared" ca="1" si="187"/>
        <v>1485</v>
      </c>
      <c r="J2967" s="1" t="str">
        <f t="shared" ca="1" si="188"/>
        <v>3. Mayor a 6 meses</v>
      </c>
      <c r="K2967" t="str">
        <f t="shared" si="189"/>
        <v>NO</v>
      </c>
      <c r="L2967" t="s">
        <v>255</v>
      </c>
      <c r="M2967" t="s">
        <v>174</v>
      </c>
      <c r="N2967" t="s">
        <v>418</v>
      </c>
      <c r="O2967" t="s">
        <v>418</v>
      </c>
      <c r="P2967" t="str">
        <f t="shared" si="190"/>
        <v>VICTOR MARTIN CUYA CHUMBILEDatawarehouse BCPAUTOEVALUACION</v>
      </c>
      <c r="Q2967" t="str">
        <f>BASE[[#This Row],[NombresCalificado]]&amp;BASE[[#This Row],[TipoEvaluacion]]</f>
        <v>VICTOR MARTIN CUYA CHUMBILEAUTOEVALUACION</v>
      </c>
      <c r="R2967">
        <v>3</v>
      </c>
      <c r="S2967" t="s">
        <v>5</v>
      </c>
      <c r="T2967" t="s">
        <v>419</v>
      </c>
      <c r="U2967" s="17">
        <v>2</v>
      </c>
      <c r="V2967" s="17" t="str" cm="1">
        <f t="array" ref="V2967">_xlfn.IFS(U2967=0,"Prenovato",U2967=1,"Novato",U2967=2,"Principiante avanzado",U2967=3,"Competente",U2967=4,"Proficiente",U2967=5,"Master")</f>
        <v>Principiante avanzado</v>
      </c>
      <c r="W2967" s="17">
        <v>3</v>
      </c>
      <c r="X2967" s="17" t="str" cm="1">
        <f t="array" ref="X2967">_xlfn.IFS(W2967=0,"No evidenciado",W2967=1,"Novato",W2967=2,"Principiante avanzado",W2967=3,"Competente",W2967=4,"Proficiente",W2967=5,"Master")</f>
        <v>Competente</v>
      </c>
      <c r="Y2967" s="17">
        <v>3</v>
      </c>
      <c r="Z2967" s="17" t="str" cm="1">
        <f t="array" ref="Z2967">_xlfn.IFS(Y2967=0,"No evidenciado",Y2967=1,"Novato",Y2967=2,"Principiante avanzado",Y2967=3,"Competente",Y2967=4,"Proficiente",Y2967=5,"Master")</f>
        <v>Competente</v>
      </c>
      <c r="AA2967" s="17">
        <v>3</v>
      </c>
      <c r="AB2967" s="17" t="str" cm="1">
        <f t="array" ref="AB2967">_xlfn.IFS(AA2967=0,"No evidenciado",AA2967=1,"Novato",AA2967=2,"Principiante avanzado",AA2967=3,"Competente",AA2967=4,"Proficiente",AA2967=5,"Master")</f>
        <v>Competente</v>
      </c>
      <c r="AC2967" s="17">
        <v>2</v>
      </c>
      <c r="AD2967" s="17" t="str" cm="1">
        <f t="array" ref="AD2967">_xlfn.IFS(AC2967=0,"Prenovato",AC2967=1,"Novato",AC2967=2,"Principiante avanzado",AC2967=3,"Competente",AC2967=4,"Proficiente",AC2967=5,"Master")</f>
        <v>Principiante avanzado</v>
      </c>
      <c r="AE2967" s="17" t="s">
        <v>423</v>
      </c>
    </row>
    <row r="2968" spans="1:31" x14ac:dyDescent="0.25">
      <c r="A2968" t="s">
        <v>374</v>
      </c>
      <c r="B2968" t="s">
        <v>95</v>
      </c>
      <c r="C2968" t="s">
        <v>255</v>
      </c>
      <c r="D2968" t="s">
        <v>196</v>
      </c>
      <c r="E2968" t="s">
        <v>374</v>
      </c>
      <c r="F2968" t="s">
        <v>95</v>
      </c>
      <c r="G2968" t="s">
        <v>375</v>
      </c>
      <c r="H2968" s="4"/>
      <c r="I2968" s="1">
        <f t="shared" ca="1" si="187"/>
        <v>1485</v>
      </c>
      <c r="J2968" s="1" t="str">
        <f t="shared" ca="1" si="188"/>
        <v>3. Mayor a 6 meses</v>
      </c>
      <c r="K2968" t="str">
        <f t="shared" si="189"/>
        <v>NO</v>
      </c>
      <c r="L2968" t="s">
        <v>255</v>
      </c>
      <c r="M2968" t="s">
        <v>56</v>
      </c>
      <c r="N2968" t="s">
        <v>417</v>
      </c>
      <c r="O2968" t="s">
        <v>416</v>
      </c>
      <c r="P2968" t="str">
        <f t="shared" si="190"/>
        <v>VICTOR MARTIN CUYA CHUMBILEControl de versionesAUTOEVALUACION</v>
      </c>
      <c r="Q2968" t="str">
        <f>BASE[[#This Row],[NombresCalificado]]&amp;BASE[[#This Row],[TipoEvaluacion]]</f>
        <v>VICTOR MARTIN CUYA CHUMBILEAUTOEVALUACION</v>
      </c>
      <c r="R2968">
        <v>3</v>
      </c>
      <c r="S2968" t="s">
        <v>5</v>
      </c>
      <c r="T2968" t="s">
        <v>419</v>
      </c>
      <c r="U2968" s="17">
        <v>2</v>
      </c>
      <c r="V2968" s="17" t="str" cm="1">
        <f t="array" ref="V2968">_xlfn.IFS(U2968=0,"Prenovato",U2968=1,"Novato",U2968=2,"Principiante avanzado",U2968=3,"Competente",U2968=4,"Proficiente",U2968=5,"Master")</f>
        <v>Principiante avanzado</v>
      </c>
      <c r="W2968" s="17">
        <v>3</v>
      </c>
      <c r="X2968" s="17" t="str" cm="1">
        <f t="array" ref="X2968">_xlfn.IFS(W2968=0,"No evidenciado",W2968=1,"Novato",W2968=2,"Principiante avanzado",W2968=3,"Competente",W2968=4,"Proficiente",W2968=5,"Master")</f>
        <v>Competente</v>
      </c>
      <c r="Y2968" s="17">
        <v>3</v>
      </c>
      <c r="Z2968" s="17" t="str" cm="1">
        <f t="array" ref="Z2968">_xlfn.IFS(Y2968=0,"No evidenciado",Y2968=1,"Novato",Y2968=2,"Principiante avanzado",Y2968=3,"Competente",Y2968=4,"Proficiente",Y2968=5,"Master")</f>
        <v>Competente</v>
      </c>
      <c r="AA2968" s="17">
        <v>3</v>
      </c>
      <c r="AB2968" s="17" t="str" cm="1">
        <f t="array" ref="AB2968">_xlfn.IFS(AA2968=0,"No evidenciado",AA2968=1,"Novato",AA2968=2,"Principiante avanzado",AA2968=3,"Competente",AA2968=4,"Proficiente",AA2968=5,"Master")</f>
        <v>Competente</v>
      </c>
      <c r="AC2968" s="17">
        <v>2</v>
      </c>
      <c r="AD2968" s="17" t="str" cm="1">
        <f t="array" ref="AD2968">_xlfn.IFS(AC2968=0,"Prenovato",AC2968=1,"Novato",AC2968=2,"Principiante avanzado",AC2968=3,"Competente",AC2968=4,"Proficiente",AC2968=5,"Master")</f>
        <v>Principiante avanzado</v>
      </c>
      <c r="AE2968" s="17" t="s">
        <v>423</v>
      </c>
    </row>
    <row r="2969" spans="1:31" x14ac:dyDescent="0.25">
      <c r="A2969" t="s">
        <v>374</v>
      </c>
      <c r="B2969" t="s">
        <v>95</v>
      </c>
      <c r="C2969" t="s">
        <v>255</v>
      </c>
      <c r="D2969" t="s">
        <v>196</v>
      </c>
      <c r="E2969" t="s">
        <v>374</v>
      </c>
      <c r="F2969" t="s">
        <v>95</v>
      </c>
      <c r="G2969" t="s">
        <v>375</v>
      </c>
      <c r="H2969" s="4"/>
      <c r="I2969" s="1">
        <f t="shared" ca="1" si="187"/>
        <v>1485</v>
      </c>
      <c r="J2969" s="1" t="str">
        <f t="shared" ca="1" si="188"/>
        <v>3. Mayor a 6 meses</v>
      </c>
      <c r="K2969" t="str">
        <f t="shared" si="189"/>
        <v>NO</v>
      </c>
      <c r="L2969" t="s">
        <v>255</v>
      </c>
      <c r="M2969" t="s">
        <v>165</v>
      </c>
      <c r="N2969" t="s">
        <v>418</v>
      </c>
      <c r="O2969" t="s">
        <v>418</v>
      </c>
      <c r="P2969" t="str">
        <f t="shared" si="190"/>
        <v>VICTOR MARTIN CUYA CHUMBILEProcesamiento de datosAUTOEVALUACION</v>
      </c>
      <c r="Q2969" t="str">
        <f>BASE[[#This Row],[NombresCalificado]]&amp;BASE[[#This Row],[TipoEvaluacion]]</f>
        <v>VICTOR MARTIN CUYA CHUMBILEAUTOEVALUACION</v>
      </c>
      <c r="R2969">
        <v>2</v>
      </c>
      <c r="S2969" t="s">
        <v>4</v>
      </c>
      <c r="T2969" t="s">
        <v>419</v>
      </c>
      <c r="U2969" s="17">
        <v>2</v>
      </c>
      <c r="V2969" s="17" t="str" cm="1">
        <f t="array" ref="V2969">_xlfn.IFS(U2969=0,"Prenovato",U2969=1,"Novato",U2969=2,"Principiante avanzado",U2969=3,"Competente",U2969=4,"Proficiente",U2969=5,"Master")</f>
        <v>Principiante avanzado</v>
      </c>
      <c r="W2969" s="17">
        <v>3</v>
      </c>
      <c r="X2969" s="17" t="str" cm="1">
        <f t="array" ref="X2969">_xlfn.IFS(W2969=0,"No evidenciado",W2969=1,"Novato",W2969=2,"Principiante avanzado",W2969=3,"Competente",W2969=4,"Proficiente",W2969=5,"Master")</f>
        <v>Competente</v>
      </c>
      <c r="Y2969" s="17">
        <v>3</v>
      </c>
      <c r="Z2969" s="17" t="str" cm="1">
        <f t="array" ref="Z2969">_xlfn.IFS(Y2969=0,"No evidenciado",Y2969=1,"Novato",Y2969=2,"Principiante avanzado",Y2969=3,"Competente",Y2969=4,"Proficiente",Y2969=5,"Master")</f>
        <v>Competente</v>
      </c>
      <c r="AA2969" s="17">
        <v>3</v>
      </c>
      <c r="AB2969" s="17" t="str" cm="1">
        <f t="array" ref="AB2969">_xlfn.IFS(AA2969=0,"No evidenciado",AA2969=1,"Novato",AA2969=2,"Principiante avanzado",AA2969=3,"Competente",AA2969=4,"Proficiente",AA2969=5,"Master")</f>
        <v>Competente</v>
      </c>
      <c r="AC2969" s="17">
        <v>2</v>
      </c>
      <c r="AD2969" s="17" t="str" cm="1">
        <f t="array" ref="AD2969">_xlfn.IFS(AC2969=0,"Prenovato",AC2969=1,"Novato",AC2969=2,"Principiante avanzado",AC2969=3,"Competente",AC2969=4,"Proficiente",AC2969=5,"Master")</f>
        <v>Principiante avanzado</v>
      </c>
      <c r="AE2969" s="17" t="s">
        <v>423</v>
      </c>
    </row>
    <row r="2970" spans="1:31" x14ac:dyDescent="0.25">
      <c r="A2970" t="s">
        <v>374</v>
      </c>
      <c r="B2970" t="s">
        <v>95</v>
      </c>
      <c r="C2970" t="s">
        <v>255</v>
      </c>
      <c r="D2970" t="s">
        <v>196</v>
      </c>
      <c r="E2970" t="s">
        <v>374</v>
      </c>
      <c r="F2970" t="s">
        <v>95</v>
      </c>
      <c r="G2970" t="s">
        <v>375</v>
      </c>
      <c r="H2970" s="4"/>
      <c r="I2970" s="1">
        <f t="shared" ca="1" si="187"/>
        <v>1485</v>
      </c>
      <c r="J2970" s="1" t="str">
        <f t="shared" ca="1" si="188"/>
        <v>3. Mayor a 6 meses</v>
      </c>
      <c r="K2970" t="str">
        <f t="shared" si="189"/>
        <v>NO</v>
      </c>
      <c r="L2970" t="s">
        <v>255</v>
      </c>
      <c r="M2970" t="s">
        <v>168</v>
      </c>
      <c r="N2970" t="s">
        <v>418</v>
      </c>
      <c r="O2970" t="s">
        <v>418</v>
      </c>
      <c r="P2970" t="str">
        <f t="shared" si="190"/>
        <v>VICTOR MARTIN CUYA CHUMBILEBase de datos relacionalAUTOEVALUACION</v>
      </c>
      <c r="Q2970" t="str">
        <f>BASE[[#This Row],[NombresCalificado]]&amp;BASE[[#This Row],[TipoEvaluacion]]</f>
        <v>VICTOR MARTIN CUYA CHUMBILEAUTOEVALUACION</v>
      </c>
      <c r="R2970">
        <v>3</v>
      </c>
      <c r="S2970" t="s">
        <v>5</v>
      </c>
      <c r="T2970" t="s">
        <v>419</v>
      </c>
      <c r="U2970" s="17">
        <v>2</v>
      </c>
      <c r="V2970" s="17" t="str" cm="1">
        <f t="array" ref="V2970">_xlfn.IFS(U2970=0,"Prenovato",U2970=1,"Novato",U2970=2,"Principiante avanzado",U2970=3,"Competente",U2970=4,"Proficiente",U2970=5,"Master")</f>
        <v>Principiante avanzado</v>
      </c>
      <c r="W2970" s="17">
        <v>3</v>
      </c>
      <c r="X2970" s="17" t="str" cm="1">
        <f t="array" ref="X2970">_xlfn.IFS(W2970=0,"No evidenciado",W2970=1,"Novato",W2970=2,"Principiante avanzado",W2970=3,"Competente",W2970=4,"Proficiente",W2970=5,"Master")</f>
        <v>Competente</v>
      </c>
      <c r="Y2970" s="17">
        <v>3</v>
      </c>
      <c r="Z2970" s="17" t="str" cm="1">
        <f t="array" ref="Z2970">_xlfn.IFS(Y2970=0,"No evidenciado",Y2970=1,"Novato",Y2970=2,"Principiante avanzado",Y2970=3,"Competente",Y2970=4,"Proficiente",Y2970=5,"Master")</f>
        <v>Competente</v>
      </c>
      <c r="AA2970" s="17">
        <v>3</v>
      </c>
      <c r="AB2970" s="17" t="str" cm="1">
        <f t="array" ref="AB2970">_xlfn.IFS(AA2970=0,"No evidenciado",AA2970=1,"Novato",AA2970=2,"Principiante avanzado",AA2970=3,"Competente",AA2970=4,"Proficiente",AA2970=5,"Master")</f>
        <v>Competente</v>
      </c>
      <c r="AC2970" s="17">
        <v>2</v>
      </c>
      <c r="AD2970" s="17" t="str" cm="1">
        <f t="array" ref="AD2970">_xlfn.IFS(AC2970=0,"Prenovato",AC2970=1,"Novato",AC2970=2,"Principiante avanzado",AC2970=3,"Competente",AC2970=4,"Proficiente",AC2970=5,"Master")</f>
        <v>Principiante avanzado</v>
      </c>
      <c r="AE2970" s="17" t="s">
        <v>423</v>
      </c>
    </row>
    <row r="2971" spans="1:31" x14ac:dyDescent="0.25">
      <c r="A2971" t="s">
        <v>374</v>
      </c>
      <c r="B2971" t="s">
        <v>95</v>
      </c>
      <c r="C2971" t="s">
        <v>255</v>
      </c>
      <c r="D2971" t="s">
        <v>196</v>
      </c>
      <c r="E2971" t="s">
        <v>374</v>
      </c>
      <c r="F2971" t="s">
        <v>95</v>
      </c>
      <c r="G2971" t="s">
        <v>375</v>
      </c>
      <c r="H2971" s="4"/>
      <c r="I2971" s="1">
        <f t="shared" ca="1" si="187"/>
        <v>1485</v>
      </c>
      <c r="J2971" s="1" t="str">
        <f t="shared" ca="1" si="188"/>
        <v>3. Mayor a 6 meses</v>
      </c>
      <c r="K2971" t="str">
        <f t="shared" si="189"/>
        <v>NO</v>
      </c>
      <c r="L2971" t="s">
        <v>255</v>
      </c>
      <c r="M2971" t="s">
        <v>161</v>
      </c>
      <c r="N2971" t="s">
        <v>418</v>
      </c>
      <c r="O2971" t="s">
        <v>418</v>
      </c>
      <c r="P2971" t="str">
        <f t="shared" si="190"/>
        <v>VICTOR MARTIN CUYA CHUMBILEIntegración de datos por lotesAUTOEVALUACION</v>
      </c>
      <c r="Q2971" t="str">
        <f>BASE[[#This Row],[NombresCalificado]]&amp;BASE[[#This Row],[TipoEvaluacion]]</f>
        <v>VICTOR MARTIN CUYA CHUMBILEAUTOEVALUACION</v>
      </c>
      <c r="R2971">
        <v>3</v>
      </c>
      <c r="S2971" t="s">
        <v>5</v>
      </c>
      <c r="T2971" t="s">
        <v>419</v>
      </c>
      <c r="U2971" s="17">
        <v>2</v>
      </c>
      <c r="V2971" s="17" t="str" cm="1">
        <f t="array" ref="V2971">_xlfn.IFS(U2971=0,"Prenovato",U2971=1,"Novato",U2971=2,"Principiante avanzado",U2971=3,"Competente",U2971=4,"Proficiente",U2971=5,"Master")</f>
        <v>Principiante avanzado</v>
      </c>
      <c r="W2971" s="17">
        <v>3</v>
      </c>
      <c r="X2971" s="17" t="str" cm="1">
        <f t="array" ref="X2971">_xlfn.IFS(W2971=0,"No evidenciado",W2971=1,"Novato",W2971=2,"Principiante avanzado",W2971=3,"Competente",W2971=4,"Proficiente",W2971=5,"Master")</f>
        <v>Competente</v>
      </c>
      <c r="Y2971" s="17">
        <v>3</v>
      </c>
      <c r="Z2971" s="17" t="str" cm="1">
        <f t="array" ref="Z2971">_xlfn.IFS(Y2971=0,"No evidenciado",Y2971=1,"Novato",Y2971=2,"Principiante avanzado",Y2971=3,"Competente",Y2971=4,"Proficiente",Y2971=5,"Master")</f>
        <v>Competente</v>
      </c>
      <c r="AA2971" s="17">
        <v>3</v>
      </c>
      <c r="AB2971" s="17" t="str" cm="1">
        <f t="array" ref="AB2971">_xlfn.IFS(AA2971=0,"No evidenciado",AA2971=1,"Novato",AA2971=2,"Principiante avanzado",AA2971=3,"Competente",AA2971=4,"Proficiente",AA2971=5,"Master")</f>
        <v>Competente</v>
      </c>
      <c r="AC2971" s="17">
        <v>2</v>
      </c>
      <c r="AD2971" s="17" t="str" cm="1">
        <f t="array" ref="AD2971">_xlfn.IFS(AC2971=0,"Prenovato",AC2971=1,"Novato",AC2971=2,"Principiante avanzado",AC2971=3,"Competente",AC2971=4,"Proficiente",AC2971=5,"Master")</f>
        <v>Principiante avanzado</v>
      </c>
      <c r="AE2971" s="17" t="s">
        <v>423</v>
      </c>
    </row>
    <row r="2972" spans="1:31" x14ac:dyDescent="0.25">
      <c r="A2972" t="s">
        <v>374</v>
      </c>
      <c r="B2972" t="s">
        <v>95</v>
      </c>
      <c r="C2972" t="s">
        <v>255</v>
      </c>
      <c r="D2972" t="s">
        <v>196</v>
      </c>
      <c r="E2972" t="s">
        <v>374</v>
      </c>
      <c r="F2972" t="s">
        <v>95</v>
      </c>
      <c r="G2972" t="s">
        <v>375</v>
      </c>
      <c r="H2972" s="4"/>
      <c r="I2972" s="1">
        <f t="shared" ca="1" si="187"/>
        <v>1485</v>
      </c>
      <c r="J2972" s="1" t="str">
        <f t="shared" ca="1" si="188"/>
        <v>3. Mayor a 6 meses</v>
      </c>
      <c r="K2972" t="str">
        <f t="shared" si="189"/>
        <v>NO</v>
      </c>
      <c r="L2972" t="s">
        <v>255</v>
      </c>
      <c r="M2972" t="s">
        <v>170</v>
      </c>
      <c r="N2972" t="s">
        <v>417</v>
      </c>
      <c r="O2972" t="s">
        <v>416</v>
      </c>
      <c r="P2972" t="str">
        <f t="shared" si="190"/>
        <v>VICTOR MARTIN CUYA CHUMBILEArquitectura de datosAUTOEVALUACION</v>
      </c>
      <c r="Q2972" t="str">
        <f>BASE[[#This Row],[NombresCalificado]]&amp;BASE[[#This Row],[TipoEvaluacion]]</f>
        <v>VICTOR MARTIN CUYA CHUMBILEAUTOEVALUACION</v>
      </c>
      <c r="R2972">
        <v>2</v>
      </c>
      <c r="S2972" t="s">
        <v>4</v>
      </c>
      <c r="T2972" t="s">
        <v>419</v>
      </c>
      <c r="U2972" s="17">
        <v>2</v>
      </c>
      <c r="V2972" s="17" t="str" cm="1">
        <f t="array" ref="V2972">_xlfn.IFS(U2972=0,"Prenovato",U2972=1,"Novato",U2972=2,"Principiante avanzado",U2972=3,"Competente",U2972=4,"Proficiente",U2972=5,"Master")</f>
        <v>Principiante avanzado</v>
      </c>
      <c r="W2972" s="17">
        <v>3</v>
      </c>
      <c r="X2972" s="17" t="str" cm="1">
        <f t="array" ref="X2972">_xlfn.IFS(W2972=0,"No evidenciado",W2972=1,"Novato",W2972=2,"Principiante avanzado",W2972=3,"Competente",W2972=4,"Proficiente",W2972=5,"Master")</f>
        <v>Competente</v>
      </c>
      <c r="Y2972" s="17">
        <v>3</v>
      </c>
      <c r="Z2972" s="17" t="str" cm="1">
        <f t="array" ref="Z2972">_xlfn.IFS(Y2972=0,"No evidenciado",Y2972=1,"Novato",Y2972=2,"Principiante avanzado",Y2972=3,"Competente",Y2972=4,"Proficiente",Y2972=5,"Master")</f>
        <v>Competente</v>
      </c>
      <c r="AA2972" s="17">
        <v>3</v>
      </c>
      <c r="AB2972" s="17" t="str" cm="1">
        <f t="array" ref="AB2972">_xlfn.IFS(AA2972=0,"No evidenciado",AA2972=1,"Novato",AA2972=2,"Principiante avanzado",AA2972=3,"Competente",AA2972=4,"Proficiente",AA2972=5,"Master")</f>
        <v>Competente</v>
      </c>
      <c r="AC2972" s="17">
        <v>2</v>
      </c>
      <c r="AD2972" s="17" t="str" cm="1">
        <f t="array" ref="AD2972">_xlfn.IFS(AC2972=0,"Prenovato",AC2972=1,"Novato",AC2972=2,"Principiante avanzado",AC2972=3,"Competente",AC2972=4,"Proficiente",AC2972=5,"Master")</f>
        <v>Principiante avanzado</v>
      </c>
      <c r="AE2972" s="17" t="s">
        <v>423</v>
      </c>
    </row>
    <row r="2973" spans="1:31" x14ac:dyDescent="0.25">
      <c r="A2973" t="s">
        <v>374</v>
      </c>
      <c r="B2973" t="s">
        <v>95</v>
      </c>
      <c r="C2973" t="s">
        <v>255</v>
      </c>
      <c r="D2973" t="s">
        <v>196</v>
      </c>
      <c r="E2973" t="s">
        <v>374</v>
      </c>
      <c r="F2973" t="s">
        <v>95</v>
      </c>
      <c r="G2973" t="s">
        <v>375</v>
      </c>
      <c r="H2973" s="4"/>
      <c r="I2973" s="1">
        <f t="shared" ca="1" si="187"/>
        <v>1485</v>
      </c>
      <c r="J2973" s="1" t="str">
        <f t="shared" ca="1" si="188"/>
        <v>3. Mayor a 6 meses</v>
      </c>
      <c r="K2973" t="str">
        <f t="shared" si="189"/>
        <v>NO</v>
      </c>
      <c r="L2973" t="s">
        <v>255</v>
      </c>
      <c r="M2973" t="s">
        <v>163</v>
      </c>
      <c r="N2973" t="s">
        <v>417</v>
      </c>
      <c r="O2973" t="s">
        <v>416</v>
      </c>
      <c r="P2973" t="str">
        <f t="shared" si="190"/>
        <v>VICTOR MARTIN CUYA CHUMBILENube BCPAUTOEVALUACION</v>
      </c>
      <c r="Q2973" t="str">
        <f>BASE[[#This Row],[NombresCalificado]]&amp;BASE[[#This Row],[TipoEvaluacion]]</f>
        <v>VICTOR MARTIN CUYA CHUMBILEAUTOEVALUACION</v>
      </c>
      <c r="R2973">
        <v>1</v>
      </c>
      <c r="S2973" t="s">
        <v>6</v>
      </c>
      <c r="T2973" t="s">
        <v>419</v>
      </c>
      <c r="U2973" s="17">
        <v>2</v>
      </c>
      <c r="V2973" s="17" t="str" cm="1">
        <f t="array" ref="V2973">_xlfn.IFS(U2973=0,"Prenovato",U2973=1,"Novato",U2973=2,"Principiante avanzado",U2973=3,"Competente",U2973=4,"Proficiente",U2973=5,"Master")</f>
        <v>Principiante avanzado</v>
      </c>
      <c r="W2973" s="17">
        <v>3</v>
      </c>
      <c r="X2973" s="17" t="str" cm="1">
        <f t="array" ref="X2973">_xlfn.IFS(W2973=0,"No evidenciado",W2973=1,"Novato",W2973=2,"Principiante avanzado",W2973=3,"Competente",W2973=4,"Proficiente",W2973=5,"Master")</f>
        <v>Competente</v>
      </c>
      <c r="Y2973" s="17">
        <v>3</v>
      </c>
      <c r="Z2973" s="17" t="str" cm="1">
        <f t="array" ref="Z2973">_xlfn.IFS(Y2973=0,"No evidenciado",Y2973=1,"Novato",Y2973=2,"Principiante avanzado",Y2973=3,"Competente",Y2973=4,"Proficiente",Y2973=5,"Master")</f>
        <v>Competente</v>
      </c>
      <c r="AA2973" s="17">
        <v>3</v>
      </c>
      <c r="AB2973" s="17" t="str" cm="1">
        <f t="array" ref="AB2973">_xlfn.IFS(AA2973=0,"No evidenciado",AA2973=1,"Novato",AA2973=2,"Principiante avanzado",AA2973=3,"Competente",AA2973=4,"Proficiente",AA2973=5,"Master")</f>
        <v>Competente</v>
      </c>
      <c r="AC2973" s="17">
        <v>2</v>
      </c>
      <c r="AD2973" s="17" t="str" cm="1">
        <f t="array" ref="AD2973">_xlfn.IFS(AC2973=0,"Prenovato",AC2973=1,"Novato",AC2973=2,"Principiante avanzado",AC2973=3,"Competente",AC2973=4,"Proficiente",AC2973=5,"Master")</f>
        <v>Principiante avanzado</v>
      </c>
      <c r="AE2973" s="17" t="s">
        <v>423</v>
      </c>
    </row>
    <row r="2974" spans="1:31" x14ac:dyDescent="0.25">
      <c r="A2974" t="s">
        <v>374</v>
      </c>
      <c r="B2974" t="s">
        <v>95</v>
      </c>
      <c r="C2974" t="s">
        <v>255</v>
      </c>
      <c r="D2974" t="s">
        <v>196</v>
      </c>
      <c r="E2974" t="s">
        <v>374</v>
      </c>
      <c r="F2974" t="s">
        <v>95</v>
      </c>
      <c r="G2974" t="s">
        <v>375</v>
      </c>
      <c r="H2974" s="4"/>
      <c r="I2974" s="1">
        <f t="shared" ca="1" si="187"/>
        <v>1485</v>
      </c>
      <c r="J2974" s="1" t="str">
        <f t="shared" ca="1" si="188"/>
        <v>3. Mayor a 6 meses</v>
      </c>
      <c r="K2974" t="str">
        <f t="shared" si="189"/>
        <v>NO</v>
      </c>
      <c r="L2974" t="s">
        <v>255</v>
      </c>
      <c r="M2974" t="s">
        <v>167</v>
      </c>
      <c r="N2974" t="s">
        <v>417</v>
      </c>
      <c r="O2974" t="s">
        <v>416</v>
      </c>
      <c r="P2974" t="str">
        <f t="shared" si="190"/>
        <v>VICTOR MARTIN CUYA CHUMBILECI-CDAUTOEVALUACION</v>
      </c>
      <c r="Q2974" t="str">
        <f>BASE[[#This Row],[NombresCalificado]]&amp;BASE[[#This Row],[TipoEvaluacion]]</f>
        <v>VICTOR MARTIN CUYA CHUMBILEAUTOEVALUACION</v>
      </c>
      <c r="R2974">
        <v>0</v>
      </c>
      <c r="S2974" t="s">
        <v>185</v>
      </c>
      <c r="T2974" t="s">
        <v>419</v>
      </c>
      <c r="U2974" s="17">
        <v>2</v>
      </c>
      <c r="V2974" s="17" t="str" cm="1">
        <f t="array" ref="V2974">_xlfn.IFS(U2974=0,"Prenovato",U2974=1,"Novato",U2974=2,"Principiante avanzado",U2974=3,"Competente",U2974=4,"Proficiente",U2974=5,"Master")</f>
        <v>Principiante avanzado</v>
      </c>
      <c r="W2974" s="17">
        <v>3</v>
      </c>
      <c r="X2974" s="17" t="str" cm="1">
        <f t="array" ref="X2974">_xlfn.IFS(W2974=0,"No evidenciado",W2974=1,"Novato",W2974=2,"Principiante avanzado",W2974=3,"Competente",W2974=4,"Proficiente",W2974=5,"Master")</f>
        <v>Competente</v>
      </c>
      <c r="Y2974" s="17">
        <v>3</v>
      </c>
      <c r="Z2974" s="17" t="str" cm="1">
        <f t="array" ref="Z2974">_xlfn.IFS(Y2974=0,"No evidenciado",Y2974=1,"Novato",Y2974=2,"Principiante avanzado",Y2974=3,"Competente",Y2974=4,"Proficiente",Y2974=5,"Master")</f>
        <v>Competente</v>
      </c>
      <c r="AA2974" s="17">
        <v>3</v>
      </c>
      <c r="AB2974" s="17" t="str" cm="1">
        <f t="array" ref="AB2974">_xlfn.IFS(AA2974=0,"No evidenciado",AA2974=1,"Novato",AA2974=2,"Principiante avanzado",AA2974=3,"Competente",AA2974=4,"Proficiente",AA2974=5,"Master")</f>
        <v>Competente</v>
      </c>
      <c r="AC2974" s="17">
        <v>2</v>
      </c>
      <c r="AD2974" s="17" t="str" cm="1">
        <f t="array" ref="AD2974">_xlfn.IFS(AC2974=0,"Prenovato",AC2974=1,"Novato",AC2974=2,"Principiante avanzado",AC2974=3,"Competente",AC2974=4,"Proficiente",AC2974=5,"Master")</f>
        <v>Principiante avanzado</v>
      </c>
      <c r="AE2974" s="17" t="s">
        <v>423</v>
      </c>
    </row>
    <row r="2975" spans="1:31" x14ac:dyDescent="0.25">
      <c r="A2975" t="s">
        <v>374</v>
      </c>
      <c r="B2975" t="s">
        <v>95</v>
      </c>
      <c r="C2975" t="s">
        <v>255</v>
      </c>
      <c r="D2975" t="s">
        <v>196</v>
      </c>
      <c r="E2975" t="s">
        <v>374</v>
      </c>
      <c r="F2975" t="s">
        <v>95</v>
      </c>
      <c r="G2975" t="s">
        <v>375</v>
      </c>
      <c r="H2975" s="4"/>
      <c r="I2975" s="1">
        <f t="shared" ca="1" si="187"/>
        <v>1485</v>
      </c>
      <c r="J2975" s="1" t="str">
        <f t="shared" ca="1" si="188"/>
        <v>3. Mayor a 6 meses</v>
      </c>
      <c r="K2975" t="str">
        <f t="shared" si="189"/>
        <v>NO</v>
      </c>
      <c r="L2975" t="s">
        <v>255</v>
      </c>
      <c r="M2975" t="s">
        <v>164</v>
      </c>
      <c r="N2975" t="s">
        <v>417</v>
      </c>
      <c r="O2975" t="s">
        <v>416</v>
      </c>
      <c r="P2975" t="str">
        <f t="shared" si="190"/>
        <v>VICTOR MARTIN CUYA CHUMBILEPrivacidad y seguridad de los datosAUTOEVALUACION</v>
      </c>
      <c r="Q2975" t="str">
        <f>BASE[[#This Row],[NombresCalificado]]&amp;BASE[[#This Row],[TipoEvaluacion]]</f>
        <v>VICTOR MARTIN CUYA CHUMBILEAUTOEVALUACION</v>
      </c>
      <c r="R2975">
        <v>2</v>
      </c>
      <c r="S2975" t="s">
        <v>4</v>
      </c>
      <c r="T2975" t="s">
        <v>419</v>
      </c>
      <c r="U2975" s="17">
        <v>2</v>
      </c>
      <c r="V2975" s="17" t="str" cm="1">
        <f t="array" ref="V2975">_xlfn.IFS(U2975=0,"Prenovato",U2975=1,"Novato",U2975=2,"Principiante avanzado",U2975=3,"Competente",U2975=4,"Proficiente",U2975=5,"Master")</f>
        <v>Principiante avanzado</v>
      </c>
      <c r="W2975" s="17">
        <v>3</v>
      </c>
      <c r="X2975" s="17" t="str" cm="1">
        <f t="array" ref="X2975">_xlfn.IFS(W2975=0,"No evidenciado",W2975=1,"Novato",W2975=2,"Principiante avanzado",W2975=3,"Competente",W2975=4,"Proficiente",W2975=5,"Master")</f>
        <v>Competente</v>
      </c>
      <c r="Y2975" s="17">
        <v>3</v>
      </c>
      <c r="Z2975" s="17" t="str" cm="1">
        <f t="array" ref="Z2975">_xlfn.IFS(Y2975=0,"No evidenciado",Y2975=1,"Novato",Y2975=2,"Principiante avanzado",Y2975=3,"Competente",Y2975=4,"Proficiente",Y2975=5,"Master")</f>
        <v>Competente</v>
      </c>
      <c r="AA2975" s="17">
        <v>3</v>
      </c>
      <c r="AB2975" s="17" t="str" cm="1">
        <f t="array" ref="AB2975">_xlfn.IFS(AA2975=0,"No evidenciado",AA2975=1,"Novato",AA2975=2,"Principiante avanzado",AA2975=3,"Competente",AA2975=4,"Proficiente",AA2975=5,"Master")</f>
        <v>Competente</v>
      </c>
      <c r="AC2975" s="17">
        <v>2</v>
      </c>
      <c r="AD2975" s="17" t="str" cm="1">
        <f t="array" ref="AD2975">_xlfn.IFS(AC2975=0,"Prenovato",AC2975=1,"Novato",AC2975=2,"Principiante avanzado",AC2975=3,"Competente",AC2975=4,"Proficiente",AC2975=5,"Master")</f>
        <v>Principiante avanzado</v>
      </c>
      <c r="AE2975" s="17" t="s">
        <v>423</v>
      </c>
    </row>
    <row r="2976" spans="1:31" x14ac:dyDescent="0.25">
      <c r="A2976" t="s">
        <v>374</v>
      </c>
      <c r="B2976" t="s">
        <v>95</v>
      </c>
      <c r="C2976" t="s">
        <v>255</v>
      </c>
      <c r="D2976" t="s">
        <v>196</v>
      </c>
      <c r="E2976" t="s">
        <v>374</v>
      </c>
      <c r="F2976" t="s">
        <v>95</v>
      </c>
      <c r="G2976" t="s">
        <v>375</v>
      </c>
      <c r="H2976" s="4"/>
      <c r="I2976" s="1">
        <f t="shared" ca="1" si="187"/>
        <v>1485</v>
      </c>
      <c r="J2976" s="1" t="str">
        <f t="shared" ca="1" si="188"/>
        <v>3. Mayor a 6 meses</v>
      </c>
      <c r="K2976" t="str">
        <f t="shared" si="189"/>
        <v>NO</v>
      </c>
      <c r="L2976" t="s">
        <v>255</v>
      </c>
      <c r="M2976" t="s">
        <v>169</v>
      </c>
      <c r="N2976" t="s">
        <v>416</v>
      </c>
      <c r="O2976" t="s">
        <v>416</v>
      </c>
      <c r="P2976" t="str">
        <f t="shared" si="190"/>
        <v>VICTOR MARTIN CUYA CHUMBILEAnálisis de datosAUTOEVALUACION</v>
      </c>
      <c r="Q2976" t="str">
        <f>BASE[[#This Row],[NombresCalificado]]&amp;BASE[[#This Row],[TipoEvaluacion]]</f>
        <v>VICTOR MARTIN CUYA CHUMBILEAUTOEVALUACION</v>
      </c>
      <c r="R2976">
        <v>3</v>
      </c>
      <c r="S2976" t="s">
        <v>5</v>
      </c>
      <c r="T2976" t="s">
        <v>419</v>
      </c>
      <c r="U2976" s="17">
        <v>2</v>
      </c>
      <c r="V2976" s="17" t="str" cm="1">
        <f t="array" ref="V2976">_xlfn.IFS(U2976=0,"Prenovato",U2976=1,"Novato",U2976=2,"Principiante avanzado",U2976=3,"Competente",U2976=4,"Proficiente",U2976=5,"Master")</f>
        <v>Principiante avanzado</v>
      </c>
      <c r="W2976" s="17">
        <v>3</v>
      </c>
      <c r="X2976" s="17" t="str" cm="1">
        <f t="array" ref="X2976">_xlfn.IFS(W2976=0,"No evidenciado",W2976=1,"Novato",W2976=2,"Principiante avanzado",W2976=3,"Competente",W2976=4,"Proficiente",W2976=5,"Master")</f>
        <v>Competente</v>
      </c>
      <c r="Y2976" s="17">
        <v>3</v>
      </c>
      <c r="Z2976" s="17" t="str" cm="1">
        <f t="array" ref="Z2976">_xlfn.IFS(Y2976=0,"No evidenciado",Y2976=1,"Novato",Y2976=2,"Principiante avanzado",Y2976=3,"Competente",Y2976=4,"Proficiente",Y2976=5,"Master")</f>
        <v>Competente</v>
      </c>
      <c r="AA2976" s="17">
        <v>3</v>
      </c>
      <c r="AB2976" s="17" t="str" cm="1">
        <f t="array" ref="AB2976">_xlfn.IFS(AA2976=0,"No evidenciado",AA2976=1,"Novato",AA2976=2,"Principiante avanzado",AA2976=3,"Competente",AA2976=4,"Proficiente",AA2976=5,"Master")</f>
        <v>Competente</v>
      </c>
      <c r="AC2976" s="17">
        <v>2</v>
      </c>
      <c r="AD2976" s="17" t="str" cm="1">
        <f t="array" ref="AD2976">_xlfn.IFS(AC2976=0,"Prenovato",AC2976=1,"Novato",AC2976=2,"Principiante avanzado",AC2976=3,"Competente",AC2976=4,"Proficiente",AC2976=5,"Master")</f>
        <v>Principiante avanzado</v>
      </c>
      <c r="AE2976" s="17" t="s">
        <v>423</v>
      </c>
    </row>
    <row r="2977" spans="1:31" x14ac:dyDescent="0.25">
      <c r="A2977" t="s">
        <v>374</v>
      </c>
      <c r="B2977" t="s">
        <v>95</v>
      </c>
      <c r="C2977" t="s">
        <v>255</v>
      </c>
      <c r="D2977" t="s">
        <v>196</v>
      </c>
      <c r="E2977" t="s">
        <v>374</v>
      </c>
      <c r="F2977" t="s">
        <v>95</v>
      </c>
      <c r="G2977" t="s">
        <v>375</v>
      </c>
      <c r="H2977" s="4"/>
      <c r="I2977" s="1">
        <f t="shared" ca="1" si="187"/>
        <v>1485</v>
      </c>
      <c r="J2977" s="1" t="str">
        <f t="shared" ca="1" si="188"/>
        <v>3. Mayor a 6 meses</v>
      </c>
      <c r="K2977" t="str">
        <f t="shared" si="189"/>
        <v>NO</v>
      </c>
      <c r="L2977" t="s">
        <v>255</v>
      </c>
      <c r="M2977" t="s">
        <v>166</v>
      </c>
      <c r="N2977" t="s">
        <v>416</v>
      </c>
      <c r="O2977" t="s">
        <v>416</v>
      </c>
      <c r="P2977" t="str">
        <f t="shared" si="190"/>
        <v>VICTOR MARTIN CUYA CHUMBILEBase de datos No-SQLAUTOEVALUACION</v>
      </c>
      <c r="Q2977" t="str">
        <f>BASE[[#This Row],[NombresCalificado]]&amp;BASE[[#This Row],[TipoEvaluacion]]</f>
        <v>VICTOR MARTIN CUYA CHUMBILEAUTOEVALUACION</v>
      </c>
      <c r="R2977">
        <v>0</v>
      </c>
      <c r="S2977" t="s">
        <v>185</v>
      </c>
      <c r="T2977" t="s">
        <v>420</v>
      </c>
      <c r="U2977" s="17">
        <v>2</v>
      </c>
      <c r="V2977" s="17" t="str" cm="1">
        <f t="array" ref="V2977">_xlfn.IFS(U2977=0,"Prenovato",U2977=1,"Novato",U2977=2,"Principiante avanzado",U2977=3,"Competente",U2977=4,"Proficiente",U2977=5,"Master")</f>
        <v>Principiante avanzado</v>
      </c>
      <c r="W2977" s="17">
        <v>3</v>
      </c>
      <c r="X2977" s="17" t="str" cm="1">
        <f t="array" ref="X2977">_xlfn.IFS(W2977=0,"No evidenciado",W2977=1,"Novato",W2977=2,"Principiante avanzado",W2977=3,"Competente",W2977=4,"Proficiente",W2977=5,"Master")</f>
        <v>Competente</v>
      </c>
      <c r="Y2977" s="17">
        <v>3</v>
      </c>
      <c r="Z2977" s="17" t="str" cm="1">
        <f t="array" ref="Z2977">_xlfn.IFS(Y2977=0,"No evidenciado",Y2977=1,"Novato",Y2977=2,"Principiante avanzado",Y2977=3,"Competente",Y2977=4,"Proficiente",Y2977=5,"Master")</f>
        <v>Competente</v>
      </c>
      <c r="AA2977" s="17">
        <v>3</v>
      </c>
      <c r="AB2977" s="17" t="str" cm="1">
        <f t="array" ref="AB2977">_xlfn.IFS(AA2977=0,"No evidenciado",AA2977=1,"Novato",AA2977=2,"Principiante avanzado",AA2977=3,"Competente",AA2977=4,"Proficiente",AA2977=5,"Master")</f>
        <v>Competente</v>
      </c>
      <c r="AC2977" s="17">
        <v>2</v>
      </c>
      <c r="AD2977" s="17" t="str" cm="1">
        <f t="array" ref="AD2977">_xlfn.IFS(AC2977=0,"Prenovato",AC2977=1,"Novato",AC2977=2,"Principiante avanzado",AC2977=3,"Competente",AC2977=4,"Proficiente",AC2977=5,"Master")</f>
        <v>Principiante avanzado</v>
      </c>
      <c r="AE2977" s="17" t="s">
        <v>423</v>
      </c>
    </row>
    <row r="2978" spans="1:31" x14ac:dyDescent="0.25">
      <c r="A2978" t="s">
        <v>374</v>
      </c>
      <c r="B2978" t="s">
        <v>95</v>
      </c>
      <c r="C2978" t="s">
        <v>255</v>
      </c>
      <c r="D2978" t="s">
        <v>196</v>
      </c>
      <c r="E2978" t="s">
        <v>374</v>
      </c>
      <c r="F2978" t="s">
        <v>95</v>
      </c>
      <c r="G2978" t="s">
        <v>375</v>
      </c>
      <c r="H2978" s="4"/>
      <c r="I2978" s="1">
        <f t="shared" ca="1" si="187"/>
        <v>1485</v>
      </c>
      <c r="J2978" s="1" t="str">
        <f t="shared" ca="1" si="188"/>
        <v>3. Mayor a 6 meses</v>
      </c>
      <c r="K2978" t="str">
        <f t="shared" si="189"/>
        <v>NO</v>
      </c>
      <c r="L2978" t="s">
        <v>255</v>
      </c>
      <c r="M2978" t="s">
        <v>171</v>
      </c>
      <c r="N2978" t="s">
        <v>416</v>
      </c>
      <c r="O2978" t="s">
        <v>416</v>
      </c>
      <c r="P2978" t="str">
        <f t="shared" si="190"/>
        <v>VICTOR MARTIN CUYA CHUMBILEBases de datos en la nubeAUTOEVALUACION</v>
      </c>
      <c r="Q2978" t="str">
        <f>BASE[[#This Row],[NombresCalificado]]&amp;BASE[[#This Row],[TipoEvaluacion]]</f>
        <v>VICTOR MARTIN CUYA CHUMBILEAUTOEVALUACION</v>
      </c>
      <c r="R2978">
        <v>0</v>
      </c>
      <c r="S2978" t="s">
        <v>185</v>
      </c>
      <c r="T2978" t="s">
        <v>419</v>
      </c>
      <c r="U2978" s="17">
        <v>2</v>
      </c>
      <c r="V2978" s="17" t="str" cm="1">
        <f t="array" ref="V2978">_xlfn.IFS(U2978=0,"Prenovato",U2978=1,"Novato",U2978=2,"Principiante avanzado",U2978=3,"Competente",U2978=4,"Proficiente",U2978=5,"Master")</f>
        <v>Principiante avanzado</v>
      </c>
      <c r="W2978" s="17">
        <v>3</v>
      </c>
      <c r="X2978" s="17" t="str" cm="1">
        <f t="array" ref="X2978">_xlfn.IFS(W2978=0,"No evidenciado",W2978=1,"Novato",W2978=2,"Principiante avanzado",W2978=3,"Competente",W2978=4,"Proficiente",W2978=5,"Master")</f>
        <v>Competente</v>
      </c>
      <c r="Y2978" s="17">
        <v>3</v>
      </c>
      <c r="Z2978" s="17" t="str" cm="1">
        <f t="array" ref="Z2978">_xlfn.IFS(Y2978=0,"No evidenciado",Y2978=1,"Novato",Y2978=2,"Principiante avanzado",Y2978=3,"Competente",Y2978=4,"Proficiente",Y2978=5,"Master")</f>
        <v>Competente</v>
      </c>
      <c r="AA2978" s="17">
        <v>3</v>
      </c>
      <c r="AB2978" s="17" t="str" cm="1">
        <f t="array" ref="AB2978">_xlfn.IFS(AA2978=0,"No evidenciado",AA2978=1,"Novato",AA2978=2,"Principiante avanzado",AA2978=3,"Competente",AA2978=4,"Proficiente",AA2978=5,"Master")</f>
        <v>Competente</v>
      </c>
      <c r="AC2978" s="17">
        <v>2</v>
      </c>
      <c r="AD2978" s="17" t="str" cm="1">
        <f t="array" ref="AD2978">_xlfn.IFS(AC2978=0,"Prenovato",AC2978=1,"Novato",AC2978=2,"Principiante avanzado",AC2978=3,"Competente",AC2978=4,"Proficiente",AC2978=5,"Master")</f>
        <v>Principiante avanzado</v>
      </c>
      <c r="AE2978" s="17" t="s">
        <v>423</v>
      </c>
    </row>
    <row r="2979" spans="1:31" x14ac:dyDescent="0.25">
      <c r="A2979" t="s">
        <v>374</v>
      </c>
      <c r="B2979" t="s">
        <v>95</v>
      </c>
      <c r="C2979" t="s">
        <v>255</v>
      </c>
      <c r="D2979" t="s">
        <v>196</v>
      </c>
      <c r="E2979" t="s">
        <v>374</v>
      </c>
      <c r="F2979" t="s">
        <v>95</v>
      </c>
      <c r="G2979" t="s">
        <v>375</v>
      </c>
      <c r="H2979" s="4"/>
      <c r="I2979" s="1">
        <f t="shared" ca="1" si="187"/>
        <v>1485</v>
      </c>
      <c r="J2979" s="1" t="str">
        <f t="shared" ca="1" si="188"/>
        <v>3. Mayor a 6 meses</v>
      </c>
      <c r="K2979" t="str">
        <f t="shared" si="189"/>
        <v>NO</v>
      </c>
      <c r="L2979" t="s">
        <v>255</v>
      </c>
      <c r="M2979" t="s">
        <v>173</v>
      </c>
      <c r="N2979" t="s">
        <v>416</v>
      </c>
      <c r="O2979" t="s">
        <v>416</v>
      </c>
      <c r="P2979" t="str">
        <f t="shared" si="190"/>
        <v>VICTOR MARTIN CUYA CHUMBILEDatalake BCPAUTOEVALUACION</v>
      </c>
      <c r="Q2979" t="str">
        <f>BASE[[#This Row],[NombresCalificado]]&amp;BASE[[#This Row],[TipoEvaluacion]]</f>
        <v>VICTOR MARTIN CUYA CHUMBILEAUTOEVALUACION</v>
      </c>
      <c r="R2979">
        <v>1</v>
      </c>
      <c r="S2979" t="s">
        <v>6</v>
      </c>
      <c r="T2979" t="s">
        <v>419</v>
      </c>
      <c r="U2979" s="17">
        <v>2</v>
      </c>
      <c r="V2979" s="17" t="str" cm="1">
        <f t="array" ref="V2979">_xlfn.IFS(U2979=0,"Prenovato",U2979=1,"Novato",U2979=2,"Principiante avanzado",U2979=3,"Competente",U2979=4,"Proficiente",U2979=5,"Master")</f>
        <v>Principiante avanzado</v>
      </c>
      <c r="W2979" s="17">
        <v>3</v>
      </c>
      <c r="X2979" s="17" t="str" cm="1">
        <f t="array" ref="X2979">_xlfn.IFS(W2979=0,"No evidenciado",W2979=1,"Novato",W2979=2,"Principiante avanzado",W2979=3,"Competente",W2979=4,"Proficiente",W2979=5,"Master")</f>
        <v>Competente</v>
      </c>
      <c r="Y2979" s="17">
        <v>3</v>
      </c>
      <c r="Z2979" s="17" t="str" cm="1">
        <f t="array" ref="Z2979">_xlfn.IFS(Y2979=0,"No evidenciado",Y2979=1,"Novato",Y2979=2,"Principiante avanzado",Y2979=3,"Competente",Y2979=4,"Proficiente",Y2979=5,"Master")</f>
        <v>Competente</v>
      </c>
      <c r="AA2979" s="17">
        <v>3</v>
      </c>
      <c r="AB2979" s="17" t="str" cm="1">
        <f t="array" ref="AB2979">_xlfn.IFS(AA2979=0,"No evidenciado",AA2979=1,"Novato",AA2979=2,"Principiante avanzado",AA2979=3,"Competente",AA2979=4,"Proficiente",AA2979=5,"Master")</f>
        <v>Competente</v>
      </c>
      <c r="AC2979" s="17">
        <v>2</v>
      </c>
      <c r="AD2979" s="17" t="str" cm="1">
        <f t="array" ref="AD2979">_xlfn.IFS(AC2979=0,"Prenovato",AC2979=1,"Novato",AC2979=2,"Principiante avanzado",AC2979=3,"Competente",AC2979=4,"Proficiente",AC2979=5,"Master")</f>
        <v>Principiante avanzado</v>
      </c>
      <c r="AE2979" s="17" t="s">
        <v>423</v>
      </c>
    </row>
    <row r="2980" spans="1:31" x14ac:dyDescent="0.25">
      <c r="A2980" t="s">
        <v>374</v>
      </c>
      <c r="B2980" t="s">
        <v>95</v>
      </c>
      <c r="C2980" t="s">
        <v>255</v>
      </c>
      <c r="D2980" t="s">
        <v>196</v>
      </c>
      <c r="E2980" t="s">
        <v>374</v>
      </c>
      <c r="F2980" t="s">
        <v>95</v>
      </c>
      <c r="G2980" t="s">
        <v>375</v>
      </c>
      <c r="H2980" s="4"/>
      <c r="I2980" s="1">
        <f t="shared" ca="1" si="187"/>
        <v>1485</v>
      </c>
      <c r="J2980" s="1" t="str">
        <f t="shared" ca="1" si="188"/>
        <v>3. Mayor a 6 meses</v>
      </c>
      <c r="K2980" t="str">
        <f t="shared" si="189"/>
        <v>NO</v>
      </c>
      <c r="L2980" t="s">
        <v>255</v>
      </c>
      <c r="M2980" t="s">
        <v>160</v>
      </c>
      <c r="N2980" t="s">
        <v>416</v>
      </c>
      <c r="O2980" t="s">
        <v>416</v>
      </c>
      <c r="P2980" t="str">
        <f t="shared" si="190"/>
        <v>VICTOR MARTIN CUYA CHUMBILEIntegración de datos en tiempo realAUTOEVALUACION</v>
      </c>
      <c r="Q2980" t="str">
        <f>BASE[[#This Row],[NombresCalificado]]&amp;BASE[[#This Row],[TipoEvaluacion]]</f>
        <v>VICTOR MARTIN CUYA CHUMBILEAUTOEVALUACION</v>
      </c>
      <c r="R2980">
        <v>0</v>
      </c>
      <c r="S2980" t="s">
        <v>185</v>
      </c>
      <c r="T2980" t="s">
        <v>419</v>
      </c>
      <c r="U2980" s="17">
        <v>2</v>
      </c>
      <c r="V2980" s="17" t="str" cm="1">
        <f t="array" ref="V2980">_xlfn.IFS(U2980=0,"Prenovato",U2980=1,"Novato",U2980=2,"Principiante avanzado",U2980=3,"Competente",U2980=4,"Proficiente",U2980=5,"Master")</f>
        <v>Principiante avanzado</v>
      </c>
      <c r="W2980" s="17">
        <v>3</v>
      </c>
      <c r="X2980" s="17" t="str" cm="1">
        <f t="array" ref="X2980">_xlfn.IFS(W2980=0,"No evidenciado",W2980=1,"Novato",W2980=2,"Principiante avanzado",W2980=3,"Competente",W2980=4,"Proficiente",W2980=5,"Master")</f>
        <v>Competente</v>
      </c>
      <c r="Y2980" s="17">
        <v>3</v>
      </c>
      <c r="Z2980" s="17" t="str" cm="1">
        <f t="array" ref="Z2980">_xlfn.IFS(Y2980=0,"No evidenciado",Y2980=1,"Novato",Y2980=2,"Principiante avanzado",Y2980=3,"Competente",Y2980=4,"Proficiente",Y2980=5,"Master")</f>
        <v>Competente</v>
      </c>
      <c r="AA2980" s="17">
        <v>3</v>
      </c>
      <c r="AB2980" s="17" t="str" cm="1">
        <f t="array" ref="AB2980">_xlfn.IFS(AA2980=0,"No evidenciado",AA2980=1,"Novato",AA2980=2,"Principiante avanzado",AA2980=3,"Competente",AA2980=4,"Proficiente",AA2980=5,"Master")</f>
        <v>Competente</v>
      </c>
      <c r="AC2980" s="17">
        <v>2</v>
      </c>
      <c r="AD2980" s="17" t="str" cm="1">
        <f t="array" ref="AD2980">_xlfn.IFS(AC2980=0,"Prenovato",AC2980=1,"Novato",AC2980=2,"Principiante avanzado",AC2980=3,"Competente",AC2980=4,"Proficiente",AC2980=5,"Master")</f>
        <v>Principiante avanzado</v>
      </c>
      <c r="AE2980" s="17" t="s">
        <v>423</v>
      </c>
    </row>
    <row r="2981" spans="1:31" x14ac:dyDescent="0.25">
      <c r="A2981" t="s">
        <v>374</v>
      </c>
      <c r="B2981" t="s">
        <v>95</v>
      </c>
      <c r="C2981" t="s">
        <v>255</v>
      </c>
      <c r="D2981" t="s">
        <v>196</v>
      </c>
      <c r="E2981" t="s">
        <v>374</v>
      </c>
      <c r="F2981" t="s">
        <v>95</v>
      </c>
      <c r="G2981" t="s">
        <v>375</v>
      </c>
      <c r="H2981" s="4"/>
      <c r="I2981" s="1">
        <f t="shared" ca="1" si="187"/>
        <v>1485</v>
      </c>
      <c r="J2981" s="1" t="str">
        <f t="shared" ca="1" si="188"/>
        <v>3. Mayor a 6 meses</v>
      </c>
      <c r="K2981" t="str">
        <f t="shared" si="189"/>
        <v>NO</v>
      </c>
      <c r="L2981" t="s">
        <v>255</v>
      </c>
      <c r="M2981" t="s">
        <v>159</v>
      </c>
      <c r="N2981" t="s">
        <v>416</v>
      </c>
      <c r="O2981" t="s">
        <v>416</v>
      </c>
      <c r="P2981" t="str">
        <f t="shared" si="190"/>
        <v>VICTOR MARTIN CUYA CHUMBILEGobernanza de datosAUTOEVALUACION</v>
      </c>
      <c r="Q2981" t="str">
        <f>BASE[[#This Row],[NombresCalificado]]&amp;BASE[[#This Row],[TipoEvaluacion]]</f>
        <v>VICTOR MARTIN CUYA CHUMBILEAUTOEVALUACION</v>
      </c>
      <c r="R2981">
        <v>2</v>
      </c>
      <c r="S2981" t="s">
        <v>4</v>
      </c>
      <c r="T2981" t="s">
        <v>419</v>
      </c>
      <c r="U2981" s="17">
        <v>2</v>
      </c>
      <c r="V2981" s="17" t="str" cm="1">
        <f t="array" ref="V2981">_xlfn.IFS(U2981=0,"Prenovato",U2981=1,"Novato",U2981=2,"Principiante avanzado",U2981=3,"Competente",U2981=4,"Proficiente",U2981=5,"Master")</f>
        <v>Principiante avanzado</v>
      </c>
      <c r="W2981" s="17">
        <v>3</v>
      </c>
      <c r="X2981" s="17" t="str" cm="1">
        <f t="array" ref="X2981">_xlfn.IFS(W2981=0,"No evidenciado",W2981=1,"Novato",W2981=2,"Principiante avanzado",W2981=3,"Competente",W2981=4,"Proficiente",W2981=5,"Master")</f>
        <v>Competente</v>
      </c>
      <c r="Y2981" s="17">
        <v>3</v>
      </c>
      <c r="Z2981" s="17" t="str" cm="1">
        <f t="array" ref="Z2981">_xlfn.IFS(Y2981=0,"No evidenciado",Y2981=1,"Novato",Y2981=2,"Principiante avanzado",Y2981=3,"Competente",Y2981=4,"Proficiente",Y2981=5,"Master")</f>
        <v>Competente</v>
      </c>
      <c r="AA2981" s="17">
        <v>3</v>
      </c>
      <c r="AB2981" s="17" t="str" cm="1">
        <f t="array" ref="AB2981">_xlfn.IFS(AA2981=0,"No evidenciado",AA2981=1,"Novato",AA2981=2,"Principiante avanzado",AA2981=3,"Competente",AA2981=4,"Proficiente",AA2981=5,"Master")</f>
        <v>Competente</v>
      </c>
      <c r="AC2981" s="17">
        <v>2</v>
      </c>
      <c r="AD2981" s="17" t="str" cm="1">
        <f t="array" ref="AD2981">_xlfn.IFS(AC2981=0,"Prenovato",AC2981=1,"Novato",AC2981=2,"Principiante avanzado",AC2981=3,"Competente",AC2981=4,"Proficiente",AC2981=5,"Master")</f>
        <v>Principiante avanzado</v>
      </c>
      <c r="AE2981" s="17" t="s">
        <v>423</v>
      </c>
    </row>
    <row r="2982" spans="1:31" x14ac:dyDescent="0.25">
      <c r="A2982" t="s">
        <v>374</v>
      </c>
      <c r="B2982" t="s">
        <v>95</v>
      </c>
      <c r="C2982" t="s">
        <v>255</v>
      </c>
      <c r="D2982" t="s">
        <v>196</v>
      </c>
      <c r="E2982" t="s">
        <v>374</v>
      </c>
      <c r="F2982" t="s">
        <v>95</v>
      </c>
      <c r="G2982" t="s">
        <v>375</v>
      </c>
      <c r="H2982" s="4"/>
      <c r="I2982" s="1">
        <f t="shared" ca="1" si="187"/>
        <v>1485</v>
      </c>
      <c r="J2982" s="1" t="str">
        <f t="shared" ca="1" si="188"/>
        <v>3. Mayor a 6 meses</v>
      </c>
      <c r="K2982" t="str">
        <f t="shared" si="189"/>
        <v>NO</v>
      </c>
      <c r="L2982" t="s">
        <v>255</v>
      </c>
      <c r="M2982" t="s">
        <v>158</v>
      </c>
      <c r="N2982" t="s">
        <v>416</v>
      </c>
      <c r="O2982" t="s">
        <v>416</v>
      </c>
      <c r="P2982" t="str">
        <f t="shared" si="190"/>
        <v>VICTOR MARTIN CUYA CHUMBILEServicios en la nubeAUTOEVALUACION</v>
      </c>
      <c r="Q2982" t="str">
        <f>BASE[[#This Row],[NombresCalificado]]&amp;BASE[[#This Row],[TipoEvaluacion]]</f>
        <v>VICTOR MARTIN CUYA CHUMBILEAUTOEVALUACION</v>
      </c>
      <c r="R2982">
        <v>0</v>
      </c>
      <c r="S2982" t="s">
        <v>185</v>
      </c>
      <c r="T2982" t="s">
        <v>419</v>
      </c>
      <c r="U2982" s="17">
        <v>2</v>
      </c>
      <c r="V2982" s="17" t="str" cm="1">
        <f t="array" ref="V2982">_xlfn.IFS(U2982=0,"Prenovato",U2982=1,"Novato",U2982=2,"Principiante avanzado",U2982=3,"Competente",U2982=4,"Proficiente",U2982=5,"Master")</f>
        <v>Principiante avanzado</v>
      </c>
      <c r="W2982" s="17">
        <v>3</v>
      </c>
      <c r="X2982" s="17" t="str" cm="1">
        <f t="array" ref="X2982">_xlfn.IFS(W2982=0,"No evidenciado",W2982=1,"Novato",W2982=2,"Principiante avanzado",W2982=3,"Competente",W2982=4,"Proficiente",W2982=5,"Master")</f>
        <v>Competente</v>
      </c>
      <c r="Y2982" s="17">
        <v>3</v>
      </c>
      <c r="Z2982" s="17" t="str" cm="1">
        <f t="array" ref="Z2982">_xlfn.IFS(Y2982=0,"No evidenciado",Y2982=1,"Novato",Y2982=2,"Principiante avanzado",Y2982=3,"Competente",Y2982=4,"Proficiente",Y2982=5,"Master")</f>
        <v>Competente</v>
      </c>
      <c r="AA2982" s="17">
        <v>3</v>
      </c>
      <c r="AB2982" s="17" t="str" cm="1">
        <f t="array" ref="AB2982">_xlfn.IFS(AA2982=0,"No evidenciado",AA2982=1,"Novato",AA2982=2,"Principiante avanzado",AA2982=3,"Competente",AA2982=4,"Proficiente",AA2982=5,"Master")</f>
        <v>Competente</v>
      </c>
      <c r="AC2982" s="17">
        <v>2</v>
      </c>
      <c r="AD2982" s="17" t="str" cm="1">
        <f t="array" ref="AD2982">_xlfn.IFS(AC2982=0,"Prenovato",AC2982=1,"Novato",AC2982=2,"Principiante avanzado",AC2982=3,"Competente",AC2982=4,"Proficiente",AC2982=5,"Master")</f>
        <v>Principiante avanzado</v>
      </c>
      <c r="AE2982" s="17" t="s">
        <v>423</v>
      </c>
    </row>
    <row r="2983" spans="1:31" x14ac:dyDescent="0.25">
      <c r="A2983" t="s">
        <v>374</v>
      </c>
      <c r="B2983" t="s">
        <v>95</v>
      </c>
      <c r="C2983" t="s">
        <v>255</v>
      </c>
      <c r="D2983" t="s">
        <v>196</v>
      </c>
      <c r="E2983" t="s">
        <v>374</v>
      </c>
      <c r="F2983" t="s">
        <v>95</v>
      </c>
      <c r="G2983" t="s">
        <v>375</v>
      </c>
      <c r="H2983" s="4"/>
      <c r="I2983" s="1">
        <f t="shared" ca="1" si="187"/>
        <v>1485</v>
      </c>
      <c r="J2983" s="1" t="str">
        <f t="shared" ca="1" si="188"/>
        <v>3. Mayor a 6 meses</v>
      </c>
      <c r="K2983" t="str">
        <f t="shared" si="189"/>
        <v>NO</v>
      </c>
      <c r="L2983" t="s">
        <v>255</v>
      </c>
      <c r="M2983" t="s">
        <v>172</v>
      </c>
      <c r="N2983" t="s">
        <v>416</v>
      </c>
      <c r="O2983" t="s">
        <v>416</v>
      </c>
      <c r="P2983" t="str">
        <f t="shared" si="190"/>
        <v>VICTOR MARTIN CUYA CHUMBILECalidad de datosAUTOEVALUACION</v>
      </c>
      <c r="Q2983" t="str">
        <f>BASE[[#This Row],[NombresCalificado]]&amp;BASE[[#This Row],[TipoEvaluacion]]</f>
        <v>VICTOR MARTIN CUYA CHUMBILEAUTOEVALUACION</v>
      </c>
      <c r="R2983">
        <v>2</v>
      </c>
      <c r="S2983" t="s">
        <v>4</v>
      </c>
      <c r="T2983" t="s">
        <v>419</v>
      </c>
      <c r="U2983" s="17">
        <v>2</v>
      </c>
      <c r="V2983" s="17" t="str" cm="1">
        <f t="array" ref="V2983">_xlfn.IFS(U2983=0,"Prenovato",U2983=1,"Novato",U2983=2,"Principiante avanzado",U2983=3,"Competente",U2983=4,"Proficiente",U2983=5,"Master")</f>
        <v>Principiante avanzado</v>
      </c>
      <c r="W2983" s="17">
        <v>3</v>
      </c>
      <c r="X2983" s="17" t="str" cm="1">
        <f t="array" ref="X2983">_xlfn.IFS(W2983=0,"No evidenciado",W2983=1,"Novato",W2983=2,"Principiante avanzado",W2983=3,"Competente",W2983=4,"Proficiente",W2983=5,"Master")</f>
        <v>Competente</v>
      </c>
      <c r="Y2983" s="17">
        <v>3</v>
      </c>
      <c r="Z2983" s="17" t="str" cm="1">
        <f t="array" ref="Z2983">_xlfn.IFS(Y2983=0,"No evidenciado",Y2983=1,"Novato",Y2983=2,"Principiante avanzado",Y2983=3,"Competente",Y2983=4,"Proficiente",Y2983=5,"Master")</f>
        <v>Competente</v>
      </c>
      <c r="AA2983" s="17">
        <v>3</v>
      </c>
      <c r="AB2983" s="17" t="str" cm="1">
        <f t="array" ref="AB2983">_xlfn.IFS(AA2983=0,"No evidenciado",AA2983=1,"Novato",AA2983=2,"Principiante avanzado",AA2983=3,"Competente",AA2983=4,"Proficiente",AA2983=5,"Master")</f>
        <v>Competente</v>
      </c>
      <c r="AC2983" s="17">
        <v>2</v>
      </c>
      <c r="AD2983" s="17" t="str" cm="1">
        <f t="array" ref="AD2983">_xlfn.IFS(AC2983=0,"Prenovato",AC2983=1,"Novato",AC2983=2,"Principiante avanzado",AC2983=3,"Competente",AC2983=4,"Proficiente",AC2983=5,"Master")</f>
        <v>Principiante avanzado</v>
      </c>
      <c r="AE2983" s="17" t="s">
        <v>423</v>
      </c>
    </row>
    <row r="2984" spans="1:31" x14ac:dyDescent="0.25">
      <c r="A2984" t="s">
        <v>374</v>
      </c>
      <c r="B2984" t="s">
        <v>95</v>
      </c>
      <c r="C2984" t="s">
        <v>255</v>
      </c>
      <c r="D2984" t="s">
        <v>196</v>
      </c>
      <c r="E2984" t="s">
        <v>374</v>
      </c>
      <c r="F2984" t="s">
        <v>95</v>
      </c>
      <c r="G2984" t="s">
        <v>375</v>
      </c>
      <c r="H2984" s="4"/>
      <c r="I2984" s="1">
        <f t="shared" ca="1" si="187"/>
        <v>1485</v>
      </c>
      <c r="J2984" s="1" t="str">
        <f t="shared" ca="1" si="188"/>
        <v>3. Mayor a 6 meses</v>
      </c>
      <c r="K2984" t="str">
        <f t="shared" si="189"/>
        <v>NO</v>
      </c>
      <c r="L2984" t="s">
        <v>255</v>
      </c>
      <c r="M2984" t="s">
        <v>162</v>
      </c>
      <c r="N2984" t="s">
        <v>416</v>
      </c>
      <c r="O2984" t="s">
        <v>416</v>
      </c>
      <c r="P2984" t="str">
        <f t="shared" si="190"/>
        <v>VICTOR MARTIN CUYA CHUMBILEMLOpsAUTOEVALUACION</v>
      </c>
      <c r="Q2984" t="str">
        <f>BASE[[#This Row],[NombresCalificado]]&amp;BASE[[#This Row],[TipoEvaluacion]]</f>
        <v>VICTOR MARTIN CUYA CHUMBILEAUTOEVALUACION</v>
      </c>
      <c r="R2984">
        <v>1</v>
      </c>
      <c r="S2984" t="s">
        <v>6</v>
      </c>
      <c r="T2984" t="s">
        <v>419</v>
      </c>
      <c r="U2984" s="17">
        <v>2</v>
      </c>
      <c r="V2984" s="17" t="str" cm="1">
        <f t="array" ref="V2984">_xlfn.IFS(U2984=0,"Prenovato",U2984=1,"Novato",U2984=2,"Principiante avanzado",U2984=3,"Competente",U2984=4,"Proficiente",U2984=5,"Master")</f>
        <v>Principiante avanzado</v>
      </c>
      <c r="W2984" s="17">
        <v>3</v>
      </c>
      <c r="X2984" s="17" t="str" cm="1">
        <f t="array" ref="X2984">_xlfn.IFS(W2984=0,"No evidenciado",W2984=1,"Novato",W2984=2,"Principiante avanzado",W2984=3,"Competente",W2984=4,"Proficiente",W2984=5,"Master")</f>
        <v>Competente</v>
      </c>
      <c r="Y2984" s="17">
        <v>3</v>
      </c>
      <c r="Z2984" s="17" t="str" cm="1">
        <f t="array" ref="Z2984">_xlfn.IFS(Y2984=0,"No evidenciado",Y2984=1,"Novato",Y2984=2,"Principiante avanzado",Y2984=3,"Competente",Y2984=4,"Proficiente",Y2984=5,"Master")</f>
        <v>Competente</v>
      </c>
      <c r="AA2984" s="17">
        <v>3</v>
      </c>
      <c r="AB2984" s="17" t="str" cm="1">
        <f t="array" ref="AB2984">_xlfn.IFS(AA2984=0,"No evidenciado",AA2984=1,"Novato",AA2984=2,"Principiante avanzado",AA2984=3,"Competente",AA2984=4,"Proficiente",AA2984=5,"Master")</f>
        <v>Competente</v>
      </c>
      <c r="AC2984" s="17">
        <v>2</v>
      </c>
      <c r="AD2984" s="17" t="str" cm="1">
        <f t="array" ref="AD2984">_xlfn.IFS(AC2984=0,"Prenovato",AC2984=1,"Novato",AC2984=2,"Principiante avanzado",AC2984=3,"Competente",AC2984=4,"Proficiente",AC2984=5,"Master")</f>
        <v>Principiante avanzado</v>
      </c>
      <c r="AE2984" s="17" t="s">
        <v>423</v>
      </c>
    </row>
    <row r="2985" spans="1:31" x14ac:dyDescent="0.25">
      <c r="A2985" t="s">
        <v>331</v>
      </c>
      <c r="B2985" t="s">
        <v>96</v>
      </c>
      <c r="C2985" t="s">
        <v>201</v>
      </c>
      <c r="D2985" t="s">
        <v>196</v>
      </c>
      <c r="E2985" t="s">
        <v>331</v>
      </c>
      <c r="F2985" t="s">
        <v>96</v>
      </c>
      <c r="G2985" t="s">
        <v>332</v>
      </c>
      <c r="H2985" s="4"/>
      <c r="I2985" s="1">
        <f t="shared" ca="1" si="187"/>
        <v>1485</v>
      </c>
      <c r="J2985" s="1" t="str">
        <f t="shared" ca="1" si="188"/>
        <v>3. Mayor a 6 meses</v>
      </c>
      <c r="K2985" t="str">
        <f t="shared" si="189"/>
        <v>NO</v>
      </c>
      <c r="L2985" t="s">
        <v>201</v>
      </c>
      <c r="M2985" t="s">
        <v>55</v>
      </c>
      <c r="N2985" t="s">
        <v>418</v>
      </c>
      <c r="O2985" t="s">
        <v>418</v>
      </c>
      <c r="P2985" t="str">
        <f t="shared" si="190"/>
        <v>DIANA PAOLA MIGUEL SALDANAProgramaciónAUTOEVALUACION</v>
      </c>
      <c r="Q2985" t="str">
        <f>BASE[[#This Row],[NombresCalificado]]&amp;BASE[[#This Row],[TipoEvaluacion]]</f>
        <v>DIANA PAOLA MIGUEL SALDANAAUTOEVALUACION</v>
      </c>
      <c r="R2985">
        <v>3</v>
      </c>
      <c r="S2985" t="s">
        <v>5</v>
      </c>
      <c r="T2985" t="s">
        <v>419</v>
      </c>
      <c r="U2985" s="17">
        <v>3</v>
      </c>
      <c r="V2985" s="17" t="str" cm="1">
        <f t="array" ref="V2985">_xlfn.IFS(U2985=0,"Prenovato",U2985=1,"Novato",U2985=2,"Principiante avanzado",U2985=3,"Competente",U2985=4,"Proficiente",U2985=5,"Master")</f>
        <v>Competente</v>
      </c>
      <c r="W2985" s="17">
        <v>4</v>
      </c>
      <c r="X2985" s="17" t="str" cm="1">
        <f t="array" ref="X2985">_xlfn.IFS(W2985=0,"No evidenciado",W2985=1,"Novato",W2985=2,"Principiante avanzado",W2985=3,"Competente",W2985=4,"Proficiente",W2985=5,"Master")</f>
        <v>Proficiente</v>
      </c>
      <c r="Y2985" s="17">
        <v>4</v>
      </c>
      <c r="Z2985" s="17" t="str" cm="1">
        <f t="array" ref="Z2985">_xlfn.IFS(Y2985=0,"No evidenciado",Y2985=1,"Novato",Y2985=2,"Principiante avanzado",Y2985=3,"Competente",Y2985=4,"Proficiente",Y2985=5,"Master")</f>
        <v>Proficiente</v>
      </c>
      <c r="AA2985" s="17">
        <v>4</v>
      </c>
      <c r="AB2985" s="17" t="str" cm="1">
        <f t="array" ref="AB2985">_xlfn.IFS(AA2985=0,"No evidenciado",AA2985=1,"Novato",AA2985=2,"Principiante avanzado",AA2985=3,"Competente",AA2985=4,"Proficiente",AA2985=5,"Master")</f>
        <v>Proficiente</v>
      </c>
      <c r="AC2985" s="17">
        <v>3</v>
      </c>
      <c r="AD2985" s="17" t="str" cm="1">
        <f t="array" ref="AD2985">_xlfn.IFS(AC2985=0,"Prenovato",AC2985=1,"Novato",AC2985=2,"Principiante avanzado",AC2985=3,"Competente",AC2985=4,"Proficiente",AC2985=5,"Master")</f>
        <v>Competente</v>
      </c>
      <c r="AE2985" s="17" t="s">
        <v>423</v>
      </c>
    </row>
    <row r="2986" spans="1:31" x14ac:dyDescent="0.25">
      <c r="A2986" t="s">
        <v>331</v>
      </c>
      <c r="B2986" t="s">
        <v>96</v>
      </c>
      <c r="C2986" t="s">
        <v>201</v>
      </c>
      <c r="D2986" t="s">
        <v>196</v>
      </c>
      <c r="E2986" t="s">
        <v>331</v>
      </c>
      <c r="F2986" t="s">
        <v>96</v>
      </c>
      <c r="G2986" t="s">
        <v>332</v>
      </c>
      <c r="H2986" s="4"/>
      <c r="I2986" s="1">
        <f t="shared" ca="1" si="187"/>
        <v>1485</v>
      </c>
      <c r="J2986" s="1" t="str">
        <f t="shared" ca="1" si="188"/>
        <v>3. Mayor a 6 meses</v>
      </c>
      <c r="K2986" t="str">
        <f t="shared" si="189"/>
        <v>NO</v>
      </c>
      <c r="L2986" t="s">
        <v>201</v>
      </c>
      <c r="M2986" t="s">
        <v>161</v>
      </c>
      <c r="N2986" t="s">
        <v>418</v>
      </c>
      <c r="O2986" t="s">
        <v>418</v>
      </c>
      <c r="P2986" t="str">
        <f t="shared" si="190"/>
        <v>DIANA PAOLA MIGUEL SALDANAIntegración de datos por lotesAUTOEVALUACION</v>
      </c>
      <c r="Q2986" t="str">
        <f>BASE[[#This Row],[NombresCalificado]]&amp;BASE[[#This Row],[TipoEvaluacion]]</f>
        <v>DIANA PAOLA MIGUEL SALDANAAUTOEVALUACION</v>
      </c>
      <c r="R2986">
        <v>3</v>
      </c>
      <c r="S2986" t="s">
        <v>5</v>
      </c>
      <c r="T2986" t="s">
        <v>419</v>
      </c>
      <c r="U2986" s="17">
        <v>3</v>
      </c>
      <c r="V2986" s="17" t="str" cm="1">
        <f t="array" ref="V2986">_xlfn.IFS(U2986=0,"Prenovato",U2986=1,"Novato",U2986=2,"Principiante avanzado",U2986=3,"Competente",U2986=4,"Proficiente",U2986=5,"Master")</f>
        <v>Competente</v>
      </c>
      <c r="W2986" s="17">
        <v>4</v>
      </c>
      <c r="X2986" s="17" t="str" cm="1">
        <f t="array" ref="X2986">_xlfn.IFS(W2986=0,"No evidenciado",W2986=1,"Novato",W2986=2,"Principiante avanzado",W2986=3,"Competente",W2986=4,"Proficiente",W2986=5,"Master")</f>
        <v>Proficiente</v>
      </c>
      <c r="Y2986" s="17">
        <v>4</v>
      </c>
      <c r="Z2986" s="17" t="str" cm="1">
        <f t="array" ref="Z2986">_xlfn.IFS(Y2986=0,"No evidenciado",Y2986=1,"Novato",Y2986=2,"Principiante avanzado",Y2986=3,"Competente",Y2986=4,"Proficiente",Y2986=5,"Master")</f>
        <v>Proficiente</v>
      </c>
      <c r="AA2986" s="17">
        <v>4</v>
      </c>
      <c r="AB2986" s="17" t="str" cm="1">
        <f t="array" ref="AB2986">_xlfn.IFS(AA2986=0,"No evidenciado",AA2986=1,"Novato",AA2986=2,"Principiante avanzado",AA2986=3,"Competente",AA2986=4,"Proficiente",AA2986=5,"Master")</f>
        <v>Proficiente</v>
      </c>
      <c r="AC2986" s="17">
        <v>3</v>
      </c>
      <c r="AD2986" s="17" t="str" cm="1">
        <f t="array" ref="AD2986">_xlfn.IFS(AC2986=0,"Prenovato",AC2986=1,"Novato",AC2986=2,"Principiante avanzado",AC2986=3,"Competente",AC2986=4,"Proficiente",AC2986=5,"Master")</f>
        <v>Competente</v>
      </c>
      <c r="AE2986" s="17" t="s">
        <v>423</v>
      </c>
    </row>
    <row r="2987" spans="1:31" x14ac:dyDescent="0.25">
      <c r="A2987" t="s">
        <v>331</v>
      </c>
      <c r="B2987" t="s">
        <v>96</v>
      </c>
      <c r="C2987" t="s">
        <v>201</v>
      </c>
      <c r="D2987" t="s">
        <v>196</v>
      </c>
      <c r="E2987" t="s">
        <v>331</v>
      </c>
      <c r="F2987" t="s">
        <v>96</v>
      </c>
      <c r="G2987" t="s">
        <v>332</v>
      </c>
      <c r="H2987" s="4"/>
      <c r="I2987" s="1">
        <f t="shared" ca="1" si="187"/>
        <v>1485</v>
      </c>
      <c r="J2987" s="1" t="str">
        <f t="shared" ca="1" si="188"/>
        <v>3. Mayor a 6 meses</v>
      </c>
      <c r="K2987" t="str">
        <f t="shared" si="189"/>
        <v>NO</v>
      </c>
      <c r="L2987" t="s">
        <v>201</v>
      </c>
      <c r="M2987" t="s">
        <v>168</v>
      </c>
      <c r="N2987" t="s">
        <v>418</v>
      </c>
      <c r="O2987" t="s">
        <v>418</v>
      </c>
      <c r="P2987" t="str">
        <f t="shared" si="190"/>
        <v>DIANA PAOLA MIGUEL SALDANABase de datos relacionalAUTOEVALUACION</v>
      </c>
      <c r="Q2987" t="str">
        <f>BASE[[#This Row],[NombresCalificado]]&amp;BASE[[#This Row],[TipoEvaluacion]]</f>
        <v>DIANA PAOLA MIGUEL SALDANAAUTOEVALUACION</v>
      </c>
      <c r="R2987">
        <v>3</v>
      </c>
      <c r="S2987" t="s">
        <v>5</v>
      </c>
      <c r="T2987" t="s">
        <v>419</v>
      </c>
      <c r="U2987" s="17">
        <v>3</v>
      </c>
      <c r="V2987" s="17" t="str" cm="1">
        <f t="array" ref="V2987">_xlfn.IFS(U2987=0,"Prenovato",U2987=1,"Novato",U2987=2,"Principiante avanzado",U2987=3,"Competente",U2987=4,"Proficiente",U2987=5,"Master")</f>
        <v>Competente</v>
      </c>
      <c r="W2987" s="17">
        <v>4</v>
      </c>
      <c r="X2987" s="17" t="str" cm="1">
        <f t="array" ref="X2987">_xlfn.IFS(W2987=0,"No evidenciado",W2987=1,"Novato",W2987=2,"Principiante avanzado",W2987=3,"Competente",W2987=4,"Proficiente",W2987=5,"Master")</f>
        <v>Proficiente</v>
      </c>
      <c r="Y2987" s="17">
        <v>4</v>
      </c>
      <c r="Z2987" s="17" t="str" cm="1">
        <f t="array" ref="Z2987">_xlfn.IFS(Y2987=0,"No evidenciado",Y2987=1,"Novato",Y2987=2,"Principiante avanzado",Y2987=3,"Competente",Y2987=4,"Proficiente",Y2987=5,"Master")</f>
        <v>Proficiente</v>
      </c>
      <c r="AA2987" s="17">
        <v>4</v>
      </c>
      <c r="AB2987" s="17" t="str" cm="1">
        <f t="array" ref="AB2987">_xlfn.IFS(AA2987=0,"No evidenciado",AA2987=1,"Novato",AA2987=2,"Principiante avanzado",AA2987=3,"Competente",AA2987=4,"Proficiente",AA2987=5,"Master")</f>
        <v>Proficiente</v>
      </c>
      <c r="AC2987" s="17">
        <v>3</v>
      </c>
      <c r="AD2987" s="17" t="str" cm="1">
        <f t="array" ref="AD2987">_xlfn.IFS(AC2987=0,"Prenovato",AC2987=1,"Novato",AC2987=2,"Principiante avanzado",AC2987=3,"Competente",AC2987=4,"Proficiente",AC2987=5,"Master")</f>
        <v>Competente</v>
      </c>
      <c r="AE2987" s="17" t="s">
        <v>423</v>
      </c>
    </row>
    <row r="2988" spans="1:31" x14ac:dyDescent="0.25">
      <c r="A2988" t="s">
        <v>331</v>
      </c>
      <c r="B2988" t="s">
        <v>96</v>
      </c>
      <c r="C2988" t="s">
        <v>201</v>
      </c>
      <c r="D2988" t="s">
        <v>196</v>
      </c>
      <c r="E2988" t="s">
        <v>331</v>
      </c>
      <c r="F2988" t="s">
        <v>96</v>
      </c>
      <c r="G2988" t="s">
        <v>332</v>
      </c>
      <c r="H2988" s="4"/>
      <c r="I2988" s="1">
        <f t="shared" ca="1" si="187"/>
        <v>1485</v>
      </c>
      <c r="J2988" s="1" t="str">
        <f t="shared" ca="1" si="188"/>
        <v>3. Mayor a 6 meses</v>
      </c>
      <c r="K2988" t="str">
        <f t="shared" si="189"/>
        <v>NO</v>
      </c>
      <c r="L2988" t="s">
        <v>201</v>
      </c>
      <c r="M2988" t="s">
        <v>165</v>
      </c>
      <c r="N2988" t="s">
        <v>418</v>
      </c>
      <c r="O2988" t="s">
        <v>418</v>
      </c>
      <c r="P2988" t="str">
        <f t="shared" si="190"/>
        <v>DIANA PAOLA MIGUEL SALDANAProcesamiento de datosAUTOEVALUACION</v>
      </c>
      <c r="Q2988" t="str">
        <f>BASE[[#This Row],[NombresCalificado]]&amp;BASE[[#This Row],[TipoEvaluacion]]</f>
        <v>DIANA PAOLA MIGUEL SALDANAAUTOEVALUACION</v>
      </c>
      <c r="R2988">
        <v>4</v>
      </c>
      <c r="S2988" t="s">
        <v>7</v>
      </c>
      <c r="T2988" t="s">
        <v>419</v>
      </c>
      <c r="U2988" s="17">
        <v>3</v>
      </c>
      <c r="V2988" s="17" t="str" cm="1">
        <f t="array" ref="V2988">_xlfn.IFS(U2988=0,"Prenovato",U2988=1,"Novato",U2988=2,"Principiante avanzado",U2988=3,"Competente",U2988=4,"Proficiente",U2988=5,"Master")</f>
        <v>Competente</v>
      </c>
      <c r="W2988" s="17">
        <v>4</v>
      </c>
      <c r="X2988" s="17" t="str" cm="1">
        <f t="array" ref="X2988">_xlfn.IFS(W2988=0,"No evidenciado",W2988=1,"Novato",W2988=2,"Principiante avanzado",W2988=3,"Competente",W2988=4,"Proficiente",W2988=5,"Master")</f>
        <v>Proficiente</v>
      </c>
      <c r="Y2988" s="17">
        <v>4</v>
      </c>
      <c r="Z2988" s="17" t="str" cm="1">
        <f t="array" ref="Z2988">_xlfn.IFS(Y2988=0,"No evidenciado",Y2988=1,"Novato",Y2988=2,"Principiante avanzado",Y2988=3,"Competente",Y2988=4,"Proficiente",Y2988=5,"Master")</f>
        <v>Proficiente</v>
      </c>
      <c r="AA2988" s="17">
        <v>4</v>
      </c>
      <c r="AB2988" s="17" t="str" cm="1">
        <f t="array" ref="AB2988">_xlfn.IFS(AA2988=0,"No evidenciado",AA2988=1,"Novato",AA2988=2,"Principiante avanzado",AA2988=3,"Competente",AA2988=4,"Proficiente",AA2988=5,"Master")</f>
        <v>Proficiente</v>
      </c>
      <c r="AC2988" s="17">
        <v>3</v>
      </c>
      <c r="AD2988" s="17" t="str" cm="1">
        <f t="array" ref="AD2988">_xlfn.IFS(AC2988=0,"Prenovato",AC2988=1,"Novato",AC2988=2,"Principiante avanzado",AC2988=3,"Competente",AC2988=4,"Proficiente",AC2988=5,"Master")</f>
        <v>Competente</v>
      </c>
      <c r="AE2988" s="17" t="s">
        <v>423</v>
      </c>
    </row>
    <row r="2989" spans="1:31" x14ac:dyDescent="0.25">
      <c r="A2989" t="s">
        <v>331</v>
      </c>
      <c r="B2989" t="s">
        <v>96</v>
      </c>
      <c r="C2989" t="s">
        <v>201</v>
      </c>
      <c r="D2989" t="s">
        <v>196</v>
      </c>
      <c r="E2989" t="s">
        <v>331</v>
      </c>
      <c r="F2989" t="s">
        <v>96</v>
      </c>
      <c r="G2989" t="s">
        <v>332</v>
      </c>
      <c r="H2989" s="4"/>
      <c r="I2989" s="1">
        <f t="shared" ca="1" si="187"/>
        <v>1485</v>
      </c>
      <c r="J2989" s="1" t="str">
        <f t="shared" ca="1" si="188"/>
        <v>3. Mayor a 6 meses</v>
      </c>
      <c r="K2989" t="str">
        <f t="shared" si="189"/>
        <v>NO</v>
      </c>
      <c r="L2989" t="s">
        <v>201</v>
      </c>
      <c r="M2989" t="s">
        <v>159</v>
      </c>
      <c r="N2989" t="s">
        <v>416</v>
      </c>
      <c r="O2989" t="s">
        <v>416</v>
      </c>
      <c r="P2989" t="str">
        <f t="shared" si="190"/>
        <v>DIANA PAOLA MIGUEL SALDANAGobernanza de datosAUTOEVALUACION</v>
      </c>
      <c r="Q2989" t="str">
        <f>BASE[[#This Row],[NombresCalificado]]&amp;BASE[[#This Row],[TipoEvaluacion]]</f>
        <v>DIANA PAOLA MIGUEL SALDANAAUTOEVALUACION</v>
      </c>
      <c r="R2989">
        <v>3</v>
      </c>
      <c r="S2989" t="s">
        <v>5</v>
      </c>
      <c r="T2989" t="s">
        <v>419</v>
      </c>
      <c r="U2989" s="17">
        <v>3</v>
      </c>
      <c r="V2989" s="17" t="str" cm="1">
        <f t="array" ref="V2989">_xlfn.IFS(U2989=0,"Prenovato",U2989=1,"Novato",U2989=2,"Principiante avanzado",U2989=3,"Competente",U2989=4,"Proficiente",U2989=5,"Master")</f>
        <v>Competente</v>
      </c>
      <c r="W2989" s="17">
        <v>4</v>
      </c>
      <c r="X2989" s="17" t="str" cm="1">
        <f t="array" ref="X2989">_xlfn.IFS(W2989=0,"No evidenciado",W2989=1,"Novato",W2989=2,"Principiante avanzado",W2989=3,"Competente",W2989=4,"Proficiente",W2989=5,"Master")</f>
        <v>Proficiente</v>
      </c>
      <c r="Y2989" s="17">
        <v>4</v>
      </c>
      <c r="Z2989" s="17" t="str" cm="1">
        <f t="array" ref="Z2989">_xlfn.IFS(Y2989=0,"No evidenciado",Y2989=1,"Novato",Y2989=2,"Principiante avanzado",Y2989=3,"Competente",Y2989=4,"Proficiente",Y2989=5,"Master")</f>
        <v>Proficiente</v>
      </c>
      <c r="AA2989" s="17">
        <v>4</v>
      </c>
      <c r="AB2989" s="17" t="str" cm="1">
        <f t="array" ref="AB2989">_xlfn.IFS(AA2989=0,"No evidenciado",AA2989=1,"Novato",AA2989=2,"Principiante avanzado",AA2989=3,"Competente",AA2989=4,"Proficiente",AA2989=5,"Master")</f>
        <v>Proficiente</v>
      </c>
      <c r="AC2989" s="17">
        <v>3</v>
      </c>
      <c r="AD2989" s="17" t="str" cm="1">
        <f t="array" ref="AD2989">_xlfn.IFS(AC2989=0,"Prenovato",AC2989=1,"Novato",AC2989=2,"Principiante avanzado",AC2989=3,"Competente",AC2989=4,"Proficiente",AC2989=5,"Master")</f>
        <v>Competente</v>
      </c>
      <c r="AE2989" s="17" t="s">
        <v>423</v>
      </c>
    </row>
    <row r="2990" spans="1:31" x14ac:dyDescent="0.25">
      <c r="A2990" t="s">
        <v>331</v>
      </c>
      <c r="B2990" t="s">
        <v>96</v>
      </c>
      <c r="C2990" t="s">
        <v>201</v>
      </c>
      <c r="D2990" t="s">
        <v>196</v>
      </c>
      <c r="E2990" t="s">
        <v>331</v>
      </c>
      <c r="F2990" t="s">
        <v>96</v>
      </c>
      <c r="G2990" t="s">
        <v>332</v>
      </c>
      <c r="H2990" s="4"/>
      <c r="I2990" s="1">
        <f t="shared" ca="1" si="187"/>
        <v>1485</v>
      </c>
      <c r="J2990" s="1" t="str">
        <f t="shared" ca="1" si="188"/>
        <v>3. Mayor a 6 meses</v>
      </c>
      <c r="K2990" t="str">
        <f t="shared" si="189"/>
        <v>NO</v>
      </c>
      <c r="L2990" t="s">
        <v>201</v>
      </c>
      <c r="M2990" t="s">
        <v>163</v>
      </c>
      <c r="N2990" t="s">
        <v>417</v>
      </c>
      <c r="O2990" t="s">
        <v>416</v>
      </c>
      <c r="P2990" t="str">
        <f t="shared" si="190"/>
        <v>DIANA PAOLA MIGUEL SALDANANube BCPAUTOEVALUACION</v>
      </c>
      <c r="Q2990" t="str">
        <f>BASE[[#This Row],[NombresCalificado]]&amp;BASE[[#This Row],[TipoEvaluacion]]</f>
        <v>DIANA PAOLA MIGUEL SALDANAAUTOEVALUACION</v>
      </c>
      <c r="R2990">
        <v>3</v>
      </c>
      <c r="S2990" t="s">
        <v>5</v>
      </c>
      <c r="T2990" t="s">
        <v>419</v>
      </c>
      <c r="U2990" s="17">
        <v>3</v>
      </c>
      <c r="V2990" s="17" t="str" cm="1">
        <f t="array" ref="V2990">_xlfn.IFS(U2990=0,"Prenovato",U2990=1,"Novato",U2990=2,"Principiante avanzado",U2990=3,"Competente",U2990=4,"Proficiente",U2990=5,"Master")</f>
        <v>Competente</v>
      </c>
      <c r="W2990" s="17">
        <v>4</v>
      </c>
      <c r="X2990" s="17" t="str" cm="1">
        <f t="array" ref="X2990">_xlfn.IFS(W2990=0,"No evidenciado",W2990=1,"Novato",W2990=2,"Principiante avanzado",W2990=3,"Competente",W2990=4,"Proficiente",W2990=5,"Master")</f>
        <v>Proficiente</v>
      </c>
      <c r="Y2990" s="17">
        <v>4</v>
      </c>
      <c r="Z2990" s="17" t="str" cm="1">
        <f t="array" ref="Z2990">_xlfn.IFS(Y2990=0,"No evidenciado",Y2990=1,"Novato",Y2990=2,"Principiante avanzado",Y2990=3,"Competente",Y2990=4,"Proficiente",Y2990=5,"Master")</f>
        <v>Proficiente</v>
      </c>
      <c r="AA2990" s="17">
        <v>4</v>
      </c>
      <c r="AB2990" s="17" t="str" cm="1">
        <f t="array" ref="AB2990">_xlfn.IFS(AA2990=0,"No evidenciado",AA2990=1,"Novato",AA2990=2,"Principiante avanzado",AA2990=3,"Competente",AA2990=4,"Proficiente",AA2990=5,"Master")</f>
        <v>Proficiente</v>
      </c>
      <c r="AC2990" s="17">
        <v>3</v>
      </c>
      <c r="AD2990" s="17" t="str" cm="1">
        <f t="array" ref="AD2990">_xlfn.IFS(AC2990=0,"Prenovato",AC2990=1,"Novato",AC2990=2,"Principiante avanzado",AC2990=3,"Competente",AC2990=4,"Proficiente",AC2990=5,"Master")</f>
        <v>Competente</v>
      </c>
      <c r="AE2990" s="17" t="s">
        <v>423</v>
      </c>
    </row>
    <row r="2991" spans="1:31" x14ac:dyDescent="0.25">
      <c r="A2991" t="s">
        <v>331</v>
      </c>
      <c r="B2991" t="s">
        <v>96</v>
      </c>
      <c r="C2991" t="s">
        <v>201</v>
      </c>
      <c r="D2991" t="s">
        <v>196</v>
      </c>
      <c r="E2991" t="s">
        <v>331</v>
      </c>
      <c r="F2991" t="s">
        <v>96</v>
      </c>
      <c r="G2991" t="s">
        <v>332</v>
      </c>
      <c r="H2991" s="4"/>
      <c r="I2991" s="1">
        <f t="shared" ca="1" si="187"/>
        <v>1485</v>
      </c>
      <c r="J2991" s="1" t="str">
        <f t="shared" ca="1" si="188"/>
        <v>3. Mayor a 6 meses</v>
      </c>
      <c r="K2991" t="str">
        <f t="shared" si="189"/>
        <v>NO</v>
      </c>
      <c r="L2991" t="s">
        <v>201</v>
      </c>
      <c r="M2991" t="s">
        <v>166</v>
      </c>
      <c r="N2991" t="s">
        <v>416</v>
      </c>
      <c r="O2991" t="s">
        <v>416</v>
      </c>
      <c r="P2991" t="str">
        <f t="shared" si="190"/>
        <v>DIANA PAOLA MIGUEL SALDANABase de datos No-SQLAUTOEVALUACION</v>
      </c>
      <c r="Q2991" t="str">
        <f>BASE[[#This Row],[NombresCalificado]]&amp;BASE[[#This Row],[TipoEvaluacion]]</f>
        <v>DIANA PAOLA MIGUEL SALDANAAUTOEVALUACION</v>
      </c>
      <c r="R2991">
        <v>3</v>
      </c>
      <c r="S2991" t="s">
        <v>5</v>
      </c>
      <c r="T2991" t="s">
        <v>419</v>
      </c>
      <c r="U2991" s="17">
        <v>3</v>
      </c>
      <c r="V2991" s="17" t="str" cm="1">
        <f t="array" ref="V2991">_xlfn.IFS(U2991=0,"Prenovato",U2991=1,"Novato",U2991=2,"Principiante avanzado",U2991=3,"Competente",U2991=4,"Proficiente",U2991=5,"Master")</f>
        <v>Competente</v>
      </c>
      <c r="W2991" s="17">
        <v>4</v>
      </c>
      <c r="X2991" s="17" t="str" cm="1">
        <f t="array" ref="X2991">_xlfn.IFS(W2991=0,"No evidenciado",W2991=1,"Novato",W2991=2,"Principiante avanzado",W2991=3,"Competente",W2991=4,"Proficiente",W2991=5,"Master")</f>
        <v>Proficiente</v>
      </c>
      <c r="Y2991" s="17">
        <v>4</v>
      </c>
      <c r="Z2991" s="17" t="str" cm="1">
        <f t="array" ref="Z2991">_xlfn.IFS(Y2991=0,"No evidenciado",Y2991=1,"Novato",Y2991=2,"Principiante avanzado",Y2991=3,"Competente",Y2991=4,"Proficiente",Y2991=5,"Master")</f>
        <v>Proficiente</v>
      </c>
      <c r="AA2991" s="17">
        <v>4</v>
      </c>
      <c r="AB2991" s="17" t="str" cm="1">
        <f t="array" ref="AB2991">_xlfn.IFS(AA2991=0,"No evidenciado",AA2991=1,"Novato",AA2991=2,"Principiante avanzado",AA2991=3,"Competente",AA2991=4,"Proficiente",AA2991=5,"Master")</f>
        <v>Proficiente</v>
      </c>
      <c r="AC2991" s="17">
        <v>3</v>
      </c>
      <c r="AD2991" s="17" t="str" cm="1">
        <f t="array" ref="AD2991">_xlfn.IFS(AC2991=0,"Prenovato",AC2991=1,"Novato",AC2991=2,"Principiante avanzado",AC2991=3,"Competente",AC2991=4,"Proficiente",AC2991=5,"Master")</f>
        <v>Competente</v>
      </c>
      <c r="AE2991" s="17" t="s">
        <v>423</v>
      </c>
    </row>
    <row r="2992" spans="1:31" x14ac:dyDescent="0.25">
      <c r="A2992" t="s">
        <v>331</v>
      </c>
      <c r="B2992" t="s">
        <v>96</v>
      </c>
      <c r="C2992" t="s">
        <v>201</v>
      </c>
      <c r="D2992" t="s">
        <v>196</v>
      </c>
      <c r="E2992" t="s">
        <v>331</v>
      </c>
      <c r="F2992" t="s">
        <v>96</v>
      </c>
      <c r="G2992" t="s">
        <v>332</v>
      </c>
      <c r="H2992" s="4"/>
      <c r="I2992" s="1">
        <f t="shared" ca="1" si="187"/>
        <v>1485</v>
      </c>
      <c r="J2992" s="1" t="str">
        <f t="shared" ca="1" si="188"/>
        <v>3. Mayor a 6 meses</v>
      </c>
      <c r="K2992" t="str">
        <f t="shared" si="189"/>
        <v>NO</v>
      </c>
      <c r="L2992" t="s">
        <v>201</v>
      </c>
      <c r="M2992" t="s">
        <v>174</v>
      </c>
      <c r="N2992" t="s">
        <v>416</v>
      </c>
      <c r="O2992" t="s">
        <v>416</v>
      </c>
      <c r="P2992" t="str">
        <f t="shared" si="190"/>
        <v>DIANA PAOLA MIGUEL SALDANADatawarehouse BCPAUTOEVALUACION</v>
      </c>
      <c r="Q2992" t="str">
        <f>BASE[[#This Row],[NombresCalificado]]&amp;BASE[[#This Row],[TipoEvaluacion]]</f>
        <v>DIANA PAOLA MIGUEL SALDANAAUTOEVALUACION</v>
      </c>
      <c r="R2992">
        <v>3</v>
      </c>
      <c r="S2992" t="s">
        <v>5</v>
      </c>
      <c r="T2992" t="s">
        <v>419</v>
      </c>
      <c r="U2992" s="17">
        <v>3</v>
      </c>
      <c r="V2992" s="17" t="str" cm="1">
        <f t="array" ref="V2992">_xlfn.IFS(U2992=0,"Prenovato",U2992=1,"Novato",U2992=2,"Principiante avanzado",U2992=3,"Competente",U2992=4,"Proficiente",U2992=5,"Master")</f>
        <v>Competente</v>
      </c>
      <c r="W2992" s="17">
        <v>4</v>
      </c>
      <c r="X2992" s="17" t="str" cm="1">
        <f t="array" ref="X2992">_xlfn.IFS(W2992=0,"No evidenciado",W2992=1,"Novato",W2992=2,"Principiante avanzado",W2992=3,"Competente",W2992=4,"Proficiente",W2992=5,"Master")</f>
        <v>Proficiente</v>
      </c>
      <c r="Y2992" s="17">
        <v>4</v>
      </c>
      <c r="Z2992" s="17" t="str" cm="1">
        <f t="array" ref="Z2992">_xlfn.IFS(Y2992=0,"No evidenciado",Y2992=1,"Novato",Y2992=2,"Principiante avanzado",Y2992=3,"Competente",Y2992=4,"Proficiente",Y2992=5,"Master")</f>
        <v>Proficiente</v>
      </c>
      <c r="AA2992" s="17">
        <v>4</v>
      </c>
      <c r="AB2992" s="17" t="str" cm="1">
        <f t="array" ref="AB2992">_xlfn.IFS(AA2992=0,"No evidenciado",AA2992=1,"Novato",AA2992=2,"Principiante avanzado",AA2992=3,"Competente",AA2992=4,"Proficiente",AA2992=5,"Master")</f>
        <v>Proficiente</v>
      </c>
      <c r="AC2992" s="17">
        <v>3</v>
      </c>
      <c r="AD2992" s="17" t="str" cm="1">
        <f t="array" ref="AD2992">_xlfn.IFS(AC2992=0,"Prenovato",AC2992=1,"Novato",AC2992=2,"Principiante avanzado",AC2992=3,"Competente",AC2992=4,"Proficiente",AC2992=5,"Master")</f>
        <v>Competente</v>
      </c>
      <c r="AE2992" s="17" t="s">
        <v>423</v>
      </c>
    </row>
    <row r="2993" spans="1:31" x14ac:dyDescent="0.25">
      <c r="A2993" t="s">
        <v>331</v>
      </c>
      <c r="B2993" t="s">
        <v>96</v>
      </c>
      <c r="C2993" t="s">
        <v>201</v>
      </c>
      <c r="D2993" t="s">
        <v>196</v>
      </c>
      <c r="E2993" t="s">
        <v>331</v>
      </c>
      <c r="F2993" t="s">
        <v>96</v>
      </c>
      <c r="G2993" t="s">
        <v>332</v>
      </c>
      <c r="H2993" s="4"/>
      <c r="I2993" s="1">
        <f t="shared" ca="1" si="187"/>
        <v>1485</v>
      </c>
      <c r="J2993" s="1" t="str">
        <f t="shared" ca="1" si="188"/>
        <v>3. Mayor a 6 meses</v>
      </c>
      <c r="K2993" t="str">
        <f t="shared" si="189"/>
        <v>NO</v>
      </c>
      <c r="L2993" t="s">
        <v>201</v>
      </c>
      <c r="M2993" t="s">
        <v>173</v>
      </c>
      <c r="N2993" t="s">
        <v>418</v>
      </c>
      <c r="O2993" t="s">
        <v>418</v>
      </c>
      <c r="P2993" t="str">
        <f t="shared" si="190"/>
        <v>DIANA PAOLA MIGUEL SALDANADatalake BCPAUTOEVALUACION</v>
      </c>
      <c r="Q2993" t="str">
        <f>BASE[[#This Row],[NombresCalificado]]&amp;BASE[[#This Row],[TipoEvaluacion]]</f>
        <v>DIANA PAOLA MIGUEL SALDANAAUTOEVALUACION</v>
      </c>
      <c r="R2993">
        <v>3</v>
      </c>
      <c r="S2993" t="s">
        <v>5</v>
      </c>
      <c r="T2993" t="s">
        <v>419</v>
      </c>
      <c r="U2993" s="17">
        <v>3</v>
      </c>
      <c r="V2993" s="17" t="str" cm="1">
        <f t="array" ref="V2993">_xlfn.IFS(U2993=0,"Prenovato",U2993=1,"Novato",U2993=2,"Principiante avanzado",U2993=3,"Competente",U2993=4,"Proficiente",U2993=5,"Master")</f>
        <v>Competente</v>
      </c>
      <c r="W2993" s="17">
        <v>4</v>
      </c>
      <c r="X2993" s="17" t="str" cm="1">
        <f t="array" ref="X2993">_xlfn.IFS(W2993=0,"No evidenciado",W2993=1,"Novato",W2993=2,"Principiante avanzado",W2993=3,"Competente",W2993=4,"Proficiente",W2993=5,"Master")</f>
        <v>Proficiente</v>
      </c>
      <c r="Y2993" s="17">
        <v>4</v>
      </c>
      <c r="Z2993" s="17" t="str" cm="1">
        <f t="array" ref="Z2993">_xlfn.IFS(Y2993=0,"No evidenciado",Y2993=1,"Novato",Y2993=2,"Principiante avanzado",Y2993=3,"Competente",Y2993=4,"Proficiente",Y2993=5,"Master")</f>
        <v>Proficiente</v>
      </c>
      <c r="AA2993" s="17">
        <v>4</v>
      </c>
      <c r="AB2993" s="17" t="str" cm="1">
        <f t="array" ref="AB2993">_xlfn.IFS(AA2993=0,"No evidenciado",AA2993=1,"Novato",AA2993=2,"Principiante avanzado",AA2993=3,"Competente",AA2993=4,"Proficiente",AA2993=5,"Master")</f>
        <v>Proficiente</v>
      </c>
      <c r="AC2993" s="17">
        <v>3</v>
      </c>
      <c r="AD2993" s="17" t="str" cm="1">
        <f t="array" ref="AD2993">_xlfn.IFS(AC2993=0,"Prenovato",AC2993=1,"Novato",AC2993=2,"Principiante avanzado",AC2993=3,"Competente",AC2993=4,"Proficiente",AC2993=5,"Master")</f>
        <v>Competente</v>
      </c>
      <c r="AE2993" s="17" t="s">
        <v>423</v>
      </c>
    </row>
    <row r="2994" spans="1:31" x14ac:dyDescent="0.25">
      <c r="A2994" t="s">
        <v>331</v>
      </c>
      <c r="B2994" t="s">
        <v>96</v>
      </c>
      <c r="C2994" t="s">
        <v>201</v>
      </c>
      <c r="D2994" t="s">
        <v>196</v>
      </c>
      <c r="E2994" t="s">
        <v>331</v>
      </c>
      <c r="F2994" t="s">
        <v>96</v>
      </c>
      <c r="G2994" t="s">
        <v>332</v>
      </c>
      <c r="H2994" s="4"/>
      <c r="I2994" s="1">
        <f t="shared" ca="1" si="187"/>
        <v>1485</v>
      </c>
      <c r="J2994" s="1" t="str">
        <f t="shared" ca="1" si="188"/>
        <v>3. Mayor a 6 meses</v>
      </c>
      <c r="K2994" t="str">
        <f t="shared" si="189"/>
        <v>NO</v>
      </c>
      <c r="L2994" t="s">
        <v>201</v>
      </c>
      <c r="M2994" t="s">
        <v>169</v>
      </c>
      <c r="N2994" t="s">
        <v>416</v>
      </c>
      <c r="O2994" t="s">
        <v>416</v>
      </c>
      <c r="P2994" t="str">
        <f t="shared" si="190"/>
        <v>DIANA PAOLA MIGUEL SALDANAAnálisis de datosAUTOEVALUACION</v>
      </c>
      <c r="Q2994" t="str">
        <f>BASE[[#This Row],[NombresCalificado]]&amp;BASE[[#This Row],[TipoEvaluacion]]</f>
        <v>DIANA PAOLA MIGUEL SALDANAAUTOEVALUACION</v>
      </c>
      <c r="R2994">
        <v>3</v>
      </c>
      <c r="S2994" t="s">
        <v>5</v>
      </c>
      <c r="T2994" t="s">
        <v>419</v>
      </c>
      <c r="U2994" s="17">
        <v>3</v>
      </c>
      <c r="V2994" s="17" t="str" cm="1">
        <f t="array" ref="V2994">_xlfn.IFS(U2994=0,"Prenovato",U2994=1,"Novato",U2994=2,"Principiante avanzado",U2994=3,"Competente",U2994=4,"Proficiente",U2994=5,"Master")</f>
        <v>Competente</v>
      </c>
      <c r="W2994" s="17">
        <v>4</v>
      </c>
      <c r="X2994" s="17" t="str" cm="1">
        <f t="array" ref="X2994">_xlfn.IFS(W2994=0,"No evidenciado",W2994=1,"Novato",W2994=2,"Principiante avanzado",W2994=3,"Competente",W2994=4,"Proficiente",W2994=5,"Master")</f>
        <v>Proficiente</v>
      </c>
      <c r="Y2994" s="17">
        <v>4</v>
      </c>
      <c r="Z2994" s="17" t="str" cm="1">
        <f t="array" ref="Z2994">_xlfn.IFS(Y2994=0,"No evidenciado",Y2994=1,"Novato",Y2994=2,"Principiante avanzado",Y2994=3,"Competente",Y2994=4,"Proficiente",Y2994=5,"Master")</f>
        <v>Proficiente</v>
      </c>
      <c r="AA2994" s="17">
        <v>4</v>
      </c>
      <c r="AB2994" s="17" t="str" cm="1">
        <f t="array" ref="AB2994">_xlfn.IFS(AA2994=0,"No evidenciado",AA2994=1,"Novato",AA2994=2,"Principiante avanzado",AA2994=3,"Competente",AA2994=4,"Proficiente",AA2994=5,"Master")</f>
        <v>Proficiente</v>
      </c>
      <c r="AC2994" s="17">
        <v>3</v>
      </c>
      <c r="AD2994" s="17" t="str" cm="1">
        <f t="array" ref="AD2994">_xlfn.IFS(AC2994=0,"Prenovato",AC2994=1,"Novato",AC2994=2,"Principiante avanzado",AC2994=3,"Competente",AC2994=4,"Proficiente",AC2994=5,"Master")</f>
        <v>Competente</v>
      </c>
      <c r="AE2994" s="17" t="s">
        <v>423</v>
      </c>
    </row>
    <row r="2995" spans="1:31" x14ac:dyDescent="0.25">
      <c r="A2995" t="s">
        <v>331</v>
      </c>
      <c r="B2995" t="s">
        <v>96</v>
      </c>
      <c r="C2995" t="s">
        <v>201</v>
      </c>
      <c r="D2995" t="s">
        <v>196</v>
      </c>
      <c r="E2995" t="s">
        <v>331</v>
      </c>
      <c r="F2995" t="s">
        <v>96</v>
      </c>
      <c r="G2995" t="s">
        <v>332</v>
      </c>
      <c r="H2995" s="4"/>
      <c r="I2995" s="1">
        <f t="shared" ca="1" si="187"/>
        <v>1485</v>
      </c>
      <c r="J2995" s="1" t="str">
        <f t="shared" ca="1" si="188"/>
        <v>3. Mayor a 6 meses</v>
      </c>
      <c r="K2995" t="str">
        <f t="shared" si="189"/>
        <v>NO</v>
      </c>
      <c r="L2995" t="s">
        <v>201</v>
      </c>
      <c r="M2995" t="s">
        <v>158</v>
      </c>
      <c r="N2995" t="s">
        <v>416</v>
      </c>
      <c r="O2995" t="s">
        <v>416</v>
      </c>
      <c r="P2995" t="str">
        <f t="shared" si="190"/>
        <v>DIANA PAOLA MIGUEL SALDANAServicios en la nubeAUTOEVALUACION</v>
      </c>
      <c r="Q2995" t="str">
        <f>BASE[[#This Row],[NombresCalificado]]&amp;BASE[[#This Row],[TipoEvaluacion]]</f>
        <v>DIANA PAOLA MIGUEL SALDANAAUTOEVALUACION</v>
      </c>
      <c r="R2995">
        <v>3</v>
      </c>
      <c r="S2995" t="s">
        <v>5</v>
      </c>
      <c r="T2995" t="s">
        <v>419</v>
      </c>
      <c r="U2995" s="17">
        <v>3</v>
      </c>
      <c r="V2995" s="17" t="str" cm="1">
        <f t="array" ref="V2995">_xlfn.IFS(U2995=0,"Prenovato",U2995=1,"Novato",U2995=2,"Principiante avanzado",U2995=3,"Competente",U2995=4,"Proficiente",U2995=5,"Master")</f>
        <v>Competente</v>
      </c>
      <c r="W2995" s="17">
        <v>4</v>
      </c>
      <c r="X2995" s="17" t="str" cm="1">
        <f t="array" ref="X2995">_xlfn.IFS(W2995=0,"No evidenciado",W2995=1,"Novato",W2995=2,"Principiante avanzado",W2995=3,"Competente",W2995=4,"Proficiente",W2995=5,"Master")</f>
        <v>Proficiente</v>
      </c>
      <c r="Y2995" s="17">
        <v>4</v>
      </c>
      <c r="Z2995" s="17" t="str" cm="1">
        <f t="array" ref="Z2995">_xlfn.IFS(Y2995=0,"No evidenciado",Y2995=1,"Novato",Y2995=2,"Principiante avanzado",Y2995=3,"Competente",Y2995=4,"Proficiente",Y2995=5,"Master")</f>
        <v>Proficiente</v>
      </c>
      <c r="AA2995" s="17">
        <v>4</v>
      </c>
      <c r="AB2995" s="17" t="str" cm="1">
        <f t="array" ref="AB2995">_xlfn.IFS(AA2995=0,"No evidenciado",AA2995=1,"Novato",AA2995=2,"Principiante avanzado",AA2995=3,"Competente",AA2995=4,"Proficiente",AA2995=5,"Master")</f>
        <v>Proficiente</v>
      </c>
      <c r="AC2995" s="17">
        <v>3</v>
      </c>
      <c r="AD2995" s="17" t="str" cm="1">
        <f t="array" ref="AD2995">_xlfn.IFS(AC2995=0,"Prenovato",AC2995=1,"Novato",AC2995=2,"Principiante avanzado",AC2995=3,"Competente",AC2995=4,"Proficiente",AC2995=5,"Master")</f>
        <v>Competente</v>
      </c>
      <c r="AE2995" s="17" t="s">
        <v>423</v>
      </c>
    </row>
    <row r="2996" spans="1:31" x14ac:dyDescent="0.25">
      <c r="A2996" t="s">
        <v>331</v>
      </c>
      <c r="B2996" t="s">
        <v>96</v>
      </c>
      <c r="C2996" t="s">
        <v>201</v>
      </c>
      <c r="D2996" t="s">
        <v>196</v>
      </c>
      <c r="E2996" t="s">
        <v>331</v>
      </c>
      <c r="F2996" t="s">
        <v>96</v>
      </c>
      <c r="G2996" t="s">
        <v>332</v>
      </c>
      <c r="H2996" s="4"/>
      <c r="I2996" s="1">
        <f t="shared" ca="1" si="187"/>
        <v>1485</v>
      </c>
      <c r="J2996" s="1" t="str">
        <f t="shared" ca="1" si="188"/>
        <v>3. Mayor a 6 meses</v>
      </c>
      <c r="K2996" t="str">
        <f t="shared" si="189"/>
        <v>NO</v>
      </c>
      <c r="L2996" t="s">
        <v>201</v>
      </c>
      <c r="M2996" t="s">
        <v>56</v>
      </c>
      <c r="N2996" t="s">
        <v>417</v>
      </c>
      <c r="O2996" t="s">
        <v>416</v>
      </c>
      <c r="P2996" t="str">
        <f t="shared" si="190"/>
        <v>DIANA PAOLA MIGUEL SALDANAControl de versionesAUTOEVALUACION</v>
      </c>
      <c r="Q2996" t="str">
        <f>BASE[[#This Row],[NombresCalificado]]&amp;BASE[[#This Row],[TipoEvaluacion]]</f>
        <v>DIANA PAOLA MIGUEL SALDANAAUTOEVALUACION</v>
      </c>
      <c r="R2996">
        <v>4</v>
      </c>
      <c r="S2996" t="s">
        <v>7</v>
      </c>
      <c r="T2996" t="s">
        <v>419</v>
      </c>
      <c r="U2996" s="17">
        <v>3</v>
      </c>
      <c r="V2996" s="17" t="str" cm="1">
        <f t="array" ref="V2996">_xlfn.IFS(U2996=0,"Prenovato",U2996=1,"Novato",U2996=2,"Principiante avanzado",U2996=3,"Competente",U2996=4,"Proficiente",U2996=5,"Master")</f>
        <v>Competente</v>
      </c>
      <c r="W2996" s="17">
        <v>4</v>
      </c>
      <c r="X2996" s="17" t="str" cm="1">
        <f t="array" ref="X2996">_xlfn.IFS(W2996=0,"No evidenciado",W2996=1,"Novato",W2996=2,"Principiante avanzado",W2996=3,"Competente",W2996=4,"Proficiente",W2996=5,"Master")</f>
        <v>Proficiente</v>
      </c>
      <c r="Y2996" s="17">
        <v>4</v>
      </c>
      <c r="Z2996" s="17" t="str" cm="1">
        <f t="array" ref="Z2996">_xlfn.IFS(Y2996=0,"No evidenciado",Y2996=1,"Novato",Y2996=2,"Principiante avanzado",Y2996=3,"Competente",Y2996=4,"Proficiente",Y2996=5,"Master")</f>
        <v>Proficiente</v>
      </c>
      <c r="AA2996" s="17">
        <v>4</v>
      </c>
      <c r="AB2996" s="17" t="str" cm="1">
        <f t="array" ref="AB2996">_xlfn.IFS(AA2996=0,"No evidenciado",AA2996=1,"Novato",AA2996=2,"Principiante avanzado",AA2996=3,"Competente",AA2996=4,"Proficiente",AA2996=5,"Master")</f>
        <v>Proficiente</v>
      </c>
      <c r="AC2996" s="17">
        <v>3</v>
      </c>
      <c r="AD2996" s="17" t="str" cm="1">
        <f t="array" ref="AD2996">_xlfn.IFS(AC2996=0,"Prenovato",AC2996=1,"Novato",AC2996=2,"Principiante avanzado",AC2996=3,"Competente",AC2996=4,"Proficiente",AC2996=5,"Master")</f>
        <v>Competente</v>
      </c>
      <c r="AE2996" s="17" t="s">
        <v>423</v>
      </c>
    </row>
    <row r="2997" spans="1:31" x14ac:dyDescent="0.25">
      <c r="A2997" t="s">
        <v>331</v>
      </c>
      <c r="B2997" t="s">
        <v>96</v>
      </c>
      <c r="C2997" t="s">
        <v>201</v>
      </c>
      <c r="D2997" t="s">
        <v>196</v>
      </c>
      <c r="E2997" t="s">
        <v>331</v>
      </c>
      <c r="F2997" t="s">
        <v>96</v>
      </c>
      <c r="G2997" t="s">
        <v>332</v>
      </c>
      <c r="H2997" s="4"/>
      <c r="I2997" s="1">
        <f t="shared" ca="1" si="187"/>
        <v>1485</v>
      </c>
      <c r="J2997" s="1" t="str">
        <f t="shared" ca="1" si="188"/>
        <v>3. Mayor a 6 meses</v>
      </c>
      <c r="K2997" t="str">
        <f t="shared" si="189"/>
        <v>NO</v>
      </c>
      <c r="L2997" t="s">
        <v>201</v>
      </c>
      <c r="M2997" t="s">
        <v>160</v>
      </c>
      <c r="N2997" t="s">
        <v>416</v>
      </c>
      <c r="O2997" t="s">
        <v>416</v>
      </c>
      <c r="P2997" t="str">
        <f t="shared" si="190"/>
        <v>DIANA PAOLA MIGUEL SALDANAIntegración de datos en tiempo realAUTOEVALUACION</v>
      </c>
      <c r="Q2997" t="str">
        <f>BASE[[#This Row],[NombresCalificado]]&amp;BASE[[#This Row],[TipoEvaluacion]]</f>
        <v>DIANA PAOLA MIGUEL SALDANAAUTOEVALUACION</v>
      </c>
      <c r="R2997">
        <v>2</v>
      </c>
      <c r="S2997" t="s">
        <v>4</v>
      </c>
      <c r="T2997" t="s">
        <v>419</v>
      </c>
      <c r="U2997" s="17">
        <v>3</v>
      </c>
      <c r="V2997" s="17" t="str" cm="1">
        <f t="array" ref="V2997">_xlfn.IFS(U2997=0,"Prenovato",U2997=1,"Novato",U2997=2,"Principiante avanzado",U2997=3,"Competente",U2997=4,"Proficiente",U2997=5,"Master")</f>
        <v>Competente</v>
      </c>
      <c r="W2997" s="17">
        <v>4</v>
      </c>
      <c r="X2997" s="17" t="str" cm="1">
        <f t="array" ref="X2997">_xlfn.IFS(W2997=0,"No evidenciado",W2997=1,"Novato",W2997=2,"Principiante avanzado",W2997=3,"Competente",W2997=4,"Proficiente",W2997=5,"Master")</f>
        <v>Proficiente</v>
      </c>
      <c r="Y2997" s="17">
        <v>4</v>
      </c>
      <c r="Z2997" s="17" t="str" cm="1">
        <f t="array" ref="Z2997">_xlfn.IFS(Y2997=0,"No evidenciado",Y2997=1,"Novato",Y2997=2,"Principiante avanzado",Y2997=3,"Competente",Y2997=4,"Proficiente",Y2997=5,"Master")</f>
        <v>Proficiente</v>
      </c>
      <c r="AA2997" s="17">
        <v>4</v>
      </c>
      <c r="AB2997" s="17" t="str" cm="1">
        <f t="array" ref="AB2997">_xlfn.IFS(AA2997=0,"No evidenciado",AA2997=1,"Novato",AA2997=2,"Principiante avanzado",AA2997=3,"Competente",AA2997=4,"Proficiente",AA2997=5,"Master")</f>
        <v>Proficiente</v>
      </c>
      <c r="AC2997" s="17">
        <v>3</v>
      </c>
      <c r="AD2997" s="17" t="str" cm="1">
        <f t="array" ref="AD2997">_xlfn.IFS(AC2997=0,"Prenovato",AC2997=1,"Novato",AC2997=2,"Principiante avanzado",AC2997=3,"Competente",AC2997=4,"Proficiente",AC2997=5,"Master")</f>
        <v>Competente</v>
      </c>
      <c r="AE2997" s="17" t="s">
        <v>423</v>
      </c>
    </row>
    <row r="2998" spans="1:31" x14ac:dyDescent="0.25">
      <c r="A2998" t="s">
        <v>331</v>
      </c>
      <c r="B2998" t="s">
        <v>96</v>
      </c>
      <c r="C2998" t="s">
        <v>201</v>
      </c>
      <c r="D2998" t="s">
        <v>196</v>
      </c>
      <c r="E2998" t="s">
        <v>331</v>
      </c>
      <c r="F2998" t="s">
        <v>96</v>
      </c>
      <c r="G2998" t="s">
        <v>332</v>
      </c>
      <c r="H2998" s="4"/>
      <c r="I2998" s="1">
        <f t="shared" ca="1" si="187"/>
        <v>1485</v>
      </c>
      <c r="J2998" s="1" t="str">
        <f t="shared" ca="1" si="188"/>
        <v>3. Mayor a 6 meses</v>
      </c>
      <c r="K2998" t="str">
        <f t="shared" si="189"/>
        <v>NO</v>
      </c>
      <c r="L2998" t="s">
        <v>201</v>
      </c>
      <c r="M2998" t="s">
        <v>167</v>
      </c>
      <c r="N2998" t="s">
        <v>417</v>
      </c>
      <c r="O2998" t="s">
        <v>416</v>
      </c>
      <c r="P2998" t="str">
        <f t="shared" si="190"/>
        <v>DIANA PAOLA MIGUEL SALDANACI-CDAUTOEVALUACION</v>
      </c>
      <c r="Q2998" t="str">
        <f>BASE[[#This Row],[NombresCalificado]]&amp;BASE[[#This Row],[TipoEvaluacion]]</f>
        <v>DIANA PAOLA MIGUEL SALDANAAUTOEVALUACION</v>
      </c>
      <c r="R2998">
        <v>3</v>
      </c>
      <c r="S2998" t="s">
        <v>5</v>
      </c>
      <c r="T2998" t="s">
        <v>419</v>
      </c>
      <c r="U2998" s="17">
        <v>3</v>
      </c>
      <c r="V2998" s="17" t="str" cm="1">
        <f t="array" ref="V2998">_xlfn.IFS(U2998=0,"Prenovato",U2998=1,"Novato",U2998=2,"Principiante avanzado",U2998=3,"Competente",U2998=4,"Proficiente",U2998=5,"Master")</f>
        <v>Competente</v>
      </c>
      <c r="W2998" s="17">
        <v>4</v>
      </c>
      <c r="X2998" s="17" t="str" cm="1">
        <f t="array" ref="X2998">_xlfn.IFS(W2998=0,"No evidenciado",W2998=1,"Novato",W2998=2,"Principiante avanzado",W2998=3,"Competente",W2998=4,"Proficiente",W2998=5,"Master")</f>
        <v>Proficiente</v>
      </c>
      <c r="Y2998" s="17">
        <v>4</v>
      </c>
      <c r="Z2998" s="17" t="str" cm="1">
        <f t="array" ref="Z2998">_xlfn.IFS(Y2998=0,"No evidenciado",Y2998=1,"Novato",Y2998=2,"Principiante avanzado",Y2998=3,"Competente",Y2998=4,"Proficiente",Y2998=5,"Master")</f>
        <v>Proficiente</v>
      </c>
      <c r="AA2998" s="17">
        <v>4</v>
      </c>
      <c r="AB2998" s="17" t="str" cm="1">
        <f t="array" ref="AB2998">_xlfn.IFS(AA2998=0,"No evidenciado",AA2998=1,"Novato",AA2998=2,"Principiante avanzado",AA2998=3,"Competente",AA2998=4,"Proficiente",AA2998=5,"Master")</f>
        <v>Proficiente</v>
      </c>
      <c r="AC2998" s="17">
        <v>3</v>
      </c>
      <c r="AD2998" s="17" t="str" cm="1">
        <f t="array" ref="AD2998">_xlfn.IFS(AC2998=0,"Prenovato",AC2998=1,"Novato",AC2998=2,"Principiante avanzado",AC2998=3,"Competente",AC2998=4,"Proficiente",AC2998=5,"Master")</f>
        <v>Competente</v>
      </c>
      <c r="AE2998" s="17" t="s">
        <v>423</v>
      </c>
    </row>
    <row r="2999" spans="1:31" x14ac:dyDescent="0.25">
      <c r="A2999" t="s">
        <v>331</v>
      </c>
      <c r="B2999" t="s">
        <v>96</v>
      </c>
      <c r="C2999" t="s">
        <v>201</v>
      </c>
      <c r="D2999" t="s">
        <v>196</v>
      </c>
      <c r="E2999" t="s">
        <v>331</v>
      </c>
      <c r="F2999" t="s">
        <v>96</v>
      </c>
      <c r="G2999" t="s">
        <v>332</v>
      </c>
      <c r="H2999" s="4"/>
      <c r="I2999" s="1">
        <f t="shared" ca="1" si="187"/>
        <v>1485</v>
      </c>
      <c r="J2999" s="1" t="str">
        <f t="shared" ca="1" si="188"/>
        <v>3. Mayor a 6 meses</v>
      </c>
      <c r="K2999" t="str">
        <f t="shared" si="189"/>
        <v>NO</v>
      </c>
      <c r="L2999" t="s">
        <v>201</v>
      </c>
      <c r="M2999" t="s">
        <v>170</v>
      </c>
      <c r="N2999" t="s">
        <v>417</v>
      </c>
      <c r="O2999" t="s">
        <v>416</v>
      </c>
      <c r="P2999" t="str">
        <f t="shared" si="190"/>
        <v>DIANA PAOLA MIGUEL SALDANAArquitectura de datosAUTOEVALUACION</v>
      </c>
      <c r="Q2999" t="str">
        <f>BASE[[#This Row],[NombresCalificado]]&amp;BASE[[#This Row],[TipoEvaluacion]]</f>
        <v>DIANA PAOLA MIGUEL SALDANAAUTOEVALUACION</v>
      </c>
      <c r="R2999">
        <v>3</v>
      </c>
      <c r="S2999" t="s">
        <v>5</v>
      </c>
      <c r="T2999" t="s">
        <v>419</v>
      </c>
      <c r="U2999" s="17">
        <v>3</v>
      </c>
      <c r="V2999" s="17" t="str" cm="1">
        <f t="array" ref="V2999">_xlfn.IFS(U2999=0,"Prenovato",U2999=1,"Novato",U2999=2,"Principiante avanzado",U2999=3,"Competente",U2999=4,"Proficiente",U2999=5,"Master")</f>
        <v>Competente</v>
      </c>
      <c r="W2999" s="17">
        <v>4</v>
      </c>
      <c r="X2999" s="17" t="str" cm="1">
        <f t="array" ref="X2999">_xlfn.IFS(W2999=0,"No evidenciado",W2999=1,"Novato",W2999=2,"Principiante avanzado",W2999=3,"Competente",W2999=4,"Proficiente",W2999=5,"Master")</f>
        <v>Proficiente</v>
      </c>
      <c r="Y2999" s="17">
        <v>4</v>
      </c>
      <c r="Z2999" s="17" t="str" cm="1">
        <f t="array" ref="Z2999">_xlfn.IFS(Y2999=0,"No evidenciado",Y2999=1,"Novato",Y2999=2,"Principiante avanzado",Y2999=3,"Competente",Y2999=4,"Proficiente",Y2999=5,"Master")</f>
        <v>Proficiente</v>
      </c>
      <c r="AA2999" s="17">
        <v>4</v>
      </c>
      <c r="AB2999" s="17" t="str" cm="1">
        <f t="array" ref="AB2999">_xlfn.IFS(AA2999=0,"No evidenciado",AA2999=1,"Novato",AA2999=2,"Principiante avanzado",AA2999=3,"Competente",AA2999=4,"Proficiente",AA2999=5,"Master")</f>
        <v>Proficiente</v>
      </c>
      <c r="AC2999" s="17">
        <v>3</v>
      </c>
      <c r="AD2999" s="17" t="str" cm="1">
        <f t="array" ref="AD2999">_xlfn.IFS(AC2999=0,"Prenovato",AC2999=1,"Novato",AC2999=2,"Principiante avanzado",AC2999=3,"Competente",AC2999=4,"Proficiente",AC2999=5,"Master")</f>
        <v>Competente</v>
      </c>
      <c r="AE2999" s="17" t="s">
        <v>423</v>
      </c>
    </row>
    <row r="3000" spans="1:31" x14ac:dyDescent="0.25">
      <c r="A3000" t="s">
        <v>331</v>
      </c>
      <c r="B3000" t="s">
        <v>96</v>
      </c>
      <c r="C3000" t="s">
        <v>201</v>
      </c>
      <c r="D3000" t="s">
        <v>196</v>
      </c>
      <c r="E3000" t="s">
        <v>331</v>
      </c>
      <c r="F3000" t="s">
        <v>96</v>
      </c>
      <c r="G3000" t="s">
        <v>332</v>
      </c>
      <c r="H3000" s="4"/>
      <c r="I3000" s="1">
        <f t="shared" ca="1" si="187"/>
        <v>1485</v>
      </c>
      <c r="J3000" s="1" t="str">
        <f t="shared" ca="1" si="188"/>
        <v>3. Mayor a 6 meses</v>
      </c>
      <c r="K3000" t="str">
        <f t="shared" si="189"/>
        <v>NO</v>
      </c>
      <c r="L3000" t="s">
        <v>201</v>
      </c>
      <c r="M3000" t="s">
        <v>172</v>
      </c>
      <c r="N3000" t="s">
        <v>416</v>
      </c>
      <c r="O3000" t="s">
        <v>416</v>
      </c>
      <c r="P3000" t="str">
        <f t="shared" si="190"/>
        <v>DIANA PAOLA MIGUEL SALDANACalidad de datosAUTOEVALUACION</v>
      </c>
      <c r="Q3000" t="str">
        <f>BASE[[#This Row],[NombresCalificado]]&amp;BASE[[#This Row],[TipoEvaluacion]]</f>
        <v>DIANA PAOLA MIGUEL SALDANAAUTOEVALUACION</v>
      </c>
      <c r="R3000">
        <v>3</v>
      </c>
      <c r="S3000" t="s">
        <v>5</v>
      </c>
      <c r="T3000" t="s">
        <v>419</v>
      </c>
      <c r="U3000" s="17">
        <v>3</v>
      </c>
      <c r="V3000" s="17" t="str" cm="1">
        <f t="array" ref="V3000">_xlfn.IFS(U3000=0,"Prenovato",U3000=1,"Novato",U3000=2,"Principiante avanzado",U3000=3,"Competente",U3000=4,"Proficiente",U3000=5,"Master")</f>
        <v>Competente</v>
      </c>
      <c r="W3000" s="17">
        <v>4</v>
      </c>
      <c r="X3000" s="17" t="str" cm="1">
        <f t="array" ref="X3000">_xlfn.IFS(W3000=0,"No evidenciado",W3000=1,"Novato",W3000=2,"Principiante avanzado",W3000=3,"Competente",W3000=4,"Proficiente",W3000=5,"Master")</f>
        <v>Proficiente</v>
      </c>
      <c r="Y3000" s="17">
        <v>4</v>
      </c>
      <c r="Z3000" s="17" t="str" cm="1">
        <f t="array" ref="Z3000">_xlfn.IFS(Y3000=0,"No evidenciado",Y3000=1,"Novato",Y3000=2,"Principiante avanzado",Y3000=3,"Competente",Y3000=4,"Proficiente",Y3000=5,"Master")</f>
        <v>Proficiente</v>
      </c>
      <c r="AA3000" s="17">
        <v>4</v>
      </c>
      <c r="AB3000" s="17" t="str" cm="1">
        <f t="array" ref="AB3000">_xlfn.IFS(AA3000=0,"No evidenciado",AA3000=1,"Novato",AA3000=2,"Principiante avanzado",AA3000=3,"Competente",AA3000=4,"Proficiente",AA3000=5,"Master")</f>
        <v>Proficiente</v>
      </c>
      <c r="AC3000" s="17">
        <v>3</v>
      </c>
      <c r="AD3000" s="17" t="str" cm="1">
        <f t="array" ref="AD3000">_xlfn.IFS(AC3000=0,"Prenovato",AC3000=1,"Novato",AC3000=2,"Principiante avanzado",AC3000=3,"Competente",AC3000=4,"Proficiente",AC3000=5,"Master")</f>
        <v>Competente</v>
      </c>
      <c r="AE3000" s="17" t="s">
        <v>423</v>
      </c>
    </row>
    <row r="3001" spans="1:31" x14ac:dyDescent="0.25">
      <c r="A3001" t="s">
        <v>331</v>
      </c>
      <c r="B3001" t="s">
        <v>96</v>
      </c>
      <c r="C3001" t="s">
        <v>201</v>
      </c>
      <c r="D3001" t="s">
        <v>196</v>
      </c>
      <c r="E3001" t="s">
        <v>331</v>
      </c>
      <c r="F3001" t="s">
        <v>96</v>
      </c>
      <c r="G3001" t="s">
        <v>332</v>
      </c>
      <c r="H3001" s="4"/>
      <c r="I3001" s="1">
        <f t="shared" ca="1" si="187"/>
        <v>1485</v>
      </c>
      <c r="J3001" s="1" t="str">
        <f t="shared" ca="1" si="188"/>
        <v>3. Mayor a 6 meses</v>
      </c>
      <c r="K3001" t="str">
        <f t="shared" si="189"/>
        <v>NO</v>
      </c>
      <c r="L3001" t="s">
        <v>201</v>
      </c>
      <c r="M3001" t="s">
        <v>164</v>
      </c>
      <c r="N3001" t="s">
        <v>417</v>
      </c>
      <c r="O3001" t="s">
        <v>416</v>
      </c>
      <c r="P3001" t="str">
        <f t="shared" si="190"/>
        <v>DIANA PAOLA MIGUEL SALDANAPrivacidad y seguridad de los datosAUTOEVALUACION</v>
      </c>
      <c r="Q3001" t="str">
        <f>BASE[[#This Row],[NombresCalificado]]&amp;BASE[[#This Row],[TipoEvaluacion]]</f>
        <v>DIANA PAOLA MIGUEL SALDANAAUTOEVALUACION</v>
      </c>
      <c r="R3001">
        <v>3</v>
      </c>
      <c r="S3001" t="s">
        <v>5</v>
      </c>
      <c r="T3001" t="s">
        <v>419</v>
      </c>
      <c r="U3001" s="17">
        <v>3</v>
      </c>
      <c r="V3001" s="17" t="str" cm="1">
        <f t="array" ref="V3001">_xlfn.IFS(U3001=0,"Prenovato",U3001=1,"Novato",U3001=2,"Principiante avanzado",U3001=3,"Competente",U3001=4,"Proficiente",U3001=5,"Master")</f>
        <v>Competente</v>
      </c>
      <c r="W3001" s="17">
        <v>4</v>
      </c>
      <c r="X3001" s="17" t="str" cm="1">
        <f t="array" ref="X3001">_xlfn.IFS(W3001=0,"No evidenciado",W3001=1,"Novato",W3001=2,"Principiante avanzado",W3001=3,"Competente",W3001=4,"Proficiente",W3001=5,"Master")</f>
        <v>Proficiente</v>
      </c>
      <c r="Y3001" s="17">
        <v>4</v>
      </c>
      <c r="Z3001" s="17" t="str" cm="1">
        <f t="array" ref="Z3001">_xlfn.IFS(Y3001=0,"No evidenciado",Y3001=1,"Novato",Y3001=2,"Principiante avanzado",Y3001=3,"Competente",Y3001=4,"Proficiente",Y3001=5,"Master")</f>
        <v>Proficiente</v>
      </c>
      <c r="AA3001" s="17">
        <v>4</v>
      </c>
      <c r="AB3001" s="17" t="str" cm="1">
        <f t="array" ref="AB3001">_xlfn.IFS(AA3001=0,"No evidenciado",AA3001=1,"Novato",AA3001=2,"Principiante avanzado",AA3001=3,"Competente",AA3001=4,"Proficiente",AA3001=5,"Master")</f>
        <v>Proficiente</v>
      </c>
      <c r="AC3001" s="17">
        <v>3</v>
      </c>
      <c r="AD3001" s="17" t="str" cm="1">
        <f t="array" ref="AD3001">_xlfn.IFS(AC3001=0,"Prenovato",AC3001=1,"Novato",AC3001=2,"Principiante avanzado",AC3001=3,"Competente",AC3001=4,"Proficiente",AC3001=5,"Master")</f>
        <v>Competente</v>
      </c>
      <c r="AE3001" s="17" t="s">
        <v>423</v>
      </c>
    </row>
    <row r="3002" spans="1:31" x14ac:dyDescent="0.25">
      <c r="A3002" t="s">
        <v>331</v>
      </c>
      <c r="B3002" t="s">
        <v>96</v>
      </c>
      <c r="C3002" t="s">
        <v>201</v>
      </c>
      <c r="D3002" t="s">
        <v>196</v>
      </c>
      <c r="E3002" t="s">
        <v>331</v>
      </c>
      <c r="F3002" t="s">
        <v>96</v>
      </c>
      <c r="G3002" t="s">
        <v>332</v>
      </c>
      <c r="H3002" s="4"/>
      <c r="I3002" s="1">
        <f t="shared" ca="1" si="187"/>
        <v>1485</v>
      </c>
      <c r="J3002" s="1" t="str">
        <f t="shared" ca="1" si="188"/>
        <v>3. Mayor a 6 meses</v>
      </c>
      <c r="K3002" t="str">
        <f t="shared" si="189"/>
        <v>NO</v>
      </c>
      <c r="L3002" t="s">
        <v>201</v>
      </c>
      <c r="M3002" t="s">
        <v>162</v>
      </c>
      <c r="N3002" t="s">
        <v>416</v>
      </c>
      <c r="O3002" t="s">
        <v>416</v>
      </c>
      <c r="P3002" t="str">
        <f t="shared" si="190"/>
        <v>DIANA PAOLA MIGUEL SALDANAMLOpsAUTOEVALUACION</v>
      </c>
      <c r="Q3002" t="str">
        <f>BASE[[#This Row],[NombresCalificado]]&amp;BASE[[#This Row],[TipoEvaluacion]]</f>
        <v>DIANA PAOLA MIGUEL SALDANAAUTOEVALUACION</v>
      </c>
      <c r="R3002">
        <v>3</v>
      </c>
      <c r="S3002" t="s">
        <v>5</v>
      </c>
      <c r="T3002" t="s">
        <v>419</v>
      </c>
      <c r="U3002" s="17">
        <v>3</v>
      </c>
      <c r="V3002" s="17" t="str" cm="1">
        <f t="array" ref="V3002">_xlfn.IFS(U3002=0,"Prenovato",U3002=1,"Novato",U3002=2,"Principiante avanzado",U3002=3,"Competente",U3002=4,"Proficiente",U3002=5,"Master")</f>
        <v>Competente</v>
      </c>
      <c r="W3002" s="17">
        <v>4</v>
      </c>
      <c r="X3002" s="17" t="str" cm="1">
        <f t="array" ref="X3002">_xlfn.IFS(W3002=0,"No evidenciado",W3002=1,"Novato",W3002=2,"Principiante avanzado",W3002=3,"Competente",W3002=4,"Proficiente",W3002=5,"Master")</f>
        <v>Proficiente</v>
      </c>
      <c r="Y3002" s="17">
        <v>4</v>
      </c>
      <c r="Z3002" s="17" t="str" cm="1">
        <f t="array" ref="Z3002">_xlfn.IFS(Y3002=0,"No evidenciado",Y3002=1,"Novato",Y3002=2,"Principiante avanzado",Y3002=3,"Competente",Y3002=4,"Proficiente",Y3002=5,"Master")</f>
        <v>Proficiente</v>
      </c>
      <c r="AA3002" s="17">
        <v>4</v>
      </c>
      <c r="AB3002" s="17" t="str" cm="1">
        <f t="array" ref="AB3002">_xlfn.IFS(AA3002=0,"No evidenciado",AA3002=1,"Novato",AA3002=2,"Principiante avanzado",AA3002=3,"Competente",AA3002=4,"Proficiente",AA3002=5,"Master")</f>
        <v>Proficiente</v>
      </c>
      <c r="AC3002" s="17">
        <v>3</v>
      </c>
      <c r="AD3002" s="17" t="str" cm="1">
        <f t="array" ref="AD3002">_xlfn.IFS(AC3002=0,"Prenovato",AC3002=1,"Novato",AC3002=2,"Principiante avanzado",AC3002=3,"Competente",AC3002=4,"Proficiente",AC3002=5,"Master")</f>
        <v>Competente</v>
      </c>
      <c r="AE3002" s="17" t="s">
        <v>423</v>
      </c>
    </row>
    <row r="3003" spans="1:31" x14ac:dyDescent="0.25">
      <c r="A3003" t="s">
        <v>331</v>
      </c>
      <c r="B3003" t="s">
        <v>96</v>
      </c>
      <c r="C3003" t="s">
        <v>201</v>
      </c>
      <c r="D3003" t="s">
        <v>196</v>
      </c>
      <c r="E3003" t="s">
        <v>331</v>
      </c>
      <c r="F3003" t="s">
        <v>96</v>
      </c>
      <c r="G3003" t="s">
        <v>332</v>
      </c>
      <c r="H3003" s="4"/>
      <c r="I3003" s="1">
        <f t="shared" ca="1" si="187"/>
        <v>1485</v>
      </c>
      <c r="J3003" s="1" t="str">
        <f t="shared" ca="1" si="188"/>
        <v>3. Mayor a 6 meses</v>
      </c>
      <c r="K3003" t="str">
        <f t="shared" si="189"/>
        <v>NO</v>
      </c>
      <c r="L3003" t="s">
        <v>201</v>
      </c>
      <c r="M3003" t="s">
        <v>171</v>
      </c>
      <c r="N3003" t="s">
        <v>416</v>
      </c>
      <c r="O3003" t="s">
        <v>416</v>
      </c>
      <c r="P3003" t="str">
        <f t="shared" si="190"/>
        <v>DIANA PAOLA MIGUEL SALDANABases de datos en la nubeAUTOEVALUACION</v>
      </c>
      <c r="Q3003" t="str">
        <f>BASE[[#This Row],[NombresCalificado]]&amp;BASE[[#This Row],[TipoEvaluacion]]</f>
        <v>DIANA PAOLA MIGUEL SALDANAAUTOEVALUACION</v>
      </c>
      <c r="R3003">
        <v>3</v>
      </c>
      <c r="S3003" t="s">
        <v>5</v>
      </c>
      <c r="T3003" t="s">
        <v>419</v>
      </c>
      <c r="U3003" s="17">
        <v>3</v>
      </c>
      <c r="V3003" s="17" t="str" cm="1">
        <f t="array" ref="V3003">_xlfn.IFS(U3003=0,"Prenovato",U3003=1,"Novato",U3003=2,"Principiante avanzado",U3003=3,"Competente",U3003=4,"Proficiente",U3003=5,"Master")</f>
        <v>Competente</v>
      </c>
      <c r="W3003" s="17">
        <v>4</v>
      </c>
      <c r="X3003" s="17" t="str" cm="1">
        <f t="array" ref="X3003">_xlfn.IFS(W3003=0,"No evidenciado",W3003=1,"Novato",W3003=2,"Principiante avanzado",W3003=3,"Competente",W3003=4,"Proficiente",W3003=5,"Master")</f>
        <v>Proficiente</v>
      </c>
      <c r="Y3003" s="17">
        <v>4</v>
      </c>
      <c r="Z3003" s="17" t="str" cm="1">
        <f t="array" ref="Z3003">_xlfn.IFS(Y3003=0,"No evidenciado",Y3003=1,"Novato",Y3003=2,"Principiante avanzado",Y3003=3,"Competente",Y3003=4,"Proficiente",Y3003=5,"Master")</f>
        <v>Proficiente</v>
      </c>
      <c r="AA3003" s="17">
        <v>4</v>
      </c>
      <c r="AB3003" s="17" t="str" cm="1">
        <f t="array" ref="AB3003">_xlfn.IFS(AA3003=0,"No evidenciado",AA3003=1,"Novato",AA3003=2,"Principiante avanzado",AA3003=3,"Competente",AA3003=4,"Proficiente",AA3003=5,"Master")</f>
        <v>Proficiente</v>
      </c>
      <c r="AC3003" s="17">
        <v>3</v>
      </c>
      <c r="AD3003" s="17" t="str" cm="1">
        <f t="array" ref="AD3003">_xlfn.IFS(AC3003=0,"Prenovato",AC3003=1,"Novato",AC3003=2,"Principiante avanzado",AC3003=3,"Competente",AC3003=4,"Proficiente",AC3003=5,"Master")</f>
        <v>Competente</v>
      </c>
      <c r="AE3003" s="17" t="s">
        <v>423</v>
      </c>
    </row>
    <row r="3004" spans="1:31" x14ac:dyDescent="0.25">
      <c r="A3004" t="s">
        <v>331</v>
      </c>
      <c r="B3004" t="s">
        <v>96</v>
      </c>
      <c r="C3004" t="s">
        <v>201</v>
      </c>
      <c r="D3004" t="s">
        <v>196</v>
      </c>
      <c r="E3004" t="s">
        <v>267</v>
      </c>
      <c r="F3004" t="s">
        <v>64</v>
      </c>
      <c r="G3004" t="s">
        <v>269</v>
      </c>
      <c r="H3004" s="4"/>
      <c r="I3004" s="1">
        <f t="shared" ca="1" si="187"/>
        <v>1485</v>
      </c>
      <c r="J3004" s="1" t="str">
        <f t="shared" ca="1" si="188"/>
        <v>3. Mayor a 6 meses</v>
      </c>
      <c r="K3004" t="str">
        <f t="shared" si="189"/>
        <v>NO</v>
      </c>
      <c r="L3004" t="s">
        <v>268</v>
      </c>
      <c r="M3004" t="s">
        <v>171</v>
      </c>
      <c r="N3004" t="s">
        <v>416</v>
      </c>
      <c r="O3004" t="s">
        <v>416</v>
      </c>
      <c r="P3004" t="str">
        <f t="shared" si="190"/>
        <v>ALEJANDRO LOO PHUNBases de datos en la nubeEVALUACION</v>
      </c>
      <c r="Q3004" t="str">
        <f>BASE[[#This Row],[NombresCalificado]]&amp;BASE[[#This Row],[TipoEvaluacion]]</f>
        <v>ALEJANDRO LOO PHUNEVALUACION</v>
      </c>
      <c r="R3004">
        <v>1</v>
      </c>
      <c r="S3004" t="s">
        <v>6</v>
      </c>
      <c r="T3004" t="s">
        <v>419</v>
      </c>
      <c r="U3004" s="17">
        <v>1</v>
      </c>
      <c r="V3004" s="17" t="str" cm="1">
        <f t="array" ref="V3004">_xlfn.IFS(U3004=0,"Prenovato",U3004=1,"Novato",U3004=2,"Principiante avanzado",U3004=3,"Competente",U3004=4,"Proficiente",U3004=5,"Master")</f>
        <v>Novato</v>
      </c>
      <c r="W3004" s="17">
        <v>3</v>
      </c>
      <c r="X3004" s="17" t="str" cm="1">
        <f t="array" ref="X3004">_xlfn.IFS(W3004=0,"No evidenciado",W3004=1,"Novato",W3004=2,"Principiante avanzado",W3004=3,"Competente",W3004=4,"Proficiente",W3004=5,"Master")</f>
        <v>Competente</v>
      </c>
      <c r="Y3004" s="17">
        <v>3</v>
      </c>
      <c r="Z3004" s="17" t="str" cm="1">
        <f t="array" ref="Z3004">_xlfn.IFS(Y3004=0,"No evidenciado",Y3004=1,"Novato",Y3004=2,"Principiante avanzado",Y3004=3,"Competente",Y3004=4,"Proficiente",Y3004=5,"Master")</f>
        <v>Competente</v>
      </c>
      <c r="AA3004" s="17">
        <v>3</v>
      </c>
      <c r="AB3004" s="17" t="str" cm="1">
        <f t="array" ref="AB3004">_xlfn.IFS(AA3004=0,"No evidenciado",AA3004=1,"Novato",AA3004=2,"Principiante avanzado",AA3004=3,"Competente",AA3004=4,"Proficiente",AA3004=5,"Master")</f>
        <v>Competente</v>
      </c>
      <c r="AC3004" s="17">
        <v>1</v>
      </c>
      <c r="AD3004" s="17" t="str" cm="1">
        <f t="array" ref="AD3004">_xlfn.IFS(AC3004=0,"Prenovato",AC3004=1,"Novato",AC3004=2,"Principiante avanzado",AC3004=3,"Competente",AC3004=4,"Proficiente",AC3004=5,"Master")</f>
        <v>Novato</v>
      </c>
      <c r="AE3004" s="17" t="s">
        <v>421</v>
      </c>
    </row>
    <row r="3005" spans="1:31" x14ac:dyDescent="0.25">
      <c r="A3005" t="s">
        <v>331</v>
      </c>
      <c r="B3005" t="s">
        <v>96</v>
      </c>
      <c r="C3005" t="s">
        <v>201</v>
      </c>
      <c r="D3005" t="s">
        <v>196</v>
      </c>
      <c r="E3005" t="s">
        <v>267</v>
      </c>
      <c r="F3005" t="s">
        <v>64</v>
      </c>
      <c r="G3005" t="s">
        <v>269</v>
      </c>
      <c r="H3005" s="4"/>
      <c r="I3005" s="1">
        <f t="shared" ca="1" si="187"/>
        <v>1485</v>
      </c>
      <c r="J3005" s="1" t="str">
        <f t="shared" ca="1" si="188"/>
        <v>3. Mayor a 6 meses</v>
      </c>
      <c r="K3005" t="str">
        <f t="shared" si="189"/>
        <v>NO</v>
      </c>
      <c r="L3005" t="s">
        <v>268</v>
      </c>
      <c r="M3005" t="s">
        <v>158</v>
      </c>
      <c r="N3005" t="s">
        <v>416</v>
      </c>
      <c r="O3005" t="s">
        <v>416</v>
      </c>
      <c r="P3005" t="str">
        <f t="shared" si="190"/>
        <v>ALEJANDRO LOO PHUNServicios en la nubeEVALUACION</v>
      </c>
      <c r="Q3005" t="str">
        <f>BASE[[#This Row],[NombresCalificado]]&amp;BASE[[#This Row],[TipoEvaluacion]]</f>
        <v>ALEJANDRO LOO PHUNEVALUACION</v>
      </c>
      <c r="R3005">
        <v>1</v>
      </c>
      <c r="S3005" t="s">
        <v>6</v>
      </c>
      <c r="T3005" t="s">
        <v>419</v>
      </c>
      <c r="U3005" s="17">
        <v>1</v>
      </c>
      <c r="V3005" s="17" t="str" cm="1">
        <f t="array" ref="V3005">_xlfn.IFS(U3005=0,"Prenovato",U3005=1,"Novato",U3005=2,"Principiante avanzado",U3005=3,"Competente",U3005=4,"Proficiente",U3005=5,"Master")</f>
        <v>Novato</v>
      </c>
      <c r="W3005" s="17">
        <v>3</v>
      </c>
      <c r="X3005" s="17" t="str" cm="1">
        <f t="array" ref="X3005">_xlfn.IFS(W3005=0,"No evidenciado",W3005=1,"Novato",W3005=2,"Principiante avanzado",W3005=3,"Competente",W3005=4,"Proficiente",W3005=5,"Master")</f>
        <v>Competente</v>
      </c>
      <c r="Y3005" s="17">
        <v>3</v>
      </c>
      <c r="Z3005" s="17" t="str" cm="1">
        <f t="array" ref="Z3005">_xlfn.IFS(Y3005=0,"No evidenciado",Y3005=1,"Novato",Y3005=2,"Principiante avanzado",Y3005=3,"Competente",Y3005=4,"Proficiente",Y3005=5,"Master")</f>
        <v>Competente</v>
      </c>
      <c r="AA3005" s="17">
        <v>3</v>
      </c>
      <c r="AB3005" s="17" t="str" cm="1">
        <f t="array" ref="AB3005">_xlfn.IFS(AA3005=0,"No evidenciado",AA3005=1,"Novato",AA3005=2,"Principiante avanzado",AA3005=3,"Competente",AA3005=4,"Proficiente",AA3005=5,"Master")</f>
        <v>Competente</v>
      </c>
      <c r="AC3005" s="17">
        <v>1</v>
      </c>
      <c r="AD3005" s="17" t="str" cm="1">
        <f t="array" ref="AD3005">_xlfn.IFS(AC3005=0,"Prenovato",AC3005=1,"Novato",AC3005=2,"Principiante avanzado",AC3005=3,"Competente",AC3005=4,"Proficiente",AC3005=5,"Master")</f>
        <v>Novato</v>
      </c>
      <c r="AE3005" s="17" t="s">
        <v>421</v>
      </c>
    </row>
    <row r="3006" spans="1:31" x14ac:dyDescent="0.25">
      <c r="A3006" t="s">
        <v>331</v>
      </c>
      <c r="B3006" t="s">
        <v>96</v>
      </c>
      <c r="C3006" t="s">
        <v>201</v>
      </c>
      <c r="D3006" t="s">
        <v>196</v>
      </c>
      <c r="E3006" t="s">
        <v>267</v>
      </c>
      <c r="F3006" t="s">
        <v>64</v>
      </c>
      <c r="G3006" t="s">
        <v>269</v>
      </c>
      <c r="H3006" s="4"/>
      <c r="I3006" s="1">
        <f t="shared" ca="1" si="187"/>
        <v>1485</v>
      </c>
      <c r="J3006" s="1" t="str">
        <f t="shared" ca="1" si="188"/>
        <v>3. Mayor a 6 meses</v>
      </c>
      <c r="K3006" t="str">
        <f t="shared" si="189"/>
        <v>NO</v>
      </c>
      <c r="L3006" t="s">
        <v>268</v>
      </c>
      <c r="M3006" t="s">
        <v>166</v>
      </c>
      <c r="N3006" t="s">
        <v>416</v>
      </c>
      <c r="O3006" t="s">
        <v>416</v>
      </c>
      <c r="P3006" t="str">
        <f t="shared" si="190"/>
        <v>ALEJANDRO LOO PHUNBase de datos No-SQLEVALUACION</v>
      </c>
      <c r="Q3006" t="str">
        <f>BASE[[#This Row],[NombresCalificado]]&amp;BASE[[#This Row],[TipoEvaluacion]]</f>
        <v>ALEJANDRO LOO PHUNEVALUACION</v>
      </c>
      <c r="R3006">
        <v>1</v>
      </c>
      <c r="S3006" t="s">
        <v>6</v>
      </c>
      <c r="T3006" t="s">
        <v>419</v>
      </c>
      <c r="U3006" s="17">
        <v>1</v>
      </c>
      <c r="V3006" s="17" t="str" cm="1">
        <f t="array" ref="V3006">_xlfn.IFS(U3006=0,"Prenovato",U3006=1,"Novato",U3006=2,"Principiante avanzado",U3006=3,"Competente",U3006=4,"Proficiente",U3006=5,"Master")</f>
        <v>Novato</v>
      </c>
      <c r="W3006" s="17">
        <v>3</v>
      </c>
      <c r="X3006" s="17" t="str" cm="1">
        <f t="array" ref="X3006">_xlfn.IFS(W3006=0,"No evidenciado",W3006=1,"Novato",W3006=2,"Principiante avanzado",W3006=3,"Competente",W3006=4,"Proficiente",W3006=5,"Master")</f>
        <v>Competente</v>
      </c>
      <c r="Y3006" s="17">
        <v>3</v>
      </c>
      <c r="Z3006" s="17" t="str" cm="1">
        <f t="array" ref="Z3006">_xlfn.IFS(Y3006=0,"No evidenciado",Y3006=1,"Novato",Y3006=2,"Principiante avanzado",Y3006=3,"Competente",Y3006=4,"Proficiente",Y3006=5,"Master")</f>
        <v>Competente</v>
      </c>
      <c r="AA3006" s="17">
        <v>3</v>
      </c>
      <c r="AB3006" s="17" t="str" cm="1">
        <f t="array" ref="AB3006">_xlfn.IFS(AA3006=0,"No evidenciado",AA3006=1,"Novato",AA3006=2,"Principiante avanzado",AA3006=3,"Competente",AA3006=4,"Proficiente",AA3006=5,"Master")</f>
        <v>Competente</v>
      </c>
      <c r="AC3006" s="17">
        <v>1</v>
      </c>
      <c r="AD3006" s="17" t="str" cm="1">
        <f t="array" ref="AD3006">_xlfn.IFS(AC3006=0,"Prenovato",AC3006=1,"Novato",AC3006=2,"Principiante avanzado",AC3006=3,"Competente",AC3006=4,"Proficiente",AC3006=5,"Master")</f>
        <v>Novato</v>
      </c>
      <c r="AE3006" s="17" t="s">
        <v>421</v>
      </c>
    </row>
    <row r="3007" spans="1:31" x14ac:dyDescent="0.25">
      <c r="A3007" t="s">
        <v>331</v>
      </c>
      <c r="B3007" t="s">
        <v>96</v>
      </c>
      <c r="C3007" t="s">
        <v>201</v>
      </c>
      <c r="D3007" t="s">
        <v>196</v>
      </c>
      <c r="E3007" t="s">
        <v>267</v>
      </c>
      <c r="F3007" t="s">
        <v>64</v>
      </c>
      <c r="G3007" t="s">
        <v>269</v>
      </c>
      <c r="H3007" s="4"/>
      <c r="I3007" s="1">
        <f t="shared" ca="1" si="187"/>
        <v>1485</v>
      </c>
      <c r="J3007" s="1" t="str">
        <f t="shared" ca="1" si="188"/>
        <v>3. Mayor a 6 meses</v>
      </c>
      <c r="K3007" t="str">
        <f t="shared" si="189"/>
        <v>NO</v>
      </c>
      <c r="L3007" t="s">
        <v>268</v>
      </c>
      <c r="M3007" t="s">
        <v>56</v>
      </c>
      <c r="N3007" t="s">
        <v>417</v>
      </c>
      <c r="O3007" t="s">
        <v>416</v>
      </c>
      <c r="P3007" t="str">
        <f t="shared" si="190"/>
        <v>ALEJANDRO LOO PHUNControl de versionesEVALUACION</v>
      </c>
      <c r="Q3007" t="str">
        <f>BASE[[#This Row],[NombresCalificado]]&amp;BASE[[#This Row],[TipoEvaluacion]]</f>
        <v>ALEJANDRO LOO PHUNEVALUACION</v>
      </c>
      <c r="R3007">
        <v>3</v>
      </c>
      <c r="S3007" t="s">
        <v>5</v>
      </c>
      <c r="T3007" t="s">
        <v>419</v>
      </c>
      <c r="U3007" s="17">
        <v>1</v>
      </c>
      <c r="V3007" s="17" t="str" cm="1">
        <f t="array" ref="V3007">_xlfn.IFS(U3007=0,"Prenovato",U3007=1,"Novato",U3007=2,"Principiante avanzado",U3007=3,"Competente",U3007=4,"Proficiente",U3007=5,"Master")</f>
        <v>Novato</v>
      </c>
      <c r="W3007" s="17">
        <v>3</v>
      </c>
      <c r="X3007" s="17" t="str" cm="1">
        <f t="array" ref="X3007">_xlfn.IFS(W3007=0,"No evidenciado",W3007=1,"Novato",W3007=2,"Principiante avanzado",W3007=3,"Competente",W3007=4,"Proficiente",W3007=5,"Master")</f>
        <v>Competente</v>
      </c>
      <c r="Y3007" s="17">
        <v>3</v>
      </c>
      <c r="Z3007" s="17" t="str" cm="1">
        <f t="array" ref="Z3007">_xlfn.IFS(Y3007=0,"No evidenciado",Y3007=1,"Novato",Y3007=2,"Principiante avanzado",Y3007=3,"Competente",Y3007=4,"Proficiente",Y3007=5,"Master")</f>
        <v>Competente</v>
      </c>
      <c r="AA3007" s="17">
        <v>3</v>
      </c>
      <c r="AB3007" s="17" t="str" cm="1">
        <f t="array" ref="AB3007">_xlfn.IFS(AA3007=0,"No evidenciado",AA3007=1,"Novato",AA3007=2,"Principiante avanzado",AA3007=3,"Competente",AA3007=4,"Proficiente",AA3007=5,"Master")</f>
        <v>Competente</v>
      </c>
      <c r="AC3007" s="17">
        <v>1</v>
      </c>
      <c r="AD3007" s="17" t="str" cm="1">
        <f t="array" ref="AD3007">_xlfn.IFS(AC3007=0,"Prenovato",AC3007=1,"Novato",AC3007=2,"Principiante avanzado",AC3007=3,"Competente",AC3007=4,"Proficiente",AC3007=5,"Master")</f>
        <v>Novato</v>
      </c>
      <c r="AE3007" s="17" t="s">
        <v>421</v>
      </c>
    </row>
    <row r="3008" spans="1:31" x14ac:dyDescent="0.25">
      <c r="A3008" t="s">
        <v>331</v>
      </c>
      <c r="B3008" t="s">
        <v>96</v>
      </c>
      <c r="C3008" t="s">
        <v>201</v>
      </c>
      <c r="D3008" t="s">
        <v>196</v>
      </c>
      <c r="E3008" t="s">
        <v>267</v>
      </c>
      <c r="F3008" t="s">
        <v>64</v>
      </c>
      <c r="G3008" t="s">
        <v>269</v>
      </c>
      <c r="H3008" s="4"/>
      <c r="I3008" s="1">
        <f t="shared" ca="1" si="187"/>
        <v>1485</v>
      </c>
      <c r="J3008" s="1" t="str">
        <f t="shared" ca="1" si="188"/>
        <v>3. Mayor a 6 meses</v>
      </c>
      <c r="K3008" t="str">
        <f t="shared" si="189"/>
        <v>NO</v>
      </c>
      <c r="L3008" t="s">
        <v>268</v>
      </c>
      <c r="M3008" t="s">
        <v>55</v>
      </c>
      <c r="N3008" t="s">
        <v>418</v>
      </c>
      <c r="O3008" t="s">
        <v>418</v>
      </c>
      <c r="P3008" t="str">
        <f t="shared" si="190"/>
        <v>ALEJANDRO LOO PHUNProgramaciónEVALUACION</v>
      </c>
      <c r="Q3008" t="str">
        <f>BASE[[#This Row],[NombresCalificado]]&amp;BASE[[#This Row],[TipoEvaluacion]]</f>
        <v>ALEJANDRO LOO PHUNEVALUACION</v>
      </c>
      <c r="R3008">
        <v>3</v>
      </c>
      <c r="S3008" t="s">
        <v>5</v>
      </c>
      <c r="T3008" t="s">
        <v>419</v>
      </c>
      <c r="U3008" s="17">
        <v>1</v>
      </c>
      <c r="V3008" s="17" t="str" cm="1">
        <f t="array" ref="V3008">_xlfn.IFS(U3008=0,"Prenovato",U3008=1,"Novato",U3008=2,"Principiante avanzado",U3008=3,"Competente",U3008=4,"Proficiente",U3008=5,"Master")</f>
        <v>Novato</v>
      </c>
      <c r="W3008" s="17">
        <v>3</v>
      </c>
      <c r="X3008" s="17" t="str" cm="1">
        <f t="array" ref="X3008">_xlfn.IFS(W3008=0,"No evidenciado",W3008=1,"Novato",W3008=2,"Principiante avanzado",W3008=3,"Competente",W3008=4,"Proficiente",W3008=5,"Master")</f>
        <v>Competente</v>
      </c>
      <c r="Y3008" s="17">
        <v>3</v>
      </c>
      <c r="Z3008" s="17" t="str" cm="1">
        <f t="array" ref="Z3008">_xlfn.IFS(Y3008=0,"No evidenciado",Y3008=1,"Novato",Y3008=2,"Principiante avanzado",Y3008=3,"Competente",Y3008=4,"Proficiente",Y3008=5,"Master")</f>
        <v>Competente</v>
      </c>
      <c r="AA3008" s="17">
        <v>3</v>
      </c>
      <c r="AB3008" s="17" t="str" cm="1">
        <f t="array" ref="AB3008">_xlfn.IFS(AA3008=0,"No evidenciado",AA3008=1,"Novato",AA3008=2,"Principiante avanzado",AA3008=3,"Competente",AA3008=4,"Proficiente",AA3008=5,"Master")</f>
        <v>Competente</v>
      </c>
      <c r="AC3008" s="17">
        <v>1</v>
      </c>
      <c r="AD3008" s="17" t="str" cm="1">
        <f t="array" ref="AD3008">_xlfn.IFS(AC3008=0,"Prenovato",AC3008=1,"Novato",AC3008=2,"Principiante avanzado",AC3008=3,"Competente",AC3008=4,"Proficiente",AC3008=5,"Master")</f>
        <v>Novato</v>
      </c>
      <c r="AE3008" s="17" t="s">
        <v>421</v>
      </c>
    </row>
    <row r="3009" spans="1:31" x14ac:dyDescent="0.25">
      <c r="A3009" t="s">
        <v>331</v>
      </c>
      <c r="B3009" t="s">
        <v>96</v>
      </c>
      <c r="C3009" t="s">
        <v>201</v>
      </c>
      <c r="D3009" t="s">
        <v>196</v>
      </c>
      <c r="E3009" t="s">
        <v>267</v>
      </c>
      <c r="F3009" t="s">
        <v>64</v>
      </c>
      <c r="G3009" t="s">
        <v>269</v>
      </c>
      <c r="H3009" s="4"/>
      <c r="I3009" s="1">
        <f t="shared" ca="1" si="187"/>
        <v>1485</v>
      </c>
      <c r="J3009" s="1" t="str">
        <f t="shared" ca="1" si="188"/>
        <v>3. Mayor a 6 meses</v>
      </c>
      <c r="K3009" t="str">
        <f t="shared" si="189"/>
        <v>NO</v>
      </c>
      <c r="L3009" t="s">
        <v>268</v>
      </c>
      <c r="M3009" t="s">
        <v>168</v>
      </c>
      <c r="N3009" t="s">
        <v>418</v>
      </c>
      <c r="O3009" t="s">
        <v>418</v>
      </c>
      <c r="P3009" t="str">
        <f t="shared" si="190"/>
        <v>ALEJANDRO LOO PHUNBase de datos relacionalEVALUACION</v>
      </c>
      <c r="Q3009" t="str">
        <f>BASE[[#This Row],[NombresCalificado]]&amp;BASE[[#This Row],[TipoEvaluacion]]</f>
        <v>ALEJANDRO LOO PHUNEVALUACION</v>
      </c>
      <c r="R3009">
        <v>3</v>
      </c>
      <c r="S3009" t="s">
        <v>5</v>
      </c>
      <c r="T3009" t="s">
        <v>419</v>
      </c>
      <c r="U3009" s="17">
        <v>1</v>
      </c>
      <c r="V3009" s="17" t="str" cm="1">
        <f t="array" ref="V3009">_xlfn.IFS(U3009=0,"Prenovato",U3009=1,"Novato",U3009=2,"Principiante avanzado",U3009=3,"Competente",U3009=4,"Proficiente",U3009=5,"Master")</f>
        <v>Novato</v>
      </c>
      <c r="W3009" s="17">
        <v>3</v>
      </c>
      <c r="X3009" s="17" t="str" cm="1">
        <f t="array" ref="X3009">_xlfn.IFS(W3009=0,"No evidenciado",W3009=1,"Novato",W3009=2,"Principiante avanzado",W3009=3,"Competente",W3009=4,"Proficiente",W3009=5,"Master")</f>
        <v>Competente</v>
      </c>
      <c r="Y3009" s="17">
        <v>3</v>
      </c>
      <c r="Z3009" s="17" t="str" cm="1">
        <f t="array" ref="Z3009">_xlfn.IFS(Y3009=0,"No evidenciado",Y3009=1,"Novato",Y3009=2,"Principiante avanzado",Y3009=3,"Competente",Y3009=4,"Proficiente",Y3009=5,"Master")</f>
        <v>Competente</v>
      </c>
      <c r="AA3009" s="17">
        <v>3</v>
      </c>
      <c r="AB3009" s="17" t="str" cm="1">
        <f t="array" ref="AB3009">_xlfn.IFS(AA3009=0,"No evidenciado",AA3009=1,"Novato",AA3009=2,"Principiante avanzado",AA3009=3,"Competente",AA3009=4,"Proficiente",AA3009=5,"Master")</f>
        <v>Competente</v>
      </c>
      <c r="AC3009" s="17">
        <v>1</v>
      </c>
      <c r="AD3009" s="17" t="str" cm="1">
        <f t="array" ref="AD3009">_xlfn.IFS(AC3009=0,"Prenovato",AC3009=1,"Novato",AC3009=2,"Principiante avanzado",AC3009=3,"Competente",AC3009=4,"Proficiente",AC3009=5,"Master")</f>
        <v>Novato</v>
      </c>
      <c r="AE3009" s="17" t="s">
        <v>421</v>
      </c>
    </row>
    <row r="3010" spans="1:31" x14ac:dyDescent="0.25">
      <c r="A3010" t="s">
        <v>331</v>
      </c>
      <c r="B3010" t="s">
        <v>96</v>
      </c>
      <c r="C3010" t="s">
        <v>201</v>
      </c>
      <c r="D3010" t="s">
        <v>196</v>
      </c>
      <c r="E3010" t="s">
        <v>267</v>
      </c>
      <c r="F3010" t="s">
        <v>64</v>
      </c>
      <c r="G3010" t="s">
        <v>269</v>
      </c>
      <c r="H3010" s="4"/>
      <c r="I3010" s="1">
        <f t="shared" ca="1" si="187"/>
        <v>1485</v>
      </c>
      <c r="J3010" s="1" t="str">
        <f t="shared" ca="1" si="188"/>
        <v>3. Mayor a 6 meses</v>
      </c>
      <c r="K3010" t="str">
        <f t="shared" si="189"/>
        <v>NO</v>
      </c>
      <c r="L3010" t="s">
        <v>268</v>
      </c>
      <c r="M3010" t="s">
        <v>161</v>
      </c>
      <c r="N3010" t="s">
        <v>418</v>
      </c>
      <c r="O3010" t="s">
        <v>418</v>
      </c>
      <c r="P3010" t="str">
        <f t="shared" si="190"/>
        <v>ALEJANDRO LOO PHUNIntegración de datos por lotesEVALUACION</v>
      </c>
      <c r="Q3010" t="str">
        <f>BASE[[#This Row],[NombresCalificado]]&amp;BASE[[#This Row],[TipoEvaluacion]]</f>
        <v>ALEJANDRO LOO PHUNEVALUACION</v>
      </c>
      <c r="R3010">
        <v>1</v>
      </c>
      <c r="S3010" t="s">
        <v>6</v>
      </c>
      <c r="T3010" t="s">
        <v>419</v>
      </c>
      <c r="U3010" s="17">
        <v>1</v>
      </c>
      <c r="V3010" s="17" t="str" cm="1">
        <f t="array" ref="V3010">_xlfn.IFS(U3010=0,"Prenovato",U3010=1,"Novato",U3010=2,"Principiante avanzado",U3010=3,"Competente",U3010=4,"Proficiente",U3010=5,"Master")</f>
        <v>Novato</v>
      </c>
      <c r="W3010" s="17">
        <v>3</v>
      </c>
      <c r="X3010" s="17" t="str" cm="1">
        <f t="array" ref="X3010">_xlfn.IFS(W3010=0,"No evidenciado",W3010=1,"Novato",W3010=2,"Principiante avanzado",W3010=3,"Competente",W3010=4,"Proficiente",W3010=5,"Master")</f>
        <v>Competente</v>
      </c>
      <c r="Y3010" s="17">
        <v>3</v>
      </c>
      <c r="Z3010" s="17" t="str" cm="1">
        <f t="array" ref="Z3010">_xlfn.IFS(Y3010=0,"No evidenciado",Y3010=1,"Novato",Y3010=2,"Principiante avanzado",Y3010=3,"Competente",Y3010=4,"Proficiente",Y3010=5,"Master")</f>
        <v>Competente</v>
      </c>
      <c r="AA3010" s="17">
        <v>3</v>
      </c>
      <c r="AB3010" s="17" t="str" cm="1">
        <f t="array" ref="AB3010">_xlfn.IFS(AA3010=0,"No evidenciado",AA3010=1,"Novato",AA3010=2,"Principiante avanzado",AA3010=3,"Competente",AA3010=4,"Proficiente",AA3010=5,"Master")</f>
        <v>Competente</v>
      </c>
      <c r="AC3010" s="17">
        <v>1</v>
      </c>
      <c r="AD3010" s="17" t="str" cm="1">
        <f t="array" ref="AD3010">_xlfn.IFS(AC3010=0,"Prenovato",AC3010=1,"Novato",AC3010=2,"Principiante avanzado",AC3010=3,"Competente",AC3010=4,"Proficiente",AC3010=5,"Master")</f>
        <v>Novato</v>
      </c>
      <c r="AE3010" s="17" t="s">
        <v>421</v>
      </c>
    </row>
    <row r="3011" spans="1:31" x14ac:dyDescent="0.25">
      <c r="A3011" t="s">
        <v>331</v>
      </c>
      <c r="B3011" t="s">
        <v>96</v>
      </c>
      <c r="C3011" t="s">
        <v>201</v>
      </c>
      <c r="D3011" t="s">
        <v>196</v>
      </c>
      <c r="E3011" t="s">
        <v>267</v>
      </c>
      <c r="F3011" t="s">
        <v>64</v>
      </c>
      <c r="G3011" t="s">
        <v>269</v>
      </c>
      <c r="H3011" s="4"/>
      <c r="I3011" s="1">
        <f t="shared" ref="I3011:I3074" ca="1" si="191">DATEDIF(H3011,TODAY(),"m")</f>
        <v>1485</v>
      </c>
      <c r="J3011" s="1" t="str">
        <f t="shared" ref="J3011:J3074" ca="1" si="192">IF(I3011&lt;=3,"1. Menor o igual a 3 meses",IF(I3011&lt;=6,"2. Entre 4 - 6 meses","3. Mayor a 6 meses"))</f>
        <v>3. Mayor a 6 meses</v>
      </c>
      <c r="K3011" t="str">
        <f t="shared" ref="K3011:K3074" si="193">IF(COUNTIFS($E$2:$E$5625,E3011,$O$2:$O$5625,"PRINCIPAL",$R$2:$R$5625,0)&gt;0,"SI","NO")</f>
        <v>NO</v>
      </c>
      <c r="L3011" t="s">
        <v>268</v>
      </c>
      <c r="M3011" t="s">
        <v>165</v>
      </c>
      <c r="N3011" t="s">
        <v>418</v>
      </c>
      <c r="O3011" t="s">
        <v>418</v>
      </c>
      <c r="P3011" t="str">
        <f t="shared" ref="P3011:P3074" si="194">F3011&amp;M3011&amp;AE3011</f>
        <v>ALEJANDRO LOO PHUNProcesamiento de datosEVALUACION</v>
      </c>
      <c r="Q3011" t="str">
        <f>BASE[[#This Row],[NombresCalificado]]&amp;BASE[[#This Row],[TipoEvaluacion]]</f>
        <v>ALEJANDRO LOO PHUNEVALUACION</v>
      </c>
      <c r="R3011">
        <v>3</v>
      </c>
      <c r="S3011" t="s">
        <v>5</v>
      </c>
      <c r="T3011" t="s">
        <v>419</v>
      </c>
      <c r="U3011" s="17">
        <v>1</v>
      </c>
      <c r="V3011" s="17" t="str" cm="1">
        <f t="array" ref="V3011">_xlfn.IFS(U3011=0,"Prenovato",U3011=1,"Novato",U3011=2,"Principiante avanzado",U3011=3,"Competente",U3011=4,"Proficiente",U3011=5,"Master")</f>
        <v>Novato</v>
      </c>
      <c r="W3011" s="17">
        <v>3</v>
      </c>
      <c r="X3011" s="17" t="str" cm="1">
        <f t="array" ref="X3011">_xlfn.IFS(W3011=0,"No evidenciado",W3011=1,"Novato",W3011=2,"Principiante avanzado",W3011=3,"Competente",W3011=4,"Proficiente",W3011=5,"Master")</f>
        <v>Competente</v>
      </c>
      <c r="Y3011" s="17">
        <v>3</v>
      </c>
      <c r="Z3011" s="17" t="str" cm="1">
        <f t="array" ref="Z3011">_xlfn.IFS(Y3011=0,"No evidenciado",Y3011=1,"Novato",Y3011=2,"Principiante avanzado",Y3011=3,"Competente",Y3011=4,"Proficiente",Y3011=5,"Master")</f>
        <v>Competente</v>
      </c>
      <c r="AA3011" s="17">
        <v>3</v>
      </c>
      <c r="AB3011" s="17" t="str" cm="1">
        <f t="array" ref="AB3011">_xlfn.IFS(AA3011=0,"No evidenciado",AA3011=1,"Novato",AA3011=2,"Principiante avanzado",AA3011=3,"Competente",AA3011=4,"Proficiente",AA3011=5,"Master")</f>
        <v>Competente</v>
      </c>
      <c r="AC3011" s="17">
        <v>1</v>
      </c>
      <c r="AD3011" s="17" t="str" cm="1">
        <f t="array" ref="AD3011">_xlfn.IFS(AC3011=0,"Prenovato",AC3011=1,"Novato",AC3011=2,"Principiante avanzado",AC3011=3,"Competente",AC3011=4,"Proficiente",AC3011=5,"Master")</f>
        <v>Novato</v>
      </c>
      <c r="AE3011" s="17" t="s">
        <v>421</v>
      </c>
    </row>
    <row r="3012" spans="1:31" x14ac:dyDescent="0.25">
      <c r="A3012" t="s">
        <v>331</v>
      </c>
      <c r="B3012" t="s">
        <v>96</v>
      </c>
      <c r="C3012" t="s">
        <v>201</v>
      </c>
      <c r="D3012" t="s">
        <v>196</v>
      </c>
      <c r="E3012" t="s">
        <v>267</v>
      </c>
      <c r="F3012" t="s">
        <v>64</v>
      </c>
      <c r="G3012" t="s">
        <v>269</v>
      </c>
      <c r="H3012" s="4"/>
      <c r="I3012" s="1">
        <f t="shared" ca="1" si="191"/>
        <v>1485</v>
      </c>
      <c r="J3012" s="1" t="str">
        <f t="shared" ca="1" si="192"/>
        <v>3. Mayor a 6 meses</v>
      </c>
      <c r="K3012" t="str">
        <f t="shared" si="193"/>
        <v>NO</v>
      </c>
      <c r="L3012" t="s">
        <v>268</v>
      </c>
      <c r="M3012" t="s">
        <v>173</v>
      </c>
      <c r="N3012" t="s">
        <v>418</v>
      </c>
      <c r="O3012" t="s">
        <v>418</v>
      </c>
      <c r="P3012" t="str">
        <f t="shared" si="194"/>
        <v>ALEJANDRO LOO PHUNDatalake BCPEVALUACION</v>
      </c>
      <c r="Q3012" t="str">
        <f>BASE[[#This Row],[NombresCalificado]]&amp;BASE[[#This Row],[TipoEvaluacion]]</f>
        <v>ALEJANDRO LOO PHUNEVALUACION</v>
      </c>
      <c r="R3012">
        <v>3</v>
      </c>
      <c r="S3012" t="s">
        <v>5</v>
      </c>
      <c r="T3012" t="s">
        <v>419</v>
      </c>
      <c r="U3012" s="17">
        <v>1</v>
      </c>
      <c r="V3012" s="17" t="str" cm="1">
        <f t="array" ref="V3012">_xlfn.IFS(U3012=0,"Prenovato",U3012=1,"Novato",U3012=2,"Principiante avanzado",U3012=3,"Competente",U3012=4,"Proficiente",U3012=5,"Master")</f>
        <v>Novato</v>
      </c>
      <c r="W3012" s="17">
        <v>3</v>
      </c>
      <c r="X3012" s="17" t="str" cm="1">
        <f t="array" ref="X3012">_xlfn.IFS(W3012=0,"No evidenciado",W3012=1,"Novato",W3012=2,"Principiante avanzado",W3012=3,"Competente",W3012=4,"Proficiente",W3012=5,"Master")</f>
        <v>Competente</v>
      </c>
      <c r="Y3012" s="17">
        <v>3</v>
      </c>
      <c r="Z3012" s="17" t="str" cm="1">
        <f t="array" ref="Z3012">_xlfn.IFS(Y3012=0,"No evidenciado",Y3012=1,"Novato",Y3012=2,"Principiante avanzado",Y3012=3,"Competente",Y3012=4,"Proficiente",Y3012=5,"Master")</f>
        <v>Competente</v>
      </c>
      <c r="AA3012" s="17">
        <v>3</v>
      </c>
      <c r="AB3012" s="17" t="str" cm="1">
        <f t="array" ref="AB3012">_xlfn.IFS(AA3012=0,"No evidenciado",AA3012=1,"Novato",AA3012=2,"Principiante avanzado",AA3012=3,"Competente",AA3012=4,"Proficiente",AA3012=5,"Master")</f>
        <v>Competente</v>
      </c>
      <c r="AC3012" s="17">
        <v>1</v>
      </c>
      <c r="AD3012" s="17" t="str" cm="1">
        <f t="array" ref="AD3012">_xlfn.IFS(AC3012=0,"Prenovato",AC3012=1,"Novato",AC3012=2,"Principiante avanzado",AC3012=3,"Competente",AC3012=4,"Proficiente",AC3012=5,"Master")</f>
        <v>Novato</v>
      </c>
      <c r="AE3012" s="17" t="s">
        <v>421</v>
      </c>
    </row>
    <row r="3013" spans="1:31" x14ac:dyDescent="0.25">
      <c r="A3013" t="s">
        <v>331</v>
      </c>
      <c r="B3013" t="s">
        <v>96</v>
      </c>
      <c r="C3013" t="s">
        <v>201</v>
      </c>
      <c r="D3013" t="s">
        <v>196</v>
      </c>
      <c r="E3013" t="s">
        <v>267</v>
      </c>
      <c r="F3013" t="s">
        <v>64</v>
      </c>
      <c r="G3013" t="s">
        <v>269</v>
      </c>
      <c r="H3013" s="4"/>
      <c r="I3013" s="1">
        <f t="shared" ca="1" si="191"/>
        <v>1485</v>
      </c>
      <c r="J3013" s="1" t="str">
        <f t="shared" ca="1" si="192"/>
        <v>3. Mayor a 6 meses</v>
      </c>
      <c r="K3013" t="str">
        <f t="shared" si="193"/>
        <v>NO</v>
      </c>
      <c r="L3013" t="s">
        <v>268</v>
      </c>
      <c r="M3013" t="s">
        <v>160</v>
      </c>
      <c r="N3013" t="s">
        <v>416</v>
      </c>
      <c r="O3013" t="s">
        <v>416</v>
      </c>
      <c r="P3013" t="str">
        <f t="shared" si="194"/>
        <v>ALEJANDRO LOO PHUNIntegración de datos en tiempo realEVALUACION</v>
      </c>
      <c r="Q3013" t="str">
        <f>BASE[[#This Row],[NombresCalificado]]&amp;BASE[[#This Row],[TipoEvaluacion]]</f>
        <v>ALEJANDRO LOO PHUNEVALUACION</v>
      </c>
      <c r="R3013">
        <v>0</v>
      </c>
      <c r="S3013" t="s">
        <v>185</v>
      </c>
      <c r="T3013" t="s">
        <v>419</v>
      </c>
      <c r="U3013" s="17">
        <v>1</v>
      </c>
      <c r="V3013" s="17" t="str" cm="1">
        <f t="array" ref="V3013">_xlfn.IFS(U3013=0,"Prenovato",U3013=1,"Novato",U3013=2,"Principiante avanzado",U3013=3,"Competente",U3013=4,"Proficiente",U3013=5,"Master")</f>
        <v>Novato</v>
      </c>
      <c r="W3013" s="17">
        <v>3</v>
      </c>
      <c r="X3013" s="17" t="str" cm="1">
        <f t="array" ref="X3013">_xlfn.IFS(W3013=0,"No evidenciado",W3013=1,"Novato",W3013=2,"Principiante avanzado",W3013=3,"Competente",W3013=4,"Proficiente",W3013=5,"Master")</f>
        <v>Competente</v>
      </c>
      <c r="Y3013" s="17">
        <v>3</v>
      </c>
      <c r="Z3013" s="17" t="str" cm="1">
        <f t="array" ref="Z3013">_xlfn.IFS(Y3013=0,"No evidenciado",Y3013=1,"Novato",Y3013=2,"Principiante avanzado",Y3013=3,"Competente",Y3013=4,"Proficiente",Y3013=5,"Master")</f>
        <v>Competente</v>
      </c>
      <c r="AA3013" s="17">
        <v>3</v>
      </c>
      <c r="AB3013" s="17" t="str" cm="1">
        <f t="array" ref="AB3013">_xlfn.IFS(AA3013=0,"No evidenciado",AA3013=1,"Novato",AA3013=2,"Principiante avanzado",AA3013=3,"Competente",AA3013=4,"Proficiente",AA3013=5,"Master")</f>
        <v>Competente</v>
      </c>
      <c r="AC3013" s="17">
        <v>1</v>
      </c>
      <c r="AD3013" s="17" t="str" cm="1">
        <f t="array" ref="AD3013">_xlfn.IFS(AC3013=0,"Prenovato",AC3013=1,"Novato",AC3013=2,"Principiante avanzado",AC3013=3,"Competente",AC3013=4,"Proficiente",AC3013=5,"Master")</f>
        <v>Novato</v>
      </c>
      <c r="AE3013" s="17" t="s">
        <v>421</v>
      </c>
    </row>
    <row r="3014" spans="1:31" x14ac:dyDescent="0.25">
      <c r="A3014" t="s">
        <v>331</v>
      </c>
      <c r="B3014" t="s">
        <v>96</v>
      </c>
      <c r="C3014" t="s">
        <v>201</v>
      </c>
      <c r="D3014" t="s">
        <v>196</v>
      </c>
      <c r="E3014" t="s">
        <v>267</v>
      </c>
      <c r="F3014" t="s">
        <v>64</v>
      </c>
      <c r="G3014" t="s">
        <v>269</v>
      </c>
      <c r="H3014" s="4"/>
      <c r="I3014" s="1">
        <f t="shared" ca="1" si="191"/>
        <v>1485</v>
      </c>
      <c r="J3014" s="1" t="str">
        <f t="shared" ca="1" si="192"/>
        <v>3. Mayor a 6 meses</v>
      </c>
      <c r="K3014" t="str">
        <f t="shared" si="193"/>
        <v>NO</v>
      </c>
      <c r="L3014" t="s">
        <v>268</v>
      </c>
      <c r="M3014" t="s">
        <v>172</v>
      </c>
      <c r="N3014" t="s">
        <v>416</v>
      </c>
      <c r="O3014" t="s">
        <v>416</v>
      </c>
      <c r="P3014" t="str">
        <f t="shared" si="194"/>
        <v>ALEJANDRO LOO PHUNCalidad de datosEVALUACION</v>
      </c>
      <c r="Q3014" t="str">
        <f>BASE[[#This Row],[NombresCalificado]]&amp;BASE[[#This Row],[TipoEvaluacion]]</f>
        <v>ALEJANDRO LOO PHUNEVALUACION</v>
      </c>
      <c r="R3014">
        <v>2</v>
      </c>
      <c r="S3014" t="s">
        <v>4</v>
      </c>
      <c r="T3014" t="s">
        <v>419</v>
      </c>
      <c r="U3014" s="17">
        <v>1</v>
      </c>
      <c r="V3014" s="17" t="str" cm="1">
        <f t="array" ref="V3014">_xlfn.IFS(U3014=0,"Prenovato",U3014=1,"Novato",U3014=2,"Principiante avanzado",U3014=3,"Competente",U3014=4,"Proficiente",U3014=5,"Master")</f>
        <v>Novato</v>
      </c>
      <c r="W3014" s="17">
        <v>3</v>
      </c>
      <c r="X3014" s="17" t="str" cm="1">
        <f t="array" ref="X3014">_xlfn.IFS(W3014=0,"No evidenciado",W3014=1,"Novato",W3014=2,"Principiante avanzado",W3014=3,"Competente",W3014=4,"Proficiente",W3014=5,"Master")</f>
        <v>Competente</v>
      </c>
      <c r="Y3014" s="17">
        <v>3</v>
      </c>
      <c r="Z3014" s="17" t="str" cm="1">
        <f t="array" ref="Z3014">_xlfn.IFS(Y3014=0,"No evidenciado",Y3014=1,"Novato",Y3014=2,"Principiante avanzado",Y3014=3,"Competente",Y3014=4,"Proficiente",Y3014=5,"Master")</f>
        <v>Competente</v>
      </c>
      <c r="AA3014" s="17">
        <v>3</v>
      </c>
      <c r="AB3014" s="17" t="str" cm="1">
        <f t="array" ref="AB3014">_xlfn.IFS(AA3014=0,"No evidenciado",AA3014=1,"Novato",AA3014=2,"Principiante avanzado",AA3014=3,"Competente",AA3014=4,"Proficiente",AA3014=5,"Master")</f>
        <v>Competente</v>
      </c>
      <c r="AC3014" s="17">
        <v>1</v>
      </c>
      <c r="AD3014" s="17" t="str" cm="1">
        <f t="array" ref="AD3014">_xlfn.IFS(AC3014=0,"Prenovato",AC3014=1,"Novato",AC3014=2,"Principiante avanzado",AC3014=3,"Competente",AC3014=4,"Proficiente",AC3014=5,"Master")</f>
        <v>Novato</v>
      </c>
      <c r="AE3014" s="17" t="s">
        <v>421</v>
      </c>
    </row>
    <row r="3015" spans="1:31" x14ac:dyDescent="0.25">
      <c r="A3015" t="s">
        <v>331</v>
      </c>
      <c r="B3015" t="s">
        <v>96</v>
      </c>
      <c r="C3015" t="s">
        <v>201</v>
      </c>
      <c r="D3015" t="s">
        <v>196</v>
      </c>
      <c r="E3015" t="s">
        <v>267</v>
      </c>
      <c r="F3015" t="s">
        <v>64</v>
      </c>
      <c r="G3015" t="s">
        <v>269</v>
      </c>
      <c r="H3015" s="4"/>
      <c r="I3015" s="1">
        <f t="shared" ca="1" si="191"/>
        <v>1485</v>
      </c>
      <c r="J3015" s="1" t="str">
        <f t="shared" ca="1" si="192"/>
        <v>3. Mayor a 6 meses</v>
      </c>
      <c r="K3015" t="str">
        <f t="shared" si="193"/>
        <v>NO</v>
      </c>
      <c r="L3015" t="s">
        <v>268</v>
      </c>
      <c r="M3015" t="s">
        <v>174</v>
      </c>
      <c r="N3015" t="s">
        <v>416</v>
      </c>
      <c r="O3015" t="s">
        <v>416</v>
      </c>
      <c r="P3015" t="str">
        <f t="shared" si="194"/>
        <v>ALEJANDRO LOO PHUNDatawarehouse BCPEVALUACION</v>
      </c>
      <c r="Q3015" t="str">
        <f>BASE[[#This Row],[NombresCalificado]]&amp;BASE[[#This Row],[TipoEvaluacion]]</f>
        <v>ALEJANDRO LOO PHUNEVALUACION</v>
      </c>
      <c r="R3015">
        <v>3</v>
      </c>
      <c r="S3015" t="s">
        <v>5</v>
      </c>
      <c r="T3015" t="s">
        <v>419</v>
      </c>
      <c r="U3015" s="17">
        <v>1</v>
      </c>
      <c r="V3015" s="17" t="str" cm="1">
        <f t="array" ref="V3015">_xlfn.IFS(U3015=0,"Prenovato",U3015=1,"Novato",U3015=2,"Principiante avanzado",U3015=3,"Competente",U3015=4,"Proficiente",U3015=5,"Master")</f>
        <v>Novato</v>
      </c>
      <c r="W3015" s="17">
        <v>3</v>
      </c>
      <c r="X3015" s="17" t="str" cm="1">
        <f t="array" ref="X3015">_xlfn.IFS(W3015=0,"No evidenciado",W3015=1,"Novato",W3015=2,"Principiante avanzado",W3015=3,"Competente",W3015=4,"Proficiente",W3015=5,"Master")</f>
        <v>Competente</v>
      </c>
      <c r="Y3015" s="17">
        <v>3</v>
      </c>
      <c r="Z3015" s="17" t="str" cm="1">
        <f t="array" ref="Z3015">_xlfn.IFS(Y3015=0,"No evidenciado",Y3015=1,"Novato",Y3015=2,"Principiante avanzado",Y3015=3,"Competente",Y3015=4,"Proficiente",Y3015=5,"Master")</f>
        <v>Competente</v>
      </c>
      <c r="AA3015" s="17">
        <v>3</v>
      </c>
      <c r="AB3015" s="17" t="str" cm="1">
        <f t="array" ref="AB3015">_xlfn.IFS(AA3015=0,"No evidenciado",AA3015=1,"Novato",AA3015=2,"Principiante avanzado",AA3015=3,"Competente",AA3015=4,"Proficiente",AA3015=5,"Master")</f>
        <v>Competente</v>
      </c>
      <c r="AC3015" s="17">
        <v>1</v>
      </c>
      <c r="AD3015" s="17" t="str" cm="1">
        <f t="array" ref="AD3015">_xlfn.IFS(AC3015=0,"Prenovato",AC3015=1,"Novato",AC3015=2,"Principiante avanzado",AC3015=3,"Competente",AC3015=4,"Proficiente",AC3015=5,"Master")</f>
        <v>Novato</v>
      </c>
      <c r="AE3015" s="17" t="s">
        <v>421</v>
      </c>
    </row>
    <row r="3016" spans="1:31" x14ac:dyDescent="0.25">
      <c r="A3016" t="s">
        <v>331</v>
      </c>
      <c r="B3016" t="s">
        <v>96</v>
      </c>
      <c r="C3016" t="s">
        <v>201</v>
      </c>
      <c r="D3016" t="s">
        <v>196</v>
      </c>
      <c r="E3016" t="s">
        <v>267</v>
      </c>
      <c r="F3016" t="s">
        <v>64</v>
      </c>
      <c r="G3016" t="s">
        <v>269</v>
      </c>
      <c r="H3016" s="4"/>
      <c r="I3016" s="1">
        <f t="shared" ca="1" si="191"/>
        <v>1485</v>
      </c>
      <c r="J3016" s="1" t="str">
        <f t="shared" ca="1" si="192"/>
        <v>3. Mayor a 6 meses</v>
      </c>
      <c r="K3016" t="str">
        <f t="shared" si="193"/>
        <v>NO</v>
      </c>
      <c r="L3016" t="s">
        <v>268</v>
      </c>
      <c r="M3016" t="s">
        <v>169</v>
      </c>
      <c r="N3016" t="s">
        <v>416</v>
      </c>
      <c r="O3016" t="s">
        <v>416</v>
      </c>
      <c r="P3016" t="str">
        <f t="shared" si="194"/>
        <v>ALEJANDRO LOO PHUNAnálisis de datosEVALUACION</v>
      </c>
      <c r="Q3016" t="str">
        <f>BASE[[#This Row],[NombresCalificado]]&amp;BASE[[#This Row],[TipoEvaluacion]]</f>
        <v>ALEJANDRO LOO PHUNEVALUACION</v>
      </c>
      <c r="R3016">
        <v>3</v>
      </c>
      <c r="S3016" t="s">
        <v>5</v>
      </c>
      <c r="T3016" t="s">
        <v>419</v>
      </c>
      <c r="U3016" s="17">
        <v>1</v>
      </c>
      <c r="V3016" s="17" t="str" cm="1">
        <f t="array" ref="V3016">_xlfn.IFS(U3016=0,"Prenovato",U3016=1,"Novato",U3016=2,"Principiante avanzado",U3016=3,"Competente",U3016=4,"Proficiente",U3016=5,"Master")</f>
        <v>Novato</v>
      </c>
      <c r="W3016" s="17">
        <v>3</v>
      </c>
      <c r="X3016" s="17" t="str" cm="1">
        <f t="array" ref="X3016">_xlfn.IFS(W3016=0,"No evidenciado",W3016=1,"Novato",W3016=2,"Principiante avanzado",W3016=3,"Competente",W3016=4,"Proficiente",W3016=5,"Master")</f>
        <v>Competente</v>
      </c>
      <c r="Y3016" s="17">
        <v>3</v>
      </c>
      <c r="Z3016" s="17" t="str" cm="1">
        <f t="array" ref="Z3016">_xlfn.IFS(Y3016=0,"No evidenciado",Y3016=1,"Novato",Y3016=2,"Principiante avanzado",Y3016=3,"Competente",Y3016=4,"Proficiente",Y3016=5,"Master")</f>
        <v>Competente</v>
      </c>
      <c r="AA3016" s="17">
        <v>3</v>
      </c>
      <c r="AB3016" s="17" t="str" cm="1">
        <f t="array" ref="AB3016">_xlfn.IFS(AA3016=0,"No evidenciado",AA3016=1,"Novato",AA3016=2,"Principiante avanzado",AA3016=3,"Competente",AA3016=4,"Proficiente",AA3016=5,"Master")</f>
        <v>Competente</v>
      </c>
      <c r="AC3016" s="17">
        <v>1</v>
      </c>
      <c r="AD3016" s="17" t="str" cm="1">
        <f t="array" ref="AD3016">_xlfn.IFS(AC3016=0,"Prenovato",AC3016=1,"Novato",AC3016=2,"Principiante avanzado",AC3016=3,"Competente",AC3016=4,"Proficiente",AC3016=5,"Master")</f>
        <v>Novato</v>
      </c>
      <c r="AE3016" s="17" t="s">
        <v>421</v>
      </c>
    </row>
    <row r="3017" spans="1:31" x14ac:dyDescent="0.25">
      <c r="A3017" t="s">
        <v>331</v>
      </c>
      <c r="B3017" t="s">
        <v>96</v>
      </c>
      <c r="C3017" t="s">
        <v>201</v>
      </c>
      <c r="D3017" t="s">
        <v>196</v>
      </c>
      <c r="E3017" t="s">
        <v>267</v>
      </c>
      <c r="F3017" t="s">
        <v>64</v>
      </c>
      <c r="G3017" t="s">
        <v>269</v>
      </c>
      <c r="H3017" s="4"/>
      <c r="I3017" s="1">
        <f t="shared" ca="1" si="191"/>
        <v>1485</v>
      </c>
      <c r="J3017" s="1" t="str">
        <f t="shared" ca="1" si="192"/>
        <v>3. Mayor a 6 meses</v>
      </c>
      <c r="K3017" t="str">
        <f t="shared" si="193"/>
        <v>NO</v>
      </c>
      <c r="L3017" t="s">
        <v>268</v>
      </c>
      <c r="M3017" t="s">
        <v>163</v>
      </c>
      <c r="N3017" t="s">
        <v>417</v>
      </c>
      <c r="O3017" t="s">
        <v>416</v>
      </c>
      <c r="P3017" t="str">
        <f t="shared" si="194"/>
        <v>ALEJANDRO LOO PHUNNube BCPEVALUACION</v>
      </c>
      <c r="Q3017" t="str">
        <f>BASE[[#This Row],[NombresCalificado]]&amp;BASE[[#This Row],[TipoEvaluacion]]</f>
        <v>ALEJANDRO LOO PHUNEVALUACION</v>
      </c>
      <c r="R3017">
        <v>1</v>
      </c>
      <c r="S3017" t="s">
        <v>6</v>
      </c>
      <c r="T3017" t="s">
        <v>419</v>
      </c>
      <c r="U3017" s="17">
        <v>1</v>
      </c>
      <c r="V3017" s="17" t="str" cm="1">
        <f t="array" ref="V3017">_xlfn.IFS(U3017=0,"Prenovato",U3017=1,"Novato",U3017=2,"Principiante avanzado",U3017=3,"Competente",U3017=4,"Proficiente",U3017=5,"Master")</f>
        <v>Novato</v>
      </c>
      <c r="W3017" s="17">
        <v>3</v>
      </c>
      <c r="X3017" s="17" t="str" cm="1">
        <f t="array" ref="X3017">_xlfn.IFS(W3017=0,"No evidenciado",W3017=1,"Novato",W3017=2,"Principiante avanzado",W3017=3,"Competente",W3017=4,"Proficiente",W3017=5,"Master")</f>
        <v>Competente</v>
      </c>
      <c r="Y3017" s="17">
        <v>3</v>
      </c>
      <c r="Z3017" s="17" t="str" cm="1">
        <f t="array" ref="Z3017">_xlfn.IFS(Y3017=0,"No evidenciado",Y3017=1,"Novato",Y3017=2,"Principiante avanzado",Y3017=3,"Competente",Y3017=4,"Proficiente",Y3017=5,"Master")</f>
        <v>Competente</v>
      </c>
      <c r="AA3017" s="17">
        <v>3</v>
      </c>
      <c r="AB3017" s="17" t="str" cm="1">
        <f t="array" ref="AB3017">_xlfn.IFS(AA3017=0,"No evidenciado",AA3017=1,"Novato",AA3017=2,"Principiante avanzado",AA3017=3,"Competente",AA3017=4,"Proficiente",AA3017=5,"Master")</f>
        <v>Competente</v>
      </c>
      <c r="AC3017" s="17">
        <v>1</v>
      </c>
      <c r="AD3017" s="17" t="str" cm="1">
        <f t="array" ref="AD3017">_xlfn.IFS(AC3017=0,"Prenovato",AC3017=1,"Novato",AC3017=2,"Principiante avanzado",AC3017=3,"Competente",AC3017=4,"Proficiente",AC3017=5,"Master")</f>
        <v>Novato</v>
      </c>
      <c r="AE3017" s="17" t="s">
        <v>421</v>
      </c>
    </row>
    <row r="3018" spans="1:31" x14ac:dyDescent="0.25">
      <c r="A3018" t="s">
        <v>331</v>
      </c>
      <c r="B3018" t="s">
        <v>96</v>
      </c>
      <c r="C3018" t="s">
        <v>201</v>
      </c>
      <c r="D3018" t="s">
        <v>196</v>
      </c>
      <c r="E3018" t="s">
        <v>267</v>
      </c>
      <c r="F3018" t="s">
        <v>64</v>
      </c>
      <c r="G3018" t="s">
        <v>269</v>
      </c>
      <c r="H3018" s="4"/>
      <c r="I3018" s="1">
        <f t="shared" ca="1" si="191"/>
        <v>1485</v>
      </c>
      <c r="J3018" s="1" t="str">
        <f t="shared" ca="1" si="192"/>
        <v>3. Mayor a 6 meses</v>
      </c>
      <c r="K3018" t="str">
        <f t="shared" si="193"/>
        <v>NO</v>
      </c>
      <c r="L3018" t="s">
        <v>268</v>
      </c>
      <c r="M3018" t="s">
        <v>162</v>
      </c>
      <c r="N3018" t="s">
        <v>416</v>
      </c>
      <c r="O3018" t="s">
        <v>416</v>
      </c>
      <c r="P3018" t="str">
        <f t="shared" si="194"/>
        <v>ALEJANDRO LOO PHUNMLOpsEVALUACION</v>
      </c>
      <c r="Q3018" t="str">
        <f>BASE[[#This Row],[NombresCalificado]]&amp;BASE[[#This Row],[TipoEvaluacion]]</f>
        <v>ALEJANDRO LOO PHUNEVALUACION</v>
      </c>
      <c r="R3018">
        <v>2</v>
      </c>
      <c r="S3018" t="s">
        <v>4</v>
      </c>
      <c r="T3018" t="s">
        <v>419</v>
      </c>
      <c r="U3018" s="17">
        <v>1</v>
      </c>
      <c r="V3018" s="17" t="str" cm="1">
        <f t="array" ref="V3018">_xlfn.IFS(U3018=0,"Prenovato",U3018=1,"Novato",U3018=2,"Principiante avanzado",U3018=3,"Competente",U3018=4,"Proficiente",U3018=5,"Master")</f>
        <v>Novato</v>
      </c>
      <c r="W3018" s="17">
        <v>3</v>
      </c>
      <c r="X3018" s="17" t="str" cm="1">
        <f t="array" ref="X3018">_xlfn.IFS(W3018=0,"No evidenciado",W3018=1,"Novato",W3018=2,"Principiante avanzado",W3018=3,"Competente",W3018=4,"Proficiente",W3018=5,"Master")</f>
        <v>Competente</v>
      </c>
      <c r="Y3018" s="17">
        <v>3</v>
      </c>
      <c r="Z3018" s="17" t="str" cm="1">
        <f t="array" ref="Z3018">_xlfn.IFS(Y3018=0,"No evidenciado",Y3018=1,"Novato",Y3018=2,"Principiante avanzado",Y3018=3,"Competente",Y3018=4,"Proficiente",Y3018=5,"Master")</f>
        <v>Competente</v>
      </c>
      <c r="AA3018" s="17">
        <v>3</v>
      </c>
      <c r="AB3018" s="17" t="str" cm="1">
        <f t="array" ref="AB3018">_xlfn.IFS(AA3018=0,"No evidenciado",AA3018=1,"Novato",AA3018=2,"Principiante avanzado",AA3018=3,"Competente",AA3018=4,"Proficiente",AA3018=5,"Master")</f>
        <v>Competente</v>
      </c>
      <c r="AC3018" s="17">
        <v>1</v>
      </c>
      <c r="AD3018" s="17" t="str" cm="1">
        <f t="array" ref="AD3018">_xlfn.IFS(AC3018=0,"Prenovato",AC3018=1,"Novato",AC3018=2,"Principiante avanzado",AC3018=3,"Competente",AC3018=4,"Proficiente",AC3018=5,"Master")</f>
        <v>Novato</v>
      </c>
      <c r="AE3018" s="17" t="s">
        <v>421</v>
      </c>
    </row>
    <row r="3019" spans="1:31" x14ac:dyDescent="0.25">
      <c r="A3019" t="s">
        <v>331</v>
      </c>
      <c r="B3019" t="s">
        <v>96</v>
      </c>
      <c r="C3019" t="s">
        <v>201</v>
      </c>
      <c r="D3019" t="s">
        <v>196</v>
      </c>
      <c r="E3019" t="s">
        <v>267</v>
      </c>
      <c r="F3019" t="s">
        <v>64</v>
      </c>
      <c r="G3019" t="s">
        <v>269</v>
      </c>
      <c r="H3019" s="4"/>
      <c r="I3019" s="1">
        <f t="shared" ca="1" si="191"/>
        <v>1485</v>
      </c>
      <c r="J3019" s="1" t="str">
        <f t="shared" ca="1" si="192"/>
        <v>3. Mayor a 6 meses</v>
      </c>
      <c r="K3019" t="str">
        <f t="shared" si="193"/>
        <v>NO</v>
      </c>
      <c r="L3019" t="s">
        <v>268</v>
      </c>
      <c r="M3019" t="s">
        <v>170</v>
      </c>
      <c r="N3019" t="s">
        <v>417</v>
      </c>
      <c r="O3019" t="s">
        <v>416</v>
      </c>
      <c r="P3019" t="str">
        <f t="shared" si="194"/>
        <v>ALEJANDRO LOO PHUNArquitectura de datosEVALUACION</v>
      </c>
      <c r="Q3019" t="str">
        <f>BASE[[#This Row],[NombresCalificado]]&amp;BASE[[#This Row],[TipoEvaluacion]]</f>
        <v>ALEJANDRO LOO PHUNEVALUACION</v>
      </c>
      <c r="R3019">
        <v>2</v>
      </c>
      <c r="S3019" t="s">
        <v>4</v>
      </c>
      <c r="T3019" t="s">
        <v>419</v>
      </c>
      <c r="U3019" s="17">
        <v>1</v>
      </c>
      <c r="V3019" s="17" t="str" cm="1">
        <f t="array" ref="V3019">_xlfn.IFS(U3019=0,"Prenovato",U3019=1,"Novato",U3019=2,"Principiante avanzado",U3019=3,"Competente",U3019=4,"Proficiente",U3019=5,"Master")</f>
        <v>Novato</v>
      </c>
      <c r="W3019" s="17">
        <v>3</v>
      </c>
      <c r="X3019" s="17" t="str" cm="1">
        <f t="array" ref="X3019">_xlfn.IFS(W3019=0,"No evidenciado",W3019=1,"Novato",W3019=2,"Principiante avanzado",W3019=3,"Competente",W3019=4,"Proficiente",W3019=5,"Master")</f>
        <v>Competente</v>
      </c>
      <c r="Y3019" s="17">
        <v>3</v>
      </c>
      <c r="Z3019" s="17" t="str" cm="1">
        <f t="array" ref="Z3019">_xlfn.IFS(Y3019=0,"No evidenciado",Y3019=1,"Novato",Y3019=2,"Principiante avanzado",Y3019=3,"Competente",Y3019=4,"Proficiente",Y3019=5,"Master")</f>
        <v>Competente</v>
      </c>
      <c r="AA3019" s="17">
        <v>3</v>
      </c>
      <c r="AB3019" s="17" t="str" cm="1">
        <f t="array" ref="AB3019">_xlfn.IFS(AA3019=0,"No evidenciado",AA3019=1,"Novato",AA3019=2,"Principiante avanzado",AA3019=3,"Competente",AA3019=4,"Proficiente",AA3019=5,"Master")</f>
        <v>Competente</v>
      </c>
      <c r="AC3019" s="17">
        <v>1</v>
      </c>
      <c r="AD3019" s="17" t="str" cm="1">
        <f t="array" ref="AD3019">_xlfn.IFS(AC3019=0,"Prenovato",AC3019=1,"Novato",AC3019=2,"Principiante avanzado",AC3019=3,"Competente",AC3019=4,"Proficiente",AC3019=5,"Master")</f>
        <v>Novato</v>
      </c>
      <c r="AE3019" s="17" t="s">
        <v>421</v>
      </c>
    </row>
    <row r="3020" spans="1:31" x14ac:dyDescent="0.25">
      <c r="A3020" t="s">
        <v>331</v>
      </c>
      <c r="B3020" t="s">
        <v>96</v>
      </c>
      <c r="C3020" t="s">
        <v>201</v>
      </c>
      <c r="D3020" t="s">
        <v>196</v>
      </c>
      <c r="E3020" t="s">
        <v>267</v>
      </c>
      <c r="F3020" t="s">
        <v>64</v>
      </c>
      <c r="G3020" t="s">
        <v>269</v>
      </c>
      <c r="H3020" s="4"/>
      <c r="I3020" s="1">
        <f t="shared" ca="1" si="191"/>
        <v>1485</v>
      </c>
      <c r="J3020" s="1" t="str">
        <f t="shared" ca="1" si="192"/>
        <v>3. Mayor a 6 meses</v>
      </c>
      <c r="K3020" t="str">
        <f t="shared" si="193"/>
        <v>NO</v>
      </c>
      <c r="L3020" t="s">
        <v>268</v>
      </c>
      <c r="M3020" t="s">
        <v>164</v>
      </c>
      <c r="N3020" t="s">
        <v>417</v>
      </c>
      <c r="O3020" t="s">
        <v>416</v>
      </c>
      <c r="P3020" t="str">
        <f t="shared" si="194"/>
        <v>ALEJANDRO LOO PHUNPrivacidad y seguridad de los datosEVALUACION</v>
      </c>
      <c r="Q3020" t="str">
        <f>BASE[[#This Row],[NombresCalificado]]&amp;BASE[[#This Row],[TipoEvaluacion]]</f>
        <v>ALEJANDRO LOO PHUNEVALUACION</v>
      </c>
      <c r="R3020">
        <v>2</v>
      </c>
      <c r="S3020" t="s">
        <v>4</v>
      </c>
      <c r="T3020" t="s">
        <v>419</v>
      </c>
      <c r="U3020" s="17">
        <v>1</v>
      </c>
      <c r="V3020" s="17" t="str" cm="1">
        <f t="array" ref="V3020">_xlfn.IFS(U3020=0,"Prenovato",U3020=1,"Novato",U3020=2,"Principiante avanzado",U3020=3,"Competente",U3020=4,"Proficiente",U3020=5,"Master")</f>
        <v>Novato</v>
      </c>
      <c r="W3020" s="17">
        <v>3</v>
      </c>
      <c r="X3020" s="17" t="str" cm="1">
        <f t="array" ref="X3020">_xlfn.IFS(W3020=0,"No evidenciado",W3020=1,"Novato",W3020=2,"Principiante avanzado",W3020=3,"Competente",W3020=4,"Proficiente",W3020=5,"Master")</f>
        <v>Competente</v>
      </c>
      <c r="Y3020" s="17">
        <v>3</v>
      </c>
      <c r="Z3020" s="17" t="str" cm="1">
        <f t="array" ref="Z3020">_xlfn.IFS(Y3020=0,"No evidenciado",Y3020=1,"Novato",Y3020=2,"Principiante avanzado",Y3020=3,"Competente",Y3020=4,"Proficiente",Y3020=5,"Master")</f>
        <v>Competente</v>
      </c>
      <c r="AA3020" s="17">
        <v>3</v>
      </c>
      <c r="AB3020" s="17" t="str" cm="1">
        <f t="array" ref="AB3020">_xlfn.IFS(AA3020=0,"No evidenciado",AA3020=1,"Novato",AA3020=2,"Principiante avanzado",AA3020=3,"Competente",AA3020=4,"Proficiente",AA3020=5,"Master")</f>
        <v>Competente</v>
      </c>
      <c r="AC3020" s="17">
        <v>1</v>
      </c>
      <c r="AD3020" s="17" t="str" cm="1">
        <f t="array" ref="AD3020">_xlfn.IFS(AC3020=0,"Prenovato",AC3020=1,"Novato",AC3020=2,"Principiante avanzado",AC3020=3,"Competente",AC3020=4,"Proficiente",AC3020=5,"Master")</f>
        <v>Novato</v>
      </c>
      <c r="AE3020" s="17" t="s">
        <v>421</v>
      </c>
    </row>
    <row r="3021" spans="1:31" x14ac:dyDescent="0.25">
      <c r="A3021" t="s">
        <v>331</v>
      </c>
      <c r="B3021" t="s">
        <v>96</v>
      </c>
      <c r="C3021" t="s">
        <v>201</v>
      </c>
      <c r="D3021" t="s">
        <v>196</v>
      </c>
      <c r="E3021" t="s">
        <v>267</v>
      </c>
      <c r="F3021" t="s">
        <v>64</v>
      </c>
      <c r="G3021" t="s">
        <v>269</v>
      </c>
      <c r="H3021" s="4"/>
      <c r="I3021" s="1">
        <f t="shared" ca="1" si="191"/>
        <v>1485</v>
      </c>
      <c r="J3021" s="1" t="str">
        <f t="shared" ca="1" si="192"/>
        <v>3. Mayor a 6 meses</v>
      </c>
      <c r="K3021" t="str">
        <f t="shared" si="193"/>
        <v>NO</v>
      </c>
      <c r="L3021" t="s">
        <v>268</v>
      </c>
      <c r="M3021" t="s">
        <v>167</v>
      </c>
      <c r="N3021" t="s">
        <v>417</v>
      </c>
      <c r="O3021" t="s">
        <v>416</v>
      </c>
      <c r="P3021" t="str">
        <f t="shared" si="194"/>
        <v>ALEJANDRO LOO PHUNCI-CDEVALUACION</v>
      </c>
      <c r="Q3021" t="str">
        <f>BASE[[#This Row],[NombresCalificado]]&amp;BASE[[#This Row],[TipoEvaluacion]]</f>
        <v>ALEJANDRO LOO PHUNEVALUACION</v>
      </c>
      <c r="R3021">
        <v>3</v>
      </c>
      <c r="S3021" t="s">
        <v>5</v>
      </c>
      <c r="T3021" t="s">
        <v>419</v>
      </c>
      <c r="U3021" s="17">
        <v>1</v>
      </c>
      <c r="V3021" s="17" t="str" cm="1">
        <f t="array" ref="V3021">_xlfn.IFS(U3021=0,"Prenovato",U3021=1,"Novato",U3021=2,"Principiante avanzado",U3021=3,"Competente",U3021=4,"Proficiente",U3021=5,"Master")</f>
        <v>Novato</v>
      </c>
      <c r="W3021" s="17">
        <v>3</v>
      </c>
      <c r="X3021" s="17" t="str" cm="1">
        <f t="array" ref="X3021">_xlfn.IFS(W3021=0,"No evidenciado",W3021=1,"Novato",W3021=2,"Principiante avanzado",W3021=3,"Competente",W3021=4,"Proficiente",W3021=5,"Master")</f>
        <v>Competente</v>
      </c>
      <c r="Y3021" s="17">
        <v>3</v>
      </c>
      <c r="Z3021" s="17" t="str" cm="1">
        <f t="array" ref="Z3021">_xlfn.IFS(Y3021=0,"No evidenciado",Y3021=1,"Novato",Y3021=2,"Principiante avanzado",Y3021=3,"Competente",Y3021=4,"Proficiente",Y3021=5,"Master")</f>
        <v>Competente</v>
      </c>
      <c r="AA3021" s="17">
        <v>3</v>
      </c>
      <c r="AB3021" s="17" t="str" cm="1">
        <f t="array" ref="AB3021">_xlfn.IFS(AA3021=0,"No evidenciado",AA3021=1,"Novato",AA3021=2,"Principiante avanzado",AA3021=3,"Competente",AA3021=4,"Proficiente",AA3021=5,"Master")</f>
        <v>Competente</v>
      </c>
      <c r="AC3021" s="17">
        <v>1</v>
      </c>
      <c r="AD3021" s="17" t="str" cm="1">
        <f t="array" ref="AD3021">_xlfn.IFS(AC3021=0,"Prenovato",AC3021=1,"Novato",AC3021=2,"Principiante avanzado",AC3021=3,"Competente",AC3021=4,"Proficiente",AC3021=5,"Master")</f>
        <v>Novato</v>
      </c>
      <c r="AE3021" s="17" t="s">
        <v>421</v>
      </c>
    </row>
    <row r="3022" spans="1:31" x14ac:dyDescent="0.25">
      <c r="A3022" t="s">
        <v>331</v>
      </c>
      <c r="B3022" t="s">
        <v>96</v>
      </c>
      <c r="C3022" t="s">
        <v>201</v>
      </c>
      <c r="D3022" t="s">
        <v>196</v>
      </c>
      <c r="E3022" t="s">
        <v>267</v>
      </c>
      <c r="F3022" t="s">
        <v>64</v>
      </c>
      <c r="G3022" t="s">
        <v>269</v>
      </c>
      <c r="H3022" s="4"/>
      <c r="I3022" s="1">
        <f t="shared" ca="1" si="191"/>
        <v>1485</v>
      </c>
      <c r="J3022" s="1" t="str">
        <f t="shared" ca="1" si="192"/>
        <v>3. Mayor a 6 meses</v>
      </c>
      <c r="K3022" t="str">
        <f t="shared" si="193"/>
        <v>NO</v>
      </c>
      <c r="L3022" t="s">
        <v>268</v>
      </c>
      <c r="M3022" t="s">
        <v>159</v>
      </c>
      <c r="N3022" t="s">
        <v>416</v>
      </c>
      <c r="O3022" t="s">
        <v>416</v>
      </c>
      <c r="P3022" t="str">
        <f t="shared" si="194"/>
        <v>ALEJANDRO LOO PHUNGobernanza de datosEVALUACION</v>
      </c>
      <c r="Q3022" t="str">
        <f>BASE[[#This Row],[NombresCalificado]]&amp;BASE[[#This Row],[TipoEvaluacion]]</f>
        <v>ALEJANDRO LOO PHUNEVALUACION</v>
      </c>
      <c r="R3022">
        <v>3</v>
      </c>
      <c r="S3022" t="s">
        <v>5</v>
      </c>
      <c r="T3022" t="s">
        <v>419</v>
      </c>
      <c r="U3022" s="17">
        <v>1</v>
      </c>
      <c r="V3022" s="17" t="str" cm="1">
        <f t="array" ref="V3022">_xlfn.IFS(U3022=0,"Prenovato",U3022=1,"Novato",U3022=2,"Principiante avanzado",U3022=3,"Competente",U3022=4,"Proficiente",U3022=5,"Master")</f>
        <v>Novato</v>
      </c>
      <c r="W3022" s="17">
        <v>3</v>
      </c>
      <c r="X3022" s="17" t="str" cm="1">
        <f t="array" ref="X3022">_xlfn.IFS(W3022=0,"No evidenciado",W3022=1,"Novato",W3022=2,"Principiante avanzado",W3022=3,"Competente",W3022=4,"Proficiente",W3022=5,"Master")</f>
        <v>Competente</v>
      </c>
      <c r="Y3022" s="17">
        <v>3</v>
      </c>
      <c r="Z3022" s="17" t="str" cm="1">
        <f t="array" ref="Z3022">_xlfn.IFS(Y3022=0,"No evidenciado",Y3022=1,"Novato",Y3022=2,"Principiante avanzado",Y3022=3,"Competente",Y3022=4,"Proficiente",Y3022=5,"Master")</f>
        <v>Competente</v>
      </c>
      <c r="AA3022" s="17">
        <v>3</v>
      </c>
      <c r="AB3022" s="17" t="str" cm="1">
        <f t="array" ref="AB3022">_xlfn.IFS(AA3022=0,"No evidenciado",AA3022=1,"Novato",AA3022=2,"Principiante avanzado",AA3022=3,"Competente",AA3022=4,"Proficiente",AA3022=5,"Master")</f>
        <v>Competente</v>
      </c>
      <c r="AC3022" s="17">
        <v>1</v>
      </c>
      <c r="AD3022" s="17" t="str" cm="1">
        <f t="array" ref="AD3022">_xlfn.IFS(AC3022=0,"Prenovato",AC3022=1,"Novato",AC3022=2,"Principiante avanzado",AC3022=3,"Competente",AC3022=4,"Proficiente",AC3022=5,"Master")</f>
        <v>Novato</v>
      </c>
      <c r="AE3022" s="17" t="s">
        <v>421</v>
      </c>
    </row>
    <row r="3023" spans="1:31" x14ac:dyDescent="0.25">
      <c r="A3023" t="s">
        <v>376</v>
      </c>
      <c r="B3023" t="s">
        <v>98</v>
      </c>
      <c r="C3023" t="s">
        <v>255</v>
      </c>
      <c r="D3023" t="s">
        <v>196</v>
      </c>
      <c r="E3023" t="s">
        <v>376</v>
      </c>
      <c r="F3023" t="s">
        <v>98</v>
      </c>
      <c r="G3023" t="s">
        <v>377</v>
      </c>
      <c r="H3023" s="4"/>
      <c r="I3023" s="1">
        <f t="shared" ca="1" si="191"/>
        <v>1485</v>
      </c>
      <c r="J3023" s="1" t="str">
        <f t="shared" ca="1" si="192"/>
        <v>3. Mayor a 6 meses</v>
      </c>
      <c r="K3023" t="str">
        <f t="shared" si="193"/>
        <v>NO</v>
      </c>
      <c r="L3023" t="s">
        <v>255</v>
      </c>
      <c r="M3023" t="s">
        <v>172</v>
      </c>
      <c r="N3023" t="s">
        <v>416</v>
      </c>
      <c r="O3023" t="s">
        <v>416</v>
      </c>
      <c r="P3023" t="str">
        <f t="shared" si="194"/>
        <v>HELBERT ORTEGA ACUNACalidad de datosAUTOEVALUACION</v>
      </c>
      <c r="Q3023" t="str">
        <f>BASE[[#This Row],[NombresCalificado]]&amp;BASE[[#This Row],[TipoEvaluacion]]</f>
        <v>HELBERT ORTEGA ACUNAAUTOEVALUACION</v>
      </c>
      <c r="R3023">
        <v>3</v>
      </c>
      <c r="S3023" t="s">
        <v>5</v>
      </c>
      <c r="T3023" t="s">
        <v>419</v>
      </c>
      <c r="U3023" s="17">
        <v>3</v>
      </c>
      <c r="V3023" s="17" t="str" cm="1">
        <f t="array" ref="V3023">_xlfn.IFS(U3023=0,"Prenovato",U3023=1,"Novato",U3023=2,"Principiante avanzado",U3023=3,"Competente",U3023=4,"Proficiente",U3023=5,"Master")</f>
        <v>Competente</v>
      </c>
      <c r="W3023" s="17">
        <v>4</v>
      </c>
      <c r="X3023" s="17" t="str" cm="1">
        <f t="array" ref="X3023">_xlfn.IFS(W3023=0,"No evidenciado",W3023=1,"Novato",W3023=2,"Principiante avanzado",W3023=3,"Competente",W3023=4,"Proficiente",W3023=5,"Master")</f>
        <v>Proficiente</v>
      </c>
      <c r="Y3023" s="17">
        <v>3</v>
      </c>
      <c r="Z3023" s="17" t="str" cm="1">
        <f t="array" ref="Z3023">_xlfn.IFS(Y3023=0,"No evidenciado",Y3023=1,"Novato",Y3023=2,"Principiante avanzado",Y3023=3,"Competente",Y3023=4,"Proficiente",Y3023=5,"Master")</f>
        <v>Competente</v>
      </c>
      <c r="AA3023" s="17">
        <v>3</v>
      </c>
      <c r="AB3023" s="17" t="str" cm="1">
        <f t="array" ref="AB3023">_xlfn.IFS(AA3023=0,"No evidenciado",AA3023=1,"Novato",AA3023=2,"Principiante avanzado",AA3023=3,"Competente",AA3023=4,"Proficiente",AA3023=5,"Master")</f>
        <v>Competente</v>
      </c>
      <c r="AC3023" s="17">
        <v>3</v>
      </c>
      <c r="AD3023" s="17" t="str" cm="1">
        <f t="array" ref="AD3023">_xlfn.IFS(AC3023=0,"Prenovato",AC3023=1,"Novato",AC3023=2,"Principiante avanzado",AC3023=3,"Competente",AC3023=4,"Proficiente",AC3023=5,"Master")</f>
        <v>Competente</v>
      </c>
      <c r="AE3023" s="17" t="s">
        <v>423</v>
      </c>
    </row>
    <row r="3024" spans="1:31" x14ac:dyDescent="0.25">
      <c r="A3024" t="s">
        <v>376</v>
      </c>
      <c r="B3024" t="s">
        <v>98</v>
      </c>
      <c r="C3024" t="s">
        <v>255</v>
      </c>
      <c r="D3024" t="s">
        <v>196</v>
      </c>
      <c r="E3024" t="s">
        <v>376</v>
      </c>
      <c r="F3024" t="s">
        <v>98</v>
      </c>
      <c r="G3024" t="s">
        <v>377</v>
      </c>
      <c r="H3024" s="4"/>
      <c r="I3024" s="1">
        <f t="shared" ca="1" si="191"/>
        <v>1485</v>
      </c>
      <c r="J3024" s="1" t="str">
        <f t="shared" ca="1" si="192"/>
        <v>3. Mayor a 6 meses</v>
      </c>
      <c r="K3024" t="str">
        <f t="shared" si="193"/>
        <v>NO</v>
      </c>
      <c r="L3024" t="s">
        <v>255</v>
      </c>
      <c r="M3024" t="s">
        <v>162</v>
      </c>
      <c r="N3024" t="s">
        <v>416</v>
      </c>
      <c r="O3024" t="s">
        <v>416</v>
      </c>
      <c r="P3024" t="str">
        <f t="shared" si="194"/>
        <v>HELBERT ORTEGA ACUNAMLOpsAUTOEVALUACION</v>
      </c>
      <c r="Q3024" t="str">
        <f>BASE[[#This Row],[NombresCalificado]]&amp;BASE[[#This Row],[TipoEvaluacion]]</f>
        <v>HELBERT ORTEGA ACUNAAUTOEVALUACION</v>
      </c>
      <c r="R3024">
        <v>2</v>
      </c>
      <c r="S3024" t="s">
        <v>4</v>
      </c>
      <c r="T3024" t="s">
        <v>419</v>
      </c>
      <c r="U3024" s="17">
        <v>3</v>
      </c>
      <c r="V3024" s="17" t="str" cm="1">
        <f t="array" ref="V3024">_xlfn.IFS(U3024=0,"Prenovato",U3024=1,"Novato",U3024=2,"Principiante avanzado",U3024=3,"Competente",U3024=4,"Proficiente",U3024=5,"Master")</f>
        <v>Competente</v>
      </c>
      <c r="W3024" s="17">
        <v>4</v>
      </c>
      <c r="X3024" s="17" t="str" cm="1">
        <f t="array" ref="X3024">_xlfn.IFS(W3024=0,"No evidenciado",W3024=1,"Novato",W3024=2,"Principiante avanzado",W3024=3,"Competente",W3024=4,"Proficiente",W3024=5,"Master")</f>
        <v>Proficiente</v>
      </c>
      <c r="Y3024" s="17">
        <v>3</v>
      </c>
      <c r="Z3024" s="17" t="str" cm="1">
        <f t="array" ref="Z3024">_xlfn.IFS(Y3024=0,"No evidenciado",Y3024=1,"Novato",Y3024=2,"Principiante avanzado",Y3024=3,"Competente",Y3024=4,"Proficiente",Y3024=5,"Master")</f>
        <v>Competente</v>
      </c>
      <c r="AA3024" s="17">
        <v>3</v>
      </c>
      <c r="AB3024" s="17" t="str" cm="1">
        <f t="array" ref="AB3024">_xlfn.IFS(AA3024=0,"No evidenciado",AA3024=1,"Novato",AA3024=2,"Principiante avanzado",AA3024=3,"Competente",AA3024=4,"Proficiente",AA3024=5,"Master")</f>
        <v>Competente</v>
      </c>
      <c r="AC3024" s="17">
        <v>3</v>
      </c>
      <c r="AD3024" s="17" t="str" cm="1">
        <f t="array" ref="AD3024">_xlfn.IFS(AC3024=0,"Prenovato",AC3024=1,"Novato",AC3024=2,"Principiante avanzado",AC3024=3,"Competente",AC3024=4,"Proficiente",AC3024=5,"Master")</f>
        <v>Competente</v>
      </c>
      <c r="AE3024" s="17" t="s">
        <v>423</v>
      </c>
    </row>
    <row r="3025" spans="1:31" x14ac:dyDescent="0.25">
      <c r="A3025" t="s">
        <v>376</v>
      </c>
      <c r="B3025" t="s">
        <v>98</v>
      </c>
      <c r="C3025" t="s">
        <v>255</v>
      </c>
      <c r="D3025" t="s">
        <v>196</v>
      </c>
      <c r="E3025" t="s">
        <v>376</v>
      </c>
      <c r="F3025" t="s">
        <v>98</v>
      </c>
      <c r="G3025" t="s">
        <v>377</v>
      </c>
      <c r="H3025" s="4"/>
      <c r="I3025" s="1">
        <f t="shared" ca="1" si="191"/>
        <v>1485</v>
      </c>
      <c r="J3025" s="1" t="str">
        <f t="shared" ca="1" si="192"/>
        <v>3. Mayor a 6 meses</v>
      </c>
      <c r="K3025" t="str">
        <f t="shared" si="193"/>
        <v>NO</v>
      </c>
      <c r="L3025" t="s">
        <v>255</v>
      </c>
      <c r="M3025" t="s">
        <v>166</v>
      </c>
      <c r="N3025" t="s">
        <v>416</v>
      </c>
      <c r="O3025" t="s">
        <v>416</v>
      </c>
      <c r="P3025" t="str">
        <f t="shared" si="194"/>
        <v>HELBERT ORTEGA ACUNABase de datos No-SQLAUTOEVALUACION</v>
      </c>
      <c r="Q3025" t="str">
        <f>BASE[[#This Row],[NombresCalificado]]&amp;BASE[[#This Row],[TipoEvaluacion]]</f>
        <v>HELBERT ORTEGA ACUNAAUTOEVALUACION</v>
      </c>
      <c r="R3025">
        <v>3</v>
      </c>
      <c r="S3025" t="s">
        <v>5</v>
      </c>
      <c r="T3025" t="s">
        <v>419</v>
      </c>
      <c r="U3025" s="17">
        <v>3</v>
      </c>
      <c r="V3025" s="17" t="str" cm="1">
        <f t="array" ref="V3025">_xlfn.IFS(U3025=0,"Prenovato",U3025=1,"Novato",U3025=2,"Principiante avanzado",U3025=3,"Competente",U3025=4,"Proficiente",U3025=5,"Master")</f>
        <v>Competente</v>
      </c>
      <c r="W3025" s="17">
        <v>4</v>
      </c>
      <c r="X3025" s="17" t="str" cm="1">
        <f t="array" ref="X3025">_xlfn.IFS(W3025=0,"No evidenciado",W3025=1,"Novato",W3025=2,"Principiante avanzado",W3025=3,"Competente",W3025=4,"Proficiente",W3025=5,"Master")</f>
        <v>Proficiente</v>
      </c>
      <c r="Y3025" s="17">
        <v>3</v>
      </c>
      <c r="Z3025" s="17" t="str" cm="1">
        <f t="array" ref="Z3025">_xlfn.IFS(Y3025=0,"No evidenciado",Y3025=1,"Novato",Y3025=2,"Principiante avanzado",Y3025=3,"Competente",Y3025=4,"Proficiente",Y3025=5,"Master")</f>
        <v>Competente</v>
      </c>
      <c r="AA3025" s="17">
        <v>3</v>
      </c>
      <c r="AB3025" s="17" t="str" cm="1">
        <f t="array" ref="AB3025">_xlfn.IFS(AA3025=0,"No evidenciado",AA3025=1,"Novato",AA3025=2,"Principiante avanzado",AA3025=3,"Competente",AA3025=4,"Proficiente",AA3025=5,"Master")</f>
        <v>Competente</v>
      </c>
      <c r="AC3025" s="17">
        <v>3</v>
      </c>
      <c r="AD3025" s="17" t="str" cm="1">
        <f t="array" ref="AD3025">_xlfn.IFS(AC3025=0,"Prenovato",AC3025=1,"Novato",AC3025=2,"Principiante avanzado",AC3025=3,"Competente",AC3025=4,"Proficiente",AC3025=5,"Master")</f>
        <v>Competente</v>
      </c>
      <c r="AE3025" s="17" t="s">
        <v>423</v>
      </c>
    </row>
    <row r="3026" spans="1:31" x14ac:dyDescent="0.25">
      <c r="A3026" t="s">
        <v>376</v>
      </c>
      <c r="B3026" t="s">
        <v>98</v>
      </c>
      <c r="C3026" t="s">
        <v>255</v>
      </c>
      <c r="D3026" t="s">
        <v>196</v>
      </c>
      <c r="E3026" t="s">
        <v>376</v>
      </c>
      <c r="F3026" t="s">
        <v>98</v>
      </c>
      <c r="G3026" t="s">
        <v>377</v>
      </c>
      <c r="H3026" s="4"/>
      <c r="I3026" s="1">
        <f t="shared" ca="1" si="191"/>
        <v>1485</v>
      </c>
      <c r="J3026" s="1" t="str">
        <f t="shared" ca="1" si="192"/>
        <v>3. Mayor a 6 meses</v>
      </c>
      <c r="K3026" t="str">
        <f t="shared" si="193"/>
        <v>NO</v>
      </c>
      <c r="L3026" t="s">
        <v>255</v>
      </c>
      <c r="M3026" t="s">
        <v>171</v>
      </c>
      <c r="N3026" t="s">
        <v>416</v>
      </c>
      <c r="O3026" t="s">
        <v>416</v>
      </c>
      <c r="P3026" t="str">
        <f t="shared" si="194"/>
        <v>HELBERT ORTEGA ACUNABases de datos en la nubeAUTOEVALUACION</v>
      </c>
      <c r="Q3026" t="str">
        <f>BASE[[#This Row],[NombresCalificado]]&amp;BASE[[#This Row],[TipoEvaluacion]]</f>
        <v>HELBERT ORTEGA ACUNAAUTOEVALUACION</v>
      </c>
      <c r="R3026">
        <v>2</v>
      </c>
      <c r="S3026" t="s">
        <v>4</v>
      </c>
      <c r="T3026" t="s">
        <v>419</v>
      </c>
      <c r="U3026" s="17">
        <v>3</v>
      </c>
      <c r="V3026" s="17" t="str" cm="1">
        <f t="array" ref="V3026">_xlfn.IFS(U3026=0,"Prenovato",U3026=1,"Novato",U3026=2,"Principiante avanzado",U3026=3,"Competente",U3026=4,"Proficiente",U3026=5,"Master")</f>
        <v>Competente</v>
      </c>
      <c r="W3026" s="17">
        <v>4</v>
      </c>
      <c r="X3026" s="17" t="str" cm="1">
        <f t="array" ref="X3026">_xlfn.IFS(W3026=0,"No evidenciado",W3026=1,"Novato",W3026=2,"Principiante avanzado",W3026=3,"Competente",W3026=4,"Proficiente",W3026=5,"Master")</f>
        <v>Proficiente</v>
      </c>
      <c r="Y3026" s="17">
        <v>3</v>
      </c>
      <c r="Z3026" s="17" t="str" cm="1">
        <f t="array" ref="Z3026">_xlfn.IFS(Y3026=0,"No evidenciado",Y3026=1,"Novato",Y3026=2,"Principiante avanzado",Y3026=3,"Competente",Y3026=4,"Proficiente",Y3026=5,"Master")</f>
        <v>Competente</v>
      </c>
      <c r="AA3026" s="17">
        <v>3</v>
      </c>
      <c r="AB3026" s="17" t="str" cm="1">
        <f t="array" ref="AB3026">_xlfn.IFS(AA3026=0,"No evidenciado",AA3026=1,"Novato",AA3026=2,"Principiante avanzado",AA3026=3,"Competente",AA3026=4,"Proficiente",AA3026=5,"Master")</f>
        <v>Competente</v>
      </c>
      <c r="AC3026" s="17">
        <v>3</v>
      </c>
      <c r="AD3026" s="17" t="str" cm="1">
        <f t="array" ref="AD3026">_xlfn.IFS(AC3026=0,"Prenovato",AC3026=1,"Novato",AC3026=2,"Principiante avanzado",AC3026=3,"Competente",AC3026=4,"Proficiente",AC3026=5,"Master")</f>
        <v>Competente</v>
      </c>
      <c r="AE3026" s="17" t="s">
        <v>423</v>
      </c>
    </row>
    <row r="3027" spans="1:31" x14ac:dyDescent="0.25">
      <c r="A3027" t="s">
        <v>376</v>
      </c>
      <c r="B3027" t="s">
        <v>98</v>
      </c>
      <c r="C3027" t="s">
        <v>255</v>
      </c>
      <c r="D3027" t="s">
        <v>196</v>
      </c>
      <c r="E3027" t="s">
        <v>376</v>
      </c>
      <c r="F3027" t="s">
        <v>98</v>
      </c>
      <c r="G3027" t="s">
        <v>377</v>
      </c>
      <c r="H3027" s="4"/>
      <c r="I3027" s="1">
        <f t="shared" ca="1" si="191"/>
        <v>1485</v>
      </c>
      <c r="J3027" s="1" t="str">
        <f t="shared" ca="1" si="192"/>
        <v>3. Mayor a 6 meses</v>
      </c>
      <c r="K3027" t="str">
        <f t="shared" si="193"/>
        <v>NO</v>
      </c>
      <c r="L3027" t="s">
        <v>255</v>
      </c>
      <c r="M3027" t="s">
        <v>160</v>
      </c>
      <c r="N3027" t="s">
        <v>416</v>
      </c>
      <c r="O3027" t="s">
        <v>416</v>
      </c>
      <c r="P3027" t="str">
        <f t="shared" si="194"/>
        <v>HELBERT ORTEGA ACUNAIntegración de datos en tiempo realAUTOEVALUACION</v>
      </c>
      <c r="Q3027" t="str">
        <f>BASE[[#This Row],[NombresCalificado]]&amp;BASE[[#This Row],[TipoEvaluacion]]</f>
        <v>HELBERT ORTEGA ACUNAAUTOEVALUACION</v>
      </c>
      <c r="R3027">
        <v>2</v>
      </c>
      <c r="S3027" t="s">
        <v>4</v>
      </c>
      <c r="T3027" t="s">
        <v>419</v>
      </c>
      <c r="U3027" s="17">
        <v>3</v>
      </c>
      <c r="V3027" s="17" t="str" cm="1">
        <f t="array" ref="V3027">_xlfn.IFS(U3027=0,"Prenovato",U3027=1,"Novato",U3027=2,"Principiante avanzado",U3027=3,"Competente",U3027=4,"Proficiente",U3027=5,"Master")</f>
        <v>Competente</v>
      </c>
      <c r="W3027" s="17">
        <v>4</v>
      </c>
      <c r="X3027" s="17" t="str" cm="1">
        <f t="array" ref="X3027">_xlfn.IFS(W3027=0,"No evidenciado",W3027=1,"Novato",W3027=2,"Principiante avanzado",W3027=3,"Competente",W3027=4,"Proficiente",W3027=5,"Master")</f>
        <v>Proficiente</v>
      </c>
      <c r="Y3027" s="17">
        <v>3</v>
      </c>
      <c r="Z3027" s="17" t="str" cm="1">
        <f t="array" ref="Z3027">_xlfn.IFS(Y3027=0,"No evidenciado",Y3027=1,"Novato",Y3027=2,"Principiante avanzado",Y3027=3,"Competente",Y3027=4,"Proficiente",Y3027=5,"Master")</f>
        <v>Competente</v>
      </c>
      <c r="AA3027" s="17">
        <v>3</v>
      </c>
      <c r="AB3027" s="17" t="str" cm="1">
        <f t="array" ref="AB3027">_xlfn.IFS(AA3027=0,"No evidenciado",AA3027=1,"Novato",AA3027=2,"Principiante avanzado",AA3027=3,"Competente",AA3027=4,"Proficiente",AA3027=5,"Master")</f>
        <v>Competente</v>
      </c>
      <c r="AC3027" s="17">
        <v>3</v>
      </c>
      <c r="AD3027" s="17" t="str" cm="1">
        <f t="array" ref="AD3027">_xlfn.IFS(AC3027=0,"Prenovato",AC3027=1,"Novato",AC3027=2,"Principiante avanzado",AC3027=3,"Competente",AC3027=4,"Proficiente",AC3027=5,"Master")</f>
        <v>Competente</v>
      </c>
      <c r="AE3027" s="17" t="s">
        <v>423</v>
      </c>
    </row>
    <row r="3028" spans="1:31" x14ac:dyDescent="0.25">
      <c r="A3028" t="s">
        <v>376</v>
      </c>
      <c r="B3028" t="s">
        <v>98</v>
      </c>
      <c r="C3028" t="s">
        <v>255</v>
      </c>
      <c r="D3028" t="s">
        <v>196</v>
      </c>
      <c r="E3028" t="s">
        <v>376</v>
      </c>
      <c r="F3028" t="s">
        <v>98</v>
      </c>
      <c r="G3028" t="s">
        <v>377</v>
      </c>
      <c r="H3028" s="4"/>
      <c r="I3028" s="1">
        <f t="shared" ca="1" si="191"/>
        <v>1485</v>
      </c>
      <c r="J3028" s="1" t="str">
        <f t="shared" ca="1" si="192"/>
        <v>3. Mayor a 6 meses</v>
      </c>
      <c r="K3028" t="str">
        <f t="shared" si="193"/>
        <v>NO</v>
      </c>
      <c r="L3028" t="s">
        <v>255</v>
      </c>
      <c r="M3028" t="s">
        <v>158</v>
      </c>
      <c r="N3028" t="s">
        <v>416</v>
      </c>
      <c r="O3028" t="s">
        <v>416</v>
      </c>
      <c r="P3028" t="str">
        <f t="shared" si="194"/>
        <v>HELBERT ORTEGA ACUNAServicios en la nubeAUTOEVALUACION</v>
      </c>
      <c r="Q3028" t="str">
        <f>BASE[[#This Row],[NombresCalificado]]&amp;BASE[[#This Row],[TipoEvaluacion]]</f>
        <v>HELBERT ORTEGA ACUNAAUTOEVALUACION</v>
      </c>
      <c r="R3028">
        <v>2</v>
      </c>
      <c r="S3028" t="s">
        <v>4</v>
      </c>
      <c r="T3028" t="s">
        <v>419</v>
      </c>
      <c r="U3028" s="17">
        <v>3</v>
      </c>
      <c r="V3028" s="17" t="str" cm="1">
        <f t="array" ref="V3028">_xlfn.IFS(U3028=0,"Prenovato",U3028=1,"Novato",U3028=2,"Principiante avanzado",U3028=3,"Competente",U3028=4,"Proficiente",U3028=5,"Master")</f>
        <v>Competente</v>
      </c>
      <c r="W3028" s="17">
        <v>4</v>
      </c>
      <c r="X3028" s="17" t="str" cm="1">
        <f t="array" ref="X3028">_xlfn.IFS(W3028=0,"No evidenciado",W3028=1,"Novato",W3028=2,"Principiante avanzado",W3028=3,"Competente",W3028=4,"Proficiente",W3028=5,"Master")</f>
        <v>Proficiente</v>
      </c>
      <c r="Y3028" s="17">
        <v>3</v>
      </c>
      <c r="Z3028" s="17" t="str" cm="1">
        <f t="array" ref="Z3028">_xlfn.IFS(Y3028=0,"No evidenciado",Y3028=1,"Novato",Y3028=2,"Principiante avanzado",Y3028=3,"Competente",Y3028=4,"Proficiente",Y3028=5,"Master")</f>
        <v>Competente</v>
      </c>
      <c r="AA3028" s="17">
        <v>3</v>
      </c>
      <c r="AB3028" s="17" t="str" cm="1">
        <f t="array" ref="AB3028">_xlfn.IFS(AA3028=0,"No evidenciado",AA3028=1,"Novato",AA3028=2,"Principiante avanzado",AA3028=3,"Competente",AA3028=4,"Proficiente",AA3028=5,"Master")</f>
        <v>Competente</v>
      </c>
      <c r="AC3028" s="17">
        <v>3</v>
      </c>
      <c r="AD3028" s="17" t="str" cm="1">
        <f t="array" ref="AD3028">_xlfn.IFS(AC3028=0,"Prenovato",AC3028=1,"Novato",AC3028=2,"Principiante avanzado",AC3028=3,"Competente",AC3028=4,"Proficiente",AC3028=5,"Master")</f>
        <v>Competente</v>
      </c>
      <c r="AE3028" s="17" t="s">
        <v>423</v>
      </c>
    </row>
    <row r="3029" spans="1:31" x14ac:dyDescent="0.25">
      <c r="A3029" t="s">
        <v>376</v>
      </c>
      <c r="B3029" t="s">
        <v>98</v>
      </c>
      <c r="C3029" t="s">
        <v>255</v>
      </c>
      <c r="D3029" t="s">
        <v>196</v>
      </c>
      <c r="E3029" t="s">
        <v>376</v>
      </c>
      <c r="F3029" t="s">
        <v>98</v>
      </c>
      <c r="G3029" t="s">
        <v>377</v>
      </c>
      <c r="H3029" s="4"/>
      <c r="I3029" s="1">
        <f t="shared" ca="1" si="191"/>
        <v>1485</v>
      </c>
      <c r="J3029" s="1" t="str">
        <f t="shared" ca="1" si="192"/>
        <v>3. Mayor a 6 meses</v>
      </c>
      <c r="K3029" t="str">
        <f t="shared" si="193"/>
        <v>NO</v>
      </c>
      <c r="L3029" t="s">
        <v>255</v>
      </c>
      <c r="M3029" t="s">
        <v>159</v>
      </c>
      <c r="N3029" t="s">
        <v>416</v>
      </c>
      <c r="O3029" t="s">
        <v>416</v>
      </c>
      <c r="P3029" t="str">
        <f t="shared" si="194"/>
        <v>HELBERT ORTEGA ACUNAGobernanza de datosAUTOEVALUACION</v>
      </c>
      <c r="Q3029" t="str">
        <f>BASE[[#This Row],[NombresCalificado]]&amp;BASE[[#This Row],[TipoEvaluacion]]</f>
        <v>HELBERT ORTEGA ACUNAAUTOEVALUACION</v>
      </c>
      <c r="R3029">
        <v>2</v>
      </c>
      <c r="S3029" t="s">
        <v>4</v>
      </c>
      <c r="T3029" t="s">
        <v>419</v>
      </c>
      <c r="U3029" s="17">
        <v>3</v>
      </c>
      <c r="V3029" s="17" t="str" cm="1">
        <f t="array" ref="V3029">_xlfn.IFS(U3029=0,"Prenovato",U3029=1,"Novato",U3029=2,"Principiante avanzado",U3029=3,"Competente",U3029=4,"Proficiente",U3029=5,"Master")</f>
        <v>Competente</v>
      </c>
      <c r="W3029" s="17">
        <v>4</v>
      </c>
      <c r="X3029" s="17" t="str" cm="1">
        <f t="array" ref="X3029">_xlfn.IFS(W3029=0,"No evidenciado",W3029=1,"Novato",W3029=2,"Principiante avanzado",W3029=3,"Competente",W3029=4,"Proficiente",W3029=5,"Master")</f>
        <v>Proficiente</v>
      </c>
      <c r="Y3029" s="17">
        <v>3</v>
      </c>
      <c r="Z3029" s="17" t="str" cm="1">
        <f t="array" ref="Z3029">_xlfn.IFS(Y3029=0,"No evidenciado",Y3029=1,"Novato",Y3029=2,"Principiante avanzado",Y3029=3,"Competente",Y3029=4,"Proficiente",Y3029=5,"Master")</f>
        <v>Competente</v>
      </c>
      <c r="AA3029" s="17">
        <v>3</v>
      </c>
      <c r="AB3029" s="17" t="str" cm="1">
        <f t="array" ref="AB3029">_xlfn.IFS(AA3029=0,"No evidenciado",AA3029=1,"Novato",AA3029=2,"Principiante avanzado",AA3029=3,"Competente",AA3029=4,"Proficiente",AA3029=5,"Master")</f>
        <v>Competente</v>
      </c>
      <c r="AC3029" s="17">
        <v>3</v>
      </c>
      <c r="AD3029" s="17" t="str" cm="1">
        <f t="array" ref="AD3029">_xlfn.IFS(AC3029=0,"Prenovato",AC3029=1,"Novato",AC3029=2,"Principiante avanzado",AC3029=3,"Competente",AC3029=4,"Proficiente",AC3029=5,"Master")</f>
        <v>Competente</v>
      </c>
      <c r="AE3029" s="17" t="s">
        <v>423</v>
      </c>
    </row>
    <row r="3030" spans="1:31" x14ac:dyDescent="0.25">
      <c r="A3030" t="s">
        <v>376</v>
      </c>
      <c r="B3030" t="s">
        <v>98</v>
      </c>
      <c r="C3030" t="s">
        <v>255</v>
      </c>
      <c r="D3030" t="s">
        <v>196</v>
      </c>
      <c r="E3030" t="s">
        <v>376</v>
      </c>
      <c r="F3030" t="s">
        <v>98</v>
      </c>
      <c r="G3030" t="s">
        <v>377</v>
      </c>
      <c r="H3030" s="4"/>
      <c r="I3030" s="1">
        <f t="shared" ca="1" si="191"/>
        <v>1485</v>
      </c>
      <c r="J3030" s="1" t="str">
        <f t="shared" ca="1" si="192"/>
        <v>3. Mayor a 6 meses</v>
      </c>
      <c r="K3030" t="str">
        <f t="shared" si="193"/>
        <v>NO</v>
      </c>
      <c r="L3030" t="s">
        <v>255</v>
      </c>
      <c r="M3030" t="s">
        <v>173</v>
      </c>
      <c r="N3030" t="s">
        <v>416</v>
      </c>
      <c r="O3030" t="s">
        <v>416</v>
      </c>
      <c r="P3030" t="str">
        <f t="shared" si="194"/>
        <v>HELBERT ORTEGA ACUNADatalake BCPAUTOEVALUACION</v>
      </c>
      <c r="Q3030" t="str">
        <f>BASE[[#This Row],[NombresCalificado]]&amp;BASE[[#This Row],[TipoEvaluacion]]</f>
        <v>HELBERT ORTEGA ACUNAAUTOEVALUACION</v>
      </c>
      <c r="R3030">
        <v>2</v>
      </c>
      <c r="S3030" t="s">
        <v>4</v>
      </c>
      <c r="T3030" t="s">
        <v>419</v>
      </c>
      <c r="U3030" s="17">
        <v>3</v>
      </c>
      <c r="V3030" s="17" t="str" cm="1">
        <f t="array" ref="V3030">_xlfn.IFS(U3030=0,"Prenovato",U3030=1,"Novato",U3030=2,"Principiante avanzado",U3030=3,"Competente",U3030=4,"Proficiente",U3030=5,"Master")</f>
        <v>Competente</v>
      </c>
      <c r="W3030" s="17">
        <v>4</v>
      </c>
      <c r="X3030" s="17" t="str" cm="1">
        <f t="array" ref="X3030">_xlfn.IFS(W3030=0,"No evidenciado",W3030=1,"Novato",W3030=2,"Principiante avanzado",W3030=3,"Competente",W3030=4,"Proficiente",W3030=5,"Master")</f>
        <v>Proficiente</v>
      </c>
      <c r="Y3030" s="17">
        <v>3</v>
      </c>
      <c r="Z3030" s="17" t="str" cm="1">
        <f t="array" ref="Z3030">_xlfn.IFS(Y3030=0,"No evidenciado",Y3030=1,"Novato",Y3030=2,"Principiante avanzado",Y3030=3,"Competente",Y3030=4,"Proficiente",Y3030=5,"Master")</f>
        <v>Competente</v>
      </c>
      <c r="AA3030" s="17">
        <v>3</v>
      </c>
      <c r="AB3030" s="17" t="str" cm="1">
        <f t="array" ref="AB3030">_xlfn.IFS(AA3030=0,"No evidenciado",AA3030=1,"Novato",AA3030=2,"Principiante avanzado",AA3030=3,"Competente",AA3030=4,"Proficiente",AA3030=5,"Master")</f>
        <v>Competente</v>
      </c>
      <c r="AC3030" s="17">
        <v>3</v>
      </c>
      <c r="AD3030" s="17" t="str" cm="1">
        <f t="array" ref="AD3030">_xlfn.IFS(AC3030=0,"Prenovato",AC3030=1,"Novato",AC3030=2,"Principiante avanzado",AC3030=3,"Competente",AC3030=4,"Proficiente",AC3030=5,"Master")</f>
        <v>Competente</v>
      </c>
      <c r="AE3030" s="17" t="s">
        <v>423</v>
      </c>
    </row>
    <row r="3031" spans="1:31" x14ac:dyDescent="0.25">
      <c r="A3031" t="s">
        <v>376</v>
      </c>
      <c r="B3031" t="s">
        <v>98</v>
      </c>
      <c r="C3031" t="s">
        <v>255</v>
      </c>
      <c r="D3031" t="s">
        <v>196</v>
      </c>
      <c r="E3031" t="s">
        <v>376</v>
      </c>
      <c r="F3031" t="s">
        <v>98</v>
      </c>
      <c r="G3031" t="s">
        <v>377</v>
      </c>
      <c r="H3031" s="4"/>
      <c r="I3031" s="1">
        <f t="shared" ca="1" si="191"/>
        <v>1485</v>
      </c>
      <c r="J3031" s="1" t="str">
        <f t="shared" ca="1" si="192"/>
        <v>3. Mayor a 6 meses</v>
      </c>
      <c r="K3031" t="str">
        <f t="shared" si="193"/>
        <v>NO</v>
      </c>
      <c r="L3031" t="s">
        <v>255</v>
      </c>
      <c r="M3031" t="s">
        <v>165</v>
      </c>
      <c r="N3031" t="s">
        <v>418</v>
      </c>
      <c r="O3031" t="s">
        <v>418</v>
      </c>
      <c r="P3031" t="str">
        <f t="shared" si="194"/>
        <v>HELBERT ORTEGA ACUNAProcesamiento de datosAUTOEVALUACION</v>
      </c>
      <c r="Q3031" t="str">
        <f>BASE[[#This Row],[NombresCalificado]]&amp;BASE[[#This Row],[TipoEvaluacion]]</f>
        <v>HELBERT ORTEGA ACUNAAUTOEVALUACION</v>
      </c>
      <c r="R3031">
        <v>3</v>
      </c>
      <c r="S3031" t="s">
        <v>5</v>
      </c>
      <c r="T3031" t="s">
        <v>419</v>
      </c>
      <c r="U3031" s="17">
        <v>3</v>
      </c>
      <c r="V3031" s="17" t="str" cm="1">
        <f t="array" ref="V3031">_xlfn.IFS(U3031=0,"Prenovato",U3031=1,"Novato",U3031=2,"Principiante avanzado",U3031=3,"Competente",U3031=4,"Proficiente",U3031=5,"Master")</f>
        <v>Competente</v>
      </c>
      <c r="W3031" s="17">
        <v>4</v>
      </c>
      <c r="X3031" s="17" t="str" cm="1">
        <f t="array" ref="X3031">_xlfn.IFS(W3031=0,"No evidenciado",W3031=1,"Novato",W3031=2,"Principiante avanzado",W3031=3,"Competente",W3031=4,"Proficiente",W3031=5,"Master")</f>
        <v>Proficiente</v>
      </c>
      <c r="Y3031" s="17">
        <v>3</v>
      </c>
      <c r="Z3031" s="17" t="str" cm="1">
        <f t="array" ref="Z3031">_xlfn.IFS(Y3031=0,"No evidenciado",Y3031=1,"Novato",Y3031=2,"Principiante avanzado",Y3031=3,"Competente",Y3031=4,"Proficiente",Y3031=5,"Master")</f>
        <v>Competente</v>
      </c>
      <c r="AA3031" s="17">
        <v>3</v>
      </c>
      <c r="AB3031" s="17" t="str" cm="1">
        <f t="array" ref="AB3031">_xlfn.IFS(AA3031=0,"No evidenciado",AA3031=1,"Novato",AA3031=2,"Principiante avanzado",AA3031=3,"Competente",AA3031=4,"Proficiente",AA3031=5,"Master")</f>
        <v>Competente</v>
      </c>
      <c r="AC3031" s="17">
        <v>3</v>
      </c>
      <c r="AD3031" s="17" t="str" cm="1">
        <f t="array" ref="AD3031">_xlfn.IFS(AC3031=0,"Prenovato",AC3031=1,"Novato",AC3031=2,"Principiante avanzado",AC3031=3,"Competente",AC3031=4,"Proficiente",AC3031=5,"Master")</f>
        <v>Competente</v>
      </c>
      <c r="AE3031" s="17" t="s">
        <v>423</v>
      </c>
    </row>
    <row r="3032" spans="1:31" x14ac:dyDescent="0.25">
      <c r="A3032" t="s">
        <v>376</v>
      </c>
      <c r="B3032" t="s">
        <v>98</v>
      </c>
      <c r="C3032" t="s">
        <v>255</v>
      </c>
      <c r="D3032" t="s">
        <v>196</v>
      </c>
      <c r="E3032" t="s">
        <v>376</v>
      </c>
      <c r="F3032" t="s">
        <v>98</v>
      </c>
      <c r="G3032" t="s">
        <v>377</v>
      </c>
      <c r="H3032" s="4"/>
      <c r="I3032" s="1">
        <f t="shared" ca="1" si="191"/>
        <v>1485</v>
      </c>
      <c r="J3032" s="1" t="str">
        <f t="shared" ca="1" si="192"/>
        <v>3. Mayor a 6 meses</v>
      </c>
      <c r="K3032" t="str">
        <f t="shared" si="193"/>
        <v>NO</v>
      </c>
      <c r="L3032" t="s">
        <v>255</v>
      </c>
      <c r="M3032" t="s">
        <v>56</v>
      </c>
      <c r="N3032" t="s">
        <v>417</v>
      </c>
      <c r="O3032" t="s">
        <v>416</v>
      </c>
      <c r="P3032" t="str">
        <f t="shared" si="194"/>
        <v>HELBERT ORTEGA ACUNAControl de versionesAUTOEVALUACION</v>
      </c>
      <c r="Q3032" t="str">
        <f>BASE[[#This Row],[NombresCalificado]]&amp;BASE[[#This Row],[TipoEvaluacion]]</f>
        <v>HELBERT ORTEGA ACUNAAUTOEVALUACION</v>
      </c>
      <c r="R3032">
        <v>3</v>
      </c>
      <c r="S3032" t="s">
        <v>5</v>
      </c>
      <c r="T3032" t="s">
        <v>419</v>
      </c>
      <c r="U3032" s="17">
        <v>3</v>
      </c>
      <c r="V3032" s="17" t="str" cm="1">
        <f t="array" ref="V3032">_xlfn.IFS(U3032=0,"Prenovato",U3032=1,"Novato",U3032=2,"Principiante avanzado",U3032=3,"Competente",U3032=4,"Proficiente",U3032=5,"Master")</f>
        <v>Competente</v>
      </c>
      <c r="W3032" s="17">
        <v>4</v>
      </c>
      <c r="X3032" s="17" t="str" cm="1">
        <f t="array" ref="X3032">_xlfn.IFS(W3032=0,"No evidenciado",W3032=1,"Novato",W3032=2,"Principiante avanzado",W3032=3,"Competente",W3032=4,"Proficiente",W3032=5,"Master")</f>
        <v>Proficiente</v>
      </c>
      <c r="Y3032" s="17">
        <v>3</v>
      </c>
      <c r="Z3032" s="17" t="str" cm="1">
        <f t="array" ref="Z3032">_xlfn.IFS(Y3032=0,"No evidenciado",Y3032=1,"Novato",Y3032=2,"Principiante avanzado",Y3032=3,"Competente",Y3032=4,"Proficiente",Y3032=5,"Master")</f>
        <v>Competente</v>
      </c>
      <c r="AA3032" s="17">
        <v>3</v>
      </c>
      <c r="AB3032" s="17" t="str" cm="1">
        <f t="array" ref="AB3032">_xlfn.IFS(AA3032=0,"No evidenciado",AA3032=1,"Novato",AA3032=2,"Principiante avanzado",AA3032=3,"Competente",AA3032=4,"Proficiente",AA3032=5,"Master")</f>
        <v>Competente</v>
      </c>
      <c r="AC3032" s="17">
        <v>3</v>
      </c>
      <c r="AD3032" s="17" t="str" cm="1">
        <f t="array" ref="AD3032">_xlfn.IFS(AC3032=0,"Prenovato",AC3032=1,"Novato",AC3032=2,"Principiante avanzado",AC3032=3,"Competente",AC3032=4,"Proficiente",AC3032=5,"Master")</f>
        <v>Competente</v>
      </c>
      <c r="AE3032" s="17" t="s">
        <v>423</v>
      </c>
    </row>
    <row r="3033" spans="1:31" x14ac:dyDescent="0.25">
      <c r="A3033" t="s">
        <v>376</v>
      </c>
      <c r="B3033" t="s">
        <v>98</v>
      </c>
      <c r="C3033" t="s">
        <v>255</v>
      </c>
      <c r="D3033" t="s">
        <v>196</v>
      </c>
      <c r="E3033" t="s">
        <v>376</v>
      </c>
      <c r="F3033" t="s">
        <v>98</v>
      </c>
      <c r="G3033" t="s">
        <v>377</v>
      </c>
      <c r="H3033" s="4"/>
      <c r="I3033" s="1">
        <f t="shared" ca="1" si="191"/>
        <v>1485</v>
      </c>
      <c r="J3033" s="1" t="str">
        <f t="shared" ca="1" si="192"/>
        <v>3. Mayor a 6 meses</v>
      </c>
      <c r="K3033" t="str">
        <f t="shared" si="193"/>
        <v>NO</v>
      </c>
      <c r="L3033" t="s">
        <v>255</v>
      </c>
      <c r="M3033" t="s">
        <v>163</v>
      </c>
      <c r="N3033" t="s">
        <v>417</v>
      </c>
      <c r="O3033" t="s">
        <v>416</v>
      </c>
      <c r="P3033" t="str">
        <f t="shared" si="194"/>
        <v>HELBERT ORTEGA ACUNANube BCPAUTOEVALUACION</v>
      </c>
      <c r="Q3033" t="str">
        <f>BASE[[#This Row],[NombresCalificado]]&amp;BASE[[#This Row],[TipoEvaluacion]]</f>
        <v>HELBERT ORTEGA ACUNAAUTOEVALUACION</v>
      </c>
      <c r="R3033">
        <v>2</v>
      </c>
      <c r="S3033" t="s">
        <v>4</v>
      </c>
      <c r="T3033" t="s">
        <v>419</v>
      </c>
      <c r="U3033" s="17">
        <v>3</v>
      </c>
      <c r="V3033" s="17" t="str" cm="1">
        <f t="array" ref="V3033">_xlfn.IFS(U3033=0,"Prenovato",U3033=1,"Novato",U3033=2,"Principiante avanzado",U3033=3,"Competente",U3033=4,"Proficiente",U3033=5,"Master")</f>
        <v>Competente</v>
      </c>
      <c r="W3033" s="17">
        <v>4</v>
      </c>
      <c r="X3033" s="17" t="str" cm="1">
        <f t="array" ref="X3033">_xlfn.IFS(W3033=0,"No evidenciado",W3033=1,"Novato",W3033=2,"Principiante avanzado",W3033=3,"Competente",W3033=4,"Proficiente",W3033=5,"Master")</f>
        <v>Proficiente</v>
      </c>
      <c r="Y3033" s="17">
        <v>3</v>
      </c>
      <c r="Z3033" s="17" t="str" cm="1">
        <f t="array" ref="Z3033">_xlfn.IFS(Y3033=0,"No evidenciado",Y3033=1,"Novato",Y3033=2,"Principiante avanzado",Y3033=3,"Competente",Y3033=4,"Proficiente",Y3033=5,"Master")</f>
        <v>Competente</v>
      </c>
      <c r="AA3033" s="17">
        <v>3</v>
      </c>
      <c r="AB3033" s="17" t="str" cm="1">
        <f t="array" ref="AB3033">_xlfn.IFS(AA3033=0,"No evidenciado",AA3033=1,"Novato",AA3033=2,"Principiante avanzado",AA3033=3,"Competente",AA3033=4,"Proficiente",AA3033=5,"Master")</f>
        <v>Competente</v>
      </c>
      <c r="AC3033" s="17">
        <v>3</v>
      </c>
      <c r="AD3033" s="17" t="str" cm="1">
        <f t="array" ref="AD3033">_xlfn.IFS(AC3033=0,"Prenovato",AC3033=1,"Novato",AC3033=2,"Principiante avanzado",AC3033=3,"Competente",AC3033=4,"Proficiente",AC3033=5,"Master")</f>
        <v>Competente</v>
      </c>
      <c r="AE3033" s="17" t="s">
        <v>423</v>
      </c>
    </row>
    <row r="3034" spans="1:31" x14ac:dyDescent="0.25">
      <c r="A3034" t="s">
        <v>376</v>
      </c>
      <c r="B3034" t="s">
        <v>98</v>
      </c>
      <c r="C3034" t="s">
        <v>255</v>
      </c>
      <c r="D3034" t="s">
        <v>196</v>
      </c>
      <c r="E3034" t="s">
        <v>376</v>
      </c>
      <c r="F3034" t="s">
        <v>98</v>
      </c>
      <c r="G3034" t="s">
        <v>377</v>
      </c>
      <c r="H3034" s="4"/>
      <c r="I3034" s="1">
        <f t="shared" ca="1" si="191"/>
        <v>1485</v>
      </c>
      <c r="J3034" s="1" t="str">
        <f t="shared" ca="1" si="192"/>
        <v>3. Mayor a 6 meses</v>
      </c>
      <c r="K3034" t="str">
        <f t="shared" si="193"/>
        <v>NO</v>
      </c>
      <c r="L3034" t="s">
        <v>255</v>
      </c>
      <c r="M3034" t="s">
        <v>164</v>
      </c>
      <c r="N3034" t="s">
        <v>417</v>
      </c>
      <c r="O3034" t="s">
        <v>416</v>
      </c>
      <c r="P3034" t="str">
        <f t="shared" si="194"/>
        <v>HELBERT ORTEGA ACUNAPrivacidad y seguridad de los datosAUTOEVALUACION</v>
      </c>
      <c r="Q3034" t="str">
        <f>BASE[[#This Row],[NombresCalificado]]&amp;BASE[[#This Row],[TipoEvaluacion]]</f>
        <v>HELBERT ORTEGA ACUNAAUTOEVALUACION</v>
      </c>
      <c r="R3034">
        <v>3</v>
      </c>
      <c r="S3034" t="s">
        <v>5</v>
      </c>
      <c r="T3034" t="s">
        <v>419</v>
      </c>
      <c r="U3034" s="17">
        <v>3</v>
      </c>
      <c r="V3034" s="17" t="str" cm="1">
        <f t="array" ref="V3034">_xlfn.IFS(U3034=0,"Prenovato",U3034=1,"Novato",U3034=2,"Principiante avanzado",U3034=3,"Competente",U3034=4,"Proficiente",U3034=5,"Master")</f>
        <v>Competente</v>
      </c>
      <c r="W3034" s="17">
        <v>4</v>
      </c>
      <c r="X3034" s="17" t="str" cm="1">
        <f t="array" ref="X3034">_xlfn.IFS(W3034=0,"No evidenciado",W3034=1,"Novato",W3034=2,"Principiante avanzado",W3034=3,"Competente",W3034=4,"Proficiente",W3034=5,"Master")</f>
        <v>Proficiente</v>
      </c>
      <c r="Y3034" s="17">
        <v>3</v>
      </c>
      <c r="Z3034" s="17" t="str" cm="1">
        <f t="array" ref="Z3034">_xlfn.IFS(Y3034=0,"No evidenciado",Y3034=1,"Novato",Y3034=2,"Principiante avanzado",Y3034=3,"Competente",Y3034=4,"Proficiente",Y3034=5,"Master")</f>
        <v>Competente</v>
      </c>
      <c r="AA3034" s="17">
        <v>3</v>
      </c>
      <c r="AB3034" s="17" t="str" cm="1">
        <f t="array" ref="AB3034">_xlfn.IFS(AA3034=0,"No evidenciado",AA3034=1,"Novato",AA3034=2,"Principiante avanzado",AA3034=3,"Competente",AA3034=4,"Proficiente",AA3034=5,"Master")</f>
        <v>Competente</v>
      </c>
      <c r="AC3034" s="17">
        <v>3</v>
      </c>
      <c r="AD3034" s="17" t="str" cm="1">
        <f t="array" ref="AD3034">_xlfn.IFS(AC3034=0,"Prenovato",AC3034=1,"Novato",AC3034=2,"Principiante avanzado",AC3034=3,"Competente",AC3034=4,"Proficiente",AC3034=5,"Master")</f>
        <v>Competente</v>
      </c>
      <c r="AE3034" s="17" t="s">
        <v>423</v>
      </c>
    </row>
    <row r="3035" spans="1:31" x14ac:dyDescent="0.25">
      <c r="A3035" t="s">
        <v>376</v>
      </c>
      <c r="B3035" t="s">
        <v>98</v>
      </c>
      <c r="C3035" t="s">
        <v>255</v>
      </c>
      <c r="D3035" t="s">
        <v>196</v>
      </c>
      <c r="E3035" t="s">
        <v>376</v>
      </c>
      <c r="F3035" t="s">
        <v>98</v>
      </c>
      <c r="G3035" t="s">
        <v>377</v>
      </c>
      <c r="H3035" s="4"/>
      <c r="I3035" s="1">
        <f t="shared" ca="1" si="191"/>
        <v>1485</v>
      </c>
      <c r="J3035" s="1" t="str">
        <f t="shared" ca="1" si="192"/>
        <v>3. Mayor a 6 meses</v>
      </c>
      <c r="K3035" t="str">
        <f t="shared" si="193"/>
        <v>NO</v>
      </c>
      <c r="L3035" t="s">
        <v>255</v>
      </c>
      <c r="M3035" t="s">
        <v>169</v>
      </c>
      <c r="N3035" t="s">
        <v>416</v>
      </c>
      <c r="O3035" t="s">
        <v>416</v>
      </c>
      <c r="P3035" t="str">
        <f t="shared" si="194"/>
        <v>HELBERT ORTEGA ACUNAAnálisis de datosAUTOEVALUACION</v>
      </c>
      <c r="Q3035" t="str">
        <f>BASE[[#This Row],[NombresCalificado]]&amp;BASE[[#This Row],[TipoEvaluacion]]</f>
        <v>HELBERT ORTEGA ACUNAAUTOEVALUACION</v>
      </c>
      <c r="R3035">
        <v>3</v>
      </c>
      <c r="S3035" t="s">
        <v>5</v>
      </c>
      <c r="T3035" t="s">
        <v>419</v>
      </c>
      <c r="U3035" s="17">
        <v>3</v>
      </c>
      <c r="V3035" s="17" t="str" cm="1">
        <f t="array" ref="V3035">_xlfn.IFS(U3035=0,"Prenovato",U3035=1,"Novato",U3035=2,"Principiante avanzado",U3035=3,"Competente",U3035=4,"Proficiente",U3035=5,"Master")</f>
        <v>Competente</v>
      </c>
      <c r="W3035" s="17">
        <v>4</v>
      </c>
      <c r="X3035" s="17" t="str" cm="1">
        <f t="array" ref="X3035">_xlfn.IFS(W3035=0,"No evidenciado",W3035=1,"Novato",W3035=2,"Principiante avanzado",W3035=3,"Competente",W3035=4,"Proficiente",W3035=5,"Master")</f>
        <v>Proficiente</v>
      </c>
      <c r="Y3035" s="17">
        <v>3</v>
      </c>
      <c r="Z3035" s="17" t="str" cm="1">
        <f t="array" ref="Z3035">_xlfn.IFS(Y3035=0,"No evidenciado",Y3035=1,"Novato",Y3035=2,"Principiante avanzado",Y3035=3,"Competente",Y3035=4,"Proficiente",Y3035=5,"Master")</f>
        <v>Competente</v>
      </c>
      <c r="AA3035" s="17">
        <v>3</v>
      </c>
      <c r="AB3035" s="17" t="str" cm="1">
        <f t="array" ref="AB3035">_xlfn.IFS(AA3035=0,"No evidenciado",AA3035=1,"Novato",AA3035=2,"Principiante avanzado",AA3035=3,"Competente",AA3035=4,"Proficiente",AA3035=5,"Master")</f>
        <v>Competente</v>
      </c>
      <c r="AC3035" s="17">
        <v>3</v>
      </c>
      <c r="AD3035" s="17" t="str" cm="1">
        <f t="array" ref="AD3035">_xlfn.IFS(AC3035=0,"Prenovato",AC3035=1,"Novato",AC3035=2,"Principiante avanzado",AC3035=3,"Competente",AC3035=4,"Proficiente",AC3035=5,"Master")</f>
        <v>Competente</v>
      </c>
      <c r="AE3035" s="17" t="s">
        <v>423</v>
      </c>
    </row>
    <row r="3036" spans="1:31" x14ac:dyDescent="0.25">
      <c r="A3036" t="s">
        <v>376</v>
      </c>
      <c r="B3036" t="s">
        <v>98</v>
      </c>
      <c r="C3036" t="s">
        <v>255</v>
      </c>
      <c r="D3036" t="s">
        <v>196</v>
      </c>
      <c r="E3036" t="s">
        <v>376</v>
      </c>
      <c r="F3036" t="s">
        <v>98</v>
      </c>
      <c r="G3036" t="s">
        <v>377</v>
      </c>
      <c r="H3036" s="4"/>
      <c r="I3036" s="1">
        <f t="shared" ca="1" si="191"/>
        <v>1485</v>
      </c>
      <c r="J3036" s="1" t="str">
        <f t="shared" ca="1" si="192"/>
        <v>3. Mayor a 6 meses</v>
      </c>
      <c r="K3036" t="str">
        <f t="shared" si="193"/>
        <v>NO</v>
      </c>
      <c r="L3036" t="s">
        <v>255</v>
      </c>
      <c r="M3036" t="s">
        <v>167</v>
      </c>
      <c r="N3036" t="s">
        <v>417</v>
      </c>
      <c r="O3036" t="s">
        <v>416</v>
      </c>
      <c r="P3036" t="str">
        <f t="shared" si="194"/>
        <v>HELBERT ORTEGA ACUNACI-CDAUTOEVALUACION</v>
      </c>
      <c r="Q3036" t="str">
        <f>BASE[[#This Row],[NombresCalificado]]&amp;BASE[[#This Row],[TipoEvaluacion]]</f>
        <v>HELBERT ORTEGA ACUNAAUTOEVALUACION</v>
      </c>
      <c r="R3036">
        <v>3</v>
      </c>
      <c r="S3036" t="s">
        <v>5</v>
      </c>
      <c r="T3036" t="s">
        <v>419</v>
      </c>
      <c r="U3036" s="17">
        <v>3</v>
      </c>
      <c r="V3036" s="17" t="str" cm="1">
        <f t="array" ref="V3036">_xlfn.IFS(U3036=0,"Prenovato",U3036=1,"Novato",U3036=2,"Principiante avanzado",U3036=3,"Competente",U3036=4,"Proficiente",U3036=5,"Master")</f>
        <v>Competente</v>
      </c>
      <c r="W3036" s="17">
        <v>4</v>
      </c>
      <c r="X3036" s="17" t="str" cm="1">
        <f t="array" ref="X3036">_xlfn.IFS(W3036=0,"No evidenciado",W3036=1,"Novato",W3036=2,"Principiante avanzado",W3036=3,"Competente",W3036=4,"Proficiente",W3036=5,"Master")</f>
        <v>Proficiente</v>
      </c>
      <c r="Y3036" s="17">
        <v>3</v>
      </c>
      <c r="Z3036" s="17" t="str" cm="1">
        <f t="array" ref="Z3036">_xlfn.IFS(Y3036=0,"No evidenciado",Y3036=1,"Novato",Y3036=2,"Principiante avanzado",Y3036=3,"Competente",Y3036=4,"Proficiente",Y3036=5,"Master")</f>
        <v>Competente</v>
      </c>
      <c r="AA3036" s="17">
        <v>3</v>
      </c>
      <c r="AB3036" s="17" t="str" cm="1">
        <f t="array" ref="AB3036">_xlfn.IFS(AA3036=0,"No evidenciado",AA3036=1,"Novato",AA3036=2,"Principiante avanzado",AA3036=3,"Competente",AA3036=4,"Proficiente",AA3036=5,"Master")</f>
        <v>Competente</v>
      </c>
      <c r="AC3036" s="17">
        <v>3</v>
      </c>
      <c r="AD3036" s="17" t="str" cm="1">
        <f t="array" ref="AD3036">_xlfn.IFS(AC3036=0,"Prenovato",AC3036=1,"Novato",AC3036=2,"Principiante avanzado",AC3036=3,"Competente",AC3036=4,"Proficiente",AC3036=5,"Master")</f>
        <v>Competente</v>
      </c>
      <c r="AE3036" s="17" t="s">
        <v>423</v>
      </c>
    </row>
    <row r="3037" spans="1:31" x14ac:dyDescent="0.25">
      <c r="A3037" t="s">
        <v>376</v>
      </c>
      <c r="B3037" t="s">
        <v>98</v>
      </c>
      <c r="C3037" t="s">
        <v>255</v>
      </c>
      <c r="D3037" t="s">
        <v>196</v>
      </c>
      <c r="E3037" t="s">
        <v>376</v>
      </c>
      <c r="F3037" t="s">
        <v>98</v>
      </c>
      <c r="G3037" t="s">
        <v>377</v>
      </c>
      <c r="H3037" s="4"/>
      <c r="I3037" s="1">
        <f t="shared" ca="1" si="191"/>
        <v>1485</v>
      </c>
      <c r="J3037" s="1" t="str">
        <f t="shared" ca="1" si="192"/>
        <v>3. Mayor a 6 meses</v>
      </c>
      <c r="K3037" t="str">
        <f t="shared" si="193"/>
        <v>NO</v>
      </c>
      <c r="L3037" t="s">
        <v>255</v>
      </c>
      <c r="M3037" t="s">
        <v>55</v>
      </c>
      <c r="N3037" t="s">
        <v>418</v>
      </c>
      <c r="O3037" t="s">
        <v>418</v>
      </c>
      <c r="P3037" t="str">
        <f t="shared" si="194"/>
        <v>HELBERT ORTEGA ACUNAProgramaciónAUTOEVALUACION</v>
      </c>
      <c r="Q3037" t="str">
        <f>BASE[[#This Row],[NombresCalificado]]&amp;BASE[[#This Row],[TipoEvaluacion]]</f>
        <v>HELBERT ORTEGA ACUNAAUTOEVALUACION</v>
      </c>
      <c r="R3037">
        <v>3</v>
      </c>
      <c r="S3037" t="s">
        <v>5</v>
      </c>
      <c r="T3037" t="s">
        <v>419</v>
      </c>
      <c r="U3037" s="17">
        <v>3</v>
      </c>
      <c r="V3037" s="17" t="str" cm="1">
        <f t="array" ref="V3037">_xlfn.IFS(U3037=0,"Prenovato",U3037=1,"Novato",U3037=2,"Principiante avanzado",U3037=3,"Competente",U3037=4,"Proficiente",U3037=5,"Master")</f>
        <v>Competente</v>
      </c>
      <c r="W3037" s="17">
        <v>4</v>
      </c>
      <c r="X3037" s="17" t="str" cm="1">
        <f t="array" ref="X3037">_xlfn.IFS(W3037=0,"No evidenciado",W3037=1,"Novato",W3037=2,"Principiante avanzado",W3037=3,"Competente",W3037=4,"Proficiente",W3037=5,"Master")</f>
        <v>Proficiente</v>
      </c>
      <c r="Y3037" s="17">
        <v>3</v>
      </c>
      <c r="Z3037" s="17" t="str" cm="1">
        <f t="array" ref="Z3037">_xlfn.IFS(Y3037=0,"No evidenciado",Y3037=1,"Novato",Y3037=2,"Principiante avanzado",Y3037=3,"Competente",Y3037=4,"Proficiente",Y3037=5,"Master")</f>
        <v>Competente</v>
      </c>
      <c r="AA3037" s="17">
        <v>3</v>
      </c>
      <c r="AB3037" s="17" t="str" cm="1">
        <f t="array" ref="AB3037">_xlfn.IFS(AA3037=0,"No evidenciado",AA3037=1,"Novato",AA3037=2,"Principiante avanzado",AA3037=3,"Competente",AA3037=4,"Proficiente",AA3037=5,"Master")</f>
        <v>Competente</v>
      </c>
      <c r="AC3037" s="17">
        <v>3</v>
      </c>
      <c r="AD3037" s="17" t="str" cm="1">
        <f t="array" ref="AD3037">_xlfn.IFS(AC3037=0,"Prenovato",AC3037=1,"Novato",AC3037=2,"Principiante avanzado",AC3037=3,"Competente",AC3037=4,"Proficiente",AC3037=5,"Master")</f>
        <v>Competente</v>
      </c>
      <c r="AE3037" s="17" t="s">
        <v>423</v>
      </c>
    </row>
    <row r="3038" spans="1:31" x14ac:dyDescent="0.25">
      <c r="A3038" t="s">
        <v>376</v>
      </c>
      <c r="B3038" t="s">
        <v>98</v>
      </c>
      <c r="C3038" t="s">
        <v>255</v>
      </c>
      <c r="D3038" t="s">
        <v>196</v>
      </c>
      <c r="E3038" t="s">
        <v>376</v>
      </c>
      <c r="F3038" t="s">
        <v>98</v>
      </c>
      <c r="G3038" t="s">
        <v>377</v>
      </c>
      <c r="H3038" s="4"/>
      <c r="I3038" s="1">
        <f t="shared" ca="1" si="191"/>
        <v>1485</v>
      </c>
      <c r="J3038" s="1" t="str">
        <f t="shared" ca="1" si="192"/>
        <v>3. Mayor a 6 meses</v>
      </c>
      <c r="K3038" t="str">
        <f t="shared" si="193"/>
        <v>NO</v>
      </c>
      <c r="L3038" t="s">
        <v>255</v>
      </c>
      <c r="M3038" t="s">
        <v>174</v>
      </c>
      <c r="N3038" t="s">
        <v>418</v>
      </c>
      <c r="O3038" t="s">
        <v>418</v>
      </c>
      <c r="P3038" t="str">
        <f t="shared" si="194"/>
        <v>HELBERT ORTEGA ACUNADatawarehouse BCPAUTOEVALUACION</v>
      </c>
      <c r="Q3038" t="str">
        <f>BASE[[#This Row],[NombresCalificado]]&amp;BASE[[#This Row],[TipoEvaluacion]]</f>
        <v>HELBERT ORTEGA ACUNAAUTOEVALUACION</v>
      </c>
      <c r="R3038">
        <v>3</v>
      </c>
      <c r="S3038" t="s">
        <v>5</v>
      </c>
      <c r="T3038" t="s">
        <v>419</v>
      </c>
      <c r="U3038" s="17">
        <v>3</v>
      </c>
      <c r="V3038" s="17" t="str" cm="1">
        <f t="array" ref="V3038">_xlfn.IFS(U3038=0,"Prenovato",U3038=1,"Novato",U3038=2,"Principiante avanzado",U3038=3,"Competente",U3038=4,"Proficiente",U3038=5,"Master")</f>
        <v>Competente</v>
      </c>
      <c r="W3038" s="17">
        <v>4</v>
      </c>
      <c r="X3038" s="17" t="str" cm="1">
        <f t="array" ref="X3038">_xlfn.IFS(W3038=0,"No evidenciado",W3038=1,"Novato",W3038=2,"Principiante avanzado",W3038=3,"Competente",W3038=4,"Proficiente",W3038=5,"Master")</f>
        <v>Proficiente</v>
      </c>
      <c r="Y3038" s="17">
        <v>3</v>
      </c>
      <c r="Z3038" s="17" t="str" cm="1">
        <f t="array" ref="Z3038">_xlfn.IFS(Y3038=0,"No evidenciado",Y3038=1,"Novato",Y3038=2,"Principiante avanzado",Y3038=3,"Competente",Y3038=4,"Proficiente",Y3038=5,"Master")</f>
        <v>Competente</v>
      </c>
      <c r="AA3038" s="17">
        <v>3</v>
      </c>
      <c r="AB3038" s="17" t="str" cm="1">
        <f t="array" ref="AB3038">_xlfn.IFS(AA3038=0,"No evidenciado",AA3038=1,"Novato",AA3038=2,"Principiante avanzado",AA3038=3,"Competente",AA3038=4,"Proficiente",AA3038=5,"Master")</f>
        <v>Competente</v>
      </c>
      <c r="AC3038" s="17">
        <v>3</v>
      </c>
      <c r="AD3038" s="17" t="str" cm="1">
        <f t="array" ref="AD3038">_xlfn.IFS(AC3038=0,"Prenovato",AC3038=1,"Novato",AC3038=2,"Principiante avanzado",AC3038=3,"Competente",AC3038=4,"Proficiente",AC3038=5,"Master")</f>
        <v>Competente</v>
      </c>
      <c r="AE3038" s="17" t="s">
        <v>423</v>
      </c>
    </row>
    <row r="3039" spans="1:31" x14ac:dyDescent="0.25">
      <c r="A3039" t="s">
        <v>376</v>
      </c>
      <c r="B3039" t="s">
        <v>98</v>
      </c>
      <c r="C3039" t="s">
        <v>255</v>
      </c>
      <c r="D3039" t="s">
        <v>196</v>
      </c>
      <c r="E3039" t="s">
        <v>376</v>
      </c>
      <c r="F3039" t="s">
        <v>98</v>
      </c>
      <c r="G3039" t="s">
        <v>377</v>
      </c>
      <c r="H3039" s="4"/>
      <c r="I3039" s="1">
        <f t="shared" ca="1" si="191"/>
        <v>1485</v>
      </c>
      <c r="J3039" s="1" t="str">
        <f t="shared" ca="1" si="192"/>
        <v>3. Mayor a 6 meses</v>
      </c>
      <c r="K3039" t="str">
        <f t="shared" si="193"/>
        <v>NO</v>
      </c>
      <c r="L3039" t="s">
        <v>255</v>
      </c>
      <c r="M3039" t="s">
        <v>170</v>
      </c>
      <c r="N3039" t="s">
        <v>417</v>
      </c>
      <c r="O3039" t="s">
        <v>416</v>
      </c>
      <c r="P3039" t="str">
        <f t="shared" si="194"/>
        <v>HELBERT ORTEGA ACUNAArquitectura de datosAUTOEVALUACION</v>
      </c>
      <c r="Q3039" t="str">
        <f>BASE[[#This Row],[NombresCalificado]]&amp;BASE[[#This Row],[TipoEvaluacion]]</f>
        <v>HELBERT ORTEGA ACUNAAUTOEVALUACION</v>
      </c>
      <c r="R3039">
        <v>3</v>
      </c>
      <c r="S3039" t="s">
        <v>5</v>
      </c>
      <c r="T3039" t="s">
        <v>419</v>
      </c>
      <c r="U3039" s="17">
        <v>3</v>
      </c>
      <c r="V3039" s="17" t="str" cm="1">
        <f t="array" ref="V3039">_xlfn.IFS(U3039=0,"Prenovato",U3039=1,"Novato",U3039=2,"Principiante avanzado",U3039=3,"Competente",U3039=4,"Proficiente",U3039=5,"Master")</f>
        <v>Competente</v>
      </c>
      <c r="W3039" s="17">
        <v>4</v>
      </c>
      <c r="X3039" s="17" t="str" cm="1">
        <f t="array" ref="X3039">_xlfn.IFS(W3039=0,"No evidenciado",W3039=1,"Novato",W3039=2,"Principiante avanzado",W3039=3,"Competente",W3039=4,"Proficiente",W3039=5,"Master")</f>
        <v>Proficiente</v>
      </c>
      <c r="Y3039" s="17">
        <v>3</v>
      </c>
      <c r="Z3039" s="17" t="str" cm="1">
        <f t="array" ref="Z3039">_xlfn.IFS(Y3039=0,"No evidenciado",Y3039=1,"Novato",Y3039=2,"Principiante avanzado",Y3039=3,"Competente",Y3039=4,"Proficiente",Y3039=5,"Master")</f>
        <v>Competente</v>
      </c>
      <c r="AA3039" s="17">
        <v>3</v>
      </c>
      <c r="AB3039" s="17" t="str" cm="1">
        <f t="array" ref="AB3039">_xlfn.IFS(AA3039=0,"No evidenciado",AA3039=1,"Novato",AA3039=2,"Principiante avanzado",AA3039=3,"Competente",AA3039=4,"Proficiente",AA3039=5,"Master")</f>
        <v>Competente</v>
      </c>
      <c r="AC3039" s="17">
        <v>3</v>
      </c>
      <c r="AD3039" s="17" t="str" cm="1">
        <f t="array" ref="AD3039">_xlfn.IFS(AC3039=0,"Prenovato",AC3039=1,"Novato",AC3039=2,"Principiante avanzado",AC3039=3,"Competente",AC3039=4,"Proficiente",AC3039=5,"Master")</f>
        <v>Competente</v>
      </c>
      <c r="AE3039" s="17" t="s">
        <v>423</v>
      </c>
    </row>
    <row r="3040" spans="1:31" x14ac:dyDescent="0.25">
      <c r="A3040" t="s">
        <v>376</v>
      </c>
      <c r="B3040" t="s">
        <v>98</v>
      </c>
      <c r="C3040" t="s">
        <v>255</v>
      </c>
      <c r="D3040" t="s">
        <v>196</v>
      </c>
      <c r="E3040" t="s">
        <v>376</v>
      </c>
      <c r="F3040" t="s">
        <v>98</v>
      </c>
      <c r="G3040" t="s">
        <v>377</v>
      </c>
      <c r="H3040" s="4"/>
      <c r="I3040" s="1">
        <f t="shared" ca="1" si="191"/>
        <v>1485</v>
      </c>
      <c r="J3040" s="1" t="str">
        <f t="shared" ca="1" si="192"/>
        <v>3. Mayor a 6 meses</v>
      </c>
      <c r="K3040" t="str">
        <f t="shared" si="193"/>
        <v>NO</v>
      </c>
      <c r="L3040" t="s">
        <v>255</v>
      </c>
      <c r="M3040" t="s">
        <v>161</v>
      </c>
      <c r="N3040" t="s">
        <v>418</v>
      </c>
      <c r="O3040" t="s">
        <v>418</v>
      </c>
      <c r="P3040" t="str">
        <f t="shared" si="194"/>
        <v>HELBERT ORTEGA ACUNAIntegración de datos por lotesAUTOEVALUACION</v>
      </c>
      <c r="Q3040" t="str">
        <f>BASE[[#This Row],[NombresCalificado]]&amp;BASE[[#This Row],[TipoEvaluacion]]</f>
        <v>HELBERT ORTEGA ACUNAAUTOEVALUACION</v>
      </c>
      <c r="R3040">
        <v>3</v>
      </c>
      <c r="S3040" t="s">
        <v>5</v>
      </c>
      <c r="T3040" t="s">
        <v>419</v>
      </c>
      <c r="U3040" s="17">
        <v>3</v>
      </c>
      <c r="V3040" s="17" t="str" cm="1">
        <f t="array" ref="V3040">_xlfn.IFS(U3040=0,"Prenovato",U3040=1,"Novato",U3040=2,"Principiante avanzado",U3040=3,"Competente",U3040=4,"Proficiente",U3040=5,"Master")</f>
        <v>Competente</v>
      </c>
      <c r="W3040" s="17">
        <v>4</v>
      </c>
      <c r="X3040" s="17" t="str" cm="1">
        <f t="array" ref="X3040">_xlfn.IFS(W3040=0,"No evidenciado",W3040=1,"Novato",W3040=2,"Principiante avanzado",W3040=3,"Competente",W3040=4,"Proficiente",W3040=5,"Master")</f>
        <v>Proficiente</v>
      </c>
      <c r="Y3040" s="17">
        <v>3</v>
      </c>
      <c r="Z3040" s="17" t="str" cm="1">
        <f t="array" ref="Z3040">_xlfn.IFS(Y3040=0,"No evidenciado",Y3040=1,"Novato",Y3040=2,"Principiante avanzado",Y3040=3,"Competente",Y3040=4,"Proficiente",Y3040=5,"Master")</f>
        <v>Competente</v>
      </c>
      <c r="AA3040" s="17">
        <v>3</v>
      </c>
      <c r="AB3040" s="17" t="str" cm="1">
        <f t="array" ref="AB3040">_xlfn.IFS(AA3040=0,"No evidenciado",AA3040=1,"Novato",AA3040=2,"Principiante avanzado",AA3040=3,"Competente",AA3040=4,"Proficiente",AA3040=5,"Master")</f>
        <v>Competente</v>
      </c>
      <c r="AC3040" s="17">
        <v>3</v>
      </c>
      <c r="AD3040" s="17" t="str" cm="1">
        <f t="array" ref="AD3040">_xlfn.IFS(AC3040=0,"Prenovato",AC3040=1,"Novato",AC3040=2,"Principiante avanzado",AC3040=3,"Competente",AC3040=4,"Proficiente",AC3040=5,"Master")</f>
        <v>Competente</v>
      </c>
      <c r="AE3040" s="17" t="s">
        <v>423</v>
      </c>
    </row>
    <row r="3041" spans="1:31" x14ac:dyDescent="0.25">
      <c r="A3041" t="s">
        <v>376</v>
      </c>
      <c r="B3041" t="s">
        <v>98</v>
      </c>
      <c r="C3041" t="s">
        <v>255</v>
      </c>
      <c r="D3041" t="s">
        <v>196</v>
      </c>
      <c r="E3041" t="s">
        <v>376</v>
      </c>
      <c r="F3041" t="s">
        <v>98</v>
      </c>
      <c r="G3041" t="s">
        <v>377</v>
      </c>
      <c r="H3041" s="4"/>
      <c r="I3041" s="1">
        <f t="shared" ca="1" si="191"/>
        <v>1485</v>
      </c>
      <c r="J3041" s="1" t="str">
        <f t="shared" ca="1" si="192"/>
        <v>3. Mayor a 6 meses</v>
      </c>
      <c r="K3041" t="str">
        <f t="shared" si="193"/>
        <v>NO</v>
      </c>
      <c r="L3041" t="s">
        <v>255</v>
      </c>
      <c r="M3041" t="s">
        <v>168</v>
      </c>
      <c r="N3041" t="s">
        <v>418</v>
      </c>
      <c r="O3041" t="s">
        <v>418</v>
      </c>
      <c r="P3041" t="str">
        <f t="shared" si="194"/>
        <v>HELBERT ORTEGA ACUNABase de datos relacionalAUTOEVALUACION</v>
      </c>
      <c r="Q3041" t="str">
        <f>BASE[[#This Row],[NombresCalificado]]&amp;BASE[[#This Row],[TipoEvaluacion]]</f>
        <v>HELBERT ORTEGA ACUNAAUTOEVALUACION</v>
      </c>
      <c r="R3041">
        <v>3</v>
      </c>
      <c r="S3041" t="s">
        <v>5</v>
      </c>
      <c r="T3041" t="s">
        <v>419</v>
      </c>
      <c r="U3041" s="17">
        <v>3</v>
      </c>
      <c r="V3041" s="17" t="str" cm="1">
        <f t="array" ref="V3041">_xlfn.IFS(U3041=0,"Prenovato",U3041=1,"Novato",U3041=2,"Principiante avanzado",U3041=3,"Competente",U3041=4,"Proficiente",U3041=5,"Master")</f>
        <v>Competente</v>
      </c>
      <c r="W3041" s="17">
        <v>4</v>
      </c>
      <c r="X3041" s="17" t="str" cm="1">
        <f t="array" ref="X3041">_xlfn.IFS(W3041=0,"No evidenciado",W3041=1,"Novato",W3041=2,"Principiante avanzado",W3041=3,"Competente",W3041=4,"Proficiente",W3041=5,"Master")</f>
        <v>Proficiente</v>
      </c>
      <c r="Y3041" s="17">
        <v>3</v>
      </c>
      <c r="Z3041" s="17" t="str" cm="1">
        <f t="array" ref="Z3041">_xlfn.IFS(Y3041=0,"No evidenciado",Y3041=1,"Novato",Y3041=2,"Principiante avanzado",Y3041=3,"Competente",Y3041=4,"Proficiente",Y3041=5,"Master")</f>
        <v>Competente</v>
      </c>
      <c r="AA3041" s="17">
        <v>3</v>
      </c>
      <c r="AB3041" s="17" t="str" cm="1">
        <f t="array" ref="AB3041">_xlfn.IFS(AA3041=0,"No evidenciado",AA3041=1,"Novato",AA3041=2,"Principiante avanzado",AA3041=3,"Competente",AA3041=4,"Proficiente",AA3041=5,"Master")</f>
        <v>Competente</v>
      </c>
      <c r="AC3041" s="17">
        <v>3</v>
      </c>
      <c r="AD3041" s="17" t="str" cm="1">
        <f t="array" ref="AD3041">_xlfn.IFS(AC3041=0,"Prenovato",AC3041=1,"Novato",AC3041=2,"Principiante avanzado",AC3041=3,"Competente",AC3041=4,"Proficiente",AC3041=5,"Master")</f>
        <v>Competente</v>
      </c>
      <c r="AE3041" s="17" t="s">
        <v>423</v>
      </c>
    </row>
    <row r="3042" spans="1:31" x14ac:dyDescent="0.25">
      <c r="A3042" t="s">
        <v>273</v>
      </c>
      <c r="B3042" t="s">
        <v>99</v>
      </c>
      <c r="C3042" t="s">
        <v>268</v>
      </c>
      <c r="D3042" t="s">
        <v>196</v>
      </c>
      <c r="E3042" t="s">
        <v>273</v>
      </c>
      <c r="F3042" t="s">
        <v>99</v>
      </c>
      <c r="G3042" t="s">
        <v>274</v>
      </c>
      <c r="H3042" s="4"/>
      <c r="I3042" s="1">
        <f t="shared" ca="1" si="191"/>
        <v>1485</v>
      </c>
      <c r="J3042" s="1" t="str">
        <f t="shared" ca="1" si="192"/>
        <v>3. Mayor a 6 meses</v>
      </c>
      <c r="K3042" t="str">
        <f t="shared" si="193"/>
        <v>NO</v>
      </c>
      <c r="L3042" t="s">
        <v>268</v>
      </c>
      <c r="M3042" t="s">
        <v>173</v>
      </c>
      <c r="N3042" t="s">
        <v>418</v>
      </c>
      <c r="O3042" t="s">
        <v>418</v>
      </c>
      <c r="P3042" t="str">
        <f t="shared" si="194"/>
        <v>GIULIANA ERIKA PABLO ALEJANDRODatalake BCPAUTOEVALUACION</v>
      </c>
      <c r="Q3042" t="str">
        <f>BASE[[#This Row],[NombresCalificado]]&amp;BASE[[#This Row],[TipoEvaluacion]]</f>
        <v>GIULIANA ERIKA PABLO ALEJANDROAUTOEVALUACION</v>
      </c>
      <c r="R3042">
        <v>3</v>
      </c>
      <c r="S3042" t="s">
        <v>5</v>
      </c>
      <c r="T3042" t="s">
        <v>419</v>
      </c>
      <c r="U3042" s="17">
        <v>3</v>
      </c>
      <c r="V3042" s="17" t="str" cm="1">
        <f t="array" ref="V3042">_xlfn.IFS(U3042=0,"Prenovato",U3042=1,"Novato",U3042=2,"Principiante avanzado",U3042=3,"Competente",U3042=4,"Proficiente",U3042=5,"Master")</f>
        <v>Competente</v>
      </c>
      <c r="W3042" s="17">
        <v>3</v>
      </c>
      <c r="X3042" s="17" t="str" cm="1">
        <f t="array" ref="X3042">_xlfn.IFS(W3042=0,"No evidenciado",W3042=1,"Novato",W3042=2,"Principiante avanzado",W3042=3,"Competente",W3042=4,"Proficiente",W3042=5,"Master")</f>
        <v>Competente</v>
      </c>
      <c r="Y3042" s="17">
        <v>2</v>
      </c>
      <c r="Z3042" s="17" t="str" cm="1">
        <f t="array" ref="Z3042">_xlfn.IFS(Y3042=0,"No evidenciado",Y3042=1,"Novato",Y3042=2,"Principiante avanzado",Y3042=3,"Competente",Y3042=4,"Proficiente",Y3042=5,"Master")</f>
        <v>Principiante avanzado</v>
      </c>
      <c r="AA3042" s="17">
        <v>2</v>
      </c>
      <c r="AB3042" s="17" t="str" cm="1">
        <f t="array" ref="AB3042">_xlfn.IFS(AA3042=0,"No evidenciado",AA3042=1,"Novato",AA3042=2,"Principiante avanzado",AA3042=3,"Competente",AA3042=4,"Proficiente",AA3042=5,"Master")</f>
        <v>Principiante avanzado</v>
      </c>
      <c r="AC3042" s="17">
        <v>2</v>
      </c>
      <c r="AD3042" s="17" t="str" cm="1">
        <f t="array" ref="AD3042">_xlfn.IFS(AC3042=0,"Prenovato",AC3042=1,"Novato",AC3042=2,"Principiante avanzado",AC3042=3,"Competente",AC3042=4,"Proficiente",AC3042=5,"Master")</f>
        <v>Principiante avanzado</v>
      </c>
      <c r="AE3042" s="17" t="s">
        <v>423</v>
      </c>
    </row>
    <row r="3043" spans="1:31" x14ac:dyDescent="0.25">
      <c r="A3043" t="s">
        <v>273</v>
      </c>
      <c r="B3043" t="s">
        <v>99</v>
      </c>
      <c r="C3043" t="s">
        <v>268</v>
      </c>
      <c r="D3043" t="s">
        <v>196</v>
      </c>
      <c r="E3043" t="s">
        <v>273</v>
      </c>
      <c r="F3043" t="s">
        <v>99</v>
      </c>
      <c r="G3043" t="s">
        <v>274</v>
      </c>
      <c r="H3043" s="4"/>
      <c r="I3043" s="1">
        <f t="shared" ca="1" si="191"/>
        <v>1485</v>
      </c>
      <c r="J3043" s="1" t="str">
        <f t="shared" ca="1" si="192"/>
        <v>3. Mayor a 6 meses</v>
      </c>
      <c r="K3043" t="str">
        <f t="shared" si="193"/>
        <v>NO</v>
      </c>
      <c r="L3043" t="s">
        <v>268</v>
      </c>
      <c r="M3043" t="s">
        <v>163</v>
      </c>
      <c r="N3043" t="s">
        <v>417</v>
      </c>
      <c r="O3043" t="s">
        <v>416</v>
      </c>
      <c r="P3043" t="str">
        <f t="shared" si="194"/>
        <v>GIULIANA ERIKA PABLO ALEJANDRONube BCPAUTOEVALUACION</v>
      </c>
      <c r="Q3043" t="str">
        <f>BASE[[#This Row],[NombresCalificado]]&amp;BASE[[#This Row],[TipoEvaluacion]]</f>
        <v>GIULIANA ERIKA PABLO ALEJANDROAUTOEVALUACION</v>
      </c>
      <c r="R3043">
        <v>1</v>
      </c>
      <c r="S3043" t="s">
        <v>6</v>
      </c>
      <c r="T3043" t="s">
        <v>419</v>
      </c>
      <c r="U3043" s="17">
        <v>3</v>
      </c>
      <c r="V3043" s="17" t="str" cm="1">
        <f t="array" ref="V3043">_xlfn.IFS(U3043=0,"Prenovato",U3043=1,"Novato",U3043=2,"Principiante avanzado",U3043=3,"Competente",U3043=4,"Proficiente",U3043=5,"Master")</f>
        <v>Competente</v>
      </c>
      <c r="W3043" s="17">
        <v>3</v>
      </c>
      <c r="X3043" s="17" t="str" cm="1">
        <f t="array" ref="X3043">_xlfn.IFS(W3043=0,"No evidenciado",W3043=1,"Novato",W3043=2,"Principiante avanzado",W3043=3,"Competente",W3043=4,"Proficiente",W3043=5,"Master")</f>
        <v>Competente</v>
      </c>
      <c r="Y3043" s="17">
        <v>2</v>
      </c>
      <c r="Z3043" s="17" t="str" cm="1">
        <f t="array" ref="Z3043">_xlfn.IFS(Y3043=0,"No evidenciado",Y3043=1,"Novato",Y3043=2,"Principiante avanzado",Y3043=3,"Competente",Y3043=4,"Proficiente",Y3043=5,"Master")</f>
        <v>Principiante avanzado</v>
      </c>
      <c r="AA3043" s="17">
        <v>2</v>
      </c>
      <c r="AB3043" s="17" t="str" cm="1">
        <f t="array" ref="AB3043">_xlfn.IFS(AA3043=0,"No evidenciado",AA3043=1,"Novato",AA3043=2,"Principiante avanzado",AA3043=3,"Competente",AA3043=4,"Proficiente",AA3043=5,"Master")</f>
        <v>Principiante avanzado</v>
      </c>
      <c r="AC3043" s="17">
        <v>2</v>
      </c>
      <c r="AD3043" s="17" t="str" cm="1">
        <f t="array" ref="AD3043">_xlfn.IFS(AC3043=0,"Prenovato",AC3043=1,"Novato",AC3043=2,"Principiante avanzado",AC3043=3,"Competente",AC3043=4,"Proficiente",AC3043=5,"Master")</f>
        <v>Principiante avanzado</v>
      </c>
      <c r="AE3043" s="17" t="s">
        <v>423</v>
      </c>
    </row>
    <row r="3044" spans="1:31" x14ac:dyDescent="0.25">
      <c r="A3044" t="s">
        <v>273</v>
      </c>
      <c r="B3044" t="s">
        <v>99</v>
      </c>
      <c r="C3044" t="s">
        <v>268</v>
      </c>
      <c r="D3044" t="s">
        <v>196</v>
      </c>
      <c r="E3044" t="s">
        <v>273</v>
      </c>
      <c r="F3044" t="s">
        <v>99</v>
      </c>
      <c r="G3044" t="s">
        <v>274</v>
      </c>
      <c r="H3044" s="4"/>
      <c r="I3044" s="1">
        <f t="shared" ca="1" si="191"/>
        <v>1485</v>
      </c>
      <c r="J3044" s="1" t="str">
        <f t="shared" ca="1" si="192"/>
        <v>3. Mayor a 6 meses</v>
      </c>
      <c r="K3044" t="str">
        <f t="shared" si="193"/>
        <v>NO</v>
      </c>
      <c r="L3044" t="s">
        <v>268</v>
      </c>
      <c r="M3044" t="s">
        <v>160</v>
      </c>
      <c r="N3044" t="s">
        <v>416</v>
      </c>
      <c r="O3044" t="s">
        <v>416</v>
      </c>
      <c r="P3044" t="str">
        <f t="shared" si="194"/>
        <v>GIULIANA ERIKA PABLO ALEJANDROIntegración de datos en tiempo realAUTOEVALUACION</v>
      </c>
      <c r="Q3044" t="str">
        <f>BASE[[#This Row],[NombresCalificado]]&amp;BASE[[#This Row],[TipoEvaluacion]]</f>
        <v>GIULIANA ERIKA PABLO ALEJANDROAUTOEVALUACION</v>
      </c>
      <c r="R3044">
        <v>0</v>
      </c>
      <c r="S3044" t="s">
        <v>185</v>
      </c>
      <c r="T3044" t="s">
        <v>419</v>
      </c>
      <c r="U3044" s="17">
        <v>3</v>
      </c>
      <c r="V3044" s="17" t="str" cm="1">
        <f t="array" ref="V3044">_xlfn.IFS(U3044=0,"Prenovato",U3044=1,"Novato",U3044=2,"Principiante avanzado",U3044=3,"Competente",U3044=4,"Proficiente",U3044=5,"Master")</f>
        <v>Competente</v>
      </c>
      <c r="W3044" s="17">
        <v>3</v>
      </c>
      <c r="X3044" s="17" t="str" cm="1">
        <f t="array" ref="X3044">_xlfn.IFS(W3044=0,"No evidenciado",W3044=1,"Novato",W3044=2,"Principiante avanzado",W3044=3,"Competente",W3044=4,"Proficiente",W3044=5,"Master")</f>
        <v>Competente</v>
      </c>
      <c r="Y3044" s="17">
        <v>2</v>
      </c>
      <c r="Z3044" s="17" t="str" cm="1">
        <f t="array" ref="Z3044">_xlfn.IFS(Y3044=0,"No evidenciado",Y3044=1,"Novato",Y3044=2,"Principiante avanzado",Y3044=3,"Competente",Y3044=4,"Proficiente",Y3044=5,"Master")</f>
        <v>Principiante avanzado</v>
      </c>
      <c r="AA3044" s="17">
        <v>2</v>
      </c>
      <c r="AB3044" s="17" t="str" cm="1">
        <f t="array" ref="AB3044">_xlfn.IFS(AA3044=0,"No evidenciado",AA3044=1,"Novato",AA3044=2,"Principiante avanzado",AA3044=3,"Competente",AA3044=4,"Proficiente",AA3044=5,"Master")</f>
        <v>Principiante avanzado</v>
      </c>
      <c r="AC3044" s="17">
        <v>2</v>
      </c>
      <c r="AD3044" s="17" t="str" cm="1">
        <f t="array" ref="AD3044">_xlfn.IFS(AC3044=0,"Prenovato",AC3044=1,"Novato",AC3044=2,"Principiante avanzado",AC3044=3,"Competente",AC3044=4,"Proficiente",AC3044=5,"Master")</f>
        <v>Principiante avanzado</v>
      </c>
      <c r="AE3044" s="17" t="s">
        <v>423</v>
      </c>
    </row>
    <row r="3045" spans="1:31" x14ac:dyDescent="0.25">
      <c r="A3045" t="s">
        <v>273</v>
      </c>
      <c r="B3045" t="s">
        <v>99</v>
      </c>
      <c r="C3045" t="s">
        <v>268</v>
      </c>
      <c r="D3045" t="s">
        <v>196</v>
      </c>
      <c r="E3045" t="s">
        <v>273</v>
      </c>
      <c r="F3045" t="s">
        <v>99</v>
      </c>
      <c r="G3045" t="s">
        <v>274</v>
      </c>
      <c r="H3045" s="4"/>
      <c r="I3045" s="1">
        <f t="shared" ca="1" si="191"/>
        <v>1485</v>
      </c>
      <c r="J3045" s="1" t="str">
        <f t="shared" ca="1" si="192"/>
        <v>3. Mayor a 6 meses</v>
      </c>
      <c r="K3045" t="str">
        <f t="shared" si="193"/>
        <v>NO</v>
      </c>
      <c r="L3045" t="s">
        <v>268</v>
      </c>
      <c r="M3045" t="s">
        <v>55</v>
      </c>
      <c r="N3045" t="s">
        <v>418</v>
      </c>
      <c r="O3045" t="s">
        <v>418</v>
      </c>
      <c r="P3045" t="str">
        <f t="shared" si="194"/>
        <v>GIULIANA ERIKA PABLO ALEJANDROProgramaciónAUTOEVALUACION</v>
      </c>
      <c r="Q3045" t="str">
        <f>BASE[[#This Row],[NombresCalificado]]&amp;BASE[[#This Row],[TipoEvaluacion]]</f>
        <v>GIULIANA ERIKA PABLO ALEJANDROAUTOEVALUACION</v>
      </c>
      <c r="R3045">
        <v>3</v>
      </c>
      <c r="S3045" t="s">
        <v>5</v>
      </c>
      <c r="T3045" t="s">
        <v>419</v>
      </c>
      <c r="U3045" s="17">
        <v>3</v>
      </c>
      <c r="V3045" s="17" t="str" cm="1">
        <f t="array" ref="V3045">_xlfn.IFS(U3045=0,"Prenovato",U3045=1,"Novato",U3045=2,"Principiante avanzado",U3045=3,"Competente",U3045=4,"Proficiente",U3045=5,"Master")</f>
        <v>Competente</v>
      </c>
      <c r="W3045" s="17">
        <v>3</v>
      </c>
      <c r="X3045" s="17" t="str" cm="1">
        <f t="array" ref="X3045">_xlfn.IFS(W3045=0,"No evidenciado",W3045=1,"Novato",W3045=2,"Principiante avanzado",W3045=3,"Competente",W3045=4,"Proficiente",W3045=5,"Master")</f>
        <v>Competente</v>
      </c>
      <c r="Y3045" s="17">
        <v>2</v>
      </c>
      <c r="Z3045" s="17" t="str" cm="1">
        <f t="array" ref="Z3045">_xlfn.IFS(Y3045=0,"No evidenciado",Y3045=1,"Novato",Y3045=2,"Principiante avanzado",Y3045=3,"Competente",Y3045=4,"Proficiente",Y3045=5,"Master")</f>
        <v>Principiante avanzado</v>
      </c>
      <c r="AA3045" s="17">
        <v>2</v>
      </c>
      <c r="AB3045" s="17" t="str" cm="1">
        <f t="array" ref="AB3045">_xlfn.IFS(AA3045=0,"No evidenciado",AA3045=1,"Novato",AA3045=2,"Principiante avanzado",AA3045=3,"Competente",AA3045=4,"Proficiente",AA3045=5,"Master")</f>
        <v>Principiante avanzado</v>
      </c>
      <c r="AC3045" s="17">
        <v>2</v>
      </c>
      <c r="AD3045" s="17" t="str" cm="1">
        <f t="array" ref="AD3045">_xlfn.IFS(AC3045=0,"Prenovato",AC3045=1,"Novato",AC3045=2,"Principiante avanzado",AC3045=3,"Competente",AC3045=4,"Proficiente",AC3045=5,"Master")</f>
        <v>Principiante avanzado</v>
      </c>
      <c r="AE3045" s="17" t="s">
        <v>423</v>
      </c>
    </row>
    <row r="3046" spans="1:31" x14ac:dyDescent="0.25">
      <c r="A3046" t="s">
        <v>273</v>
      </c>
      <c r="B3046" t="s">
        <v>99</v>
      </c>
      <c r="C3046" t="s">
        <v>268</v>
      </c>
      <c r="D3046" t="s">
        <v>196</v>
      </c>
      <c r="E3046" t="s">
        <v>273</v>
      </c>
      <c r="F3046" t="s">
        <v>99</v>
      </c>
      <c r="G3046" t="s">
        <v>274</v>
      </c>
      <c r="H3046" s="4"/>
      <c r="I3046" s="1">
        <f t="shared" ca="1" si="191"/>
        <v>1485</v>
      </c>
      <c r="J3046" s="1" t="str">
        <f t="shared" ca="1" si="192"/>
        <v>3. Mayor a 6 meses</v>
      </c>
      <c r="K3046" t="str">
        <f t="shared" si="193"/>
        <v>NO</v>
      </c>
      <c r="L3046" t="s">
        <v>268</v>
      </c>
      <c r="M3046" t="s">
        <v>165</v>
      </c>
      <c r="N3046" t="s">
        <v>418</v>
      </c>
      <c r="O3046" t="s">
        <v>418</v>
      </c>
      <c r="P3046" t="str">
        <f t="shared" si="194"/>
        <v>GIULIANA ERIKA PABLO ALEJANDROProcesamiento de datosAUTOEVALUACION</v>
      </c>
      <c r="Q3046" t="str">
        <f>BASE[[#This Row],[NombresCalificado]]&amp;BASE[[#This Row],[TipoEvaluacion]]</f>
        <v>GIULIANA ERIKA PABLO ALEJANDROAUTOEVALUACION</v>
      </c>
      <c r="R3046">
        <v>3</v>
      </c>
      <c r="S3046" t="s">
        <v>5</v>
      </c>
      <c r="T3046" t="s">
        <v>419</v>
      </c>
      <c r="U3046" s="17">
        <v>3</v>
      </c>
      <c r="V3046" s="17" t="str" cm="1">
        <f t="array" ref="V3046">_xlfn.IFS(U3046=0,"Prenovato",U3046=1,"Novato",U3046=2,"Principiante avanzado",U3046=3,"Competente",U3046=4,"Proficiente",U3046=5,"Master")</f>
        <v>Competente</v>
      </c>
      <c r="W3046" s="17">
        <v>3</v>
      </c>
      <c r="X3046" s="17" t="str" cm="1">
        <f t="array" ref="X3046">_xlfn.IFS(W3046=0,"No evidenciado",W3046=1,"Novato",W3046=2,"Principiante avanzado",W3046=3,"Competente",W3046=4,"Proficiente",W3046=5,"Master")</f>
        <v>Competente</v>
      </c>
      <c r="Y3046" s="17">
        <v>2</v>
      </c>
      <c r="Z3046" s="17" t="str" cm="1">
        <f t="array" ref="Z3046">_xlfn.IFS(Y3046=0,"No evidenciado",Y3046=1,"Novato",Y3046=2,"Principiante avanzado",Y3046=3,"Competente",Y3046=4,"Proficiente",Y3046=5,"Master")</f>
        <v>Principiante avanzado</v>
      </c>
      <c r="AA3046" s="17">
        <v>2</v>
      </c>
      <c r="AB3046" s="17" t="str" cm="1">
        <f t="array" ref="AB3046">_xlfn.IFS(AA3046=0,"No evidenciado",AA3046=1,"Novato",AA3046=2,"Principiante avanzado",AA3046=3,"Competente",AA3046=4,"Proficiente",AA3046=5,"Master")</f>
        <v>Principiante avanzado</v>
      </c>
      <c r="AC3046" s="17">
        <v>2</v>
      </c>
      <c r="AD3046" s="17" t="str" cm="1">
        <f t="array" ref="AD3046">_xlfn.IFS(AC3046=0,"Prenovato",AC3046=1,"Novato",AC3046=2,"Principiante avanzado",AC3046=3,"Competente",AC3046=4,"Proficiente",AC3046=5,"Master")</f>
        <v>Principiante avanzado</v>
      </c>
      <c r="AE3046" s="17" t="s">
        <v>423</v>
      </c>
    </row>
    <row r="3047" spans="1:31" x14ac:dyDescent="0.25">
      <c r="A3047" t="s">
        <v>273</v>
      </c>
      <c r="B3047" t="s">
        <v>99</v>
      </c>
      <c r="C3047" t="s">
        <v>268</v>
      </c>
      <c r="D3047" t="s">
        <v>196</v>
      </c>
      <c r="E3047" t="s">
        <v>273</v>
      </c>
      <c r="F3047" t="s">
        <v>99</v>
      </c>
      <c r="G3047" t="s">
        <v>274</v>
      </c>
      <c r="H3047" s="4"/>
      <c r="I3047" s="1">
        <f t="shared" ca="1" si="191"/>
        <v>1485</v>
      </c>
      <c r="J3047" s="1" t="str">
        <f t="shared" ca="1" si="192"/>
        <v>3. Mayor a 6 meses</v>
      </c>
      <c r="K3047" t="str">
        <f t="shared" si="193"/>
        <v>NO</v>
      </c>
      <c r="L3047" t="s">
        <v>268</v>
      </c>
      <c r="M3047" t="s">
        <v>56</v>
      </c>
      <c r="N3047" t="s">
        <v>417</v>
      </c>
      <c r="O3047" t="s">
        <v>416</v>
      </c>
      <c r="P3047" t="str">
        <f t="shared" si="194"/>
        <v>GIULIANA ERIKA PABLO ALEJANDROControl de versionesAUTOEVALUACION</v>
      </c>
      <c r="Q3047" t="str">
        <f>BASE[[#This Row],[NombresCalificado]]&amp;BASE[[#This Row],[TipoEvaluacion]]</f>
        <v>GIULIANA ERIKA PABLO ALEJANDROAUTOEVALUACION</v>
      </c>
      <c r="R3047">
        <v>2</v>
      </c>
      <c r="S3047" t="s">
        <v>4</v>
      </c>
      <c r="T3047" t="s">
        <v>419</v>
      </c>
      <c r="U3047" s="17">
        <v>3</v>
      </c>
      <c r="V3047" s="17" t="str" cm="1">
        <f t="array" ref="V3047">_xlfn.IFS(U3047=0,"Prenovato",U3047=1,"Novato",U3047=2,"Principiante avanzado",U3047=3,"Competente",U3047=4,"Proficiente",U3047=5,"Master")</f>
        <v>Competente</v>
      </c>
      <c r="W3047" s="17">
        <v>3</v>
      </c>
      <c r="X3047" s="17" t="str" cm="1">
        <f t="array" ref="X3047">_xlfn.IFS(W3047=0,"No evidenciado",W3047=1,"Novato",W3047=2,"Principiante avanzado",W3047=3,"Competente",W3047=4,"Proficiente",W3047=5,"Master")</f>
        <v>Competente</v>
      </c>
      <c r="Y3047" s="17">
        <v>2</v>
      </c>
      <c r="Z3047" s="17" t="str" cm="1">
        <f t="array" ref="Z3047">_xlfn.IFS(Y3047=0,"No evidenciado",Y3047=1,"Novato",Y3047=2,"Principiante avanzado",Y3047=3,"Competente",Y3047=4,"Proficiente",Y3047=5,"Master")</f>
        <v>Principiante avanzado</v>
      </c>
      <c r="AA3047" s="17">
        <v>2</v>
      </c>
      <c r="AB3047" s="17" t="str" cm="1">
        <f t="array" ref="AB3047">_xlfn.IFS(AA3047=0,"No evidenciado",AA3047=1,"Novato",AA3047=2,"Principiante avanzado",AA3047=3,"Competente",AA3047=4,"Proficiente",AA3047=5,"Master")</f>
        <v>Principiante avanzado</v>
      </c>
      <c r="AC3047" s="17">
        <v>2</v>
      </c>
      <c r="AD3047" s="17" t="str" cm="1">
        <f t="array" ref="AD3047">_xlfn.IFS(AC3047=0,"Prenovato",AC3047=1,"Novato",AC3047=2,"Principiante avanzado",AC3047=3,"Competente",AC3047=4,"Proficiente",AC3047=5,"Master")</f>
        <v>Principiante avanzado</v>
      </c>
      <c r="AE3047" s="17" t="s">
        <v>423</v>
      </c>
    </row>
    <row r="3048" spans="1:31" x14ac:dyDescent="0.25">
      <c r="A3048" t="s">
        <v>273</v>
      </c>
      <c r="B3048" t="s">
        <v>99</v>
      </c>
      <c r="C3048" t="s">
        <v>268</v>
      </c>
      <c r="D3048" t="s">
        <v>196</v>
      </c>
      <c r="E3048" t="s">
        <v>273</v>
      </c>
      <c r="F3048" t="s">
        <v>99</v>
      </c>
      <c r="G3048" t="s">
        <v>274</v>
      </c>
      <c r="H3048" s="4"/>
      <c r="I3048" s="1">
        <f t="shared" ca="1" si="191"/>
        <v>1485</v>
      </c>
      <c r="J3048" s="1" t="str">
        <f t="shared" ca="1" si="192"/>
        <v>3. Mayor a 6 meses</v>
      </c>
      <c r="K3048" t="str">
        <f t="shared" si="193"/>
        <v>NO</v>
      </c>
      <c r="L3048" t="s">
        <v>268</v>
      </c>
      <c r="M3048" t="s">
        <v>162</v>
      </c>
      <c r="N3048" t="s">
        <v>416</v>
      </c>
      <c r="O3048" t="s">
        <v>416</v>
      </c>
      <c r="P3048" t="str">
        <f t="shared" si="194"/>
        <v>GIULIANA ERIKA PABLO ALEJANDROMLOpsAUTOEVALUACION</v>
      </c>
      <c r="Q3048" t="str">
        <f>BASE[[#This Row],[NombresCalificado]]&amp;BASE[[#This Row],[TipoEvaluacion]]</f>
        <v>GIULIANA ERIKA PABLO ALEJANDROAUTOEVALUACION</v>
      </c>
      <c r="R3048">
        <v>0</v>
      </c>
      <c r="S3048" t="s">
        <v>185</v>
      </c>
      <c r="T3048" t="s">
        <v>419</v>
      </c>
      <c r="U3048" s="17">
        <v>3</v>
      </c>
      <c r="V3048" s="17" t="str" cm="1">
        <f t="array" ref="V3048">_xlfn.IFS(U3048=0,"Prenovato",U3048=1,"Novato",U3048=2,"Principiante avanzado",U3048=3,"Competente",U3048=4,"Proficiente",U3048=5,"Master")</f>
        <v>Competente</v>
      </c>
      <c r="W3048" s="17">
        <v>3</v>
      </c>
      <c r="X3048" s="17" t="str" cm="1">
        <f t="array" ref="X3048">_xlfn.IFS(W3048=0,"No evidenciado",W3048=1,"Novato",W3048=2,"Principiante avanzado",W3048=3,"Competente",W3048=4,"Proficiente",W3048=5,"Master")</f>
        <v>Competente</v>
      </c>
      <c r="Y3048" s="17">
        <v>2</v>
      </c>
      <c r="Z3048" s="17" t="str" cm="1">
        <f t="array" ref="Z3048">_xlfn.IFS(Y3048=0,"No evidenciado",Y3048=1,"Novato",Y3048=2,"Principiante avanzado",Y3048=3,"Competente",Y3048=4,"Proficiente",Y3048=5,"Master")</f>
        <v>Principiante avanzado</v>
      </c>
      <c r="AA3048" s="17">
        <v>2</v>
      </c>
      <c r="AB3048" s="17" t="str" cm="1">
        <f t="array" ref="AB3048">_xlfn.IFS(AA3048=0,"No evidenciado",AA3048=1,"Novato",AA3048=2,"Principiante avanzado",AA3048=3,"Competente",AA3048=4,"Proficiente",AA3048=5,"Master")</f>
        <v>Principiante avanzado</v>
      </c>
      <c r="AC3048" s="17">
        <v>2</v>
      </c>
      <c r="AD3048" s="17" t="str" cm="1">
        <f t="array" ref="AD3048">_xlfn.IFS(AC3048=0,"Prenovato",AC3048=1,"Novato",AC3048=2,"Principiante avanzado",AC3048=3,"Competente",AC3048=4,"Proficiente",AC3048=5,"Master")</f>
        <v>Principiante avanzado</v>
      </c>
      <c r="AE3048" s="17" t="s">
        <v>423</v>
      </c>
    </row>
    <row r="3049" spans="1:31" x14ac:dyDescent="0.25">
      <c r="A3049" t="s">
        <v>273</v>
      </c>
      <c r="B3049" t="s">
        <v>99</v>
      </c>
      <c r="C3049" t="s">
        <v>268</v>
      </c>
      <c r="D3049" t="s">
        <v>196</v>
      </c>
      <c r="E3049" t="s">
        <v>273</v>
      </c>
      <c r="F3049" t="s">
        <v>99</v>
      </c>
      <c r="G3049" t="s">
        <v>274</v>
      </c>
      <c r="H3049" s="4"/>
      <c r="I3049" s="1">
        <f t="shared" ca="1" si="191"/>
        <v>1485</v>
      </c>
      <c r="J3049" s="1" t="str">
        <f t="shared" ca="1" si="192"/>
        <v>3. Mayor a 6 meses</v>
      </c>
      <c r="K3049" t="str">
        <f t="shared" si="193"/>
        <v>NO</v>
      </c>
      <c r="L3049" t="s">
        <v>268</v>
      </c>
      <c r="M3049" t="s">
        <v>171</v>
      </c>
      <c r="N3049" t="s">
        <v>416</v>
      </c>
      <c r="O3049" t="s">
        <v>416</v>
      </c>
      <c r="P3049" t="str">
        <f t="shared" si="194"/>
        <v>GIULIANA ERIKA PABLO ALEJANDROBases de datos en la nubeAUTOEVALUACION</v>
      </c>
      <c r="Q3049" t="str">
        <f>BASE[[#This Row],[NombresCalificado]]&amp;BASE[[#This Row],[TipoEvaluacion]]</f>
        <v>GIULIANA ERIKA PABLO ALEJANDROAUTOEVALUACION</v>
      </c>
      <c r="R3049">
        <v>0</v>
      </c>
      <c r="S3049" t="s">
        <v>185</v>
      </c>
      <c r="T3049" t="s">
        <v>419</v>
      </c>
      <c r="U3049" s="17">
        <v>3</v>
      </c>
      <c r="V3049" s="17" t="str" cm="1">
        <f t="array" ref="V3049">_xlfn.IFS(U3049=0,"Prenovato",U3049=1,"Novato",U3049=2,"Principiante avanzado",U3049=3,"Competente",U3049=4,"Proficiente",U3049=5,"Master")</f>
        <v>Competente</v>
      </c>
      <c r="W3049" s="17">
        <v>3</v>
      </c>
      <c r="X3049" s="17" t="str" cm="1">
        <f t="array" ref="X3049">_xlfn.IFS(W3049=0,"No evidenciado",W3049=1,"Novato",W3049=2,"Principiante avanzado",W3049=3,"Competente",W3049=4,"Proficiente",W3049=5,"Master")</f>
        <v>Competente</v>
      </c>
      <c r="Y3049" s="17">
        <v>2</v>
      </c>
      <c r="Z3049" s="17" t="str" cm="1">
        <f t="array" ref="Z3049">_xlfn.IFS(Y3049=0,"No evidenciado",Y3049=1,"Novato",Y3049=2,"Principiante avanzado",Y3049=3,"Competente",Y3049=4,"Proficiente",Y3049=5,"Master")</f>
        <v>Principiante avanzado</v>
      </c>
      <c r="AA3049" s="17">
        <v>2</v>
      </c>
      <c r="AB3049" s="17" t="str" cm="1">
        <f t="array" ref="AB3049">_xlfn.IFS(AA3049=0,"No evidenciado",AA3049=1,"Novato",AA3049=2,"Principiante avanzado",AA3049=3,"Competente",AA3049=4,"Proficiente",AA3049=5,"Master")</f>
        <v>Principiante avanzado</v>
      </c>
      <c r="AC3049" s="17">
        <v>2</v>
      </c>
      <c r="AD3049" s="17" t="str" cm="1">
        <f t="array" ref="AD3049">_xlfn.IFS(AC3049=0,"Prenovato",AC3049=1,"Novato",AC3049=2,"Principiante avanzado",AC3049=3,"Competente",AC3049=4,"Proficiente",AC3049=5,"Master")</f>
        <v>Principiante avanzado</v>
      </c>
      <c r="AE3049" s="17" t="s">
        <v>423</v>
      </c>
    </row>
    <row r="3050" spans="1:31" x14ac:dyDescent="0.25">
      <c r="A3050" t="s">
        <v>273</v>
      </c>
      <c r="B3050" t="s">
        <v>99</v>
      </c>
      <c r="C3050" t="s">
        <v>268</v>
      </c>
      <c r="D3050" t="s">
        <v>196</v>
      </c>
      <c r="E3050" t="s">
        <v>273</v>
      </c>
      <c r="F3050" t="s">
        <v>99</v>
      </c>
      <c r="G3050" t="s">
        <v>274</v>
      </c>
      <c r="H3050" s="4"/>
      <c r="I3050" s="1">
        <f t="shared" ca="1" si="191"/>
        <v>1485</v>
      </c>
      <c r="J3050" s="1" t="str">
        <f t="shared" ca="1" si="192"/>
        <v>3. Mayor a 6 meses</v>
      </c>
      <c r="K3050" t="str">
        <f t="shared" si="193"/>
        <v>NO</v>
      </c>
      <c r="L3050" t="s">
        <v>268</v>
      </c>
      <c r="M3050" t="s">
        <v>168</v>
      </c>
      <c r="N3050" t="s">
        <v>418</v>
      </c>
      <c r="O3050" t="s">
        <v>418</v>
      </c>
      <c r="P3050" t="str">
        <f t="shared" si="194"/>
        <v>GIULIANA ERIKA PABLO ALEJANDROBase de datos relacionalAUTOEVALUACION</v>
      </c>
      <c r="Q3050" t="str">
        <f>BASE[[#This Row],[NombresCalificado]]&amp;BASE[[#This Row],[TipoEvaluacion]]</f>
        <v>GIULIANA ERIKA PABLO ALEJANDROAUTOEVALUACION</v>
      </c>
      <c r="R3050">
        <v>3</v>
      </c>
      <c r="S3050" t="s">
        <v>5</v>
      </c>
      <c r="T3050" t="s">
        <v>419</v>
      </c>
      <c r="U3050" s="17">
        <v>3</v>
      </c>
      <c r="V3050" s="17" t="str" cm="1">
        <f t="array" ref="V3050">_xlfn.IFS(U3050=0,"Prenovato",U3050=1,"Novato",U3050=2,"Principiante avanzado",U3050=3,"Competente",U3050=4,"Proficiente",U3050=5,"Master")</f>
        <v>Competente</v>
      </c>
      <c r="W3050" s="17">
        <v>3</v>
      </c>
      <c r="X3050" s="17" t="str" cm="1">
        <f t="array" ref="X3050">_xlfn.IFS(W3050=0,"No evidenciado",W3050=1,"Novato",W3050=2,"Principiante avanzado",W3050=3,"Competente",W3050=4,"Proficiente",W3050=5,"Master")</f>
        <v>Competente</v>
      </c>
      <c r="Y3050" s="17">
        <v>2</v>
      </c>
      <c r="Z3050" s="17" t="str" cm="1">
        <f t="array" ref="Z3050">_xlfn.IFS(Y3050=0,"No evidenciado",Y3050=1,"Novato",Y3050=2,"Principiante avanzado",Y3050=3,"Competente",Y3050=4,"Proficiente",Y3050=5,"Master")</f>
        <v>Principiante avanzado</v>
      </c>
      <c r="AA3050" s="17">
        <v>2</v>
      </c>
      <c r="AB3050" s="17" t="str" cm="1">
        <f t="array" ref="AB3050">_xlfn.IFS(AA3050=0,"No evidenciado",AA3050=1,"Novato",AA3050=2,"Principiante avanzado",AA3050=3,"Competente",AA3050=4,"Proficiente",AA3050=5,"Master")</f>
        <v>Principiante avanzado</v>
      </c>
      <c r="AC3050" s="17">
        <v>2</v>
      </c>
      <c r="AD3050" s="17" t="str" cm="1">
        <f t="array" ref="AD3050">_xlfn.IFS(AC3050=0,"Prenovato",AC3050=1,"Novato",AC3050=2,"Principiante avanzado",AC3050=3,"Competente",AC3050=4,"Proficiente",AC3050=5,"Master")</f>
        <v>Principiante avanzado</v>
      </c>
      <c r="AE3050" s="17" t="s">
        <v>423</v>
      </c>
    </row>
    <row r="3051" spans="1:31" x14ac:dyDescent="0.25">
      <c r="A3051" t="s">
        <v>273</v>
      </c>
      <c r="B3051" t="s">
        <v>99</v>
      </c>
      <c r="C3051" t="s">
        <v>268</v>
      </c>
      <c r="D3051" t="s">
        <v>196</v>
      </c>
      <c r="E3051" t="s">
        <v>273</v>
      </c>
      <c r="F3051" t="s">
        <v>99</v>
      </c>
      <c r="G3051" t="s">
        <v>274</v>
      </c>
      <c r="H3051" s="4"/>
      <c r="I3051" s="1">
        <f t="shared" ca="1" si="191"/>
        <v>1485</v>
      </c>
      <c r="J3051" s="1" t="str">
        <f t="shared" ca="1" si="192"/>
        <v>3. Mayor a 6 meses</v>
      </c>
      <c r="K3051" t="str">
        <f t="shared" si="193"/>
        <v>NO</v>
      </c>
      <c r="L3051" t="s">
        <v>268</v>
      </c>
      <c r="M3051" t="s">
        <v>169</v>
      </c>
      <c r="N3051" t="s">
        <v>416</v>
      </c>
      <c r="O3051" t="s">
        <v>416</v>
      </c>
      <c r="P3051" t="str">
        <f t="shared" si="194"/>
        <v>GIULIANA ERIKA PABLO ALEJANDROAnálisis de datosAUTOEVALUACION</v>
      </c>
      <c r="Q3051" t="str">
        <f>BASE[[#This Row],[NombresCalificado]]&amp;BASE[[#This Row],[TipoEvaluacion]]</f>
        <v>GIULIANA ERIKA PABLO ALEJANDROAUTOEVALUACION</v>
      </c>
      <c r="R3051">
        <v>3</v>
      </c>
      <c r="S3051" t="s">
        <v>5</v>
      </c>
      <c r="T3051" t="s">
        <v>419</v>
      </c>
      <c r="U3051" s="17">
        <v>3</v>
      </c>
      <c r="V3051" s="17" t="str" cm="1">
        <f t="array" ref="V3051">_xlfn.IFS(U3051=0,"Prenovato",U3051=1,"Novato",U3051=2,"Principiante avanzado",U3051=3,"Competente",U3051=4,"Proficiente",U3051=5,"Master")</f>
        <v>Competente</v>
      </c>
      <c r="W3051" s="17">
        <v>3</v>
      </c>
      <c r="X3051" s="17" t="str" cm="1">
        <f t="array" ref="X3051">_xlfn.IFS(W3051=0,"No evidenciado",W3051=1,"Novato",W3051=2,"Principiante avanzado",W3051=3,"Competente",W3051=4,"Proficiente",W3051=5,"Master")</f>
        <v>Competente</v>
      </c>
      <c r="Y3051" s="17">
        <v>2</v>
      </c>
      <c r="Z3051" s="17" t="str" cm="1">
        <f t="array" ref="Z3051">_xlfn.IFS(Y3051=0,"No evidenciado",Y3051=1,"Novato",Y3051=2,"Principiante avanzado",Y3051=3,"Competente",Y3051=4,"Proficiente",Y3051=5,"Master")</f>
        <v>Principiante avanzado</v>
      </c>
      <c r="AA3051" s="17">
        <v>2</v>
      </c>
      <c r="AB3051" s="17" t="str" cm="1">
        <f t="array" ref="AB3051">_xlfn.IFS(AA3051=0,"No evidenciado",AA3051=1,"Novato",AA3051=2,"Principiante avanzado",AA3051=3,"Competente",AA3051=4,"Proficiente",AA3051=5,"Master")</f>
        <v>Principiante avanzado</v>
      </c>
      <c r="AC3051" s="17">
        <v>2</v>
      </c>
      <c r="AD3051" s="17" t="str" cm="1">
        <f t="array" ref="AD3051">_xlfn.IFS(AC3051=0,"Prenovato",AC3051=1,"Novato",AC3051=2,"Principiante avanzado",AC3051=3,"Competente",AC3051=4,"Proficiente",AC3051=5,"Master")</f>
        <v>Principiante avanzado</v>
      </c>
      <c r="AE3051" s="17" t="s">
        <v>423</v>
      </c>
    </row>
    <row r="3052" spans="1:31" x14ac:dyDescent="0.25">
      <c r="A3052" t="s">
        <v>273</v>
      </c>
      <c r="B3052" t="s">
        <v>99</v>
      </c>
      <c r="C3052" t="s">
        <v>268</v>
      </c>
      <c r="D3052" t="s">
        <v>196</v>
      </c>
      <c r="E3052" t="s">
        <v>273</v>
      </c>
      <c r="F3052" t="s">
        <v>99</v>
      </c>
      <c r="G3052" t="s">
        <v>274</v>
      </c>
      <c r="H3052" s="4"/>
      <c r="I3052" s="1">
        <f t="shared" ca="1" si="191"/>
        <v>1485</v>
      </c>
      <c r="J3052" s="1" t="str">
        <f t="shared" ca="1" si="192"/>
        <v>3. Mayor a 6 meses</v>
      </c>
      <c r="K3052" t="str">
        <f t="shared" si="193"/>
        <v>NO</v>
      </c>
      <c r="L3052" t="s">
        <v>268</v>
      </c>
      <c r="M3052" t="s">
        <v>158</v>
      </c>
      <c r="N3052" t="s">
        <v>416</v>
      </c>
      <c r="O3052" t="s">
        <v>416</v>
      </c>
      <c r="P3052" t="str">
        <f t="shared" si="194"/>
        <v>GIULIANA ERIKA PABLO ALEJANDROServicios en la nubeAUTOEVALUACION</v>
      </c>
      <c r="Q3052" t="str">
        <f>BASE[[#This Row],[NombresCalificado]]&amp;BASE[[#This Row],[TipoEvaluacion]]</f>
        <v>GIULIANA ERIKA PABLO ALEJANDROAUTOEVALUACION</v>
      </c>
      <c r="R3052">
        <v>0</v>
      </c>
      <c r="S3052" t="s">
        <v>185</v>
      </c>
      <c r="T3052" t="s">
        <v>419</v>
      </c>
      <c r="U3052" s="17">
        <v>3</v>
      </c>
      <c r="V3052" s="17" t="str" cm="1">
        <f t="array" ref="V3052">_xlfn.IFS(U3052=0,"Prenovato",U3052=1,"Novato",U3052=2,"Principiante avanzado",U3052=3,"Competente",U3052=4,"Proficiente",U3052=5,"Master")</f>
        <v>Competente</v>
      </c>
      <c r="W3052" s="17">
        <v>3</v>
      </c>
      <c r="X3052" s="17" t="str" cm="1">
        <f t="array" ref="X3052">_xlfn.IFS(W3052=0,"No evidenciado",W3052=1,"Novato",W3052=2,"Principiante avanzado",W3052=3,"Competente",W3052=4,"Proficiente",W3052=5,"Master")</f>
        <v>Competente</v>
      </c>
      <c r="Y3052" s="17">
        <v>2</v>
      </c>
      <c r="Z3052" s="17" t="str" cm="1">
        <f t="array" ref="Z3052">_xlfn.IFS(Y3052=0,"No evidenciado",Y3052=1,"Novato",Y3052=2,"Principiante avanzado",Y3052=3,"Competente",Y3052=4,"Proficiente",Y3052=5,"Master")</f>
        <v>Principiante avanzado</v>
      </c>
      <c r="AA3052" s="17">
        <v>2</v>
      </c>
      <c r="AB3052" s="17" t="str" cm="1">
        <f t="array" ref="AB3052">_xlfn.IFS(AA3052=0,"No evidenciado",AA3052=1,"Novato",AA3052=2,"Principiante avanzado",AA3052=3,"Competente",AA3052=4,"Proficiente",AA3052=5,"Master")</f>
        <v>Principiante avanzado</v>
      </c>
      <c r="AC3052" s="17">
        <v>2</v>
      </c>
      <c r="AD3052" s="17" t="str" cm="1">
        <f t="array" ref="AD3052">_xlfn.IFS(AC3052=0,"Prenovato",AC3052=1,"Novato",AC3052=2,"Principiante avanzado",AC3052=3,"Competente",AC3052=4,"Proficiente",AC3052=5,"Master")</f>
        <v>Principiante avanzado</v>
      </c>
      <c r="AE3052" s="17" t="s">
        <v>423</v>
      </c>
    </row>
    <row r="3053" spans="1:31" x14ac:dyDescent="0.25">
      <c r="A3053" t="s">
        <v>273</v>
      </c>
      <c r="B3053" t="s">
        <v>99</v>
      </c>
      <c r="C3053" t="s">
        <v>268</v>
      </c>
      <c r="D3053" t="s">
        <v>196</v>
      </c>
      <c r="E3053" t="s">
        <v>273</v>
      </c>
      <c r="F3053" t="s">
        <v>99</v>
      </c>
      <c r="G3053" t="s">
        <v>274</v>
      </c>
      <c r="H3053" s="4"/>
      <c r="I3053" s="1">
        <f t="shared" ca="1" si="191"/>
        <v>1485</v>
      </c>
      <c r="J3053" s="1" t="str">
        <f t="shared" ca="1" si="192"/>
        <v>3. Mayor a 6 meses</v>
      </c>
      <c r="K3053" t="str">
        <f t="shared" si="193"/>
        <v>NO</v>
      </c>
      <c r="L3053" t="s">
        <v>268</v>
      </c>
      <c r="M3053" t="s">
        <v>174</v>
      </c>
      <c r="N3053" t="s">
        <v>416</v>
      </c>
      <c r="O3053" t="s">
        <v>416</v>
      </c>
      <c r="P3053" t="str">
        <f t="shared" si="194"/>
        <v>GIULIANA ERIKA PABLO ALEJANDRODatawarehouse BCPAUTOEVALUACION</v>
      </c>
      <c r="Q3053" t="str">
        <f>BASE[[#This Row],[NombresCalificado]]&amp;BASE[[#This Row],[TipoEvaluacion]]</f>
        <v>GIULIANA ERIKA PABLO ALEJANDROAUTOEVALUACION</v>
      </c>
      <c r="R3053">
        <v>2</v>
      </c>
      <c r="S3053" t="s">
        <v>4</v>
      </c>
      <c r="T3053" t="s">
        <v>419</v>
      </c>
      <c r="U3053" s="17">
        <v>3</v>
      </c>
      <c r="V3053" s="17" t="str" cm="1">
        <f t="array" ref="V3053">_xlfn.IFS(U3053=0,"Prenovato",U3053=1,"Novato",U3053=2,"Principiante avanzado",U3053=3,"Competente",U3053=4,"Proficiente",U3053=5,"Master")</f>
        <v>Competente</v>
      </c>
      <c r="W3053" s="17">
        <v>3</v>
      </c>
      <c r="X3053" s="17" t="str" cm="1">
        <f t="array" ref="X3053">_xlfn.IFS(W3053=0,"No evidenciado",W3053=1,"Novato",W3053=2,"Principiante avanzado",W3053=3,"Competente",W3053=4,"Proficiente",W3053=5,"Master")</f>
        <v>Competente</v>
      </c>
      <c r="Y3053" s="17">
        <v>2</v>
      </c>
      <c r="Z3053" s="17" t="str" cm="1">
        <f t="array" ref="Z3053">_xlfn.IFS(Y3053=0,"No evidenciado",Y3053=1,"Novato",Y3053=2,"Principiante avanzado",Y3053=3,"Competente",Y3053=4,"Proficiente",Y3053=5,"Master")</f>
        <v>Principiante avanzado</v>
      </c>
      <c r="AA3053" s="17">
        <v>2</v>
      </c>
      <c r="AB3053" s="17" t="str" cm="1">
        <f t="array" ref="AB3053">_xlfn.IFS(AA3053=0,"No evidenciado",AA3053=1,"Novato",AA3053=2,"Principiante avanzado",AA3053=3,"Competente",AA3053=4,"Proficiente",AA3053=5,"Master")</f>
        <v>Principiante avanzado</v>
      </c>
      <c r="AC3053" s="17">
        <v>2</v>
      </c>
      <c r="AD3053" s="17" t="str" cm="1">
        <f t="array" ref="AD3053">_xlfn.IFS(AC3053=0,"Prenovato",AC3053=1,"Novato",AC3053=2,"Principiante avanzado",AC3053=3,"Competente",AC3053=4,"Proficiente",AC3053=5,"Master")</f>
        <v>Principiante avanzado</v>
      </c>
      <c r="AE3053" s="17" t="s">
        <v>423</v>
      </c>
    </row>
    <row r="3054" spans="1:31" x14ac:dyDescent="0.25">
      <c r="A3054" t="s">
        <v>273</v>
      </c>
      <c r="B3054" t="s">
        <v>99</v>
      </c>
      <c r="C3054" t="s">
        <v>268</v>
      </c>
      <c r="D3054" t="s">
        <v>196</v>
      </c>
      <c r="E3054" t="s">
        <v>273</v>
      </c>
      <c r="F3054" t="s">
        <v>99</v>
      </c>
      <c r="G3054" t="s">
        <v>274</v>
      </c>
      <c r="H3054" s="4"/>
      <c r="I3054" s="1">
        <f t="shared" ca="1" si="191"/>
        <v>1485</v>
      </c>
      <c r="J3054" s="1" t="str">
        <f t="shared" ca="1" si="192"/>
        <v>3. Mayor a 6 meses</v>
      </c>
      <c r="K3054" t="str">
        <f t="shared" si="193"/>
        <v>NO</v>
      </c>
      <c r="L3054" t="s">
        <v>268</v>
      </c>
      <c r="M3054" t="s">
        <v>164</v>
      </c>
      <c r="N3054" t="s">
        <v>417</v>
      </c>
      <c r="O3054" t="s">
        <v>416</v>
      </c>
      <c r="P3054" t="str">
        <f t="shared" si="194"/>
        <v>GIULIANA ERIKA PABLO ALEJANDROPrivacidad y seguridad de los datosAUTOEVALUACION</v>
      </c>
      <c r="Q3054" t="str">
        <f>BASE[[#This Row],[NombresCalificado]]&amp;BASE[[#This Row],[TipoEvaluacion]]</f>
        <v>GIULIANA ERIKA PABLO ALEJANDROAUTOEVALUACION</v>
      </c>
      <c r="R3054">
        <v>2</v>
      </c>
      <c r="S3054" t="s">
        <v>4</v>
      </c>
      <c r="T3054" t="s">
        <v>419</v>
      </c>
      <c r="U3054" s="17">
        <v>3</v>
      </c>
      <c r="V3054" s="17" t="str" cm="1">
        <f t="array" ref="V3054">_xlfn.IFS(U3054=0,"Prenovato",U3054=1,"Novato",U3054=2,"Principiante avanzado",U3054=3,"Competente",U3054=4,"Proficiente",U3054=5,"Master")</f>
        <v>Competente</v>
      </c>
      <c r="W3054" s="17">
        <v>3</v>
      </c>
      <c r="X3054" s="17" t="str" cm="1">
        <f t="array" ref="X3054">_xlfn.IFS(W3054=0,"No evidenciado",W3054=1,"Novato",W3054=2,"Principiante avanzado",W3054=3,"Competente",W3054=4,"Proficiente",W3054=5,"Master")</f>
        <v>Competente</v>
      </c>
      <c r="Y3054" s="17">
        <v>2</v>
      </c>
      <c r="Z3054" s="17" t="str" cm="1">
        <f t="array" ref="Z3054">_xlfn.IFS(Y3054=0,"No evidenciado",Y3054=1,"Novato",Y3054=2,"Principiante avanzado",Y3054=3,"Competente",Y3054=4,"Proficiente",Y3054=5,"Master")</f>
        <v>Principiante avanzado</v>
      </c>
      <c r="AA3054" s="17">
        <v>2</v>
      </c>
      <c r="AB3054" s="17" t="str" cm="1">
        <f t="array" ref="AB3054">_xlfn.IFS(AA3054=0,"No evidenciado",AA3054=1,"Novato",AA3054=2,"Principiante avanzado",AA3054=3,"Competente",AA3054=4,"Proficiente",AA3054=5,"Master")</f>
        <v>Principiante avanzado</v>
      </c>
      <c r="AC3054" s="17">
        <v>2</v>
      </c>
      <c r="AD3054" s="17" t="str" cm="1">
        <f t="array" ref="AD3054">_xlfn.IFS(AC3054=0,"Prenovato",AC3054=1,"Novato",AC3054=2,"Principiante avanzado",AC3054=3,"Competente",AC3054=4,"Proficiente",AC3054=5,"Master")</f>
        <v>Principiante avanzado</v>
      </c>
      <c r="AE3054" s="17" t="s">
        <v>423</v>
      </c>
    </row>
    <row r="3055" spans="1:31" x14ac:dyDescent="0.25">
      <c r="A3055" t="s">
        <v>273</v>
      </c>
      <c r="B3055" t="s">
        <v>99</v>
      </c>
      <c r="C3055" t="s">
        <v>268</v>
      </c>
      <c r="D3055" t="s">
        <v>196</v>
      </c>
      <c r="E3055" t="s">
        <v>273</v>
      </c>
      <c r="F3055" t="s">
        <v>99</v>
      </c>
      <c r="G3055" t="s">
        <v>274</v>
      </c>
      <c r="H3055" s="4"/>
      <c r="I3055" s="1">
        <f t="shared" ca="1" si="191"/>
        <v>1485</v>
      </c>
      <c r="J3055" s="1" t="str">
        <f t="shared" ca="1" si="192"/>
        <v>3. Mayor a 6 meses</v>
      </c>
      <c r="K3055" t="str">
        <f t="shared" si="193"/>
        <v>NO</v>
      </c>
      <c r="L3055" t="s">
        <v>268</v>
      </c>
      <c r="M3055" t="s">
        <v>159</v>
      </c>
      <c r="N3055" t="s">
        <v>416</v>
      </c>
      <c r="O3055" t="s">
        <v>416</v>
      </c>
      <c r="P3055" t="str">
        <f t="shared" si="194"/>
        <v>GIULIANA ERIKA PABLO ALEJANDROGobernanza de datosAUTOEVALUACION</v>
      </c>
      <c r="Q3055" t="str">
        <f>BASE[[#This Row],[NombresCalificado]]&amp;BASE[[#This Row],[TipoEvaluacion]]</f>
        <v>GIULIANA ERIKA PABLO ALEJANDROAUTOEVALUACION</v>
      </c>
      <c r="R3055">
        <v>2</v>
      </c>
      <c r="S3055" t="s">
        <v>4</v>
      </c>
      <c r="T3055" t="s">
        <v>419</v>
      </c>
      <c r="U3055" s="17">
        <v>3</v>
      </c>
      <c r="V3055" s="17" t="str" cm="1">
        <f t="array" ref="V3055">_xlfn.IFS(U3055=0,"Prenovato",U3055=1,"Novato",U3055=2,"Principiante avanzado",U3055=3,"Competente",U3055=4,"Proficiente",U3055=5,"Master")</f>
        <v>Competente</v>
      </c>
      <c r="W3055" s="17">
        <v>3</v>
      </c>
      <c r="X3055" s="17" t="str" cm="1">
        <f t="array" ref="X3055">_xlfn.IFS(W3055=0,"No evidenciado",W3055=1,"Novato",W3055=2,"Principiante avanzado",W3055=3,"Competente",W3055=4,"Proficiente",W3055=5,"Master")</f>
        <v>Competente</v>
      </c>
      <c r="Y3055" s="17">
        <v>2</v>
      </c>
      <c r="Z3055" s="17" t="str" cm="1">
        <f t="array" ref="Z3055">_xlfn.IFS(Y3055=0,"No evidenciado",Y3055=1,"Novato",Y3055=2,"Principiante avanzado",Y3055=3,"Competente",Y3055=4,"Proficiente",Y3055=5,"Master")</f>
        <v>Principiante avanzado</v>
      </c>
      <c r="AA3055" s="17">
        <v>2</v>
      </c>
      <c r="AB3055" s="17" t="str" cm="1">
        <f t="array" ref="AB3055">_xlfn.IFS(AA3055=0,"No evidenciado",AA3055=1,"Novato",AA3055=2,"Principiante avanzado",AA3055=3,"Competente",AA3055=4,"Proficiente",AA3055=5,"Master")</f>
        <v>Principiante avanzado</v>
      </c>
      <c r="AC3055" s="17">
        <v>2</v>
      </c>
      <c r="AD3055" s="17" t="str" cm="1">
        <f t="array" ref="AD3055">_xlfn.IFS(AC3055=0,"Prenovato",AC3055=1,"Novato",AC3055=2,"Principiante avanzado",AC3055=3,"Competente",AC3055=4,"Proficiente",AC3055=5,"Master")</f>
        <v>Principiante avanzado</v>
      </c>
      <c r="AE3055" s="17" t="s">
        <v>423</v>
      </c>
    </row>
    <row r="3056" spans="1:31" x14ac:dyDescent="0.25">
      <c r="A3056" t="s">
        <v>273</v>
      </c>
      <c r="B3056" t="s">
        <v>99</v>
      </c>
      <c r="C3056" t="s">
        <v>268</v>
      </c>
      <c r="D3056" t="s">
        <v>196</v>
      </c>
      <c r="E3056" t="s">
        <v>273</v>
      </c>
      <c r="F3056" t="s">
        <v>99</v>
      </c>
      <c r="G3056" t="s">
        <v>274</v>
      </c>
      <c r="H3056" s="4"/>
      <c r="I3056" s="1">
        <f t="shared" ca="1" si="191"/>
        <v>1485</v>
      </c>
      <c r="J3056" s="1" t="str">
        <f t="shared" ca="1" si="192"/>
        <v>3. Mayor a 6 meses</v>
      </c>
      <c r="K3056" t="str">
        <f t="shared" si="193"/>
        <v>NO</v>
      </c>
      <c r="L3056" t="s">
        <v>268</v>
      </c>
      <c r="M3056" t="s">
        <v>166</v>
      </c>
      <c r="N3056" t="s">
        <v>416</v>
      </c>
      <c r="O3056" t="s">
        <v>416</v>
      </c>
      <c r="P3056" t="str">
        <f t="shared" si="194"/>
        <v>GIULIANA ERIKA PABLO ALEJANDROBase de datos No-SQLAUTOEVALUACION</v>
      </c>
      <c r="Q3056" t="str">
        <f>BASE[[#This Row],[NombresCalificado]]&amp;BASE[[#This Row],[TipoEvaluacion]]</f>
        <v>GIULIANA ERIKA PABLO ALEJANDROAUTOEVALUACION</v>
      </c>
      <c r="R3056">
        <v>0</v>
      </c>
      <c r="S3056" t="s">
        <v>185</v>
      </c>
      <c r="T3056" t="s">
        <v>419</v>
      </c>
      <c r="U3056" s="17">
        <v>3</v>
      </c>
      <c r="V3056" s="17" t="str" cm="1">
        <f t="array" ref="V3056">_xlfn.IFS(U3056=0,"Prenovato",U3056=1,"Novato",U3056=2,"Principiante avanzado",U3056=3,"Competente",U3056=4,"Proficiente",U3056=5,"Master")</f>
        <v>Competente</v>
      </c>
      <c r="W3056" s="17">
        <v>3</v>
      </c>
      <c r="X3056" s="17" t="str" cm="1">
        <f t="array" ref="X3056">_xlfn.IFS(W3056=0,"No evidenciado",W3056=1,"Novato",W3056=2,"Principiante avanzado",W3056=3,"Competente",W3056=4,"Proficiente",W3056=5,"Master")</f>
        <v>Competente</v>
      </c>
      <c r="Y3056" s="17">
        <v>2</v>
      </c>
      <c r="Z3056" s="17" t="str" cm="1">
        <f t="array" ref="Z3056">_xlfn.IFS(Y3056=0,"No evidenciado",Y3056=1,"Novato",Y3056=2,"Principiante avanzado",Y3056=3,"Competente",Y3056=4,"Proficiente",Y3056=5,"Master")</f>
        <v>Principiante avanzado</v>
      </c>
      <c r="AA3056" s="17">
        <v>2</v>
      </c>
      <c r="AB3056" s="17" t="str" cm="1">
        <f t="array" ref="AB3056">_xlfn.IFS(AA3056=0,"No evidenciado",AA3056=1,"Novato",AA3056=2,"Principiante avanzado",AA3056=3,"Competente",AA3056=4,"Proficiente",AA3056=5,"Master")</f>
        <v>Principiante avanzado</v>
      </c>
      <c r="AC3056" s="17">
        <v>2</v>
      </c>
      <c r="AD3056" s="17" t="str" cm="1">
        <f t="array" ref="AD3056">_xlfn.IFS(AC3056=0,"Prenovato",AC3056=1,"Novato",AC3056=2,"Principiante avanzado",AC3056=3,"Competente",AC3056=4,"Proficiente",AC3056=5,"Master")</f>
        <v>Principiante avanzado</v>
      </c>
      <c r="AE3056" s="17" t="s">
        <v>423</v>
      </c>
    </row>
    <row r="3057" spans="1:31" x14ac:dyDescent="0.25">
      <c r="A3057" t="s">
        <v>273</v>
      </c>
      <c r="B3057" t="s">
        <v>99</v>
      </c>
      <c r="C3057" t="s">
        <v>268</v>
      </c>
      <c r="D3057" t="s">
        <v>196</v>
      </c>
      <c r="E3057" t="s">
        <v>273</v>
      </c>
      <c r="F3057" t="s">
        <v>99</v>
      </c>
      <c r="G3057" t="s">
        <v>274</v>
      </c>
      <c r="H3057" s="4"/>
      <c r="I3057" s="1">
        <f t="shared" ca="1" si="191"/>
        <v>1485</v>
      </c>
      <c r="J3057" s="1" t="str">
        <f t="shared" ca="1" si="192"/>
        <v>3. Mayor a 6 meses</v>
      </c>
      <c r="K3057" t="str">
        <f t="shared" si="193"/>
        <v>NO</v>
      </c>
      <c r="L3057" t="s">
        <v>268</v>
      </c>
      <c r="M3057" t="s">
        <v>167</v>
      </c>
      <c r="N3057" t="s">
        <v>417</v>
      </c>
      <c r="O3057" t="s">
        <v>416</v>
      </c>
      <c r="P3057" t="str">
        <f t="shared" si="194"/>
        <v>GIULIANA ERIKA PABLO ALEJANDROCI-CDAUTOEVALUACION</v>
      </c>
      <c r="Q3057" t="str">
        <f>BASE[[#This Row],[NombresCalificado]]&amp;BASE[[#This Row],[TipoEvaluacion]]</f>
        <v>GIULIANA ERIKA PABLO ALEJANDROAUTOEVALUACION</v>
      </c>
      <c r="R3057">
        <v>1</v>
      </c>
      <c r="S3057" t="s">
        <v>6</v>
      </c>
      <c r="T3057" t="s">
        <v>419</v>
      </c>
      <c r="U3057" s="17">
        <v>3</v>
      </c>
      <c r="V3057" s="17" t="str" cm="1">
        <f t="array" ref="V3057">_xlfn.IFS(U3057=0,"Prenovato",U3057=1,"Novato",U3057=2,"Principiante avanzado",U3057=3,"Competente",U3057=4,"Proficiente",U3057=5,"Master")</f>
        <v>Competente</v>
      </c>
      <c r="W3057" s="17">
        <v>3</v>
      </c>
      <c r="X3057" s="17" t="str" cm="1">
        <f t="array" ref="X3057">_xlfn.IFS(W3057=0,"No evidenciado",W3057=1,"Novato",W3057=2,"Principiante avanzado",W3057=3,"Competente",W3057=4,"Proficiente",W3057=5,"Master")</f>
        <v>Competente</v>
      </c>
      <c r="Y3057" s="17">
        <v>2</v>
      </c>
      <c r="Z3057" s="17" t="str" cm="1">
        <f t="array" ref="Z3057">_xlfn.IFS(Y3057=0,"No evidenciado",Y3057=1,"Novato",Y3057=2,"Principiante avanzado",Y3057=3,"Competente",Y3057=4,"Proficiente",Y3057=5,"Master")</f>
        <v>Principiante avanzado</v>
      </c>
      <c r="AA3057" s="17">
        <v>2</v>
      </c>
      <c r="AB3057" s="17" t="str" cm="1">
        <f t="array" ref="AB3057">_xlfn.IFS(AA3057=0,"No evidenciado",AA3057=1,"Novato",AA3057=2,"Principiante avanzado",AA3057=3,"Competente",AA3057=4,"Proficiente",AA3057=5,"Master")</f>
        <v>Principiante avanzado</v>
      </c>
      <c r="AC3057" s="17">
        <v>2</v>
      </c>
      <c r="AD3057" s="17" t="str" cm="1">
        <f t="array" ref="AD3057">_xlfn.IFS(AC3057=0,"Prenovato",AC3057=1,"Novato",AC3057=2,"Principiante avanzado",AC3057=3,"Competente",AC3057=4,"Proficiente",AC3057=5,"Master")</f>
        <v>Principiante avanzado</v>
      </c>
      <c r="AE3057" s="17" t="s">
        <v>423</v>
      </c>
    </row>
    <row r="3058" spans="1:31" x14ac:dyDescent="0.25">
      <c r="A3058" t="s">
        <v>273</v>
      </c>
      <c r="B3058" t="s">
        <v>99</v>
      </c>
      <c r="C3058" t="s">
        <v>268</v>
      </c>
      <c r="D3058" t="s">
        <v>196</v>
      </c>
      <c r="E3058" t="s">
        <v>273</v>
      </c>
      <c r="F3058" t="s">
        <v>99</v>
      </c>
      <c r="G3058" t="s">
        <v>274</v>
      </c>
      <c r="H3058" s="4"/>
      <c r="I3058" s="1">
        <f t="shared" ca="1" si="191"/>
        <v>1485</v>
      </c>
      <c r="J3058" s="1" t="str">
        <f t="shared" ca="1" si="192"/>
        <v>3. Mayor a 6 meses</v>
      </c>
      <c r="K3058" t="str">
        <f t="shared" si="193"/>
        <v>NO</v>
      </c>
      <c r="L3058" t="s">
        <v>268</v>
      </c>
      <c r="M3058" t="s">
        <v>161</v>
      </c>
      <c r="N3058" t="s">
        <v>418</v>
      </c>
      <c r="O3058" t="s">
        <v>418</v>
      </c>
      <c r="P3058" t="str">
        <f t="shared" si="194"/>
        <v>GIULIANA ERIKA PABLO ALEJANDROIntegración de datos por lotesAUTOEVALUACION</v>
      </c>
      <c r="Q3058" t="str">
        <f>BASE[[#This Row],[NombresCalificado]]&amp;BASE[[#This Row],[TipoEvaluacion]]</f>
        <v>GIULIANA ERIKA PABLO ALEJANDROAUTOEVALUACION</v>
      </c>
      <c r="R3058">
        <v>3</v>
      </c>
      <c r="S3058" t="s">
        <v>5</v>
      </c>
      <c r="T3058" t="s">
        <v>419</v>
      </c>
      <c r="U3058" s="17">
        <v>3</v>
      </c>
      <c r="V3058" s="17" t="str" cm="1">
        <f t="array" ref="V3058">_xlfn.IFS(U3058=0,"Prenovato",U3058=1,"Novato",U3058=2,"Principiante avanzado",U3058=3,"Competente",U3058=4,"Proficiente",U3058=5,"Master")</f>
        <v>Competente</v>
      </c>
      <c r="W3058" s="17">
        <v>3</v>
      </c>
      <c r="X3058" s="17" t="str" cm="1">
        <f t="array" ref="X3058">_xlfn.IFS(W3058=0,"No evidenciado",W3058=1,"Novato",W3058=2,"Principiante avanzado",W3058=3,"Competente",W3058=4,"Proficiente",W3058=5,"Master")</f>
        <v>Competente</v>
      </c>
      <c r="Y3058" s="17">
        <v>2</v>
      </c>
      <c r="Z3058" s="17" t="str" cm="1">
        <f t="array" ref="Z3058">_xlfn.IFS(Y3058=0,"No evidenciado",Y3058=1,"Novato",Y3058=2,"Principiante avanzado",Y3058=3,"Competente",Y3058=4,"Proficiente",Y3058=5,"Master")</f>
        <v>Principiante avanzado</v>
      </c>
      <c r="AA3058" s="17">
        <v>2</v>
      </c>
      <c r="AB3058" s="17" t="str" cm="1">
        <f t="array" ref="AB3058">_xlfn.IFS(AA3058=0,"No evidenciado",AA3058=1,"Novato",AA3058=2,"Principiante avanzado",AA3058=3,"Competente",AA3058=4,"Proficiente",AA3058=5,"Master")</f>
        <v>Principiante avanzado</v>
      </c>
      <c r="AC3058" s="17">
        <v>2</v>
      </c>
      <c r="AD3058" s="17" t="str" cm="1">
        <f t="array" ref="AD3058">_xlfn.IFS(AC3058=0,"Prenovato",AC3058=1,"Novato",AC3058=2,"Principiante avanzado",AC3058=3,"Competente",AC3058=4,"Proficiente",AC3058=5,"Master")</f>
        <v>Principiante avanzado</v>
      </c>
      <c r="AE3058" s="17" t="s">
        <v>423</v>
      </c>
    </row>
    <row r="3059" spans="1:31" x14ac:dyDescent="0.25">
      <c r="A3059" t="s">
        <v>273</v>
      </c>
      <c r="B3059" t="s">
        <v>99</v>
      </c>
      <c r="C3059" t="s">
        <v>268</v>
      </c>
      <c r="D3059" t="s">
        <v>196</v>
      </c>
      <c r="E3059" t="s">
        <v>273</v>
      </c>
      <c r="F3059" t="s">
        <v>99</v>
      </c>
      <c r="G3059" t="s">
        <v>274</v>
      </c>
      <c r="H3059" s="4"/>
      <c r="I3059" s="1">
        <f t="shared" ca="1" si="191"/>
        <v>1485</v>
      </c>
      <c r="J3059" s="1" t="str">
        <f t="shared" ca="1" si="192"/>
        <v>3. Mayor a 6 meses</v>
      </c>
      <c r="K3059" t="str">
        <f t="shared" si="193"/>
        <v>NO</v>
      </c>
      <c r="L3059" t="s">
        <v>268</v>
      </c>
      <c r="M3059" t="s">
        <v>172</v>
      </c>
      <c r="N3059" t="s">
        <v>416</v>
      </c>
      <c r="O3059" t="s">
        <v>416</v>
      </c>
      <c r="P3059" t="str">
        <f t="shared" si="194"/>
        <v>GIULIANA ERIKA PABLO ALEJANDROCalidad de datosAUTOEVALUACION</v>
      </c>
      <c r="Q3059" t="str">
        <f>BASE[[#This Row],[NombresCalificado]]&amp;BASE[[#This Row],[TipoEvaluacion]]</f>
        <v>GIULIANA ERIKA PABLO ALEJANDROAUTOEVALUACION</v>
      </c>
      <c r="R3059">
        <v>3</v>
      </c>
      <c r="S3059" t="s">
        <v>5</v>
      </c>
      <c r="T3059" t="s">
        <v>419</v>
      </c>
      <c r="U3059" s="17">
        <v>3</v>
      </c>
      <c r="V3059" s="17" t="str" cm="1">
        <f t="array" ref="V3059">_xlfn.IFS(U3059=0,"Prenovato",U3059=1,"Novato",U3059=2,"Principiante avanzado",U3059=3,"Competente",U3059=4,"Proficiente",U3059=5,"Master")</f>
        <v>Competente</v>
      </c>
      <c r="W3059" s="17">
        <v>3</v>
      </c>
      <c r="X3059" s="17" t="str" cm="1">
        <f t="array" ref="X3059">_xlfn.IFS(W3059=0,"No evidenciado",W3059=1,"Novato",W3059=2,"Principiante avanzado",W3059=3,"Competente",W3059=4,"Proficiente",W3059=5,"Master")</f>
        <v>Competente</v>
      </c>
      <c r="Y3059" s="17">
        <v>2</v>
      </c>
      <c r="Z3059" s="17" t="str" cm="1">
        <f t="array" ref="Z3059">_xlfn.IFS(Y3059=0,"No evidenciado",Y3059=1,"Novato",Y3059=2,"Principiante avanzado",Y3059=3,"Competente",Y3059=4,"Proficiente",Y3059=5,"Master")</f>
        <v>Principiante avanzado</v>
      </c>
      <c r="AA3059" s="17">
        <v>2</v>
      </c>
      <c r="AB3059" s="17" t="str" cm="1">
        <f t="array" ref="AB3059">_xlfn.IFS(AA3059=0,"No evidenciado",AA3059=1,"Novato",AA3059=2,"Principiante avanzado",AA3059=3,"Competente",AA3059=4,"Proficiente",AA3059=5,"Master")</f>
        <v>Principiante avanzado</v>
      </c>
      <c r="AC3059" s="17">
        <v>2</v>
      </c>
      <c r="AD3059" s="17" t="str" cm="1">
        <f t="array" ref="AD3059">_xlfn.IFS(AC3059=0,"Prenovato",AC3059=1,"Novato",AC3059=2,"Principiante avanzado",AC3059=3,"Competente",AC3059=4,"Proficiente",AC3059=5,"Master")</f>
        <v>Principiante avanzado</v>
      </c>
      <c r="AE3059" s="17" t="s">
        <v>423</v>
      </c>
    </row>
    <row r="3060" spans="1:31" x14ac:dyDescent="0.25">
      <c r="A3060" t="s">
        <v>273</v>
      </c>
      <c r="B3060" t="s">
        <v>99</v>
      </c>
      <c r="C3060" t="s">
        <v>268</v>
      </c>
      <c r="D3060" t="s">
        <v>196</v>
      </c>
      <c r="E3060" t="s">
        <v>273</v>
      </c>
      <c r="F3060" t="s">
        <v>99</v>
      </c>
      <c r="G3060" t="s">
        <v>274</v>
      </c>
      <c r="H3060" s="4"/>
      <c r="I3060" s="1">
        <f t="shared" ca="1" si="191"/>
        <v>1485</v>
      </c>
      <c r="J3060" s="1" t="str">
        <f t="shared" ca="1" si="192"/>
        <v>3. Mayor a 6 meses</v>
      </c>
      <c r="K3060" t="str">
        <f t="shared" si="193"/>
        <v>NO</v>
      </c>
      <c r="L3060" t="s">
        <v>268</v>
      </c>
      <c r="M3060" t="s">
        <v>170</v>
      </c>
      <c r="N3060" t="s">
        <v>417</v>
      </c>
      <c r="O3060" t="s">
        <v>416</v>
      </c>
      <c r="P3060" t="str">
        <f t="shared" si="194"/>
        <v>GIULIANA ERIKA PABLO ALEJANDROArquitectura de datosAUTOEVALUACION</v>
      </c>
      <c r="Q3060" t="str">
        <f>BASE[[#This Row],[NombresCalificado]]&amp;BASE[[#This Row],[TipoEvaluacion]]</f>
        <v>GIULIANA ERIKA PABLO ALEJANDROAUTOEVALUACION</v>
      </c>
      <c r="R3060">
        <v>3</v>
      </c>
      <c r="S3060" t="s">
        <v>5</v>
      </c>
      <c r="T3060" t="s">
        <v>419</v>
      </c>
      <c r="U3060" s="17">
        <v>3</v>
      </c>
      <c r="V3060" s="17" t="str" cm="1">
        <f t="array" ref="V3060">_xlfn.IFS(U3060=0,"Prenovato",U3060=1,"Novato",U3060=2,"Principiante avanzado",U3060=3,"Competente",U3060=4,"Proficiente",U3060=5,"Master")</f>
        <v>Competente</v>
      </c>
      <c r="W3060" s="17">
        <v>3</v>
      </c>
      <c r="X3060" s="17" t="str" cm="1">
        <f t="array" ref="X3060">_xlfn.IFS(W3060=0,"No evidenciado",W3060=1,"Novato",W3060=2,"Principiante avanzado",W3060=3,"Competente",W3060=4,"Proficiente",W3060=5,"Master")</f>
        <v>Competente</v>
      </c>
      <c r="Y3060" s="17">
        <v>2</v>
      </c>
      <c r="Z3060" s="17" t="str" cm="1">
        <f t="array" ref="Z3060">_xlfn.IFS(Y3060=0,"No evidenciado",Y3060=1,"Novato",Y3060=2,"Principiante avanzado",Y3060=3,"Competente",Y3060=4,"Proficiente",Y3060=5,"Master")</f>
        <v>Principiante avanzado</v>
      </c>
      <c r="AA3060" s="17">
        <v>2</v>
      </c>
      <c r="AB3060" s="17" t="str" cm="1">
        <f t="array" ref="AB3060">_xlfn.IFS(AA3060=0,"No evidenciado",AA3060=1,"Novato",AA3060=2,"Principiante avanzado",AA3060=3,"Competente",AA3060=4,"Proficiente",AA3060=5,"Master")</f>
        <v>Principiante avanzado</v>
      </c>
      <c r="AC3060" s="17">
        <v>2</v>
      </c>
      <c r="AD3060" s="17" t="str" cm="1">
        <f t="array" ref="AD3060">_xlfn.IFS(AC3060=0,"Prenovato",AC3060=1,"Novato",AC3060=2,"Principiante avanzado",AC3060=3,"Competente",AC3060=4,"Proficiente",AC3060=5,"Master")</f>
        <v>Principiante avanzado</v>
      </c>
      <c r="AE3060" s="17" t="s">
        <v>423</v>
      </c>
    </row>
    <row r="3061" spans="1:31" x14ac:dyDescent="0.25">
      <c r="A3061" t="s">
        <v>378</v>
      </c>
      <c r="B3061" t="s">
        <v>101</v>
      </c>
      <c r="C3061" t="s">
        <v>268</v>
      </c>
      <c r="D3061" t="s">
        <v>196</v>
      </c>
      <c r="E3061" t="s">
        <v>378</v>
      </c>
      <c r="F3061" t="s">
        <v>101</v>
      </c>
      <c r="G3061" t="s">
        <v>379</v>
      </c>
      <c r="H3061" s="4"/>
      <c r="I3061" s="1">
        <f t="shared" ca="1" si="191"/>
        <v>1485</v>
      </c>
      <c r="J3061" s="1" t="str">
        <f t="shared" ca="1" si="192"/>
        <v>3. Mayor a 6 meses</v>
      </c>
      <c r="K3061" t="str">
        <f t="shared" si="193"/>
        <v>NO</v>
      </c>
      <c r="L3061" t="s">
        <v>268</v>
      </c>
      <c r="M3061" t="s">
        <v>174</v>
      </c>
      <c r="N3061" t="s">
        <v>416</v>
      </c>
      <c r="O3061" t="s">
        <v>416</v>
      </c>
      <c r="P3061" t="str">
        <f t="shared" si="194"/>
        <v>GUILLERMO WILLIAM SUXO ESPINOZADatawarehouse BCPAUTOEVALUACION</v>
      </c>
      <c r="Q3061" t="str">
        <f>BASE[[#This Row],[NombresCalificado]]&amp;BASE[[#This Row],[TipoEvaluacion]]</f>
        <v>GUILLERMO WILLIAM SUXO ESPINOZAAUTOEVALUACION</v>
      </c>
      <c r="R3061">
        <v>3</v>
      </c>
      <c r="S3061" t="s">
        <v>5</v>
      </c>
      <c r="T3061" t="s">
        <v>419</v>
      </c>
      <c r="U3061" s="17">
        <v>3</v>
      </c>
      <c r="V3061" s="17" t="str" cm="1">
        <f t="array" ref="V3061">_xlfn.IFS(U3061=0,"Prenovato",U3061=1,"Novato",U3061=2,"Principiante avanzado",U3061=3,"Competente",U3061=4,"Proficiente",U3061=5,"Master")</f>
        <v>Competente</v>
      </c>
      <c r="W3061" s="17">
        <v>4</v>
      </c>
      <c r="X3061" s="17" t="str" cm="1">
        <f t="array" ref="X3061">_xlfn.IFS(W3061=0,"No evidenciado",W3061=1,"Novato",W3061=2,"Principiante avanzado",W3061=3,"Competente",W3061=4,"Proficiente",W3061=5,"Master")</f>
        <v>Proficiente</v>
      </c>
      <c r="Y3061" s="17">
        <v>3</v>
      </c>
      <c r="Z3061" s="17" t="str" cm="1">
        <f t="array" ref="Z3061">_xlfn.IFS(Y3061=0,"No evidenciado",Y3061=1,"Novato",Y3061=2,"Principiante avanzado",Y3061=3,"Competente",Y3061=4,"Proficiente",Y3061=5,"Master")</f>
        <v>Competente</v>
      </c>
      <c r="AA3061" s="17">
        <v>3</v>
      </c>
      <c r="AB3061" s="17" t="str" cm="1">
        <f t="array" ref="AB3061">_xlfn.IFS(AA3061=0,"No evidenciado",AA3061=1,"Novato",AA3061=2,"Principiante avanzado",AA3061=3,"Competente",AA3061=4,"Proficiente",AA3061=5,"Master")</f>
        <v>Competente</v>
      </c>
      <c r="AC3061" s="17">
        <v>3</v>
      </c>
      <c r="AD3061" s="17" t="str" cm="1">
        <f t="array" ref="AD3061">_xlfn.IFS(AC3061=0,"Prenovato",AC3061=1,"Novato",AC3061=2,"Principiante avanzado",AC3061=3,"Competente",AC3061=4,"Proficiente",AC3061=5,"Master")</f>
        <v>Competente</v>
      </c>
      <c r="AE3061" s="17" t="s">
        <v>423</v>
      </c>
    </row>
    <row r="3062" spans="1:31" x14ac:dyDescent="0.25">
      <c r="A3062" t="s">
        <v>378</v>
      </c>
      <c r="B3062" t="s">
        <v>101</v>
      </c>
      <c r="C3062" t="s">
        <v>268</v>
      </c>
      <c r="D3062" t="s">
        <v>196</v>
      </c>
      <c r="E3062" t="s">
        <v>378</v>
      </c>
      <c r="F3062" t="s">
        <v>101</v>
      </c>
      <c r="G3062" t="s">
        <v>379</v>
      </c>
      <c r="H3062" s="4"/>
      <c r="I3062" s="1">
        <f t="shared" ca="1" si="191"/>
        <v>1485</v>
      </c>
      <c r="J3062" s="1" t="str">
        <f t="shared" ca="1" si="192"/>
        <v>3. Mayor a 6 meses</v>
      </c>
      <c r="K3062" t="str">
        <f t="shared" si="193"/>
        <v>NO</v>
      </c>
      <c r="L3062" t="s">
        <v>268</v>
      </c>
      <c r="M3062" t="s">
        <v>159</v>
      </c>
      <c r="N3062" t="s">
        <v>416</v>
      </c>
      <c r="O3062" t="s">
        <v>416</v>
      </c>
      <c r="P3062" t="str">
        <f t="shared" si="194"/>
        <v>GUILLERMO WILLIAM SUXO ESPINOZAGobernanza de datosAUTOEVALUACION</v>
      </c>
      <c r="Q3062" t="str">
        <f>BASE[[#This Row],[NombresCalificado]]&amp;BASE[[#This Row],[TipoEvaluacion]]</f>
        <v>GUILLERMO WILLIAM SUXO ESPINOZAAUTOEVALUACION</v>
      </c>
      <c r="R3062">
        <v>3</v>
      </c>
      <c r="S3062" t="s">
        <v>5</v>
      </c>
      <c r="T3062" t="s">
        <v>419</v>
      </c>
      <c r="U3062" s="17">
        <v>3</v>
      </c>
      <c r="V3062" s="17" t="str" cm="1">
        <f t="array" ref="V3062">_xlfn.IFS(U3062=0,"Prenovato",U3062=1,"Novato",U3062=2,"Principiante avanzado",U3062=3,"Competente",U3062=4,"Proficiente",U3062=5,"Master")</f>
        <v>Competente</v>
      </c>
      <c r="W3062" s="17">
        <v>4</v>
      </c>
      <c r="X3062" s="17" t="str" cm="1">
        <f t="array" ref="X3062">_xlfn.IFS(W3062=0,"No evidenciado",W3062=1,"Novato",W3062=2,"Principiante avanzado",W3062=3,"Competente",W3062=4,"Proficiente",W3062=5,"Master")</f>
        <v>Proficiente</v>
      </c>
      <c r="Y3062" s="17">
        <v>3</v>
      </c>
      <c r="Z3062" s="17" t="str" cm="1">
        <f t="array" ref="Z3062">_xlfn.IFS(Y3062=0,"No evidenciado",Y3062=1,"Novato",Y3062=2,"Principiante avanzado",Y3062=3,"Competente",Y3062=4,"Proficiente",Y3062=5,"Master")</f>
        <v>Competente</v>
      </c>
      <c r="AA3062" s="17">
        <v>3</v>
      </c>
      <c r="AB3062" s="17" t="str" cm="1">
        <f t="array" ref="AB3062">_xlfn.IFS(AA3062=0,"No evidenciado",AA3062=1,"Novato",AA3062=2,"Principiante avanzado",AA3062=3,"Competente",AA3062=4,"Proficiente",AA3062=5,"Master")</f>
        <v>Competente</v>
      </c>
      <c r="AC3062" s="17">
        <v>3</v>
      </c>
      <c r="AD3062" s="17" t="str" cm="1">
        <f t="array" ref="AD3062">_xlfn.IFS(AC3062=0,"Prenovato",AC3062=1,"Novato",AC3062=2,"Principiante avanzado",AC3062=3,"Competente",AC3062=4,"Proficiente",AC3062=5,"Master")</f>
        <v>Competente</v>
      </c>
      <c r="AE3062" s="17" t="s">
        <v>423</v>
      </c>
    </row>
    <row r="3063" spans="1:31" x14ac:dyDescent="0.25">
      <c r="A3063" t="s">
        <v>378</v>
      </c>
      <c r="B3063" t="s">
        <v>101</v>
      </c>
      <c r="C3063" t="s">
        <v>268</v>
      </c>
      <c r="D3063" t="s">
        <v>196</v>
      </c>
      <c r="E3063" t="s">
        <v>378</v>
      </c>
      <c r="F3063" t="s">
        <v>101</v>
      </c>
      <c r="G3063" t="s">
        <v>379</v>
      </c>
      <c r="H3063" s="4"/>
      <c r="I3063" s="1">
        <f t="shared" ca="1" si="191"/>
        <v>1485</v>
      </c>
      <c r="J3063" s="1" t="str">
        <f t="shared" ca="1" si="192"/>
        <v>3. Mayor a 6 meses</v>
      </c>
      <c r="K3063" t="str">
        <f t="shared" si="193"/>
        <v>NO</v>
      </c>
      <c r="L3063" t="s">
        <v>268</v>
      </c>
      <c r="M3063" t="s">
        <v>162</v>
      </c>
      <c r="N3063" t="s">
        <v>416</v>
      </c>
      <c r="O3063" t="s">
        <v>416</v>
      </c>
      <c r="P3063" t="str">
        <f t="shared" si="194"/>
        <v>GUILLERMO WILLIAM SUXO ESPINOZAMLOpsAUTOEVALUACION</v>
      </c>
      <c r="Q3063" t="str">
        <f>BASE[[#This Row],[NombresCalificado]]&amp;BASE[[#This Row],[TipoEvaluacion]]</f>
        <v>GUILLERMO WILLIAM SUXO ESPINOZAAUTOEVALUACION</v>
      </c>
      <c r="R3063">
        <v>3</v>
      </c>
      <c r="S3063" t="s">
        <v>5</v>
      </c>
      <c r="T3063" t="s">
        <v>419</v>
      </c>
      <c r="U3063" s="17">
        <v>3</v>
      </c>
      <c r="V3063" s="17" t="str" cm="1">
        <f t="array" ref="V3063">_xlfn.IFS(U3063=0,"Prenovato",U3063=1,"Novato",U3063=2,"Principiante avanzado",U3063=3,"Competente",U3063=4,"Proficiente",U3063=5,"Master")</f>
        <v>Competente</v>
      </c>
      <c r="W3063" s="17">
        <v>4</v>
      </c>
      <c r="X3063" s="17" t="str" cm="1">
        <f t="array" ref="X3063">_xlfn.IFS(W3063=0,"No evidenciado",W3063=1,"Novato",W3063=2,"Principiante avanzado",W3063=3,"Competente",W3063=4,"Proficiente",W3063=5,"Master")</f>
        <v>Proficiente</v>
      </c>
      <c r="Y3063" s="17">
        <v>3</v>
      </c>
      <c r="Z3063" s="17" t="str" cm="1">
        <f t="array" ref="Z3063">_xlfn.IFS(Y3063=0,"No evidenciado",Y3063=1,"Novato",Y3063=2,"Principiante avanzado",Y3063=3,"Competente",Y3063=4,"Proficiente",Y3063=5,"Master")</f>
        <v>Competente</v>
      </c>
      <c r="AA3063" s="17">
        <v>3</v>
      </c>
      <c r="AB3063" s="17" t="str" cm="1">
        <f t="array" ref="AB3063">_xlfn.IFS(AA3063=0,"No evidenciado",AA3063=1,"Novato",AA3063=2,"Principiante avanzado",AA3063=3,"Competente",AA3063=4,"Proficiente",AA3063=5,"Master")</f>
        <v>Competente</v>
      </c>
      <c r="AC3063" s="17">
        <v>3</v>
      </c>
      <c r="AD3063" s="17" t="str" cm="1">
        <f t="array" ref="AD3063">_xlfn.IFS(AC3063=0,"Prenovato",AC3063=1,"Novato",AC3063=2,"Principiante avanzado",AC3063=3,"Competente",AC3063=4,"Proficiente",AC3063=5,"Master")</f>
        <v>Competente</v>
      </c>
      <c r="AE3063" s="17" t="s">
        <v>423</v>
      </c>
    </row>
    <row r="3064" spans="1:31" x14ac:dyDescent="0.25">
      <c r="A3064" t="s">
        <v>378</v>
      </c>
      <c r="B3064" t="s">
        <v>101</v>
      </c>
      <c r="C3064" t="s">
        <v>268</v>
      </c>
      <c r="D3064" t="s">
        <v>196</v>
      </c>
      <c r="E3064" t="s">
        <v>378</v>
      </c>
      <c r="F3064" t="s">
        <v>101</v>
      </c>
      <c r="G3064" t="s">
        <v>379</v>
      </c>
      <c r="H3064" s="4"/>
      <c r="I3064" s="1">
        <f t="shared" ca="1" si="191"/>
        <v>1485</v>
      </c>
      <c r="J3064" s="1" t="str">
        <f t="shared" ca="1" si="192"/>
        <v>3. Mayor a 6 meses</v>
      </c>
      <c r="K3064" t="str">
        <f t="shared" si="193"/>
        <v>NO</v>
      </c>
      <c r="L3064" t="s">
        <v>268</v>
      </c>
      <c r="M3064" t="s">
        <v>167</v>
      </c>
      <c r="N3064" t="s">
        <v>417</v>
      </c>
      <c r="O3064" t="s">
        <v>416</v>
      </c>
      <c r="P3064" t="str">
        <f t="shared" si="194"/>
        <v>GUILLERMO WILLIAM SUXO ESPINOZACI-CDAUTOEVALUACION</v>
      </c>
      <c r="Q3064" t="str">
        <f>BASE[[#This Row],[NombresCalificado]]&amp;BASE[[#This Row],[TipoEvaluacion]]</f>
        <v>GUILLERMO WILLIAM SUXO ESPINOZAAUTOEVALUACION</v>
      </c>
      <c r="R3064">
        <v>3</v>
      </c>
      <c r="S3064" t="s">
        <v>5</v>
      </c>
      <c r="T3064" t="s">
        <v>419</v>
      </c>
      <c r="U3064" s="17">
        <v>3</v>
      </c>
      <c r="V3064" s="17" t="str" cm="1">
        <f t="array" ref="V3064">_xlfn.IFS(U3064=0,"Prenovato",U3064=1,"Novato",U3064=2,"Principiante avanzado",U3064=3,"Competente",U3064=4,"Proficiente",U3064=5,"Master")</f>
        <v>Competente</v>
      </c>
      <c r="W3064" s="17">
        <v>4</v>
      </c>
      <c r="X3064" s="17" t="str" cm="1">
        <f t="array" ref="X3064">_xlfn.IFS(W3064=0,"No evidenciado",W3064=1,"Novato",W3064=2,"Principiante avanzado",W3064=3,"Competente",W3064=4,"Proficiente",W3064=5,"Master")</f>
        <v>Proficiente</v>
      </c>
      <c r="Y3064" s="17">
        <v>3</v>
      </c>
      <c r="Z3064" s="17" t="str" cm="1">
        <f t="array" ref="Z3064">_xlfn.IFS(Y3064=0,"No evidenciado",Y3064=1,"Novato",Y3064=2,"Principiante avanzado",Y3064=3,"Competente",Y3064=4,"Proficiente",Y3064=5,"Master")</f>
        <v>Competente</v>
      </c>
      <c r="AA3064" s="17">
        <v>3</v>
      </c>
      <c r="AB3064" s="17" t="str" cm="1">
        <f t="array" ref="AB3064">_xlfn.IFS(AA3064=0,"No evidenciado",AA3064=1,"Novato",AA3064=2,"Principiante avanzado",AA3064=3,"Competente",AA3064=4,"Proficiente",AA3064=5,"Master")</f>
        <v>Competente</v>
      </c>
      <c r="AC3064" s="17">
        <v>3</v>
      </c>
      <c r="AD3064" s="17" t="str" cm="1">
        <f t="array" ref="AD3064">_xlfn.IFS(AC3064=0,"Prenovato",AC3064=1,"Novato",AC3064=2,"Principiante avanzado",AC3064=3,"Competente",AC3064=4,"Proficiente",AC3064=5,"Master")</f>
        <v>Competente</v>
      </c>
      <c r="AE3064" s="17" t="s">
        <v>423</v>
      </c>
    </row>
    <row r="3065" spans="1:31" x14ac:dyDescent="0.25">
      <c r="A3065" t="s">
        <v>378</v>
      </c>
      <c r="B3065" t="s">
        <v>101</v>
      </c>
      <c r="C3065" t="s">
        <v>268</v>
      </c>
      <c r="D3065" t="s">
        <v>196</v>
      </c>
      <c r="E3065" t="s">
        <v>378</v>
      </c>
      <c r="F3065" t="s">
        <v>101</v>
      </c>
      <c r="G3065" t="s">
        <v>379</v>
      </c>
      <c r="H3065" s="4"/>
      <c r="I3065" s="1">
        <f t="shared" ca="1" si="191"/>
        <v>1485</v>
      </c>
      <c r="J3065" s="1" t="str">
        <f t="shared" ca="1" si="192"/>
        <v>3. Mayor a 6 meses</v>
      </c>
      <c r="K3065" t="str">
        <f t="shared" si="193"/>
        <v>NO</v>
      </c>
      <c r="L3065" t="s">
        <v>268</v>
      </c>
      <c r="M3065" t="s">
        <v>164</v>
      </c>
      <c r="N3065" t="s">
        <v>417</v>
      </c>
      <c r="O3065" t="s">
        <v>416</v>
      </c>
      <c r="P3065" t="str">
        <f t="shared" si="194"/>
        <v>GUILLERMO WILLIAM SUXO ESPINOZAPrivacidad y seguridad de los datosAUTOEVALUACION</v>
      </c>
      <c r="Q3065" t="str">
        <f>BASE[[#This Row],[NombresCalificado]]&amp;BASE[[#This Row],[TipoEvaluacion]]</f>
        <v>GUILLERMO WILLIAM SUXO ESPINOZAAUTOEVALUACION</v>
      </c>
      <c r="R3065">
        <v>3</v>
      </c>
      <c r="S3065" t="s">
        <v>5</v>
      </c>
      <c r="T3065" t="s">
        <v>419</v>
      </c>
      <c r="U3065" s="17">
        <v>3</v>
      </c>
      <c r="V3065" s="17" t="str" cm="1">
        <f t="array" ref="V3065">_xlfn.IFS(U3065=0,"Prenovato",U3065=1,"Novato",U3065=2,"Principiante avanzado",U3065=3,"Competente",U3065=4,"Proficiente",U3065=5,"Master")</f>
        <v>Competente</v>
      </c>
      <c r="W3065" s="17">
        <v>4</v>
      </c>
      <c r="X3065" s="17" t="str" cm="1">
        <f t="array" ref="X3065">_xlfn.IFS(W3065=0,"No evidenciado",W3065=1,"Novato",W3065=2,"Principiante avanzado",W3065=3,"Competente",W3065=4,"Proficiente",W3065=5,"Master")</f>
        <v>Proficiente</v>
      </c>
      <c r="Y3065" s="17">
        <v>3</v>
      </c>
      <c r="Z3065" s="17" t="str" cm="1">
        <f t="array" ref="Z3065">_xlfn.IFS(Y3065=0,"No evidenciado",Y3065=1,"Novato",Y3065=2,"Principiante avanzado",Y3065=3,"Competente",Y3065=4,"Proficiente",Y3065=5,"Master")</f>
        <v>Competente</v>
      </c>
      <c r="AA3065" s="17">
        <v>3</v>
      </c>
      <c r="AB3065" s="17" t="str" cm="1">
        <f t="array" ref="AB3065">_xlfn.IFS(AA3065=0,"No evidenciado",AA3065=1,"Novato",AA3065=2,"Principiante avanzado",AA3065=3,"Competente",AA3065=4,"Proficiente",AA3065=5,"Master")</f>
        <v>Competente</v>
      </c>
      <c r="AC3065" s="17">
        <v>3</v>
      </c>
      <c r="AD3065" s="17" t="str" cm="1">
        <f t="array" ref="AD3065">_xlfn.IFS(AC3065=0,"Prenovato",AC3065=1,"Novato",AC3065=2,"Principiante avanzado",AC3065=3,"Competente",AC3065=4,"Proficiente",AC3065=5,"Master")</f>
        <v>Competente</v>
      </c>
      <c r="AE3065" s="17" t="s">
        <v>423</v>
      </c>
    </row>
    <row r="3066" spans="1:31" x14ac:dyDescent="0.25">
      <c r="A3066" t="s">
        <v>378</v>
      </c>
      <c r="B3066" t="s">
        <v>101</v>
      </c>
      <c r="C3066" t="s">
        <v>268</v>
      </c>
      <c r="D3066" t="s">
        <v>196</v>
      </c>
      <c r="E3066" t="s">
        <v>378</v>
      </c>
      <c r="F3066" t="s">
        <v>101</v>
      </c>
      <c r="G3066" t="s">
        <v>379</v>
      </c>
      <c r="H3066" s="4"/>
      <c r="I3066" s="1">
        <f t="shared" ca="1" si="191"/>
        <v>1485</v>
      </c>
      <c r="J3066" s="1" t="str">
        <f t="shared" ca="1" si="192"/>
        <v>3. Mayor a 6 meses</v>
      </c>
      <c r="K3066" t="str">
        <f t="shared" si="193"/>
        <v>NO</v>
      </c>
      <c r="L3066" t="s">
        <v>268</v>
      </c>
      <c r="M3066" t="s">
        <v>163</v>
      </c>
      <c r="N3066" t="s">
        <v>417</v>
      </c>
      <c r="O3066" t="s">
        <v>416</v>
      </c>
      <c r="P3066" t="str">
        <f t="shared" si="194"/>
        <v>GUILLERMO WILLIAM SUXO ESPINOZANube BCPAUTOEVALUACION</v>
      </c>
      <c r="Q3066" t="str">
        <f>BASE[[#This Row],[NombresCalificado]]&amp;BASE[[#This Row],[TipoEvaluacion]]</f>
        <v>GUILLERMO WILLIAM SUXO ESPINOZAAUTOEVALUACION</v>
      </c>
      <c r="R3066">
        <v>3</v>
      </c>
      <c r="S3066" t="s">
        <v>5</v>
      </c>
      <c r="T3066" t="s">
        <v>419</v>
      </c>
      <c r="U3066" s="17">
        <v>3</v>
      </c>
      <c r="V3066" s="17" t="str" cm="1">
        <f t="array" ref="V3066">_xlfn.IFS(U3066=0,"Prenovato",U3066=1,"Novato",U3066=2,"Principiante avanzado",U3066=3,"Competente",U3066=4,"Proficiente",U3066=5,"Master")</f>
        <v>Competente</v>
      </c>
      <c r="W3066" s="17">
        <v>4</v>
      </c>
      <c r="X3066" s="17" t="str" cm="1">
        <f t="array" ref="X3066">_xlfn.IFS(W3066=0,"No evidenciado",W3066=1,"Novato",W3066=2,"Principiante avanzado",W3066=3,"Competente",W3066=4,"Proficiente",W3066=5,"Master")</f>
        <v>Proficiente</v>
      </c>
      <c r="Y3066" s="17">
        <v>3</v>
      </c>
      <c r="Z3066" s="17" t="str" cm="1">
        <f t="array" ref="Z3066">_xlfn.IFS(Y3066=0,"No evidenciado",Y3066=1,"Novato",Y3066=2,"Principiante avanzado",Y3066=3,"Competente",Y3066=4,"Proficiente",Y3066=5,"Master")</f>
        <v>Competente</v>
      </c>
      <c r="AA3066" s="17">
        <v>3</v>
      </c>
      <c r="AB3066" s="17" t="str" cm="1">
        <f t="array" ref="AB3066">_xlfn.IFS(AA3066=0,"No evidenciado",AA3066=1,"Novato",AA3066=2,"Principiante avanzado",AA3066=3,"Competente",AA3066=4,"Proficiente",AA3066=5,"Master")</f>
        <v>Competente</v>
      </c>
      <c r="AC3066" s="17">
        <v>3</v>
      </c>
      <c r="AD3066" s="17" t="str" cm="1">
        <f t="array" ref="AD3066">_xlfn.IFS(AC3066=0,"Prenovato",AC3066=1,"Novato",AC3066=2,"Principiante avanzado",AC3066=3,"Competente",AC3066=4,"Proficiente",AC3066=5,"Master")</f>
        <v>Competente</v>
      </c>
      <c r="AE3066" s="17" t="s">
        <v>423</v>
      </c>
    </row>
    <row r="3067" spans="1:31" x14ac:dyDescent="0.25">
      <c r="A3067" t="s">
        <v>378</v>
      </c>
      <c r="B3067" t="s">
        <v>101</v>
      </c>
      <c r="C3067" t="s">
        <v>268</v>
      </c>
      <c r="D3067" t="s">
        <v>196</v>
      </c>
      <c r="E3067" t="s">
        <v>378</v>
      </c>
      <c r="F3067" t="s">
        <v>101</v>
      </c>
      <c r="G3067" t="s">
        <v>379</v>
      </c>
      <c r="H3067" s="4"/>
      <c r="I3067" s="1">
        <f t="shared" ca="1" si="191"/>
        <v>1485</v>
      </c>
      <c r="J3067" s="1" t="str">
        <f t="shared" ca="1" si="192"/>
        <v>3. Mayor a 6 meses</v>
      </c>
      <c r="K3067" t="str">
        <f t="shared" si="193"/>
        <v>NO</v>
      </c>
      <c r="L3067" t="s">
        <v>268</v>
      </c>
      <c r="M3067" t="s">
        <v>160</v>
      </c>
      <c r="N3067" t="s">
        <v>416</v>
      </c>
      <c r="O3067" t="s">
        <v>416</v>
      </c>
      <c r="P3067" t="str">
        <f t="shared" si="194"/>
        <v>GUILLERMO WILLIAM SUXO ESPINOZAIntegración de datos en tiempo realAUTOEVALUACION</v>
      </c>
      <c r="Q3067" t="str">
        <f>BASE[[#This Row],[NombresCalificado]]&amp;BASE[[#This Row],[TipoEvaluacion]]</f>
        <v>GUILLERMO WILLIAM SUXO ESPINOZAAUTOEVALUACION</v>
      </c>
      <c r="R3067">
        <v>3</v>
      </c>
      <c r="S3067" t="s">
        <v>5</v>
      </c>
      <c r="T3067" t="s">
        <v>419</v>
      </c>
      <c r="U3067" s="17">
        <v>3</v>
      </c>
      <c r="V3067" s="17" t="str" cm="1">
        <f t="array" ref="V3067">_xlfn.IFS(U3067=0,"Prenovato",U3067=1,"Novato",U3067=2,"Principiante avanzado",U3067=3,"Competente",U3067=4,"Proficiente",U3067=5,"Master")</f>
        <v>Competente</v>
      </c>
      <c r="W3067" s="17">
        <v>4</v>
      </c>
      <c r="X3067" s="17" t="str" cm="1">
        <f t="array" ref="X3067">_xlfn.IFS(W3067=0,"No evidenciado",W3067=1,"Novato",W3067=2,"Principiante avanzado",W3067=3,"Competente",W3067=4,"Proficiente",W3067=5,"Master")</f>
        <v>Proficiente</v>
      </c>
      <c r="Y3067" s="17">
        <v>3</v>
      </c>
      <c r="Z3067" s="17" t="str" cm="1">
        <f t="array" ref="Z3067">_xlfn.IFS(Y3067=0,"No evidenciado",Y3067=1,"Novato",Y3067=2,"Principiante avanzado",Y3067=3,"Competente",Y3067=4,"Proficiente",Y3067=5,"Master")</f>
        <v>Competente</v>
      </c>
      <c r="AA3067" s="17">
        <v>3</v>
      </c>
      <c r="AB3067" s="17" t="str" cm="1">
        <f t="array" ref="AB3067">_xlfn.IFS(AA3067=0,"No evidenciado",AA3067=1,"Novato",AA3067=2,"Principiante avanzado",AA3067=3,"Competente",AA3067=4,"Proficiente",AA3067=5,"Master")</f>
        <v>Competente</v>
      </c>
      <c r="AC3067" s="17">
        <v>3</v>
      </c>
      <c r="AD3067" s="17" t="str" cm="1">
        <f t="array" ref="AD3067">_xlfn.IFS(AC3067=0,"Prenovato",AC3067=1,"Novato",AC3067=2,"Principiante avanzado",AC3067=3,"Competente",AC3067=4,"Proficiente",AC3067=5,"Master")</f>
        <v>Competente</v>
      </c>
      <c r="AE3067" s="17" t="s">
        <v>423</v>
      </c>
    </row>
    <row r="3068" spans="1:31" x14ac:dyDescent="0.25">
      <c r="A3068" t="s">
        <v>378</v>
      </c>
      <c r="B3068" t="s">
        <v>101</v>
      </c>
      <c r="C3068" t="s">
        <v>268</v>
      </c>
      <c r="D3068" t="s">
        <v>196</v>
      </c>
      <c r="E3068" t="s">
        <v>378</v>
      </c>
      <c r="F3068" t="s">
        <v>101</v>
      </c>
      <c r="G3068" t="s">
        <v>379</v>
      </c>
      <c r="H3068" s="4"/>
      <c r="I3068" s="1">
        <f t="shared" ca="1" si="191"/>
        <v>1485</v>
      </c>
      <c r="J3068" s="1" t="str">
        <f t="shared" ca="1" si="192"/>
        <v>3. Mayor a 6 meses</v>
      </c>
      <c r="K3068" t="str">
        <f t="shared" si="193"/>
        <v>NO</v>
      </c>
      <c r="L3068" t="s">
        <v>268</v>
      </c>
      <c r="M3068" t="s">
        <v>171</v>
      </c>
      <c r="N3068" t="s">
        <v>416</v>
      </c>
      <c r="O3068" t="s">
        <v>416</v>
      </c>
      <c r="P3068" t="str">
        <f t="shared" si="194"/>
        <v>GUILLERMO WILLIAM SUXO ESPINOZABases de datos en la nubeAUTOEVALUACION</v>
      </c>
      <c r="Q3068" t="str">
        <f>BASE[[#This Row],[NombresCalificado]]&amp;BASE[[#This Row],[TipoEvaluacion]]</f>
        <v>GUILLERMO WILLIAM SUXO ESPINOZAAUTOEVALUACION</v>
      </c>
      <c r="R3068">
        <v>3</v>
      </c>
      <c r="S3068" t="s">
        <v>5</v>
      </c>
      <c r="T3068" t="s">
        <v>419</v>
      </c>
      <c r="U3068" s="17">
        <v>3</v>
      </c>
      <c r="V3068" s="17" t="str" cm="1">
        <f t="array" ref="V3068">_xlfn.IFS(U3068=0,"Prenovato",U3068=1,"Novato",U3068=2,"Principiante avanzado",U3068=3,"Competente",U3068=4,"Proficiente",U3068=5,"Master")</f>
        <v>Competente</v>
      </c>
      <c r="W3068" s="17">
        <v>4</v>
      </c>
      <c r="X3068" s="17" t="str" cm="1">
        <f t="array" ref="X3068">_xlfn.IFS(W3068=0,"No evidenciado",W3068=1,"Novato",W3068=2,"Principiante avanzado",W3068=3,"Competente",W3068=4,"Proficiente",W3068=5,"Master")</f>
        <v>Proficiente</v>
      </c>
      <c r="Y3068" s="17">
        <v>3</v>
      </c>
      <c r="Z3068" s="17" t="str" cm="1">
        <f t="array" ref="Z3068">_xlfn.IFS(Y3068=0,"No evidenciado",Y3068=1,"Novato",Y3068=2,"Principiante avanzado",Y3068=3,"Competente",Y3068=4,"Proficiente",Y3068=5,"Master")</f>
        <v>Competente</v>
      </c>
      <c r="AA3068" s="17">
        <v>3</v>
      </c>
      <c r="AB3068" s="17" t="str" cm="1">
        <f t="array" ref="AB3068">_xlfn.IFS(AA3068=0,"No evidenciado",AA3068=1,"Novato",AA3068=2,"Principiante avanzado",AA3068=3,"Competente",AA3068=4,"Proficiente",AA3068=5,"Master")</f>
        <v>Competente</v>
      </c>
      <c r="AC3068" s="17">
        <v>3</v>
      </c>
      <c r="AD3068" s="17" t="str" cm="1">
        <f t="array" ref="AD3068">_xlfn.IFS(AC3068=0,"Prenovato",AC3068=1,"Novato",AC3068=2,"Principiante avanzado",AC3068=3,"Competente",AC3068=4,"Proficiente",AC3068=5,"Master")</f>
        <v>Competente</v>
      </c>
      <c r="AE3068" s="17" t="s">
        <v>423</v>
      </c>
    </row>
    <row r="3069" spans="1:31" x14ac:dyDescent="0.25">
      <c r="A3069" t="s">
        <v>378</v>
      </c>
      <c r="B3069" t="s">
        <v>101</v>
      </c>
      <c r="C3069" t="s">
        <v>268</v>
      </c>
      <c r="D3069" t="s">
        <v>196</v>
      </c>
      <c r="E3069" t="s">
        <v>378</v>
      </c>
      <c r="F3069" t="s">
        <v>101</v>
      </c>
      <c r="G3069" t="s">
        <v>379</v>
      </c>
      <c r="H3069" s="4"/>
      <c r="I3069" s="1">
        <f t="shared" ca="1" si="191"/>
        <v>1485</v>
      </c>
      <c r="J3069" s="1" t="str">
        <f t="shared" ca="1" si="192"/>
        <v>3. Mayor a 6 meses</v>
      </c>
      <c r="K3069" t="str">
        <f t="shared" si="193"/>
        <v>NO</v>
      </c>
      <c r="L3069" t="s">
        <v>268</v>
      </c>
      <c r="M3069" t="s">
        <v>172</v>
      </c>
      <c r="N3069" t="s">
        <v>416</v>
      </c>
      <c r="O3069" t="s">
        <v>416</v>
      </c>
      <c r="P3069" t="str">
        <f t="shared" si="194"/>
        <v>GUILLERMO WILLIAM SUXO ESPINOZACalidad de datosAUTOEVALUACION</v>
      </c>
      <c r="Q3069" t="str">
        <f>BASE[[#This Row],[NombresCalificado]]&amp;BASE[[#This Row],[TipoEvaluacion]]</f>
        <v>GUILLERMO WILLIAM SUXO ESPINOZAAUTOEVALUACION</v>
      </c>
      <c r="R3069">
        <v>3</v>
      </c>
      <c r="S3069" t="s">
        <v>5</v>
      </c>
      <c r="T3069" t="s">
        <v>419</v>
      </c>
      <c r="U3069" s="17">
        <v>3</v>
      </c>
      <c r="V3069" s="17" t="str" cm="1">
        <f t="array" ref="V3069">_xlfn.IFS(U3069=0,"Prenovato",U3069=1,"Novato",U3069=2,"Principiante avanzado",U3069=3,"Competente",U3069=4,"Proficiente",U3069=5,"Master")</f>
        <v>Competente</v>
      </c>
      <c r="W3069" s="17">
        <v>4</v>
      </c>
      <c r="X3069" s="17" t="str" cm="1">
        <f t="array" ref="X3069">_xlfn.IFS(W3069=0,"No evidenciado",W3069=1,"Novato",W3069=2,"Principiante avanzado",W3069=3,"Competente",W3069=4,"Proficiente",W3069=5,"Master")</f>
        <v>Proficiente</v>
      </c>
      <c r="Y3069" s="17">
        <v>3</v>
      </c>
      <c r="Z3069" s="17" t="str" cm="1">
        <f t="array" ref="Z3069">_xlfn.IFS(Y3069=0,"No evidenciado",Y3069=1,"Novato",Y3069=2,"Principiante avanzado",Y3069=3,"Competente",Y3069=4,"Proficiente",Y3069=5,"Master")</f>
        <v>Competente</v>
      </c>
      <c r="AA3069" s="17">
        <v>3</v>
      </c>
      <c r="AB3069" s="17" t="str" cm="1">
        <f t="array" ref="AB3069">_xlfn.IFS(AA3069=0,"No evidenciado",AA3069=1,"Novato",AA3069=2,"Principiante avanzado",AA3069=3,"Competente",AA3069=4,"Proficiente",AA3069=5,"Master")</f>
        <v>Competente</v>
      </c>
      <c r="AC3069" s="17">
        <v>3</v>
      </c>
      <c r="AD3069" s="17" t="str" cm="1">
        <f t="array" ref="AD3069">_xlfn.IFS(AC3069=0,"Prenovato",AC3069=1,"Novato",AC3069=2,"Principiante avanzado",AC3069=3,"Competente",AC3069=4,"Proficiente",AC3069=5,"Master")</f>
        <v>Competente</v>
      </c>
      <c r="AE3069" s="17" t="s">
        <v>423</v>
      </c>
    </row>
    <row r="3070" spans="1:31" x14ac:dyDescent="0.25">
      <c r="A3070" t="s">
        <v>378</v>
      </c>
      <c r="B3070" t="s">
        <v>101</v>
      </c>
      <c r="C3070" t="s">
        <v>268</v>
      </c>
      <c r="D3070" t="s">
        <v>196</v>
      </c>
      <c r="E3070" t="s">
        <v>378</v>
      </c>
      <c r="F3070" t="s">
        <v>101</v>
      </c>
      <c r="G3070" t="s">
        <v>379</v>
      </c>
      <c r="H3070" s="4"/>
      <c r="I3070" s="1">
        <f t="shared" ca="1" si="191"/>
        <v>1485</v>
      </c>
      <c r="J3070" s="1" t="str">
        <f t="shared" ca="1" si="192"/>
        <v>3. Mayor a 6 meses</v>
      </c>
      <c r="K3070" t="str">
        <f t="shared" si="193"/>
        <v>NO</v>
      </c>
      <c r="L3070" t="s">
        <v>268</v>
      </c>
      <c r="M3070" t="s">
        <v>158</v>
      </c>
      <c r="N3070" t="s">
        <v>416</v>
      </c>
      <c r="O3070" t="s">
        <v>416</v>
      </c>
      <c r="P3070" t="str">
        <f t="shared" si="194"/>
        <v>GUILLERMO WILLIAM SUXO ESPINOZAServicios en la nubeAUTOEVALUACION</v>
      </c>
      <c r="Q3070" t="str">
        <f>BASE[[#This Row],[NombresCalificado]]&amp;BASE[[#This Row],[TipoEvaluacion]]</f>
        <v>GUILLERMO WILLIAM SUXO ESPINOZAAUTOEVALUACION</v>
      </c>
      <c r="R3070">
        <v>3</v>
      </c>
      <c r="S3070" t="s">
        <v>5</v>
      </c>
      <c r="T3070" t="s">
        <v>419</v>
      </c>
      <c r="U3070" s="17">
        <v>3</v>
      </c>
      <c r="V3070" s="17" t="str" cm="1">
        <f t="array" ref="V3070">_xlfn.IFS(U3070=0,"Prenovato",U3070=1,"Novato",U3070=2,"Principiante avanzado",U3070=3,"Competente",U3070=4,"Proficiente",U3070=5,"Master")</f>
        <v>Competente</v>
      </c>
      <c r="W3070" s="17">
        <v>4</v>
      </c>
      <c r="X3070" s="17" t="str" cm="1">
        <f t="array" ref="X3070">_xlfn.IFS(W3070=0,"No evidenciado",W3070=1,"Novato",W3070=2,"Principiante avanzado",W3070=3,"Competente",W3070=4,"Proficiente",W3070=5,"Master")</f>
        <v>Proficiente</v>
      </c>
      <c r="Y3070" s="17">
        <v>3</v>
      </c>
      <c r="Z3070" s="17" t="str" cm="1">
        <f t="array" ref="Z3070">_xlfn.IFS(Y3070=0,"No evidenciado",Y3070=1,"Novato",Y3070=2,"Principiante avanzado",Y3070=3,"Competente",Y3070=4,"Proficiente",Y3070=5,"Master")</f>
        <v>Competente</v>
      </c>
      <c r="AA3070" s="17">
        <v>3</v>
      </c>
      <c r="AB3070" s="17" t="str" cm="1">
        <f t="array" ref="AB3070">_xlfn.IFS(AA3070=0,"No evidenciado",AA3070=1,"Novato",AA3070=2,"Principiante avanzado",AA3070=3,"Competente",AA3070=4,"Proficiente",AA3070=5,"Master")</f>
        <v>Competente</v>
      </c>
      <c r="AC3070" s="17">
        <v>3</v>
      </c>
      <c r="AD3070" s="17" t="str" cm="1">
        <f t="array" ref="AD3070">_xlfn.IFS(AC3070=0,"Prenovato",AC3070=1,"Novato",AC3070=2,"Principiante avanzado",AC3070=3,"Competente",AC3070=4,"Proficiente",AC3070=5,"Master")</f>
        <v>Competente</v>
      </c>
      <c r="AE3070" s="17" t="s">
        <v>423</v>
      </c>
    </row>
    <row r="3071" spans="1:31" x14ac:dyDescent="0.25">
      <c r="A3071" t="s">
        <v>378</v>
      </c>
      <c r="B3071" t="s">
        <v>101</v>
      </c>
      <c r="C3071" t="s">
        <v>268</v>
      </c>
      <c r="D3071" t="s">
        <v>196</v>
      </c>
      <c r="E3071" t="s">
        <v>378</v>
      </c>
      <c r="F3071" t="s">
        <v>101</v>
      </c>
      <c r="G3071" t="s">
        <v>379</v>
      </c>
      <c r="H3071" s="4"/>
      <c r="I3071" s="1">
        <f t="shared" ca="1" si="191"/>
        <v>1485</v>
      </c>
      <c r="J3071" s="1" t="str">
        <f t="shared" ca="1" si="192"/>
        <v>3. Mayor a 6 meses</v>
      </c>
      <c r="K3071" t="str">
        <f t="shared" si="193"/>
        <v>NO</v>
      </c>
      <c r="L3071" t="s">
        <v>268</v>
      </c>
      <c r="M3071" t="s">
        <v>173</v>
      </c>
      <c r="N3071" t="s">
        <v>418</v>
      </c>
      <c r="O3071" t="s">
        <v>418</v>
      </c>
      <c r="P3071" t="str">
        <f t="shared" si="194"/>
        <v>GUILLERMO WILLIAM SUXO ESPINOZADatalake BCPAUTOEVALUACION</v>
      </c>
      <c r="Q3071" t="str">
        <f>BASE[[#This Row],[NombresCalificado]]&amp;BASE[[#This Row],[TipoEvaluacion]]</f>
        <v>GUILLERMO WILLIAM SUXO ESPINOZAAUTOEVALUACION</v>
      </c>
      <c r="R3071">
        <v>3</v>
      </c>
      <c r="S3071" t="s">
        <v>5</v>
      </c>
      <c r="T3071" t="s">
        <v>419</v>
      </c>
      <c r="U3071" s="17">
        <v>3</v>
      </c>
      <c r="V3071" s="17" t="str" cm="1">
        <f t="array" ref="V3071">_xlfn.IFS(U3071=0,"Prenovato",U3071=1,"Novato",U3071=2,"Principiante avanzado",U3071=3,"Competente",U3071=4,"Proficiente",U3071=5,"Master")</f>
        <v>Competente</v>
      </c>
      <c r="W3071" s="17">
        <v>4</v>
      </c>
      <c r="X3071" s="17" t="str" cm="1">
        <f t="array" ref="X3071">_xlfn.IFS(W3071=0,"No evidenciado",W3071=1,"Novato",W3071=2,"Principiante avanzado",W3071=3,"Competente",W3071=4,"Proficiente",W3071=5,"Master")</f>
        <v>Proficiente</v>
      </c>
      <c r="Y3071" s="17">
        <v>3</v>
      </c>
      <c r="Z3071" s="17" t="str" cm="1">
        <f t="array" ref="Z3071">_xlfn.IFS(Y3071=0,"No evidenciado",Y3071=1,"Novato",Y3071=2,"Principiante avanzado",Y3071=3,"Competente",Y3071=4,"Proficiente",Y3071=5,"Master")</f>
        <v>Competente</v>
      </c>
      <c r="AA3071" s="17">
        <v>3</v>
      </c>
      <c r="AB3071" s="17" t="str" cm="1">
        <f t="array" ref="AB3071">_xlfn.IFS(AA3071=0,"No evidenciado",AA3071=1,"Novato",AA3071=2,"Principiante avanzado",AA3071=3,"Competente",AA3071=4,"Proficiente",AA3071=5,"Master")</f>
        <v>Competente</v>
      </c>
      <c r="AC3071" s="17">
        <v>3</v>
      </c>
      <c r="AD3071" s="17" t="str" cm="1">
        <f t="array" ref="AD3071">_xlfn.IFS(AC3071=0,"Prenovato",AC3071=1,"Novato",AC3071=2,"Principiante avanzado",AC3071=3,"Competente",AC3071=4,"Proficiente",AC3071=5,"Master")</f>
        <v>Competente</v>
      </c>
      <c r="AE3071" s="17" t="s">
        <v>423</v>
      </c>
    </row>
    <row r="3072" spans="1:31" x14ac:dyDescent="0.25">
      <c r="A3072" t="s">
        <v>378</v>
      </c>
      <c r="B3072" t="s">
        <v>101</v>
      </c>
      <c r="C3072" t="s">
        <v>268</v>
      </c>
      <c r="D3072" t="s">
        <v>196</v>
      </c>
      <c r="E3072" t="s">
        <v>378</v>
      </c>
      <c r="F3072" t="s">
        <v>101</v>
      </c>
      <c r="G3072" t="s">
        <v>379</v>
      </c>
      <c r="H3072" s="4"/>
      <c r="I3072" s="1">
        <f t="shared" ca="1" si="191"/>
        <v>1485</v>
      </c>
      <c r="J3072" s="1" t="str">
        <f t="shared" ca="1" si="192"/>
        <v>3. Mayor a 6 meses</v>
      </c>
      <c r="K3072" t="str">
        <f t="shared" si="193"/>
        <v>NO</v>
      </c>
      <c r="L3072" t="s">
        <v>268</v>
      </c>
      <c r="M3072" t="s">
        <v>166</v>
      </c>
      <c r="N3072" t="s">
        <v>416</v>
      </c>
      <c r="O3072" t="s">
        <v>416</v>
      </c>
      <c r="P3072" t="str">
        <f t="shared" si="194"/>
        <v>GUILLERMO WILLIAM SUXO ESPINOZABase de datos No-SQLAUTOEVALUACION</v>
      </c>
      <c r="Q3072" t="str">
        <f>BASE[[#This Row],[NombresCalificado]]&amp;BASE[[#This Row],[TipoEvaluacion]]</f>
        <v>GUILLERMO WILLIAM SUXO ESPINOZAAUTOEVALUACION</v>
      </c>
      <c r="R3072">
        <v>3</v>
      </c>
      <c r="S3072" t="s">
        <v>5</v>
      </c>
      <c r="T3072" t="s">
        <v>419</v>
      </c>
      <c r="U3072" s="17">
        <v>3</v>
      </c>
      <c r="V3072" s="17" t="str" cm="1">
        <f t="array" ref="V3072">_xlfn.IFS(U3072=0,"Prenovato",U3072=1,"Novato",U3072=2,"Principiante avanzado",U3072=3,"Competente",U3072=4,"Proficiente",U3072=5,"Master")</f>
        <v>Competente</v>
      </c>
      <c r="W3072" s="17">
        <v>4</v>
      </c>
      <c r="X3072" s="17" t="str" cm="1">
        <f t="array" ref="X3072">_xlfn.IFS(W3072=0,"No evidenciado",W3072=1,"Novato",W3072=2,"Principiante avanzado",W3072=3,"Competente",W3072=4,"Proficiente",W3072=5,"Master")</f>
        <v>Proficiente</v>
      </c>
      <c r="Y3072" s="17">
        <v>3</v>
      </c>
      <c r="Z3072" s="17" t="str" cm="1">
        <f t="array" ref="Z3072">_xlfn.IFS(Y3072=0,"No evidenciado",Y3072=1,"Novato",Y3072=2,"Principiante avanzado",Y3072=3,"Competente",Y3072=4,"Proficiente",Y3072=5,"Master")</f>
        <v>Competente</v>
      </c>
      <c r="AA3072" s="17">
        <v>3</v>
      </c>
      <c r="AB3072" s="17" t="str" cm="1">
        <f t="array" ref="AB3072">_xlfn.IFS(AA3072=0,"No evidenciado",AA3072=1,"Novato",AA3072=2,"Principiante avanzado",AA3072=3,"Competente",AA3072=4,"Proficiente",AA3072=5,"Master")</f>
        <v>Competente</v>
      </c>
      <c r="AC3072" s="17">
        <v>3</v>
      </c>
      <c r="AD3072" s="17" t="str" cm="1">
        <f t="array" ref="AD3072">_xlfn.IFS(AC3072=0,"Prenovato",AC3072=1,"Novato",AC3072=2,"Principiante avanzado",AC3072=3,"Competente",AC3072=4,"Proficiente",AC3072=5,"Master")</f>
        <v>Competente</v>
      </c>
      <c r="AE3072" s="17" t="s">
        <v>423</v>
      </c>
    </row>
    <row r="3073" spans="1:31" x14ac:dyDescent="0.25">
      <c r="A3073" t="s">
        <v>378</v>
      </c>
      <c r="B3073" t="s">
        <v>101</v>
      </c>
      <c r="C3073" t="s">
        <v>268</v>
      </c>
      <c r="D3073" t="s">
        <v>196</v>
      </c>
      <c r="E3073" t="s">
        <v>378</v>
      </c>
      <c r="F3073" t="s">
        <v>101</v>
      </c>
      <c r="G3073" t="s">
        <v>379</v>
      </c>
      <c r="H3073" s="4"/>
      <c r="I3073" s="1">
        <f t="shared" ca="1" si="191"/>
        <v>1485</v>
      </c>
      <c r="J3073" s="1" t="str">
        <f t="shared" ca="1" si="192"/>
        <v>3. Mayor a 6 meses</v>
      </c>
      <c r="K3073" t="str">
        <f t="shared" si="193"/>
        <v>NO</v>
      </c>
      <c r="L3073" t="s">
        <v>268</v>
      </c>
      <c r="M3073" t="s">
        <v>170</v>
      </c>
      <c r="N3073" t="s">
        <v>417</v>
      </c>
      <c r="O3073" t="s">
        <v>416</v>
      </c>
      <c r="P3073" t="str">
        <f t="shared" si="194"/>
        <v>GUILLERMO WILLIAM SUXO ESPINOZAArquitectura de datosAUTOEVALUACION</v>
      </c>
      <c r="Q3073" t="str">
        <f>BASE[[#This Row],[NombresCalificado]]&amp;BASE[[#This Row],[TipoEvaluacion]]</f>
        <v>GUILLERMO WILLIAM SUXO ESPINOZAAUTOEVALUACION</v>
      </c>
      <c r="R3073">
        <v>3</v>
      </c>
      <c r="S3073" t="s">
        <v>5</v>
      </c>
      <c r="T3073" t="s">
        <v>419</v>
      </c>
      <c r="U3073" s="17">
        <v>3</v>
      </c>
      <c r="V3073" s="17" t="str" cm="1">
        <f t="array" ref="V3073">_xlfn.IFS(U3073=0,"Prenovato",U3073=1,"Novato",U3073=2,"Principiante avanzado",U3073=3,"Competente",U3073=4,"Proficiente",U3073=5,"Master")</f>
        <v>Competente</v>
      </c>
      <c r="W3073" s="17">
        <v>4</v>
      </c>
      <c r="X3073" s="17" t="str" cm="1">
        <f t="array" ref="X3073">_xlfn.IFS(W3073=0,"No evidenciado",W3073=1,"Novato",W3073=2,"Principiante avanzado",W3073=3,"Competente",W3073=4,"Proficiente",W3073=5,"Master")</f>
        <v>Proficiente</v>
      </c>
      <c r="Y3073" s="17">
        <v>3</v>
      </c>
      <c r="Z3073" s="17" t="str" cm="1">
        <f t="array" ref="Z3073">_xlfn.IFS(Y3073=0,"No evidenciado",Y3073=1,"Novato",Y3073=2,"Principiante avanzado",Y3073=3,"Competente",Y3073=4,"Proficiente",Y3073=5,"Master")</f>
        <v>Competente</v>
      </c>
      <c r="AA3073" s="17">
        <v>3</v>
      </c>
      <c r="AB3073" s="17" t="str" cm="1">
        <f t="array" ref="AB3073">_xlfn.IFS(AA3073=0,"No evidenciado",AA3073=1,"Novato",AA3073=2,"Principiante avanzado",AA3073=3,"Competente",AA3073=4,"Proficiente",AA3073=5,"Master")</f>
        <v>Competente</v>
      </c>
      <c r="AC3073" s="17">
        <v>3</v>
      </c>
      <c r="AD3073" s="17" t="str" cm="1">
        <f t="array" ref="AD3073">_xlfn.IFS(AC3073=0,"Prenovato",AC3073=1,"Novato",AC3073=2,"Principiante avanzado",AC3073=3,"Competente",AC3073=4,"Proficiente",AC3073=5,"Master")</f>
        <v>Competente</v>
      </c>
      <c r="AE3073" s="17" t="s">
        <v>423</v>
      </c>
    </row>
    <row r="3074" spans="1:31" x14ac:dyDescent="0.25">
      <c r="A3074" t="s">
        <v>378</v>
      </c>
      <c r="B3074" t="s">
        <v>101</v>
      </c>
      <c r="C3074" t="s">
        <v>268</v>
      </c>
      <c r="D3074" t="s">
        <v>196</v>
      </c>
      <c r="E3074" t="s">
        <v>378</v>
      </c>
      <c r="F3074" t="s">
        <v>101</v>
      </c>
      <c r="G3074" t="s">
        <v>379</v>
      </c>
      <c r="H3074" s="4"/>
      <c r="I3074" s="1">
        <f t="shared" ca="1" si="191"/>
        <v>1485</v>
      </c>
      <c r="J3074" s="1" t="str">
        <f t="shared" ca="1" si="192"/>
        <v>3. Mayor a 6 meses</v>
      </c>
      <c r="K3074" t="str">
        <f t="shared" si="193"/>
        <v>NO</v>
      </c>
      <c r="L3074" t="s">
        <v>268</v>
      </c>
      <c r="M3074" t="s">
        <v>161</v>
      </c>
      <c r="N3074" t="s">
        <v>418</v>
      </c>
      <c r="O3074" t="s">
        <v>418</v>
      </c>
      <c r="P3074" t="str">
        <f t="shared" si="194"/>
        <v>GUILLERMO WILLIAM SUXO ESPINOZAIntegración de datos por lotesAUTOEVALUACION</v>
      </c>
      <c r="Q3074" t="str">
        <f>BASE[[#This Row],[NombresCalificado]]&amp;BASE[[#This Row],[TipoEvaluacion]]</f>
        <v>GUILLERMO WILLIAM SUXO ESPINOZAAUTOEVALUACION</v>
      </c>
      <c r="R3074">
        <v>3</v>
      </c>
      <c r="S3074" t="s">
        <v>5</v>
      </c>
      <c r="T3074" t="s">
        <v>419</v>
      </c>
      <c r="U3074" s="17">
        <v>3</v>
      </c>
      <c r="V3074" s="17" t="str" cm="1">
        <f t="array" ref="V3074">_xlfn.IFS(U3074=0,"Prenovato",U3074=1,"Novato",U3074=2,"Principiante avanzado",U3074=3,"Competente",U3074=4,"Proficiente",U3074=5,"Master")</f>
        <v>Competente</v>
      </c>
      <c r="W3074" s="17">
        <v>4</v>
      </c>
      <c r="X3074" s="17" t="str" cm="1">
        <f t="array" ref="X3074">_xlfn.IFS(W3074=0,"No evidenciado",W3074=1,"Novato",W3074=2,"Principiante avanzado",W3074=3,"Competente",W3074=4,"Proficiente",W3074=5,"Master")</f>
        <v>Proficiente</v>
      </c>
      <c r="Y3074" s="17">
        <v>3</v>
      </c>
      <c r="Z3074" s="17" t="str" cm="1">
        <f t="array" ref="Z3074">_xlfn.IFS(Y3074=0,"No evidenciado",Y3074=1,"Novato",Y3074=2,"Principiante avanzado",Y3074=3,"Competente",Y3074=4,"Proficiente",Y3074=5,"Master")</f>
        <v>Competente</v>
      </c>
      <c r="AA3074" s="17">
        <v>3</v>
      </c>
      <c r="AB3074" s="17" t="str" cm="1">
        <f t="array" ref="AB3074">_xlfn.IFS(AA3074=0,"No evidenciado",AA3074=1,"Novato",AA3074=2,"Principiante avanzado",AA3074=3,"Competente",AA3074=4,"Proficiente",AA3074=5,"Master")</f>
        <v>Competente</v>
      </c>
      <c r="AC3074" s="17">
        <v>3</v>
      </c>
      <c r="AD3074" s="17" t="str" cm="1">
        <f t="array" ref="AD3074">_xlfn.IFS(AC3074=0,"Prenovato",AC3074=1,"Novato",AC3074=2,"Principiante avanzado",AC3074=3,"Competente",AC3074=4,"Proficiente",AC3074=5,"Master")</f>
        <v>Competente</v>
      </c>
      <c r="AE3074" s="17" t="s">
        <v>423</v>
      </c>
    </row>
    <row r="3075" spans="1:31" x14ac:dyDescent="0.25">
      <c r="A3075" t="s">
        <v>378</v>
      </c>
      <c r="B3075" t="s">
        <v>101</v>
      </c>
      <c r="C3075" t="s">
        <v>268</v>
      </c>
      <c r="D3075" t="s">
        <v>196</v>
      </c>
      <c r="E3075" t="s">
        <v>378</v>
      </c>
      <c r="F3075" t="s">
        <v>101</v>
      </c>
      <c r="G3075" t="s">
        <v>379</v>
      </c>
      <c r="H3075" s="4"/>
      <c r="I3075" s="1">
        <f t="shared" ref="I3075:I3138" ca="1" si="195">DATEDIF(H3075,TODAY(),"m")</f>
        <v>1485</v>
      </c>
      <c r="J3075" s="1" t="str">
        <f t="shared" ref="J3075:J3138" ca="1" si="196">IF(I3075&lt;=3,"1. Menor o igual a 3 meses",IF(I3075&lt;=6,"2. Entre 4 - 6 meses","3. Mayor a 6 meses"))</f>
        <v>3. Mayor a 6 meses</v>
      </c>
      <c r="K3075" t="str">
        <f t="shared" ref="K3075:K3138" si="197">IF(COUNTIFS($E$2:$E$5625,E3075,$O$2:$O$5625,"PRINCIPAL",$R$2:$R$5625,0)&gt;0,"SI","NO")</f>
        <v>NO</v>
      </c>
      <c r="L3075" t="s">
        <v>268</v>
      </c>
      <c r="M3075" t="s">
        <v>168</v>
      </c>
      <c r="N3075" t="s">
        <v>418</v>
      </c>
      <c r="O3075" t="s">
        <v>418</v>
      </c>
      <c r="P3075" t="str">
        <f t="shared" ref="P3075:P3138" si="198">F3075&amp;M3075&amp;AE3075</f>
        <v>GUILLERMO WILLIAM SUXO ESPINOZABase de datos relacionalAUTOEVALUACION</v>
      </c>
      <c r="Q3075" t="str">
        <f>BASE[[#This Row],[NombresCalificado]]&amp;BASE[[#This Row],[TipoEvaluacion]]</f>
        <v>GUILLERMO WILLIAM SUXO ESPINOZAAUTOEVALUACION</v>
      </c>
      <c r="R3075">
        <v>4</v>
      </c>
      <c r="S3075" t="s">
        <v>7</v>
      </c>
      <c r="T3075" t="s">
        <v>419</v>
      </c>
      <c r="U3075" s="17">
        <v>3</v>
      </c>
      <c r="V3075" s="17" t="str" cm="1">
        <f t="array" ref="V3075">_xlfn.IFS(U3075=0,"Prenovato",U3075=1,"Novato",U3075=2,"Principiante avanzado",U3075=3,"Competente",U3075=4,"Proficiente",U3075=5,"Master")</f>
        <v>Competente</v>
      </c>
      <c r="W3075" s="17">
        <v>4</v>
      </c>
      <c r="X3075" s="17" t="str" cm="1">
        <f t="array" ref="X3075">_xlfn.IFS(W3075=0,"No evidenciado",W3075=1,"Novato",W3075=2,"Principiante avanzado",W3075=3,"Competente",W3075=4,"Proficiente",W3075=5,"Master")</f>
        <v>Proficiente</v>
      </c>
      <c r="Y3075" s="17">
        <v>3</v>
      </c>
      <c r="Z3075" s="17" t="str" cm="1">
        <f t="array" ref="Z3075">_xlfn.IFS(Y3075=0,"No evidenciado",Y3075=1,"Novato",Y3075=2,"Principiante avanzado",Y3075=3,"Competente",Y3075=4,"Proficiente",Y3075=5,"Master")</f>
        <v>Competente</v>
      </c>
      <c r="AA3075" s="17">
        <v>3</v>
      </c>
      <c r="AB3075" s="17" t="str" cm="1">
        <f t="array" ref="AB3075">_xlfn.IFS(AA3075=0,"No evidenciado",AA3075=1,"Novato",AA3075=2,"Principiante avanzado",AA3075=3,"Competente",AA3075=4,"Proficiente",AA3075=5,"Master")</f>
        <v>Competente</v>
      </c>
      <c r="AC3075" s="17">
        <v>3</v>
      </c>
      <c r="AD3075" s="17" t="str" cm="1">
        <f t="array" ref="AD3075">_xlfn.IFS(AC3075=0,"Prenovato",AC3075=1,"Novato",AC3075=2,"Principiante avanzado",AC3075=3,"Competente",AC3075=4,"Proficiente",AC3075=5,"Master")</f>
        <v>Competente</v>
      </c>
      <c r="AE3075" s="17" t="s">
        <v>423</v>
      </c>
    </row>
    <row r="3076" spans="1:31" x14ac:dyDescent="0.25">
      <c r="A3076" t="s">
        <v>378</v>
      </c>
      <c r="B3076" t="s">
        <v>101</v>
      </c>
      <c r="C3076" t="s">
        <v>268</v>
      </c>
      <c r="D3076" t="s">
        <v>196</v>
      </c>
      <c r="E3076" t="s">
        <v>378</v>
      </c>
      <c r="F3076" t="s">
        <v>101</v>
      </c>
      <c r="G3076" t="s">
        <v>379</v>
      </c>
      <c r="H3076" s="4"/>
      <c r="I3076" s="1">
        <f t="shared" ca="1" si="195"/>
        <v>1485</v>
      </c>
      <c r="J3076" s="1" t="str">
        <f t="shared" ca="1" si="196"/>
        <v>3. Mayor a 6 meses</v>
      </c>
      <c r="K3076" t="str">
        <f t="shared" si="197"/>
        <v>NO</v>
      </c>
      <c r="L3076" t="s">
        <v>268</v>
      </c>
      <c r="M3076" t="s">
        <v>169</v>
      </c>
      <c r="N3076" t="s">
        <v>416</v>
      </c>
      <c r="O3076" t="s">
        <v>416</v>
      </c>
      <c r="P3076" t="str">
        <f t="shared" si="198"/>
        <v>GUILLERMO WILLIAM SUXO ESPINOZAAnálisis de datosAUTOEVALUACION</v>
      </c>
      <c r="Q3076" t="str">
        <f>BASE[[#This Row],[NombresCalificado]]&amp;BASE[[#This Row],[TipoEvaluacion]]</f>
        <v>GUILLERMO WILLIAM SUXO ESPINOZAAUTOEVALUACION</v>
      </c>
      <c r="R3076">
        <v>3</v>
      </c>
      <c r="S3076" t="s">
        <v>5</v>
      </c>
      <c r="T3076" t="s">
        <v>419</v>
      </c>
      <c r="U3076" s="17">
        <v>3</v>
      </c>
      <c r="V3076" s="17" t="str" cm="1">
        <f t="array" ref="V3076">_xlfn.IFS(U3076=0,"Prenovato",U3076=1,"Novato",U3076=2,"Principiante avanzado",U3076=3,"Competente",U3076=4,"Proficiente",U3076=5,"Master")</f>
        <v>Competente</v>
      </c>
      <c r="W3076" s="17">
        <v>4</v>
      </c>
      <c r="X3076" s="17" t="str" cm="1">
        <f t="array" ref="X3076">_xlfn.IFS(W3076=0,"No evidenciado",W3076=1,"Novato",W3076=2,"Principiante avanzado",W3076=3,"Competente",W3076=4,"Proficiente",W3076=5,"Master")</f>
        <v>Proficiente</v>
      </c>
      <c r="Y3076" s="17">
        <v>3</v>
      </c>
      <c r="Z3076" s="17" t="str" cm="1">
        <f t="array" ref="Z3076">_xlfn.IFS(Y3076=0,"No evidenciado",Y3076=1,"Novato",Y3076=2,"Principiante avanzado",Y3076=3,"Competente",Y3076=4,"Proficiente",Y3076=5,"Master")</f>
        <v>Competente</v>
      </c>
      <c r="AA3076" s="17">
        <v>3</v>
      </c>
      <c r="AB3076" s="17" t="str" cm="1">
        <f t="array" ref="AB3076">_xlfn.IFS(AA3076=0,"No evidenciado",AA3076=1,"Novato",AA3076=2,"Principiante avanzado",AA3076=3,"Competente",AA3076=4,"Proficiente",AA3076=5,"Master")</f>
        <v>Competente</v>
      </c>
      <c r="AC3076" s="17">
        <v>3</v>
      </c>
      <c r="AD3076" s="17" t="str" cm="1">
        <f t="array" ref="AD3076">_xlfn.IFS(AC3076=0,"Prenovato",AC3076=1,"Novato",AC3076=2,"Principiante avanzado",AC3076=3,"Competente",AC3076=4,"Proficiente",AC3076=5,"Master")</f>
        <v>Competente</v>
      </c>
      <c r="AE3076" s="17" t="s">
        <v>423</v>
      </c>
    </row>
    <row r="3077" spans="1:31" x14ac:dyDescent="0.25">
      <c r="A3077" t="s">
        <v>378</v>
      </c>
      <c r="B3077" t="s">
        <v>101</v>
      </c>
      <c r="C3077" t="s">
        <v>268</v>
      </c>
      <c r="D3077" t="s">
        <v>196</v>
      </c>
      <c r="E3077" t="s">
        <v>378</v>
      </c>
      <c r="F3077" t="s">
        <v>101</v>
      </c>
      <c r="G3077" t="s">
        <v>379</v>
      </c>
      <c r="H3077" s="4"/>
      <c r="I3077" s="1">
        <f t="shared" ca="1" si="195"/>
        <v>1485</v>
      </c>
      <c r="J3077" s="1" t="str">
        <f t="shared" ca="1" si="196"/>
        <v>3. Mayor a 6 meses</v>
      </c>
      <c r="K3077" t="str">
        <f t="shared" si="197"/>
        <v>NO</v>
      </c>
      <c r="L3077" t="s">
        <v>268</v>
      </c>
      <c r="M3077" t="s">
        <v>55</v>
      </c>
      <c r="N3077" t="s">
        <v>418</v>
      </c>
      <c r="O3077" t="s">
        <v>418</v>
      </c>
      <c r="P3077" t="str">
        <f t="shared" si="198"/>
        <v>GUILLERMO WILLIAM SUXO ESPINOZAProgramaciónAUTOEVALUACION</v>
      </c>
      <c r="Q3077" t="str">
        <f>BASE[[#This Row],[NombresCalificado]]&amp;BASE[[#This Row],[TipoEvaluacion]]</f>
        <v>GUILLERMO WILLIAM SUXO ESPINOZAAUTOEVALUACION</v>
      </c>
      <c r="R3077">
        <v>3</v>
      </c>
      <c r="S3077" t="s">
        <v>5</v>
      </c>
      <c r="T3077" t="s">
        <v>419</v>
      </c>
      <c r="U3077" s="17">
        <v>3</v>
      </c>
      <c r="V3077" s="17" t="str" cm="1">
        <f t="array" ref="V3077">_xlfn.IFS(U3077=0,"Prenovato",U3077=1,"Novato",U3077=2,"Principiante avanzado",U3077=3,"Competente",U3077=4,"Proficiente",U3077=5,"Master")</f>
        <v>Competente</v>
      </c>
      <c r="W3077" s="17">
        <v>4</v>
      </c>
      <c r="X3077" s="17" t="str" cm="1">
        <f t="array" ref="X3077">_xlfn.IFS(W3077=0,"No evidenciado",W3077=1,"Novato",W3077=2,"Principiante avanzado",W3077=3,"Competente",W3077=4,"Proficiente",W3077=5,"Master")</f>
        <v>Proficiente</v>
      </c>
      <c r="Y3077" s="17">
        <v>3</v>
      </c>
      <c r="Z3077" s="17" t="str" cm="1">
        <f t="array" ref="Z3077">_xlfn.IFS(Y3077=0,"No evidenciado",Y3077=1,"Novato",Y3077=2,"Principiante avanzado",Y3077=3,"Competente",Y3077=4,"Proficiente",Y3077=5,"Master")</f>
        <v>Competente</v>
      </c>
      <c r="AA3077" s="17">
        <v>3</v>
      </c>
      <c r="AB3077" s="17" t="str" cm="1">
        <f t="array" ref="AB3077">_xlfn.IFS(AA3077=0,"No evidenciado",AA3077=1,"Novato",AA3077=2,"Principiante avanzado",AA3077=3,"Competente",AA3077=4,"Proficiente",AA3077=5,"Master")</f>
        <v>Competente</v>
      </c>
      <c r="AC3077" s="17">
        <v>3</v>
      </c>
      <c r="AD3077" s="17" t="str" cm="1">
        <f t="array" ref="AD3077">_xlfn.IFS(AC3077=0,"Prenovato",AC3077=1,"Novato",AC3077=2,"Principiante avanzado",AC3077=3,"Competente",AC3077=4,"Proficiente",AC3077=5,"Master")</f>
        <v>Competente</v>
      </c>
      <c r="AE3077" s="17" t="s">
        <v>423</v>
      </c>
    </row>
    <row r="3078" spans="1:31" x14ac:dyDescent="0.25">
      <c r="A3078" t="s">
        <v>378</v>
      </c>
      <c r="B3078" t="s">
        <v>101</v>
      </c>
      <c r="C3078" t="s">
        <v>268</v>
      </c>
      <c r="D3078" t="s">
        <v>196</v>
      </c>
      <c r="E3078" t="s">
        <v>378</v>
      </c>
      <c r="F3078" t="s">
        <v>101</v>
      </c>
      <c r="G3078" t="s">
        <v>379</v>
      </c>
      <c r="H3078" s="4"/>
      <c r="I3078" s="1">
        <f t="shared" ca="1" si="195"/>
        <v>1485</v>
      </c>
      <c r="J3078" s="1" t="str">
        <f t="shared" ca="1" si="196"/>
        <v>3. Mayor a 6 meses</v>
      </c>
      <c r="K3078" t="str">
        <f t="shared" si="197"/>
        <v>NO</v>
      </c>
      <c r="L3078" t="s">
        <v>268</v>
      </c>
      <c r="M3078" t="s">
        <v>56</v>
      </c>
      <c r="N3078" t="s">
        <v>417</v>
      </c>
      <c r="O3078" t="s">
        <v>416</v>
      </c>
      <c r="P3078" t="str">
        <f t="shared" si="198"/>
        <v>GUILLERMO WILLIAM SUXO ESPINOZAControl de versionesAUTOEVALUACION</v>
      </c>
      <c r="Q3078" t="str">
        <f>BASE[[#This Row],[NombresCalificado]]&amp;BASE[[#This Row],[TipoEvaluacion]]</f>
        <v>GUILLERMO WILLIAM SUXO ESPINOZAAUTOEVALUACION</v>
      </c>
      <c r="R3078">
        <v>3</v>
      </c>
      <c r="S3078" t="s">
        <v>5</v>
      </c>
      <c r="T3078" t="s">
        <v>419</v>
      </c>
      <c r="U3078" s="17">
        <v>3</v>
      </c>
      <c r="V3078" s="17" t="str" cm="1">
        <f t="array" ref="V3078">_xlfn.IFS(U3078=0,"Prenovato",U3078=1,"Novato",U3078=2,"Principiante avanzado",U3078=3,"Competente",U3078=4,"Proficiente",U3078=5,"Master")</f>
        <v>Competente</v>
      </c>
      <c r="W3078" s="17">
        <v>4</v>
      </c>
      <c r="X3078" s="17" t="str" cm="1">
        <f t="array" ref="X3078">_xlfn.IFS(W3078=0,"No evidenciado",W3078=1,"Novato",W3078=2,"Principiante avanzado",W3078=3,"Competente",W3078=4,"Proficiente",W3078=5,"Master")</f>
        <v>Proficiente</v>
      </c>
      <c r="Y3078" s="17">
        <v>3</v>
      </c>
      <c r="Z3078" s="17" t="str" cm="1">
        <f t="array" ref="Z3078">_xlfn.IFS(Y3078=0,"No evidenciado",Y3078=1,"Novato",Y3078=2,"Principiante avanzado",Y3078=3,"Competente",Y3078=4,"Proficiente",Y3078=5,"Master")</f>
        <v>Competente</v>
      </c>
      <c r="AA3078" s="17">
        <v>3</v>
      </c>
      <c r="AB3078" s="17" t="str" cm="1">
        <f t="array" ref="AB3078">_xlfn.IFS(AA3078=0,"No evidenciado",AA3078=1,"Novato",AA3078=2,"Principiante avanzado",AA3078=3,"Competente",AA3078=4,"Proficiente",AA3078=5,"Master")</f>
        <v>Competente</v>
      </c>
      <c r="AC3078" s="17">
        <v>3</v>
      </c>
      <c r="AD3078" s="17" t="str" cm="1">
        <f t="array" ref="AD3078">_xlfn.IFS(AC3078=0,"Prenovato",AC3078=1,"Novato",AC3078=2,"Principiante avanzado",AC3078=3,"Competente",AC3078=4,"Proficiente",AC3078=5,"Master")</f>
        <v>Competente</v>
      </c>
      <c r="AE3078" s="17" t="s">
        <v>423</v>
      </c>
    </row>
    <row r="3079" spans="1:31" x14ac:dyDescent="0.25">
      <c r="A3079" t="s">
        <v>378</v>
      </c>
      <c r="B3079" t="s">
        <v>101</v>
      </c>
      <c r="C3079" t="s">
        <v>268</v>
      </c>
      <c r="D3079" t="s">
        <v>196</v>
      </c>
      <c r="E3079" t="s">
        <v>378</v>
      </c>
      <c r="F3079" t="s">
        <v>101</v>
      </c>
      <c r="G3079" t="s">
        <v>379</v>
      </c>
      <c r="H3079" s="4"/>
      <c r="I3079" s="1">
        <f t="shared" ca="1" si="195"/>
        <v>1485</v>
      </c>
      <c r="J3079" s="1" t="str">
        <f t="shared" ca="1" si="196"/>
        <v>3. Mayor a 6 meses</v>
      </c>
      <c r="K3079" t="str">
        <f t="shared" si="197"/>
        <v>NO</v>
      </c>
      <c r="L3079" t="s">
        <v>268</v>
      </c>
      <c r="M3079" t="s">
        <v>165</v>
      </c>
      <c r="N3079" t="s">
        <v>418</v>
      </c>
      <c r="O3079" t="s">
        <v>418</v>
      </c>
      <c r="P3079" t="str">
        <f t="shared" si="198"/>
        <v>GUILLERMO WILLIAM SUXO ESPINOZAProcesamiento de datosAUTOEVALUACION</v>
      </c>
      <c r="Q3079" t="str">
        <f>BASE[[#This Row],[NombresCalificado]]&amp;BASE[[#This Row],[TipoEvaluacion]]</f>
        <v>GUILLERMO WILLIAM SUXO ESPINOZAAUTOEVALUACION</v>
      </c>
      <c r="R3079">
        <v>3</v>
      </c>
      <c r="S3079" t="s">
        <v>5</v>
      </c>
      <c r="T3079" t="s">
        <v>419</v>
      </c>
      <c r="U3079" s="17">
        <v>3</v>
      </c>
      <c r="V3079" s="17" t="str" cm="1">
        <f t="array" ref="V3079">_xlfn.IFS(U3079=0,"Prenovato",U3079=1,"Novato",U3079=2,"Principiante avanzado",U3079=3,"Competente",U3079=4,"Proficiente",U3079=5,"Master")</f>
        <v>Competente</v>
      </c>
      <c r="W3079" s="17">
        <v>4</v>
      </c>
      <c r="X3079" s="17" t="str" cm="1">
        <f t="array" ref="X3079">_xlfn.IFS(W3079=0,"No evidenciado",W3079=1,"Novato",W3079=2,"Principiante avanzado",W3079=3,"Competente",W3079=4,"Proficiente",W3079=5,"Master")</f>
        <v>Proficiente</v>
      </c>
      <c r="Y3079" s="17">
        <v>3</v>
      </c>
      <c r="Z3079" s="17" t="str" cm="1">
        <f t="array" ref="Z3079">_xlfn.IFS(Y3079=0,"No evidenciado",Y3079=1,"Novato",Y3079=2,"Principiante avanzado",Y3079=3,"Competente",Y3079=4,"Proficiente",Y3079=5,"Master")</f>
        <v>Competente</v>
      </c>
      <c r="AA3079" s="17">
        <v>3</v>
      </c>
      <c r="AB3079" s="17" t="str" cm="1">
        <f t="array" ref="AB3079">_xlfn.IFS(AA3079=0,"No evidenciado",AA3079=1,"Novato",AA3079=2,"Principiante avanzado",AA3079=3,"Competente",AA3079=4,"Proficiente",AA3079=5,"Master")</f>
        <v>Competente</v>
      </c>
      <c r="AC3079" s="17">
        <v>3</v>
      </c>
      <c r="AD3079" s="17" t="str" cm="1">
        <f t="array" ref="AD3079">_xlfn.IFS(AC3079=0,"Prenovato",AC3079=1,"Novato",AC3079=2,"Principiante avanzado",AC3079=3,"Competente",AC3079=4,"Proficiente",AC3079=5,"Master")</f>
        <v>Competente</v>
      </c>
      <c r="AE3079" s="17" t="s">
        <v>423</v>
      </c>
    </row>
    <row r="3080" spans="1:31" x14ac:dyDescent="0.25">
      <c r="A3080" t="s">
        <v>348</v>
      </c>
      <c r="B3080" t="s">
        <v>102</v>
      </c>
      <c r="C3080" t="s">
        <v>255</v>
      </c>
      <c r="D3080" t="s">
        <v>196</v>
      </c>
      <c r="E3080" t="s">
        <v>348</v>
      </c>
      <c r="F3080" t="s">
        <v>102</v>
      </c>
      <c r="G3080" t="s">
        <v>349</v>
      </c>
      <c r="H3080" s="4"/>
      <c r="I3080" s="1">
        <f t="shared" ca="1" si="195"/>
        <v>1485</v>
      </c>
      <c r="J3080" s="1" t="str">
        <f t="shared" ca="1" si="196"/>
        <v>3. Mayor a 6 meses</v>
      </c>
      <c r="K3080" t="str">
        <f t="shared" si="197"/>
        <v>SI</v>
      </c>
      <c r="L3080" t="s">
        <v>255</v>
      </c>
      <c r="M3080" t="s">
        <v>171</v>
      </c>
      <c r="N3080" t="s">
        <v>416</v>
      </c>
      <c r="O3080" t="s">
        <v>416</v>
      </c>
      <c r="P3080" t="str">
        <f t="shared" si="198"/>
        <v>ALEX ALCIDES CRUZ ESTEBANBases de datos en la nubeAUTOEVALUACION</v>
      </c>
      <c r="Q3080" t="str">
        <f>BASE[[#This Row],[NombresCalificado]]&amp;BASE[[#This Row],[TipoEvaluacion]]</f>
        <v>ALEX ALCIDES CRUZ ESTEBANAUTOEVALUACION</v>
      </c>
      <c r="R3080">
        <v>0</v>
      </c>
      <c r="S3080" t="s">
        <v>185</v>
      </c>
      <c r="T3080" t="s">
        <v>420</v>
      </c>
      <c r="U3080" s="17">
        <v>1</v>
      </c>
      <c r="V3080" s="17" t="str" cm="1">
        <f t="array" ref="V3080">_xlfn.IFS(U3080=0,"Prenovato",U3080=1,"Novato",U3080=2,"Principiante avanzado",U3080=3,"Competente",U3080=4,"Proficiente",U3080=5,"Master")</f>
        <v>Novato</v>
      </c>
      <c r="W3080" s="17">
        <v>3</v>
      </c>
      <c r="X3080" s="17" t="str" cm="1">
        <f t="array" ref="X3080">_xlfn.IFS(W3080=0,"No evidenciado",W3080=1,"Novato",W3080=2,"Principiante avanzado",W3080=3,"Competente",W3080=4,"Proficiente",W3080=5,"Master")</f>
        <v>Competente</v>
      </c>
      <c r="Y3080" s="17">
        <v>2</v>
      </c>
      <c r="Z3080" s="17" t="str" cm="1">
        <f t="array" ref="Z3080">_xlfn.IFS(Y3080=0,"No evidenciado",Y3080=1,"Novato",Y3080=2,"Principiante avanzado",Y3080=3,"Competente",Y3080=4,"Proficiente",Y3080=5,"Master")</f>
        <v>Principiante avanzado</v>
      </c>
      <c r="AA3080" s="17">
        <v>3</v>
      </c>
      <c r="AB3080" s="17" t="str" cm="1">
        <f t="array" ref="AB3080">_xlfn.IFS(AA3080=0,"No evidenciado",AA3080=1,"Novato",AA3080=2,"Principiante avanzado",AA3080=3,"Competente",AA3080=4,"Proficiente",AA3080=5,"Master")</f>
        <v>Competente</v>
      </c>
      <c r="AC3080" s="17">
        <v>1</v>
      </c>
      <c r="AD3080" s="17" t="str" cm="1">
        <f t="array" ref="AD3080">_xlfn.IFS(AC3080=0,"Prenovato",AC3080=1,"Novato",AC3080=2,"Principiante avanzado",AC3080=3,"Competente",AC3080=4,"Proficiente",AC3080=5,"Master")</f>
        <v>Novato</v>
      </c>
      <c r="AE3080" s="17" t="s">
        <v>423</v>
      </c>
    </row>
    <row r="3081" spans="1:31" x14ac:dyDescent="0.25">
      <c r="A3081" t="s">
        <v>348</v>
      </c>
      <c r="B3081" t="s">
        <v>102</v>
      </c>
      <c r="C3081" t="s">
        <v>255</v>
      </c>
      <c r="D3081" t="s">
        <v>196</v>
      </c>
      <c r="E3081" t="s">
        <v>348</v>
      </c>
      <c r="F3081" t="s">
        <v>102</v>
      </c>
      <c r="G3081" t="s">
        <v>349</v>
      </c>
      <c r="H3081" s="4"/>
      <c r="I3081" s="1">
        <f t="shared" ca="1" si="195"/>
        <v>1485</v>
      </c>
      <c r="J3081" s="1" t="str">
        <f t="shared" ca="1" si="196"/>
        <v>3. Mayor a 6 meses</v>
      </c>
      <c r="K3081" t="str">
        <f t="shared" si="197"/>
        <v>SI</v>
      </c>
      <c r="L3081" t="s">
        <v>255</v>
      </c>
      <c r="M3081" t="s">
        <v>159</v>
      </c>
      <c r="N3081" t="s">
        <v>416</v>
      </c>
      <c r="O3081" t="s">
        <v>416</v>
      </c>
      <c r="P3081" t="str">
        <f t="shared" si="198"/>
        <v>ALEX ALCIDES CRUZ ESTEBANGobernanza de datosAUTOEVALUACION</v>
      </c>
      <c r="Q3081" t="str">
        <f>BASE[[#This Row],[NombresCalificado]]&amp;BASE[[#This Row],[TipoEvaluacion]]</f>
        <v>ALEX ALCIDES CRUZ ESTEBANAUTOEVALUACION</v>
      </c>
      <c r="R3081">
        <v>2</v>
      </c>
      <c r="S3081" t="s">
        <v>4</v>
      </c>
      <c r="T3081" t="s">
        <v>419</v>
      </c>
      <c r="U3081" s="17">
        <v>1</v>
      </c>
      <c r="V3081" s="17" t="str" cm="1">
        <f t="array" ref="V3081">_xlfn.IFS(U3081=0,"Prenovato",U3081=1,"Novato",U3081=2,"Principiante avanzado",U3081=3,"Competente",U3081=4,"Proficiente",U3081=5,"Master")</f>
        <v>Novato</v>
      </c>
      <c r="W3081" s="17">
        <v>3</v>
      </c>
      <c r="X3081" s="17" t="str" cm="1">
        <f t="array" ref="X3081">_xlfn.IFS(W3081=0,"No evidenciado",W3081=1,"Novato",W3081=2,"Principiante avanzado",W3081=3,"Competente",W3081=4,"Proficiente",W3081=5,"Master")</f>
        <v>Competente</v>
      </c>
      <c r="Y3081" s="17">
        <v>2</v>
      </c>
      <c r="Z3081" s="17" t="str" cm="1">
        <f t="array" ref="Z3081">_xlfn.IFS(Y3081=0,"No evidenciado",Y3081=1,"Novato",Y3081=2,"Principiante avanzado",Y3081=3,"Competente",Y3081=4,"Proficiente",Y3081=5,"Master")</f>
        <v>Principiante avanzado</v>
      </c>
      <c r="AA3081" s="17">
        <v>3</v>
      </c>
      <c r="AB3081" s="17" t="str" cm="1">
        <f t="array" ref="AB3081">_xlfn.IFS(AA3081=0,"No evidenciado",AA3081=1,"Novato",AA3081=2,"Principiante avanzado",AA3081=3,"Competente",AA3081=4,"Proficiente",AA3081=5,"Master")</f>
        <v>Competente</v>
      </c>
      <c r="AC3081" s="17">
        <v>1</v>
      </c>
      <c r="AD3081" s="17" t="str" cm="1">
        <f t="array" ref="AD3081">_xlfn.IFS(AC3081=0,"Prenovato",AC3081=1,"Novato",AC3081=2,"Principiante avanzado",AC3081=3,"Competente",AC3081=4,"Proficiente",AC3081=5,"Master")</f>
        <v>Novato</v>
      </c>
      <c r="AE3081" s="17" t="s">
        <v>423</v>
      </c>
    </row>
    <row r="3082" spans="1:31" x14ac:dyDescent="0.25">
      <c r="A3082" t="s">
        <v>348</v>
      </c>
      <c r="B3082" t="s">
        <v>102</v>
      </c>
      <c r="C3082" t="s">
        <v>255</v>
      </c>
      <c r="D3082" t="s">
        <v>196</v>
      </c>
      <c r="E3082" t="s">
        <v>348</v>
      </c>
      <c r="F3082" t="s">
        <v>102</v>
      </c>
      <c r="G3082" t="s">
        <v>349</v>
      </c>
      <c r="H3082" s="4"/>
      <c r="I3082" s="1">
        <f t="shared" ca="1" si="195"/>
        <v>1485</v>
      </c>
      <c r="J3082" s="1" t="str">
        <f t="shared" ca="1" si="196"/>
        <v>3. Mayor a 6 meses</v>
      </c>
      <c r="K3082" t="str">
        <f t="shared" si="197"/>
        <v>SI</v>
      </c>
      <c r="L3082" t="s">
        <v>255</v>
      </c>
      <c r="M3082" t="s">
        <v>172</v>
      </c>
      <c r="N3082" t="s">
        <v>416</v>
      </c>
      <c r="O3082" t="s">
        <v>416</v>
      </c>
      <c r="P3082" t="str">
        <f t="shared" si="198"/>
        <v>ALEX ALCIDES CRUZ ESTEBANCalidad de datosAUTOEVALUACION</v>
      </c>
      <c r="Q3082" t="str">
        <f>BASE[[#This Row],[NombresCalificado]]&amp;BASE[[#This Row],[TipoEvaluacion]]</f>
        <v>ALEX ALCIDES CRUZ ESTEBANAUTOEVALUACION</v>
      </c>
      <c r="R3082">
        <v>3</v>
      </c>
      <c r="S3082" t="s">
        <v>5</v>
      </c>
      <c r="T3082" t="s">
        <v>419</v>
      </c>
      <c r="U3082" s="17">
        <v>1</v>
      </c>
      <c r="V3082" s="17" t="str" cm="1">
        <f t="array" ref="V3082">_xlfn.IFS(U3082=0,"Prenovato",U3082=1,"Novato",U3082=2,"Principiante avanzado",U3082=3,"Competente",U3082=4,"Proficiente",U3082=5,"Master")</f>
        <v>Novato</v>
      </c>
      <c r="W3082" s="17">
        <v>3</v>
      </c>
      <c r="X3082" s="17" t="str" cm="1">
        <f t="array" ref="X3082">_xlfn.IFS(W3082=0,"No evidenciado",W3082=1,"Novato",W3082=2,"Principiante avanzado",W3082=3,"Competente",W3082=4,"Proficiente",W3082=5,"Master")</f>
        <v>Competente</v>
      </c>
      <c r="Y3082" s="17">
        <v>2</v>
      </c>
      <c r="Z3082" s="17" t="str" cm="1">
        <f t="array" ref="Z3082">_xlfn.IFS(Y3082=0,"No evidenciado",Y3082=1,"Novato",Y3082=2,"Principiante avanzado",Y3082=3,"Competente",Y3082=4,"Proficiente",Y3082=5,"Master")</f>
        <v>Principiante avanzado</v>
      </c>
      <c r="AA3082" s="17">
        <v>3</v>
      </c>
      <c r="AB3082" s="17" t="str" cm="1">
        <f t="array" ref="AB3082">_xlfn.IFS(AA3082=0,"No evidenciado",AA3082=1,"Novato",AA3082=2,"Principiante avanzado",AA3082=3,"Competente",AA3082=4,"Proficiente",AA3082=5,"Master")</f>
        <v>Competente</v>
      </c>
      <c r="AC3082" s="17">
        <v>1</v>
      </c>
      <c r="AD3082" s="17" t="str" cm="1">
        <f t="array" ref="AD3082">_xlfn.IFS(AC3082=0,"Prenovato",AC3082=1,"Novato",AC3082=2,"Principiante avanzado",AC3082=3,"Competente",AC3082=4,"Proficiente",AC3082=5,"Master")</f>
        <v>Novato</v>
      </c>
      <c r="AE3082" s="17" t="s">
        <v>423</v>
      </c>
    </row>
    <row r="3083" spans="1:31" x14ac:dyDescent="0.25">
      <c r="A3083" t="s">
        <v>348</v>
      </c>
      <c r="B3083" t="s">
        <v>102</v>
      </c>
      <c r="C3083" t="s">
        <v>255</v>
      </c>
      <c r="D3083" t="s">
        <v>196</v>
      </c>
      <c r="E3083" t="s">
        <v>348</v>
      </c>
      <c r="F3083" t="s">
        <v>102</v>
      </c>
      <c r="G3083" t="s">
        <v>349</v>
      </c>
      <c r="H3083" s="4"/>
      <c r="I3083" s="1">
        <f t="shared" ca="1" si="195"/>
        <v>1485</v>
      </c>
      <c r="J3083" s="1" t="str">
        <f t="shared" ca="1" si="196"/>
        <v>3. Mayor a 6 meses</v>
      </c>
      <c r="K3083" t="str">
        <f t="shared" si="197"/>
        <v>SI</v>
      </c>
      <c r="L3083" t="s">
        <v>255</v>
      </c>
      <c r="M3083" t="s">
        <v>162</v>
      </c>
      <c r="N3083" t="s">
        <v>416</v>
      </c>
      <c r="O3083" t="s">
        <v>416</v>
      </c>
      <c r="P3083" t="str">
        <f t="shared" si="198"/>
        <v>ALEX ALCIDES CRUZ ESTEBANMLOpsAUTOEVALUACION</v>
      </c>
      <c r="Q3083" t="str">
        <f>BASE[[#This Row],[NombresCalificado]]&amp;BASE[[#This Row],[TipoEvaluacion]]</f>
        <v>ALEX ALCIDES CRUZ ESTEBANAUTOEVALUACION</v>
      </c>
      <c r="R3083">
        <v>0</v>
      </c>
      <c r="S3083" t="s">
        <v>185</v>
      </c>
      <c r="T3083" t="s">
        <v>419</v>
      </c>
      <c r="U3083" s="17">
        <v>1</v>
      </c>
      <c r="V3083" s="17" t="str" cm="1">
        <f t="array" ref="V3083">_xlfn.IFS(U3083=0,"Prenovato",U3083=1,"Novato",U3083=2,"Principiante avanzado",U3083=3,"Competente",U3083=4,"Proficiente",U3083=5,"Master")</f>
        <v>Novato</v>
      </c>
      <c r="W3083" s="17">
        <v>3</v>
      </c>
      <c r="X3083" s="17" t="str" cm="1">
        <f t="array" ref="X3083">_xlfn.IFS(W3083=0,"No evidenciado",W3083=1,"Novato",W3083=2,"Principiante avanzado",W3083=3,"Competente",W3083=4,"Proficiente",W3083=5,"Master")</f>
        <v>Competente</v>
      </c>
      <c r="Y3083" s="17">
        <v>2</v>
      </c>
      <c r="Z3083" s="17" t="str" cm="1">
        <f t="array" ref="Z3083">_xlfn.IFS(Y3083=0,"No evidenciado",Y3083=1,"Novato",Y3083=2,"Principiante avanzado",Y3083=3,"Competente",Y3083=4,"Proficiente",Y3083=5,"Master")</f>
        <v>Principiante avanzado</v>
      </c>
      <c r="AA3083" s="17">
        <v>3</v>
      </c>
      <c r="AB3083" s="17" t="str" cm="1">
        <f t="array" ref="AB3083">_xlfn.IFS(AA3083=0,"No evidenciado",AA3083=1,"Novato",AA3083=2,"Principiante avanzado",AA3083=3,"Competente",AA3083=4,"Proficiente",AA3083=5,"Master")</f>
        <v>Competente</v>
      </c>
      <c r="AC3083" s="17">
        <v>1</v>
      </c>
      <c r="AD3083" s="17" t="str" cm="1">
        <f t="array" ref="AD3083">_xlfn.IFS(AC3083=0,"Prenovato",AC3083=1,"Novato",AC3083=2,"Principiante avanzado",AC3083=3,"Competente",AC3083=4,"Proficiente",AC3083=5,"Master")</f>
        <v>Novato</v>
      </c>
      <c r="AE3083" s="17" t="s">
        <v>423</v>
      </c>
    </row>
    <row r="3084" spans="1:31" x14ac:dyDescent="0.25">
      <c r="A3084" t="s">
        <v>348</v>
      </c>
      <c r="B3084" t="s">
        <v>102</v>
      </c>
      <c r="C3084" t="s">
        <v>255</v>
      </c>
      <c r="D3084" t="s">
        <v>196</v>
      </c>
      <c r="E3084" t="s">
        <v>348</v>
      </c>
      <c r="F3084" t="s">
        <v>102</v>
      </c>
      <c r="G3084" t="s">
        <v>349</v>
      </c>
      <c r="H3084" s="4"/>
      <c r="I3084" s="1">
        <f t="shared" ca="1" si="195"/>
        <v>1485</v>
      </c>
      <c r="J3084" s="1" t="str">
        <f t="shared" ca="1" si="196"/>
        <v>3. Mayor a 6 meses</v>
      </c>
      <c r="K3084" t="str">
        <f t="shared" si="197"/>
        <v>SI</v>
      </c>
      <c r="L3084" t="s">
        <v>255</v>
      </c>
      <c r="M3084" t="s">
        <v>167</v>
      </c>
      <c r="N3084" t="s">
        <v>417</v>
      </c>
      <c r="O3084" t="s">
        <v>416</v>
      </c>
      <c r="P3084" t="str">
        <f t="shared" si="198"/>
        <v>ALEX ALCIDES CRUZ ESTEBANCI-CDAUTOEVALUACION</v>
      </c>
      <c r="Q3084" t="str">
        <f>BASE[[#This Row],[NombresCalificado]]&amp;BASE[[#This Row],[TipoEvaluacion]]</f>
        <v>ALEX ALCIDES CRUZ ESTEBANAUTOEVALUACION</v>
      </c>
      <c r="R3084">
        <v>0</v>
      </c>
      <c r="S3084" t="s">
        <v>185</v>
      </c>
      <c r="T3084" t="s">
        <v>419</v>
      </c>
      <c r="U3084" s="17">
        <v>1</v>
      </c>
      <c r="V3084" s="17" t="str" cm="1">
        <f t="array" ref="V3084">_xlfn.IFS(U3084=0,"Prenovato",U3084=1,"Novato",U3084=2,"Principiante avanzado",U3084=3,"Competente",U3084=4,"Proficiente",U3084=5,"Master")</f>
        <v>Novato</v>
      </c>
      <c r="W3084" s="17">
        <v>3</v>
      </c>
      <c r="X3084" s="17" t="str" cm="1">
        <f t="array" ref="X3084">_xlfn.IFS(W3084=0,"No evidenciado",W3084=1,"Novato",W3084=2,"Principiante avanzado",W3084=3,"Competente",W3084=4,"Proficiente",W3084=5,"Master")</f>
        <v>Competente</v>
      </c>
      <c r="Y3084" s="17">
        <v>2</v>
      </c>
      <c r="Z3084" s="17" t="str" cm="1">
        <f t="array" ref="Z3084">_xlfn.IFS(Y3084=0,"No evidenciado",Y3084=1,"Novato",Y3084=2,"Principiante avanzado",Y3084=3,"Competente",Y3084=4,"Proficiente",Y3084=5,"Master")</f>
        <v>Principiante avanzado</v>
      </c>
      <c r="AA3084" s="17">
        <v>3</v>
      </c>
      <c r="AB3084" s="17" t="str" cm="1">
        <f t="array" ref="AB3084">_xlfn.IFS(AA3084=0,"No evidenciado",AA3084=1,"Novato",AA3084=2,"Principiante avanzado",AA3084=3,"Competente",AA3084=4,"Proficiente",AA3084=5,"Master")</f>
        <v>Competente</v>
      </c>
      <c r="AC3084" s="17">
        <v>1</v>
      </c>
      <c r="AD3084" s="17" t="str" cm="1">
        <f t="array" ref="AD3084">_xlfn.IFS(AC3084=0,"Prenovato",AC3084=1,"Novato",AC3084=2,"Principiante avanzado",AC3084=3,"Competente",AC3084=4,"Proficiente",AC3084=5,"Master")</f>
        <v>Novato</v>
      </c>
      <c r="AE3084" s="17" t="s">
        <v>423</v>
      </c>
    </row>
    <row r="3085" spans="1:31" x14ac:dyDescent="0.25">
      <c r="A3085" t="s">
        <v>348</v>
      </c>
      <c r="B3085" t="s">
        <v>102</v>
      </c>
      <c r="C3085" t="s">
        <v>255</v>
      </c>
      <c r="D3085" t="s">
        <v>196</v>
      </c>
      <c r="E3085" t="s">
        <v>348</v>
      </c>
      <c r="F3085" t="s">
        <v>102</v>
      </c>
      <c r="G3085" t="s">
        <v>349</v>
      </c>
      <c r="H3085" s="4"/>
      <c r="I3085" s="1">
        <f t="shared" ca="1" si="195"/>
        <v>1485</v>
      </c>
      <c r="J3085" s="1" t="str">
        <f t="shared" ca="1" si="196"/>
        <v>3. Mayor a 6 meses</v>
      </c>
      <c r="K3085" t="str">
        <f t="shared" si="197"/>
        <v>SI</v>
      </c>
      <c r="L3085" t="s">
        <v>255</v>
      </c>
      <c r="M3085" t="s">
        <v>166</v>
      </c>
      <c r="N3085" t="s">
        <v>416</v>
      </c>
      <c r="O3085" t="s">
        <v>416</v>
      </c>
      <c r="P3085" t="str">
        <f t="shared" si="198"/>
        <v>ALEX ALCIDES CRUZ ESTEBANBase de datos No-SQLAUTOEVALUACION</v>
      </c>
      <c r="Q3085" t="str">
        <f>BASE[[#This Row],[NombresCalificado]]&amp;BASE[[#This Row],[TipoEvaluacion]]</f>
        <v>ALEX ALCIDES CRUZ ESTEBANAUTOEVALUACION</v>
      </c>
      <c r="R3085">
        <v>0</v>
      </c>
      <c r="S3085" t="s">
        <v>185</v>
      </c>
      <c r="T3085" t="s">
        <v>420</v>
      </c>
      <c r="U3085" s="17">
        <v>1</v>
      </c>
      <c r="V3085" s="17" t="str" cm="1">
        <f t="array" ref="V3085">_xlfn.IFS(U3085=0,"Prenovato",U3085=1,"Novato",U3085=2,"Principiante avanzado",U3085=3,"Competente",U3085=4,"Proficiente",U3085=5,"Master")</f>
        <v>Novato</v>
      </c>
      <c r="W3085" s="17">
        <v>3</v>
      </c>
      <c r="X3085" s="17" t="str" cm="1">
        <f t="array" ref="X3085">_xlfn.IFS(W3085=0,"No evidenciado",W3085=1,"Novato",W3085=2,"Principiante avanzado",W3085=3,"Competente",W3085=4,"Proficiente",W3085=5,"Master")</f>
        <v>Competente</v>
      </c>
      <c r="Y3085" s="17">
        <v>2</v>
      </c>
      <c r="Z3085" s="17" t="str" cm="1">
        <f t="array" ref="Z3085">_xlfn.IFS(Y3085=0,"No evidenciado",Y3085=1,"Novato",Y3085=2,"Principiante avanzado",Y3085=3,"Competente",Y3085=4,"Proficiente",Y3085=5,"Master")</f>
        <v>Principiante avanzado</v>
      </c>
      <c r="AA3085" s="17">
        <v>3</v>
      </c>
      <c r="AB3085" s="17" t="str" cm="1">
        <f t="array" ref="AB3085">_xlfn.IFS(AA3085=0,"No evidenciado",AA3085=1,"Novato",AA3085=2,"Principiante avanzado",AA3085=3,"Competente",AA3085=4,"Proficiente",AA3085=5,"Master")</f>
        <v>Competente</v>
      </c>
      <c r="AC3085" s="17">
        <v>1</v>
      </c>
      <c r="AD3085" s="17" t="str" cm="1">
        <f t="array" ref="AD3085">_xlfn.IFS(AC3085=0,"Prenovato",AC3085=1,"Novato",AC3085=2,"Principiante avanzado",AC3085=3,"Competente",AC3085=4,"Proficiente",AC3085=5,"Master")</f>
        <v>Novato</v>
      </c>
      <c r="AE3085" s="17" t="s">
        <v>423</v>
      </c>
    </row>
    <row r="3086" spans="1:31" x14ac:dyDescent="0.25">
      <c r="A3086" t="s">
        <v>348</v>
      </c>
      <c r="B3086" t="s">
        <v>102</v>
      </c>
      <c r="C3086" t="s">
        <v>255</v>
      </c>
      <c r="D3086" t="s">
        <v>196</v>
      </c>
      <c r="E3086" t="s">
        <v>348</v>
      </c>
      <c r="F3086" t="s">
        <v>102</v>
      </c>
      <c r="G3086" t="s">
        <v>349</v>
      </c>
      <c r="H3086" s="4"/>
      <c r="I3086" s="1">
        <f t="shared" ca="1" si="195"/>
        <v>1485</v>
      </c>
      <c r="J3086" s="1" t="str">
        <f t="shared" ca="1" si="196"/>
        <v>3. Mayor a 6 meses</v>
      </c>
      <c r="K3086" t="str">
        <f t="shared" si="197"/>
        <v>SI</v>
      </c>
      <c r="L3086" t="s">
        <v>255</v>
      </c>
      <c r="M3086" t="s">
        <v>169</v>
      </c>
      <c r="N3086" t="s">
        <v>416</v>
      </c>
      <c r="O3086" t="s">
        <v>416</v>
      </c>
      <c r="P3086" t="str">
        <f t="shared" si="198"/>
        <v>ALEX ALCIDES CRUZ ESTEBANAnálisis de datosAUTOEVALUACION</v>
      </c>
      <c r="Q3086" t="str">
        <f>BASE[[#This Row],[NombresCalificado]]&amp;BASE[[#This Row],[TipoEvaluacion]]</f>
        <v>ALEX ALCIDES CRUZ ESTEBANAUTOEVALUACION</v>
      </c>
      <c r="R3086">
        <v>3</v>
      </c>
      <c r="S3086" t="s">
        <v>5</v>
      </c>
      <c r="T3086" t="s">
        <v>419</v>
      </c>
      <c r="U3086" s="17">
        <v>1</v>
      </c>
      <c r="V3086" s="17" t="str" cm="1">
        <f t="array" ref="V3086">_xlfn.IFS(U3086=0,"Prenovato",U3086=1,"Novato",U3086=2,"Principiante avanzado",U3086=3,"Competente",U3086=4,"Proficiente",U3086=5,"Master")</f>
        <v>Novato</v>
      </c>
      <c r="W3086" s="17">
        <v>3</v>
      </c>
      <c r="X3086" s="17" t="str" cm="1">
        <f t="array" ref="X3086">_xlfn.IFS(W3086=0,"No evidenciado",W3086=1,"Novato",W3086=2,"Principiante avanzado",W3086=3,"Competente",W3086=4,"Proficiente",W3086=5,"Master")</f>
        <v>Competente</v>
      </c>
      <c r="Y3086" s="17">
        <v>2</v>
      </c>
      <c r="Z3086" s="17" t="str" cm="1">
        <f t="array" ref="Z3086">_xlfn.IFS(Y3086=0,"No evidenciado",Y3086=1,"Novato",Y3086=2,"Principiante avanzado",Y3086=3,"Competente",Y3086=4,"Proficiente",Y3086=5,"Master")</f>
        <v>Principiante avanzado</v>
      </c>
      <c r="AA3086" s="17">
        <v>3</v>
      </c>
      <c r="AB3086" s="17" t="str" cm="1">
        <f t="array" ref="AB3086">_xlfn.IFS(AA3086=0,"No evidenciado",AA3086=1,"Novato",AA3086=2,"Principiante avanzado",AA3086=3,"Competente",AA3086=4,"Proficiente",AA3086=5,"Master")</f>
        <v>Competente</v>
      </c>
      <c r="AC3086" s="17">
        <v>1</v>
      </c>
      <c r="AD3086" s="17" t="str" cm="1">
        <f t="array" ref="AD3086">_xlfn.IFS(AC3086=0,"Prenovato",AC3086=1,"Novato",AC3086=2,"Principiante avanzado",AC3086=3,"Competente",AC3086=4,"Proficiente",AC3086=5,"Master")</f>
        <v>Novato</v>
      </c>
      <c r="AE3086" s="17" t="s">
        <v>423</v>
      </c>
    </row>
    <row r="3087" spans="1:31" x14ac:dyDescent="0.25">
      <c r="A3087" t="s">
        <v>348</v>
      </c>
      <c r="B3087" t="s">
        <v>102</v>
      </c>
      <c r="C3087" t="s">
        <v>255</v>
      </c>
      <c r="D3087" t="s">
        <v>196</v>
      </c>
      <c r="E3087" t="s">
        <v>348</v>
      </c>
      <c r="F3087" t="s">
        <v>102</v>
      </c>
      <c r="G3087" t="s">
        <v>349</v>
      </c>
      <c r="H3087" s="4"/>
      <c r="I3087" s="1">
        <f t="shared" ca="1" si="195"/>
        <v>1485</v>
      </c>
      <c r="J3087" s="1" t="str">
        <f t="shared" ca="1" si="196"/>
        <v>3. Mayor a 6 meses</v>
      </c>
      <c r="K3087" t="str">
        <f t="shared" si="197"/>
        <v>SI</v>
      </c>
      <c r="L3087" t="s">
        <v>255</v>
      </c>
      <c r="M3087" t="s">
        <v>160</v>
      </c>
      <c r="N3087" t="s">
        <v>416</v>
      </c>
      <c r="O3087" t="s">
        <v>416</v>
      </c>
      <c r="P3087" t="str">
        <f t="shared" si="198"/>
        <v>ALEX ALCIDES CRUZ ESTEBANIntegración de datos en tiempo realAUTOEVALUACION</v>
      </c>
      <c r="Q3087" t="str">
        <f>BASE[[#This Row],[NombresCalificado]]&amp;BASE[[#This Row],[TipoEvaluacion]]</f>
        <v>ALEX ALCIDES CRUZ ESTEBANAUTOEVALUACION</v>
      </c>
      <c r="R3087">
        <v>0</v>
      </c>
      <c r="S3087" t="s">
        <v>185</v>
      </c>
      <c r="T3087" t="s">
        <v>419</v>
      </c>
      <c r="U3087" s="17">
        <v>1</v>
      </c>
      <c r="V3087" s="17" t="str" cm="1">
        <f t="array" ref="V3087">_xlfn.IFS(U3087=0,"Prenovato",U3087=1,"Novato",U3087=2,"Principiante avanzado",U3087=3,"Competente",U3087=4,"Proficiente",U3087=5,"Master")</f>
        <v>Novato</v>
      </c>
      <c r="W3087" s="17">
        <v>3</v>
      </c>
      <c r="X3087" s="17" t="str" cm="1">
        <f t="array" ref="X3087">_xlfn.IFS(W3087=0,"No evidenciado",W3087=1,"Novato",W3087=2,"Principiante avanzado",W3087=3,"Competente",W3087=4,"Proficiente",W3087=5,"Master")</f>
        <v>Competente</v>
      </c>
      <c r="Y3087" s="17">
        <v>2</v>
      </c>
      <c r="Z3087" s="17" t="str" cm="1">
        <f t="array" ref="Z3087">_xlfn.IFS(Y3087=0,"No evidenciado",Y3087=1,"Novato",Y3087=2,"Principiante avanzado",Y3087=3,"Competente",Y3087=4,"Proficiente",Y3087=5,"Master")</f>
        <v>Principiante avanzado</v>
      </c>
      <c r="AA3087" s="17">
        <v>3</v>
      </c>
      <c r="AB3087" s="17" t="str" cm="1">
        <f t="array" ref="AB3087">_xlfn.IFS(AA3087=0,"No evidenciado",AA3087=1,"Novato",AA3087=2,"Principiante avanzado",AA3087=3,"Competente",AA3087=4,"Proficiente",AA3087=5,"Master")</f>
        <v>Competente</v>
      </c>
      <c r="AC3087" s="17">
        <v>1</v>
      </c>
      <c r="AD3087" s="17" t="str" cm="1">
        <f t="array" ref="AD3087">_xlfn.IFS(AC3087=0,"Prenovato",AC3087=1,"Novato",AC3087=2,"Principiante avanzado",AC3087=3,"Competente",AC3087=4,"Proficiente",AC3087=5,"Master")</f>
        <v>Novato</v>
      </c>
      <c r="AE3087" s="17" t="s">
        <v>423</v>
      </c>
    </row>
    <row r="3088" spans="1:31" x14ac:dyDescent="0.25">
      <c r="A3088" t="s">
        <v>348</v>
      </c>
      <c r="B3088" t="s">
        <v>102</v>
      </c>
      <c r="C3088" t="s">
        <v>255</v>
      </c>
      <c r="D3088" t="s">
        <v>196</v>
      </c>
      <c r="E3088" t="s">
        <v>348</v>
      </c>
      <c r="F3088" t="s">
        <v>102</v>
      </c>
      <c r="G3088" t="s">
        <v>349</v>
      </c>
      <c r="H3088" s="4"/>
      <c r="I3088" s="1">
        <f t="shared" ca="1" si="195"/>
        <v>1485</v>
      </c>
      <c r="J3088" s="1" t="str">
        <f t="shared" ca="1" si="196"/>
        <v>3. Mayor a 6 meses</v>
      </c>
      <c r="K3088" t="str">
        <f t="shared" si="197"/>
        <v>SI</v>
      </c>
      <c r="L3088" t="s">
        <v>255</v>
      </c>
      <c r="M3088" t="s">
        <v>158</v>
      </c>
      <c r="N3088" t="s">
        <v>416</v>
      </c>
      <c r="O3088" t="s">
        <v>416</v>
      </c>
      <c r="P3088" t="str">
        <f t="shared" si="198"/>
        <v>ALEX ALCIDES CRUZ ESTEBANServicios en la nubeAUTOEVALUACION</v>
      </c>
      <c r="Q3088" t="str">
        <f>BASE[[#This Row],[NombresCalificado]]&amp;BASE[[#This Row],[TipoEvaluacion]]</f>
        <v>ALEX ALCIDES CRUZ ESTEBANAUTOEVALUACION</v>
      </c>
      <c r="R3088">
        <v>0</v>
      </c>
      <c r="S3088" t="s">
        <v>185</v>
      </c>
      <c r="T3088" t="s">
        <v>420</v>
      </c>
      <c r="U3088" s="17">
        <v>1</v>
      </c>
      <c r="V3088" s="17" t="str" cm="1">
        <f t="array" ref="V3088">_xlfn.IFS(U3088=0,"Prenovato",U3088=1,"Novato",U3088=2,"Principiante avanzado",U3088=3,"Competente",U3088=4,"Proficiente",U3088=5,"Master")</f>
        <v>Novato</v>
      </c>
      <c r="W3088" s="17">
        <v>3</v>
      </c>
      <c r="X3088" s="17" t="str" cm="1">
        <f t="array" ref="X3088">_xlfn.IFS(W3088=0,"No evidenciado",W3088=1,"Novato",W3088=2,"Principiante avanzado",W3088=3,"Competente",W3088=4,"Proficiente",W3088=5,"Master")</f>
        <v>Competente</v>
      </c>
      <c r="Y3088" s="17">
        <v>2</v>
      </c>
      <c r="Z3088" s="17" t="str" cm="1">
        <f t="array" ref="Z3088">_xlfn.IFS(Y3088=0,"No evidenciado",Y3088=1,"Novato",Y3088=2,"Principiante avanzado",Y3088=3,"Competente",Y3088=4,"Proficiente",Y3088=5,"Master")</f>
        <v>Principiante avanzado</v>
      </c>
      <c r="AA3088" s="17">
        <v>3</v>
      </c>
      <c r="AB3088" s="17" t="str" cm="1">
        <f t="array" ref="AB3088">_xlfn.IFS(AA3088=0,"No evidenciado",AA3088=1,"Novato",AA3088=2,"Principiante avanzado",AA3088=3,"Competente",AA3088=4,"Proficiente",AA3088=5,"Master")</f>
        <v>Competente</v>
      </c>
      <c r="AC3088" s="17">
        <v>1</v>
      </c>
      <c r="AD3088" s="17" t="str" cm="1">
        <f t="array" ref="AD3088">_xlfn.IFS(AC3088=0,"Prenovato",AC3088=1,"Novato",AC3088=2,"Principiante avanzado",AC3088=3,"Competente",AC3088=4,"Proficiente",AC3088=5,"Master")</f>
        <v>Novato</v>
      </c>
      <c r="AE3088" s="17" t="s">
        <v>423</v>
      </c>
    </row>
    <row r="3089" spans="1:31" x14ac:dyDescent="0.25">
      <c r="A3089" t="s">
        <v>348</v>
      </c>
      <c r="B3089" t="s">
        <v>102</v>
      </c>
      <c r="C3089" t="s">
        <v>255</v>
      </c>
      <c r="D3089" t="s">
        <v>196</v>
      </c>
      <c r="E3089" t="s">
        <v>348</v>
      </c>
      <c r="F3089" t="s">
        <v>102</v>
      </c>
      <c r="G3089" t="s">
        <v>349</v>
      </c>
      <c r="H3089" s="4"/>
      <c r="I3089" s="1">
        <f t="shared" ca="1" si="195"/>
        <v>1485</v>
      </c>
      <c r="J3089" s="1" t="str">
        <f t="shared" ca="1" si="196"/>
        <v>3. Mayor a 6 meses</v>
      </c>
      <c r="K3089" t="str">
        <f t="shared" si="197"/>
        <v>SI</v>
      </c>
      <c r="L3089" t="s">
        <v>255</v>
      </c>
      <c r="M3089" t="s">
        <v>173</v>
      </c>
      <c r="N3089" t="s">
        <v>416</v>
      </c>
      <c r="O3089" t="s">
        <v>416</v>
      </c>
      <c r="P3089" t="str">
        <f t="shared" si="198"/>
        <v>ALEX ALCIDES CRUZ ESTEBANDatalake BCPAUTOEVALUACION</v>
      </c>
      <c r="Q3089" t="str">
        <f>BASE[[#This Row],[NombresCalificado]]&amp;BASE[[#This Row],[TipoEvaluacion]]</f>
        <v>ALEX ALCIDES CRUZ ESTEBANAUTOEVALUACION</v>
      </c>
      <c r="R3089">
        <v>0</v>
      </c>
      <c r="S3089" t="s">
        <v>185</v>
      </c>
      <c r="T3089" t="s">
        <v>420</v>
      </c>
      <c r="U3089" s="17">
        <v>1</v>
      </c>
      <c r="V3089" s="17" t="str" cm="1">
        <f t="array" ref="V3089">_xlfn.IFS(U3089=0,"Prenovato",U3089=1,"Novato",U3089=2,"Principiante avanzado",U3089=3,"Competente",U3089=4,"Proficiente",U3089=5,"Master")</f>
        <v>Novato</v>
      </c>
      <c r="W3089" s="17">
        <v>3</v>
      </c>
      <c r="X3089" s="17" t="str" cm="1">
        <f t="array" ref="X3089">_xlfn.IFS(W3089=0,"No evidenciado",W3089=1,"Novato",W3089=2,"Principiante avanzado",W3089=3,"Competente",W3089=4,"Proficiente",W3089=5,"Master")</f>
        <v>Competente</v>
      </c>
      <c r="Y3089" s="17">
        <v>2</v>
      </c>
      <c r="Z3089" s="17" t="str" cm="1">
        <f t="array" ref="Z3089">_xlfn.IFS(Y3089=0,"No evidenciado",Y3089=1,"Novato",Y3089=2,"Principiante avanzado",Y3089=3,"Competente",Y3089=4,"Proficiente",Y3089=5,"Master")</f>
        <v>Principiante avanzado</v>
      </c>
      <c r="AA3089" s="17">
        <v>3</v>
      </c>
      <c r="AB3089" s="17" t="str" cm="1">
        <f t="array" ref="AB3089">_xlfn.IFS(AA3089=0,"No evidenciado",AA3089=1,"Novato",AA3089=2,"Principiante avanzado",AA3089=3,"Competente",AA3089=4,"Proficiente",AA3089=5,"Master")</f>
        <v>Competente</v>
      </c>
      <c r="AC3089" s="17">
        <v>1</v>
      </c>
      <c r="AD3089" s="17" t="str" cm="1">
        <f t="array" ref="AD3089">_xlfn.IFS(AC3089=0,"Prenovato",AC3089=1,"Novato",AC3089=2,"Principiante avanzado",AC3089=3,"Competente",AC3089=4,"Proficiente",AC3089=5,"Master")</f>
        <v>Novato</v>
      </c>
      <c r="AE3089" s="17" t="s">
        <v>423</v>
      </c>
    </row>
    <row r="3090" spans="1:31" x14ac:dyDescent="0.25">
      <c r="A3090" t="s">
        <v>348</v>
      </c>
      <c r="B3090" t="s">
        <v>102</v>
      </c>
      <c r="C3090" t="s">
        <v>255</v>
      </c>
      <c r="D3090" t="s">
        <v>196</v>
      </c>
      <c r="E3090" t="s">
        <v>348</v>
      </c>
      <c r="F3090" t="s">
        <v>102</v>
      </c>
      <c r="G3090" t="s">
        <v>349</v>
      </c>
      <c r="H3090" s="4"/>
      <c r="I3090" s="1">
        <f t="shared" ca="1" si="195"/>
        <v>1485</v>
      </c>
      <c r="J3090" s="1" t="str">
        <f t="shared" ca="1" si="196"/>
        <v>3. Mayor a 6 meses</v>
      </c>
      <c r="K3090" t="str">
        <f t="shared" si="197"/>
        <v>SI</v>
      </c>
      <c r="L3090" t="s">
        <v>255</v>
      </c>
      <c r="M3090" t="s">
        <v>164</v>
      </c>
      <c r="N3090" t="s">
        <v>417</v>
      </c>
      <c r="O3090" t="s">
        <v>416</v>
      </c>
      <c r="P3090" t="str">
        <f t="shared" si="198"/>
        <v>ALEX ALCIDES CRUZ ESTEBANPrivacidad y seguridad de los datosAUTOEVALUACION</v>
      </c>
      <c r="Q3090" t="str">
        <f>BASE[[#This Row],[NombresCalificado]]&amp;BASE[[#This Row],[TipoEvaluacion]]</f>
        <v>ALEX ALCIDES CRUZ ESTEBANAUTOEVALUACION</v>
      </c>
      <c r="R3090">
        <v>1</v>
      </c>
      <c r="S3090" t="s">
        <v>6</v>
      </c>
      <c r="T3090" t="s">
        <v>419</v>
      </c>
      <c r="U3090" s="17">
        <v>1</v>
      </c>
      <c r="V3090" s="17" t="str" cm="1">
        <f t="array" ref="V3090">_xlfn.IFS(U3090=0,"Prenovato",U3090=1,"Novato",U3090=2,"Principiante avanzado",U3090=3,"Competente",U3090=4,"Proficiente",U3090=5,"Master")</f>
        <v>Novato</v>
      </c>
      <c r="W3090" s="17">
        <v>3</v>
      </c>
      <c r="X3090" s="17" t="str" cm="1">
        <f t="array" ref="X3090">_xlfn.IFS(W3090=0,"No evidenciado",W3090=1,"Novato",W3090=2,"Principiante avanzado",W3090=3,"Competente",W3090=4,"Proficiente",W3090=5,"Master")</f>
        <v>Competente</v>
      </c>
      <c r="Y3090" s="17">
        <v>2</v>
      </c>
      <c r="Z3090" s="17" t="str" cm="1">
        <f t="array" ref="Z3090">_xlfn.IFS(Y3090=0,"No evidenciado",Y3090=1,"Novato",Y3090=2,"Principiante avanzado",Y3090=3,"Competente",Y3090=4,"Proficiente",Y3090=5,"Master")</f>
        <v>Principiante avanzado</v>
      </c>
      <c r="AA3090" s="17">
        <v>3</v>
      </c>
      <c r="AB3090" s="17" t="str" cm="1">
        <f t="array" ref="AB3090">_xlfn.IFS(AA3090=0,"No evidenciado",AA3090=1,"Novato",AA3090=2,"Principiante avanzado",AA3090=3,"Competente",AA3090=4,"Proficiente",AA3090=5,"Master")</f>
        <v>Competente</v>
      </c>
      <c r="AC3090" s="17">
        <v>1</v>
      </c>
      <c r="AD3090" s="17" t="str" cm="1">
        <f t="array" ref="AD3090">_xlfn.IFS(AC3090=0,"Prenovato",AC3090=1,"Novato",AC3090=2,"Principiante avanzado",AC3090=3,"Competente",AC3090=4,"Proficiente",AC3090=5,"Master")</f>
        <v>Novato</v>
      </c>
      <c r="AE3090" s="17" t="s">
        <v>423</v>
      </c>
    </row>
    <row r="3091" spans="1:31" x14ac:dyDescent="0.25">
      <c r="A3091" t="s">
        <v>348</v>
      </c>
      <c r="B3091" t="s">
        <v>102</v>
      </c>
      <c r="C3091" t="s">
        <v>255</v>
      </c>
      <c r="D3091" t="s">
        <v>196</v>
      </c>
      <c r="E3091" t="s">
        <v>348</v>
      </c>
      <c r="F3091" t="s">
        <v>102</v>
      </c>
      <c r="G3091" t="s">
        <v>349</v>
      </c>
      <c r="H3091" s="4"/>
      <c r="I3091" s="1">
        <f t="shared" ca="1" si="195"/>
        <v>1485</v>
      </c>
      <c r="J3091" s="1" t="str">
        <f t="shared" ca="1" si="196"/>
        <v>3. Mayor a 6 meses</v>
      </c>
      <c r="K3091" t="str">
        <f t="shared" si="197"/>
        <v>SI</v>
      </c>
      <c r="L3091" t="s">
        <v>255</v>
      </c>
      <c r="M3091" t="s">
        <v>163</v>
      </c>
      <c r="N3091" t="s">
        <v>417</v>
      </c>
      <c r="O3091" t="s">
        <v>416</v>
      </c>
      <c r="P3091" t="str">
        <f t="shared" si="198"/>
        <v>ALEX ALCIDES CRUZ ESTEBANNube BCPAUTOEVALUACION</v>
      </c>
      <c r="Q3091" t="str">
        <f>BASE[[#This Row],[NombresCalificado]]&amp;BASE[[#This Row],[TipoEvaluacion]]</f>
        <v>ALEX ALCIDES CRUZ ESTEBANAUTOEVALUACION</v>
      </c>
      <c r="R3091">
        <v>0</v>
      </c>
      <c r="S3091" t="s">
        <v>185</v>
      </c>
      <c r="T3091" t="s">
        <v>420</v>
      </c>
      <c r="U3091" s="17">
        <v>1</v>
      </c>
      <c r="V3091" s="17" t="str" cm="1">
        <f t="array" ref="V3091">_xlfn.IFS(U3091=0,"Prenovato",U3091=1,"Novato",U3091=2,"Principiante avanzado",U3091=3,"Competente",U3091=4,"Proficiente",U3091=5,"Master")</f>
        <v>Novato</v>
      </c>
      <c r="W3091" s="17">
        <v>3</v>
      </c>
      <c r="X3091" s="17" t="str" cm="1">
        <f t="array" ref="X3091">_xlfn.IFS(W3091=0,"No evidenciado",W3091=1,"Novato",W3091=2,"Principiante avanzado",W3091=3,"Competente",W3091=4,"Proficiente",W3091=5,"Master")</f>
        <v>Competente</v>
      </c>
      <c r="Y3091" s="17">
        <v>2</v>
      </c>
      <c r="Z3091" s="17" t="str" cm="1">
        <f t="array" ref="Z3091">_xlfn.IFS(Y3091=0,"No evidenciado",Y3091=1,"Novato",Y3091=2,"Principiante avanzado",Y3091=3,"Competente",Y3091=4,"Proficiente",Y3091=5,"Master")</f>
        <v>Principiante avanzado</v>
      </c>
      <c r="AA3091" s="17">
        <v>3</v>
      </c>
      <c r="AB3091" s="17" t="str" cm="1">
        <f t="array" ref="AB3091">_xlfn.IFS(AA3091=0,"No evidenciado",AA3091=1,"Novato",AA3091=2,"Principiante avanzado",AA3091=3,"Competente",AA3091=4,"Proficiente",AA3091=5,"Master")</f>
        <v>Competente</v>
      </c>
      <c r="AC3091" s="17">
        <v>1</v>
      </c>
      <c r="AD3091" s="17" t="str" cm="1">
        <f t="array" ref="AD3091">_xlfn.IFS(AC3091=0,"Prenovato",AC3091=1,"Novato",AC3091=2,"Principiante avanzado",AC3091=3,"Competente",AC3091=4,"Proficiente",AC3091=5,"Master")</f>
        <v>Novato</v>
      </c>
      <c r="AE3091" s="17" t="s">
        <v>423</v>
      </c>
    </row>
    <row r="3092" spans="1:31" x14ac:dyDescent="0.25">
      <c r="A3092" t="s">
        <v>348</v>
      </c>
      <c r="B3092" t="s">
        <v>102</v>
      </c>
      <c r="C3092" t="s">
        <v>255</v>
      </c>
      <c r="D3092" t="s">
        <v>196</v>
      </c>
      <c r="E3092" t="s">
        <v>348</v>
      </c>
      <c r="F3092" t="s">
        <v>102</v>
      </c>
      <c r="G3092" t="s">
        <v>349</v>
      </c>
      <c r="H3092" s="4"/>
      <c r="I3092" s="1">
        <f t="shared" ca="1" si="195"/>
        <v>1485</v>
      </c>
      <c r="J3092" s="1" t="str">
        <f t="shared" ca="1" si="196"/>
        <v>3. Mayor a 6 meses</v>
      </c>
      <c r="K3092" t="str">
        <f t="shared" si="197"/>
        <v>SI</v>
      </c>
      <c r="L3092" t="s">
        <v>255</v>
      </c>
      <c r="M3092" t="s">
        <v>170</v>
      </c>
      <c r="N3092" t="s">
        <v>417</v>
      </c>
      <c r="O3092" t="s">
        <v>416</v>
      </c>
      <c r="P3092" t="str">
        <f t="shared" si="198"/>
        <v>ALEX ALCIDES CRUZ ESTEBANArquitectura de datosAUTOEVALUACION</v>
      </c>
      <c r="Q3092" t="str">
        <f>BASE[[#This Row],[NombresCalificado]]&amp;BASE[[#This Row],[TipoEvaluacion]]</f>
        <v>ALEX ALCIDES CRUZ ESTEBANAUTOEVALUACION</v>
      </c>
      <c r="R3092">
        <v>2</v>
      </c>
      <c r="S3092" t="s">
        <v>4</v>
      </c>
      <c r="T3092" t="s">
        <v>419</v>
      </c>
      <c r="U3092" s="17">
        <v>1</v>
      </c>
      <c r="V3092" s="17" t="str" cm="1">
        <f t="array" ref="V3092">_xlfn.IFS(U3092=0,"Prenovato",U3092=1,"Novato",U3092=2,"Principiante avanzado",U3092=3,"Competente",U3092=4,"Proficiente",U3092=5,"Master")</f>
        <v>Novato</v>
      </c>
      <c r="W3092" s="17">
        <v>3</v>
      </c>
      <c r="X3092" s="17" t="str" cm="1">
        <f t="array" ref="X3092">_xlfn.IFS(W3092=0,"No evidenciado",W3092=1,"Novato",W3092=2,"Principiante avanzado",W3092=3,"Competente",W3092=4,"Proficiente",W3092=5,"Master")</f>
        <v>Competente</v>
      </c>
      <c r="Y3092" s="17">
        <v>2</v>
      </c>
      <c r="Z3092" s="17" t="str" cm="1">
        <f t="array" ref="Z3092">_xlfn.IFS(Y3092=0,"No evidenciado",Y3092=1,"Novato",Y3092=2,"Principiante avanzado",Y3092=3,"Competente",Y3092=4,"Proficiente",Y3092=5,"Master")</f>
        <v>Principiante avanzado</v>
      </c>
      <c r="AA3092" s="17">
        <v>3</v>
      </c>
      <c r="AB3092" s="17" t="str" cm="1">
        <f t="array" ref="AB3092">_xlfn.IFS(AA3092=0,"No evidenciado",AA3092=1,"Novato",AA3092=2,"Principiante avanzado",AA3092=3,"Competente",AA3092=4,"Proficiente",AA3092=5,"Master")</f>
        <v>Competente</v>
      </c>
      <c r="AC3092" s="17">
        <v>1</v>
      </c>
      <c r="AD3092" s="17" t="str" cm="1">
        <f t="array" ref="AD3092">_xlfn.IFS(AC3092=0,"Prenovato",AC3092=1,"Novato",AC3092=2,"Principiante avanzado",AC3092=3,"Competente",AC3092=4,"Proficiente",AC3092=5,"Master")</f>
        <v>Novato</v>
      </c>
      <c r="AE3092" s="17" t="s">
        <v>423</v>
      </c>
    </row>
    <row r="3093" spans="1:31" x14ac:dyDescent="0.25">
      <c r="A3093" t="s">
        <v>348</v>
      </c>
      <c r="B3093" t="s">
        <v>102</v>
      </c>
      <c r="C3093" t="s">
        <v>255</v>
      </c>
      <c r="D3093" t="s">
        <v>196</v>
      </c>
      <c r="E3093" t="s">
        <v>348</v>
      </c>
      <c r="F3093" t="s">
        <v>102</v>
      </c>
      <c r="G3093" t="s">
        <v>349</v>
      </c>
      <c r="H3093" s="4"/>
      <c r="I3093" s="1">
        <f t="shared" ca="1" si="195"/>
        <v>1485</v>
      </c>
      <c r="J3093" s="1" t="str">
        <f t="shared" ca="1" si="196"/>
        <v>3. Mayor a 6 meses</v>
      </c>
      <c r="K3093" t="str">
        <f t="shared" si="197"/>
        <v>SI</v>
      </c>
      <c r="L3093" t="s">
        <v>255</v>
      </c>
      <c r="M3093" t="s">
        <v>174</v>
      </c>
      <c r="N3093" t="s">
        <v>418</v>
      </c>
      <c r="O3093" t="s">
        <v>418</v>
      </c>
      <c r="P3093" t="str">
        <f t="shared" si="198"/>
        <v>ALEX ALCIDES CRUZ ESTEBANDatawarehouse BCPAUTOEVALUACION</v>
      </c>
      <c r="Q3093" t="str">
        <f>BASE[[#This Row],[NombresCalificado]]&amp;BASE[[#This Row],[TipoEvaluacion]]</f>
        <v>ALEX ALCIDES CRUZ ESTEBANAUTOEVALUACION</v>
      </c>
      <c r="R3093">
        <v>1</v>
      </c>
      <c r="S3093" t="s">
        <v>6</v>
      </c>
      <c r="T3093" t="s">
        <v>419</v>
      </c>
      <c r="U3093" s="17">
        <v>1</v>
      </c>
      <c r="V3093" s="17" t="str" cm="1">
        <f t="array" ref="V3093">_xlfn.IFS(U3093=0,"Prenovato",U3093=1,"Novato",U3093=2,"Principiante avanzado",U3093=3,"Competente",U3093=4,"Proficiente",U3093=5,"Master")</f>
        <v>Novato</v>
      </c>
      <c r="W3093" s="17">
        <v>3</v>
      </c>
      <c r="X3093" s="17" t="str" cm="1">
        <f t="array" ref="X3093">_xlfn.IFS(W3093=0,"No evidenciado",W3093=1,"Novato",W3093=2,"Principiante avanzado",W3093=3,"Competente",W3093=4,"Proficiente",W3093=5,"Master")</f>
        <v>Competente</v>
      </c>
      <c r="Y3093" s="17">
        <v>2</v>
      </c>
      <c r="Z3093" s="17" t="str" cm="1">
        <f t="array" ref="Z3093">_xlfn.IFS(Y3093=0,"No evidenciado",Y3093=1,"Novato",Y3093=2,"Principiante avanzado",Y3093=3,"Competente",Y3093=4,"Proficiente",Y3093=5,"Master")</f>
        <v>Principiante avanzado</v>
      </c>
      <c r="AA3093" s="17">
        <v>3</v>
      </c>
      <c r="AB3093" s="17" t="str" cm="1">
        <f t="array" ref="AB3093">_xlfn.IFS(AA3093=0,"No evidenciado",AA3093=1,"Novato",AA3093=2,"Principiante avanzado",AA3093=3,"Competente",AA3093=4,"Proficiente",AA3093=5,"Master")</f>
        <v>Competente</v>
      </c>
      <c r="AC3093" s="17">
        <v>1</v>
      </c>
      <c r="AD3093" s="17" t="str" cm="1">
        <f t="array" ref="AD3093">_xlfn.IFS(AC3093=0,"Prenovato",AC3093=1,"Novato",AC3093=2,"Principiante avanzado",AC3093=3,"Competente",AC3093=4,"Proficiente",AC3093=5,"Master")</f>
        <v>Novato</v>
      </c>
      <c r="AE3093" s="17" t="s">
        <v>423</v>
      </c>
    </row>
    <row r="3094" spans="1:31" x14ac:dyDescent="0.25">
      <c r="A3094" t="s">
        <v>348</v>
      </c>
      <c r="B3094" t="s">
        <v>102</v>
      </c>
      <c r="C3094" t="s">
        <v>255</v>
      </c>
      <c r="D3094" t="s">
        <v>196</v>
      </c>
      <c r="E3094" t="s">
        <v>348</v>
      </c>
      <c r="F3094" t="s">
        <v>102</v>
      </c>
      <c r="G3094" t="s">
        <v>349</v>
      </c>
      <c r="H3094" s="4"/>
      <c r="I3094" s="1">
        <f t="shared" ca="1" si="195"/>
        <v>1485</v>
      </c>
      <c r="J3094" s="1" t="str">
        <f t="shared" ca="1" si="196"/>
        <v>3. Mayor a 6 meses</v>
      </c>
      <c r="K3094" t="str">
        <f t="shared" si="197"/>
        <v>SI</v>
      </c>
      <c r="L3094" t="s">
        <v>255</v>
      </c>
      <c r="M3094" t="s">
        <v>165</v>
      </c>
      <c r="N3094" t="s">
        <v>418</v>
      </c>
      <c r="O3094" t="s">
        <v>418</v>
      </c>
      <c r="P3094" t="str">
        <f t="shared" si="198"/>
        <v>ALEX ALCIDES CRUZ ESTEBANProcesamiento de datosAUTOEVALUACION</v>
      </c>
      <c r="Q3094" t="str">
        <f>BASE[[#This Row],[NombresCalificado]]&amp;BASE[[#This Row],[TipoEvaluacion]]</f>
        <v>ALEX ALCIDES CRUZ ESTEBANAUTOEVALUACION</v>
      </c>
      <c r="R3094">
        <v>1</v>
      </c>
      <c r="S3094" t="s">
        <v>6</v>
      </c>
      <c r="T3094" t="s">
        <v>419</v>
      </c>
      <c r="U3094" s="17">
        <v>1</v>
      </c>
      <c r="V3094" s="17" t="str" cm="1">
        <f t="array" ref="V3094">_xlfn.IFS(U3094=0,"Prenovato",U3094=1,"Novato",U3094=2,"Principiante avanzado",U3094=3,"Competente",U3094=4,"Proficiente",U3094=5,"Master")</f>
        <v>Novato</v>
      </c>
      <c r="W3094" s="17">
        <v>3</v>
      </c>
      <c r="X3094" s="17" t="str" cm="1">
        <f t="array" ref="X3094">_xlfn.IFS(W3094=0,"No evidenciado",W3094=1,"Novato",W3094=2,"Principiante avanzado",W3094=3,"Competente",W3094=4,"Proficiente",W3094=5,"Master")</f>
        <v>Competente</v>
      </c>
      <c r="Y3094" s="17">
        <v>2</v>
      </c>
      <c r="Z3094" s="17" t="str" cm="1">
        <f t="array" ref="Z3094">_xlfn.IFS(Y3094=0,"No evidenciado",Y3094=1,"Novato",Y3094=2,"Principiante avanzado",Y3094=3,"Competente",Y3094=4,"Proficiente",Y3094=5,"Master")</f>
        <v>Principiante avanzado</v>
      </c>
      <c r="AA3094" s="17">
        <v>3</v>
      </c>
      <c r="AB3094" s="17" t="str" cm="1">
        <f t="array" ref="AB3094">_xlfn.IFS(AA3094=0,"No evidenciado",AA3094=1,"Novato",AA3094=2,"Principiante avanzado",AA3094=3,"Competente",AA3094=4,"Proficiente",AA3094=5,"Master")</f>
        <v>Competente</v>
      </c>
      <c r="AC3094" s="17">
        <v>1</v>
      </c>
      <c r="AD3094" s="17" t="str" cm="1">
        <f t="array" ref="AD3094">_xlfn.IFS(AC3094=0,"Prenovato",AC3094=1,"Novato",AC3094=2,"Principiante avanzado",AC3094=3,"Competente",AC3094=4,"Proficiente",AC3094=5,"Master")</f>
        <v>Novato</v>
      </c>
      <c r="AE3094" s="17" t="s">
        <v>423</v>
      </c>
    </row>
    <row r="3095" spans="1:31" x14ac:dyDescent="0.25">
      <c r="A3095" t="s">
        <v>348</v>
      </c>
      <c r="B3095" t="s">
        <v>102</v>
      </c>
      <c r="C3095" t="s">
        <v>255</v>
      </c>
      <c r="D3095" t="s">
        <v>196</v>
      </c>
      <c r="E3095" t="s">
        <v>348</v>
      </c>
      <c r="F3095" t="s">
        <v>102</v>
      </c>
      <c r="G3095" t="s">
        <v>349</v>
      </c>
      <c r="H3095" s="4"/>
      <c r="I3095" s="1">
        <f t="shared" ca="1" si="195"/>
        <v>1485</v>
      </c>
      <c r="J3095" s="1" t="str">
        <f t="shared" ca="1" si="196"/>
        <v>3. Mayor a 6 meses</v>
      </c>
      <c r="K3095" t="str">
        <f t="shared" si="197"/>
        <v>SI</v>
      </c>
      <c r="L3095" t="s">
        <v>255</v>
      </c>
      <c r="M3095" t="s">
        <v>56</v>
      </c>
      <c r="N3095" t="s">
        <v>417</v>
      </c>
      <c r="O3095" t="s">
        <v>416</v>
      </c>
      <c r="P3095" t="str">
        <f t="shared" si="198"/>
        <v>ALEX ALCIDES CRUZ ESTEBANControl de versionesAUTOEVALUACION</v>
      </c>
      <c r="Q3095" t="str">
        <f>BASE[[#This Row],[NombresCalificado]]&amp;BASE[[#This Row],[TipoEvaluacion]]</f>
        <v>ALEX ALCIDES CRUZ ESTEBANAUTOEVALUACION</v>
      </c>
      <c r="R3095">
        <v>1</v>
      </c>
      <c r="S3095" t="s">
        <v>6</v>
      </c>
      <c r="T3095" t="s">
        <v>419</v>
      </c>
      <c r="U3095" s="17">
        <v>1</v>
      </c>
      <c r="V3095" s="17" t="str" cm="1">
        <f t="array" ref="V3095">_xlfn.IFS(U3095=0,"Prenovato",U3095=1,"Novato",U3095=2,"Principiante avanzado",U3095=3,"Competente",U3095=4,"Proficiente",U3095=5,"Master")</f>
        <v>Novato</v>
      </c>
      <c r="W3095" s="17">
        <v>3</v>
      </c>
      <c r="X3095" s="17" t="str" cm="1">
        <f t="array" ref="X3095">_xlfn.IFS(W3095=0,"No evidenciado",W3095=1,"Novato",W3095=2,"Principiante avanzado",W3095=3,"Competente",W3095=4,"Proficiente",W3095=5,"Master")</f>
        <v>Competente</v>
      </c>
      <c r="Y3095" s="17">
        <v>2</v>
      </c>
      <c r="Z3095" s="17" t="str" cm="1">
        <f t="array" ref="Z3095">_xlfn.IFS(Y3095=0,"No evidenciado",Y3095=1,"Novato",Y3095=2,"Principiante avanzado",Y3095=3,"Competente",Y3095=4,"Proficiente",Y3095=5,"Master")</f>
        <v>Principiante avanzado</v>
      </c>
      <c r="AA3095" s="17">
        <v>3</v>
      </c>
      <c r="AB3095" s="17" t="str" cm="1">
        <f t="array" ref="AB3095">_xlfn.IFS(AA3095=0,"No evidenciado",AA3095=1,"Novato",AA3095=2,"Principiante avanzado",AA3095=3,"Competente",AA3095=4,"Proficiente",AA3095=5,"Master")</f>
        <v>Competente</v>
      </c>
      <c r="AC3095" s="17">
        <v>1</v>
      </c>
      <c r="AD3095" s="17" t="str" cm="1">
        <f t="array" ref="AD3095">_xlfn.IFS(AC3095=0,"Prenovato",AC3095=1,"Novato",AC3095=2,"Principiante avanzado",AC3095=3,"Competente",AC3095=4,"Proficiente",AC3095=5,"Master")</f>
        <v>Novato</v>
      </c>
      <c r="AE3095" s="17" t="s">
        <v>423</v>
      </c>
    </row>
    <row r="3096" spans="1:31" x14ac:dyDescent="0.25">
      <c r="A3096" t="s">
        <v>348</v>
      </c>
      <c r="B3096" t="s">
        <v>102</v>
      </c>
      <c r="C3096" t="s">
        <v>255</v>
      </c>
      <c r="D3096" t="s">
        <v>196</v>
      </c>
      <c r="E3096" t="s">
        <v>348</v>
      </c>
      <c r="F3096" t="s">
        <v>102</v>
      </c>
      <c r="G3096" t="s">
        <v>349</v>
      </c>
      <c r="H3096" s="4"/>
      <c r="I3096" s="1">
        <f t="shared" ca="1" si="195"/>
        <v>1485</v>
      </c>
      <c r="J3096" s="1" t="str">
        <f t="shared" ca="1" si="196"/>
        <v>3. Mayor a 6 meses</v>
      </c>
      <c r="K3096" t="str">
        <f t="shared" si="197"/>
        <v>SI</v>
      </c>
      <c r="L3096" t="s">
        <v>255</v>
      </c>
      <c r="M3096" t="s">
        <v>55</v>
      </c>
      <c r="N3096" t="s">
        <v>418</v>
      </c>
      <c r="O3096" t="s">
        <v>418</v>
      </c>
      <c r="P3096" t="str">
        <f t="shared" si="198"/>
        <v>ALEX ALCIDES CRUZ ESTEBANProgramaciónAUTOEVALUACION</v>
      </c>
      <c r="Q3096" t="str">
        <f>BASE[[#This Row],[NombresCalificado]]&amp;BASE[[#This Row],[TipoEvaluacion]]</f>
        <v>ALEX ALCIDES CRUZ ESTEBANAUTOEVALUACION</v>
      </c>
      <c r="R3096">
        <v>3</v>
      </c>
      <c r="S3096" t="s">
        <v>5</v>
      </c>
      <c r="T3096" t="s">
        <v>419</v>
      </c>
      <c r="U3096" s="17">
        <v>1</v>
      </c>
      <c r="V3096" s="17" t="str" cm="1">
        <f t="array" ref="V3096">_xlfn.IFS(U3096=0,"Prenovato",U3096=1,"Novato",U3096=2,"Principiante avanzado",U3096=3,"Competente",U3096=4,"Proficiente",U3096=5,"Master")</f>
        <v>Novato</v>
      </c>
      <c r="W3096" s="17">
        <v>3</v>
      </c>
      <c r="X3096" s="17" t="str" cm="1">
        <f t="array" ref="X3096">_xlfn.IFS(W3096=0,"No evidenciado",W3096=1,"Novato",W3096=2,"Principiante avanzado",W3096=3,"Competente",W3096=4,"Proficiente",W3096=5,"Master")</f>
        <v>Competente</v>
      </c>
      <c r="Y3096" s="17">
        <v>2</v>
      </c>
      <c r="Z3096" s="17" t="str" cm="1">
        <f t="array" ref="Z3096">_xlfn.IFS(Y3096=0,"No evidenciado",Y3096=1,"Novato",Y3096=2,"Principiante avanzado",Y3096=3,"Competente",Y3096=4,"Proficiente",Y3096=5,"Master")</f>
        <v>Principiante avanzado</v>
      </c>
      <c r="AA3096" s="17">
        <v>3</v>
      </c>
      <c r="AB3096" s="17" t="str" cm="1">
        <f t="array" ref="AB3096">_xlfn.IFS(AA3096=0,"No evidenciado",AA3096=1,"Novato",AA3096=2,"Principiante avanzado",AA3096=3,"Competente",AA3096=4,"Proficiente",AA3096=5,"Master")</f>
        <v>Competente</v>
      </c>
      <c r="AC3096" s="17">
        <v>1</v>
      </c>
      <c r="AD3096" s="17" t="str" cm="1">
        <f t="array" ref="AD3096">_xlfn.IFS(AC3096=0,"Prenovato",AC3096=1,"Novato",AC3096=2,"Principiante avanzado",AC3096=3,"Competente",AC3096=4,"Proficiente",AC3096=5,"Master")</f>
        <v>Novato</v>
      </c>
      <c r="AE3096" s="17" t="s">
        <v>423</v>
      </c>
    </row>
    <row r="3097" spans="1:31" x14ac:dyDescent="0.25">
      <c r="A3097" t="s">
        <v>348</v>
      </c>
      <c r="B3097" t="s">
        <v>102</v>
      </c>
      <c r="C3097" t="s">
        <v>255</v>
      </c>
      <c r="D3097" t="s">
        <v>196</v>
      </c>
      <c r="E3097" t="s">
        <v>348</v>
      </c>
      <c r="F3097" t="s">
        <v>102</v>
      </c>
      <c r="G3097" t="s">
        <v>349</v>
      </c>
      <c r="H3097" s="4"/>
      <c r="I3097" s="1">
        <f t="shared" ca="1" si="195"/>
        <v>1485</v>
      </c>
      <c r="J3097" s="1" t="str">
        <f t="shared" ca="1" si="196"/>
        <v>3. Mayor a 6 meses</v>
      </c>
      <c r="K3097" t="str">
        <f t="shared" si="197"/>
        <v>SI</v>
      </c>
      <c r="L3097" t="s">
        <v>255</v>
      </c>
      <c r="M3097" t="s">
        <v>168</v>
      </c>
      <c r="N3097" t="s">
        <v>418</v>
      </c>
      <c r="O3097" t="s">
        <v>418</v>
      </c>
      <c r="P3097" t="str">
        <f t="shared" si="198"/>
        <v>ALEX ALCIDES CRUZ ESTEBANBase de datos relacionalAUTOEVALUACION</v>
      </c>
      <c r="Q3097" t="str">
        <f>BASE[[#This Row],[NombresCalificado]]&amp;BASE[[#This Row],[TipoEvaluacion]]</f>
        <v>ALEX ALCIDES CRUZ ESTEBANAUTOEVALUACION</v>
      </c>
      <c r="R3097">
        <v>3</v>
      </c>
      <c r="S3097" t="s">
        <v>5</v>
      </c>
      <c r="T3097" t="s">
        <v>419</v>
      </c>
      <c r="U3097" s="17">
        <v>1</v>
      </c>
      <c r="V3097" s="17" t="str" cm="1">
        <f t="array" ref="V3097">_xlfn.IFS(U3097=0,"Prenovato",U3097=1,"Novato",U3097=2,"Principiante avanzado",U3097=3,"Competente",U3097=4,"Proficiente",U3097=5,"Master")</f>
        <v>Novato</v>
      </c>
      <c r="W3097" s="17">
        <v>3</v>
      </c>
      <c r="X3097" s="17" t="str" cm="1">
        <f t="array" ref="X3097">_xlfn.IFS(W3097=0,"No evidenciado",W3097=1,"Novato",W3097=2,"Principiante avanzado",W3097=3,"Competente",W3097=4,"Proficiente",W3097=5,"Master")</f>
        <v>Competente</v>
      </c>
      <c r="Y3097" s="17">
        <v>2</v>
      </c>
      <c r="Z3097" s="17" t="str" cm="1">
        <f t="array" ref="Z3097">_xlfn.IFS(Y3097=0,"No evidenciado",Y3097=1,"Novato",Y3097=2,"Principiante avanzado",Y3097=3,"Competente",Y3097=4,"Proficiente",Y3097=5,"Master")</f>
        <v>Principiante avanzado</v>
      </c>
      <c r="AA3097" s="17">
        <v>3</v>
      </c>
      <c r="AB3097" s="17" t="str" cm="1">
        <f t="array" ref="AB3097">_xlfn.IFS(AA3097=0,"No evidenciado",AA3097=1,"Novato",AA3097=2,"Principiante avanzado",AA3097=3,"Competente",AA3097=4,"Proficiente",AA3097=5,"Master")</f>
        <v>Competente</v>
      </c>
      <c r="AC3097" s="17">
        <v>1</v>
      </c>
      <c r="AD3097" s="17" t="str" cm="1">
        <f t="array" ref="AD3097">_xlfn.IFS(AC3097=0,"Prenovato",AC3097=1,"Novato",AC3097=2,"Principiante avanzado",AC3097=3,"Competente",AC3097=4,"Proficiente",AC3097=5,"Master")</f>
        <v>Novato</v>
      </c>
      <c r="AE3097" s="17" t="s">
        <v>423</v>
      </c>
    </row>
    <row r="3098" spans="1:31" x14ac:dyDescent="0.25">
      <c r="A3098" t="s">
        <v>348</v>
      </c>
      <c r="B3098" t="s">
        <v>102</v>
      </c>
      <c r="C3098" t="s">
        <v>255</v>
      </c>
      <c r="D3098" t="s">
        <v>196</v>
      </c>
      <c r="E3098" t="s">
        <v>348</v>
      </c>
      <c r="F3098" t="s">
        <v>102</v>
      </c>
      <c r="G3098" t="s">
        <v>349</v>
      </c>
      <c r="H3098" s="4"/>
      <c r="I3098" s="1">
        <f t="shared" ca="1" si="195"/>
        <v>1485</v>
      </c>
      <c r="J3098" s="1" t="str">
        <f t="shared" ca="1" si="196"/>
        <v>3. Mayor a 6 meses</v>
      </c>
      <c r="K3098" t="str">
        <f t="shared" si="197"/>
        <v>SI</v>
      </c>
      <c r="L3098" t="s">
        <v>255</v>
      </c>
      <c r="M3098" t="s">
        <v>161</v>
      </c>
      <c r="N3098" t="s">
        <v>418</v>
      </c>
      <c r="O3098" t="s">
        <v>418</v>
      </c>
      <c r="P3098" t="str">
        <f t="shared" si="198"/>
        <v>ALEX ALCIDES CRUZ ESTEBANIntegración de datos por lotesAUTOEVALUACION</v>
      </c>
      <c r="Q3098" t="str">
        <f>BASE[[#This Row],[NombresCalificado]]&amp;BASE[[#This Row],[TipoEvaluacion]]</f>
        <v>ALEX ALCIDES CRUZ ESTEBANAUTOEVALUACION</v>
      </c>
      <c r="R3098">
        <v>2</v>
      </c>
      <c r="S3098" t="s">
        <v>4</v>
      </c>
      <c r="T3098" t="s">
        <v>419</v>
      </c>
      <c r="U3098" s="17">
        <v>1</v>
      </c>
      <c r="V3098" s="17" t="str" cm="1">
        <f t="array" ref="V3098">_xlfn.IFS(U3098=0,"Prenovato",U3098=1,"Novato",U3098=2,"Principiante avanzado",U3098=3,"Competente",U3098=4,"Proficiente",U3098=5,"Master")</f>
        <v>Novato</v>
      </c>
      <c r="W3098" s="17">
        <v>3</v>
      </c>
      <c r="X3098" s="17" t="str" cm="1">
        <f t="array" ref="X3098">_xlfn.IFS(W3098=0,"No evidenciado",W3098=1,"Novato",W3098=2,"Principiante avanzado",W3098=3,"Competente",W3098=4,"Proficiente",W3098=5,"Master")</f>
        <v>Competente</v>
      </c>
      <c r="Y3098" s="17">
        <v>2</v>
      </c>
      <c r="Z3098" s="17" t="str" cm="1">
        <f t="array" ref="Z3098">_xlfn.IFS(Y3098=0,"No evidenciado",Y3098=1,"Novato",Y3098=2,"Principiante avanzado",Y3098=3,"Competente",Y3098=4,"Proficiente",Y3098=5,"Master")</f>
        <v>Principiante avanzado</v>
      </c>
      <c r="AA3098" s="17">
        <v>3</v>
      </c>
      <c r="AB3098" s="17" t="str" cm="1">
        <f t="array" ref="AB3098">_xlfn.IFS(AA3098=0,"No evidenciado",AA3098=1,"Novato",AA3098=2,"Principiante avanzado",AA3098=3,"Competente",AA3098=4,"Proficiente",AA3098=5,"Master")</f>
        <v>Competente</v>
      </c>
      <c r="AC3098" s="17">
        <v>1</v>
      </c>
      <c r="AD3098" s="17" t="str" cm="1">
        <f t="array" ref="AD3098">_xlfn.IFS(AC3098=0,"Prenovato",AC3098=1,"Novato",AC3098=2,"Principiante avanzado",AC3098=3,"Competente",AC3098=4,"Proficiente",AC3098=5,"Master")</f>
        <v>Novato</v>
      </c>
      <c r="AE3098" s="17" t="s">
        <v>423</v>
      </c>
    </row>
    <row r="3099" spans="1:31" x14ac:dyDescent="0.25">
      <c r="A3099" t="s">
        <v>244</v>
      </c>
      <c r="B3099" t="s">
        <v>68</v>
      </c>
      <c r="C3099" t="s">
        <v>201</v>
      </c>
      <c r="D3099" t="s">
        <v>196</v>
      </c>
      <c r="E3099" t="s">
        <v>302</v>
      </c>
      <c r="F3099" t="s">
        <v>69</v>
      </c>
      <c r="G3099" t="s">
        <v>303</v>
      </c>
      <c r="H3099" s="4"/>
      <c r="I3099" s="1">
        <f t="shared" ca="1" si="195"/>
        <v>1485</v>
      </c>
      <c r="J3099" s="1" t="str">
        <f t="shared" ca="1" si="196"/>
        <v>3. Mayor a 6 meses</v>
      </c>
      <c r="K3099" t="str">
        <f t="shared" si="197"/>
        <v>SI</v>
      </c>
      <c r="L3099" t="s">
        <v>268</v>
      </c>
      <c r="M3099" t="s">
        <v>165</v>
      </c>
      <c r="N3099" t="s">
        <v>418</v>
      </c>
      <c r="O3099" t="s">
        <v>418</v>
      </c>
      <c r="P3099" t="str">
        <f t="shared" si="198"/>
        <v>JULIO CESAR HERNANDEZ RAMIREZProcesamiento de datosEVALUACION</v>
      </c>
      <c r="Q3099" t="str">
        <f>BASE[[#This Row],[NombresCalificado]]&amp;BASE[[#This Row],[TipoEvaluacion]]</f>
        <v>JULIO CESAR HERNANDEZ RAMIREZEVALUACION</v>
      </c>
      <c r="R3099">
        <v>3</v>
      </c>
      <c r="S3099" t="s">
        <v>5</v>
      </c>
      <c r="T3099" t="s">
        <v>419</v>
      </c>
      <c r="U3099" s="17">
        <v>3</v>
      </c>
      <c r="V3099" s="17" t="str" cm="1">
        <f t="array" ref="V3099">_xlfn.IFS(U3099=0,"Prenovato",U3099=1,"Novato",U3099=2,"Principiante avanzado",U3099=3,"Competente",U3099=4,"Proficiente",U3099=5,"Master")</f>
        <v>Competente</v>
      </c>
      <c r="W3099" s="17">
        <v>3</v>
      </c>
      <c r="X3099" s="17" t="str" cm="1">
        <f t="array" ref="X3099">_xlfn.IFS(W3099=0,"No evidenciado",W3099=1,"Novato",W3099=2,"Principiante avanzado",W3099=3,"Competente",W3099=4,"Proficiente",W3099=5,"Master")</f>
        <v>Competente</v>
      </c>
      <c r="Y3099" s="17">
        <v>2</v>
      </c>
      <c r="Z3099" s="17" t="str" cm="1">
        <f t="array" ref="Z3099">_xlfn.IFS(Y3099=0,"No evidenciado",Y3099=1,"Novato",Y3099=2,"Principiante avanzado",Y3099=3,"Competente",Y3099=4,"Proficiente",Y3099=5,"Master")</f>
        <v>Principiante avanzado</v>
      </c>
      <c r="AA3099" s="17">
        <v>3</v>
      </c>
      <c r="AB3099" s="17" t="str" cm="1">
        <f t="array" ref="AB3099">_xlfn.IFS(AA3099=0,"No evidenciado",AA3099=1,"Novato",AA3099=2,"Principiante avanzado",AA3099=3,"Competente",AA3099=4,"Proficiente",AA3099=5,"Master")</f>
        <v>Competente</v>
      </c>
      <c r="AC3099" s="17">
        <v>2</v>
      </c>
      <c r="AD3099" s="17" t="str" cm="1">
        <f t="array" ref="AD3099">_xlfn.IFS(AC3099=0,"Prenovato",AC3099=1,"Novato",AC3099=2,"Principiante avanzado",AC3099=3,"Competente",AC3099=4,"Proficiente",AC3099=5,"Master")</f>
        <v>Principiante avanzado</v>
      </c>
      <c r="AE3099" s="17" t="s">
        <v>421</v>
      </c>
    </row>
    <row r="3100" spans="1:31" x14ac:dyDescent="0.25">
      <c r="A3100" t="s">
        <v>244</v>
      </c>
      <c r="B3100" t="s">
        <v>68</v>
      </c>
      <c r="C3100" t="s">
        <v>201</v>
      </c>
      <c r="D3100" t="s">
        <v>196</v>
      </c>
      <c r="E3100" t="s">
        <v>302</v>
      </c>
      <c r="F3100" t="s">
        <v>69</v>
      </c>
      <c r="G3100" t="s">
        <v>303</v>
      </c>
      <c r="H3100" s="4"/>
      <c r="I3100" s="1">
        <f t="shared" ca="1" si="195"/>
        <v>1485</v>
      </c>
      <c r="J3100" s="1" t="str">
        <f t="shared" ca="1" si="196"/>
        <v>3. Mayor a 6 meses</v>
      </c>
      <c r="K3100" t="str">
        <f t="shared" si="197"/>
        <v>SI</v>
      </c>
      <c r="L3100" t="s">
        <v>268</v>
      </c>
      <c r="M3100" t="s">
        <v>172</v>
      </c>
      <c r="N3100" t="s">
        <v>416</v>
      </c>
      <c r="O3100" t="s">
        <v>416</v>
      </c>
      <c r="P3100" t="str">
        <f t="shared" si="198"/>
        <v>JULIO CESAR HERNANDEZ RAMIREZCalidad de datosEVALUACION</v>
      </c>
      <c r="Q3100" t="str">
        <f>BASE[[#This Row],[NombresCalificado]]&amp;BASE[[#This Row],[TipoEvaluacion]]</f>
        <v>JULIO CESAR HERNANDEZ RAMIREZEVALUACION</v>
      </c>
      <c r="R3100">
        <v>2</v>
      </c>
      <c r="S3100" t="s">
        <v>4</v>
      </c>
      <c r="T3100" t="s">
        <v>419</v>
      </c>
      <c r="U3100" s="17">
        <v>3</v>
      </c>
      <c r="V3100" s="17" t="str" cm="1">
        <f t="array" ref="V3100">_xlfn.IFS(U3100=0,"Prenovato",U3100=1,"Novato",U3100=2,"Principiante avanzado",U3100=3,"Competente",U3100=4,"Proficiente",U3100=5,"Master")</f>
        <v>Competente</v>
      </c>
      <c r="W3100" s="17">
        <v>3</v>
      </c>
      <c r="X3100" s="17" t="str" cm="1">
        <f t="array" ref="X3100">_xlfn.IFS(W3100=0,"No evidenciado",W3100=1,"Novato",W3100=2,"Principiante avanzado",W3100=3,"Competente",W3100=4,"Proficiente",W3100=5,"Master")</f>
        <v>Competente</v>
      </c>
      <c r="Y3100" s="17">
        <v>2</v>
      </c>
      <c r="Z3100" s="17" t="str" cm="1">
        <f t="array" ref="Z3100">_xlfn.IFS(Y3100=0,"No evidenciado",Y3100=1,"Novato",Y3100=2,"Principiante avanzado",Y3100=3,"Competente",Y3100=4,"Proficiente",Y3100=5,"Master")</f>
        <v>Principiante avanzado</v>
      </c>
      <c r="AA3100" s="17">
        <v>3</v>
      </c>
      <c r="AB3100" s="17" t="str" cm="1">
        <f t="array" ref="AB3100">_xlfn.IFS(AA3100=0,"No evidenciado",AA3100=1,"Novato",AA3100=2,"Principiante avanzado",AA3100=3,"Competente",AA3100=4,"Proficiente",AA3100=5,"Master")</f>
        <v>Competente</v>
      </c>
      <c r="AC3100" s="17">
        <v>2</v>
      </c>
      <c r="AD3100" s="17" t="str" cm="1">
        <f t="array" ref="AD3100">_xlfn.IFS(AC3100=0,"Prenovato",AC3100=1,"Novato",AC3100=2,"Principiante avanzado",AC3100=3,"Competente",AC3100=4,"Proficiente",AC3100=5,"Master")</f>
        <v>Principiante avanzado</v>
      </c>
      <c r="AE3100" s="17" t="s">
        <v>421</v>
      </c>
    </row>
    <row r="3101" spans="1:31" x14ac:dyDescent="0.25">
      <c r="A3101" t="s">
        <v>244</v>
      </c>
      <c r="B3101" t="s">
        <v>68</v>
      </c>
      <c r="C3101" t="s">
        <v>201</v>
      </c>
      <c r="D3101" t="s">
        <v>196</v>
      </c>
      <c r="E3101" t="s">
        <v>302</v>
      </c>
      <c r="F3101" t="s">
        <v>69</v>
      </c>
      <c r="G3101" t="s">
        <v>303</v>
      </c>
      <c r="H3101" s="4"/>
      <c r="I3101" s="1">
        <f t="shared" ca="1" si="195"/>
        <v>1485</v>
      </c>
      <c r="J3101" s="1" t="str">
        <f t="shared" ca="1" si="196"/>
        <v>3. Mayor a 6 meses</v>
      </c>
      <c r="K3101" t="str">
        <f t="shared" si="197"/>
        <v>SI</v>
      </c>
      <c r="L3101" t="s">
        <v>268</v>
      </c>
      <c r="M3101" t="s">
        <v>158</v>
      </c>
      <c r="N3101" t="s">
        <v>416</v>
      </c>
      <c r="O3101" t="s">
        <v>416</v>
      </c>
      <c r="P3101" t="str">
        <f t="shared" si="198"/>
        <v>JULIO CESAR HERNANDEZ RAMIREZServicios en la nubeEVALUACION</v>
      </c>
      <c r="Q3101" t="str">
        <f>BASE[[#This Row],[NombresCalificado]]&amp;BASE[[#This Row],[TipoEvaluacion]]</f>
        <v>JULIO CESAR HERNANDEZ RAMIREZEVALUACION</v>
      </c>
      <c r="R3101">
        <v>0</v>
      </c>
      <c r="S3101" t="s">
        <v>185</v>
      </c>
      <c r="T3101" t="s">
        <v>420</v>
      </c>
      <c r="U3101" s="17">
        <v>3</v>
      </c>
      <c r="V3101" s="17" t="str" cm="1">
        <f t="array" ref="V3101">_xlfn.IFS(U3101=0,"Prenovato",U3101=1,"Novato",U3101=2,"Principiante avanzado",U3101=3,"Competente",U3101=4,"Proficiente",U3101=5,"Master")</f>
        <v>Competente</v>
      </c>
      <c r="W3101" s="17">
        <v>3</v>
      </c>
      <c r="X3101" s="17" t="str" cm="1">
        <f t="array" ref="X3101">_xlfn.IFS(W3101=0,"No evidenciado",W3101=1,"Novato",W3101=2,"Principiante avanzado",W3101=3,"Competente",W3101=4,"Proficiente",W3101=5,"Master")</f>
        <v>Competente</v>
      </c>
      <c r="Y3101" s="17">
        <v>2</v>
      </c>
      <c r="Z3101" s="17" t="str" cm="1">
        <f t="array" ref="Z3101">_xlfn.IFS(Y3101=0,"No evidenciado",Y3101=1,"Novato",Y3101=2,"Principiante avanzado",Y3101=3,"Competente",Y3101=4,"Proficiente",Y3101=5,"Master")</f>
        <v>Principiante avanzado</v>
      </c>
      <c r="AA3101" s="17">
        <v>3</v>
      </c>
      <c r="AB3101" s="17" t="str" cm="1">
        <f t="array" ref="AB3101">_xlfn.IFS(AA3101=0,"No evidenciado",AA3101=1,"Novato",AA3101=2,"Principiante avanzado",AA3101=3,"Competente",AA3101=4,"Proficiente",AA3101=5,"Master")</f>
        <v>Competente</v>
      </c>
      <c r="AC3101" s="17">
        <v>2</v>
      </c>
      <c r="AD3101" s="17" t="str" cm="1">
        <f t="array" ref="AD3101">_xlfn.IFS(AC3101=0,"Prenovato",AC3101=1,"Novato",AC3101=2,"Principiante avanzado",AC3101=3,"Competente",AC3101=4,"Proficiente",AC3101=5,"Master")</f>
        <v>Principiante avanzado</v>
      </c>
      <c r="AE3101" s="17" t="s">
        <v>421</v>
      </c>
    </row>
    <row r="3102" spans="1:31" x14ac:dyDescent="0.25">
      <c r="A3102" t="s">
        <v>244</v>
      </c>
      <c r="B3102" t="s">
        <v>68</v>
      </c>
      <c r="C3102" t="s">
        <v>201</v>
      </c>
      <c r="D3102" t="s">
        <v>196</v>
      </c>
      <c r="E3102" t="s">
        <v>302</v>
      </c>
      <c r="F3102" t="s">
        <v>69</v>
      </c>
      <c r="G3102" t="s">
        <v>303</v>
      </c>
      <c r="H3102" s="4"/>
      <c r="I3102" s="1">
        <f t="shared" ca="1" si="195"/>
        <v>1485</v>
      </c>
      <c r="J3102" s="1" t="str">
        <f t="shared" ca="1" si="196"/>
        <v>3. Mayor a 6 meses</v>
      </c>
      <c r="K3102" t="str">
        <f t="shared" si="197"/>
        <v>SI</v>
      </c>
      <c r="L3102" t="s">
        <v>268</v>
      </c>
      <c r="M3102" t="s">
        <v>163</v>
      </c>
      <c r="N3102" t="s">
        <v>417</v>
      </c>
      <c r="O3102" t="s">
        <v>416</v>
      </c>
      <c r="P3102" t="str">
        <f t="shared" si="198"/>
        <v>JULIO CESAR HERNANDEZ RAMIREZNube BCPEVALUACION</v>
      </c>
      <c r="Q3102" t="str">
        <f>BASE[[#This Row],[NombresCalificado]]&amp;BASE[[#This Row],[TipoEvaluacion]]</f>
        <v>JULIO CESAR HERNANDEZ RAMIREZEVALUACION</v>
      </c>
      <c r="R3102">
        <v>0</v>
      </c>
      <c r="S3102" t="s">
        <v>185</v>
      </c>
      <c r="T3102" t="s">
        <v>420</v>
      </c>
      <c r="U3102" s="17">
        <v>3</v>
      </c>
      <c r="V3102" s="17" t="str" cm="1">
        <f t="array" ref="V3102">_xlfn.IFS(U3102=0,"Prenovato",U3102=1,"Novato",U3102=2,"Principiante avanzado",U3102=3,"Competente",U3102=4,"Proficiente",U3102=5,"Master")</f>
        <v>Competente</v>
      </c>
      <c r="W3102" s="17">
        <v>3</v>
      </c>
      <c r="X3102" s="17" t="str" cm="1">
        <f t="array" ref="X3102">_xlfn.IFS(W3102=0,"No evidenciado",W3102=1,"Novato",W3102=2,"Principiante avanzado",W3102=3,"Competente",W3102=4,"Proficiente",W3102=5,"Master")</f>
        <v>Competente</v>
      </c>
      <c r="Y3102" s="17">
        <v>2</v>
      </c>
      <c r="Z3102" s="17" t="str" cm="1">
        <f t="array" ref="Z3102">_xlfn.IFS(Y3102=0,"No evidenciado",Y3102=1,"Novato",Y3102=2,"Principiante avanzado",Y3102=3,"Competente",Y3102=4,"Proficiente",Y3102=5,"Master")</f>
        <v>Principiante avanzado</v>
      </c>
      <c r="AA3102" s="17">
        <v>3</v>
      </c>
      <c r="AB3102" s="17" t="str" cm="1">
        <f t="array" ref="AB3102">_xlfn.IFS(AA3102=0,"No evidenciado",AA3102=1,"Novato",AA3102=2,"Principiante avanzado",AA3102=3,"Competente",AA3102=4,"Proficiente",AA3102=5,"Master")</f>
        <v>Competente</v>
      </c>
      <c r="AC3102" s="17">
        <v>2</v>
      </c>
      <c r="AD3102" s="17" t="str" cm="1">
        <f t="array" ref="AD3102">_xlfn.IFS(AC3102=0,"Prenovato",AC3102=1,"Novato",AC3102=2,"Principiante avanzado",AC3102=3,"Competente",AC3102=4,"Proficiente",AC3102=5,"Master")</f>
        <v>Principiante avanzado</v>
      </c>
      <c r="AE3102" s="17" t="s">
        <v>421</v>
      </c>
    </row>
    <row r="3103" spans="1:31" x14ac:dyDescent="0.25">
      <c r="A3103" t="s">
        <v>244</v>
      </c>
      <c r="B3103" t="s">
        <v>68</v>
      </c>
      <c r="C3103" t="s">
        <v>201</v>
      </c>
      <c r="D3103" t="s">
        <v>196</v>
      </c>
      <c r="E3103" t="s">
        <v>302</v>
      </c>
      <c r="F3103" t="s">
        <v>69</v>
      </c>
      <c r="G3103" t="s">
        <v>303</v>
      </c>
      <c r="H3103" s="4"/>
      <c r="I3103" s="1">
        <f t="shared" ca="1" si="195"/>
        <v>1485</v>
      </c>
      <c r="J3103" s="1" t="str">
        <f t="shared" ca="1" si="196"/>
        <v>3. Mayor a 6 meses</v>
      </c>
      <c r="K3103" t="str">
        <f t="shared" si="197"/>
        <v>SI</v>
      </c>
      <c r="L3103" t="s">
        <v>268</v>
      </c>
      <c r="M3103" t="s">
        <v>174</v>
      </c>
      <c r="N3103" t="s">
        <v>416</v>
      </c>
      <c r="O3103" t="s">
        <v>416</v>
      </c>
      <c r="P3103" t="str">
        <f t="shared" si="198"/>
        <v>JULIO CESAR HERNANDEZ RAMIREZDatawarehouse BCPEVALUACION</v>
      </c>
      <c r="Q3103" t="str">
        <f>BASE[[#This Row],[NombresCalificado]]&amp;BASE[[#This Row],[TipoEvaluacion]]</f>
        <v>JULIO CESAR HERNANDEZ RAMIREZEVALUACION</v>
      </c>
      <c r="R3103">
        <v>4</v>
      </c>
      <c r="S3103" t="s">
        <v>7</v>
      </c>
      <c r="T3103" t="s">
        <v>419</v>
      </c>
      <c r="U3103" s="17">
        <v>3</v>
      </c>
      <c r="V3103" s="17" t="str" cm="1">
        <f t="array" ref="V3103">_xlfn.IFS(U3103=0,"Prenovato",U3103=1,"Novato",U3103=2,"Principiante avanzado",U3103=3,"Competente",U3103=4,"Proficiente",U3103=5,"Master")</f>
        <v>Competente</v>
      </c>
      <c r="W3103" s="17">
        <v>3</v>
      </c>
      <c r="X3103" s="17" t="str" cm="1">
        <f t="array" ref="X3103">_xlfn.IFS(W3103=0,"No evidenciado",W3103=1,"Novato",W3103=2,"Principiante avanzado",W3103=3,"Competente",W3103=4,"Proficiente",W3103=5,"Master")</f>
        <v>Competente</v>
      </c>
      <c r="Y3103" s="17">
        <v>2</v>
      </c>
      <c r="Z3103" s="17" t="str" cm="1">
        <f t="array" ref="Z3103">_xlfn.IFS(Y3103=0,"No evidenciado",Y3103=1,"Novato",Y3103=2,"Principiante avanzado",Y3103=3,"Competente",Y3103=4,"Proficiente",Y3103=5,"Master")</f>
        <v>Principiante avanzado</v>
      </c>
      <c r="AA3103" s="17">
        <v>3</v>
      </c>
      <c r="AB3103" s="17" t="str" cm="1">
        <f t="array" ref="AB3103">_xlfn.IFS(AA3103=0,"No evidenciado",AA3103=1,"Novato",AA3103=2,"Principiante avanzado",AA3103=3,"Competente",AA3103=4,"Proficiente",AA3103=5,"Master")</f>
        <v>Competente</v>
      </c>
      <c r="AC3103" s="17">
        <v>2</v>
      </c>
      <c r="AD3103" s="17" t="str" cm="1">
        <f t="array" ref="AD3103">_xlfn.IFS(AC3103=0,"Prenovato",AC3103=1,"Novato",AC3103=2,"Principiante avanzado",AC3103=3,"Competente",AC3103=4,"Proficiente",AC3103=5,"Master")</f>
        <v>Principiante avanzado</v>
      </c>
      <c r="AE3103" s="17" t="s">
        <v>421</v>
      </c>
    </row>
    <row r="3104" spans="1:31" x14ac:dyDescent="0.25">
      <c r="A3104" t="s">
        <v>244</v>
      </c>
      <c r="B3104" t="s">
        <v>68</v>
      </c>
      <c r="C3104" t="s">
        <v>201</v>
      </c>
      <c r="D3104" t="s">
        <v>196</v>
      </c>
      <c r="E3104" t="s">
        <v>302</v>
      </c>
      <c r="F3104" t="s">
        <v>69</v>
      </c>
      <c r="G3104" t="s">
        <v>303</v>
      </c>
      <c r="H3104" s="4"/>
      <c r="I3104" s="1">
        <f t="shared" ca="1" si="195"/>
        <v>1485</v>
      </c>
      <c r="J3104" s="1" t="str">
        <f t="shared" ca="1" si="196"/>
        <v>3. Mayor a 6 meses</v>
      </c>
      <c r="K3104" t="str">
        <f t="shared" si="197"/>
        <v>SI</v>
      </c>
      <c r="L3104" t="s">
        <v>268</v>
      </c>
      <c r="M3104" t="s">
        <v>169</v>
      </c>
      <c r="N3104" t="s">
        <v>416</v>
      </c>
      <c r="O3104" t="s">
        <v>416</v>
      </c>
      <c r="P3104" t="str">
        <f t="shared" si="198"/>
        <v>JULIO CESAR HERNANDEZ RAMIREZAnálisis de datosEVALUACION</v>
      </c>
      <c r="Q3104" t="str">
        <f>BASE[[#This Row],[NombresCalificado]]&amp;BASE[[#This Row],[TipoEvaluacion]]</f>
        <v>JULIO CESAR HERNANDEZ RAMIREZEVALUACION</v>
      </c>
      <c r="R3104">
        <v>3</v>
      </c>
      <c r="S3104" t="s">
        <v>5</v>
      </c>
      <c r="T3104" t="s">
        <v>419</v>
      </c>
      <c r="U3104" s="17">
        <v>3</v>
      </c>
      <c r="V3104" s="17" t="str" cm="1">
        <f t="array" ref="V3104">_xlfn.IFS(U3104=0,"Prenovato",U3104=1,"Novato",U3104=2,"Principiante avanzado",U3104=3,"Competente",U3104=4,"Proficiente",U3104=5,"Master")</f>
        <v>Competente</v>
      </c>
      <c r="W3104" s="17">
        <v>3</v>
      </c>
      <c r="X3104" s="17" t="str" cm="1">
        <f t="array" ref="X3104">_xlfn.IFS(W3104=0,"No evidenciado",W3104=1,"Novato",W3104=2,"Principiante avanzado",W3104=3,"Competente",W3104=4,"Proficiente",W3104=5,"Master")</f>
        <v>Competente</v>
      </c>
      <c r="Y3104" s="17">
        <v>2</v>
      </c>
      <c r="Z3104" s="17" t="str" cm="1">
        <f t="array" ref="Z3104">_xlfn.IFS(Y3104=0,"No evidenciado",Y3104=1,"Novato",Y3104=2,"Principiante avanzado",Y3104=3,"Competente",Y3104=4,"Proficiente",Y3104=5,"Master")</f>
        <v>Principiante avanzado</v>
      </c>
      <c r="AA3104" s="17">
        <v>3</v>
      </c>
      <c r="AB3104" s="17" t="str" cm="1">
        <f t="array" ref="AB3104">_xlfn.IFS(AA3104=0,"No evidenciado",AA3104=1,"Novato",AA3104=2,"Principiante avanzado",AA3104=3,"Competente",AA3104=4,"Proficiente",AA3104=5,"Master")</f>
        <v>Competente</v>
      </c>
      <c r="AC3104" s="17">
        <v>2</v>
      </c>
      <c r="AD3104" s="17" t="str" cm="1">
        <f t="array" ref="AD3104">_xlfn.IFS(AC3104=0,"Prenovato",AC3104=1,"Novato",AC3104=2,"Principiante avanzado",AC3104=3,"Competente",AC3104=4,"Proficiente",AC3104=5,"Master")</f>
        <v>Principiante avanzado</v>
      </c>
      <c r="AE3104" s="17" t="s">
        <v>421</v>
      </c>
    </row>
    <row r="3105" spans="1:31" x14ac:dyDescent="0.25">
      <c r="A3105" t="s">
        <v>244</v>
      </c>
      <c r="B3105" t="s">
        <v>68</v>
      </c>
      <c r="C3105" t="s">
        <v>201</v>
      </c>
      <c r="D3105" t="s">
        <v>196</v>
      </c>
      <c r="E3105" t="s">
        <v>302</v>
      </c>
      <c r="F3105" t="s">
        <v>69</v>
      </c>
      <c r="G3105" t="s">
        <v>303</v>
      </c>
      <c r="H3105" s="4"/>
      <c r="I3105" s="1">
        <f t="shared" ca="1" si="195"/>
        <v>1485</v>
      </c>
      <c r="J3105" s="1" t="str">
        <f t="shared" ca="1" si="196"/>
        <v>3. Mayor a 6 meses</v>
      </c>
      <c r="K3105" t="str">
        <f t="shared" si="197"/>
        <v>SI</v>
      </c>
      <c r="L3105" t="s">
        <v>268</v>
      </c>
      <c r="M3105" t="s">
        <v>171</v>
      </c>
      <c r="N3105" t="s">
        <v>416</v>
      </c>
      <c r="O3105" t="s">
        <v>416</v>
      </c>
      <c r="P3105" t="str">
        <f t="shared" si="198"/>
        <v>JULIO CESAR HERNANDEZ RAMIREZBases de datos en la nubeEVALUACION</v>
      </c>
      <c r="Q3105" t="str">
        <f>BASE[[#This Row],[NombresCalificado]]&amp;BASE[[#This Row],[TipoEvaluacion]]</f>
        <v>JULIO CESAR HERNANDEZ RAMIREZEVALUACION</v>
      </c>
      <c r="R3105">
        <v>0</v>
      </c>
      <c r="S3105" t="s">
        <v>185</v>
      </c>
      <c r="T3105" t="s">
        <v>420</v>
      </c>
      <c r="U3105" s="17">
        <v>3</v>
      </c>
      <c r="V3105" s="17" t="str" cm="1">
        <f t="array" ref="V3105">_xlfn.IFS(U3105=0,"Prenovato",U3105=1,"Novato",U3105=2,"Principiante avanzado",U3105=3,"Competente",U3105=4,"Proficiente",U3105=5,"Master")</f>
        <v>Competente</v>
      </c>
      <c r="W3105" s="17">
        <v>3</v>
      </c>
      <c r="X3105" s="17" t="str" cm="1">
        <f t="array" ref="X3105">_xlfn.IFS(W3105=0,"No evidenciado",W3105=1,"Novato",W3105=2,"Principiante avanzado",W3105=3,"Competente",W3105=4,"Proficiente",W3105=5,"Master")</f>
        <v>Competente</v>
      </c>
      <c r="Y3105" s="17">
        <v>2</v>
      </c>
      <c r="Z3105" s="17" t="str" cm="1">
        <f t="array" ref="Z3105">_xlfn.IFS(Y3105=0,"No evidenciado",Y3105=1,"Novato",Y3105=2,"Principiante avanzado",Y3105=3,"Competente",Y3105=4,"Proficiente",Y3105=5,"Master")</f>
        <v>Principiante avanzado</v>
      </c>
      <c r="AA3105" s="17">
        <v>3</v>
      </c>
      <c r="AB3105" s="17" t="str" cm="1">
        <f t="array" ref="AB3105">_xlfn.IFS(AA3105=0,"No evidenciado",AA3105=1,"Novato",AA3105=2,"Principiante avanzado",AA3105=3,"Competente",AA3105=4,"Proficiente",AA3105=5,"Master")</f>
        <v>Competente</v>
      </c>
      <c r="AC3105" s="17">
        <v>2</v>
      </c>
      <c r="AD3105" s="17" t="str" cm="1">
        <f t="array" ref="AD3105">_xlfn.IFS(AC3105=0,"Prenovato",AC3105=1,"Novato",AC3105=2,"Principiante avanzado",AC3105=3,"Competente",AC3105=4,"Proficiente",AC3105=5,"Master")</f>
        <v>Principiante avanzado</v>
      </c>
      <c r="AE3105" s="17" t="s">
        <v>421</v>
      </c>
    </row>
    <row r="3106" spans="1:31" x14ac:dyDescent="0.25">
      <c r="A3106" t="s">
        <v>244</v>
      </c>
      <c r="B3106" t="s">
        <v>68</v>
      </c>
      <c r="C3106" t="s">
        <v>201</v>
      </c>
      <c r="D3106" t="s">
        <v>196</v>
      </c>
      <c r="E3106" t="s">
        <v>302</v>
      </c>
      <c r="F3106" t="s">
        <v>69</v>
      </c>
      <c r="G3106" t="s">
        <v>303</v>
      </c>
      <c r="H3106" s="4"/>
      <c r="I3106" s="1">
        <f t="shared" ca="1" si="195"/>
        <v>1485</v>
      </c>
      <c r="J3106" s="1" t="str">
        <f t="shared" ca="1" si="196"/>
        <v>3. Mayor a 6 meses</v>
      </c>
      <c r="K3106" t="str">
        <f t="shared" si="197"/>
        <v>SI</v>
      </c>
      <c r="L3106" t="s">
        <v>268</v>
      </c>
      <c r="M3106" t="s">
        <v>167</v>
      </c>
      <c r="N3106" t="s">
        <v>417</v>
      </c>
      <c r="O3106" t="s">
        <v>416</v>
      </c>
      <c r="P3106" t="str">
        <f t="shared" si="198"/>
        <v>JULIO CESAR HERNANDEZ RAMIREZCI-CDEVALUACION</v>
      </c>
      <c r="Q3106" t="str">
        <f>BASE[[#This Row],[NombresCalificado]]&amp;BASE[[#This Row],[TipoEvaluacion]]</f>
        <v>JULIO CESAR HERNANDEZ RAMIREZEVALUACION</v>
      </c>
      <c r="R3106">
        <v>2</v>
      </c>
      <c r="S3106" t="s">
        <v>4</v>
      </c>
      <c r="T3106" t="s">
        <v>419</v>
      </c>
      <c r="U3106" s="17">
        <v>3</v>
      </c>
      <c r="V3106" s="17" t="str" cm="1">
        <f t="array" ref="V3106">_xlfn.IFS(U3106=0,"Prenovato",U3106=1,"Novato",U3106=2,"Principiante avanzado",U3106=3,"Competente",U3106=4,"Proficiente",U3106=5,"Master")</f>
        <v>Competente</v>
      </c>
      <c r="W3106" s="17">
        <v>3</v>
      </c>
      <c r="X3106" s="17" t="str" cm="1">
        <f t="array" ref="X3106">_xlfn.IFS(W3106=0,"No evidenciado",W3106=1,"Novato",W3106=2,"Principiante avanzado",W3106=3,"Competente",W3106=4,"Proficiente",W3106=5,"Master")</f>
        <v>Competente</v>
      </c>
      <c r="Y3106" s="17">
        <v>2</v>
      </c>
      <c r="Z3106" s="17" t="str" cm="1">
        <f t="array" ref="Z3106">_xlfn.IFS(Y3106=0,"No evidenciado",Y3106=1,"Novato",Y3106=2,"Principiante avanzado",Y3106=3,"Competente",Y3106=4,"Proficiente",Y3106=5,"Master")</f>
        <v>Principiante avanzado</v>
      </c>
      <c r="AA3106" s="17">
        <v>3</v>
      </c>
      <c r="AB3106" s="17" t="str" cm="1">
        <f t="array" ref="AB3106">_xlfn.IFS(AA3106=0,"No evidenciado",AA3106=1,"Novato",AA3106=2,"Principiante avanzado",AA3106=3,"Competente",AA3106=4,"Proficiente",AA3106=5,"Master")</f>
        <v>Competente</v>
      </c>
      <c r="AC3106" s="17">
        <v>2</v>
      </c>
      <c r="AD3106" s="17" t="str" cm="1">
        <f t="array" ref="AD3106">_xlfn.IFS(AC3106=0,"Prenovato",AC3106=1,"Novato",AC3106=2,"Principiante avanzado",AC3106=3,"Competente",AC3106=4,"Proficiente",AC3106=5,"Master")</f>
        <v>Principiante avanzado</v>
      </c>
      <c r="AE3106" s="17" t="s">
        <v>421</v>
      </c>
    </row>
    <row r="3107" spans="1:31" x14ac:dyDescent="0.25">
      <c r="A3107" t="s">
        <v>244</v>
      </c>
      <c r="B3107" t="s">
        <v>68</v>
      </c>
      <c r="C3107" t="s">
        <v>201</v>
      </c>
      <c r="D3107" t="s">
        <v>196</v>
      </c>
      <c r="E3107" t="s">
        <v>302</v>
      </c>
      <c r="F3107" t="s">
        <v>69</v>
      </c>
      <c r="G3107" t="s">
        <v>303</v>
      </c>
      <c r="H3107" s="4"/>
      <c r="I3107" s="1">
        <f t="shared" ca="1" si="195"/>
        <v>1485</v>
      </c>
      <c r="J3107" s="1" t="str">
        <f t="shared" ca="1" si="196"/>
        <v>3. Mayor a 6 meses</v>
      </c>
      <c r="K3107" t="str">
        <f t="shared" si="197"/>
        <v>SI</v>
      </c>
      <c r="L3107" t="s">
        <v>268</v>
      </c>
      <c r="M3107" t="s">
        <v>166</v>
      </c>
      <c r="N3107" t="s">
        <v>416</v>
      </c>
      <c r="O3107" t="s">
        <v>416</v>
      </c>
      <c r="P3107" t="str">
        <f t="shared" si="198"/>
        <v>JULIO CESAR HERNANDEZ RAMIREZBase de datos No-SQLEVALUACION</v>
      </c>
      <c r="Q3107" t="str">
        <f>BASE[[#This Row],[NombresCalificado]]&amp;BASE[[#This Row],[TipoEvaluacion]]</f>
        <v>JULIO CESAR HERNANDEZ RAMIREZEVALUACION</v>
      </c>
      <c r="R3107">
        <v>0</v>
      </c>
      <c r="S3107" t="s">
        <v>185</v>
      </c>
      <c r="T3107" t="s">
        <v>419</v>
      </c>
      <c r="U3107" s="17">
        <v>3</v>
      </c>
      <c r="V3107" s="17" t="str" cm="1">
        <f t="array" ref="V3107">_xlfn.IFS(U3107=0,"Prenovato",U3107=1,"Novato",U3107=2,"Principiante avanzado",U3107=3,"Competente",U3107=4,"Proficiente",U3107=5,"Master")</f>
        <v>Competente</v>
      </c>
      <c r="W3107" s="17">
        <v>3</v>
      </c>
      <c r="X3107" s="17" t="str" cm="1">
        <f t="array" ref="X3107">_xlfn.IFS(W3107=0,"No evidenciado",W3107=1,"Novato",W3107=2,"Principiante avanzado",W3107=3,"Competente",W3107=4,"Proficiente",W3107=5,"Master")</f>
        <v>Competente</v>
      </c>
      <c r="Y3107" s="17">
        <v>2</v>
      </c>
      <c r="Z3107" s="17" t="str" cm="1">
        <f t="array" ref="Z3107">_xlfn.IFS(Y3107=0,"No evidenciado",Y3107=1,"Novato",Y3107=2,"Principiante avanzado",Y3107=3,"Competente",Y3107=4,"Proficiente",Y3107=5,"Master")</f>
        <v>Principiante avanzado</v>
      </c>
      <c r="AA3107" s="17">
        <v>3</v>
      </c>
      <c r="AB3107" s="17" t="str" cm="1">
        <f t="array" ref="AB3107">_xlfn.IFS(AA3107=0,"No evidenciado",AA3107=1,"Novato",AA3107=2,"Principiante avanzado",AA3107=3,"Competente",AA3107=4,"Proficiente",AA3107=5,"Master")</f>
        <v>Competente</v>
      </c>
      <c r="AC3107" s="17">
        <v>2</v>
      </c>
      <c r="AD3107" s="17" t="str" cm="1">
        <f t="array" ref="AD3107">_xlfn.IFS(AC3107=0,"Prenovato",AC3107=1,"Novato",AC3107=2,"Principiante avanzado",AC3107=3,"Competente",AC3107=4,"Proficiente",AC3107=5,"Master")</f>
        <v>Principiante avanzado</v>
      </c>
      <c r="AE3107" s="17" t="s">
        <v>421</v>
      </c>
    </row>
    <row r="3108" spans="1:31" x14ac:dyDescent="0.25">
      <c r="A3108" t="s">
        <v>244</v>
      </c>
      <c r="B3108" t="s">
        <v>68</v>
      </c>
      <c r="C3108" t="s">
        <v>201</v>
      </c>
      <c r="D3108" t="s">
        <v>196</v>
      </c>
      <c r="E3108" t="s">
        <v>302</v>
      </c>
      <c r="F3108" t="s">
        <v>69</v>
      </c>
      <c r="G3108" t="s">
        <v>303</v>
      </c>
      <c r="H3108" s="4"/>
      <c r="I3108" s="1">
        <f t="shared" ca="1" si="195"/>
        <v>1485</v>
      </c>
      <c r="J3108" s="1" t="str">
        <f t="shared" ca="1" si="196"/>
        <v>3. Mayor a 6 meses</v>
      </c>
      <c r="K3108" t="str">
        <f t="shared" si="197"/>
        <v>SI</v>
      </c>
      <c r="L3108" t="s">
        <v>268</v>
      </c>
      <c r="M3108" t="s">
        <v>162</v>
      </c>
      <c r="N3108" t="s">
        <v>416</v>
      </c>
      <c r="O3108" t="s">
        <v>416</v>
      </c>
      <c r="P3108" t="str">
        <f t="shared" si="198"/>
        <v>JULIO CESAR HERNANDEZ RAMIREZMLOpsEVALUACION</v>
      </c>
      <c r="Q3108" t="str">
        <f>BASE[[#This Row],[NombresCalificado]]&amp;BASE[[#This Row],[TipoEvaluacion]]</f>
        <v>JULIO CESAR HERNANDEZ RAMIREZEVALUACION</v>
      </c>
      <c r="R3108">
        <v>0</v>
      </c>
      <c r="S3108" t="s">
        <v>185</v>
      </c>
      <c r="T3108" t="s">
        <v>419</v>
      </c>
      <c r="U3108" s="17">
        <v>3</v>
      </c>
      <c r="V3108" s="17" t="str" cm="1">
        <f t="array" ref="V3108">_xlfn.IFS(U3108=0,"Prenovato",U3108=1,"Novato",U3108=2,"Principiante avanzado",U3108=3,"Competente",U3108=4,"Proficiente",U3108=5,"Master")</f>
        <v>Competente</v>
      </c>
      <c r="W3108" s="17">
        <v>3</v>
      </c>
      <c r="X3108" s="17" t="str" cm="1">
        <f t="array" ref="X3108">_xlfn.IFS(W3108=0,"No evidenciado",W3108=1,"Novato",W3108=2,"Principiante avanzado",W3108=3,"Competente",W3108=4,"Proficiente",W3108=5,"Master")</f>
        <v>Competente</v>
      </c>
      <c r="Y3108" s="17">
        <v>2</v>
      </c>
      <c r="Z3108" s="17" t="str" cm="1">
        <f t="array" ref="Z3108">_xlfn.IFS(Y3108=0,"No evidenciado",Y3108=1,"Novato",Y3108=2,"Principiante avanzado",Y3108=3,"Competente",Y3108=4,"Proficiente",Y3108=5,"Master")</f>
        <v>Principiante avanzado</v>
      </c>
      <c r="AA3108" s="17">
        <v>3</v>
      </c>
      <c r="AB3108" s="17" t="str" cm="1">
        <f t="array" ref="AB3108">_xlfn.IFS(AA3108=0,"No evidenciado",AA3108=1,"Novato",AA3108=2,"Principiante avanzado",AA3108=3,"Competente",AA3108=4,"Proficiente",AA3108=5,"Master")</f>
        <v>Competente</v>
      </c>
      <c r="AC3108" s="17">
        <v>2</v>
      </c>
      <c r="AD3108" s="17" t="str" cm="1">
        <f t="array" ref="AD3108">_xlfn.IFS(AC3108=0,"Prenovato",AC3108=1,"Novato",AC3108=2,"Principiante avanzado",AC3108=3,"Competente",AC3108=4,"Proficiente",AC3108=5,"Master")</f>
        <v>Principiante avanzado</v>
      </c>
      <c r="AE3108" s="17" t="s">
        <v>421</v>
      </c>
    </row>
    <row r="3109" spans="1:31" x14ac:dyDescent="0.25">
      <c r="A3109" t="s">
        <v>244</v>
      </c>
      <c r="B3109" t="s">
        <v>68</v>
      </c>
      <c r="C3109" t="s">
        <v>201</v>
      </c>
      <c r="D3109" t="s">
        <v>196</v>
      </c>
      <c r="E3109" t="s">
        <v>302</v>
      </c>
      <c r="F3109" t="s">
        <v>69</v>
      </c>
      <c r="G3109" t="s">
        <v>303</v>
      </c>
      <c r="H3109" s="4"/>
      <c r="I3109" s="1">
        <f t="shared" ca="1" si="195"/>
        <v>1485</v>
      </c>
      <c r="J3109" s="1" t="str">
        <f t="shared" ca="1" si="196"/>
        <v>3. Mayor a 6 meses</v>
      </c>
      <c r="K3109" t="str">
        <f t="shared" si="197"/>
        <v>SI</v>
      </c>
      <c r="L3109" t="s">
        <v>268</v>
      </c>
      <c r="M3109" t="s">
        <v>160</v>
      </c>
      <c r="N3109" t="s">
        <v>416</v>
      </c>
      <c r="O3109" t="s">
        <v>416</v>
      </c>
      <c r="P3109" t="str">
        <f t="shared" si="198"/>
        <v>JULIO CESAR HERNANDEZ RAMIREZIntegración de datos en tiempo realEVALUACION</v>
      </c>
      <c r="Q3109" t="str">
        <f>BASE[[#This Row],[NombresCalificado]]&amp;BASE[[#This Row],[TipoEvaluacion]]</f>
        <v>JULIO CESAR HERNANDEZ RAMIREZEVALUACION</v>
      </c>
      <c r="R3109">
        <v>0</v>
      </c>
      <c r="S3109" t="s">
        <v>185</v>
      </c>
      <c r="T3109" t="s">
        <v>419</v>
      </c>
      <c r="U3109" s="17">
        <v>3</v>
      </c>
      <c r="V3109" s="17" t="str" cm="1">
        <f t="array" ref="V3109">_xlfn.IFS(U3109=0,"Prenovato",U3109=1,"Novato",U3109=2,"Principiante avanzado",U3109=3,"Competente",U3109=4,"Proficiente",U3109=5,"Master")</f>
        <v>Competente</v>
      </c>
      <c r="W3109" s="17">
        <v>3</v>
      </c>
      <c r="X3109" s="17" t="str" cm="1">
        <f t="array" ref="X3109">_xlfn.IFS(W3109=0,"No evidenciado",W3109=1,"Novato",W3109=2,"Principiante avanzado",W3109=3,"Competente",W3109=4,"Proficiente",W3109=5,"Master")</f>
        <v>Competente</v>
      </c>
      <c r="Y3109" s="17">
        <v>2</v>
      </c>
      <c r="Z3109" s="17" t="str" cm="1">
        <f t="array" ref="Z3109">_xlfn.IFS(Y3109=0,"No evidenciado",Y3109=1,"Novato",Y3109=2,"Principiante avanzado",Y3109=3,"Competente",Y3109=4,"Proficiente",Y3109=5,"Master")</f>
        <v>Principiante avanzado</v>
      </c>
      <c r="AA3109" s="17">
        <v>3</v>
      </c>
      <c r="AB3109" s="17" t="str" cm="1">
        <f t="array" ref="AB3109">_xlfn.IFS(AA3109=0,"No evidenciado",AA3109=1,"Novato",AA3109=2,"Principiante avanzado",AA3109=3,"Competente",AA3109=4,"Proficiente",AA3109=5,"Master")</f>
        <v>Competente</v>
      </c>
      <c r="AC3109" s="17">
        <v>2</v>
      </c>
      <c r="AD3109" s="17" t="str" cm="1">
        <f t="array" ref="AD3109">_xlfn.IFS(AC3109=0,"Prenovato",AC3109=1,"Novato",AC3109=2,"Principiante avanzado",AC3109=3,"Competente",AC3109=4,"Proficiente",AC3109=5,"Master")</f>
        <v>Principiante avanzado</v>
      </c>
      <c r="AE3109" s="17" t="s">
        <v>421</v>
      </c>
    </row>
    <row r="3110" spans="1:31" x14ac:dyDescent="0.25">
      <c r="A3110" t="s">
        <v>244</v>
      </c>
      <c r="B3110" t="s">
        <v>68</v>
      </c>
      <c r="C3110" t="s">
        <v>201</v>
      </c>
      <c r="D3110" t="s">
        <v>196</v>
      </c>
      <c r="E3110" t="s">
        <v>302</v>
      </c>
      <c r="F3110" t="s">
        <v>69</v>
      </c>
      <c r="G3110" t="s">
        <v>303</v>
      </c>
      <c r="H3110" s="4"/>
      <c r="I3110" s="1">
        <f t="shared" ca="1" si="195"/>
        <v>1485</v>
      </c>
      <c r="J3110" s="1" t="str">
        <f t="shared" ca="1" si="196"/>
        <v>3. Mayor a 6 meses</v>
      </c>
      <c r="K3110" t="str">
        <f t="shared" si="197"/>
        <v>SI</v>
      </c>
      <c r="L3110" t="s">
        <v>268</v>
      </c>
      <c r="M3110" t="s">
        <v>170</v>
      </c>
      <c r="N3110" t="s">
        <v>417</v>
      </c>
      <c r="O3110" t="s">
        <v>416</v>
      </c>
      <c r="P3110" t="str">
        <f t="shared" si="198"/>
        <v>JULIO CESAR HERNANDEZ RAMIREZArquitectura de datosEVALUACION</v>
      </c>
      <c r="Q3110" t="str">
        <f>BASE[[#This Row],[NombresCalificado]]&amp;BASE[[#This Row],[TipoEvaluacion]]</f>
        <v>JULIO CESAR HERNANDEZ RAMIREZEVALUACION</v>
      </c>
      <c r="R3110">
        <v>3</v>
      </c>
      <c r="S3110" t="s">
        <v>5</v>
      </c>
      <c r="T3110" t="s">
        <v>419</v>
      </c>
      <c r="U3110" s="17">
        <v>3</v>
      </c>
      <c r="V3110" s="17" t="str" cm="1">
        <f t="array" ref="V3110">_xlfn.IFS(U3110=0,"Prenovato",U3110=1,"Novato",U3110=2,"Principiante avanzado",U3110=3,"Competente",U3110=4,"Proficiente",U3110=5,"Master")</f>
        <v>Competente</v>
      </c>
      <c r="W3110" s="17">
        <v>3</v>
      </c>
      <c r="X3110" s="17" t="str" cm="1">
        <f t="array" ref="X3110">_xlfn.IFS(W3110=0,"No evidenciado",W3110=1,"Novato",W3110=2,"Principiante avanzado",W3110=3,"Competente",W3110=4,"Proficiente",W3110=5,"Master")</f>
        <v>Competente</v>
      </c>
      <c r="Y3110" s="17">
        <v>2</v>
      </c>
      <c r="Z3110" s="17" t="str" cm="1">
        <f t="array" ref="Z3110">_xlfn.IFS(Y3110=0,"No evidenciado",Y3110=1,"Novato",Y3110=2,"Principiante avanzado",Y3110=3,"Competente",Y3110=4,"Proficiente",Y3110=5,"Master")</f>
        <v>Principiante avanzado</v>
      </c>
      <c r="AA3110" s="17">
        <v>3</v>
      </c>
      <c r="AB3110" s="17" t="str" cm="1">
        <f t="array" ref="AB3110">_xlfn.IFS(AA3110=0,"No evidenciado",AA3110=1,"Novato",AA3110=2,"Principiante avanzado",AA3110=3,"Competente",AA3110=4,"Proficiente",AA3110=5,"Master")</f>
        <v>Competente</v>
      </c>
      <c r="AC3110" s="17">
        <v>2</v>
      </c>
      <c r="AD3110" s="17" t="str" cm="1">
        <f t="array" ref="AD3110">_xlfn.IFS(AC3110=0,"Prenovato",AC3110=1,"Novato",AC3110=2,"Principiante avanzado",AC3110=3,"Competente",AC3110=4,"Proficiente",AC3110=5,"Master")</f>
        <v>Principiante avanzado</v>
      </c>
      <c r="AE3110" s="17" t="s">
        <v>421</v>
      </c>
    </row>
    <row r="3111" spans="1:31" x14ac:dyDescent="0.25">
      <c r="A3111" t="s">
        <v>244</v>
      </c>
      <c r="B3111" t="s">
        <v>68</v>
      </c>
      <c r="C3111" t="s">
        <v>201</v>
      </c>
      <c r="D3111" t="s">
        <v>196</v>
      </c>
      <c r="E3111" t="s">
        <v>302</v>
      </c>
      <c r="F3111" t="s">
        <v>69</v>
      </c>
      <c r="G3111" t="s">
        <v>303</v>
      </c>
      <c r="H3111" s="4"/>
      <c r="I3111" s="1">
        <f t="shared" ca="1" si="195"/>
        <v>1485</v>
      </c>
      <c r="J3111" s="1" t="str">
        <f t="shared" ca="1" si="196"/>
        <v>3. Mayor a 6 meses</v>
      </c>
      <c r="K3111" t="str">
        <f t="shared" si="197"/>
        <v>SI</v>
      </c>
      <c r="L3111" t="s">
        <v>268</v>
      </c>
      <c r="M3111" t="s">
        <v>56</v>
      </c>
      <c r="N3111" t="s">
        <v>417</v>
      </c>
      <c r="O3111" t="s">
        <v>416</v>
      </c>
      <c r="P3111" t="str">
        <f t="shared" si="198"/>
        <v>JULIO CESAR HERNANDEZ RAMIREZControl de versionesEVALUACION</v>
      </c>
      <c r="Q3111" t="str">
        <f>BASE[[#This Row],[NombresCalificado]]&amp;BASE[[#This Row],[TipoEvaluacion]]</f>
        <v>JULIO CESAR HERNANDEZ RAMIREZEVALUACION</v>
      </c>
      <c r="R3111">
        <v>3</v>
      </c>
      <c r="S3111" t="s">
        <v>5</v>
      </c>
      <c r="T3111" t="s">
        <v>419</v>
      </c>
      <c r="U3111" s="17">
        <v>3</v>
      </c>
      <c r="V3111" s="17" t="str" cm="1">
        <f t="array" ref="V3111">_xlfn.IFS(U3111=0,"Prenovato",U3111=1,"Novato",U3111=2,"Principiante avanzado",U3111=3,"Competente",U3111=4,"Proficiente",U3111=5,"Master")</f>
        <v>Competente</v>
      </c>
      <c r="W3111" s="17">
        <v>3</v>
      </c>
      <c r="X3111" s="17" t="str" cm="1">
        <f t="array" ref="X3111">_xlfn.IFS(W3111=0,"No evidenciado",W3111=1,"Novato",W3111=2,"Principiante avanzado",W3111=3,"Competente",W3111=4,"Proficiente",W3111=5,"Master")</f>
        <v>Competente</v>
      </c>
      <c r="Y3111" s="17">
        <v>2</v>
      </c>
      <c r="Z3111" s="17" t="str" cm="1">
        <f t="array" ref="Z3111">_xlfn.IFS(Y3111=0,"No evidenciado",Y3111=1,"Novato",Y3111=2,"Principiante avanzado",Y3111=3,"Competente",Y3111=4,"Proficiente",Y3111=5,"Master")</f>
        <v>Principiante avanzado</v>
      </c>
      <c r="AA3111" s="17">
        <v>3</v>
      </c>
      <c r="AB3111" s="17" t="str" cm="1">
        <f t="array" ref="AB3111">_xlfn.IFS(AA3111=0,"No evidenciado",AA3111=1,"Novato",AA3111=2,"Principiante avanzado",AA3111=3,"Competente",AA3111=4,"Proficiente",AA3111=5,"Master")</f>
        <v>Competente</v>
      </c>
      <c r="AC3111" s="17">
        <v>2</v>
      </c>
      <c r="AD3111" s="17" t="str" cm="1">
        <f t="array" ref="AD3111">_xlfn.IFS(AC3111=0,"Prenovato",AC3111=1,"Novato",AC3111=2,"Principiante avanzado",AC3111=3,"Competente",AC3111=4,"Proficiente",AC3111=5,"Master")</f>
        <v>Principiante avanzado</v>
      </c>
      <c r="AE3111" s="17" t="s">
        <v>421</v>
      </c>
    </row>
    <row r="3112" spans="1:31" x14ac:dyDescent="0.25">
      <c r="A3112" t="s">
        <v>244</v>
      </c>
      <c r="B3112" t="s">
        <v>68</v>
      </c>
      <c r="C3112" t="s">
        <v>201</v>
      </c>
      <c r="D3112" t="s">
        <v>196</v>
      </c>
      <c r="E3112" t="s">
        <v>302</v>
      </c>
      <c r="F3112" t="s">
        <v>69</v>
      </c>
      <c r="G3112" t="s">
        <v>303</v>
      </c>
      <c r="H3112" s="4"/>
      <c r="I3112" s="1">
        <f t="shared" ca="1" si="195"/>
        <v>1485</v>
      </c>
      <c r="J3112" s="1" t="str">
        <f t="shared" ca="1" si="196"/>
        <v>3. Mayor a 6 meses</v>
      </c>
      <c r="K3112" t="str">
        <f t="shared" si="197"/>
        <v>SI</v>
      </c>
      <c r="L3112" t="s">
        <v>268</v>
      </c>
      <c r="M3112" t="s">
        <v>164</v>
      </c>
      <c r="N3112" t="s">
        <v>417</v>
      </c>
      <c r="O3112" t="s">
        <v>416</v>
      </c>
      <c r="P3112" t="str">
        <f t="shared" si="198"/>
        <v>JULIO CESAR HERNANDEZ RAMIREZPrivacidad y seguridad de los datosEVALUACION</v>
      </c>
      <c r="Q3112" t="str">
        <f>BASE[[#This Row],[NombresCalificado]]&amp;BASE[[#This Row],[TipoEvaluacion]]</f>
        <v>JULIO CESAR HERNANDEZ RAMIREZEVALUACION</v>
      </c>
      <c r="R3112">
        <v>2</v>
      </c>
      <c r="S3112" t="s">
        <v>4</v>
      </c>
      <c r="T3112" t="s">
        <v>419</v>
      </c>
      <c r="U3112" s="17">
        <v>3</v>
      </c>
      <c r="V3112" s="17" t="str" cm="1">
        <f t="array" ref="V3112">_xlfn.IFS(U3112=0,"Prenovato",U3112=1,"Novato",U3112=2,"Principiante avanzado",U3112=3,"Competente",U3112=4,"Proficiente",U3112=5,"Master")</f>
        <v>Competente</v>
      </c>
      <c r="W3112" s="17">
        <v>3</v>
      </c>
      <c r="X3112" s="17" t="str" cm="1">
        <f t="array" ref="X3112">_xlfn.IFS(W3112=0,"No evidenciado",W3112=1,"Novato",W3112=2,"Principiante avanzado",W3112=3,"Competente",W3112=4,"Proficiente",W3112=5,"Master")</f>
        <v>Competente</v>
      </c>
      <c r="Y3112" s="17">
        <v>2</v>
      </c>
      <c r="Z3112" s="17" t="str" cm="1">
        <f t="array" ref="Z3112">_xlfn.IFS(Y3112=0,"No evidenciado",Y3112=1,"Novato",Y3112=2,"Principiante avanzado",Y3112=3,"Competente",Y3112=4,"Proficiente",Y3112=5,"Master")</f>
        <v>Principiante avanzado</v>
      </c>
      <c r="AA3112" s="17">
        <v>3</v>
      </c>
      <c r="AB3112" s="17" t="str" cm="1">
        <f t="array" ref="AB3112">_xlfn.IFS(AA3112=0,"No evidenciado",AA3112=1,"Novato",AA3112=2,"Principiante avanzado",AA3112=3,"Competente",AA3112=4,"Proficiente",AA3112=5,"Master")</f>
        <v>Competente</v>
      </c>
      <c r="AC3112" s="17">
        <v>2</v>
      </c>
      <c r="AD3112" s="17" t="str" cm="1">
        <f t="array" ref="AD3112">_xlfn.IFS(AC3112=0,"Prenovato",AC3112=1,"Novato",AC3112=2,"Principiante avanzado",AC3112=3,"Competente",AC3112=4,"Proficiente",AC3112=5,"Master")</f>
        <v>Principiante avanzado</v>
      </c>
      <c r="AE3112" s="17" t="s">
        <v>421</v>
      </c>
    </row>
    <row r="3113" spans="1:31" x14ac:dyDescent="0.25">
      <c r="A3113" t="s">
        <v>244</v>
      </c>
      <c r="B3113" t="s">
        <v>68</v>
      </c>
      <c r="C3113" t="s">
        <v>201</v>
      </c>
      <c r="D3113" t="s">
        <v>196</v>
      </c>
      <c r="E3113" t="s">
        <v>302</v>
      </c>
      <c r="F3113" t="s">
        <v>69</v>
      </c>
      <c r="G3113" t="s">
        <v>303</v>
      </c>
      <c r="H3113" s="4"/>
      <c r="I3113" s="1">
        <f t="shared" ca="1" si="195"/>
        <v>1485</v>
      </c>
      <c r="J3113" s="1" t="str">
        <f t="shared" ca="1" si="196"/>
        <v>3. Mayor a 6 meses</v>
      </c>
      <c r="K3113" t="str">
        <f t="shared" si="197"/>
        <v>SI</v>
      </c>
      <c r="L3113" t="s">
        <v>268</v>
      </c>
      <c r="M3113" t="s">
        <v>173</v>
      </c>
      <c r="N3113" t="s">
        <v>418</v>
      </c>
      <c r="O3113" t="s">
        <v>418</v>
      </c>
      <c r="P3113" t="str">
        <f t="shared" si="198"/>
        <v>JULIO CESAR HERNANDEZ RAMIREZDatalake BCPEVALUACION</v>
      </c>
      <c r="Q3113" t="str">
        <f>BASE[[#This Row],[NombresCalificado]]&amp;BASE[[#This Row],[TipoEvaluacion]]</f>
        <v>JULIO CESAR HERNANDEZ RAMIREZEVALUACION</v>
      </c>
      <c r="R3113">
        <v>3</v>
      </c>
      <c r="S3113" t="s">
        <v>5</v>
      </c>
      <c r="T3113" t="s">
        <v>419</v>
      </c>
      <c r="U3113" s="17">
        <v>3</v>
      </c>
      <c r="V3113" s="17" t="str" cm="1">
        <f t="array" ref="V3113">_xlfn.IFS(U3113=0,"Prenovato",U3113=1,"Novato",U3113=2,"Principiante avanzado",U3113=3,"Competente",U3113=4,"Proficiente",U3113=5,"Master")</f>
        <v>Competente</v>
      </c>
      <c r="W3113" s="17">
        <v>3</v>
      </c>
      <c r="X3113" s="17" t="str" cm="1">
        <f t="array" ref="X3113">_xlfn.IFS(W3113=0,"No evidenciado",W3113=1,"Novato",W3113=2,"Principiante avanzado",W3113=3,"Competente",W3113=4,"Proficiente",W3113=5,"Master")</f>
        <v>Competente</v>
      </c>
      <c r="Y3113" s="17">
        <v>2</v>
      </c>
      <c r="Z3113" s="17" t="str" cm="1">
        <f t="array" ref="Z3113">_xlfn.IFS(Y3113=0,"No evidenciado",Y3113=1,"Novato",Y3113=2,"Principiante avanzado",Y3113=3,"Competente",Y3113=4,"Proficiente",Y3113=5,"Master")</f>
        <v>Principiante avanzado</v>
      </c>
      <c r="AA3113" s="17">
        <v>3</v>
      </c>
      <c r="AB3113" s="17" t="str" cm="1">
        <f t="array" ref="AB3113">_xlfn.IFS(AA3113=0,"No evidenciado",AA3113=1,"Novato",AA3113=2,"Principiante avanzado",AA3113=3,"Competente",AA3113=4,"Proficiente",AA3113=5,"Master")</f>
        <v>Competente</v>
      </c>
      <c r="AC3113" s="17">
        <v>2</v>
      </c>
      <c r="AD3113" s="17" t="str" cm="1">
        <f t="array" ref="AD3113">_xlfn.IFS(AC3113=0,"Prenovato",AC3113=1,"Novato",AC3113=2,"Principiante avanzado",AC3113=3,"Competente",AC3113=4,"Proficiente",AC3113=5,"Master")</f>
        <v>Principiante avanzado</v>
      </c>
      <c r="AE3113" s="17" t="s">
        <v>421</v>
      </c>
    </row>
    <row r="3114" spans="1:31" x14ac:dyDescent="0.25">
      <c r="A3114" t="s">
        <v>244</v>
      </c>
      <c r="B3114" t="s">
        <v>68</v>
      </c>
      <c r="C3114" t="s">
        <v>201</v>
      </c>
      <c r="D3114" t="s">
        <v>196</v>
      </c>
      <c r="E3114" t="s">
        <v>302</v>
      </c>
      <c r="F3114" t="s">
        <v>69</v>
      </c>
      <c r="G3114" t="s">
        <v>303</v>
      </c>
      <c r="H3114" s="4"/>
      <c r="I3114" s="1">
        <f t="shared" ca="1" si="195"/>
        <v>1485</v>
      </c>
      <c r="J3114" s="1" t="str">
        <f t="shared" ca="1" si="196"/>
        <v>3. Mayor a 6 meses</v>
      </c>
      <c r="K3114" t="str">
        <f t="shared" si="197"/>
        <v>SI</v>
      </c>
      <c r="L3114" t="s">
        <v>268</v>
      </c>
      <c r="M3114" t="s">
        <v>159</v>
      </c>
      <c r="N3114" t="s">
        <v>416</v>
      </c>
      <c r="O3114" t="s">
        <v>416</v>
      </c>
      <c r="P3114" t="str">
        <f t="shared" si="198"/>
        <v>JULIO CESAR HERNANDEZ RAMIREZGobernanza de datosEVALUACION</v>
      </c>
      <c r="Q3114" t="str">
        <f>BASE[[#This Row],[NombresCalificado]]&amp;BASE[[#This Row],[TipoEvaluacion]]</f>
        <v>JULIO CESAR HERNANDEZ RAMIREZEVALUACION</v>
      </c>
      <c r="R3114">
        <v>2</v>
      </c>
      <c r="S3114" t="s">
        <v>4</v>
      </c>
      <c r="T3114" t="s">
        <v>419</v>
      </c>
      <c r="U3114" s="17">
        <v>3</v>
      </c>
      <c r="V3114" s="17" t="str" cm="1">
        <f t="array" ref="V3114">_xlfn.IFS(U3114=0,"Prenovato",U3114=1,"Novato",U3114=2,"Principiante avanzado",U3114=3,"Competente",U3114=4,"Proficiente",U3114=5,"Master")</f>
        <v>Competente</v>
      </c>
      <c r="W3114" s="17">
        <v>3</v>
      </c>
      <c r="X3114" s="17" t="str" cm="1">
        <f t="array" ref="X3114">_xlfn.IFS(W3114=0,"No evidenciado",W3114=1,"Novato",W3114=2,"Principiante avanzado",W3114=3,"Competente",W3114=4,"Proficiente",W3114=5,"Master")</f>
        <v>Competente</v>
      </c>
      <c r="Y3114" s="17">
        <v>2</v>
      </c>
      <c r="Z3114" s="17" t="str" cm="1">
        <f t="array" ref="Z3114">_xlfn.IFS(Y3114=0,"No evidenciado",Y3114=1,"Novato",Y3114=2,"Principiante avanzado",Y3114=3,"Competente",Y3114=4,"Proficiente",Y3114=5,"Master")</f>
        <v>Principiante avanzado</v>
      </c>
      <c r="AA3114" s="17">
        <v>3</v>
      </c>
      <c r="AB3114" s="17" t="str" cm="1">
        <f t="array" ref="AB3114">_xlfn.IFS(AA3114=0,"No evidenciado",AA3114=1,"Novato",AA3114=2,"Principiante avanzado",AA3114=3,"Competente",AA3114=4,"Proficiente",AA3114=5,"Master")</f>
        <v>Competente</v>
      </c>
      <c r="AC3114" s="17">
        <v>2</v>
      </c>
      <c r="AD3114" s="17" t="str" cm="1">
        <f t="array" ref="AD3114">_xlfn.IFS(AC3114=0,"Prenovato",AC3114=1,"Novato",AC3114=2,"Principiante avanzado",AC3114=3,"Competente",AC3114=4,"Proficiente",AC3114=5,"Master")</f>
        <v>Principiante avanzado</v>
      </c>
      <c r="AE3114" s="17" t="s">
        <v>421</v>
      </c>
    </row>
    <row r="3115" spans="1:31" x14ac:dyDescent="0.25">
      <c r="A3115" t="s">
        <v>244</v>
      </c>
      <c r="B3115" t="s">
        <v>68</v>
      </c>
      <c r="C3115" t="s">
        <v>201</v>
      </c>
      <c r="D3115" t="s">
        <v>196</v>
      </c>
      <c r="E3115" t="s">
        <v>302</v>
      </c>
      <c r="F3115" t="s">
        <v>69</v>
      </c>
      <c r="G3115" t="s">
        <v>303</v>
      </c>
      <c r="H3115" s="4"/>
      <c r="I3115" s="1">
        <f t="shared" ca="1" si="195"/>
        <v>1485</v>
      </c>
      <c r="J3115" s="1" t="str">
        <f t="shared" ca="1" si="196"/>
        <v>3. Mayor a 6 meses</v>
      </c>
      <c r="K3115" t="str">
        <f t="shared" si="197"/>
        <v>SI</v>
      </c>
      <c r="L3115" t="s">
        <v>268</v>
      </c>
      <c r="M3115" t="s">
        <v>56</v>
      </c>
      <c r="N3115" t="s">
        <v>417</v>
      </c>
      <c r="O3115" t="s">
        <v>416</v>
      </c>
      <c r="P3115" t="str">
        <f t="shared" si="198"/>
        <v>JULIO CESAR HERNANDEZ RAMIREZControl de versionesEVALUACION ANTERIOR</v>
      </c>
      <c r="Q3115" t="str">
        <f>BASE[[#This Row],[NombresCalificado]]&amp;BASE[[#This Row],[TipoEvaluacion]]</f>
        <v>JULIO CESAR HERNANDEZ RAMIREZEVALUACION ANTERIOR</v>
      </c>
      <c r="R3115">
        <v>3</v>
      </c>
      <c r="S3115" t="s">
        <v>5</v>
      </c>
      <c r="T3115" t="s">
        <v>419</v>
      </c>
      <c r="U3115" s="17">
        <v>1</v>
      </c>
      <c r="V3115" s="17" t="str" cm="1">
        <f t="array" ref="V3115">_xlfn.IFS(U3115=0,"Prenovato",U3115=1,"Novato",U3115=2,"Principiante avanzado",U3115=3,"Competente",U3115=4,"Proficiente",U3115=5,"Master")</f>
        <v>Novato</v>
      </c>
      <c r="W3115" s="17">
        <v>3</v>
      </c>
      <c r="X3115" s="17" t="str" cm="1">
        <f t="array" ref="X3115">_xlfn.IFS(W3115=0,"No evidenciado",W3115=1,"Novato",W3115=2,"Principiante avanzado",W3115=3,"Competente",W3115=4,"Proficiente",W3115=5,"Master")</f>
        <v>Competente</v>
      </c>
      <c r="Y3115" s="17">
        <v>2</v>
      </c>
      <c r="Z3115" s="17" t="str" cm="1">
        <f t="array" ref="Z3115">_xlfn.IFS(Y3115=0,"No evidenciado",Y3115=1,"Novato",Y3115=2,"Principiante avanzado",Y3115=3,"Competente",Y3115=4,"Proficiente",Y3115=5,"Master")</f>
        <v>Principiante avanzado</v>
      </c>
      <c r="AA3115" s="17">
        <v>3</v>
      </c>
      <c r="AB3115" s="17" t="str" cm="1">
        <f t="array" ref="AB3115">_xlfn.IFS(AA3115=0,"No evidenciado",AA3115=1,"Novato",AA3115=2,"Principiante avanzado",AA3115=3,"Competente",AA3115=4,"Proficiente",AA3115=5,"Master")</f>
        <v>Competente</v>
      </c>
      <c r="AC3115" s="17">
        <v>1</v>
      </c>
      <c r="AD3115" s="17" t="str" cm="1">
        <f t="array" ref="AD3115">_xlfn.IFS(AC3115=0,"Prenovato",AC3115=1,"Novato",AC3115=2,"Principiante avanzado",AC3115=3,"Competente",AC3115=4,"Proficiente",AC3115=5,"Master")</f>
        <v>Novato</v>
      </c>
      <c r="AE3115" s="17" t="s">
        <v>422</v>
      </c>
    </row>
    <row r="3116" spans="1:31" x14ac:dyDescent="0.25">
      <c r="A3116" t="s">
        <v>244</v>
      </c>
      <c r="B3116" t="s">
        <v>68</v>
      </c>
      <c r="C3116" t="s">
        <v>201</v>
      </c>
      <c r="D3116" t="s">
        <v>196</v>
      </c>
      <c r="E3116" t="s">
        <v>302</v>
      </c>
      <c r="F3116" t="s">
        <v>69</v>
      </c>
      <c r="G3116" t="s">
        <v>303</v>
      </c>
      <c r="H3116" s="4"/>
      <c r="I3116" s="1">
        <f t="shared" ca="1" si="195"/>
        <v>1485</v>
      </c>
      <c r="J3116" s="1" t="str">
        <f t="shared" ca="1" si="196"/>
        <v>3. Mayor a 6 meses</v>
      </c>
      <c r="K3116" t="str">
        <f t="shared" si="197"/>
        <v>SI</v>
      </c>
      <c r="L3116" t="s">
        <v>268</v>
      </c>
      <c r="M3116" t="s">
        <v>162</v>
      </c>
      <c r="N3116" t="s">
        <v>416</v>
      </c>
      <c r="O3116" t="s">
        <v>416</v>
      </c>
      <c r="P3116" t="str">
        <f t="shared" si="198"/>
        <v>JULIO CESAR HERNANDEZ RAMIREZMLOpsEVALUACION ANTERIOR</v>
      </c>
      <c r="Q3116" t="str">
        <f>BASE[[#This Row],[NombresCalificado]]&amp;BASE[[#This Row],[TipoEvaluacion]]</f>
        <v>JULIO CESAR HERNANDEZ RAMIREZEVALUACION ANTERIOR</v>
      </c>
      <c r="R3116">
        <v>0</v>
      </c>
      <c r="S3116" t="s">
        <v>185</v>
      </c>
      <c r="T3116" t="s">
        <v>419</v>
      </c>
      <c r="U3116" s="17">
        <v>1</v>
      </c>
      <c r="V3116" s="17" t="str" cm="1">
        <f t="array" ref="V3116">_xlfn.IFS(U3116=0,"Prenovato",U3116=1,"Novato",U3116=2,"Principiante avanzado",U3116=3,"Competente",U3116=4,"Proficiente",U3116=5,"Master")</f>
        <v>Novato</v>
      </c>
      <c r="W3116" s="17">
        <v>3</v>
      </c>
      <c r="X3116" s="17" t="str" cm="1">
        <f t="array" ref="X3116">_xlfn.IFS(W3116=0,"No evidenciado",W3116=1,"Novato",W3116=2,"Principiante avanzado",W3116=3,"Competente",W3116=4,"Proficiente",W3116=5,"Master")</f>
        <v>Competente</v>
      </c>
      <c r="Y3116" s="17">
        <v>2</v>
      </c>
      <c r="Z3116" s="17" t="str" cm="1">
        <f t="array" ref="Z3116">_xlfn.IFS(Y3116=0,"No evidenciado",Y3116=1,"Novato",Y3116=2,"Principiante avanzado",Y3116=3,"Competente",Y3116=4,"Proficiente",Y3116=5,"Master")</f>
        <v>Principiante avanzado</v>
      </c>
      <c r="AA3116" s="17">
        <v>3</v>
      </c>
      <c r="AB3116" s="17" t="str" cm="1">
        <f t="array" ref="AB3116">_xlfn.IFS(AA3116=0,"No evidenciado",AA3116=1,"Novato",AA3116=2,"Principiante avanzado",AA3116=3,"Competente",AA3116=4,"Proficiente",AA3116=5,"Master")</f>
        <v>Competente</v>
      </c>
      <c r="AC3116" s="17">
        <v>1</v>
      </c>
      <c r="AD3116" s="17" t="str" cm="1">
        <f t="array" ref="AD3116">_xlfn.IFS(AC3116=0,"Prenovato",AC3116=1,"Novato",AC3116=2,"Principiante avanzado",AC3116=3,"Competente",AC3116=4,"Proficiente",AC3116=5,"Master")</f>
        <v>Novato</v>
      </c>
      <c r="AE3116" s="17" t="s">
        <v>422</v>
      </c>
    </row>
    <row r="3117" spans="1:31" x14ac:dyDescent="0.25">
      <c r="A3117" t="s">
        <v>244</v>
      </c>
      <c r="B3117" t="s">
        <v>68</v>
      </c>
      <c r="C3117" t="s">
        <v>201</v>
      </c>
      <c r="D3117" t="s">
        <v>196</v>
      </c>
      <c r="E3117" t="s">
        <v>302</v>
      </c>
      <c r="F3117" t="s">
        <v>69</v>
      </c>
      <c r="G3117" t="s">
        <v>303</v>
      </c>
      <c r="H3117" s="4"/>
      <c r="I3117" s="1">
        <f t="shared" ca="1" si="195"/>
        <v>1485</v>
      </c>
      <c r="J3117" s="1" t="str">
        <f t="shared" ca="1" si="196"/>
        <v>3. Mayor a 6 meses</v>
      </c>
      <c r="K3117" t="str">
        <f t="shared" si="197"/>
        <v>SI</v>
      </c>
      <c r="L3117" t="s">
        <v>268</v>
      </c>
      <c r="M3117" t="s">
        <v>169</v>
      </c>
      <c r="N3117" t="s">
        <v>416</v>
      </c>
      <c r="O3117" t="s">
        <v>416</v>
      </c>
      <c r="P3117" t="str">
        <f t="shared" si="198"/>
        <v>JULIO CESAR HERNANDEZ RAMIREZAnálisis de datosEVALUACION ANTERIOR</v>
      </c>
      <c r="Q3117" t="str">
        <f>BASE[[#This Row],[NombresCalificado]]&amp;BASE[[#This Row],[TipoEvaluacion]]</f>
        <v>JULIO CESAR HERNANDEZ RAMIREZEVALUACION ANTERIOR</v>
      </c>
      <c r="R3117">
        <v>3</v>
      </c>
      <c r="S3117" t="s">
        <v>5</v>
      </c>
      <c r="T3117" t="s">
        <v>419</v>
      </c>
      <c r="U3117" s="17">
        <v>1</v>
      </c>
      <c r="V3117" s="17" t="str" cm="1">
        <f t="array" ref="V3117">_xlfn.IFS(U3117=0,"Prenovato",U3117=1,"Novato",U3117=2,"Principiante avanzado",U3117=3,"Competente",U3117=4,"Proficiente",U3117=5,"Master")</f>
        <v>Novato</v>
      </c>
      <c r="W3117" s="17">
        <v>3</v>
      </c>
      <c r="X3117" s="17" t="str" cm="1">
        <f t="array" ref="X3117">_xlfn.IFS(W3117=0,"No evidenciado",W3117=1,"Novato",W3117=2,"Principiante avanzado",W3117=3,"Competente",W3117=4,"Proficiente",W3117=5,"Master")</f>
        <v>Competente</v>
      </c>
      <c r="Y3117" s="17">
        <v>2</v>
      </c>
      <c r="Z3117" s="17" t="str" cm="1">
        <f t="array" ref="Z3117">_xlfn.IFS(Y3117=0,"No evidenciado",Y3117=1,"Novato",Y3117=2,"Principiante avanzado",Y3117=3,"Competente",Y3117=4,"Proficiente",Y3117=5,"Master")</f>
        <v>Principiante avanzado</v>
      </c>
      <c r="AA3117" s="17">
        <v>3</v>
      </c>
      <c r="AB3117" s="17" t="str" cm="1">
        <f t="array" ref="AB3117">_xlfn.IFS(AA3117=0,"No evidenciado",AA3117=1,"Novato",AA3117=2,"Principiante avanzado",AA3117=3,"Competente",AA3117=4,"Proficiente",AA3117=5,"Master")</f>
        <v>Competente</v>
      </c>
      <c r="AC3117" s="17">
        <v>1</v>
      </c>
      <c r="AD3117" s="17" t="str" cm="1">
        <f t="array" ref="AD3117">_xlfn.IFS(AC3117=0,"Prenovato",AC3117=1,"Novato",AC3117=2,"Principiante avanzado",AC3117=3,"Competente",AC3117=4,"Proficiente",AC3117=5,"Master")</f>
        <v>Novato</v>
      </c>
      <c r="AE3117" s="17" t="s">
        <v>422</v>
      </c>
    </row>
    <row r="3118" spans="1:31" x14ac:dyDescent="0.25">
      <c r="A3118" t="s">
        <v>244</v>
      </c>
      <c r="B3118" t="s">
        <v>68</v>
      </c>
      <c r="C3118" t="s">
        <v>201</v>
      </c>
      <c r="D3118" t="s">
        <v>196</v>
      </c>
      <c r="E3118" t="s">
        <v>302</v>
      </c>
      <c r="F3118" t="s">
        <v>69</v>
      </c>
      <c r="G3118" t="s">
        <v>303</v>
      </c>
      <c r="H3118" s="4"/>
      <c r="I3118" s="1">
        <f t="shared" ca="1" si="195"/>
        <v>1485</v>
      </c>
      <c r="J3118" s="1" t="str">
        <f t="shared" ca="1" si="196"/>
        <v>3. Mayor a 6 meses</v>
      </c>
      <c r="K3118" t="str">
        <f t="shared" si="197"/>
        <v>SI</v>
      </c>
      <c r="L3118" t="s">
        <v>268</v>
      </c>
      <c r="M3118" t="s">
        <v>172</v>
      </c>
      <c r="N3118" t="s">
        <v>416</v>
      </c>
      <c r="O3118" t="s">
        <v>416</v>
      </c>
      <c r="P3118" t="str">
        <f t="shared" si="198"/>
        <v>JULIO CESAR HERNANDEZ RAMIREZCalidad de datosEVALUACION ANTERIOR</v>
      </c>
      <c r="Q3118" t="str">
        <f>BASE[[#This Row],[NombresCalificado]]&amp;BASE[[#This Row],[TipoEvaluacion]]</f>
        <v>JULIO CESAR HERNANDEZ RAMIREZEVALUACION ANTERIOR</v>
      </c>
      <c r="R3118">
        <v>2</v>
      </c>
      <c r="S3118" t="s">
        <v>4</v>
      </c>
      <c r="T3118" t="s">
        <v>419</v>
      </c>
      <c r="U3118" s="17">
        <v>1</v>
      </c>
      <c r="V3118" s="17" t="str" cm="1">
        <f t="array" ref="V3118">_xlfn.IFS(U3118=0,"Prenovato",U3118=1,"Novato",U3118=2,"Principiante avanzado",U3118=3,"Competente",U3118=4,"Proficiente",U3118=5,"Master")</f>
        <v>Novato</v>
      </c>
      <c r="W3118" s="17">
        <v>3</v>
      </c>
      <c r="X3118" s="17" t="str" cm="1">
        <f t="array" ref="X3118">_xlfn.IFS(W3118=0,"No evidenciado",W3118=1,"Novato",W3118=2,"Principiante avanzado",W3118=3,"Competente",W3118=4,"Proficiente",W3118=5,"Master")</f>
        <v>Competente</v>
      </c>
      <c r="Y3118" s="17">
        <v>2</v>
      </c>
      <c r="Z3118" s="17" t="str" cm="1">
        <f t="array" ref="Z3118">_xlfn.IFS(Y3118=0,"No evidenciado",Y3118=1,"Novato",Y3118=2,"Principiante avanzado",Y3118=3,"Competente",Y3118=4,"Proficiente",Y3118=5,"Master")</f>
        <v>Principiante avanzado</v>
      </c>
      <c r="AA3118" s="17">
        <v>3</v>
      </c>
      <c r="AB3118" s="17" t="str" cm="1">
        <f t="array" ref="AB3118">_xlfn.IFS(AA3118=0,"No evidenciado",AA3118=1,"Novato",AA3118=2,"Principiante avanzado",AA3118=3,"Competente",AA3118=4,"Proficiente",AA3118=5,"Master")</f>
        <v>Competente</v>
      </c>
      <c r="AC3118" s="17">
        <v>1</v>
      </c>
      <c r="AD3118" s="17" t="str" cm="1">
        <f t="array" ref="AD3118">_xlfn.IFS(AC3118=0,"Prenovato",AC3118=1,"Novato",AC3118=2,"Principiante avanzado",AC3118=3,"Competente",AC3118=4,"Proficiente",AC3118=5,"Master")</f>
        <v>Novato</v>
      </c>
      <c r="AE3118" s="17" t="s">
        <v>422</v>
      </c>
    </row>
    <row r="3119" spans="1:31" x14ac:dyDescent="0.25">
      <c r="A3119" t="s">
        <v>244</v>
      </c>
      <c r="B3119" t="s">
        <v>68</v>
      </c>
      <c r="C3119" t="s">
        <v>201</v>
      </c>
      <c r="D3119" t="s">
        <v>196</v>
      </c>
      <c r="E3119" t="s">
        <v>302</v>
      </c>
      <c r="F3119" t="s">
        <v>69</v>
      </c>
      <c r="G3119" t="s">
        <v>303</v>
      </c>
      <c r="H3119" s="4"/>
      <c r="I3119" s="1">
        <f t="shared" ca="1" si="195"/>
        <v>1485</v>
      </c>
      <c r="J3119" s="1" t="str">
        <f t="shared" ca="1" si="196"/>
        <v>3. Mayor a 6 meses</v>
      </c>
      <c r="K3119" t="str">
        <f t="shared" si="197"/>
        <v>SI</v>
      </c>
      <c r="L3119" t="s">
        <v>268</v>
      </c>
      <c r="M3119" t="s">
        <v>163</v>
      </c>
      <c r="N3119" t="s">
        <v>417</v>
      </c>
      <c r="O3119" t="s">
        <v>416</v>
      </c>
      <c r="P3119" t="str">
        <f t="shared" si="198"/>
        <v>JULIO CESAR HERNANDEZ RAMIREZNube BCPEVALUACION ANTERIOR</v>
      </c>
      <c r="Q3119" t="str">
        <f>BASE[[#This Row],[NombresCalificado]]&amp;BASE[[#This Row],[TipoEvaluacion]]</f>
        <v>JULIO CESAR HERNANDEZ RAMIREZEVALUACION ANTERIOR</v>
      </c>
      <c r="R3119">
        <v>0</v>
      </c>
      <c r="S3119" t="s">
        <v>185</v>
      </c>
      <c r="T3119" t="s">
        <v>419</v>
      </c>
      <c r="U3119" s="17">
        <v>1</v>
      </c>
      <c r="V3119" s="17" t="str" cm="1">
        <f t="array" ref="V3119">_xlfn.IFS(U3119=0,"Prenovato",U3119=1,"Novato",U3119=2,"Principiante avanzado",U3119=3,"Competente",U3119=4,"Proficiente",U3119=5,"Master")</f>
        <v>Novato</v>
      </c>
      <c r="W3119" s="17">
        <v>3</v>
      </c>
      <c r="X3119" s="17" t="str" cm="1">
        <f t="array" ref="X3119">_xlfn.IFS(W3119=0,"No evidenciado",W3119=1,"Novato",W3119=2,"Principiante avanzado",W3119=3,"Competente",W3119=4,"Proficiente",W3119=5,"Master")</f>
        <v>Competente</v>
      </c>
      <c r="Y3119" s="17">
        <v>2</v>
      </c>
      <c r="Z3119" s="17" t="str" cm="1">
        <f t="array" ref="Z3119">_xlfn.IFS(Y3119=0,"No evidenciado",Y3119=1,"Novato",Y3119=2,"Principiante avanzado",Y3119=3,"Competente",Y3119=4,"Proficiente",Y3119=5,"Master")</f>
        <v>Principiante avanzado</v>
      </c>
      <c r="AA3119" s="17">
        <v>3</v>
      </c>
      <c r="AB3119" s="17" t="str" cm="1">
        <f t="array" ref="AB3119">_xlfn.IFS(AA3119=0,"No evidenciado",AA3119=1,"Novato",AA3119=2,"Principiante avanzado",AA3119=3,"Competente",AA3119=4,"Proficiente",AA3119=5,"Master")</f>
        <v>Competente</v>
      </c>
      <c r="AC3119" s="17">
        <v>1</v>
      </c>
      <c r="AD3119" s="17" t="str" cm="1">
        <f t="array" ref="AD3119">_xlfn.IFS(AC3119=0,"Prenovato",AC3119=1,"Novato",AC3119=2,"Principiante avanzado",AC3119=3,"Competente",AC3119=4,"Proficiente",AC3119=5,"Master")</f>
        <v>Novato</v>
      </c>
      <c r="AE3119" s="17" t="s">
        <v>422</v>
      </c>
    </row>
    <row r="3120" spans="1:31" x14ac:dyDescent="0.25">
      <c r="A3120" t="s">
        <v>244</v>
      </c>
      <c r="B3120" t="s">
        <v>68</v>
      </c>
      <c r="C3120" t="s">
        <v>201</v>
      </c>
      <c r="D3120" t="s">
        <v>196</v>
      </c>
      <c r="E3120" t="s">
        <v>302</v>
      </c>
      <c r="F3120" t="s">
        <v>69</v>
      </c>
      <c r="G3120" t="s">
        <v>303</v>
      </c>
      <c r="H3120" s="4"/>
      <c r="I3120" s="1">
        <f t="shared" ca="1" si="195"/>
        <v>1485</v>
      </c>
      <c r="J3120" s="1" t="str">
        <f t="shared" ca="1" si="196"/>
        <v>3. Mayor a 6 meses</v>
      </c>
      <c r="K3120" t="str">
        <f t="shared" si="197"/>
        <v>SI</v>
      </c>
      <c r="L3120" t="s">
        <v>268</v>
      </c>
      <c r="M3120" t="s">
        <v>171</v>
      </c>
      <c r="N3120" t="s">
        <v>416</v>
      </c>
      <c r="O3120" t="s">
        <v>416</v>
      </c>
      <c r="P3120" t="str">
        <f t="shared" si="198"/>
        <v>JULIO CESAR HERNANDEZ RAMIREZBases de datos en la nubeEVALUACION ANTERIOR</v>
      </c>
      <c r="Q3120" t="str">
        <f>BASE[[#This Row],[NombresCalificado]]&amp;BASE[[#This Row],[TipoEvaluacion]]</f>
        <v>JULIO CESAR HERNANDEZ RAMIREZEVALUACION ANTERIOR</v>
      </c>
      <c r="R3120">
        <v>0</v>
      </c>
      <c r="S3120" t="s">
        <v>185</v>
      </c>
      <c r="T3120" t="s">
        <v>419</v>
      </c>
      <c r="U3120" s="17">
        <v>1</v>
      </c>
      <c r="V3120" s="17" t="str" cm="1">
        <f t="array" ref="V3120">_xlfn.IFS(U3120=0,"Prenovato",U3120=1,"Novato",U3120=2,"Principiante avanzado",U3120=3,"Competente",U3120=4,"Proficiente",U3120=5,"Master")</f>
        <v>Novato</v>
      </c>
      <c r="W3120" s="17">
        <v>3</v>
      </c>
      <c r="X3120" s="17" t="str" cm="1">
        <f t="array" ref="X3120">_xlfn.IFS(W3120=0,"No evidenciado",W3120=1,"Novato",W3120=2,"Principiante avanzado",W3120=3,"Competente",W3120=4,"Proficiente",W3120=5,"Master")</f>
        <v>Competente</v>
      </c>
      <c r="Y3120" s="17">
        <v>2</v>
      </c>
      <c r="Z3120" s="17" t="str" cm="1">
        <f t="array" ref="Z3120">_xlfn.IFS(Y3120=0,"No evidenciado",Y3120=1,"Novato",Y3120=2,"Principiante avanzado",Y3120=3,"Competente",Y3120=4,"Proficiente",Y3120=5,"Master")</f>
        <v>Principiante avanzado</v>
      </c>
      <c r="AA3120" s="17">
        <v>3</v>
      </c>
      <c r="AB3120" s="17" t="str" cm="1">
        <f t="array" ref="AB3120">_xlfn.IFS(AA3120=0,"No evidenciado",AA3120=1,"Novato",AA3120=2,"Principiante avanzado",AA3120=3,"Competente",AA3120=4,"Proficiente",AA3120=5,"Master")</f>
        <v>Competente</v>
      </c>
      <c r="AC3120" s="17">
        <v>1</v>
      </c>
      <c r="AD3120" s="17" t="str" cm="1">
        <f t="array" ref="AD3120">_xlfn.IFS(AC3120=0,"Prenovato",AC3120=1,"Novato",AC3120=2,"Principiante avanzado",AC3120=3,"Competente",AC3120=4,"Proficiente",AC3120=5,"Master")</f>
        <v>Novato</v>
      </c>
      <c r="AE3120" s="17" t="s">
        <v>422</v>
      </c>
    </row>
    <row r="3121" spans="1:31" x14ac:dyDescent="0.25">
      <c r="A3121" t="s">
        <v>244</v>
      </c>
      <c r="B3121" t="s">
        <v>68</v>
      </c>
      <c r="C3121" t="s">
        <v>201</v>
      </c>
      <c r="D3121" t="s">
        <v>196</v>
      </c>
      <c r="E3121" t="s">
        <v>302</v>
      </c>
      <c r="F3121" t="s">
        <v>69</v>
      </c>
      <c r="G3121" t="s">
        <v>303</v>
      </c>
      <c r="H3121" s="4"/>
      <c r="I3121" s="1">
        <f t="shared" ca="1" si="195"/>
        <v>1485</v>
      </c>
      <c r="J3121" s="1" t="str">
        <f t="shared" ca="1" si="196"/>
        <v>3. Mayor a 6 meses</v>
      </c>
      <c r="K3121" t="str">
        <f t="shared" si="197"/>
        <v>SI</v>
      </c>
      <c r="L3121" t="s">
        <v>268</v>
      </c>
      <c r="M3121" t="s">
        <v>166</v>
      </c>
      <c r="N3121" t="s">
        <v>416</v>
      </c>
      <c r="O3121" t="s">
        <v>416</v>
      </c>
      <c r="P3121" t="str">
        <f t="shared" si="198"/>
        <v>JULIO CESAR HERNANDEZ RAMIREZBase de datos No-SQLEVALUACION ANTERIOR</v>
      </c>
      <c r="Q3121" t="str">
        <f>BASE[[#This Row],[NombresCalificado]]&amp;BASE[[#This Row],[TipoEvaluacion]]</f>
        <v>JULIO CESAR HERNANDEZ RAMIREZEVALUACION ANTERIOR</v>
      </c>
      <c r="R3121">
        <v>0</v>
      </c>
      <c r="S3121" t="s">
        <v>185</v>
      </c>
      <c r="T3121" t="s">
        <v>419</v>
      </c>
      <c r="U3121" s="17">
        <v>1</v>
      </c>
      <c r="V3121" s="17" t="str" cm="1">
        <f t="array" ref="V3121">_xlfn.IFS(U3121=0,"Prenovato",U3121=1,"Novato",U3121=2,"Principiante avanzado",U3121=3,"Competente",U3121=4,"Proficiente",U3121=5,"Master")</f>
        <v>Novato</v>
      </c>
      <c r="W3121" s="17">
        <v>3</v>
      </c>
      <c r="X3121" s="17" t="str" cm="1">
        <f t="array" ref="X3121">_xlfn.IFS(W3121=0,"No evidenciado",W3121=1,"Novato",W3121=2,"Principiante avanzado",W3121=3,"Competente",W3121=4,"Proficiente",W3121=5,"Master")</f>
        <v>Competente</v>
      </c>
      <c r="Y3121" s="17">
        <v>2</v>
      </c>
      <c r="Z3121" s="17" t="str" cm="1">
        <f t="array" ref="Z3121">_xlfn.IFS(Y3121=0,"No evidenciado",Y3121=1,"Novato",Y3121=2,"Principiante avanzado",Y3121=3,"Competente",Y3121=4,"Proficiente",Y3121=5,"Master")</f>
        <v>Principiante avanzado</v>
      </c>
      <c r="AA3121" s="17">
        <v>3</v>
      </c>
      <c r="AB3121" s="17" t="str" cm="1">
        <f t="array" ref="AB3121">_xlfn.IFS(AA3121=0,"No evidenciado",AA3121=1,"Novato",AA3121=2,"Principiante avanzado",AA3121=3,"Competente",AA3121=4,"Proficiente",AA3121=5,"Master")</f>
        <v>Competente</v>
      </c>
      <c r="AC3121" s="17">
        <v>1</v>
      </c>
      <c r="AD3121" s="17" t="str" cm="1">
        <f t="array" ref="AD3121">_xlfn.IFS(AC3121=0,"Prenovato",AC3121=1,"Novato",AC3121=2,"Principiante avanzado",AC3121=3,"Competente",AC3121=4,"Proficiente",AC3121=5,"Master")</f>
        <v>Novato</v>
      </c>
      <c r="AE3121" s="17" t="s">
        <v>422</v>
      </c>
    </row>
    <row r="3122" spans="1:31" x14ac:dyDescent="0.25">
      <c r="A3122" t="s">
        <v>244</v>
      </c>
      <c r="B3122" t="s">
        <v>68</v>
      </c>
      <c r="C3122" t="s">
        <v>201</v>
      </c>
      <c r="D3122" t="s">
        <v>196</v>
      </c>
      <c r="E3122" t="s">
        <v>302</v>
      </c>
      <c r="F3122" t="s">
        <v>69</v>
      </c>
      <c r="G3122" t="s">
        <v>303</v>
      </c>
      <c r="H3122" s="4"/>
      <c r="I3122" s="1">
        <f t="shared" ca="1" si="195"/>
        <v>1485</v>
      </c>
      <c r="J3122" s="1" t="str">
        <f t="shared" ca="1" si="196"/>
        <v>3. Mayor a 6 meses</v>
      </c>
      <c r="K3122" t="str">
        <f t="shared" si="197"/>
        <v>SI</v>
      </c>
      <c r="L3122" t="s">
        <v>268</v>
      </c>
      <c r="M3122" t="s">
        <v>161</v>
      </c>
      <c r="N3122" t="s">
        <v>418</v>
      </c>
      <c r="O3122" t="s">
        <v>418</v>
      </c>
      <c r="P3122" t="str">
        <f t="shared" si="198"/>
        <v>JULIO CESAR HERNANDEZ RAMIREZIntegración de datos por lotesEVALUACION ANTERIOR</v>
      </c>
      <c r="Q3122" t="str">
        <f>BASE[[#This Row],[NombresCalificado]]&amp;BASE[[#This Row],[TipoEvaluacion]]</f>
        <v>JULIO CESAR HERNANDEZ RAMIREZEVALUACION ANTERIOR</v>
      </c>
      <c r="R3122">
        <v>0</v>
      </c>
      <c r="S3122" t="s">
        <v>185</v>
      </c>
      <c r="T3122" t="s">
        <v>419</v>
      </c>
      <c r="U3122" s="17">
        <v>1</v>
      </c>
      <c r="V3122" s="17" t="str" cm="1">
        <f t="array" ref="V3122">_xlfn.IFS(U3122=0,"Prenovato",U3122=1,"Novato",U3122=2,"Principiante avanzado",U3122=3,"Competente",U3122=4,"Proficiente",U3122=5,"Master")</f>
        <v>Novato</v>
      </c>
      <c r="W3122" s="17">
        <v>3</v>
      </c>
      <c r="X3122" s="17" t="str" cm="1">
        <f t="array" ref="X3122">_xlfn.IFS(W3122=0,"No evidenciado",W3122=1,"Novato",W3122=2,"Principiante avanzado",W3122=3,"Competente",W3122=4,"Proficiente",W3122=5,"Master")</f>
        <v>Competente</v>
      </c>
      <c r="Y3122" s="17">
        <v>2</v>
      </c>
      <c r="Z3122" s="17" t="str" cm="1">
        <f t="array" ref="Z3122">_xlfn.IFS(Y3122=0,"No evidenciado",Y3122=1,"Novato",Y3122=2,"Principiante avanzado",Y3122=3,"Competente",Y3122=4,"Proficiente",Y3122=5,"Master")</f>
        <v>Principiante avanzado</v>
      </c>
      <c r="AA3122" s="17">
        <v>3</v>
      </c>
      <c r="AB3122" s="17" t="str" cm="1">
        <f t="array" ref="AB3122">_xlfn.IFS(AA3122=0,"No evidenciado",AA3122=1,"Novato",AA3122=2,"Principiante avanzado",AA3122=3,"Competente",AA3122=4,"Proficiente",AA3122=5,"Master")</f>
        <v>Competente</v>
      </c>
      <c r="AC3122" s="17">
        <v>1</v>
      </c>
      <c r="AD3122" s="17" t="str" cm="1">
        <f t="array" ref="AD3122">_xlfn.IFS(AC3122=0,"Prenovato",AC3122=1,"Novato",AC3122=2,"Principiante avanzado",AC3122=3,"Competente",AC3122=4,"Proficiente",AC3122=5,"Master")</f>
        <v>Novato</v>
      </c>
      <c r="AE3122" s="17" t="s">
        <v>422</v>
      </c>
    </row>
    <row r="3123" spans="1:31" x14ac:dyDescent="0.25">
      <c r="A3123" t="s">
        <v>244</v>
      </c>
      <c r="B3123" t="s">
        <v>68</v>
      </c>
      <c r="C3123" t="s">
        <v>201</v>
      </c>
      <c r="D3123" t="s">
        <v>196</v>
      </c>
      <c r="E3123" t="s">
        <v>302</v>
      </c>
      <c r="F3123" t="s">
        <v>69</v>
      </c>
      <c r="G3123" t="s">
        <v>303</v>
      </c>
      <c r="H3123" s="4"/>
      <c r="I3123" s="1">
        <f t="shared" ca="1" si="195"/>
        <v>1485</v>
      </c>
      <c r="J3123" s="1" t="str">
        <f t="shared" ca="1" si="196"/>
        <v>3. Mayor a 6 meses</v>
      </c>
      <c r="K3123" t="str">
        <f t="shared" si="197"/>
        <v>SI</v>
      </c>
      <c r="L3123" t="s">
        <v>268</v>
      </c>
      <c r="M3123" t="s">
        <v>174</v>
      </c>
      <c r="N3123" t="s">
        <v>416</v>
      </c>
      <c r="O3123" t="s">
        <v>416</v>
      </c>
      <c r="P3123" t="str">
        <f t="shared" si="198"/>
        <v>JULIO CESAR HERNANDEZ RAMIREZDatawarehouse BCPEVALUACION ANTERIOR</v>
      </c>
      <c r="Q3123" t="str">
        <f>BASE[[#This Row],[NombresCalificado]]&amp;BASE[[#This Row],[TipoEvaluacion]]</f>
        <v>JULIO CESAR HERNANDEZ RAMIREZEVALUACION ANTERIOR</v>
      </c>
      <c r="R3123">
        <v>3</v>
      </c>
      <c r="S3123" t="s">
        <v>5</v>
      </c>
      <c r="T3123" t="s">
        <v>419</v>
      </c>
      <c r="U3123" s="17">
        <v>1</v>
      </c>
      <c r="V3123" s="17" t="str" cm="1">
        <f t="array" ref="V3123">_xlfn.IFS(U3123=0,"Prenovato",U3123=1,"Novato",U3123=2,"Principiante avanzado",U3123=3,"Competente",U3123=4,"Proficiente",U3123=5,"Master")</f>
        <v>Novato</v>
      </c>
      <c r="W3123" s="17">
        <v>3</v>
      </c>
      <c r="X3123" s="17" t="str" cm="1">
        <f t="array" ref="X3123">_xlfn.IFS(W3123=0,"No evidenciado",W3123=1,"Novato",W3123=2,"Principiante avanzado",W3123=3,"Competente",W3123=4,"Proficiente",W3123=5,"Master")</f>
        <v>Competente</v>
      </c>
      <c r="Y3123" s="17">
        <v>2</v>
      </c>
      <c r="Z3123" s="17" t="str" cm="1">
        <f t="array" ref="Z3123">_xlfn.IFS(Y3123=0,"No evidenciado",Y3123=1,"Novato",Y3123=2,"Principiante avanzado",Y3123=3,"Competente",Y3123=4,"Proficiente",Y3123=5,"Master")</f>
        <v>Principiante avanzado</v>
      </c>
      <c r="AA3123" s="17">
        <v>3</v>
      </c>
      <c r="AB3123" s="17" t="str" cm="1">
        <f t="array" ref="AB3123">_xlfn.IFS(AA3123=0,"No evidenciado",AA3123=1,"Novato",AA3123=2,"Principiante avanzado",AA3123=3,"Competente",AA3123=4,"Proficiente",AA3123=5,"Master")</f>
        <v>Competente</v>
      </c>
      <c r="AC3123" s="17">
        <v>1</v>
      </c>
      <c r="AD3123" s="17" t="str" cm="1">
        <f t="array" ref="AD3123">_xlfn.IFS(AC3123=0,"Prenovato",AC3123=1,"Novato",AC3123=2,"Principiante avanzado",AC3123=3,"Competente",AC3123=4,"Proficiente",AC3123=5,"Master")</f>
        <v>Novato</v>
      </c>
      <c r="AE3123" s="17" t="s">
        <v>422</v>
      </c>
    </row>
    <row r="3124" spans="1:31" x14ac:dyDescent="0.25">
      <c r="A3124" t="s">
        <v>244</v>
      </c>
      <c r="B3124" t="s">
        <v>68</v>
      </c>
      <c r="C3124" t="s">
        <v>201</v>
      </c>
      <c r="D3124" t="s">
        <v>196</v>
      </c>
      <c r="E3124" t="s">
        <v>302</v>
      </c>
      <c r="F3124" t="s">
        <v>69</v>
      </c>
      <c r="G3124" t="s">
        <v>303</v>
      </c>
      <c r="H3124" s="4"/>
      <c r="I3124" s="1">
        <f t="shared" ca="1" si="195"/>
        <v>1485</v>
      </c>
      <c r="J3124" s="1" t="str">
        <f t="shared" ca="1" si="196"/>
        <v>3. Mayor a 6 meses</v>
      </c>
      <c r="K3124" t="str">
        <f t="shared" si="197"/>
        <v>SI</v>
      </c>
      <c r="L3124" t="s">
        <v>268</v>
      </c>
      <c r="M3124" t="s">
        <v>165</v>
      </c>
      <c r="N3124" t="s">
        <v>418</v>
      </c>
      <c r="O3124" t="s">
        <v>418</v>
      </c>
      <c r="P3124" t="str">
        <f t="shared" si="198"/>
        <v>JULIO CESAR HERNANDEZ RAMIREZProcesamiento de datosEVALUACION ANTERIOR</v>
      </c>
      <c r="Q3124" t="str">
        <f>BASE[[#This Row],[NombresCalificado]]&amp;BASE[[#This Row],[TipoEvaluacion]]</f>
        <v>JULIO CESAR HERNANDEZ RAMIREZEVALUACION ANTERIOR</v>
      </c>
      <c r="R3124">
        <v>3</v>
      </c>
      <c r="S3124" t="s">
        <v>5</v>
      </c>
      <c r="T3124" t="s">
        <v>419</v>
      </c>
      <c r="U3124" s="17">
        <v>1</v>
      </c>
      <c r="V3124" s="17" t="str" cm="1">
        <f t="array" ref="V3124">_xlfn.IFS(U3124=0,"Prenovato",U3124=1,"Novato",U3124=2,"Principiante avanzado",U3124=3,"Competente",U3124=4,"Proficiente",U3124=5,"Master")</f>
        <v>Novato</v>
      </c>
      <c r="W3124" s="17">
        <v>3</v>
      </c>
      <c r="X3124" s="17" t="str" cm="1">
        <f t="array" ref="X3124">_xlfn.IFS(W3124=0,"No evidenciado",W3124=1,"Novato",W3124=2,"Principiante avanzado",W3124=3,"Competente",W3124=4,"Proficiente",W3124=5,"Master")</f>
        <v>Competente</v>
      </c>
      <c r="Y3124" s="17">
        <v>2</v>
      </c>
      <c r="Z3124" s="17" t="str" cm="1">
        <f t="array" ref="Z3124">_xlfn.IFS(Y3124=0,"No evidenciado",Y3124=1,"Novato",Y3124=2,"Principiante avanzado",Y3124=3,"Competente",Y3124=4,"Proficiente",Y3124=5,"Master")</f>
        <v>Principiante avanzado</v>
      </c>
      <c r="AA3124" s="17">
        <v>3</v>
      </c>
      <c r="AB3124" s="17" t="str" cm="1">
        <f t="array" ref="AB3124">_xlfn.IFS(AA3124=0,"No evidenciado",AA3124=1,"Novato",AA3124=2,"Principiante avanzado",AA3124=3,"Competente",AA3124=4,"Proficiente",AA3124=5,"Master")</f>
        <v>Competente</v>
      </c>
      <c r="AC3124" s="17">
        <v>1</v>
      </c>
      <c r="AD3124" s="17" t="str" cm="1">
        <f t="array" ref="AD3124">_xlfn.IFS(AC3124=0,"Prenovato",AC3124=1,"Novato",AC3124=2,"Principiante avanzado",AC3124=3,"Competente",AC3124=4,"Proficiente",AC3124=5,"Master")</f>
        <v>Novato</v>
      </c>
      <c r="AE3124" s="17" t="s">
        <v>422</v>
      </c>
    </row>
    <row r="3125" spans="1:31" x14ac:dyDescent="0.25">
      <c r="A3125" t="s">
        <v>244</v>
      </c>
      <c r="B3125" t="s">
        <v>68</v>
      </c>
      <c r="C3125" t="s">
        <v>201</v>
      </c>
      <c r="D3125" t="s">
        <v>196</v>
      </c>
      <c r="E3125" t="s">
        <v>302</v>
      </c>
      <c r="F3125" t="s">
        <v>69</v>
      </c>
      <c r="G3125" t="s">
        <v>303</v>
      </c>
      <c r="H3125" s="4"/>
      <c r="I3125" s="1">
        <f t="shared" ca="1" si="195"/>
        <v>1485</v>
      </c>
      <c r="J3125" s="1" t="str">
        <f t="shared" ca="1" si="196"/>
        <v>3. Mayor a 6 meses</v>
      </c>
      <c r="K3125" t="str">
        <f t="shared" si="197"/>
        <v>SI</v>
      </c>
      <c r="L3125" t="s">
        <v>268</v>
      </c>
      <c r="M3125" t="s">
        <v>168</v>
      </c>
      <c r="N3125" t="s">
        <v>418</v>
      </c>
      <c r="O3125" t="s">
        <v>418</v>
      </c>
      <c r="P3125" t="str">
        <f t="shared" si="198"/>
        <v>JULIO CESAR HERNANDEZ RAMIREZBase de datos relacionalEVALUACION ANTERIOR</v>
      </c>
      <c r="Q3125" t="str">
        <f>BASE[[#This Row],[NombresCalificado]]&amp;BASE[[#This Row],[TipoEvaluacion]]</f>
        <v>JULIO CESAR HERNANDEZ RAMIREZEVALUACION ANTERIOR</v>
      </c>
      <c r="R3125">
        <v>3</v>
      </c>
      <c r="S3125" t="s">
        <v>5</v>
      </c>
      <c r="T3125" t="s">
        <v>419</v>
      </c>
      <c r="U3125" s="17">
        <v>1</v>
      </c>
      <c r="V3125" s="17" t="str" cm="1">
        <f t="array" ref="V3125">_xlfn.IFS(U3125=0,"Prenovato",U3125=1,"Novato",U3125=2,"Principiante avanzado",U3125=3,"Competente",U3125=4,"Proficiente",U3125=5,"Master")</f>
        <v>Novato</v>
      </c>
      <c r="W3125" s="17">
        <v>3</v>
      </c>
      <c r="X3125" s="17" t="str" cm="1">
        <f t="array" ref="X3125">_xlfn.IFS(W3125=0,"No evidenciado",W3125=1,"Novato",W3125=2,"Principiante avanzado",W3125=3,"Competente",W3125=4,"Proficiente",W3125=5,"Master")</f>
        <v>Competente</v>
      </c>
      <c r="Y3125" s="17">
        <v>2</v>
      </c>
      <c r="Z3125" s="17" t="str" cm="1">
        <f t="array" ref="Z3125">_xlfn.IFS(Y3125=0,"No evidenciado",Y3125=1,"Novato",Y3125=2,"Principiante avanzado",Y3125=3,"Competente",Y3125=4,"Proficiente",Y3125=5,"Master")</f>
        <v>Principiante avanzado</v>
      </c>
      <c r="AA3125" s="17">
        <v>3</v>
      </c>
      <c r="AB3125" s="17" t="str" cm="1">
        <f t="array" ref="AB3125">_xlfn.IFS(AA3125=0,"No evidenciado",AA3125=1,"Novato",AA3125=2,"Principiante avanzado",AA3125=3,"Competente",AA3125=4,"Proficiente",AA3125=5,"Master")</f>
        <v>Competente</v>
      </c>
      <c r="AC3125" s="17">
        <v>1</v>
      </c>
      <c r="AD3125" s="17" t="str" cm="1">
        <f t="array" ref="AD3125">_xlfn.IFS(AC3125=0,"Prenovato",AC3125=1,"Novato",AC3125=2,"Principiante avanzado",AC3125=3,"Competente",AC3125=4,"Proficiente",AC3125=5,"Master")</f>
        <v>Novato</v>
      </c>
      <c r="AE3125" s="17" t="s">
        <v>422</v>
      </c>
    </row>
    <row r="3126" spans="1:31" x14ac:dyDescent="0.25">
      <c r="A3126" t="s">
        <v>244</v>
      </c>
      <c r="B3126" t="s">
        <v>68</v>
      </c>
      <c r="C3126" t="s">
        <v>201</v>
      </c>
      <c r="D3126" t="s">
        <v>196</v>
      </c>
      <c r="E3126" t="s">
        <v>302</v>
      </c>
      <c r="F3126" t="s">
        <v>69</v>
      </c>
      <c r="G3126" t="s">
        <v>303</v>
      </c>
      <c r="H3126" s="4"/>
      <c r="I3126" s="1">
        <f t="shared" ca="1" si="195"/>
        <v>1485</v>
      </c>
      <c r="J3126" s="1" t="str">
        <f t="shared" ca="1" si="196"/>
        <v>3. Mayor a 6 meses</v>
      </c>
      <c r="K3126" t="str">
        <f t="shared" si="197"/>
        <v>SI</v>
      </c>
      <c r="L3126" t="s">
        <v>268</v>
      </c>
      <c r="M3126" t="s">
        <v>55</v>
      </c>
      <c r="N3126" t="s">
        <v>418</v>
      </c>
      <c r="O3126" t="s">
        <v>418</v>
      </c>
      <c r="P3126" t="str">
        <f t="shared" si="198"/>
        <v>JULIO CESAR HERNANDEZ RAMIREZProgramaciónEVALUACION ANTERIOR</v>
      </c>
      <c r="Q3126" t="str">
        <f>BASE[[#This Row],[NombresCalificado]]&amp;BASE[[#This Row],[TipoEvaluacion]]</f>
        <v>JULIO CESAR HERNANDEZ RAMIREZEVALUACION ANTERIOR</v>
      </c>
      <c r="R3126">
        <v>3</v>
      </c>
      <c r="S3126" t="s">
        <v>5</v>
      </c>
      <c r="T3126" t="s">
        <v>419</v>
      </c>
      <c r="U3126" s="17">
        <v>1</v>
      </c>
      <c r="V3126" s="17" t="str" cm="1">
        <f t="array" ref="V3126">_xlfn.IFS(U3126=0,"Prenovato",U3126=1,"Novato",U3126=2,"Principiante avanzado",U3126=3,"Competente",U3126=4,"Proficiente",U3126=5,"Master")</f>
        <v>Novato</v>
      </c>
      <c r="W3126" s="17">
        <v>3</v>
      </c>
      <c r="X3126" s="17" t="str" cm="1">
        <f t="array" ref="X3126">_xlfn.IFS(W3126=0,"No evidenciado",W3126=1,"Novato",W3126=2,"Principiante avanzado",W3126=3,"Competente",W3126=4,"Proficiente",W3126=5,"Master")</f>
        <v>Competente</v>
      </c>
      <c r="Y3126" s="17">
        <v>2</v>
      </c>
      <c r="Z3126" s="17" t="str" cm="1">
        <f t="array" ref="Z3126">_xlfn.IFS(Y3126=0,"No evidenciado",Y3126=1,"Novato",Y3126=2,"Principiante avanzado",Y3126=3,"Competente",Y3126=4,"Proficiente",Y3126=5,"Master")</f>
        <v>Principiante avanzado</v>
      </c>
      <c r="AA3126" s="17">
        <v>3</v>
      </c>
      <c r="AB3126" s="17" t="str" cm="1">
        <f t="array" ref="AB3126">_xlfn.IFS(AA3126=0,"No evidenciado",AA3126=1,"Novato",AA3126=2,"Principiante avanzado",AA3126=3,"Competente",AA3126=4,"Proficiente",AA3126=5,"Master")</f>
        <v>Competente</v>
      </c>
      <c r="AC3126" s="17">
        <v>1</v>
      </c>
      <c r="AD3126" s="17" t="str" cm="1">
        <f t="array" ref="AD3126">_xlfn.IFS(AC3126=0,"Prenovato",AC3126=1,"Novato",AC3126=2,"Principiante avanzado",AC3126=3,"Competente",AC3126=4,"Proficiente",AC3126=5,"Master")</f>
        <v>Novato</v>
      </c>
      <c r="AE3126" s="17" t="s">
        <v>422</v>
      </c>
    </row>
    <row r="3127" spans="1:31" x14ac:dyDescent="0.25">
      <c r="A3127" t="s">
        <v>244</v>
      </c>
      <c r="B3127" t="s">
        <v>68</v>
      </c>
      <c r="C3127" t="s">
        <v>201</v>
      </c>
      <c r="D3127" t="s">
        <v>196</v>
      </c>
      <c r="E3127" t="s">
        <v>302</v>
      </c>
      <c r="F3127" t="s">
        <v>69</v>
      </c>
      <c r="G3127" t="s">
        <v>303</v>
      </c>
      <c r="H3127" s="4"/>
      <c r="I3127" s="1">
        <f t="shared" ca="1" si="195"/>
        <v>1485</v>
      </c>
      <c r="J3127" s="1" t="str">
        <f t="shared" ca="1" si="196"/>
        <v>3. Mayor a 6 meses</v>
      </c>
      <c r="K3127" t="str">
        <f t="shared" si="197"/>
        <v>SI</v>
      </c>
      <c r="L3127" t="s">
        <v>268</v>
      </c>
      <c r="M3127" t="s">
        <v>158</v>
      </c>
      <c r="N3127" t="s">
        <v>416</v>
      </c>
      <c r="O3127" t="s">
        <v>416</v>
      </c>
      <c r="P3127" t="str">
        <f t="shared" si="198"/>
        <v>JULIO CESAR HERNANDEZ RAMIREZServicios en la nubeEVALUACION ANTERIOR</v>
      </c>
      <c r="Q3127" t="str">
        <f>BASE[[#This Row],[NombresCalificado]]&amp;BASE[[#This Row],[TipoEvaluacion]]</f>
        <v>JULIO CESAR HERNANDEZ RAMIREZEVALUACION ANTERIOR</v>
      </c>
      <c r="R3127">
        <v>0</v>
      </c>
      <c r="S3127" t="s">
        <v>185</v>
      </c>
      <c r="T3127" t="s">
        <v>419</v>
      </c>
      <c r="U3127" s="17">
        <v>1</v>
      </c>
      <c r="V3127" s="17" t="str" cm="1">
        <f t="array" ref="V3127">_xlfn.IFS(U3127=0,"Prenovato",U3127=1,"Novato",U3127=2,"Principiante avanzado",U3127=3,"Competente",U3127=4,"Proficiente",U3127=5,"Master")</f>
        <v>Novato</v>
      </c>
      <c r="W3127" s="17">
        <v>3</v>
      </c>
      <c r="X3127" s="17" t="str" cm="1">
        <f t="array" ref="X3127">_xlfn.IFS(W3127=0,"No evidenciado",W3127=1,"Novato",W3127=2,"Principiante avanzado",W3127=3,"Competente",W3127=4,"Proficiente",W3127=5,"Master")</f>
        <v>Competente</v>
      </c>
      <c r="Y3127" s="17">
        <v>2</v>
      </c>
      <c r="Z3127" s="17" t="str" cm="1">
        <f t="array" ref="Z3127">_xlfn.IFS(Y3127=0,"No evidenciado",Y3127=1,"Novato",Y3127=2,"Principiante avanzado",Y3127=3,"Competente",Y3127=4,"Proficiente",Y3127=5,"Master")</f>
        <v>Principiante avanzado</v>
      </c>
      <c r="AA3127" s="17">
        <v>3</v>
      </c>
      <c r="AB3127" s="17" t="str" cm="1">
        <f t="array" ref="AB3127">_xlfn.IFS(AA3127=0,"No evidenciado",AA3127=1,"Novato",AA3127=2,"Principiante avanzado",AA3127=3,"Competente",AA3127=4,"Proficiente",AA3127=5,"Master")</f>
        <v>Competente</v>
      </c>
      <c r="AC3127" s="17">
        <v>1</v>
      </c>
      <c r="AD3127" s="17" t="str" cm="1">
        <f t="array" ref="AD3127">_xlfn.IFS(AC3127=0,"Prenovato",AC3127=1,"Novato",AC3127=2,"Principiante avanzado",AC3127=3,"Competente",AC3127=4,"Proficiente",AC3127=5,"Master")</f>
        <v>Novato</v>
      </c>
      <c r="AE3127" s="17" t="s">
        <v>422</v>
      </c>
    </row>
    <row r="3128" spans="1:31" x14ac:dyDescent="0.25">
      <c r="A3128" t="s">
        <v>244</v>
      </c>
      <c r="B3128" t="s">
        <v>68</v>
      </c>
      <c r="C3128" t="s">
        <v>201</v>
      </c>
      <c r="D3128" t="s">
        <v>196</v>
      </c>
      <c r="E3128" t="s">
        <v>302</v>
      </c>
      <c r="F3128" t="s">
        <v>69</v>
      </c>
      <c r="G3128" t="s">
        <v>303</v>
      </c>
      <c r="H3128" s="4"/>
      <c r="I3128" s="1">
        <f t="shared" ca="1" si="195"/>
        <v>1485</v>
      </c>
      <c r="J3128" s="1" t="str">
        <f t="shared" ca="1" si="196"/>
        <v>3. Mayor a 6 meses</v>
      </c>
      <c r="K3128" t="str">
        <f t="shared" si="197"/>
        <v>SI</v>
      </c>
      <c r="L3128" t="s">
        <v>268</v>
      </c>
      <c r="M3128" t="s">
        <v>173</v>
      </c>
      <c r="N3128" t="s">
        <v>418</v>
      </c>
      <c r="O3128" t="s">
        <v>418</v>
      </c>
      <c r="P3128" t="str">
        <f t="shared" si="198"/>
        <v>JULIO CESAR HERNANDEZ RAMIREZDatalake BCPEVALUACION ANTERIOR</v>
      </c>
      <c r="Q3128" t="str">
        <f>BASE[[#This Row],[NombresCalificado]]&amp;BASE[[#This Row],[TipoEvaluacion]]</f>
        <v>JULIO CESAR HERNANDEZ RAMIREZEVALUACION ANTERIOR</v>
      </c>
      <c r="R3128">
        <v>3</v>
      </c>
      <c r="S3128" t="s">
        <v>5</v>
      </c>
      <c r="T3128" t="s">
        <v>419</v>
      </c>
      <c r="U3128" s="17">
        <v>1</v>
      </c>
      <c r="V3128" s="17" t="str" cm="1">
        <f t="array" ref="V3128">_xlfn.IFS(U3128=0,"Prenovato",U3128=1,"Novato",U3128=2,"Principiante avanzado",U3128=3,"Competente",U3128=4,"Proficiente",U3128=5,"Master")</f>
        <v>Novato</v>
      </c>
      <c r="W3128" s="17">
        <v>3</v>
      </c>
      <c r="X3128" s="17" t="str" cm="1">
        <f t="array" ref="X3128">_xlfn.IFS(W3128=0,"No evidenciado",W3128=1,"Novato",W3128=2,"Principiante avanzado",W3128=3,"Competente",W3128=4,"Proficiente",W3128=5,"Master")</f>
        <v>Competente</v>
      </c>
      <c r="Y3128" s="17">
        <v>2</v>
      </c>
      <c r="Z3128" s="17" t="str" cm="1">
        <f t="array" ref="Z3128">_xlfn.IFS(Y3128=0,"No evidenciado",Y3128=1,"Novato",Y3128=2,"Principiante avanzado",Y3128=3,"Competente",Y3128=4,"Proficiente",Y3128=5,"Master")</f>
        <v>Principiante avanzado</v>
      </c>
      <c r="AA3128" s="17">
        <v>3</v>
      </c>
      <c r="AB3128" s="17" t="str" cm="1">
        <f t="array" ref="AB3128">_xlfn.IFS(AA3128=0,"No evidenciado",AA3128=1,"Novato",AA3128=2,"Principiante avanzado",AA3128=3,"Competente",AA3128=4,"Proficiente",AA3128=5,"Master")</f>
        <v>Competente</v>
      </c>
      <c r="AC3128" s="17">
        <v>1</v>
      </c>
      <c r="AD3128" s="17" t="str" cm="1">
        <f t="array" ref="AD3128">_xlfn.IFS(AC3128=0,"Prenovato",AC3128=1,"Novato",AC3128=2,"Principiante avanzado",AC3128=3,"Competente",AC3128=4,"Proficiente",AC3128=5,"Master")</f>
        <v>Novato</v>
      </c>
      <c r="AE3128" s="17" t="s">
        <v>422</v>
      </c>
    </row>
    <row r="3129" spans="1:31" x14ac:dyDescent="0.25">
      <c r="A3129" t="s">
        <v>244</v>
      </c>
      <c r="B3129" t="s">
        <v>68</v>
      </c>
      <c r="C3129" t="s">
        <v>201</v>
      </c>
      <c r="D3129" t="s">
        <v>196</v>
      </c>
      <c r="E3129" t="s">
        <v>302</v>
      </c>
      <c r="F3129" t="s">
        <v>69</v>
      </c>
      <c r="G3129" t="s">
        <v>303</v>
      </c>
      <c r="H3129" s="4"/>
      <c r="I3129" s="1">
        <f t="shared" ca="1" si="195"/>
        <v>1485</v>
      </c>
      <c r="J3129" s="1" t="str">
        <f t="shared" ca="1" si="196"/>
        <v>3. Mayor a 6 meses</v>
      </c>
      <c r="K3129" t="str">
        <f t="shared" si="197"/>
        <v>SI</v>
      </c>
      <c r="L3129" t="s">
        <v>268</v>
      </c>
      <c r="M3129" t="s">
        <v>160</v>
      </c>
      <c r="N3129" t="s">
        <v>416</v>
      </c>
      <c r="O3129" t="s">
        <v>416</v>
      </c>
      <c r="P3129" t="str">
        <f t="shared" si="198"/>
        <v>JULIO CESAR HERNANDEZ RAMIREZIntegración de datos en tiempo realEVALUACION ANTERIOR</v>
      </c>
      <c r="Q3129" t="str">
        <f>BASE[[#This Row],[NombresCalificado]]&amp;BASE[[#This Row],[TipoEvaluacion]]</f>
        <v>JULIO CESAR HERNANDEZ RAMIREZEVALUACION ANTERIOR</v>
      </c>
      <c r="R3129">
        <v>0</v>
      </c>
      <c r="S3129" t="s">
        <v>185</v>
      </c>
      <c r="T3129" t="s">
        <v>419</v>
      </c>
      <c r="U3129" s="17">
        <v>1</v>
      </c>
      <c r="V3129" s="17" t="str" cm="1">
        <f t="array" ref="V3129">_xlfn.IFS(U3129=0,"Prenovato",U3129=1,"Novato",U3129=2,"Principiante avanzado",U3129=3,"Competente",U3129=4,"Proficiente",U3129=5,"Master")</f>
        <v>Novato</v>
      </c>
      <c r="W3129" s="17">
        <v>3</v>
      </c>
      <c r="X3129" s="17" t="str" cm="1">
        <f t="array" ref="X3129">_xlfn.IFS(W3129=0,"No evidenciado",W3129=1,"Novato",W3129=2,"Principiante avanzado",W3129=3,"Competente",W3129=4,"Proficiente",W3129=5,"Master")</f>
        <v>Competente</v>
      </c>
      <c r="Y3129" s="17">
        <v>2</v>
      </c>
      <c r="Z3129" s="17" t="str" cm="1">
        <f t="array" ref="Z3129">_xlfn.IFS(Y3129=0,"No evidenciado",Y3129=1,"Novato",Y3129=2,"Principiante avanzado",Y3129=3,"Competente",Y3129=4,"Proficiente",Y3129=5,"Master")</f>
        <v>Principiante avanzado</v>
      </c>
      <c r="AA3129" s="17">
        <v>3</v>
      </c>
      <c r="AB3129" s="17" t="str" cm="1">
        <f t="array" ref="AB3129">_xlfn.IFS(AA3129=0,"No evidenciado",AA3129=1,"Novato",AA3129=2,"Principiante avanzado",AA3129=3,"Competente",AA3129=4,"Proficiente",AA3129=5,"Master")</f>
        <v>Competente</v>
      </c>
      <c r="AC3129" s="17">
        <v>1</v>
      </c>
      <c r="AD3129" s="17" t="str" cm="1">
        <f t="array" ref="AD3129">_xlfn.IFS(AC3129=0,"Prenovato",AC3129=1,"Novato",AC3129=2,"Principiante avanzado",AC3129=3,"Competente",AC3129=4,"Proficiente",AC3129=5,"Master")</f>
        <v>Novato</v>
      </c>
      <c r="AE3129" s="17" t="s">
        <v>422</v>
      </c>
    </row>
    <row r="3130" spans="1:31" x14ac:dyDescent="0.25">
      <c r="A3130" t="s">
        <v>244</v>
      </c>
      <c r="B3130" t="s">
        <v>68</v>
      </c>
      <c r="C3130" t="s">
        <v>201</v>
      </c>
      <c r="D3130" t="s">
        <v>196</v>
      </c>
      <c r="E3130" t="s">
        <v>302</v>
      </c>
      <c r="F3130" t="s">
        <v>69</v>
      </c>
      <c r="G3130" t="s">
        <v>303</v>
      </c>
      <c r="H3130" s="4"/>
      <c r="I3130" s="1">
        <f t="shared" ca="1" si="195"/>
        <v>1485</v>
      </c>
      <c r="J3130" s="1" t="str">
        <f t="shared" ca="1" si="196"/>
        <v>3. Mayor a 6 meses</v>
      </c>
      <c r="K3130" t="str">
        <f t="shared" si="197"/>
        <v>SI</v>
      </c>
      <c r="L3130" t="s">
        <v>268</v>
      </c>
      <c r="M3130" t="s">
        <v>167</v>
      </c>
      <c r="N3130" t="s">
        <v>417</v>
      </c>
      <c r="O3130" t="s">
        <v>416</v>
      </c>
      <c r="P3130" t="str">
        <f t="shared" si="198"/>
        <v>JULIO CESAR HERNANDEZ RAMIREZCI-CDEVALUACION ANTERIOR</v>
      </c>
      <c r="Q3130" t="str">
        <f>BASE[[#This Row],[NombresCalificado]]&amp;BASE[[#This Row],[TipoEvaluacion]]</f>
        <v>JULIO CESAR HERNANDEZ RAMIREZEVALUACION ANTERIOR</v>
      </c>
      <c r="R3130">
        <v>1</v>
      </c>
      <c r="S3130" t="s">
        <v>6</v>
      </c>
      <c r="T3130" t="s">
        <v>419</v>
      </c>
      <c r="U3130" s="17">
        <v>1</v>
      </c>
      <c r="V3130" s="17" t="str" cm="1">
        <f t="array" ref="V3130">_xlfn.IFS(U3130=0,"Prenovato",U3130=1,"Novato",U3130=2,"Principiante avanzado",U3130=3,"Competente",U3130=4,"Proficiente",U3130=5,"Master")</f>
        <v>Novato</v>
      </c>
      <c r="W3130" s="17">
        <v>3</v>
      </c>
      <c r="X3130" s="17" t="str" cm="1">
        <f t="array" ref="X3130">_xlfn.IFS(W3130=0,"No evidenciado",W3130=1,"Novato",W3130=2,"Principiante avanzado",W3130=3,"Competente",W3130=4,"Proficiente",W3130=5,"Master")</f>
        <v>Competente</v>
      </c>
      <c r="Y3130" s="17">
        <v>2</v>
      </c>
      <c r="Z3130" s="17" t="str" cm="1">
        <f t="array" ref="Z3130">_xlfn.IFS(Y3130=0,"No evidenciado",Y3130=1,"Novato",Y3130=2,"Principiante avanzado",Y3130=3,"Competente",Y3130=4,"Proficiente",Y3130=5,"Master")</f>
        <v>Principiante avanzado</v>
      </c>
      <c r="AA3130" s="17">
        <v>3</v>
      </c>
      <c r="AB3130" s="17" t="str" cm="1">
        <f t="array" ref="AB3130">_xlfn.IFS(AA3130=0,"No evidenciado",AA3130=1,"Novato",AA3130=2,"Principiante avanzado",AA3130=3,"Competente",AA3130=4,"Proficiente",AA3130=5,"Master")</f>
        <v>Competente</v>
      </c>
      <c r="AC3130" s="17">
        <v>1</v>
      </c>
      <c r="AD3130" s="17" t="str" cm="1">
        <f t="array" ref="AD3130">_xlfn.IFS(AC3130=0,"Prenovato",AC3130=1,"Novato",AC3130=2,"Principiante avanzado",AC3130=3,"Competente",AC3130=4,"Proficiente",AC3130=5,"Master")</f>
        <v>Novato</v>
      </c>
      <c r="AE3130" s="17" t="s">
        <v>422</v>
      </c>
    </row>
    <row r="3131" spans="1:31" x14ac:dyDescent="0.25">
      <c r="A3131" t="s">
        <v>244</v>
      </c>
      <c r="B3131" t="s">
        <v>68</v>
      </c>
      <c r="C3131" t="s">
        <v>201</v>
      </c>
      <c r="D3131" t="s">
        <v>196</v>
      </c>
      <c r="E3131" t="s">
        <v>302</v>
      </c>
      <c r="F3131" t="s">
        <v>69</v>
      </c>
      <c r="G3131" t="s">
        <v>303</v>
      </c>
      <c r="H3131" s="4"/>
      <c r="I3131" s="1">
        <f t="shared" ca="1" si="195"/>
        <v>1485</v>
      </c>
      <c r="J3131" s="1" t="str">
        <f t="shared" ca="1" si="196"/>
        <v>3. Mayor a 6 meses</v>
      </c>
      <c r="K3131" t="str">
        <f t="shared" si="197"/>
        <v>SI</v>
      </c>
      <c r="L3131" t="s">
        <v>268</v>
      </c>
      <c r="M3131" t="s">
        <v>159</v>
      </c>
      <c r="N3131" t="s">
        <v>416</v>
      </c>
      <c r="O3131" t="s">
        <v>416</v>
      </c>
      <c r="P3131" t="str">
        <f t="shared" si="198"/>
        <v>JULIO CESAR HERNANDEZ RAMIREZGobernanza de datosEVALUACION ANTERIOR</v>
      </c>
      <c r="Q3131" t="str">
        <f>BASE[[#This Row],[NombresCalificado]]&amp;BASE[[#This Row],[TipoEvaluacion]]</f>
        <v>JULIO CESAR HERNANDEZ RAMIREZEVALUACION ANTERIOR</v>
      </c>
      <c r="R3131">
        <v>2</v>
      </c>
      <c r="S3131" t="s">
        <v>4</v>
      </c>
      <c r="T3131" t="s">
        <v>419</v>
      </c>
      <c r="U3131" s="17">
        <v>1</v>
      </c>
      <c r="V3131" s="17" t="str" cm="1">
        <f t="array" ref="V3131">_xlfn.IFS(U3131=0,"Prenovato",U3131=1,"Novato",U3131=2,"Principiante avanzado",U3131=3,"Competente",U3131=4,"Proficiente",U3131=5,"Master")</f>
        <v>Novato</v>
      </c>
      <c r="W3131" s="17">
        <v>3</v>
      </c>
      <c r="X3131" s="17" t="str" cm="1">
        <f t="array" ref="X3131">_xlfn.IFS(W3131=0,"No evidenciado",W3131=1,"Novato",W3131=2,"Principiante avanzado",W3131=3,"Competente",W3131=4,"Proficiente",W3131=5,"Master")</f>
        <v>Competente</v>
      </c>
      <c r="Y3131" s="17">
        <v>2</v>
      </c>
      <c r="Z3131" s="17" t="str" cm="1">
        <f t="array" ref="Z3131">_xlfn.IFS(Y3131=0,"No evidenciado",Y3131=1,"Novato",Y3131=2,"Principiante avanzado",Y3131=3,"Competente",Y3131=4,"Proficiente",Y3131=5,"Master")</f>
        <v>Principiante avanzado</v>
      </c>
      <c r="AA3131" s="17">
        <v>3</v>
      </c>
      <c r="AB3131" s="17" t="str" cm="1">
        <f t="array" ref="AB3131">_xlfn.IFS(AA3131=0,"No evidenciado",AA3131=1,"Novato",AA3131=2,"Principiante avanzado",AA3131=3,"Competente",AA3131=4,"Proficiente",AA3131=5,"Master")</f>
        <v>Competente</v>
      </c>
      <c r="AC3131" s="17">
        <v>1</v>
      </c>
      <c r="AD3131" s="17" t="str" cm="1">
        <f t="array" ref="AD3131">_xlfn.IFS(AC3131=0,"Prenovato",AC3131=1,"Novato",AC3131=2,"Principiante avanzado",AC3131=3,"Competente",AC3131=4,"Proficiente",AC3131=5,"Master")</f>
        <v>Novato</v>
      </c>
      <c r="AE3131" s="17" t="s">
        <v>422</v>
      </c>
    </row>
    <row r="3132" spans="1:31" x14ac:dyDescent="0.25">
      <c r="A3132" t="s">
        <v>244</v>
      </c>
      <c r="B3132" t="s">
        <v>68</v>
      </c>
      <c r="C3132" t="s">
        <v>201</v>
      </c>
      <c r="D3132" t="s">
        <v>196</v>
      </c>
      <c r="E3132" t="s">
        <v>302</v>
      </c>
      <c r="F3132" t="s">
        <v>69</v>
      </c>
      <c r="G3132" t="s">
        <v>303</v>
      </c>
      <c r="H3132" s="4"/>
      <c r="I3132" s="1">
        <f t="shared" ca="1" si="195"/>
        <v>1485</v>
      </c>
      <c r="J3132" s="1" t="str">
        <f t="shared" ca="1" si="196"/>
        <v>3. Mayor a 6 meses</v>
      </c>
      <c r="K3132" t="str">
        <f t="shared" si="197"/>
        <v>SI</v>
      </c>
      <c r="L3132" t="s">
        <v>268</v>
      </c>
      <c r="M3132" t="s">
        <v>170</v>
      </c>
      <c r="N3132" t="s">
        <v>417</v>
      </c>
      <c r="O3132" t="s">
        <v>416</v>
      </c>
      <c r="P3132" t="str">
        <f t="shared" si="198"/>
        <v>JULIO CESAR HERNANDEZ RAMIREZArquitectura de datosEVALUACION ANTERIOR</v>
      </c>
      <c r="Q3132" t="str">
        <f>BASE[[#This Row],[NombresCalificado]]&amp;BASE[[#This Row],[TipoEvaluacion]]</f>
        <v>JULIO CESAR HERNANDEZ RAMIREZEVALUACION ANTERIOR</v>
      </c>
      <c r="R3132">
        <v>3</v>
      </c>
      <c r="S3132" t="s">
        <v>5</v>
      </c>
      <c r="T3132" t="s">
        <v>419</v>
      </c>
      <c r="U3132" s="17">
        <v>1</v>
      </c>
      <c r="V3132" s="17" t="str" cm="1">
        <f t="array" ref="V3132">_xlfn.IFS(U3132=0,"Prenovato",U3132=1,"Novato",U3132=2,"Principiante avanzado",U3132=3,"Competente",U3132=4,"Proficiente",U3132=5,"Master")</f>
        <v>Novato</v>
      </c>
      <c r="W3132" s="17">
        <v>3</v>
      </c>
      <c r="X3132" s="17" t="str" cm="1">
        <f t="array" ref="X3132">_xlfn.IFS(W3132=0,"No evidenciado",W3132=1,"Novato",W3132=2,"Principiante avanzado",W3132=3,"Competente",W3132=4,"Proficiente",W3132=5,"Master")</f>
        <v>Competente</v>
      </c>
      <c r="Y3132" s="17">
        <v>2</v>
      </c>
      <c r="Z3132" s="17" t="str" cm="1">
        <f t="array" ref="Z3132">_xlfn.IFS(Y3132=0,"No evidenciado",Y3132=1,"Novato",Y3132=2,"Principiante avanzado",Y3132=3,"Competente",Y3132=4,"Proficiente",Y3132=5,"Master")</f>
        <v>Principiante avanzado</v>
      </c>
      <c r="AA3132" s="17">
        <v>3</v>
      </c>
      <c r="AB3132" s="17" t="str" cm="1">
        <f t="array" ref="AB3132">_xlfn.IFS(AA3132=0,"No evidenciado",AA3132=1,"Novato",AA3132=2,"Principiante avanzado",AA3132=3,"Competente",AA3132=4,"Proficiente",AA3132=5,"Master")</f>
        <v>Competente</v>
      </c>
      <c r="AC3132" s="17">
        <v>1</v>
      </c>
      <c r="AD3132" s="17" t="str" cm="1">
        <f t="array" ref="AD3132">_xlfn.IFS(AC3132=0,"Prenovato",AC3132=1,"Novato",AC3132=2,"Principiante avanzado",AC3132=3,"Competente",AC3132=4,"Proficiente",AC3132=5,"Master")</f>
        <v>Novato</v>
      </c>
      <c r="AE3132" s="17" t="s">
        <v>422</v>
      </c>
    </row>
    <row r="3133" spans="1:31" x14ac:dyDescent="0.25">
      <c r="A3133" t="s">
        <v>244</v>
      </c>
      <c r="B3133" t="s">
        <v>68</v>
      </c>
      <c r="C3133" t="s">
        <v>201</v>
      </c>
      <c r="D3133" t="s">
        <v>196</v>
      </c>
      <c r="E3133" t="s">
        <v>302</v>
      </c>
      <c r="F3133" t="s">
        <v>69</v>
      </c>
      <c r="G3133" t="s">
        <v>303</v>
      </c>
      <c r="H3133" s="4"/>
      <c r="I3133" s="1">
        <f t="shared" ca="1" si="195"/>
        <v>1485</v>
      </c>
      <c r="J3133" s="1" t="str">
        <f t="shared" ca="1" si="196"/>
        <v>3. Mayor a 6 meses</v>
      </c>
      <c r="K3133" t="str">
        <f t="shared" si="197"/>
        <v>SI</v>
      </c>
      <c r="L3133" t="s">
        <v>268</v>
      </c>
      <c r="M3133" t="s">
        <v>164</v>
      </c>
      <c r="N3133" t="s">
        <v>417</v>
      </c>
      <c r="O3133" t="s">
        <v>416</v>
      </c>
      <c r="P3133" t="str">
        <f t="shared" si="198"/>
        <v>JULIO CESAR HERNANDEZ RAMIREZPrivacidad y seguridad de los datosEVALUACION ANTERIOR</v>
      </c>
      <c r="Q3133" t="str">
        <f>BASE[[#This Row],[NombresCalificado]]&amp;BASE[[#This Row],[TipoEvaluacion]]</f>
        <v>JULIO CESAR HERNANDEZ RAMIREZEVALUACION ANTERIOR</v>
      </c>
      <c r="R3133">
        <v>0</v>
      </c>
      <c r="S3133" t="s">
        <v>185</v>
      </c>
      <c r="T3133" t="s">
        <v>419</v>
      </c>
      <c r="U3133" s="17">
        <v>1</v>
      </c>
      <c r="V3133" s="17" t="str" cm="1">
        <f t="array" ref="V3133">_xlfn.IFS(U3133=0,"Prenovato",U3133=1,"Novato",U3133=2,"Principiante avanzado",U3133=3,"Competente",U3133=4,"Proficiente",U3133=5,"Master")</f>
        <v>Novato</v>
      </c>
      <c r="W3133" s="17">
        <v>3</v>
      </c>
      <c r="X3133" s="17" t="str" cm="1">
        <f t="array" ref="X3133">_xlfn.IFS(W3133=0,"No evidenciado",W3133=1,"Novato",W3133=2,"Principiante avanzado",W3133=3,"Competente",W3133=4,"Proficiente",W3133=5,"Master")</f>
        <v>Competente</v>
      </c>
      <c r="Y3133" s="17">
        <v>2</v>
      </c>
      <c r="Z3133" s="17" t="str" cm="1">
        <f t="array" ref="Z3133">_xlfn.IFS(Y3133=0,"No evidenciado",Y3133=1,"Novato",Y3133=2,"Principiante avanzado",Y3133=3,"Competente",Y3133=4,"Proficiente",Y3133=5,"Master")</f>
        <v>Principiante avanzado</v>
      </c>
      <c r="AA3133" s="17">
        <v>3</v>
      </c>
      <c r="AB3133" s="17" t="str" cm="1">
        <f t="array" ref="AB3133">_xlfn.IFS(AA3133=0,"No evidenciado",AA3133=1,"Novato",AA3133=2,"Principiante avanzado",AA3133=3,"Competente",AA3133=4,"Proficiente",AA3133=5,"Master")</f>
        <v>Competente</v>
      </c>
      <c r="AC3133" s="17">
        <v>1</v>
      </c>
      <c r="AD3133" s="17" t="str" cm="1">
        <f t="array" ref="AD3133">_xlfn.IFS(AC3133=0,"Prenovato",AC3133=1,"Novato",AC3133=2,"Principiante avanzado",AC3133=3,"Competente",AC3133=4,"Proficiente",AC3133=5,"Master")</f>
        <v>Novato</v>
      </c>
      <c r="AE3133" s="17" t="s">
        <v>422</v>
      </c>
    </row>
    <row r="3134" spans="1:31" x14ac:dyDescent="0.25">
      <c r="A3134" t="s">
        <v>244</v>
      </c>
      <c r="B3134" t="s">
        <v>68</v>
      </c>
      <c r="C3134" t="s">
        <v>201</v>
      </c>
      <c r="D3134" t="s">
        <v>196</v>
      </c>
      <c r="E3134" t="s">
        <v>302</v>
      </c>
      <c r="F3134" t="s">
        <v>69</v>
      </c>
      <c r="G3134" t="s">
        <v>303</v>
      </c>
      <c r="H3134" s="4"/>
      <c r="I3134" s="1">
        <f t="shared" ca="1" si="195"/>
        <v>1485</v>
      </c>
      <c r="J3134" s="1" t="str">
        <f t="shared" ca="1" si="196"/>
        <v>3. Mayor a 6 meses</v>
      </c>
      <c r="K3134" t="str">
        <f t="shared" si="197"/>
        <v>SI</v>
      </c>
      <c r="L3134" t="s">
        <v>268</v>
      </c>
      <c r="M3134" t="s">
        <v>55</v>
      </c>
      <c r="N3134" t="s">
        <v>418</v>
      </c>
      <c r="O3134" t="s">
        <v>418</v>
      </c>
      <c r="P3134" t="str">
        <f t="shared" si="198"/>
        <v>JULIO CESAR HERNANDEZ RAMIREZProgramaciónEVALUACION</v>
      </c>
      <c r="Q3134" t="str">
        <f>BASE[[#This Row],[NombresCalificado]]&amp;BASE[[#This Row],[TipoEvaluacion]]</f>
        <v>JULIO CESAR HERNANDEZ RAMIREZEVALUACION</v>
      </c>
      <c r="R3134">
        <v>3</v>
      </c>
      <c r="S3134" t="s">
        <v>5</v>
      </c>
      <c r="T3134" t="s">
        <v>419</v>
      </c>
      <c r="U3134" s="17">
        <v>3</v>
      </c>
      <c r="V3134" s="17" t="str" cm="1">
        <f t="array" ref="V3134">_xlfn.IFS(U3134=0,"Prenovato",U3134=1,"Novato",U3134=2,"Principiante avanzado",U3134=3,"Competente",U3134=4,"Proficiente",U3134=5,"Master")</f>
        <v>Competente</v>
      </c>
      <c r="W3134" s="17">
        <v>3</v>
      </c>
      <c r="X3134" s="17" t="str" cm="1">
        <f t="array" ref="X3134">_xlfn.IFS(W3134=0,"No evidenciado",W3134=1,"Novato",W3134=2,"Principiante avanzado",W3134=3,"Competente",W3134=4,"Proficiente",W3134=5,"Master")</f>
        <v>Competente</v>
      </c>
      <c r="Y3134" s="17">
        <v>2</v>
      </c>
      <c r="Z3134" s="17" t="str" cm="1">
        <f t="array" ref="Z3134">_xlfn.IFS(Y3134=0,"No evidenciado",Y3134=1,"Novato",Y3134=2,"Principiante avanzado",Y3134=3,"Competente",Y3134=4,"Proficiente",Y3134=5,"Master")</f>
        <v>Principiante avanzado</v>
      </c>
      <c r="AA3134" s="17">
        <v>3</v>
      </c>
      <c r="AB3134" s="17" t="str" cm="1">
        <f t="array" ref="AB3134">_xlfn.IFS(AA3134=0,"No evidenciado",AA3134=1,"Novato",AA3134=2,"Principiante avanzado",AA3134=3,"Competente",AA3134=4,"Proficiente",AA3134=5,"Master")</f>
        <v>Competente</v>
      </c>
      <c r="AC3134" s="17">
        <v>2</v>
      </c>
      <c r="AD3134" s="17" t="str" cm="1">
        <f t="array" ref="AD3134">_xlfn.IFS(AC3134=0,"Prenovato",AC3134=1,"Novato",AC3134=2,"Principiante avanzado",AC3134=3,"Competente",AC3134=4,"Proficiente",AC3134=5,"Master")</f>
        <v>Principiante avanzado</v>
      </c>
      <c r="AE3134" s="17" t="s">
        <v>421</v>
      </c>
    </row>
    <row r="3135" spans="1:31" x14ac:dyDescent="0.25">
      <c r="A3135" t="s">
        <v>244</v>
      </c>
      <c r="B3135" t="s">
        <v>68</v>
      </c>
      <c r="C3135" t="s">
        <v>201</v>
      </c>
      <c r="D3135" t="s">
        <v>196</v>
      </c>
      <c r="E3135" t="s">
        <v>302</v>
      </c>
      <c r="F3135" t="s">
        <v>69</v>
      </c>
      <c r="G3135" t="s">
        <v>303</v>
      </c>
      <c r="H3135" s="4"/>
      <c r="I3135" s="1">
        <f t="shared" ca="1" si="195"/>
        <v>1485</v>
      </c>
      <c r="J3135" s="1" t="str">
        <f t="shared" ca="1" si="196"/>
        <v>3. Mayor a 6 meses</v>
      </c>
      <c r="K3135" t="str">
        <f t="shared" si="197"/>
        <v>SI</v>
      </c>
      <c r="L3135" t="s">
        <v>268</v>
      </c>
      <c r="M3135" t="s">
        <v>161</v>
      </c>
      <c r="N3135" t="s">
        <v>418</v>
      </c>
      <c r="O3135" t="s">
        <v>418</v>
      </c>
      <c r="P3135" t="str">
        <f t="shared" si="198"/>
        <v>JULIO CESAR HERNANDEZ RAMIREZIntegración de datos por lotesEVALUACION</v>
      </c>
      <c r="Q3135" t="str">
        <f>BASE[[#This Row],[NombresCalificado]]&amp;BASE[[#This Row],[TipoEvaluacion]]</f>
        <v>JULIO CESAR HERNANDEZ RAMIREZEVALUACION</v>
      </c>
      <c r="R3135">
        <v>3</v>
      </c>
      <c r="S3135" t="s">
        <v>5</v>
      </c>
      <c r="T3135" t="s">
        <v>419</v>
      </c>
      <c r="U3135" s="17">
        <v>3</v>
      </c>
      <c r="V3135" s="17" t="str" cm="1">
        <f t="array" ref="V3135">_xlfn.IFS(U3135=0,"Prenovato",U3135=1,"Novato",U3135=2,"Principiante avanzado",U3135=3,"Competente",U3135=4,"Proficiente",U3135=5,"Master")</f>
        <v>Competente</v>
      </c>
      <c r="W3135" s="17">
        <v>3</v>
      </c>
      <c r="X3135" s="17" t="str" cm="1">
        <f t="array" ref="X3135">_xlfn.IFS(W3135=0,"No evidenciado",W3135=1,"Novato",W3135=2,"Principiante avanzado",W3135=3,"Competente",W3135=4,"Proficiente",W3135=5,"Master")</f>
        <v>Competente</v>
      </c>
      <c r="Y3135" s="17">
        <v>2</v>
      </c>
      <c r="Z3135" s="17" t="str" cm="1">
        <f t="array" ref="Z3135">_xlfn.IFS(Y3135=0,"No evidenciado",Y3135=1,"Novato",Y3135=2,"Principiante avanzado",Y3135=3,"Competente",Y3135=4,"Proficiente",Y3135=5,"Master")</f>
        <v>Principiante avanzado</v>
      </c>
      <c r="AA3135" s="17">
        <v>3</v>
      </c>
      <c r="AB3135" s="17" t="str" cm="1">
        <f t="array" ref="AB3135">_xlfn.IFS(AA3135=0,"No evidenciado",AA3135=1,"Novato",AA3135=2,"Principiante avanzado",AA3135=3,"Competente",AA3135=4,"Proficiente",AA3135=5,"Master")</f>
        <v>Competente</v>
      </c>
      <c r="AC3135" s="17">
        <v>2</v>
      </c>
      <c r="AD3135" s="17" t="str" cm="1">
        <f t="array" ref="AD3135">_xlfn.IFS(AC3135=0,"Prenovato",AC3135=1,"Novato",AC3135=2,"Principiante avanzado",AC3135=3,"Competente",AC3135=4,"Proficiente",AC3135=5,"Master")</f>
        <v>Principiante avanzado</v>
      </c>
      <c r="AE3135" s="17" t="s">
        <v>421</v>
      </c>
    </row>
    <row r="3136" spans="1:31" x14ac:dyDescent="0.25">
      <c r="A3136" t="s">
        <v>244</v>
      </c>
      <c r="B3136" t="s">
        <v>68</v>
      </c>
      <c r="C3136" t="s">
        <v>201</v>
      </c>
      <c r="D3136" t="s">
        <v>196</v>
      </c>
      <c r="E3136" t="s">
        <v>302</v>
      </c>
      <c r="F3136" t="s">
        <v>69</v>
      </c>
      <c r="G3136" t="s">
        <v>303</v>
      </c>
      <c r="H3136" s="4"/>
      <c r="I3136" s="1">
        <f t="shared" ca="1" si="195"/>
        <v>1485</v>
      </c>
      <c r="J3136" s="1" t="str">
        <f t="shared" ca="1" si="196"/>
        <v>3. Mayor a 6 meses</v>
      </c>
      <c r="K3136" t="str">
        <f t="shared" si="197"/>
        <v>SI</v>
      </c>
      <c r="L3136" t="s">
        <v>268</v>
      </c>
      <c r="M3136" t="s">
        <v>168</v>
      </c>
      <c r="N3136" t="s">
        <v>418</v>
      </c>
      <c r="O3136" t="s">
        <v>418</v>
      </c>
      <c r="P3136" t="str">
        <f t="shared" si="198"/>
        <v>JULIO CESAR HERNANDEZ RAMIREZBase de datos relacionalEVALUACION</v>
      </c>
      <c r="Q3136" t="str">
        <f>BASE[[#This Row],[NombresCalificado]]&amp;BASE[[#This Row],[TipoEvaluacion]]</f>
        <v>JULIO CESAR HERNANDEZ RAMIREZEVALUACION</v>
      </c>
      <c r="R3136">
        <v>3</v>
      </c>
      <c r="S3136" t="s">
        <v>5</v>
      </c>
      <c r="T3136" t="s">
        <v>419</v>
      </c>
      <c r="U3136" s="17">
        <v>3</v>
      </c>
      <c r="V3136" s="17" t="str" cm="1">
        <f t="array" ref="V3136">_xlfn.IFS(U3136=0,"Prenovato",U3136=1,"Novato",U3136=2,"Principiante avanzado",U3136=3,"Competente",U3136=4,"Proficiente",U3136=5,"Master")</f>
        <v>Competente</v>
      </c>
      <c r="W3136" s="17">
        <v>3</v>
      </c>
      <c r="X3136" s="17" t="str" cm="1">
        <f t="array" ref="X3136">_xlfn.IFS(W3136=0,"No evidenciado",W3136=1,"Novato",W3136=2,"Principiante avanzado",W3136=3,"Competente",W3136=4,"Proficiente",W3136=5,"Master")</f>
        <v>Competente</v>
      </c>
      <c r="Y3136" s="17">
        <v>2</v>
      </c>
      <c r="Z3136" s="17" t="str" cm="1">
        <f t="array" ref="Z3136">_xlfn.IFS(Y3136=0,"No evidenciado",Y3136=1,"Novato",Y3136=2,"Principiante avanzado",Y3136=3,"Competente",Y3136=4,"Proficiente",Y3136=5,"Master")</f>
        <v>Principiante avanzado</v>
      </c>
      <c r="AA3136" s="17">
        <v>3</v>
      </c>
      <c r="AB3136" s="17" t="str" cm="1">
        <f t="array" ref="AB3136">_xlfn.IFS(AA3136=0,"No evidenciado",AA3136=1,"Novato",AA3136=2,"Principiante avanzado",AA3136=3,"Competente",AA3136=4,"Proficiente",AA3136=5,"Master")</f>
        <v>Competente</v>
      </c>
      <c r="AC3136" s="17">
        <v>2</v>
      </c>
      <c r="AD3136" s="17" t="str" cm="1">
        <f t="array" ref="AD3136">_xlfn.IFS(AC3136=0,"Prenovato",AC3136=1,"Novato",AC3136=2,"Principiante avanzado",AC3136=3,"Competente",AC3136=4,"Proficiente",AC3136=5,"Master")</f>
        <v>Principiante avanzado</v>
      </c>
      <c r="AE3136" s="17" t="s">
        <v>421</v>
      </c>
    </row>
    <row r="3137" spans="1:31" x14ac:dyDescent="0.25">
      <c r="A3137" t="s">
        <v>244</v>
      </c>
      <c r="B3137" t="s">
        <v>68</v>
      </c>
      <c r="C3137" t="s">
        <v>201</v>
      </c>
      <c r="D3137" t="s">
        <v>196</v>
      </c>
      <c r="E3137" t="s">
        <v>380</v>
      </c>
      <c r="F3137" t="s">
        <v>139</v>
      </c>
      <c r="G3137" t="s">
        <v>381</v>
      </c>
      <c r="H3137" s="4"/>
      <c r="I3137" s="1">
        <f t="shared" ca="1" si="195"/>
        <v>1485</v>
      </c>
      <c r="J3137" s="1" t="str">
        <f t="shared" ca="1" si="196"/>
        <v>3. Mayor a 6 meses</v>
      </c>
      <c r="K3137" t="str">
        <f t="shared" si="197"/>
        <v>SI</v>
      </c>
      <c r="L3137" t="s">
        <v>268</v>
      </c>
      <c r="M3137" t="s">
        <v>161</v>
      </c>
      <c r="N3137" t="s">
        <v>418</v>
      </c>
      <c r="O3137" t="s">
        <v>418</v>
      </c>
      <c r="P3137" t="str">
        <f t="shared" si="198"/>
        <v>ITALO ANDRÉ DIAZ OBLITASIntegración de datos por lotesEVALUACION ANTERIOR</v>
      </c>
      <c r="Q3137" t="str">
        <f>BASE[[#This Row],[NombresCalificado]]&amp;BASE[[#This Row],[TipoEvaluacion]]</f>
        <v>ITALO ANDRÉ DIAZ OBLITASEVALUACION ANTERIOR</v>
      </c>
      <c r="R3137">
        <v>0</v>
      </c>
      <c r="S3137" t="s">
        <v>185</v>
      </c>
      <c r="T3137" t="s">
        <v>419</v>
      </c>
      <c r="U3137" s="17">
        <v>1</v>
      </c>
      <c r="V3137" s="17" t="str" cm="1">
        <f t="array" ref="V3137">_xlfn.IFS(U3137=0,"Prenovato",U3137=1,"Novato",U3137=2,"Principiante avanzado",U3137=3,"Competente",U3137=4,"Proficiente",U3137=5,"Master")</f>
        <v>Novato</v>
      </c>
      <c r="W3137" s="17">
        <v>3</v>
      </c>
      <c r="X3137" s="17" t="str" cm="1">
        <f t="array" ref="X3137">_xlfn.IFS(W3137=0,"No evidenciado",W3137=1,"Novato",W3137=2,"Principiante avanzado",W3137=3,"Competente",W3137=4,"Proficiente",W3137=5,"Master")</f>
        <v>Competente</v>
      </c>
      <c r="Y3137" s="17">
        <v>2</v>
      </c>
      <c r="Z3137" s="17" t="str" cm="1">
        <f t="array" ref="Z3137">_xlfn.IFS(Y3137=0,"No evidenciado",Y3137=1,"Novato",Y3137=2,"Principiante avanzado",Y3137=3,"Competente",Y3137=4,"Proficiente",Y3137=5,"Master")</f>
        <v>Principiante avanzado</v>
      </c>
      <c r="AA3137" s="17">
        <v>2</v>
      </c>
      <c r="AB3137" s="17" t="str" cm="1">
        <f t="array" ref="AB3137">_xlfn.IFS(AA3137=0,"No evidenciado",AA3137=1,"Novato",AA3137=2,"Principiante avanzado",AA3137=3,"Competente",AA3137=4,"Proficiente",AA3137=5,"Master")</f>
        <v>Principiante avanzado</v>
      </c>
      <c r="AC3137" s="17">
        <v>1</v>
      </c>
      <c r="AD3137" s="17" t="str" cm="1">
        <f t="array" ref="AD3137">_xlfn.IFS(AC3137=0,"Prenovato",AC3137=1,"Novato",AC3137=2,"Principiante avanzado",AC3137=3,"Competente",AC3137=4,"Proficiente",AC3137=5,"Master")</f>
        <v>Novato</v>
      </c>
      <c r="AE3137" s="17" t="s">
        <v>422</v>
      </c>
    </row>
    <row r="3138" spans="1:31" x14ac:dyDescent="0.25">
      <c r="A3138" t="s">
        <v>244</v>
      </c>
      <c r="B3138" t="s">
        <v>68</v>
      </c>
      <c r="C3138" t="s">
        <v>201</v>
      </c>
      <c r="D3138" t="s">
        <v>196</v>
      </c>
      <c r="E3138" t="s">
        <v>380</v>
      </c>
      <c r="F3138" t="s">
        <v>139</v>
      </c>
      <c r="G3138" t="s">
        <v>381</v>
      </c>
      <c r="H3138" s="4"/>
      <c r="I3138" s="1">
        <f t="shared" ca="1" si="195"/>
        <v>1485</v>
      </c>
      <c r="J3138" s="1" t="str">
        <f t="shared" ca="1" si="196"/>
        <v>3. Mayor a 6 meses</v>
      </c>
      <c r="K3138" t="str">
        <f t="shared" si="197"/>
        <v>SI</v>
      </c>
      <c r="L3138" t="s">
        <v>268</v>
      </c>
      <c r="M3138" t="s">
        <v>166</v>
      </c>
      <c r="N3138" t="s">
        <v>416</v>
      </c>
      <c r="O3138" t="s">
        <v>416</v>
      </c>
      <c r="P3138" t="str">
        <f t="shared" si="198"/>
        <v>ITALO ANDRÉ DIAZ OBLITASBase de datos No-SQLEVALUACION ANTERIOR</v>
      </c>
      <c r="Q3138" t="str">
        <f>BASE[[#This Row],[NombresCalificado]]&amp;BASE[[#This Row],[TipoEvaluacion]]</f>
        <v>ITALO ANDRÉ DIAZ OBLITASEVALUACION ANTERIOR</v>
      </c>
      <c r="R3138">
        <v>0</v>
      </c>
      <c r="S3138" t="s">
        <v>185</v>
      </c>
      <c r="T3138" t="s">
        <v>420</v>
      </c>
      <c r="U3138" s="17">
        <v>1</v>
      </c>
      <c r="V3138" s="17" t="str" cm="1">
        <f t="array" ref="V3138">_xlfn.IFS(U3138=0,"Prenovato",U3138=1,"Novato",U3138=2,"Principiante avanzado",U3138=3,"Competente",U3138=4,"Proficiente",U3138=5,"Master")</f>
        <v>Novato</v>
      </c>
      <c r="W3138" s="17">
        <v>3</v>
      </c>
      <c r="X3138" s="17" t="str" cm="1">
        <f t="array" ref="X3138">_xlfn.IFS(W3138=0,"No evidenciado",W3138=1,"Novato",W3138=2,"Principiante avanzado",W3138=3,"Competente",W3138=4,"Proficiente",W3138=5,"Master")</f>
        <v>Competente</v>
      </c>
      <c r="Y3138" s="17">
        <v>2</v>
      </c>
      <c r="Z3138" s="17" t="str" cm="1">
        <f t="array" ref="Z3138">_xlfn.IFS(Y3138=0,"No evidenciado",Y3138=1,"Novato",Y3138=2,"Principiante avanzado",Y3138=3,"Competente",Y3138=4,"Proficiente",Y3138=5,"Master")</f>
        <v>Principiante avanzado</v>
      </c>
      <c r="AA3138" s="17">
        <v>2</v>
      </c>
      <c r="AB3138" s="17" t="str" cm="1">
        <f t="array" ref="AB3138">_xlfn.IFS(AA3138=0,"No evidenciado",AA3138=1,"Novato",AA3138=2,"Principiante avanzado",AA3138=3,"Competente",AA3138=4,"Proficiente",AA3138=5,"Master")</f>
        <v>Principiante avanzado</v>
      </c>
      <c r="AC3138" s="17">
        <v>1</v>
      </c>
      <c r="AD3138" s="17" t="str" cm="1">
        <f t="array" ref="AD3138">_xlfn.IFS(AC3138=0,"Prenovato",AC3138=1,"Novato",AC3138=2,"Principiante avanzado",AC3138=3,"Competente",AC3138=4,"Proficiente",AC3138=5,"Master")</f>
        <v>Novato</v>
      </c>
      <c r="AE3138" s="17" t="s">
        <v>422</v>
      </c>
    </row>
    <row r="3139" spans="1:31" x14ac:dyDescent="0.25">
      <c r="A3139" t="s">
        <v>244</v>
      </c>
      <c r="B3139" t="s">
        <v>68</v>
      </c>
      <c r="C3139" t="s">
        <v>201</v>
      </c>
      <c r="D3139" t="s">
        <v>196</v>
      </c>
      <c r="E3139" t="s">
        <v>380</v>
      </c>
      <c r="F3139" t="s">
        <v>139</v>
      </c>
      <c r="G3139" t="s">
        <v>381</v>
      </c>
      <c r="H3139" s="4"/>
      <c r="I3139" s="1">
        <f t="shared" ref="I3139:I3202" ca="1" si="199">DATEDIF(H3139,TODAY(),"m")</f>
        <v>1485</v>
      </c>
      <c r="J3139" s="1" t="str">
        <f t="shared" ref="J3139:J3202" ca="1" si="200">IF(I3139&lt;=3,"1. Menor o igual a 3 meses",IF(I3139&lt;=6,"2. Entre 4 - 6 meses","3. Mayor a 6 meses"))</f>
        <v>3. Mayor a 6 meses</v>
      </c>
      <c r="K3139" t="str">
        <f t="shared" ref="K3139:K3202" si="201">IF(COUNTIFS($E$2:$E$5625,E3139,$O$2:$O$5625,"PRINCIPAL",$R$2:$R$5625,0)&gt;0,"SI","NO")</f>
        <v>SI</v>
      </c>
      <c r="L3139" t="s">
        <v>268</v>
      </c>
      <c r="M3139" t="s">
        <v>163</v>
      </c>
      <c r="N3139" t="s">
        <v>417</v>
      </c>
      <c r="O3139" t="s">
        <v>416</v>
      </c>
      <c r="P3139" t="str">
        <f t="shared" ref="P3139:P3202" si="202">F3139&amp;M3139&amp;AE3139</f>
        <v>ITALO ANDRÉ DIAZ OBLITASNube BCPEVALUACION ANTERIOR</v>
      </c>
      <c r="Q3139" t="str">
        <f>BASE[[#This Row],[NombresCalificado]]&amp;BASE[[#This Row],[TipoEvaluacion]]</f>
        <v>ITALO ANDRÉ DIAZ OBLITASEVALUACION ANTERIOR</v>
      </c>
      <c r="R3139">
        <v>0</v>
      </c>
      <c r="S3139" t="s">
        <v>185</v>
      </c>
      <c r="T3139" t="s">
        <v>420</v>
      </c>
      <c r="U3139" s="17">
        <v>1</v>
      </c>
      <c r="V3139" s="17" t="str" cm="1">
        <f t="array" ref="V3139">_xlfn.IFS(U3139=0,"Prenovato",U3139=1,"Novato",U3139=2,"Principiante avanzado",U3139=3,"Competente",U3139=4,"Proficiente",U3139=5,"Master")</f>
        <v>Novato</v>
      </c>
      <c r="W3139" s="17">
        <v>3</v>
      </c>
      <c r="X3139" s="17" t="str" cm="1">
        <f t="array" ref="X3139">_xlfn.IFS(W3139=0,"No evidenciado",W3139=1,"Novato",W3139=2,"Principiante avanzado",W3139=3,"Competente",W3139=4,"Proficiente",W3139=5,"Master")</f>
        <v>Competente</v>
      </c>
      <c r="Y3139" s="17">
        <v>2</v>
      </c>
      <c r="Z3139" s="17" t="str" cm="1">
        <f t="array" ref="Z3139">_xlfn.IFS(Y3139=0,"No evidenciado",Y3139=1,"Novato",Y3139=2,"Principiante avanzado",Y3139=3,"Competente",Y3139=4,"Proficiente",Y3139=5,"Master")</f>
        <v>Principiante avanzado</v>
      </c>
      <c r="AA3139" s="17">
        <v>2</v>
      </c>
      <c r="AB3139" s="17" t="str" cm="1">
        <f t="array" ref="AB3139">_xlfn.IFS(AA3139=0,"No evidenciado",AA3139=1,"Novato",AA3139=2,"Principiante avanzado",AA3139=3,"Competente",AA3139=4,"Proficiente",AA3139=5,"Master")</f>
        <v>Principiante avanzado</v>
      </c>
      <c r="AC3139" s="17">
        <v>1</v>
      </c>
      <c r="AD3139" s="17" t="str" cm="1">
        <f t="array" ref="AD3139">_xlfn.IFS(AC3139=0,"Prenovato",AC3139=1,"Novato",AC3139=2,"Principiante avanzado",AC3139=3,"Competente",AC3139=4,"Proficiente",AC3139=5,"Master")</f>
        <v>Novato</v>
      </c>
      <c r="AE3139" s="17" t="s">
        <v>422</v>
      </c>
    </row>
    <row r="3140" spans="1:31" x14ac:dyDescent="0.25">
      <c r="A3140" t="s">
        <v>244</v>
      </c>
      <c r="B3140" t="s">
        <v>68</v>
      </c>
      <c r="C3140" t="s">
        <v>201</v>
      </c>
      <c r="D3140" t="s">
        <v>196</v>
      </c>
      <c r="E3140" t="s">
        <v>380</v>
      </c>
      <c r="F3140" t="s">
        <v>139</v>
      </c>
      <c r="G3140" t="s">
        <v>381</v>
      </c>
      <c r="H3140" s="4"/>
      <c r="I3140" s="1">
        <f t="shared" ca="1" si="199"/>
        <v>1485</v>
      </c>
      <c r="J3140" s="1" t="str">
        <f t="shared" ca="1" si="200"/>
        <v>3. Mayor a 6 meses</v>
      </c>
      <c r="K3140" t="str">
        <f t="shared" si="201"/>
        <v>SI</v>
      </c>
      <c r="L3140" t="s">
        <v>268</v>
      </c>
      <c r="M3140" t="s">
        <v>56</v>
      </c>
      <c r="N3140" t="s">
        <v>417</v>
      </c>
      <c r="O3140" t="s">
        <v>416</v>
      </c>
      <c r="P3140" t="str">
        <f t="shared" si="202"/>
        <v>ITALO ANDRÉ DIAZ OBLITASControl de versionesEVALUACION ANTERIOR</v>
      </c>
      <c r="Q3140" t="str">
        <f>BASE[[#This Row],[NombresCalificado]]&amp;BASE[[#This Row],[TipoEvaluacion]]</f>
        <v>ITALO ANDRÉ DIAZ OBLITASEVALUACION ANTERIOR</v>
      </c>
      <c r="R3140">
        <v>2</v>
      </c>
      <c r="S3140" t="s">
        <v>4</v>
      </c>
      <c r="T3140" t="s">
        <v>419</v>
      </c>
      <c r="U3140" s="17">
        <v>1</v>
      </c>
      <c r="V3140" s="17" t="str" cm="1">
        <f t="array" ref="V3140">_xlfn.IFS(U3140=0,"Prenovato",U3140=1,"Novato",U3140=2,"Principiante avanzado",U3140=3,"Competente",U3140=4,"Proficiente",U3140=5,"Master")</f>
        <v>Novato</v>
      </c>
      <c r="W3140" s="17">
        <v>3</v>
      </c>
      <c r="X3140" s="17" t="str" cm="1">
        <f t="array" ref="X3140">_xlfn.IFS(W3140=0,"No evidenciado",W3140=1,"Novato",W3140=2,"Principiante avanzado",W3140=3,"Competente",W3140=4,"Proficiente",W3140=5,"Master")</f>
        <v>Competente</v>
      </c>
      <c r="Y3140" s="17">
        <v>2</v>
      </c>
      <c r="Z3140" s="17" t="str" cm="1">
        <f t="array" ref="Z3140">_xlfn.IFS(Y3140=0,"No evidenciado",Y3140=1,"Novato",Y3140=2,"Principiante avanzado",Y3140=3,"Competente",Y3140=4,"Proficiente",Y3140=5,"Master")</f>
        <v>Principiante avanzado</v>
      </c>
      <c r="AA3140" s="17">
        <v>2</v>
      </c>
      <c r="AB3140" s="17" t="str" cm="1">
        <f t="array" ref="AB3140">_xlfn.IFS(AA3140=0,"No evidenciado",AA3140=1,"Novato",AA3140=2,"Principiante avanzado",AA3140=3,"Competente",AA3140=4,"Proficiente",AA3140=5,"Master")</f>
        <v>Principiante avanzado</v>
      </c>
      <c r="AC3140" s="17">
        <v>1</v>
      </c>
      <c r="AD3140" s="17" t="str" cm="1">
        <f t="array" ref="AD3140">_xlfn.IFS(AC3140=0,"Prenovato",AC3140=1,"Novato",AC3140=2,"Principiante avanzado",AC3140=3,"Competente",AC3140=4,"Proficiente",AC3140=5,"Master")</f>
        <v>Novato</v>
      </c>
      <c r="AE3140" s="17" t="s">
        <v>422</v>
      </c>
    </row>
    <row r="3141" spans="1:31" x14ac:dyDescent="0.25">
      <c r="A3141" t="s">
        <v>244</v>
      </c>
      <c r="B3141" t="s">
        <v>68</v>
      </c>
      <c r="C3141" t="s">
        <v>201</v>
      </c>
      <c r="D3141" t="s">
        <v>196</v>
      </c>
      <c r="E3141" t="s">
        <v>380</v>
      </c>
      <c r="F3141" t="s">
        <v>139</v>
      </c>
      <c r="G3141" t="s">
        <v>381</v>
      </c>
      <c r="H3141" s="4"/>
      <c r="I3141" s="1">
        <f t="shared" ca="1" si="199"/>
        <v>1485</v>
      </c>
      <c r="J3141" s="1" t="str">
        <f t="shared" ca="1" si="200"/>
        <v>3. Mayor a 6 meses</v>
      </c>
      <c r="K3141" t="str">
        <f t="shared" si="201"/>
        <v>SI</v>
      </c>
      <c r="L3141" t="s">
        <v>268</v>
      </c>
      <c r="M3141" t="s">
        <v>167</v>
      </c>
      <c r="N3141" t="s">
        <v>417</v>
      </c>
      <c r="O3141" t="s">
        <v>416</v>
      </c>
      <c r="P3141" t="str">
        <f t="shared" si="202"/>
        <v>ITALO ANDRÉ DIAZ OBLITASCI-CDEVALUACION ANTERIOR</v>
      </c>
      <c r="Q3141" t="str">
        <f>BASE[[#This Row],[NombresCalificado]]&amp;BASE[[#This Row],[TipoEvaluacion]]</f>
        <v>ITALO ANDRÉ DIAZ OBLITASEVALUACION ANTERIOR</v>
      </c>
      <c r="R3141">
        <v>2</v>
      </c>
      <c r="S3141" t="s">
        <v>4</v>
      </c>
      <c r="T3141" t="s">
        <v>419</v>
      </c>
      <c r="U3141" s="17">
        <v>1</v>
      </c>
      <c r="V3141" s="17" t="str" cm="1">
        <f t="array" ref="V3141">_xlfn.IFS(U3141=0,"Prenovato",U3141=1,"Novato",U3141=2,"Principiante avanzado",U3141=3,"Competente",U3141=4,"Proficiente",U3141=5,"Master")</f>
        <v>Novato</v>
      </c>
      <c r="W3141" s="17">
        <v>3</v>
      </c>
      <c r="X3141" s="17" t="str" cm="1">
        <f t="array" ref="X3141">_xlfn.IFS(W3141=0,"No evidenciado",W3141=1,"Novato",W3141=2,"Principiante avanzado",W3141=3,"Competente",W3141=4,"Proficiente",W3141=5,"Master")</f>
        <v>Competente</v>
      </c>
      <c r="Y3141" s="17">
        <v>2</v>
      </c>
      <c r="Z3141" s="17" t="str" cm="1">
        <f t="array" ref="Z3141">_xlfn.IFS(Y3141=0,"No evidenciado",Y3141=1,"Novato",Y3141=2,"Principiante avanzado",Y3141=3,"Competente",Y3141=4,"Proficiente",Y3141=5,"Master")</f>
        <v>Principiante avanzado</v>
      </c>
      <c r="AA3141" s="17">
        <v>2</v>
      </c>
      <c r="AB3141" s="17" t="str" cm="1">
        <f t="array" ref="AB3141">_xlfn.IFS(AA3141=0,"No evidenciado",AA3141=1,"Novato",AA3141=2,"Principiante avanzado",AA3141=3,"Competente",AA3141=4,"Proficiente",AA3141=5,"Master")</f>
        <v>Principiante avanzado</v>
      </c>
      <c r="AC3141" s="17">
        <v>1</v>
      </c>
      <c r="AD3141" s="17" t="str" cm="1">
        <f t="array" ref="AD3141">_xlfn.IFS(AC3141=0,"Prenovato",AC3141=1,"Novato",AC3141=2,"Principiante avanzado",AC3141=3,"Competente",AC3141=4,"Proficiente",AC3141=5,"Master")</f>
        <v>Novato</v>
      </c>
      <c r="AE3141" s="17" t="s">
        <v>422</v>
      </c>
    </row>
    <row r="3142" spans="1:31" x14ac:dyDescent="0.25">
      <c r="A3142" t="s">
        <v>244</v>
      </c>
      <c r="B3142" t="s">
        <v>68</v>
      </c>
      <c r="C3142" t="s">
        <v>201</v>
      </c>
      <c r="D3142" t="s">
        <v>196</v>
      </c>
      <c r="E3142" t="s">
        <v>380</v>
      </c>
      <c r="F3142" t="s">
        <v>139</v>
      </c>
      <c r="G3142" t="s">
        <v>381</v>
      </c>
      <c r="H3142" s="4"/>
      <c r="I3142" s="1">
        <f t="shared" ca="1" si="199"/>
        <v>1485</v>
      </c>
      <c r="J3142" s="1" t="str">
        <f t="shared" ca="1" si="200"/>
        <v>3. Mayor a 6 meses</v>
      </c>
      <c r="K3142" t="str">
        <f t="shared" si="201"/>
        <v>SI</v>
      </c>
      <c r="L3142" t="s">
        <v>268</v>
      </c>
      <c r="M3142" t="s">
        <v>160</v>
      </c>
      <c r="N3142" t="s">
        <v>416</v>
      </c>
      <c r="O3142" t="s">
        <v>416</v>
      </c>
      <c r="P3142" t="str">
        <f t="shared" si="202"/>
        <v>ITALO ANDRÉ DIAZ OBLITASIntegración de datos en tiempo realEVALUACION ANTERIOR</v>
      </c>
      <c r="Q3142" t="str">
        <f>BASE[[#This Row],[NombresCalificado]]&amp;BASE[[#This Row],[TipoEvaluacion]]</f>
        <v>ITALO ANDRÉ DIAZ OBLITASEVALUACION ANTERIOR</v>
      </c>
      <c r="R3142">
        <v>0</v>
      </c>
      <c r="S3142" t="s">
        <v>185</v>
      </c>
      <c r="T3142" t="s">
        <v>419</v>
      </c>
      <c r="U3142" s="17">
        <v>1</v>
      </c>
      <c r="V3142" s="17" t="str" cm="1">
        <f t="array" ref="V3142">_xlfn.IFS(U3142=0,"Prenovato",U3142=1,"Novato",U3142=2,"Principiante avanzado",U3142=3,"Competente",U3142=4,"Proficiente",U3142=5,"Master")</f>
        <v>Novato</v>
      </c>
      <c r="W3142" s="17">
        <v>3</v>
      </c>
      <c r="X3142" s="17" t="str" cm="1">
        <f t="array" ref="X3142">_xlfn.IFS(W3142=0,"No evidenciado",W3142=1,"Novato",W3142=2,"Principiante avanzado",W3142=3,"Competente",W3142=4,"Proficiente",W3142=5,"Master")</f>
        <v>Competente</v>
      </c>
      <c r="Y3142" s="17">
        <v>2</v>
      </c>
      <c r="Z3142" s="17" t="str" cm="1">
        <f t="array" ref="Z3142">_xlfn.IFS(Y3142=0,"No evidenciado",Y3142=1,"Novato",Y3142=2,"Principiante avanzado",Y3142=3,"Competente",Y3142=4,"Proficiente",Y3142=5,"Master")</f>
        <v>Principiante avanzado</v>
      </c>
      <c r="AA3142" s="17">
        <v>2</v>
      </c>
      <c r="AB3142" s="17" t="str" cm="1">
        <f t="array" ref="AB3142">_xlfn.IFS(AA3142=0,"No evidenciado",AA3142=1,"Novato",AA3142=2,"Principiante avanzado",AA3142=3,"Competente",AA3142=4,"Proficiente",AA3142=5,"Master")</f>
        <v>Principiante avanzado</v>
      </c>
      <c r="AC3142" s="17">
        <v>1</v>
      </c>
      <c r="AD3142" s="17" t="str" cm="1">
        <f t="array" ref="AD3142">_xlfn.IFS(AC3142=0,"Prenovato",AC3142=1,"Novato",AC3142=2,"Principiante avanzado",AC3142=3,"Competente",AC3142=4,"Proficiente",AC3142=5,"Master")</f>
        <v>Novato</v>
      </c>
      <c r="AE3142" s="17" t="s">
        <v>422</v>
      </c>
    </row>
    <row r="3143" spans="1:31" x14ac:dyDescent="0.25">
      <c r="A3143" t="s">
        <v>244</v>
      </c>
      <c r="B3143" t="s">
        <v>68</v>
      </c>
      <c r="C3143" t="s">
        <v>201</v>
      </c>
      <c r="D3143" t="s">
        <v>196</v>
      </c>
      <c r="E3143" t="s">
        <v>380</v>
      </c>
      <c r="F3143" t="s">
        <v>139</v>
      </c>
      <c r="G3143" t="s">
        <v>381</v>
      </c>
      <c r="H3143" s="4"/>
      <c r="I3143" s="1">
        <f t="shared" ca="1" si="199"/>
        <v>1485</v>
      </c>
      <c r="J3143" s="1" t="str">
        <f t="shared" ca="1" si="200"/>
        <v>3. Mayor a 6 meses</v>
      </c>
      <c r="K3143" t="str">
        <f t="shared" si="201"/>
        <v>SI</v>
      </c>
      <c r="L3143" t="s">
        <v>268</v>
      </c>
      <c r="M3143" t="s">
        <v>173</v>
      </c>
      <c r="N3143" t="s">
        <v>418</v>
      </c>
      <c r="O3143" t="s">
        <v>418</v>
      </c>
      <c r="P3143" t="str">
        <f t="shared" si="202"/>
        <v>ITALO ANDRÉ DIAZ OBLITASDatalake BCPEVALUACION ANTERIOR</v>
      </c>
      <c r="Q3143" t="str">
        <f>BASE[[#This Row],[NombresCalificado]]&amp;BASE[[#This Row],[TipoEvaluacion]]</f>
        <v>ITALO ANDRÉ DIAZ OBLITASEVALUACION ANTERIOR</v>
      </c>
      <c r="R3143">
        <v>3</v>
      </c>
      <c r="S3143" t="s">
        <v>5</v>
      </c>
      <c r="T3143" t="s">
        <v>419</v>
      </c>
      <c r="U3143" s="17">
        <v>1</v>
      </c>
      <c r="V3143" s="17" t="str" cm="1">
        <f t="array" ref="V3143">_xlfn.IFS(U3143=0,"Prenovato",U3143=1,"Novato",U3143=2,"Principiante avanzado",U3143=3,"Competente",U3143=4,"Proficiente",U3143=5,"Master")</f>
        <v>Novato</v>
      </c>
      <c r="W3143" s="17">
        <v>3</v>
      </c>
      <c r="X3143" s="17" t="str" cm="1">
        <f t="array" ref="X3143">_xlfn.IFS(W3143=0,"No evidenciado",W3143=1,"Novato",W3143=2,"Principiante avanzado",W3143=3,"Competente",W3143=4,"Proficiente",W3143=5,"Master")</f>
        <v>Competente</v>
      </c>
      <c r="Y3143" s="17">
        <v>2</v>
      </c>
      <c r="Z3143" s="17" t="str" cm="1">
        <f t="array" ref="Z3143">_xlfn.IFS(Y3143=0,"No evidenciado",Y3143=1,"Novato",Y3143=2,"Principiante avanzado",Y3143=3,"Competente",Y3143=4,"Proficiente",Y3143=5,"Master")</f>
        <v>Principiante avanzado</v>
      </c>
      <c r="AA3143" s="17">
        <v>2</v>
      </c>
      <c r="AB3143" s="17" t="str" cm="1">
        <f t="array" ref="AB3143">_xlfn.IFS(AA3143=0,"No evidenciado",AA3143=1,"Novato",AA3143=2,"Principiante avanzado",AA3143=3,"Competente",AA3143=4,"Proficiente",AA3143=5,"Master")</f>
        <v>Principiante avanzado</v>
      </c>
      <c r="AC3143" s="17">
        <v>1</v>
      </c>
      <c r="AD3143" s="17" t="str" cm="1">
        <f t="array" ref="AD3143">_xlfn.IFS(AC3143=0,"Prenovato",AC3143=1,"Novato",AC3143=2,"Principiante avanzado",AC3143=3,"Competente",AC3143=4,"Proficiente",AC3143=5,"Master")</f>
        <v>Novato</v>
      </c>
      <c r="AE3143" s="17" t="s">
        <v>422</v>
      </c>
    </row>
    <row r="3144" spans="1:31" x14ac:dyDescent="0.25">
      <c r="A3144" t="s">
        <v>244</v>
      </c>
      <c r="B3144" t="s">
        <v>68</v>
      </c>
      <c r="C3144" t="s">
        <v>201</v>
      </c>
      <c r="D3144" t="s">
        <v>196</v>
      </c>
      <c r="E3144" t="s">
        <v>380</v>
      </c>
      <c r="F3144" t="s">
        <v>139</v>
      </c>
      <c r="G3144" t="s">
        <v>381</v>
      </c>
      <c r="H3144" s="4"/>
      <c r="I3144" s="1">
        <f t="shared" ca="1" si="199"/>
        <v>1485</v>
      </c>
      <c r="J3144" s="1" t="str">
        <f t="shared" ca="1" si="200"/>
        <v>3. Mayor a 6 meses</v>
      </c>
      <c r="K3144" t="str">
        <f t="shared" si="201"/>
        <v>SI</v>
      </c>
      <c r="L3144" t="s">
        <v>268</v>
      </c>
      <c r="M3144" t="s">
        <v>171</v>
      </c>
      <c r="N3144" t="s">
        <v>416</v>
      </c>
      <c r="O3144" t="s">
        <v>416</v>
      </c>
      <c r="P3144" t="str">
        <f t="shared" si="202"/>
        <v>ITALO ANDRÉ DIAZ OBLITASBases de datos en la nubeEVALUACION ANTERIOR</v>
      </c>
      <c r="Q3144" t="str">
        <f>BASE[[#This Row],[NombresCalificado]]&amp;BASE[[#This Row],[TipoEvaluacion]]</f>
        <v>ITALO ANDRÉ DIAZ OBLITASEVALUACION ANTERIOR</v>
      </c>
      <c r="R3144">
        <v>0</v>
      </c>
      <c r="S3144" t="s">
        <v>185</v>
      </c>
      <c r="T3144" t="s">
        <v>419</v>
      </c>
      <c r="U3144" s="17">
        <v>1</v>
      </c>
      <c r="V3144" s="17" t="str" cm="1">
        <f t="array" ref="V3144">_xlfn.IFS(U3144=0,"Prenovato",U3144=1,"Novato",U3144=2,"Principiante avanzado",U3144=3,"Competente",U3144=4,"Proficiente",U3144=5,"Master")</f>
        <v>Novato</v>
      </c>
      <c r="W3144" s="17">
        <v>3</v>
      </c>
      <c r="X3144" s="17" t="str" cm="1">
        <f t="array" ref="X3144">_xlfn.IFS(W3144=0,"No evidenciado",W3144=1,"Novato",W3144=2,"Principiante avanzado",W3144=3,"Competente",W3144=4,"Proficiente",W3144=5,"Master")</f>
        <v>Competente</v>
      </c>
      <c r="Y3144" s="17">
        <v>2</v>
      </c>
      <c r="Z3144" s="17" t="str" cm="1">
        <f t="array" ref="Z3144">_xlfn.IFS(Y3144=0,"No evidenciado",Y3144=1,"Novato",Y3144=2,"Principiante avanzado",Y3144=3,"Competente",Y3144=4,"Proficiente",Y3144=5,"Master")</f>
        <v>Principiante avanzado</v>
      </c>
      <c r="AA3144" s="17">
        <v>2</v>
      </c>
      <c r="AB3144" s="17" t="str" cm="1">
        <f t="array" ref="AB3144">_xlfn.IFS(AA3144=0,"No evidenciado",AA3144=1,"Novato",AA3144=2,"Principiante avanzado",AA3144=3,"Competente",AA3144=4,"Proficiente",AA3144=5,"Master")</f>
        <v>Principiante avanzado</v>
      </c>
      <c r="AC3144" s="17">
        <v>1</v>
      </c>
      <c r="AD3144" s="17" t="str" cm="1">
        <f t="array" ref="AD3144">_xlfn.IFS(AC3144=0,"Prenovato",AC3144=1,"Novato",AC3144=2,"Principiante avanzado",AC3144=3,"Competente",AC3144=4,"Proficiente",AC3144=5,"Master")</f>
        <v>Novato</v>
      </c>
      <c r="AE3144" s="17" t="s">
        <v>422</v>
      </c>
    </row>
    <row r="3145" spans="1:31" x14ac:dyDescent="0.25">
      <c r="A3145" t="s">
        <v>244</v>
      </c>
      <c r="B3145" t="s">
        <v>68</v>
      </c>
      <c r="C3145" t="s">
        <v>201</v>
      </c>
      <c r="D3145" t="s">
        <v>196</v>
      </c>
      <c r="E3145" t="s">
        <v>380</v>
      </c>
      <c r="F3145" t="s">
        <v>139</v>
      </c>
      <c r="G3145" t="s">
        <v>381</v>
      </c>
      <c r="H3145" s="4"/>
      <c r="I3145" s="1">
        <f t="shared" ca="1" si="199"/>
        <v>1485</v>
      </c>
      <c r="J3145" s="1" t="str">
        <f t="shared" ca="1" si="200"/>
        <v>3. Mayor a 6 meses</v>
      </c>
      <c r="K3145" t="str">
        <f t="shared" si="201"/>
        <v>SI</v>
      </c>
      <c r="L3145" t="s">
        <v>268</v>
      </c>
      <c r="M3145" t="s">
        <v>164</v>
      </c>
      <c r="N3145" t="s">
        <v>417</v>
      </c>
      <c r="O3145" t="s">
        <v>416</v>
      </c>
      <c r="P3145" t="str">
        <f t="shared" si="202"/>
        <v>ITALO ANDRÉ DIAZ OBLITASPrivacidad y seguridad de los datosEVALUACION ANTERIOR</v>
      </c>
      <c r="Q3145" t="str">
        <f>BASE[[#This Row],[NombresCalificado]]&amp;BASE[[#This Row],[TipoEvaluacion]]</f>
        <v>ITALO ANDRÉ DIAZ OBLITASEVALUACION ANTERIOR</v>
      </c>
      <c r="R3145">
        <v>0</v>
      </c>
      <c r="S3145" t="s">
        <v>185</v>
      </c>
      <c r="T3145" t="s">
        <v>419</v>
      </c>
      <c r="U3145" s="17">
        <v>1</v>
      </c>
      <c r="V3145" s="17" t="str" cm="1">
        <f t="array" ref="V3145">_xlfn.IFS(U3145=0,"Prenovato",U3145=1,"Novato",U3145=2,"Principiante avanzado",U3145=3,"Competente",U3145=4,"Proficiente",U3145=5,"Master")</f>
        <v>Novato</v>
      </c>
      <c r="W3145" s="17">
        <v>3</v>
      </c>
      <c r="X3145" s="17" t="str" cm="1">
        <f t="array" ref="X3145">_xlfn.IFS(W3145=0,"No evidenciado",W3145=1,"Novato",W3145=2,"Principiante avanzado",W3145=3,"Competente",W3145=4,"Proficiente",W3145=5,"Master")</f>
        <v>Competente</v>
      </c>
      <c r="Y3145" s="17">
        <v>2</v>
      </c>
      <c r="Z3145" s="17" t="str" cm="1">
        <f t="array" ref="Z3145">_xlfn.IFS(Y3145=0,"No evidenciado",Y3145=1,"Novato",Y3145=2,"Principiante avanzado",Y3145=3,"Competente",Y3145=4,"Proficiente",Y3145=5,"Master")</f>
        <v>Principiante avanzado</v>
      </c>
      <c r="AA3145" s="17">
        <v>2</v>
      </c>
      <c r="AB3145" s="17" t="str" cm="1">
        <f t="array" ref="AB3145">_xlfn.IFS(AA3145=0,"No evidenciado",AA3145=1,"Novato",AA3145=2,"Principiante avanzado",AA3145=3,"Competente",AA3145=4,"Proficiente",AA3145=5,"Master")</f>
        <v>Principiante avanzado</v>
      </c>
      <c r="AC3145" s="17">
        <v>1</v>
      </c>
      <c r="AD3145" s="17" t="str" cm="1">
        <f t="array" ref="AD3145">_xlfn.IFS(AC3145=0,"Prenovato",AC3145=1,"Novato",AC3145=2,"Principiante avanzado",AC3145=3,"Competente",AC3145=4,"Proficiente",AC3145=5,"Master")</f>
        <v>Novato</v>
      </c>
      <c r="AE3145" s="17" t="s">
        <v>422</v>
      </c>
    </row>
    <row r="3146" spans="1:31" x14ac:dyDescent="0.25">
      <c r="A3146" t="s">
        <v>244</v>
      </c>
      <c r="B3146" t="s">
        <v>68</v>
      </c>
      <c r="C3146" t="s">
        <v>201</v>
      </c>
      <c r="D3146" t="s">
        <v>196</v>
      </c>
      <c r="E3146" t="s">
        <v>380</v>
      </c>
      <c r="F3146" t="s">
        <v>139</v>
      </c>
      <c r="G3146" t="s">
        <v>381</v>
      </c>
      <c r="H3146" s="4"/>
      <c r="I3146" s="1">
        <f t="shared" ca="1" si="199"/>
        <v>1485</v>
      </c>
      <c r="J3146" s="1" t="str">
        <f t="shared" ca="1" si="200"/>
        <v>3. Mayor a 6 meses</v>
      </c>
      <c r="K3146" t="str">
        <f t="shared" si="201"/>
        <v>SI</v>
      </c>
      <c r="L3146" t="s">
        <v>268</v>
      </c>
      <c r="M3146" t="s">
        <v>169</v>
      </c>
      <c r="N3146" t="s">
        <v>416</v>
      </c>
      <c r="O3146" t="s">
        <v>416</v>
      </c>
      <c r="P3146" t="str">
        <f t="shared" si="202"/>
        <v>ITALO ANDRÉ DIAZ OBLITASAnálisis de datosEVALUACION ANTERIOR</v>
      </c>
      <c r="Q3146" t="str">
        <f>BASE[[#This Row],[NombresCalificado]]&amp;BASE[[#This Row],[TipoEvaluacion]]</f>
        <v>ITALO ANDRÉ DIAZ OBLITASEVALUACION ANTERIOR</v>
      </c>
      <c r="R3146">
        <v>2</v>
      </c>
      <c r="S3146" t="s">
        <v>4</v>
      </c>
      <c r="T3146" t="s">
        <v>419</v>
      </c>
      <c r="U3146" s="17">
        <v>1</v>
      </c>
      <c r="V3146" s="17" t="str" cm="1">
        <f t="array" ref="V3146">_xlfn.IFS(U3146=0,"Prenovato",U3146=1,"Novato",U3146=2,"Principiante avanzado",U3146=3,"Competente",U3146=4,"Proficiente",U3146=5,"Master")</f>
        <v>Novato</v>
      </c>
      <c r="W3146" s="17">
        <v>3</v>
      </c>
      <c r="X3146" s="17" t="str" cm="1">
        <f t="array" ref="X3146">_xlfn.IFS(W3146=0,"No evidenciado",W3146=1,"Novato",W3146=2,"Principiante avanzado",W3146=3,"Competente",W3146=4,"Proficiente",W3146=5,"Master")</f>
        <v>Competente</v>
      </c>
      <c r="Y3146" s="17">
        <v>2</v>
      </c>
      <c r="Z3146" s="17" t="str" cm="1">
        <f t="array" ref="Z3146">_xlfn.IFS(Y3146=0,"No evidenciado",Y3146=1,"Novato",Y3146=2,"Principiante avanzado",Y3146=3,"Competente",Y3146=4,"Proficiente",Y3146=5,"Master")</f>
        <v>Principiante avanzado</v>
      </c>
      <c r="AA3146" s="17">
        <v>2</v>
      </c>
      <c r="AB3146" s="17" t="str" cm="1">
        <f t="array" ref="AB3146">_xlfn.IFS(AA3146=0,"No evidenciado",AA3146=1,"Novato",AA3146=2,"Principiante avanzado",AA3146=3,"Competente",AA3146=4,"Proficiente",AA3146=5,"Master")</f>
        <v>Principiante avanzado</v>
      </c>
      <c r="AC3146" s="17">
        <v>1</v>
      </c>
      <c r="AD3146" s="17" t="str" cm="1">
        <f t="array" ref="AD3146">_xlfn.IFS(AC3146=0,"Prenovato",AC3146=1,"Novato",AC3146=2,"Principiante avanzado",AC3146=3,"Competente",AC3146=4,"Proficiente",AC3146=5,"Master")</f>
        <v>Novato</v>
      </c>
      <c r="AE3146" s="17" t="s">
        <v>422</v>
      </c>
    </row>
    <row r="3147" spans="1:31" x14ac:dyDescent="0.25">
      <c r="A3147" t="s">
        <v>244</v>
      </c>
      <c r="B3147" t="s">
        <v>68</v>
      </c>
      <c r="C3147" t="s">
        <v>201</v>
      </c>
      <c r="D3147" t="s">
        <v>196</v>
      </c>
      <c r="E3147" t="s">
        <v>380</v>
      </c>
      <c r="F3147" t="s">
        <v>139</v>
      </c>
      <c r="G3147" t="s">
        <v>381</v>
      </c>
      <c r="H3147" s="4"/>
      <c r="I3147" s="1">
        <f t="shared" ca="1" si="199"/>
        <v>1485</v>
      </c>
      <c r="J3147" s="1" t="str">
        <f t="shared" ca="1" si="200"/>
        <v>3. Mayor a 6 meses</v>
      </c>
      <c r="K3147" t="str">
        <f t="shared" si="201"/>
        <v>SI</v>
      </c>
      <c r="L3147" t="s">
        <v>268</v>
      </c>
      <c r="M3147" t="s">
        <v>159</v>
      </c>
      <c r="N3147" t="s">
        <v>416</v>
      </c>
      <c r="O3147" t="s">
        <v>416</v>
      </c>
      <c r="P3147" t="str">
        <f t="shared" si="202"/>
        <v>ITALO ANDRÉ DIAZ OBLITASGobernanza de datosEVALUACION ANTERIOR</v>
      </c>
      <c r="Q3147" t="str">
        <f>BASE[[#This Row],[NombresCalificado]]&amp;BASE[[#This Row],[TipoEvaluacion]]</f>
        <v>ITALO ANDRÉ DIAZ OBLITASEVALUACION ANTERIOR</v>
      </c>
      <c r="R3147">
        <v>2</v>
      </c>
      <c r="S3147" t="s">
        <v>4</v>
      </c>
      <c r="T3147" t="s">
        <v>419</v>
      </c>
      <c r="U3147" s="17">
        <v>1</v>
      </c>
      <c r="V3147" s="17" t="str" cm="1">
        <f t="array" ref="V3147">_xlfn.IFS(U3147=0,"Prenovato",U3147=1,"Novato",U3147=2,"Principiante avanzado",U3147=3,"Competente",U3147=4,"Proficiente",U3147=5,"Master")</f>
        <v>Novato</v>
      </c>
      <c r="W3147" s="17">
        <v>3</v>
      </c>
      <c r="X3147" s="17" t="str" cm="1">
        <f t="array" ref="X3147">_xlfn.IFS(W3147=0,"No evidenciado",W3147=1,"Novato",W3147=2,"Principiante avanzado",W3147=3,"Competente",W3147=4,"Proficiente",W3147=5,"Master")</f>
        <v>Competente</v>
      </c>
      <c r="Y3147" s="17">
        <v>2</v>
      </c>
      <c r="Z3147" s="17" t="str" cm="1">
        <f t="array" ref="Z3147">_xlfn.IFS(Y3147=0,"No evidenciado",Y3147=1,"Novato",Y3147=2,"Principiante avanzado",Y3147=3,"Competente",Y3147=4,"Proficiente",Y3147=5,"Master")</f>
        <v>Principiante avanzado</v>
      </c>
      <c r="AA3147" s="17">
        <v>2</v>
      </c>
      <c r="AB3147" s="17" t="str" cm="1">
        <f t="array" ref="AB3147">_xlfn.IFS(AA3147=0,"No evidenciado",AA3147=1,"Novato",AA3147=2,"Principiante avanzado",AA3147=3,"Competente",AA3147=4,"Proficiente",AA3147=5,"Master")</f>
        <v>Principiante avanzado</v>
      </c>
      <c r="AC3147" s="17">
        <v>1</v>
      </c>
      <c r="AD3147" s="17" t="str" cm="1">
        <f t="array" ref="AD3147">_xlfn.IFS(AC3147=0,"Prenovato",AC3147=1,"Novato",AC3147=2,"Principiante avanzado",AC3147=3,"Competente",AC3147=4,"Proficiente",AC3147=5,"Master")</f>
        <v>Novato</v>
      </c>
      <c r="AE3147" s="17" t="s">
        <v>422</v>
      </c>
    </row>
    <row r="3148" spans="1:31" x14ac:dyDescent="0.25">
      <c r="A3148" t="s">
        <v>244</v>
      </c>
      <c r="B3148" t="s">
        <v>68</v>
      </c>
      <c r="C3148" t="s">
        <v>201</v>
      </c>
      <c r="D3148" t="s">
        <v>196</v>
      </c>
      <c r="E3148" t="s">
        <v>380</v>
      </c>
      <c r="F3148" t="s">
        <v>139</v>
      </c>
      <c r="G3148" t="s">
        <v>381</v>
      </c>
      <c r="H3148" s="4"/>
      <c r="I3148" s="1">
        <f t="shared" ca="1" si="199"/>
        <v>1485</v>
      </c>
      <c r="J3148" s="1" t="str">
        <f t="shared" ca="1" si="200"/>
        <v>3. Mayor a 6 meses</v>
      </c>
      <c r="K3148" t="str">
        <f t="shared" si="201"/>
        <v>SI</v>
      </c>
      <c r="L3148" t="s">
        <v>268</v>
      </c>
      <c r="M3148" t="s">
        <v>172</v>
      </c>
      <c r="N3148" t="s">
        <v>416</v>
      </c>
      <c r="O3148" t="s">
        <v>416</v>
      </c>
      <c r="P3148" t="str">
        <f t="shared" si="202"/>
        <v>ITALO ANDRÉ DIAZ OBLITASCalidad de datosEVALUACION ANTERIOR</v>
      </c>
      <c r="Q3148" t="str">
        <f>BASE[[#This Row],[NombresCalificado]]&amp;BASE[[#This Row],[TipoEvaluacion]]</f>
        <v>ITALO ANDRÉ DIAZ OBLITASEVALUACION ANTERIOR</v>
      </c>
      <c r="R3148">
        <v>2</v>
      </c>
      <c r="S3148" t="s">
        <v>4</v>
      </c>
      <c r="T3148" t="s">
        <v>419</v>
      </c>
      <c r="U3148" s="17">
        <v>1</v>
      </c>
      <c r="V3148" s="17" t="str" cm="1">
        <f t="array" ref="V3148">_xlfn.IFS(U3148=0,"Prenovato",U3148=1,"Novato",U3148=2,"Principiante avanzado",U3148=3,"Competente",U3148=4,"Proficiente",U3148=5,"Master")</f>
        <v>Novato</v>
      </c>
      <c r="W3148" s="17">
        <v>3</v>
      </c>
      <c r="X3148" s="17" t="str" cm="1">
        <f t="array" ref="X3148">_xlfn.IFS(W3148=0,"No evidenciado",W3148=1,"Novato",W3148=2,"Principiante avanzado",W3148=3,"Competente",W3148=4,"Proficiente",W3148=5,"Master")</f>
        <v>Competente</v>
      </c>
      <c r="Y3148" s="17">
        <v>2</v>
      </c>
      <c r="Z3148" s="17" t="str" cm="1">
        <f t="array" ref="Z3148">_xlfn.IFS(Y3148=0,"No evidenciado",Y3148=1,"Novato",Y3148=2,"Principiante avanzado",Y3148=3,"Competente",Y3148=4,"Proficiente",Y3148=5,"Master")</f>
        <v>Principiante avanzado</v>
      </c>
      <c r="AA3148" s="17">
        <v>2</v>
      </c>
      <c r="AB3148" s="17" t="str" cm="1">
        <f t="array" ref="AB3148">_xlfn.IFS(AA3148=0,"No evidenciado",AA3148=1,"Novato",AA3148=2,"Principiante avanzado",AA3148=3,"Competente",AA3148=4,"Proficiente",AA3148=5,"Master")</f>
        <v>Principiante avanzado</v>
      </c>
      <c r="AC3148" s="17">
        <v>1</v>
      </c>
      <c r="AD3148" s="17" t="str" cm="1">
        <f t="array" ref="AD3148">_xlfn.IFS(AC3148=0,"Prenovato",AC3148=1,"Novato",AC3148=2,"Principiante avanzado",AC3148=3,"Competente",AC3148=4,"Proficiente",AC3148=5,"Master")</f>
        <v>Novato</v>
      </c>
      <c r="AE3148" s="17" t="s">
        <v>422</v>
      </c>
    </row>
    <row r="3149" spans="1:31" x14ac:dyDescent="0.25">
      <c r="A3149" t="s">
        <v>244</v>
      </c>
      <c r="B3149" t="s">
        <v>68</v>
      </c>
      <c r="C3149" t="s">
        <v>201</v>
      </c>
      <c r="D3149" t="s">
        <v>196</v>
      </c>
      <c r="E3149" t="s">
        <v>380</v>
      </c>
      <c r="F3149" t="s">
        <v>139</v>
      </c>
      <c r="G3149" t="s">
        <v>381</v>
      </c>
      <c r="H3149" s="4"/>
      <c r="I3149" s="1">
        <f t="shared" ca="1" si="199"/>
        <v>1485</v>
      </c>
      <c r="J3149" s="1" t="str">
        <f t="shared" ca="1" si="200"/>
        <v>3. Mayor a 6 meses</v>
      </c>
      <c r="K3149" t="str">
        <f t="shared" si="201"/>
        <v>SI</v>
      </c>
      <c r="L3149" t="s">
        <v>268</v>
      </c>
      <c r="M3149" t="s">
        <v>170</v>
      </c>
      <c r="N3149" t="s">
        <v>417</v>
      </c>
      <c r="O3149" t="s">
        <v>416</v>
      </c>
      <c r="P3149" t="str">
        <f t="shared" si="202"/>
        <v>ITALO ANDRÉ DIAZ OBLITASArquitectura de datosEVALUACION ANTERIOR</v>
      </c>
      <c r="Q3149" t="str">
        <f>BASE[[#This Row],[NombresCalificado]]&amp;BASE[[#This Row],[TipoEvaluacion]]</f>
        <v>ITALO ANDRÉ DIAZ OBLITASEVALUACION ANTERIOR</v>
      </c>
      <c r="R3149">
        <v>2</v>
      </c>
      <c r="S3149" t="s">
        <v>4</v>
      </c>
      <c r="T3149" t="s">
        <v>419</v>
      </c>
      <c r="U3149" s="17">
        <v>1</v>
      </c>
      <c r="V3149" s="17" t="str" cm="1">
        <f t="array" ref="V3149">_xlfn.IFS(U3149=0,"Prenovato",U3149=1,"Novato",U3149=2,"Principiante avanzado",U3149=3,"Competente",U3149=4,"Proficiente",U3149=5,"Master")</f>
        <v>Novato</v>
      </c>
      <c r="W3149" s="17">
        <v>3</v>
      </c>
      <c r="X3149" s="17" t="str" cm="1">
        <f t="array" ref="X3149">_xlfn.IFS(W3149=0,"No evidenciado",W3149=1,"Novato",W3149=2,"Principiante avanzado",W3149=3,"Competente",W3149=4,"Proficiente",W3149=5,"Master")</f>
        <v>Competente</v>
      </c>
      <c r="Y3149" s="17">
        <v>2</v>
      </c>
      <c r="Z3149" s="17" t="str" cm="1">
        <f t="array" ref="Z3149">_xlfn.IFS(Y3149=0,"No evidenciado",Y3149=1,"Novato",Y3149=2,"Principiante avanzado",Y3149=3,"Competente",Y3149=4,"Proficiente",Y3149=5,"Master")</f>
        <v>Principiante avanzado</v>
      </c>
      <c r="AA3149" s="17">
        <v>2</v>
      </c>
      <c r="AB3149" s="17" t="str" cm="1">
        <f t="array" ref="AB3149">_xlfn.IFS(AA3149=0,"No evidenciado",AA3149=1,"Novato",AA3149=2,"Principiante avanzado",AA3149=3,"Competente",AA3149=4,"Proficiente",AA3149=5,"Master")</f>
        <v>Principiante avanzado</v>
      </c>
      <c r="AC3149" s="17">
        <v>1</v>
      </c>
      <c r="AD3149" s="17" t="str" cm="1">
        <f t="array" ref="AD3149">_xlfn.IFS(AC3149=0,"Prenovato",AC3149=1,"Novato",AC3149=2,"Principiante avanzado",AC3149=3,"Competente",AC3149=4,"Proficiente",AC3149=5,"Master")</f>
        <v>Novato</v>
      </c>
      <c r="AE3149" s="17" t="s">
        <v>422</v>
      </c>
    </row>
    <row r="3150" spans="1:31" x14ac:dyDescent="0.25">
      <c r="A3150" t="s">
        <v>244</v>
      </c>
      <c r="B3150" t="s">
        <v>68</v>
      </c>
      <c r="C3150" t="s">
        <v>201</v>
      </c>
      <c r="D3150" t="s">
        <v>196</v>
      </c>
      <c r="E3150" t="s">
        <v>380</v>
      </c>
      <c r="F3150" t="s">
        <v>139</v>
      </c>
      <c r="G3150" t="s">
        <v>381</v>
      </c>
      <c r="H3150" s="4"/>
      <c r="I3150" s="1">
        <f t="shared" ca="1" si="199"/>
        <v>1485</v>
      </c>
      <c r="J3150" s="1" t="str">
        <f t="shared" ca="1" si="200"/>
        <v>3. Mayor a 6 meses</v>
      </c>
      <c r="K3150" t="str">
        <f t="shared" si="201"/>
        <v>SI</v>
      </c>
      <c r="L3150" t="s">
        <v>268</v>
      </c>
      <c r="M3150" t="s">
        <v>55</v>
      </c>
      <c r="N3150" t="s">
        <v>418</v>
      </c>
      <c r="O3150" t="s">
        <v>418</v>
      </c>
      <c r="P3150" t="str">
        <f t="shared" si="202"/>
        <v>ITALO ANDRÉ DIAZ OBLITASProgramaciónEVALUACION</v>
      </c>
      <c r="Q3150" t="str">
        <f>BASE[[#This Row],[NombresCalificado]]&amp;BASE[[#This Row],[TipoEvaluacion]]</f>
        <v>ITALO ANDRÉ DIAZ OBLITASEVALUACION</v>
      </c>
      <c r="R3150">
        <v>3</v>
      </c>
      <c r="S3150" t="s">
        <v>5</v>
      </c>
      <c r="T3150" t="s">
        <v>419</v>
      </c>
      <c r="U3150" s="17">
        <v>3</v>
      </c>
      <c r="V3150" s="17" t="str" cm="1">
        <f t="array" ref="V3150">_xlfn.IFS(U3150=0,"Prenovato",U3150=1,"Novato",U3150=2,"Principiante avanzado",U3150=3,"Competente",U3150=4,"Proficiente",U3150=5,"Master")</f>
        <v>Competente</v>
      </c>
      <c r="W3150" s="17">
        <v>3</v>
      </c>
      <c r="X3150" s="17" t="str" cm="1">
        <f t="array" ref="X3150">_xlfn.IFS(W3150=0,"No evidenciado",W3150=1,"Novato",W3150=2,"Principiante avanzado",W3150=3,"Competente",W3150=4,"Proficiente",W3150=5,"Master")</f>
        <v>Competente</v>
      </c>
      <c r="Y3150" s="17">
        <v>3</v>
      </c>
      <c r="Z3150" s="17" t="str" cm="1">
        <f t="array" ref="Z3150">_xlfn.IFS(Y3150=0,"No evidenciado",Y3150=1,"Novato",Y3150=2,"Principiante avanzado",Y3150=3,"Competente",Y3150=4,"Proficiente",Y3150=5,"Master")</f>
        <v>Competente</v>
      </c>
      <c r="AA3150" s="17">
        <v>3</v>
      </c>
      <c r="AB3150" s="17" t="str" cm="1">
        <f t="array" ref="AB3150">_xlfn.IFS(AA3150=0,"No evidenciado",AA3150=1,"Novato",AA3150=2,"Principiante avanzado",AA3150=3,"Competente",AA3150=4,"Proficiente",AA3150=5,"Master")</f>
        <v>Competente</v>
      </c>
      <c r="AC3150" s="17">
        <v>3</v>
      </c>
      <c r="AD3150" s="17" t="str" cm="1">
        <f t="array" ref="AD3150">_xlfn.IFS(AC3150=0,"Prenovato",AC3150=1,"Novato",AC3150=2,"Principiante avanzado",AC3150=3,"Competente",AC3150=4,"Proficiente",AC3150=5,"Master")</f>
        <v>Competente</v>
      </c>
      <c r="AE3150" s="17" t="s">
        <v>421</v>
      </c>
    </row>
    <row r="3151" spans="1:31" x14ac:dyDescent="0.25">
      <c r="A3151" t="s">
        <v>244</v>
      </c>
      <c r="B3151" t="s">
        <v>68</v>
      </c>
      <c r="C3151" t="s">
        <v>201</v>
      </c>
      <c r="D3151" t="s">
        <v>196</v>
      </c>
      <c r="E3151" t="s">
        <v>380</v>
      </c>
      <c r="F3151" t="s">
        <v>139</v>
      </c>
      <c r="G3151" t="s">
        <v>381</v>
      </c>
      <c r="H3151" s="4"/>
      <c r="I3151" s="1">
        <f t="shared" ca="1" si="199"/>
        <v>1485</v>
      </c>
      <c r="J3151" s="1" t="str">
        <f t="shared" ca="1" si="200"/>
        <v>3. Mayor a 6 meses</v>
      </c>
      <c r="K3151" t="str">
        <f t="shared" si="201"/>
        <v>SI</v>
      </c>
      <c r="L3151" t="s">
        <v>268</v>
      </c>
      <c r="M3151" t="s">
        <v>168</v>
      </c>
      <c r="N3151" t="s">
        <v>418</v>
      </c>
      <c r="O3151" t="s">
        <v>418</v>
      </c>
      <c r="P3151" t="str">
        <f t="shared" si="202"/>
        <v>ITALO ANDRÉ DIAZ OBLITASBase de datos relacionalEVALUACION</v>
      </c>
      <c r="Q3151" t="str">
        <f>BASE[[#This Row],[NombresCalificado]]&amp;BASE[[#This Row],[TipoEvaluacion]]</f>
        <v>ITALO ANDRÉ DIAZ OBLITASEVALUACION</v>
      </c>
      <c r="R3151">
        <v>3</v>
      </c>
      <c r="S3151" t="s">
        <v>5</v>
      </c>
      <c r="T3151" t="s">
        <v>419</v>
      </c>
      <c r="U3151" s="17">
        <v>3</v>
      </c>
      <c r="V3151" s="17" t="str" cm="1">
        <f t="array" ref="V3151">_xlfn.IFS(U3151=0,"Prenovato",U3151=1,"Novato",U3151=2,"Principiante avanzado",U3151=3,"Competente",U3151=4,"Proficiente",U3151=5,"Master")</f>
        <v>Competente</v>
      </c>
      <c r="W3151" s="17">
        <v>3</v>
      </c>
      <c r="X3151" s="17" t="str" cm="1">
        <f t="array" ref="X3151">_xlfn.IFS(W3151=0,"No evidenciado",W3151=1,"Novato",W3151=2,"Principiante avanzado",W3151=3,"Competente",W3151=4,"Proficiente",W3151=5,"Master")</f>
        <v>Competente</v>
      </c>
      <c r="Y3151" s="17">
        <v>3</v>
      </c>
      <c r="Z3151" s="17" t="str" cm="1">
        <f t="array" ref="Z3151">_xlfn.IFS(Y3151=0,"No evidenciado",Y3151=1,"Novato",Y3151=2,"Principiante avanzado",Y3151=3,"Competente",Y3151=4,"Proficiente",Y3151=5,"Master")</f>
        <v>Competente</v>
      </c>
      <c r="AA3151" s="17">
        <v>3</v>
      </c>
      <c r="AB3151" s="17" t="str" cm="1">
        <f t="array" ref="AB3151">_xlfn.IFS(AA3151=0,"No evidenciado",AA3151=1,"Novato",AA3151=2,"Principiante avanzado",AA3151=3,"Competente",AA3151=4,"Proficiente",AA3151=5,"Master")</f>
        <v>Competente</v>
      </c>
      <c r="AC3151" s="17">
        <v>3</v>
      </c>
      <c r="AD3151" s="17" t="str" cm="1">
        <f t="array" ref="AD3151">_xlfn.IFS(AC3151=0,"Prenovato",AC3151=1,"Novato",AC3151=2,"Principiante avanzado",AC3151=3,"Competente",AC3151=4,"Proficiente",AC3151=5,"Master")</f>
        <v>Competente</v>
      </c>
      <c r="AE3151" s="17" t="s">
        <v>421</v>
      </c>
    </row>
    <row r="3152" spans="1:31" x14ac:dyDescent="0.25">
      <c r="A3152" t="s">
        <v>244</v>
      </c>
      <c r="B3152" t="s">
        <v>68</v>
      </c>
      <c r="C3152" t="s">
        <v>201</v>
      </c>
      <c r="D3152" t="s">
        <v>196</v>
      </c>
      <c r="E3152" t="s">
        <v>380</v>
      </c>
      <c r="F3152" t="s">
        <v>139</v>
      </c>
      <c r="G3152" t="s">
        <v>381</v>
      </c>
      <c r="H3152" s="4"/>
      <c r="I3152" s="1">
        <f t="shared" ca="1" si="199"/>
        <v>1485</v>
      </c>
      <c r="J3152" s="1" t="str">
        <f t="shared" ca="1" si="200"/>
        <v>3. Mayor a 6 meses</v>
      </c>
      <c r="K3152" t="str">
        <f t="shared" si="201"/>
        <v>SI</v>
      </c>
      <c r="L3152" t="s">
        <v>268</v>
      </c>
      <c r="M3152" t="s">
        <v>161</v>
      </c>
      <c r="N3152" t="s">
        <v>418</v>
      </c>
      <c r="O3152" t="s">
        <v>418</v>
      </c>
      <c r="P3152" t="str">
        <f t="shared" si="202"/>
        <v>ITALO ANDRÉ DIAZ OBLITASIntegración de datos por lotesEVALUACION</v>
      </c>
      <c r="Q3152" t="str">
        <f>BASE[[#This Row],[NombresCalificado]]&amp;BASE[[#This Row],[TipoEvaluacion]]</f>
        <v>ITALO ANDRÉ DIAZ OBLITASEVALUACION</v>
      </c>
      <c r="R3152">
        <v>3</v>
      </c>
      <c r="S3152" t="s">
        <v>5</v>
      </c>
      <c r="T3152" t="s">
        <v>419</v>
      </c>
      <c r="U3152" s="17">
        <v>3</v>
      </c>
      <c r="V3152" s="17" t="str" cm="1">
        <f t="array" ref="V3152">_xlfn.IFS(U3152=0,"Prenovato",U3152=1,"Novato",U3152=2,"Principiante avanzado",U3152=3,"Competente",U3152=4,"Proficiente",U3152=5,"Master")</f>
        <v>Competente</v>
      </c>
      <c r="W3152" s="17">
        <v>3</v>
      </c>
      <c r="X3152" s="17" t="str" cm="1">
        <f t="array" ref="X3152">_xlfn.IFS(W3152=0,"No evidenciado",W3152=1,"Novato",W3152=2,"Principiante avanzado",W3152=3,"Competente",W3152=4,"Proficiente",W3152=5,"Master")</f>
        <v>Competente</v>
      </c>
      <c r="Y3152" s="17">
        <v>3</v>
      </c>
      <c r="Z3152" s="17" t="str" cm="1">
        <f t="array" ref="Z3152">_xlfn.IFS(Y3152=0,"No evidenciado",Y3152=1,"Novato",Y3152=2,"Principiante avanzado",Y3152=3,"Competente",Y3152=4,"Proficiente",Y3152=5,"Master")</f>
        <v>Competente</v>
      </c>
      <c r="AA3152" s="17">
        <v>3</v>
      </c>
      <c r="AB3152" s="17" t="str" cm="1">
        <f t="array" ref="AB3152">_xlfn.IFS(AA3152=0,"No evidenciado",AA3152=1,"Novato",AA3152=2,"Principiante avanzado",AA3152=3,"Competente",AA3152=4,"Proficiente",AA3152=5,"Master")</f>
        <v>Competente</v>
      </c>
      <c r="AC3152" s="17">
        <v>3</v>
      </c>
      <c r="AD3152" s="17" t="str" cm="1">
        <f t="array" ref="AD3152">_xlfn.IFS(AC3152=0,"Prenovato",AC3152=1,"Novato",AC3152=2,"Principiante avanzado",AC3152=3,"Competente",AC3152=4,"Proficiente",AC3152=5,"Master")</f>
        <v>Competente</v>
      </c>
      <c r="AE3152" s="17" t="s">
        <v>421</v>
      </c>
    </row>
    <row r="3153" spans="1:31" x14ac:dyDescent="0.25">
      <c r="A3153" t="s">
        <v>244</v>
      </c>
      <c r="B3153" t="s">
        <v>68</v>
      </c>
      <c r="C3153" t="s">
        <v>201</v>
      </c>
      <c r="D3153" t="s">
        <v>196</v>
      </c>
      <c r="E3153" t="s">
        <v>380</v>
      </c>
      <c r="F3153" t="s">
        <v>139</v>
      </c>
      <c r="G3153" t="s">
        <v>381</v>
      </c>
      <c r="H3153" s="4"/>
      <c r="I3153" s="1">
        <f t="shared" ca="1" si="199"/>
        <v>1485</v>
      </c>
      <c r="J3153" s="1" t="str">
        <f t="shared" ca="1" si="200"/>
        <v>3. Mayor a 6 meses</v>
      </c>
      <c r="K3153" t="str">
        <f t="shared" si="201"/>
        <v>SI</v>
      </c>
      <c r="L3153" t="s">
        <v>268</v>
      </c>
      <c r="M3153" t="s">
        <v>165</v>
      </c>
      <c r="N3153" t="s">
        <v>418</v>
      </c>
      <c r="O3153" t="s">
        <v>418</v>
      </c>
      <c r="P3153" t="str">
        <f t="shared" si="202"/>
        <v>ITALO ANDRÉ DIAZ OBLITASProcesamiento de datosEVALUACION</v>
      </c>
      <c r="Q3153" t="str">
        <f>BASE[[#This Row],[NombresCalificado]]&amp;BASE[[#This Row],[TipoEvaluacion]]</f>
        <v>ITALO ANDRÉ DIAZ OBLITASEVALUACION</v>
      </c>
      <c r="R3153">
        <v>3</v>
      </c>
      <c r="S3153" t="s">
        <v>5</v>
      </c>
      <c r="T3153" t="s">
        <v>419</v>
      </c>
      <c r="U3153" s="17">
        <v>3</v>
      </c>
      <c r="V3153" s="17" t="str" cm="1">
        <f t="array" ref="V3153">_xlfn.IFS(U3153=0,"Prenovato",U3153=1,"Novato",U3153=2,"Principiante avanzado",U3153=3,"Competente",U3153=4,"Proficiente",U3153=5,"Master")</f>
        <v>Competente</v>
      </c>
      <c r="W3153" s="17">
        <v>3</v>
      </c>
      <c r="X3153" s="17" t="str" cm="1">
        <f t="array" ref="X3153">_xlfn.IFS(W3153=0,"No evidenciado",W3153=1,"Novato",W3153=2,"Principiante avanzado",W3153=3,"Competente",W3153=4,"Proficiente",W3153=5,"Master")</f>
        <v>Competente</v>
      </c>
      <c r="Y3153" s="17">
        <v>3</v>
      </c>
      <c r="Z3153" s="17" t="str" cm="1">
        <f t="array" ref="Z3153">_xlfn.IFS(Y3153=0,"No evidenciado",Y3153=1,"Novato",Y3153=2,"Principiante avanzado",Y3153=3,"Competente",Y3153=4,"Proficiente",Y3153=5,"Master")</f>
        <v>Competente</v>
      </c>
      <c r="AA3153" s="17">
        <v>3</v>
      </c>
      <c r="AB3153" s="17" t="str" cm="1">
        <f t="array" ref="AB3153">_xlfn.IFS(AA3153=0,"No evidenciado",AA3153=1,"Novato",AA3153=2,"Principiante avanzado",AA3153=3,"Competente",AA3153=4,"Proficiente",AA3153=5,"Master")</f>
        <v>Competente</v>
      </c>
      <c r="AC3153" s="17">
        <v>3</v>
      </c>
      <c r="AD3153" s="17" t="str" cm="1">
        <f t="array" ref="AD3153">_xlfn.IFS(AC3153=0,"Prenovato",AC3153=1,"Novato",AC3153=2,"Principiante avanzado",AC3153=3,"Competente",AC3153=4,"Proficiente",AC3153=5,"Master")</f>
        <v>Competente</v>
      </c>
      <c r="AE3153" s="17" t="s">
        <v>421</v>
      </c>
    </row>
    <row r="3154" spans="1:31" x14ac:dyDescent="0.25">
      <c r="A3154" t="s">
        <v>244</v>
      </c>
      <c r="B3154" t="s">
        <v>68</v>
      </c>
      <c r="C3154" t="s">
        <v>201</v>
      </c>
      <c r="D3154" t="s">
        <v>196</v>
      </c>
      <c r="E3154" t="s">
        <v>380</v>
      </c>
      <c r="F3154" t="s">
        <v>139</v>
      </c>
      <c r="G3154" t="s">
        <v>381</v>
      </c>
      <c r="H3154" s="4"/>
      <c r="I3154" s="1">
        <f t="shared" ca="1" si="199"/>
        <v>1485</v>
      </c>
      <c r="J3154" s="1" t="str">
        <f t="shared" ca="1" si="200"/>
        <v>3. Mayor a 6 meses</v>
      </c>
      <c r="K3154" t="str">
        <f t="shared" si="201"/>
        <v>SI</v>
      </c>
      <c r="L3154" t="s">
        <v>268</v>
      </c>
      <c r="M3154" t="s">
        <v>168</v>
      </c>
      <c r="N3154" t="s">
        <v>418</v>
      </c>
      <c r="O3154" t="s">
        <v>418</v>
      </c>
      <c r="P3154" t="str">
        <f t="shared" si="202"/>
        <v>ITALO ANDRÉ DIAZ OBLITASBase de datos relacionalEVALUACION ANTERIOR</v>
      </c>
      <c r="Q3154" t="str">
        <f>BASE[[#This Row],[NombresCalificado]]&amp;BASE[[#This Row],[TipoEvaluacion]]</f>
        <v>ITALO ANDRÉ DIAZ OBLITASEVALUACION ANTERIOR</v>
      </c>
      <c r="R3154">
        <v>2</v>
      </c>
      <c r="S3154" t="s">
        <v>4</v>
      </c>
      <c r="T3154" t="s">
        <v>419</v>
      </c>
      <c r="U3154" s="17">
        <v>1</v>
      </c>
      <c r="V3154" s="17" t="str" cm="1">
        <f t="array" ref="V3154">_xlfn.IFS(U3154=0,"Prenovato",U3154=1,"Novato",U3154=2,"Principiante avanzado",U3154=3,"Competente",U3154=4,"Proficiente",U3154=5,"Master")</f>
        <v>Novato</v>
      </c>
      <c r="W3154" s="17">
        <v>3</v>
      </c>
      <c r="X3154" s="17" t="str" cm="1">
        <f t="array" ref="X3154">_xlfn.IFS(W3154=0,"No evidenciado",W3154=1,"Novato",W3154=2,"Principiante avanzado",W3154=3,"Competente",W3154=4,"Proficiente",W3154=5,"Master")</f>
        <v>Competente</v>
      </c>
      <c r="Y3154" s="17">
        <v>2</v>
      </c>
      <c r="Z3154" s="17" t="str" cm="1">
        <f t="array" ref="Z3154">_xlfn.IFS(Y3154=0,"No evidenciado",Y3154=1,"Novato",Y3154=2,"Principiante avanzado",Y3154=3,"Competente",Y3154=4,"Proficiente",Y3154=5,"Master")</f>
        <v>Principiante avanzado</v>
      </c>
      <c r="AA3154" s="17">
        <v>2</v>
      </c>
      <c r="AB3154" s="17" t="str" cm="1">
        <f t="array" ref="AB3154">_xlfn.IFS(AA3154=0,"No evidenciado",AA3154=1,"Novato",AA3154=2,"Principiante avanzado",AA3154=3,"Competente",AA3154=4,"Proficiente",AA3154=5,"Master")</f>
        <v>Principiante avanzado</v>
      </c>
      <c r="AC3154" s="17">
        <v>1</v>
      </c>
      <c r="AD3154" s="17" t="str" cm="1">
        <f t="array" ref="AD3154">_xlfn.IFS(AC3154=0,"Prenovato",AC3154=1,"Novato",AC3154=2,"Principiante avanzado",AC3154=3,"Competente",AC3154=4,"Proficiente",AC3154=5,"Master")</f>
        <v>Novato</v>
      </c>
      <c r="AE3154" s="17" t="s">
        <v>422</v>
      </c>
    </row>
    <row r="3155" spans="1:31" x14ac:dyDescent="0.25">
      <c r="A3155" t="s">
        <v>244</v>
      </c>
      <c r="B3155" t="s">
        <v>68</v>
      </c>
      <c r="C3155" t="s">
        <v>201</v>
      </c>
      <c r="D3155" t="s">
        <v>196</v>
      </c>
      <c r="E3155" t="s">
        <v>380</v>
      </c>
      <c r="F3155" t="s">
        <v>139</v>
      </c>
      <c r="G3155" t="s">
        <v>381</v>
      </c>
      <c r="H3155" s="4"/>
      <c r="I3155" s="1">
        <f t="shared" ca="1" si="199"/>
        <v>1485</v>
      </c>
      <c r="J3155" s="1" t="str">
        <f t="shared" ca="1" si="200"/>
        <v>3. Mayor a 6 meses</v>
      </c>
      <c r="K3155" t="str">
        <f t="shared" si="201"/>
        <v>SI</v>
      </c>
      <c r="L3155" t="s">
        <v>268</v>
      </c>
      <c r="M3155" t="s">
        <v>55</v>
      </c>
      <c r="N3155" t="s">
        <v>418</v>
      </c>
      <c r="O3155" t="s">
        <v>418</v>
      </c>
      <c r="P3155" t="str">
        <f t="shared" si="202"/>
        <v>ITALO ANDRÉ DIAZ OBLITASProgramaciónEVALUACION ANTERIOR</v>
      </c>
      <c r="Q3155" t="str">
        <f>BASE[[#This Row],[NombresCalificado]]&amp;BASE[[#This Row],[TipoEvaluacion]]</f>
        <v>ITALO ANDRÉ DIAZ OBLITASEVALUACION ANTERIOR</v>
      </c>
      <c r="R3155">
        <v>3</v>
      </c>
      <c r="S3155" t="s">
        <v>5</v>
      </c>
      <c r="T3155" t="s">
        <v>419</v>
      </c>
      <c r="U3155" s="17">
        <v>1</v>
      </c>
      <c r="V3155" s="17" t="str" cm="1">
        <f t="array" ref="V3155">_xlfn.IFS(U3155=0,"Prenovato",U3155=1,"Novato",U3155=2,"Principiante avanzado",U3155=3,"Competente",U3155=4,"Proficiente",U3155=5,"Master")</f>
        <v>Novato</v>
      </c>
      <c r="W3155" s="17">
        <v>3</v>
      </c>
      <c r="X3155" s="17" t="str" cm="1">
        <f t="array" ref="X3155">_xlfn.IFS(W3155=0,"No evidenciado",W3155=1,"Novato",W3155=2,"Principiante avanzado",W3155=3,"Competente",W3155=4,"Proficiente",W3155=5,"Master")</f>
        <v>Competente</v>
      </c>
      <c r="Y3155" s="17">
        <v>2</v>
      </c>
      <c r="Z3155" s="17" t="str" cm="1">
        <f t="array" ref="Z3155">_xlfn.IFS(Y3155=0,"No evidenciado",Y3155=1,"Novato",Y3155=2,"Principiante avanzado",Y3155=3,"Competente",Y3155=4,"Proficiente",Y3155=5,"Master")</f>
        <v>Principiante avanzado</v>
      </c>
      <c r="AA3155" s="17">
        <v>2</v>
      </c>
      <c r="AB3155" s="17" t="str" cm="1">
        <f t="array" ref="AB3155">_xlfn.IFS(AA3155=0,"No evidenciado",AA3155=1,"Novato",AA3155=2,"Principiante avanzado",AA3155=3,"Competente",AA3155=4,"Proficiente",AA3155=5,"Master")</f>
        <v>Principiante avanzado</v>
      </c>
      <c r="AC3155" s="17">
        <v>1</v>
      </c>
      <c r="AD3155" s="17" t="str" cm="1">
        <f t="array" ref="AD3155">_xlfn.IFS(AC3155=0,"Prenovato",AC3155=1,"Novato",AC3155=2,"Principiante avanzado",AC3155=3,"Competente",AC3155=4,"Proficiente",AC3155=5,"Master")</f>
        <v>Novato</v>
      </c>
      <c r="AE3155" s="17" t="s">
        <v>422</v>
      </c>
    </row>
    <row r="3156" spans="1:31" x14ac:dyDescent="0.25">
      <c r="A3156" t="s">
        <v>244</v>
      </c>
      <c r="B3156" t="s">
        <v>68</v>
      </c>
      <c r="C3156" t="s">
        <v>201</v>
      </c>
      <c r="D3156" t="s">
        <v>196</v>
      </c>
      <c r="E3156" t="s">
        <v>380</v>
      </c>
      <c r="F3156" t="s">
        <v>139</v>
      </c>
      <c r="G3156" t="s">
        <v>381</v>
      </c>
      <c r="H3156" s="4"/>
      <c r="I3156" s="1">
        <f t="shared" ca="1" si="199"/>
        <v>1485</v>
      </c>
      <c r="J3156" s="1" t="str">
        <f t="shared" ca="1" si="200"/>
        <v>3. Mayor a 6 meses</v>
      </c>
      <c r="K3156" t="str">
        <f t="shared" si="201"/>
        <v>SI</v>
      </c>
      <c r="L3156" t="s">
        <v>268</v>
      </c>
      <c r="M3156" t="s">
        <v>162</v>
      </c>
      <c r="N3156" t="s">
        <v>416</v>
      </c>
      <c r="O3156" t="s">
        <v>416</v>
      </c>
      <c r="P3156" t="str">
        <f t="shared" si="202"/>
        <v>ITALO ANDRÉ DIAZ OBLITASMLOpsEVALUACION ANTERIOR</v>
      </c>
      <c r="Q3156" t="str">
        <f>BASE[[#This Row],[NombresCalificado]]&amp;BASE[[#This Row],[TipoEvaluacion]]</f>
        <v>ITALO ANDRÉ DIAZ OBLITASEVALUACION ANTERIOR</v>
      </c>
      <c r="R3156">
        <v>0</v>
      </c>
      <c r="S3156" t="s">
        <v>185</v>
      </c>
      <c r="T3156" t="s">
        <v>419</v>
      </c>
      <c r="U3156" s="17">
        <v>1</v>
      </c>
      <c r="V3156" s="17" t="str" cm="1">
        <f t="array" ref="V3156">_xlfn.IFS(U3156=0,"Prenovato",U3156=1,"Novato",U3156=2,"Principiante avanzado",U3156=3,"Competente",U3156=4,"Proficiente",U3156=5,"Master")</f>
        <v>Novato</v>
      </c>
      <c r="W3156" s="17">
        <v>3</v>
      </c>
      <c r="X3156" s="17" t="str" cm="1">
        <f t="array" ref="X3156">_xlfn.IFS(W3156=0,"No evidenciado",W3156=1,"Novato",W3156=2,"Principiante avanzado",W3156=3,"Competente",W3156=4,"Proficiente",W3156=5,"Master")</f>
        <v>Competente</v>
      </c>
      <c r="Y3156" s="17">
        <v>2</v>
      </c>
      <c r="Z3156" s="17" t="str" cm="1">
        <f t="array" ref="Z3156">_xlfn.IFS(Y3156=0,"No evidenciado",Y3156=1,"Novato",Y3156=2,"Principiante avanzado",Y3156=3,"Competente",Y3156=4,"Proficiente",Y3156=5,"Master")</f>
        <v>Principiante avanzado</v>
      </c>
      <c r="AA3156" s="17">
        <v>2</v>
      </c>
      <c r="AB3156" s="17" t="str" cm="1">
        <f t="array" ref="AB3156">_xlfn.IFS(AA3156=0,"No evidenciado",AA3156=1,"Novato",AA3156=2,"Principiante avanzado",AA3156=3,"Competente",AA3156=4,"Proficiente",AA3156=5,"Master")</f>
        <v>Principiante avanzado</v>
      </c>
      <c r="AC3156" s="17">
        <v>1</v>
      </c>
      <c r="AD3156" s="17" t="str" cm="1">
        <f t="array" ref="AD3156">_xlfn.IFS(AC3156=0,"Prenovato",AC3156=1,"Novato",AC3156=2,"Principiante avanzado",AC3156=3,"Competente",AC3156=4,"Proficiente",AC3156=5,"Master")</f>
        <v>Novato</v>
      </c>
      <c r="AE3156" s="17" t="s">
        <v>422</v>
      </c>
    </row>
    <row r="3157" spans="1:31" x14ac:dyDescent="0.25">
      <c r="A3157" t="s">
        <v>244</v>
      </c>
      <c r="B3157" t="s">
        <v>68</v>
      </c>
      <c r="C3157" t="s">
        <v>201</v>
      </c>
      <c r="D3157" t="s">
        <v>196</v>
      </c>
      <c r="E3157" t="s">
        <v>380</v>
      </c>
      <c r="F3157" t="s">
        <v>139</v>
      </c>
      <c r="G3157" t="s">
        <v>381</v>
      </c>
      <c r="H3157" s="4"/>
      <c r="I3157" s="1">
        <f t="shared" ca="1" si="199"/>
        <v>1485</v>
      </c>
      <c r="J3157" s="1" t="str">
        <f t="shared" ca="1" si="200"/>
        <v>3. Mayor a 6 meses</v>
      </c>
      <c r="K3157" t="str">
        <f t="shared" si="201"/>
        <v>SI</v>
      </c>
      <c r="L3157" t="s">
        <v>268</v>
      </c>
      <c r="M3157" t="s">
        <v>158</v>
      </c>
      <c r="N3157" t="s">
        <v>416</v>
      </c>
      <c r="O3157" t="s">
        <v>416</v>
      </c>
      <c r="P3157" t="str">
        <f t="shared" si="202"/>
        <v>ITALO ANDRÉ DIAZ OBLITASServicios en la nubeEVALUACION ANTERIOR</v>
      </c>
      <c r="Q3157" t="str">
        <f>BASE[[#This Row],[NombresCalificado]]&amp;BASE[[#This Row],[TipoEvaluacion]]</f>
        <v>ITALO ANDRÉ DIAZ OBLITASEVALUACION ANTERIOR</v>
      </c>
      <c r="R3157">
        <v>0</v>
      </c>
      <c r="S3157" t="s">
        <v>185</v>
      </c>
      <c r="T3157" t="s">
        <v>420</v>
      </c>
      <c r="U3157" s="17">
        <v>1</v>
      </c>
      <c r="V3157" s="17" t="str" cm="1">
        <f t="array" ref="V3157">_xlfn.IFS(U3157=0,"Prenovato",U3157=1,"Novato",U3157=2,"Principiante avanzado",U3157=3,"Competente",U3157=4,"Proficiente",U3157=5,"Master")</f>
        <v>Novato</v>
      </c>
      <c r="W3157" s="17">
        <v>3</v>
      </c>
      <c r="X3157" s="17" t="str" cm="1">
        <f t="array" ref="X3157">_xlfn.IFS(W3157=0,"No evidenciado",W3157=1,"Novato",W3157=2,"Principiante avanzado",W3157=3,"Competente",W3157=4,"Proficiente",W3157=5,"Master")</f>
        <v>Competente</v>
      </c>
      <c r="Y3157" s="17">
        <v>2</v>
      </c>
      <c r="Z3157" s="17" t="str" cm="1">
        <f t="array" ref="Z3157">_xlfn.IFS(Y3157=0,"No evidenciado",Y3157=1,"Novato",Y3157=2,"Principiante avanzado",Y3157=3,"Competente",Y3157=4,"Proficiente",Y3157=5,"Master")</f>
        <v>Principiante avanzado</v>
      </c>
      <c r="AA3157" s="17">
        <v>2</v>
      </c>
      <c r="AB3157" s="17" t="str" cm="1">
        <f t="array" ref="AB3157">_xlfn.IFS(AA3157=0,"No evidenciado",AA3157=1,"Novato",AA3157=2,"Principiante avanzado",AA3157=3,"Competente",AA3157=4,"Proficiente",AA3157=5,"Master")</f>
        <v>Principiante avanzado</v>
      </c>
      <c r="AC3157" s="17">
        <v>1</v>
      </c>
      <c r="AD3157" s="17" t="str" cm="1">
        <f t="array" ref="AD3157">_xlfn.IFS(AC3157=0,"Prenovato",AC3157=1,"Novato",AC3157=2,"Principiante avanzado",AC3157=3,"Competente",AC3157=4,"Proficiente",AC3157=5,"Master")</f>
        <v>Novato</v>
      </c>
      <c r="AE3157" s="17" t="s">
        <v>422</v>
      </c>
    </row>
    <row r="3158" spans="1:31" x14ac:dyDescent="0.25">
      <c r="A3158" t="s">
        <v>244</v>
      </c>
      <c r="B3158" t="s">
        <v>68</v>
      </c>
      <c r="C3158" t="s">
        <v>201</v>
      </c>
      <c r="D3158" t="s">
        <v>196</v>
      </c>
      <c r="E3158" t="s">
        <v>380</v>
      </c>
      <c r="F3158" t="s">
        <v>139</v>
      </c>
      <c r="G3158" t="s">
        <v>381</v>
      </c>
      <c r="H3158" s="4"/>
      <c r="I3158" s="1">
        <f t="shared" ca="1" si="199"/>
        <v>1485</v>
      </c>
      <c r="J3158" s="1" t="str">
        <f t="shared" ca="1" si="200"/>
        <v>3. Mayor a 6 meses</v>
      </c>
      <c r="K3158" t="str">
        <f t="shared" si="201"/>
        <v>SI</v>
      </c>
      <c r="L3158" t="s">
        <v>268</v>
      </c>
      <c r="M3158" t="s">
        <v>174</v>
      </c>
      <c r="N3158" t="s">
        <v>416</v>
      </c>
      <c r="O3158" t="s">
        <v>416</v>
      </c>
      <c r="P3158" t="str">
        <f t="shared" si="202"/>
        <v>ITALO ANDRÉ DIAZ OBLITASDatawarehouse BCPEVALUACION ANTERIOR</v>
      </c>
      <c r="Q3158" t="str">
        <f>BASE[[#This Row],[NombresCalificado]]&amp;BASE[[#This Row],[TipoEvaluacion]]</f>
        <v>ITALO ANDRÉ DIAZ OBLITASEVALUACION ANTERIOR</v>
      </c>
      <c r="R3158">
        <v>2</v>
      </c>
      <c r="S3158" t="s">
        <v>4</v>
      </c>
      <c r="T3158" t="s">
        <v>419</v>
      </c>
      <c r="U3158" s="17">
        <v>1</v>
      </c>
      <c r="V3158" s="17" t="str" cm="1">
        <f t="array" ref="V3158">_xlfn.IFS(U3158=0,"Prenovato",U3158=1,"Novato",U3158=2,"Principiante avanzado",U3158=3,"Competente",U3158=4,"Proficiente",U3158=5,"Master")</f>
        <v>Novato</v>
      </c>
      <c r="W3158" s="17">
        <v>3</v>
      </c>
      <c r="X3158" s="17" t="str" cm="1">
        <f t="array" ref="X3158">_xlfn.IFS(W3158=0,"No evidenciado",W3158=1,"Novato",W3158=2,"Principiante avanzado",W3158=3,"Competente",W3158=4,"Proficiente",W3158=5,"Master")</f>
        <v>Competente</v>
      </c>
      <c r="Y3158" s="17">
        <v>2</v>
      </c>
      <c r="Z3158" s="17" t="str" cm="1">
        <f t="array" ref="Z3158">_xlfn.IFS(Y3158=0,"No evidenciado",Y3158=1,"Novato",Y3158=2,"Principiante avanzado",Y3158=3,"Competente",Y3158=4,"Proficiente",Y3158=5,"Master")</f>
        <v>Principiante avanzado</v>
      </c>
      <c r="AA3158" s="17">
        <v>2</v>
      </c>
      <c r="AB3158" s="17" t="str" cm="1">
        <f t="array" ref="AB3158">_xlfn.IFS(AA3158=0,"No evidenciado",AA3158=1,"Novato",AA3158=2,"Principiante avanzado",AA3158=3,"Competente",AA3158=4,"Proficiente",AA3158=5,"Master")</f>
        <v>Principiante avanzado</v>
      </c>
      <c r="AC3158" s="17">
        <v>1</v>
      </c>
      <c r="AD3158" s="17" t="str" cm="1">
        <f t="array" ref="AD3158">_xlfn.IFS(AC3158=0,"Prenovato",AC3158=1,"Novato",AC3158=2,"Principiante avanzado",AC3158=3,"Competente",AC3158=4,"Proficiente",AC3158=5,"Master")</f>
        <v>Novato</v>
      </c>
      <c r="AE3158" s="17" t="s">
        <v>422</v>
      </c>
    </row>
    <row r="3159" spans="1:31" x14ac:dyDescent="0.25">
      <c r="A3159" t="s">
        <v>244</v>
      </c>
      <c r="B3159" t="s">
        <v>68</v>
      </c>
      <c r="C3159" t="s">
        <v>201</v>
      </c>
      <c r="D3159" t="s">
        <v>196</v>
      </c>
      <c r="E3159" t="s">
        <v>380</v>
      </c>
      <c r="F3159" t="s">
        <v>139</v>
      </c>
      <c r="G3159" t="s">
        <v>381</v>
      </c>
      <c r="H3159" s="4"/>
      <c r="I3159" s="1">
        <f t="shared" ca="1" si="199"/>
        <v>1485</v>
      </c>
      <c r="J3159" s="1" t="str">
        <f t="shared" ca="1" si="200"/>
        <v>3. Mayor a 6 meses</v>
      </c>
      <c r="K3159" t="str">
        <f t="shared" si="201"/>
        <v>SI</v>
      </c>
      <c r="L3159" t="s">
        <v>268</v>
      </c>
      <c r="M3159" t="s">
        <v>165</v>
      </c>
      <c r="N3159" t="s">
        <v>418</v>
      </c>
      <c r="O3159" t="s">
        <v>418</v>
      </c>
      <c r="P3159" t="str">
        <f t="shared" si="202"/>
        <v>ITALO ANDRÉ DIAZ OBLITASProcesamiento de datosEVALUACION ANTERIOR</v>
      </c>
      <c r="Q3159" t="str">
        <f>BASE[[#This Row],[NombresCalificado]]&amp;BASE[[#This Row],[TipoEvaluacion]]</f>
        <v>ITALO ANDRÉ DIAZ OBLITASEVALUACION ANTERIOR</v>
      </c>
      <c r="R3159">
        <v>2</v>
      </c>
      <c r="S3159" t="s">
        <v>4</v>
      </c>
      <c r="T3159" t="s">
        <v>419</v>
      </c>
      <c r="U3159" s="17">
        <v>1</v>
      </c>
      <c r="V3159" s="17" t="str" cm="1">
        <f t="array" ref="V3159">_xlfn.IFS(U3159=0,"Prenovato",U3159=1,"Novato",U3159=2,"Principiante avanzado",U3159=3,"Competente",U3159=4,"Proficiente",U3159=5,"Master")</f>
        <v>Novato</v>
      </c>
      <c r="W3159" s="17">
        <v>3</v>
      </c>
      <c r="X3159" s="17" t="str" cm="1">
        <f t="array" ref="X3159">_xlfn.IFS(W3159=0,"No evidenciado",W3159=1,"Novato",W3159=2,"Principiante avanzado",W3159=3,"Competente",W3159=4,"Proficiente",W3159=5,"Master")</f>
        <v>Competente</v>
      </c>
      <c r="Y3159" s="17">
        <v>2</v>
      </c>
      <c r="Z3159" s="17" t="str" cm="1">
        <f t="array" ref="Z3159">_xlfn.IFS(Y3159=0,"No evidenciado",Y3159=1,"Novato",Y3159=2,"Principiante avanzado",Y3159=3,"Competente",Y3159=4,"Proficiente",Y3159=5,"Master")</f>
        <v>Principiante avanzado</v>
      </c>
      <c r="AA3159" s="17">
        <v>2</v>
      </c>
      <c r="AB3159" s="17" t="str" cm="1">
        <f t="array" ref="AB3159">_xlfn.IFS(AA3159=0,"No evidenciado",AA3159=1,"Novato",AA3159=2,"Principiante avanzado",AA3159=3,"Competente",AA3159=4,"Proficiente",AA3159=5,"Master")</f>
        <v>Principiante avanzado</v>
      </c>
      <c r="AC3159" s="17">
        <v>1</v>
      </c>
      <c r="AD3159" s="17" t="str" cm="1">
        <f t="array" ref="AD3159">_xlfn.IFS(AC3159=0,"Prenovato",AC3159=1,"Novato",AC3159=2,"Principiante avanzado",AC3159=3,"Competente",AC3159=4,"Proficiente",AC3159=5,"Master")</f>
        <v>Novato</v>
      </c>
      <c r="AE3159" s="17" t="s">
        <v>422</v>
      </c>
    </row>
    <row r="3160" spans="1:31" x14ac:dyDescent="0.25">
      <c r="A3160" t="s">
        <v>244</v>
      </c>
      <c r="B3160" t="s">
        <v>68</v>
      </c>
      <c r="C3160" t="s">
        <v>201</v>
      </c>
      <c r="D3160" t="s">
        <v>196</v>
      </c>
      <c r="E3160" t="s">
        <v>380</v>
      </c>
      <c r="F3160" t="s">
        <v>139</v>
      </c>
      <c r="G3160" t="s">
        <v>381</v>
      </c>
      <c r="H3160" s="4"/>
      <c r="I3160" s="1">
        <f t="shared" ca="1" si="199"/>
        <v>1485</v>
      </c>
      <c r="J3160" s="1" t="str">
        <f t="shared" ca="1" si="200"/>
        <v>3. Mayor a 6 meses</v>
      </c>
      <c r="K3160" t="str">
        <f t="shared" si="201"/>
        <v>SI</v>
      </c>
      <c r="L3160" t="s">
        <v>268</v>
      </c>
      <c r="M3160" t="s">
        <v>167</v>
      </c>
      <c r="N3160" t="s">
        <v>417</v>
      </c>
      <c r="O3160" t="s">
        <v>416</v>
      </c>
      <c r="P3160" t="str">
        <f t="shared" si="202"/>
        <v>ITALO ANDRÉ DIAZ OBLITASCI-CDEVALUACION</v>
      </c>
      <c r="Q3160" t="str">
        <f>BASE[[#This Row],[NombresCalificado]]&amp;BASE[[#This Row],[TipoEvaluacion]]</f>
        <v>ITALO ANDRÉ DIAZ OBLITASEVALUACION</v>
      </c>
      <c r="R3160">
        <v>2</v>
      </c>
      <c r="S3160" t="s">
        <v>4</v>
      </c>
      <c r="T3160" t="s">
        <v>419</v>
      </c>
      <c r="U3160" s="17">
        <v>3</v>
      </c>
      <c r="V3160" s="17" t="str" cm="1">
        <f t="array" ref="V3160">_xlfn.IFS(U3160=0,"Prenovato",U3160=1,"Novato",U3160=2,"Principiante avanzado",U3160=3,"Competente",U3160=4,"Proficiente",U3160=5,"Master")</f>
        <v>Competente</v>
      </c>
      <c r="W3160" s="17">
        <v>3</v>
      </c>
      <c r="X3160" s="17" t="str" cm="1">
        <f t="array" ref="X3160">_xlfn.IFS(W3160=0,"No evidenciado",W3160=1,"Novato",W3160=2,"Principiante avanzado",W3160=3,"Competente",W3160=4,"Proficiente",W3160=5,"Master")</f>
        <v>Competente</v>
      </c>
      <c r="Y3160" s="17">
        <v>3</v>
      </c>
      <c r="Z3160" s="17" t="str" cm="1">
        <f t="array" ref="Z3160">_xlfn.IFS(Y3160=0,"No evidenciado",Y3160=1,"Novato",Y3160=2,"Principiante avanzado",Y3160=3,"Competente",Y3160=4,"Proficiente",Y3160=5,"Master")</f>
        <v>Competente</v>
      </c>
      <c r="AA3160" s="17">
        <v>3</v>
      </c>
      <c r="AB3160" s="17" t="str" cm="1">
        <f t="array" ref="AB3160">_xlfn.IFS(AA3160=0,"No evidenciado",AA3160=1,"Novato",AA3160=2,"Principiante avanzado",AA3160=3,"Competente",AA3160=4,"Proficiente",AA3160=5,"Master")</f>
        <v>Competente</v>
      </c>
      <c r="AC3160" s="17">
        <v>3</v>
      </c>
      <c r="AD3160" s="17" t="str" cm="1">
        <f t="array" ref="AD3160">_xlfn.IFS(AC3160=0,"Prenovato",AC3160=1,"Novato",AC3160=2,"Principiante avanzado",AC3160=3,"Competente",AC3160=4,"Proficiente",AC3160=5,"Master")</f>
        <v>Competente</v>
      </c>
      <c r="AE3160" s="17" t="s">
        <v>421</v>
      </c>
    </row>
    <row r="3161" spans="1:31" x14ac:dyDescent="0.25">
      <c r="A3161" t="s">
        <v>244</v>
      </c>
      <c r="B3161" t="s">
        <v>68</v>
      </c>
      <c r="C3161" t="s">
        <v>201</v>
      </c>
      <c r="D3161" t="s">
        <v>196</v>
      </c>
      <c r="E3161" t="s">
        <v>380</v>
      </c>
      <c r="F3161" t="s">
        <v>139</v>
      </c>
      <c r="G3161" t="s">
        <v>381</v>
      </c>
      <c r="H3161" s="4"/>
      <c r="I3161" s="1">
        <f t="shared" ca="1" si="199"/>
        <v>1485</v>
      </c>
      <c r="J3161" s="1" t="str">
        <f t="shared" ca="1" si="200"/>
        <v>3. Mayor a 6 meses</v>
      </c>
      <c r="K3161" t="str">
        <f t="shared" si="201"/>
        <v>SI</v>
      </c>
      <c r="L3161" t="s">
        <v>268</v>
      </c>
      <c r="M3161" t="s">
        <v>162</v>
      </c>
      <c r="N3161" t="s">
        <v>416</v>
      </c>
      <c r="O3161" t="s">
        <v>416</v>
      </c>
      <c r="P3161" t="str">
        <f t="shared" si="202"/>
        <v>ITALO ANDRÉ DIAZ OBLITASMLOpsEVALUACION</v>
      </c>
      <c r="Q3161" t="str">
        <f>BASE[[#This Row],[NombresCalificado]]&amp;BASE[[#This Row],[TipoEvaluacion]]</f>
        <v>ITALO ANDRÉ DIAZ OBLITASEVALUACION</v>
      </c>
      <c r="R3161">
        <v>0</v>
      </c>
      <c r="S3161" t="s">
        <v>185</v>
      </c>
      <c r="T3161" t="s">
        <v>419</v>
      </c>
      <c r="U3161" s="17">
        <v>3</v>
      </c>
      <c r="V3161" s="17" t="str" cm="1">
        <f t="array" ref="V3161">_xlfn.IFS(U3161=0,"Prenovato",U3161=1,"Novato",U3161=2,"Principiante avanzado",U3161=3,"Competente",U3161=4,"Proficiente",U3161=5,"Master")</f>
        <v>Competente</v>
      </c>
      <c r="W3161" s="17">
        <v>3</v>
      </c>
      <c r="X3161" s="17" t="str" cm="1">
        <f t="array" ref="X3161">_xlfn.IFS(W3161=0,"No evidenciado",W3161=1,"Novato",W3161=2,"Principiante avanzado",W3161=3,"Competente",W3161=4,"Proficiente",W3161=5,"Master")</f>
        <v>Competente</v>
      </c>
      <c r="Y3161" s="17">
        <v>3</v>
      </c>
      <c r="Z3161" s="17" t="str" cm="1">
        <f t="array" ref="Z3161">_xlfn.IFS(Y3161=0,"No evidenciado",Y3161=1,"Novato",Y3161=2,"Principiante avanzado",Y3161=3,"Competente",Y3161=4,"Proficiente",Y3161=5,"Master")</f>
        <v>Competente</v>
      </c>
      <c r="AA3161" s="17">
        <v>3</v>
      </c>
      <c r="AB3161" s="17" t="str" cm="1">
        <f t="array" ref="AB3161">_xlfn.IFS(AA3161=0,"No evidenciado",AA3161=1,"Novato",AA3161=2,"Principiante avanzado",AA3161=3,"Competente",AA3161=4,"Proficiente",AA3161=5,"Master")</f>
        <v>Competente</v>
      </c>
      <c r="AC3161" s="17">
        <v>3</v>
      </c>
      <c r="AD3161" s="17" t="str" cm="1">
        <f t="array" ref="AD3161">_xlfn.IFS(AC3161=0,"Prenovato",AC3161=1,"Novato",AC3161=2,"Principiante avanzado",AC3161=3,"Competente",AC3161=4,"Proficiente",AC3161=5,"Master")</f>
        <v>Competente</v>
      </c>
      <c r="AE3161" s="17" t="s">
        <v>421</v>
      </c>
    </row>
    <row r="3162" spans="1:31" x14ac:dyDescent="0.25">
      <c r="A3162" t="s">
        <v>244</v>
      </c>
      <c r="B3162" t="s">
        <v>68</v>
      </c>
      <c r="C3162" t="s">
        <v>201</v>
      </c>
      <c r="D3162" t="s">
        <v>196</v>
      </c>
      <c r="E3162" t="s">
        <v>380</v>
      </c>
      <c r="F3162" t="s">
        <v>139</v>
      </c>
      <c r="G3162" t="s">
        <v>381</v>
      </c>
      <c r="H3162" s="4"/>
      <c r="I3162" s="1">
        <f t="shared" ca="1" si="199"/>
        <v>1485</v>
      </c>
      <c r="J3162" s="1" t="str">
        <f t="shared" ca="1" si="200"/>
        <v>3. Mayor a 6 meses</v>
      </c>
      <c r="K3162" t="str">
        <f t="shared" si="201"/>
        <v>SI</v>
      </c>
      <c r="L3162" t="s">
        <v>268</v>
      </c>
      <c r="M3162" t="s">
        <v>172</v>
      </c>
      <c r="N3162" t="s">
        <v>416</v>
      </c>
      <c r="O3162" t="s">
        <v>416</v>
      </c>
      <c r="P3162" t="str">
        <f t="shared" si="202"/>
        <v>ITALO ANDRÉ DIAZ OBLITASCalidad de datosEVALUACION</v>
      </c>
      <c r="Q3162" t="str">
        <f>BASE[[#This Row],[NombresCalificado]]&amp;BASE[[#This Row],[TipoEvaluacion]]</f>
        <v>ITALO ANDRÉ DIAZ OBLITASEVALUACION</v>
      </c>
      <c r="R3162">
        <v>2</v>
      </c>
      <c r="S3162" t="s">
        <v>4</v>
      </c>
      <c r="T3162" t="s">
        <v>419</v>
      </c>
      <c r="U3162" s="17">
        <v>3</v>
      </c>
      <c r="V3162" s="17" t="str" cm="1">
        <f t="array" ref="V3162">_xlfn.IFS(U3162=0,"Prenovato",U3162=1,"Novato",U3162=2,"Principiante avanzado",U3162=3,"Competente",U3162=4,"Proficiente",U3162=5,"Master")</f>
        <v>Competente</v>
      </c>
      <c r="W3162" s="17">
        <v>3</v>
      </c>
      <c r="X3162" s="17" t="str" cm="1">
        <f t="array" ref="X3162">_xlfn.IFS(W3162=0,"No evidenciado",W3162=1,"Novato",W3162=2,"Principiante avanzado",W3162=3,"Competente",W3162=4,"Proficiente",W3162=5,"Master")</f>
        <v>Competente</v>
      </c>
      <c r="Y3162" s="17">
        <v>3</v>
      </c>
      <c r="Z3162" s="17" t="str" cm="1">
        <f t="array" ref="Z3162">_xlfn.IFS(Y3162=0,"No evidenciado",Y3162=1,"Novato",Y3162=2,"Principiante avanzado",Y3162=3,"Competente",Y3162=4,"Proficiente",Y3162=5,"Master")</f>
        <v>Competente</v>
      </c>
      <c r="AA3162" s="17">
        <v>3</v>
      </c>
      <c r="AB3162" s="17" t="str" cm="1">
        <f t="array" ref="AB3162">_xlfn.IFS(AA3162=0,"No evidenciado",AA3162=1,"Novato",AA3162=2,"Principiante avanzado",AA3162=3,"Competente",AA3162=4,"Proficiente",AA3162=5,"Master")</f>
        <v>Competente</v>
      </c>
      <c r="AC3162" s="17">
        <v>3</v>
      </c>
      <c r="AD3162" s="17" t="str" cm="1">
        <f t="array" ref="AD3162">_xlfn.IFS(AC3162=0,"Prenovato",AC3162=1,"Novato",AC3162=2,"Principiante avanzado",AC3162=3,"Competente",AC3162=4,"Proficiente",AC3162=5,"Master")</f>
        <v>Competente</v>
      </c>
      <c r="AE3162" s="17" t="s">
        <v>421</v>
      </c>
    </row>
    <row r="3163" spans="1:31" x14ac:dyDescent="0.25">
      <c r="A3163" t="s">
        <v>244</v>
      </c>
      <c r="B3163" t="s">
        <v>68</v>
      </c>
      <c r="C3163" t="s">
        <v>201</v>
      </c>
      <c r="D3163" t="s">
        <v>196</v>
      </c>
      <c r="E3163" t="s">
        <v>380</v>
      </c>
      <c r="F3163" t="s">
        <v>139</v>
      </c>
      <c r="G3163" t="s">
        <v>381</v>
      </c>
      <c r="H3163" s="4"/>
      <c r="I3163" s="1">
        <f t="shared" ca="1" si="199"/>
        <v>1485</v>
      </c>
      <c r="J3163" s="1" t="str">
        <f t="shared" ca="1" si="200"/>
        <v>3. Mayor a 6 meses</v>
      </c>
      <c r="K3163" t="str">
        <f t="shared" si="201"/>
        <v>SI</v>
      </c>
      <c r="L3163" t="s">
        <v>268</v>
      </c>
      <c r="M3163" t="s">
        <v>173</v>
      </c>
      <c r="N3163" t="s">
        <v>418</v>
      </c>
      <c r="O3163" t="s">
        <v>418</v>
      </c>
      <c r="P3163" t="str">
        <f t="shared" si="202"/>
        <v>ITALO ANDRÉ DIAZ OBLITASDatalake BCPEVALUACION</v>
      </c>
      <c r="Q3163" t="str">
        <f>BASE[[#This Row],[NombresCalificado]]&amp;BASE[[#This Row],[TipoEvaluacion]]</f>
        <v>ITALO ANDRÉ DIAZ OBLITASEVALUACION</v>
      </c>
      <c r="R3163">
        <v>3</v>
      </c>
      <c r="S3163" t="s">
        <v>5</v>
      </c>
      <c r="T3163" t="s">
        <v>419</v>
      </c>
      <c r="U3163" s="17">
        <v>3</v>
      </c>
      <c r="V3163" s="17" t="str" cm="1">
        <f t="array" ref="V3163">_xlfn.IFS(U3163=0,"Prenovato",U3163=1,"Novato",U3163=2,"Principiante avanzado",U3163=3,"Competente",U3163=4,"Proficiente",U3163=5,"Master")</f>
        <v>Competente</v>
      </c>
      <c r="W3163" s="17">
        <v>3</v>
      </c>
      <c r="X3163" s="17" t="str" cm="1">
        <f t="array" ref="X3163">_xlfn.IFS(W3163=0,"No evidenciado",W3163=1,"Novato",W3163=2,"Principiante avanzado",W3163=3,"Competente",W3163=4,"Proficiente",W3163=5,"Master")</f>
        <v>Competente</v>
      </c>
      <c r="Y3163" s="17">
        <v>3</v>
      </c>
      <c r="Z3163" s="17" t="str" cm="1">
        <f t="array" ref="Z3163">_xlfn.IFS(Y3163=0,"No evidenciado",Y3163=1,"Novato",Y3163=2,"Principiante avanzado",Y3163=3,"Competente",Y3163=4,"Proficiente",Y3163=5,"Master")</f>
        <v>Competente</v>
      </c>
      <c r="AA3163" s="17">
        <v>3</v>
      </c>
      <c r="AB3163" s="17" t="str" cm="1">
        <f t="array" ref="AB3163">_xlfn.IFS(AA3163=0,"No evidenciado",AA3163=1,"Novato",AA3163=2,"Principiante avanzado",AA3163=3,"Competente",AA3163=4,"Proficiente",AA3163=5,"Master")</f>
        <v>Competente</v>
      </c>
      <c r="AC3163" s="17">
        <v>3</v>
      </c>
      <c r="AD3163" s="17" t="str" cm="1">
        <f t="array" ref="AD3163">_xlfn.IFS(AC3163=0,"Prenovato",AC3163=1,"Novato",AC3163=2,"Principiante avanzado",AC3163=3,"Competente",AC3163=4,"Proficiente",AC3163=5,"Master")</f>
        <v>Competente</v>
      </c>
      <c r="AE3163" s="17" t="s">
        <v>421</v>
      </c>
    </row>
    <row r="3164" spans="1:31" x14ac:dyDescent="0.25">
      <c r="A3164" t="s">
        <v>244</v>
      </c>
      <c r="B3164" t="s">
        <v>68</v>
      </c>
      <c r="C3164" t="s">
        <v>201</v>
      </c>
      <c r="D3164" t="s">
        <v>196</v>
      </c>
      <c r="E3164" t="s">
        <v>380</v>
      </c>
      <c r="F3164" t="s">
        <v>139</v>
      </c>
      <c r="G3164" t="s">
        <v>381</v>
      </c>
      <c r="H3164" s="4"/>
      <c r="I3164" s="1">
        <f t="shared" ca="1" si="199"/>
        <v>1485</v>
      </c>
      <c r="J3164" s="1" t="str">
        <f t="shared" ca="1" si="200"/>
        <v>3. Mayor a 6 meses</v>
      </c>
      <c r="K3164" t="str">
        <f t="shared" si="201"/>
        <v>SI</v>
      </c>
      <c r="L3164" t="s">
        <v>268</v>
      </c>
      <c r="M3164" t="s">
        <v>169</v>
      </c>
      <c r="N3164" t="s">
        <v>416</v>
      </c>
      <c r="O3164" t="s">
        <v>416</v>
      </c>
      <c r="P3164" t="str">
        <f t="shared" si="202"/>
        <v>ITALO ANDRÉ DIAZ OBLITASAnálisis de datosEVALUACION</v>
      </c>
      <c r="Q3164" t="str">
        <f>BASE[[#This Row],[NombresCalificado]]&amp;BASE[[#This Row],[TipoEvaluacion]]</f>
        <v>ITALO ANDRÉ DIAZ OBLITASEVALUACION</v>
      </c>
      <c r="R3164">
        <v>3</v>
      </c>
      <c r="S3164" t="s">
        <v>5</v>
      </c>
      <c r="T3164" t="s">
        <v>419</v>
      </c>
      <c r="U3164" s="17">
        <v>3</v>
      </c>
      <c r="V3164" s="17" t="str" cm="1">
        <f t="array" ref="V3164">_xlfn.IFS(U3164=0,"Prenovato",U3164=1,"Novato",U3164=2,"Principiante avanzado",U3164=3,"Competente",U3164=4,"Proficiente",U3164=5,"Master")</f>
        <v>Competente</v>
      </c>
      <c r="W3164" s="17">
        <v>3</v>
      </c>
      <c r="X3164" s="17" t="str" cm="1">
        <f t="array" ref="X3164">_xlfn.IFS(W3164=0,"No evidenciado",W3164=1,"Novato",W3164=2,"Principiante avanzado",W3164=3,"Competente",W3164=4,"Proficiente",W3164=5,"Master")</f>
        <v>Competente</v>
      </c>
      <c r="Y3164" s="17">
        <v>3</v>
      </c>
      <c r="Z3164" s="17" t="str" cm="1">
        <f t="array" ref="Z3164">_xlfn.IFS(Y3164=0,"No evidenciado",Y3164=1,"Novato",Y3164=2,"Principiante avanzado",Y3164=3,"Competente",Y3164=4,"Proficiente",Y3164=5,"Master")</f>
        <v>Competente</v>
      </c>
      <c r="AA3164" s="17">
        <v>3</v>
      </c>
      <c r="AB3164" s="17" t="str" cm="1">
        <f t="array" ref="AB3164">_xlfn.IFS(AA3164=0,"No evidenciado",AA3164=1,"Novato",AA3164=2,"Principiante avanzado",AA3164=3,"Competente",AA3164=4,"Proficiente",AA3164=5,"Master")</f>
        <v>Competente</v>
      </c>
      <c r="AC3164" s="17">
        <v>3</v>
      </c>
      <c r="AD3164" s="17" t="str" cm="1">
        <f t="array" ref="AD3164">_xlfn.IFS(AC3164=0,"Prenovato",AC3164=1,"Novato",AC3164=2,"Principiante avanzado",AC3164=3,"Competente",AC3164=4,"Proficiente",AC3164=5,"Master")</f>
        <v>Competente</v>
      </c>
      <c r="AE3164" s="17" t="s">
        <v>421</v>
      </c>
    </row>
    <row r="3165" spans="1:31" x14ac:dyDescent="0.25">
      <c r="A3165" t="s">
        <v>244</v>
      </c>
      <c r="B3165" t="s">
        <v>68</v>
      </c>
      <c r="C3165" t="s">
        <v>201</v>
      </c>
      <c r="D3165" t="s">
        <v>196</v>
      </c>
      <c r="E3165" t="s">
        <v>380</v>
      </c>
      <c r="F3165" t="s">
        <v>139</v>
      </c>
      <c r="G3165" t="s">
        <v>381</v>
      </c>
      <c r="H3165" s="4"/>
      <c r="I3165" s="1">
        <f t="shared" ca="1" si="199"/>
        <v>1485</v>
      </c>
      <c r="J3165" s="1" t="str">
        <f t="shared" ca="1" si="200"/>
        <v>3. Mayor a 6 meses</v>
      </c>
      <c r="K3165" t="str">
        <f t="shared" si="201"/>
        <v>SI</v>
      </c>
      <c r="L3165" t="s">
        <v>268</v>
      </c>
      <c r="M3165" t="s">
        <v>171</v>
      </c>
      <c r="N3165" t="s">
        <v>416</v>
      </c>
      <c r="O3165" t="s">
        <v>416</v>
      </c>
      <c r="P3165" t="str">
        <f t="shared" si="202"/>
        <v>ITALO ANDRÉ DIAZ OBLITASBases de datos en la nubeEVALUACION</v>
      </c>
      <c r="Q3165" t="str">
        <f>BASE[[#This Row],[NombresCalificado]]&amp;BASE[[#This Row],[TipoEvaluacion]]</f>
        <v>ITALO ANDRÉ DIAZ OBLITASEVALUACION</v>
      </c>
      <c r="R3165">
        <v>0</v>
      </c>
      <c r="S3165" t="s">
        <v>185</v>
      </c>
      <c r="T3165" t="s">
        <v>420</v>
      </c>
      <c r="U3165" s="17">
        <v>3</v>
      </c>
      <c r="V3165" s="17" t="str" cm="1">
        <f t="array" ref="V3165">_xlfn.IFS(U3165=0,"Prenovato",U3165=1,"Novato",U3165=2,"Principiante avanzado",U3165=3,"Competente",U3165=4,"Proficiente",U3165=5,"Master")</f>
        <v>Competente</v>
      </c>
      <c r="W3165" s="17">
        <v>3</v>
      </c>
      <c r="X3165" s="17" t="str" cm="1">
        <f t="array" ref="X3165">_xlfn.IFS(W3165=0,"No evidenciado",W3165=1,"Novato",W3165=2,"Principiante avanzado",W3165=3,"Competente",W3165=4,"Proficiente",W3165=5,"Master")</f>
        <v>Competente</v>
      </c>
      <c r="Y3165" s="17">
        <v>3</v>
      </c>
      <c r="Z3165" s="17" t="str" cm="1">
        <f t="array" ref="Z3165">_xlfn.IFS(Y3165=0,"No evidenciado",Y3165=1,"Novato",Y3165=2,"Principiante avanzado",Y3165=3,"Competente",Y3165=4,"Proficiente",Y3165=5,"Master")</f>
        <v>Competente</v>
      </c>
      <c r="AA3165" s="17">
        <v>3</v>
      </c>
      <c r="AB3165" s="17" t="str" cm="1">
        <f t="array" ref="AB3165">_xlfn.IFS(AA3165=0,"No evidenciado",AA3165=1,"Novato",AA3165=2,"Principiante avanzado",AA3165=3,"Competente",AA3165=4,"Proficiente",AA3165=5,"Master")</f>
        <v>Competente</v>
      </c>
      <c r="AC3165" s="17">
        <v>3</v>
      </c>
      <c r="AD3165" s="17" t="str" cm="1">
        <f t="array" ref="AD3165">_xlfn.IFS(AC3165=0,"Prenovato",AC3165=1,"Novato",AC3165=2,"Principiante avanzado",AC3165=3,"Competente",AC3165=4,"Proficiente",AC3165=5,"Master")</f>
        <v>Competente</v>
      </c>
      <c r="AE3165" s="17" t="s">
        <v>421</v>
      </c>
    </row>
    <row r="3166" spans="1:31" x14ac:dyDescent="0.25">
      <c r="A3166" t="s">
        <v>244</v>
      </c>
      <c r="B3166" t="s">
        <v>68</v>
      </c>
      <c r="C3166" t="s">
        <v>201</v>
      </c>
      <c r="D3166" t="s">
        <v>196</v>
      </c>
      <c r="E3166" t="s">
        <v>380</v>
      </c>
      <c r="F3166" t="s">
        <v>139</v>
      </c>
      <c r="G3166" t="s">
        <v>381</v>
      </c>
      <c r="H3166" s="4"/>
      <c r="I3166" s="1">
        <f t="shared" ca="1" si="199"/>
        <v>1485</v>
      </c>
      <c r="J3166" s="1" t="str">
        <f t="shared" ca="1" si="200"/>
        <v>3. Mayor a 6 meses</v>
      </c>
      <c r="K3166" t="str">
        <f t="shared" si="201"/>
        <v>SI</v>
      </c>
      <c r="L3166" t="s">
        <v>268</v>
      </c>
      <c r="M3166" t="s">
        <v>158</v>
      </c>
      <c r="N3166" t="s">
        <v>416</v>
      </c>
      <c r="O3166" t="s">
        <v>416</v>
      </c>
      <c r="P3166" t="str">
        <f t="shared" si="202"/>
        <v>ITALO ANDRÉ DIAZ OBLITASServicios en la nubeEVALUACION</v>
      </c>
      <c r="Q3166" t="str">
        <f>BASE[[#This Row],[NombresCalificado]]&amp;BASE[[#This Row],[TipoEvaluacion]]</f>
        <v>ITALO ANDRÉ DIAZ OBLITASEVALUACION</v>
      </c>
      <c r="R3166">
        <v>2</v>
      </c>
      <c r="S3166" t="s">
        <v>4</v>
      </c>
      <c r="T3166" t="s">
        <v>419</v>
      </c>
      <c r="U3166" s="17">
        <v>3</v>
      </c>
      <c r="V3166" s="17" t="str" cm="1">
        <f t="array" ref="V3166">_xlfn.IFS(U3166=0,"Prenovato",U3166=1,"Novato",U3166=2,"Principiante avanzado",U3166=3,"Competente",U3166=4,"Proficiente",U3166=5,"Master")</f>
        <v>Competente</v>
      </c>
      <c r="W3166" s="17">
        <v>3</v>
      </c>
      <c r="X3166" s="17" t="str" cm="1">
        <f t="array" ref="X3166">_xlfn.IFS(W3166=0,"No evidenciado",W3166=1,"Novato",W3166=2,"Principiante avanzado",W3166=3,"Competente",W3166=4,"Proficiente",W3166=5,"Master")</f>
        <v>Competente</v>
      </c>
      <c r="Y3166" s="17">
        <v>3</v>
      </c>
      <c r="Z3166" s="17" t="str" cm="1">
        <f t="array" ref="Z3166">_xlfn.IFS(Y3166=0,"No evidenciado",Y3166=1,"Novato",Y3166=2,"Principiante avanzado",Y3166=3,"Competente",Y3166=4,"Proficiente",Y3166=5,"Master")</f>
        <v>Competente</v>
      </c>
      <c r="AA3166" s="17">
        <v>3</v>
      </c>
      <c r="AB3166" s="17" t="str" cm="1">
        <f t="array" ref="AB3166">_xlfn.IFS(AA3166=0,"No evidenciado",AA3166=1,"Novato",AA3166=2,"Principiante avanzado",AA3166=3,"Competente",AA3166=4,"Proficiente",AA3166=5,"Master")</f>
        <v>Competente</v>
      </c>
      <c r="AC3166" s="17">
        <v>3</v>
      </c>
      <c r="AD3166" s="17" t="str" cm="1">
        <f t="array" ref="AD3166">_xlfn.IFS(AC3166=0,"Prenovato",AC3166=1,"Novato",AC3166=2,"Principiante avanzado",AC3166=3,"Competente",AC3166=4,"Proficiente",AC3166=5,"Master")</f>
        <v>Competente</v>
      </c>
      <c r="AE3166" s="17" t="s">
        <v>421</v>
      </c>
    </row>
    <row r="3167" spans="1:31" x14ac:dyDescent="0.25">
      <c r="A3167" t="s">
        <v>244</v>
      </c>
      <c r="B3167" t="s">
        <v>68</v>
      </c>
      <c r="C3167" t="s">
        <v>201</v>
      </c>
      <c r="D3167" t="s">
        <v>196</v>
      </c>
      <c r="E3167" t="s">
        <v>380</v>
      </c>
      <c r="F3167" t="s">
        <v>139</v>
      </c>
      <c r="G3167" t="s">
        <v>381</v>
      </c>
      <c r="H3167" s="4"/>
      <c r="I3167" s="1">
        <f t="shared" ca="1" si="199"/>
        <v>1485</v>
      </c>
      <c r="J3167" s="1" t="str">
        <f t="shared" ca="1" si="200"/>
        <v>3. Mayor a 6 meses</v>
      </c>
      <c r="K3167" t="str">
        <f t="shared" si="201"/>
        <v>SI</v>
      </c>
      <c r="L3167" t="s">
        <v>268</v>
      </c>
      <c r="M3167" t="s">
        <v>164</v>
      </c>
      <c r="N3167" t="s">
        <v>417</v>
      </c>
      <c r="O3167" t="s">
        <v>416</v>
      </c>
      <c r="P3167" t="str">
        <f t="shared" si="202"/>
        <v>ITALO ANDRÉ DIAZ OBLITASPrivacidad y seguridad de los datosEVALUACION</v>
      </c>
      <c r="Q3167" t="str">
        <f>BASE[[#This Row],[NombresCalificado]]&amp;BASE[[#This Row],[TipoEvaluacion]]</f>
        <v>ITALO ANDRÉ DIAZ OBLITASEVALUACION</v>
      </c>
      <c r="R3167">
        <v>1</v>
      </c>
      <c r="S3167" t="s">
        <v>6</v>
      </c>
      <c r="T3167" t="s">
        <v>419</v>
      </c>
      <c r="U3167" s="17">
        <v>3</v>
      </c>
      <c r="V3167" s="17" t="str" cm="1">
        <f t="array" ref="V3167">_xlfn.IFS(U3167=0,"Prenovato",U3167=1,"Novato",U3167=2,"Principiante avanzado",U3167=3,"Competente",U3167=4,"Proficiente",U3167=5,"Master")</f>
        <v>Competente</v>
      </c>
      <c r="W3167" s="17">
        <v>3</v>
      </c>
      <c r="X3167" s="17" t="str" cm="1">
        <f t="array" ref="X3167">_xlfn.IFS(W3167=0,"No evidenciado",W3167=1,"Novato",W3167=2,"Principiante avanzado",W3167=3,"Competente",W3167=4,"Proficiente",W3167=5,"Master")</f>
        <v>Competente</v>
      </c>
      <c r="Y3167" s="17">
        <v>3</v>
      </c>
      <c r="Z3167" s="17" t="str" cm="1">
        <f t="array" ref="Z3167">_xlfn.IFS(Y3167=0,"No evidenciado",Y3167=1,"Novato",Y3167=2,"Principiante avanzado",Y3167=3,"Competente",Y3167=4,"Proficiente",Y3167=5,"Master")</f>
        <v>Competente</v>
      </c>
      <c r="AA3167" s="17">
        <v>3</v>
      </c>
      <c r="AB3167" s="17" t="str" cm="1">
        <f t="array" ref="AB3167">_xlfn.IFS(AA3167=0,"No evidenciado",AA3167=1,"Novato",AA3167=2,"Principiante avanzado",AA3167=3,"Competente",AA3167=4,"Proficiente",AA3167=5,"Master")</f>
        <v>Competente</v>
      </c>
      <c r="AC3167" s="17">
        <v>3</v>
      </c>
      <c r="AD3167" s="17" t="str" cm="1">
        <f t="array" ref="AD3167">_xlfn.IFS(AC3167=0,"Prenovato",AC3167=1,"Novato",AC3167=2,"Principiante avanzado",AC3167=3,"Competente",AC3167=4,"Proficiente",AC3167=5,"Master")</f>
        <v>Competente</v>
      </c>
      <c r="AE3167" s="17" t="s">
        <v>421</v>
      </c>
    </row>
    <row r="3168" spans="1:31" x14ac:dyDescent="0.25">
      <c r="A3168" t="s">
        <v>244</v>
      </c>
      <c r="B3168" t="s">
        <v>68</v>
      </c>
      <c r="C3168" t="s">
        <v>201</v>
      </c>
      <c r="D3168" t="s">
        <v>196</v>
      </c>
      <c r="E3168" t="s">
        <v>380</v>
      </c>
      <c r="F3168" t="s">
        <v>139</v>
      </c>
      <c r="G3168" t="s">
        <v>381</v>
      </c>
      <c r="H3168" s="4"/>
      <c r="I3168" s="1">
        <f t="shared" ca="1" si="199"/>
        <v>1485</v>
      </c>
      <c r="J3168" s="1" t="str">
        <f t="shared" ca="1" si="200"/>
        <v>3. Mayor a 6 meses</v>
      </c>
      <c r="K3168" t="str">
        <f t="shared" si="201"/>
        <v>SI</v>
      </c>
      <c r="L3168" t="s">
        <v>268</v>
      </c>
      <c r="M3168" t="s">
        <v>159</v>
      </c>
      <c r="N3168" t="s">
        <v>416</v>
      </c>
      <c r="O3168" t="s">
        <v>416</v>
      </c>
      <c r="P3168" t="str">
        <f t="shared" si="202"/>
        <v>ITALO ANDRÉ DIAZ OBLITASGobernanza de datosEVALUACION</v>
      </c>
      <c r="Q3168" t="str">
        <f>BASE[[#This Row],[NombresCalificado]]&amp;BASE[[#This Row],[TipoEvaluacion]]</f>
        <v>ITALO ANDRÉ DIAZ OBLITASEVALUACION</v>
      </c>
      <c r="R3168">
        <v>2</v>
      </c>
      <c r="S3168" t="s">
        <v>4</v>
      </c>
      <c r="T3168" t="s">
        <v>419</v>
      </c>
      <c r="U3168" s="17">
        <v>3</v>
      </c>
      <c r="V3168" s="17" t="str" cm="1">
        <f t="array" ref="V3168">_xlfn.IFS(U3168=0,"Prenovato",U3168=1,"Novato",U3168=2,"Principiante avanzado",U3168=3,"Competente",U3168=4,"Proficiente",U3168=5,"Master")</f>
        <v>Competente</v>
      </c>
      <c r="W3168" s="17">
        <v>3</v>
      </c>
      <c r="X3168" s="17" t="str" cm="1">
        <f t="array" ref="X3168">_xlfn.IFS(W3168=0,"No evidenciado",W3168=1,"Novato",W3168=2,"Principiante avanzado",W3168=3,"Competente",W3168=4,"Proficiente",W3168=5,"Master")</f>
        <v>Competente</v>
      </c>
      <c r="Y3168" s="17">
        <v>3</v>
      </c>
      <c r="Z3168" s="17" t="str" cm="1">
        <f t="array" ref="Z3168">_xlfn.IFS(Y3168=0,"No evidenciado",Y3168=1,"Novato",Y3168=2,"Principiante avanzado",Y3168=3,"Competente",Y3168=4,"Proficiente",Y3168=5,"Master")</f>
        <v>Competente</v>
      </c>
      <c r="AA3168" s="17">
        <v>3</v>
      </c>
      <c r="AB3168" s="17" t="str" cm="1">
        <f t="array" ref="AB3168">_xlfn.IFS(AA3168=0,"No evidenciado",AA3168=1,"Novato",AA3168=2,"Principiante avanzado",AA3168=3,"Competente",AA3168=4,"Proficiente",AA3168=5,"Master")</f>
        <v>Competente</v>
      </c>
      <c r="AC3168" s="17">
        <v>3</v>
      </c>
      <c r="AD3168" s="17" t="str" cm="1">
        <f t="array" ref="AD3168">_xlfn.IFS(AC3168=0,"Prenovato",AC3168=1,"Novato",AC3168=2,"Principiante avanzado",AC3168=3,"Competente",AC3168=4,"Proficiente",AC3168=5,"Master")</f>
        <v>Competente</v>
      </c>
      <c r="AE3168" s="17" t="s">
        <v>421</v>
      </c>
    </row>
    <row r="3169" spans="1:31" x14ac:dyDescent="0.25">
      <c r="A3169" t="s">
        <v>244</v>
      </c>
      <c r="B3169" t="s">
        <v>68</v>
      </c>
      <c r="C3169" t="s">
        <v>201</v>
      </c>
      <c r="D3169" t="s">
        <v>196</v>
      </c>
      <c r="E3169" t="s">
        <v>380</v>
      </c>
      <c r="F3169" t="s">
        <v>139</v>
      </c>
      <c r="G3169" t="s">
        <v>381</v>
      </c>
      <c r="H3169" s="4"/>
      <c r="I3169" s="1">
        <f t="shared" ca="1" si="199"/>
        <v>1485</v>
      </c>
      <c r="J3169" s="1" t="str">
        <f t="shared" ca="1" si="200"/>
        <v>3. Mayor a 6 meses</v>
      </c>
      <c r="K3169" t="str">
        <f t="shared" si="201"/>
        <v>SI</v>
      </c>
      <c r="L3169" t="s">
        <v>268</v>
      </c>
      <c r="M3169" t="s">
        <v>163</v>
      </c>
      <c r="N3169" t="s">
        <v>417</v>
      </c>
      <c r="O3169" t="s">
        <v>416</v>
      </c>
      <c r="P3169" t="str">
        <f t="shared" si="202"/>
        <v>ITALO ANDRÉ DIAZ OBLITASNube BCPEVALUACION</v>
      </c>
      <c r="Q3169" t="str">
        <f>BASE[[#This Row],[NombresCalificado]]&amp;BASE[[#This Row],[TipoEvaluacion]]</f>
        <v>ITALO ANDRÉ DIAZ OBLITASEVALUACION</v>
      </c>
      <c r="R3169">
        <v>2</v>
      </c>
      <c r="S3169" t="s">
        <v>4</v>
      </c>
      <c r="T3169" t="s">
        <v>419</v>
      </c>
      <c r="U3169" s="17">
        <v>3</v>
      </c>
      <c r="V3169" s="17" t="str" cm="1">
        <f t="array" ref="V3169">_xlfn.IFS(U3169=0,"Prenovato",U3169=1,"Novato",U3169=2,"Principiante avanzado",U3169=3,"Competente",U3169=4,"Proficiente",U3169=5,"Master")</f>
        <v>Competente</v>
      </c>
      <c r="W3169" s="17">
        <v>3</v>
      </c>
      <c r="X3169" s="17" t="str" cm="1">
        <f t="array" ref="X3169">_xlfn.IFS(W3169=0,"No evidenciado",W3169=1,"Novato",W3169=2,"Principiante avanzado",W3169=3,"Competente",W3169=4,"Proficiente",W3169=5,"Master")</f>
        <v>Competente</v>
      </c>
      <c r="Y3169" s="17">
        <v>3</v>
      </c>
      <c r="Z3169" s="17" t="str" cm="1">
        <f t="array" ref="Z3169">_xlfn.IFS(Y3169=0,"No evidenciado",Y3169=1,"Novato",Y3169=2,"Principiante avanzado",Y3169=3,"Competente",Y3169=4,"Proficiente",Y3169=5,"Master")</f>
        <v>Competente</v>
      </c>
      <c r="AA3169" s="17">
        <v>3</v>
      </c>
      <c r="AB3169" s="17" t="str" cm="1">
        <f t="array" ref="AB3169">_xlfn.IFS(AA3169=0,"No evidenciado",AA3169=1,"Novato",AA3169=2,"Principiante avanzado",AA3169=3,"Competente",AA3169=4,"Proficiente",AA3169=5,"Master")</f>
        <v>Competente</v>
      </c>
      <c r="AC3169" s="17">
        <v>3</v>
      </c>
      <c r="AD3169" s="17" t="str" cm="1">
        <f t="array" ref="AD3169">_xlfn.IFS(AC3169=0,"Prenovato",AC3169=1,"Novato",AC3169=2,"Principiante avanzado",AC3169=3,"Competente",AC3169=4,"Proficiente",AC3169=5,"Master")</f>
        <v>Competente</v>
      </c>
      <c r="AE3169" s="17" t="s">
        <v>421</v>
      </c>
    </row>
    <row r="3170" spans="1:31" x14ac:dyDescent="0.25">
      <c r="A3170" t="s">
        <v>244</v>
      </c>
      <c r="B3170" t="s">
        <v>68</v>
      </c>
      <c r="C3170" t="s">
        <v>201</v>
      </c>
      <c r="D3170" t="s">
        <v>196</v>
      </c>
      <c r="E3170" t="s">
        <v>380</v>
      </c>
      <c r="F3170" t="s">
        <v>139</v>
      </c>
      <c r="G3170" t="s">
        <v>381</v>
      </c>
      <c r="H3170" s="4"/>
      <c r="I3170" s="1">
        <f t="shared" ca="1" si="199"/>
        <v>1485</v>
      </c>
      <c r="J3170" s="1" t="str">
        <f t="shared" ca="1" si="200"/>
        <v>3. Mayor a 6 meses</v>
      </c>
      <c r="K3170" t="str">
        <f t="shared" si="201"/>
        <v>SI</v>
      </c>
      <c r="L3170" t="s">
        <v>268</v>
      </c>
      <c r="M3170" t="s">
        <v>56</v>
      </c>
      <c r="N3170" t="s">
        <v>417</v>
      </c>
      <c r="O3170" t="s">
        <v>416</v>
      </c>
      <c r="P3170" t="str">
        <f t="shared" si="202"/>
        <v>ITALO ANDRÉ DIAZ OBLITASControl de versionesEVALUACION</v>
      </c>
      <c r="Q3170" t="str">
        <f>BASE[[#This Row],[NombresCalificado]]&amp;BASE[[#This Row],[TipoEvaluacion]]</f>
        <v>ITALO ANDRÉ DIAZ OBLITASEVALUACION</v>
      </c>
      <c r="R3170">
        <v>3</v>
      </c>
      <c r="S3170" t="s">
        <v>5</v>
      </c>
      <c r="T3170" t="s">
        <v>419</v>
      </c>
      <c r="U3170" s="17">
        <v>3</v>
      </c>
      <c r="V3170" s="17" t="str" cm="1">
        <f t="array" ref="V3170">_xlfn.IFS(U3170=0,"Prenovato",U3170=1,"Novato",U3170=2,"Principiante avanzado",U3170=3,"Competente",U3170=4,"Proficiente",U3170=5,"Master")</f>
        <v>Competente</v>
      </c>
      <c r="W3170" s="17">
        <v>3</v>
      </c>
      <c r="X3170" s="17" t="str" cm="1">
        <f t="array" ref="X3170">_xlfn.IFS(W3170=0,"No evidenciado",W3170=1,"Novato",W3170=2,"Principiante avanzado",W3170=3,"Competente",W3170=4,"Proficiente",W3170=5,"Master")</f>
        <v>Competente</v>
      </c>
      <c r="Y3170" s="17">
        <v>3</v>
      </c>
      <c r="Z3170" s="17" t="str" cm="1">
        <f t="array" ref="Z3170">_xlfn.IFS(Y3170=0,"No evidenciado",Y3170=1,"Novato",Y3170=2,"Principiante avanzado",Y3170=3,"Competente",Y3170=4,"Proficiente",Y3170=5,"Master")</f>
        <v>Competente</v>
      </c>
      <c r="AA3170" s="17">
        <v>3</v>
      </c>
      <c r="AB3170" s="17" t="str" cm="1">
        <f t="array" ref="AB3170">_xlfn.IFS(AA3170=0,"No evidenciado",AA3170=1,"Novato",AA3170=2,"Principiante avanzado",AA3170=3,"Competente",AA3170=4,"Proficiente",AA3170=5,"Master")</f>
        <v>Competente</v>
      </c>
      <c r="AC3170" s="17">
        <v>3</v>
      </c>
      <c r="AD3170" s="17" t="str" cm="1">
        <f t="array" ref="AD3170">_xlfn.IFS(AC3170=0,"Prenovato",AC3170=1,"Novato",AC3170=2,"Principiante avanzado",AC3170=3,"Competente",AC3170=4,"Proficiente",AC3170=5,"Master")</f>
        <v>Competente</v>
      </c>
      <c r="AE3170" s="17" t="s">
        <v>421</v>
      </c>
    </row>
    <row r="3171" spans="1:31" x14ac:dyDescent="0.25">
      <c r="A3171" t="s">
        <v>244</v>
      </c>
      <c r="B3171" t="s">
        <v>68</v>
      </c>
      <c r="C3171" t="s">
        <v>201</v>
      </c>
      <c r="D3171" t="s">
        <v>196</v>
      </c>
      <c r="E3171" t="s">
        <v>380</v>
      </c>
      <c r="F3171" t="s">
        <v>139</v>
      </c>
      <c r="G3171" t="s">
        <v>381</v>
      </c>
      <c r="H3171" s="4"/>
      <c r="I3171" s="1">
        <f t="shared" ca="1" si="199"/>
        <v>1485</v>
      </c>
      <c r="J3171" s="1" t="str">
        <f t="shared" ca="1" si="200"/>
        <v>3. Mayor a 6 meses</v>
      </c>
      <c r="K3171" t="str">
        <f t="shared" si="201"/>
        <v>SI</v>
      </c>
      <c r="L3171" t="s">
        <v>268</v>
      </c>
      <c r="M3171" t="s">
        <v>170</v>
      </c>
      <c r="N3171" t="s">
        <v>417</v>
      </c>
      <c r="O3171" t="s">
        <v>416</v>
      </c>
      <c r="P3171" t="str">
        <f t="shared" si="202"/>
        <v>ITALO ANDRÉ DIAZ OBLITASArquitectura de datosEVALUACION</v>
      </c>
      <c r="Q3171" t="str">
        <f>BASE[[#This Row],[NombresCalificado]]&amp;BASE[[#This Row],[TipoEvaluacion]]</f>
        <v>ITALO ANDRÉ DIAZ OBLITASEVALUACION</v>
      </c>
      <c r="R3171">
        <v>2</v>
      </c>
      <c r="S3171" t="s">
        <v>4</v>
      </c>
      <c r="T3171" t="s">
        <v>419</v>
      </c>
      <c r="U3171" s="17">
        <v>3</v>
      </c>
      <c r="V3171" s="17" t="str" cm="1">
        <f t="array" ref="V3171">_xlfn.IFS(U3171=0,"Prenovato",U3171=1,"Novato",U3171=2,"Principiante avanzado",U3171=3,"Competente",U3171=4,"Proficiente",U3171=5,"Master")</f>
        <v>Competente</v>
      </c>
      <c r="W3171" s="17">
        <v>3</v>
      </c>
      <c r="X3171" s="17" t="str" cm="1">
        <f t="array" ref="X3171">_xlfn.IFS(W3171=0,"No evidenciado",W3171=1,"Novato",W3171=2,"Principiante avanzado",W3171=3,"Competente",W3171=4,"Proficiente",W3171=5,"Master")</f>
        <v>Competente</v>
      </c>
      <c r="Y3171" s="17">
        <v>3</v>
      </c>
      <c r="Z3171" s="17" t="str" cm="1">
        <f t="array" ref="Z3171">_xlfn.IFS(Y3171=0,"No evidenciado",Y3171=1,"Novato",Y3171=2,"Principiante avanzado",Y3171=3,"Competente",Y3171=4,"Proficiente",Y3171=5,"Master")</f>
        <v>Competente</v>
      </c>
      <c r="AA3171" s="17">
        <v>3</v>
      </c>
      <c r="AB3171" s="17" t="str" cm="1">
        <f t="array" ref="AB3171">_xlfn.IFS(AA3171=0,"No evidenciado",AA3171=1,"Novato",AA3171=2,"Principiante avanzado",AA3171=3,"Competente",AA3171=4,"Proficiente",AA3171=5,"Master")</f>
        <v>Competente</v>
      </c>
      <c r="AC3171" s="17">
        <v>3</v>
      </c>
      <c r="AD3171" s="17" t="str" cm="1">
        <f t="array" ref="AD3171">_xlfn.IFS(AC3171=0,"Prenovato",AC3171=1,"Novato",AC3171=2,"Principiante avanzado",AC3171=3,"Competente",AC3171=4,"Proficiente",AC3171=5,"Master")</f>
        <v>Competente</v>
      </c>
      <c r="AE3171" s="17" t="s">
        <v>421</v>
      </c>
    </row>
    <row r="3172" spans="1:31" x14ac:dyDescent="0.25">
      <c r="A3172" t="s">
        <v>244</v>
      </c>
      <c r="B3172" t="s">
        <v>68</v>
      </c>
      <c r="C3172" t="s">
        <v>201</v>
      </c>
      <c r="D3172" t="s">
        <v>196</v>
      </c>
      <c r="E3172" t="s">
        <v>380</v>
      </c>
      <c r="F3172" t="s">
        <v>139</v>
      </c>
      <c r="G3172" t="s">
        <v>381</v>
      </c>
      <c r="H3172" s="4"/>
      <c r="I3172" s="1">
        <f t="shared" ca="1" si="199"/>
        <v>1485</v>
      </c>
      <c r="J3172" s="1" t="str">
        <f t="shared" ca="1" si="200"/>
        <v>3. Mayor a 6 meses</v>
      </c>
      <c r="K3172" t="str">
        <f t="shared" si="201"/>
        <v>SI</v>
      </c>
      <c r="L3172" t="s">
        <v>268</v>
      </c>
      <c r="M3172" t="s">
        <v>160</v>
      </c>
      <c r="N3172" t="s">
        <v>416</v>
      </c>
      <c r="O3172" t="s">
        <v>416</v>
      </c>
      <c r="P3172" t="str">
        <f t="shared" si="202"/>
        <v>ITALO ANDRÉ DIAZ OBLITASIntegración de datos en tiempo realEVALUACION</v>
      </c>
      <c r="Q3172" t="str">
        <f>BASE[[#This Row],[NombresCalificado]]&amp;BASE[[#This Row],[TipoEvaluacion]]</f>
        <v>ITALO ANDRÉ DIAZ OBLITASEVALUACION</v>
      </c>
      <c r="R3172">
        <v>0</v>
      </c>
      <c r="S3172" t="s">
        <v>185</v>
      </c>
      <c r="T3172" t="s">
        <v>419</v>
      </c>
      <c r="U3172" s="17">
        <v>3</v>
      </c>
      <c r="V3172" s="17" t="str" cm="1">
        <f t="array" ref="V3172">_xlfn.IFS(U3172=0,"Prenovato",U3172=1,"Novato",U3172=2,"Principiante avanzado",U3172=3,"Competente",U3172=4,"Proficiente",U3172=5,"Master")</f>
        <v>Competente</v>
      </c>
      <c r="W3172" s="17">
        <v>3</v>
      </c>
      <c r="X3172" s="17" t="str" cm="1">
        <f t="array" ref="X3172">_xlfn.IFS(W3172=0,"No evidenciado",W3172=1,"Novato",W3172=2,"Principiante avanzado",W3172=3,"Competente",W3172=4,"Proficiente",W3172=5,"Master")</f>
        <v>Competente</v>
      </c>
      <c r="Y3172" s="17">
        <v>3</v>
      </c>
      <c r="Z3172" s="17" t="str" cm="1">
        <f t="array" ref="Z3172">_xlfn.IFS(Y3172=0,"No evidenciado",Y3172=1,"Novato",Y3172=2,"Principiante avanzado",Y3172=3,"Competente",Y3172=4,"Proficiente",Y3172=5,"Master")</f>
        <v>Competente</v>
      </c>
      <c r="AA3172" s="17">
        <v>3</v>
      </c>
      <c r="AB3172" s="17" t="str" cm="1">
        <f t="array" ref="AB3172">_xlfn.IFS(AA3172=0,"No evidenciado",AA3172=1,"Novato",AA3172=2,"Principiante avanzado",AA3172=3,"Competente",AA3172=4,"Proficiente",AA3172=5,"Master")</f>
        <v>Competente</v>
      </c>
      <c r="AC3172" s="17">
        <v>3</v>
      </c>
      <c r="AD3172" s="17" t="str" cm="1">
        <f t="array" ref="AD3172">_xlfn.IFS(AC3172=0,"Prenovato",AC3172=1,"Novato",AC3172=2,"Principiante avanzado",AC3172=3,"Competente",AC3172=4,"Proficiente",AC3172=5,"Master")</f>
        <v>Competente</v>
      </c>
      <c r="AE3172" s="17" t="s">
        <v>421</v>
      </c>
    </row>
    <row r="3173" spans="1:31" x14ac:dyDescent="0.25">
      <c r="A3173" t="s">
        <v>244</v>
      </c>
      <c r="B3173" t="s">
        <v>68</v>
      </c>
      <c r="C3173" t="s">
        <v>201</v>
      </c>
      <c r="D3173" t="s">
        <v>196</v>
      </c>
      <c r="E3173" t="s">
        <v>380</v>
      </c>
      <c r="F3173" t="s">
        <v>139</v>
      </c>
      <c r="G3173" t="s">
        <v>381</v>
      </c>
      <c r="H3173" s="4"/>
      <c r="I3173" s="1">
        <f t="shared" ca="1" si="199"/>
        <v>1485</v>
      </c>
      <c r="J3173" s="1" t="str">
        <f t="shared" ca="1" si="200"/>
        <v>3. Mayor a 6 meses</v>
      </c>
      <c r="K3173" t="str">
        <f t="shared" si="201"/>
        <v>SI</v>
      </c>
      <c r="L3173" t="s">
        <v>268</v>
      </c>
      <c r="M3173" t="s">
        <v>166</v>
      </c>
      <c r="N3173" t="s">
        <v>416</v>
      </c>
      <c r="O3173" t="s">
        <v>416</v>
      </c>
      <c r="P3173" t="str">
        <f t="shared" si="202"/>
        <v>ITALO ANDRÉ DIAZ OBLITASBase de datos No-SQLEVALUACION</v>
      </c>
      <c r="Q3173" t="str">
        <f>BASE[[#This Row],[NombresCalificado]]&amp;BASE[[#This Row],[TipoEvaluacion]]</f>
        <v>ITALO ANDRÉ DIAZ OBLITASEVALUACION</v>
      </c>
      <c r="R3173">
        <v>0</v>
      </c>
      <c r="S3173" t="s">
        <v>185</v>
      </c>
      <c r="T3173" t="s">
        <v>419</v>
      </c>
      <c r="U3173" s="17">
        <v>3</v>
      </c>
      <c r="V3173" s="17" t="str" cm="1">
        <f t="array" ref="V3173">_xlfn.IFS(U3173=0,"Prenovato",U3173=1,"Novato",U3173=2,"Principiante avanzado",U3173=3,"Competente",U3173=4,"Proficiente",U3173=5,"Master")</f>
        <v>Competente</v>
      </c>
      <c r="W3173" s="17">
        <v>3</v>
      </c>
      <c r="X3173" s="17" t="str" cm="1">
        <f t="array" ref="X3173">_xlfn.IFS(W3173=0,"No evidenciado",W3173=1,"Novato",W3173=2,"Principiante avanzado",W3173=3,"Competente",W3173=4,"Proficiente",W3173=5,"Master")</f>
        <v>Competente</v>
      </c>
      <c r="Y3173" s="17">
        <v>3</v>
      </c>
      <c r="Z3173" s="17" t="str" cm="1">
        <f t="array" ref="Z3173">_xlfn.IFS(Y3173=0,"No evidenciado",Y3173=1,"Novato",Y3173=2,"Principiante avanzado",Y3173=3,"Competente",Y3173=4,"Proficiente",Y3173=5,"Master")</f>
        <v>Competente</v>
      </c>
      <c r="AA3173" s="17">
        <v>3</v>
      </c>
      <c r="AB3173" s="17" t="str" cm="1">
        <f t="array" ref="AB3173">_xlfn.IFS(AA3173=0,"No evidenciado",AA3173=1,"Novato",AA3173=2,"Principiante avanzado",AA3173=3,"Competente",AA3173=4,"Proficiente",AA3173=5,"Master")</f>
        <v>Competente</v>
      </c>
      <c r="AC3173" s="17">
        <v>3</v>
      </c>
      <c r="AD3173" s="17" t="str" cm="1">
        <f t="array" ref="AD3173">_xlfn.IFS(AC3173=0,"Prenovato",AC3173=1,"Novato",AC3173=2,"Principiante avanzado",AC3173=3,"Competente",AC3173=4,"Proficiente",AC3173=5,"Master")</f>
        <v>Competente</v>
      </c>
      <c r="AE3173" s="17" t="s">
        <v>421</v>
      </c>
    </row>
    <row r="3174" spans="1:31" x14ac:dyDescent="0.25">
      <c r="A3174" t="s">
        <v>244</v>
      </c>
      <c r="B3174" t="s">
        <v>68</v>
      </c>
      <c r="C3174" t="s">
        <v>201</v>
      </c>
      <c r="D3174" t="s">
        <v>196</v>
      </c>
      <c r="E3174" t="s">
        <v>380</v>
      </c>
      <c r="F3174" t="s">
        <v>139</v>
      </c>
      <c r="G3174" t="s">
        <v>381</v>
      </c>
      <c r="H3174" s="4"/>
      <c r="I3174" s="1">
        <f t="shared" ca="1" si="199"/>
        <v>1485</v>
      </c>
      <c r="J3174" s="1" t="str">
        <f t="shared" ca="1" si="200"/>
        <v>3. Mayor a 6 meses</v>
      </c>
      <c r="K3174" t="str">
        <f t="shared" si="201"/>
        <v>SI</v>
      </c>
      <c r="L3174" t="s">
        <v>268</v>
      </c>
      <c r="M3174" t="s">
        <v>174</v>
      </c>
      <c r="N3174" t="s">
        <v>416</v>
      </c>
      <c r="O3174" t="s">
        <v>416</v>
      </c>
      <c r="P3174" t="str">
        <f t="shared" si="202"/>
        <v>ITALO ANDRÉ DIAZ OBLITASDatawarehouse BCPEVALUACION</v>
      </c>
      <c r="Q3174" t="str">
        <f>BASE[[#This Row],[NombresCalificado]]&amp;BASE[[#This Row],[TipoEvaluacion]]</f>
        <v>ITALO ANDRÉ DIAZ OBLITASEVALUACION</v>
      </c>
      <c r="R3174">
        <v>3</v>
      </c>
      <c r="S3174" t="s">
        <v>5</v>
      </c>
      <c r="T3174" t="s">
        <v>419</v>
      </c>
      <c r="U3174" s="17">
        <v>3</v>
      </c>
      <c r="V3174" s="17" t="str" cm="1">
        <f t="array" ref="V3174">_xlfn.IFS(U3174=0,"Prenovato",U3174=1,"Novato",U3174=2,"Principiante avanzado",U3174=3,"Competente",U3174=4,"Proficiente",U3174=5,"Master")</f>
        <v>Competente</v>
      </c>
      <c r="W3174" s="17">
        <v>3</v>
      </c>
      <c r="X3174" s="17" t="str" cm="1">
        <f t="array" ref="X3174">_xlfn.IFS(W3174=0,"No evidenciado",W3174=1,"Novato",W3174=2,"Principiante avanzado",W3174=3,"Competente",W3174=4,"Proficiente",W3174=5,"Master")</f>
        <v>Competente</v>
      </c>
      <c r="Y3174" s="17">
        <v>3</v>
      </c>
      <c r="Z3174" s="17" t="str" cm="1">
        <f t="array" ref="Z3174">_xlfn.IFS(Y3174=0,"No evidenciado",Y3174=1,"Novato",Y3174=2,"Principiante avanzado",Y3174=3,"Competente",Y3174=4,"Proficiente",Y3174=5,"Master")</f>
        <v>Competente</v>
      </c>
      <c r="AA3174" s="17">
        <v>3</v>
      </c>
      <c r="AB3174" s="17" t="str" cm="1">
        <f t="array" ref="AB3174">_xlfn.IFS(AA3174=0,"No evidenciado",AA3174=1,"Novato",AA3174=2,"Principiante avanzado",AA3174=3,"Competente",AA3174=4,"Proficiente",AA3174=5,"Master")</f>
        <v>Competente</v>
      </c>
      <c r="AC3174" s="17">
        <v>3</v>
      </c>
      <c r="AD3174" s="17" t="str" cm="1">
        <f t="array" ref="AD3174">_xlfn.IFS(AC3174=0,"Prenovato",AC3174=1,"Novato",AC3174=2,"Principiante avanzado",AC3174=3,"Competente",AC3174=4,"Proficiente",AC3174=5,"Master")</f>
        <v>Competente</v>
      </c>
      <c r="AE3174" s="17" t="s">
        <v>421</v>
      </c>
    </row>
    <row r="3175" spans="1:31" x14ac:dyDescent="0.25">
      <c r="A3175" t="s">
        <v>244</v>
      </c>
      <c r="B3175" t="s">
        <v>68</v>
      </c>
      <c r="C3175" t="s">
        <v>201</v>
      </c>
      <c r="D3175" t="s">
        <v>196</v>
      </c>
      <c r="E3175" t="s">
        <v>215</v>
      </c>
      <c r="F3175" t="s">
        <v>176</v>
      </c>
      <c r="G3175" t="s">
        <v>216</v>
      </c>
      <c r="H3175" s="4"/>
      <c r="I3175" s="1">
        <f t="shared" ca="1" si="199"/>
        <v>1485</v>
      </c>
      <c r="J3175" s="1" t="str">
        <f t="shared" ca="1" si="200"/>
        <v>3. Mayor a 6 meses</v>
      </c>
      <c r="K3175" t="str">
        <f t="shared" si="201"/>
        <v>NO</v>
      </c>
      <c r="L3175" t="s">
        <v>318</v>
      </c>
      <c r="M3175" t="s">
        <v>55</v>
      </c>
      <c r="N3175" t="s">
        <v>418</v>
      </c>
      <c r="O3175" t="s">
        <v>418</v>
      </c>
      <c r="P3175" t="str">
        <f t="shared" si="202"/>
        <v>JULIA SOFÍA DÁVILA SALCEDOProgramaciónEVALUACION</v>
      </c>
      <c r="Q3175" t="str">
        <f>BASE[[#This Row],[NombresCalificado]]&amp;BASE[[#This Row],[TipoEvaluacion]]</f>
        <v>JULIA SOFÍA DÁVILA SALCEDOEVALUACION</v>
      </c>
      <c r="R3175">
        <v>3</v>
      </c>
      <c r="S3175" t="s">
        <v>5</v>
      </c>
      <c r="T3175" t="s">
        <v>419</v>
      </c>
      <c r="U3175" s="17">
        <v>3</v>
      </c>
      <c r="V3175" s="17" t="str" cm="1">
        <f t="array" ref="V3175">_xlfn.IFS(U3175=0,"Prenovato",U3175=1,"Novato",U3175=2,"Principiante avanzado",U3175=3,"Competente",U3175=4,"Proficiente",U3175=5,"Master")</f>
        <v>Competente</v>
      </c>
      <c r="W3175" s="17">
        <v>3</v>
      </c>
      <c r="X3175" s="17" t="str" cm="1">
        <f t="array" ref="X3175">_xlfn.IFS(W3175=0,"No evidenciado",W3175=1,"Novato",W3175=2,"Principiante avanzado",W3175=3,"Competente",W3175=4,"Proficiente",W3175=5,"Master")</f>
        <v>Competente</v>
      </c>
      <c r="Y3175" s="17">
        <v>2</v>
      </c>
      <c r="Z3175" s="17" t="str" cm="1">
        <f t="array" ref="Z3175">_xlfn.IFS(Y3175=0,"No evidenciado",Y3175=1,"Novato",Y3175=2,"Principiante avanzado",Y3175=3,"Competente",Y3175=4,"Proficiente",Y3175=5,"Master")</f>
        <v>Principiante avanzado</v>
      </c>
      <c r="AA3175" s="17">
        <v>3</v>
      </c>
      <c r="AB3175" s="17" t="str" cm="1">
        <f t="array" ref="AB3175">_xlfn.IFS(AA3175=0,"No evidenciado",AA3175=1,"Novato",AA3175=2,"Principiante avanzado",AA3175=3,"Competente",AA3175=4,"Proficiente",AA3175=5,"Master")</f>
        <v>Competente</v>
      </c>
      <c r="AC3175" s="17">
        <v>2</v>
      </c>
      <c r="AD3175" s="17" t="str" cm="1">
        <f t="array" ref="AD3175">_xlfn.IFS(AC3175=0,"Prenovato",AC3175=1,"Novato",AC3175=2,"Principiante avanzado",AC3175=3,"Competente",AC3175=4,"Proficiente",AC3175=5,"Master")</f>
        <v>Principiante avanzado</v>
      </c>
      <c r="AE3175" s="17" t="s">
        <v>421</v>
      </c>
    </row>
    <row r="3176" spans="1:31" x14ac:dyDescent="0.25">
      <c r="A3176" t="s">
        <v>244</v>
      </c>
      <c r="B3176" t="s">
        <v>68</v>
      </c>
      <c r="C3176" t="s">
        <v>201</v>
      </c>
      <c r="D3176" t="s">
        <v>196</v>
      </c>
      <c r="E3176" t="s">
        <v>215</v>
      </c>
      <c r="F3176" t="s">
        <v>176</v>
      </c>
      <c r="G3176" t="s">
        <v>216</v>
      </c>
      <c r="H3176" s="4"/>
      <c r="I3176" s="1">
        <f t="shared" ca="1" si="199"/>
        <v>1485</v>
      </c>
      <c r="J3176" s="1" t="str">
        <f t="shared" ca="1" si="200"/>
        <v>3. Mayor a 6 meses</v>
      </c>
      <c r="K3176" t="str">
        <f t="shared" si="201"/>
        <v>NO</v>
      </c>
      <c r="L3176" t="s">
        <v>318</v>
      </c>
      <c r="M3176" t="s">
        <v>158</v>
      </c>
      <c r="N3176" t="s">
        <v>418</v>
      </c>
      <c r="O3176" t="s">
        <v>418</v>
      </c>
      <c r="P3176" t="str">
        <f t="shared" si="202"/>
        <v>JULIA SOFÍA DÁVILA SALCEDOServicios en la nubeEVALUACION</v>
      </c>
      <c r="Q3176" t="str">
        <f>BASE[[#This Row],[NombresCalificado]]&amp;BASE[[#This Row],[TipoEvaluacion]]</f>
        <v>JULIA SOFÍA DÁVILA SALCEDOEVALUACION</v>
      </c>
      <c r="R3176">
        <v>3</v>
      </c>
      <c r="S3176" t="s">
        <v>5</v>
      </c>
      <c r="T3176" t="s">
        <v>419</v>
      </c>
      <c r="U3176" s="17">
        <v>3</v>
      </c>
      <c r="V3176" s="17" t="str" cm="1">
        <f t="array" ref="V3176">_xlfn.IFS(U3176=0,"Prenovato",U3176=1,"Novato",U3176=2,"Principiante avanzado",U3176=3,"Competente",U3176=4,"Proficiente",U3176=5,"Master")</f>
        <v>Competente</v>
      </c>
      <c r="W3176" s="17">
        <v>3</v>
      </c>
      <c r="X3176" s="17" t="str" cm="1">
        <f t="array" ref="X3176">_xlfn.IFS(W3176=0,"No evidenciado",W3176=1,"Novato",W3176=2,"Principiante avanzado",W3176=3,"Competente",W3176=4,"Proficiente",W3176=5,"Master")</f>
        <v>Competente</v>
      </c>
      <c r="Y3176" s="17">
        <v>2</v>
      </c>
      <c r="Z3176" s="17" t="str" cm="1">
        <f t="array" ref="Z3176">_xlfn.IFS(Y3176=0,"No evidenciado",Y3176=1,"Novato",Y3176=2,"Principiante avanzado",Y3176=3,"Competente",Y3176=4,"Proficiente",Y3176=5,"Master")</f>
        <v>Principiante avanzado</v>
      </c>
      <c r="AA3176" s="17">
        <v>3</v>
      </c>
      <c r="AB3176" s="17" t="str" cm="1">
        <f t="array" ref="AB3176">_xlfn.IFS(AA3176=0,"No evidenciado",AA3176=1,"Novato",AA3176=2,"Principiante avanzado",AA3176=3,"Competente",AA3176=4,"Proficiente",AA3176=5,"Master")</f>
        <v>Competente</v>
      </c>
      <c r="AC3176" s="17">
        <v>2</v>
      </c>
      <c r="AD3176" s="17" t="str" cm="1">
        <f t="array" ref="AD3176">_xlfn.IFS(AC3176=0,"Prenovato",AC3176=1,"Novato",AC3176=2,"Principiante avanzado",AC3176=3,"Competente",AC3176=4,"Proficiente",AC3176=5,"Master")</f>
        <v>Principiante avanzado</v>
      </c>
      <c r="AE3176" s="17" t="s">
        <v>421</v>
      </c>
    </row>
    <row r="3177" spans="1:31" x14ac:dyDescent="0.25">
      <c r="A3177" t="s">
        <v>244</v>
      </c>
      <c r="B3177" t="s">
        <v>68</v>
      </c>
      <c r="C3177" t="s">
        <v>201</v>
      </c>
      <c r="D3177" t="s">
        <v>196</v>
      </c>
      <c r="E3177" t="s">
        <v>215</v>
      </c>
      <c r="F3177" t="s">
        <v>176</v>
      </c>
      <c r="G3177" t="s">
        <v>216</v>
      </c>
      <c r="H3177" s="4"/>
      <c r="I3177" s="1">
        <f t="shared" ca="1" si="199"/>
        <v>1485</v>
      </c>
      <c r="J3177" s="1" t="str">
        <f t="shared" ca="1" si="200"/>
        <v>3. Mayor a 6 meses</v>
      </c>
      <c r="K3177" t="str">
        <f t="shared" si="201"/>
        <v>NO</v>
      </c>
      <c r="L3177" t="s">
        <v>318</v>
      </c>
      <c r="M3177" t="s">
        <v>165</v>
      </c>
      <c r="N3177" t="s">
        <v>418</v>
      </c>
      <c r="O3177" t="s">
        <v>418</v>
      </c>
      <c r="P3177" t="str">
        <f t="shared" si="202"/>
        <v>JULIA SOFÍA DÁVILA SALCEDOProcesamiento de datosEVALUACION</v>
      </c>
      <c r="Q3177" t="str">
        <f>BASE[[#This Row],[NombresCalificado]]&amp;BASE[[#This Row],[TipoEvaluacion]]</f>
        <v>JULIA SOFÍA DÁVILA SALCEDOEVALUACION</v>
      </c>
      <c r="R3177">
        <v>3</v>
      </c>
      <c r="S3177" t="s">
        <v>5</v>
      </c>
      <c r="T3177" t="s">
        <v>419</v>
      </c>
      <c r="U3177" s="17">
        <v>3</v>
      </c>
      <c r="V3177" s="17" t="str" cm="1">
        <f t="array" ref="V3177">_xlfn.IFS(U3177=0,"Prenovato",U3177=1,"Novato",U3177=2,"Principiante avanzado",U3177=3,"Competente",U3177=4,"Proficiente",U3177=5,"Master")</f>
        <v>Competente</v>
      </c>
      <c r="W3177" s="17">
        <v>3</v>
      </c>
      <c r="X3177" s="17" t="str" cm="1">
        <f t="array" ref="X3177">_xlfn.IFS(W3177=0,"No evidenciado",W3177=1,"Novato",W3177=2,"Principiante avanzado",W3177=3,"Competente",W3177=4,"Proficiente",W3177=5,"Master")</f>
        <v>Competente</v>
      </c>
      <c r="Y3177" s="17">
        <v>2</v>
      </c>
      <c r="Z3177" s="17" t="str" cm="1">
        <f t="array" ref="Z3177">_xlfn.IFS(Y3177=0,"No evidenciado",Y3177=1,"Novato",Y3177=2,"Principiante avanzado",Y3177=3,"Competente",Y3177=4,"Proficiente",Y3177=5,"Master")</f>
        <v>Principiante avanzado</v>
      </c>
      <c r="AA3177" s="17">
        <v>3</v>
      </c>
      <c r="AB3177" s="17" t="str" cm="1">
        <f t="array" ref="AB3177">_xlfn.IFS(AA3177=0,"No evidenciado",AA3177=1,"Novato",AA3177=2,"Principiante avanzado",AA3177=3,"Competente",AA3177=4,"Proficiente",AA3177=5,"Master")</f>
        <v>Competente</v>
      </c>
      <c r="AC3177" s="17">
        <v>2</v>
      </c>
      <c r="AD3177" s="17" t="str" cm="1">
        <f t="array" ref="AD3177">_xlfn.IFS(AC3177=0,"Prenovato",AC3177=1,"Novato",AC3177=2,"Principiante avanzado",AC3177=3,"Competente",AC3177=4,"Proficiente",AC3177=5,"Master")</f>
        <v>Principiante avanzado</v>
      </c>
      <c r="AE3177" s="17" t="s">
        <v>421</v>
      </c>
    </row>
    <row r="3178" spans="1:31" x14ac:dyDescent="0.25">
      <c r="A3178" t="s">
        <v>244</v>
      </c>
      <c r="B3178" t="s">
        <v>68</v>
      </c>
      <c r="C3178" t="s">
        <v>201</v>
      </c>
      <c r="D3178" t="s">
        <v>196</v>
      </c>
      <c r="E3178" t="s">
        <v>215</v>
      </c>
      <c r="F3178" t="s">
        <v>176</v>
      </c>
      <c r="G3178" t="s">
        <v>216</v>
      </c>
      <c r="H3178" s="4"/>
      <c r="I3178" s="1">
        <f t="shared" ca="1" si="199"/>
        <v>1485</v>
      </c>
      <c r="J3178" s="1" t="str">
        <f t="shared" ca="1" si="200"/>
        <v>3. Mayor a 6 meses</v>
      </c>
      <c r="K3178" t="str">
        <f t="shared" si="201"/>
        <v>NO</v>
      </c>
      <c r="L3178" t="s">
        <v>318</v>
      </c>
      <c r="M3178" t="s">
        <v>161</v>
      </c>
      <c r="N3178" t="s">
        <v>418</v>
      </c>
      <c r="O3178" t="s">
        <v>418</v>
      </c>
      <c r="P3178" t="str">
        <f t="shared" si="202"/>
        <v>JULIA SOFÍA DÁVILA SALCEDOIntegración de datos por lotesEVALUACION</v>
      </c>
      <c r="Q3178" t="str">
        <f>BASE[[#This Row],[NombresCalificado]]&amp;BASE[[#This Row],[TipoEvaluacion]]</f>
        <v>JULIA SOFÍA DÁVILA SALCEDOEVALUACION</v>
      </c>
      <c r="R3178">
        <v>3</v>
      </c>
      <c r="S3178" t="s">
        <v>5</v>
      </c>
      <c r="T3178" t="s">
        <v>419</v>
      </c>
      <c r="U3178" s="17">
        <v>3</v>
      </c>
      <c r="V3178" s="17" t="str" cm="1">
        <f t="array" ref="V3178">_xlfn.IFS(U3178=0,"Prenovato",U3178=1,"Novato",U3178=2,"Principiante avanzado",U3178=3,"Competente",U3178=4,"Proficiente",U3178=5,"Master")</f>
        <v>Competente</v>
      </c>
      <c r="W3178" s="17">
        <v>3</v>
      </c>
      <c r="X3178" s="17" t="str" cm="1">
        <f t="array" ref="X3178">_xlfn.IFS(W3178=0,"No evidenciado",W3178=1,"Novato",W3178=2,"Principiante avanzado",W3178=3,"Competente",W3178=4,"Proficiente",W3178=5,"Master")</f>
        <v>Competente</v>
      </c>
      <c r="Y3178" s="17">
        <v>2</v>
      </c>
      <c r="Z3178" s="17" t="str" cm="1">
        <f t="array" ref="Z3178">_xlfn.IFS(Y3178=0,"No evidenciado",Y3178=1,"Novato",Y3178=2,"Principiante avanzado",Y3178=3,"Competente",Y3178=4,"Proficiente",Y3178=5,"Master")</f>
        <v>Principiante avanzado</v>
      </c>
      <c r="AA3178" s="17">
        <v>3</v>
      </c>
      <c r="AB3178" s="17" t="str" cm="1">
        <f t="array" ref="AB3178">_xlfn.IFS(AA3178=0,"No evidenciado",AA3178=1,"Novato",AA3178=2,"Principiante avanzado",AA3178=3,"Competente",AA3178=4,"Proficiente",AA3178=5,"Master")</f>
        <v>Competente</v>
      </c>
      <c r="AC3178" s="17">
        <v>2</v>
      </c>
      <c r="AD3178" s="17" t="str" cm="1">
        <f t="array" ref="AD3178">_xlfn.IFS(AC3178=0,"Prenovato",AC3178=1,"Novato",AC3178=2,"Principiante avanzado",AC3178=3,"Competente",AC3178=4,"Proficiente",AC3178=5,"Master")</f>
        <v>Principiante avanzado</v>
      </c>
      <c r="AE3178" s="17" t="s">
        <v>421</v>
      </c>
    </row>
    <row r="3179" spans="1:31" x14ac:dyDescent="0.25">
      <c r="A3179" t="s">
        <v>244</v>
      </c>
      <c r="B3179" t="s">
        <v>68</v>
      </c>
      <c r="C3179" t="s">
        <v>201</v>
      </c>
      <c r="D3179" t="s">
        <v>196</v>
      </c>
      <c r="E3179" t="s">
        <v>215</v>
      </c>
      <c r="F3179" t="s">
        <v>176</v>
      </c>
      <c r="G3179" t="s">
        <v>216</v>
      </c>
      <c r="H3179" s="4"/>
      <c r="I3179" s="1">
        <f t="shared" ca="1" si="199"/>
        <v>1485</v>
      </c>
      <c r="J3179" s="1" t="str">
        <f t="shared" ca="1" si="200"/>
        <v>3. Mayor a 6 meses</v>
      </c>
      <c r="K3179" t="str">
        <f t="shared" si="201"/>
        <v>NO</v>
      </c>
      <c r="L3179" t="s">
        <v>318</v>
      </c>
      <c r="M3179" t="s">
        <v>163</v>
      </c>
      <c r="N3179" t="s">
        <v>418</v>
      </c>
      <c r="O3179" t="s">
        <v>418</v>
      </c>
      <c r="P3179" t="str">
        <f t="shared" si="202"/>
        <v>JULIA SOFÍA DÁVILA SALCEDONube BCPEVALUACION</v>
      </c>
      <c r="Q3179" t="str">
        <f>BASE[[#This Row],[NombresCalificado]]&amp;BASE[[#This Row],[TipoEvaluacion]]</f>
        <v>JULIA SOFÍA DÁVILA SALCEDOEVALUACION</v>
      </c>
      <c r="R3179">
        <v>3</v>
      </c>
      <c r="S3179" t="s">
        <v>5</v>
      </c>
      <c r="T3179" t="s">
        <v>419</v>
      </c>
      <c r="U3179" s="17">
        <v>3</v>
      </c>
      <c r="V3179" s="17" t="str" cm="1">
        <f t="array" ref="V3179">_xlfn.IFS(U3179=0,"Prenovato",U3179=1,"Novato",U3179=2,"Principiante avanzado",U3179=3,"Competente",U3179=4,"Proficiente",U3179=5,"Master")</f>
        <v>Competente</v>
      </c>
      <c r="W3179" s="17">
        <v>3</v>
      </c>
      <c r="X3179" s="17" t="str" cm="1">
        <f t="array" ref="X3179">_xlfn.IFS(W3179=0,"No evidenciado",W3179=1,"Novato",W3179=2,"Principiante avanzado",W3179=3,"Competente",W3179=4,"Proficiente",W3179=5,"Master")</f>
        <v>Competente</v>
      </c>
      <c r="Y3179" s="17">
        <v>2</v>
      </c>
      <c r="Z3179" s="17" t="str" cm="1">
        <f t="array" ref="Z3179">_xlfn.IFS(Y3179=0,"No evidenciado",Y3179=1,"Novato",Y3179=2,"Principiante avanzado",Y3179=3,"Competente",Y3179=4,"Proficiente",Y3179=5,"Master")</f>
        <v>Principiante avanzado</v>
      </c>
      <c r="AA3179" s="17">
        <v>3</v>
      </c>
      <c r="AB3179" s="17" t="str" cm="1">
        <f t="array" ref="AB3179">_xlfn.IFS(AA3179=0,"No evidenciado",AA3179=1,"Novato",AA3179=2,"Principiante avanzado",AA3179=3,"Competente",AA3179=4,"Proficiente",AA3179=5,"Master")</f>
        <v>Competente</v>
      </c>
      <c r="AC3179" s="17">
        <v>2</v>
      </c>
      <c r="AD3179" s="17" t="str" cm="1">
        <f t="array" ref="AD3179">_xlfn.IFS(AC3179=0,"Prenovato",AC3179=1,"Novato",AC3179=2,"Principiante avanzado",AC3179=3,"Competente",AC3179=4,"Proficiente",AC3179=5,"Master")</f>
        <v>Principiante avanzado</v>
      </c>
      <c r="AE3179" s="17" t="s">
        <v>421</v>
      </c>
    </row>
    <row r="3180" spans="1:31" x14ac:dyDescent="0.25">
      <c r="A3180" t="s">
        <v>244</v>
      </c>
      <c r="B3180" t="s">
        <v>68</v>
      </c>
      <c r="C3180" t="s">
        <v>201</v>
      </c>
      <c r="D3180" t="s">
        <v>196</v>
      </c>
      <c r="E3180" t="s">
        <v>215</v>
      </c>
      <c r="F3180" t="s">
        <v>176</v>
      </c>
      <c r="G3180" t="s">
        <v>216</v>
      </c>
      <c r="H3180" s="4"/>
      <c r="I3180" s="1">
        <f t="shared" ca="1" si="199"/>
        <v>1485</v>
      </c>
      <c r="J3180" s="1" t="str">
        <f t="shared" ca="1" si="200"/>
        <v>3. Mayor a 6 meses</v>
      </c>
      <c r="K3180" t="str">
        <f t="shared" si="201"/>
        <v>NO</v>
      </c>
      <c r="L3180" t="s">
        <v>318</v>
      </c>
      <c r="M3180" t="s">
        <v>56</v>
      </c>
      <c r="N3180" t="s">
        <v>417</v>
      </c>
      <c r="O3180" t="s">
        <v>416</v>
      </c>
      <c r="P3180" t="str">
        <f t="shared" si="202"/>
        <v>JULIA SOFÍA DÁVILA SALCEDOControl de versionesEVALUACION</v>
      </c>
      <c r="Q3180" t="str">
        <f>BASE[[#This Row],[NombresCalificado]]&amp;BASE[[#This Row],[TipoEvaluacion]]</f>
        <v>JULIA SOFÍA DÁVILA SALCEDOEVALUACION</v>
      </c>
      <c r="R3180">
        <v>3</v>
      </c>
      <c r="S3180" t="s">
        <v>5</v>
      </c>
      <c r="T3180" t="s">
        <v>419</v>
      </c>
      <c r="U3180" s="17">
        <v>3</v>
      </c>
      <c r="V3180" s="17" t="str" cm="1">
        <f t="array" ref="V3180">_xlfn.IFS(U3180=0,"Prenovato",U3180=1,"Novato",U3180=2,"Principiante avanzado",U3180=3,"Competente",U3180=4,"Proficiente",U3180=5,"Master")</f>
        <v>Competente</v>
      </c>
      <c r="W3180" s="17">
        <v>3</v>
      </c>
      <c r="X3180" s="17" t="str" cm="1">
        <f t="array" ref="X3180">_xlfn.IFS(W3180=0,"No evidenciado",W3180=1,"Novato",W3180=2,"Principiante avanzado",W3180=3,"Competente",W3180=4,"Proficiente",W3180=5,"Master")</f>
        <v>Competente</v>
      </c>
      <c r="Y3180" s="17">
        <v>2</v>
      </c>
      <c r="Z3180" s="17" t="str" cm="1">
        <f t="array" ref="Z3180">_xlfn.IFS(Y3180=0,"No evidenciado",Y3180=1,"Novato",Y3180=2,"Principiante avanzado",Y3180=3,"Competente",Y3180=4,"Proficiente",Y3180=5,"Master")</f>
        <v>Principiante avanzado</v>
      </c>
      <c r="AA3180" s="17">
        <v>3</v>
      </c>
      <c r="AB3180" s="17" t="str" cm="1">
        <f t="array" ref="AB3180">_xlfn.IFS(AA3180=0,"No evidenciado",AA3180=1,"Novato",AA3180=2,"Principiante avanzado",AA3180=3,"Competente",AA3180=4,"Proficiente",AA3180=5,"Master")</f>
        <v>Competente</v>
      </c>
      <c r="AC3180" s="17">
        <v>2</v>
      </c>
      <c r="AD3180" s="17" t="str" cm="1">
        <f t="array" ref="AD3180">_xlfn.IFS(AC3180=0,"Prenovato",AC3180=1,"Novato",AC3180=2,"Principiante avanzado",AC3180=3,"Competente",AC3180=4,"Proficiente",AC3180=5,"Master")</f>
        <v>Principiante avanzado</v>
      </c>
      <c r="AE3180" s="17" t="s">
        <v>421</v>
      </c>
    </row>
    <row r="3181" spans="1:31" x14ac:dyDescent="0.25">
      <c r="A3181" t="s">
        <v>244</v>
      </c>
      <c r="B3181" t="s">
        <v>68</v>
      </c>
      <c r="C3181" t="s">
        <v>201</v>
      </c>
      <c r="D3181" t="s">
        <v>196</v>
      </c>
      <c r="E3181" t="s">
        <v>215</v>
      </c>
      <c r="F3181" t="s">
        <v>176</v>
      </c>
      <c r="G3181" t="s">
        <v>216</v>
      </c>
      <c r="H3181" s="4"/>
      <c r="I3181" s="1">
        <f t="shared" ca="1" si="199"/>
        <v>1485</v>
      </c>
      <c r="J3181" s="1" t="str">
        <f t="shared" ca="1" si="200"/>
        <v>3. Mayor a 6 meses</v>
      </c>
      <c r="K3181" t="str">
        <f t="shared" si="201"/>
        <v>NO</v>
      </c>
      <c r="L3181" t="s">
        <v>318</v>
      </c>
      <c r="M3181" t="s">
        <v>170</v>
      </c>
      <c r="N3181" t="s">
        <v>417</v>
      </c>
      <c r="O3181" t="s">
        <v>416</v>
      </c>
      <c r="P3181" t="str">
        <f t="shared" si="202"/>
        <v>JULIA SOFÍA DÁVILA SALCEDOArquitectura de datosEVALUACION</v>
      </c>
      <c r="Q3181" t="str">
        <f>BASE[[#This Row],[NombresCalificado]]&amp;BASE[[#This Row],[TipoEvaluacion]]</f>
        <v>JULIA SOFÍA DÁVILA SALCEDOEVALUACION</v>
      </c>
      <c r="R3181">
        <v>2</v>
      </c>
      <c r="S3181" t="s">
        <v>4</v>
      </c>
      <c r="T3181" t="s">
        <v>419</v>
      </c>
      <c r="U3181" s="17">
        <v>3</v>
      </c>
      <c r="V3181" s="17" t="str" cm="1">
        <f t="array" ref="V3181">_xlfn.IFS(U3181=0,"Prenovato",U3181=1,"Novato",U3181=2,"Principiante avanzado",U3181=3,"Competente",U3181=4,"Proficiente",U3181=5,"Master")</f>
        <v>Competente</v>
      </c>
      <c r="W3181" s="17">
        <v>3</v>
      </c>
      <c r="X3181" s="17" t="str" cm="1">
        <f t="array" ref="X3181">_xlfn.IFS(W3181=0,"No evidenciado",W3181=1,"Novato",W3181=2,"Principiante avanzado",W3181=3,"Competente",W3181=4,"Proficiente",W3181=5,"Master")</f>
        <v>Competente</v>
      </c>
      <c r="Y3181" s="17">
        <v>2</v>
      </c>
      <c r="Z3181" s="17" t="str" cm="1">
        <f t="array" ref="Z3181">_xlfn.IFS(Y3181=0,"No evidenciado",Y3181=1,"Novato",Y3181=2,"Principiante avanzado",Y3181=3,"Competente",Y3181=4,"Proficiente",Y3181=5,"Master")</f>
        <v>Principiante avanzado</v>
      </c>
      <c r="AA3181" s="17">
        <v>3</v>
      </c>
      <c r="AB3181" s="17" t="str" cm="1">
        <f t="array" ref="AB3181">_xlfn.IFS(AA3181=0,"No evidenciado",AA3181=1,"Novato",AA3181=2,"Principiante avanzado",AA3181=3,"Competente",AA3181=4,"Proficiente",AA3181=5,"Master")</f>
        <v>Competente</v>
      </c>
      <c r="AC3181" s="17">
        <v>2</v>
      </c>
      <c r="AD3181" s="17" t="str" cm="1">
        <f t="array" ref="AD3181">_xlfn.IFS(AC3181=0,"Prenovato",AC3181=1,"Novato",AC3181=2,"Principiante avanzado",AC3181=3,"Competente",AC3181=4,"Proficiente",AC3181=5,"Master")</f>
        <v>Principiante avanzado</v>
      </c>
      <c r="AE3181" s="17" t="s">
        <v>421</v>
      </c>
    </row>
    <row r="3182" spans="1:31" x14ac:dyDescent="0.25">
      <c r="A3182" t="s">
        <v>244</v>
      </c>
      <c r="B3182" t="s">
        <v>68</v>
      </c>
      <c r="C3182" t="s">
        <v>201</v>
      </c>
      <c r="D3182" t="s">
        <v>196</v>
      </c>
      <c r="E3182" t="s">
        <v>215</v>
      </c>
      <c r="F3182" t="s">
        <v>176</v>
      </c>
      <c r="G3182" t="s">
        <v>216</v>
      </c>
      <c r="H3182" s="4"/>
      <c r="I3182" s="1">
        <f t="shared" ca="1" si="199"/>
        <v>1485</v>
      </c>
      <c r="J3182" s="1" t="str">
        <f t="shared" ca="1" si="200"/>
        <v>3. Mayor a 6 meses</v>
      </c>
      <c r="K3182" t="str">
        <f t="shared" si="201"/>
        <v>NO</v>
      </c>
      <c r="L3182" t="s">
        <v>318</v>
      </c>
      <c r="M3182" t="s">
        <v>164</v>
      </c>
      <c r="N3182" t="s">
        <v>417</v>
      </c>
      <c r="O3182" t="s">
        <v>416</v>
      </c>
      <c r="P3182" t="str">
        <f t="shared" si="202"/>
        <v>JULIA SOFÍA DÁVILA SALCEDOPrivacidad y seguridad de los datosEVALUACION</v>
      </c>
      <c r="Q3182" t="str">
        <f>BASE[[#This Row],[NombresCalificado]]&amp;BASE[[#This Row],[TipoEvaluacion]]</f>
        <v>JULIA SOFÍA DÁVILA SALCEDOEVALUACION</v>
      </c>
      <c r="R3182">
        <v>3</v>
      </c>
      <c r="S3182" t="s">
        <v>5</v>
      </c>
      <c r="T3182" t="s">
        <v>419</v>
      </c>
      <c r="U3182" s="17">
        <v>3</v>
      </c>
      <c r="V3182" s="17" t="str" cm="1">
        <f t="array" ref="V3182">_xlfn.IFS(U3182=0,"Prenovato",U3182=1,"Novato",U3182=2,"Principiante avanzado",U3182=3,"Competente",U3182=4,"Proficiente",U3182=5,"Master")</f>
        <v>Competente</v>
      </c>
      <c r="W3182" s="17">
        <v>3</v>
      </c>
      <c r="X3182" s="17" t="str" cm="1">
        <f t="array" ref="X3182">_xlfn.IFS(W3182=0,"No evidenciado",W3182=1,"Novato",W3182=2,"Principiante avanzado",W3182=3,"Competente",W3182=4,"Proficiente",W3182=5,"Master")</f>
        <v>Competente</v>
      </c>
      <c r="Y3182" s="17">
        <v>2</v>
      </c>
      <c r="Z3182" s="17" t="str" cm="1">
        <f t="array" ref="Z3182">_xlfn.IFS(Y3182=0,"No evidenciado",Y3182=1,"Novato",Y3182=2,"Principiante avanzado",Y3182=3,"Competente",Y3182=4,"Proficiente",Y3182=5,"Master")</f>
        <v>Principiante avanzado</v>
      </c>
      <c r="AA3182" s="17">
        <v>3</v>
      </c>
      <c r="AB3182" s="17" t="str" cm="1">
        <f t="array" ref="AB3182">_xlfn.IFS(AA3182=0,"No evidenciado",AA3182=1,"Novato",AA3182=2,"Principiante avanzado",AA3182=3,"Competente",AA3182=4,"Proficiente",AA3182=5,"Master")</f>
        <v>Competente</v>
      </c>
      <c r="AC3182" s="17">
        <v>2</v>
      </c>
      <c r="AD3182" s="17" t="str" cm="1">
        <f t="array" ref="AD3182">_xlfn.IFS(AC3182=0,"Prenovato",AC3182=1,"Novato",AC3182=2,"Principiante avanzado",AC3182=3,"Competente",AC3182=4,"Proficiente",AC3182=5,"Master")</f>
        <v>Principiante avanzado</v>
      </c>
      <c r="AE3182" s="17" t="s">
        <v>421</v>
      </c>
    </row>
    <row r="3183" spans="1:31" x14ac:dyDescent="0.25">
      <c r="A3183" t="s">
        <v>244</v>
      </c>
      <c r="B3183" t="s">
        <v>68</v>
      </c>
      <c r="C3183" t="s">
        <v>201</v>
      </c>
      <c r="D3183" t="s">
        <v>196</v>
      </c>
      <c r="E3183" t="s">
        <v>215</v>
      </c>
      <c r="F3183" t="s">
        <v>176</v>
      </c>
      <c r="G3183" t="s">
        <v>216</v>
      </c>
      <c r="H3183" s="4"/>
      <c r="I3183" s="1">
        <f t="shared" ca="1" si="199"/>
        <v>1485</v>
      </c>
      <c r="J3183" s="1" t="str">
        <f t="shared" ca="1" si="200"/>
        <v>3. Mayor a 6 meses</v>
      </c>
      <c r="K3183" t="str">
        <f t="shared" si="201"/>
        <v>NO</v>
      </c>
      <c r="L3183" t="s">
        <v>318</v>
      </c>
      <c r="M3183" t="s">
        <v>167</v>
      </c>
      <c r="N3183" t="s">
        <v>417</v>
      </c>
      <c r="O3183" t="s">
        <v>416</v>
      </c>
      <c r="P3183" t="str">
        <f t="shared" si="202"/>
        <v>JULIA SOFÍA DÁVILA SALCEDOCI-CDEVALUACION</v>
      </c>
      <c r="Q3183" t="str">
        <f>BASE[[#This Row],[NombresCalificado]]&amp;BASE[[#This Row],[TipoEvaluacion]]</f>
        <v>JULIA SOFÍA DÁVILA SALCEDOEVALUACION</v>
      </c>
      <c r="R3183">
        <v>3</v>
      </c>
      <c r="S3183" t="s">
        <v>5</v>
      </c>
      <c r="T3183" t="s">
        <v>419</v>
      </c>
      <c r="U3183" s="17">
        <v>3</v>
      </c>
      <c r="V3183" s="17" t="str" cm="1">
        <f t="array" ref="V3183">_xlfn.IFS(U3183=0,"Prenovato",U3183=1,"Novato",U3183=2,"Principiante avanzado",U3183=3,"Competente",U3183=4,"Proficiente",U3183=5,"Master")</f>
        <v>Competente</v>
      </c>
      <c r="W3183" s="17">
        <v>3</v>
      </c>
      <c r="X3183" s="17" t="str" cm="1">
        <f t="array" ref="X3183">_xlfn.IFS(W3183=0,"No evidenciado",W3183=1,"Novato",W3183=2,"Principiante avanzado",W3183=3,"Competente",W3183=4,"Proficiente",W3183=5,"Master")</f>
        <v>Competente</v>
      </c>
      <c r="Y3183" s="17">
        <v>2</v>
      </c>
      <c r="Z3183" s="17" t="str" cm="1">
        <f t="array" ref="Z3183">_xlfn.IFS(Y3183=0,"No evidenciado",Y3183=1,"Novato",Y3183=2,"Principiante avanzado",Y3183=3,"Competente",Y3183=4,"Proficiente",Y3183=5,"Master")</f>
        <v>Principiante avanzado</v>
      </c>
      <c r="AA3183" s="17">
        <v>3</v>
      </c>
      <c r="AB3183" s="17" t="str" cm="1">
        <f t="array" ref="AB3183">_xlfn.IFS(AA3183=0,"No evidenciado",AA3183=1,"Novato",AA3183=2,"Principiante avanzado",AA3183=3,"Competente",AA3183=4,"Proficiente",AA3183=5,"Master")</f>
        <v>Competente</v>
      </c>
      <c r="AC3183" s="17">
        <v>2</v>
      </c>
      <c r="AD3183" s="17" t="str" cm="1">
        <f t="array" ref="AD3183">_xlfn.IFS(AC3183=0,"Prenovato",AC3183=1,"Novato",AC3183=2,"Principiante avanzado",AC3183=3,"Competente",AC3183=4,"Proficiente",AC3183=5,"Master")</f>
        <v>Principiante avanzado</v>
      </c>
      <c r="AE3183" s="17" t="s">
        <v>421</v>
      </c>
    </row>
    <row r="3184" spans="1:31" x14ac:dyDescent="0.25">
      <c r="A3184" t="s">
        <v>244</v>
      </c>
      <c r="B3184" t="s">
        <v>68</v>
      </c>
      <c r="C3184" t="s">
        <v>201</v>
      </c>
      <c r="D3184" t="s">
        <v>196</v>
      </c>
      <c r="E3184" t="s">
        <v>215</v>
      </c>
      <c r="F3184" t="s">
        <v>176</v>
      </c>
      <c r="G3184" t="s">
        <v>216</v>
      </c>
      <c r="H3184" s="4"/>
      <c r="I3184" s="1">
        <f t="shared" ca="1" si="199"/>
        <v>1485</v>
      </c>
      <c r="J3184" s="1" t="str">
        <f t="shared" ca="1" si="200"/>
        <v>3. Mayor a 6 meses</v>
      </c>
      <c r="K3184" t="str">
        <f t="shared" si="201"/>
        <v>NO</v>
      </c>
      <c r="L3184" t="s">
        <v>318</v>
      </c>
      <c r="M3184" t="s">
        <v>168</v>
      </c>
      <c r="N3184" t="s">
        <v>418</v>
      </c>
      <c r="O3184" t="s">
        <v>418</v>
      </c>
      <c r="P3184" t="str">
        <f t="shared" si="202"/>
        <v>JULIA SOFÍA DÁVILA SALCEDOBase de datos relacionalEVALUACION</v>
      </c>
      <c r="Q3184" t="str">
        <f>BASE[[#This Row],[NombresCalificado]]&amp;BASE[[#This Row],[TipoEvaluacion]]</f>
        <v>JULIA SOFÍA DÁVILA SALCEDOEVALUACION</v>
      </c>
      <c r="R3184">
        <v>3</v>
      </c>
      <c r="S3184" t="s">
        <v>5</v>
      </c>
      <c r="T3184" t="s">
        <v>419</v>
      </c>
      <c r="U3184" s="17">
        <v>3</v>
      </c>
      <c r="V3184" s="17" t="str" cm="1">
        <f t="array" ref="V3184">_xlfn.IFS(U3184=0,"Prenovato",U3184=1,"Novato",U3184=2,"Principiante avanzado",U3184=3,"Competente",U3184=4,"Proficiente",U3184=5,"Master")</f>
        <v>Competente</v>
      </c>
      <c r="W3184" s="17">
        <v>3</v>
      </c>
      <c r="X3184" s="17" t="str" cm="1">
        <f t="array" ref="X3184">_xlfn.IFS(W3184=0,"No evidenciado",W3184=1,"Novato",W3184=2,"Principiante avanzado",W3184=3,"Competente",W3184=4,"Proficiente",W3184=5,"Master")</f>
        <v>Competente</v>
      </c>
      <c r="Y3184" s="17">
        <v>2</v>
      </c>
      <c r="Z3184" s="17" t="str" cm="1">
        <f t="array" ref="Z3184">_xlfn.IFS(Y3184=0,"No evidenciado",Y3184=1,"Novato",Y3184=2,"Principiante avanzado",Y3184=3,"Competente",Y3184=4,"Proficiente",Y3184=5,"Master")</f>
        <v>Principiante avanzado</v>
      </c>
      <c r="AA3184" s="17">
        <v>3</v>
      </c>
      <c r="AB3184" s="17" t="str" cm="1">
        <f t="array" ref="AB3184">_xlfn.IFS(AA3184=0,"No evidenciado",AA3184=1,"Novato",AA3184=2,"Principiante avanzado",AA3184=3,"Competente",AA3184=4,"Proficiente",AA3184=5,"Master")</f>
        <v>Competente</v>
      </c>
      <c r="AC3184" s="17">
        <v>2</v>
      </c>
      <c r="AD3184" s="17" t="str" cm="1">
        <f t="array" ref="AD3184">_xlfn.IFS(AC3184=0,"Prenovato",AC3184=1,"Novato",AC3184=2,"Principiante avanzado",AC3184=3,"Competente",AC3184=4,"Proficiente",AC3184=5,"Master")</f>
        <v>Principiante avanzado</v>
      </c>
      <c r="AE3184" s="17" t="s">
        <v>421</v>
      </c>
    </row>
    <row r="3185" spans="1:31" x14ac:dyDescent="0.25">
      <c r="A3185" t="s">
        <v>244</v>
      </c>
      <c r="B3185" t="s">
        <v>68</v>
      </c>
      <c r="C3185" t="s">
        <v>201</v>
      </c>
      <c r="D3185" t="s">
        <v>196</v>
      </c>
      <c r="E3185" t="s">
        <v>215</v>
      </c>
      <c r="F3185" t="s">
        <v>176</v>
      </c>
      <c r="G3185" t="s">
        <v>216</v>
      </c>
      <c r="H3185" s="4"/>
      <c r="I3185" s="1">
        <f t="shared" ca="1" si="199"/>
        <v>1485</v>
      </c>
      <c r="J3185" s="1" t="str">
        <f t="shared" ca="1" si="200"/>
        <v>3. Mayor a 6 meses</v>
      </c>
      <c r="K3185" t="str">
        <f t="shared" si="201"/>
        <v>NO</v>
      </c>
      <c r="L3185" t="s">
        <v>318</v>
      </c>
      <c r="M3185" t="s">
        <v>169</v>
      </c>
      <c r="N3185" t="s">
        <v>416</v>
      </c>
      <c r="O3185" t="s">
        <v>416</v>
      </c>
      <c r="P3185" t="str">
        <f t="shared" si="202"/>
        <v>JULIA SOFÍA DÁVILA SALCEDOAnálisis de datosEVALUACION</v>
      </c>
      <c r="Q3185" t="str">
        <f>BASE[[#This Row],[NombresCalificado]]&amp;BASE[[#This Row],[TipoEvaluacion]]</f>
        <v>JULIA SOFÍA DÁVILA SALCEDOEVALUACION</v>
      </c>
      <c r="R3185">
        <v>3</v>
      </c>
      <c r="S3185" t="s">
        <v>5</v>
      </c>
      <c r="T3185" t="s">
        <v>419</v>
      </c>
      <c r="U3185" s="17">
        <v>3</v>
      </c>
      <c r="V3185" s="17" t="str" cm="1">
        <f t="array" ref="V3185">_xlfn.IFS(U3185=0,"Prenovato",U3185=1,"Novato",U3185=2,"Principiante avanzado",U3185=3,"Competente",U3185=4,"Proficiente",U3185=5,"Master")</f>
        <v>Competente</v>
      </c>
      <c r="W3185" s="17">
        <v>3</v>
      </c>
      <c r="X3185" s="17" t="str" cm="1">
        <f t="array" ref="X3185">_xlfn.IFS(W3185=0,"No evidenciado",W3185=1,"Novato",W3185=2,"Principiante avanzado",W3185=3,"Competente",W3185=4,"Proficiente",W3185=5,"Master")</f>
        <v>Competente</v>
      </c>
      <c r="Y3185" s="17">
        <v>2</v>
      </c>
      <c r="Z3185" s="17" t="str" cm="1">
        <f t="array" ref="Z3185">_xlfn.IFS(Y3185=0,"No evidenciado",Y3185=1,"Novato",Y3185=2,"Principiante avanzado",Y3185=3,"Competente",Y3185=4,"Proficiente",Y3185=5,"Master")</f>
        <v>Principiante avanzado</v>
      </c>
      <c r="AA3185" s="17">
        <v>3</v>
      </c>
      <c r="AB3185" s="17" t="str" cm="1">
        <f t="array" ref="AB3185">_xlfn.IFS(AA3185=0,"No evidenciado",AA3185=1,"Novato",AA3185=2,"Principiante avanzado",AA3185=3,"Competente",AA3185=4,"Proficiente",AA3185=5,"Master")</f>
        <v>Competente</v>
      </c>
      <c r="AC3185" s="17">
        <v>2</v>
      </c>
      <c r="AD3185" s="17" t="str" cm="1">
        <f t="array" ref="AD3185">_xlfn.IFS(AC3185=0,"Prenovato",AC3185=1,"Novato",AC3185=2,"Principiante avanzado",AC3185=3,"Competente",AC3185=4,"Proficiente",AC3185=5,"Master")</f>
        <v>Principiante avanzado</v>
      </c>
      <c r="AE3185" s="17" t="s">
        <v>421</v>
      </c>
    </row>
    <row r="3186" spans="1:31" x14ac:dyDescent="0.25">
      <c r="A3186" t="s">
        <v>244</v>
      </c>
      <c r="B3186" t="s">
        <v>68</v>
      </c>
      <c r="C3186" t="s">
        <v>201</v>
      </c>
      <c r="D3186" t="s">
        <v>196</v>
      </c>
      <c r="E3186" t="s">
        <v>215</v>
      </c>
      <c r="F3186" t="s">
        <v>176</v>
      </c>
      <c r="G3186" t="s">
        <v>216</v>
      </c>
      <c r="H3186" s="4"/>
      <c r="I3186" s="1">
        <f t="shared" ca="1" si="199"/>
        <v>1485</v>
      </c>
      <c r="J3186" s="1" t="str">
        <f t="shared" ca="1" si="200"/>
        <v>3. Mayor a 6 meses</v>
      </c>
      <c r="K3186" t="str">
        <f t="shared" si="201"/>
        <v>NO</v>
      </c>
      <c r="L3186" t="s">
        <v>318</v>
      </c>
      <c r="M3186" t="s">
        <v>166</v>
      </c>
      <c r="N3186" t="s">
        <v>416</v>
      </c>
      <c r="O3186" t="s">
        <v>416</v>
      </c>
      <c r="P3186" t="str">
        <f t="shared" si="202"/>
        <v>JULIA SOFÍA DÁVILA SALCEDOBase de datos No-SQLEVALUACION</v>
      </c>
      <c r="Q3186" t="str">
        <f>BASE[[#This Row],[NombresCalificado]]&amp;BASE[[#This Row],[TipoEvaluacion]]</f>
        <v>JULIA SOFÍA DÁVILA SALCEDOEVALUACION</v>
      </c>
      <c r="R3186">
        <v>2</v>
      </c>
      <c r="S3186" t="s">
        <v>4</v>
      </c>
      <c r="T3186" t="s">
        <v>419</v>
      </c>
      <c r="U3186" s="17">
        <v>3</v>
      </c>
      <c r="V3186" s="17" t="str" cm="1">
        <f t="array" ref="V3186">_xlfn.IFS(U3186=0,"Prenovato",U3186=1,"Novato",U3186=2,"Principiante avanzado",U3186=3,"Competente",U3186=4,"Proficiente",U3186=5,"Master")</f>
        <v>Competente</v>
      </c>
      <c r="W3186" s="17">
        <v>3</v>
      </c>
      <c r="X3186" s="17" t="str" cm="1">
        <f t="array" ref="X3186">_xlfn.IFS(W3186=0,"No evidenciado",W3186=1,"Novato",W3186=2,"Principiante avanzado",W3186=3,"Competente",W3186=4,"Proficiente",W3186=5,"Master")</f>
        <v>Competente</v>
      </c>
      <c r="Y3186" s="17">
        <v>2</v>
      </c>
      <c r="Z3186" s="17" t="str" cm="1">
        <f t="array" ref="Z3186">_xlfn.IFS(Y3186=0,"No evidenciado",Y3186=1,"Novato",Y3186=2,"Principiante avanzado",Y3186=3,"Competente",Y3186=4,"Proficiente",Y3186=5,"Master")</f>
        <v>Principiante avanzado</v>
      </c>
      <c r="AA3186" s="17">
        <v>3</v>
      </c>
      <c r="AB3186" s="17" t="str" cm="1">
        <f t="array" ref="AB3186">_xlfn.IFS(AA3186=0,"No evidenciado",AA3186=1,"Novato",AA3186=2,"Principiante avanzado",AA3186=3,"Competente",AA3186=4,"Proficiente",AA3186=5,"Master")</f>
        <v>Competente</v>
      </c>
      <c r="AC3186" s="17">
        <v>2</v>
      </c>
      <c r="AD3186" s="17" t="str" cm="1">
        <f t="array" ref="AD3186">_xlfn.IFS(AC3186=0,"Prenovato",AC3186=1,"Novato",AC3186=2,"Principiante avanzado",AC3186=3,"Competente",AC3186=4,"Proficiente",AC3186=5,"Master")</f>
        <v>Principiante avanzado</v>
      </c>
      <c r="AE3186" s="17" t="s">
        <v>421</v>
      </c>
    </row>
    <row r="3187" spans="1:31" x14ac:dyDescent="0.25">
      <c r="A3187" t="s">
        <v>244</v>
      </c>
      <c r="B3187" t="s">
        <v>68</v>
      </c>
      <c r="C3187" t="s">
        <v>201</v>
      </c>
      <c r="D3187" t="s">
        <v>196</v>
      </c>
      <c r="E3187" t="s">
        <v>215</v>
      </c>
      <c r="F3187" t="s">
        <v>176</v>
      </c>
      <c r="G3187" t="s">
        <v>216</v>
      </c>
      <c r="H3187" s="4"/>
      <c r="I3187" s="1">
        <f t="shared" ca="1" si="199"/>
        <v>1485</v>
      </c>
      <c r="J3187" s="1" t="str">
        <f t="shared" ca="1" si="200"/>
        <v>3. Mayor a 6 meses</v>
      </c>
      <c r="K3187" t="str">
        <f t="shared" si="201"/>
        <v>NO</v>
      </c>
      <c r="L3187" t="s">
        <v>318</v>
      </c>
      <c r="M3187" t="s">
        <v>174</v>
      </c>
      <c r="N3187" t="s">
        <v>416</v>
      </c>
      <c r="O3187" t="s">
        <v>416</v>
      </c>
      <c r="P3187" t="str">
        <f t="shared" si="202"/>
        <v>JULIA SOFÍA DÁVILA SALCEDODatawarehouse BCPEVALUACION</v>
      </c>
      <c r="Q3187" t="str">
        <f>BASE[[#This Row],[NombresCalificado]]&amp;BASE[[#This Row],[TipoEvaluacion]]</f>
        <v>JULIA SOFÍA DÁVILA SALCEDOEVALUACION</v>
      </c>
      <c r="R3187">
        <v>3</v>
      </c>
      <c r="S3187" t="s">
        <v>5</v>
      </c>
      <c r="T3187" t="s">
        <v>419</v>
      </c>
      <c r="U3187" s="17">
        <v>3</v>
      </c>
      <c r="V3187" s="17" t="str" cm="1">
        <f t="array" ref="V3187">_xlfn.IFS(U3187=0,"Prenovato",U3187=1,"Novato",U3187=2,"Principiante avanzado",U3187=3,"Competente",U3187=4,"Proficiente",U3187=5,"Master")</f>
        <v>Competente</v>
      </c>
      <c r="W3187" s="17">
        <v>3</v>
      </c>
      <c r="X3187" s="17" t="str" cm="1">
        <f t="array" ref="X3187">_xlfn.IFS(W3187=0,"No evidenciado",W3187=1,"Novato",W3187=2,"Principiante avanzado",W3187=3,"Competente",W3187=4,"Proficiente",W3187=5,"Master")</f>
        <v>Competente</v>
      </c>
      <c r="Y3187" s="17">
        <v>2</v>
      </c>
      <c r="Z3187" s="17" t="str" cm="1">
        <f t="array" ref="Z3187">_xlfn.IFS(Y3187=0,"No evidenciado",Y3187=1,"Novato",Y3187=2,"Principiante avanzado",Y3187=3,"Competente",Y3187=4,"Proficiente",Y3187=5,"Master")</f>
        <v>Principiante avanzado</v>
      </c>
      <c r="AA3187" s="17">
        <v>3</v>
      </c>
      <c r="AB3187" s="17" t="str" cm="1">
        <f t="array" ref="AB3187">_xlfn.IFS(AA3187=0,"No evidenciado",AA3187=1,"Novato",AA3187=2,"Principiante avanzado",AA3187=3,"Competente",AA3187=4,"Proficiente",AA3187=5,"Master")</f>
        <v>Competente</v>
      </c>
      <c r="AC3187" s="17">
        <v>2</v>
      </c>
      <c r="AD3187" s="17" t="str" cm="1">
        <f t="array" ref="AD3187">_xlfn.IFS(AC3187=0,"Prenovato",AC3187=1,"Novato",AC3187=2,"Principiante avanzado",AC3187=3,"Competente",AC3187=4,"Proficiente",AC3187=5,"Master")</f>
        <v>Principiante avanzado</v>
      </c>
      <c r="AE3187" s="17" t="s">
        <v>421</v>
      </c>
    </row>
    <row r="3188" spans="1:31" x14ac:dyDescent="0.25">
      <c r="A3188" t="s">
        <v>244</v>
      </c>
      <c r="B3188" t="s">
        <v>68</v>
      </c>
      <c r="C3188" t="s">
        <v>201</v>
      </c>
      <c r="D3188" t="s">
        <v>196</v>
      </c>
      <c r="E3188" t="s">
        <v>215</v>
      </c>
      <c r="F3188" t="s">
        <v>176</v>
      </c>
      <c r="G3188" t="s">
        <v>216</v>
      </c>
      <c r="H3188" s="4"/>
      <c r="I3188" s="1">
        <f t="shared" ca="1" si="199"/>
        <v>1485</v>
      </c>
      <c r="J3188" s="1" t="str">
        <f t="shared" ca="1" si="200"/>
        <v>3. Mayor a 6 meses</v>
      </c>
      <c r="K3188" t="str">
        <f t="shared" si="201"/>
        <v>NO</v>
      </c>
      <c r="L3188" t="s">
        <v>318</v>
      </c>
      <c r="M3188" t="s">
        <v>160</v>
      </c>
      <c r="N3188" t="s">
        <v>416</v>
      </c>
      <c r="O3188" t="s">
        <v>416</v>
      </c>
      <c r="P3188" t="str">
        <f t="shared" si="202"/>
        <v>JULIA SOFÍA DÁVILA SALCEDOIntegración de datos en tiempo realEVALUACION</v>
      </c>
      <c r="Q3188" t="str">
        <f>BASE[[#This Row],[NombresCalificado]]&amp;BASE[[#This Row],[TipoEvaluacion]]</f>
        <v>JULIA SOFÍA DÁVILA SALCEDOEVALUACION</v>
      </c>
      <c r="R3188">
        <v>0</v>
      </c>
      <c r="S3188" t="s">
        <v>185</v>
      </c>
      <c r="T3188" t="s">
        <v>420</v>
      </c>
      <c r="U3188" s="17">
        <v>3</v>
      </c>
      <c r="V3188" s="17" t="str" cm="1">
        <f t="array" ref="V3188">_xlfn.IFS(U3188=0,"Prenovato",U3188=1,"Novato",U3188=2,"Principiante avanzado",U3188=3,"Competente",U3188=4,"Proficiente",U3188=5,"Master")</f>
        <v>Competente</v>
      </c>
      <c r="W3188" s="17">
        <v>3</v>
      </c>
      <c r="X3188" s="17" t="str" cm="1">
        <f t="array" ref="X3188">_xlfn.IFS(W3188=0,"No evidenciado",W3188=1,"Novato",W3188=2,"Principiante avanzado",W3188=3,"Competente",W3188=4,"Proficiente",W3188=5,"Master")</f>
        <v>Competente</v>
      </c>
      <c r="Y3188" s="17">
        <v>2</v>
      </c>
      <c r="Z3188" s="17" t="str" cm="1">
        <f t="array" ref="Z3188">_xlfn.IFS(Y3188=0,"No evidenciado",Y3188=1,"Novato",Y3188=2,"Principiante avanzado",Y3188=3,"Competente",Y3188=4,"Proficiente",Y3188=5,"Master")</f>
        <v>Principiante avanzado</v>
      </c>
      <c r="AA3188" s="17">
        <v>3</v>
      </c>
      <c r="AB3188" s="17" t="str" cm="1">
        <f t="array" ref="AB3188">_xlfn.IFS(AA3188=0,"No evidenciado",AA3188=1,"Novato",AA3188=2,"Principiante avanzado",AA3188=3,"Competente",AA3188=4,"Proficiente",AA3188=5,"Master")</f>
        <v>Competente</v>
      </c>
      <c r="AC3188" s="17">
        <v>2</v>
      </c>
      <c r="AD3188" s="17" t="str" cm="1">
        <f t="array" ref="AD3188">_xlfn.IFS(AC3188=0,"Prenovato",AC3188=1,"Novato",AC3188=2,"Principiante avanzado",AC3188=3,"Competente",AC3188=4,"Proficiente",AC3188=5,"Master")</f>
        <v>Principiante avanzado</v>
      </c>
      <c r="AE3188" s="17" t="s">
        <v>421</v>
      </c>
    </row>
    <row r="3189" spans="1:31" x14ac:dyDescent="0.25">
      <c r="A3189" t="s">
        <v>244</v>
      </c>
      <c r="B3189" t="s">
        <v>68</v>
      </c>
      <c r="C3189" t="s">
        <v>201</v>
      </c>
      <c r="D3189" t="s">
        <v>196</v>
      </c>
      <c r="E3189" t="s">
        <v>215</v>
      </c>
      <c r="F3189" t="s">
        <v>176</v>
      </c>
      <c r="G3189" t="s">
        <v>216</v>
      </c>
      <c r="H3189" s="4"/>
      <c r="I3189" s="1">
        <f t="shared" ca="1" si="199"/>
        <v>1485</v>
      </c>
      <c r="J3189" s="1" t="str">
        <f t="shared" ca="1" si="200"/>
        <v>3. Mayor a 6 meses</v>
      </c>
      <c r="K3189" t="str">
        <f t="shared" si="201"/>
        <v>NO</v>
      </c>
      <c r="L3189" t="s">
        <v>318</v>
      </c>
      <c r="M3189" t="s">
        <v>171</v>
      </c>
      <c r="N3189" t="s">
        <v>416</v>
      </c>
      <c r="O3189" t="s">
        <v>416</v>
      </c>
      <c r="P3189" t="str">
        <f t="shared" si="202"/>
        <v>JULIA SOFÍA DÁVILA SALCEDOBases de datos en la nubeEVALUACION</v>
      </c>
      <c r="Q3189" t="str">
        <f>BASE[[#This Row],[NombresCalificado]]&amp;BASE[[#This Row],[TipoEvaluacion]]</f>
        <v>JULIA SOFÍA DÁVILA SALCEDOEVALUACION</v>
      </c>
      <c r="R3189">
        <v>3</v>
      </c>
      <c r="S3189" t="s">
        <v>5</v>
      </c>
      <c r="T3189" t="s">
        <v>419</v>
      </c>
      <c r="U3189" s="17">
        <v>3</v>
      </c>
      <c r="V3189" s="17" t="str" cm="1">
        <f t="array" ref="V3189">_xlfn.IFS(U3189=0,"Prenovato",U3189=1,"Novato",U3189=2,"Principiante avanzado",U3189=3,"Competente",U3189=4,"Proficiente",U3189=5,"Master")</f>
        <v>Competente</v>
      </c>
      <c r="W3189" s="17">
        <v>3</v>
      </c>
      <c r="X3189" s="17" t="str" cm="1">
        <f t="array" ref="X3189">_xlfn.IFS(W3189=0,"No evidenciado",W3189=1,"Novato",W3189=2,"Principiante avanzado",W3189=3,"Competente",W3189=4,"Proficiente",W3189=5,"Master")</f>
        <v>Competente</v>
      </c>
      <c r="Y3189" s="17">
        <v>2</v>
      </c>
      <c r="Z3189" s="17" t="str" cm="1">
        <f t="array" ref="Z3189">_xlfn.IFS(Y3189=0,"No evidenciado",Y3189=1,"Novato",Y3189=2,"Principiante avanzado",Y3189=3,"Competente",Y3189=4,"Proficiente",Y3189=5,"Master")</f>
        <v>Principiante avanzado</v>
      </c>
      <c r="AA3189" s="17">
        <v>3</v>
      </c>
      <c r="AB3189" s="17" t="str" cm="1">
        <f t="array" ref="AB3189">_xlfn.IFS(AA3189=0,"No evidenciado",AA3189=1,"Novato",AA3189=2,"Principiante avanzado",AA3189=3,"Competente",AA3189=4,"Proficiente",AA3189=5,"Master")</f>
        <v>Competente</v>
      </c>
      <c r="AC3189" s="17">
        <v>2</v>
      </c>
      <c r="AD3189" s="17" t="str" cm="1">
        <f t="array" ref="AD3189">_xlfn.IFS(AC3189=0,"Prenovato",AC3189=1,"Novato",AC3189=2,"Principiante avanzado",AC3189=3,"Competente",AC3189=4,"Proficiente",AC3189=5,"Master")</f>
        <v>Principiante avanzado</v>
      </c>
      <c r="AE3189" s="17" t="s">
        <v>421</v>
      </c>
    </row>
    <row r="3190" spans="1:31" x14ac:dyDescent="0.25">
      <c r="A3190" t="s">
        <v>244</v>
      </c>
      <c r="B3190" t="s">
        <v>68</v>
      </c>
      <c r="C3190" t="s">
        <v>201</v>
      </c>
      <c r="D3190" t="s">
        <v>196</v>
      </c>
      <c r="E3190" t="s">
        <v>215</v>
      </c>
      <c r="F3190" t="s">
        <v>176</v>
      </c>
      <c r="G3190" t="s">
        <v>216</v>
      </c>
      <c r="H3190" s="4"/>
      <c r="I3190" s="1">
        <f t="shared" ca="1" si="199"/>
        <v>1485</v>
      </c>
      <c r="J3190" s="1" t="str">
        <f t="shared" ca="1" si="200"/>
        <v>3. Mayor a 6 meses</v>
      </c>
      <c r="K3190" t="str">
        <f t="shared" si="201"/>
        <v>NO</v>
      </c>
      <c r="L3190" t="s">
        <v>318</v>
      </c>
      <c r="M3190" t="s">
        <v>173</v>
      </c>
      <c r="N3190" t="s">
        <v>416</v>
      </c>
      <c r="O3190" t="s">
        <v>416</v>
      </c>
      <c r="P3190" t="str">
        <f t="shared" si="202"/>
        <v>JULIA SOFÍA DÁVILA SALCEDODatalake BCPEVALUACION</v>
      </c>
      <c r="Q3190" t="str">
        <f>BASE[[#This Row],[NombresCalificado]]&amp;BASE[[#This Row],[TipoEvaluacion]]</f>
        <v>JULIA SOFÍA DÁVILA SALCEDOEVALUACION</v>
      </c>
      <c r="R3190">
        <v>2</v>
      </c>
      <c r="S3190" t="s">
        <v>4</v>
      </c>
      <c r="T3190" t="s">
        <v>419</v>
      </c>
      <c r="U3190" s="17">
        <v>3</v>
      </c>
      <c r="V3190" s="17" t="str" cm="1">
        <f t="array" ref="V3190">_xlfn.IFS(U3190=0,"Prenovato",U3190=1,"Novato",U3190=2,"Principiante avanzado",U3190=3,"Competente",U3190=4,"Proficiente",U3190=5,"Master")</f>
        <v>Competente</v>
      </c>
      <c r="W3190" s="17">
        <v>3</v>
      </c>
      <c r="X3190" s="17" t="str" cm="1">
        <f t="array" ref="X3190">_xlfn.IFS(W3190=0,"No evidenciado",W3190=1,"Novato",W3190=2,"Principiante avanzado",W3190=3,"Competente",W3190=4,"Proficiente",W3190=5,"Master")</f>
        <v>Competente</v>
      </c>
      <c r="Y3190" s="17">
        <v>2</v>
      </c>
      <c r="Z3190" s="17" t="str" cm="1">
        <f t="array" ref="Z3190">_xlfn.IFS(Y3190=0,"No evidenciado",Y3190=1,"Novato",Y3190=2,"Principiante avanzado",Y3190=3,"Competente",Y3190=4,"Proficiente",Y3190=5,"Master")</f>
        <v>Principiante avanzado</v>
      </c>
      <c r="AA3190" s="17">
        <v>3</v>
      </c>
      <c r="AB3190" s="17" t="str" cm="1">
        <f t="array" ref="AB3190">_xlfn.IFS(AA3190=0,"No evidenciado",AA3190=1,"Novato",AA3190=2,"Principiante avanzado",AA3190=3,"Competente",AA3190=4,"Proficiente",AA3190=5,"Master")</f>
        <v>Competente</v>
      </c>
      <c r="AC3190" s="17">
        <v>2</v>
      </c>
      <c r="AD3190" s="17" t="str" cm="1">
        <f t="array" ref="AD3190">_xlfn.IFS(AC3190=0,"Prenovato",AC3190=1,"Novato",AC3190=2,"Principiante avanzado",AC3190=3,"Competente",AC3190=4,"Proficiente",AC3190=5,"Master")</f>
        <v>Principiante avanzado</v>
      </c>
      <c r="AE3190" s="17" t="s">
        <v>421</v>
      </c>
    </row>
    <row r="3191" spans="1:31" x14ac:dyDescent="0.25">
      <c r="A3191" t="s">
        <v>244</v>
      </c>
      <c r="B3191" t="s">
        <v>68</v>
      </c>
      <c r="C3191" t="s">
        <v>201</v>
      </c>
      <c r="D3191" t="s">
        <v>196</v>
      </c>
      <c r="E3191" t="s">
        <v>215</v>
      </c>
      <c r="F3191" t="s">
        <v>176</v>
      </c>
      <c r="G3191" t="s">
        <v>216</v>
      </c>
      <c r="H3191" s="4"/>
      <c r="I3191" s="1">
        <f t="shared" ca="1" si="199"/>
        <v>1485</v>
      </c>
      <c r="J3191" s="1" t="str">
        <f t="shared" ca="1" si="200"/>
        <v>3. Mayor a 6 meses</v>
      </c>
      <c r="K3191" t="str">
        <f t="shared" si="201"/>
        <v>NO</v>
      </c>
      <c r="L3191" t="s">
        <v>318</v>
      </c>
      <c r="M3191" t="s">
        <v>159</v>
      </c>
      <c r="N3191" t="s">
        <v>416</v>
      </c>
      <c r="O3191" t="s">
        <v>416</v>
      </c>
      <c r="P3191" t="str">
        <f t="shared" si="202"/>
        <v>JULIA SOFÍA DÁVILA SALCEDOGobernanza de datosEVALUACION</v>
      </c>
      <c r="Q3191" t="str">
        <f>BASE[[#This Row],[NombresCalificado]]&amp;BASE[[#This Row],[TipoEvaluacion]]</f>
        <v>JULIA SOFÍA DÁVILA SALCEDOEVALUACION</v>
      </c>
      <c r="R3191">
        <v>3</v>
      </c>
      <c r="S3191" t="s">
        <v>5</v>
      </c>
      <c r="T3191" t="s">
        <v>419</v>
      </c>
      <c r="U3191" s="17">
        <v>3</v>
      </c>
      <c r="V3191" s="17" t="str" cm="1">
        <f t="array" ref="V3191">_xlfn.IFS(U3191=0,"Prenovato",U3191=1,"Novato",U3191=2,"Principiante avanzado",U3191=3,"Competente",U3191=4,"Proficiente",U3191=5,"Master")</f>
        <v>Competente</v>
      </c>
      <c r="W3191" s="17">
        <v>3</v>
      </c>
      <c r="X3191" s="17" t="str" cm="1">
        <f t="array" ref="X3191">_xlfn.IFS(W3191=0,"No evidenciado",W3191=1,"Novato",W3191=2,"Principiante avanzado",W3191=3,"Competente",W3191=4,"Proficiente",W3191=5,"Master")</f>
        <v>Competente</v>
      </c>
      <c r="Y3191" s="17">
        <v>2</v>
      </c>
      <c r="Z3191" s="17" t="str" cm="1">
        <f t="array" ref="Z3191">_xlfn.IFS(Y3191=0,"No evidenciado",Y3191=1,"Novato",Y3191=2,"Principiante avanzado",Y3191=3,"Competente",Y3191=4,"Proficiente",Y3191=5,"Master")</f>
        <v>Principiante avanzado</v>
      </c>
      <c r="AA3191" s="17">
        <v>3</v>
      </c>
      <c r="AB3191" s="17" t="str" cm="1">
        <f t="array" ref="AB3191">_xlfn.IFS(AA3191=0,"No evidenciado",AA3191=1,"Novato",AA3191=2,"Principiante avanzado",AA3191=3,"Competente",AA3191=4,"Proficiente",AA3191=5,"Master")</f>
        <v>Competente</v>
      </c>
      <c r="AC3191" s="17">
        <v>2</v>
      </c>
      <c r="AD3191" s="17" t="str" cm="1">
        <f t="array" ref="AD3191">_xlfn.IFS(AC3191=0,"Prenovato",AC3191=1,"Novato",AC3191=2,"Principiante avanzado",AC3191=3,"Competente",AC3191=4,"Proficiente",AC3191=5,"Master")</f>
        <v>Principiante avanzado</v>
      </c>
      <c r="AE3191" s="17" t="s">
        <v>421</v>
      </c>
    </row>
    <row r="3192" spans="1:31" x14ac:dyDescent="0.25">
      <c r="A3192" t="s">
        <v>244</v>
      </c>
      <c r="B3192" t="s">
        <v>68</v>
      </c>
      <c r="C3192" t="s">
        <v>201</v>
      </c>
      <c r="D3192" t="s">
        <v>196</v>
      </c>
      <c r="E3192" t="s">
        <v>215</v>
      </c>
      <c r="F3192" t="s">
        <v>176</v>
      </c>
      <c r="G3192" t="s">
        <v>216</v>
      </c>
      <c r="H3192" s="4"/>
      <c r="I3192" s="1">
        <f t="shared" ca="1" si="199"/>
        <v>1485</v>
      </c>
      <c r="J3192" s="1" t="str">
        <f t="shared" ca="1" si="200"/>
        <v>3. Mayor a 6 meses</v>
      </c>
      <c r="K3192" t="str">
        <f t="shared" si="201"/>
        <v>NO</v>
      </c>
      <c r="L3192" t="s">
        <v>318</v>
      </c>
      <c r="M3192" t="s">
        <v>172</v>
      </c>
      <c r="N3192" t="s">
        <v>416</v>
      </c>
      <c r="O3192" t="s">
        <v>416</v>
      </c>
      <c r="P3192" t="str">
        <f t="shared" si="202"/>
        <v>JULIA SOFÍA DÁVILA SALCEDOCalidad de datosEVALUACION</v>
      </c>
      <c r="Q3192" t="str">
        <f>BASE[[#This Row],[NombresCalificado]]&amp;BASE[[#This Row],[TipoEvaluacion]]</f>
        <v>JULIA SOFÍA DÁVILA SALCEDOEVALUACION</v>
      </c>
      <c r="R3192">
        <v>3</v>
      </c>
      <c r="S3192" t="s">
        <v>5</v>
      </c>
      <c r="T3192" t="s">
        <v>419</v>
      </c>
      <c r="U3192" s="17">
        <v>3</v>
      </c>
      <c r="V3192" s="17" t="str" cm="1">
        <f t="array" ref="V3192">_xlfn.IFS(U3192=0,"Prenovato",U3192=1,"Novato",U3192=2,"Principiante avanzado",U3192=3,"Competente",U3192=4,"Proficiente",U3192=5,"Master")</f>
        <v>Competente</v>
      </c>
      <c r="W3192" s="17">
        <v>3</v>
      </c>
      <c r="X3192" s="17" t="str" cm="1">
        <f t="array" ref="X3192">_xlfn.IFS(W3192=0,"No evidenciado",W3192=1,"Novato",W3192=2,"Principiante avanzado",W3192=3,"Competente",W3192=4,"Proficiente",W3192=5,"Master")</f>
        <v>Competente</v>
      </c>
      <c r="Y3192" s="17">
        <v>2</v>
      </c>
      <c r="Z3192" s="17" t="str" cm="1">
        <f t="array" ref="Z3192">_xlfn.IFS(Y3192=0,"No evidenciado",Y3192=1,"Novato",Y3192=2,"Principiante avanzado",Y3192=3,"Competente",Y3192=4,"Proficiente",Y3192=5,"Master")</f>
        <v>Principiante avanzado</v>
      </c>
      <c r="AA3192" s="17">
        <v>3</v>
      </c>
      <c r="AB3192" s="17" t="str" cm="1">
        <f t="array" ref="AB3192">_xlfn.IFS(AA3192=0,"No evidenciado",AA3192=1,"Novato",AA3192=2,"Principiante avanzado",AA3192=3,"Competente",AA3192=4,"Proficiente",AA3192=5,"Master")</f>
        <v>Competente</v>
      </c>
      <c r="AC3192" s="17">
        <v>2</v>
      </c>
      <c r="AD3192" s="17" t="str" cm="1">
        <f t="array" ref="AD3192">_xlfn.IFS(AC3192=0,"Prenovato",AC3192=1,"Novato",AC3192=2,"Principiante avanzado",AC3192=3,"Competente",AC3192=4,"Proficiente",AC3192=5,"Master")</f>
        <v>Principiante avanzado</v>
      </c>
      <c r="AE3192" s="17" t="s">
        <v>421</v>
      </c>
    </row>
    <row r="3193" spans="1:31" x14ac:dyDescent="0.25">
      <c r="A3193" t="s">
        <v>244</v>
      </c>
      <c r="B3193" t="s">
        <v>68</v>
      </c>
      <c r="C3193" t="s">
        <v>201</v>
      </c>
      <c r="D3193" t="s">
        <v>196</v>
      </c>
      <c r="E3193" t="s">
        <v>215</v>
      </c>
      <c r="F3193" t="s">
        <v>176</v>
      </c>
      <c r="G3193" t="s">
        <v>216</v>
      </c>
      <c r="H3193" s="4"/>
      <c r="I3193" s="1">
        <f t="shared" ca="1" si="199"/>
        <v>1485</v>
      </c>
      <c r="J3193" s="1" t="str">
        <f t="shared" ca="1" si="200"/>
        <v>3. Mayor a 6 meses</v>
      </c>
      <c r="K3193" t="str">
        <f t="shared" si="201"/>
        <v>NO</v>
      </c>
      <c r="L3193" t="s">
        <v>318</v>
      </c>
      <c r="M3193" t="s">
        <v>162</v>
      </c>
      <c r="N3193" t="s">
        <v>416</v>
      </c>
      <c r="O3193" t="s">
        <v>416</v>
      </c>
      <c r="P3193" t="str">
        <f t="shared" si="202"/>
        <v>JULIA SOFÍA DÁVILA SALCEDOMLOpsEVALUACION</v>
      </c>
      <c r="Q3193" t="str">
        <f>BASE[[#This Row],[NombresCalificado]]&amp;BASE[[#This Row],[TipoEvaluacion]]</f>
        <v>JULIA SOFÍA DÁVILA SALCEDOEVALUACION</v>
      </c>
      <c r="R3193">
        <v>0</v>
      </c>
      <c r="S3193" t="s">
        <v>185</v>
      </c>
      <c r="T3193" t="s">
        <v>420</v>
      </c>
      <c r="U3193" s="17">
        <v>3</v>
      </c>
      <c r="V3193" s="17" t="str" cm="1">
        <f t="array" ref="V3193">_xlfn.IFS(U3193=0,"Prenovato",U3193=1,"Novato",U3193=2,"Principiante avanzado",U3193=3,"Competente",U3193=4,"Proficiente",U3193=5,"Master")</f>
        <v>Competente</v>
      </c>
      <c r="W3193" s="17">
        <v>3</v>
      </c>
      <c r="X3193" s="17" t="str" cm="1">
        <f t="array" ref="X3193">_xlfn.IFS(W3193=0,"No evidenciado",W3193=1,"Novato",W3193=2,"Principiante avanzado",W3193=3,"Competente",W3193=4,"Proficiente",W3193=5,"Master")</f>
        <v>Competente</v>
      </c>
      <c r="Y3193" s="17">
        <v>2</v>
      </c>
      <c r="Z3193" s="17" t="str" cm="1">
        <f t="array" ref="Z3193">_xlfn.IFS(Y3193=0,"No evidenciado",Y3193=1,"Novato",Y3193=2,"Principiante avanzado",Y3193=3,"Competente",Y3193=4,"Proficiente",Y3193=5,"Master")</f>
        <v>Principiante avanzado</v>
      </c>
      <c r="AA3193" s="17">
        <v>3</v>
      </c>
      <c r="AB3193" s="17" t="str" cm="1">
        <f t="array" ref="AB3193">_xlfn.IFS(AA3193=0,"No evidenciado",AA3193=1,"Novato",AA3193=2,"Principiante avanzado",AA3193=3,"Competente",AA3193=4,"Proficiente",AA3193=5,"Master")</f>
        <v>Competente</v>
      </c>
      <c r="AC3193" s="17">
        <v>2</v>
      </c>
      <c r="AD3193" s="17" t="str" cm="1">
        <f t="array" ref="AD3193">_xlfn.IFS(AC3193=0,"Prenovato",AC3193=1,"Novato",AC3193=2,"Principiante avanzado",AC3193=3,"Competente",AC3193=4,"Proficiente",AC3193=5,"Master")</f>
        <v>Principiante avanzado</v>
      </c>
      <c r="AE3193" s="17" t="s">
        <v>421</v>
      </c>
    </row>
    <row r="3194" spans="1:31" x14ac:dyDescent="0.25">
      <c r="A3194" t="s">
        <v>244</v>
      </c>
      <c r="B3194" t="s">
        <v>68</v>
      </c>
      <c r="C3194" t="s">
        <v>201</v>
      </c>
      <c r="D3194" t="s">
        <v>196</v>
      </c>
      <c r="E3194" t="s">
        <v>382</v>
      </c>
      <c r="F3194" t="s">
        <v>125</v>
      </c>
      <c r="G3194" t="s">
        <v>383</v>
      </c>
      <c r="H3194" s="4"/>
      <c r="I3194" s="1">
        <f t="shared" ca="1" si="199"/>
        <v>1485</v>
      </c>
      <c r="J3194" s="1" t="str">
        <f t="shared" ca="1" si="200"/>
        <v>3. Mayor a 6 meses</v>
      </c>
      <c r="K3194" t="str">
        <f t="shared" si="201"/>
        <v>SI</v>
      </c>
      <c r="L3194" t="s">
        <v>268</v>
      </c>
      <c r="M3194" t="s">
        <v>55</v>
      </c>
      <c r="N3194" t="s">
        <v>418</v>
      </c>
      <c r="O3194" t="s">
        <v>418</v>
      </c>
      <c r="P3194" t="str">
        <f t="shared" si="202"/>
        <v>BENJAMIN ANTONIO VALDEZ ARIASProgramaciónEVALUACION</v>
      </c>
      <c r="Q3194" t="str">
        <f>BASE[[#This Row],[NombresCalificado]]&amp;BASE[[#This Row],[TipoEvaluacion]]</f>
        <v>BENJAMIN ANTONIO VALDEZ ARIASEVALUACION</v>
      </c>
      <c r="R3194">
        <v>3</v>
      </c>
      <c r="S3194" t="s">
        <v>5</v>
      </c>
      <c r="T3194" t="s">
        <v>419</v>
      </c>
      <c r="U3194" s="17">
        <v>3</v>
      </c>
      <c r="V3194" s="17" t="str" cm="1">
        <f t="array" ref="V3194">_xlfn.IFS(U3194=0,"Prenovato",U3194=1,"Novato",U3194=2,"Principiante avanzado",U3194=3,"Competente",U3194=4,"Proficiente",U3194=5,"Master")</f>
        <v>Competente</v>
      </c>
      <c r="W3194" s="17">
        <v>4</v>
      </c>
      <c r="X3194" s="17" t="str" cm="1">
        <f t="array" ref="X3194">_xlfn.IFS(W3194=0,"No evidenciado",W3194=1,"Novato",W3194=2,"Principiante avanzado",W3194=3,"Competente",W3194=4,"Proficiente",W3194=5,"Master")</f>
        <v>Proficiente</v>
      </c>
      <c r="Y3194" s="17">
        <v>3</v>
      </c>
      <c r="Z3194" s="17" t="str" cm="1">
        <f t="array" ref="Z3194">_xlfn.IFS(Y3194=0,"No evidenciado",Y3194=1,"Novato",Y3194=2,"Principiante avanzado",Y3194=3,"Competente",Y3194=4,"Proficiente",Y3194=5,"Master")</f>
        <v>Competente</v>
      </c>
      <c r="AA3194" s="17">
        <v>3</v>
      </c>
      <c r="AB3194" s="17" t="str" cm="1">
        <f t="array" ref="AB3194">_xlfn.IFS(AA3194=0,"No evidenciado",AA3194=1,"Novato",AA3194=2,"Principiante avanzado",AA3194=3,"Competente",AA3194=4,"Proficiente",AA3194=5,"Master")</f>
        <v>Competente</v>
      </c>
      <c r="AC3194" s="17">
        <v>3</v>
      </c>
      <c r="AD3194" s="17" t="str" cm="1">
        <f t="array" ref="AD3194">_xlfn.IFS(AC3194=0,"Prenovato",AC3194=1,"Novato",AC3194=2,"Principiante avanzado",AC3194=3,"Competente",AC3194=4,"Proficiente",AC3194=5,"Master")</f>
        <v>Competente</v>
      </c>
      <c r="AE3194" s="17" t="s">
        <v>421</v>
      </c>
    </row>
    <row r="3195" spans="1:31" x14ac:dyDescent="0.25">
      <c r="A3195" t="s">
        <v>244</v>
      </c>
      <c r="B3195" t="s">
        <v>68</v>
      </c>
      <c r="C3195" t="s">
        <v>201</v>
      </c>
      <c r="D3195" t="s">
        <v>196</v>
      </c>
      <c r="E3195" t="s">
        <v>382</v>
      </c>
      <c r="F3195" t="s">
        <v>125</v>
      </c>
      <c r="G3195" t="s">
        <v>383</v>
      </c>
      <c r="H3195" s="4"/>
      <c r="I3195" s="1">
        <f t="shared" ca="1" si="199"/>
        <v>1485</v>
      </c>
      <c r="J3195" s="1" t="str">
        <f t="shared" ca="1" si="200"/>
        <v>3. Mayor a 6 meses</v>
      </c>
      <c r="K3195" t="str">
        <f t="shared" si="201"/>
        <v>SI</v>
      </c>
      <c r="L3195" t="s">
        <v>268</v>
      </c>
      <c r="M3195" t="s">
        <v>161</v>
      </c>
      <c r="N3195" t="s">
        <v>418</v>
      </c>
      <c r="O3195" t="s">
        <v>418</v>
      </c>
      <c r="P3195" t="str">
        <f t="shared" si="202"/>
        <v>BENJAMIN ANTONIO VALDEZ ARIASIntegración de datos por lotesEVALUACION</v>
      </c>
      <c r="Q3195" t="str">
        <f>BASE[[#This Row],[NombresCalificado]]&amp;BASE[[#This Row],[TipoEvaluacion]]</f>
        <v>BENJAMIN ANTONIO VALDEZ ARIASEVALUACION</v>
      </c>
      <c r="R3195">
        <v>3</v>
      </c>
      <c r="S3195" t="s">
        <v>5</v>
      </c>
      <c r="T3195" t="s">
        <v>419</v>
      </c>
      <c r="U3195" s="17">
        <v>3</v>
      </c>
      <c r="V3195" s="17" t="str" cm="1">
        <f t="array" ref="V3195">_xlfn.IFS(U3195=0,"Prenovato",U3195=1,"Novato",U3195=2,"Principiante avanzado",U3195=3,"Competente",U3195=4,"Proficiente",U3195=5,"Master")</f>
        <v>Competente</v>
      </c>
      <c r="W3195" s="17">
        <v>4</v>
      </c>
      <c r="X3195" s="17" t="str" cm="1">
        <f t="array" ref="X3195">_xlfn.IFS(W3195=0,"No evidenciado",W3195=1,"Novato",W3195=2,"Principiante avanzado",W3195=3,"Competente",W3195=4,"Proficiente",W3195=5,"Master")</f>
        <v>Proficiente</v>
      </c>
      <c r="Y3195" s="17">
        <v>3</v>
      </c>
      <c r="Z3195" s="17" t="str" cm="1">
        <f t="array" ref="Z3195">_xlfn.IFS(Y3195=0,"No evidenciado",Y3195=1,"Novato",Y3195=2,"Principiante avanzado",Y3195=3,"Competente",Y3195=4,"Proficiente",Y3195=5,"Master")</f>
        <v>Competente</v>
      </c>
      <c r="AA3195" s="17">
        <v>3</v>
      </c>
      <c r="AB3195" s="17" t="str" cm="1">
        <f t="array" ref="AB3195">_xlfn.IFS(AA3195=0,"No evidenciado",AA3195=1,"Novato",AA3195=2,"Principiante avanzado",AA3195=3,"Competente",AA3195=4,"Proficiente",AA3195=5,"Master")</f>
        <v>Competente</v>
      </c>
      <c r="AC3195" s="17">
        <v>3</v>
      </c>
      <c r="AD3195" s="17" t="str" cm="1">
        <f t="array" ref="AD3195">_xlfn.IFS(AC3195=0,"Prenovato",AC3195=1,"Novato",AC3195=2,"Principiante avanzado",AC3195=3,"Competente",AC3195=4,"Proficiente",AC3195=5,"Master")</f>
        <v>Competente</v>
      </c>
      <c r="AE3195" s="17" t="s">
        <v>421</v>
      </c>
    </row>
    <row r="3196" spans="1:31" x14ac:dyDescent="0.25">
      <c r="A3196" t="s">
        <v>244</v>
      </c>
      <c r="B3196" t="s">
        <v>68</v>
      </c>
      <c r="C3196" t="s">
        <v>201</v>
      </c>
      <c r="D3196" t="s">
        <v>196</v>
      </c>
      <c r="E3196" t="s">
        <v>382</v>
      </c>
      <c r="F3196" t="s">
        <v>125</v>
      </c>
      <c r="G3196" t="s">
        <v>383</v>
      </c>
      <c r="H3196" s="4"/>
      <c r="I3196" s="1">
        <f t="shared" ca="1" si="199"/>
        <v>1485</v>
      </c>
      <c r="J3196" s="1" t="str">
        <f t="shared" ca="1" si="200"/>
        <v>3. Mayor a 6 meses</v>
      </c>
      <c r="K3196" t="str">
        <f t="shared" si="201"/>
        <v>SI</v>
      </c>
      <c r="L3196" t="s">
        <v>268</v>
      </c>
      <c r="M3196" t="s">
        <v>165</v>
      </c>
      <c r="N3196" t="s">
        <v>418</v>
      </c>
      <c r="O3196" t="s">
        <v>418</v>
      </c>
      <c r="P3196" t="str">
        <f t="shared" si="202"/>
        <v>BENJAMIN ANTONIO VALDEZ ARIASProcesamiento de datosEVALUACION</v>
      </c>
      <c r="Q3196" t="str">
        <f>BASE[[#This Row],[NombresCalificado]]&amp;BASE[[#This Row],[TipoEvaluacion]]</f>
        <v>BENJAMIN ANTONIO VALDEZ ARIASEVALUACION</v>
      </c>
      <c r="R3196">
        <v>3</v>
      </c>
      <c r="S3196" t="s">
        <v>5</v>
      </c>
      <c r="T3196" t="s">
        <v>419</v>
      </c>
      <c r="U3196" s="17">
        <v>3</v>
      </c>
      <c r="V3196" s="17" t="str" cm="1">
        <f t="array" ref="V3196">_xlfn.IFS(U3196=0,"Prenovato",U3196=1,"Novato",U3196=2,"Principiante avanzado",U3196=3,"Competente",U3196=4,"Proficiente",U3196=5,"Master")</f>
        <v>Competente</v>
      </c>
      <c r="W3196" s="17">
        <v>4</v>
      </c>
      <c r="X3196" s="17" t="str" cm="1">
        <f t="array" ref="X3196">_xlfn.IFS(W3196=0,"No evidenciado",W3196=1,"Novato",W3196=2,"Principiante avanzado",W3196=3,"Competente",W3196=4,"Proficiente",W3196=5,"Master")</f>
        <v>Proficiente</v>
      </c>
      <c r="Y3196" s="17">
        <v>3</v>
      </c>
      <c r="Z3196" s="17" t="str" cm="1">
        <f t="array" ref="Z3196">_xlfn.IFS(Y3196=0,"No evidenciado",Y3196=1,"Novato",Y3196=2,"Principiante avanzado",Y3196=3,"Competente",Y3196=4,"Proficiente",Y3196=5,"Master")</f>
        <v>Competente</v>
      </c>
      <c r="AA3196" s="17">
        <v>3</v>
      </c>
      <c r="AB3196" s="17" t="str" cm="1">
        <f t="array" ref="AB3196">_xlfn.IFS(AA3196=0,"No evidenciado",AA3196=1,"Novato",AA3196=2,"Principiante avanzado",AA3196=3,"Competente",AA3196=4,"Proficiente",AA3196=5,"Master")</f>
        <v>Competente</v>
      </c>
      <c r="AC3196" s="17">
        <v>3</v>
      </c>
      <c r="AD3196" s="17" t="str" cm="1">
        <f t="array" ref="AD3196">_xlfn.IFS(AC3196=0,"Prenovato",AC3196=1,"Novato",AC3196=2,"Principiante avanzado",AC3196=3,"Competente",AC3196=4,"Proficiente",AC3196=5,"Master")</f>
        <v>Competente</v>
      </c>
      <c r="AE3196" s="17" t="s">
        <v>421</v>
      </c>
    </row>
    <row r="3197" spans="1:31" x14ac:dyDescent="0.25">
      <c r="A3197" t="s">
        <v>244</v>
      </c>
      <c r="B3197" t="s">
        <v>68</v>
      </c>
      <c r="C3197" t="s">
        <v>201</v>
      </c>
      <c r="D3197" t="s">
        <v>196</v>
      </c>
      <c r="E3197" t="s">
        <v>382</v>
      </c>
      <c r="F3197" t="s">
        <v>125</v>
      </c>
      <c r="G3197" t="s">
        <v>383</v>
      </c>
      <c r="H3197" s="4"/>
      <c r="I3197" s="1">
        <f t="shared" ca="1" si="199"/>
        <v>1485</v>
      </c>
      <c r="J3197" s="1" t="str">
        <f t="shared" ca="1" si="200"/>
        <v>3. Mayor a 6 meses</v>
      </c>
      <c r="K3197" t="str">
        <f t="shared" si="201"/>
        <v>SI</v>
      </c>
      <c r="L3197" t="s">
        <v>268</v>
      </c>
      <c r="M3197" t="s">
        <v>168</v>
      </c>
      <c r="N3197" t="s">
        <v>418</v>
      </c>
      <c r="O3197" t="s">
        <v>418</v>
      </c>
      <c r="P3197" t="str">
        <f t="shared" si="202"/>
        <v>BENJAMIN ANTONIO VALDEZ ARIASBase de datos relacionalEVALUACION</v>
      </c>
      <c r="Q3197" t="str">
        <f>BASE[[#This Row],[NombresCalificado]]&amp;BASE[[#This Row],[TipoEvaluacion]]</f>
        <v>BENJAMIN ANTONIO VALDEZ ARIASEVALUACION</v>
      </c>
      <c r="R3197">
        <v>3</v>
      </c>
      <c r="S3197" t="s">
        <v>5</v>
      </c>
      <c r="T3197" t="s">
        <v>419</v>
      </c>
      <c r="U3197" s="17">
        <v>3</v>
      </c>
      <c r="V3197" s="17" t="str" cm="1">
        <f t="array" ref="V3197">_xlfn.IFS(U3197=0,"Prenovato",U3197=1,"Novato",U3197=2,"Principiante avanzado",U3197=3,"Competente",U3197=4,"Proficiente",U3197=5,"Master")</f>
        <v>Competente</v>
      </c>
      <c r="W3197" s="17">
        <v>4</v>
      </c>
      <c r="X3197" s="17" t="str" cm="1">
        <f t="array" ref="X3197">_xlfn.IFS(W3197=0,"No evidenciado",W3197=1,"Novato",W3197=2,"Principiante avanzado",W3197=3,"Competente",W3197=4,"Proficiente",W3197=5,"Master")</f>
        <v>Proficiente</v>
      </c>
      <c r="Y3197" s="17">
        <v>3</v>
      </c>
      <c r="Z3197" s="17" t="str" cm="1">
        <f t="array" ref="Z3197">_xlfn.IFS(Y3197=0,"No evidenciado",Y3197=1,"Novato",Y3197=2,"Principiante avanzado",Y3197=3,"Competente",Y3197=4,"Proficiente",Y3197=5,"Master")</f>
        <v>Competente</v>
      </c>
      <c r="AA3197" s="17">
        <v>3</v>
      </c>
      <c r="AB3197" s="17" t="str" cm="1">
        <f t="array" ref="AB3197">_xlfn.IFS(AA3197=0,"No evidenciado",AA3197=1,"Novato",AA3197=2,"Principiante avanzado",AA3197=3,"Competente",AA3197=4,"Proficiente",AA3197=5,"Master")</f>
        <v>Competente</v>
      </c>
      <c r="AC3197" s="17">
        <v>3</v>
      </c>
      <c r="AD3197" s="17" t="str" cm="1">
        <f t="array" ref="AD3197">_xlfn.IFS(AC3197=0,"Prenovato",AC3197=1,"Novato",AC3197=2,"Principiante avanzado",AC3197=3,"Competente",AC3197=4,"Proficiente",AC3197=5,"Master")</f>
        <v>Competente</v>
      </c>
      <c r="AE3197" s="17" t="s">
        <v>421</v>
      </c>
    </row>
    <row r="3198" spans="1:31" x14ac:dyDescent="0.25">
      <c r="A3198" t="s">
        <v>244</v>
      </c>
      <c r="B3198" t="s">
        <v>68</v>
      </c>
      <c r="C3198" t="s">
        <v>201</v>
      </c>
      <c r="D3198" t="s">
        <v>196</v>
      </c>
      <c r="E3198" t="s">
        <v>382</v>
      </c>
      <c r="F3198" t="s">
        <v>125</v>
      </c>
      <c r="G3198" t="s">
        <v>383</v>
      </c>
      <c r="H3198" s="4"/>
      <c r="I3198" s="1">
        <f t="shared" ca="1" si="199"/>
        <v>1485</v>
      </c>
      <c r="J3198" s="1" t="str">
        <f t="shared" ca="1" si="200"/>
        <v>3. Mayor a 6 meses</v>
      </c>
      <c r="K3198" t="str">
        <f t="shared" si="201"/>
        <v>SI</v>
      </c>
      <c r="L3198" t="s">
        <v>268</v>
      </c>
      <c r="M3198" t="s">
        <v>170</v>
      </c>
      <c r="N3198" t="s">
        <v>417</v>
      </c>
      <c r="O3198" t="s">
        <v>416</v>
      </c>
      <c r="P3198" t="str">
        <f t="shared" si="202"/>
        <v>BENJAMIN ANTONIO VALDEZ ARIASArquitectura de datosEVALUACION</v>
      </c>
      <c r="Q3198" t="str">
        <f>BASE[[#This Row],[NombresCalificado]]&amp;BASE[[#This Row],[TipoEvaluacion]]</f>
        <v>BENJAMIN ANTONIO VALDEZ ARIASEVALUACION</v>
      </c>
      <c r="R3198">
        <v>3</v>
      </c>
      <c r="S3198" t="s">
        <v>5</v>
      </c>
      <c r="T3198" t="s">
        <v>419</v>
      </c>
      <c r="U3198" s="17">
        <v>3</v>
      </c>
      <c r="V3198" s="17" t="str" cm="1">
        <f t="array" ref="V3198">_xlfn.IFS(U3198=0,"Prenovato",U3198=1,"Novato",U3198=2,"Principiante avanzado",U3198=3,"Competente",U3198=4,"Proficiente",U3198=5,"Master")</f>
        <v>Competente</v>
      </c>
      <c r="W3198" s="17">
        <v>4</v>
      </c>
      <c r="X3198" s="17" t="str" cm="1">
        <f t="array" ref="X3198">_xlfn.IFS(W3198=0,"No evidenciado",W3198=1,"Novato",W3198=2,"Principiante avanzado",W3198=3,"Competente",W3198=4,"Proficiente",W3198=5,"Master")</f>
        <v>Proficiente</v>
      </c>
      <c r="Y3198" s="17">
        <v>3</v>
      </c>
      <c r="Z3198" s="17" t="str" cm="1">
        <f t="array" ref="Z3198">_xlfn.IFS(Y3198=0,"No evidenciado",Y3198=1,"Novato",Y3198=2,"Principiante avanzado",Y3198=3,"Competente",Y3198=4,"Proficiente",Y3198=5,"Master")</f>
        <v>Competente</v>
      </c>
      <c r="AA3198" s="17">
        <v>3</v>
      </c>
      <c r="AB3198" s="17" t="str" cm="1">
        <f t="array" ref="AB3198">_xlfn.IFS(AA3198=0,"No evidenciado",AA3198=1,"Novato",AA3198=2,"Principiante avanzado",AA3198=3,"Competente",AA3198=4,"Proficiente",AA3198=5,"Master")</f>
        <v>Competente</v>
      </c>
      <c r="AC3198" s="17">
        <v>3</v>
      </c>
      <c r="AD3198" s="17" t="str" cm="1">
        <f t="array" ref="AD3198">_xlfn.IFS(AC3198=0,"Prenovato",AC3198=1,"Novato",AC3198=2,"Principiante avanzado",AC3198=3,"Competente",AC3198=4,"Proficiente",AC3198=5,"Master")</f>
        <v>Competente</v>
      </c>
      <c r="AE3198" s="17" t="s">
        <v>421</v>
      </c>
    </row>
    <row r="3199" spans="1:31" x14ac:dyDescent="0.25">
      <c r="A3199" t="s">
        <v>244</v>
      </c>
      <c r="B3199" t="s">
        <v>68</v>
      </c>
      <c r="C3199" t="s">
        <v>201</v>
      </c>
      <c r="D3199" t="s">
        <v>196</v>
      </c>
      <c r="E3199" t="s">
        <v>382</v>
      </c>
      <c r="F3199" t="s">
        <v>125</v>
      </c>
      <c r="G3199" t="s">
        <v>383</v>
      </c>
      <c r="H3199" s="4"/>
      <c r="I3199" s="1">
        <f t="shared" ca="1" si="199"/>
        <v>1485</v>
      </c>
      <c r="J3199" s="1" t="str">
        <f t="shared" ca="1" si="200"/>
        <v>3. Mayor a 6 meses</v>
      </c>
      <c r="K3199" t="str">
        <f t="shared" si="201"/>
        <v>SI</v>
      </c>
      <c r="L3199" t="s">
        <v>268</v>
      </c>
      <c r="M3199" t="s">
        <v>158</v>
      </c>
      <c r="N3199" t="s">
        <v>416</v>
      </c>
      <c r="O3199" t="s">
        <v>416</v>
      </c>
      <c r="P3199" t="str">
        <f t="shared" si="202"/>
        <v>BENJAMIN ANTONIO VALDEZ ARIASServicios en la nubeEVALUACION</v>
      </c>
      <c r="Q3199" t="str">
        <f>BASE[[#This Row],[NombresCalificado]]&amp;BASE[[#This Row],[TipoEvaluacion]]</f>
        <v>BENJAMIN ANTONIO VALDEZ ARIASEVALUACION</v>
      </c>
      <c r="R3199">
        <v>0</v>
      </c>
      <c r="S3199" t="s">
        <v>185</v>
      </c>
      <c r="T3199" t="s">
        <v>420</v>
      </c>
      <c r="U3199" s="17">
        <v>3</v>
      </c>
      <c r="V3199" s="17" t="str" cm="1">
        <f t="array" ref="V3199">_xlfn.IFS(U3199=0,"Prenovato",U3199=1,"Novato",U3199=2,"Principiante avanzado",U3199=3,"Competente",U3199=4,"Proficiente",U3199=5,"Master")</f>
        <v>Competente</v>
      </c>
      <c r="W3199" s="17">
        <v>4</v>
      </c>
      <c r="X3199" s="17" t="str" cm="1">
        <f t="array" ref="X3199">_xlfn.IFS(W3199=0,"No evidenciado",W3199=1,"Novato",W3199=2,"Principiante avanzado",W3199=3,"Competente",W3199=4,"Proficiente",W3199=5,"Master")</f>
        <v>Proficiente</v>
      </c>
      <c r="Y3199" s="17">
        <v>3</v>
      </c>
      <c r="Z3199" s="17" t="str" cm="1">
        <f t="array" ref="Z3199">_xlfn.IFS(Y3199=0,"No evidenciado",Y3199=1,"Novato",Y3199=2,"Principiante avanzado",Y3199=3,"Competente",Y3199=4,"Proficiente",Y3199=5,"Master")</f>
        <v>Competente</v>
      </c>
      <c r="AA3199" s="17">
        <v>3</v>
      </c>
      <c r="AB3199" s="17" t="str" cm="1">
        <f t="array" ref="AB3199">_xlfn.IFS(AA3199=0,"No evidenciado",AA3199=1,"Novato",AA3199=2,"Principiante avanzado",AA3199=3,"Competente",AA3199=4,"Proficiente",AA3199=5,"Master")</f>
        <v>Competente</v>
      </c>
      <c r="AC3199" s="17">
        <v>3</v>
      </c>
      <c r="AD3199" s="17" t="str" cm="1">
        <f t="array" ref="AD3199">_xlfn.IFS(AC3199=0,"Prenovato",AC3199=1,"Novato",AC3199=2,"Principiante avanzado",AC3199=3,"Competente",AC3199=4,"Proficiente",AC3199=5,"Master")</f>
        <v>Competente</v>
      </c>
      <c r="AE3199" s="17" t="s">
        <v>421</v>
      </c>
    </row>
    <row r="3200" spans="1:31" x14ac:dyDescent="0.25">
      <c r="A3200" t="s">
        <v>244</v>
      </c>
      <c r="B3200" t="s">
        <v>68</v>
      </c>
      <c r="C3200" t="s">
        <v>201</v>
      </c>
      <c r="D3200" t="s">
        <v>196</v>
      </c>
      <c r="E3200" t="s">
        <v>382</v>
      </c>
      <c r="F3200" t="s">
        <v>125</v>
      </c>
      <c r="G3200" t="s">
        <v>383</v>
      </c>
      <c r="H3200" s="4"/>
      <c r="I3200" s="1">
        <f t="shared" ca="1" si="199"/>
        <v>1485</v>
      </c>
      <c r="J3200" s="1" t="str">
        <f t="shared" ca="1" si="200"/>
        <v>3. Mayor a 6 meses</v>
      </c>
      <c r="K3200" t="str">
        <f t="shared" si="201"/>
        <v>SI</v>
      </c>
      <c r="L3200" t="s">
        <v>268</v>
      </c>
      <c r="M3200" t="s">
        <v>167</v>
      </c>
      <c r="N3200" t="s">
        <v>417</v>
      </c>
      <c r="O3200" t="s">
        <v>416</v>
      </c>
      <c r="P3200" t="str">
        <f t="shared" si="202"/>
        <v>BENJAMIN ANTONIO VALDEZ ARIASCI-CDEVALUACION</v>
      </c>
      <c r="Q3200" t="str">
        <f>BASE[[#This Row],[NombresCalificado]]&amp;BASE[[#This Row],[TipoEvaluacion]]</f>
        <v>BENJAMIN ANTONIO VALDEZ ARIASEVALUACION</v>
      </c>
      <c r="R3200">
        <v>2</v>
      </c>
      <c r="S3200" t="s">
        <v>4</v>
      </c>
      <c r="T3200" t="s">
        <v>419</v>
      </c>
      <c r="U3200" s="17">
        <v>3</v>
      </c>
      <c r="V3200" s="17" t="str" cm="1">
        <f t="array" ref="V3200">_xlfn.IFS(U3200=0,"Prenovato",U3200=1,"Novato",U3200=2,"Principiante avanzado",U3200=3,"Competente",U3200=4,"Proficiente",U3200=5,"Master")</f>
        <v>Competente</v>
      </c>
      <c r="W3200" s="17">
        <v>4</v>
      </c>
      <c r="X3200" s="17" t="str" cm="1">
        <f t="array" ref="X3200">_xlfn.IFS(W3200=0,"No evidenciado",W3200=1,"Novato",W3200=2,"Principiante avanzado",W3200=3,"Competente",W3200=4,"Proficiente",W3200=5,"Master")</f>
        <v>Proficiente</v>
      </c>
      <c r="Y3200" s="17">
        <v>3</v>
      </c>
      <c r="Z3200" s="17" t="str" cm="1">
        <f t="array" ref="Z3200">_xlfn.IFS(Y3200=0,"No evidenciado",Y3200=1,"Novato",Y3200=2,"Principiante avanzado",Y3200=3,"Competente",Y3200=4,"Proficiente",Y3200=5,"Master")</f>
        <v>Competente</v>
      </c>
      <c r="AA3200" s="17">
        <v>3</v>
      </c>
      <c r="AB3200" s="17" t="str" cm="1">
        <f t="array" ref="AB3200">_xlfn.IFS(AA3200=0,"No evidenciado",AA3200=1,"Novato",AA3200=2,"Principiante avanzado",AA3200=3,"Competente",AA3200=4,"Proficiente",AA3200=5,"Master")</f>
        <v>Competente</v>
      </c>
      <c r="AC3200" s="17">
        <v>3</v>
      </c>
      <c r="AD3200" s="17" t="str" cm="1">
        <f t="array" ref="AD3200">_xlfn.IFS(AC3200=0,"Prenovato",AC3200=1,"Novato",AC3200=2,"Principiante avanzado",AC3200=3,"Competente",AC3200=4,"Proficiente",AC3200=5,"Master")</f>
        <v>Competente</v>
      </c>
      <c r="AE3200" s="17" t="s">
        <v>421</v>
      </c>
    </row>
    <row r="3201" spans="1:31" x14ac:dyDescent="0.25">
      <c r="A3201" t="s">
        <v>244</v>
      </c>
      <c r="B3201" t="s">
        <v>68</v>
      </c>
      <c r="C3201" t="s">
        <v>201</v>
      </c>
      <c r="D3201" t="s">
        <v>196</v>
      </c>
      <c r="E3201" t="s">
        <v>382</v>
      </c>
      <c r="F3201" t="s">
        <v>125</v>
      </c>
      <c r="G3201" t="s">
        <v>383</v>
      </c>
      <c r="H3201" s="4"/>
      <c r="I3201" s="1">
        <f t="shared" ca="1" si="199"/>
        <v>1485</v>
      </c>
      <c r="J3201" s="1" t="str">
        <f t="shared" ca="1" si="200"/>
        <v>3. Mayor a 6 meses</v>
      </c>
      <c r="K3201" t="str">
        <f t="shared" si="201"/>
        <v>SI</v>
      </c>
      <c r="L3201" t="s">
        <v>268</v>
      </c>
      <c r="M3201" t="s">
        <v>166</v>
      </c>
      <c r="N3201" t="s">
        <v>416</v>
      </c>
      <c r="O3201" t="s">
        <v>416</v>
      </c>
      <c r="P3201" t="str">
        <f t="shared" si="202"/>
        <v>BENJAMIN ANTONIO VALDEZ ARIASBase de datos No-SQLEVALUACION</v>
      </c>
      <c r="Q3201" t="str">
        <f>BASE[[#This Row],[NombresCalificado]]&amp;BASE[[#This Row],[TipoEvaluacion]]</f>
        <v>BENJAMIN ANTONIO VALDEZ ARIASEVALUACION</v>
      </c>
      <c r="R3201">
        <v>0</v>
      </c>
      <c r="S3201" t="s">
        <v>185</v>
      </c>
      <c r="T3201" t="s">
        <v>419</v>
      </c>
      <c r="U3201" s="17">
        <v>3</v>
      </c>
      <c r="V3201" s="17" t="str" cm="1">
        <f t="array" ref="V3201">_xlfn.IFS(U3201=0,"Prenovato",U3201=1,"Novato",U3201=2,"Principiante avanzado",U3201=3,"Competente",U3201=4,"Proficiente",U3201=5,"Master")</f>
        <v>Competente</v>
      </c>
      <c r="W3201" s="17">
        <v>4</v>
      </c>
      <c r="X3201" s="17" t="str" cm="1">
        <f t="array" ref="X3201">_xlfn.IFS(W3201=0,"No evidenciado",W3201=1,"Novato",W3201=2,"Principiante avanzado",W3201=3,"Competente",W3201=4,"Proficiente",W3201=5,"Master")</f>
        <v>Proficiente</v>
      </c>
      <c r="Y3201" s="17">
        <v>3</v>
      </c>
      <c r="Z3201" s="17" t="str" cm="1">
        <f t="array" ref="Z3201">_xlfn.IFS(Y3201=0,"No evidenciado",Y3201=1,"Novato",Y3201=2,"Principiante avanzado",Y3201=3,"Competente",Y3201=4,"Proficiente",Y3201=5,"Master")</f>
        <v>Competente</v>
      </c>
      <c r="AA3201" s="17">
        <v>3</v>
      </c>
      <c r="AB3201" s="17" t="str" cm="1">
        <f t="array" ref="AB3201">_xlfn.IFS(AA3201=0,"No evidenciado",AA3201=1,"Novato",AA3201=2,"Principiante avanzado",AA3201=3,"Competente",AA3201=4,"Proficiente",AA3201=5,"Master")</f>
        <v>Competente</v>
      </c>
      <c r="AC3201" s="17">
        <v>3</v>
      </c>
      <c r="AD3201" s="17" t="str" cm="1">
        <f t="array" ref="AD3201">_xlfn.IFS(AC3201=0,"Prenovato",AC3201=1,"Novato",AC3201=2,"Principiante avanzado",AC3201=3,"Competente",AC3201=4,"Proficiente",AC3201=5,"Master")</f>
        <v>Competente</v>
      </c>
      <c r="AE3201" s="17" t="s">
        <v>421</v>
      </c>
    </row>
    <row r="3202" spans="1:31" x14ac:dyDescent="0.25">
      <c r="A3202" t="s">
        <v>244</v>
      </c>
      <c r="B3202" t="s">
        <v>68</v>
      </c>
      <c r="C3202" t="s">
        <v>201</v>
      </c>
      <c r="D3202" t="s">
        <v>196</v>
      </c>
      <c r="E3202" t="s">
        <v>382</v>
      </c>
      <c r="F3202" t="s">
        <v>125</v>
      </c>
      <c r="G3202" t="s">
        <v>383</v>
      </c>
      <c r="H3202" s="4"/>
      <c r="I3202" s="1">
        <f t="shared" ca="1" si="199"/>
        <v>1485</v>
      </c>
      <c r="J3202" s="1" t="str">
        <f t="shared" ca="1" si="200"/>
        <v>3. Mayor a 6 meses</v>
      </c>
      <c r="K3202" t="str">
        <f t="shared" si="201"/>
        <v>SI</v>
      </c>
      <c r="L3202" t="s">
        <v>268</v>
      </c>
      <c r="M3202" t="s">
        <v>164</v>
      </c>
      <c r="N3202" t="s">
        <v>417</v>
      </c>
      <c r="O3202" t="s">
        <v>416</v>
      </c>
      <c r="P3202" t="str">
        <f t="shared" si="202"/>
        <v>BENJAMIN ANTONIO VALDEZ ARIASPrivacidad y seguridad de los datosEVALUACION</v>
      </c>
      <c r="Q3202" t="str">
        <f>BASE[[#This Row],[NombresCalificado]]&amp;BASE[[#This Row],[TipoEvaluacion]]</f>
        <v>BENJAMIN ANTONIO VALDEZ ARIASEVALUACION</v>
      </c>
      <c r="R3202">
        <v>1</v>
      </c>
      <c r="S3202" t="s">
        <v>6</v>
      </c>
      <c r="T3202" t="s">
        <v>419</v>
      </c>
      <c r="U3202" s="17">
        <v>3</v>
      </c>
      <c r="V3202" s="17" t="str" cm="1">
        <f t="array" ref="V3202">_xlfn.IFS(U3202=0,"Prenovato",U3202=1,"Novato",U3202=2,"Principiante avanzado",U3202=3,"Competente",U3202=4,"Proficiente",U3202=5,"Master")</f>
        <v>Competente</v>
      </c>
      <c r="W3202" s="17">
        <v>4</v>
      </c>
      <c r="X3202" s="17" t="str" cm="1">
        <f t="array" ref="X3202">_xlfn.IFS(W3202=0,"No evidenciado",W3202=1,"Novato",W3202=2,"Principiante avanzado",W3202=3,"Competente",W3202=4,"Proficiente",W3202=5,"Master")</f>
        <v>Proficiente</v>
      </c>
      <c r="Y3202" s="17">
        <v>3</v>
      </c>
      <c r="Z3202" s="17" t="str" cm="1">
        <f t="array" ref="Z3202">_xlfn.IFS(Y3202=0,"No evidenciado",Y3202=1,"Novato",Y3202=2,"Principiante avanzado",Y3202=3,"Competente",Y3202=4,"Proficiente",Y3202=5,"Master")</f>
        <v>Competente</v>
      </c>
      <c r="AA3202" s="17">
        <v>3</v>
      </c>
      <c r="AB3202" s="17" t="str" cm="1">
        <f t="array" ref="AB3202">_xlfn.IFS(AA3202=0,"No evidenciado",AA3202=1,"Novato",AA3202=2,"Principiante avanzado",AA3202=3,"Competente",AA3202=4,"Proficiente",AA3202=5,"Master")</f>
        <v>Competente</v>
      </c>
      <c r="AC3202" s="17">
        <v>3</v>
      </c>
      <c r="AD3202" s="17" t="str" cm="1">
        <f t="array" ref="AD3202">_xlfn.IFS(AC3202=0,"Prenovato",AC3202=1,"Novato",AC3202=2,"Principiante avanzado",AC3202=3,"Competente",AC3202=4,"Proficiente",AC3202=5,"Master")</f>
        <v>Competente</v>
      </c>
      <c r="AE3202" s="17" t="s">
        <v>421</v>
      </c>
    </row>
    <row r="3203" spans="1:31" x14ac:dyDescent="0.25">
      <c r="A3203" t="s">
        <v>244</v>
      </c>
      <c r="B3203" t="s">
        <v>68</v>
      </c>
      <c r="C3203" t="s">
        <v>201</v>
      </c>
      <c r="D3203" t="s">
        <v>196</v>
      </c>
      <c r="E3203" t="s">
        <v>382</v>
      </c>
      <c r="F3203" t="s">
        <v>125</v>
      </c>
      <c r="G3203" t="s">
        <v>383</v>
      </c>
      <c r="H3203" s="4"/>
      <c r="I3203" s="1">
        <f t="shared" ref="I3203:I3266" ca="1" si="203">DATEDIF(H3203,TODAY(),"m")</f>
        <v>1485</v>
      </c>
      <c r="J3203" s="1" t="str">
        <f t="shared" ref="J3203:J3266" ca="1" si="204">IF(I3203&lt;=3,"1. Menor o igual a 3 meses",IF(I3203&lt;=6,"2. Entre 4 - 6 meses","3. Mayor a 6 meses"))</f>
        <v>3. Mayor a 6 meses</v>
      </c>
      <c r="K3203" t="str">
        <f t="shared" ref="K3203:K3266" si="205">IF(COUNTIFS($E$2:$E$5625,E3203,$O$2:$O$5625,"PRINCIPAL",$R$2:$R$5625,0)&gt;0,"SI","NO")</f>
        <v>SI</v>
      </c>
      <c r="L3203" t="s">
        <v>268</v>
      </c>
      <c r="M3203" t="s">
        <v>173</v>
      </c>
      <c r="N3203" t="s">
        <v>418</v>
      </c>
      <c r="O3203" t="s">
        <v>418</v>
      </c>
      <c r="P3203" t="str">
        <f t="shared" ref="P3203:P3266" si="206">F3203&amp;M3203&amp;AE3203</f>
        <v>BENJAMIN ANTONIO VALDEZ ARIASDatalake BCPEVALUACION</v>
      </c>
      <c r="Q3203" t="str">
        <f>BASE[[#This Row],[NombresCalificado]]&amp;BASE[[#This Row],[TipoEvaluacion]]</f>
        <v>BENJAMIN ANTONIO VALDEZ ARIASEVALUACION</v>
      </c>
      <c r="R3203">
        <v>3</v>
      </c>
      <c r="S3203" t="s">
        <v>5</v>
      </c>
      <c r="T3203" t="s">
        <v>419</v>
      </c>
      <c r="U3203" s="17">
        <v>3</v>
      </c>
      <c r="V3203" s="17" t="str" cm="1">
        <f t="array" ref="V3203">_xlfn.IFS(U3203=0,"Prenovato",U3203=1,"Novato",U3203=2,"Principiante avanzado",U3203=3,"Competente",U3203=4,"Proficiente",U3203=5,"Master")</f>
        <v>Competente</v>
      </c>
      <c r="W3203" s="17">
        <v>4</v>
      </c>
      <c r="X3203" s="17" t="str" cm="1">
        <f t="array" ref="X3203">_xlfn.IFS(W3203=0,"No evidenciado",W3203=1,"Novato",W3203=2,"Principiante avanzado",W3203=3,"Competente",W3203=4,"Proficiente",W3203=5,"Master")</f>
        <v>Proficiente</v>
      </c>
      <c r="Y3203" s="17">
        <v>3</v>
      </c>
      <c r="Z3203" s="17" t="str" cm="1">
        <f t="array" ref="Z3203">_xlfn.IFS(Y3203=0,"No evidenciado",Y3203=1,"Novato",Y3203=2,"Principiante avanzado",Y3203=3,"Competente",Y3203=4,"Proficiente",Y3203=5,"Master")</f>
        <v>Competente</v>
      </c>
      <c r="AA3203" s="17">
        <v>3</v>
      </c>
      <c r="AB3203" s="17" t="str" cm="1">
        <f t="array" ref="AB3203">_xlfn.IFS(AA3203=0,"No evidenciado",AA3203=1,"Novato",AA3203=2,"Principiante avanzado",AA3203=3,"Competente",AA3203=4,"Proficiente",AA3203=5,"Master")</f>
        <v>Competente</v>
      </c>
      <c r="AC3203" s="17">
        <v>3</v>
      </c>
      <c r="AD3203" s="17" t="str" cm="1">
        <f t="array" ref="AD3203">_xlfn.IFS(AC3203=0,"Prenovato",AC3203=1,"Novato",AC3203=2,"Principiante avanzado",AC3203=3,"Competente",AC3203=4,"Proficiente",AC3203=5,"Master")</f>
        <v>Competente</v>
      </c>
      <c r="AE3203" s="17" t="s">
        <v>421</v>
      </c>
    </row>
    <row r="3204" spans="1:31" x14ac:dyDescent="0.25">
      <c r="A3204" t="s">
        <v>244</v>
      </c>
      <c r="B3204" t="s">
        <v>68</v>
      </c>
      <c r="C3204" t="s">
        <v>201</v>
      </c>
      <c r="D3204" t="s">
        <v>196</v>
      </c>
      <c r="E3204" t="s">
        <v>382</v>
      </c>
      <c r="F3204" t="s">
        <v>125</v>
      </c>
      <c r="G3204" t="s">
        <v>383</v>
      </c>
      <c r="H3204" s="4"/>
      <c r="I3204" s="1">
        <f t="shared" ca="1" si="203"/>
        <v>1485</v>
      </c>
      <c r="J3204" s="1" t="str">
        <f t="shared" ca="1" si="204"/>
        <v>3. Mayor a 6 meses</v>
      </c>
      <c r="K3204" t="str">
        <f t="shared" si="205"/>
        <v>SI</v>
      </c>
      <c r="L3204" t="s">
        <v>268</v>
      </c>
      <c r="M3204" t="s">
        <v>56</v>
      </c>
      <c r="N3204" t="s">
        <v>417</v>
      </c>
      <c r="O3204" t="s">
        <v>416</v>
      </c>
      <c r="P3204" t="str">
        <f t="shared" si="206"/>
        <v>BENJAMIN ANTONIO VALDEZ ARIASControl de versionesEVALUACION</v>
      </c>
      <c r="Q3204" t="str">
        <f>BASE[[#This Row],[NombresCalificado]]&amp;BASE[[#This Row],[TipoEvaluacion]]</f>
        <v>BENJAMIN ANTONIO VALDEZ ARIASEVALUACION</v>
      </c>
      <c r="R3204">
        <v>3</v>
      </c>
      <c r="S3204" t="s">
        <v>5</v>
      </c>
      <c r="T3204" t="s">
        <v>419</v>
      </c>
      <c r="U3204" s="17">
        <v>3</v>
      </c>
      <c r="V3204" s="17" t="str" cm="1">
        <f t="array" ref="V3204">_xlfn.IFS(U3204=0,"Prenovato",U3204=1,"Novato",U3204=2,"Principiante avanzado",U3204=3,"Competente",U3204=4,"Proficiente",U3204=5,"Master")</f>
        <v>Competente</v>
      </c>
      <c r="W3204" s="17">
        <v>4</v>
      </c>
      <c r="X3204" s="17" t="str" cm="1">
        <f t="array" ref="X3204">_xlfn.IFS(W3204=0,"No evidenciado",W3204=1,"Novato",W3204=2,"Principiante avanzado",W3204=3,"Competente",W3204=4,"Proficiente",W3204=5,"Master")</f>
        <v>Proficiente</v>
      </c>
      <c r="Y3204" s="17">
        <v>3</v>
      </c>
      <c r="Z3204" s="17" t="str" cm="1">
        <f t="array" ref="Z3204">_xlfn.IFS(Y3204=0,"No evidenciado",Y3204=1,"Novato",Y3204=2,"Principiante avanzado",Y3204=3,"Competente",Y3204=4,"Proficiente",Y3204=5,"Master")</f>
        <v>Competente</v>
      </c>
      <c r="AA3204" s="17">
        <v>3</v>
      </c>
      <c r="AB3204" s="17" t="str" cm="1">
        <f t="array" ref="AB3204">_xlfn.IFS(AA3204=0,"No evidenciado",AA3204=1,"Novato",AA3204=2,"Principiante avanzado",AA3204=3,"Competente",AA3204=4,"Proficiente",AA3204=5,"Master")</f>
        <v>Competente</v>
      </c>
      <c r="AC3204" s="17">
        <v>3</v>
      </c>
      <c r="AD3204" s="17" t="str" cm="1">
        <f t="array" ref="AD3204">_xlfn.IFS(AC3204=0,"Prenovato",AC3204=1,"Novato",AC3204=2,"Principiante avanzado",AC3204=3,"Competente",AC3204=4,"Proficiente",AC3204=5,"Master")</f>
        <v>Competente</v>
      </c>
      <c r="AE3204" s="17" t="s">
        <v>421</v>
      </c>
    </row>
    <row r="3205" spans="1:31" x14ac:dyDescent="0.25">
      <c r="A3205" t="s">
        <v>244</v>
      </c>
      <c r="B3205" t="s">
        <v>68</v>
      </c>
      <c r="C3205" t="s">
        <v>201</v>
      </c>
      <c r="D3205" t="s">
        <v>196</v>
      </c>
      <c r="E3205" t="s">
        <v>382</v>
      </c>
      <c r="F3205" t="s">
        <v>125</v>
      </c>
      <c r="G3205" t="s">
        <v>383</v>
      </c>
      <c r="H3205" s="4"/>
      <c r="I3205" s="1">
        <f t="shared" ca="1" si="203"/>
        <v>1485</v>
      </c>
      <c r="J3205" s="1" t="str">
        <f t="shared" ca="1" si="204"/>
        <v>3. Mayor a 6 meses</v>
      </c>
      <c r="K3205" t="str">
        <f t="shared" si="205"/>
        <v>SI</v>
      </c>
      <c r="L3205" t="s">
        <v>268</v>
      </c>
      <c r="M3205" t="s">
        <v>169</v>
      </c>
      <c r="N3205" t="s">
        <v>416</v>
      </c>
      <c r="O3205" t="s">
        <v>416</v>
      </c>
      <c r="P3205" t="str">
        <f t="shared" si="206"/>
        <v>BENJAMIN ANTONIO VALDEZ ARIASAnálisis de datosEVALUACION</v>
      </c>
      <c r="Q3205" t="str">
        <f>BASE[[#This Row],[NombresCalificado]]&amp;BASE[[#This Row],[TipoEvaluacion]]</f>
        <v>BENJAMIN ANTONIO VALDEZ ARIASEVALUACION</v>
      </c>
      <c r="R3205">
        <v>3</v>
      </c>
      <c r="S3205" t="s">
        <v>5</v>
      </c>
      <c r="T3205" t="s">
        <v>419</v>
      </c>
      <c r="U3205" s="17">
        <v>3</v>
      </c>
      <c r="V3205" s="17" t="str" cm="1">
        <f t="array" ref="V3205">_xlfn.IFS(U3205=0,"Prenovato",U3205=1,"Novato",U3205=2,"Principiante avanzado",U3205=3,"Competente",U3205=4,"Proficiente",U3205=5,"Master")</f>
        <v>Competente</v>
      </c>
      <c r="W3205" s="17">
        <v>4</v>
      </c>
      <c r="X3205" s="17" t="str" cm="1">
        <f t="array" ref="X3205">_xlfn.IFS(W3205=0,"No evidenciado",W3205=1,"Novato",W3205=2,"Principiante avanzado",W3205=3,"Competente",W3205=4,"Proficiente",W3205=5,"Master")</f>
        <v>Proficiente</v>
      </c>
      <c r="Y3205" s="17">
        <v>3</v>
      </c>
      <c r="Z3205" s="17" t="str" cm="1">
        <f t="array" ref="Z3205">_xlfn.IFS(Y3205=0,"No evidenciado",Y3205=1,"Novato",Y3205=2,"Principiante avanzado",Y3205=3,"Competente",Y3205=4,"Proficiente",Y3205=5,"Master")</f>
        <v>Competente</v>
      </c>
      <c r="AA3205" s="17">
        <v>3</v>
      </c>
      <c r="AB3205" s="17" t="str" cm="1">
        <f t="array" ref="AB3205">_xlfn.IFS(AA3205=0,"No evidenciado",AA3205=1,"Novato",AA3205=2,"Principiante avanzado",AA3205=3,"Competente",AA3205=4,"Proficiente",AA3205=5,"Master")</f>
        <v>Competente</v>
      </c>
      <c r="AC3205" s="17">
        <v>3</v>
      </c>
      <c r="AD3205" s="17" t="str" cm="1">
        <f t="array" ref="AD3205">_xlfn.IFS(AC3205=0,"Prenovato",AC3205=1,"Novato",AC3205=2,"Principiante avanzado",AC3205=3,"Competente",AC3205=4,"Proficiente",AC3205=5,"Master")</f>
        <v>Competente</v>
      </c>
      <c r="AE3205" s="17" t="s">
        <v>421</v>
      </c>
    </row>
    <row r="3206" spans="1:31" x14ac:dyDescent="0.25">
      <c r="A3206" t="s">
        <v>244</v>
      </c>
      <c r="B3206" t="s">
        <v>68</v>
      </c>
      <c r="C3206" t="s">
        <v>201</v>
      </c>
      <c r="D3206" t="s">
        <v>196</v>
      </c>
      <c r="E3206" t="s">
        <v>382</v>
      </c>
      <c r="F3206" t="s">
        <v>125</v>
      </c>
      <c r="G3206" t="s">
        <v>383</v>
      </c>
      <c r="H3206" s="4"/>
      <c r="I3206" s="1">
        <f t="shared" ca="1" si="203"/>
        <v>1485</v>
      </c>
      <c r="J3206" s="1" t="str">
        <f t="shared" ca="1" si="204"/>
        <v>3. Mayor a 6 meses</v>
      </c>
      <c r="K3206" t="str">
        <f t="shared" si="205"/>
        <v>SI</v>
      </c>
      <c r="L3206" t="s">
        <v>268</v>
      </c>
      <c r="M3206" t="s">
        <v>172</v>
      </c>
      <c r="N3206" t="s">
        <v>416</v>
      </c>
      <c r="O3206" t="s">
        <v>416</v>
      </c>
      <c r="P3206" t="str">
        <f t="shared" si="206"/>
        <v>BENJAMIN ANTONIO VALDEZ ARIASCalidad de datosEVALUACION</v>
      </c>
      <c r="Q3206" t="str">
        <f>BASE[[#This Row],[NombresCalificado]]&amp;BASE[[#This Row],[TipoEvaluacion]]</f>
        <v>BENJAMIN ANTONIO VALDEZ ARIASEVALUACION</v>
      </c>
      <c r="R3206">
        <v>3</v>
      </c>
      <c r="S3206" t="s">
        <v>5</v>
      </c>
      <c r="T3206" t="s">
        <v>419</v>
      </c>
      <c r="U3206" s="17">
        <v>3</v>
      </c>
      <c r="V3206" s="17" t="str" cm="1">
        <f t="array" ref="V3206">_xlfn.IFS(U3206=0,"Prenovato",U3206=1,"Novato",U3206=2,"Principiante avanzado",U3206=3,"Competente",U3206=4,"Proficiente",U3206=5,"Master")</f>
        <v>Competente</v>
      </c>
      <c r="W3206" s="17">
        <v>4</v>
      </c>
      <c r="X3206" s="17" t="str" cm="1">
        <f t="array" ref="X3206">_xlfn.IFS(W3206=0,"No evidenciado",W3206=1,"Novato",W3206=2,"Principiante avanzado",W3206=3,"Competente",W3206=4,"Proficiente",W3206=5,"Master")</f>
        <v>Proficiente</v>
      </c>
      <c r="Y3206" s="17">
        <v>3</v>
      </c>
      <c r="Z3206" s="17" t="str" cm="1">
        <f t="array" ref="Z3206">_xlfn.IFS(Y3206=0,"No evidenciado",Y3206=1,"Novato",Y3206=2,"Principiante avanzado",Y3206=3,"Competente",Y3206=4,"Proficiente",Y3206=5,"Master")</f>
        <v>Competente</v>
      </c>
      <c r="AA3206" s="17">
        <v>3</v>
      </c>
      <c r="AB3206" s="17" t="str" cm="1">
        <f t="array" ref="AB3206">_xlfn.IFS(AA3206=0,"No evidenciado",AA3206=1,"Novato",AA3206=2,"Principiante avanzado",AA3206=3,"Competente",AA3206=4,"Proficiente",AA3206=5,"Master")</f>
        <v>Competente</v>
      </c>
      <c r="AC3206" s="17">
        <v>3</v>
      </c>
      <c r="AD3206" s="17" t="str" cm="1">
        <f t="array" ref="AD3206">_xlfn.IFS(AC3206=0,"Prenovato",AC3206=1,"Novato",AC3206=2,"Principiante avanzado",AC3206=3,"Competente",AC3206=4,"Proficiente",AC3206=5,"Master")</f>
        <v>Competente</v>
      </c>
      <c r="AE3206" s="17" t="s">
        <v>421</v>
      </c>
    </row>
    <row r="3207" spans="1:31" x14ac:dyDescent="0.25">
      <c r="A3207" t="s">
        <v>244</v>
      </c>
      <c r="B3207" t="s">
        <v>68</v>
      </c>
      <c r="C3207" t="s">
        <v>201</v>
      </c>
      <c r="D3207" t="s">
        <v>196</v>
      </c>
      <c r="E3207" t="s">
        <v>382</v>
      </c>
      <c r="F3207" t="s">
        <v>125</v>
      </c>
      <c r="G3207" t="s">
        <v>383</v>
      </c>
      <c r="H3207" s="4"/>
      <c r="I3207" s="1">
        <f t="shared" ca="1" si="203"/>
        <v>1485</v>
      </c>
      <c r="J3207" s="1" t="str">
        <f t="shared" ca="1" si="204"/>
        <v>3. Mayor a 6 meses</v>
      </c>
      <c r="K3207" t="str">
        <f t="shared" si="205"/>
        <v>SI</v>
      </c>
      <c r="L3207" t="s">
        <v>268</v>
      </c>
      <c r="M3207" t="s">
        <v>174</v>
      </c>
      <c r="N3207" t="s">
        <v>416</v>
      </c>
      <c r="O3207" t="s">
        <v>416</v>
      </c>
      <c r="P3207" t="str">
        <f t="shared" si="206"/>
        <v>BENJAMIN ANTONIO VALDEZ ARIASDatawarehouse BCPEVALUACION</v>
      </c>
      <c r="Q3207" t="str">
        <f>BASE[[#This Row],[NombresCalificado]]&amp;BASE[[#This Row],[TipoEvaluacion]]</f>
        <v>BENJAMIN ANTONIO VALDEZ ARIASEVALUACION</v>
      </c>
      <c r="R3207">
        <v>3</v>
      </c>
      <c r="S3207" t="s">
        <v>5</v>
      </c>
      <c r="T3207" t="s">
        <v>419</v>
      </c>
      <c r="U3207" s="17">
        <v>3</v>
      </c>
      <c r="V3207" s="17" t="str" cm="1">
        <f t="array" ref="V3207">_xlfn.IFS(U3207=0,"Prenovato",U3207=1,"Novato",U3207=2,"Principiante avanzado",U3207=3,"Competente",U3207=4,"Proficiente",U3207=5,"Master")</f>
        <v>Competente</v>
      </c>
      <c r="W3207" s="17">
        <v>4</v>
      </c>
      <c r="X3207" s="17" t="str" cm="1">
        <f t="array" ref="X3207">_xlfn.IFS(W3207=0,"No evidenciado",W3207=1,"Novato",W3207=2,"Principiante avanzado",W3207=3,"Competente",W3207=4,"Proficiente",W3207=5,"Master")</f>
        <v>Proficiente</v>
      </c>
      <c r="Y3207" s="17">
        <v>3</v>
      </c>
      <c r="Z3207" s="17" t="str" cm="1">
        <f t="array" ref="Z3207">_xlfn.IFS(Y3207=0,"No evidenciado",Y3207=1,"Novato",Y3207=2,"Principiante avanzado",Y3207=3,"Competente",Y3207=4,"Proficiente",Y3207=5,"Master")</f>
        <v>Competente</v>
      </c>
      <c r="AA3207" s="17">
        <v>3</v>
      </c>
      <c r="AB3207" s="17" t="str" cm="1">
        <f t="array" ref="AB3207">_xlfn.IFS(AA3207=0,"No evidenciado",AA3207=1,"Novato",AA3207=2,"Principiante avanzado",AA3207=3,"Competente",AA3207=4,"Proficiente",AA3207=5,"Master")</f>
        <v>Competente</v>
      </c>
      <c r="AC3207" s="17">
        <v>3</v>
      </c>
      <c r="AD3207" s="17" t="str" cm="1">
        <f t="array" ref="AD3207">_xlfn.IFS(AC3207=0,"Prenovato",AC3207=1,"Novato",AC3207=2,"Principiante avanzado",AC3207=3,"Competente",AC3207=4,"Proficiente",AC3207=5,"Master")</f>
        <v>Competente</v>
      </c>
      <c r="AE3207" s="17" t="s">
        <v>421</v>
      </c>
    </row>
    <row r="3208" spans="1:31" x14ac:dyDescent="0.25">
      <c r="A3208" t="s">
        <v>244</v>
      </c>
      <c r="B3208" t="s">
        <v>68</v>
      </c>
      <c r="C3208" t="s">
        <v>201</v>
      </c>
      <c r="D3208" t="s">
        <v>196</v>
      </c>
      <c r="E3208" t="s">
        <v>382</v>
      </c>
      <c r="F3208" t="s">
        <v>125</v>
      </c>
      <c r="G3208" t="s">
        <v>383</v>
      </c>
      <c r="H3208" s="4"/>
      <c r="I3208" s="1">
        <f t="shared" ca="1" si="203"/>
        <v>1485</v>
      </c>
      <c r="J3208" s="1" t="str">
        <f t="shared" ca="1" si="204"/>
        <v>3. Mayor a 6 meses</v>
      </c>
      <c r="K3208" t="str">
        <f t="shared" si="205"/>
        <v>SI</v>
      </c>
      <c r="L3208" t="s">
        <v>268</v>
      </c>
      <c r="M3208" t="s">
        <v>159</v>
      </c>
      <c r="N3208" t="s">
        <v>416</v>
      </c>
      <c r="O3208" t="s">
        <v>416</v>
      </c>
      <c r="P3208" t="str">
        <f t="shared" si="206"/>
        <v>BENJAMIN ANTONIO VALDEZ ARIASGobernanza de datosEVALUACION</v>
      </c>
      <c r="Q3208" t="str">
        <f>BASE[[#This Row],[NombresCalificado]]&amp;BASE[[#This Row],[TipoEvaluacion]]</f>
        <v>BENJAMIN ANTONIO VALDEZ ARIASEVALUACION</v>
      </c>
      <c r="R3208">
        <v>2</v>
      </c>
      <c r="S3208" t="s">
        <v>4</v>
      </c>
      <c r="T3208" t="s">
        <v>419</v>
      </c>
      <c r="U3208" s="17">
        <v>3</v>
      </c>
      <c r="V3208" s="17" t="str" cm="1">
        <f t="array" ref="V3208">_xlfn.IFS(U3208=0,"Prenovato",U3208=1,"Novato",U3208=2,"Principiante avanzado",U3208=3,"Competente",U3208=4,"Proficiente",U3208=5,"Master")</f>
        <v>Competente</v>
      </c>
      <c r="W3208" s="17">
        <v>4</v>
      </c>
      <c r="X3208" s="17" t="str" cm="1">
        <f t="array" ref="X3208">_xlfn.IFS(W3208=0,"No evidenciado",W3208=1,"Novato",W3208=2,"Principiante avanzado",W3208=3,"Competente",W3208=4,"Proficiente",W3208=5,"Master")</f>
        <v>Proficiente</v>
      </c>
      <c r="Y3208" s="17">
        <v>3</v>
      </c>
      <c r="Z3208" s="17" t="str" cm="1">
        <f t="array" ref="Z3208">_xlfn.IFS(Y3208=0,"No evidenciado",Y3208=1,"Novato",Y3208=2,"Principiante avanzado",Y3208=3,"Competente",Y3208=4,"Proficiente",Y3208=5,"Master")</f>
        <v>Competente</v>
      </c>
      <c r="AA3208" s="17">
        <v>3</v>
      </c>
      <c r="AB3208" s="17" t="str" cm="1">
        <f t="array" ref="AB3208">_xlfn.IFS(AA3208=0,"No evidenciado",AA3208=1,"Novato",AA3208=2,"Principiante avanzado",AA3208=3,"Competente",AA3208=4,"Proficiente",AA3208=5,"Master")</f>
        <v>Competente</v>
      </c>
      <c r="AC3208" s="17">
        <v>3</v>
      </c>
      <c r="AD3208" s="17" t="str" cm="1">
        <f t="array" ref="AD3208">_xlfn.IFS(AC3208=0,"Prenovato",AC3208=1,"Novato",AC3208=2,"Principiante avanzado",AC3208=3,"Competente",AC3208=4,"Proficiente",AC3208=5,"Master")</f>
        <v>Competente</v>
      </c>
      <c r="AE3208" s="17" t="s">
        <v>421</v>
      </c>
    </row>
    <row r="3209" spans="1:31" x14ac:dyDescent="0.25">
      <c r="A3209" t="s">
        <v>244</v>
      </c>
      <c r="B3209" t="s">
        <v>68</v>
      </c>
      <c r="C3209" t="s">
        <v>201</v>
      </c>
      <c r="D3209" t="s">
        <v>196</v>
      </c>
      <c r="E3209" t="s">
        <v>382</v>
      </c>
      <c r="F3209" t="s">
        <v>125</v>
      </c>
      <c r="G3209" t="s">
        <v>383</v>
      </c>
      <c r="H3209" s="4"/>
      <c r="I3209" s="1">
        <f t="shared" ca="1" si="203"/>
        <v>1485</v>
      </c>
      <c r="J3209" s="1" t="str">
        <f t="shared" ca="1" si="204"/>
        <v>3. Mayor a 6 meses</v>
      </c>
      <c r="K3209" t="str">
        <f t="shared" si="205"/>
        <v>SI</v>
      </c>
      <c r="L3209" t="s">
        <v>268</v>
      </c>
      <c r="M3209" t="s">
        <v>160</v>
      </c>
      <c r="N3209" t="s">
        <v>416</v>
      </c>
      <c r="O3209" t="s">
        <v>416</v>
      </c>
      <c r="P3209" t="str">
        <f t="shared" si="206"/>
        <v>BENJAMIN ANTONIO VALDEZ ARIASIntegración de datos en tiempo realEVALUACION</v>
      </c>
      <c r="Q3209" t="str">
        <f>BASE[[#This Row],[NombresCalificado]]&amp;BASE[[#This Row],[TipoEvaluacion]]</f>
        <v>BENJAMIN ANTONIO VALDEZ ARIASEVALUACION</v>
      </c>
      <c r="R3209">
        <v>0</v>
      </c>
      <c r="S3209" t="s">
        <v>185</v>
      </c>
      <c r="T3209" t="s">
        <v>419</v>
      </c>
      <c r="U3209" s="17">
        <v>3</v>
      </c>
      <c r="V3209" s="17" t="str" cm="1">
        <f t="array" ref="V3209">_xlfn.IFS(U3209=0,"Prenovato",U3209=1,"Novato",U3209=2,"Principiante avanzado",U3209=3,"Competente",U3209=4,"Proficiente",U3209=5,"Master")</f>
        <v>Competente</v>
      </c>
      <c r="W3209" s="17">
        <v>4</v>
      </c>
      <c r="X3209" s="17" t="str" cm="1">
        <f t="array" ref="X3209">_xlfn.IFS(W3209=0,"No evidenciado",W3209=1,"Novato",W3209=2,"Principiante avanzado",W3209=3,"Competente",W3209=4,"Proficiente",W3209=5,"Master")</f>
        <v>Proficiente</v>
      </c>
      <c r="Y3209" s="17">
        <v>3</v>
      </c>
      <c r="Z3209" s="17" t="str" cm="1">
        <f t="array" ref="Z3209">_xlfn.IFS(Y3209=0,"No evidenciado",Y3209=1,"Novato",Y3209=2,"Principiante avanzado",Y3209=3,"Competente",Y3209=4,"Proficiente",Y3209=5,"Master")</f>
        <v>Competente</v>
      </c>
      <c r="AA3209" s="17">
        <v>3</v>
      </c>
      <c r="AB3209" s="17" t="str" cm="1">
        <f t="array" ref="AB3209">_xlfn.IFS(AA3209=0,"No evidenciado",AA3209=1,"Novato",AA3209=2,"Principiante avanzado",AA3209=3,"Competente",AA3209=4,"Proficiente",AA3209=5,"Master")</f>
        <v>Competente</v>
      </c>
      <c r="AC3209" s="17">
        <v>3</v>
      </c>
      <c r="AD3209" s="17" t="str" cm="1">
        <f t="array" ref="AD3209">_xlfn.IFS(AC3209=0,"Prenovato",AC3209=1,"Novato",AC3209=2,"Principiante avanzado",AC3209=3,"Competente",AC3209=4,"Proficiente",AC3209=5,"Master")</f>
        <v>Competente</v>
      </c>
      <c r="AE3209" s="17" t="s">
        <v>421</v>
      </c>
    </row>
    <row r="3210" spans="1:31" x14ac:dyDescent="0.25">
      <c r="A3210" t="s">
        <v>244</v>
      </c>
      <c r="B3210" t="s">
        <v>68</v>
      </c>
      <c r="C3210" t="s">
        <v>201</v>
      </c>
      <c r="D3210" t="s">
        <v>196</v>
      </c>
      <c r="E3210" t="s">
        <v>382</v>
      </c>
      <c r="F3210" t="s">
        <v>125</v>
      </c>
      <c r="G3210" t="s">
        <v>383</v>
      </c>
      <c r="H3210" s="4"/>
      <c r="I3210" s="1">
        <f t="shared" ca="1" si="203"/>
        <v>1485</v>
      </c>
      <c r="J3210" s="1" t="str">
        <f t="shared" ca="1" si="204"/>
        <v>3. Mayor a 6 meses</v>
      </c>
      <c r="K3210" t="str">
        <f t="shared" si="205"/>
        <v>SI</v>
      </c>
      <c r="L3210" t="s">
        <v>268</v>
      </c>
      <c r="M3210" t="s">
        <v>163</v>
      </c>
      <c r="N3210" t="s">
        <v>417</v>
      </c>
      <c r="O3210" t="s">
        <v>416</v>
      </c>
      <c r="P3210" t="str">
        <f t="shared" si="206"/>
        <v>BENJAMIN ANTONIO VALDEZ ARIASNube BCPEVALUACION</v>
      </c>
      <c r="Q3210" t="str">
        <f>BASE[[#This Row],[NombresCalificado]]&amp;BASE[[#This Row],[TipoEvaluacion]]</f>
        <v>BENJAMIN ANTONIO VALDEZ ARIASEVALUACION</v>
      </c>
      <c r="R3210">
        <v>0</v>
      </c>
      <c r="S3210" t="s">
        <v>185</v>
      </c>
      <c r="T3210" t="s">
        <v>420</v>
      </c>
      <c r="U3210" s="17">
        <v>3</v>
      </c>
      <c r="V3210" s="17" t="str" cm="1">
        <f t="array" ref="V3210">_xlfn.IFS(U3210=0,"Prenovato",U3210=1,"Novato",U3210=2,"Principiante avanzado",U3210=3,"Competente",U3210=4,"Proficiente",U3210=5,"Master")</f>
        <v>Competente</v>
      </c>
      <c r="W3210" s="17">
        <v>4</v>
      </c>
      <c r="X3210" s="17" t="str" cm="1">
        <f t="array" ref="X3210">_xlfn.IFS(W3210=0,"No evidenciado",W3210=1,"Novato",W3210=2,"Principiante avanzado",W3210=3,"Competente",W3210=4,"Proficiente",W3210=5,"Master")</f>
        <v>Proficiente</v>
      </c>
      <c r="Y3210" s="17">
        <v>3</v>
      </c>
      <c r="Z3210" s="17" t="str" cm="1">
        <f t="array" ref="Z3210">_xlfn.IFS(Y3210=0,"No evidenciado",Y3210=1,"Novato",Y3210=2,"Principiante avanzado",Y3210=3,"Competente",Y3210=4,"Proficiente",Y3210=5,"Master")</f>
        <v>Competente</v>
      </c>
      <c r="AA3210" s="17">
        <v>3</v>
      </c>
      <c r="AB3210" s="17" t="str" cm="1">
        <f t="array" ref="AB3210">_xlfn.IFS(AA3210=0,"No evidenciado",AA3210=1,"Novato",AA3210=2,"Principiante avanzado",AA3210=3,"Competente",AA3210=4,"Proficiente",AA3210=5,"Master")</f>
        <v>Competente</v>
      </c>
      <c r="AC3210" s="17">
        <v>3</v>
      </c>
      <c r="AD3210" s="17" t="str" cm="1">
        <f t="array" ref="AD3210">_xlfn.IFS(AC3210=0,"Prenovato",AC3210=1,"Novato",AC3210=2,"Principiante avanzado",AC3210=3,"Competente",AC3210=4,"Proficiente",AC3210=5,"Master")</f>
        <v>Competente</v>
      </c>
      <c r="AE3210" s="17" t="s">
        <v>421</v>
      </c>
    </row>
    <row r="3211" spans="1:31" x14ac:dyDescent="0.25">
      <c r="A3211" t="s">
        <v>244</v>
      </c>
      <c r="B3211" t="s">
        <v>68</v>
      </c>
      <c r="C3211" t="s">
        <v>201</v>
      </c>
      <c r="D3211" t="s">
        <v>196</v>
      </c>
      <c r="E3211" t="s">
        <v>382</v>
      </c>
      <c r="F3211" t="s">
        <v>125</v>
      </c>
      <c r="G3211" t="s">
        <v>383</v>
      </c>
      <c r="H3211" s="4"/>
      <c r="I3211" s="1">
        <f t="shared" ca="1" si="203"/>
        <v>1485</v>
      </c>
      <c r="J3211" s="1" t="str">
        <f t="shared" ca="1" si="204"/>
        <v>3. Mayor a 6 meses</v>
      </c>
      <c r="K3211" t="str">
        <f t="shared" si="205"/>
        <v>SI</v>
      </c>
      <c r="L3211" t="s">
        <v>268</v>
      </c>
      <c r="M3211" t="s">
        <v>162</v>
      </c>
      <c r="N3211" t="s">
        <v>416</v>
      </c>
      <c r="O3211" t="s">
        <v>416</v>
      </c>
      <c r="P3211" t="str">
        <f t="shared" si="206"/>
        <v>BENJAMIN ANTONIO VALDEZ ARIASMLOpsEVALUACION</v>
      </c>
      <c r="Q3211" t="str">
        <f>BASE[[#This Row],[NombresCalificado]]&amp;BASE[[#This Row],[TipoEvaluacion]]</f>
        <v>BENJAMIN ANTONIO VALDEZ ARIASEVALUACION</v>
      </c>
      <c r="R3211">
        <v>0</v>
      </c>
      <c r="S3211" t="s">
        <v>185</v>
      </c>
      <c r="T3211" t="s">
        <v>419</v>
      </c>
      <c r="U3211" s="17">
        <v>3</v>
      </c>
      <c r="V3211" s="17" t="str" cm="1">
        <f t="array" ref="V3211">_xlfn.IFS(U3211=0,"Prenovato",U3211=1,"Novato",U3211=2,"Principiante avanzado",U3211=3,"Competente",U3211=4,"Proficiente",U3211=5,"Master")</f>
        <v>Competente</v>
      </c>
      <c r="W3211" s="17">
        <v>4</v>
      </c>
      <c r="X3211" s="17" t="str" cm="1">
        <f t="array" ref="X3211">_xlfn.IFS(W3211=0,"No evidenciado",W3211=1,"Novato",W3211=2,"Principiante avanzado",W3211=3,"Competente",W3211=4,"Proficiente",W3211=5,"Master")</f>
        <v>Proficiente</v>
      </c>
      <c r="Y3211" s="17">
        <v>3</v>
      </c>
      <c r="Z3211" s="17" t="str" cm="1">
        <f t="array" ref="Z3211">_xlfn.IFS(Y3211=0,"No evidenciado",Y3211=1,"Novato",Y3211=2,"Principiante avanzado",Y3211=3,"Competente",Y3211=4,"Proficiente",Y3211=5,"Master")</f>
        <v>Competente</v>
      </c>
      <c r="AA3211" s="17">
        <v>3</v>
      </c>
      <c r="AB3211" s="17" t="str" cm="1">
        <f t="array" ref="AB3211">_xlfn.IFS(AA3211=0,"No evidenciado",AA3211=1,"Novato",AA3211=2,"Principiante avanzado",AA3211=3,"Competente",AA3211=4,"Proficiente",AA3211=5,"Master")</f>
        <v>Competente</v>
      </c>
      <c r="AC3211" s="17">
        <v>3</v>
      </c>
      <c r="AD3211" s="17" t="str" cm="1">
        <f t="array" ref="AD3211">_xlfn.IFS(AC3211=0,"Prenovato",AC3211=1,"Novato",AC3211=2,"Principiante avanzado",AC3211=3,"Competente",AC3211=4,"Proficiente",AC3211=5,"Master")</f>
        <v>Competente</v>
      </c>
      <c r="AE3211" s="17" t="s">
        <v>421</v>
      </c>
    </row>
    <row r="3212" spans="1:31" x14ac:dyDescent="0.25">
      <c r="A3212" t="s">
        <v>244</v>
      </c>
      <c r="B3212" t="s">
        <v>68</v>
      </c>
      <c r="C3212" t="s">
        <v>201</v>
      </c>
      <c r="D3212" t="s">
        <v>196</v>
      </c>
      <c r="E3212" t="s">
        <v>382</v>
      </c>
      <c r="F3212" t="s">
        <v>125</v>
      </c>
      <c r="G3212" t="s">
        <v>383</v>
      </c>
      <c r="H3212" s="4"/>
      <c r="I3212" s="1">
        <f t="shared" ca="1" si="203"/>
        <v>1485</v>
      </c>
      <c r="J3212" s="1" t="str">
        <f t="shared" ca="1" si="204"/>
        <v>3. Mayor a 6 meses</v>
      </c>
      <c r="K3212" t="str">
        <f t="shared" si="205"/>
        <v>SI</v>
      </c>
      <c r="L3212" t="s">
        <v>268</v>
      </c>
      <c r="M3212" t="s">
        <v>171</v>
      </c>
      <c r="N3212" t="s">
        <v>416</v>
      </c>
      <c r="O3212" t="s">
        <v>416</v>
      </c>
      <c r="P3212" t="str">
        <f t="shared" si="206"/>
        <v>BENJAMIN ANTONIO VALDEZ ARIASBases de datos en la nubeEVALUACION</v>
      </c>
      <c r="Q3212" t="str">
        <f>BASE[[#This Row],[NombresCalificado]]&amp;BASE[[#This Row],[TipoEvaluacion]]</f>
        <v>BENJAMIN ANTONIO VALDEZ ARIASEVALUACION</v>
      </c>
      <c r="R3212">
        <v>0</v>
      </c>
      <c r="S3212" t="s">
        <v>185</v>
      </c>
      <c r="T3212" t="s">
        <v>420</v>
      </c>
      <c r="U3212" s="17">
        <v>3</v>
      </c>
      <c r="V3212" s="17" t="str" cm="1">
        <f t="array" ref="V3212">_xlfn.IFS(U3212=0,"Prenovato",U3212=1,"Novato",U3212=2,"Principiante avanzado",U3212=3,"Competente",U3212=4,"Proficiente",U3212=5,"Master")</f>
        <v>Competente</v>
      </c>
      <c r="W3212" s="17">
        <v>4</v>
      </c>
      <c r="X3212" s="17" t="str" cm="1">
        <f t="array" ref="X3212">_xlfn.IFS(W3212=0,"No evidenciado",W3212=1,"Novato",W3212=2,"Principiante avanzado",W3212=3,"Competente",W3212=4,"Proficiente",W3212=5,"Master")</f>
        <v>Proficiente</v>
      </c>
      <c r="Y3212" s="17">
        <v>3</v>
      </c>
      <c r="Z3212" s="17" t="str" cm="1">
        <f t="array" ref="Z3212">_xlfn.IFS(Y3212=0,"No evidenciado",Y3212=1,"Novato",Y3212=2,"Principiante avanzado",Y3212=3,"Competente",Y3212=4,"Proficiente",Y3212=5,"Master")</f>
        <v>Competente</v>
      </c>
      <c r="AA3212" s="17">
        <v>3</v>
      </c>
      <c r="AB3212" s="17" t="str" cm="1">
        <f t="array" ref="AB3212">_xlfn.IFS(AA3212=0,"No evidenciado",AA3212=1,"Novato",AA3212=2,"Principiante avanzado",AA3212=3,"Competente",AA3212=4,"Proficiente",AA3212=5,"Master")</f>
        <v>Competente</v>
      </c>
      <c r="AC3212" s="17">
        <v>3</v>
      </c>
      <c r="AD3212" s="17" t="str" cm="1">
        <f t="array" ref="AD3212">_xlfn.IFS(AC3212=0,"Prenovato",AC3212=1,"Novato",AC3212=2,"Principiante avanzado",AC3212=3,"Competente",AC3212=4,"Proficiente",AC3212=5,"Master")</f>
        <v>Competente</v>
      </c>
      <c r="AE3212" s="17" t="s">
        <v>421</v>
      </c>
    </row>
    <row r="3213" spans="1:31" x14ac:dyDescent="0.25">
      <c r="A3213" t="s">
        <v>244</v>
      </c>
      <c r="B3213" t="s">
        <v>68</v>
      </c>
      <c r="C3213" t="s">
        <v>201</v>
      </c>
      <c r="D3213" t="s">
        <v>196</v>
      </c>
      <c r="E3213" t="s">
        <v>382</v>
      </c>
      <c r="F3213" t="s">
        <v>125</v>
      </c>
      <c r="G3213" t="s">
        <v>383</v>
      </c>
      <c r="H3213" s="4"/>
      <c r="I3213" s="1">
        <f t="shared" ca="1" si="203"/>
        <v>1485</v>
      </c>
      <c r="J3213" s="1" t="str">
        <f t="shared" ca="1" si="204"/>
        <v>3. Mayor a 6 meses</v>
      </c>
      <c r="K3213" t="str">
        <f t="shared" si="205"/>
        <v>SI</v>
      </c>
      <c r="L3213" t="s">
        <v>268</v>
      </c>
      <c r="M3213" t="s">
        <v>56</v>
      </c>
      <c r="N3213" t="s">
        <v>417</v>
      </c>
      <c r="O3213" t="s">
        <v>416</v>
      </c>
      <c r="P3213" t="str">
        <f t="shared" si="206"/>
        <v>BENJAMIN ANTONIO VALDEZ ARIASControl de versionesEVALUACION ANTERIOR</v>
      </c>
      <c r="Q3213" t="str">
        <f>BASE[[#This Row],[NombresCalificado]]&amp;BASE[[#This Row],[TipoEvaluacion]]</f>
        <v>BENJAMIN ANTONIO VALDEZ ARIASEVALUACION ANTERIOR</v>
      </c>
      <c r="R3213">
        <v>3</v>
      </c>
      <c r="S3213" t="s">
        <v>5</v>
      </c>
      <c r="T3213" t="s">
        <v>419</v>
      </c>
      <c r="U3213" s="17">
        <v>1</v>
      </c>
      <c r="V3213" s="17" t="str" cm="1">
        <f t="array" ref="V3213">_xlfn.IFS(U3213=0,"Prenovato",U3213=1,"Novato",U3213=2,"Principiante avanzado",U3213=3,"Competente",U3213=4,"Proficiente",U3213=5,"Master")</f>
        <v>Novato</v>
      </c>
      <c r="W3213" s="17">
        <v>3</v>
      </c>
      <c r="X3213" s="17" t="str" cm="1">
        <f t="array" ref="X3213">_xlfn.IFS(W3213=0,"No evidenciado",W3213=1,"Novato",W3213=2,"Principiante avanzado",W3213=3,"Competente",W3213=4,"Proficiente",W3213=5,"Master")</f>
        <v>Competente</v>
      </c>
      <c r="Y3213" s="17">
        <v>3</v>
      </c>
      <c r="Z3213" s="17" t="str" cm="1">
        <f t="array" ref="Z3213">_xlfn.IFS(Y3213=0,"No evidenciado",Y3213=1,"Novato",Y3213=2,"Principiante avanzado",Y3213=3,"Competente",Y3213=4,"Proficiente",Y3213=5,"Master")</f>
        <v>Competente</v>
      </c>
      <c r="AA3213" s="17">
        <v>3</v>
      </c>
      <c r="AB3213" s="17" t="str" cm="1">
        <f t="array" ref="AB3213">_xlfn.IFS(AA3213=0,"No evidenciado",AA3213=1,"Novato",AA3213=2,"Principiante avanzado",AA3213=3,"Competente",AA3213=4,"Proficiente",AA3213=5,"Master")</f>
        <v>Competente</v>
      </c>
      <c r="AC3213" s="17">
        <v>1</v>
      </c>
      <c r="AD3213" s="17" t="str" cm="1">
        <f t="array" ref="AD3213">_xlfn.IFS(AC3213=0,"Prenovato",AC3213=1,"Novato",AC3213=2,"Principiante avanzado",AC3213=3,"Competente",AC3213=4,"Proficiente",AC3213=5,"Master")</f>
        <v>Novato</v>
      </c>
      <c r="AE3213" s="17" t="s">
        <v>422</v>
      </c>
    </row>
    <row r="3214" spans="1:31" x14ac:dyDescent="0.25">
      <c r="A3214" t="s">
        <v>244</v>
      </c>
      <c r="B3214" t="s">
        <v>68</v>
      </c>
      <c r="C3214" t="s">
        <v>201</v>
      </c>
      <c r="D3214" t="s">
        <v>196</v>
      </c>
      <c r="E3214" t="s">
        <v>244</v>
      </c>
      <c r="F3214" t="s">
        <v>68</v>
      </c>
      <c r="G3214" t="s">
        <v>245</v>
      </c>
      <c r="H3214" s="4"/>
      <c r="I3214" s="1">
        <f t="shared" ca="1" si="203"/>
        <v>1485</v>
      </c>
      <c r="J3214" s="1" t="str">
        <f t="shared" ca="1" si="204"/>
        <v>3. Mayor a 6 meses</v>
      </c>
      <c r="K3214" t="str">
        <f t="shared" si="205"/>
        <v>NO</v>
      </c>
      <c r="L3214" t="s">
        <v>201</v>
      </c>
      <c r="M3214" t="s">
        <v>55</v>
      </c>
      <c r="N3214" t="s">
        <v>418</v>
      </c>
      <c r="O3214" t="s">
        <v>418</v>
      </c>
      <c r="P3214" t="str">
        <f t="shared" si="206"/>
        <v>JULIO CESAR ALEJOS PORTOCARREROProgramaciónAUTOEVALUACION</v>
      </c>
      <c r="Q3214" t="str">
        <f>BASE[[#This Row],[NombresCalificado]]&amp;BASE[[#This Row],[TipoEvaluacion]]</f>
        <v>JULIO CESAR ALEJOS PORTOCARREROAUTOEVALUACION</v>
      </c>
      <c r="R3214">
        <v>4</v>
      </c>
      <c r="S3214" t="s">
        <v>7</v>
      </c>
      <c r="T3214" t="s">
        <v>419</v>
      </c>
      <c r="U3214" s="17">
        <v>3</v>
      </c>
      <c r="V3214" s="17" t="str" cm="1">
        <f t="array" ref="V3214">_xlfn.IFS(U3214=0,"Prenovato",U3214=1,"Novato",U3214=2,"Principiante avanzado",U3214=3,"Competente",U3214=4,"Proficiente",U3214=5,"Master")</f>
        <v>Competente</v>
      </c>
      <c r="W3214" s="17">
        <v>3</v>
      </c>
      <c r="X3214" s="17" t="str" cm="1">
        <f t="array" ref="X3214">_xlfn.IFS(W3214=0,"No evidenciado",W3214=1,"Novato",W3214=2,"Principiante avanzado",W3214=3,"Competente",W3214=4,"Proficiente",W3214=5,"Master")</f>
        <v>Competente</v>
      </c>
      <c r="Y3214" s="17">
        <v>3</v>
      </c>
      <c r="Z3214" s="17" t="str" cm="1">
        <f t="array" ref="Z3214">_xlfn.IFS(Y3214=0,"No evidenciado",Y3214=1,"Novato",Y3214=2,"Principiante avanzado",Y3214=3,"Competente",Y3214=4,"Proficiente",Y3214=5,"Master")</f>
        <v>Competente</v>
      </c>
      <c r="AA3214" s="17">
        <v>3</v>
      </c>
      <c r="AB3214" s="17" t="str" cm="1">
        <f t="array" ref="AB3214">_xlfn.IFS(AA3214=0,"No evidenciado",AA3214=1,"Novato",AA3214=2,"Principiante avanzado",AA3214=3,"Competente",AA3214=4,"Proficiente",AA3214=5,"Master")</f>
        <v>Competente</v>
      </c>
      <c r="AC3214" s="17">
        <v>3</v>
      </c>
      <c r="AD3214" s="17" t="str" cm="1">
        <f t="array" ref="AD3214">_xlfn.IFS(AC3214=0,"Prenovato",AC3214=1,"Novato",AC3214=2,"Principiante avanzado",AC3214=3,"Competente",AC3214=4,"Proficiente",AC3214=5,"Master")</f>
        <v>Competente</v>
      </c>
      <c r="AE3214" s="17" t="s">
        <v>423</v>
      </c>
    </row>
    <row r="3215" spans="1:31" x14ac:dyDescent="0.25">
      <c r="A3215" t="s">
        <v>244</v>
      </c>
      <c r="B3215" t="s">
        <v>68</v>
      </c>
      <c r="C3215" t="s">
        <v>201</v>
      </c>
      <c r="D3215" t="s">
        <v>196</v>
      </c>
      <c r="E3215" t="s">
        <v>244</v>
      </c>
      <c r="F3215" t="s">
        <v>68</v>
      </c>
      <c r="G3215" t="s">
        <v>245</v>
      </c>
      <c r="H3215" s="4"/>
      <c r="I3215" s="1">
        <f t="shared" ca="1" si="203"/>
        <v>1485</v>
      </c>
      <c r="J3215" s="1" t="str">
        <f t="shared" ca="1" si="204"/>
        <v>3. Mayor a 6 meses</v>
      </c>
      <c r="K3215" t="str">
        <f t="shared" si="205"/>
        <v>NO</v>
      </c>
      <c r="L3215" t="s">
        <v>201</v>
      </c>
      <c r="M3215" t="s">
        <v>165</v>
      </c>
      <c r="N3215" t="s">
        <v>418</v>
      </c>
      <c r="O3215" t="s">
        <v>418</v>
      </c>
      <c r="P3215" t="str">
        <f t="shared" si="206"/>
        <v>JULIO CESAR ALEJOS PORTOCARREROProcesamiento de datosAUTOEVALUACION</v>
      </c>
      <c r="Q3215" t="str">
        <f>BASE[[#This Row],[NombresCalificado]]&amp;BASE[[#This Row],[TipoEvaluacion]]</f>
        <v>JULIO CESAR ALEJOS PORTOCARREROAUTOEVALUACION</v>
      </c>
      <c r="R3215">
        <v>3</v>
      </c>
      <c r="S3215" t="s">
        <v>5</v>
      </c>
      <c r="T3215" t="s">
        <v>419</v>
      </c>
      <c r="U3215" s="17">
        <v>3</v>
      </c>
      <c r="V3215" s="17" t="str" cm="1">
        <f t="array" ref="V3215">_xlfn.IFS(U3215=0,"Prenovato",U3215=1,"Novato",U3215=2,"Principiante avanzado",U3215=3,"Competente",U3215=4,"Proficiente",U3215=5,"Master")</f>
        <v>Competente</v>
      </c>
      <c r="W3215" s="17">
        <v>3</v>
      </c>
      <c r="X3215" s="17" t="str" cm="1">
        <f t="array" ref="X3215">_xlfn.IFS(W3215=0,"No evidenciado",W3215=1,"Novato",W3215=2,"Principiante avanzado",W3215=3,"Competente",W3215=4,"Proficiente",W3215=5,"Master")</f>
        <v>Competente</v>
      </c>
      <c r="Y3215" s="17">
        <v>3</v>
      </c>
      <c r="Z3215" s="17" t="str" cm="1">
        <f t="array" ref="Z3215">_xlfn.IFS(Y3215=0,"No evidenciado",Y3215=1,"Novato",Y3215=2,"Principiante avanzado",Y3215=3,"Competente",Y3215=4,"Proficiente",Y3215=5,"Master")</f>
        <v>Competente</v>
      </c>
      <c r="AA3215" s="17">
        <v>3</v>
      </c>
      <c r="AB3215" s="17" t="str" cm="1">
        <f t="array" ref="AB3215">_xlfn.IFS(AA3215=0,"No evidenciado",AA3215=1,"Novato",AA3215=2,"Principiante avanzado",AA3215=3,"Competente",AA3215=4,"Proficiente",AA3215=5,"Master")</f>
        <v>Competente</v>
      </c>
      <c r="AC3215" s="17">
        <v>3</v>
      </c>
      <c r="AD3215" s="17" t="str" cm="1">
        <f t="array" ref="AD3215">_xlfn.IFS(AC3215=0,"Prenovato",AC3215=1,"Novato",AC3215=2,"Principiante avanzado",AC3215=3,"Competente",AC3215=4,"Proficiente",AC3215=5,"Master")</f>
        <v>Competente</v>
      </c>
      <c r="AE3215" s="17" t="s">
        <v>423</v>
      </c>
    </row>
    <row r="3216" spans="1:31" x14ac:dyDescent="0.25">
      <c r="A3216" t="s">
        <v>244</v>
      </c>
      <c r="B3216" t="s">
        <v>68</v>
      </c>
      <c r="C3216" t="s">
        <v>201</v>
      </c>
      <c r="D3216" t="s">
        <v>196</v>
      </c>
      <c r="E3216" t="s">
        <v>244</v>
      </c>
      <c r="F3216" t="s">
        <v>68</v>
      </c>
      <c r="G3216" t="s">
        <v>245</v>
      </c>
      <c r="H3216" s="4"/>
      <c r="I3216" s="1">
        <f t="shared" ca="1" si="203"/>
        <v>1485</v>
      </c>
      <c r="J3216" s="1" t="str">
        <f t="shared" ca="1" si="204"/>
        <v>3. Mayor a 6 meses</v>
      </c>
      <c r="K3216" t="str">
        <f t="shared" si="205"/>
        <v>NO</v>
      </c>
      <c r="L3216" t="s">
        <v>201</v>
      </c>
      <c r="M3216" t="s">
        <v>168</v>
      </c>
      <c r="N3216" t="s">
        <v>418</v>
      </c>
      <c r="O3216" t="s">
        <v>418</v>
      </c>
      <c r="P3216" t="str">
        <f t="shared" si="206"/>
        <v>JULIO CESAR ALEJOS PORTOCARREROBase de datos relacionalAUTOEVALUACION</v>
      </c>
      <c r="Q3216" t="str">
        <f>BASE[[#This Row],[NombresCalificado]]&amp;BASE[[#This Row],[TipoEvaluacion]]</f>
        <v>JULIO CESAR ALEJOS PORTOCARREROAUTOEVALUACION</v>
      </c>
      <c r="R3216">
        <v>4</v>
      </c>
      <c r="S3216" t="s">
        <v>7</v>
      </c>
      <c r="T3216" t="s">
        <v>419</v>
      </c>
      <c r="U3216" s="17">
        <v>3</v>
      </c>
      <c r="V3216" s="17" t="str" cm="1">
        <f t="array" ref="V3216">_xlfn.IFS(U3216=0,"Prenovato",U3216=1,"Novato",U3216=2,"Principiante avanzado",U3216=3,"Competente",U3216=4,"Proficiente",U3216=5,"Master")</f>
        <v>Competente</v>
      </c>
      <c r="W3216" s="17">
        <v>3</v>
      </c>
      <c r="X3216" s="17" t="str" cm="1">
        <f t="array" ref="X3216">_xlfn.IFS(W3216=0,"No evidenciado",W3216=1,"Novato",W3216=2,"Principiante avanzado",W3216=3,"Competente",W3216=4,"Proficiente",W3216=5,"Master")</f>
        <v>Competente</v>
      </c>
      <c r="Y3216" s="17">
        <v>3</v>
      </c>
      <c r="Z3216" s="17" t="str" cm="1">
        <f t="array" ref="Z3216">_xlfn.IFS(Y3216=0,"No evidenciado",Y3216=1,"Novato",Y3216=2,"Principiante avanzado",Y3216=3,"Competente",Y3216=4,"Proficiente",Y3216=5,"Master")</f>
        <v>Competente</v>
      </c>
      <c r="AA3216" s="17">
        <v>3</v>
      </c>
      <c r="AB3216" s="17" t="str" cm="1">
        <f t="array" ref="AB3216">_xlfn.IFS(AA3216=0,"No evidenciado",AA3216=1,"Novato",AA3216=2,"Principiante avanzado",AA3216=3,"Competente",AA3216=4,"Proficiente",AA3216=5,"Master")</f>
        <v>Competente</v>
      </c>
      <c r="AC3216" s="17">
        <v>3</v>
      </c>
      <c r="AD3216" s="17" t="str" cm="1">
        <f t="array" ref="AD3216">_xlfn.IFS(AC3216=0,"Prenovato",AC3216=1,"Novato",AC3216=2,"Principiante avanzado",AC3216=3,"Competente",AC3216=4,"Proficiente",AC3216=5,"Master")</f>
        <v>Competente</v>
      </c>
      <c r="AE3216" s="17" t="s">
        <v>423</v>
      </c>
    </row>
    <row r="3217" spans="1:31" x14ac:dyDescent="0.25">
      <c r="A3217" t="s">
        <v>244</v>
      </c>
      <c r="B3217" t="s">
        <v>68</v>
      </c>
      <c r="C3217" t="s">
        <v>201</v>
      </c>
      <c r="D3217" t="s">
        <v>196</v>
      </c>
      <c r="E3217" t="s">
        <v>244</v>
      </c>
      <c r="F3217" t="s">
        <v>68</v>
      </c>
      <c r="G3217" t="s">
        <v>245</v>
      </c>
      <c r="H3217" s="4"/>
      <c r="I3217" s="1">
        <f t="shared" ca="1" si="203"/>
        <v>1485</v>
      </c>
      <c r="J3217" s="1" t="str">
        <f t="shared" ca="1" si="204"/>
        <v>3. Mayor a 6 meses</v>
      </c>
      <c r="K3217" t="str">
        <f t="shared" si="205"/>
        <v>NO</v>
      </c>
      <c r="L3217" t="s">
        <v>201</v>
      </c>
      <c r="M3217" t="s">
        <v>56</v>
      </c>
      <c r="N3217" t="s">
        <v>417</v>
      </c>
      <c r="O3217" t="s">
        <v>416</v>
      </c>
      <c r="P3217" t="str">
        <f t="shared" si="206"/>
        <v>JULIO CESAR ALEJOS PORTOCARREROControl de versionesAUTOEVALUACION</v>
      </c>
      <c r="Q3217" t="str">
        <f>BASE[[#This Row],[NombresCalificado]]&amp;BASE[[#This Row],[TipoEvaluacion]]</f>
        <v>JULIO CESAR ALEJOS PORTOCARREROAUTOEVALUACION</v>
      </c>
      <c r="R3217">
        <v>3</v>
      </c>
      <c r="S3217" t="s">
        <v>5</v>
      </c>
      <c r="T3217" t="s">
        <v>419</v>
      </c>
      <c r="U3217" s="17">
        <v>3</v>
      </c>
      <c r="V3217" s="17" t="str" cm="1">
        <f t="array" ref="V3217">_xlfn.IFS(U3217=0,"Prenovato",U3217=1,"Novato",U3217=2,"Principiante avanzado",U3217=3,"Competente",U3217=4,"Proficiente",U3217=5,"Master")</f>
        <v>Competente</v>
      </c>
      <c r="W3217" s="17">
        <v>3</v>
      </c>
      <c r="X3217" s="17" t="str" cm="1">
        <f t="array" ref="X3217">_xlfn.IFS(W3217=0,"No evidenciado",W3217=1,"Novato",W3217=2,"Principiante avanzado",W3217=3,"Competente",W3217=4,"Proficiente",W3217=5,"Master")</f>
        <v>Competente</v>
      </c>
      <c r="Y3217" s="17">
        <v>3</v>
      </c>
      <c r="Z3217" s="17" t="str" cm="1">
        <f t="array" ref="Z3217">_xlfn.IFS(Y3217=0,"No evidenciado",Y3217=1,"Novato",Y3217=2,"Principiante avanzado",Y3217=3,"Competente",Y3217=4,"Proficiente",Y3217=5,"Master")</f>
        <v>Competente</v>
      </c>
      <c r="AA3217" s="17">
        <v>3</v>
      </c>
      <c r="AB3217" s="17" t="str" cm="1">
        <f t="array" ref="AB3217">_xlfn.IFS(AA3217=0,"No evidenciado",AA3217=1,"Novato",AA3217=2,"Principiante avanzado",AA3217=3,"Competente",AA3217=4,"Proficiente",AA3217=5,"Master")</f>
        <v>Competente</v>
      </c>
      <c r="AC3217" s="17">
        <v>3</v>
      </c>
      <c r="AD3217" s="17" t="str" cm="1">
        <f t="array" ref="AD3217">_xlfn.IFS(AC3217=0,"Prenovato",AC3217=1,"Novato",AC3217=2,"Principiante avanzado",AC3217=3,"Competente",AC3217=4,"Proficiente",AC3217=5,"Master")</f>
        <v>Competente</v>
      </c>
      <c r="AE3217" s="17" t="s">
        <v>423</v>
      </c>
    </row>
    <row r="3218" spans="1:31" x14ac:dyDescent="0.25">
      <c r="A3218" t="s">
        <v>244</v>
      </c>
      <c r="B3218" t="s">
        <v>68</v>
      </c>
      <c r="C3218" t="s">
        <v>201</v>
      </c>
      <c r="D3218" t="s">
        <v>196</v>
      </c>
      <c r="E3218" t="s">
        <v>244</v>
      </c>
      <c r="F3218" t="s">
        <v>68</v>
      </c>
      <c r="G3218" t="s">
        <v>245</v>
      </c>
      <c r="H3218" s="4"/>
      <c r="I3218" s="1">
        <f t="shared" ca="1" si="203"/>
        <v>1485</v>
      </c>
      <c r="J3218" s="1" t="str">
        <f t="shared" ca="1" si="204"/>
        <v>3. Mayor a 6 meses</v>
      </c>
      <c r="K3218" t="str">
        <f t="shared" si="205"/>
        <v>NO</v>
      </c>
      <c r="L3218" t="s">
        <v>201</v>
      </c>
      <c r="M3218" t="s">
        <v>163</v>
      </c>
      <c r="N3218" t="s">
        <v>417</v>
      </c>
      <c r="O3218" t="s">
        <v>416</v>
      </c>
      <c r="P3218" t="str">
        <f t="shared" si="206"/>
        <v>JULIO CESAR ALEJOS PORTOCARRERONube BCPAUTOEVALUACION</v>
      </c>
      <c r="Q3218" t="str">
        <f>BASE[[#This Row],[NombresCalificado]]&amp;BASE[[#This Row],[TipoEvaluacion]]</f>
        <v>JULIO CESAR ALEJOS PORTOCARREROAUTOEVALUACION</v>
      </c>
      <c r="R3218">
        <v>0</v>
      </c>
      <c r="S3218" t="s">
        <v>185</v>
      </c>
      <c r="T3218" t="s">
        <v>420</v>
      </c>
      <c r="U3218" s="17">
        <v>3</v>
      </c>
      <c r="V3218" s="17" t="str" cm="1">
        <f t="array" ref="V3218">_xlfn.IFS(U3218=0,"Prenovato",U3218=1,"Novato",U3218=2,"Principiante avanzado",U3218=3,"Competente",U3218=4,"Proficiente",U3218=5,"Master")</f>
        <v>Competente</v>
      </c>
      <c r="W3218" s="17">
        <v>3</v>
      </c>
      <c r="X3218" s="17" t="str" cm="1">
        <f t="array" ref="X3218">_xlfn.IFS(W3218=0,"No evidenciado",W3218=1,"Novato",W3218=2,"Principiante avanzado",W3218=3,"Competente",W3218=4,"Proficiente",W3218=5,"Master")</f>
        <v>Competente</v>
      </c>
      <c r="Y3218" s="17">
        <v>3</v>
      </c>
      <c r="Z3218" s="17" t="str" cm="1">
        <f t="array" ref="Z3218">_xlfn.IFS(Y3218=0,"No evidenciado",Y3218=1,"Novato",Y3218=2,"Principiante avanzado",Y3218=3,"Competente",Y3218=4,"Proficiente",Y3218=5,"Master")</f>
        <v>Competente</v>
      </c>
      <c r="AA3218" s="17">
        <v>3</v>
      </c>
      <c r="AB3218" s="17" t="str" cm="1">
        <f t="array" ref="AB3218">_xlfn.IFS(AA3218=0,"No evidenciado",AA3218=1,"Novato",AA3218=2,"Principiante avanzado",AA3218=3,"Competente",AA3218=4,"Proficiente",AA3218=5,"Master")</f>
        <v>Competente</v>
      </c>
      <c r="AC3218" s="17">
        <v>3</v>
      </c>
      <c r="AD3218" s="17" t="str" cm="1">
        <f t="array" ref="AD3218">_xlfn.IFS(AC3218=0,"Prenovato",AC3218=1,"Novato",AC3218=2,"Principiante avanzado",AC3218=3,"Competente",AC3218=4,"Proficiente",AC3218=5,"Master")</f>
        <v>Competente</v>
      </c>
      <c r="AE3218" s="17" t="s">
        <v>423</v>
      </c>
    </row>
    <row r="3219" spans="1:31" x14ac:dyDescent="0.25">
      <c r="A3219" t="s">
        <v>244</v>
      </c>
      <c r="B3219" t="s">
        <v>68</v>
      </c>
      <c r="C3219" t="s">
        <v>201</v>
      </c>
      <c r="D3219" t="s">
        <v>196</v>
      </c>
      <c r="E3219" t="s">
        <v>244</v>
      </c>
      <c r="F3219" t="s">
        <v>68</v>
      </c>
      <c r="G3219" t="s">
        <v>245</v>
      </c>
      <c r="H3219" s="4"/>
      <c r="I3219" s="1">
        <f t="shared" ca="1" si="203"/>
        <v>1485</v>
      </c>
      <c r="J3219" s="1" t="str">
        <f t="shared" ca="1" si="204"/>
        <v>3. Mayor a 6 meses</v>
      </c>
      <c r="K3219" t="str">
        <f t="shared" si="205"/>
        <v>NO</v>
      </c>
      <c r="L3219" t="s">
        <v>201</v>
      </c>
      <c r="M3219" t="s">
        <v>161</v>
      </c>
      <c r="N3219" t="s">
        <v>418</v>
      </c>
      <c r="O3219" t="s">
        <v>418</v>
      </c>
      <c r="P3219" t="str">
        <f t="shared" si="206"/>
        <v>JULIO CESAR ALEJOS PORTOCARREROIntegración de datos por lotesAUTOEVALUACION</v>
      </c>
      <c r="Q3219" t="str">
        <f>BASE[[#This Row],[NombresCalificado]]&amp;BASE[[#This Row],[TipoEvaluacion]]</f>
        <v>JULIO CESAR ALEJOS PORTOCARREROAUTOEVALUACION</v>
      </c>
      <c r="R3219">
        <v>3</v>
      </c>
      <c r="S3219" t="s">
        <v>5</v>
      </c>
      <c r="T3219" t="s">
        <v>419</v>
      </c>
      <c r="U3219" s="17">
        <v>3</v>
      </c>
      <c r="V3219" s="17" t="str" cm="1">
        <f t="array" ref="V3219">_xlfn.IFS(U3219=0,"Prenovato",U3219=1,"Novato",U3219=2,"Principiante avanzado",U3219=3,"Competente",U3219=4,"Proficiente",U3219=5,"Master")</f>
        <v>Competente</v>
      </c>
      <c r="W3219" s="17">
        <v>3</v>
      </c>
      <c r="X3219" s="17" t="str" cm="1">
        <f t="array" ref="X3219">_xlfn.IFS(W3219=0,"No evidenciado",W3219=1,"Novato",W3219=2,"Principiante avanzado",W3219=3,"Competente",W3219=4,"Proficiente",W3219=5,"Master")</f>
        <v>Competente</v>
      </c>
      <c r="Y3219" s="17">
        <v>3</v>
      </c>
      <c r="Z3219" s="17" t="str" cm="1">
        <f t="array" ref="Z3219">_xlfn.IFS(Y3219=0,"No evidenciado",Y3219=1,"Novato",Y3219=2,"Principiante avanzado",Y3219=3,"Competente",Y3219=4,"Proficiente",Y3219=5,"Master")</f>
        <v>Competente</v>
      </c>
      <c r="AA3219" s="17">
        <v>3</v>
      </c>
      <c r="AB3219" s="17" t="str" cm="1">
        <f t="array" ref="AB3219">_xlfn.IFS(AA3219=0,"No evidenciado",AA3219=1,"Novato",AA3219=2,"Principiante avanzado",AA3219=3,"Competente",AA3219=4,"Proficiente",AA3219=5,"Master")</f>
        <v>Competente</v>
      </c>
      <c r="AC3219" s="17">
        <v>3</v>
      </c>
      <c r="AD3219" s="17" t="str" cm="1">
        <f t="array" ref="AD3219">_xlfn.IFS(AC3219=0,"Prenovato",AC3219=1,"Novato",AC3219=2,"Principiante avanzado",AC3219=3,"Competente",AC3219=4,"Proficiente",AC3219=5,"Master")</f>
        <v>Competente</v>
      </c>
      <c r="AE3219" s="17" t="s">
        <v>423</v>
      </c>
    </row>
    <row r="3220" spans="1:31" x14ac:dyDescent="0.25">
      <c r="A3220" t="s">
        <v>244</v>
      </c>
      <c r="B3220" t="s">
        <v>68</v>
      </c>
      <c r="C3220" t="s">
        <v>201</v>
      </c>
      <c r="D3220" t="s">
        <v>196</v>
      </c>
      <c r="E3220" t="s">
        <v>244</v>
      </c>
      <c r="F3220" t="s">
        <v>68</v>
      </c>
      <c r="G3220" t="s">
        <v>245</v>
      </c>
      <c r="H3220" s="4"/>
      <c r="I3220" s="1">
        <f t="shared" ca="1" si="203"/>
        <v>1485</v>
      </c>
      <c r="J3220" s="1" t="str">
        <f t="shared" ca="1" si="204"/>
        <v>3. Mayor a 6 meses</v>
      </c>
      <c r="K3220" t="str">
        <f t="shared" si="205"/>
        <v>NO</v>
      </c>
      <c r="L3220" t="s">
        <v>201</v>
      </c>
      <c r="M3220" t="s">
        <v>160</v>
      </c>
      <c r="N3220" t="s">
        <v>416</v>
      </c>
      <c r="O3220" t="s">
        <v>416</v>
      </c>
      <c r="P3220" t="str">
        <f t="shared" si="206"/>
        <v>JULIO CESAR ALEJOS PORTOCARREROIntegración de datos en tiempo realAUTOEVALUACION</v>
      </c>
      <c r="Q3220" t="str">
        <f>BASE[[#This Row],[NombresCalificado]]&amp;BASE[[#This Row],[TipoEvaluacion]]</f>
        <v>JULIO CESAR ALEJOS PORTOCARREROAUTOEVALUACION</v>
      </c>
      <c r="R3220">
        <v>0</v>
      </c>
      <c r="S3220" t="s">
        <v>185</v>
      </c>
      <c r="T3220" t="s">
        <v>419</v>
      </c>
      <c r="U3220" s="17">
        <v>3</v>
      </c>
      <c r="V3220" s="17" t="str" cm="1">
        <f t="array" ref="V3220">_xlfn.IFS(U3220=0,"Prenovato",U3220=1,"Novato",U3220=2,"Principiante avanzado",U3220=3,"Competente",U3220=4,"Proficiente",U3220=5,"Master")</f>
        <v>Competente</v>
      </c>
      <c r="W3220" s="17">
        <v>3</v>
      </c>
      <c r="X3220" s="17" t="str" cm="1">
        <f t="array" ref="X3220">_xlfn.IFS(W3220=0,"No evidenciado",W3220=1,"Novato",W3220=2,"Principiante avanzado",W3220=3,"Competente",W3220=4,"Proficiente",W3220=5,"Master")</f>
        <v>Competente</v>
      </c>
      <c r="Y3220" s="17">
        <v>3</v>
      </c>
      <c r="Z3220" s="17" t="str" cm="1">
        <f t="array" ref="Z3220">_xlfn.IFS(Y3220=0,"No evidenciado",Y3220=1,"Novato",Y3220=2,"Principiante avanzado",Y3220=3,"Competente",Y3220=4,"Proficiente",Y3220=5,"Master")</f>
        <v>Competente</v>
      </c>
      <c r="AA3220" s="17">
        <v>3</v>
      </c>
      <c r="AB3220" s="17" t="str" cm="1">
        <f t="array" ref="AB3220">_xlfn.IFS(AA3220=0,"No evidenciado",AA3220=1,"Novato",AA3220=2,"Principiante avanzado",AA3220=3,"Competente",AA3220=4,"Proficiente",AA3220=5,"Master")</f>
        <v>Competente</v>
      </c>
      <c r="AC3220" s="17">
        <v>3</v>
      </c>
      <c r="AD3220" s="17" t="str" cm="1">
        <f t="array" ref="AD3220">_xlfn.IFS(AC3220=0,"Prenovato",AC3220=1,"Novato",AC3220=2,"Principiante avanzado",AC3220=3,"Competente",AC3220=4,"Proficiente",AC3220=5,"Master")</f>
        <v>Competente</v>
      </c>
      <c r="AE3220" s="17" t="s">
        <v>423</v>
      </c>
    </row>
    <row r="3221" spans="1:31" x14ac:dyDescent="0.25">
      <c r="A3221" t="s">
        <v>244</v>
      </c>
      <c r="B3221" t="s">
        <v>68</v>
      </c>
      <c r="C3221" t="s">
        <v>201</v>
      </c>
      <c r="D3221" t="s">
        <v>196</v>
      </c>
      <c r="E3221" t="s">
        <v>244</v>
      </c>
      <c r="F3221" t="s">
        <v>68</v>
      </c>
      <c r="G3221" t="s">
        <v>245</v>
      </c>
      <c r="H3221" s="4"/>
      <c r="I3221" s="1">
        <f t="shared" ca="1" si="203"/>
        <v>1485</v>
      </c>
      <c r="J3221" s="1" t="str">
        <f t="shared" ca="1" si="204"/>
        <v>3. Mayor a 6 meses</v>
      </c>
      <c r="K3221" t="str">
        <f t="shared" si="205"/>
        <v>NO</v>
      </c>
      <c r="L3221" t="s">
        <v>201</v>
      </c>
      <c r="M3221" t="s">
        <v>173</v>
      </c>
      <c r="N3221" t="s">
        <v>418</v>
      </c>
      <c r="O3221" t="s">
        <v>418</v>
      </c>
      <c r="P3221" t="str">
        <f t="shared" si="206"/>
        <v>JULIO CESAR ALEJOS PORTOCARRERODatalake BCPAUTOEVALUACION</v>
      </c>
      <c r="Q3221" t="str">
        <f>BASE[[#This Row],[NombresCalificado]]&amp;BASE[[#This Row],[TipoEvaluacion]]</f>
        <v>JULIO CESAR ALEJOS PORTOCARREROAUTOEVALUACION</v>
      </c>
      <c r="R3221">
        <v>3</v>
      </c>
      <c r="S3221" t="s">
        <v>5</v>
      </c>
      <c r="T3221" t="s">
        <v>419</v>
      </c>
      <c r="U3221" s="17">
        <v>3</v>
      </c>
      <c r="V3221" s="17" t="str" cm="1">
        <f t="array" ref="V3221">_xlfn.IFS(U3221=0,"Prenovato",U3221=1,"Novato",U3221=2,"Principiante avanzado",U3221=3,"Competente",U3221=4,"Proficiente",U3221=5,"Master")</f>
        <v>Competente</v>
      </c>
      <c r="W3221" s="17">
        <v>3</v>
      </c>
      <c r="X3221" s="17" t="str" cm="1">
        <f t="array" ref="X3221">_xlfn.IFS(W3221=0,"No evidenciado",W3221=1,"Novato",W3221=2,"Principiante avanzado",W3221=3,"Competente",W3221=4,"Proficiente",W3221=5,"Master")</f>
        <v>Competente</v>
      </c>
      <c r="Y3221" s="17">
        <v>3</v>
      </c>
      <c r="Z3221" s="17" t="str" cm="1">
        <f t="array" ref="Z3221">_xlfn.IFS(Y3221=0,"No evidenciado",Y3221=1,"Novato",Y3221=2,"Principiante avanzado",Y3221=3,"Competente",Y3221=4,"Proficiente",Y3221=5,"Master")</f>
        <v>Competente</v>
      </c>
      <c r="AA3221" s="17">
        <v>3</v>
      </c>
      <c r="AB3221" s="17" t="str" cm="1">
        <f t="array" ref="AB3221">_xlfn.IFS(AA3221=0,"No evidenciado",AA3221=1,"Novato",AA3221=2,"Principiante avanzado",AA3221=3,"Competente",AA3221=4,"Proficiente",AA3221=5,"Master")</f>
        <v>Competente</v>
      </c>
      <c r="AC3221" s="17">
        <v>3</v>
      </c>
      <c r="AD3221" s="17" t="str" cm="1">
        <f t="array" ref="AD3221">_xlfn.IFS(AC3221=0,"Prenovato",AC3221=1,"Novato",AC3221=2,"Principiante avanzado",AC3221=3,"Competente",AC3221=4,"Proficiente",AC3221=5,"Master")</f>
        <v>Competente</v>
      </c>
      <c r="AE3221" s="17" t="s">
        <v>423</v>
      </c>
    </row>
    <row r="3222" spans="1:31" x14ac:dyDescent="0.25">
      <c r="A3222" t="s">
        <v>244</v>
      </c>
      <c r="B3222" t="s">
        <v>68</v>
      </c>
      <c r="C3222" t="s">
        <v>201</v>
      </c>
      <c r="D3222" t="s">
        <v>196</v>
      </c>
      <c r="E3222" t="s">
        <v>244</v>
      </c>
      <c r="F3222" t="s">
        <v>68</v>
      </c>
      <c r="G3222" t="s">
        <v>245</v>
      </c>
      <c r="H3222" s="4"/>
      <c r="I3222" s="1">
        <f t="shared" ca="1" si="203"/>
        <v>1485</v>
      </c>
      <c r="J3222" s="1" t="str">
        <f t="shared" ca="1" si="204"/>
        <v>3. Mayor a 6 meses</v>
      </c>
      <c r="K3222" t="str">
        <f t="shared" si="205"/>
        <v>NO</v>
      </c>
      <c r="L3222" t="s">
        <v>201</v>
      </c>
      <c r="M3222" t="s">
        <v>169</v>
      </c>
      <c r="N3222" t="s">
        <v>416</v>
      </c>
      <c r="O3222" t="s">
        <v>416</v>
      </c>
      <c r="P3222" t="str">
        <f t="shared" si="206"/>
        <v>JULIO CESAR ALEJOS PORTOCARREROAnálisis de datosAUTOEVALUACION</v>
      </c>
      <c r="Q3222" t="str">
        <f>BASE[[#This Row],[NombresCalificado]]&amp;BASE[[#This Row],[TipoEvaluacion]]</f>
        <v>JULIO CESAR ALEJOS PORTOCARREROAUTOEVALUACION</v>
      </c>
      <c r="R3222">
        <v>3</v>
      </c>
      <c r="S3222" t="s">
        <v>5</v>
      </c>
      <c r="T3222" t="s">
        <v>419</v>
      </c>
      <c r="U3222" s="17">
        <v>3</v>
      </c>
      <c r="V3222" s="17" t="str" cm="1">
        <f t="array" ref="V3222">_xlfn.IFS(U3222=0,"Prenovato",U3222=1,"Novato",U3222=2,"Principiante avanzado",U3222=3,"Competente",U3222=4,"Proficiente",U3222=5,"Master")</f>
        <v>Competente</v>
      </c>
      <c r="W3222" s="17">
        <v>3</v>
      </c>
      <c r="X3222" s="17" t="str" cm="1">
        <f t="array" ref="X3222">_xlfn.IFS(W3222=0,"No evidenciado",W3222=1,"Novato",W3222=2,"Principiante avanzado",W3222=3,"Competente",W3222=4,"Proficiente",W3222=5,"Master")</f>
        <v>Competente</v>
      </c>
      <c r="Y3222" s="17">
        <v>3</v>
      </c>
      <c r="Z3222" s="17" t="str" cm="1">
        <f t="array" ref="Z3222">_xlfn.IFS(Y3222=0,"No evidenciado",Y3222=1,"Novato",Y3222=2,"Principiante avanzado",Y3222=3,"Competente",Y3222=4,"Proficiente",Y3222=5,"Master")</f>
        <v>Competente</v>
      </c>
      <c r="AA3222" s="17">
        <v>3</v>
      </c>
      <c r="AB3222" s="17" t="str" cm="1">
        <f t="array" ref="AB3222">_xlfn.IFS(AA3222=0,"No evidenciado",AA3222=1,"Novato",AA3222=2,"Principiante avanzado",AA3222=3,"Competente",AA3222=4,"Proficiente",AA3222=5,"Master")</f>
        <v>Competente</v>
      </c>
      <c r="AC3222" s="17">
        <v>3</v>
      </c>
      <c r="AD3222" s="17" t="str" cm="1">
        <f t="array" ref="AD3222">_xlfn.IFS(AC3222=0,"Prenovato",AC3222=1,"Novato",AC3222=2,"Principiante avanzado",AC3222=3,"Competente",AC3222=4,"Proficiente",AC3222=5,"Master")</f>
        <v>Competente</v>
      </c>
      <c r="AE3222" s="17" t="s">
        <v>423</v>
      </c>
    </row>
    <row r="3223" spans="1:31" x14ac:dyDescent="0.25">
      <c r="A3223" t="s">
        <v>244</v>
      </c>
      <c r="B3223" t="s">
        <v>68</v>
      </c>
      <c r="C3223" t="s">
        <v>201</v>
      </c>
      <c r="D3223" t="s">
        <v>196</v>
      </c>
      <c r="E3223" t="s">
        <v>244</v>
      </c>
      <c r="F3223" t="s">
        <v>68</v>
      </c>
      <c r="G3223" t="s">
        <v>245</v>
      </c>
      <c r="H3223" s="4"/>
      <c r="I3223" s="1">
        <f t="shared" ca="1" si="203"/>
        <v>1485</v>
      </c>
      <c r="J3223" s="1" t="str">
        <f t="shared" ca="1" si="204"/>
        <v>3. Mayor a 6 meses</v>
      </c>
      <c r="K3223" t="str">
        <f t="shared" si="205"/>
        <v>NO</v>
      </c>
      <c r="L3223" t="s">
        <v>201</v>
      </c>
      <c r="M3223" t="s">
        <v>170</v>
      </c>
      <c r="N3223" t="s">
        <v>417</v>
      </c>
      <c r="O3223" t="s">
        <v>416</v>
      </c>
      <c r="P3223" t="str">
        <f t="shared" si="206"/>
        <v>JULIO CESAR ALEJOS PORTOCARREROArquitectura de datosAUTOEVALUACION</v>
      </c>
      <c r="Q3223" t="str">
        <f>BASE[[#This Row],[NombresCalificado]]&amp;BASE[[#This Row],[TipoEvaluacion]]</f>
        <v>JULIO CESAR ALEJOS PORTOCARREROAUTOEVALUACION</v>
      </c>
      <c r="R3223">
        <v>3</v>
      </c>
      <c r="S3223" t="s">
        <v>5</v>
      </c>
      <c r="T3223" t="s">
        <v>419</v>
      </c>
      <c r="U3223" s="17">
        <v>3</v>
      </c>
      <c r="V3223" s="17" t="str" cm="1">
        <f t="array" ref="V3223">_xlfn.IFS(U3223=0,"Prenovato",U3223=1,"Novato",U3223=2,"Principiante avanzado",U3223=3,"Competente",U3223=4,"Proficiente",U3223=5,"Master")</f>
        <v>Competente</v>
      </c>
      <c r="W3223" s="17">
        <v>3</v>
      </c>
      <c r="X3223" s="17" t="str" cm="1">
        <f t="array" ref="X3223">_xlfn.IFS(W3223=0,"No evidenciado",W3223=1,"Novato",W3223=2,"Principiante avanzado",W3223=3,"Competente",W3223=4,"Proficiente",W3223=5,"Master")</f>
        <v>Competente</v>
      </c>
      <c r="Y3223" s="17">
        <v>3</v>
      </c>
      <c r="Z3223" s="17" t="str" cm="1">
        <f t="array" ref="Z3223">_xlfn.IFS(Y3223=0,"No evidenciado",Y3223=1,"Novato",Y3223=2,"Principiante avanzado",Y3223=3,"Competente",Y3223=4,"Proficiente",Y3223=5,"Master")</f>
        <v>Competente</v>
      </c>
      <c r="AA3223" s="17">
        <v>3</v>
      </c>
      <c r="AB3223" s="17" t="str" cm="1">
        <f t="array" ref="AB3223">_xlfn.IFS(AA3223=0,"No evidenciado",AA3223=1,"Novato",AA3223=2,"Principiante avanzado",AA3223=3,"Competente",AA3223=4,"Proficiente",AA3223=5,"Master")</f>
        <v>Competente</v>
      </c>
      <c r="AC3223" s="17">
        <v>3</v>
      </c>
      <c r="AD3223" s="17" t="str" cm="1">
        <f t="array" ref="AD3223">_xlfn.IFS(AC3223=0,"Prenovato",AC3223=1,"Novato",AC3223=2,"Principiante avanzado",AC3223=3,"Competente",AC3223=4,"Proficiente",AC3223=5,"Master")</f>
        <v>Competente</v>
      </c>
      <c r="AE3223" s="17" t="s">
        <v>423</v>
      </c>
    </row>
    <row r="3224" spans="1:31" x14ac:dyDescent="0.25">
      <c r="A3224" t="s">
        <v>244</v>
      </c>
      <c r="B3224" t="s">
        <v>68</v>
      </c>
      <c r="C3224" t="s">
        <v>201</v>
      </c>
      <c r="D3224" t="s">
        <v>196</v>
      </c>
      <c r="E3224" t="s">
        <v>244</v>
      </c>
      <c r="F3224" t="s">
        <v>68</v>
      </c>
      <c r="G3224" t="s">
        <v>245</v>
      </c>
      <c r="H3224" s="4"/>
      <c r="I3224" s="1">
        <f t="shared" ca="1" si="203"/>
        <v>1485</v>
      </c>
      <c r="J3224" s="1" t="str">
        <f t="shared" ca="1" si="204"/>
        <v>3. Mayor a 6 meses</v>
      </c>
      <c r="K3224" t="str">
        <f t="shared" si="205"/>
        <v>NO</v>
      </c>
      <c r="L3224" t="s">
        <v>201</v>
      </c>
      <c r="M3224" t="s">
        <v>162</v>
      </c>
      <c r="N3224" t="s">
        <v>416</v>
      </c>
      <c r="O3224" t="s">
        <v>416</v>
      </c>
      <c r="P3224" t="str">
        <f t="shared" si="206"/>
        <v>JULIO CESAR ALEJOS PORTOCARREROMLOpsAUTOEVALUACION</v>
      </c>
      <c r="Q3224" t="str">
        <f>BASE[[#This Row],[NombresCalificado]]&amp;BASE[[#This Row],[TipoEvaluacion]]</f>
        <v>JULIO CESAR ALEJOS PORTOCARREROAUTOEVALUACION</v>
      </c>
      <c r="R3224">
        <v>0</v>
      </c>
      <c r="S3224" t="s">
        <v>185</v>
      </c>
      <c r="T3224" t="s">
        <v>419</v>
      </c>
      <c r="U3224" s="17">
        <v>3</v>
      </c>
      <c r="V3224" s="17" t="str" cm="1">
        <f t="array" ref="V3224">_xlfn.IFS(U3224=0,"Prenovato",U3224=1,"Novato",U3224=2,"Principiante avanzado",U3224=3,"Competente",U3224=4,"Proficiente",U3224=5,"Master")</f>
        <v>Competente</v>
      </c>
      <c r="W3224" s="17">
        <v>3</v>
      </c>
      <c r="X3224" s="17" t="str" cm="1">
        <f t="array" ref="X3224">_xlfn.IFS(W3224=0,"No evidenciado",W3224=1,"Novato",W3224=2,"Principiante avanzado",W3224=3,"Competente",W3224=4,"Proficiente",W3224=5,"Master")</f>
        <v>Competente</v>
      </c>
      <c r="Y3224" s="17">
        <v>3</v>
      </c>
      <c r="Z3224" s="17" t="str" cm="1">
        <f t="array" ref="Z3224">_xlfn.IFS(Y3224=0,"No evidenciado",Y3224=1,"Novato",Y3224=2,"Principiante avanzado",Y3224=3,"Competente",Y3224=4,"Proficiente",Y3224=5,"Master")</f>
        <v>Competente</v>
      </c>
      <c r="AA3224" s="17">
        <v>3</v>
      </c>
      <c r="AB3224" s="17" t="str" cm="1">
        <f t="array" ref="AB3224">_xlfn.IFS(AA3224=0,"No evidenciado",AA3224=1,"Novato",AA3224=2,"Principiante avanzado",AA3224=3,"Competente",AA3224=4,"Proficiente",AA3224=5,"Master")</f>
        <v>Competente</v>
      </c>
      <c r="AC3224" s="17">
        <v>3</v>
      </c>
      <c r="AD3224" s="17" t="str" cm="1">
        <f t="array" ref="AD3224">_xlfn.IFS(AC3224=0,"Prenovato",AC3224=1,"Novato",AC3224=2,"Principiante avanzado",AC3224=3,"Competente",AC3224=4,"Proficiente",AC3224=5,"Master")</f>
        <v>Competente</v>
      </c>
      <c r="AE3224" s="17" t="s">
        <v>423</v>
      </c>
    </row>
    <row r="3225" spans="1:31" x14ac:dyDescent="0.25">
      <c r="A3225" t="s">
        <v>244</v>
      </c>
      <c r="B3225" t="s">
        <v>68</v>
      </c>
      <c r="C3225" t="s">
        <v>201</v>
      </c>
      <c r="D3225" t="s">
        <v>196</v>
      </c>
      <c r="E3225" t="s">
        <v>244</v>
      </c>
      <c r="F3225" t="s">
        <v>68</v>
      </c>
      <c r="G3225" t="s">
        <v>245</v>
      </c>
      <c r="H3225" s="4"/>
      <c r="I3225" s="1">
        <f t="shared" ca="1" si="203"/>
        <v>1485</v>
      </c>
      <c r="J3225" s="1" t="str">
        <f t="shared" ca="1" si="204"/>
        <v>3. Mayor a 6 meses</v>
      </c>
      <c r="K3225" t="str">
        <f t="shared" si="205"/>
        <v>NO</v>
      </c>
      <c r="L3225" t="s">
        <v>201</v>
      </c>
      <c r="M3225" t="s">
        <v>171</v>
      </c>
      <c r="N3225" t="s">
        <v>416</v>
      </c>
      <c r="O3225" t="s">
        <v>416</v>
      </c>
      <c r="P3225" t="str">
        <f t="shared" si="206"/>
        <v>JULIO CESAR ALEJOS PORTOCARREROBases de datos en la nubeAUTOEVALUACION</v>
      </c>
      <c r="Q3225" t="str">
        <f>BASE[[#This Row],[NombresCalificado]]&amp;BASE[[#This Row],[TipoEvaluacion]]</f>
        <v>JULIO CESAR ALEJOS PORTOCARREROAUTOEVALUACION</v>
      </c>
      <c r="R3225">
        <v>0</v>
      </c>
      <c r="S3225" t="s">
        <v>185</v>
      </c>
      <c r="T3225" t="s">
        <v>419</v>
      </c>
      <c r="U3225" s="17">
        <v>3</v>
      </c>
      <c r="V3225" s="17" t="str" cm="1">
        <f t="array" ref="V3225">_xlfn.IFS(U3225=0,"Prenovato",U3225=1,"Novato",U3225=2,"Principiante avanzado",U3225=3,"Competente",U3225=4,"Proficiente",U3225=5,"Master")</f>
        <v>Competente</v>
      </c>
      <c r="W3225" s="17">
        <v>3</v>
      </c>
      <c r="X3225" s="17" t="str" cm="1">
        <f t="array" ref="X3225">_xlfn.IFS(W3225=0,"No evidenciado",W3225=1,"Novato",W3225=2,"Principiante avanzado",W3225=3,"Competente",W3225=4,"Proficiente",W3225=5,"Master")</f>
        <v>Competente</v>
      </c>
      <c r="Y3225" s="17">
        <v>3</v>
      </c>
      <c r="Z3225" s="17" t="str" cm="1">
        <f t="array" ref="Z3225">_xlfn.IFS(Y3225=0,"No evidenciado",Y3225=1,"Novato",Y3225=2,"Principiante avanzado",Y3225=3,"Competente",Y3225=4,"Proficiente",Y3225=5,"Master")</f>
        <v>Competente</v>
      </c>
      <c r="AA3225" s="17">
        <v>3</v>
      </c>
      <c r="AB3225" s="17" t="str" cm="1">
        <f t="array" ref="AB3225">_xlfn.IFS(AA3225=0,"No evidenciado",AA3225=1,"Novato",AA3225=2,"Principiante avanzado",AA3225=3,"Competente",AA3225=4,"Proficiente",AA3225=5,"Master")</f>
        <v>Competente</v>
      </c>
      <c r="AC3225" s="17">
        <v>3</v>
      </c>
      <c r="AD3225" s="17" t="str" cm="1">
        <f t="array" ref="AD3225">_xlfn.IFS(AC3225=0,"Prenovato",AC3225=1,"Novato",AC3225=2,"Principiante avanzado",AC3225=3,"Competente",AC3225=4,"Proficiente",AC3225=5,"Master")</f>
        <v>Competente</v>
      </c>
      <c r="AE3225" s="17" t="s">
        <v>423</v>
      </c>
    </row>
    <row r="3226" spans="1:31" x14ac:dyDescent="0.25">
      <c r="A3226" t="s">
        <v>244</v>
      </c>
      <c r="B3226" t="s">
        <v>68</v>
      </c>
      <c r="C3226" t="s">
        <v>201</v>
      </c>
      <c r="D3226" t="s">
        <v>196</v>
      </c>
      <c r="E3226" t="s">
        <v>244</v>
      </c>
      <c r="F3226" t="s">
        <v>68</v>
      </c>
      <c r="G3226" t="s">
        <v>245</v>
      </c>
      <c r="H3226" s="4"/>
      <c r="I3226" s="1">
        <f t="shared" ca="1" si="203"/>
        <v>1485</v>
      </c>
      <c r="J3226" s="1" t="str">
        <f t="shared" ca="1" si="204"/>
        <v>3. Mayor a 6 meses</v>
      </c>
      <c r="K3226" t="str">
        <f t="shared" si="205"/>
        <v>NO</v>
      </c>
      <c r="L3226" t="s">
        <v>201</v>
      </c>
      <c r="M3226" t="s">
        <v>174</v>
      </c>
      <c r="N3226" t="s">
        <v>416</v>
      </c>
      <c r="O3226" t="s">
        <v>416</v>
      </c>
      <c r="P3226" t="str">
        <f t="shared" si="206"/>
        <v>JULIO CESAR ALEJOS PORTOCARRERODatawarehouse BCPAUTOEVALUACION</v>
      </c>
      <c r="Q3226" t="str">
        <f>BASE[[#This Row],[NombresCalificado]]&amp;BASE[[#This Row],[TipoEvaluacion]]</f>
        <v>JULIO CESAR ALEJOS PORTOCARREROAUTOEVALUACION</v>
      </c>
      <c r="R3226">
        <v>3</v>
      </c>
      <c r="S3226" t="s">
        <v>5</v>
      </c>
      <c r="T3226" t="s">
        <v>419</v>
      </c>
      <c r="U3226" s="17">
        <v>3</v>
      </c>
      <c r="V3226" s="17" t="str" cm="1">
        <f t="array" ref="V3226">_xlfn.IFS(U3226=0,"Prenovato",U3226=1,"Novato",U3226=2,"Principiante avanzado",U3226=3,"Competente",U3226=4,"Proficiente",U3226=5,"Master")</f>
        <v>Competente</v>
      </c>
      <c r="W3226" s="17">
        <v>3</v>
      </c>
      <c r="X3226" s="17" t="str" cm="1">
        <f t="array" ref="X3226">_xlfn.IFS(W3226=0,"No evidenciado",W3226=1,"Novato",W3226=2,"Principiante avanzado",W3226=3,"Competente",W3226=4,"Proficiente",W3226=5,"Master")</f>
        <v>Competente</v>
      </c>
      <c r="Y3226" s="17">
        <v>3</v>
      </c>
      <c r="Z3226" s="17" t="str" cm="1">
        <f t="array" ref="Z3226">_xlfn.IFS(Y3226=0,"No evidenciado",Y3226=1,"Novato",Y3226=2,"Principiante avanzado",Y3226=3,"Competente",Y3226=4,"Proficiente",Y3226=5,"Master")</f>
        <v>Competente</v>
      </c>
      <c r="AA3226" s="17">
        <v>3</v>
      </c>
      <c r="AB3226" s="17" t="str" cm="1">
        <f t="array" ref="AB3226">_xlfn.IFS(AA3226=0,"No evidenciado",AA3226=1,"Novato",AA3226=2,"Principiante avanzado",AA3226=3,"Competente",AA3226=4,"Proficiente",AA3226=5,"Master")</f>
        <v>Competente</v>
      </c>
      <c r="AC3226" s="17">
        <v>3</v>
      </c>
      <c r="AD3226" s="17" t="str" cm="1">
        <f t="array" ref="AD3226">_xlfn.IFS(AC3226=0,"Prenovato",AC3226=1,"Novato",AC3226=2,"Principiante avanzado",AC3226=3,"Competente",AC3226=4,"Proficiente",AC3226=5,"Master")</f>
        <v>Competente</v>
      </c>
      <c r="AE3226" s="17" t="s">
        <v>423</v>
      </c>
    </row>
    <row r="3227" spans="1:31" x14ac:dyDescent="0.25">
      <c r="A3227" t="s">
        <v>244</v>
      </c>
      <c r="B3227" t="s">
        <v>68</v>
      </c>
      <c r="C3227" t="s">
        <v>201</v>
      </c>
      <c r="D3227" t="s">
        <v>196</v>
      </c>
      <c r="E3227" t="s">
        <v>244</v>
      </c>
      <c r="F3227" t="s">
        <v>68</v>
      </c>
      <c r="G3227" t="s">
        <v>245</v>
      </c>
      <c r="H3227" s="4"/>
      <c r="I3227" s="1">
        <f t="shared" ca="1" si="203"/>
        <v>1485</v>
      </c>
      <c r="J3227" s="1" t="str">
        <f t="shared" ca="1" si="204"/>
        <v>3. Mayor a 6 meses</v>
      </c>
      <c r="K3227" t="str">
        <f t="shared" si="205"/>
        <v>NO</v>
      </c>
      <c r="L3227" t="s">
        <v>201</v>
      </c>
      <c r="M3227" t="s">
        <v>159</v>
      </c>
      <c r="N3227" t="s">
        <v>416</v>
      </c>
      <c r="O3227" t="s">
        <v>416</v>
      </c>
      <c r="P3227" t="str">
        <f t="shared" si="206"/>
        <v>JULIO CESAR ALEJOS PORTOCARREROGobernanza de datosAUTOEVALUACION</v>
      </c>
      <c r="Q3227" t="str">
        <f>BASE[[#This Row],[NombresCalificado]]&amp;BASE[[#This Row],[TipoEvaluacion]]</f>
        <v>JULIO CESAR ALEJOS PORTOCARREROAUTOEVALUACION</v>
      </c>
      <c r="R3227">
        <v>3</v>
      </c>
      <c r="S3227" t="s">
        <v>5</v>
      </c>
      <c r="T3227" t="s">
        <v>419</v>
      </c>
      <c r="U3227" s="17">
        <v>3</v>
      </c>
      <c r="V3227" s="17" t="str" cm="1">
        <f t="array" ref="V3227">_xlfn.IFS(U3227=0,"Prenovato",U3227=1,"Novato",U3227=2,"Principiante avanzado",U3227=3,"Competente",U3227=4,"Proficiente",U3227=5,"Master")</f>
        <v>Competente</v>
      </c>
      <c r="W3227" s="17">
        <v>3</v>
      </c>
      <c r="X3227" s="17" t="str" cm="1">
        <f t="array" ref="X3227">_xlfn.IFS(W3227=0,"No evidenciado",W3227=1,"Novato",W3227=2,"Principiante avanzado",W3227=3,"Competente",W3227=4,"Proficiente",W3227=5,"Master")</f>
        <v>Competente</v>
      </c>
      <c r="Y3227" s="17">
        <v>3</v>
      </c>
      <c r="Z3227" s="17" t="str" cm="1">
        <f t="array" ref="Z3227">_xlfn.IFS(Y3227=0,"No evidenciado",Y3227=1,"Novato",Y3227=2,"Principiante avanzado",Y3227=3,"Competente",Y3227=4,"Proficiente",Y3227=5,"Master")</f>
        <v>Competente</v>
      </c>
      <c r="AA3227" s="17">
        <v>3</v>
      </c>
      <c r="AB3227" s="17" t="str" cm="1">
        <f t="array" ref="AB3227">_xlfn.IFS(AA3227=0,"No evidenciado",AA3227=1,"Novato",AA3227=2,"Principiante avanzado",AA3227=3,"Competente",AA3227=4,"Proficiente",AA3227=5,"Master")</f>
        <v>Competente</v>
      </c>
      <c r="AC3227" s="17">
        <v>3</v>
      </c>
      <c r="AD3227" s="17" t="str" cm="1">
        <f t="array" ref="AD3227">_xlfn.IFS(AC3227=0,"Prenovato",AC3227=1,"Novato",AC3227=2,"Principiante avanzado",AC3227=3,"Competente",AC3227=4,"Proficiente",AC3227=5,"Master")</f>
        <v>Competente</v>
      </c>
      <c r="AE3227" s="17" t="s">
        <v>423</v>
      </c>
    </row>
    <row r="3228" spans="1:31" x14ac:dyDescent="0.25">
      <c r="A3228" t="s">
        <v>244</v>
      </c>
      <c r="B3228" t="s">
        <v>68</v>
      </c>
      <c r="C3228" t="s">
        <v>201</v>
      </c>
      <c r="D3228" t="s">
        <v>196</v>
      </c>
      <c r="E3228" t="s">
        <v>244</v>
      </c>
      <c r="F3228" t="s">
        <v>68</v>
      </c>
      <c r="G3228" t="s">
        <v>245</v>
      </c>
      <c r="H3228" s="4"/>
      <c r="I3228" s="1">
        <f t="shared" ca="1" si="203"/>
        <v>1485</v>
      </c>
      <c r="J3228" s="1" t="str">
        <f t="shared" ca="1" si="204"/>
        <v>3. Mayor a 6 meses</v>
      </c>
      <c r="K3228" t="str">
        <f t="shared" si="205"/>
        <v>NO</v>
      </c>
      <c r="L3228" t="s">
        <v>201</v>
      </c>
      <c r="M3228" t="s">
        <v>158</v>
      </c>
      <c r="N3228" t="s">
        <v>416</v>
      </c>
      <c r="O3228" t="s">
        <v>416</v>
      </c>
      <c r="P3228" t="str">
        <f t="shared" si="206"/>
        <v>JULIO CESAR ALEJOS PORTOCARREROServicios en la nubeAUTOEVALUACION</v>
      </c>
      <c r="Q3228" t="str">
        <f>BASE[[#This Row],[NombresCalificado]]&amp;BASE[[#This Row],[TipoEvaluacion]]</f>
        <v>JULIO CESAR ALEJOS PORTOCARREROAUTOEVALUACION</v>
      </c>
      <c r="R3228">
        <v>1</v>
      </c>
      <c r="S3228" t="s">
        <v>6</v>
      </c>
      <c r="T3228" t="s">
        <v>419</v>
      </c>
      <c r="U3228" s="17">
        <v>3</v>
      </c>
      <c r="V3228" s="17" t="str" cm="1">
        <f t="array" ref="V3228">_xlfn.IFS(U3228=0,"Prenovato",U3228=1,"Novato",U3228=2,"Principiante avanzado",U3228=3,"Competente",U3228=4,"Proficiente",U3228=5,"Master")</f>
        <v>Competente</v>
      </c>
      <c r="W3228" s="17">
        <v>3</v>
      </c>
      <c r="X3228" s="17" t="str" cm="1">
        <f t="array" ref="X3228">_xlfn.IFS(W3228=0,"No evidenciado",W3228=1,"Novato",W3228=2,"Principiante avanzado",W3228=3,"Competente",W3228=4,"Proficiente",W3228=5,"Master")</f>
        <v>Competente</v>
      </c>
      <c r="Y3228" s="17">
        <v>3</v>
      </c>
      <c r="Z3228" s="17" t="str" cm="1">
        <f t="array" ref="Z3228">_xlfn.IFS(Y3228=0,"No evidenciado",Y3228=1,"Novato",Y3228=2,"Principiante avanzado",Y3228=3,"Competente",Y3228=4,"Proficiente",Y3228=5,"Master")</f>
        <v>Competente</v>
      </c>
      <c r="AA3228" s="17">
        <v>3</v>
      </c>
      <c r="AB3228" s="17" t="str" cm="1">
        <f t="array" ref="AB3228">_xlfn.IFS(AA3228=0,"No evidenciado",AA3228=1,"Novato",AA3228=2,"Principiante avanzado",AA3228=3,"Competente",AA3228=4,"Proficiente",AA3228=5,"Master")</f>
        <v>Competente</v>
      </c>
      <c r="AC3228" s="17">
        <v>3</v>
      </c>
      <c r="AD3228" s="17" t="str" cm="1">
        <f t="array" ref="AD3228">_xlfn.IFS(AC3228=0,"Prenovato",AC3228=1,"Novato",AC3228=2,"Principiante avanzado",AC3228=3,"Competente",AC3228=4,"Proficiente",AC3228=5,"Master")</f>
        <v>Competente</v>
      </c>
      <c r="AE3228" s="17" t="s">
        <v>423</v>
      </c>
    </row>
    <row r="3229" spans="1:31" x14ac:dyDescent="0.25">
      <c r="A3229" t="s">
        <v>244</v>
      </c>
      <c r="B3229" t="s">
        <v>68</v>
      </c>
      <c r="C3229" t="s">
        <v>201</v>
      </c>
      <c r="D3229" t="s">
        <v>196</v>
      </c>
      <c r="E3229" t="s">
        <v>244</v>
      </c>
      <c r="F3229" t="s">
        <v>68</v>
      </c>
      <c r="G3229" t="s">
        <v>245</v>
      </c>
      <c r="H3229" s="4"/>
      <c r="I3229" s="1">
        <f t="shared" ca="1" si="203"/>
        <v>1485</v>
      </c>
      <c r="J3229" s="1" t="str">
        <f t="shared" ca="1" si="204"/>
        <v>3. Mayor a 6 meses</v>
      </c>
      <c r="K3229" t="str">
        <f t="shared" si="205"/>
        <v>NO</v>
      </c>
      <c r="L3229" t="s">
        <v>201</v>
      </c>
      <c r="M3229" t="s">
        <v>167</v>
      </c>
      <c r="N3229" t="s">
        <v>417</v>
      </c>
      <c r="O3229" t="s">
        <v>416</v>
      </c>
      <c r="P3229" t="str">
        <f t="shared" si="206"/>
        <v>JULIO CESAR ALEJOS PORTOCARREROCI-CDAUTOEVALUACION</v>
      </c>
      <c r="Q3229" t="str">
        <f>BASE[[#This Row],[NombresCalificado]]&amp;BASE[[#This Row],[TipoEvaluacion]]</f>
        <v>JULIO CESAR ALEJOS PORTOCARREROAUTOEVALUACION</v>
      </c>
      <c r="R3229">
        <v>2</v>
      </c>
      <c r="S3229" t="s">
        <v>4</v>
      </c>
      <c r="T3229" t="s">
        <v>419</v>
      </c>
      <c r="U3229" s="17">
        <v>3</v>
      </c>
      <c r="V3229" s="17" t="str" cm="1">
        <f t="array" ref="V3229">_xlfn.IFS(U3229=0,"Prenovato",U3229=1,"Novato",U3229=2,"Principiante avanzado",U3229=3,"Competente",U3229=4,"Proficiente",U3229=5,"Master")</f>
        <v>Competente</v>
      </c>
      <c r="W3229" s="17">
        <v>3</v>
      </c>
      <c r="X3229" s="17" t="str" cm="1">
        <f t="array" ref="X3229">_xlfn.IFS(W3229=0,"No evidenciado",W3229=1,"Novato",W3229=2,"Principiante avanzado",W3229=3,"Competente",W3229=4,"Proficiente",W3229=5,"Master")</f>
        <v>Competente</v>
      </c>
      <c r="Y3229" s="17">
        <v>3</v>
      </c>
      <c r="Z3229" s="17" t="str" cm="1">
        <f t="array" ref="Z3229">_xlfn.IFS(Y3229=0,"No evidenciado",Y3229=1,"Novato",Y3229=2,"Principiante avanzado",Y3229=3,"Competente",Y3229=4,"Proficiente",Y3229=5,"Master")</f>
        <v>Competente</v>
      </c>
      <c r="AA3229" s="17">
        <v>3</v>
      </c>
      <c r="AB3229" s="17" t="str" cm="1">
        <f t="array" ref="AB3229">_xlfn.IFS(AA3229=0,"No evidenciado",AA3229=1,"Novato",AA3229=2,"Principiante avanzado",AA3229=3,"Competente",AA3229=4,"Proficiente",AA3229=5,"Master")</f>
        <v>Competente</v>
      </c>
      <c r="AC3229" s="17">
        <v>3</v>
      </c>
      <c r="AD3229" s="17" t="str" cm="1">
        <f t="array" ref="AD3229">_xlfn.IFS(AC3229=0,"Prenovato",AC3229=1,"Novato",AC3229=2,"Principiante avanzado",AC3229=3,"Competente",AC3229=4,"Proficiente",AC3229=5,"Master")</f>
        <v>Competente</v>
      </c>
      <c r="AE3229" s="17" t="s">
        <v>423</v>
      </c>
    </row>
    <row r="3230" spans="1:31" x14ac:dyDescent="0.25">
      <c r="A3230" t="s">
        <v>244</v>
      </c>
      <c r="B3230" t="s">
        <v>68</v>
      </c>
      <c r="C3230" t="s">
        <v>201</v>
      </c>
      <c r="D3230" t="s">
        <v>196</v>
      </c>
      <c r="E3230" t="s">
        <v>244</v>
      </c>
      <c r="F3230" t="s">
        <v>68</v>
      </c>
      <c r="G3230" t="s">
        <v>245</v>
      </c>
      <c r="H3230" s="4"/>
      <c r="I3230" s="1">
        <f t="shared" ca="1" si="203"/>
        <v>1485</v>
      </c>
      <c r="J3230" s="1" t="str">
        <f t="shared" ca="1" si="204"/>
        <v>3. Mayor a 6 meses</v>
      </c>
      <c r="K3230" t="str">
        <f t="shared" si="205"/>
        <v>NO</v>
      </c>
      <c r="L3230" t="s">
        <v>201</v>
      </c>
      <c r="M3230" t="s">
        <v>164</v>
      </c>
      <c r="N3230" t="s">
        <v>417</v>
      </c>
      <c r="O3230" t="s">
        <v>416</v>
      </c>
      <c r="P3230" t="str">
        <f t="shared" si="206"/>
        <v>JULIO CESAR ALEJOS PORTOCARREROPrivacidad y seguridad de los datosAUTOEVALUACION</v>
      </c>
      <c r="Q3230" t="str">
        <f>BASE[[#This Row],[NombresCalificado]]&amp;BASE[[#This Row],[TipoEvaluacion]]</f>
        <v>JULIO CESAR ALEJOS PORTOCARREROAUTOEVALUACION</v>
      </c>
      <c r="R3230">
        <v>3</v>
      </c>
      <c r="S3230" t="s">
        <v>5</v>
      </c>
      <c r="T3230" t="s">
        <v>419</v>
      </c>
      <c r="U3230" s="17">
        <v>3</v>
      </c>
      <c r="V3230" s="17" t="str" cm="1">
        <f t="array" ref="V3230">_xlfn.IFS(U3230=0,"Prenovato",U3230=1,"Novato",U3230=2,"Principiante avanzado",U3230=3,"Competente",U3230=4,"Proficiente",U3230=5,"Master")</f>
        <v>Competente</v>
      </c>
      <c r="W3230" s="17">
        <v>3</v>
      </c>
      <c r="X3230" s="17" t="str" cm="1">
        <f t="array" ref="X3230">_xlfn.IFS(W3230=0,"No evidenciado",W3230=1,"Novato",W3230=2,"Principiante avanzado",W3230=3,"Competente",W3230=4,"Proficiente",W3230=5,"Master")</f>
        <v>Competente</v>
      </c>
      <c r="Y3230" s="17">
        <v>3</v>
      </c>
      <c r="Z3230" s="17" t="str" cm="1">
        <f t="array" ref="Z3230">_xlfn.IFS(Y3230=0,"No evidenciado",Y3230=1,"Novato",Y3230=2,"Principiante avanzado",Y3230=3,"Competente",Y3230=4,"Proficiente",Y3230=5,"Master")</f>
        <v>Competente</v>
      </c>
      <c r="AA3230" s="17">
        <v>3</v>
      </c>
      <c r="AB3230" s="17" t="str" cm="1">
        <f t="array" ref="AB3230">_xlfn.IFS(AA3230=0,"No evidenciado",AA3230=1,"Novato",AA3230=2,"Principiante avanzado",AA3230=3,"Competente",AA3230=4,"Proficiente",AA3230=5,"Master")</f>
        <v>Competente</v>
      </c>
      <c r="AC3230" s="17">
        <v>3</v>
      </c>
      <c r="AD3230" s="17" t="str" cm="1">
        <f t="array" ref="AD3230">_xlfn.IFS(AC3230=0,"Prenovato",AC3230=1,"Novato",AC3230=2,"Principiante avanzado",AC3230=3,"Competente",AC3230=4,"Proficiente",AC3230=5,"Master")</f>
        <v>Competente</v>
      </c>
      <c r="AE3230" s="17" t="s">
        <v>423</v>
      </c>
    </row>
    <row r="3231" spans="1:31" x14ac:dyDescent="0.25">
      <c r="A3231" t="s">
        <v>244</v>
      </c>
      <c r="B3231" t="s">
        <v>68</v>
      </c>
      <c r="C3231" t="s">
        <v>201</v>
      </c>
      <c r="D3231" t="s">
        <v>196</v>
      </c>
      <c r="E3231" t="s">
        <v>244</v>
      </c>
      <c r="F3231" t="s">
        <v>68</v>
      </c>
      <c r="G3231" t="s">
        <v>245</v>
      </c>
      <c r="H3231" s="4"/>
      <c r="I3231" s="1">
        <f t="shared" ca="1" si="203"/>
        <v>1485</v>
      </c>
      <c r="J3231" s="1" t="str">
        <f t="shared" ca="1" si="204"/>
        <v>3. Mayor a 6 meses</v>
      </c>
      <c r="K3231" t="str">
        <f t="shared" si="205"/>
        <v>NO</v>
      </c>
      <c r="L3231" t="s">
        <v>201</v>
      </c>
      <c r="M3231" t="s">
        <v>172</v>
      </c>
      <c r="N3231" t="s">
        <v>416</v>
      </c>
      <c r="O3231" t="s">
        <v>416</v>
      </c>
      <c r="P3231" t="str">
        <f t="shared" si="206"/>
        <v>JULIO CESAR ALEJOS PORTOCARREROCalidad de datosAUTOEVALUACION</v>
      </c>
      <c r="Q3231" t="str">
        <f>BASE[[#This Row],[NombresCalificado]]&amp;BASE[[#This Row],[TipoEvaluacion]]</f>
        <v>JULIO CESAR ALEJOS PORTOCARREROAUTOEVALUACION</v>
      </c>
      <c r="R3231">
        <v>3</v>
      </c>
      <c r="S3231" t="s">
        <v>5</v>
      </c>
      <c r="T3231" t="s">
        <v>419</v>
      </c>
      <c r="U3231" s="17">
        <v>3</v>
      </c>
      <c r="V3231" s="17" t="str" cm="1">
        <f t="array" ref="V3231">_xlfn.IFS(U3231=0,"Prenovato",U3231=1,"Novato",U3231=2,"Principiante avanzado",U3231=3,"Competente",U3231=4,"Proficiente",U3231=5,"Master")</f>
        <v>Competente</v>
      </c>
      <c r="W3231" s="17">
        <v>3</v>
      </c>
      <c r="X3231" s="17" t="str" cm="1">
        <f t="array" ref="X3231">_xlfn.IFS(W3231=0,"No evidenciado",W3231=1,"Novato",W3231=2,"Principiante avanzado",W3231=3,"Competente",W3231=4,"Proficiente",W3231=5,"Master")</f>
        <v>Competente</v>
      </c>
      <c r="Y3231" s="17">
        <v>3</v>
      </c>
      <c r="Z3231" s="17" t="str" cm="1">
        <f t="array" ref="Z3231">_xlfn.IFS(Y3231=0,"No evidenciado",Y3231=1,"Novato",Y3231=2,"Principiante avanzado",Y3231=3,"Competente",Y3231=4,"Proficiente",Y3231=5,"Master")</f>
        <v>Competente</v>
      </c>
      <c r="AA3231" s="17">
        <v>3</v>
      </c>
      <c r="AB3231" s="17" t="str" cm="1">
        <f t="array" ref="AB3231">_xlfn.IFS(AA3231=0,"No evidenciado",AA3231=1,"Novato",AA3231=2,"Principiante avanzado",AA3231=3,"Competente",AA3231=4,"Proficiente",AA3231=5,"Master")</f>
        <v>Competente</v>
      </c>
      <c r="AC3231" s="17">
        <v>3</v>
      </c>
      <c r="AD3231" s="17" t="str" cm="1">
        <f t="array" ref="AD3231">_xlfn.IFS(AC3231=0,"Prenovato",AC3231=1,"Novato",AC3231=2,"Principiante avanzado",AC3231=3,"Competente",AC3231=4,"Proficiente",AC3231=5,"Master")</f>
        <v>Competente</v>
      </c>
      <c r="AE3231" s="17" t="s">
        <v>423</v>
      </c>
    </row>
    <row r="3232" spans="1:31" x14ac:dyDescent="0.25">
      <c r="A3232" t="s">
        <v>244</v>
      </c>
      <c r="B3232" t="s">
        <v>68</v>
      </c>
      <c r="C3232" t="s">
        <v>201</v>
      </c>
      <c r="D3232" t="s">
        <v>196</v>
      </c>
      <c r="E3232" t="s">
        <v>244</v>
      </c>
      <c r="F3232" t="s">
        <v>68</v>
      </c>
      <c r="G3232" t="s">
        <v>245</v>
      </c>
      <c r="H3232" s="4"/>
      <c r="I3232" s="1">
        <f t="shared" ca="1" si="203"/>
        <v>1485</v>
      </c>
      <c r="J3232" s="1" t="str">
        <f t="shared" ca="1" si="204"/>
        <v>3. Mayor a 6 meses</v>
      </c>
      <c r="K3232" t="str">
        <f t="shared" si="205"/>
        <v>NO</v>
      </c>
      <c r="L3232" t="s">
        <v>201</v>
      </c>
      <c r="M3232" t="s">
        <v>166</v>
      </c>
      <c r="N3232" t="s">
        <v>416</v>
      </c>
      <c r="O3232" t="s">
        <v>416</v>
      </c>
      <c r="P3232" t="str">
        <f t="shared" si="206"/>
        <v>JULIO CESAR ALEJOS PORTOCARREROBase de datos No-SQLAUTOEVALUACION</v>
      </c>
      <c r="Q3232" t="str">
        <f>BASE[[#This Row],[NombresCalificado]]&amp;BASE[[#This Row],[TipoEvaluacion]]</f>
        <v>JULIO CESAR ALEJOS PORTOCARREROAUTOEVALUACION</v>
      </c>
      <c r="R3232">
        <v>0</v>
      </c>
      <c r="S3232" t="s">
        <v>185</v>
      </c>
      <c r="T3232" t="s">
        <v>419</v>
      </c>
      <c r="U3232" s="17">
        <v>3</v>
      </c>
      <c r="V3232" s="17" t="str" cm="1">
        <f t="array" ref="V3232">_xlfn.IFS(U3232=0,"Prenovato",U3232=1,"Novato",U3232=2,"Principiante avanzado",U3232=3,"Competente",U3232=4,"Proficiente",U3232=5,"Master")</f>
        <v>Competente</v>
      </c>
      <c r="W3232" s="17">
        <v>3</v>
      </c>
      <c r="X3232" s="17" t="str" cm="1">
        <f t="array" ref="X3232">_xlfn.IFS(W3232=0,"No evidenciado",W3232=1,"Novato",W3232=2,"Principiante avanzado",W3232=3,"Competente",W3232=4,"Proficiente",W3232=5,"Master")</f>
        <v>Competente</v>
      </c>
      <c r="Y3232" s="17">
        <v>3</v>
      </c>
      <c r="Z3232" s="17" t="str" cm="1">
        <f t="array" ref="Z3232">_xlfn.IFS(Y3232=0,"No evidenciado",Y3232=1,"Novato",Y3232=2,"Principiante avanzado",Y3232=3,"Competente",Y3232=4,"Proficiente",Y3232=5,"Master")</f>
        <v>Competente</v>
      </c>
      <c r="AA3232" s="17">
        <v>3</v>
      </c>
      <c r="AB3232" s="17" t="str" cm="1">
        <f t="array" ref="AB3232">_xlfn.IFS(AA3232=0,"No evidenciado",AA3232=1,"Novato",AA3232=2,"Principiante avanzado",AA3232=3,"Competente",AA3232=4,"Proficiente",AA3232=5,"Master")</f>
        <v>Competente</v>
      </c>
      <c r="AC3232" s="17">
        <v>3</v>
      </c>
      <c r="AD3232" s="17" t="str" cm="1">
        <f t="array" ref="AD3232">_xlfn.IFS(AC3232=0,"Prenovato",AC3232=1,"Novato",AC3232=2,"Principiante avanzado",AC3232=3,"Competente",AC3232=4,"Proficiente",AC3232=5,"Master")</f>
        <v>Competente</v>
      </c>
      <c r="AE3232" s="17" t="s">
        <v>423</v>
      </c>
    </row>
    <row r="3233" spans="1:31" x14ac:dyDescent="0.25">
      <c r="A3233" t="s">
        <v>244</v>
      </c>
      <c r="B3233" t="s">
        <v>68</v>
      </c>
      <c r="C3233" t="s">
        <v>201</v>
      </c>
      <c r="D3233" t="s">
        <v>196</v>
      </c>
      <c r="E3233" t="s">
        <v>382</v>
      </c>
      <c r="F3233" t="s">
        <v>125</v>
      </c>
      <c r="G3233" t="s">
        <v>383</v>
      </c>
      <c r="H3233" s="4"/>
      <c r="I3233" s="1">
        <f t="shared" ca="1" si="203"/>
        <v>1485</v>
      </c>
      <c r="J3233" s="1" t="str">
        <f t="shared" ca="1" si="204"/>
        <v>3. Mayor a 6 meses</v>
      </c>
      <c r="K3233" t="str">
        <f t="shared" si="205"/>
        <v>SI</v>
      </c>
      <c r="L3233" t="s">
        <v>268</v>
      </c>
      <c r="M3233" t="s">
        <v>166</v>
      </c>
      <c r="N3233" t="s">
        <v>416</v>
      </c>
      <c r="O3233" t="s">
        <v>416</v>
      </c>
      <c r="P3233" t="str">
        <f t="shared" si="206"/>
        <v>BENJAMIN ANTONIO VALDEZ ARIASBase de datos No-SQLEVALUACION ANTERIOR</v>
      </c>
      <c r="Q3233" t="str">
        <f>BASE[[#This Row],[NombresCalificado]]&amp;BASE[[#This Row],[TipoEvaluacion]]</f>
        <v>BENJAMIN ANTONIO VALDEZ ARIASEVALUACION ANTERIOR</v>
      </c>
      <c r="R3233">
        <v>0</v>
      </c>
      <c r="S3233" t="s">
        <v>185</v>
      </c>
      <c r="T3233" t="s">
        <v>420</v>
      </c>
      <c r="U3233" s="17">
        <v>1</v>
      </c>
      <c r="V3233" s="17" t="str" cm="1">
        <f t="array" ref="V3233">_xlfn.IFS(U3233=0,"Prenovato",U3233=1,"Novato",U3233=2,"Principiante avanzado",U3233=3,"Competente",U3233=4,"Proficiente",U3233=5,"Master")</f>
        <v>Novato</v>
      </c>
      <c r="W3233" s="17">
        <v>3</v>
      </c>
      <c r="X3233" s="17" t="str" cm="1">
        <f t="array" ref="X3233">_xlfn.IFS(W3233=0,"No evidenciado",W3233=1,"Novato",W3233=2,"Principiante avanzado",W3233=3,"Competente",W3233=4,"Proficiente",W3233=5,"Master")</f>
        <v>Competente</v>
      </c>
      <c r="Y3233" s="17">
        <v>3</v>
      </c>
      <c r="Z3233" s="17" t="str" cm="1">
        <f t="array" ref="Z3233">_xlfn.IFS(Y3233=0,"No evidenciado",Y3233=1,"Novato",Y3233=2,"Principiante avanzado",Y3233=3,"Competente",Y3233=4,"Proficiente",Y3233=5,"Master")</f>
        <v>Competente</v>
      </c>
      <c r="AA3233" s="17">
        <v>3</v>
      </c>
      <c r="AB3233" s="17" t="str" cm="1">
        <f t="array" ref="AB3233">_xlfn.IFS(AA3233=0,"No evidenciado",AA3233=1,"Novato",AA3233=2,"Principiante avanzado",AA3233=3,"Competente",AA3233=4,"Proficiente",AA3233=5,"Master")</f>
        <v>Competente</v>
      </c>
      <c r="AC3233" s="17">
        <v>1</v>
      </c>
      <c r="AD3233" s="17" t="str" cm="1">
        <f t="array" ref="AD3233">_xlfn.IFS(AC3233=0,"Prenovato",AC3233=1,"Novato",AC3233=2,"Principiante avanzado",AC3233=3,"Competente",AC3233=4,"Proficiente",AC3233=5,"Master")</f>
        <v>Novato</v>
      </c>
      <c r="AE3233" s="17" t="s">
        <v>422</v>
      </c>
    </row>
    <row r="3234" spans="1:31" x14ac:dyDescent="0.25">
      <c r="A3234" t="s">
        <v>244</v>
      </c>
      <c r="B3234" t="s">
        <v>68</v>
      </c>
      <c r="C3234" t="s">
        <v>201</v>
      </c>
      <c r="D3234" t="s">
        <v>196</v>
      </c>
      <c r="E3234" t="s">
        <v>382</v>
      </c>
      <c r="F3234" t="s">
        <v>125</v>
      </c>
      <c r="G3234" t="s">
        <v>383</v>
      </c>
      <c r="H3234" s="4"/>
      <c r="I3234" s="1">
        <f t="shared" ca="1" si="203"/>
        <v>1485</v>
      </c>
      <c r="J3234" s="1" t="str">
        <f t="shared" ca="1" si="204"/>
        <v>3. Mayor a 6 meses</v>
      </c>
      <c r="K3234" t="str">
        <f t="shared" si="205"/>
        <v>SI</v>
      </c>
      <c r="L3234" t="s">
        <v>268</v>
      </c>
      <c r="M3234" t="s">
        <v>160</v>
      </c>
      <c r="N3234" t="s">
        <v>416</v>
      </c>
      <c r="O3234" t="s">
        <v>416</v>
      </c>
      <c r="P3234" t="str">
        <f t="shared" si="206"/>
        <v>BENJAMIN ANTONIO VALDEZ ARIASIntegración de datos en tiempo realEVALUACION ANTERIOR</v>
      </c>
      <c r="Q3234" t="str">
        <f>BASE[[#This Row],[NombresCalificado]]&amp;BASE[[#This Row],[TipoEvaluacion]]</f>
        <v>BENJAMIN ANTONIO VALDEZ ARIASEVALUACION ANTERIOR</v>
      </c>
      <c r="R3234">
        <v>0</v>
      </c>
      <c r="S3234" t="s">
        <v>185</v>
      </c>
      <c r="T3234" t="s">
        <v>419</v>
      </c>
      <c r="U3234" s="17">
        <v>1</v>
      </c>
      <c r="V3234" s="17" t="str" cm="1">
        <f t="array" ref="V3234">_xlfn.IFS(U3234=0,"Prenovato",U3234=1,"Novato",U3234=2,"Principiante avanzado",U3234=3,"Competente",U3234=4,"Proficiente",U3234=5,"Master")</f>
        <v>Novato</v>
      </c>
      <c r="W3234" s="17">
        <v>3</v>
      </c>
      <c r="X3234" s="17" t="str" cm="1">
        <f t="array" ref="X3234">_xlfn.IFS(W3234=0,"No evidenciado",W3234=1,"Novato",W3234=2,"Principiante avanzado",W3234=3,"Competente",W3234=4,"Proficiente",W3234=5,"Master")</f>
        <v>Competente</v>
      </c>
      <c r="Y3234" s="17">
        <v>3</v>
      </c>
      <c r="Z3234" s="17" t="str" cm="1">
        <f t="array" ref="Z3234">_xlfn.IFS(Y3234=0,"No evidenciado",Y3234=1,"Novato",Y3234=2,"Principiante avanzado",Y3234=3,"Competente",Y3234=4,"Proficiente",Y3234=5,"Master")</f>
        <v>Competente</v>
      </c>
      <c r="AA3234" s="17">
        <v>3</v>
      </c>
      <c r="AB3234" s="17" t="str" cm="1">
        <f t="array" ref="AB3234">_xlfn.IFS(AA3234=0,"No evidenciado",AA3234=1,"Novato",AA3234=2,"Principiante avanzado",AA3234=3,"Competente",AA3234=4,"Proficiente",AA3234=5,"Master")</f>
        <v>Competente</v>
      </c>
      <c r="AC3234" s="17">
        <v>1</v>
      </c>
      <c r="AD3234" s="17" t="str" cm="1">
        <f t="array" ref="AD3234">_xlfn.IFS(AC3234=0,"Prenovato",AC3234=1,"Novato",AC3234=2,"Principiante avanzado",AC3234=3,"Competente",AC3234=4,"Proficiente",AC3234=5,"Master")</f>
        <v>Novato</v>
      </c>
      <c r="AE3234" s="17" t="s">
        <v>422</v>
      </c>
    </row>
    <row r="3235" spans="1:31" x14ac:dyDescent="0.25">
      <c r="A3235" t="s">
        <v>244</v>
      </c>
      <c r="B3235" t="s">
        <v>68</v>
      </c>
      <c r="C3235" t="s">
        <v>201</v>
      </c>
      <c r="D3235" t="s">
        <v>196</v>
      </c>
      <c r="E3235" t="s">
        <v>382</v>
      </c>
      <c r="F3235" t="s">
        <v>125</v>
      </c>
      <c r="G3235" t="s">
        <v>383</v>
      </c>
      <c r="H3235" s="4"/>
      <c r="I3235" s="1">
        <f t="shared" ca="1" si="203"/>
        <v>1485</v>
      </c>
      <c r="J3235" s="1" t="str">
        <f t="shared" ca="1" si="204"/>
        <v>3. Mayor a 6 meses</v>
      </c>
      <c r="K3235" t="str">
        <f t="shared" si="205"/>
        <v>SI</v>
      </c>
      <c r="L3235" t="s">
        <v>268</v>
      </c>
      <c r="M3235" t="s">
        <v>165</v>
      </c>
      <c r="N3235" t="s">
        <v>418</v>
      </c>
      <c r="O3235" t="s">
        <v>418</v>
      </c>
      <c r="P3235" t="str">
        <f t="shared" si="206"/>
        <v>BENJAMIN ANTONIO VALDEZ ARIASProcesamiento de datosEVALUACION ANTERIOR</v>
      </c>
      <c r="Q3235" t="str">
        <f>BASE[[#This Row],[NombresCalificado]]&amp;BASE[[#This Row],[TipoEvaluacion]]</f>
        <v>BENJAMIN ANTONIO VALDEZ ARIASEVALUACION ANTERIOR</v>
      </c>
      <c r="R3235">
        <v>3</v>
      </c>
      <c r="S3235" t="s">
        <v>5</v>
      </c>
      <c r="T3235" t="s">
        <v>419</v>
      </c>
      <c r="U3235" s="17">
        <v>1</v>
      </c>
      <c r="V3235" s="17" t="str" cm="1">
        <f t="array" ref="V3235">_xlfn.IFS(U3235=0,"Prenovato",U3235=1,"Novato",U3235=2,"Principiante avanzado",U3235=3,"Competente",U3235=4,"Proficiente",U3235=5,"Master")</f>
        <v>Novato</v>
      </c>
      <c r="W3235" s="17">
        <v>3</v>
      </c>
      <c r="X3235" s="17" t="str" cm="1">
        <f t="array" ref="X3235">_xlfn.IFS(W3235=0,"No evidenciado",W3235=1,"Novato",W3235=2,"Principiante avanzado",W3235=3,"Competente",W3235=4,"Proficiente",W3235=5,"Master")</f>
        <v>Competente</v>
      </c>
      <c r="Y3235" s="17">
        <v>3</v>
      </c>
      <c r="Z3235" s="17" t="str" cm="1">
        <f t="array" ref="Z3235">_xlfn.IFS(Y3235=0,"No evidenciado",Y3235=1,"Novato",Y3235=2,"Principiante avanzado",Y3235=3,"Competente",Y3235=4,"Proficiente",Y3235=5,"Master")</f>
        <v>Competente</v>
      </c>
      <c r="AA3235" s="17">
        <v>3</v>
      </c>
      <c r="AB3235" s="17" t="str" cm="1">
        <f t="array" ref="AB3235">_xlfn.IFS(AA3235=0,"No evidenciado",AA3235=1,"Novato",AA3235=2,"Principiante avanzado",AA3235=3,"Competente",AA3235=4,"Proficiente",AA3235=5,"Master")</f>
        <v>Competente</v>
      </c>
      <c r="AC3235" s="17">
        <v>1</v>
      </c>
      <c r="AD3235" s="17" t="str" cm="1">
        <f t="array" ref="AD3235">_xlfn.IFS(AC3235=0,"Prenovato",AC3235=1,"Novato",AC3235=2,"Principiante avanzado",AC3235=3,"Competente",AC3235=4,"Proficiente",AC3235=5,"Master")</f>
        <v>Novato</v>
      </c>
      <c r="AE3235" s="17" t="s">
        <v>422</v>
      </c>
    </row>
    <row r="3236" spans="1:31" x14ac:dyDescent="0.25">
      <c r="A3236" t="s">
        <v>244</v>
      </c>
      <c r="B3236" t="s">
        <v>68</v>
      </c>
      <c r="C3236" t="s">
        <v>201</v>
      </c>
      <c r="D3236" t="s">
        <v>196</v>
      </c>
      <c r="E3236" t="s">
        <v>382</v>
      </c>
      <c r="F3236" t="s">
        <v>125</v>
      </c>
      <c r="G3236" t="s">
        <v>383</v>
      </c>
      <c r="H3236" s="4"/>
      <c r="I3236" s="1">
        <f t="shared" ca="1" si="203"/>
        <v>1485</v>
      </c>
      <c r="J3236" s="1" t="str">
        <f t="shared" ca="1" si="204"/>
        <v>3. Mayor a 6 meses</v>
      </c>
      <c r="K3236" t="str">
        <f t="shared" si="205"/>
        <v>SI</v>
      </c>
      <c r="L3236" t="s">
        <v>268</v>
      </c>
      <c r="M3236" t="s">
        <v>55</v>
      </c>
      <c r="N3236" t="s">
        <v>418</v>
      </c>
      <c r="O3236" t="s">
        <v>418</v>
      </c>
      <c r="P3236" t="str">
        <f t="shared" si="206"/>
        <v>BENJAMIN ANTONIO VALDEZ ARIASProgramaciónEVALUACION ANTERIOR</v>
      </c>
      <c r="Q3236" t="str">
        <f>BASE[[#This Row],[NombresCalificado]]&amp;BASE[[#This Row],[TipoEvaluacion]]</f>
        <v>BENJAMIN ANTONIO VALDEZ ARIASEVALUACION ANTERIOR</v>
      </c>
      <c r="R3236">
        <v>3</v>
      </c>
      <c r="S3236" t="s">
        <v>5</v>
      </c>
      <c r="T3236" t="s">
        <v>419</v>
      </c>
      <c r="U3236" s="17">
        <v>1</v>
      </c>
      <c r="V3236" s="17" t="str" cm="1">
        <f t="array" ref="V3236">_xlfn.IFS(U3236=0,"Prenovato",U3236=1,"Novato",U3236=2,"Principiante avanzado",U3236=3,"Competente",U3236=4,"Proficiente",U3236=5,"Master")</f>
        <v>Novato</v>
      </c>
      <c r="W3236" s="17">
        <v>3</v>
      </c>
      <c r="X3236" s="17" t="str" cm="1">
        <f t="array" ref="X3236">_xlfn.IFS(W3236=0,"No evidenciado",W3236=1,"Novato",W3236=2,"Principiante avanzado",W3236=3,"Competente",W3236=4,"Proficiente",W3236=5,"Master")</f>
        <v>Competente</v>
      </c>
      <c r="Y3236" s="17">
        <v>3</v>
      </c>
      <c r="Z3236" s="17" t="str" cm="1">
        <f t="array" ref="Z3236">_xlfn.IFS(Y3236=0,"No evidenciado",Y3236=1,"Novato",Y3236=2,"Principiante avanzado",Y3236=3,"Competente",Y3236=4,"Proficiente",Y3236=5,"Master")</f>
        <v>Competente</v>
      </c>
      <c r="AA3236" s="17">
        <v>3</v>
      </c>
      <c r="AB3236" s="17" t="str" cm="1">
        <f t="array" ref="AB3236">_xlfn.IFS(AA3236=0,"No evidenciado",AA3236=1,"Novato",AA3236=2,"Principiante avanzado",AA3236=3,"Competente",AA3236=4,"Proficiente",AA3236=5,"Master")</f>
        <v>Competente</v>
      </c>
      <c r="AC3236" s="17">
        <v>1</v>
      </c>
      <c r="AD3236" s="17" t="str" cm="1">
        <f t="array" ref="AD3236">_xlfn.IFS(AC3236=0,"Prenovato",AC3236=1,"Novato",AC3236=2,"Principiante avanzado",AC3236=3,"Competente",AC3236=4,"Proficiente",AC3236=5,"Master")</f>
        <v>Novato</v>
      </c>
      <c r="AE3236" s="17" t="s">
        <v>422</v>
      </c>
    </row>
    <row r="3237" spans="1:31" x14ac:dyDescent="0.25">
      <c r="A3237" t="s">
        <v>244</v>
      </c>
      <c r="B3237" t="s">
        <v>68</v>
      </c>
      <c r="C3237" t="s">
        <v>201</v>
      </c>
      <c r="D3237" t="s">
        <v>196</v>
      </c>
      <c r="E3237" t="s">
        <v>382</v>
      </c>
      <c r="F3237" t="s">
        <v>125</v>
      </c>
      <c r="G3237" t="s">
        <v>383</v>
      </c>
      <c r="H3237" s="4"/>
      <c r="I3237" s="1">
        <f t="shared" ca="1" si="203"/>
        <v>1485</v>
      </c>
      <c r="J3237" s="1" t="str">
        <f t="shared" ca="1" si="204"/>
        <v>3. Mayor a 6 meses</v>
      </c>
      <c r="K3237" t="str">
        <f t="shared" si="205"/>
        <v>SI</v>
      </c>
      <c r="L3237" t="s">
        <v>268</v>
      </c>
      <c r="M3237" t="s">
        <v>168</v>
      </c>
      <c r="N3237" t="s">
        <v>418</v>
      </c>
      <c r="O3237" t="s">
        <v>418</v>
      </c>
      <c r="P3237" t="str">
        <f t="shared" si="206"/>
        <v>BENJAMIN ANTONIO VALDEZ ARIASBase de datos relacionalEVALUACION ANTERIOR</v>
      </c>
      <c r="Q3237" t="str">
        <f>BASE[[#This Row],[NombresCalificado]]&amp;BASE[[#This Row],[TipoEvaluacion]]</f>
        <v>BENJAMIN ANTONIO VALDEZ ARIASEVALUACION ANTERIOR</v>
      </c>
      <c r="R3237">
        <v>3</v>
      </c>
      <c r="S3237" t="s">
        <v>5</v>
      </c>
      <c r="T3237" t="s">
        <v>419</v>
      </c>
      <c r="U3237" s="17">
        <v>1</v>
      </c>
      <c r="V3237" s="17" t="str" cm="1">
        <f t="array" ref="V3237">_xlfn.IFS(U3237=0,"Prenovato",U3237=1,"Novato",U3237=2,"Principiante avanzado",U3237=3,"Competente",U3237=4,"Proficiente",U3237=5,"Master")</f>
        <v>Novato</v>
      </c>
      <c r="W3237" s="17">
        <v>3</v>
      </c>
      <c r="X3237" s="17" t="str" cm="1">
        <f t="array" ref="X3237">_xlfn.IFS(W3237=0,"No evidenciado",W3237=1,"Novato",W3237=2,"Principiante avanzado",W3237=3,"Competente",W3237=4,"Proficiente",W3237=5,"Master")</f>
        <v>Competente</v>
      </c>
      <c r="Y3237" s="17">
        <v>3</v>
      </c>
      <c r="Z3237" s="17" t="str" cm="1">
        <f t="array" ref="Z3237">_xlfn.IFS(Y3237=0,"No evidenciado",Y3237=1,"Novato",Y3237=2,"Principiante avanzado",Y3237=3,"Competente",Y3237=4,"Proficiente",Y3237=5,"Master")</f>
        <v>Competente</v>
      </c>
      <c r="AA3237" s="17">
        <v>3</v>
      </c>
      <c r="AB3237" s="17" t="str" cm="1">
        <f t="array" ref="AB3237">_xlfn.IFS(AA3237=0,"No evidenciado",AA3237=1,"Novato",AA3237=2,"Principiante avanzado",AA3237=3,"Competente",AA3237=4,"Proficiente",AA3237=5,"Master")</f>
        <v>Competente</v>
      </c>
      <c r="AC3237" s="17">
        <v>1</v>
      </c>
      <c r="AD3237" s="17" t="str" cm="1">
        <f t="array" ref="AD3237">_xlfn.IFS(AC3237=0,"Prenovato",AC3237=1,"Novato",AC3237=2,"Principiante avanzado",AC3237=3,"Competente",AC3237=4,"Proficiente",AC3237=5,"Master")</f>
        <v>Novato</v>
      </c>
      <c r="AE3237" s="17" t="s">
        <v>422</v>
      </c>
    </row>
    <row r="3238" spans="1:31" x14ac:dyDescent="0.25">
      <c r="A3238" t="s">
        <v>244</v>
      </c>
      <c r="B3238" t="s">
        <v>68</v>
      </c>
      <c r="C3238" t="s">
        <v>201</v>
      </c>
      <c r="D3238" t="s">
        <v>196</v>
      </c>
      <c r="E3238" t="s">
        <v>382</v>
      </c>
      <c r="F3238" t="s">
        <v>125</v>
      </c>
      <c r="G3238" t="s">
        <v>383</v>
      </c>
      <c r="H3238" s="4"/>
      <c r="I3238" s="1">
        <f t="shared" ca="1" si="203"/>
        <v>1485</v>
      </c>
      <c r="J3238" s="1" t="str">
        <f t="shared" ca="1" si="204"/>
        <v>3. Mayor a 6 meses</v>
      </c>
      <c r="K3238" t="str">
        <f t="shared" si="205"/>
        <v>SI</v>
      </c>
      <c r="L3238" t="s">
        <v>268</v>
      </c>
      <c r="M3238" t="s">
        <v>173</v>
      </c>
      <c r="N3238" t="s">
        <v>418</v>
      </c>
      <c r="O3238" t="s">
        <v>418</v>
      </c>
      <c r="P3238" t="str">
        <f t="shared" si="206"/>
        <v>BENJAMIN ANTONIO VALDEZ ARIASDatalake BCPEVALUACION ANTERIOR</v>
      </c>
      <c r="Q3238" t="str">
        <f>BASE[[#This Row],[NombresCalificado]]&amp;BASE[[#This Row],[TipoEvaluacion]]</f>
        <v>BENJAMIN ANTONIO VALDEZ ARIASEVALUACION ANTERIOR</v>
      </c>
      <c r="R3238">
        <v>3</v>
      </c>
      <c r="S3238" t="s">
        <v>5</v>
      </c>
      <c r="T3238" t="s">
        <v>419</v>
      </c>
      <c r="U3238" s="17">
        <v>1</v>
      </c>
      <c r="V3238" s="17" t="str" cm="1">
        <f t="array" ref="V3238">_xlfn.IFS(U3238=0,"Prenovato",U3238=1,"Novato",U3238=2,"Principiante avanzado",U3238=3,"Competente",U3238=4,"Proficiente",U3238=5,"Master")</f>
        <v>Novato</v>
      </c>
      <c r="W3238" s="17">
        <v>3</v>
      </c>
      <c r="X3238" s="17" t="str" cm="1">
        <f t="array" ref="X3238">_xlfn.IFS(W3238=0,"No evidenciado",W3238=1,"Novato",W3238=2,"Principiante avanzado",W3238=3,"Competente",W3238=4,"Proficiente",W3238=5,"Master")</f>
        <v>Competente</v>
      </c>
      <c r="Y3238" s="17">
        <v>3</v>
      </c>
      <c r="Z3238" s="17" t="str" cm="1">
        <f t="array" ref="Z3238">_xlfn.IFS(Y3238=0,"No evidenciado",Y3238=1,"Novato",Y3238=2,"Principiante avanzado",Y3238=3,"Competente",Y3238=4,"Proficiente",Y3238=5,"Master")</f>
        <v>Competente</v>
      </c>
      <c r="AA3238" s="17">
        <v>3</v>
      </c>
      <c r="AB3238" s="17" t="str" cm="1">
        <f t="array" ref="AB3238">_xlfn.IFS(AA3238=0,"No evidenciado",AA3238=1,"Novato",AA3238=2,"Principiante avanzado",AA3238=3,"Competente",AA3238=4,"Proficiente",AA3238=5,"Master")</f>
        <v>Competente</v>
      </c>
      <c r="AC3238" s="17">
        <v>1</v>
      </c>
      <c r="AD3238" s="17" t="str" cm="1">
        <f t="array" ref="AD3238">_xlfn.IFS(AC3238=0,"Prenovato",AC3238=1,"Novato",AC3238=2,"Principiante avanzado",AC3238=3,"Competente",AC3238=4,"Proficiente",AC3238=5,"Master")</f>
        <v>Novato</v>
      </c>
      <c r="AE3238" s="17" t="s">
        <v>422</v>
      </c>
    </row>
    <row r="3239" spans="1:31" x14ac:dyDescent="0.25">
      <c r="A3239" t="s">
        <v>244</v>
      </c>
      <c r="B3239" t="s">
        <v>68</v>
      </c>
      <c r="C3239" t="s">
        <v>201</v>
      </c>
      <c r="D3239" t="s">
        <v>196</v>
      </c>
      <c r="E3239" t="s">
        <v>382</v>
      </c>
      <c r="F3239" t="s">
        <v>125</v>
      </c>
      <c r="G3239" t="s">
        <v>383</v>
      </c>
      <c r="H3239" s="4"/>
      <c r="I3239" s="1">
        <f t="shared" ca="1" si="203"/>
        <v>1485</v>
      </c>
      <c r="J3239" s="1" t="str">
        <f t="shared" ca="1" si="204"/>
        <v>3. Mayor a 6 meses</v>
      </c>
      <c r="K3239" t="str">
        <f t="shared" si="205"/>
        <v>SI</v>
      </c>
      <c r="L3239" t="s">
        <v>268</v>
      </c>
      <c r="M3239" t="s">
        <v>167</v>
      </c>
      <c r="N3239" t="s">
        <v>417</v>
      </c>
      <c r="O3239" t="s">
        <v>416</v>
      </c>
      <c r="P3239" t="str">
        <f t="shared" si="206"/>
        <v>BENJAMIN ANTONIO VALDEZ ARIASCI-CDEVALUACION ANTERIOR</v>
      </c>
      <c r="Q3239" t="str">
        <f>BASE[[#This Row],[NombresCalificado]]&amp;BASE[[#This Row],[TipoEvaluacion]]</f>
        <v>BENJAMIN ANTONIO VALDEZ ARIASEVALUACION ANTERIOR</v>
      </c>
      <c r="R3239">
        <v>0</v>
      </c>
      <c r="S3239" t="s">
        <v>185</v>
      </c>
      <c r="T3239" t="s">
        <v>419</v>
      </c>
      <c r="U3239" s="17">
        <v>1</v>
      </c>
      <c r="V3239" s="17" t="str" cm="1">
        <f t="array" ref="V3239">_xlfn.IFS(U3239=0,"Prenovato",U3239=1,"Novato",U3239=2,"Principiante avanzado",U3239=3,"Competente",U3239=4,"Proficiente",U3239=5,"Master")</f>
        <v>Novato</v>
      </c>
      <c r="W3239" s="17">
        <v>3</v>
      </c>
      <c r="X3239" s="17" t="str" cm="1">
        <f t="array" ref="X3239">_xlfn.IFS(W3239=0,"No evidenciado",W3239=1,"Novato",W3239=2,"Principiante avanzado",W3239=3,"Competente",W3239=4,"Proficiente",W3239=5,"Master")</f>
        <v>Competente</v>
      </c>
      <c r="Y3239" s="17">
        <v>3</v>
      </c>
      <c r="Z3239" s="17" t="str" cm="1">
        <f t="array" ref="Z3239">_xlfn.IFS(Y3239=0,"No evidenciado",Y3239=1,"Novato",Y3239=2,"Principiante avanzado",Y3239=3,"Competente",Y3239=4,"Proficiente",Y3239=5,"Master")</f>
        <v>Competente</v>
      </c>
      <c r="AA3239" s="17">
        <v>3</v>
      </c>
      <c r="AB3239" s="17" t="str" cm="1">
        <f t="array" ref="AB3239">_xlfn.IFS(AA3239=0,"No evidenciado",AA3239=1,"Novato",AA3239=2,"Principiante avanzado",AA3239=3,"Competente",AA3239=4,"Proficiente",AA3239=5,"Master")</f>
        <v>Competente</v>
      </c>
      <c r="AC3239" s="17">
        <v>1</v>
      </c>
      <c r="AD3239" s="17" t="str" cm="1">
        <f t="array" ref="AD3239">_xlfn.IFS(AC3239=0,"Prenovato",AC3239=1,"Novato",AC3239=2,"Principiante avanzado",AC3239=3,"Competente",AC3239=4,"Proficiente",AC3239=5,"Master")</f>
        <v>Novato</v>
      </c>
      <c r="AE3239" s="17" t="s">
        <v>422</v>
      </c>
    </row>
    <row r="3240" spans="1:31" x14ac:dyDescent="0.25">
      <c r="A3240" t="s">
        <v>244</v>
      </c>
      <c r="B3240" t="s">
        <v>68</v>
      </c>
      <c r="C3240" t="s">
        <v>201</v>
      </c>
      <c r="D3240" t="s">
        <v>196</v>
      </c>
      <c r="E3240" t="s">
        <v>382</v>
      </c>
      <c r="F3240" t="s">
        <v>125</v>
      </c>
      <c r="G3240" t="s">
        <v>383</v>
      </c>
      <c r="H3240" s="4"/>
      <c r="I3240" s="1">
        <f t="shared" ca="1" si="203"/>
        <v>1485</v>
      </c>
      <c r="J3240" s="1" t="str">
        <f t="shared" ca="1" si="204"/>
        <v>3. Mayor a 6 meses</v>
      </c>
      <c r="K3240" t="str">
        <f t="shared" si="205"/>
        <v>SI</v>
      </c>
      <c r="L3240" t="s">
        <v>268</v>
      </c>
      <c r="M3240" t="s">
        <v>169</v>
      </c>
      <c r="N3240" t="s">
        <v>416</v>
      </c>
      <c r="O3240" t="s">
        <v>416</v>
      </c>
      <c r="P3240" t="str">
        <f t="shared" si="206"/>
        <v>BENJAMIN ANTONIO VALDEZ ARIASAnálisis de datosEVALUACION ANTERIOR</v>
      </c>
      <c r="Q3240" t="str">
        <f>BASE[[#This Row],[NombresCalificado]]&amp;BASE[[#This Row],[TipoEvaluacion]]</f>
        <v>BENJAMIN ANTONIO VALDEZ ARIASEVALUACION ANTERIOR</v>
      </c>
      <c r="R3240">
        <v>3</v>
      </c>
      <c r="S3240" t="s">
        <v>5</v>
      </c>
      <c r="T3240" t="s">
        <v>419</v>
      </c>
      <c r="U3240" s="17">
        <v>1</v>
      </c>
      <c r="V3240" s="17" t="str" cm="1">
        <f t="array" ref="V3240">_xlfn.IFS(U3240=0,"Prenovato",U3240=1,"Novato",U3240=2,"Principiante avanzado",U3240=3,"Competente",U3240=4,"Proficiente",U3240=5,"Master")</f>
        <v>Novato</v>
      </c>
      <c r="W3240" s="17">
        <v>3</v>
      </c>
      <c r="X3240" s="17" t="str" cm="1">
        <f t="array" ref="X3240">_xlfn.IFS(W3240=0,"No evidenciado",W3240=1,"Novato",W3240=2,"Principiante avanzado",W3240=3,"Competente",W3240=4,"Proficiente",W3240=5,"Master")</f>
        <v>Competente</v>
      </c>
      <c r="Y3240" s="17">
        <v>3</v>
      </c>
      <c r="Z3240" s="17" t="str" cm="1">
        <f t="array" ref="Z3240">_xlfn.IFS(Y3240=0,"No evidenciado",Y3240=1,"Novato",Y3240=2,"Principiante avanzado",Y3240=3,"Competente",Y3240=4,"Proficiente",Y3240=5,"Master")</f>
        <v>Competente</v>
      </c>
      <c r="AA3240" s="17">
        <v>3</v>
      </c>
      <c r="AB3240" s="17" t="str" cm="1">
        <f t="array" ref="AB3240">_xlfn.IFS(AA3240=0,"No evidenciado",AA3240=1,"Novato",AA3240=2,"Principiante avanzado",AA3240=3,"Competente",AA3240=4,"Proficiente",AA3240=5,"Master")</f>
        <v>Competente</v>
      </c>
      <c r="AC3240" s="17">
        <v>1</v>
      </c>
      <c r="AD3240" s="17" t="str" cm="1">
        <f t="array" ref="AD3240">_xlfn.IFS(AC3240=0,"Prenovato",AC3240=1,"Novato",AC3240=2,"Principiante avanzado",AC3240=3,"Competente",AC3240=4,"Proficiente",AC3240=5,"Master")</f>
        <v>Novato</v>
      </c>
      <c r="AE3240" s="17" t="s">
        <v>422</v>
      </c>
    </row>
    <row r="3241" spans="1:31" x14ac:dyDescent="0.25">
      <c r="A3241" t="s">
        <v>244</v>
      </c>
      <c r="B3241" t="s">
        <v>68</v>
      </c>
      <c r="C3241" t="s">
        <v>201</v>
      </c>
      <c r="D3241" t="s">
        <v>196</v>
      </c>
      <c r="E3241" t="s">
        <v>382</v>
      </c>
      <c r="F3241" t="s">
        <v>125</v>
      </c>
      <c r="G3241" t="s">
        <v>383</v>
      </c>
      <c r="H3241" s="4"/>
      <c r="I3241" s="1">
        <f t="shared" ca="1" si="203"/>
        <v>1485</v>
      </c>
      <c r="J3241" s="1" t="str">
        <f t="shared" ca="1" si="204"/>
        <v>3. Mayor a 6 meses</v>
      </c>
      <c r="K3241" t="str">
        <f t="shared" si="205"/>
        <v>SI</v>
      </c>
      <c r="L3241" t="s">
        <v>268</v>
      </c>
      <c r="M3241" t="s">
        <v>158</v>
      </c>
      <c r="N3241" t="s">
        <v>416</v>
      </c>
      <c r="O3241" t="s">
        <v>416</v>
      </c>
      <c r="P3241" t="str">
        <f t="shared" si="206"/>
        <v>BENJAMIN ANTONIO VALDEZ ARIASServicios en la nubeEVALUACION ANTERIOR</v>
      </c>
      <c r="Q3241" t="str">
        <f>BASE[[#This Row],[NombresCalificado]]&amp;BASE[[#This Row],[TipoEvaluacion]]</f>
        <v>BENJAMIN ANTONIO VALDEZ ARIASEVALUACION ANTERIOR</v>
      </c>
      <c r="R3241">
        <v>0</v>
      </c>
      <c r="S3241" t="s">
        <v>185</v>
      </c>
      <c r="T3241" t="s">
        <v>420</v>
      </c>
      <c r="U3241" s="17">
        <v>1</v>
      </c>
      <c r="V3241" s="17" t="str" cm="1">
        <f t="array" ref="V3241">_xlfn.IFS(U3241=0,"Prenovato",U3241=1,"Novato",U3241=2,"Principiante avanzado",U3241=3,"Competente",U3241=4,"Proficiente",U3241=5,"Master")</f>
        <v>Novato</v>
      </c>
      <c r="W3241" s="17">
        <v>3</v>
      </c>
      <c r="X3241" s="17" t="str" cm="1">
        <f t="array" ref="X3241">_xlfn.IFS(W3241=0,"No evidenciado",W3241=1,"Novato",W3241=2,"Principiante avanzado",W3241=3,"Competente",W3241=4,"Proficiente",W3241=5,"Master")</f>
        <v>Competente</v>
      </c>
      <c r="Y3241" s="17">
        <v>3</v>
      </c>
      <c r="Z3241" s="17" t="str" cm="1">
        <f t="array" ref="Z3241">_xlfn.IFS(Y3241=0,"No evidenciado",Y3241=1,"Novato",Y3241=2,"Principiante avanzado",Y3241=3,"Competente",Y3241=4,"Proficiente",Y3241=5,"Master")</f>
        <v>Competente</v>
      </c>
      <c r="AA3241" s="17">
        <v>3</v>
      </c>
      <c r="AB3241" s="17" t="str" cm="1">
        <f t="array" ref="AB3241">_xlfn.IFS(AA3241=0,"No evidenciado",AA3241=1,"Novato",AA3241=2,"Principiante avanzado",AA3241=3,"Competente",AA3241=4,"Proficiente",AA3241=5,"Master")</f>
        <v>Competente</v>
      </c>
      <c r="AC3241" s="17">
        <v>1</v>
      </c>
      <c r="AD3241" s="17" t="str" cm="1">
        <f t="array" ref="AD3241">_xlfn.IFS(AC3241=0,"Prenovato",AC3241=1,"Novato",AC3241=2,"Principiante avanzado",AC3241=3,"Competente",AC3241=4,"Proficiente",AC3241=5,"Master")</f>
        <v>Novato</v>
      </c>
      <c r="AE3241" s="17" t="s">
        <v>422</v>
      </c>
    </row>
    <row r="3242" spans="1:31" x14ac:dyDescent="0.25">
      <c r="A3242" t="s">
        <v>244</v>
      </c>
      <c r="B3242" t="s">
        <v>68</v>
      </c>
      <c r="C3242" t="s">
        <v>201</v>
      </c>
      <c r="D3242" t="s">
        <v>196</v>
      </c>
      <c r="E3242" t="s">
        <v>382</v>
      </c>
      <c r="F3242" t="s">
        <v>125</v>
      </c>
      <c r="G3242" t="s">
        <v>383</v>
      </c>
      <c r="H3242" s="4"/>
      <c r="I3242" s="1">
        <f t="shared" ca="1" si="203"/>
        <v>1485</v>
      </c>
      <c r="J3242" s="1" t="str">
        <f t="shared" ca="1" si="204"/>
        <v>3. Mayor a 6 meses</v>
      </c>
      <c r="K3242" t="str">
        <f t="shared" si="205"/>
        <v>SI</v>
      </c>
      <c r="L3242" t="s">
        <v>268</v>
      </c>
      <c r="M3242" t="s">
        <v>161</v>
      </c>
      <c r="N3242" t="s">
        <v>418</v>
      </c>
      <c r="O3242" t="s">
        <v>418</v>
      </c>
      <c r="P3242" t="str">
        <f t="shared" si="206"/>
        <v>BENJAMIN ANTONIO VALDEZ ARIASIntegración de datos por lotesEVALUACION ANTERIOR</v>
      </c>
      <c r="Q3242" t="str">
        <f>BASE[[#This Row],[NombresCalificado]]&amp;BASE[[#This Row],[TipoEvaluacion]]</f>
        <v>BENJAMIN ANTONIO VALDEZ ARIASEVALUACION ANTERIOR</v>
      </c>
      <c r="R3242">
        <v>0</v>
      </c>
      <c r="S3242" t="s">
        <v>185</v>
      </c>
      <c r="T3242" t="s">
        <v>419</v>
      </c>
      <c r="U3242" s="17">
        <v>1</v>
      </c>
      <c r="V3242" s="17" t="str" cm="1">
        <f t="array" ref="V3242">_xlfn.IFS(U3242=0,"Prenovato",U3242=1,"Novato",U3242=2,"Principiante avanzado",U3242=3,"Competente",U3242=4,"Proficiente",U3242=5,"Master")</f>
        <v>Novato</v>
      </c>
      <c r="W3242" s="17">
        <v>3</v>
      </c>
      <c r="X3242" s="17" t="str" cm="1">
        <f t="array" ref="X3242">_xlfn.IFS(W3242=0,"No evidenciado",W3242=1,"Novato",W3242=2,"Principiante avanzado",W3242=3,"Competente",W3242=4,"Proficiente",W3242=5,"Master")</f>
        <v>Competente</v>
      </c>
      <c r="Y3242" s="17">
        <v>3</v>
      </c>
      <c r="Z3242" s="17" t="str" cm="1">
        <f t="array" ref="Z3242">_xlfn.IFS(Y3242=0,"No evidenciado",Y3242=1,"Novato",Y3242=2,"Principiante avanzado",Y3242=3,"Competente",Y3242=4,"Proficiente",Y3242=5,"Master")</f>
        <v>Competente</v>
      </c>
      <c r="AA3242" s="17">
        <v>3</v>
      </c>
      <c r="AB3242" s="17" t="str" cm="1">
        <f t="array" ref="AB3242">_xlfn.IFS(AA3242=0,"No evidenciado",AA3242=1,"Novato",AA3242=2,"Principiante avanzado",AA3242=3,"Competente",AA3242=4,"Proficiente",AA3242=5,"Master")</f>
        <v>Competente</v>
      </c>
      <c r="AC3242" s="17">
        <v>1</v>
      </c>
      <c r="AD3242" s="17" t="str" cm="1">
        <f t="array" ref="AD3242">_xlfn.IFS(AC3242=0,"Prenovato",AC3242=1,"Novato",AC3242=2,"Principiante avanzado",AC3242=3,"Competente",AC3242=4,"Proficiente",AC3242=5,"Master")</f>
        <v>Novato</v>
      </c>
      <c r="AE3242" s="17" t="s">
        <v>422</v>
      </c>
    </row>
    <row r="3243" spans="1:31" x14ac:dyDescent="0.25">
      <c r="A3243" t="s">
        <v>244</v>
      </c>
      <c r="B3243" t="s">
        <v>68</v>
      </c>
      <c r="C3243" t="s">
        <v>201</v>
      </c>
      <c r="D3243" t="s">
        <v>196</v>
      </c>
      <c r="E3243" t="s">
        <v>382</v>
      </c>
      <c r="F3243" t="s">
        <v>125</v>
      </c>
      <c r="G3243" t="s">
        <v>383</v>
      </c>
      <c r="H3243" s="4"/>
      <c r="I3243" s="1">
        <f t="shared" ca="1" si="203"/>
        <v>1485</v>
      </c>
      <c r="J3243" s="1" t="str">
        <f t="shared" ca="1" si="204"/>
        <v>3. Mayor a 6 meses</v>
      </c>
      <c r="K3243" t="str">
        <f t="shared" si="205"/>
        <v>SI</v>
      </c>
      <c r="L3243" t="s">
        <v>268</v>
      </c>
      <c r="M3243" t="s">
        <v>172</v>
      </c>
      <c r="N3243" t="s">
        <v>416</v>
      </c>
      <c r="O3243" t="s">
        <v>416</v>
      </c>
      <c r="P3243" t="str">
        <f t="shared" si="206"/>
        <v>BENJAMIN ANTONIO VALDEZ ARIASCalidad de datosEVALUACION ANTERIOR</v>
      </c>
      <c r="Q3243" t="str">
        <f>BASE[[#This Row],[NombresCalificado]]&amp;BASE[[#This Row],[TipoEvaluacion]]</f>
        <v>BENJAMIN ANTONIO VALDEZ ARIASEVALUACION ANTERIOR</v>
      </c>
      <c r="R3243">
        <v>3</v>
      </c>
      <c r="S3243" t="s">
        <v>5</v>
      </c>
      <c r="T3243" t="s">
        <v>419</v>
      </c>
      <c r="U3243" s="17">
        <v>1</v>
      </c>
      <c r="V3243" s="17" t="str" cm="1">
        <f t="array" ref="V3243">_xlfn.IFS(U3243=0,"Prenovato",U3243=1,"Novato",U3243=2,"Principiante avanzado",U3243=3,"Competente",U3243=4,"Proficiente",U3243=5,"Master")</f>
        <v>Novato</v>
      </c>
      <c r="W3243" s="17">
        <v>3</v>
      </c>
      <c r="X3243" s="17" t="str" cm="1">
        <f t="array" ref="X3243">_xlfn.IFS(W3243=0,"No evidenciado",W3243=1,"Novato",W3243=2,"Principiante avanzado",W3243=3,"Competente",W3243=4,"Proficiente",W3243=5,"Master")</f>
        <v>Competente</v>
      </c>
      <c r="Y3243" s="17">
        <v>3</v>
      </c>
      <c r="Z3243" s="17" t="str" cm="1">
        <f t="array" ref="Z3243">_xlfn.IFS(Y3243=0,"No evidenciado",Y3243=1,"Novato",Y3243=2,"Principiante avanzado",Y3243=3,"Competente",Y3243=4,"Proficiente",Y3243=5,"Master")</f>
        <v>Competente</v>
      </c>
      <c r="AA3243" s="17">
        <v>3</v>
      </c>
      <c r="AB3243" s="17" t="str" cm="1">
        <f t="array" ref="AB3243">_xlfn.IFS(AA3243=0,"No evidenciado",AA3243=1,"Novato",AA3243=2,"Principiante avanzado",AA3243=3,"Competente",AA3243=4,"Proficiente",AA3243=5,"Master")</f>
        <v>Competente</v>
      </c>
      <c r="AC3243" s="17">
        <v>1</v>
      </c>
      <c r="AD3243" s="17" t="str" cm="1">
        <f t="array" ref="AD3243">_xlfn.IFS(AC3243=0,"Prenovato",AC3243=1,"Novato",AC3243=2,"Principiante avanzado",AC3243=3,"Competente",AC3243=4,"Proficiente",AC3243=5,"Master")</f>
        <v>Novato</v>
      </c>
      <c r="AE3243" s="17" t="s">
        <v>422</v>
      </c>
    </row>
    <row r="3244" spans="1:31" x14ac:dyDescent="0.25">
      <c r="A3244" t="s">
        <v>244</v>
      </c>
      <c r="B3244" t="s">
        <v>68</v>
      </c>
      <c r="C3244" t="s">
        <v>201</v>
      </c>
      <c r="D3244" t="s">
        <v>196</v>
      </c>
      <c r="E3244" t="s">
        <v>382</v>
      </c>
      <c r="F3244" t="s">
        <v>125</v>
      </c>
      <c r="G3244" t="s">
        <v>383</v>
      </c>
      <c r="H3244" s="4"/>
      <c r="I3244" s="1">
        <f t="shared" ca="1" si="203"/>
        <v>1485</v>
      </c>
      <c r="J3244" s="1" t="str">
        <f t="shared" ca="1" si="204"/>
        <v>3. Mayor a 6 meses</v>
      </c>
      <c r="K3244" t="str">
        <f t="shared" si="205"/>
        <v>SI</v>
      </c>
      <c r="L3244" t="s">
        <v>268</v>
      </c>
      <c r="M3244" t="s">
        <v>163</v>
      </c>
      <c r="N3244" t="s">
        <v>417</v>
      </c>
      <c r="O3244" t="s">
        <v>416</v>
      </c>
      <c r="P3244" t="str">
        <f t="shared" si="206"/>
        <v>BENJAMIN ANTONIO VALDEZ ARIASNube BCPEVALUACION ANTERIOR</v>
      </c>
      <c r="Q3244" t="str">
        <f>BASE[[#This Row],[NombresCalificado]]&amp;BASE[[#This Row],[TipoEvaluacion]]</f>
        <v>BENJAMIN ANTONIO VALDEZ ARIASEVALUACION ANTERIOR</v>
      </c>
      <c r="R3244">
        <v>0</v>
      </c>
      <c r="S3244" t="s">
        <v>185</v>
      </c>
      <c r="T3244" t="s">
        <v>419</v>
      </c>
      <c r="U3244" s="17">
        <v>1</v>
      </c>
      <c r="V3244" s="17" t="str" cm="1">
        <f t="array" ref="V3244">_xlfn.IFS(U3244=0,"Prenovato",U3244=1,"Novato",U3244=2,"Principiante avanzado",U3244=3,"Competente",U3244=4,"Proficiente",U3244=5,"Master")</f>
        <v>Novato</v>
      </c>
      <c r="W3244" s="17">
        <v>3</v>
      </c>
      <c r="X3244" s="17" t="str" cm="1">
        <f t="array" ref="X3244">_xlfn.IFS(W3244=0,"No evidenciado",W3244=1,"Novato",W3244=2,"Principiante avanzado",W3244=3,"Competente",W3244=4,"Proficiente",W3244=5,"Master")</f>
        <v>Competente</v>
      </c>
      <c r="Y3244" s="17">
        <v>3</v>
      </c>
      <c r="Z3244" s="17" t="str" cm="1">
        <f t="array" ref="Z3244">_xlfn.IFS(Y3244=0,"No evidenciado",Y3244=1,"Novato",Y3244=2,"Principiante avanzado",Y3244=3,"Competente",Y3244=4,"Proficiente",Y3244=5,"Master")</f>
        <v>Competente</v>
      </c>
      <c r="AA3244" s="17">
        <v>3</v>
      </c>
      <c r="AB3244" s="17" t="str" cm="1">
        <f t="array" ref="AB3244">_xlfn.IFS(AA3244=0,"No evidenciado",AA3244=1,"Novato",AA3244=2,"Principiante avanzado",AA3244=3,"Competente",AA3244=4,"Proficiente",AA3244=5,"Master")</f>
        <v>Competente</v>
      </c>
      <c r="AC3244" s="17">
        <v>1</v>
      </c>
      <c r="AD3244" s="17" t="str" cm="1">
        <f t="array" ref="AD3244">_xlfn.IFS(AC3244=0,"Prenovato",AC3244=1,"Novato",AC3244=2,"Principiante avanzado",AC3244=3,"Competente",AC3244=4,"Proficiente",AC3244=5,"Master")</f>
        <v>Novato</v>
      </c>
      <c r="AE3244" s="17" t="s">
        <v>422</v>
      </c>
    </row>
    <row r="3245" spans="1:31" x14ac:dyDescent="0.25">
      <c r="A3245" t="s">
        <v>244</v>
      </c>
      <c r="B3245" t="s">
        <v>68</v>
      </c>
      <c r="C3245" t="s">
        <v>201</v>
      </c>
      <c r="D3245" t="s">
        <v>196</v>
      </c>
      <c r="E3245" t="s">
        <v>382</v>
      </c>
      <c r="F3245" t="s">
        <v>125</v>
      </c>
      <c r="G3245" t="s">
        <v>383</v>
      </c>
      <c r="H3245" s="4"/>
      <c r="I3245" s="1">
        <f t="shared" ca="1" si="203"/>
        <v>1485</v>
      </c>
      <c r="J3245" s="1" t="str">
        <f t="shared" ca="1" si="204"/>
        <v>3. Mayor a 6 meses</v>
      </c>
      <c r="K3245" t="str">
        <f t="shared" si="205"/>
        <v>SI</v>
      </c>
      <c r="L3245" t="s">
        <v>268</v>
      </c>
      <c r="M3245" t="s">
        <v>174</v>
      </c>
      <c r="N3245" t="s">
        <v>416</v>
      </c>
      <c r="O3245" t="s">
        <v>416</v>
      </c>
      <c r="P3245" t="str">
        <f t="shared" si="206"/>
        <v>BENJAMIN ANTONIO VALDEZ ARIASDatawarehouse BCPEVALUACION ANTERIOR</v>
      </c>
      <c r="Q3245" t="str">
        <f>BASE[[#This Row],[NombresCalificado]]&amp;BASE[[#This Row],[TipoEvaluacion]]</f>
        <v>BENJAMIN ANTONIO VALDEZ ARIASEVALUACION ANTERIOR</v>
      </c>
      <c r="R3245">
        <v>3</v>
      </c>
      <c r="S3245" t="s">
        <v>5</v>
      </c>
      <c r="T3245" t="s">
        <v>419</v>
      </c>
      <c r="U3245" s="17">
        <v>1</v>
      </c>
      <c r="V3245" s="17" t="str" cm="1">
        <f t="array" ref="V3245">_xlfn.IFS(U3245=0,"Prenovato",U3245=1,"Novato",U3245=2,"Principiante avanzado",U3245=3,"Competente",U3245=4,"Proficiente",U3245=5,"Master")</f>
        <v>Novato</v>
      </c>
      <c r="W3245" s="17">
        <v>3</v>
      </c>
      <c r="X3245" s="17" t="str" cm="1">
        <f t="array" ref="X3245">_xlfn.IFS(W3245=0,"No evidenciado",W3245=1,"Novato",W3245=2,"Principiante avanzado",W3245=3,"Competente",W3245=4,"Proficiente",W3245=5,"Master")</f>
        <v>Competente</v>
      </c>
      <c r="Y3245" s="17">
        <v>3</v>
      </c>
      <c r="Z3245" s="17" t="str" cm="1">
        <f t="array" ref="Z3245">_xlfn.IFS(Y3245=0,"No evidenciado",Y3245=1,"Novato",Y3245=2,"Principiante avanzado",Y3245=3,"Competente",Y3245=4,"Proficiente",Y3245=5,"Master")</f>
        <v>Competente</v>
      </c>
      <c r="AA3245" s="17">
        <v>3</v>
      </c>
      <c r="AB3245" s="17" t="str" cm="1">
        <f t="array" ref="AB3245">_xlfn.IFS(AA3245=0,"No evidenciado",AA3245=1,"Novato",AA3245=2,"Principiante avanzado",AA3245=3,"Competente",AA3245=4,"Proficiente",AA3245=5,"Master")</f>
        <v>Competente</v>
      </c>
      <c r="AC3245" s="17">
        <v>1</v>
      </c>
      <c r="AD3245" s="17" t="str" cm="1">
        <f t="array" ref="AD3245">_xlfn.IFS(AC3245=0,"Prenovato",AC3245=1,"Novato",AC3245=2,"Principiante avanzado",AC3245=3,"Competente",AC3245=4,"Proficiente",AC3245=5,"Master")</f>
        <v>Novato</v>
      </c>
      <c r="AE3245" s="17" t="s">
        <v>422</v>
      </c>
    </row>
    <row r="3246" spans="1:31" x14ac:dyDescent="0.25">
      <c r="A3246" t="s">
        <v>244</v>
      </c>
      <c r="B3246" t="s">
        <v>68</v>
      </c>
      <c r="C3246" t="s">
        <v>201</v>
      </c>
      <c r="D3246" t="s">
        <v>196</v>
      </c>
      <c r="E3246" t="s">
        <v>382</v>
      </c>
      <c r="F3246" t="s">
        <v>125</v>
      </c>
      <c r="G3246" t="s">
        <v>383</v>
      </c>
      <c r="H3246" s="4"/>
      <c r="I3246" s="1">
        <f t="shared" ca="1" si="203"/>
        <v>1485</v>
      </c>
      <c r="J3246" s="1" t="str">
        <f t="shared" ca="1" si="204"/>
        <v>3. Mayor a 6 meses</v>
      </c>
      <c r="K3246" t="str">
        <f t="shared" si="205"/>
        <v>SI</v>
      </c>
      <c r="L3246" t="s">
        <v>268</v>
      </c>
      <c r="M3246" t="s">
        <v>159</v>
      </c>
      <c r="N3246" t="s">
        <v>416</v>
      </c>
      <c r="O3246" t="s">
        <v>416</v>
      </c>
      <c r="P3246" t="str">
        <f t="shared" si="206"/>
        <v>BENJAMIN ANTONIO VALDEZ ARIASGobernanza de datosEVALUACION ANTERIOR</v>
      </c>
      <c r="Q3246" t="str">
        <f>BASE[[#This Row],[NombresCalificado]]&amp;BASE[[#This Row],[TipoEvaluacion]]</f>
        <v>BENJAMIN ANTONIO VALDEZ ARIASEVALUACION ANTERIOR</v>
      </c>
      <c r="R3246">
        <v>2</v>
      </c>
      <c r="S3246" t="s">
        <v>4</v>
      </c>
      <c r="T3246" t="s">
        <v>419</v>
      </c>
      <c r="U3246" s="17">
        <v>1</v>
      </c>
      <c r="V3246" s="17" t="str" cm="1">
        <f t="array" ref="V3246">_xlfn.IFS(U3246=0,"Prenovato",U3246=1,"Novato",U3246=2,"Principiante avanzado",U3246=3,"Competente",U3246=4,"Proficiente",U3246=5,"Master")</f>
        <v>Novato</v>
      </c>
      <c r="W3246" s="17">
        <v>3</v>
      </c>
      <c r="X3246" s="17" t="str" cm="1">
        <f t="array" ref="X3246">_xlfn.IFS(W3246=0,"No evidenciado",W3246=1,"Novato",W3246=2,"Principiante avanzado",W3246=3,"Competente",W3246=4,"Proficiente",W3246=5,"Master")</f>
        <v>Competente</v>
      </c>
      <c r="Y3246" s="17">
        <v>3</v>
      </c>
      <c r="Z3246" s="17" t="str" cm="1">
        <f t="array" ref="Z3246">_xlfn.IFS(Y3246=0,"No evidenciado",Y3246=1,"Novato",Y3246=2,"Principiante avanzado",Y3246=3,"Competente",Y3246=4,"Proficiente",Y3246=5,"Master")</f>
        <v>Competente</v>
      </c>
      <c r="AA3246" s="17">
        <v>3</v>
      </c>
      <c r="AB3246" s="17" t="str" cm="1">
        <f t="array" ref="AB3246">_xlfn.IFS(AA3246=0,"No evidenciado",AA3246=1,"Novato",AA3246=2,"Principiante avanzado",AA3246=3,"Competente",AA3246=4,"Proficiente",AA3246=5,"Master")</f>
        <v>Competente</v>
      </c>
      <c r="AC3246" s="17">
        <v>1</v>
      </c>
      <c r="AD3246" s="17" t="str" cm="1">
        <f t="array" ref="AD3246">_xlfn.IFS(AC3246=0,"Prenovato",AC3246=1,"Novato",AC3246=2,"Principiante avanzado",AC3246=3,"Competente",AC3246=4,"Proficiente",AC3246=5,"Master")</f>
        <v>Novato</v>
      </c>
      <c r="AE3246" s="17" t="s">
        <v>422</v>
      </c>
    </row>
    <row r="3247" spans="1:31" x14ac:dyDescent="0.25">
      <c r="A3247" t="s">
        <v>244</v>
      </c>
      <c r="B3247" t="s">
        <v>68</v>
      </c>
      <c r="C3247" t="s">
        <v>201</v>
      </c>
      <c r="D3247" t="s">
        <v>196</v>
      </c>
      <c r="E3247" t="s">
        <v>382</v>
      </c>
      <c r="F3247" t="s">
        <v>125</v>
      </c>
      <c r="G3247" t="s">
        <v>383</v>
      </c>
      <c r="H3247" s="4"/>
      <c r="I3247" s="1">
        <f t="shared" ca="1" si="203"/>
        <v>1485</v>
      </c>
      <c r="J3247" s="1" t="str">
        <f t="shared" ca="1" si="204"/>
        <v>3. Mayor a 6 meses</v>
      </c>
      <c r="K3247" t="str">
        <f t="shared" si="205"/>
        <v>SI</v>
      </c>
      <c r="L3247" t="s">
        <v>268</v>
      </c>
      <c r="M3247" t="s">
        <v>164</v>
      </c>
      <c r="N3247" t="s">
        <v>417</v>
      </c>
      <c r="O3247" t="s">
        <v>416</v>
      </c>
      <c r="P3247" t="str">
        <f t="shared" si="206"/>
        <v>BENJAMIN ANTONIO VALDEZ ARIASPrivacidad y seguridad de los datosEVALUACION ANTERIOR</v>
      </c>
      <c r="Q3247" t="str">
        <f>BASE[[#This Row],[NombresCalificado]]&amp;BASE[[#This Row],[TipoEvaluacion]]</f>
        <v>BENJAMIN ANTONIO VALDEZ ARIASEVALUACION ANTERIOR</v>
      </c>
      <c r="R3247">
        <v>1</v>
      </c>
      <c r="S3247" t="s">
        <v>6</v>
      </c>
      <c r="T3247" t="s">
        <v>419</v>
      </c>
      <c r="U3247" s="17">
        <v>1</v>
      </c>
      <c r="V3247" s="17" t="str" cm="1">
        <f t="array" ref="V3247">_xlfn.IFS(U3247=0,"Prenovato",U3247=1,"Novato",U3247=2,"Principiante avanzado",U3247=3,"Competente",U3247=4,"Proficiente",U3247=5,"Master")</f>
        <v>Novato</v>
      </c>
      <c r="W3247" s="17">
        <v>3</v>
      </c>
      <c r="X3247" s="17" t="str" cm="1">
        <f t="array" ref="X3247">_xlfn.IFS(W3247=0,"No evidenciado",W3247=1,"Novato",W3247=2,"Principiante avanzado",W3247=3,"Competente",W3247=4,"Proficiente",W3247=5,"Master")</f>
        <v>Competente</v>
      </c>
      <c r="Y3247" s="17">
        <v>3</v>
      </c>
      <c r="Z3247" s="17" t="str" cm="1">
        <f t="array" ref="Z3247">_xlfn.IFS(Y3247=0,"No evidenciado",Y3247=1,"Novato",Y3247=2,"Principiante avanzado",Y3247=3,"Competente",Y3247=4,"Proficiente",Y3247=5,"Master")</f>
        <v>Competente</v>
      </c>
      <c r="AA3247" s="17">
        <v>3</v>
      </c>
      <c r="AB3247" s="17" t="str" cm="1">
        <f t="array" ref="AB3247">_xlfn.IFS(AA3247=0,"No evidenciado",AA3247=1,"Novato",AA3247=2,"Principiante avanzado",AA3247=3,"Competente",AA3247=4,"Proficiente",AA3247=5,"Master")</f>
        <v>Competente</v>
      </c>
      <c r="AC3247" s="17">
        <v>1</v>
      </c>
      <c r="AD3247" s="17" t="str" cm="1">
        <f t="array" ref="AD3247">_xlfn.IFS(AC3247=0,"Prenovato",AC3247=1,"Novato",AC3247=2,"Principiante avanzado",AC3247=3,"Competente",AC3247=4,"Proficiente",AC3247=5,"Master")</f>
        <v>Novato</v>
      </c>
      <c r="AE3247" s="17" t="s">
        <v>422</v>
      </c>
    </row>
    <row r="3248" spans="1:31" x14ac:dyDescent="0.25">
      <c r="A3248" t="s">
        <v>244</v>
      </c>
      <c r="B3248" t="s">
        <v>68</v>
      </c>
      <c r="C3248" t="s">
        <v>201</v>
      </c>
      <c r="D3248" t="s">
        <v>196</v>
      </c>
      <c r="E3248" t="s">
        <v>382</v>
      </c>
      <c r="F3248" t="s">
        <v>125</v>
      </c>
      <c r="G3248" t="s">
        <v>383</v>
      </c>
      <c r="H3248" s="4"/>
      <c r="I3248" s="1">
        <f t="shared" ca="1" si="203"/>
        <v>1485</v>
      </c>
      <c r="J3248" s="1" t="str">
        <f t="shared" ca="1" si="204"/>
        <v>3. Mayor a 6 meses</v>
      </c>
      <c r="K3248" t="str">
        <f t="shared" si="205"/>
        <v>SI</v>
      </c>
      <c r="L3248" t="s">
        <v>268</v>
      </c>
      <c r="M3248" t="s">
        <v>171</v>
      </c>
      <c r="N3248" t="s">
        <v>416</v>
      </c>
      <c r="O3248" t="s">
        <v>416</v>
      </c>
      <c r="P3248" t="str">
        <f t="shared" si="206"/>
        <v>BENJAMIN ANTONIO VALDEZ ARIASBases de datos en la nubeEVALUACION ANTERIOR</v>
      </c>
      <c r="Q3248" t="str">
        <f>BASE[[#This Row],[NombresCalificado]]&amp;BASE[[#This Row],[TipoEvaluacion]]</f>
        <v>BENJAMIN ANTONIO VALDEZ ARIASEVALUACION ANTERIOR</v>
      </c>
      <c r="R3248">
        <v>0</v>
      </c>
      <c r="S3248" t="s">
        <v>185</v>
      </c>
      <c r="T3248" t="s">
        <v>419</v>
      </c>
      <c r="U3248" s="17">
        <v>1</v>
      </c>
      <c r="V3248" s="17" t="str" cm="1">
        <f t="array" ref="V3248">_xlfn.IFS(U3248=0,"Prenovato",U3248=1,"Novato",U3248=2,"Principiante avanzado",U3248=3,"Competente",U3248=4,"Proficiente",U3248=5,"Master")</f>
        <v>Novato</v>
      </c>
      <c r="W3248" s="17">
        <v>3</v>
      </c>
      <c r="X3248" s="17" t="str" cm="1">
        <f t="array" ref="X3248">_xlfn.IFS(W3248=0,"No evidenciado",W3248=1,"Novato",W3248=2,"Principiante avanzado",W3248=3,"Competente",W3248=4,"Proficiente",W3248=5,"Master")</f>
        <v>Competente</v>
      </c>
      <c r="Y3248" s="17">
        <v>3</v>
      </c>
      <c r="Z3248" s="17" t="str" cm="1">
        <f t="array" ref="Z3248">_xlfn.IFS(Y3248=0,"No evidenciado",Y3248=1,"Novato",Y3248=2,"Principiante avanzado",Y3248=3,"Competente",Y3248=4,"Proficiente",Y3248=5,"Master")</f>
        <v>Competente</v>
      </c>
      <c r="AA3248" s="17">
        <v>3</v>
      </c>
      <c r="AB3248" s="17" t="str" cm="1">
        <f t="array" ref="AB3248">_xlfn.IFS(AA3248=0,"No evidenciado",AA3248=1,"Novato",AA3248=2,"Principiante avanzado",AA3248=3,"Competente",AA3248=4,"Proficiente",AA3248=5,"Master")</f>
        <v>Competente</v>
      </c>
      <c r="AC3248" s="17">
        <v>1</v>
      </c>
      <c r="AD3248" s="17" t="str" cm="1">
        <f t="array" ref="AD3248">_xlfn.IFS(AC3248=0,"Prenovato",AC3248=1,"Novato",AC3248=2,"Principiante avanzado",AC3248=3,"Competente",AC3248=4,"Proficiente",AC3248=5,"Master")</f>
        <v>Novato</v>
      </c>
      <c r="AE3248" s="17" t="s">
        <v>422</v>
      </c>
    </row>
    <row r="3249" spans="1:31" x14ac:dyDescent="0.25">
      <c r="A3249" t="s">
        <v>244</v>
      </c>
      <c r="B3249" t="s">
        <v>68</v>
      </c>
      <c r="C3249" t="s">
        <v>201</v>
      </c>
      <c r="D3249" t="s">
        <v>196</v>
      </c>
      <c r="E3249" t="s">
        <v>382</v>
      </c>
      <c r="F3249" t="s">
        <v>125</v>
      </c>
      <c r="G3249" t="s">
        <v>383</v>
      </c>
      <c r="H3249" s="4"/>
      <c r="I3249" s="1">
        <f t="shared" ca="1" si="203"/>
        <v>1485</v>
      </c>
      <c r="J3249" s="1" t="str">
        <f t="shared" ca="1" si="204"/>
        <v>3. Mayor a 6 meses</v>
      </c>
      <c r="K3249" t="str">
        <f t="shared" si="205"/>
        <v>SI</v>
      </c>
      <c r="L3249" t="s">
        <v>268</v>
      </c>
      <c r="M3249" t="s">
        <v>170</v>
      </c>
      <c r="N3249" t="s">
        <v>417</v>
      </c>
      <c r="O3249" t="s">
        <v>416</v>
      </c>
      <c r="P3249" t="str">
        <f t="shared" si="206"/>
        <v>BENJAMIN ANTONIO VALDEZ ARIASArquitectura de datosEVALUACION ANTERIOR</v>
      </c>
      <c r="Q3249" t="str">
        <f>BASE[[#This Row],[NombresCalificado]]&amp;BASE[[#This Row],[TipoEvaluacion]]</f>
        <v>BENJAMIN ANTONIO VALDEZ ARIASEVALUACION ANTERIOR</v>
      </c>
      <c r="R3249">
        <v>3</v>
      </c>
      <c r="S3249" t="s">
        <v>5</v>
      </c>
      <c r="T3249" t="s">
        <v>419</v>
      </c>
      <c r="U3249" s="17">
        <v>1</v>
      </c>
      <c r="V3249" s="17" t="str" cm="1">
        <f t="array" ref="V3249">_xlfn.IFS(U3249=0,"Prenovato",U3249=1,"Novato",U3249=2,"Principiante avanzado",U3249=3,"Competente",U3249=4,"Proficiente",U3249=5,"Master")</f>
        <v>Novato</v>
      </c>
      <c r="W3249" s="17">
        <v>3</v>
      </c>
      <c r="X3249" s="17" t="str" cm="1">
        <f t="array" ref="X3249">_xlfn.IFS(W3249=0,"No evidenciado",W3249=1,"Novato",W3249=2,"Principiante avanzado",W3249=3,"Competente",W3249=4,"Proficiente",W3249=5,"Master")</f>
        <v>Competente</v>
      </c>
      <c r="Y3249" s="17">
        <v>3</v>
      </c>
      <c r="Z3249" s="17" t="str" cm="1">
        <f t="array" ref="Z3249">_xlfn.IFS(Y3249=0,"No evidenciado",Y3249=1,"Novato",Y3249=2,"Principiante avanzado",Y3249=3,"Competente",Y3249=4,"Proficiente",Y3249=5,"Master")</f>
        <v>Competente</v>
      </c>
      <c r="AA3249" s="17">
        <v>3</v>
      </c>
      <c r="AB3249" s="17" t="str" cm="1">
        <f t="array" ref="AB3249">_xlfn.IFS(AA3249=0,"No evidenciado",AA3249=1,"Novato",AA3249=2,"Principiante avanzado",AA3249=3,"Competente",AA3249=4,"Proficiente",AA3249=5,"Master")</f>
        <v>Competente</v>
      </c>
      <c r="AC3249" s="17">
        <v>1</v>
      </c>
      <c r="AD3249" s="17" t="str" cm="1">
        <f t="array" ref="AD3249">_xlfn.IFS(AC3249=0,"Prenovato",AC3249=1,"Novato",AC3249=2,"Principiante avanzado",AC3249=3,"Competente",AC3249=4,"Proficiente",AC3249=5,"Master")</f>
        <v>Novato</v>
      </c>
      <c r="AE3249" s="17" t="s">
        <v>422</v>
      </c>
    </row>
    <row r="3250" spans="1:31" x14ac:dyDescent="0.25">
      <c r="A3250" t="s">
        <v>244</v>
      </c>
      <c r="B3250" t="s">
        <v>68</v>
      </c>
      <c r="C3250" t="s">
        <v>201</v>
      </c>
      <c r="D3250" t="s">
        <v>196</v>
      </c>
      <c r="E3250" t="s">
        <v>382</v>
      </c>
      <c r="F3250" t="s">
        <v>125</v>
      </c>
      <c r="G3250" t="s">
        <v>383</v>
      </c>
      <c r="H3250" s="4"/>
      <c r="I3250" s="1">
        <f t="shared" ca="1" si="203"/>
        <v>1485</v>
      </c>
      <c r="J3250" s="1" t="str">
        <f t="shared" ca="1" si="204"/>
        <v>3. Mayor a 6 meses</v>
      </c>
      <c r="K3250" t="str">
        <f t="shared" si="205"/>
        <v>SI</v>
      </c>
      <c r="L3250" t="s">
        <v>268</v>
      </c>
      <c r="M3250" t="s">
        <v>162</v>
      </c>
      <c r="N3250" t="s">
        <v>416</v>
      </c>
      <c r="O3250" t="s">
        <v>416</v>
      </c>
      <c r="P3250" t="str">
        <f t="shared" si="206"/>
        <v>BENJAMIN ANTONIO VALDEZ ARIASMLOpsEVALUACION ANTERIOR</v>
      </c>
      <c r="Q3250" t="str">
        <f>BASE[[#This Row],[NombresCalificado]]&amp;BASE[[#This Row],[TipoEvaluacion]]</f>
        <v>BENJAMIN ANTONIO VALDEZ ARIASEVALUACION ANTERIOR</v>
      </c>
      <c r="R3250">
        <v>0</v>
      </c>
      <c r="S3250" t="s">
        <v>185</v>
      </c>
      <c r="T3250" t="s">
        <v>419</v>
      </c>
      <c r="U3250" s="17">
        <v>1</v>
      </c>
      <c r="V3250" s="17" t="str" cm="1">
        <f t="array" ref="V3250">_xlfn.IFS(U3250=0,"Prenovato",U3250=1,"Novato",U3250=2,"Principiante avanzado",U3250=3,"Competente",U3250=4,"Proficiente",U3250=5,"Master")</f>
        <v>Novato</v>
      </c>
      <c r="W3250" s="17">
        <v>3</v>
      </c>
      <c r="X3250" s="17" t="str" cm="1">
        <f t="array" ref="X3250">_xlfn.IFS(W3250=0,"No evidenciado",W3250=1,"Novato",W3250=2,"Principiante avanzado",W3250=3,"Competente",W3250=4,"Proficiente",W3250=5,"Master")</f>
        <v>Competente</v>
      </c>
      <c r="Y3250" s="17">
        <v>3</v>
      </c>
      <c r="Z3250" s="17" t="str" cm="1">
        <f t="array" ref="Z3250">_xlfn.IFS(Y3250=0,"No evidenciado",Y3250=1,"Novato",Y3250=2,"Principiante avanzado",Y3250=3,"Competente",Y3250=4,"Proficiente",Y3250=5,"Master")</f>
        <v>Competente</v>
      </c>
      <c r="AA3250" s="17">
        <v>3</v>
      </c>
      <c r="AB3250" s="17" t="str" cm="1">
        <f t="array" ref="AB3250">_xlfn.IFS(AA3250=0,"No evidenciado",AA3250=1,"Novato",AA3250=2,"Principiante avanzado",AA3250=3,"Competente",AA3250=4,"Proficiente",AA3250=5,"Master")</f>
        <v>Competente</v>
      </c>
      <c r="AC3250" s="17">
        <v>1</v>
      </c>
      <c r="AD3250" s="17" t="str" cm="1">
        <f t="array" ref="AD3250">_xlfn.IFS(AC3250=0,"Prenovato",AC3250=1,"Novato",AC3250=2,"Principiante avanzado",AC3250=3,"Competente",AC3250=4,"Proficiente",AC3250=5,"Master")</f>
        <v>Novato</v>
      </c>
      <c r="AE3250" s="17" t="s">
        <v>422</v>
      </c>
    </row>
    <row r="3251" spans="1:31" x14ac:dyDescent="0.25">
      <c r="A3251" t="s">
        <v>215</v>
      </c>
      <c r="B3251" t="s">
        <v>176</v>
      </c>
      <c r="C3251" t="s">
        <v>318</v>
      </c>
      <c r="D3251" t="s">
        <v>196</v>
      </c>
      <c r="E3251" t="s">
        <v>215</v>
      </c>
      <c r="F3251" t="s">
        <v>176</v>
      </c>
      <c r="G3251" t="s">
        <v>216</v>
      </c>
      <c r="H3251" s="4"/>
      <c r="I3251" s="1">
        <f t="shared" ca="1" si="203"/>
        <v>1485</v>
      </c>
      <c r="J3251" s="1" t="str">
        <f t="shared" ca="1" si="204"/>
        <v>3. Mayor a 6 meses</v>
      </c>
      <c r="K3251" t="str">
        <f t="shared" si="205"/>
        <v>NO</v>
      </c>
      <c r="L3251" t="s">
        <v>318</v>
      </c>
      <c r="M3251" t="s">
        <v>160</v>
      </c>
      <c r="N3251" t="s">
        <v>416</v>
      </c>
      <c r="O3251" t="s">
        <v>416</v>
      </c>
      <c r="P3251" t="str">
        <f t="shared" si="206"/>
        <v>JULIA SOFÍA DÁVILA SALCEDOIntegración de datos en tiempo realAUTOEVALUACION</v>
      </c>
      <c r="Q3251" t="str">
        <f>BASE[[#This Row],[NombresCalificado]]&amp;BASE[[#This Row],[TipoEvaluacion]]</f>
        <v>JULIA SOFÍA DÁVILA SALCEDOAUTOEVALUACION</v>
      </c>
      <c r="R3251">
        <v>2</v>
      </c>
      <c r="S3251" t="s">
        <v>4</v>
      </c>
      <c r="T3251" t="s">
        <v>419</v>
      </c>
      <c r="U3251" s="17">
        <v>2</v>
      </c>
      <c r="V3251" s="17" t="str" cm="1">
        <f t="array" ref="V3251">_xlfn.IFS(U3251=0,"Prenovato",U3251=1,"Novato",U3251=2,"Principiante avanzado",U3251=3,"Competente",U3251=4,"Proficiente",U3251=5,"Master")</f>
        <v>Principiante avanzado</v>
      </c>
      <c r="W3251" s="17">
        <v>2</v>
      </c>
      <c r="X3251" s="17" t="str" cm="1">
        <f t="array" ref="X3251">_xlfn.IFS(W3251=0,"No evidenciado",W3251=1,"Novato",W3251=2,"Principiante avanzado",W3251=3,"Competente",W3251=4,"Proficiente",W3251=5,"Master")</f>
        <v>Principiante avanzado</v>
      </c>
      <c r="Y3251" s="17">
        <v>3</v>
      </c>
      <c r="Z3251" s="17" t="str" cm="1">
        <f t="array" ref="Z3251">_xlfn.IFS(Y3251=0,"No evidenciado",Y3251=1,"Novato",Y3251=2,"Principiante avanzado",Y3251=3,"Competente",Y3251=4,"Proficiente",Y3251=5,"Master")</f>
        <v>Competente</v>
      </c>
      <c r="AA3251" s="17">
        <v>3</v>
      </c>
      <c r="AB3251" s="17" t="str" cm="1">
        <f t="array" ref="AB3251">_xlfn.IFS(AA3251=0,"No evidenciado",AA3251=1,"Novato",AA3251=2,"Principiante avanzado",AA3251=3,"Competente",AA3251=4,"Proficiente",AA3251=5,"Master")</f>
        <v>Competente</v>
      </c>
      <c r="AC3251" s="17">
        <v>2</v>
      </c>
      <c r="AD3251" s="17" t="str" cm="1">
        <f t="array" ref="AD3251">_xlfn.IFS(AC3251=0,"Prenovato",AC3251=1,"Novato",AC3251=2,"Principiante avanzado",AC3251=3,"Competente",AC3251=4,"Proficiente",AC3251=5,"Master")</f>
        <v>Principiante avanzado</v>
      </c>
      <c r="AE3251" s="17" t="s">
        <v>423</v>
      </c>
    </row>
    <row r="3252" spans="1:31" x14ac:dyDescent="0.25">
      <c r="A3252" t="s">
        <v>215</v>
      </c>
      <c r="B3252" t="s">
        <v>176</v>
      </c>
      <c r="C3252" t="s">
        <v>318</v>
      </c>
      <c r="D3252" t="s">
        <v>196</v>
      </c>
      <c r="E3252" t="s">
        <v>215</v>
      </c>
      <c r="F3252" t="s">
        <v>176</v>
      </c>
      <c r="G3252" t="s">
        <v>216</v>
      </c>
      <c r="H3252" s="4"/>
      <c r="I3252" s="1">
        <f t="shared" ca="1" si="203"/>
        <v>1485</v>
      </c>
      <c r="J3252" s="1" t="str">
        <f t="shared" ca="1" si="204"/>
        <v>3. Mayor a 6 meses</v>
      </c>
      <c r="K3252" t="str">
        <f t="shared" si="205"/>
        <v>NO</v>
      </c>
      <c r="L3252" t="s">
        <v>318</v>
      </c>
      <c r="M3252" t="s">
        <v>171</v>
      </c>
      <c r="N3252" t="s">
        <v>416</v>
      </c>
      <c r="O3252" t="s">
        <v>416</v>
      </c>
      <c r="P3252" t="str">
        <f t="shared" si="206"/>
        <v>JULIA SOFÍA DÁVILA SALCEDOBases de datos en la nubeAUTOEVALUACION</v>
      </c>
      <c r="Q3252" t="str">
        <f>BASE[[#This Row],[NombresCalificado]]&amp;BASE[[#This Row],[TipoEvaluacion]]</f>
        <v>JULIA SOFÍA DÁVILA SALCEDOAUTOEVALUACION</v>
      </c>
      <c r="R3252">
        <v>3</v>
      </c>
      <c r="S3252" t="s">
        <v>5</v>
      </c>
      <c r="T3252" t="s">
        <v>419</v>
      </c>
      <c r="U3252" s="17">
        <v>2</v>
      </c>
      <c r="V3252" s="17" t="str" cm="1">
        <f t="array" ref="V3252">_xlfn.IFS(U3252=0,"Prenovato",U3252=1,"Novato",U3252=2,"Principiante avanzado",U3252=3,"Competente",U3252=4,"Proficiente",U3252=5,"Master")</f>
        <v>Principiante avanzado</v>
      </c>
      <c r="W3252" s="17">
        <v>2</v>
      </c>
      <c r="X3252" s="17" t="str" cm="1">
        <f t="array" ref="X3252">_xlfn.IFS(W3252=0,"No evidenciado",W3252=1,"Novato",W3252=2,"Principiante avanzado",W3252=3,"Competente",W3252=4,"Proficiente",W3252=5,"Master")</f>
        <v>Principiante avanzado</v>
      </c>
      <c r="Y3252" s="17">
        <v>3</v>
      </c>
      <c r="Z3252" s="17" t="str" cm="1">
        <f t="array" ref="Z3252">_xlfn.IFS(Y3252=0,"No evidenciado",Y3252=1,"Novato",Y3252=2,"Principiante avanzado",Y3252=3,"Competente",Y3252=4,"Proficiente",Y3252=5,"Master")</f>
        <v>Competente</v>
      </c>
      <c r="AA3252" s="17">
        <v>3</v>
      </c>
      <c r="AB3252" s="17" t="str" cm="1">
        <f t="array" ref="AB3252">_xlfn.IFS(AA3252=0,"No evidenciado",AA3252=1,"Novato",AA3252=2,"Principiante avanzado",AA3252=3,"Competente",AA3252=4,"Proficiente",AA3252=5,"Master")</f>
        <v>Competente</v>
      </c>
      <c r="AC3252" s="17">
        <v>2</v>
      </c>
      <c r="AD3252" s="17" t="str" cm="1">
        <f t="array" ref="AD3252">_xlfn.IFS(AC3252=0,"Prenovato",AC3252=1,"Novato",AC3252=2,"Principiante avanzado",AC3252=3,"Competente",AC3252=4,"Proficiente",AC3252=5,"Master")</f>
        <v>Principiante avanzado</v>
      </c>
      <c r="AE3252" s="17" t="s">
        <v>423</v>
      </c>
    </row>
    <row r="3253" spans="1:31" x14ac:dyDescent="0.25">
      <c r="A3253" t="s">
        <v>215</v>
      </c>
      <c r="B3253" t="s">
        <v>176</v>
      </c>
      <c r="C3253" t="s">
        <v>318</v>
      </c>
      <c r="D3253" t="s">
        <v>196</v>
      </c>
      <c r="E3253" t="s">
        <v>215</v>
      </c>
      <c r="F3253" t="s">
        <v>176</v>
      </c>
      <c r="G3253" t="s">
        <v>216</v>
      </c>
      <c r="H3253" s="4"/>
      <c r="I3253" s="1">
        <f t="shared" ca="1" si="203"/>
        <v>1485</v>
      </c>
      <c r="J3253" s="1" t="str">
        <f t="shared" ca="1" si="204"/>
        <v>3. Mayor a 6 meses</v>
      </c>
      <c r="K3253" t="str">
        <f t="shared" si="205"/>
        <v>NO</v>
      </c>
      <c r="L3253" t="s">
        <v>318</v>
      </c>
      <c r="M3253" t="s">
        <v>173</v>
      </c>
      <c r="N3253" t="s">
        <v>416</v>
      </c>
      <c r="O3253" t="s">
        <v>416</v>
      </c>
      <c r="P3253" t="str">
        <f t="shared" si="206"/>
        <v>JULIA SOFÍA DÁVILA SALCEDODatalake BCPAUTOEVALUACION</v>
      </c>
      <c r="Q3253" t="str">
        <f>BASE[[#This Row],[NombresCalificado]]&amp;BASE[[#This Row],[TipoEvaluacion]]</f>
        <v>JULIA SOFÍA DÁVILA SALCEDOAUTOEVALUACION</v>
      </c>
      <c r="R3253">
        <v>1</v>
      </c>
      <c r="S3253" t="s">
        <v>6</v>
      </c>
      <c r="T3253" t="s">
        <v>419</v>
      </c>
      <c r="U3253" s="17">
        <v>2</v>
      </c>
      <c r="V3253" s="17" t="str" cm="1">
        <f t="array" ref="V3253">_xlfn.IFS(U3253=0,"Prenovato",U3253=1,"Novato",U3253=2,"Principiante avanzado",U3253=3,"Competente",U3253=4,"Proficiente",U3253=5,"Master")</f>
        <v>Principiante avanzado</v>
      </c>
      <c r="W3253" s="17">
        <v>2</v>
      </c>
      <c r="X3253" s="17" t="str" cm="1">
        <f t="array" ref="X3253">_xlfn.IFS(W3253=0,"No evidenciado",W3253=1,"Novato",W3253=2,"Principiante avanzado",W3253=3,"Competente",W3253=4,"Proficiente",W3253=5,"Master")</f>
        <v>Principiante avanzado</v>
      </c>
      <c r="Y3253" s="17">
        <v>3</v>
      </c>
      <c r="Z3253" s="17" t="str" cm="1">
        <f t="array" ref="Z3253">_xlfn.IFS(Y3253=0,"No evidenciado",Y3253=1,"Novato",Y3253=2,"Principiante avanzado",Y3253=3,"Competente",Y3253=4,"Proficiente",Y3253=5,"Master")</f>
        <v>Competente</v>
      </c>
      <c r="AA3253" s="17">
        <v>3</v>
      </c>
      <c r="AB3253" s="17" t="str" cm="1">
        <f t="array" ref="AB3253">_xlfn.IFS(AA3253=0,"No evidenciado",AA3253=1,"Novato",AA3253=2,"Principiante avanzado",AA3253=3,"Competente",AA3253=4,"Proficiente",AA3253=5,"Master")</f>
        <v>Competente</v>
      </c>
      <c r="AC3253" s="17">
        <v>2</v>
      </c>
      <c r="AD3253" s="17" t="str" cm="1">
        <f t="array" ref="AD3253">_xlfn.IFS(AC3253=0,"Prenovato",AC3253=1,"Novato",AC3253=2,"Principiante avanzado",AC3253=3,"Competente",AC3253=4,"Proficiente",AC3253=5,"Master")</f>
        <v>Principiante avanzado</v>
      </c>
      <c r="AE3253" s="17" t="s">
        <v>423</v>
      </c>
    </row>
    <row r="3254" spans="1:31" x14ac:dyDescent="0.25">
      <c r="A3254" t="s">
        <v>215</v>
      </c>
      <c r="B3254" t="s">
        <v>176</v>
      </c>
      <c r="C3254" t="s">
        <v>318</v>
      </c>
      <c r="D3254" t="s">
        <v>196</v>
      </c>
      <c r="E3254" t="s">
        <v>215</v>
      </c>
      <c r="F3254" t="s">
        <v>176</v>
      </c>
      <c r="G3254" t="s">
        <v>216</v>
      </c>
      <c r="H3254" s="4"/>
      <c r="I3254" s="1">
        <f t="shared" ca="1" si="203"/>
        <v>1485</v>
      </c>
      <c r="J3254" s="1" t="str">
        <f t="shared" ca="1" si="204"/>
        <v>3. Mayor a 6 meses</v>
      </c>
      <c r="K3254" t="str">
        <f t="shared" si="205"/>
        <v>NO</v>
      </c>
      <c r="L3254" t="s">
        <v>318</v>
      </c>
      <c r="M3254" t="s">
        <v>174</v>
      </c>
      <c r="N3254" t="s">
        <v>416</v>
      </c>
      <c r="O3254" t="s">
        <v>416</v>
      </c>
      <c r="P3254" t="str">
        <f t="shared" si="206"/>
        <v>JULIA SOFÍA DÁVILA SALCEDODatawarehouse BCPAUTOEVALUACION</v>
      </c>
      <c r="Q3254" t="str">
        <f>BASE[[#This Row],[NombresCalificado]]&amp;BASE[[#This Row],[TipoEvaluacion]]</f>
        <v>JULIA SOFÍA DÁVILA SALCEDOAUTOEVALUACION</v>
      </c>
      <c r="R3254">
        <v>1</v>
      </c>
      <c r="S3254" t="s">
        <v>6</v>
      </c>
      <c r="T3254" t="s">
        <v>419</v>
      </c>
      <c r="U3254" s="17">
        <v>2</v>
      </c>
      <c r="V3254" s="17" t="str" cm="1">
        <f t="array" ref="V3254">_xlfn.IFS(U3254=0,"Prenovato",U3254=1,"Novato",U3254=2,"Principiante avanzado",U3254=3,"Competente",U3254=4,"Proficiente",U3254=5,"Master")</f>
        <v>Principiante avanzado</v>
      </c>
      <c r="W3254" s="17">
        <v>2</v>
      </c>
      <c r="X3254" s="17" t="str" cm="1">
        <f t="array" ref="X3254">_xlfn.IFS(W3254=0,"No evidenciado",W3254=1,"Novato",W3254=2,"Principiante avanzado",W3254=3,"Competente",W3254=4,"Proficiente",W3254=5,"Master")</f>
        <v>Principiante avanzado</v>
      </c>
      <c r="Y3254" s="17">
        <v>3</v>
      </c>
      <c r="Z3254" s="17" t="str" cm="1">
        <f t="array" ref="Z3254">_xlfn.IFS(Y3254=0,"No evidenciado",Y3254=1,"Novato",Y3254=2,"Principiante avanzado",Y3254=3,"Competente",Y3254=4,"Proficiente",Y3254=5,"Master")</f>
        <v>Competente</v>
      </c>
      <c r="AA3254" s="17">
        <v>3</v>
      </c>
      <c r="AB3254" s="17" t="str" cm="1">
        <f t="array" ref="AB3254">_xlfn.IFS(AA3254=0,"No evidenciado",AA3254=1,"Novato",AA3254=2,"Principiante avanzado",AA3254=3,"Competente",AA3254=4,"Proficiente",AA3254=5,"Master")</f>
        <v>Competente</v>
      </c>
      <c r="AC3254" s="17">
        <v>2</v>
      </c>
      <c r="AD3254" s="17" t="str" cm="1">
        <f t="array" ref="AD3254">_xlfn.IFS(AC3254=0,"Prenovato",AC3254=1,"Novato",AC3254=2,"Principiante avanzado",AC3254=3,"Competente",AC3254=4,"Proficiente",AC3254=5,"Master")</f>
        <v>Principiante avanzado</v>
      </c>
      <c r="AE3254" s="17" t="s">
        <v>423</v>
      </c>
    </row>
    <row r="3255" spans="1:31" x14ac:dyDescent="0.25">
      <c r="A3255" t="s">
        <v>215</v>
      </c>
      <c r="B3255" t="s">
        <v>176</v>
      </c>
      <c r="C3255" t="s">
        <v>318</v>
      </c>
      <c r="D3255" t="s">
        <v>196</v>
      </c>
      <c r="E3255" t="s">
        <v>215</v>
      </c>
      <c r="F3255" t="s">
        <v>176</v>
      </c>
      <c r="G3255" t="s">
        <v>216</v>
      </c>
      <c r="H3255" s="4"/>
      <c r="I3255" s="1">
        <f t="shared" ca="1" si="203"/>
        <v>1485</v>
      </c>
      <c r="J3255" s="1" t="str">
        <f t="shared" ca="1" si="204"/>
        <v>3. Mayor a 6 meses</v>
      </c>
      <c r="K3255" t="str">
        <f t="shared" si="205"/>
        <v>NO</v>
      </c>
      <c r="L3255" t="s">
        <v>318</v>
      </c>
      <c r="M3255" t="s">
        <v>159</v>
      </c>
      <c r="N3255" t="s">
        <v>416</v>
      </c>
      <c r="O3255" t="s">
        <v>416</v>
      </c>
      <c r="P3255" t="str">
        <f t="shared" si="206"/>
        <v>JULIA SOFÍA DÁVILA SALCEDOGobernanza de datosAUTOEVALUACION</v>
      </c>
      <c r="Q3255" t="str">
        <f>BASE[[#This Row],[NombresCalificado]]&amp;BASE[[#This Row],[TipoEvaluacion]]</f>
        <v>JULIA SOFÍA DÁVILA SALCEDOAUTOEVALUACION</v>
      </c>
      <c r="R3255">
        <v>1</v>
      </c>
      <c r="S3255" t="s">
        <v>6</v>
      </c>
      <c r="T3255" t="s">
        <v>419</v>
      </c>
      <c r="U3255" s="17">
        <v>2</v>
      </c>
      <c r="V3255" s="17" t="str" cm="1">
        <f t="array" ref="V3255">_xlfn.IFS(U3255=0,"Prenovato",U3255=1,"Novato",U3255=2,"Principiante avanzado",U3255=3,"Competente",U3255=4,"Proficiente",U3255=5,"Master")</f>
        <v>Principiante avanzado</v>
      </c>
      <c r="W3255" s="17">
        <v>2</v>
      </c>
      <c r="X3255" s="17" t="str" cm="1">
        <f t="array" ref="X3255">_xlfn.IFS(W3255=0,"No evidenciado",W3255=1,"Novato",W3255=2,"Principiante avanzado",W3255=3,"Competente",W3255=4,"Proficiente",W3255=5,"Master")</f>
        <v>Principiante avanzado</v>
      </c>
      <c r="Y3255" s="17">
        <v>3</v>
      </c>
      <c r="Z3255" s="17" t="str" cm="1">
        <f t="array" ref="Z3255">_xlfn.IFS(Y3255=0,"No evidenciado",Y3255=1,"Novato",Y3255=2,"Principiante avanzado",Y3255=3,"Competente",Y3255=4,"Proficiente",Y3255=5,"Master")</f>
        <v>Competente</v>
      </c>
      <c r="AA3255" s="17">
        <v>3</v>
      </c>
      <c r="AB3255" s="17" t="str" cm="1">
        <f t="array" ref="AB3255">_xlfn.IFS(AA3255=0,"No evidenciado",AA3255=1,"Novato",AA3255=2,"Principiante avanzado",AA3255=3,"Competente",AA3255=4,"Proficiente",AA3255=5,"Master")</f>
        <v>Competente</v>
      </c>
      <c r="AC3255" s="17">
        <v>2</v>
      </c>
      <c r="AD3255" s="17" t="str" cm="1">
        <f t="array" ref="AD3255">_xlfn.IFS(AC3255=0,"Prenovato",AC3255=1,"Novato",AC3255=2,"Principiante avanzado",AC3255=3,"Competente",AC3255=4,"Proficiente",AC3255=5,"Master")</f>
        <v>Principiante avanzado</v>
      </c>
      <c r="AE3255" s="17" t="s">
        <v>423</v>
      </c>
    </row>
    <row r="3256" spans="1:31" x14ac:dyDescent="0.25">
      <c r="A3256" t="s">
        <v>215</v>
      </c>
      <c r="B3256" t="s">
        <v>176</v>
      </c>
      <c r="C3256" t="s">
        <v>318</v>
      </c>
      <c r="D3256" t="s">
        <v>196</v>
      </c>
      <c r="E3256" t="s">
        <v>215</v>
      </c>
      <c r="F3256" t="s">
        <v>176</v>
      </c>
      <c r="G3256" t="s">
        <v>216</v>
      </c>
      <c r="H3256" s="4"/>
      <c r="I3256" s="1">
        <f t="shared" ca="1" si="203"/>
        <v>1485</v>
      </c>
      <c r="J3256" s="1" t="str">
        <f t="shared" ca="1" si="204"/>
        <v>3. Mayor a 6 meses</v>
      </c>
      <c r="K3256" t="str">
        <f t="shared" si="205"/>
        <v>NO</v>
      </c>
      <c r="L3256" t="s">
        <v>318</v>
      </c>
      <c r="M3256" t="s">
        <v>172</v>
      </c>
      <c r="N3256" t="s">
        <v>416</v>
      </c>
      <c r="O3256" t="s">
        <v>416</v>
      </c>
      <c r="P3256" t="str">
        <f t="shared" si="206"/>
        <v>JULIA SOFÍA DÁVILA SALCEDOCalidad de datosAUTOEVALUACION</v>
      </c>
      <c r="Q3256" t="str">
        <f>BASE[[#This Row],[NombresCalificado]]&amp;BASE[[#This Row],[TipoEvaluacion]]</f>
        <v>JULIA SOFÍA DÁVILA SALCEDOAUTOEVALUACION</v>
      </c>
      <c r="R3256">
        <v>2</v>
      </c>
      <c r="S3256" t="s">
        <v>4</v>
      </c>
      <c r="T3256" t="s">
        <v>419</v>
      </c>
      <c r="U3256" s="17">
        <v>2</v>
      </c>
      <c r="V3256" s="17" t="str" cm="1">
        <f t="array" ref="V3256">_xlfn.IFS(U3256=0,"Prenovato",U3256=1,"Novato",U3256=2,"Principiante avanzado",U3256=3,"Competente",U3256=4,"Proficiente",U3256=5,"Master")</f>
        <v>Principiante avanzado</v>
      </c>
      <c r="W3256" s="17">
        <v>2</v>
      </c>
      <c r="X3256" s="17" t="str" cm="1">
        <f t="array" ref="X3256">_xlfn.IFS(W3256=0,"No evidenciado",W3256=1,"Novato",W3256=2,"Principiante avanzado",W3256=3,"Competente",W3256=4,"Proficiente",W3256=5,"Master")</f>
        <v>Principiante avanzado</v>
      </c>
      <c r="Y3256" s="17">
        <v>3</v>
      </c>
      <c r="Z3256" s="17" t="str" cm="1">
        <f t="array" ref="Z3256">_xlfn.IFS(Y3256=0,"No evidenciado",Y3256=1,"Novato",Y3256=2,"Principiante avanzado",Y3256=3,"Competente",Y3256=4,"Proficiente",Y3256=5,"Master")</f>
        <v>Competente</v>
      </c>
      <c r="AA3256" s="17">
        <v>3</v>
      </c>
      <c r="AB3256" s="17" t="str" cm="1">
        <f t="array" ref="AB3256">_xlfn.IFS(AA3256=0,"No evidenciado",AA3256=1,"Novato",AA3256=2,"Principiante avanzado",AA3256=3,"Competente",AA3256=4,"Proficiente",AA3256=5,"Master")</f>
        <v>Competente</v>
      </c>
      <c r="AC3256" s="17">
        <v>2</v>
      </c>
      <c r="AD3256" s="17" t="str" cm="1">
        <f t="array" ref="AD3256">_xlfn.IFS(AC3256=0,"Prenovato",AC3256=1,"Novato",AC3256=2,"Principiante avanzado",AC3256=3,"Competente",AC3256=4,"Proficiente",AC3256=5,"Master")</f>
        <v>Principiante avanzado</v>
      </c>
      <c r="AE3256" s="17" t="s">
        <v>423</v>
      </c>
    </row>
    <row r="3257" spans="1:31" x14ac:dyDescent="0.25">
      <c r="A3257" t="s">
        <v>215</v>
      </c>
      <c r="B3257" t="s">
        <v>176</v>
      </c>
      <c r="C3257" t="s">
        <v>318</v>
      </c>
      <c r="D3257" t="s">
        <v>196</v>
      </c>
      <c r="E3257" t="s">
        <v>215</v>
      </c>
      <c r="F3257" t="s">
        <v>176</v>
      </c>
      <c r="G3257" t="s">
        <v>216</v>
      </c>
      <c r="H3257" s="4"/>
      <c r="I3257" s="1">
        <f t="shared" ca="1" si="203"/>
        <v>1485</v>
      </c>
      <c r="J3257" s="1" t="str">
        <f t="shared" ca="1" si="204"/>
        <v>3. Mayor a 6 meses</v>
      </c>
      <c r="K3257" t="str">
        <f t="shared" si="205"/>
        <v>NO</v>
      </c>
      <c r="L3257" t="s">
        <v>318</v>
      </c>
      <c r="M3257" t="s">
        <v>162</v>
      </c>
      <c r="N3257" t="s">
        <v>416</v>
      </c>
      <c r="O3257" t="s">
        <v>416</v>
      </c>
      <c r="P3257" t="str">
        <f t="shared" si="206"/>
        <v>JULIA SOFÍA DÁVILA SALCEDOMLOpsAUTOEVALUACION</v>
      </c>
      <c r="Q3257" t="str">
        <f>BASE[[#This Row],[NombresCalificado]]&amp;BASE[[#This Row],[TipoEvaluacion]]</f>
        <v>JULIA SOFÍA DÁVILA SALCEDOAUTOEVALUACION</v>
      </c>
      <c r="R3257">
        <v>2</v>
      </c>
      <c r="S3257" t="s">
        <v>4</v>
      </c>
      <c r="T3257" t="s">
        <v>419</v>
      </c>
      <c r="U3257" s="17">
        <v>2</v>
      </c>
      <c r="V3257" s="17" t="str" cm="1">
        <f t="array" ref="V3257">_xlfn.IFS(U3257=0,"Prenovato",U3257=1,"Novato",U3257=2,"Principiante avanzado",U3257=3,"Competente",U3257=4,"Proficiente",U3257=5,"Master")</f>
        <v>Principiante avanzado</v>
      </c>
      <c r="W3257" s="17">
        <v>2</v>
      </c>
      <c r="X3257" s="17" t="str" cm="1">
        <f t="array" ref="X3257">_xlfn.IFS(W3257=0,"No evidenciado",W3257=1,"Novato",W3257=2,"Principiante avanzado",W3257=3,"Competente",W3257=4,"Proficiente",W3257=5,"Master")</f>
        <v>Principiante avanzado</v>
      </c>
      <c r="Y3257" s="17">
        <v>3</v>
      </c>
      <c r="Z3257" s="17" t="str" cm="1">
        <f t="array" ref="Z3257">_xlfn.IFS(Y3257=0,"No evidenciado",Y3257=1,"Novato",Y3257=2,"Principiante avanzado",Y3257=3,"Competente",Y3257=4,"Proficiente",Y3257=5,"Master")</f>
        <v>Competente</v>
      </c>
      <c r="AA3257" s="17">
        <v>3</v>
      </c>
      <c r="AB3257" s="17" t="str" cm="1">
        <f t="array" ref="AB3257">_xlfn.IFS(AA3257=0,"No evidenciado",AA3257=1,"Novato",AA3257=2,"Principiante avanzado",AA3257=3,"Competente",AA3257=4,"Proficiente",AA3257=5,"Master")</f>
        <v>Competente</v>
      </c>
      <c r="AC3257" s="17">
        <v>2</v>
      </c>
      <c r="AD3257" s="17" t="str" cm="1">
        <f t="array" ref="AD3257">_xlfn.IFS(AC3257=0,"Prenovato",AC3257=1,"Novato",AC3257=2,"Principiante avanzado",AC3257=3,"Competente",AC3257=4,"Proficiente",AC3257=5,"Master")</f>
        <v>Principiante avanzado</v>
      </c>
      <c r="AE3257" s="17" t="s">
        <v>423</v>
      </c>
    </row>
    <row r="3258" spans="1:31" x14ac:dyDescent="0.25">
      <c r="A3258" t="s">
        <v>215</v>
      </c>
      <c r="B3258" t="s">
        <v>176</v>
      </c>
      <c r="C3258" t="s">
        <v>318</v>
      </c>
      <c r="D3258" t="s">
        <v>196</v>
      </c>
      <c r="E3258" t="s">
        <v>215</v>
      </c>
      <c r="F3258" t="s">
        <v>176</v>
      </c>
      <c r="G3258" t="s">
        <v>216</v>
      </c>
      <c r="H3258" s="4"/>
      <c r="I3258" s="1">
        <f t="shared" ca="1" si="203"/>
        <v>1485</v>
      </c>
      <c r="J3258" s="1" t="str">
        <f t="shared" ca="1" si="204"/>
        <v>3. Mayor a 6 meses</v>
      </c>
      <c r="K3258" t="str">
        <f t="shared" si="205"/>
        <v>NO</v>
      </c>
      <c r="L3258" t="s">
        <v>318</v>
      </c>
      <c r="M3258" t="s">
        <v>161</v>
      </c>
      <c r="N3258" t="s">
        <v>418</v>
      </c>
      <c r="O3258" t="s">
        <v>418</v>
      </c>
      <c r="P3258" t="str">
        <f t="shared" si="206"/>
        <v>JULIA SOFÍA DÁVILA SALCEDOIntegración de datos por lotesAUTOEVALUACION</v>
      </c>
      <c r="Q3258" t="str">
        <f>BASE[[#This Row],[NombresCalificado]]&amp;BASE[[#This Row],[TipoEvaluacion]]</f>
        <v>JULIA SOFÍA DÁVILA SALCEDOAUTOEVALUACION</v>
      </c>
      <c r="R3258">
        <v>2</v>
      </c>
      <c r="S3258" t="s">
        <v>4</v>
      </c>
      <c r="T3258" t="s">
        <v>419</v>
      </c>
      <c r="U3258" s="17">
        <v>2</v>
      </c>
      <c r="V3258" s="17" t="str" cm="1">
        <f t="array" ref="V3258">_xlfn.IFS(U3258=0,"Prenovato",U3258=1,"Novato",U3258=2,"Principiante avanzado",U3258=3,"Competente",U3258=4,"Proficiente",U3258=5,"Master")</f>
        <v>Principiante avanzado</v>
      </c>
      <c r="W3258" s="17">
        <v>2</v>
      </c>
      <c r="X3258" s="17" t="str" cm="1">
        <f t="array" ref="X3258">_xlfn.IFS(W3258=0,"No evidenciado",W3258=1,"Novato",W3258=2,"Principiante avanzado",W3258=3,"Competente",W3258=4,"Proficiente",W3258=5,"Master")</f>
        <v>Principiante avanzado</v>
      </c>
      <c r="Y3258" s="17">
        <v>3</v>
      </c>
      <c r="Z3258" s="17" t="str" cm="1">
        <f t="array" ref="Z3258">_xlfn.IFS(Y3258=0,"No evidenciado",Y3258=1,"Novato",Y3258=2,"Principiante avanzado",Y3258=3,"Competente",Y3258=4,"Proficiente",Y3258=5,"Master")</f>
        <v>Competente</v>
      </c>
      <c r="AA3258" s="17">
        <v>3</v>
      </c>
      <c r="AB3258" s="17" t="str" cm="1">
        <f t="array" ref="AB3258">_xlfn.IFS(AA3258=0,"No evidenciado",AA3258=1,"Novato",AA3258=2,"Principiante avanzado",AA3258=3,"Competente",AA3258=4,"Proficiente",AA3258=5,"Master")</f>
        <v>Competente</v>
      </c>
      <c r="AC3258" s="17">
        <v>2</v>
      </c>
      <c r="AD3258" s="17" t="str" cm="1">
        <f t="array" ref="AD3258">_xlfn.IFS(AC3258=0,"Prenovato",AC3258=1,"Novato",AC3258=2,"Principiante avanzado",AC3258=3,"Competente",AC3258=4,"Proficiente",AC3258=5,"Master")</f>
        <v>Principiante avanzado</v>
      </c>
      <c r="AE3258" s="17" t="s">
        <v>423</v>
      </c>
    </row>
    <row r="3259" spans="1:31" x14ac:dyDescent="0.25">
      <c r="A3259" t="s">
        <v>215</v>
      </c>
      <c r="B3259" t="s">
        <v>176</v>
      </c>
      <c r="C3259" t="s">
        <v>318</v>
      </c>
      <c r="D3259" t="s">
        <v>196</v>
      </c>
      <c r="E3259" t="s">
        <v>215</v>
      </c>
      <c r="F3259" t="s">
        <v>176</v>
      </c>
      <c r="G3259" t="s">
        <v>216</v>
      </c>
      <c r="H3259" s="4"/>
      <c r="I3259" s="1">
        <f t="shared" ca="1" si="203"/>
        <v>1485</v>
      </c>
      <c r="J3259" s="1" t="str">
        <f t="shared" ca="1" si="204"/>
        <v>3. Mayor a 6 meses</v>
      </c>
      <c r="K3259" t="str">
        <f t="shared" si="205"/>
        <v>NO</v>
      </c>
      <c r="L3259" t="s">
        <v>318</v>
      </c>
      <c r="M3259" t="s">
        <v>55</v>
      </c>
      <c r="N3259" t="s">
        <v>418</v>
      </c>
      <c r="O3259" t="s">
        <v>418</v>
      </c>
      <c r="P3259" t="str">
        <f t="shared" si="206"/>
        <v>JULIA SOFÍA DÁVILA SALCEDOProgramaciónAUTOEVALUACION</v>
      </c>
      <c r="Q3259" t="str">
        <f>BASE[[#This Row],[NombresCalificado]]&amp;BASE[[#This Row],[TipoEvaluacion]]</f>
        <v>JULIA SOFÍA DÁVILA SALCEDOAUTOEVALUACION</v>
      </c>
      <c r="R3259">
        <v>3</v>
      </c>
      <c r="S3259" t="s">
        <v>5</v>
      </c>
      <c r="T3259" t="s">
        <v>419</v>
      </c>
      <c r="U3259" s="17">
        <v>2</v>
      </c>
      <c r="V3259" s="17" t="str" cm="1">
        <f t="array" ref="V3259">_xlfn.IFS(U3259=0,"Prenovato",U3259=1,"Novato",U3259=2,"Principiante avanzado",U3259=3,"Competente",U3259=4,"Proficiente",U3259=5,"Master")</f>
        <v>Principiante avanzado</v>
      </c>
      <c r="W3259" s="17">
        <v>2</v>
      </c>
      <c r="X3259" s="17" t="str" cm="1">
        <f t="array" ref="X3259">_xlfn.IFS(W3259=0,"No evidenciado",W3259=1,"Novato",W3259=2,"Principiante avanzado",W3259=3,"Competente",W3259=4,"Proficiente",W3259=5,"Master")</f>
        <v>Principiante avanzado</v>
      </c>
      <c r="Y3259" s="17">
        <v>3</v>
      </c>
      <c r="Z3259" s="17" t="str" cm="1">
        <f t="array" ref="Z3259">_xlfn.IFS(Y3259=0,"No evidenciado",Y3259=1,"Novato",Y3259=2,"Principiante avanzado",Y3259=3,"Competente",Y3259=4,"Proficiente",Y3259=5,"Master")</f>
        <v>Competente</v>
      </c>
      <c r="AA3259" s="17">
        <v>3</v>
      </c>
      <c r="AB3259" s="17" t="str" cm="1">
        <f t="array" ref="AB3259">_xlfn.IFS(AA3259=0,"No evidenciado",AA3259=1,"Novato",AA3259=2,"Principiante avanzado",AA3259=3,"Competente",AA3259=4,"Proficiente",AA3259=5,"Master")</f>
        <v>Competente</v>
      </c>
      <c r="AC3259" s="17">
        <v>2</v>
      </c>
      <c r="AD3259" s="17" t="str" cm="1">
        <f t="array" ref="AD3259">_xlfn.IFS(AC3259=0,"Prenovato",AC3259=1,"Novato",AC3259=2,"Principiante avanzado",AC3259=3,"Competente",AC3259=4,"Proficiente",AC3259=5,"Master")</f>
        <v>Principiante avanzado</v>
      </c>
      <c r="AE3259" s="17" t="s">
        <v>423</v>
      </c>
    </row>
    <row r="3260" spans="1:31" x14ac:dyDescent="0.25">
      <c r="A3260" t="s">
        <v>215</v>
      </c>
      <c r="B3260" t="s">
        <v>176</v>
      </c>
      <c r="C3260" t="s">
        <v>318</v>
      </c>
      <c r="D3260" t="s">
        <v>196</v>
      </c>
      <c r="E3260" t="s">
        <v>215</v>
      </c>
      <c r="F3260" t="s">
        <v>176</v>
      </c>
      <c r="G3260" t="s">
        <v>216</v>
      </c>
      <c r="H3260" s="4"/>
      <c r="I3260" s="1">
        <f t="shared" ca="1" si="203"/>
        <v>1485</v>
      </c>
      <c r="J3260" s="1" t="str">
        <f t="shared" ca="1" si="204"/>
        <v>3. Mayor a 6 meses</v>
      </c>
      <c r="K3260" t="str">
        <f t="shared" si="205"/>
        <v>NO</v>
      </c>
      <c r="L3260" t="s">
        <v>318</v>
      </c>
      <c r="M3260" t="s">
        <v>168</v>
      </c>
      <c r="N3260" t="s">
        <v>418</v>
      </c>
      <c r="O3260" t="s">
        <v>418</v>
      </c>
      <c r="P3260" t="str">
        <f t="shared" si="206"/>
        <v>JULIA SOFÍA DÁVILA SALCEDOBase de datos relacionalAUTOEVALUACION</v>
      </c>
      <c r="Q3260" t="str">
        <f>BASE[[#This Row],[NombresCalificado]]&amp;BASE[[#This Row],[TipoEvaluacion]]</f>
        <v>JULIA SOFÍA DÁVILA SALCEDOAUTOEVALUACION</v>
      </c>
      <c r="R3260">
        <v>3</v>
      </c>
      <c r="S3260" t="s">
        <v>5</v>
      </c>
      <c r="T3260" t="s">
        <v>419</v>
      </c>
      <c r="U3260" s="17">
        <v>2</v>
      </c>
      <c r="V3260" s="17" t="str" cm="1">
        <f t="array" ref="V3260">_xlfn.IFS(U3260=0,"Prenovato",U3260=1,"Novato",U3260=2,"Principiante avanzado",U3260=3,"Competente",U3260=4,"Proficiente",U3260=5,"Master")</f>
        <v>Principiante avanzado</v>
      </c>
      <c r="W3260" s="17">
        <v>2</v>
      </c>
      <c r="X3260" s="17" t="str" cm="1">
        <f t="array" ref="X3260">_xlfn.IFS(W3260=0,"No evidenciado",W3260=1,"Novato",W3260=2,"Principiante avanzado",W3260=3,"Competente",W3260=4,"Proficiente",W3260=5,"Master")</f>
        <v>Principiante avanzado</v>
      </c>
      <c r="Y3260" s="17">
        <v>3</v>
      </c>
      <c r="Z3260" s="17" t="str" cm="1">
        <f t="array" ref="Z3260">_xlfn.IFS(Y3260=0,"No evidenciado",Y3260=1,"Novato",Y3260=2,"Principiante avanzado",Y3260=3,"Competente",Y3260=4,"Proficiente",Y3260=5,"Master")</f>
        <v>Competente</v>
      </c>
      <c r="AA3260" s="17">
        <v>3</v>
      </c>
      <c r="AB3260" s="17" t="str" cm="1">
        <f t="array" ref="AB3260">_xlfn.IFS(AA3260=0,"No evidenciado",AA3260=1,"Novato",AA3260=2,"Principiante avanzado",AA3260=3,"Competente",AA3260=4,"Proficiente",AA3260=5,"Master")</f>
        <v>Competente</v>
      </c>
      <c r="AC3260" s="17">
        <v>2</v>
      </c>
      <c r="AD3260" s="17" t="str" cm="1">
        <f t="array" ref="AD3260">_xlfn.IFS(AC3260=0,"Prenovato",AC3260=1,"Novato",AC3260=2,"Principiante avanzado",AC3260=3,"Competente",AC3260=4,"Proficiente",AC3260=5,"Master")</f>
        <v>Principiante avanzado</v>
      </c>
      <c r="AE3260" s="17" t="s">
        <v>423</v>
      </c>
    </row>
    <row r="3261" spans="1:31" x14ac:dyDescent="0.25">
      <c r="A3261" t="s">
        <v>215</v>
      </c>
      <c r="B3261" t="s">
        <v>176</v>
      </c>
      <c r="C3261" t="s">
        <v>318</v>
      </c>
      <c r="D3261" t="s">
        <v>196</v>
      </c>
      <c r="E3261" t="s">
        <v>215</v>
      </c>
      <c r="F3261" t="s">
        <v>176</v>
      </c>
      <c r="G3261" t="s">
        <v>216</v>
      </c>
      <c r="H3261" s="4"/>
      <c r="I3261" s="1">
        <f t="shared" ca="1" si="203"/>
        <v>1485</v>
      </c>
      <c r="J3261" s="1" t="str">
        <f t="shared" ca="1" si="204"/>
        <v>3. Mayor a 6 meses</v>
      </c>
      <c r="K3261" t="str">
        <f t="shared" si="205"/>
        <v>NO</v>
      </c>
      <c r="L3261" t="s">
        <v>318</v>
      </c>
      <c r="M3261" t="s">
        <v>164</v>
      </c>
      <c r="N3261" t="s">
        <v>417</v>
      </c>
      <c r="O3261" t="s">
        <v>416</v>
      </c>
      <c r="P3261" t="str">
        <f t="shared" si="206"/>
        <v>JULIA SOFÍA DÁVILA SALCEDOPrivacidad y seguridad de los datosAUTOEVALUACION</v>
      </c>
      <c r="Q3261" t="str">
        <f>BASE[[#This Row],[NombresCalificado]]&amp;BASE[[#This Row],[TipoEvaluacion]]</f>
        <v>JULIA SOFÍA DÁVILA SALCEDOAUTOEVALUACION</v>
      </c>
      <c r="R3261">
        <v>3</v>
      </c>
      <c r="S3261" t="s">
        <v>5</v>
      </c>
      <c r="T3261" t="s">
        <v>419</v>
      </c>
      <c r="U3261" s="17">
        <v>2</v>
      </c>
      <c r="V3261" s="17" t="str" cm="1">
        <f t="array" ref="V3261">_xlfn.IFS(U3261=0,"Prenovato",U3261=1,"Novato",U3261=2,"Principiante avanzado",U3261=3,"Competente",U3261=4,"Proficiente",U3261=5,"Master")</f>
        <v>Principiante avanzado</v>
      </c>
      <c r="W3261" s="17">
        <v>2</v>
      </c>
      <c r="X3261" s="17" t="str" cm="1">
        <f t="array" ref="X3261">_xlfn.IFS(W3261=0,"No evidenciado",W3261=1,"Novato",W3261=2,"Principiante avanzado",W3261=3,"Competente",W3261=4,"Proficiente",W3261=5,"Master")</f>
        <v>Principiante avanzado</v>
      </c>
      <c r="Y3261" s="17">
        <v>3</v>
      </c>
      <c r="Z3261" s="17" t="str" cm="1">
        <f t="array" ref="Z3261">_xlfn.IFS(Y3261=0,"No evidenciado",Y3261=1,"Novato",Y3261=2,"Principiante avanzado",Y3261=3,"Competente",Y3261=4,"Proficiente",Y3261=5,"Master")</f>
        <v>Competente</v>
      </c>
      <c r="AA3261" s="17">
        <v>3</v>
      </c>
      <c r="AB3261" s="17" t="str" cm="1">
        <f t="array" ref="AB3261">_xlfn.IFS(AA3261=0,"No evidenciado",AA3261=1,"Novato",AA3261=2,"Principiante avanzado",AA3261=3,"Competente",AA3261=4,"Proficiente",AA3261=5,"Master")</f>
        <v>Competente</v>
      </c>
      <c r="AC3261" s="17">
        <v>2</v>
      </c>
      <c r="AD3261" s="17" t="str" cm="1">
        <f t="array" ref="AD3261">_xlfn.IFS(AC3261=0,"Prenovato",AC3261=1,"Novato",AC3261=2,"Principiante avanzado",AC3261=3,"Competente",AC3261=4,"Proficiente",AC3261=5,"Master")</f>
        <v>Principiante avanzado</v>
      </c>
      <c r="AE3261" s="17" t="s">
        <v>423</v>
      </c>
    </row>
    <row r="3262" spans="1:31" x14ac:dyDescent="0.25">
      <c r="A3262" t="s">
        <v>215</v>
      </c>
      <c r="B3262" t="s">
        <v>176</v>
      </c>
      <c r="C3262" t="s">
        <v>318</v>
      </c>
      <c r="D3262" t="s">
        <v>196</v>
      </c>
      <c r="E3262" t="s">
        <v>215</v>
      </c>
      <c r="F3262" t="s">
        <v>176</v>
      </c>
      <c r="G3262" t="s">
        <v>216</v>
      </c>
      <c r="H3262" s="4"/>
      <c r="I3262" s="1">
        <f t="shared" ca="1" si="203"/>
        <v>1485</v>
      </c>
      <c r="J3262" s="1" t="str">
        <f t="shared" ca="1" si="204"/>
        <v>3. Mayor a 6 meses</v>
      </c>
      <c r="K3262" t="str">
        <f t="shared" si="205"/>
        <v>NO</v>
      </c>
      <c r="L3262" t="s">
        <v>318</v>
      </c>
      <c r="M3262" t="s">
        <v>165</v>
      </c>
      <c r="N3262" t="s">
        <v>418</v>
      </c>
      <c r="O3262" t="s">
        <v>418</v>
      </c>
      <c r="P3262" t="str">
        <f t="shared" si="206"/>
        <v>JULIA SOFÍA DÁVILA SALCEDOProcesamiento de datosAUTOEVALUACION</v>
      </c>
      <c r="Q3262" t="str">
        <f>BASE[[#This Row],[NombresCalificado]]&amp;BASE[[#This Row],[TipoEvaluacion]]</f>
        <v>JULIA SOFÍA DÁVILA SALCEDOAUTOEVALUACION</v>
      </c>
      <c r="R3262">
        <v>3</v>
      </c>
      <c r="S3262" t="s">
        <v>5</v>
      </c>
      <c r="T3262" t="s">
        <v>419</v>
      </c>
      <c r="U3262" s="17">
        <v>2</v>
      </c>
      <c r="V3262" s="17" t="str" cm="1">
        <f t="array" ref="V3262">_xlfn.IFS(U3262=0,"Prenovato",U3262=1,"Novato",U3262=2,"Principiante avanzado",U3262=3,"Competente",U3262=4,"Proficiente",U3262=5,"Master")</f>
        <v>Principiante avanzado</v>
      </c>
      <c r="W3262" s="17">
        <v>2</v>
      </c>
      <c r="X3262" s="17" t="str" cm="1">
        <f t="array" ref="X3262">_xlfn.IFS(W3262=0,"No evidenciado",W3262=1,"Novato",W3262=2,"Principiante avanzado",W3262=3,"Competente",W3262=4,"Proficiente",W3262=5,"Master")</f>
        <v>Principiante avanzado</v>
      </c>
      <c r="Y3262" s="17">
        <v>3</v>
      </c>
      <c r="Z3262" s="17" t="str" cm="1">
        <f t="array" ref="Z3262">_xlfn.IFS(Y3262=0,"No evidenciado",Y3262=1,"Novato",Y3262=2,"Principiante avanzado",Y3262=3,"Competente",Y3262=4,"Proficiente",Y3262=5,"Master")</f>
        <v>Competente</v>
      </c>
      <c r="AA3262" s="17">
        <v>3</v>
      </c>
      <c r="AB3262" s="17" t="str" cm="1">
        <f t="array" ref="AB3262">_xlfn.IFS(AA3262=0,"No evidenciado",AA3262=1,"Novato",AA3262=2,"Principiante avanzado",AA3262=3,"Competente",AA3262=4,"Proficiente",AA3262=5,"Master")</f>
        <v>Competente</v>
      </c>
      <c r="AC3262" s="17">
        <v>2</v>
      </c>
      <c r="AD3262" s="17" t="str" cm="1">
        <f t="array" ref="AD3262">_xlfn.IFS(AC3262=0,"Prenovato",AC3262=1,"Novato",AC3262=2,"Principiante avanzado",AC3262=3,"Competente",AC3262=4,"Proficiente",AC3262=5,"Master")</f>
        <v>Principiante avanzado</v>
      </c>
      <c r="AE3262" s="17" t="s">
        <v>423</v>
      </c>
    </row>
    <row r="3263" spans="1:31" x14ac:dyDescent="0.25">
      <c r="A3263" t="s">
        <v>215</v>
      </c>
      <c r="B3263" t="s">
        <v>176</v>
      </c>
      <c r="C3263" t="s">
        <v>318</v>
      </c>
      <c r="D3263" t="s">
        <v>196</v>
      </c>
      <c r="E3263" t="s">
        <v>215</v>
      </c>
      <c r="F3263" t="s">
        <v>176</v>
      </c>
      <c r="G3263" t="s">
        <v>216</v>
      </c>
      <c r="H3263" s="4"/>
      <c r="I3263" s="1">
        <f t="shared" ca="1" si="203"/>
        <v>1485</v>
      </c>
      <c r="J3263" s="1" t="str">
        <f t="shared" ca="1" si="204"/>
        <v>3. Mayor a 6 meses</v>
      </c>
      <c r="K3263" t="str">
        <f t="shared" si="205"/>
        <v>NO</v>
      </c>
      <c r="L3263" t="s">
        <v>318</v>
      </c>
      <c r="M3263" t="s">
        <v>170</v>
      </c>
      <c r="N3263" t="s">
        <v>417</v>
      </c>
      <c r="O3263" t="s">
        <v>416</v>
      </c>
      <c r="P3263" t="str">
        <f t="shared" si="206"/>
        <v>JULIA SOFÍA DÁVILA SALCEDOArquitectura de datosAUTOEVALUACION</v>
      </c>
      <c r="Q3263" t="str">
        <f>BASE[[#This Row],[NombresCalificado]]&amp;BASE[[#This Row],[TipoEvaluacion]]</f>
        <v>JULIA SOFÍA DÁVILA SALCEDOAUTOEVALUACION</v>
      </c>
      <c r="R3263">
        <v>2</v>
      </c>
      <c r="S3263" t="s">
        <v>4</v>
      </c>
      <c r="T3263" t="s">
        <v>419</v>
      </c>
      <c r="U3263" s="17">
        <v>2</v>
      </c>
      <c r="V3263" s="17" t="str" cm="1">
        <f t="array" ref="V3263">_xlfn.IFS(U3263=0,"Prenovato",U3263=1,"Novato",U3263=2,"Principiante avanzado",U3263=3,"Competente",U3263=4,"Proficiente",U3263=5,"Master")</f>
        <v>Principiante avanzado</v>
      </c>
      <c r="W3263" s="17">
        <v>2</v>
      </c>
      <c r="X3263" s="17" t="str" cm="1">
        <f t="array" ref="X3263">_xlfn.IFS(W3263=0,"No evidenciado",W3263=1,"Novato",W3263=2,"Principiante avanzado",W3263=3,"Competente",W3263=4,"Proficiente",W3263=5,"Master")</f>
        <v>Principiante avanzado</v>
      </c>
      <c r="Y3263" s="17">
        <v>3</v>
      </c>
      <c r="Z3263" s="17" t="str" cm="1">
        <f t="array" ref="Z3263">_xlfn.IFS(Y3263=0,"No evidenciado",Y3263=1,"Novato",Y3263=2,"Principiante avanzado",Y3263=3,"Competente",Y3263=4,"Proficiente",Y3263=5,"Master")</f>
        <v>Competente</v>
      </c>
      <c r="AA3263" s="17">
        <v>3</v>
      </c>
      <c r="AB3263" s="17" t="str" cm="1">
        <f t="array" ref="AB3263">_xlfn.IFS(AA3263=0,"No evidenciado",AA3263=1,"Novato",AA3263=2,"Principiante avanzado",AA3263=3,"Competente",AA3263=4,"Proficiente",AA3263=5,"Master")</f>
        <v>Competente</v>
      </c>
      <c r="AC3263" s="17">
        <v>2</v>
      </c>
      <c r="AD3263" s="17" t="str" cm="1">
        <f t="array" ref="AD3263">_xlfn.IFS(AC3263=0,"Prenovato",AC3263=1,"Novato",AC3263=2,"Principiante avanzado",AC3263=3,"Competente",AC3263=4,"Proficiente",AC3263=5,"Master")</f>
        <v>Principiante avanzado</v>
      </c>
      <c r="AE3263" s="17" t="s">
        <v>423</v>
      </c>
    </row>
    <row r="3264" spans="1:31" x14ac:dyDescent="0.25">
      <c r="A3264" t="s">
        <v>215</v>
      </c>
      <c r="B3264" t="s">
        <v>176</v>
      </c>
      <c r="C3264" t="s">
        <v>318</v>
      </c>
      <c r="D3264" t="s">
        <v>196</v>
      </c>
      <c r="E3264" t="s">
        <v>215</v>
      </c>
      <c r="F3264" t="s">
        <v>176</v>
      </c>
      <c r="G3264" t="s">
        <v>216</v>
      </c>
      <c r="H3264" s="4"/>
      <c r="I3264" s="1">
        <f t="shared" ca="1" si="203"/>
        <v>1485</v>
      </c>
      <c r="J3264" s="1" t="str">
        <f t="shared" ca="1" si="204"/>
        <v>3. Mayor a 6 meses</v>
      </c>
      <c r="K3264" t="str">
        <f t="shared" si="205"/>
        <v>NO</v>
      </c>
      <c r="L3264" t="s">
        <v>318</v>
      </c>
      <c r="M3264" t="s">
        <v>167</v>
      </c>
      <c r="N3264" t="s">
        <v>417</v>
      </c>
      <c r="O3264" t="s">
        <v>416</v>
      </c>
      <c r="P3264" t="str">
        <f t="shared" si="206"/>
        <v>JULIA SOFÍA DÁVILA SALCEDOCI-CDAUTOEVALUACION</v>
      </c>
      <c r="Q3264" t="str">
        <f>BASE[[#This Row],[NombresCalificado]]&amp;BASE[[#This Row],[TipoEvaluacion]]</f>
        <v>JULIA SOFÍA DÁVILA SALCEDOAUTOEVALUACION</v>
      </c>
      <c r="R3264">
        <v>3</v>
      </c>
      <c r="S3264" t="s">
        <v>5</v>
      </c>
      <c r="T3264" t="s">
        <v>419</v>
      </c>
      <c r="U3264" s="17">
        <v>2</v>
      </c>
      <c r="V3264" s="17" t="str" cm="1">
        <f t="array" ref="V3264">_xlfn.IFS(U3264=0,"Prenovato",U3264=1,"Novato",U3264=2,"Principiante avanzado",U3264=3,"Competente",U3264=4,"Proficiente",U3264=5,"Master")</f>
        <v>Principiante avanzado</v>
      </c>
      <c r="W3264" s="17">
        <v>2</v>
      </c>
      <c r="X3264" s="17" t="str" cm="1">
        <f t="array" ref="X3264">_xlfn.IFS(W3264=0,"No evidenciado",W3264=1,"Novato",W3264=2,"Principiante avanzado",W3264=3,"Competente",W3264=4,"Proficiente",W3264=5,"Master")</f>
        <v>Principiante avanzado</v>
      </c>
      <c r="Y3264" s="17">
        <v>3</v>
      </c>
      <c r="Z3264" s="17" t="str" cm="1">
        <f t="array" ref="Z3264">_xlfn.IFS(Y3264=0,"No evidenciado",Y3264=1,"Novato",Y3264=2,"Principiante avanzado",Y3264=3,"Competente",Y3264=4,"Proficiente",Y3264=5,"Master")</f>
        <v>Competente</v>
      </c>
      <c r="AA3264" s="17">
        <v>3</v>
      </c>
      <c r="AB3264" s="17" t="str" cm="1">
        <f t="array" ref="AB3264">_xlfn.IFS(AA3264=0,"No evidenciado",AA3264=1,"Novato",AA3264=2,"Principiante avanzado",AA3264=3,"Competente",AA3264=4,"Proficiente",AA3264=5,"Master")</f>
        <v>Competente</v>
      </c>
      <c r="AC3264" s="17">
        <v>2</v>
      </c>
      <c r="AD3264" s="17" t="str" cm="1">
        <f t="array" ref="AD3264">_xlfn.IFS(AC3264=0,"Prenovato",AC3264=1,"Novato",AC3264=2,"Principiante avanzado",AC3264=3,"Competente",AC3264=4,"Proficiente",AC3264=5,"Master")</f>
        <v>Principiante avanzado</v>
      </c>
      <c r="AE3264" s="17" t="s">
        <v>423</v>
      </c>
    </row>
    <row r="3265" spans="1:31" x14ac:dyDescent="0.25">
      <c r="A3265" t="s">
        <v>215</v>
      </c>
      <c r="B3265" t="s">
        <v>176</v>
      </c>
      <c r="C3265" t="s">
        <v>318</v>
      </c>
      <c r="D3265" t="s">
        <v>196</v>
      </c>
      <c r="E3265" t="s">
        <v>215</v>
      </c>
      <c r="F3265" t="s">
        <v>176</v>
      </c>
      <c r="G3265" t="s">
        <v>216</v>
      </c>
      <c r="H3265" s="4"/>
      <c r="I3265" s="1">
        <f t="shared" ca="1" si="203"/>
        <v>1485</v>
      </c>
      <c r="J3265" s="1" t="str">
        <f t="shared" ca="1" si="204"/>
        <v>3. Mayor a 6 meses</v>
      </c>
      <c r="K3265" t="str">
        <f t="shared" si="205"/>
        <v>NO</v>
      </c>
      <c r="L3265" t="s">
        <v>318</v>
      </c>
      <c r="M3265" t="s">
        <v>158</v>
      </c>
      <c r="N3265" t="s">
        <v>418</v>
      </c>
      <c r="O3265" t="s">
        <v>418</v>
      </c>
      <c r="P3265" t="str">
        <f t="shared" si="206"/>
        <v>JULIA SOFÍA DÁVILA SALCEDOServicios en la nubeAUTOEVALUACION</v>
      </c>
      <c r="Q3265" t="str">
        <f>BASE[[#This Row],[NombresCalificado]]&amp;BASE[[#This Row],[TipoEvaluacion]]</f>
        <v>JULIA SOFÍA DÁVILA SALCEDOAUTOEVALUACION</v>
      </c>
      <c r="R3265">
        <v>3</v>
      </c>
      <c r="S3265" t="s">
        <v>5</v>
      </c>
      <c r="T3265" t="s">
        <v>419</v>
      </c>
      <c r="U3265" s="17">
        <v>2</v>
      </c>
      <c r="V3265" s="17" t="str" cm="1">
        <f t="array" ref="V3265">_xlfn.IFS(U3265=0,"Prenovato",U3265=1,"Novato",U3265=2,"Principiante avanzado",U3265=3,"Competente",U3265=4,"Proficiente",U3265=5,"Master")</f>
        <v>Principiante avanzado</v>
      </c>
      <c r="W3265" s="17">
        <v>2</v>
      </c>
      <c r="X3265" s="17" t="str" cm="1">
        <f t="array" ref="X3265">_xlfn.IFS(W3265=0,"No evidenciado",W3265=1,"Novato",W3265=2,"Principiante avanzado",W3265=3,"Competente",W3265=4,"Proficiente",W3265=5,"Master")</f>
        <v>Principiante avanzado</v>
      </c>
      <c r="Y3265" s="17">
        <v>3</v>
      </c>
      <c r="Z3265" s="17" t="str" cm="1">
        <f t="array" ref="Z3265">_xlfn.IFS(Y3265=0,"No evidenciado",Y3265=1,"Novato",Y3265=2,"Principiante avanzado",Y3265=3,"Competente",Y3265=4,"Proficiente",Y3265=5,"Master")</f>
        <v>Competente</v>
      </c>
      <c r="AA3265" s="17">
        <v>3</v>
      </c>
      <c r="AB3265" s="17" t="str" cm="1">
        <f t="array" ref="AB3265">_xlfn.IFS(AA3265=0,"No evidenciado",AA3265=1,"Novato",AA3265=2,"Principiante avanzado",AA3265=3,"Competente",AA3265=4,"Proficiente",AA3265=5,"Master")</f>
        <v>Competente</v>
      </c>
      <c r="AC3265" s="17">
        <v>2</v>
      </c>
      <c r="AD3265" s="17" t="str" cm="1">
        <f t="array" ref="AD3265">_xlfn.IFS(AC3265=0,"Prenovato",AC3265=1,"Novato",AC3265=2,"Principiante avanzado",AC3265=3,"Competente",AC3265=4,"Proficiente",AC3265=5,"Master")</f>
        <v>Principiante avanzado</v>
      </c>
      <c r="AE3265" s="17" t="s">
        <v>423</v>
      </c>
    </row>
    <row r="3266" spans="1:31" x14ac:dyDescent="0.25">
      <c r="A3266" t="s">
        <v>215</v>
      </c>
      <c r="B3266" t="s">
        <v>176</v>
      </c>
      <c r="C3266" t="s">
        <v>318</v>
      </c>
      <c r="D3266" t="s">
        <v>196</v>
      </c>
      <c r="E3266" t="s">
        <v>215</v>
      </c>
      <c r="F3266" t="s">
        <v>176</v>
      </c>
      <c r="G3266" t="s">
        <v>216</v>
      </c>
      <c r="H3266" s="4"/>
      <c r="I3266" s="1">
        <f t="shared" ca="1" si="203"/>
        <v>1485</v>
      </c>
      <c r="J3266" s="1" t="str">
        <f t="shared" ca="1" si="204"/>
        <v>3. Mayor a 6 meses</v>
      </c>
      <c r="K3266" t="str">
        <f t="shared" si="205"/>
        <v>NO</v>
      </c>
      <c r="L3266" t="s">
        <v>318</v>
      </c>
      <c r="M3266" t="s">
        <v>56</v>
      </c>
      <c r="N3266" t="s">
        <v>417</v>
      </c>
      <c r="O3266" t="s">
        <v>416</v>
      </c>
      <c r="P3266" t="str">
        <f t="shared" si="206"/>
        <v>JULIA SOFÍA DÁVILA SALCEDOControl de versionesAUTOEVALUACION</v>
      </c>
      <c r="Q3266" t="str">
        <f>BASE[[#This Row],[NombresCalificado]]&amp;BASE[[#This Row],[TipoEvaluacion]]</f>
        <v>JULIA SOFÍA DÁVILA SALCEDOAUTOEVALUACION</v>
      </c>
      <c r="R3266">
        <v>3</v>
      </c>
      <c r="S3266" t="s">
        <v>5</v>
      </c>
      <c r="T3266" t="s">
        <v>419</v>
      </c>
      <c r="U3266" s="17">
        <v>2</v>
      </c>
      <c r="V3266" s="17" t="str" cm="1">
        <f t="array" ref="V3266">_xlfn.IFS(U3266=0,"Prenovato",U3266=1,"Novato",U3266=2,"Principiante avanzado",U3266=3,"Competente",U3266=4,"Proficiente",U3266=5,"Master")</f>
        <v>Principiante avanzado</v>
      </c>
      <c r="W3266" s="17">
        <v>2</v>
      </c>
      <c r="X3266" s="17" t="str" cm="1">
        <f t="array" ref="X3266">_xlfn.IFS(W3266=0,"No evidenciado",W3266=1,"Novato",W3266=2,"Principiante avanzado",W3266=3,"Competente",W3266=4,"Proficiente",W3266=5,"Master")</f>
        <v>Principiante avanzado</v>
      </c>
      <c r="Y3266" s="17">
        <v>3</v>
      </c>
      <c r="Z3266" s="17" t="str" cm="1">
        <f t="array" ref="Z3266">_xlfn.IFS(Y3266=0,"No evidenciado",Y3266=1,"Novato",Y3266=2,"Principiante avanzado",Y3266=3,"Competente",Y3266=4,"Proficiente",Y3266=5,"Master")</f>
        <v>Competente</v>
      </c>
      <c r="AA3266" s="17">
        <v>3</v>
      </c>
      <c r="AB3266" s="17" t="str" cm="1">
        <f t="array" ref="AB3266">_xlfn.IFS(AA3266=0,"No evidenciado",AA3266=1,"Novato",AA3266=2,"Principiante avanzado",AA3266=3,"Competente",AA3266=4,"Proficiente",AA3266=5,"Master")</f>
        <v>Competente</v>
      </c>
      <c r="AC3266" s="17">
        <v>2</v>
      </c>
      <c r="AD3266" s="17" t="str" cm="1">
        <f t="array" ref="AD3266">_xlfn.IFS(AC3266=0,"Prenovato",AC3266=1,"Novato",AC3266=2,"Principiante avanzado",AC3266=3,"Competente",AC3266=4,"Proficiente",AC3266=5,"Master")</f>
        <v>Principiante avanzado</v>
      </c>
      <c r="AE3266" s="17" t="s">
        <v>423</v>
      </c>
    </row>
    <row r="3267" spans="1:31" x14ac:dyDescent="0.25">
      <c r="A3267" t="s">
        <v>215</v>
      </c>
      <c r="B3267" t="s">
        <v>176</v>
      </c>
      <c r="C3267" t="s">
        <v>318</v>
      </c>
      <c r="D3267" t="s">
        <v>196</v>
      </c>
      <c r="E3267" t="s">
        <v>215</v>
      </c>
      <c r="F3267" t="s">
        <v>176</v>
      </c>
      <c r="G3267" t="s">
        <v>216</v>
      </c>
      <c r="H3267" s="4"/>
      <c r="I3267" s="1">
        <f t="shared" ref="I3267:I3330" ca="1" si="207">DATEDIF(H3267,TODAY(),"m")</f>
        <v>1485</v>
      </c>
      <c r="J3267" s="1" t="str">
        <f t="shared" ref="J3267:J3330" ca="1" si="208">IF(I3267&lt;=3,"1. Menor o igual a 3 meses",IF(I3267&lt;=6,"2. Entre 4 - 6 meses","3. Mayor a 6 meses"))</f>
        <v>3. Mayor a 6 meses</v>
      </c>
      <c r="K3267" t="str">
        <f t="shared" ref="K3267:K3330" si="209">IF(COUNTIFS($E$2:$E$5625,E3267,$O$2:$O$5625,"PRINCIPAL",$R$2:$R$5625,0)&gt;0,"SI","NO")</f>
        <v>NO</v>
      </c>
      <c r="L3267" t="s">
        <v>318</v>
      </c>
      <c r="M3267" t="s">
        <v>163</v>
      </c>
      <c r="N3267" t="s">
        <v>418</v>
      </c>
      <c r="O3267" t="s">
        <v>418</v>
      </c>
      <c r="P3267" t="str">
        <f t="shared" ref="P3267:P3330" si="210">F3267&amp;M3267&amp;AE3267</f>
        <v>JULIA SOFÍA DÁVILA SALCEDONube BCPAUTOEVALUACION</v>
      </c>
      <c r="Q3267" t="str">
        <f>BASE[[#This Row],[NombresCalificado]]&amp;BASE[[#This Row],[TipoEvaluacion]]</f>
        <v>JULIA SOFÍA DÁVILA SALCEDOAUTOEVALUACION</v>
      </c>
      <c r="R3267">
        <v>3</v>
      </c>
      <c r="S3267" t="s">
        <v>5</v>
      </c>
      <c r="T3267" t="s">
        <v>419</v>
      </c>
      <c r="U3267" s="17">
        <v>2</v>
      </c>
      <c r="V3267" s="17" t="str" cm="1">
        <f t="array" ref="V3267">_xlfn.IFS(U3267=0,"Prenovato",U3267=1,"Novato",U3267=2,"Principiante avanzado",U3267=3,"Competente",U3267=4,"Proficiente",U3267=5,"Master")</f>
        <v>Principiante avanzado</v>
      </c>
      <c r="W3267" s="17">
        <v>2</v>
      </c>
      <c r="X3267" s="17" t="str" cm="1">
        <f t="array" ref="X3267">_xlfn.IFS(W3267=0,"No evidenciado",W3267=1,"Novato",W3267=2,"Principiante avanzado",W3267=3,"Competente",W3267=4,"Proficiente",W3267=5,"Master")</f>
        <v>Principiante avanzado</v>
      </c>
      <c r="Y3267" s="17">
        <v>3</v>
      </c>
      <c r="Z3267" s="17" t="str" cm="1">
        <f t="array" ref="Z3267">_xlfn.IFS(Y3267=0,"No evidenciado",Y3267=1,"Novato",Y3267=2,"Principiante avanzado",Y3267=3,"Competente",Y3267=4,"Proficiente",Y3267=5,"Master")</f>
        <v>Competente</v>
      </c>
      <c r="AA3267" s="17">
        <v>3</v>
      </c>
      <c r="AB3267" s="17" t="str" cm="1">
        <f t="array" ref="AB3267">_xlfn.IFS(AA3267=0,"No evidenciado",AA3267=1,"Novato",AA3267=2,"Principiante avanzado",AA3267=3,"Competente",AA3267=4,"Proficiente",AA3267=5,"Master")</f>
        <v>Competente</v>
      </c>
      <c r="AC3267" s="17">
        <v>2</v>
      </c>
      <c r="AD3267" s="17" t="str" cm="1">
        <f t="array" ref="AD3267">_xlfn.IFS(AC3267=0,"Prenovato",AC3267=1,"Novato",AC3267=2,"Principiante avanzado",AC3267=3,"Competente",AC3267=4,"Proficiente",AC3267=5,"Master")</f>
        <v>Principiante avanzado</v>
      </c>
      <c r="AE3267" s="17" t="s">
        <v>423</v>
      </c>
    </row>
    <row r="3268" spans="1:31" x14ac:dyDescent="0.25">
      <c r="A3268" t="s">
        <v>215</v>
      </c>
      <c r="B3268" t="s">
        <v>176</v>
      </c>
      <c r="C3268" t="s">
        <v>318</v>
      </c>
      <c r="D3268" t="s">
        <v>196</v>
      </c>
      <c r="E3268" t="s">
        <v>215</v>
      </c>
      <c r="F3268" t="s">
        <v>176</v>
      </c>
      <c r="G3268" t="s">
        <v>216</v>
      </c>
      <c r="H3268" s="4"/>
      <c r="I3268" s="1">
        <f t="shared" ca="1" si="207"/>
        <v>1485</v>
      </c>
      <c r="J3268" s="1" t="str">
        <f t="shared" ca="1" si="208"/>
        <v>3. Mayor a 6 meses</v>
      </c>
      <c r="K3268" t="str">
        <f t="shared" si="209"/>
        <v>NO</v>
      </c>
      <c r="L3268" t="s">
        <v>318</v>
      </c>
      <c r="M3268" t="s">
        <v>169</v>
      </c>
      <c r="N3268" t="s">
        <v>416</v>
      </c>
      <c r="O3268" t="s">
        <v>416</v>
      </c>
      <c r="P3268" t="str">
        <f t="shared" si="210"/>
        <v>JULIA SOFÍA DÁVILA SALCEDOAnálisis de datosAUTOEVALUACION</v>
      </c>
      <c r="Q3268" t="str">
        <f>BASE[[#This Row],[NombresCalificado]]&amp;BASE[[#This Row],[TipoEvaluacion]]</f>
        <v>JULIA SOFÍA DÁVILA SALCEDOAUTOEVALUACION</v>
      </c>
      <c r="R3268">
        <v>2</v>
      </c>
      <c r="S3268" t="s">
        <v>4</v>
      </c>
      <c r="T3268" t="s">
        <v>419</v>
      </c>
      <c r="U3268" s="17">
        <v>2</v>
      </c>
      <c r="V3268" s="17" t="str" cm="1">
        <f t="array" ref="V3268">_xlfn.IFS(U3268=0,"Prenovato",U3268=1,"Novato",U3268=2,"Principiante avanzado",U3268=3,"Competente",U3268=4,"Proficiente",U3268=5,"Master")</f>
        <v>Principiante avanzado</v>
      </c>
      <c r="W3268" s="17">
        <v>2</v>
      </c>
      <c r="X3268" s="17" t="str" cm="1">
        <f t="array" ref="X3268">_xlfn.IFS(W3268=0,"No evidenciado",W3268=1,"Novato",W3268=2,"Principiante avanzado",W3268=3,"Competente",W3268=4,"Proficiente",W3268=5,"Master")</f>
        <v>Principiante avanzado</v>
      </c>
      <c r="Y3268" s="17">
        <v>3</v>
      </c>
      <c r="Z3268" s="17" t="str" cm="1">
        <f t="array" ref="Z3268">_xlfn.IFS(Y3268=0,"No evidenciado",Y3268=1,"Novato",Y3268=2,"Principiante avanzado",Y3268=3,"Competente",Y3268=4,"Proficiente",Y3268=5,"Master")</f>
        <v>Competente</v>
      </c>
      <c r="AA3268" s="17">
        <v>3</v>
      </c>
      <c r="AB3268" s="17" t="str" cm="1">
        <f t="array" ref="AB3268">_xlfn.IFS(AA3268=0,"No evidenciado",AA3268=1,"Novato",AA3268=2,"Principiante avanzado",AA3268=3,"Competente",AA3268=4,"Proficiente",AA3268=5,"Master")</f>
        <v>Competente</v>
      </c>
      <c r="AC3268" s="17">
        <v>2</v>
      </c>
      <c r="AD3268" s="17" t="str" cm="1">
        <f t="array" ref="AD3268">_xlfn.IFS(AC3268=0,"Prenovato",AC3268=1,"Novato",AC3268=2,"Principiante avanzado",AC3268=3,"Competente",AC3268=4,"Proficiente",AC3268=5,"Master")</f>
        <v>Principiante avanzado</v>
      </c>
      <c r="AE3268" s="17" t="s">
        <v>423</v>
      </c>
    </row>
    <row r="3269" spans="1:31" x14ac:dyDescent="0.25">
      <c r="A3269" t="s">
        <v>215</v>
      </c>
      <c r="B3269" t="s">
        <v>176</v>
      </c>
      <c r="C3269" t="s">
        <v>318</v>
      </c>
      <c r="D3269" t="s">
        <v>196</v>
      </c>
      <c r="E3269" t="s">
        <v>215</v>
      </c>
      <c r="F3269" t="s">
        <v>176</v>
      </c>
      <c r="G3269" t="s">
        <v>216</v>
      </c>
      <c r="H3269" s="4"/>
      <c r="I3269" s="1">
        <f t="shared" ca="1" si="207"/>
        <v>1485</v>
      </c>
      <c r="J3269" s="1" t="str">
        <f t="shared" ca="1" si="208"/>
        <v>3. Mayor a 6 meses</v>
      </c>
      <c r="K3269" t="str">
        <f t="shared" si="209"/>
        <v>NO</v>
      </c>
      <c r="L3269" t="s">
        <v>318</v>
      </c>
      <c r="M3269" t="s">
        <v>166</v>
      </c>
      <c r="N3269" t="s">
        <v>416</v>
      </c>
      <c r="O3269" t="s">
        <v>416</v>
      </c>
      <c r="P3269" t="str">
        <f t="shared" si="210"/>
        <v>JULIA SOFÍA DÁVILA SALCEDOBase de datos No-SQLAUTOEVALUACION</v>
      </c>
      <c r="Q3269" t="str">
        <f>BASE[[#This Row],[NombresCalificado]]&amp;BASE[[#This Row],[TipoEvaluacion]]</f>
        <v>JULIA SOFÍA DÁVILA SALCEDOAUTOEVALUACION</v>
      </c>
      <c r="R3269">
        <v>2</v>
      </c>
      <c r="S3269" t="s">
        <v>4</v>
      </c>
      <c r="T3269" t="s">
        <v>419</v>
      </c>
      <c r="U3269" s="17">
        <v>2</v>
      </c>
      <c r="V3269" s="17" t="str" cm="1">
        <f t="array" ref="V3269">_xlfn.IFS(U3269=0,"Prenovato",U3269=1,"Novato",U3269=2,"Principiante avanzado",U3269=3,"Competente",U3269=4,"Proficiente",U3269=5,"Master")</f>
        <v>Principiante avanzado</v>
      </c>
      <c r="W3269" s="17">
        <v>2</v>
      </c>
      <c r="X3269" s="17" t="str" cm="1">
        <f t="array" ref="X3269">_xlfn.IFS(W3269=0,"No evidenciado",W3269=1,"Novato",W3269=2,"Principiante avanzado",W3269=3,"Competente",W3269=4,"Proficiente",W3269=5,"Master")</f>
        <v>Principiante avanzado</v>
      </c>
      <c r="Y3269" s="17">
        <v>3</v>
      </c>
      <c r="Z3269" s="17" t="str" cm="1">
        <f t="array" ref="Z3269">_xlfn.IFS(Y3269=0,"No evidenciado",Y3269=1,"Novato",Y3269=2,"Principiante avanzado",Y3269=3,"Competente",Y3269=4,"Proficiente",Y3269=5,"Master")</f>
        <v>Competente</v>
      </c>
      <c r="AA3269" s="17">
        <v>3</v>
      </c>
      <c r="AB3269" s="17" t="str" cm="1">
        <f t="array" ref="AB3269">_xlfn.IFS(AA3269=0,"No evidenciado",AA3269=1,"Novato",AA3269=2,"Principiante avanzado",AA3269=3,"Competente",AA3269=4,"Proficiente",AA3269=5,"Master")</f>
        <v>Competente</v>
      </c>
      <c r="AC3269" s="17">
        <v>2</v>
      </c>
      <c r="AD3269" s="17" t="str" cm="1">
        <f t="array" ref="AD3269">_xlfn.IFS(AC3269=0,"Prenovato",AC3269=1,"Novato",AC3269=2,"Principiante avanzado",AC3269=3,"Competente",AC3269=4,"Proficiente",AC3269=5,"Master")</f>
        <v>Principiante avanzado</v>
      </c>
      <c r="AE3269" s="17" t="s">
        <v>423</v>
      </c>
    </row>
    <row r="3270" spans="1:31" x14ac:dyDescent="0.25">
      <c r="A3270" t="s">
        <v>279</v>
      </c>
      <c r="B3270" t="s">
        <v>105</v>
      </c>
      <c r="C3270" t="s">
        <v>201</v>
      </c>
      <c r="D3270" t="s">
        <v>196</v>
      </c>
      <c r="E3270" t="s">
        <v>279</v>
      </c>
      <c r="F3270" t="s">
        <v>105</v>
      </c>
      <c r="G3270" t="s">
        <v>280</v>
      </c>
      <c r="H3270" s="4"/>
      <c r="I3270" s="1">
        <f t="shared" ca="1" si="207"/>
        <v>1485</v>
      </c>
      <c r="J3270" s="1" t="str">
        <f t="shared" ca="1" si="208"/>
        <v>3. Mayor a 6 meses</v>
      </c>
      <c r="K3270" t="str">
        <f t="shared" si="209"/>
        <v>NO</v>
      </c>
      <c r="L3270" t="s">
        <v>201</v>
      </c>
      <c r="M3270" t="s">
        <v>160</v>
      </c>
      <c r="N3270" t="s">
        <v>416</v>
      </c>
      <c r="O3270" t="s">
        <v>416</v>
      </c>
      <c r="P3270" t="str">
        <f t="shared" si="210"/>
        <v>ZULMA IBETH CASTRO AGREDOIntegración de datos en tiempo realAUTOEVALUACION</v>
      </c>
      <c r="Q3270" t="str">
        <f>BASE[[#This Row],[NombresCalificado]]&amp;BASE[[#This Row],[TipoEvaluacion]]</f>
        <v>ZULMA IBETH CASTRO AGREDOAUTOEVALUACION</v>
      </c>
      <c r="R3270">
        <v>0</v>
      </c>
      <c r="S3270" t="s">
        <v>185</v>
      </c>
      <c r="T3270" t="s">
        <v>419</v>
      </c>
      <c r="U3270" s="17">
        <v>1</v>
      </c>
      <c r="V3270" s="17" t="str" cm="1">
        <f t="array" ref="V3270">_xlfn.IFS(U3270=0,"Prenovato",U3270=1,"Novato",U3270=2,"Principiante avanzado",U3270=3,"Competente",U3270=4,"Proficiente",U3270=5,"Master")</f>
        <v>Novato</v>
      </c>
      <c r="W3270" s="17">
        <v>3</v>
      </c>
      <c r="X3270" s="17" t="str" cm="1">
        <f t="array" ref="X3270">_xlfn.IFS(W3270=0,"No evidenciado",W3270=1,"Novato",W3270=2,"Principiante avanzado",W3270=3,"Competente",W3270=4,"Proficiente",W3270=5,"Master")</f>
        <v>Competente</v>
      </c>
      <c r="Y3270" s="17">
        <v>3</v>
      </c>
      <c r="Z3270" s="17" t="str" cm="1">
        <f t="array" ref="Z3270">_xlfn.IFS(Y3270=0,"No evidenciado",Y3270=1,"Novato",Y3270=2,"Principiante avanzado",Y3270=3,"Competente",Y3270=4,"Proficiente",Y3270=5,"Master")</f>
        <v>Competente</v>
      </c>
      <c r="AA3270" s="17">
        <v>3</v>
      </c>
      <c r="AB3270" s="17" t="str" cm="1">
        <f t="array" ref="AB3270">_xlfn.IFS(AA3270=0,"No evidenciado",AA3270=1,"Novato",AA3270=2,"Principiante avanzado",AA3270=3,"Competente",AA3270=4,"Proficiente",AA3270=5,"Master")</f>
        <v>Competente</v>
      </c>
      <c r="AC3270" s="17">
        <v>1</v>
      </c>
      <c r="AD3270" s="17" t="str" cm="1">
        <f t="array" ref="AD3270">_xlfn.IFS(AC3270=0,"Prenovato",AC3270=1,"Novato",AC3270=2,"Principiante avanzado",AC3270=3,"Competente",AC3270=4,"Proficiente",AC3270=5,"Master")</f>
        <v>Novato</v>
      </c>
      <c r="AE3270" s="17" t="s">
        <v>423</v>
      </c>
    </row>
    <row r="3271" spans="1:31" x14ac:dyDescent="0.25">
      <c r="A3271" t="s">
        <v>279</v>
      </c>
      <c r="B3271" t="s">
        <v>105</v>
      </c>
      <c r="C3271" t="s">
        <v>201</v>
      </c>
      <c r="D3271" t="s">
        <v>196</v>
      </c>
      <c r="E3271" t="s">
        <v>279</v>
      </c>
      <c r="F3271" t="s">
        <v>105</v>
      </c>
      <c r="G3271" t="s">
        <v>280</v>
      </c>
      <c r="H3271" s="4"/>
      <c r="I3271" s="1">
        <f t="shared" ca="1" si="207"/>
        <v>1485</v>
      </c>
      <c r="J3271" s="1" t="str">
        <f t="shared" ca="1" si="208"/>
        <v>3. Mayor a 6 meses</v>
      </c>
      <c r="K3271" t="str">
        <f t="shared" si="209"/>
        <v>NO</v>
      </c>
      <c r="L3271" t="s">
        <v>201</v>
      </c>
      <c r="M3271" t="s">
        <v>55</v>
      </c>
      <c r="N3271" t="s">
        <v>418</v>
      </c>
      <c r="O3271" t="s">
        <v>418</v>
      </c>
      <c r="P3271" t="str">
        <f t="shared" si="210"/>
        <v>ZULMA IBETH CASTRO AGREDOProgramaciónAUTOEVALUACION</v>
      </c>
      <c r="Q3271" t="str">
        <f>BASE[[#This Row],[NombresCalificado]]&amp;BASE[[#This Row],[TipoEvaluacion]]</f>
        <v>ZULMA IBETH CASTRO AGREDOAUTOEVALUACION</v>
      </c>
      <c r="R3271">
        <v>2</v>
      </c>
      <c r="S3271" t="s">
        <v>4</v>
      </c>
      <c r="T3271" t="s">
        <v>419</v>
      </c>
      <c r="U3271" s="17">
        <v>1</v>
      </c>
      <c r="V3271" s="17" t="str" cm="1">
        <f t="array" ref="V3271">_xlfn.IFS(U3271=0,"Prenovato",U3271=1,"Novato",U3271=2,"Principiante avanzado",U3271=3,"Competente",U3271=4,"Proficiente",U3271=5,"Master")</f>
        <v>Novato</v>
      </c>
      <c r="W3271" s="17">
        <v>3</v>
      </c>
      <c r="X3271" s="17" t="str" cm="1">
        <f t="array" ref="X3271">_xlfn.IFS(W3271=0,"No evidenciado",W3271=1,"Novato",W3271=2,"Principiante avanzado",W3271=3,"Competente",W3271=4,"Proficiente",W3271=5,"Master")</f>
        <v>Competente</v>
      </c>
      <c r="Y3271" s="17">
        <v>3</v>
      </c>
      <c r="Z3271" s="17" t="str" cm="1">
        <f t="array" ref="Z3271">_xlfn.IFS(Y3271=0,"No evidenciado",Y3271=1,"Novato",Y3271=2,"Principiante avanzado",Y3271=3,"Competente",Y3271=4,"Proficiente",Y3271=5,"Master")</f>
        <v>Competente</v>
      </c>
      <c r="AA3271" s="17">
        <v>3</v>
      </c>
      <c r="AB3271" s="17" t="str" cm="1">
        <f t="array" ref="AB3271">_xlfn.IFS(AA3271=0,"No evidenciado",AA3271=1,"Novato",AA3271=2,"Principiante avanzado",AA3271=3,"Competente",AA3271=4,"Proficiente",AA3271=5,"Master")</f>
        <v>Competente</v>
      </c>
      <c r="AC3271" s="17">
        <v>1</v>
      </c>
      <c r="AD3271" s="17" t="str" cm="1">
        <f t="array" ref="AD3271">_xlfn.IFS(AC3271=0,"Prenovato",AC3271=1,"Novato",AC3271=2,"Principiante avanzado",AC3271=3,"Competente",AC3271=4,"Proficiente",AC3271=5,"Master")</f>
        <v>Novato</v>
      </c>
      <c r="AE3271" s="17" t="s">
        <v>423</v>
      </c>
    </row>
    <row r="3272" spans="1:31" x14ac:dyDescent="0.25">
      <c r="A3272" t="s">
        <v>279</v>
      </c>
      <c r="B3272" t="s">
        <v>105</v>
      </c>
      <c r="C3272" t="s">
        <v>201</v>
      </c>
      <c r="D3272" t="s">
        <v>196</v>
      </c>
      <c r="E3272" t="s">
        <v>279</v>
      </c>
      <c r="F3272" t="s">
        <v>105</v>
      </c>
      <c r="G3272" t="s">
        <v>280</v>
      </c>
      <c r="H3272" s="4"/>
      <c r="I3272" s="1">
        <f t="shared" ca="1" si="207"/>
        <v>1485</v>
      </c>
      <c r="J3272" s="1" t="str">
        <f t="shared" ca="1" si="208"/>
        <v>3. Mayor a 6 meses</v>
      </c>
      <c r="K3272" t="str">
        <f t="shared" si="209"/>
        <v>NO</v>
      </c>
      <c r="L3272" t="s">
        <v>201</v>
      </c>
      <c r="M3272" t="s">
        <v>168</v>
      </c>
      <c r="N3272" t="s">
        <v>418</v>
      </c>
      <c r="O3272" t="s">
        <v>418</v>
      </c>
      <c r="P3272" t="str">
        <f t="shared" si="210"/>
        <v>ZULMA IBETH CASTRO AGREDOBase de datos relacionalAUTOEVALUACION</v>
      </c>
      <c r="Q3272" t="str">
        <f>BASE[[#This Row],[NombresCalificado]]&amp;BASE[[#This Row],[TipoEvaluacion]]</f>
        <v>ZULMA IBETH CASTRO AGREDOAUTOEVALUACION</v>
      </c>
      <c r="R3272">
        <v>3</v>
      </c>
      <c r="S3272" t="s">
        <v>5</v>
      </c>
      <c r="T3272" t="s">
        <v>419</v>
      </c>
      <c r="U3272" s="17">
        <v>1</v>
      </c>
      <c r="V3272" s="17" t="str" cm="1">
        <f t="array" ref="V3272">_xlfn.IFS(U3272=0,"Prenovato",U3272=1,"Novato",U3272=2,"Principiante avanzado",U3272=3,"Competente",U3272=4,"Proficiente",U3272=5,"Master")</f>
        <v>Novato</v>
      </c>
      <c r="W3272" s="17">
        <v>3</v>
      </c>
      <c r="X3272" s="17" t="str" cm="1">
        <f t="array" ref="X3272">_xlfn.IFS(W3272=0,"No evidenciado",W3272=1,"Novato",W3272=2,"Principiante avanzado",W3272=3,"Competente",W3272=4,"Proficiente",W3272=5,"Master")</f>
        <v>Competente</v>
      </c>
      <c r="Y3272" s="17">
        <v>3</v>
      </c>
      <c r="Z3272" s="17" t="str" cm="1">
        <f t="array" ref="Z3272">_xlfn.IFS(Y3272=0,"No evidenciado",Y3272=1,"Novato",Y3272=2,"Principiante avanzado",Y3272=3,"Competente",Y3272=4,"Proficiente",Y3272=5,"Master")</f>
        <v>Competente</v>
      </c>
      <c r="AA3272" s="17">
        <v>3</v>
      </c>
      <c r="AB3272" s="17" t="str" cm="1">
        <f t="array" ref="AB3272">_xlfn.IFS(AA3272=0,"No evidenciado",AA3272=1,"Novato",AA3272=2,"Principiante avanzado",AA3272=3,"Competente",AA3272=4,"Proficiente",AA3272=5,"Master")</f>
        <v>Competente</v>
      </c>
      <c r="AC3272" s="17">
        <v>1</v>
      </c>
      <c r="AD3272" s="17" t="str" cm="1">
        <f t="array" ref="AD3272">_xlfn.IFS(AC3272=0,"Prenovato",AC3272=1,"Novato",AC3272=2,"Principiante avanzado",AC3272=3,"Competente",AC3272=4,"Proficiente",AC3272=5,"Master")</f>
        <v>Novato</v>
      </c>
      <c r="AE3272" s="17" t="s">
        <v>423</v>
      </c>
    </row>
    <row r="3273" spans="1:31" x14ac:dyDescent="0.25">
      <c r="A3273" t="s">
        <v>279</v>
      </c>
      <c r="B3273" t="s">
        <v>105</v>
      </c>
      <c r="C3273" t="s">
        <v>201</v>
      </c>
      <c r="D3273" t="s">
        <v>196</v>
      </c>
      <c r="E3273" t="s">
        <v>279</v>
      </c>
      <c r="F3273" t="s">
        <v>105</v>
      </c>
      <c r="G3273" t="s">
        <v>280</v>
      </c>
      <c r="H3273" s="4"/>
      <c r="I3273" s="1">
        <f t="shared" ca="1" si="207"/>
        <v>1485</v>
      </c>
      <c r="J3273" s="1" t="str">
        <f t="shared" ca="1" si="208"/>
        <v>3. Mayor a 6 meses</v>
      </c>
      <c r="K3273" t="str">
        <f t="shared" si="209"/>
        <v>NO</v>
      </c>
      <c r="L3273" t="s">
        <v>201</v>
      </c>
      <c r="M3273" t="s">
        <v>56</v>
      </c>
      <c r="N3273" t="s">
        <v>417</v>
      </c>
      <c r="O3273" t="s">
        <v>416</v>
      </c>
      <c r="P3273" t="str">
        <f t="shared" si="210"/>
        <v>ZULMA IBETH CASTRO AGREDOControl de versionesAUTOEVALUACION</v>
      </c>
      <c r="Q3273" t="str">
        <f>BASE[[#This Row],[NombresCalificado]]&amp;BASE[[#This Row],[TipoEvaluacion]]</f>
        <v>ZULMA IBETH CASTRO AGREDOAUTOEVALUACION</v>
      </c>
      <c r="R3273">
        <v>1</v>
      </c>
      <c r="S3273" t="s">
        <v>6</v>
      </c>
      <c r="T3273" t="s">
        <v>419</v>
      </c>
      <c r="U3273" s="17">
        <v>1</v>
      </c>
      <c r="V3273" s="17" t="str" cm="1">
        <f t="array" ref="V3273">_xlfn.IFS(U3273=0,"Prenovato",U3273=1,"Novato",U3273=2,"Principiante avanzado",U3273=3,"Competente",U3273=4,"Proficiente",U3273=5,"Master")</f>
        <v>Novato</v>
      </c>
      <c r="W3273" s="17">
        <v>3</v>
      </c>
      <c r="X3273" s="17" t="str" cm="1">
        <f t="array" ref="X3273">_xlfn.IFS(W3273=0,"No evidenciado",W3273=1,"Novato",W3273=2,"Principiante avanzado",W3273=3,"Competente",W3273=4,"Proficiente",W3273=5,"Master")</f>
        <v>Competente</v>
      </c>
      <c r="Y3273" s="17">
        <v>3</v>
      </c>
      <c r="Z3273" s="17" t="str" cm="1">
        <f t="array" ref="Z3273">_xlfn.IFS(Y3273=0,"No evidenciado",Y3273=1,"Novato",Y3273=2,"Principiante avanzado",Y3273=3,"Competente",Y3273=4,"Proficiente",Y3273=5,"Master")</f>
        <v>Competente</v>
      </c>
      <c r="AA3273" s="17">
        <v>3</v>
      </c>
      <c r="AB3273" s="17" t="str" cm="1">
        <f t="array" ref="AB3273">_xlfn.IFS(AA3273=0,"No evidenciado",AA3273=1,"Novato",AA3273=2,"Principiante avanzado",AA3273=3,"Competente",AA3273=4,"Proficiente",AA3273=5,"Master")</f>
        <v>Competente</v>
      </c>
      <c r="AC3273" s="17">
        <v>1</v>
      </c>
      <c r="AD3273" s="17" t="str" cm="1">
        <f t="array" ref="AD3273">_xlfn.IFS(AC3273=0,"Prenovato",AC3273=1,"Novato",AC3273=2,"Principiante avanzado",AC3273=3,"Competente",AC3273=4,"Proficiente",AC3273=5,"Master")</f>
        <v>Novato</v>
      </c>
      <c r="AE3273" s="17" t="s">
        <v>423</v>
      </c>
    </row>
    <row r="3274" spans="1:31" x14ac:dyDescent="0.25">
      <c r="A3274" t="s">
        <v>279</v>
      </c>
      <c r="B3274" t="s">
        <v>105</v>
      </c>
      <c r="C3274" t="s">
        <v>201</v>
      </c>
      <c r="D3274" t="s">
        <v>196</v>
      </c>
      <c r="E3274" t="s">
        <v>279</v>
      </c>
      <c r="F3274" t="s">
        <v>105</v>
      </c>
      <c r="G3274" t="s">
        <v>280</v>
      </c>
      <c r="H3274" s="4"/>
      <c r="I3274" s="1">
        <f t="shared" ca="1" si="207"/>
        <v>1485</v>
      </c>
      <c r="J3274" s="1" t="str">
        <f t="shared" ca="1" si="208"/>
        <v>3. Mayor a 6 meses</v>
      </c>
      <c r="K3274" t="str">
        <f t="shared" si="209"/>
        <v>NO</v>
      </c>
      <c r="L3274" t="s">
        <v>201</v>
      </c>
      <c r="M3274" t="s">
        <v>161</v>
      </c>
      <c r="N3274" t="s">
        <v>418</v>
      </c>
      <c r="O3274" t="s">
        <v>418</v>
      </c>
      <c r="P3274" t="str">
        <f t="shared" si="210"/>
        <v>ZULMA IBETH CASTRO AGREDOIntegración de datos por lotesAUTOEVALUACION</v>
      </c>
      <c r="Q3274" t="str">
        <f>BASE[[#This Row],[NombresCalificado]]&amp;BASE[[#This Row],[TipoEvaluacion]]</f>
        <v>ZULMA IBETH CASTRO AGREDOAUTOEVALUACION</v>
      </c>
      <c r="R3274">
        <v>1</v>
      </c>
      <c r="S3274" t="s">
        <v>6</v>
      </c>
      <c r="T3274" t="s">
        <v>419</v>
      </c>
      <c r="U3274" s="17">
        <v>1</v>
      </c>
      <c r="V3274" s="17" t="str" cm="1">
        <f t="array" ref="V3274">_xlfn.IFS(U3274=0,"Prenovato",U3274=1,"Novato",U3274=2,"Principiante avanzado",U3274=3,"Competente",U3274=4,"Proficiente",U3274=5,"Master")</f>
        <v>Novato</v>
      </c>
      <c r="W3274" s="17">
        <v>3</v>
      </c>
      <c r="X3274" s="17" t="str" cm="1">
        <f t="array" ref="X3274">_xlfn.IFS(W3274=0,"No evidenciado",W3274=1,"Novato",W3274=2,"Principiante avanzado",W3274=3,"Competente",W3274=4,"Proficiente",W3274=5,"Master")</f>
        <v>Competente</v>
      </c>
      <c r="Y3274" s="17">
        <v>3</v>
      </c>
      <c r="Z3274" s="17" t="str" cm="1">
        <f t="array" ref="Z3274">_xlfn.IFS(Y3274=0,"No evidenciado",Y3274=1,"Novato",Y3274=2,"Principiante avanzado",Y3274=3,"Competente",Y3274=4,"Proficiente",Y3274=5,"Master")</f>
        <v>Competente</v>
      </c>
      <c r="AA3274" s="17">
        <v>3</v>
      </c>
      <c r="AB3274" s="17" t="str" cm="1">
        <f t="array" ref="AB3274">_xlfn.IFS(AA3274=0,"No evidenciado",AA3274=1,"Novato",AA3274=2,"Principiante avanzado",AA3274=3,"Competente",AA3274=4,"Proficiente",AA3274=5,"Master")</f>
        <v>Competente</v>
      </c>
      <c r="AC3274" s="17">
        <v>1</v>
      </c>
      <c r="AD3274" s="17" t="str" cm="1">
        <f t="array" ref="AD3274">_xlfn.IFS(AC3274=0,"Prenovato",AC3274=1,"Novato",AC3274=2,"Principiante avanzado",AC3274=3,"Competente",AC3274=4,"Proficiente",AC3274=5,"Master")</f>
        <v>Novato</v>
      </c>
      <c r="AE3274" s="17" t="s">
        <v>423</v>
      </c>
    </row>
    <row r="3275" spans="1:31" x14ac:dyDescent="0.25">
      <c r="A3275" t="s">
        <v>279</v>
      </c>
      <c r="B3275" t="s">
        <v>105</v>
      </c>
      <c r="C3275" t="s">
        <v>201</v>
      </c>
      <c r="D3275" t="s">
        <v>196</v>
      </c>
      <c r="E3275" t="s">
        <v>279</v>
      </c>
      <c r="F3275" t="s">
        <v>105</v>
      </c>
      <c r="G3275" t="s">
        <v>280</v>
      </c>
      <c r="H3275" s="4"/>
      <c r="I3275" s="1">
        <f t="shared" ca="1" si="207"/>
        <v>1485</v>
      </c>
      <c r="J3275" s="1" t="str">
        <f t="shared" ca="1" si="208"/>
        <v>3. Mayor a 6 meses</v>
      </c>
      <c r="K3275" t="str">
        <f t="shared" si="209"/>
        <v>NO</v>
      </c>
      <c r="L3275" t="s">
        <v>201</v>
      </c>
      <c r="M3275" t="s">
        <v>174</v>
      </c>
      <c r="N3275" t="s">
        <v>416</v>
      </c>
      <c r="O3275" t="s">
        <v>416</v>
      </c>
      <c r="P3275" t="str">
        <f t="shared" si="210"/>
        <v>ZULMA IBETH CASTRO AGREDODatawarehouse BCPAUTOEVALUACION</v>
      </c>
      <c r="Q3275" t="str">
        <f>BASE[[#This Row],[NombresCalificado]]&amp;BASE[[#This Row],[TipoEvaluacion]]</f>
        <v>ZULMA IBETH CASTRO AGREDOAUTOEVALUACION</v>
      </c>
      <c r="R3275">
        <v>3</v>
      </c>
      <c r="S3275" t="s">
        <v>5</v>
      </c>
      <c r="T3275" t="s">
        <v>419</v>
      </c>
      <c r="U3275" s="17">
        <v>1</v>
      </c>
      <c r="V3275" s="17" t="str" cm="1">
        <f t="array" ref="V3275">_xlfn.IFS(U3275=0,"Prenovato",U3275=1,"Novato",U3275=2,"Principiante avanzado",U3275=3,"Competente",U3275=4,"Proficiente",U3275=5,"Master")</f>
        <v>Novato</v>
      </c>
      <c r="W3275" s="17">
        <v>3</v>
      </c>
      <c r="X3275" s="17" t="str" cm="1">
        <f t="array" ref="X3275">_xlfn.IFS(W3275=0,"No evidenciado",W3275=1,"Novato",W3275=2,"Principiante avanzado",W3275=3,"Competente",W3275=4,"Proficiente",W3275=5,"Master")</f>
        <v>Competente</v>
      </c>
      <c r="Y3275" s="17">
        <v>3</v>
      </c>
      <c r="Z3275" s="17" t="str" cm="1">
        <f t="array" ref="Z3275">_xlfn.IFS(Y3275=0,"No evidenciado",Y3275=1,"Novato",Y3275=2,"Principiante avanzado",Y3275=3,"Competente",Y3275=4,"Proficiente",Y3275=5,"Master")</f>
        <v>Competente</v>
      </c>
      <c r="AA3275" s="17">
        <v>3</v>
      </c>
      <c r="AB3275" s="17" t="str" cm="1">
        <f t="array" ref="AB3275">_xlfn.IFS(AA3275=0,"No evidenciado",AA3275=1,"Novato",AA3275=2,"Principiante avanzado",AA3275=3,"Competente",AA3275=4,"Proficiente",AA3275=5,"Master")</f>
        <v>Competente</v>
      </c>
      <c r="AC3275" s="17">
        <v>1</v>
      </c>
      <c r="AD3275" s="17" t="str" cm="1">
        <f t="array" ref="AD3275">_xlfn.IFS(AC3275=0,"Prenovato",AC3275=1,"Novato",AC3275=2,"Principiante avanzado",AC3275=3,"Competente",AC3275=4,"Proficiente",AC3275=5,"Master")</f>
        <v>Novato</v>
      </c>
      <c r="AE3275" s="17" t="s">
        <v>423</v>
      </c>
    </row>
    <row r="3276" spans="1:31" x14ac:dyDescent="0.25">
      <c r="A3276" t="s">
        <v>279</v>
      </c>
      <c r="B3276" t="s">
        <v>105</v>
      </c>
      <c r="C3276" t="s">
        <v>201</v>
      </c>
      <c r="D3276" t="s">
        <v>196</v>
      </c>
      <c r="E3276" t="s">
        <v>279</v>
      </c>
      <c r="F3276" t="s">
        <v>105</v>
      </c>
      <c r="G3276" t="s">
        <v>280</v>
      </c>
      <c r="H3276" s="4"/>
      <c r="I3276" s="1">
        <f t="shared" ca="1" si="207"/>
        <v>1485</v>
      </c>
      <c r="J3276" s="1" t="str">
        <f t="shared" ca="1" si="208"/>
        <v>3. Mayor a 6 meses</v>
      </c>
      <c r="K3276" t="str">
        <f t="shared" si="209"/>
        <v>NO</v>
      </c>
      <c r="L3276" t="s">
        <v>201</v>
      </c>
      <c r="M3276" t="s">
        <v>162</v>
      </c>
      <c r="N3276" t="s">
        <v>416</v>
      </c>
      <c r="O3276" t="s">
        <v>416</v>
      </c>
      <c r="P3276" t="str">
        <f t="shared" si="210"/>
        <v>ZULMA IBETH CASTRO AGREDOMLOpsAUTOEVALUACION</v>
      </c>
      <c r="Q3276" t="str">
        <f>BASE[[#This Row],[NombresCalificado]]&amp;BASE[[#This Row],[TipoEvaluacion]]</f>
        <v>ZULMA IBETH CASTRO AGREDOAUTOEVALUACION</v>
      </c>
      <c r="R3276">
        <v>2</v>
      </c>
      <c r="S3276" t="s">
        <v>4</v>
      </c>
      <c r="T3276" t="s">
        <v>419</v>
      </c>
      <c r="U3276" s="17">
        <v>1</v>
      </c>
      <c r="V3276" s="17" t="str" cm="1">
        <f t="array" ref="V3276">_xlfn.IFS(U3276=0,"Prenovato",U3276=1,"Novato",U3276=2,"Principiante avanzado",U3276=3,"Competente",U3276=4,"Proficiente",U3276=5,"Master")</f>
        <v>Novato</v>
      </c>
      <c r="W3276" s="17">
        <v>3</v>
      </c>
      <c r="X3276" s="17" t="str" cm="1">
        <f t="array" ref="X3276">_xlfn.IFS(W3276=0,"No evidenciado",W3276=1,"Novato",W3276=2,"Principiante avanzado",W3276=3,"Competente",W3276=4,"Proficiente",W3276=5,"Master")</f>
        <v>Competente</v>
      </c>
      <c r="Y3276" s="17">
        <v>3</v>
      </c>
      <c r="Z3276" s="17" t="str" cm="1">
        <f t="array" ref="Z3276">_xlfn.IFS(Y3276=0,"No evidenciado",Y3276=1,"Novato",Y3276=2,"Principiante avanzado",Y3276=3,"Competente",Y3276=4,"Proficiente",Y3276=5,"Master")</f>
        <v>Competente</v>
      </c>
      <c r="AA3276" s="17">
        <v>3</v>
      </c>
      <c r="AB3276" s="17" t="str" cm="1">
        <f t="array" ref="AB3276">_xlfn.IFS(AA3276=0,"No evidenciado",AA3276=1,"Novato",AA3276=2,"Principiante avanzado",AA3276=3,"Competente",AA3276=4,"Proficiente",AA3276=5,"Master")</f>
        <v>Competente</v>
      </c>
      <c r="AC3276" s="17">
        <v>1</v>
      </c>
      <c r="AD3276" s="17" t="str" cm="1">
        <f t="array" ref="AD3276">_xlfn.IFS(AC3276=0,"Prenovato",AC3276=1,"Novato",AC3276=2,"Principiante avanzado",AC3276=3,"Competente",AC3276=4,"Proficiente",AC3276=5,"Master")</f>
        <v>Novato</v>
      </c>
      <c r="AE3276" s="17" t="s">
        <v>423</v>
      </c>
    </row>
    <row r="3277" spans="1:31" x14ac:dyDescent="0.25">
      <c r="A3277" t="s">
        <v>279</v>
      </c>
      <c r="B3277" t="s">
        <v>105</v>
      </c>
      <c r="C3277" t="s">
        <v>201</v>
      </c>
      <c r="D3277" t="s">
        <v>196</v>
      </c>
      <c r="E3277" t="s">
        <v>279</v>
      </c>
      <c r="F3277" t="s">
        <v>105</v>
      </c>
      <c r="G3277" t="s">
        <v>280</v>
      </c>
      <c r="H3277" s="4"/>
      <c r="I3277" s="1">
        <f t="shared" ca="1" si="207"/>
        <v>1485</v>
      </c>
      <c r="J3277" s="1" t="str">
        <f t="shared" ca="1" si="208"/>
        <v>3. Mayor a 6 meses</v>
      </c>
      <c r="K3277" t="str">
        <f t="shared" si="209"/>
        <v>NO</v>
      </c>
      <c r="L3277" t="s">
        <v>201</v>
      </c>
      <c r="M3277" t="s">
        <v>169</v>
      </c>
      <c r="N3277" t="s">
        <v>416</v>
      </c>
      <c r="O3277" t="s">
        <v>416</v>
      </c>
      <c r="P3277" t="str">
        <f t="shared" si="210"/>
        <v>ZULMA IBETH CASTRO AGREDOAnálisis de datosAUTOEVALUACION</v>
      </c>
      <c r="Q3277" t="str">
        <f>BASE[[#This Row],[NombresCalificado]]&amp;BASE[[#This Row],[TipoEvaluacion]]</f>
        <v>ZULMA IBETH CASTRO AGREDOAUTOEVALUACION</v>
      </c>
      <c r="R3277">
        <v>1</v>
      </c>
      <c r="S3277" t="s">
        <v>6</v>
      </c>
      <c r="T3277" t="s">
        <v>419</v>
      </c>
      <c r="U3277" s="17">
        <v>1</v>
      </c>
      <c r="V3277" s="17" t="str" cm="1">
        <f t="array" ref="V3277">_xlfn.IFS(U3277=0,"Prenovato",U3277=1,"Novato",U3277=2,"Principiante avanzado",U3277=3,"Competente",U3277=4,"Proficiente",U3277=5,"Master")</f>
        <v>Novato</v>
      </c>
      <c r="W3277" s="17">
        <v>3</v>
      </c>
      <c r="X3277" s="17" t="str" cm="1">
        <f t="array" ref="X3277">_xlfn.IFS(W3277=0,"No evidenciado",W3277=1,"Novato",W3277=2,"Principiante avanzado",W3277=3,"Competente",W3277=4,"Proficiente",W3277=5,"Master")</f>
        <v>Competente</v>
      </c>
      <c r="Y3277" s="17">
        <v>3</v>
      </c>
      <c r="Z3277" s="17" t="str" cm="1">
        <f t="array" ref="Z3277">_xlfn.IFS(Y3277=0,"No evidenciado",Y3277=1,"Novato",Y3277=2,"Principiante avanzado",Y3277=3,"Competente",Y3277=4,"Proficiente",Y3277=5,"Master")</f>
        <v>Competente</v>
      </c>
      <c r="AA3277" s="17">
        <v>3</v>
      </c>
      <c r="AB3277" s="17" t="str" cm="1">
        <f t="array" ref="AB3277">_xlfn.IFS(AA3277=0,"No evidenciado",AA3277=1,"Novato",AA3277=2,"Principiante avanzado",AA3277=3,"Competente",AA3277=4,"Proficiente",AA3277=5,"Master")</f>
        <v>Competente</v>
      </c>
      <c r="AC3277" s="17">
        <v>1</v>
      </c>
      <c r="AD3277" s="17" t="str" cm="1">
        <f t="array" ref="AD3277">_xlfn.IFS(AC3277=0,"Prenovato",AC3277=1,"Novato",AC3277=2,"Principiante avanzado",AC3277=3,"Competente",AC3277=4,"Proficiente",AC3277=5,"Master")</f>
        <v>Novato</v>
      </c>
      <c r="AE3277" s="17" t="s">
        <v>423</v>
      </c>
    </row>
    <row r="3278" spans="1:31" x14ac:dyDescent="0.25">
      <c r="A3278" t="s">
        <v>279</v>
      </c>
      <c r="B3278" t="s">
        <v>105</v>
      </c>
      <c r="C3278" t="s">
        <v>201</v>
      </c>
      <c r="D3278" t="s">
        <v>196</v>
      </c>
      <c r="E3278" t="s">
        <v>279</v>
      </c>
      <c r="F3278" t="s">
        <v>105</v>
      </c>
      <c r="G3278" t="s">
        <v>280</v>
      </c>
      <c r="H3278" s="4"/>
      <c r="I3278" s="1">
        <f t="shared" ca="1" si="207"/>
        <v>1485</v>
      </c>
      <c r="J3278" s="1" t="str">
        <f t="shared" ca="1" si="208"/>
        <v>3. Mayor a 6 meses</v>
      </c>
      <c r="K3278" t="str">
        <f t="shared" si="209"/>
        <v>NO</v>
      </c>
      <c r="L3278" t="s">
        <v>201</v>
      </c>
      <c r="M3278" t="s">
        <v>171</v>
      </c>
      <c r="N3278" t="s">
        <v>416</v>
      </c>
      <c r="O3278" t="s">
        <v>416</v>
      </c>
      <c r="P3278" t="str">
        <f t="shared" si="210"/>
        <v>ZULMA IBETH CASTRO AGREDOBases de datos en la nubeAUTOEVALUACION</v>
      </c>
      <c r="Q3278" t="str">
        <f>BASE[[#This Row],[NombresCalificado]]&amp;BASE[[#This Row],[TipoEvaluacion]]</f>
        <v>ZULMA IBETH CASTRO AGREDOAUTOEVALUACION</v>
      </c>
      <c r="R3278">
        <v>1</v>
      </c>
      <c r="S3278" t="s">
        <v>6</v>
      </c>
      <c r="T3278" t="s">
        <v>419</v>
      </c>
      <c r="U3278" s="17">
        <v>1</v>
      </c>
      <c r="V3278" s="17" t="str" cm="1">
        <f t="array" ref="V3278">_xlfn.IFS(U3278=0,"Prenovato",U3278=1,"Novato",U3278=2,"Principiante avanzado",U3278=3,"Competente",U3278=4,"Proficiente",U3278=5,"Master")</f>
        <v>Novato</v>
      </c>
      <c r="W3278" s="17">
        <v>3</v>
      </c>
      <c r="X3278" s="17" t="str" cm="1">
        <f t="array" ref="X3278">_xlfn.IFS(W3278=0,"No evidenciado",W3278=1,"Novato",W3278=2,"Principiante avanzado",W3278=3,"Competente",W3278=4,"Proficiente",W3278=5,"Master")</f>
        <v>Competente</v>
      </c>
      <c r="Y3278" s="17">
        <v>3</v>
      </c>
      <c r="Z3278" s="17" t="str" cm="1">
        <f t="array" ref="Z3278">_xlfn.IFS(Y3278=0,"No evidenciado",Y3278=1,"Novato",Y3278=2,"Principiante avanzado",Y3278=3,"Competente",Y3278=4,"Proficiente",Y3278=5,"Master")</f>
        <v>Competente</v>
      </c>
      <c r="AA3278" s="17">
        <v>3</v>
      </c>
      <c r="AB3278" s="17" t="str" cm="1">
        <f t="array" ref="AB3278">_xlfn.IFS(AA3278=0,"No evidenciado",AA3278=1,"Novato",AA3278=2,"Principiante avanzado",AA3278=3,"Competente",AA3278=4,"Proficiente",AA3278=5,"Master")</f>
        <v>Competente</v>
      </c>
      <c r="AC3278" s="17">
        <v>1</v>
      </c>
      <c r="AD3278" s="17" t="str" cm="1">
        <f t="array" ref="AD3278">_xlfn.IFS(AC3278=0,"Prenovato",AC3278=1,"Novato",AC3278=2,"Principiante avanzado",AC3278=3,"Competente",AC3278=4,"Proficiente",AC3278=5,"Master")</f>
        <v>Novato</v>
      </c>
      <c r="AE3278" s="17" t="s">
        <v>423</v>
      </c>
    </row>
    <row r="3279" spans="1:31" x14ac:dyDescent="0.25">
      <c r="A3279" t="s">
        <v>279</v>
      </c>
      <c r="B3279" t="s">
        <v>105</v>
      </c>
      <c r="C3279" t="s">
        <v>201</v>
      </c>
      <c r="D3279" t="s">
        <v>196</v>
      </c>
      <c r="E3279" t="s">
        <v>279</v>
      </c>
      <c r="F3279" t="s">
        <v>105</v>
      </c>
      <c r="G3279" t="s">
        <v>280</v>
      </c>
      <c r="H3279" s="4"/>
      <c r="I3279" s="1">
        <f t="shared" ca="1" si="207"/>
        <v>1485</v>
      </c>
      <c r="J3279" s="1" t="str">
        <f t="shared" ca="1" si="208"/>
        <v>3. Mayor a 6 meses</v>
      </c>
      <c r="K3279" t="str">
        <f t="shared" si="209"/>
        <v>NO</v>
      </c>
      <c r="L3279" t="s">
        <v>201</v>
      </c>
      <c r="M3279" t="s">
        <v>166</v>
      </c>
      <c r="N3279" t="s">
        <v>416</v>
      </c>
      <c r="O3279" t="s">
        <v>416</v>
      </c>
      <c r="P3279" t="str">
        <f t="shared" si="210"/>
        <v>ZULMA IBETH CASTRO AGREDOBase de datos No-SQLAUTOEVALUACION</v>
      </c>
      <c r="Q3279" t="str">
        <f>BASE[[#This Row],[NombresCalificado]]&amp;BASE[[#This Row],[TipoEvaluacion]]</f>
        <v>ZULMA IBETH CASTRO AGREDOAUTOEVALUACION</v>
      </c>
      <c r="R3279">
        <v>0</v>
      </c>
      <c r="S3279" t="s">
        <v>185</v>
      </c>
      <c r="T3279" t="s">
        <v>419</v>
      </c>
      <c r="U3279" s="17">
        <v>1</v>
      </c>
      <c r="V3279" s="17" t="str" cm="1">
        <f t="array" ref="V3279">_xlfn.IFS(U3279=0,"Prenovato",U3279=1,"Novato",U3279=2,"Principiante avanzado",U3279=3,"Competente",U3279=4,"Proficiente",U3279=5,"Master")</f>
        <v>Novato</v>
      </c>
      <c r="W3279" s="17">
        <v>3</v>
      </c>
      <c r="X3279" s="17" t="str" cm="1">
        <f t="array" ref="X3279">_xlfn.IFS(W3279=0,"No evidenciado",W3279=1,"Novato",W3279=2,"Principiante avanzado",W3279=3,"Competente",W3279=4,"Proficiente",W3279=5,"Master")</f>
        <v>Competente</v>
      </c>
      <c r="Y3279" s="17">
        <v>3</v>
      </c>
      <c r="Z3279" s="17" t="str" cm="1">
        <f t="array" ref="Z3279">_xlfn.IFS(Y3279=0,"No evidenciado",Y3279=1,"Novato",Y3279=2,"Principiante avanzado",Y3279=3,"Competente",Y3279=4,"Proficiente",Y3279=5,"Master")</f>
        <v>Competente</v>
      </c>
      <c r="AA3279" s="17">
        <v>3</v>
      </c>
      <c r="AB3279" s="17" t="str" cm="1">
        <f t="array" ref="AB3279">_xlfn.IFS(AA3279=0,"No evidenciado",AA3279=1,"Novato",AA3279=2,"Principiante avanzado",AA3279=3,"Competente",AA3279=4,"Proficiente",AA3279=5,"Master")</f>
        <v>Competente</v>
      </c>
      <c r="AC3279" s="17">
        <v>1</v>
      </c>
      <c r="AD3279" s="17" t="str" cm="1">
        <f t="array" ref="AD3279">_xlfn.IFS(AC3279=0,"Prenovato",AC3279=1,"Novato",AC3279=2,"Principiante avanzado",AC3279=3,"Competente",AC3279=4,"Proficiente",AC3279=5,"Master")</f>
        <v>Novato</v>
      </c>
      <c r="AE3279" s="17" t="s">
        <v>423</v>
      </c>
    </row>
    <row r="3280" spans="1:31" x14ac:dyDescent="0.25">
      <c r="A3280" t="s">
        <v>279</v>
      </c>
      <c r="B3280" t="s">
        <v>105</v>
      </c>
      <c r="C3280" t="s">
        <v>201</v>
      </c>
      <c r="D3280" t="s">
        <v>196</v>
      </c>
      <c r="E3280" t="s">
        <v>279</v>
      </c>
      <c r="F3280" t="s">
        <v>105</v>
      </c>
      <c r="G3280" t="s">
        <v>280</v>
      </c>
      <c r="H3280" s="4"/>
      <c r="I3280" s="1">
        <f t="shared" ca="1" si="207"/>
        <v>1485</v>
      </c>
      <c r="J3280" s="1" t="str">
        <f t="shared" ca="1" si="208"/>
        <v>3. Mayor a 6 meses</v>
      </c>
      <c r="K3280" t="str">
        <f t="shared" si="209"/>
        <v>NO</v>
      </c>
      <c r="L3280" t="s">
        <v>201</v>
      </c>
      <c r="M3280" t="s">
        <v>172</v>
      </c>
      <c r="N3280" t="s">
        <v>416</v>
      </c>
      <c r="O3280" t="s">
        <v>416</v>
      </c>
      <c r="P3280" t="str">
        <f t="shared" si="210"/>
        <v>ZULMA IBETH CASTRO AGREDOCalidad de datosAUTOEVALUACION</v>
      </c>
      <c r="Q3280" t="str">
        <f>BASE[[#This Row],[NombresCalificado]]&amp;BASE[[#This Row],[TipoEvaluacion]]</f>
        <v>ZULMA IBETH CASTRO AGREDOAUTOEVALUACION</v>
      </c>
      <c r="R3280">
        <v>1</v>
      </c>
      <c r="S3280" t="s">
        <v>6</v>
      </c>
      <c r="T3280" t="s">
        <v>419</v>
      </c>
      <c r="U3280" s="17">
        <v>1</v>
      </c>
      <c r="V3280" s="17" t="str" cm="1">
        <f t="array" ref="V3280">_xlfn.IFS(U3280=0,"Prenovato",U3280=1,"Novato",U3280=2,"Principiante avanzado",U3280=3,"Competente",U3280=4,"Proficiente",U3280=5,"Master")</f>
        <v>Novato</v>
      </c>
      <c r="W3280" s="17">
        <v>3</v>
      </c>
      <c r="X3280" s="17" t="str" cm="1">
        <f t="array" ref="X3280">_xlfn.IFS(W3280=0,"No evidenciado",W3280=1,"Novato",W3280=2,"Principiante avanzado",W3280=3,"Competente",W3280=4,"Proficiente",W3280=5,"Master")</f>
        <v>Competente</v>
      </c>
      <c r="Y3280" s="17">
        <v>3</v>
      </c>
      <c r="Z3280" s="17" t="str" cm="1">
        <f t="array" ref="Z3280">_xlfn.IFS(Y3280=0,"No evidenciado",Y3280=1,"Novato",Y3280=2,"Principiante avanzado",Y3280=3,"Competente",Y3280=4,"Proficiente",Y3280=5,"Master")</f>
        <v>Competente</v>
      </c>
      <c r="AA3280" s="17">
        <v>3</v>
      </c>
      <c r="AB3280" s="17" t="str" cm="1">
        <f t="array" ref="AB3280">_xlfn.IFS(AA3280=0,"No evidenciado",AA3280=1,"Novato",AA3280=2,"Principiante avanzado",AA3280=3,"Competente",AA3280=4,"Proficiente",AA3280=5,"Master")</f>
        <v>Competente</v>
      </c>
      <c r="AC3280" s="17">
        <v>1</v>
      </c>
      <c r="AD3280" s="17" t="str" cm="1">
        <f t="array" ref="AD3280">_xlfn.IFS(AC3280=0,"Prenovato",AC3280=1,"Novato",AC3280=2,"Principiante avanzado",AC3280=3,"Competente",AC3280=4,"Proficiente",AC3280=5,"Master")</f>
        <v>Novato</v>
      </c>
      <c r="AE3280" s="17" t="s">
        <v>423</v>
      </c>
    </row>
    <row r="3281" spans="1:31" x14ac:dyDescent="0.25">
      <c r="A3281" t="s">
        <v>279</v>
      </c>
      <c r="B3281" t="s">
        <v>105</v>
      </c>
      <c r="C3281" t="s">
        <v>201</v>
      </c>
      <c r="D3281" t="s">
        <v>196</v>
      </c>
      <c r="E3281" t="s">
        <v>279</v>
      </c>
      <c r="F3281" t="s">
        <v>105</v>
      </c>
      <c r="G3281" t="s">
        <v>280</v>
      </c>
      <c r="H3281" s="4"/>
      <c r="I3281" s="1">
        <f t="shared" ca="1" si="207"/>
        <v>1485</v>
      </c>
      <c r="J3281" s="1" t="str">
        <f t="shared" ca="1" si="208"/>
        <v>3. Mayor a 6 meses</v>
      </c>
      <c r="K3281" t="str">
        <f t="shared" si="209"/>
        <v>NO</v>
      </c>
      <c r="L3281" t="s">
        <v>201</v>
      </c>
      <c r="M3281" t="s">
        <v>158</v>
      </c>
      <c r="N3281" t="s">
        <v>416</v>
      </c>
      <c r="O3281" t="s">
        <v>416</v>
      </c>
      <c r="P3281" t="str">
        <f t="shared" si="210"/>
        <v>ZULMA IBETH CASTRO AGREDOServicios en la nubeAUTOEVALUACION</v>
      </c>
      <c r="Q3281" t="str">
        <f>BASE[[#This Row],[NombresCalificado]]&amp;BASE[[#This Row],[TipoEvaluacion]]</f>
        <v>ZULMA IBETH CASTRO AGREDOAUTOEVALUACION</v>
      </c>
      <c r="R3281">
        <v>1</v>
      </c>
      <c r="S3281" t="s">
        <v>6</v>
      </c>
      <c r="T3281" t="s">
        <v>419</v>
      </c>
      <c r="U3281" s="17">
        <v>1</v>
      </c>
      <c r="V3281" s="17" t="str" cm="1">
        <f t="array" ref="V3281">_xlfn.IFS(U3281=0,"Prenovato",U3281=1,"Novato",U3281=2,"Principiante avanzado",U3281=3,"Competente",U3281=4,"Proficiente",U3281=5,"Master")</f>
        <v>Novato</v>
      </c>
      <c r="W3281" s="17">
        <v>3</v>
      </c>
      <c r="X3281" s="17" t="str" cm="1">
        <f t="array" ref="X3281">_xlfn.IFS(W3281=0,"No evidenciado",W3281=1,"Novato",W3281=2,"Principiante avanzado",W3281=3,"Competente",W3281=4,"Proficiente",W3281=5,"Master")</f>
        <v>Competente</v>
      </c>
      <c r="Y3281" s="17">
        <v>3</v>
      </c>
      <c r="Z3281" s="17" t="str" cm="1">
        <f t="array" ref="Z3281">_xlfn.IFS(Y3281=0,"No evidenciado",Y3281=1,"Novato",Y3281=2,"Principiante avanzado",Y3281=3,"Competente",Y3281=4,"Proficiente",Y3281=5,"Master")</f>
        <v>Competente</v>
      </c>
      <c r="AA3281" s="17">
        <v>3</v>
      </c>
      <c r="AB3281" s="17" t="str" cm="1">
        <f t="array" ref="AB3281">_xlfn.IFS(AA3281=0,"No evidenciado",AA3281=1,"Novato",AA3281=2,"Principiante avanzado",AA3281=3,"Competente",AA3281=4,"Proficiente",AA3281=5,"Master")</f>
        <v>Competente</v>
      </c>
      <c r="AC3281" s="17">
        <v>1</v>
      </c>
      <c r="AD3281" s="17" t="str" cm="1">
        <f t="array" ref="AD3281">_xlfn.IFS(AC3281=0,"Prenovato",AC3281=1,"Novato",AC3281=2,"Principiante avanzado",AC3281=3,"Competente",AC3281=4,"Proficiente",AC3281=5,"Master")</f>
        <v>Novato</v>
      </c>
      <c r="AE3281" s="17" t="s">
        <v>423</v>
      </c>
    </row>
    <row r="3282" spans="1:31" x14ac:dyDescent="0.25">
      <c r="A3282" t="s">
        <v>279</v>
      </c>
      <c r="B3282" t="s">
        <v>105</v>
      </c>
      <c r="C3282" t="s">
        <v>201</v>
      </c>
      <c r="D3282" t="s">
        <v>196</v>
      </c>
      <c r="E3282" t="s">
        <v>279</v>
      </c>
      <c r="F3282" t="s">
        <v>105</v>
      </c>
      <c r="G3282" t="s">
        <v>280</v>
      </c>
      <c r="H3282" s="4"/>
      <c r="I3282" s="1">
        <f t="shared" ca="1" si="207"/>
        <v>1485</v>
      </c>
      <c r="J3282" s="1" t="str">
        <f t="shared" ca="1" si="208"/>
        <v>3. Mayor a 6 meses</v>
      </c>
      <c r="K3282" t="str">
        <f t="shared" si="209"/>
        <v>NO</v>
      </c>
      <c r="L3282" t="s">
        <v>201</v>
      </c>
      <c r="M3282" t="s">
        <v>159</v>
      </c>
      <c r="N3282" t="s">
        <v>416</v>
      </c>
      <c r="O3282" t="s">
        <v>416</v>
      </c>
      <c r="P3282" t="str">
        <f t="shared" si="210"/>
        <v>ZULMA IBETH CASTRO AGREDOGobernanza de datosAUTOEVALUACION</v>
      </c>
      <c r="Q3282" t="str">
        <f>BASE[[#This Row],[NombresCalificado]]&amp;BASE[[#This Row],[TipoEvaluacion]]</f>
        <v>ZULMA IBETH CASTRO AGREDOAUTOEVALUACION</v>
      </c>
      <c r="R3282">
        <v>2</v>
      </c>
      <c r="S3282" t="s">
        <v>4</v>
      </c>
      <c r="T3282" t="s">
        <v>419</v>
      </c>
      <c r="U3282" s="17">
        <v>1</v>
      </c>
      <c r="V3282" s="17" t="str" cm="1">
        <f t="array" ref="V3282">_xlfn.IFS(U3282=0,"Prenovato",U3282=1,"Novato",U3282=2,"Principiante avanzado",U3282=3,"Competente",U3282=4,"Proficiente",U3282=5,"Master")</f>
        <v>Novato</v>
      </c>
      <c r="W3282" s="17">
        <v>3</v>
      </c>
      <c r="X3282" s="17" t="str" cm="1">
        <f t="array" ref="X3282">_xlfn.IFS(W3282=0,"No evidenciado",W3282=1,"Novato",W3282=2,"Principiante avanzado",W3282=3,"Competente",W3282=4,"Proficiente",W3282=5,"Master")</f>
        <v>Competente</v>
      </c>
      <c r="Y3282" s="17">
        <v>3</v>
      </c>
      <c r="Z3282" s="17" t="str" cm="1">
        <f t="array" ref="Z3282">_xlfn.IFS(Y3282=0,"No evidenciado",Y3282=1,"Novato",Y3282=2,"Principiante avanzado",Y3282=3,"Competente",Y3282=4,"Proficiente",Y3282=5,"Master")</f>
        <v>Competente</v>
      </c>
      <c r="AA3282" s="17">
        <v>3</v>
      </c>
      <c r="AB3282" s="17" t="str" cm="1">
        <f t="array" ref="AB3282">_xlfn.IFS(AA3282=0,"No evidenciado",AA3282=1,"Novato",AA3282=2,"Principiante avanzado",AA3282=3,"Competente",AA3282=4,"Proficiente",AA3282=5,"Master")</f>
        <v>Competente</v>
      </c>
      <c r="AC3282" s="17">
        <v>1</v>
      </c>
      <c r="AD3282" s="17" t="str" cm="1">
        <f t="array" ref="AD3282">_xlfn.IFS(AC3282=0,"Prenovato",AC3282=1,"Novato",AC3282=2,"Principiante avanzado",AC3282=3,"Competente",AC3282=4,"Proficiente",AC3282=5,"Master")</f>
        <v>Novato</v>
      </c>
      <c r="AE3282" s="17" t="s">
        <v>423</v>
      </c>
    </row>
    <row r="3283" spans="1:31" x14ac:dyDescent="0.25">
      <c r="A3283" t="s">
        <v>279</v>
      </c>
      <c r="B3283" t="s">
        <v>105</v>
      </c>
      <c r="C3283" t="s">
        <v>201</v>
      </c>
      <c r="D3283" t="s">
        <v>196</v>
      </c>
      <c r="E3283" t="s">
        <v>279</v>
      </c>
      <c r="F3283" t="s">
        <v>105</v>
      </c>
      <c r="G3283" t="s">
        <v>280</v>
      </c>
      <c r="H3283" s="4"/>
      <c r="I3283" s="1">
        <f t="shared" ca="1" si="207"/>
        <v>1485</v>
      </c>
      <c r="J3283" s="1" t="str">
        <f t="shared" ca="1" si="208"/>
        <v>3. Mayor a 6 meses</v>
      </c>
      <c r="K3283" t="str">
        <f t="shared" si="209"/>
        <v>NO</v>
      </c>
      <c r="L3283" t="s">
        <v>201</v>
      </c>
      <c r="M3283" t="s">
        <v>165</v>
      </c>
      <c r="N3283" t="s">
        <v>418</v>
      </c>
      <c r="O3283" t="s">
        <v>418</v>
      </c>
      <c r="P3283" t="str">
        <f t="shared" si="210"/>
        <v>ZULMA IBETH CASTRO AGREDOProcesamiento de datosAUTOEVALUACION</v>
      </c>
      <c r="Q3283" t="str">
        <f>BASE[[#This Row],[NombresCalificado]]&amp;BASE[[#This Row],[TipoEvaluacion]]</f>
        <v>ZULMA IBETH CASTRO AGREDOAUTOEVALUACION</v>
      </c>
      <c r="R3283">
        <v>2</v>
      </c>
      <c r="S3283" t="s">
        <v>4</v>
      </c>
      <c r="T3283" t="s">
        <v>419</v>
      </c>
      <c r="U3283" s="17">
        <v>1</v>
      </c>
      <c r="V3283" s="17" t="str" cm="1">
        <f t="array" ref="V3283">_xlfn.IFS(U3283=0,"Prenovato",U3283=1,"Novato",U3283=2,"Principiante avanzado",U3283=3,"Competente",U3283=4,"Proficiente",U3283=5,"Master")</f>
        <v>Novato</v>
      </c>
      <c r="W3283" s="17">
        <v>3</v>
      </c>
      <c r="X3283" s="17" t="str" cm="1">
        <f t="array" ref="X3283">_xlfn.IFS(W3283=0,"No evidenciado",W3283=1,"Novato",W3283=2,"Principiante avanzado",W3283=3,"Competente",W3283=4,"Proficiente",W3283=5,"Master")</f>
        <v>Competente</v>
      </c>
      <c r="Y3283" s="17">
        <v>3</v>
      </c>
      <c r="Z3283" s="17" t="str" cm="1">
        <f t="array" ref="Z3283">_xlfn.IFS(Y3283=0,"No evidenciado",Y3283=1,"Novato",Y3283=2,"Principiante avanzado",Y3283=3,"Competente",Y3283=4,"Proficiente",Y3283=5,"Master")</f>
        <v>Competente</v>
      </c>
      <c r="AA3283" s="17">
        <v>3</v>
      </c>
      <c r="AB3283" s="17" t="str" cm="1">
        <f t="array" ref="AB3283">_xlfn.IFS(AA3283=0,"No evidenciado",AA3283=1,"Novato",AA3283=2,"Principiante avanzado",AA3283=3,"Competente",AA3283=4,"Proficiente",AA3283=5,"Master")</f>
        <v>Competente</v>
      </c>
      <c r="AC3283" s="17">
        <v>1</v>
      </c>
      <c r="AD3283" s="17" t="str" cm="1">
        <f t="array" ref="AD3283">_xlfn.IFS(AC3283=0,"Prenovato",AC3283=1,"Novato",AC3283=2,"Principiante avanzado",AC3283=3,"Competente",AC3283=4,"Proficiente",AC3283=5,"Master")</f>
        <v>Novato</v>
      </c>
      <c r="AE3283" s="17" t="s">
        <v>423</v>
      </c>
    </row>
    <row r="3284" spans="1:31" x14ac:dyDescent="0.25">
      <c r="A3284" t="s">
        <v>279</v>
      </c>
      <c r="B3284" t="s">
        <v>105</v>
      </c>
      <c r="C3284" t="s">
        <v>201</v>
      </c>
      <c r="D3284" t="s">
        <v>196</v>
      </c>
      <c r="E3284" t="s">
        <v>279</v>
      </c>
      <c r="F3284" t="s">
        <v>105</v>
      </c>
      <c r="G3284" t="s">
        <v>280</v>
      </c>
      <c r="H3284" s="4"/>
      <c r="I3284" s="1">
        <f t="shared" ca="1" si="207"/>
        <v>1485</v>
      </c>
      <c r="J3284" s="1" t="str">
        <f t="shared" ca="1" si="208"/>
        <v>3. Mayor a 6 meses</v>
      </c>
      <c r="K3284" t="str">
        <f t="shared" si="209"/>
        <v>NO</v>
      </c>
      <c r="L3284" t="s">
        <v>201</v>
      </c>
      <c r="M3284" t="s">
        <v>173</v>
      </c>
      <c r="N3284" t="s">
        <v>418</v>
      </c>
      <c r="O3284" t="s">
        <v>418</v>
      </c>
      <c r="P3284" t="str">
        <f t="shared" si="210"/>
        <v>ZULMA IBETH CASTRO AGREDODatalake BCPAUTOEVALUACION</v>
      </c>
      <c r="Q3284" t="str">
        <f>BASE[[#This Row],[NombresCalificado]]&amp;BASE[[#This Row],[TipoEvaluacion]]</f>
        <v>ZULMA IBETH CASTRO AGREDOAUTOEVALUACION</v>
      </c>
      <c r="R3284">
        <v>3</v>
      </c>
      <c r="S3284" t="s">
        <v>5</v>
      </c>
      <c r="T3284" t="s">
        <v>419</v>
      </c>
      <c r="U3284" s="17">
        <v>1</v>
      </c>
      <c r="V3284" s="17" t="str" cm="1">
        <f t="array" ref="V3284">_xlfn.IFS(U3284=0,"Prenovato",U3284=1,"Novato",U3284=2,"Principiante avanzado",U3284=3,"Competente",U3284=4,"Proficiente",U3284=5,"Master")</f>
        <v>Novato</v>
      </c>
      <c r="W3284" s="17">
        <v>3</v>
      </c>
      <c r="X3284" s="17" t="str" cm="1">
        <f t="array" ref="X3284">_xlfn.IFS(W3284=0,"No evidenciado",W3284=1,"Novato",W3284=2,"Principiante avanzado",W3284=3,"Competente",W3284=4,"Proficiente",W3284=5,"Master")</f>
        <v>Competente</v>
      </c>
      <c r="Y3284" s="17">
        <v>3</v>
      </c>
      <c r="Z3284" s="17" t="str" cm="1">
        <f t="array" ref="Z3284">_xlfn.IFS(Y3284=0,"No evidenciado",Y3284=1,"Novato",Y3284=2,"Principiante avanzado",Y3284=3,"Competente",Y3284=4,"Proficiente",Y3284=5,"Master")</f>
        <v>Competente</v>
      </c>
      <c r="AA3284" s="17">
        <v>3</v>
      </c>
      <c r="AB3284" s="17" t="str" cm="1">
        <f t="array" ref="AB3284">_xlfn.IFS(AA3284=0,"No evidenciado",AA3284=1,"Novato",AA3284=2,"Principiante avanzado",AA3284=3,"Competente",AA3284=4,"Proficiente",AA3284=5,"Master")</f>
        <v>Competente</v>
      </c>
      <c r="AC3284" s="17">
        <v>1</v>
      </c>
      <c r="AD3284" s="17" t="str" cm="1">
        <f t="array" ref="AD3284">_xlfn.IFS(AC3284=0,"Prenovato",AC3284=1,"Novato",AC3284=2,"Principiante avanzado",AC3284=3,"Competente",AC3284=4,"Proficiente",AC3284=5,"Master")</f>
        <v>Novato</v>
      </c>
      <c r="AE3284" s="17" t="s">
        <v>423</v>
      </c>
    </row>
    <row r="3285" spans="1:31" x14ac:dyDescent="0.25">
      <c r="A3285" t="s">
        <v>279</v>
      </c>
      <c r="B3285" t="s">
        <v>105</v>
      </c>
      <c r="C3285" t="s">
        <v>201</v>
      </c>
      <c r="D3285" t="s">
        <v>196</v>
      </c>
      <c r="E3285" t="s">
        <v>279</v>
      </c>
      <c r="F3285" t="s">
        <v>105</v>
      </c>
      <c r="G3285" t="s">
        <v>280</v>
      </c>
      <c r="H3285" s="4"/>
      <c r="I3285" s="1">
        <f t="shared" ca="1" si="207"/>
        <v>1485</v>
      </c>
      <c r="J3285" s="1" t="str">
        <f t="shared" ca="1" si="208"/>
        <v>3. Mayor a 6 meses</v>
      </c>
      <c r="K3285" t="str">
        <f t="shared" si="209"/>
        <v>NO</v>
      </c>
      <c r="L3285" t="s">
        <v>201</v>
      </c>
      <c r="M3285" t="s">
        <v>163</v>
      </c>
      <c r="N3285" t="s">
        <v>417</v>
      </c>
      <c r="O3285" t="s">
        <v>416</v>
      </c>
      <c r="P3285" t="str">
        <f t="shared" si="210"/>
        <v>ZULMA IBETH CASTRO AGREDONube BCPAUTOEVALUACION</v>
      </c>
      <c r="Q3285" t="str">
        <f>BASE[[#This Row],[NombresCalificado]]&amp;BASE[[#This Row],[TipoEvaluacion]]</f>
        <v>ZULMA IBETH CASTRO AGREDOAUTOEVALUACION</v>
      </c>
      <c r="R3285">
        <v>1</v>
      </c>
      <c r="S3285" t="s">
        <v>6</v>
      </c>
      <c r="T3285" t="s">
        <v>419</v>
      </c>
      <c r="U3285" s="17">
        <v>1</v>
      </c>
      <c r="V3285" s="17" t="str" cm="1">
        <f t="array" ref="V3285">_xlfn.IFS(U3285=0,"Prenovato",U3285=1,"Novato",U3285=2,"Principiante avanzado",U3285=3,"Competente",U3285=4,"Proficiente",U3285=5,"Master")</f>
        <v>Novato</v>
      </c>
      <c r="W3285" s="17">
        <v>3</v>
      </c>
      <c r="X3285" s="17" t="str" cm="1">
        <f t="array" ref="X3285">_xlfn.IFS(W3285=0,"No evidenciado",W3285=1,"Novato",W3285=2,"Principiante avanzado",W3285=3,"Competente",W3285=4,"Proficiente",W3285=5,"Master")</f>
        <v>Competente</v>
      </c>
      <c r="Y3285" s="17">
        <v>3</v>
      </c>
      <c r="Z3285" s="17" t="str" cm="1">
        <f t="array" ref="Z3285">_xlfn.IFS(Y3285=0,"No evidenciado",Y3285=1,"Novato",Y3285=2,"Principiante avanzado",Y3285=3,"Competente",Y3285=4,"Proficiente",Y3285=5,"Master")</f>
        <v>Competente</v>
      </c>
      <c r="AA3285" s="17">
        <v>3</v>
      </c>
      <c r="AB3285" s="17" t="str" cm="1">
        <f t="array" ref="AB3285">_xlfn.IFS(AA3285=0,"No evidenciado",AA3285=1,"Novato",AA3285=2,"Principiante avanzado",AA3285=3,"Competente",AA3285=4,"Proficiente",AA3285=5,"Master")</f>
        <v>Competente</v>
      </c>
      <c r="AC3285" s="17">
        <v>1</v>
      </c>
      <c r="AD3285" s="17" t="str" cm="1">
        <f t="array" ref="AD3285">_xlfn.IFS(AC3285=0,"Prenovato",AC3285=1,"Novato",AC3285=2,"Principiante avanzado",AC3285=3,"Competente",AC3285=4,"Proficiente",AC3285=5,"Master")</f>
        <v>Novato</v>
      </c>
      <c r="AE3285" s="17" t="s">
        <v>423</v>
      </c>
    </row>
    <row r="3286" spans="1:31" x14ac:dyDescent="0.25">
      <c r="A3286" t="s">
        <v>279</v>
      </c>
      <c r="B3286" t="s">
        <v>105</v>
      </c>
      <c r="C3286" t="s">
        <v>201</v>
      </c>
      <c r="D3286" t="s">
        <v>196</v>
      </c>
      <c r="E3286" t="s">
        <v>279</v>
      </c>
      <c r="F3286" t="s">
        <v>105</v>
      </c>
      <c r="G3286" t="s">
        <v>280</v>
      </c>
      <c r="H3286" s="4"/>
      <c r="I3286" s="1">
        <f t="shared" ca="1" si="207"/>
        <v>1485</v>
      </c>
      <c r="J3286" s="1" t="str">
        <f t="shared" ca="1" si="208"/>
        <v>3. Mayor a 6 meses</v>
      </c>
      <c r="K3286" t="str">
        <f t="shared" si="209"/>
        <v>NO</v>
      </c>
      <c r="L3286" t="s">
        <v>201</v>
      </c>
      <c r="M3286" t="s">
        <v>170</v>
      </c>
      <c r="N3286" t="s">
        <v>417</v>
      </c>
      <c r="O3286" t="s">
        <v>416</v>
      </c>
      <c r="P3286" t="str">
        <f t="shared" si="210"/>
        <v>ZULMA IBETH CASTRO AGREDOArquitectura de datosAUTOEVALUACION</v>
      </c>
      <c r="Q3286" t="str">
        <f>BASE[[#This Row],[NombresCalificado]]&amp;BASE[[#This Row],[TipoEvaluacion]]</f>
        <v>ZULMA IBETH CASTRO AGREDOAUTOEVALUACION</v>
      </c>
      <c r="R3286">
        <v>0</v>
      </c>
      <c r="S3286" t="s">
        <v>185</v>
      </c>
      <c r="T3286" t="s">
        <v>419</v>
      </c>
      <c r="U3286" s="17">
        <v>1</v>
      </c>
      <c r="V3286" s="17" t="str" cm="1">
        <f t="array" ref="V3286">_xlfn.IFS(U3286=0,"Prenovato",U3286=1,"Novato",U3286=2,"Principiante avanzado",U3286=3,"Competente",U3286=4,"Proficiente",U3286=5,"Master")</f>
        <v>Novato</v>
      </c>
      <c r="W3286" s="17">
        <v>3</v>
      </c>
      <c r="X3286" s="17" t="str" cm="1">
        <f t="array" ref="X3286">_xlfn.IFS(W3286=0,"No evidenciado",W3286=1,"Novato",W3286=2,"Principiante avanzado",W3286=3,"Competente",W3286=4,"Proficiente",W3286=5,"Master")</f>
        <v>Competente</v>
      </c>
      <c r="Y3286" s="17">
        <v>3</v>
      </c>
      <c r="Z3286" s="17" t="str" cm="1">
        <f t="array" ref="Z3286">_xlfn.IFS(Y3286=0,"No evidenciado",Y3286=1,"Novato",Y3286=2,"Principiante avanzado",Y3286=3,"Competente",Y3286=4,"Proficiente",Y3286=5,"Master")</f>
        <v>Competente</v>
      </c>
      <c r="AA3286" s="17">
        <v>3</v>
      </c>
      <c r="AB3286" s="17" t="str" cm="1">
        <f t="array" ref="AB3286">_xlfn.IFS(AA3286=0,"No evidenciado",AA3286=1,"Novato",AA3286=2,"Principiante avanzado",AA3286=3,"Competente",AA3286=4,"Proficiente",AA3286=5,"Master")</f>
        <v>Competente</v>
      </c>
      <c r="AC3286" s="17">
        <v>1</v>
      </c>
      <c r="AD3286" s="17" t="str" cm="1">
        <f t="array" ref="AD3286">_xlfn.IFS(AC3286=0,"Prenovato",AC3286=1,"Novato",AC3286=2,"Principiante avanzado",AC3286=3,"Competente",AC3286=4,"Proficiente",AC3286=5,"Master")</f>
        <v>Novato</v>
      </c>
      <c r="AE3286" s="17" t="s">
        <v>423</v>
      </c>
    </row>
    <row r="3287" spans="1:31" x14ac:dyDescent="0.25">
      <c r="A3287" t="s">
        <v>279</v>
      </c>
      <c r="B3287" t="s">
        <v>105</v>
      </c>
      <c r="C3287" t="s">
        <v>201</v>
      </c>
      <c r="D3287" t="s">
        <v>196</v>
      </c>
      <c r="E3287" t="s">
        <v>279</v>
      </c>
      <c r="F3287" t="s">
        <v>105</v>
      </c>
      <c r="G3287" t="s">
        <v>280</v>
      </c>
      <c r="H3287" s="4"/>
      <c r="I3287" s="1">
        <f t="shared" ca="1" si="207"/>
        <v>1485</v>
      </c>
      <c r="J3287" s="1" t="str">
        <f t="shared" ca="1" si="208"/>
        <v>3. Mayor a 6 meses</v>
      </c>
      <c r="K3287" t="str">
        <f t="shared" si="209"/>
        <v>NO</v>
      </c>
      <c r="L3287" t="s">
        <v>201</v>
      </c>
      <c r="M3287" t="s">
        <v>167</v>
      </c>
      <c r="N3287" t="s">
        <v>417</v>
      </c>
      <c r="O3287" t="s">
        <v>416</v>
      </c>
      <c r="P3287" t="str">
        <f t="shared" si="210"/>
        <v>ZULMA IBETH CASTRO AGREDOCI-CDAUTOEVALUACION</v>
      </c>
      <c r="Q3287" t="str">
        <f>BASE[[#This Row],[NombresCalificado]]&amp;BASE[[#This Row],[TipoEvaluacion]]</f>
        <v>ZULMA IBETH CASTRO AGREDOAUTOEVALUACION</v>
      </c>
      <c r="R3287">
        <v>1</v>
      </c>
      <c r="S3287" t="s">
        <v>6</v>
      </c>
      <c r="T3287" t="s">
        <v>419</v>
      </c>
      <c r="U3287" s="17">
        <v>1</v>
      </c>
      <c r="V3287" s="17" t="str" cm="1">
        <f t="array" ref="V3287">_xlfn.IFS(U3287=0,"Prenovato",U3287=1,"Novato",U3287=2,"Principiante avanzado",U3287=3,"Competente",U3287=4,"Proficiente",U3287=5,"Master")</f>
        <v>Novato</v>
      </c>
      <c r="W3287" s="17">
        <v>3</v>
      </c>
      <c r="X3287" s="17" t="str" cm="1">
        <f t="array" ref="X3287">_xlfn.IFS(W3287=0,"No evidenciado",W3287=1,"Novato",W3287=2,"Principiante avanzado",W3287=3,"Competente",W3287=4,"Proficiente",W3287=5,"Master")</f>
        <v>Competente</v>
      </c>
      <c r="Y3287" s="17">
        <v>3</v>
      </c>
      <c r="Z3287" s="17" t="str" cm="1">
        <f t="array" ref="Z3287">_xlfn.IFS(Y3287=0,"No evidenciado",Y3287=1,"Novato",Y3287=2,"Principiante avanzado",Y3287=3,"Competente",Y3287=4,"Proficiente",Y3287=5,"Master")</f>
        <v>Competente</v>
      </c>
      <c r="AA3287" s="17">
        <v>3</v>
      </c>
      <c r="AB3287" s="17" t="str" cm="1">
        <f t="array" ref="AB3287">_xlfn.IFS(AA3287=0,"No evidenciado",AA3287=1,"Novato",AA3287=2,"Principiante avanzado",AA3287=3,"Competente",AA3287=4,"Proficiente",AA3287=5,"Master")</f>
        <v>Competente</v>
      </c>
      <c r="AC3287" s="17">
        <v>1</v>
      </c>
      <c r="AD3287" s="17" t="str" cm="1">
        <f t="array" ref="AD3287">_xlfn.IFS(AC3287=0,"Prenovato",AC3287=1,"Novato",AC3287=2,"Principiante avanzado",AC3287=3,"Competente",AC3287=4,"Proficiente",AC3287=5,"Master")</f>
        <v>Novato</v>
      </c>
      <c r="AE3287" s="17" t="s">
        <v>423</v>
      </c>
    </row>
    <row r="3288" spans="1:31" x14ac:dyDescent="0.25">
      <c r="A3288" t="s">
        <v>279</v>
      </c>
      <c r="B3288" t="s">
        <v>105</v>
      </c>
      <c r="C3288" t="s">
        <v>201</v>
      </c>
      <c r="D3288" t="s">
        <v>196</v>
      </c>
      <c r="E3288" t="s">
        <v>279</v>
      </c>
      <c r="F3288" t="s">
        <v>105</v>
      </c>
      <c r="G3288" t="s">
        <v>280</v>
      </c>
      <c r="H3288" s="4"/>
      <c r="I3288" s="1">
        <f t="shared" ca="1" si="207"/>
        <v>1485</v>
      </c>
      <c r="J3288" s="1" t="str">
        <f t="shared" ca="1" si="208"/>
        <v>3. Mayor a 6 meses</v>
      </c>
      <c r="K3288" t="str">
        <f t="shared" si="209"/>
        <v>NO</v>
      </c>
      <c r="L3288" t="s">
        <v>201</v>
      </c>
      <c r="M3288" t="s">
        <v>164</v>
      </c>
      <c r="N3288" t="s">
        <v>417</v>
      </c>
      <c r="O3288" t="s">
        <v>416</v>
      </c>
      <c r="P3288" t="str">
        <f t="shared" si="210"/>
        <v>ZULMA IBETH CASTRO AGREDOPrivacidad y seguridad de los datosAUTOEVALUACION</v>
      </c>
      <c r="Q3288" t="str">
        <f>BASE[[#This Row],[NombresCalificado]]&amp;BASE[[#This Row],[TipoEvaluacion]]</f>
        <v>ZULMA IBETH CASTRO AGREDOAUTOEVALUACION</v>
      </c>
      <c r="R3288">
        <v>0</v>
      </c>
      <c r="S3288" t="s">
        <v>185</v>
      </c>
      <c r="T3288" t="s">
        <v>419</v>
      </c>
      <c r="U3288" s="17">
        <v>1</v>
      </c>
      <c r="V3288" s="17" t="str" cm="1">
        <f t="array" ref="V3288">_xlfn.IFS(U3288=0,"Prenovato",U3288=1,"Novato",U3288=2,"Principiante avanzado",U3288=3,"Competente",U3288=4,"Proficiente",U3288=5,"Master")</f>
        <v>Novato</v>
      </c>
      <c r="W3288" s="17">
        <v>3</v>
      </c>
      <c r="X3288" s="17" t="str" cm="1">
        <f t="array" ref="X3288">_xlfn.IFS(W3288=0,"No evidenciado",W3288=1,"Novato",W3288=2,"Principiante avanzado",W3288=3,"Competente",W3288=4,"Proficiente",W3288=5,"Master")</f>
        <v>Competente</v>
      </c>
      <c r="Y3288" s="17">
        <v>3</v>
      </c>
      <c r="Z3288" s="17" t="str" cm="1">
        <f t="array" ref="Z3288">_xlfn.IFS(Y3288=0,"No evidenciado",Y3288=1,"Novato",Y3288=2,"Principiante avanzado",Y3288=3,"Competente",Y3288=4,"Proficiente",Y3288=5,"Master")</f>
        <v>Competente</v>
      </c>
      <c r="AA3288" s="17">
        <v>3</v>
      </c>
      <c r="AB3288" s="17" t="str" cm="1">
        <f t="array" ref="AB3288">_xlfn.IFS(AA3288=0,"No evidenciado",AA3288=1,"Novato",AA3288=2,"Principiante avanzado",AA3288=3,"Competente",AA3288=4,"Proficiente",AA3288=5,"Master")</f>
        <v>Competente</v>
      </c>
      <c r="AC3288" s="17">
        <v>1</v>
      </c>
      <c r="AD3288" s="17" t="str" cm="1">
        <f t="array" ref="AD3288">_xlfn.IFS(AC3288=0,"Prenovato",AC3288=1,"Novato",AC3288=2,"Principiante avanzado",AC3288=3,"Competente",AC3288=4,"Proficiente",AC3288=5,"Master")</f>
        <v>Novato</v>
      </c>
      <c r="AE3288" s="17" t="s">
        <v>423</v>
      </c>
    </row>
    <row r="3289" spans="1:31" x14ac:dyDescent="0.25">
      <c r="A3289" t="s">
        <v>265</v>
      </c>
      <c r="B3289" t="s">
        <v>106</v>
      </c>
      <c r="C3289" t="s">
        <v>268</v>
      </c>
      <c r="D3289" t="s">
        <v>196</v>
      </c>
      <c r="E3289" t="s">
        <v>265</v>
      </c>
      <c r="F3289" t="s">
        <v>106</v>
      </c>
      <c r="G3289" t="s">
        <v>266</v>
      </c>
      <c r="H3289" s="4"/>
      <c r="I3289" s="1">
        <f t="shared" ca="1" si="207"/>
        <v>1485</v>
      </c>
      <c r="J3289" s="1" t="str">
        <f t="shared" ca="1" si="208"/>
        <v>3. Mayor a 6 meses</v>
      </c>
      <c r="K3289" t="str">
        <f t="shared" si="209"/>
        <v>NO</v>
      </c>
      <c r="L3289" t="s">
        <v>268</v>
      </c>
      <c r="M3289" t="s">
        <v>55</v>
      </c>
      <c r="N3289" t="s">
        <v>418</v>
      </c>
      <c r="O3289" t="s">
        <v>418</v>
      </c>
      <c r="P3289" t="str">
        <f t="shared" si="210"/>
        <v>NILTON DANIEL MENDOZA OYOLAProgramaciónAUTOEVALUACION</v>
      </c>
      <c r="Q3289" t="str">
        <f>BASE[[#This Row],[NombresCalificado]]&amp;BASE[[#This Row],[TipoEvaluacion]]</f>
        <v>NILTON DANIEL MENDOZA OYOLAAUTOEVALUACION</v>
      </c>
      <c r="R3289">
        <v>3</v>
      </c>
      <c r="S3289" t="s">
        <v>5</v>
      </c>
      <c r="T3289" t="s">
        <v>419</v>
      </c>
      <c r="U3289" s="17">
        <v>3</v>
      </c>
      <c r="V3289" s="17" t="str" cm="1">
        <f t="array" ref="V3289">_xlfn.IFS(U3289=0,"Prenovato",U3289=1,"Novato",U3289=2,"Principiante avanzado",U3289=3,"Competente",U3289=4,"Proficiente",U3289=5,"Master")</f>
        <v>Competente</v>
      </c>
      <c r="W3289" s="17">
        <v>3</v>
      </c>
      <c r="X3289" s="17" t="str" cm="1">
        <f t="array" ref="X3289">_xlfn.IFS(W3289=0,"No evidenciado",W3289=1,"Novato",W3289=2,"Principiante avanzado",W3289=3,"Competente",W3289=4,"Proficiente",W3289=5,"Master")</f>
        <v>Competente</v>
      </c>
      <c r="Y3289" s="17">
        <v>3</v>
      </c>
      <c r="Z3289" s="17" t="str" cm="1">
        <f t="array" ref="Z3289">_xlfn.IFS(Y3289=0,"No evidenciado",Y3289=1,"Novato",Y3289=2,"Principiante avanzado",Y3289=3,"Competente",Y3289=4,"Proficiente",Y3289=5,"Master")</f>
        <v>Competente</v>
      </c>
      <c r="AA3289" s="17">
        <v>2</v>
      </c>
      <c r="AB3289" s="17" t="str" cm="1">
        <f t="array" ref="AB3289">_xlfn.IFS(AA3289=0,"No evidenciado",AA3289=1,"Novato",AA3289=2,"Principiante avanzado",AA3289=3,"Competente",AA3289=4,"Proficiente",AA3289=5,"Master")</f>
        <v>Principiante avanzado</v>
      </c>
      <c r="AC3289" s="17">
        <v>2</v>
      </c>
      <c r="AD3289" s="17" t="str" cm="1">
        <f t="array" ref="AD3289">_xlfn.IFS(AC3289=0,"Prenovato",AC3289=1,"Novato",AC3289=2,"Principiante avanzado",AC3289=3,"Competente",AC3289=4,"Proficiente",AC3289=5,"Master")</f>
        <v>Principiante avanzado</v>
      </c>
      <c r="AE3289" s="17" t="s">
        <v>423</v>
      </c>
    </row>
    <row r="3290" spans="1:31" x14ac:dyDescent="0.25">
      <c r="A3290" t="s">
        <v>265</v>
      </c>
      <c r="B3290" t="s">
        <v>106</v>
      </c>
      <c r="C3290" t="s">
        <v>268</v>
      </c>
      <c r="D3290" t="s">
        <v>196</v>
      </c>
      <c r="E3290" t="s">
        <v>265</v>
      </c>
      <c r="F3290" t="s">
        <v>106</v>
      </c>
      <c r="G3290" t="s">
        <v>266</v>
      </c>
      <c r="H3290" s="4"/>
      <c r="I3290" s="1">
        <f t="shared" ca="1" si="207"/>
        <v>1485</v>
      </c>
      <c r="J3290" s="1" t="str">
        <f t="shared" ca="1" si="208"/>
        <v>3. Mayor a 6 meses</v>
      </c>
      <c r="K3290" t="str">
        <f t="shared" si="209"/>
        <v>NO</v>
      </c>
      <c r="L3290" t="s">
        <v>268</v>
      </c>
      <c r="M3290" t="s">
        <v>168</v>
      </c>
      <c r="N3290" t="s">
        <v>418</v>
      </c>
      <c r="O3290" t="s">
        <v>418</v>
      </c>
      <c r="P3290" t="str">
        <f t="shared" si="210"/>
        <v>NILTON DANIEL MENDOZA OYOLABase de datos relacionalAUTOEVALUACION</v>
      </c>
      <c r="Q3290" t="str">
        <f>BASE[[#This Row],[NombresCalificado]]&amp;BASE[[#This Row],[TipoEvaluacion]]</f>
        <v>NILTON DANIEL MENDOZA OYOLAAUTOEVALUACION</v>
      </c>
      <c r="R3290">
        <v>3</v>
      </c>
      <c r="S3290" t="s">
        <v>5</v>
      </c>
      <c r="T3290" t="s">
        <v>419</v>
      </c>
      <c r="U3290" s="17">
        <v>3</v>
      </c>
      <c r="V3290" s="17" t="str" cm="1">
        <f t="array" ref="V3290">_xlfn.IFS(U3290=0,"Prenovato",U3290=1,"Novato",U3290=2,"Principiante avanzado",U3290=3,"Competente",U3290=4,"Proficiente",U3290=5,"Master")</f>
        <v>Competente</v>
      </c>
      <c r="W3290" s="17">
        <v>3</v>
      </c>
      <c r="X3290" s="17" t="str" cm="1">
        <f t="array" ref="X3290">_xlfn.IFS(W3290=0,"No evidenciado",W3290=1,"Novato",W3290=2,"Principiante avanzado",W3290=3,"Competente",W3290=4,"Proficiente",W3290=5,"Master")</f>
        <v>Competente</v>
      </c>
      <c r="Y3290" s="17">
        <v>3</v>
      </c>
      <c r="Z3290" s="17" t="str" cm="1">
        <f t="array" ref="Z3290">_xlfn.IFS(Y3290=0,"No evidenciado",Y3290=1,"Novato",Y3290=2,"Principiante avanzado",Y3290=3,"Competente",Y3290=4,"Proficiente",Y3290=5,"Master")</f>
        <v>Competente</v>
      </c>
      <c r="AA3290" s="17">
        <v>2</v>
      </c>
      <c r="AB3290" s="17" t="str" cm="1">
        <f t="array" ref="AB3290">_xlfn.IFS(AA3290=0,"No evidenciado",AA3290=1,"Novato",AA3290=2,"Principiante avanzado",AA3290=3,"Competente",AA3290=4,"Proficiente",AA3290=5,"Master")</f>
        <v>Principiante avanzado</v>
      </c>
      <c r="AC3290" s="17">
        <v>2</v>
      </c>
      <c r="AD3290" s="17" t="str" cm="1">
        <f t="array" ref="AD3290">_xlfn.IFS(AC3290=0,"Prenovato",AC3290=1,"Novato",AC3290=2,"Principiante avanzado",AC3290=3,"Competente",AC3290=4,"Proficiente",AC3290=5,"Master")</f>
        <v>Principiante avanzado</v>
      </c>
      <c r="AE3290" s="17" t="s">
        <v>423</v>
      </c>
    </row>
    <row r="3291" spans="1:31" x14ac:dyDescent="0.25">
      <c r="A3291" t="s">
        <v>265</v>
      </c>
      <c r="B3291" t="s">
        <v>106</v>
      </c>
      <c r="C3291" t="s">
        <v>268</v>
      </c>
      <c r="D3291" t="s">
        <v>196</v>
      </c>
      <c r="E3291" t="s">
        <v>265</v>
      </c>
      <c r="F3291" t="s">
        <v>106</v>
      </c>
      <c r="G3291" t="s">
        <v>266</v>
      </c>
      <c r="H3291" s="4"/>
      <c r="I3291" s="1">
        <f t="shared" ca="1" si="207"/>
        <v>1485</v>
      </c>
      <c r="J3291" s="1" t="str">
        <f t="shared" ca="1" si="208"/>
        <v>3. Mayor a 6 meses</v>
      </c>
      <c r="K3291" t="str">
        <f t="shared" si="209"/>
        <v>NO</v>
      </c>
      <c r="L3291" t="s">
        <v>268</v>
      </c>
      <c r="M3291" t="s">
        <v>161</v>
      </c>
      <c r="N3291" t="s">
        <v>418</v>
      </c>
      <c r="O3291" t="s">
        <v>418</v>
      </c>
      <c r="P3291" t="str">
        <f t="shared" si="210"/>
        <v>NILTON DANIEL MENDOZA OYOLAIntegración de datos por lotesAUTOEVALUACION</v>
      </c>
      <c r="Q3291" t="str">
        <f>BASE[[#This Row],[NombresCalificado]]&amp;BASE[[#This Row],[TipoEvaluacion]]</f>
        <v>NILTON DANIEL MENDOZA OYOLAAUTOEVALUACION</v>
      </c>
      <c r="R3291">
        <v>3</v>
      </c>
      <c r="S3291" t="s">
        <v>5</v>
      </c>
      <c r="T3291" t="s">
        <v>419</v>
      </c>
      <c r="U3291" s="17">
        <v>3</v>
      </c>
      <c r="V3291" s="17" t="str" cm="1">
        <f t="array" ref="V3291">_xlfn.IFS(U3291=0,"Prenovato",U3291=1,"Novato",U3291=2,"Principiante avanzado",U3291=3,"Competente",U3291=4,"Proficiente",U3291=5,"Master")</f>
        <v>Competente</v>
      </c>
      <c r="W3291" s="17">
        <v>3</v>
      </c>
      <c r="X3291" s="17" t="str" cm="1">
        <f t="array" ref="X3291">_xlfn.IFS(W3291=0,"No evidenciado",W3291=1,"Novato",W3291=2,"Principiante avanzado",W3291=3,"Competente",W3291=4,"Proficiente",W3291=5,"Master")</f>
        <v>Competente</v>
      </c>
      <c r="Y3291" s="17">
        <v>3</v>
      </c>
      <c r="Z3291" s="17" t="str" cm="1">
        <f t="array" ref="Z3291">_xlfn.IFS(Y3291=0,"No evidenciado",Y3291=1,"Novato",Y3291=2,"Principiante avanzado",Y3291=3,"Competente",Y3291=4,"Proficiente",Y3291=5,"Master")</f>
        <v>Competente</v>
      </c>
      <c r="AA3291" s="17">
        <v>2</v>
      </c>
      <c r="AB3291" s="17" t="str" cm="1">
        <f t="array" ref="AB3291">_xlfn.IFS(AA3291=0,"No evidenciado",AA3291=1,"Novato",AA3291=2,"Principiante avanzado",AA3291=3,"Competente",AA3291=4,"Proficiente",AA3291=5,"Master")</f>
        <v>Principiante avanzado</v>
      </c>
      <c r="AC3291" s="17">
        <v>2</v>
      </c>
      <c r="AD3291" s="17" t="str" cm="1">
        <f t="array" ref="AD3291">_xlfn.IFS(AC3291=0,"Prenovato",AC3291=1,"Novato",AC3291=2,"Principiante avanzado",AC3291=3,"Competente",AC3291=4,"Proficiente",AC3291=5,"Master")</f>
        <v>Principiante avanzado</v>
      </c>
      <c r="AE3291" s="17" t="s">
        <v>423</v>
      </c>
    </row>
    <row r="3292" spans="1:31" x14ac:dyDescent="0.25">
      <c r="A3292" t="s">
        <v>265</v>
      </c>
      <c r="B3292" t="s">
        <v>106</v>
      </c>
      <c r="C3292" t="s">
        <v>268</v>
      </c>
      <c r="D3292" t="s">
        <v>196</v>
      </c>
      <c r="E3292" t="s">
        <v>265</v>
      </c>
      <c r="F3292" t="s">
        <v>106</v>
      </c>
      <c r="G3292" t="s">
        <v>266</v>
      </c>
      <c r="H3292" s="4"/>
      <c r="I3292" s="1">
        <f t="shared" ca="1" si="207"/>
        <v>1485</v>
      </c>
      <c r="J3292" s="1" t="str">
        <f t="shared" ca="1" si="208"/>
        <v>3. Mayor a 6 meses</v>
      </c>
      <c r="K3292" t="str">
        <f t="shared" si="209"/>
        <v>NO</v>
      </c>
      <c r="L3292" t="s">
        <v>268</v>
      </c>
      <c r="M3292" t="s">
        <v>165</v>
      </c>
      <c r="N3292" t="s">
        <v>418</v>
      </c>
      <c r="O3292" t="s">
        <v>418</v>
      </c>
      <c r="P3292" t="str">
        <f t="shared" si="210"/>
        <v>NILTON DANIEL MENDOZA OYOLAProcesamiento de datosAUTOEVALUACION</v>
      </c>
      <c r="Q3292" t="str">
        <f>BASE[[#This Row],[NombresCalificado]]&amp;BASE[[#This Row],[TipoEvaluacion]]</f>
        <v>NILTON DANIEL MENDOZA OYOLAAUTOEVALUACION</v>
      </c>
      <c r="R3292">
        <v>3</v>
      </c>
      <c r="S3292" t="s">
        <v>5</v>
      </c>
      <c r="T3292" t="s">
        <v>419</v>
      </c>
      <c r="U3292" s="17">
        <v>3</v>
      </c>
      <c r="V3292" s="17" t="str" cm="1">
        <f t="array" ref="V3292">_xlfn.IFS(U3292=0,"Prenovato",U3292=1,"Novato",U3292=2,"Principiante avanzado",U3292=3,"Competente",U3292=4,"Proficiente",U3292=5,"Master")</f>
        <v>Competente</v>
      </c>
      <c r="W3292" s="17">
        <v>3</v>
      </c>
      <c r="X3292" s="17" t="str" cm="1">
        <f t="array" ref="X3292">_xlfn.IFS(W3292=0,"No evidenciado",W3292=1,"Novato",W3292=2,"Principiante avanzado",W3292=3,"Competente",W3292=4,"Proficiente",W3292=5,"Master")</f>
        <v>Competente</v>
      </c>
      <c r="Y3292" s="17">
        <v>3</v>
      </c>
      <c r="Z3292" s="17" t="str" cm="1">
        <f t="array" ref="Z3292">_xlfn.IFS(Y3292=0,"No evidenciado",Y3292=1,"Novato",Y3292=2,"Principiante avanzado",Y3292=3,"Competente",Y3292=4,"Proficiente",Y3292=5,"Master")</f>
        <v>Competente</v>
      </c>
      <c r="AA3292" s="17">
        <v>2</v>
      </c>
      <c r="AB3292" s="17" t="str" cm="1">
        <f t="array" ref="AB3292">_xlfn.IFS(AA3292=0,"No evidenciado",AA3292=1,"Novato",AA3292=2,"Principiante avanzado",AA3292=3,"Competente",AA3292=4,"Proficiente",AA3292=5,"Master")</f>
        <v>Principiante avanzado</v>
      </c>
      <c r="AC3292" s="17">
        <v>2</v>
      </c>
      <c r="AD3292" s="17" t="str" cm="1">
        <f t="array" ref="AD3292">_xlfn.IFS(AC3292=0,"Prenovato",AC3292=1,"Novato",AC3292=2,"Principiante avanzado",AC3292=3,"Competente",AC3292=4,"Proficiente",AC3292=5,"Master")</f>
        <v>Principiante avanzado</v>
      </c>
      <c r="AE3292" s="17" t="s">
        <v>423</v>
      </c>
    </row>
    <row r="3293" spans="1:31" x14ac:dyDescent="0.25">
      <c r="A3293" t="s">
        <v>265</v>
      </c>
      <c r="B3293" t="s">
        <v>106</v>
      </c>
      <c r="C3293" t="s">
        <v>268</v>
      </c>
      <c r="D3293" t="s">
        <v>196</v>
      </c>
      <c r="E3293" t="s">
        <v>265</v>
      </c>
      <c r="F3293" t="s">
        <v>106</v>
      </c>
      <c r="G3293" t="s">
        <v>266</v>
      </c>
      <c r="H3293" s="4"/>
      <c r="I3293" s="1">
        <f t="shared" ca="1" si="207"/>
        <v>1485</v>
      </c>
      <c r="J3293" s="1" t="str">
        <f t="shared" ca="1" si="208"/>
        <v>3. Mayor a 6 meses</v>
      </c>
      <c r="K3293" t="str">
        <f t="shared" si="209"/>
        <v>NO</v>
      </c>
      <c r="L3293" t="s">
        <v>268</v>
      </c>
      <c r="M3293" t="s">
        <v>173</v>
      </c>
      <c r="N3293" t="s">
        <v>418</v>
      </c>
      <c r="O3293" t="s">
        <v>418</v>
      </c>
      <c r="P3293" t="str">
        <f t="shared" si="210"/>
        <v>NILTON DANIEL MENDOZA OYOLADatalake BCPAUTOEVALUACION</v>
      </c>
      <c r="Q3293" t="str">
        <f>BASE[[#This Row],[NombresCalificado]]&amp;BASE[[#This Row],[TipoEvaluacion]]</f>
        <v>NILTON DANIEL MENDOZA OYOLAAUTOEVALUACION</v>
      </c>
      <c r="R3293">
        <v>4</v>
      </c>
      <c r="S3293" t="s">
        <v>7</v>
      </c>
      <c r="T3293" t="s">
        <v>419</v>
      </c>
      <c r="U3293" s="17">
        <v>3</v>
      </c>
      <c r="V3293" s="17" t="str" cm="1">
        <f t="array" ref="V3293">_xlfn.IFS(U3293=0,"Prenovato",U3293=1,"Novato",U3293=2,"Principiante avanzado",U3293=3,"Competente",U3293=4,"Proficiente",U3293=5,"Master")</f>
        <v>Competente</v>
      </c>
      <c r="W3293" s="17">
        <v>3</v>
      </c>
      <c r="X3293" s="17" t="str" cm="1">
        <f t="array" ref="X3293">_xlfn.IFS(W3293=0,"No evidenciado",W3293=1,"Novato",W3293=2,"Principiante avanzado",W3293=3,"Competente",W3293=4,"Proficiente",W3293=5,"Master")</f>
        <v>Competente</v>
      </c>
      <c r="Y3293" s="17">
        <v>3</v>
      </c>
      <c r="Z3293" s="17" t="str" cm="1">
        <f t="array" ref="Z3293">_xlfn.IFS(Y3293=0,"No evidenciado",Y3293=1,"Novato",Y3293=2,"Principiante avanzado",Y3293=3,"Competente",Y3293=4,"Proficiente",Y3293=5,"Master")</f>
        <v>Competente</v>
      </c>
      <c r="AA3293" s="17">
        <v>2</v>
      </c>
      <c r="AB3293" s="17" t="str" cm="1">
        <f t="array" ref="AB3293">_xlfn.IFS(AA3293=0,"No evidenciado",AA3293=1,"Novato",AA3293=2,"Principiante avanzado",AA3293=3,"Competente",AA3293=4,"Proficiente",AA3293=5,"Master")</f>
        <v>Principiante avanzado</v>
      </c>
      <c r="AC3293" s="17">
        <v>2</v>
      </c>
      <c r="AD3293" s="17" t="str" cm="1">
        <f t="array" ref="AD3293">_xlfn.IFS(AC3293=0,"Prenovato",AC3293=1,"Novato",AC3293=2,"Principiante avanzado",AC3293=3,"Competente",AC3293=4,"Proficiente",AC3293=5,"Master")</f>
        <v>Principiante avanzado</v>
      </c>
      <c r="AE3293" s="17" t="s">
        <v>423</v>
      </c>
    </row>
    <row r="3294" spans="1:31" x14ac:dyDescent="0.25">
      <c r="A3294" t="s">
        <v>265</v>
      </c>
      <c r="B3294" t="s">
        <v>106</v>
      </c>
      <c r="C3294" t="s">
        <v>268</v>
      </c>
      <c r="D3294" t="s">
        <v>196</v>
      </c>
      <c r="E3294" t="s">
        <v>265</v>
      </c>
      <c r="F3294" t="s">
        <v>106</v>
      </c>
      <c r="G3294" t="s">
        <v>266</v>
      </c>
      <c r="H3294" s="4"/>
      <c r="I3294" s="1">
        <f t="shared" ca="1" si="207"/>
        <v>1485</v>
      </c>
      <c r="J3294" s="1" t="str">
        <f t="shared" ca="1" si="208"/>
        <v>3. Mayor a 6 meses</v>
      </c>
      <c r="K3294" t="str">
        <f t="shared" si="209"/>
        <v>NO</v>
      </c>
      <c r="L3294" t="s">
        <v>268</v>
      </c>
      <c r="M3294" t="s">
        <v>56</v>
      </c>
      <c r="N3294" t="s">
        <v>417</v>
      </c>
      <c r="O3294" t="s">
        <v>416</v>
      </c>
      <c r="P3294" t="str">
        <f t="shared" si="210"/>
        <v>NILTON DANIEL MENDOZA OYOLAControl de versionesAUTOEVALUACION</v>
      </c>
      <c r="Q3294" t="str">
        <f>BASE[[#This Row],[NombresCalificado]]&amp;BASE[[#This Row],[TipoEvaluacion]]</f>
        <v>NILTON DANIEL MENDOZA OYOLAAUTOEVALUACION</v>
      </c>
      <c r="R3294">
        <v>4</v>
      </c>
      <c r="S3294" t="s">
        <v>7</v>
      </c>
      <c r="T3294" t="s">
        <v>419</v>
      </c>
      <c r="U3294" s="17">
        <v>3</v>
      </c>
      <c r="V3294" s="17" t="str" cm="1">
        <f t="array" ref="V3294">_xlfn.IFS(U3294=0,"Prenovato",U3294=1,"Novato",U3294=2,"Principiante avanzado",U3294=3,"Competente",U3294=4,"Proficiente",U3294=5,"Master")</f>
        <v>Competente</v>
      </c>
      <c r="W3294" s="17">
        <v>3</v>
      </c>
      <c r="X3294" s="17" t="str" cm="1">
        <f t="array" ref="X3294">_xlfn.IFS(W3294=0,"No evidenciado",W3294=1,"Novato",W3294=2,"Principiante avanzado",W3294=3,"Competente",W3294=4,"Proficiente",W3294=5,"Master")</f>
        <v>Competente</v>
      </c>
      <c r="Y3294" s="17">
        <v>3</v>
      </c>
      <c r="Z3294" s="17" t="str" cm="1">
        <f t="array" ref="Z3294">_xlfn.IFS(Y3294=0,"No evidenciado",Y3294=1,"Novato",Y3294=2,"Principiante avanzado",Y3294=3,"Competente",Y3294=4,"Proficiente",Y3294=5,"Master")</f>
        <v>Competente</v>
      </c>
      <c r="AA3294" s="17">
        <v>2</v>
      </c>
      <c r="AB3294" s="17" t="str" cm="1">
        <f t="array" ref="AB3294">_xlfn.IFS(AA3294=0,"No evidenciado",AA3294=1,"Novato",AA3294=2,"Principiante avanzado",AA3294=3,"Competente",AA3294=4,"Proficiente",AA3294=5,"Master")</f>
        <v>Principiante avanzado</v>
      </c>
      <c r="AC3294" s="17">
        <v>2</v>
      </c>
      <c r="AD3294" s="17" t="str" cm="1">
        <f t="array" ref="AD3294">_xlfn.IFS(AC3294=0,"Prenovato",AC3294=1,"Novato",AC3294=2,"Principiante avanzado",AC3294=3,"Competente",AC3294=4,"Proficiente",AC3294=5,"Master")</f>
        <v>Principiante avanzado</v>
      </c>
      <c r="AE3294" s="17" t="s">
        <v>423</v>
      </c>
    </row>
    <row r="3295" spans="1:31" x14ac:dyDescent="0.25">
      <c r="A3295" t="s">
        <v>265</v>
      </c>
      <c r="B3295" t="s">
        <v>106</v>
      </c>
      <c r="C3295" t="s">
        <v>268</v>
      </c>
      <c r="D3295" t="s">
        <v>196</v>
      </c>
      <c r="E3295" t="s">
        <v>265</v>
      </c>
      <c r="F3295" t="s">
        <v>106</v>
      </c>
      <c r="G3295" t="s">
        <v>266</v>
      </c>
      <c r="H3295" s="4"/>
      <c r="I3295" s="1">
        <f t="shared" ca="1" si="207"/>
        <v>1485</v>
      </c>
      <c r="J3295" s="1" t="str">
        <f t="shared" ca="1" si="208"/>
        <v>3. Mayor a 6 meses</v>
      </c>
      <c r="K3295" t="str">
        <f t="shared" si="209"/>
        <v>NO</v>
      </c>
      <c r="L3295" t="s">
        <v>268</v>
      </c>
      <c r="M3295" t="s">
        <v>170</v>
      </c>
      <c r="N3295" t="s">
        <v>417</v>
      </c>
      <c r="O3295" t="s">
        <v>416</v>
      </c>
      <c r="P3295" t="str">
        <f t="shared" si="210"/>
        <v>NILTON DANIEL MENDOZA OYOLAArquitectura de datosAUTOEVALUACION</v>
      </c>
      <c r="Q3295" t="str">
        <f>BASE[[#This Row],[NombresCalificado]]&amp;BASE[[#This Row],[TipoEvaluacion]]</f>
        <v>NILTON DANIEL MENDOZA OYOLAAUTOEVALUACION</v>
      </c>
      <c r="R3295">
        <v>3</v>
      </c>
      <c r="S3295" t="s">
        <v>5</v>
      </c>
      <c r="T3295" t="s">
        <v>419</v>
      </c>
      <c r="U3295" s="17">
        <v>3</v>
      </c>
      <c r="V3295" s="17" t="str" cm="1">
        <f t="array" ref="V3295">_xlfn.IFS(U3295=0,"Prenovato",U3295=1,"Novato",U3295=2,"Principiante avanzado",U3295=3,"Competente",U3295=4,"Proficiente",U3295=5,"Master")</f>
        <v>Competente</v>
      </c>
      <c r="W3295" s="17">
        <v>3</v>
      </c>
      <c r="X3295" s="17" t="str" cm="1">
        <f t="array" ref="X3295">_xlfn.IFS(W3295=0,"No evidenciado",W3295=1,"Novato",W3295=2,"Principiante avanzado",W3295=3,"Competente",W3295=4,"Proficiente",W3295=5,"Master")</f>
        <v>Competente</v>
      </c>
      <c r="Y3295" s="17">
        <v>3</v>
      </c>
      <c r="Z3295" s="17" t="str" cm="1">
        <f t="array" ref="Z3295">_xlfn.IFS(Y3295=0,"No evidenciado",Y3295=1,"Novato",Y3295=2,"Principiante avanzado",Y3295=3,"Competente",Y3295=4,"Proficiente",Y3295=5,"Master")</f>
        <v>Competente</v>
      </c>
      <c r="AA3295" s="17">
        <v>2</v>
      </c>
      <c r="AB3295" s="17" t="str" cm="1">
        <f t="array" ref="AB3295">_xlfn.IFS(AA3295=0,"No evidenciado",AA3295=1,"Novato",AA3295=2,"Principiante avanzado",AA3295=3,"Competente",AA3295=4,"Proficiente",AA3295=5,"Master")</f>
        <v>Principiante avanzado</v>
      </c>
      <c r="AC3295" s="17">
        <v>2</v>
      </c>
      <c r="AD3295" s="17" t="str" cm="1">
        <f t="array" ref="AD3295">_xlfn.IFS(AC3295=0,"Prenovato",AC3295=1,"Novato",AC3295=2,"Principiante avanzado",AC3295=3,"Competente",AC3295=4,"Proficiente",AC3295=5,"Master")</f>
        <v>Principiante avanzado</v>
      </c>
      <c r="AE3295" s="17" t="s">
        <v>423</v>
      </c>
    </row>
    <row r="3296" spans="1:31" x14ac:dyDescent="0.25">
      <c r="A3296" t="s">
        <v>265</v>
      </c>
      <c r="B3296" t="s">
        <v>106</v>
      </c>
      <c r="C3296" t="s">
        <v>268</v>
      </c>
      <c r="D3296" t="s">
        <v>196</v>
      </c>
      <c r="E3296" t="s">
        <v>265</v>
      </c>
      <c r="F3296" t="s">
        <v>106</v>
      </c>
      <c r="G3296" t="s">
        <v>266</v>
      </c>
      <c r="H3296" s="4"/>
      <c r="I3296" s="1">
        <f t="shared" ca="1" si="207"/>
        <v>1485</v>
      </c>
      <c r="J3296" s="1" t="str">
        <f t="shared" ca="1" si="208"/>
        <v>3. Mayor a 6 meses</v>
      </c>
      <c r="K3296" t="str">
        <f t="shared" si="209"/>
        <v>NO</v>
      </c>
      <c r="L3296" t="s">
        <v>268</v>
      </c>
      <c r="M3296" t="s">
        <v>163</v>
      </c>
      <c r="N3296" t="s">
        <v>417</v>
      </c>
      <c r="O3296" t="s">
        <v>416</v>
      </c>
      <c r="P3296" t="str">
        <f t="shared" si="210"/>
        <v>NILTON DANIEL MENDOZA OYOLANube BCPAUTOEVALUACION</v>
      </c>
      <c r="Q3296" t="str">
        <f>BASE[[#This Row],[NombresCalificado]]&amp;BASE[[#This Row],[TipoEvaluacion]]</f>
        <v>NILTON DANIEL MENDOZA OYOLAAUTOEVALUACION</v>
      </c>
      <c r="R3296">
        <v>3</v>
      </c>
      <c r="S3296" t="s">
        <v>5</v>
      </c>
      <c r="T3296" t="s">
        <v>419</v>
      </c>
      <c r="U3296" s="17">
        <v>3</v>
      </c>
      <c r="V3296" s="17" t="str" cm="1">
        <f t="array" ref="V3296">_xlfn.IFS(U3296=0,"Prenovato",U3296=1,"Novato",U3296=2,"Principiante avanzado",U3296=3,"Competente",U3296=4,"Proficiente",U3296=5,"Master")</f>
        <v>Competente</v>
      </c>
      <c r="W3296" s="17">
        <v>3</v>
      </c>
      <c r="X3296" s="17" t="str" cm="1">
        <f t="array" ref="X3296">_xlfn.IFS(W3296=0,"No evidenciado",W3296=1,"Novato",W3296=2,"Principiante avanzado",W3296=3,"Competente",W3296=4,"Proficiente",W3296=5,"Master")</f>
        <v>Competente</v>
      </c>
      <c r="Y3296" s="17">
        <v>3</v>
      </c>
      <c r="Z3296" s="17" t="str" cm="1">
        <f t="array" ref="Z3296">_xlfn.IFS(Y3296=0,"No evidenciado",Y3296=1,"Novato",Y3296=2,"Principiante avanzado",Y3296=3,"Competente",Y3296=4,"Proficiente",Y3296=5,"Master")</f>
        <v>Competente</v>
      </c>
      <c r="AA3296" s="17">
        <v>2</v>
      </c>
      <c r="AB3296" s="17" t="str" cm="1">
        <f t="array" ref="AB3296">_xlfn.IFS(AA3296=0,"No evidenciado",AA3296=1,"Novato",AA3296=2,"Principiante avanzado",AA3296=3,"Competente",AA3296=4,"Proficiente",AA3296=5,"Master")</f>
        <v>Principiante avanzado</v>
      </c>
      <c r="AC3296" s="17">
        <v>2</v>
      </c>
      <c r="AD3296" s="17" t="str" cm="1">
        <f t="array" ref="AD3296">_xlfn.IFS(AC3296=0,"Prenovato",AC3296=1,"Novato",AC3296=2,"Principiante avanzado",AC3296=3,"Competente",AC3296=4,"Proficiente",AC3296=5,"Master")</f>
        <v>Principiante avanzado</v>
      </c>
      <c r="AE3296" s="17" t="s">
        <v>423</v>
      </c>
    </row>
    <row r="3297" spans="1:31" x14ac:dyDescent="0.25">
      <c r="A3297" t="s">
        <v>265</v>
      </c>
      <c r="B3297" t="s">
        <v>106</v>
      </c>
      <c r="C3297" t="s">
        <v>268</v>
      </c>
      <c r="D3297" t="s">
        <v>196</v>
      </c>
      <c r="E3297" t="s">
        <v>265</v>
      </c>
      <c r="F3297" t="s">
        <v>106</v>
      </c>
      <c r="G3297" t="s">
        <v>266</v>
      </c>
      <c r="H3297" s="4"/>
      <c r="I3297" s="1">
        <f t="shared" ca="1" si="207"/>
        <v>1485</v>
      </c>
      <c r="J3297" s="1" t="str">
        <f t="shared" ca="1" si="208"/>
        <v>3. Mayor a 6 meses</v>
      </c>
      <c r="K3297" t="str">
        <f t="shared" si="209"/>
        <v>NO</v>
      </c>
      <c r="L3297" t="s">
        <v>268</v>
      </c>
      <c r="M3297" t="s">
        <v>164</v>
      </c>
      <c r="N3297" t="s">
        <v>417</v>
      </c>
      <c r="O3297" t="s">
        <v>416</v>
      </c>
      <c r="P3297" t="str">
        <f t="shared" si="210"/>
        <v>NILTON DANIEL MENDOZA OYOLAPrivacidad y seguridad de los datosAUTOEVALUACION</v>
      </c>
      <c r="Q3297" t="str">
        <f>BASE[[#This Row],[NombresCalificado]]&amp;BASE[[#This Row],[TipoEvaluacion]]</f>
        <v>NILTON DANIEL MENDOZA OYOLAAUTOEVALUACION</v>
      </c>
      <c r="R3297">
        <v>3</v>
      </c>
      <c r="S3297" t="s">
        <v>5</v>
      </c>
      <c r="T3297" t="s">
        <v>419</v>
      </c>
      <c r="U3297" s="17">
        <v>3</v>
      </c>
      <c r="V3297" s="17" t="str" cm="1">
        <f t="array" ref="V3297">_xlfn.IFS(U3297=0,"Prenovato",U3297=1,"Novato",U3297=2,"Principiante avanzado",U3297=3,"Competente",U3297=4,"Proficiente",U3297=5,"Master")</f>
        <v>Competente</v>
      </c>
      <c r="W3297" s="17">
        <v>3</v>
      </c>
      <c r="X3297" s="17" t="str" cm="1">
        <f t="array" ref="X3297">_xlfn.IFS(W3297=0,"No evidenciado",W3297=1,"Novato",W3297=2,"Principiante avanzado",W3297=3,"Competente",W3297=4,"Proficiente",W3297=5,"Master")</f>
        <v>Competente</v>
      </c>
      <c r="Y3297" s="17">
        <v>3</v>
      </c>
      <c r="Z3297" s="17" t="str" cm="1">
        <f t="array" ref="Z3297">_xlfn.IFS(Y3297=0,"No evidenciado",Y3297=1,"Novato",Y3297=2,"Principiante avanzado",Y3297=3,"Competente",Y3297=4,"Proficiente",Y3297=5,"Master")</f>
        <v>Competente</v>
      </c>
      <c r="AA3297" s="17">
        <v>2</v>
      </c>
      <c r="AB3297" s="17" t="str" cm="1">
        <f t="array" ref="AB3297">_xlfn.IFS(AA3297=0,"No evidenciado",AA3297=1,"Novato",AA3297=2,"Principiante avanzado",AA3297=3,"Competente",AA3297=4,"Proficiente",AA3297=5,"Master")</f>
        <v>Principiante avanzado</v>
      </c>
      <c r="AC3297" s="17">
        <v>2</v>
      </c>
      <c r="AD3297" s="17" t="str" cm="1">
        <f t="array" ref="AD3297">_xlfn.IFS(AC3297=0,"Prenovato",AC3297=1,"Novato",AC3297=2,"Principiante avanzado",AC3297=3,"Competente",AC3297=4,"Proficiente",AC3297=5,"Master")</f>
        <v>Principiante avanzado</v>
      </c>
      <c r="AE3297" s="17" t="s">
        <v>423</v>
      </c>
    </row>
    <row r="3298" spans="1:31" x14ac:dyDescent="0.25">
      <c r="A3298" t="s">
        <v>265</v>
      </c>
      <c r="B3298" t="s">
        <v>106</v>
      </c>
      <c r="C3298" t="s">
        <v>268</v>
      </c>
      <c r="D3298" t="s">
        <v>196</v>
      </c>
      <c r="E3298" t="s">
        <v>265</v>
      </c>
      <c r="F3298" t="s">
        <v>106</v>
      </c>
      <c r="G3298" t="s">
        <v>266</v>
      </c>
      <c r="H3298" s="4"/>
      <c r="I3298" s="1">
        <f t="shared" ca="1" si="207"/>
        <v>1485</v>
      </c>
      <c r="J3298" s="1" t="str">
        <f t="shared" ca="1" si="208"/>
        <v>3. Mayor a 6 meses</v>
      </c>
      <c r="K3298" t="str">
        <f t="shared" si="209"/>
        <v>NO</v>
      </c>
      <c r="L3298" t="s">
        <v>268</v>
      </c>
      <c r="M3298" t="s">
        <v>167</v>
      </c>
      <c r="N3298" t="s">
        <v>417</v>
      </c>
      <c r="O3298" t="s">
        <v>416</v>
      </c>
      <c r="P3298" t="str">
        <f t="shared" si="210"/>
        <v>NILTON DANIEL MENDOZA OYOLACI-CDAUTOEVALUACION</v>
      </c>
      <c r="Q3298" t="str">
        <f>BASE[[#This Row],[NombresCalificado]]&amp;BASE[[#This Row],[TipoEvaluacion]]</f>
        <v>NILTON DANIEL MENDOZA OYOLAAUTOEVALUACION</v>
      </c>
      <c r="R3298">
        <v>3</v>
      </c>
      <c r="S3298" t="s">
        <v>5</v>
      </c>
      <c r="T3298" t="s">
        <v>419</v>
      </c>
      <c r="U3298" s="17">
        <v>3</v>
      </c>
      <c r="V3298" s="17" t="str" cm="1">
        <f t="array" ref="V3298">_xlfn.IFS(U3298=0,"Prenovato",U3298=1,"Novato",U3298=2,"Principiante avanzado",U3298=3,"Competente",U3298=4,"Proficiente",U3298=5,"Master")</f>
        <v>Competente</v>
      </c>
      <c r="W3298" s="17">
        <v>3</v>
      </c>
      <c r="X3298" s="17" t="str" cm="1">
        <f t="array" ref="X3298">_xlfn.IFS(W3298=0,"No evidenciado",W3298=1,"Novato",W3298=2,"Principiante avanzado",W3298=3,"Competente",W3298=4,"Proficiente",W3298=5,"Master")</f>
        <v>Competente</v>
      </c>
      <c r="Y3298" s="17">
        <v>3</v>
      </c>
      <c r="Z3298" s="17" t="str" cm="1">
        <f t="array" ref="Z3298">_xlfn.IFS(Y3298=0,"No evidenciado",Y3298=1,"Novato",Y3298=2,"Principiante avanzado",Y3298=3,"Competente",Y3298=4,"Proficiente",Y3298=5,"Master")</f>
        <v>Competente</v>
      </c>
      <c r="AA3298" s="17">
        <v>2</v>
      </c>
      <c r="AB3298" s="17" t="str" cm="1">
        <f t="array" ref="AB3298">_xlfn.IFS(AA3298=0,"No evidenciado",AA3298=1,"Novato",AA3298=2,"Principiante avanzado",AA3298=3,"Competente",AA3298=4,"Proficiente",AA3298=5,"Master")</f>
        <v>Principiante avanzado</v>
      </c>
      <c r="AC3298" s="17">
        <v>2</v>
      </c>
      <c r="AD3298" s="17" t="str" cm="1">
        <f t="array" ref="AD3298">_xlfn.IFS(AC3298=0,"Prenovato",AC3298=1,"Novato",AC3298=2,"Principiante avanzado",AC3298=3,"Competente",AC3298=4,"Proficiente",AC3298=5,"Master")</f>
        <v>Principiante avanzado</v>
      </c>
      <c r="AE3298" s="17" t="s">
        <v>423</v>
      </c>
    </row>
    <row r="3299" spans="1:31" x14ac:dyDescent="0.25">
      <c r="A3299" t="s">
        <v>265</v>
      </c>
      <c r="B3299" t="s">
        <v>106</v>
      </c>
      <c r="C3299" t="s">
        <v>268</v>
      </c>
      <c r="D3299" t="s">
        <v>196</v>
      </c>
      <c r="E3299" t="s">
        <v>265</v>
      </c>
      <c r="F3299" t="s">
        <v>106</v>
      </c>
      <c r="G3299" t="s">
        <v>266</v>
      </c>
      <c r="H3299" s="4"/>
      <c r="I3299" s="1">
        <f t="shared" ca="1" si="207"/>
        <v>1485</v>
      </c>
      <c r="J3299" s="1" t="str">
        <f t="shared" ca="1" si="208"/>
        <v>3. Mayor a 6 meses</v>
      </c>
      <c r="K3299" t="str">
        <f t="shared" si="209"/>
        <v>NO</v>
      </c>
      <c r="L3299" t="s">
        <v>268</v>
      </c>
      <c r="M3299" t="s">
        <v>160</v>
      </c>
      <c r="N3299" t="s">
        <v>416</v>
      </c>
      <c r="O3299" t="s">
        <v>416</v>
      </c>
      <c r="P3299" t="str">
        <f t="shared" si="210"/>
        <v>NILTON DANIEL MENDOZA OYOLAIntegración de datos en tiempo realAUTOEVALUACION</v>
      </c>
      <c r="Q3299" t="str">
        <f>BASE[[#This Row],[NombresCalificado]]&amp;BASE[[#This Row],[TipoEvaluacion]]</f>
        <v>NILTON DANIEL MENDOZA OYOLAAUTOEVALUACION</v>
      </c>
      <c r="R3299">
        <v>2</v>
      </c>
      <c r="S3299" t="s">
        <v>4</v>
      </c>
      <c r="T3299" t="s">
        <v>419</v>
      </c>
      <c r="U3299" s="17">
        <v>3</v>
      </c>
      <c r="V3299" s="17" t="str" cm="1">
        <f t="array" ref="V3299">_xlfn.IFS(U3299=0,"Prenovato",U3299=1,"Novato",U3299=2,"Principiante avanzado",U3299=3,"Competente",U3299=4,"Proficiente",U3299=5,"Master")</f>
        <v>Competente</v>
      </c>
      <c r="W3299" s="17">
        <v>3</v>
      </c>
      <c r="X3299" s="17" t="str" cm="1">
        <f t="array" ref="X3299">_xlfn.IFS(W3299=0,"No evidenciado",W3299=1,"Novato",W3299=2,"Principiante avanzado",W3299=3,"Competente",W3299=4,"Proficiente",W3299=5,"Master")</f>
        <v>Competente</v>
      </c>
      <c r="Y3299" s="17">
        <v>3</v>
      </c>
      <c r="Z3299" s="17" t="str" cm="1">
        <f t="array" ref="Z3299">_xlfn.IFS(Y3299=0,"No evidenciado",Y3299=1,"Novato",Y3299=2,"Principiante avanzado",Y3299=3,"Competente",Y3299=4,"Proficiente",Y3299=5,"Master")</f>
        <v>Competente</v>
      </c>
      <c r="AA3299" s="17">
        <v>2</v>
      </c>
      <c r="AB3299" s="17" t="str" cm="1">
        <f t="array" ref="AB3299">_xlfn.IFS(AA3299=0,"No evidenciado",AA3299=1,"Novato",AA3299=2,"Principiante avanzado",AA3299=3,"Competente",AA3299=4,"Proficiente",AA3299=5,"Master")</f>
        <v>Principiante avanzado</v>
      </c>
      <c r="AC3299" s="17">
        <v>2</v>
      </c>
      <c r="AD3299" s="17" t="str" cm="1">
        <f t="array" ref="AD3299">_xlfn.IFS(AC3299=0,"Prenovato",AC3299=1,"Novato",AC3299=2,"Principiante avanzado",AC3299=3,"Competente",AC3299=4,"Proficiente",AC3299=5,"Master")</f>
        <v>Principiante avanzado</v>
      </c>
      <c r="AE3299" s="17" t="s">
        <v>423</v>
      </c>
    </row>
    <row r="3300" spans="1:31" x14ac:dyDescent="0.25">
      <c r="A3300" t="s">
        <v>265</v>
      </c>
      <c r="B3300" t="s">
        <v>106</v>
      </c>
      <c r="C3300" t="s">
        <v>268</v>
      </c>
      <c r="D3300" t="s">
        <v>196</v>
      </c>
      <c r="E3300" t="s">
        <v>265</v>
      </c>
      <c r="F3300" t="s">
        <v>106</v>
      </c>
      <c r="G3300" t="s">
        <v>266</v>
      </c>
      <c r="H3300" s="4"/>
      <c r="I3300" s="1">
        <f t="shared" ca="1" si="207"/>
        <v>1485</v>
      </c>
      <c r="J3300" s="1" t="str">
        <f t="shared" ca="1" si="208"/>
        <v>3. Mayor a 6 meses</v>
      </c>
      <c r="K3300" t="str">
        <f t="shared" si="209"/>
        <v>NO</v>
      </c>
      <c r="L3300" t="s">
        <v>268</v>
      </c>
      <c r="M3300" t="s">
        <v>169</v>
      </c>
      <c r="N3300" t="s">
        <v>416</v>
      </c>
      <c r="O3300" t="s">
        <v>416</v>
      </c>
      <c r="P3300" t="str">
        <f t="shared" si="210"/>
        <v>NILTON DANIEL MENDOZA OYOLAAnálisis de datosAUTOEVALUACION</v>
      </c>
      <c r="Q3300" t="str">
        <f>BASE[[#This Row],[NombresCalificado]]&amp;BASE[[#This Row],[TipoEvaluacion]]</f>
        <v>NILTON DANIEL MENDOZA OYOLAAUTOEVALUACION</v>
      </c>
      <c r="R3300">
        <v>3</v>
      </c>
      <c r="S3300" t="s">
        <v>5</v>
      </c>
      <c r="T3300" t="s">
        <v>419</v>
      </c>
      <c r="U3300" s="17">
        <v>3</v>
      </c>
      <c r="V3300" s="17" t="str" cm="1">
        <f t="array" ref="V3300">_xlfn.IFS(U3300=0,"Prenovato",U3300=1,"Novato",U3300=2,"Principiante avanzado",U3300=3,"Competente",U3300=4,"Proficiente",U3300=5,"Master")</f>
        <v>Competente</v>
      </c>
      <c r="W3300" s="17">
        <v>3</v>
      </c>
      <c r="X3300" s="17" t="str" cm="1">
        <f t="array" ref="X3300">_xlfn.IFS(W3300=0,"No evidenciado",W3300=1,"Novato",W3300=2,"Principiante avanzado",W3300=3,"Competente",W3300=4,"Proficiente",W3300=5,"Master")</f>
        <v>Competente</v>
      </c>
      <c r="Y3300" s="17">
        <v>3</v>
      </c>
      <c r="Z3300" s="17" t="str" cm="1">
        <f t="array" ref="Z3300">_xlfn.IFS(Y3300=0,"No evidenciado",Y3300=1,"Novato",Y3300=2,"Principiante avanzado",Y3300=3,"Competente",Y3300=4,"Proficiente",Y3300=5,"Master")</f>
        <v>Competente</v>
      </c>
      <c r="AA3300" s="17">
        <v>2</v>
      </c>
      <c r="AB3300" s="17" t="str" cm="1">
        <f t="array" ref="AB3300">_xlfn.IFS(AA3300=0,"No evidenciado",AA3300=1,"Novato",AA3300=2,"Principiante avanzado",AA3300=3,"Competente",AA3300=4,"Proficiente",AA3300=5,"Master")</f>
        <v>Principiante avanzado</v>
      </c>
      <c r="AC3300" s="17">
        <v>2</v>
      </c>
      <c r="AD3300" s="17" t="str" cm="1">
        <f t="array" ref="AD3300">_xlfn.IFS(AC3300=0,"Prenovato",AC3300=1,"Novato",AC3300=2,"Principiante avanzado",AC3300=3,"Competente",AC3300=4,"Proficiente",AC3300=5,"Master")</f>
        <v>Principiante avanzado</v>
      </c>
      <c r="AE3300" s="17" t="s">
        <v>423</v>
      </c>
    </row>
    <row r="3301" spans="1:31" x14ac:dyDescent="0.25">
      <c r="A3301" t="s">
        <v>265</v>
      </c>
      <c r="B3301" t="s">
        <v>106</v>
      </c>
      <c r="C3301" t="s">
        <v>268</v>
      </c>
      <c r="D3301" t="s">
        <v>196</v>
      </c>
      <c r="E3301" t="s">
        <v>265</v>
      </c>
      <c r="F3301" t="s">
        <v>106</v>
      </c>
      <c r="G3301" t="s">
        <v>266</v>
      </c>
      <c r="H3301" s="4"/>
      <c r="I3301" s="1">
        <f t="shared" ca="1" si="207"/>
        <v>1485</v>
      </c>
      <c r="J3301" s="1" t="str">
        <f t="shared" ca="1" si="208"/>
        <v>3. Mayor a 6 meses</v>
      </c>
      <c r="K3301" t="str">
        <f t="shared" si="209"/>
        <v>NO</v>
      </c>
      <c r="L3301" t="s">
        <v>268</v>
      </c>
      <c r="M3301" t="s">
        <v>166</v>
      </c>
      <c r="N3301" t="s">
        <v>416</v>
      </c>
      <c r="O3301" t="s">
        <v>416</v>
      </c>
      <c r="P3301" t="str">
        <f t="shared" si="210"/>
        <v>NILTON DANIEL MENDOZA OYOLABase de datos No-SQLAUTOEVALUACION</v>
      </c>
      <c r="Q3301" t="str">
        <f>BASE[[#This Row],[NombresCalificado]]&amp;BASE[[#This Row],[TipoEvaluacion]]</f>
        <v>NILTON DANIEL MENDOZA OYOLAAUTOEVALUACION</v>
      </c>
      <c r="R3301">
        <v>2</v>
      </c>
      <c r="S3301" t="s">
        <v>4</v>
      </c>
      <c r="T3301" t="s">
        <v>419</v>
      </c>
      <c r="U3301" s="17">
        <v>3</v>
      </c>
      <c r="V3301" s="17" t="str" cm="1">
        <f t="array" ref="V3301">_xlfn.IFS(U3301=0,"Prenovato",U3301=1,"Novato",U3301=2,"Principiante avanzado",U3301=3,"Competente",U3301=4,"Proficiente",U3301=5,"Master")</f>
        <v>Competente</v>
      </c>
      <c r="W3301" s="17">
        <v>3</v>
      </c>
      <c r="X3301" s="17" t="str" cm="1">
        <f t="array" ref="X3301">_xlfn.IFS(W3301=0,"No evidenciado",W3301=1,"Novato",W3301=2,"Principiante avanzado",W3301=3,"Competente",W3301=4,"Proficiente",W3301=5,"Master")</f>
        <v>Competente</v>
      </c>
      <c r="Y3301" s="17">
        <v>3</v>
      </c>
      <c r="Z3301" s="17" t="str" cm="1">
        <f t="array" ref="Z3301">_xlfn.IFS(Y3301=0,"No evidenciado",Y3301=1,"Novato",Y3301=2,"Principiante avanzado",Y3301=3,"Competente",Y3301=4,"Proficiente",Y3301=5,"Master")</f>
        <v>Competente</v>
      </c>
      <c r="AA3301" s="17">
        <v>2</v>
      </c>
      <c r="AB3301" s="17" t="str" cm="1">
        <f t="array" ref="AB3301">_xlfn.IFS(AA3301=0,"No evidenciado",AA3301=1,"Novato",AA3301=2,"Principiante avanzado",AA3301=3,"Competente",AA3301=4,"Proficiente",AA3301=5,"Master")</f>
        <v>Principiante avanzado</v>
      </c>
      <c r="AC3301" s="17">
        <v>2</v>
      </c>
      <c r="AD3301" s="17" t="str" cm="1">
        <f t="array" ref="AD3301">_xlfn.IFS(AC3301=0,"Prenovato",AC3301=1,"Novato",AC3301=2,"Principiante avanzado",AC3301=3,"Competente",AC3301=4,"Proficiente",AC3301=5,"Master")</f>
        <v>Principiante avanzado</v>
      </c>
      <c r="AE3301" s="17" t="s">
        <v>423</v>
      </c>
    </row>
    <row r="3302" spans="1:31" x14ac:dyDescent="0.25">
      <c r="A3302" t="s">
        <v>265</v>
      </c>
      <c r="B3302" t="s">
        <v>106</v>
      </c>
      <c r="C3302" t="s">
        <v>268</v>
      </c>
      <c r="D3302" t="s">
        <v>196</v>
      </c>
      <c r="E3302" t="s">
        <v>265</v>
      </c>
      <c r="F3302" t="s">
        <v>106</v>
      </c>
      <c r="G3302" t="s">
        <v>266</v>
      </c>
      <c r="H3302" s="4"/>
      <c r="I3302" s="1">
        <f t="shared" ca="1" si="207"/>
        <v>1485</v>
      </c>
      <c r="J3302" s="1" t="str">
        <f t="shared" ca="1" si="208"/>
        <v>3. Mayor a 6 meses</v>
      </c>
      <c r="K3302" t="str">
        <f t="shared" si="209"/>
        <v>NO</v>
      </c>
      <c r="L3302" t="s">
        <v>268</v>
      </c>
      <c r="M3302" t="s">
        <v>171</v>
      </c>
      <c r="N3302" t="s">
        <v>416</v>
      </c>
      <c r="O3302" t="s">
        <v>416</v>
      </c>
      <c r="P3302" t="str">
        <f t="shared" si="210"/>
        <v>NILTON DANIEL MENDOZA OYOLABases de datos en la nubeAUTOEVALUACION</v>
      </c>
      <c r="Q3302" t="str">
        <f>BASE[[#This Row],[NombresCalificado]]&amp;BASE[[#This Row],[TipoEvaluacion]]</f>
        <v>NILTON DANIEL MENDOZA OYOLAAUTOEVALUACION</v>
      </c>
      <c r="R3302">
        <v>2</v>
      </c>
      <c r="S3302" t="s">
        <v>4</v>
      </c>
      <c r="T3302" t="s">
        <v>419</v>
      </c>
      <c r="U3302" s="17">
        <v>3</v>
      </c>
      <c r="V3302" s="17" t="str" cm="1">
        <f t="array" ref="V3302">_xlfn.IFS(U3302=0,"Prenovato",U3302=1,"Novato",U3302=2,"Principiante avanzado",U3302=3,"Competente",U3302=4,"Proficiente",U3302=5,"Master")</f>
        <v>Competente</v>
      </c>
      <c r="W3302" s="17">
        <v>3</v>
      </c>
      <c r="X3302" s="17" t="str" cm="1">
        <f t="array" ref="X3302">_xlfn.IFS(W3302=0,"No evidenciado",W3302=1,"Novato",W3302=2,"Principiante avanzado",W3302=3,"Competente",W3302=4,"Proficiente",W3302=5,"Master")</f>
        <v>Competente</v>
      </c>
      <c r="Y3302" s="17">
        <v>3</v>
      </c>
      <c r="Z3302" s="17" t="str" cm="1">
        <f t="array" ref="Z3302">_xlfn.IFS(Y3302=0,"No evidenciado",Y3302=1,"Novato",Y3302=2,"Principiante avanzado",Y3302=3,"Competente",Y3302=4,"Proficiente",Y3302=5,"Master")</f>
        <v>Competente</v>
      </c>
      <c r="AA3302" s="17">
        <v>2</v>
      </c>
      <c r="AB3302" s="17" t="str" cm="1">
        <f t="array" ref="AB3302">_xlfn.IFS(AA3302=0,"No evidenciado",AA3302=1,"Novato",AA3302=2,"Principiante avanzado",AA3302=3,"Competente",AA3302=4,"Proficiente",AA3302=5,"Master")</f>
        <v>Principiante avanzado</v>
      </c>
      <c r="AC3302" s="17">
        <v>2</v>
      </c>
      <c r="AD3302" s="17" t="str" cm="1">
        <f t="array" ref="AD3302">_xlfn.IFS(AC3302=0,"Prenovato",AC3302=1,"Novato",AC3302=2,"Principiante avanzado",AC3302=3,"Competente",AC3302=4,"Proficiente",AC3302=5,"Master")</f>
        <v>Principiante avanzado</v>
      </c>
      <c r="AE3302" s="17" t="s">
        <v>423</v>
      </c>
    </row>
    <row r="3303" spans="1:31" x14ac:dyDescent="0.25">
      <c r="A3303" t="s">
        <v>265</v>
      </c>
      <c r="B3303" t="s">
        <v>106</v>
      </c>
      <c r="C3303" t="s">
        <v>268</v>
      </c>
      <c r="D3303" t="s">
        <v>196</v>
      </c>
      <c r="E3303" t="s">
        <v>265</v>
      </c>
      <c r="F3303" t="s">
        <v>106</v>
      </c>
      <c r="G3303" t="s">
        <v>266</v>
      </c>
      <c r="H3303" s="4"/>
      <c r="I3303" s="1">
        <f t="shared" ca="1" si="207"/>
        <v>1485</v>
      </c>
      <c r="J3303" s="1" t="str">
        <f t="shared" ca="1" si="208"/>
        <v>3. Mayor a 6 meses</v>
      </c>
      <c r="K3303" t="str">
        <f t="shared" si="209"/>
        <v>NO</v>
      </c>
      <c r="L3303" t="s">
        <v>268</v>
      </c>
      <c r="M3303" t="s">
        <v>158</v>
      </c>
      <c r="N3303" t="s">
        <v>416</v>
      </c>
      <c r="O3303" t="s">
        <v>416</v>
      </c>
      <c r="P3303" t="str">
        <f t="shared" si="210"/>
        <v>NILTON DANIEL MENDOZA OYOLAServicios en la nubeAUTOEVALUACION</v>
      </c>
      <c r="Q3303" t="str">
        <f>BASE[[#This Row],[NombresCalificado]]&amp;BASE[[#This Row],[TipoEvaluacion]]</f>
        <v>NILTON DANIEL MENDOZA OYOLAAUTOEVALUACION</v>
      </c>
      <c r="R3303">
        <v>3</v>
      </c>
      <c r="S3303" t="s">
        <v>5</v>
      </c>
      <c r="T3303" t="s">
        <v>419</v>
      </c>
      <c r="U3303" s="17">
        <v>3</v>
      </c>
      <c r="V3303" s="17" t="str" cm="1">
        <f t="array" ref="V3303">_xlfn.IFS(U3303=0,"Prenovato",U3303=1,"Novato",U3303=2,"Principiante avanzado",U3303=3,"Competente",U3303=4,"Proficiente",U3303=5,"Master")</f>
        <v>Competente</v>
      </c>
      <c r="W3303" s="17">
        <v>3</v>
      </c>
      <c r="X3303" s="17" t="str" cm="1">
        <f t="array" ref="X3303">_xlfn.IFS(W3303=0,"No evidenciado",W3303=1,"Novato",W3303=2,"Principiante avanzado",W3303=3,"Competente",W3303=4,"Proficiente",W3303=5,"Master")</f>
        <v>Competente</v>
      </c>
      <c r="Y3303" s="17">
        <v>3</v>
      </c>
      <c r="Z3303" s="17" t="str" cm="1">
        <f t="array" ref="Z3303">_xlfn.IFS(Y3303=0,"No evidenciado",Y3303=1,"Novato",Y3303=2,"Principiante avanzado",Y3303=3,"Competente",Y3303=4,"Proficiente",Y3303=5,"Master")</f>
        <v>Competente</v>
      </c>
      <c r="AA3303" s="17">
        <v>2</v>
      </c>
      <c r="AB3303" s="17" t="str" cm="1">
        <f t="array" ref="AB3303">_xlfn.IFS(AA3303=0,"No evidenciado",AA3303=1,"Novato",AA3303=2,"Principiante avanzado",AA3303=3,"Competente",AA3303=4,"Proficiente",AA3303=5,"Master")</f>
        <v>Principiante avanzado</v>
      </c>
      <c r="AC3303" s="17">
        <v>2</v>
      </c>
      <c r="AD3303" s="17" t="str" cm="1">
        <f t="array" ref="AD3303">_xlfn.IFS(AC3303=0,"Prenovato",AC3303=1,"Novato",AC3303=2,"Principiante avanzado",AC3303=3,"Competente",AC3303=4,"Proficiente",AC3303=5,"Master")</f>
        <v>Principiante avanzado</v>
      </c>
      <c r="AE3303" s="17" t="s">
        <v>423</v>
      </c>
    </row>
    <row r="3304" spans="1:31" x14ac:dyDescent="0.25">
      <c r="A3304" t="s">
        <v>265</v>
      </c>
      <c r="B3304" t="s">
        <v>106</v>
      </c>
      <c r="C3304" t="s">
        <v>268</v>
      </c>
      <c r="D3304" t="s">
        <v>196</v>
      </c>
      <c r="E3304" t="s">
        <v>265</v>
      </c>
      <c r="F3304" t="s">
        <v>106</v>
      </c>
      <c r="G3304" t="s">
        <v>266</v>
      </c>
      <c r="H3304" s="4"/>
      <c r="I3304" s="1">
        <f t="shared" ca="1" si="207"/>
        <v>1485</v>
      </c>
      <c r="J3304" s="1" t="str">
        <f t="shared" ca="1" si="208"/>
        <v>3. Mayor a 6 meses</v>
      </c>
      <c r="K3304" t="str">
        <f t="shared" si="209"/>
        <v>NO</v>
      </c>
      <c r="L3304" t="s">
        <v>268</v>
      </c>
      <c r="M3304" t="s">
        <v>174</v>
      </c>
      <c r="N3304" t="s">
        <v>416</v>
      </c>
      <c r="O3304" t="s">
        <v>416</v>
      </c>
      <c r="P3304" t="str">
        <f t="shared" si="210"/>
        <v>NILTON DANIEL MENDOZA OYOLADatawarehouse BCPAUTOEVALUACION</v>
      </c>
      <c r="Q3304" t="str">
        <f>BASE[[#This Row],[NombresCalificado]]&amp;BASE[[#This Row],[TipoEvaluacion]]</f>
        <v>NILTON DANIEL MENDOZA OYOLAAUTOEVALUACION</v>
      </c>
      <c r="R3304">
        <v>4</v>
      </c>
      <c r="S3304" t="s">
        <v>7</v>
      </c>
      <c r="T3304" t="s">
        <v>419</v>
      </c>
      <c r="U3304" s="17">
        <v>3</v>
      </c>
      <c r="V3304" s="17" t="str" cm="1">
        <f t="array" ref="V3304">_xlfn.IFS(U3304=0,"Prenovato",U3304=1,"Novato",U3304=2,"Principiante avanzado",U3304=3,"Competente",U3304=4,"Proficiente",U3304=5,"Master")</f>
        <v>Competente</v>
      </c>
      <c r="W3304" s="17">
        <v>3</v>
      </c>
      <c r="X3304" s="17" t="str" cm="1">
        <f t="array" ref="X3304">_xlfn.IFS(W3304=0,"No evidenciado",W3304=1,"Novato",W3304=2,"Principiante avanzado",W3304=3,"Competente",W3304=4,"Proficiente",W3304=5,"Master")</f>
        <v>Competente</v>
      </c>
      <c r="Y3304" s="17">
        <v>3</v>
      </c>
      <c r="Z3304" s="17" t="str" cm="1">
        <f t="array" ref="Z3304">_xlfn.IFS(Y3304=0,"No evidenciado",Y3304=1,"Novato",Y3304=2,"Principiante avanzado",Y3304=3,"Competente",Y3304=4,"Proficiente",Y3304=5,"Master")</f>
        <v>Competente</v>
      </c>
      <c r="AA3304" s="17">
        <v>2</v>
      </c>
      <c r="AB3304" s="17" t="str" cm="1">
        <f t="array" ref="AB3304">_xlfn.IFS(AA3304=0,"No evidenciado",AA3304=1,"Novato",AA3304=2,"Principiante avanzado",AA3304=3,"Competente",AA3304=4,"Proficiente",AA3304=5,"Master")</f>
        <v>Principiante avanzado</v>
      </c>
      <c r="AC3304" s="17">
        <v>2</v>
      </c>
      <c r="AD3304" s="17" t="str" cm="1">
        <f t="array" ref="AD3304">_xlfn.IFS(AC3304=0,"Prenovato",AC3304=1,"Novato",AC3304=2,"Principiante avanzado",AC3304=3,"Competente",AC3304=4,"Proficiente",AC3304=5,"Master")</f>
        <v>Principiante avanzado</v>
      </c>
      <c r="AE3304" s="17" t="s">
        <v>423</v>
      </c>
    </row>
    <row r="3305" spans="1:31" x14ac:dyDescent="0.25">
      <c r="A3305" t="s">
        <v>265</v>
      </c>
      <c r="B3305" t="s">
        <v>106</v>
      </c>
      <c r="C3305" t="s">
        <v>268</v>
      </c>
      <c r="D3305" t="s">
        <v>196</v>
      </c>
      <c r="E3305" t="s">
        <v>265</v>
      </c>
      <c r="F3305" t="s">
        <v>106</v>
      </c>
      <c r="G3305" t="s">
        <v>266</v>
      </c>
      <c r="H3305" s="4"/>
      <c r="I3305" s="1">
        <f t="shared" ca="1" si="207"/>
        <v>1485</v>
      </c>
      <c r="J3305" s="1" t="str">
        <f t="shared" ca="1" si="208"/>
        <v>3. Mayor a 6 meses</v>
      </c>
      <c r="K3305" t="str">
        <f t="shared" si="209"/>
        <v>NO</v>
      </c>
      <c r="L3305" t="s">
        <v>268</v>
      </c>
      <c r="M3305" t="s">
        <v>159</v>
      </c>
      <c r="N3305" t="s">
        <v>416</v>
      </c>
      <c r="O3305" t="s">
        <v>416</v>
      </c>
      <c r="P3305" t="str">
        <f t="shared" si="210"/>
        <v>NILTON DANIEL MENDOZA OYOLAGobernanza de datosAUTOEVALUACION</v>
      </c>
      <c r="Q3305" t="str">
        <f>BASE[[#This Row],[NombresCalificado]]&amp;BASE[[#This Row],[TipoEvaluacion]]</f>
        <v>NILTON DANIEL MENDOZA OYOLAAUTOEVALUACION</v>
      </c>
      <c r="R3305">
        <v>3</v>
      </c>
      <c r="S3305" t="s">
        <v>5</v>
      </c>
      <c r="T3305" t="s">
        <v>419</v>
      </c>
      <c r="U3305" s="17">
        <v>3</v>
      </c>
      <c r="V3305" s="17" t="str" cm="1">
        <f t="array" ref="V3305">_xlfn.IFS(U3305=0,"Prenovato",U3305=1,"Novato",U3305=2,"Principiante avanzado",U3305=3,"Competente",U3305=4,"Proficiente",U3305=5,"Master")</f>
        <v>Competente</v>
      </c>
      <c r="W3305" s="17">
        <v>3</v>
      </c>
      <c r="X3305" s="17" t="str" cm="1">
        <f t="array" ref="X3305">_xlfn.IFS(W3305=0,"No evidenciado",W3305=1,"Novato",W3305=2,"Principiante avanzado",W3305=3,"Competente",W3305=4,"Proficiente",W3305=5,"Master")</f>
        <v>Competente</v>
      </c>
      <c r="Y3305" s="17">
        <v>3</v>
      </c>
      <c r="Z3305" s="17" t="str" cm="1">
        <f t="array" ref="Z3305">_xlfn.IFS(Y3305=0,"No evidenciado",Y3305=1,"Novato",Y3305=2,"Principiante avanzado",Y3305=3,"Competente",Y3305=4,"Proficiente",Y3305=5,"Master")</f>
        <v>Competente</v>
      </c>
      <c r="AA3305" s="17">
        <v>2</v>
      </c>
      <c r="AB3305" s="17" t="str" cm="1">
        <f t="array" ref="AB3305">_xlfn.IFS(AA3305=0,"No evidenciado",AA3305=1,"Novato",AA3305=2,"Principiante avanzado",AA3305=3,"Competente",AA3305=4,"Proficiente",AA3305=5,"Master")</f>
        <v>Principiante avanzado</v>
      </c>
      <c r="AC3305" s="17">
        <v>2</v>
      </c>
      <c r="AD3305" s="17" t="str" cm="1">
        <f t="array" ref="AD3305">_xlfn.IFS(AC3305=0,"Prenovato",AC3305=1,"Novato",AC3305=2,"Principiante avanzado",AC3305=3,"Competente",AC3305=4,"Proficiente",AC3305=5,"Master")</f>
        <v>Principiante avanzado</v>
      </c>
      <c r="AE3305" s="17" t="s">
        <v>423</v>
      </c>
    </row>
    <row r="3306" spans="1:31" x14ac:dyDescent="0.25">
      <c r="A3306" t="s">
        <v>265</v>
      </c>
      <c r="B3306" t="s">
        <v>106</v>
      </c>
      <c r="C3306" t="s">
        <v>268</v>
      </c>
      <c r="D3306" t="s">
        <v>196</v>
      </c>
      <c r="E3306" t="s">
        <v>265</v>
      </c>
      <c r="F3306" t="s">
        <v>106</v>
      </c>
      <c r="G3306" t="s">
        <v>266</v>
      </c>
      <c r="H3306" s="4"/>
      <c r="I3306" s="1">
        <f t="shared" ca="1" si="207"/>
        <v>1485</v>
      </c>
      <c r="J3306" s="1" t="str">
        <f t="shared" ca="1" si="208"/>
        <v>3. Mayor a 6 meses</v>
      </c>
      <c r="K3306" t="str">
        <f t="shared" si="209"/>
        <v>NO</v>
      </c>
      <c r="L3306" t="s">
        <v>268</v>
      </c>
      <c r="M3306" t="s">
        <v>172</v>
      </c>
      <c r="N3306" t="s">
        <v>416</v>
      </c>
      <c r="O3306" t="s">
        <v>416</v>
      </c>
      <c r="P3306" t="str">
        <f t="shared" si="210"/>
        <v>NILTON DANIEL MENDOZA OYOLACalidad de datosAUTOEVALUACION</v>
      </c>
      <c r="Q3306" t="str">
        <f>BASE[[#This Row],[NombresCalificado]]&amp;BASE[[#This Row],[TipoEvaluacion]]</f>
        <v>NILTON DANIEL MENDOZA OYOLAAUTOEVALUACION</v>
      </c>
      <c r="R3306">
        <v>3</v>
      </c>
      <c r="S3306" t="s">
        <v>5</v>
      </c>
      <c r="T3306" t="s">
        <v>419</v>
      </c>
      <c r="U3306" s="17">
        <v>3</v>
      </c>
      <c r="V3306" s="17" t="str" cm="1">
        <f t="array" ref="V3306">_xlfn.IFS(U3306=0,"Prenovato",U3306=1,"Novato",U3306=2,"Principiante avanzado",U3306=3,"Competente",U3306=4,"Proficiente",U3306=5,"Master")</f>
        <v>Competente</v>
      </c>
      <c r="W3306" s="17">
        <v>3</v>
      </c>
      <c r="X3306" s="17" t="str" cm="1">
        <f t="array" ref="X3306">_xlfn.IFS(W3306=0,"No evidenciado",W3306=1,"Novato",W3306=2,"Principiante avanzado",W3306=3,"Competente",W3306=4,"Proficiente",W3306=5,"Master")</f>
        <v>Competente</v>
      </c>
      <c r="Y3306" s="17">
        <v>3</v>
      </c>
      <c r="Z3306" s="17" t="str" cm="1">
        <f t="array" ref="Z3306">_xlfn.IFS(Y3306=0,"No evidenciado",Y3306=1,"Novato",Y3306=2,"Principiante avanzado",Y3306=3,"Competente",Y3306=4,"Proficiente",Y3306=5,"Master")</f>
        <v>Competente</v>
      </c>
      <c r="AA3306" s="17">
        <v>2</v>
      </c>
      <c r="AB3306" s="17" t="str" cm="1">
        <f t="array" ref="AB3306">_xlfn.IFS(AA3306=0,"No evidenciado",AA3306=1,"Novato",AA3306=2,"Principiante avanzado",AA3306=3,"Competente",AA3306=4,"Proficiente",AA3306=5,"Master")</f>
        <v>Principiante avanzado</v>
      </c>
      <c r="AC3306" s="17">
        <v>2</v>
      </c>
      <c r="AD3306" s="17" t="str" cm="1">
        <f t="array" ref="AD3306">_xlfn.IFS(AC3306=0,"Prenovato",AC3306=1,"Novato",AC3306=2,"Principiante avanzado",AC3306=3,"Competente",AC3306=4,"Proficiente",AC3306=5,"Master")</f>
        <v>Principiante avanzado</v>
      </c>
      <c r="AE3306" s="17" t="s">
        <v>423</v>
      </c>
    </row>
    <row r="3307" spans="1:31" x14ac:dyDescent="0.25">
      <c r="A3307" t="s">
        <v>265</v>
      </c>
      <c r="B3307" t="s">
        <v>106</v>
      </c>
      <c r="C3307" t="s">
        <v>268</v>
      </c>
      <c r="D3307" t="s">
        <v>196</v>
      </c>
      <c r="E3307" t="s">
        <v>265</v>
      </c>
      <c r="F3307" t="s">
        <v>106</v>
      </c>
      <c r="G3307" t="s">
        <v>266</v>
      </c>
      <c r="H3307" s="4"/>
      <c r="I3307" s="1">
        <f t="shared" ca="1" si="207"/>
        <v>1485</v>
      </c>
      <c r="J3307" s="1" t="str">
        <f t="shared" ca="1" si="208"/>
        <v>3. Mayor a 6 meses</v>
      </c>
      <c r="K3307" t="str">
        <f t="shared" si="209"/>
        <v>NO</v>
      </c>
      <c r="L3307" t="s">
        <v>268</v>
      </c>
      <c r="M3307" t="s">
        <v>162</v>
      </c>
      <c r="N3307" t="s">
        <v>416</v>
      </c>
      <c r="O3307" t="s">
        <v>416</v>
      </c>
      <c r="P3307" t="str">
        <f t="shared" si="210"/>
        <v>NILTON DANIEL MENDOZA OYOLAMLOpsAUTOEVALUACION</v>
      </c>
      <c r="Q3307" t="str">
        <f>BASE[[#This Row],[NombresCalificado]]&amp;BASE[[#This Row],[TipoEvaluacion]]</f>
        <v>NILTON DANIEL MENDOZA OYOLAAUTOEVALUACION</v>
      </c>
      <c r="R3307">
        <v>0</v>
      </c>
      <c r="S3307" t="s">
        <v>185</v>
      </c>
      <c r="T3307" t="s">
        <v>419</v>
      </c>
      <c r="U3307" s="17">
        <v>3</v>
      </c>
      <c r="V3307" s="17" t="str" cm="1">
        <f t="array" ref="V3307">_xlfn.IFS(U3307=0,"Prenovato",U3307=1,"Novato",U3307=2,"Principiante avanzado",U3307=3,"Competente",U3307=4,"Proficiente",U3307=5,"Master")</f>
        <v>Competente</v>
      </c>
      <c r="W3307" s="17">
        <v>3</v>
      </c>
      <c r="X3307" s="17" t="str" cm="1">
        <f t="array" ref="X3307">_xlfn.IFS(W3307=0,"No evidenciado",W3307=1,"Novato",W3307=2,"Principiante avanzado",W3307=3,"Competente",W3307=4,"Proficiente",W3307=5,"Master")</f>
        <v>Competente</v>
      </c>
      <c r="Y3307" s="17">
        <v>3</v>
      </c>
      <c r="Z3307" s="17" t="str" cm="1">
        <f t="array" ref="Z3307">_xlfn.IFS(Y3307=0,"No evidenciado",Y3307=1,"Novato",Y3307=2,"Principiante avanzado",Y3307=3,"Competente",Y3307=4,"Proficiente",Y3307=5,"Master")</f>
        <v>Competente</v>
      </c>
      <c r="AA3307" s="17">
        <v>2</v>
      </c>
      <c r="AB3307" s="17" t="str" cm="1">
        <f t="array" ref="AB3307">_xlfn.IFS(AA3307=0,"No evidenciado",AA3307=1,"Novato",AA3307=2,"Principiante avanzado",AA3307=3,"Competente",AA3307=4,"Proficiente",AA3307=5,"Master")</f>
        <v>Principiante avanzado</v>
      </c>
      <c r="AC3307" s="17">
        <v>2</v>
      </c>
      <c r="AD3307" s="17" t="str" cm="1">
        <f t="array" ref="AD3307">_xlfn.IFS(AC3307=0,"Prenovato",AC3307=1,"Novato",AC3307=2,"Principiante avanzado",AC3307=3,"Competente",AC3307=4,"Proficiente",AC3307=5,"Master")</f>
        <v>Principiante avanzado</v>
      </c>
      <c r="AE3307" s="17" t="s">
        <v>423</v>
      </c>
    </row>
    <row r="3308" spans="1:31" x14ac:dyDescent="0.25">
      <c r="A3308" t="s">
        <v>252</v>
      </c>
      <c r="B3308" t="s">
        <v>108</v>
      </c>
      <c r="C3308" t="s">
        <v>218</v>
      </c>
      <c r="D3308" t="s">
        <v>196</v>
      </c>
      <c r="E3308" t="s">
        <v>384</v>
      </c>
      <c r="F3308" t="s">
        <v>157</v>
      </c>
      <c r="G3308" t="s">
        <v>385</v>
      </c>
      <c r="H3308" s="4"/>
      <c r="I3308" s="1">
        <f t="shared" ca="1" si="207"/>
        <v>1485</v>
      </c>
      <c r="J3308" s="1" t="str">
        <f t="shared" ca="1" si="208"/>
        <v>3. Mayor a 6 meses</v>
      </c>
      <c r="K3308" t="str">
        <f t="shared" si="209"/>
        <v>NO</v>
      </c>
      <c r="L3308" t="s">
        <v>255</v>
      </c>
      <c r="M3308" t="s">
        <v>173</v>
      </c>
      <c r="N3308" t="s">
        <v>416</v>
      </c>
      <c r="O3308" t="s">
        <v>416</v>
      </c>
      <c r="P3308" t="str">
        <f t="shared" si="210"/>
        <v>LENIN GODOFREDO AGUIRRE NAVARRODatalake BCPEVALUACION</v>
      </c>
      <c r="Q3308" t="str">
        <f>BASE[[#This Row],[NombresCalificado]]&amp;BASE[[#This Row],[TipoEvaluacion]]</f>
        <v>LENIN GODOFREDO AGUIRRE NAVARROEVALUACION</v>
      </c>
      <c r="R3308">
        <v>1</v>
      </c>
      <c r="S3308" t="s">
        <v>6</v>
      </c>
      <c r="T3308" t="s">
        <v>419</v>
      </c>
      <c r="U3308" s="17">
        <v>2</v>
      </c>
      <c r="V3308" s="17" t="str" cm="1">
        <f t="array" ref="V3308">_xlfn.IFS(U3308=0,"Prenovato",U3308=1,"Novato",U3308=2,"Principiante avanzado",U3308=3,"Competente",U3308=4,"Proficiente",U3308=5,"Master")</f>
        <v>Principiante avanzado</v>
      </c>
      <c r="W3308" s="17">
        <v>3</v>
      </c>
      <c r="X3308" s="17" t="str" cm="1">
        <f t="array" ref="X3308">_xlfn.IFS(W3308=0,"No evidenciado",W3308=1,"Novato",W3308=2,"Principiante avanzado",W3308=3,"Competente",W3308=4,"Proficiente",W3308=5,"Master")</f>
        <v>Competente</v>
      </c>
      <c r="Y3308" s="17">
        <v>3</v>
      </c>
      <c r="Z3308" s="17" t="str" cm="1">
        <f t="array" ref="Z3308">_xlfn.IFS(Y3308=0,"No evidenciado",Y3308=1,"Novato",Y3308=2,"Principiante avanzado",Y3308=3,"Competente",Y3308=4,"Proficiente",Y3308=5,"Master")</f>
        <v>Competente</v>
      </c>
      <c r="AA3308" s="17">
        <v>3</v>
      </c>
      <c r="AB3308" s="17" t="str" cm="1">
        <f t="array" ref="AB3308">_xlfn.IFS(AA3308=0,"No evidenciado",AA3308=1,"Novato",AA3308=2,"Principiante avanzado",AA3308=3,"Competente",AA3308=4,"Proficiente",AA3308=5,"Master")</f>
        <v>Competente</v>
      </c>
      <c r="AC3308" s="17">
        <v>2</v>
      </c>
      <c r="AD3308" s="17" t="str" cm="1">
        <f t="array" ref="AD3308">_xlfn.IFS(AC3308=0,"Prenovato",AC3308=1,"Novato",AC3308=2,"Principiante avanzado",AC3308=3,"Competente",AC3308=4,"Proficiente",AC3308=5,"Master")</f>
        <v>Principiante avanzado</v>
      </c>
      <c r="AE3308" s="17" t="s">
        <v>421</v>
      </c>
    </row>
    <row r="3309" spans="1:31" x14ac:dyDescent="0.25">
      <c r="A3309" t="s">
        <v>252</v>
      </c>
      <c r="B3309" t="s">
        <v>108</v>
      </c>
      <c r="C3309" t="s">
        <v>218</v>
      </c>
      <c r="D3309" t="s">
        <v>196</v>
      </c>
      <c r="E3309" t="s">
        <v>384</v>
      </c>
      <c r="F3309" t="s">
        <v>157</v>
      </c>
      <c r="G3309" t="s">
        <v>385</v>
      </c>
      <c r="H3309" s="4"/>
      <c r="I3309" s="1">
        <f t="shared" ca="1" si="207"/>
        <v>1485</v>
      </c>
      <c r="J3309" s="1" t="str">
        <f t="shared" ca="1" si="208"/>
        <v>3. Mayor a 6 meses</v>
      </c>
      <c r="K3309" t="str">
        <f t="shared" si="209"/>
        <v>NO</v>
      </c>
      <c r="L3309" t="s">
        <v>255</v>
      </c>
      <c r="M3309" t="s">
        <v>164</v>
      </c>
      <c r="N3309" t="s">
        <v>417</v>
      </c>
      <c r="O3309" t="s">
        <v>416</v>
      </c>
      <c r="P3309" t="str">
        <f t="shared" si="210"/>
        <v>LENIN GODOFREDO AGUIRRE NAVARROPrivacidad y seguridad de los datosEVALUACION</v>
      </c>
      <c r="Q3309" t="str">
        <f>BASE[[#This Row],[NombresCalificado]]&amp;BASE[[#This Row],[TipoEvaluacion]]</f>
        <v>LENIN GODOFREDO AGUIRRE NAVARROEVALUACION</v>
      </c>
      <c r="R3309">
        <v>2</v>
      </c>
      <c r="S3309" t="s">
        <v>4</v>
      </c>
      <c r="T3309" t="s">
        <v>419</v>
      </c>
      <c r="U3309" s="17">
        <v>2</v>
      </c>
      <c r="V3309" s="17" t="str" cm="1">
        <f t="array" ref="V3309">_xlfn.IFS(U3309=0,"Prenovato",U3309=1,"Novato",U3309=2,"Principiante avanzado",U3309=3,"Competente",U3309=4,"Proficiente",U3309=5,"Master")</f>
        <v>Principiante avanzado</v>
      </c>
      <c r="W3309" s="17">
        <v>3</v>
      </c>
      <c r="X3309" s="17" t="str" cm="1">
        <f t="array" ref="X3309">_xlfn.IFS(W3309=0,"No evidenciado",W3309=1,"Novato",W3309=2,"Principiante avanzado",W3309=3,"Competente",W3309=4,"Proficiente",W3309=5,"Master")</f>
        <v>Competente</v>
      </c>
      <c r="Y3309" s="17">
        <v>3</v>
      </c>
      <c r="Z3309" s="17" t="str" cm="1">
        <f t="array" ref="Z3309">_xlfn.IFS(Y3309=0,"No evidenciado",Y3309=1,"Novato",Y3309=2,"Principiante avanzado",Y3309=3,"Competente",Y3309=4,"Proficiente",Y3309=5,"Master")</f>
        <v>Competente</v>
      </c>
      <c r="AA3309" s="17">
        <v>3</v>
      </c>
      <c r="AB3309" s="17" t="str" cm="1">
        <f t="array" ref="AB3309">_xlfn.IFS(AA3309=0,"No evidenciado",AA3309=1,"Novato",AA3309=2,"Principiante avanzado",AA3309=3,"Competente",AA3309=4,"Proficiente",AA3309=5,"Master")</f>
        <v>Competente</v>
      </c>
      <c r="AC3309" s="17">
        <v>2</v>
      </c>
      <c r="AD3309" s="17" t="str" cm="1">
        <f t="array" ref="AD3309">_xlfn.IFS(AC3309=0,"Prenovato",AC3309=1,"Novato",AC3309=2,"Principiante avanzado",AC3309=3,"Competente",AC3309=4,"Proficiente",AC3309=5,"Master")</f>
        <v>Principiante avanzado</v>
      </c>
      <c r="AE3309" s="17" t="s">
        <v>421</v>
      </c>
    </row>
    <row r="3310" spans="1:31" x14ac:dyDescent="0.25">
      <c r="A3310" t="s">
        <v>252</v>
      </c>
      <c r="B3310" t="s">
        <v>108</v>
      </c>
      <c r="C3310" t="s">
        <v>218</v>
      </c>
      <c r="D3310" t="s">
        <v>196</v>
      </c>
      <c r="E3310" t="s">
        <v>384</v>
      </c>
      <c r="F3310" t="s">
        <v>157</v>
      </c>
      <c r="G3310" t="s">
        <v>385</v>
      </c>
      <c r="H3310" s="4"/>
      <c r="I3310" s="1">
        <f t="shared" ca="1" si="207"/>
        <v>1485</v>
      </c>
      <c r="J3310" s="1" t="str">
        <f t="shared" ca="1" si="208"/>
        <v>3. Mayor a 6 meses</v>
      </c>
      <c r="K3310" t="str">
        <f t="shared" si="209"/>
        <v>NO</v>
      </c>
      <c r="L3310" t="s">
        <v>255</v>
      </c>
      <c r="M3310" t="s">
        <v>170</v>
      </c>
      <c r="N3310" t="s">
        <v>417</v>
      </c>
      <c r="O3310" t="s">
        <v>416</v>
      </c>
      <c r="P3310" t="str">
        <f t="shared" si="210"/>
        <v>LENIN GODOFREDO AGUIRRE NAVARROArquitectura de datosEVALUACION</v>
      </c>
      <c r="Q3310" t="str">
        <f>BASE[[#This Row],[NombresCalificado]]&amp;BASE[[#This Row],[TipoEvaluacion]]</f>
        <v>LENIN GODOFREDO AGUIRRE NAVARROEVALUACION</v>
      </c>
      <c r="R3310">
        <v>3</v>
      </c>
      <c r="S3310" t="s">
        <v>5</v>
      </c>
      <c r="T3310" t="s">
        <v>419</v>
      </c>
      <c r="U3310" s="17">
        <v>2</v>
      </c>
      <c r="V3310" s="17" t="str" cm="1">
        <f t="array" ref="V3310">_xlfn.IFS(U3310=0,"Prenovato",U3310=1,"Novato",U3310=2,"Principiante avanzado",U3310=3,"Competente",U3310=4,"Proficiente",U3310=5,"Master")</f>
        <v>Principiante avanzado</v>
      </c>
      <c r="W3310" s="17">
        <v>3</v>
      </c>
      <c r="X3310" s="17" t="str" cm="1">
        <f t="array" ref="X3310">_xlfn.IFS(W3310=0,"No evidenciado",W3310=1,"Novato",W3310=2,"Principiante avanzado",W3310=3,"Competente",W3310=4,"Proficiente",W3310=5,"Master")</f>
        <v>Competente</v>
      </c>
      <c r="Y3310" s="17">
        <v>3</v>
      </c>
      <c r="Z3310" s="17" t="str" cm="1">
        <f t="array" ref="Z3310">_xlfn.IFS(Y3310=0,"No evidenciado",Y3310=1,"Novato",Y3310=2,"Principiante avanzado",Y3310=3,"Competente",Y3310=4,"Proficiente",Y3310=5,"Master")</f>
        <v>Competente</v>
      </c>
      <c r="AA3310" s="17">
        <v>3</v>
      </c>
      <c r="AB3310" s="17" t="str" cm="1">
        <f t="array" ref="AB3310">_xlfn.IFS(AA3310=0,"No evidenciado",AA3310=1,"Novato",AA3310=2,"Principiante avanzado",AA3310=3,"Competente",AA3310=4,"Proficiente",AA3310=5,"Master")</f>
        <v>Competente</v>
      </c>
      <c r="AC3310" s="17">
        <v>2</v>
      </c>
      <c r="AD3310" s="17" t="str" cm="1">
        <f t="array" ref="AD3310">_xlfn.IFS(AC3310=0,"Prenovato",AC3310=1,"Novato",AC3310=2,"Principiante avanzado",AC3310=3,"Competente",AC3310=4,"Proficiente",AC3310=5,"Master")</f>
        <v>Principiante avanzado</v>
      </c>
      <c r="AE3310" s="17" t="s">
        <v>421</v>
      </c>
    </row>
    <row r="3311" spans="1:31" x14ac:dyDescent="0.25">
      <c r="A3311" t="s">
        <v>252</v>
      </c>
      <c r="B3311" t="s">
        <v>108</v>
      </c>
      <c r="C3311" t="s">
        <v>218</v>
      </c>
      <c r="D3311" t="s">
        <v>196</v>
      </c>
      <c r="E3311" t="s">
        <v>384</v>
      </c>
      <c r="F3311" t="s">
        <v>157</v>
      </c>
      <c r="G3311" t="s">
        <v>385</v>
      </c>
      <c r="H3311" s="4"/>
      <c r="I3311" s="1">
        <f t="shared" ca="1" si="207"/>
        <v>1485</v>
      </c>
      <c r="J3311" s="1" t="str">
        <f t="shared" ca="1" si="208"/>
        <v>3. Mayor a 6 meses</v>
      </c>
      <c r="K3311" t="str">
        <f t="shared" si="209"/>
        <v>NO</v>
      </c>
      <c r="L3311" t="s">
        <v>255</v>
      </c>
      <c r="M3311" t="s">
        <v>162</v>
      </c>
      <c r="N3311" t="s">
        <v>416</v>
      </c>
      <c r="O3311" t="s">
        <v>416</v>
      </c>
      <c r="P3311" t="str">
        <f t="shared" si="210"/>
        <v>LENIN GODOFREDO AGUIRRE NAVARROMLOpsEVALUACION</v>
      </c>
      <c r="Q3311" t="str">
        <f>BASE[[#This Row],[NombresCalificado]]&amp;BASE[[#This Row],[TipoEvaluacion]]</f>
        <v>LENIN GODOFREDO AGUIRRE NAVARROEVALUACION</v>
      </c>
      <c r="R3311">
        <v>0</v>
      </c>
      <c r="S3311" t="s">
        <v>185</v>
      </c>
      <c r="T3311" t="s">
        <v>419</v>
      </c>
      <c r="U3311" s="17">
        <v>2</v>
      </c>
      <c r="V3311" s="17" t="str" cm="1">
        <f t="array" ref="V3311">_xlfn.IFS(U3311=0,"Prenovato",U3311=1,"Novato",U3311=2,"Principiante avanzado",U3311=3,"Competente",U3311=4,"Proficiente",U3311=5,"Master")</f>
        <v>Principiante avanzado</v>
      </c>
      <c r="W3311" s="17">
        <v>3</v>
      </c>
      <c r="X3311" s="17" t="str" cm="1">
        <f t="array" ref="X3311">_xlfn.IFS(W3311=0,"No evidenciado",W3311=1,"Novato",W3311=2,"Principiante avanzado",W3311=3,"Competente",W3311=4,"Proficiente",W3311=5,"Master")</f>
        <v>Competente</v>
      </c>
      <c r="Y3311" s="17">
        <v>3</v>
      </c>
      <c r="Z3311" s="17" t="str" cm="1">
        <f t="array" ref="Z3311">_xlfn.IFS(Y3311=0,"No evidenciado",Y3311=1,"Novato",Y3311=2,"Principiante avanzado",Y3311=3,"Competente",Y3311=4,"Proficiente",Y3311=5,"Master")</f>
        <v>Competente</v>
      </c>
      <c r="AA3311" s="17">
        <v>3</v>
      </c>
      <c r="AB3311" s="17" t="str" cm="1">
        <f t="array" ref="AB3311">_xlfn.IFS(AA3311=0,"No evidenciado",AA3311=1,"Novato",AA3311=2,"Principiante avanzado",AA3311=3,"Competente",AA3311=4,"Proficiente",AA3311=5,"Master")</f>
        <v>Competente</v>
      </c>
      <c r="AC3311" s="17">
        <v>2</v>
      </c>
      <c r="AD3311" s="17" t="str" cm="1">
        <f t="array" ref="AD3311">_xlfn.IFS(AC3311=0,"Prenovato",AC3311=1,"Novato",AC3311=2,"Principiante avanzado",AC3311=3,"Competente",AC3311=4,"Proficiente",AC3311=5,"Master")</f>
        <v>Principiante avanzado</v>
      </c>
      <c r="AE3311" s="17" t="s">
        <v>421</v>
      </c>
    </row>
    <row r="3312" spans="1:31" x14ac:dyDescent="0.25">
      <c r="A3312" t="s">
        <v>252</v>
      </c>
      <c r="B3312" t="s">
        <v>108</v>
      </c>
      <c r="C3312" t="s">
        <v>218</v>
      </c>
      <c r="D3312" t="s">
        <v>196</v>
      </c>
      <c r="E3312" t="s">
        <v>384</v>
      </c>
      <c r="F3312" t="s">
        <v>157</v>
      </c>
      <c r="G3312" t="s">
        <v>385</v>
      </c>
      <c r="H3312" s="4"/>
      <c r="I3312" s="1">
        <f t="shared" ca="1" si="207"/>
        <v>1485</v>
      </c>
      <c r="J3312" s="1" t="str">
        <f t="shared" ca="1" si="208"/>
        <v>3. Mayor a 6 meses</v>
      </c>
      <c r="K3312" t="str">
        <f t="shared" si="209"/>
        <v>NO</v>
      </c>
      <c r="L3312" t="s">
        <v>255</v>
      </c>
      <c r="M3312" t="s">
        <v>158</v>
      </c>
      <c r="N3312" t="s">
        <v>416</v>
      </c>
      <c r="O3312" t="s">
        <v>416</v>
      </c>
      <c r="P3312" t="str">
        <f t="shared" si="210"/>
        <v>LENIN GODOFREDO AGUIRRE NAVARROServicios en la nubeEVALUACION</v>
      </c>
      <c r="Q3312" t="str">
        <f>BASE[[#This Row],[NombresCalificado]]&amp;BASE[[#This Row],[TipoEvaluacion]]</f>
        <v>LENIN GODOFREDO AGUIRRE NAVARROEVALUACION</v>
      </c>
      <c r="R3312">
        <v>0</v>
      </c>
      <c r="S3312" t="s">
        <v>185</v>
      </c>
      <c r="T3312" t="s">
        <v>419</v>
      </c>
      <c r="U3312" s="17">
        <v>2</v>
      </c>
      <c r="V3312" s="17" t="str" cm="1">
        <f t="array" ref="V3312">_xlfn.IFS(U3312=0,"Prenovato",U3312=1,"Novato",U3312=2,"Principiante avanzado",U3312=3,"Competente",U3312=4,"Proficiente",U3312=5,"Master")</f>
        <v>Principiante avanzado</v>
      </c>
      <c r="W3312" s="17">
        <v>3</v>
      </c>
      <c r="X3312" s="17" t="str" cm="1">
        <f t="array" ref="X3312">_xlfn.IFS(W3312=0,"No evidenciado",W3312=1,"Novato",W3312=2,"Principiante avanzado",W3312=3,"Competente",W3312=4,"Proficiente",W3312=5,"Master")</f>
        <v>Competente</v>
      </c>
      <c r="Y3312" s="17">
        <v>3</v>
      </c>
      <c r="Z3312" s="17" t="str" cm="1">
        <f t="array" ref="Z3312">_xlfn.IFS(Y3312=0,"No evidenciado",Y3312=1,"Novato",Y3312=2,"Principiante avanzado",Y3312=3,"Competente",Y3312=4,"Proficiente",Y3312=5,"Master")</f>
        <v>Competente</v>
      </c>
      <c r="AA3312" s="17">
        <v>3</v>
      </c>
      <c r="AB3312" s="17" t="str" cm="1">
        <f t="array" ref="AB3312">_xlfn.IFS(AA3312=0,"No evidenciado",AA3312=1,"Novato",AA3312=2,"Principiante avanzado",AA3312=3,"Competente",AA3312=4,"Proficiente",AA3312=5,"Master")</f>
        <v>Competente</v>
      </c>
      <c r="AC3312" s="17">
        <v>2</v>
      </c>
      <c r="AD3312" s="17" t="str" cm="1">
        <f t="array" ref="AD3312">_xlfn.IFS(AC3312=0,"Prenovato",AC3312=1,"Novato",AC3312=2,"Principiante avanzado",AC3312=3,"Competente",AC3312=4,"Proficiente",AC3312=5,"Master")</f>
        <v>Principiante avanzado</v>
      </c>
      <c r="AE3312" s="17" t="s">
        <v>421</v>
      </c>
    </row>
    <row r="3313" spans="1:31" x14ac:dyDescent="0.25">
      <c r="A3313" t="s">
        <v>252</v>
      </c>
      <c r="B3313" t="s">
        <v>108</v>
      </c>
      <c r="C3313" t="s">
        <v>218</v>
      </c>
      <c r="D3313" t="s">
        <v>196</v>
      </c>
      <c r="E3313" t="s">
        <v>384</v>
      </c>
      <c r="F3313" t="s">
        <v>157</v>
      </c>
      <c r="G3313" t="s">
        <v>385</v>
      </c>
      <c r="H3313" s="4"/>
      <c r="I3313" s="1">
        <f t="shared" ca="1" si="207"/>
        <v>1485</v>
      </c>
      <c r="J3313" s="1" t="str">
        <f t="shared" ca="1" si="208"/>
        <v>3. Mayor a 6 meses</v>
      </c>
      <c r="K3313" t="str">
        <f t="shared" si="209"/>
        <v>NO</v>
      </c>
      <c r="L3313" t="s">
        <v>255</v>
      </c>
      <c r="M3313" t="s">
        <v>159</v>
      </c>
      <c r="N3313" t="s">
        <v>416</v>
      </c>
      <c r="O3313" t="s">
        <v>416</v>
      </c>
      <c r="P3313" t="str">
        <f t="shared" si="210"/>
        <v>LENIN GODOFREDO AGUIRRE NAVARROGobernanza de datosEVALUACION</v>
      </c>
      <c r="Q3313" t="str">
        <f>BASE[[#This Row],[NombresCalificado]]&amp;BASE[[#This Row],[TipoEvaluacion]]</f>
        <v>LENIN GODOFREDO AGUIRRE NAVARROEVALUACION</v>
      </c>
      <c r="R3313">
        <v>2</v>
      </c>
      <c r="S3313" t="s">
        <v>4</v>
      </c>
      <c r="T3313" t="s">
        <v>419</v>
      </c>
      <c r="U3313" s="17">
        <v>2</v>
      </c>
      <c r="V3313" s="17" t="str" cm="1">
        <f t="array" ref="V3313">_xlfn.IFS(U3313=0,"Prenovato",U3313=1,"Novato",U3313=2,"Principiante avanzado",U3313=3,"Competente",U3313=4,"Proficiente",U3313=5,"Master")</f>
        <v>Principiante avanzado</v>
      </c>
      <c r="W3313" s="17">
        <v>3</v>
      </c>
      <c r="X3313" s="17" t="str" cm="1">
        <f t="array" ref="X3313">_xlfn.IFS(W3313=0,"No evidenciado",W3313=1,"Novato",W3313=2,"Principiante avanzado",W3313=3,"Competente",W3313=4,"Proficiente",W3313=5,"Master")</f>
        <v>Competente</v>
      </c>
      <c r="Y3313" s="17">
        <v>3</v>
      </c>
      <c r="Z3313" s="17" t="str" cm="1">
        <f t="array" ref="Z3313">_xlfn.IFS(Y3313=0,"No evidenciado",Y3313=1,"Novato",Y3313=2,"Principiante avanzado",Y3313=3,"Competente",Y3313=4,"Proficiente",Y3313=5,"Master")</f>
        <v>Competente</v>
      </c>
      <c r="AA3313" s="17">
        <v>3</v>
      </c>
      <c r="AB3313" s="17" t="str" cm="1">
        <f t="array" ref="AB3313">_xlfn.IFS(AA3313=0,"No evidenciado",AA3313=1,"Novato",AA3313=2,"Principiante avanzado",AA3313=3,"Competente",AA3313=4,"Proficiente",AA3313=5,"Master")</f>
        <v>Competente</v>
      </c>
      <c r="AC3313" s="17">
        <v>2</v>
      </c>
      <c r="AD3313" s="17" t="str" cm="1">
        <f t="array" ref="AD3313">_xlfn.IFS(AC3313=0,"Prenovato",AC3313=1,"Novato",AC3313=2,"Principiante avanzado",AC3313=3,"Competente",AC3313=4,"Proficiente",AC3313=5,"Master")</f>
        <v>Principiante avanzado</v>
      </c>
      <c r="AE3313" s="17" t="s">
        <v>421</v>
      </c>
    </row>
    <row r="3314" spans="1:31" x14ac:dyDescent="0.25">
      <c r="A3314" t="s">
        <v>252</v>
      </c>
      <c r="B3314" t="s">
        <v>108</v>
      </c>
      <c r="C3314" t="s">
        <v>218</v>
      </c>
      <c r="D3314" t="s">
        <v>196</v>
      </c>
      <c r="E3314" t="s">
        <v>384</v>
      </c>
      <c r="F3314" t="s">
        <v>157</v>
      </c>
      <c r="G3314" t="s">
        <v>385</v>
      </c>
      <c r="H3314" s="4"/>
      <c r="I3314" s="1">
        <f t="shared" ca="1" si="207"/>
        <v>1485</v>
      </c>
      <c r="J3314" s="1" t="str">
        <f t="shared" ca="1" si="208"/>
        <v>3. Mayor a 6 meses</v>
      </c>
      <c r="K3314" t="str">
        <f t="shared" si="209"/>
        <v>NO</v>
      </c>
      <c r="L3314" t="s">
        <v>255</v>
      </c>
      <c r="M3314" t="s">
        <v>167</v>
      </c>
      <c r="N3314" t="s">
        <v>417</v>
      </c>
      <c r="O3314" t="s">
        <v>416</v>
      </c>
      <c r="P3314" t="str">
        <f t="shared" si="210"/>
        <v>LENIN GODOFREDO AGUIRRE NAVARROCI-CDEVALUACION</v>
      </c>
      <c r="Q3314" t="str">
        <f>BASE[[#This Row],[NombresCalificado]]&amp;BASE[[#This Row],[TipoEvaluacion]]</f>
        <v>LENIN GODOFREDO AGUIRRE NAVARROEVALUACION</v>
      </c>
      <c r="R3314">
        <v>1</v>
      </c>
      <c r="S3314" t="s">
        <v>6</v>
      </c>
      <c r="T3314" t="s">
        <v>419</v>
      </c>
      <c r="U3314" s="17">
        <v>2</v>
      </c>
      <c r="V3314" s="17" t="str" cm="1">
        <f t="array" ref="V3314">_xlfn.IFS(U3314=0,"Prenovato",U3314=1,"Novato",U3314=2,"Principiante avanzado",U3314=3,"Competente",U3314=4,"Proficiente",U3314=5,"Master")</f>
        <v>Principiante avanzado</v>
      </c>
      <c r="W3314" s="17">
        <v>3</v>
      </c>
      <c r="X3314" s="17" t="str" cm="1">
        <f t="array" ref="X3314">_xlfn.IFS(W3314=0,"No evidenciado",W3314=1,"Novato",W3314=2,"Principiante avanzado",W3314=3,"Competente",W3314=4,"Proficiente",W3314=5,"Master")</f>
        <v>Competente</v>
      </c>
      <c r="Y3314" s="17">
        <v>3</v>
      </c>
      <c r="Z3314" s="17" t="str" cm="1">
        <f t="array" ref="Z3314">_xlfn.IFS(Y3314=0,"No evidenciado",Y3314=1,"Novato",Y3314=2,"Principiante avanzado",Y3314=3,"Competente",Y3314=4,"Proficiente",Y3314=5,"Master")</f>
        <v>Competente</v>
      </c>
      <c r="AA3314" s="17">
        <v>3</v>
      </c>
      <c r="AB3314" s="17" t="str" cm="1">
        <f t="array" ref="AB3314">_xlfn.IFS(AA3314=0,"No evidenciado",AA3314=1,"Novato",AA3314=2,"Principiante avanzado",AA3314=3,"Competente",AA3314=4,"Proficiente",AA3314=5,"Master")</f>
        <v>Competente</v>
      </c>
      <c r="AC3314" s="17">
        <v>2</v>
      </c>
      <c r="AD3314" s="17" t="str" cm="1">
        <f t="array" ref="AD3314">_xlfn.IFS(AC3314=0,"Prenovato",AC3314=1,"Novato",AC3314=2,"Principiante avanzado",AC3314=3,"Competente",AC3314=4,"Proficiente",AC3314=5,"Master")</f>
        <v>Principiante avanzado</v>
      </c>
      <c r="AE3314" s="17" t="s">
        <v>421</v>
      </c>
    </row>
    <row r="3315" spans="1:31" x14ac:dyDescent="0.25">
      <c r="A3315" t="s">
        <v>252</v>
      </c>
      <c r="B3315" t="s">
        <v>108</v>
      </c>
      <c r="C3315" t="s">
        <v>218</v>
      </c>
      <c r="D3315" t="s">
        <v>196</v>
      </c>
      <c r="E3315" t="s">
        <v>384</v>
      </c>
      <c r="F3315" t="s">
        <v>157</v>
      </c>
      <c r="G3315" t="s">
        <v>385</v>
      </c>
      <c r="H3315" s="4"/>
      <c r="I3315" s="1">
        <f t="shared" ca="1" si="207"/>
        <v>1485</v>
      </c>
      <c r="J3315" s="1" t="str">
        <f t="shared" ca="1" si="208"/>
        <v>3. Mayor a 6 meses</v>
      </c>
      <c r="K3315" t="str">
        <f t="shared" si="209"/>
        <v>NO</v>
      </c>
      <c r="L3315" t="s">
        <v>255</v>
      </c>
      <c r="M3315" t="s">
        <v>169</v>
      </c>
      <c r="N3315" t="s">
        <v>416</v>
      </c>
      <c r="O3315" t="s">
        <v>416</v>
      </c>
      <c r="P3315" t="str">
        <f t="shared" si="210"/>
        <v>LENIN GODOFREDO AGUIRRE NAVARROAnálisis de datosEVALUACION</v>
      </c>
      <c r="Q3315" t="str">
        <f>BASE[[#This Row],[NombresCalificado]]&amp;BASE[[#This Row],[TipoEvaluacion]]</f>
        <v>LENIN GODOFREDO AGUIRRE NAVARROEVALUACION</v>
      </c>
      <c r="R3315">
        <v>2</v>
      </c>
      <c r="S3315" t="s">
        <v>4</v>
      </c>
      <c r="T3315" t="s">
        <v>419</v>
      </c>
      <c r="U3315" s="17">
        <v>2</v>
      </c>
      <c r="V3315" s="17" t="str" cm="1">
        <f t="array" ref="V3315">_xlfn.IFS(U3315=0,"Prenovato",U3315=1,"Novato",U3315=2,"Principiante avanzado",U3315=3,"Competente",U3315=4,"Proficiente",U3315=5,"Master")</f>
        <v>Principiante avanzado</v>
      </c>
      <c r="W3315" s="17">
        <v>3</v>
      </c>
      <c r="X3315" s="17" t="str" cm="1">
        <f t="array" ref="X3315">_xlfn.IFS(W3315=0,"No evidenciado",W3315=1,"Novato",W3315=2,"Principiante avanzado",W3315=3,"Competente",W3315=4,"Proficiente",W3315=5,"Master")</f>
        <v>Competente</v>
      </c>
      <c r="Y3315" s="17">
        <v>3</v>
      </c>
      <c r="Z3315" s="17" t="str" cm="1">
        <f t="array" ref="Z3315">_xlfn.IFS(Y3315=0,"No evidenciado",Y3315=1,"Novato",Y3315=2,"Principiante avanzado",Y3315=3,"Competente",Y3315=4,"Proficiente",Y3315=5,"Master")</f>
        <v>Competente</v>
      </c>
      <c r="AA3315" s="17">
        <v>3</v>
      </c>
      <c r="AB3315" s="17" t="str" cm="1">
        <f t="array" ref="AB3315">_xlfn.IFS(AA3315=0,"No evidenciado",AA3315=1,"Novato",AA3315=2,"Principiante avanzado",AA3315=3,"Competente",AA3315=4,"Proficiente",AA3315=5,"Master")</f>
        <v>Competente</v>
      </c>
      <c r="AC3315" s="17">
        <v>2</v>
      </c>
      <c r="AD3315" s="17" t="str" cm="1">
        <f t="array" ref="AD3315">_xlfn.IFS(AC3315=0,"Prenovato",AC3315=1,"Novato",AC3315=2,"Principiante avanzado",AC3315=3,"Competente",AC3315=4,"Proficiente",AC3315=5,"Master")</f>
        <v>Principiante avanzado</v>
      </c>
      <c r="AE3315" s="17" t="s">
        <v>421</v>
      </c>
    </row>
    <row r="3316" spans="1:31" x14ac:dyDescent="0.25">
      <c r="A3316" t="s">
        <v>252</v>
      </c>
      <c r="B3316" t="s">
        <v>108</v>
      </c>
      <c r="C3316" t="s">
        <v>218</v>
      </c>
      <c r="D3316" t="s">
        <v>196</v>
      </c>
      <c r="E3316" t="s">
        <v>384</v>
      </c>
      <c r="F3316" t="s">
        <v>157</v>
      </c>
      <c r="G3316" t="s">
        <v>385</v>
      </c>
      <c r="H3316" s="4"/>
      <c r="I3316" s="1">
        <f t="shared" ca="1" si="207"/>
        <v>1485</v>
      </c>
      <c r="J3316" s="1" t="str">
        <f t="shared" ca="1" si="208"/>
        <v>3. Mayor a 6 meses</v>
      </c>
      <c r="K3316" t="str">
        <f t="shared" si="209"/>
        <v>NO</v>
      </c>
      <c r="L3316" t="s">
        <v>255</v>
      </c>
      <c r="M3316" t="s">
        <v>171</v>
      </c>
      <c r="N3316" t="s">
        <v>416</v>
      </c>
      <c r="O3316" t="s">
        <v>416</v>
      </c>
      <c r="P3316" t="str">
        <f t="shared" si="210"/>
        <v>LENIN GODOFREDO AGUIRRE NAVARROBases de datos en la nubeEVALUACION</v>
      </c>
      <c r="Q3316" t="str">
        <f>BASE[[#This Row],[NombresCalificado]]&amp;BASE[[#This Row],[TipoEvaluacion]]</f>
        <v>LENIN GODOFREDO AGUIRRE NAVARROEVALUACION</v>
      </c>
      <c r="R3316">
        <v>0</v>
      </c>
      <c r="S3316" t="s">
        <v>185</v>
      </c>
      <c r="T3316" t="s">
        <v>419</v>
      </c>
      <c r="U3316" s="17">
        <v>2</v>
      </c>
      <c r="V3316" s="17" t="str" cm="1">
        <f t="array" ref="V3316">_xlfn.IFS(U3316=0,"Prenovato",U3316=1,"Novato",U3316=2,"Principiante avanzado",U3316=3,"Competente",U3316=4,"Proficiente",U3316=5,"Master")</f>
        <v>Principiante avanzado</v>
      </c>
      <c r="W3316" s="17">
        <v>3</v>
      </c>
      <c r="X3316" s="17" t="str" cm="1">
        <f t="array" ref="X3316">_xlfn.IFS(W3316=0,"No evidenciado",W3316=1,"Novato",W3316=2,"Principiante avanzado",W3316=3,"Competente",W3316=4,"Proficiente",W3316=5,"Master")</f>
        <v>Competente</v>
      </c>
      <c r="Y3316" s="17">
        <v>3</v>
      </c>
      <c r="Z3316" s="17" t="str" cm="1">
        <f t="array" ref="Z3316">_xlfn.IFS(Y3316=0,"No evidenciado",Y3316=1,"Novato",Y3316=2,"Principiante avanzado",Y3316=3,"Competente",Y3316=4,"Proficiente",Y3316=5,"Master")</f>
        <v>Competente</v>
      </c>
      <c r="AA3316" s="17">
        <v>3</v>
      </c>
      <c r="AB3316" s="17" t="str" cm="1">
        <f t="array" ref="AB3316">_xlfn.IFS(AA3316=0,"No evidenciado",AA3316=1,"Novato",AA3316=2,"Principiante avanzado",AA3316=3,"Competente",AA3316=4,"Proficiente",AA3316=5,"Master")</f>
        <v>Competente</v>
      </c>
      <c r="AC3316" s="17">
        <v>2</v>
      </c>
      <c r="AD3316" s="17" t="str" cm="1">
        <f t="array" ref="AD3316">_xlfn.IFS(AC3316=0,"Prenovato",AC3316=1,"Novato",AC3316=2,"Principiante avanzado",AC3316=3,"Competente",AC3316=4,"Proficiente",AC3316=5,"Master")</f>
        <v>Principiante avanzado</v>
      </c>
      <c r="AE3316" s="17" t="s">
        <v>421</v>
      </c>
    </row>
    <row r="3317" spans="1:31" x14ac:dyDescent="0.25">
      <c r="A3317" t="s">
        <v>252</v>
      </c>
      <c r="B3317" t="s">
        <v>108</v>
      </c>
      <c r="C3317" t="s">
        <v>218</v>
      </c>
      <c r="D3317" t="s">
        <v>196</v>
      </c>
      <c r="E3317" t="s">
        <v>384</v>
      </c>
      <c r="F3317" t="s">
        <v>157</v>
      </c>
      <c r="G3317" t="s">
        <v>385</v>
      </c>
      <c r="H3317" s="4"/>
      <c r="I3317" s="1">
        <f t="shared" ca="1" si="207"/>
        <v>1485</v>
      </c>
      <c r="J3317" s="1" t="str">
        <f t="shared" ca="1" si="208"/>
        <v>3. Mayor a 6 meses</v>
      </c>
      <c r="K3317" t="str">
        <f t="shared" si="209"/>
        <v>NO</v>
      </c>
      <c r="L3317" t="s">
        <v>255</v>
      </c>
      <c r="M3317" t="s">
        <v>166</v>
      </c>
      <c r="N3317" t="s">
        <v>416</v>
      </c>
      <c r="O3317" t="s">
        <v>416</v>
      </c>
      <c r="P3317" t="str">
        <f t="shared" si="210"/>
        <v>LENIN GODOFREDO AGUIRRE NAVARROBase de datos No-SQLEVALUACION</v>
      </c>
      <c r="Q3317" t="str">
        <f>BASE[[#This Row],[NombresCalificado]]&amp;BASE[[#This Row],[TipoEvaluacion]]</f>
        <v>LENIN GODOFREDO AGUIRRE NAVARROEVALUACION</v>
      </c>
      <c r="R3317">
        <v>0</v>
      </c>
      <c r="S3317" t="s">
        <v>185</v>
      </c>
      <c r="T3317" t="s">
        <v>419</v>
      </c>
      <c r="U3317" s="17">
        <v>2</v>
      </c>
      <c r="V3317" s="17" t="str" cm="1">
        <f t="array" ref="V3317">_xlfn.IFS(U3317=0,"Prenovato",U3317=1,"Novato",U3317=2,"Principiante avanzado",U3317=3,"Competente",U3317=4,"Proficiente",U3317=5,"Master")</f>
        <v>Principiante avanzado</v>
      </c>
      <c r="W3317" s="17">
        <v>3</v>
      </c>
      <c r="X3317" s="17" t="str" cm="1">
        <f t="array" ref="X3317">_xlfn.IFS(W3317=0,"No evidenciado",W3317=1,"Novato",W3317=2,"Principiante avanzado",W3317=3,"Competente",W3317=4,"Proficiente",W3317=5,"Master")</f>
        <v>Competente</v>
      </c>
      <c r="Y3317" s="17">
        <v>3</v>
      </c>
      <c r="Z3317" s="17" t="str" cm="1">
        <f t="array" ref="Z3317">_xlfn.IFS(Y3317=0,"No evidenciado",Y3317=1,"Novato",Y3317=2,"Principiante avanzado",Y3317=3,"Competente",Y3317=4,"Proficiente",Y3317=5,"Master")</f>
        <v>Competente</v>
      </c>
      <c r="AA3317" s="17">
        <v>3</v>
      </c>
      <c r="AB3317" s="17" t="str" cm="1">
        <f t="array" ref="AB3317">_xlfn.IFS(AA3317=0,"No evidenciado",AA3317=1,"Novato",AA3317=2,"Principiante avanzado",AA3317=3,"Competente",AA3317=4,"Proficiente",AA3317=5,"Master")</f>
        <v>Competente</v>
      </c>
      <c r="AC3317" s="17">
        <v>2</v>
      </c>
      <c r="AD3317" s="17" t="str" cm="1">
        <f t="array" ref="AD3317">_xlfn.IFS(AC3317=0,"Prenovato",AC3317=1,"Novato",AC3317=2,"Principiante avanzado",AC3317=3,"Competente",AC3317=4,"Proficiente",AC3317=5,"Master")</f>
        <v>Principiante avanzado</v>
      </c>
      <c r="AE3317" s="17" t="s">
        <v>421</v>
      </c>
    </row>
    <row r="3318" spans="1:31" x14ac:dyDescent="0.25">
      <c r="A3318" t="s">
        <v>252</v>
      </c>
      <c r="B3318" t="s">
        <v>108</v>
      </c>
      <c r="C3318" t="s">
        <v>218</v>
      </c>
      <c r="D3318" t="s">
        <v>196</v>
      </c>
      <c r="E3318" t="s">
        <v>384</v>
      </c>
      <c r="F3318" t="s">
        <v>157</v>
      </c>
      <c r="G3318" t="s">
        <v>385</v>
      </c>
      <c r="H3318" s="4"/>
      <c r="I3318" s="1">
        <f t="shared" ca="1" si="207"/>
        <v>1485</v>
      </c>
      <c r="J3318" s="1" t="str">
        <f t="shared" ca="1" si="208"/>
        <v>3. Mayor a 6 meses</v>
      </c>
      <c r="K3318" t="str">
        <f t="shared" si="209"/>
        <v>NO</v>
      </c>
      <c r="L3318" t="s">
        <v>255</v>
      </c>
      <c r="M3318" t="s">
        <v>163</v>
      </c>
      <c r="N3318" t="s">
        <v>417</v>
      </c>
      <c r="O3318" t="s">
        <v>416</v>
      </c>
      <c r="P3318" t="str">
        <f t="shared" si="210"/>
        <v>LENIN GODOFREDO AGUIRRE NAVARRONube BCPEVALUACION</v>
      </c>
      <c r="Q3318" t="str">
        <f>BASE[[#This Row],[NombresCalificado]]&amp;BASE[[#This Row],[TipoEvaluacion]]</f>
        <v>LENIN GODOFREDO AGUIRRE NAVARROEVALUACION</v>
      </c>
      <c r="R3318">
        <v>0</v>
      </c>
      <c r="S3318" t="s">
        <v>185</v>
      </c>
      <c r="T3318" t="s">
        <v>419</v>
      </c>
      <c r="U3318" s="17">
        <v>2</v>
      </c>
      <c r="V3318" s="17" t="str" cm="1">
        <f t="array" ref="V3318">_xlfn.IFS(U3318=0,"Prenovato",U3318=1,"Novato",U3318=2,"Principiante avanzado",U3318=3,"Competente",U3318=4,"Proficiente",U3318=5,"Master")</f>
        <v>Principiante avanzado</v>
      </c>
      <c r="W3318" s="17">
        <v>3</v>
      </c>
      <c r="X3318" s="17" t="str" cm="1">
        <f t="array" ref="X3318">_xlfn.IFS(W3318=0,"No evidenciado",W3318=1,"Novato",W3318=2,"Principiante avanzado",W3318=3,"Competente",W3318=4,"Proficiente",W3318=5,"Master")</f>
        <v>Competente</v>
      </c>
      <c r="Y3318" s="17">
        <v>3</v>
      </c>
      <c r="Z3318" s="17" t="str" cm="1">
        <f t="array" ref="Z3318">_xlfn.IFS(Y3318=0,"No evidenciado",Y3318=1,"Novato",Y3318=2,"Principiante avanzado",Y3318=3,"Competente",Y3318=4,"Proficiente",Y3318=5,"Master")</f>
        <v>Competente</v>
      </c>
      <c r="AA3318" s="17">
        <v>3</v>
      </c>
      <c r="AB3318" s="17" t="str" cm="1">
        <f t="array" ref="AB3318">_xlfn.IFS(AA3318=0,"No evidenciado",AA3318=1,"Novato",AA3318=2,"Principiante avanzado",AA3318=3,"Competente",AA3318=4,"Proficiente",AA3318=5,"Master")</f>
        <v>Competente</v>
      </c>
      <c r="AC3318" s="17">
        <v>2</v>
      </c>
      <c r="AD3318" s="17" t="str" cm="1">
        <f t="array" ref="AD3318">_xlfn.IFS(AC3318=0,"Prenovato",AC3318=1,"Novato",AC3318=2,"Principiante avanzado",AC3318=3,"Competente",AC3318=4,"Proficiente",AC3318=5,"Master")</f>
        <v>Principiante avanzado</v>
      </c>
      <c r="AE3318" s="17" t="s">
        <v>421</v>
      </c>
    </row>
    <row r="3319" spans="1:31" x14ac:dyDescent="0.25">
      <c r="A3319" t="s">
        <v>252</v>
      </c>
      <c r="B3319" t="s">
        <v>108</v>
      </c>
      <c r="C3319" t="s">
        <v>218</v>
      </c>
      <c r="D3319" t="s">
        <v>196</v>
      </c>
      <c r="E3319" t="s">
        <v>384</v>
      </c>
      <c r="F3319" t="s">
        <v>157</v>
      </c>
      <c r="G3319" t="s">
        <v>385</v>
      </c>
      <c r="H3319" s="4"/>
      <c r="I3319" s="1">
        <f t="shared" ca="1" si="207"/>
        <v>1485</v>
      </c>
      <c r="J3319" s="1" t="str">
        <f t="shared" ca="1" si="208"/>
        <v>3. Mayor a 6 meses</v>
      </c>
      <c r="K3319" t="str">
        <f t="shared" si="209"/>
        <v>NO</v>
      </c>
      <c r="L3319" t="s">
        <v>255</v>
      </c>
      <c r="M3319" t="s">
        <v>160</v>
      </c>
      <c r="N3319" t="s">
        <v>416</v>
      </c>
      <c r="O3319" t="s">
        <v>416</v>
      </c>
      <c r="P3319" t="str">
        <f t="shared" si="210"/>
        <v>LENIN GODOFREDO AGUIRRE NAVARROIntegración de datos en tiempo realEVALUACION</v>
      </c>
      <c r="Q3319" t="str">
        <f>BASE[[#This Row],[NombresCalificado]]&amp;BASE[[#This Row],[TipoEvaluacion]]</f>
        <v>LENIN GODOFREDO AGUIRRE NAVARROEVALUACION</v>
      </c>
      <c r="R3319">
        <v>0</v>
      </c>
      <c r="S3319" t="s">
        <v>185</v>
      </c>
      <c r="T3319" t="s">
        <v>419</v>
      </c>
      <c r="U3319" s="17">
        <v>2</v>
      </c>
      <c r="V3319" s="17" t="str" cm="1">
        <f t="array" ref="V3319">_xlfn.IFS(U3319=0,"Prenovato",U3319=1,"Novato",U3319=2,"Principiante avanzado",U3319=3,"Competente",U3319=4,"Proficiente",U3319=5,"Master")</f>
        <v>Principiante avanzado</v>
      </c>
      <c r="W3319" s="17">
        <v>3</v>
      </c>
      <c r="X3319" s="17" t="str" cm="1">
        <f t="array" ref="X3319">_xlfn.IFS(W3319=0,"No evidenciado",W3319=1,"Novato",W3319=2,"Principiante avanzado",W3319=3,"Competente",W3319=4,"Proficiente",W3319=5,"Master")</f>
        <v>Competente</v>
      </c>
      <c r="Y3319" s="17">
        <v>3</v>
      </c>
      <c r="Z3319" s="17" t="str" cm="1">
        <f t="array" ref="Z3319">_xlfn.IFS(Y3319=0,"No evidenciado",Y3319=1,"Novato",Y3319=2,"Principiante avanzado",Y3319=3,"Competente",Y3319=4,"Proficiente",Y3319=5,"Master")</f>
        <v>Competente</v>
      </c>
      <c r="AA3319" s="17">
        <v>3</v>
      </c>
      <c r="AB3319" s="17" t="str" cm="1">
        <f t="array" ref="AB3319">_xlfn.IFS(AA3319=0,"No evidenciado",AA3319=1,"Novato",AA3319=2,"Principiante avanzado",AA3319=3,"Competente",AA3319=4,"Proficiente",AA3319=5,"Master")</f>
        <v>Competente</v>
      </c>
      <c r="AC3319" s="17">
        <v>2</v>
      </c>
      <c r="AD3319" s="17" t="str" cm="1">
        <f t="array" ref="AD3319">_xlfn.IFS(AC3319=0,"Prenovato",AC3319=1,"Novato",AC3319=2,"Principiante avanzado",AC3319=3,"Competente",AC3319=4,"Proficiente",AC3319=5,"Master")</f>
        <v>Principiante avanzado</v>
      </c>
      <c r="AE3319" s="17" t="s">
        <v>421</v>
      </c>
    </row>
    <row r="3320" spans="1:31" x14ac:dyDescent="0.25">
      <c r="A3320" t="s">
        <v>252</v>
      </c>
      <c r="B3320" t="s">
        <v>108</v>
      </c>
      <c r="C3320" t="s">
        <v>218</v>
      </c>
      <c r="D3320" t="s">
        <v>196</v>
      </c>
      <c r="E3320" t="s">
        <v>384</v>
      </c>
      <c r="F3320" t="s">
        <v>157</v>
      </c>
      <c r="G3320" t="s">
        <v>385</v>
      </c>
      <c r="H3320" s="4"/>
      <c r="I3320" s="1">
        <f t="shared" ca="1" si="207"/>
        <v>1485</v>
      </c>
      <c r="J3320" s="1" t="str">
        <f t="shared" ca="1" si="208"/>
        <v>3. Mayor a 6 meses</v>
      </c>
      <c r="K3320" t="str">
        <f t="shared" si="209"/>
        <v>NO</v>
      </c>
      <c r="L3320" t="s">
        <v>255</v>
      </c>
      <c r="M3320" t="s">
        <v>165</v>
      </c>
      <c r="N3320" t="s">
        <v>418</v>
      </c>
      <c r="O3320" t="s">
        <v>418</v>
      </c>
      <c r="P3320" t="str">
        <f t="shared" si="210"/>
        <v>LENIN GODOFREDO AGUIRRE NAVARROProcesamiento de datosEVALUACION</v>
      </c>
      <c r="Q3320" t="str">
        <f>BASE[[#This Row],[NombresCalificado]]&amp;BASE[[#This Row],[TipoEvaluacion]]</f>
        <v>LENIN GODOFREDO AGUIRRE NAVARROEVALUACION</v>
      </c>
      <c r="R3320">
        <v>3</v>
      </c>
      <c r="S3320" t="s">
        <v>5</v>
      </c>
      <c r="T3320" t="s">
        <v>419</v>
      </c>
      <c r="U3320" s="17">
        <v>2</v>
      </c>
      <c r="V3320" s="17" t="str" cm="1">
        <f t="array" ref="V3320">_xlfn.IFS(U3320=0,"Prenovato",U3320=1,"Novato",U3320=2,"Principiante avanzado",U3320=3,"Competente",U3320=4,"Proficiente",U3320=5,"Master")</f>
        <v>Principiante avanzado</v>
      </c>
      <c r="W3320" s="17">
        <v>3</v>
      </c>
      <c r="X3320" s="17" t="str" cm="1">
        <f t="array" ref="X3320">_xlfn.IFS(W3320=0,"No evidenciado",W3320=1,"Novato",W3320=2,"Principiante avanzado",W3320=3,"Competente",W3320=4,"Proficiente",W3320=5,"Master")</f>
        <v>Competente</v>
      </c>
      <c r="Y3320" s="17">
        <v>3</v>
      </c>
      <c r="Z3320" s="17" t="str" cm="1">
        <f t="array" ref="Z3320">_xlfn.IFS(Y3320=0,"No evidenciado",Y3320=1,"Novato",Y3320=2,"Principiante avanzado",Y3320=3,"Competente",Y3320=4,"Proficiente",Y3320=5,"Master")</f>
        <v>Competente</v>
      </c>
      <c r="AA3320" s="17">
        <v>3</v>
      </c>
      <c r="AB3320" s="17" t="str" cm="1">
        <f t="array" ref="AB3320">_xlfn.IFS(AA3320=0,"No evidenciado",AA3320=1,"Novato",AA3320=2,"Principiante avanzado",AA3320=3,"Competente",AA3320=4,"Proficiente",AA3320=5,"Master")</f>
        <v>Competente</v>
      </c>
      <c r="AC3320" s="17">
        <v>2</v>
      </c>
      <c r="AD3320" s="17" t="str" cm="1">
        <f t="array" ref="AD3320">_xlfn.IFS(AC3320=0,"Prenovato",AC3320=1,"Novato",AC3320=2,"Principiante avanzado",AC3320=3,"Competente",AC3320=4,"Proficiente",AC3320=5,"Master")</f>
        <v>Principiante avanzado</v>
      </c>
      <c r="AE3320" s="17" t="s">
        <v>421</v>
      </c>
    </row>
    <row r="3321" spans="1:31" x14ac:dyDescent="0.25">
      <c r="A3321" t="s">
        <v>252</v>
      </c>
      <c r="B3321" t="s">
        <v>108</v>
      </c>
      <c r="C3321" t="s">
        <v>218</v>
      </c>
      <c r="D3321" t="s">
        <v>196</v>
      </c>
      <c r="E3321" t="s">
        <v>384</v>
      </c>
      <c r="F3321" t="s">
        <v>157</v>
      </c>
      <c r="G3321" t="s">
        <v>385</v>
      </c>
      <c r="H3321" s="4"/>
      <c r="I3321" s="1">
        <f t="shared" ca="1" si="207"/>
        <v>1485</v>
      </c>
      <c r="J3321" s="1" t="str">
        <f t="shared" ca="1" si="208"/>
        <v>3. Mayor a 6 meses</v>
      </c>
      <c r="K3321" t="str">
        <f t="shared" si="209"/>
        <v>NO</v>
      </c>
      <c r="L3321" t="s">
        <v>255</v>
      </c>
      <c r="M3321" t="s">
        <v>172</v>
      </c>
      <c r="N3321" t="s">
        <v>416</v>
      </c>
      <c r="O3321" t="s">
        <v>416</v>
      </c>
      <c r="P3321" t="str">
        <f t="shared" si="210"/>
        <v>LENIN GODOFREDO AGUIRRE NAVARROCalidad de datosEVALUACION</v>
      </c>
      <c r="Q3321" t="str">
        <f>BASE[[#This Row],[NombresCalificado]]&amp;BASE[[#This Row],[TipoEvaluacion]]</f>
        <v>LENIN GODOFREDO AGUIRRE NAVARROEVALUACION</v>
      </c>
      <c r="R3321">
        <v>3</v>
      </c>
      <c r="S3321" t="s">
        <v>5</v>
      </c>
      <c r="T3321" t="s">
        <v>419</v>
      </c>
      <c r="U3321" s="17">
        <v>2</v>
      </c>
      <c r="V3321" s="17" t="str" cm="1">
        <f t="array" ref="V3321">_xlfn.IFS(U3321=0,"Prenovato",U3321=1,"Novato",U3321=2,"Principiante avanzado",U3321=3,"Competente",U3321=4,"Proficiente",U3321=5,"Master")</f>
        <v>Principiante avanzado</v>
      </c>
      <c r="W3321" s="17">
        <v>3</v>
      </c>
      <c r="X3321" s="17" t="str" cm="1">
        <f t="array" ref="X3321">_xlfn.IFS(W3321=0,"No evidenciado",W3321=1,"Novato",W3321=2,"Principiante avanzado",W3321=3,"Competente",W3321=4,"Proficiente",W3321=5,"Master")</f>
        <v>Competente</v>
      </c>
      <c r="Y3321" s="17">
        <v>3</v>
      </c>
      <c r="Z3321" s="17" t="str" cm="1">
        <f t="array" ref="Z3321">_xlfn.IFS(Y3321=0,"No evidenciado",Y3321=1,"Novato",Y3321=2,"Principiante avanzado",Y3321=3,"Competente",Y3321=4,"Proficiente",Y3321=5,"Master")</f>
        <v>Competente</v>
      </c>
      <c r="AA3321" s="17">
        <v>3</v>
      </c>
      <c r="AB3321" s="17" t="str" cm="1">
        <f t="array" ref="AB3321">_xlfn.IFS(AA3321=0,"No evidenciado",AA3321=1,"Novato",AA3321=2,"Principiante avanzado",AA3321=3,"Competente",AA3321=4,"Proficiente",AA3321=5,"Master")</f>
        <v>Competente</v>
      </c>
      <c r="AC3321" s="17">
        <v>2</v>
      </c>
      <c r="AD3321" s="17" t="str" cm="1">
        <f t="array" ref="AD3321">_xlfn.IFS(AC3321=0,"Prenovato",AC3321=1,"Novato",AC3321=2,"Principiante avanzado",AC3321=3,"Competente",AC3321=4,"Proficiente",AC3321=5,"Master")</f>
        <v>Principiante avanzado</v>
      </c>
      <c r="AE3321" s="17" t="s">
        <v>421</v>
      </c>
    </row>
    <row r="3322" spans="1:31" x14ac:dyDescent="0.25">
      <c r="A3322" t="s">
        <v>252</v>
      </c>
      <c r="B3322" t="s">
        <v>108</v>
      </c>
      <c r="C3322" t="s">
        <v>218</v>
      </c>
      <c r="D3322" t="s">
        <v>196</v>
      </c>
      <c r="E3322" t="s">
        <v>384</v>
      </c>
      <c r="F3322" t="s">
        <v>157</v>
      </c>
      <c r="G3322" t="s">
        <v>385</v>
      </c>
      <c r="H3322" s="4"/>
      <c r="I3322" s="1">
        <f t="shared" ca="1" si="207"/>
        <v>1485</v>
      </c>
      <c r="J3322" s="1" t="str">
        <f t="shared" ca="1" si="208"/>
        <v>3. Mayor a 6 meses</v>
      </c>
      <c r="K3322" t="str">
        <f t="shared" si="209"/>
        <v>NO</v>
      </c>
      <c r="L3322" t="s">
        <v>255</v>
      </c>
      <c r="M3322" t="s">
        <v>56</v>
      </c>
      <c r="N3322" t="s">
        <v>417</v>
      </c>
      <c r="O3322" t="s">
        <v>416</v>
      </c>
      <c r="P3322" t="str">
        <f t="shared" si="210"/>
        <v>LENIN GODOFREDO AGUIRRE NAVARROControl de versionesEVALUACION</v>
      </c>
      <c r="Q3322" t="str">
        <f>BASE[[#This Row],[NombresCalificado]]&amp;BASE[[#This Row],[TipoEvaluacion]]</f>
        <v>LENIN GODOFREDO AGUIRRE NAVARROEVALUACION</v>
      </c>
      <c r="R3322">
        <v>2</v>
      </c>
      <c r="S3322" t="s">
        <v>4</v>
      </c>
      <c r="T3322" t="s">
        <v>419</v>
      </c>
      <c r="U3322" s="17">
        <v>2</v>
      </c>
      <c r="V3322" s="17" t="str" cm="1">
        <f t="array" ref="V3322">_xlfn.IFS(U3322=0,"Prenovato",U3322=1,"Novato",U3322=2,"Principiante avanzado",U3322=3,"Competente",U3322=4,"Proficiente",U3322=5,"Master")</f>
        <v>Principiante avanzado</v>
      </c>
      <c r="W3322" s="17">
        <v>3</v>
      </c>
      <c r="X3322" s="17" t="str" cm="1">
        <f t="array" ref="X3322">_xlfn.IFS(W3322=0,"No evidenciado",W3322=1,"Novato",W3322=2,"Principiante avanzado",W3322=3,"Competente",W3322=4,"Proficiente",W3322=5,"Master")</f>
        <v>Competente</v>
      </c>
      <c r="Y3322" s="17">
        <v>3</v>
      </c>
      <c r="Z3322" s="17" t="str" cm="1">
        <f t="array" ref="Z3322">_xlfn.IFS(Y3322=0,"No evidenciado",Y3322=1,"Novato",Y3322=2,"Principiante avanzado",Y3322=3,"Competente",Y3322=4,"Proficiente",Y3322=5,"Master")</f>
        <v>Competente</v>
      </c>
      <c r="AA3322" s="17">
        <v>3</v>
      </c>
      <c r="AB3322" s="17" t="str" cm="1">
        <f t="array" ref="AB3322">_xlfn.IFS(AA3322=0,"No evidenciado",AA3322=1,"Novato",AA3322=2,"Principiante avanzado",AA3322=3,"Competente",AA3322=4,"Proficiente",AA3322=5,"Master")</f>
        <v>Competente</v>
      </c>
      <c r="AC3322" s="17">
        <v>2</v>
      </c>
      <c r="AD3322" s="17" t="str" cm="1">
        <f t="array" ref="AD3322">_xlfn.IFS(AC3322=0,"Prenovato",AC3322=1,"Novato",AC3322=2,"Principiante avanzado",AC3322=3,"Competente",AC3322=4,"Proficiente",AC3322=5,"Master")</f>
        <v>Principiante avanzado</v>
      </c>
      <c r="AE3322" s="17" t="s">
        <v>421</v>
      </c>
    </row>
    <row r="3323" spans="1:31" x14ac:dyDescent="0.25">
      <c r="A3323" t="s">
        <v>252</v>
      </c>
      <c r="B3323" t="s">
        <v>108</v>
      </c>
      <c r="C3323" t="s">
        <v>218</v>
      </c>
      <c r="D3323" t="s">
        <v>196</v>
      </c>
      <c r="E3323" t="s">
        <v>384</v>
      </c>
      <c r="F3323" t="s">
        <v>157</v>
      </c>
      <c r="G3323" t="s">
        <v>385</v>
      </c>
      <c r="H3323" s="4"/>
      <c r="I3323" s="1">
        <f t="shared" ca="1" si="207"/>
        <v>1485</v>
      </c>
      <c r="J3323" s="1" t="str">
        <f t="shared" ca="1" si="208"/>
        <v>3. Mayor a 6 meses</v>
      </c>
      <c r="K3323" t="str">
        <f t="shared" si="209"/>
        <v>NO</v>
      </c>
      <c r="L3323" t="s">
        <v>255</v>
      </c>
      <c r="M3323" t="s">
        <v>168</v>
      </c>
      <c r="N3323" t="s">
        <v>418</v>
      </c>
      <c r="O3323" t="s">
        <v>418</v>
      </c>
      <c r="P3323" t="str">
        <f t="shared" si="210"/>
        <v>LENIN GODOFREDO AGUIRRE NAVARROBase de datos relacionalEVALUACION</v>
      </c>
      <c r="Q3323" t="str">
        <f>BASE[[#This Row],[NombresCalificado]]&amp;BASE[[#This Row],[TipoEvaluacion]]</f>
        <v>LENIN GODOFREDO AGUIRRE NAVARROEVALUACION</v>
      </c>
      <c r="R3323">
        <v>3</v>
      </c>
      <c r="S3323" t="s">
        <v>5</v>
      </c>
      <c r="T3323" t="s">
        <v>419</v>
      </c>
      <c r="U3323" s="17">
        <v>2</v>
      </c>
      <c r="V3323" s="17" t="str" cm="1">
        <f t="array" ref="V3323">_xlfn.IFS(U3323=0,"Prenovato",U3323=1,"Novato",U3323=2,"Principiante avanzado",U3323=3,"Competente",U3323=4,"Proficiente",U3323=5,"Master")</f>
        <v>Principiante avanzado</v>
      </c>
      <c r="W3323" s="17">
        <v>3</v>
      </c>
      <c r="X3323" s="17" t="str" cm="1">
        <f t="array" ref="X3323">_xlfn.IFS(W3323=0,"No evidenciado",W3323=1,"Novato",W3323=2,"Principiante avanzado",W3323=3,"Competente",W3323=4,"Proficiente",W3323=5,"Master")</f>
        <v>Competente</v>
      </c>
      <c r="Y3323" s="17">
        <v>3</v>
      </c>
      <c r="Z3323" s="17" t="str" cm="1">
        <f t="array" ref="Z3323">_xlfn.IFS(Y3323=0,"No evidenciado",Y3323=1,"Novato",Y3323=2,"Principiante avanzado",Y3323=3,"Competente",Y3323=4,"Proficiente",Y3323=5,"Master")</f>
        <v>Competente</v>
      </c>
      <c r="AA3323" s="17">
        <v>3</v>
      </c>
      <c r="AB3323" s="17" t="str" cm="1">
        <f t="array" ref="AB3323">_xlfn.IFS(AA3323=0,"No evidenciado",AA3323=1,"Novato",AA3323=2,"Principiante avanzado",AA3323=3,"Competente",AA3323=4,"Proficiente",AA3323=5,"Master")</f>
        <v>Competente</v>
      </c>
      <c r="AC3323" s="17">
        <v>2</v>
      </c>
      <c r="AD3323" s="17" t="str" cm="1">
        <f t="array" ref="AD3323">_xlfn.IFS(AC3323=0,"Prenovato",AC3323=1,"Novato",AC3323=2,"Principiante avanzado",AC3323=3,"Competente",AC3323=4,"Proficiente",AC3323=5,"Master")</f>
        <v>Principiante avanzado</v>
      </c>
      <c r="AE3323" s="17" t="s">
        <v>421</v>
      </c>
    </row>
    <row r="3324" spans="1:31" x14ac:dyDescent="0.25">
      <c r="A3324" t="s">
        <v>252</v>
      </c>
      <c r="B3324" t="s">
        <v>108</v>
      </c>
      <c r="C3324" t="s">
        <v>218</v>
      </c>
      <c r="D3324" t="s">
        <v>196</v>
      </c>
      <c r="E3324" t="s">
        <v>384</v>
      </c>
      <c r="F3324" t="s">
        <v>157</v>
      </c>
      <c r="G3324" t="s">
        <v>385</v>
      </c>
      <c r="H3324" s="4"/>
      <c r="I3324" s="1">
        <f t="shared" ca="1" si="207"/>
        <v>1485</v>
      </c>
      <c r="J3324" s="1" t="str">
        <f t="shared" ca="1" si="208"/>
        <v>3. Mayor a 6 meses</v>
      </c>
      <c r="K3324" t="str">
        <f t="shared" si="209"/>
        <v>NO</v>
      </c>
      <c r="L3324" t="s">
        <v>255</v>
      </c>
      <c r="M3324" t="s">
        <v>55</v>
      </c>
      <c r="N3324" t="s">
        <v>418</v>
      </c>
      <c r="O3324" t="s">
        <v>418</v>
      </c>
      <c r="P3324" t="str">
        <f t="shared" si="210"/>
        <v>LENIN GODOFREDO AGUIRRE NAVARROProgramaciónEVALUACION</v>
      </c>
      <c r="Q3324" t="str">
        <f>BASE[[#This Row],[NombresCalificado]]&amp;BASE[[#This Row],[TipoEvaluacion]]</f>
        <v>LENIN GODOFREDO AGUIRRE NAVARROEVALUACION</v>
      </c>
      <c r="R3324">
        <v>2</v>
      </c>
      <c r="S3324" t="s">
        <v>4</v>
      </c>
      <c r="T3324" t="s">
        <v>419</v>
      </c>
      <c r="U3324" s="17">
        <v>2</v>
      </c>
      <c r="V3324" s="17" t="str" cm="1">
        <f t="array" ref="V3324">_xlfn.IFS(U3324=0,"Prenovato",U3324=1,"Novato",U3324=2,"Principiante avanzado",U3324=3,"Competente",U3324=4,"Proficiente",U3324=5,"Master")</f>
        <v>Principiante avanzado</v>
      </c>
      <c r="W3324" s="17">
        <v>3</v>
      </c>
      <c r="X3324" s="17" t="str" cm="1">
        <f t="array" ref="X3324">_xlfn.IFS(W3324=0,"No evidenciado",W3324=1,"Novato",W3324=2,"Principiante avanzado",W3324=3,"Competente",W3324=4,"Proficiente",W3324=5,"Master")</f>
        <v>Competente</v>
      </c>
      <c r="Y3324" s="17">
        <v>3</v>
      </c>
      <c r="Z3324" s="17" t="str" cm="1">
        <f t="array" ref="Z3324">_xlfn.IFS(Y3324=0,"No evidenciado",Y3324=1,"Novato",Y3324=2,"Principiante avanzado",Y3324=3,"Competente",Y3324=4,"Proficiente",Y3324=5,"Master")</f>
        <v>Competente</v>
      </c>
      <c r="AA3324" s="17">
        <v>3</v>
      </c>
      <c r="AB3324" s="17" t="str" cm="1">
        <f t="array" ref="AB3324">_xlfn.IFS(AA3324=0,"No evidenciado",AA3324=1,"Novato",AA3324=2,"Principiante avanzado",AA3324=3,"Competente",AA3324=4,"Proficiente",AA3324=5,"Master")</f>
        <v>Competente</v>
      </c>
      <c r="AC3324" s="17">
        <v>2</v>
      </c>
      <c r="AD3324" s="17" t="str" cm="1">
        <f t="array" ref="AD3324">_xlfn.IFS(AC3324=0,"Prenovato",AC3324=1,"Novato",AC3324=2,"Principiante avanzado",AC3324=3,"Competente",AC3324=4,"Proficiente",AC3324=5,"Master")</f>
        <v>Principiante avanzado</v>
      </c>
      <c r="AE3324" s="17" t="s">
        <v>421</v>
      </c>
    </row>
    <row r="3325" spans="1:31" x14ac:dyDescent="0.25">
      <c r="A3325" t="s">
        <v>252</v>
      </c>
      <c r="B3325" t="s">
        <v>108</v>
      </c>
      <c r="C3325" t="s">
        <v>218</v>
      </c>
      <c r="D3325" t="s">
        <v>196</v>
      </c>
      <c r="E3325" t="s">
        <v>384</v>
      </c>
      <c r="F3325" t="s">
        <v>157</v>
      </c>
      <c r="G3325" t="s">
        <v>385</v>
      </c>
      <c r="H3325" s="4"/>
      <c r="I3325" s="1">
        <f t="shared" ca="1" si="207"/>
        <v>1485</v>
      </c>
      <c r="J3325" s="1" t="str">
        <f t="shared" ca="1" si="208"/>
        <v>3. Mayor a 6 meses</v>
      </c>
      <c r="K3325" t="str">
        <f t="shared" si="209"/>
        <v>NO</v>
      </c>
      <c r="L3325" t="s">
        <v>255</v>
      </c>
      <c r="M3325" t="s">
        <v>161</v>
      </c>
      <c r="N3325" t="s">
        <v>418</v>
      </c>
      <c r="O3325" t="s">
        <v>418</v>
      </c>
      <c r="P3325" t="str">
        <f t="shared" si="210"/>
        <v>LENIN GODOFREDO AGUIRRE NAVARROIntegración de datos por lotesEVALUACION</v>
      </c>
      <c r="Q3325" t="str">
        <f>BASE[[#This Row],[NombresCalificado]]&amp;BASE[[#This Row],[TipoEvaluacion]]</f>
        <v>LENIN GODOFREDO AGUIRRE NAVARROEVALUACION</v>
      </c>
      <c r="R3325">
        <v>3</v>
      </c>
      <c r="S3325" t="s">
        <v>5</v>
      </c>
      <c r="T3325" t="s">
        <v>419</v>
      </c>
      <c r="U3325" s="17">
        <v>2</v>
      </c>
      <c r="V3325" s="17" t="str" cm="1">
        <f t="array" ref="V3325">_xlfn.IFS(U3325=0,"Prenovato",U3325=1,"Novato",U3325=2,"Principiante avanzado",U3325=3,"Competente",U3325=4,"Proficiente",U3325=5,"Master")</f>
        <v>Principiante avanzado</v>
      </c>
      <c r="W3325" s="17">
        <v>3</v>
      </c>
      <c r="X3325" s="17" t="str" cm="1">
        <f t="array" ref="X3325">_xlfn.IFS(W3325=0,"No evidenciado",W3325=1,"Novato",W3325=2,"Principiante avanzado",W3325=3,"Competente",W3325=4,"Proficiente",W3325=5,"Master")</f>
        <v>Competente</v>
      </c>
      <c r="Y3325" s="17">
        <v>3</v>
      </c>
      <c r="Z3325" s="17" t="str" cm="1">
        <f t="array" ref="Z3325">_xlfn.IFS(Y3325=0,"No evidenciado",Y3325=1,"Novato",Y3325=2,"Principiante avanzado",Y3325=3,"Competente",Y3325=4,"Proficiente",Y3325=5,"Master")</f>
        <v>Competente</v>
      </c>
      <c r="AA3325" s="17">
        <v>3</v>
      </c>
      <c r="AB3325" s="17" t="str" cm="1">
        <f t="array" ref="AB3325">_xlfn.IFS(AA3325=0,"No evidenciado",AA3325=1,"Novato",AA3325=2,"Principiante avanzado",AA3325=3,"Competente",AA3325=4,"Proficiente",AA3325=5,"Master")</f>
        <v>Competente</v>
      </c>
      <c r="AC3325" s="17">
        <v>2</v>
      </c>
      <c r="AD3325" s="17" t="str" cm="1">
        <f t="array" ref="AD3325">_xlfn.IFS(AC3325=0,"Prenovato",AC3325=1,"Novato",AC3325=2,"Principiante avanzado",AC3325=3,"Competente",AC3325=4,"Proficiente",AC3325=5,"Master")</f>
        <v>Principiante avanzado</v>
      </c>
      <c r="AE3325" s="17" t="s">
        <v>421</v>
      </c>
    </row>
    <row r="3326" spans="1:31" x14ac:dyDescent="0.25">
      <c r="A3326" t="s">
        <v>252</v>
      </c>
      <c r="B3326" t="s">
        <v>108</v>
      </c>
      <c r="C3326" t="s">
        <v>218</v>
      </c>
      <c r="D3326" t="s">
        <v>196</v>
      </c>
      <c r="E3326" t="s">
        <v>384</v>
      </c>
      <c r="F3326" t="s">
        <v>157</v>
      </c>
      <c r="G3326" t="s">
        <v>385</v>
      </c>
      <c r="H3326" s="4"/>
      <c r="I3326" s="1">
        <f t="shared" ca="1" si="207"/>
        <v>1485</v>
      </c>
      <c r="J3326" s="1" t="str">
        <f t="shared" ca="1" si="208"/>
        <v>3. Mayor a 6 meses</v>
      </c>
      <c r="K3326" t="str">
        <f t="shared" si="209"/>
        <v>NO</v>
      </c>
      <c r="L3326" t="s">
        <v>255</v>
      </c>
      <c r="M3326" t="s">
        <v>174</v>
      </c>
      <c r="N3326" t="s">
        <v>418</v>
      </c>
      <c r="O3326" t="s">
        <v>418</v>
      </c>
      <c r="P3326" t="str">
        <f t="shared" si="210"/>
        <v>LENIN GODOFREDO AGUIRRE NAVARRODatawarehouse BCPEVALUACION</v>
      </c>
      <c r="Q3326" t="str">
        <f>BASE[[#This Row],[NombresCalificado]]&amp;BASE[[#This Row],[TipoEvaluacion]]</f>
        <v>LENIN GODOFREDO AGUIRRE NAVARROEVALUACION</v>
      </c>
      <c r="R3326">
        <v>3</v>
      </c>
      <c r="S3326" t="s">
        <v>5</v>
      </c>
      <c r="T3326" t="s">
        <v>419</v>
      </c>
      <c r="U3326" s="17">
        <v>2</v>
      </c>
      <c r="V3326" s="17" t="str" cm="1">
        <f t="array" ref="V3326">_xlfn.IFS(U3326=0,"Prenovato",U3326=1,"Novato",U3326=2,"Principiante avanzado",U3326=3,"Competente",U3326=4,"Proficiente",U3326=5,"Master")</f>
        <v>Principiante avanzado</v>
      </c>
      <c r="W3326" s="17">
        <v>3</v>
      </c>
      <c r="X3326" s="17" t="str" cm="1">
        <f t="array" ref="X3326">_xlfn.IFS(W3326=0,"No evidenciado",W3326=1,"Novato",W3326=2,"Principiante avanzado",W3326=3,"Competente",W3326=4,"Proficiente",W3326=5,"Master")</f>
        <v>Competente</v>
      </c>
      <c r="Y3326" s="17">
        <v>3</v>
      </c>
      <c r="Z3326" s="17" t="str" cm="1">
        <f t="array" ref="Z3326">_xlfn.IFS(Y3326=0,"No evidenciado",Y3326=1,"Novato",Y3326=2,"Principiante avanzado",Y3326=3,"Competente",Y3326=4,"Proficiente",Y3326=5,"Master")</f>
        <v>Competente</v>
      </c>
      <c r="AA3326" s="17">
        <v>3</v>
      </c>
      <c r="AB3326" s="17" t="str" cm="1">
        <f t="array" ref="AB3326">_xlfn.IFS(AA3326=0,"No evidenciado",AA3326=1,"Novato",AA3326=2,"Principiante avanzado",AA3326=3,"Competente",AA3326=4,"Proficiente",AA3326=5,"Master")</f>
        <v>Competente</v>
      </c>
      <c r="AC3326" s="17">
        <v>2</v>
      </c>
      <c r="AD3326" s="17" t="str" cm="1">
        <f t="array" ref="AD3326">_xlfn.IFS(AC3326=0,"Prenovato",AC3326=1,"Novato",AC3326=2,"Principiante avanzado",AC3326=3,"Competente",AC3326=4,"Proficiente",AC3326=5,"Master")</f>
        <v>Principiante avanzado</v>
      </c>
      <c r="AE3326" s="17" t="s">
        <v>421</v>
      </c>
    </row>
    <row r="3327" spans="1:31" x14ac:dyDescent="0.25">
      <c r="A3327" t="s">
        <v>252</v>
      </c>
      <c r="B3327" t="s">
        <v>108</v>
      </c>
      <c r="C3327" t="s">
        <v>218</v>
      </c>
      <c r="D3327" t="s">
        <v>196</v>
      </c>
      <c r="E3327" t="s">
        <v>252</v>
      </c>
      <c r="F3327" t="s">
        <v>108</v>
      </c>
      <c r="G3327" t="s">
        <v>253</v>
      </c>
      <c r="H3327" s="4"/>
      <c r="I3327" s="1">
        <f t="shared" ca="1" si="207"/>
        <v>1485</v>
      </c>
      <c r="J3327" s="1" t="str">
        <f t="shared" ca="1" si="208"/>
        <v>3. Mayor a 6 meses</v>
      </c>
      <c r="K3327" t="str">
        <f t="shared" si="209"/>
        <v>NO</v>
      </c>
      <c r="L3327" t="s">
        <v>218</v>
      </c>
      <c r="M3327" t="s">
        <v>164</v>
      </c>
      <c r="N3327" t="s">
        <v>417</v>
      </c>
      <c r="O3327" t="s">
        <v>416</v>
      </c>
      <c r="P3327" t="str">
        <f t="shared" si="210"/>
        <v>CARLOS ALBERTO TARAZONA ARRASCOPrivacidad y seguridad de los datosAUTOEVALUACION</v>
      </c>
      <c r="Q3327" t="str">
        <f>BASE[[#This Row],[NombresCalificado]]&amp;BASE[[#This Row],[TipoEvaluacion]]</f>
        <v>CARLOS ALBERTO TARAZONA ARRASCOAUTOEVALUACION</v>
      </c>
      <c r="R3327">
        <v>2</v>
      </c>
      <c r="S3327" t="s">
        <v>4</v>
      </c>
      <c r="T3327" t="s">
        <v>419</v>
      </c>
      <c r="U3327" s="17">
        <v>1</v>
      </c>
      <c r="V3327" s="17" t="str" cm="1">
        <f t="array" ref="V3327">_xlfn.IFS(U3327=0,"Prenovato",U3327=1,"Novato",U3327=2,"Principiante avanzado",U3327=3,"Competente",U3327=4,"Proficiente",U3327=5,"Master")</f>
        <v>Novato</v>
      </c>
      <c r="W3327" s="17">
        <v>3</v>
      </c>
      <c r="X3327" s="17" t="str" cm="1">
        <f t="array" ref="X3327">_xlfn.IFS(W3327=0,"No evidenciado",W3327=1,"Novato",W3327=2,"Principiante avanzado",W3327=3,"Competente",W3327=4,"Proficiente",W3327=5,"Master")</f>
        <v>Competente</v>
      </c>
      <c r="Y3327" s="17">
        <v>2</v>
      </c>
      <c r="Z3327" s="17" t="str" cm="1">
        <f t="array" ref="Z3327">_xlfn.IFS(Y3327=0,"No evidenciado",Y3327=1,"Novato",Y3327=2,"Principiante avanzado",Y3327=3,"Competente",Y3327=4,"Proficiente",Y3327=5,"Master")</f>
        <v>Principiante avanzado</v>
      </c>
      <c r="AA3327" s="17">
        <v>2</v>
      </c>
      <c r="AB3327" s="17" t="str" cm="1">
        <f t="array" ref="AB3327">_xlfn.IFS(AA3327=0,"No evidenciado",AA3327=1,"Novato",AA3327=2,"Principiante avanzado",AA3327=3,"Competente",AA3327=4,"Proficiente",AA3327=5,"Master")</f>
        <v>Principiante avanzado</v>
      </c>
      <c r="AC3327" s="17">
        <v>1</v>
      </c>
      <c r="AD3327" s="17" t="str" cm="1">
        <f t="array" ref="AD3327">_xlfn.IFS(AC3327=0,"Prenovato",AC3327=1,"Novato",AC3327=2,"Principiante avanzado",AC3327=3,"Competente",AC3327=4,"Proficiente",AC3327=5,"Master")</f>
        <v>Novato</v>
      </c>
      <c r="AE3327" s="17" t="s">
        <v>423</v>
      </c>
    </row>
    <row r="3328" spans="1:31" x14ac:dyDescent="0.25">
      <c r="A3328" t="s">
        <v>252</v>
      </c>
      <c r="B3328" t="s">
        <v>108</v>
      </c>
      <c r="C3328" t="s">
        <v>218</v>
      </c>
      <c r="D3328" t="s">
        <v>196</v>
      </c>
      <c r="E3328" t="s">
        <v>252</v>
      </c>
      <c r="F3328" t="s">
        <v>108</v>
      </c>
      <c r="G3328" t="s">
        <v>253</v>
      </c>
      <c r="H3328" s="4"/>
      <c r="I3328" s="1">
        <f t="shared" ca="1" si="207"/>
        <v>1485</v>
      </c>
      <c r="J3328" s="1" t="str">
        <f t="shared" ca="1" si="208"/>
        <v>3. Mayor a 6 meses</v>
      </c>
      <c r="K3328" t="str">
        <f t="shared" si="209"/>
        <v>NO</v>
      </c>
      <c r="L3328" t="s">
        <v>218</v>
      </c>
      <c r="M3328" t="s">
        <v>158</v>
      </c>
      <c r="N3328" t="s">
        <v>416</v>
      </c>
      <c r="O3328" t="s">
        <v>416</v>
      </c>
      <c r="P3328" t="str">
        <f t="shared" si="210"/>
        <v>CARLOS ALBERTO TARAZONA ARRASCOServicios en la nubeAUTOEVALUACION</v>
      </c>
      <c r="Q3328" t="str">
        <f>BASE[[#This Row],[NombresCalificado]]&amp;BASE[[#This Row],[TipoEvaluacion]]</f>
        <v>CARLOS ALBERTO TARAZONA ARRASCOAUTOEVALUACION</v>
      </c>
      <c r="R3328">
        <v>0</v>
      </c>
      <c r="S3328" t="s">
        <v>185</v>
      </c>
      <c r="T3328" t="s">
        <v>419</v>
      </c>
      <c r="U3328" s="17">
        <v>1</v>
      </c>
      <c r="V3328" s="17" t="str" cm="1">
        <f t="array" ref="V3328">_xlfn.IFS(U3328=0,"Prenovato",U3328=1,"Novato",U3328=2,"Principiante avanzado",U3328=3,"Competente",U3328=4,"Proficiente",U3328=5,"Master")</f>
        <v>Novato</v>
      </c>
      <c r="W3328" s="17">
        <v>3</v>
      </c>
      <c r="X3328" s="17" t="str" cm="1">
        <f t="array" ref="X3328">_xlfn.IFS(W3328=0,"No evidenciado",W3328=1,"Novato",W3328=2,"Principiante avanzado",W3328=3,"Competente",W3328=4,"Proficiente",W3328=5,"Master")</f>
        <v>Competente</v>
      </c>
      <c r="Y3328" s="17">
        <v>2</v>
      </c>
      <c r="Z3328" s="17" t="str" cm="1">
        <f t="array" ref="Z3328">_xlfn.IFS(Y3328=0,"No evidenciado",Y3328=1,"Novato",Y3328=2,"Principiante avanzado",Y3328=3,"Competente",Y3328=4,"Proficiente",Y3328=5,"Master")</f>
        <v>Principiante avanzado</v>
      </c>
      <c r="AA3328" s="17">
        <v>2</v>
      </c>
      <c r="AB3328" s="17" t="str" cm="1">
        <f t="array" ref="AB3328">_xlfn.IFS(AA3328=0,"No evidenciado",AA3328=1,"Novato",AA3328=2,"Principiante avanzado",AA3328=3,"Competente",AA3328=4,"Proficiente",AA3328=5,"Master")</f>
        <v>Principiante avanzado</v>
      </c>
      <c r="AC3328" s="17">
        <v>1</v>
      </c>
      <c r="AD3328" s="17" t="str" cm="1">
        <f t="array" ref="AD3328">_xlfn.IFS(AC3328=0,"Prenovato",AC3328=1,"Novato",AC3328=2,"Principiante avanzado",AC3328=3,"Competente",AC3328=4,"Proficiente",AC3328=5,"Master")</f>
        <v>Novato</v>
      </c>
      <c r="AE3328" s="17" t="s">
        <v>423</v>
      </c>
    </row>
    <row r="3329" spans="1:31" x14ac:dyDescent="0.25">
      <c r="A3329" t="s">
        <v>252</v>
      </c>
      <c r="B3329" t="s">
        <v>108</v>
      </c>
      <c r="C3329" t="s">
        <v>218</v>
      </c>
      <c r="D3329" t="s">
        <v>196</v>
      </c>
      <c r="E3329" t="s">
        <v>252</v>
      </c>
      <c r="F3329" t="s">
        <v>108</v>
      </c>
      <c r="G3329" t="s">
        <v>253</v>
      </c>
      <c r="H3329" s="4"/>
      <c r="I3329" s="1">
        <f t="shared" ca="1" si="207"/>
        <v>1485</v>
      </c>
      <c r="J3329" s="1" t="str">
        <f t="shared" ca="1" si="208"/>
        <v>3. Mayor a 6 meses</v>
      </c>
      <c r="K3329" t="str">
        <f t="shared" si="209"/>
        <v>NO</v>
      </c>
      <c r="L3329" t="s">
        <v>218</v>
      </c>
      <c r="M3329" t="s">
        <v>159</v>
      </c>
      <c r="N3329" t="s">
        <v>416</v>
      </c>
      <c r="O3329" t="s">
        <v>416</v>
      </c>
      <c r="P3329" t="str">
        <f t="shared" si="210"/>
        <v>CARLOS ALBERTO TARAZONA ARRASCOGobernanza de datosAUTOEVALUACION</v>
      </c>
      <c r="Q3329" t="str">
        <f>BASE[[#This Row],[NombresCalificado]]&amp;BASE[[#This Row],[TipoEvaluacion]]</f>
        <v>CARLOS ALBERTO TARAZONA ARRASCOAUTOEVALUACION</v>
      </c>
      <c r="R3329">
        <v>1</v>
      </c>
      <c r="S3329" t="s">
        <v>6</v>
      </c>
      <c r="T3329" t="s">
        <v>419</v>
      </c>
      <c r="U3329" s="17">
        <v>1</v>
      </c>
      <c r="V3329" s="17" t="str" cm="1">
        <f t="array" ref="V3329">_xlfn.IFS(U3329=0,"Prenovato",U3329=1,"Novato",U3329=2,"Principiante avanzado",U3329=3,"Competente",U3329=4,"Proficiente",U3329=5,"Master")</f>
        <v>Novato</v>
      </c>
      <c r="W3329" s="17">
        <v>3</v>
      </c>
      <c r="X3329" s="17" t="str" cm="1">
        <f t="array" ref="X3329">_xlfn.IFS(W3329=0,"No evidenciado",W3329=1,"Novato",W3329=2,"Principiante avanzado",W3329=3,"Competente",W3329=4,"Proficiente",W3329=5,"Master")</f>
        <v>Competente</v>
      </c>
      <c r="Y3329" s="17">
        <v>2</v>
      </c>
      <c r="Z3329" s="17" t="str" cm="1">
        <f t="array" ref="Z3329">_xlfn.IFS(Y3329=0,"No evidenciado",Y3329=1,"Novato",Y3329=2,"Principiante avanzado",Y3329=3,"Competente",Y3329=4,"Proficiente",Y3329=5,"Master")</f>
        <v>Principiante avanzado</v>
      </c>
      <c r="AA3329" s="17">
        <v>2</v>
      </c>
      <c r="AB3329" s="17" t="str" cm="1">
        <f t="array" ref="AB3329">_xlfn.IFS(AA3329=0,"No evidenciado",AA3329=1,"Novato",AA3329=2,"Principiante avanzado",AA3329=3,"Competente",AA3329=4,"Proficiente",AA3329=5,"Master")</f>
        <v>Principiante avanzado</v>
      </c>
      <c r="AC3329" s="17">
        <v>1</v>
      </c>
      <c r="AD3329" s="17" t="str" cm="1">
        <f t="array" ref="AD3329">_xlfn.IFS(AC3329=0,"Prenovato",AC3329=1,"Novato",AC3329=2,"Principiante avanzado",AC3329=3,"Competente",AC3329=4,"Proficiente",AC3329=5,"Master")</f>
        <v>Novato</v>
      </c>
      <c r="AE3329" s="17" t="s">
        <v>423</v>
      </c>
    </row>
    <row r="3330" spans="1:31" x14ac:dyDescent="0.25">
      <c r="A3330" t="s">
        <v>252</v>
      </c>
      <c r="B3330" t="s">
        <v>108</v>
      </c>
      <c r="C3330" t="s">
        <v>218</v>
      </c>
      <c r="D3330" t="s">
        <v>196</v>
      </c>
      <c r="E3330" t="s">
        <v>252</v>
      </c>
      <c r="F3330" t="s">
        <v>108</v>
      </c>
      <c r="G3330" t="s">
        <v>253</v>
      </c>
      <c r="H3330" s="4"/>
      <c r="I3330" s="1">
        <f t="shared" ca="1" si="207"/>
        <v>1485</v>
      </c>
      <c r="J3330" s="1" t="str">
        <f t="shared" ca="1" si="208"/>
        <v>3. Mayor a 6 meses</v>
      </c>
      <c r="K3330" t="str">
        <f t="shared" si="209"/>
        <v>NO</v>
      </c>
      <c r="L3330" t="s">
        <v>218</v>
      </c>
      <c r="M3330" t="s">
        <v>171</v>
      </c>
      <c r="N3330" t="s">
        <v>416</v>
      </c>
      <c r="O3330" t="s">
        <v>416</v>
      </c>
      <c r="P3330" t="str">
        <f t="shared" si="210"/>
        <v>CARLOS ALBERTO TARAZONA ARRASCOBases de datos en la nubeAUTOEVALUACION</v>
      </c>
      <c r="Q3330" t="str">
        <f>BASE[[#This Row],[NombresCalificado]]&amp;BASE[[#This Row],[TipoEvaluacion]]</f>
        <v>CARLOS ALBERTO TARAZONA ARRASCOAUTOEVALUACION</v>
      </c>
      <c r="R3330">
        <v>1</v>
      </c>
      <c r="S3330" t="s">
        <v>6</v>
      </c>
      <c r="T3330" t="s">
        <v>419</v>
      </c>
      <c r="U3330" s="17">
        <v>1</v>
      </c>
      <c r="V3330" s="17" t="str" cm="1">
        <f t="array" ref="V3330">_xlfn.IFS(U3330=0,"Prenovato",U3330=1,"Novato",U3330=2,"Principiante avanzado",U3330=3,"Competente",U3330=4,"Proficiente",U3330=5,"Master")</f>
        <v>Novato</v>
      </c>
      <c r="W3330" s="17">
        <v>3</v>
      </c>
      <c r="X3330" s="17" t="str" cm="1">
        <f t="array" ref="X3330">_xlfn.IFS(W3330=0,"No evidenciado",W3330=1,"Novato",W3330=2,"Principiante avanzado",W3330=3,"Competente",W3330=4,"Proficiente",W3330=5,"Master")</f>
        <v>Competente</v>
      </c>
      <c r="Y3330" s="17">
        <v>2</v>
      </c>
      <c r="Z3330" s="17" t="str" cm="1">
        <f t="array" ref="Z3330">_xlfn.IFS(Y3330=0,"No evidenciado",Y3330=1,"Novato",Y3330=2,"Principiante avanzado",Y3330=3,"Competente",Y3330=4,"Proficiente",Y3330=5,"Master")</f>
        <v>Principiante avanzado</v>
      </c>
      <c r="AA3330" s="17">
        <v>2</v>
      </c>
      <c r="AB3330" s="17" t="str" cm="1">
        <f t="array" ref="AB3330">_xlfn.IFS(AA3330=0,"No evidenciado",AA3330=1,"Novato",AA3330=2,"Principiante avanzado",AA3330=3,"Competente",AA3330=4,"Proficiente",AA3330=5,"Master")</f>
        <v>Principiante avanzado</v>
      </c>
      <c r="AC3330" s="17">
        <v>1</v>
      </c>
      <c r="AD3330" s="17" t="str" cm="1">
        <f t="array" ref="AD3330">_xlfn.IFS(AC3330=0,"Prenovato",AC3330=1,"Novato",AC3330=2,"Principiante avanzado",AC3330=3,"Competente",AC3330=4,"Proficiente",AC3330=5,"Master")</f>
        <v>Novato</v>
      </c>
      <c r="AE3330" s="17" t="s">
        <v>423</v>
      </c>
    </row>
    <row r="3331" spans="1:31" x14ac:dyDescent="0.25">
      <c r="A3331" t="s">
        <v>252</v>
      </c>
      <c r="B3331" t="s">
        <v>108</v>
      </c>
      <c r="C3331" t="s">
        <v>218</v>
      </c>
      <c r="D3331" t="s">
        <v>196</v>
      </c>
      <c r="E3331" t="s">
        <v>252</v>
      </c>
      <c r="F3331" t="s">
        <v>108</v>
      </c>
      <c r="G3331" t="s">
        <v>253</v>
      </c>
      <c r="H3331" s="4"/>
      <c r="I3331" s="1">
        <f t="shared" ref="I3331:I3394" ca="1" si="211">DATEDIF(H3331,TODAY(),"m")</f>
        <v>1485</v>
      </c>
      <c r="J3331" s="1" t="str">
        <f t="shared" ref="J3331:J3394" ca="1" si="212">IF(I3331&lt;=3,"1. Menor o igual a 3 meses",IF(I3331&lt;=6,"2. Entre 4 - 6 meses","3. Mayor a 6 meses"))</f>
        <v>3. Mayor a 6 meses</v>
      </c>
      <c r="K3331" t="str">
        <f t="shared" ref="K3331:K3394" si="213">IF(COUNTIFS($E$2:$E$5625,E3331,$O$2:$O$5625,"PRINCIPAL",$R$2:$R$5625,0)&gt;0,"SI","NO")</f>
        <v>NO</v>
      </c>
      <c r="L3331" t="s">
        <v>218</v>
      </c>
      <c r="M3331" t="s">
        <v>173</v>
      </c>
      <c r="N3331" t="s">
        <v>416</v>
      </c>
      <c r="O3331" t="s">
        <v>416</v>
      </c>
      <c r="P3331" t="str">
        <f t="shared" ref="P3331:P3394" si="214">F3331&amp;M3331&amp;AE3331</f>
        <v>CARLOS ALBERTO TARAZONA ARRASCODatalake BCPAUTOEVALUACION</v>
      </c>
      <c r="Q3331" t="str">
        <f>BASE[[#This Row],[NombresCalificado]]&amp;BASE[[#This Row],[TipoEvaluacion]]</f>
        <v>CARLOS ALBERTO TARAZONA ARRASCOAUTOEVALUACION</v>
      </c>
      <c r="R3331">
        <v>1</v>
      </c>
      <c r="S3331" t="s">
        <v>6</v>
      </c>
      <c r="T3331" t="s">
        <v>419</v>
      </c>
      <c r="U3331" s="17">
        <v>1</v>
      </c>
      <c r="V3331" s="17" t="str" cm="1">
        <f t="array" ref="V3331">_xlfn.IFS(U3331=0,"Prenovato",U3331=1,"Novato",U3331=2,"Principiante avanzado",U3331=3,"Competente",U3331=4,"Proficiente",U3331=5,"Master")</f>
        <v>Novato</v>
      </c>
      <c r="W3331" s="17">
        <v>3</v>
      </c>
      <c r="X3331" s="17" t="str" cm="1">
        <f t="array" ref="X3331">_xlfn.IFS(W3331=0,"No evidenciado",W3331=1,"Novato",W3331=2,"Principiante avanzado",W3331=3,"Competente",W3331=4,"Proficiente",W3331=5,"Master")</f>
        <v>Competente</v>
      </c>
      <c r="Y3331" s="17">
        <v>2</v>
      </c>
      <c r="Z3331" s="17" t="str" cm="1">
        <f t="array" ref="Z3331">_xlfn.IFS(Y3331=0,"No evidenciado",Y3331=1,"Novato",Y3331=2,"Principiante avanzado",Y3331=3,"Competente",Y3331=4,"Proficiente",Y3331=5,"Master")</f>
        <v>Principiante avanzado</v>
      </c>
      <c r="AA3331" s="17">
        <v>2</v>
      </c>
      <c r="AB3331" s="17" t="str" cm="1">
        <f t="array" ref="AB3331">_xlfn.IFS(AA3331=0,"No evidenciado",AA3331=1,"Novato",AA3331=2,"Principiante avanzado",AA3331=3,"Competente",AA3331=4,"Proficiente",AA3331=5,"Master")</f>
        <v>Principiante avanzado</v>
      </c>
      <c r="AC3331" s="17">
        <v>1</v>
      </c>
      <c r="AD3331" s="17" t="str" cm="1">
        <f t="array" ref="AD3331">_xlfn.IFS(AC3331=0,"Prenovato",AC3331=1,"Novato",AC3331=2,"Principiante avanzado",AC3331=3,"Competente",AC3331=4,"Proficiente",AC3331=5,"Master")</f>
        <v>Novato</v>
      </c>
      <c r="AE3331" s="17" t="s">
        <v>423</v>
      </c>
    </row>
    <row r="3332" spans="1:31" x14ac:dyDescent="0.25">
      <c r="A3332" t="s">
        <v>252</v>
      </c>
      <c r="B3332" t="s">
        <v>108</v>
      </c>
      <c r="C3332" t="s">
        <v>218</v>
      </c>
      <c r="D3332" t="s">
        <v>196</v>
      </c>
      <c r="E3332" t="s">
        <v>252</v>
      </c>
      <c r="F3332" t="s">
        <v>108</v>
      </c>
      <c r="G3332" t="s">
        <v>253</v>
      </c>
      <c r="H3332" s="4"/>
      <c r="I3332" s="1">
        <f t="shared" ca="1" si="211"/>
        <v>1485</v>
      </c>
      <c r="J3332" s="1" t="str">
        <f t="shared" ca="1" si="212"/>
        <v>3. Mayor a 6 meses</v>
      </c>
      <c r="K3332" t="str">
        <f t="shared" si="213"/>
        <v>NO</v>
      </c>
      <c r="L3332" t="s">
        <v>218</v>
      </c>
      <c r="M3332" t="s">
        <v>172</v>
      </c>
      <c r="N3332" t="s">
        <v>416</v>
      </c>
      <c r="O3332" t="s">
        <v>416</v>
      </c>
      <c r="P3332" t="str">
        <f t="shared" si="214"/>
        <v>CARLOS ALBERTO TARAZONA ARRASCOCalidad de datosAUTOEVALUACION</v>
      </c>
      <c r="Q3332" t="str">
        <f>BASE[[#This Row],[NombresCalificado]]&amp;BASE[[#This Row],[TipoEvaluacion]]</f>
        <v>CARLOS ALBERTO TARAZONA ARRASCOAUTOEVALUACION</v>
      </c>
      <c r="R3332">
        <v>1</v>
      </c>
      <c r="S3332" t="s">
        <v>6</v>
      </c>
      <c r="T3332" t="s">
        <v>419</v>
      </c>
      <c r="U3332" s="17">
        <v>1</v>
      </c>
      <c r="V3332" s="17" t="str" cm="1">
        <f t="array" ref="V3332">_xlfn.IFS(U3332=0,"Prenovato",U3332=1,"Novato",U3332=2,"Principiante avanzado",U3332=3,"Competente",U3332=4,"Proficiente",U3332=5,"Master")</f>
        <v>Novato</v>
      </c>
      <c r="W3332" s="17">
        <v>3</v>
      </c>
      <c r="X3332" s="17" t="str" cm="1">
        <f t="array" ref="X3332">_xlfn.IFS(W3332=0,"No evidenciado",W3332=1,"Novato",W3332=2,"Principiante avanzado",W3332=3,"Competente",W3332=4,"Proficiente",W3332=5,"Master")</f>
        <v>Competente</v>
      </c>
      <c r="Y3332" s="17">
        <v>2</v>
      </c>
      <c r="Z3332" s="17" t="str" cm="1">
        <f t="array" ref="Z3332">_xlfn.IFS(Y3332=0,"No evidenciado",Y3332=1,"Novato",Y3332=2,"Principiante avanzado",Y3332=3,"Competente",Y3332=4,"Proficiente",Y3332=5,"Master")</f>
        <v>Principiante avanzado</v>
      </c>
      <c r="AA3332" s="17">
        <v>2</v>
      </c>
      <c r="AB3332" s="17" t="str" cm="1">
        <f t="array" ref="AB3332">_xlfn.IFS(AA3332=0,"No evidenciado",AA3332=1,"Novato",AA3332=2,"Principiante avanzado",AA3332=3,"Competente",AA3332=4,"Proficiente",AA3332=5,"Master")</f>
        <v>Principiante avanzado</v>
      </c>
      <c r="AC3332" s="17">
        <v>1</v>
      </c>
      <c r="AD3332" s="17" t="str" cm="1">
        <f t="array" ref="AD3332">_xlfn.IFS(AC3332=0,"Prenovato",AC3332=1,"Novato",AC3332=2,"Principiante avanzado",AC3332=3,"Competente",AC3332=4,"Proficiente",AC3332=5,"Master")</f>
        <v>Novato</v>
      </c>
      <c r="AE3332" s="17" t="s">
        <v>423</v>
      </c>
    </row>
    <row r="3333" spans="1:31" x14ac:dyDescent="0.25">
      <c r="A3333" t="s">
        <v>252</v>
      </c>
      <c r="B3333" t="s">
        <v>108</v>
      </c>
      <c r="C3333" t="s">
        <v>218</v>
      </c>
      <c r="D3333" t="s">
        <v>196</v>
      </c>
      <c r="E3333" t="s">
        <v>252</v>
      </c>
      <c r="F3333" t="s">
        <v>108</v>
      </c>
      <c r="G3333" t="s">
        <v>253</v>
      </c>
      <c r="H3333" s="4"/>
      <c r="I3333" s="1">
        <f t="shared" ca="1" si="211"/>
        <v>1485</v>
      </c>
      <c r="J3333" s="1" t="str">
        <f t="shared" ca="1" si="212"/>
        <v>3. Mayor a 6 meses</v>
      </c>
      <c r="K3333" t="str">
        <f t="shared" si="213"/>
        <v>NO</v>
      </c>
      <c r="L3333" t="s">
        <v>218</v>
      </c>
      <c r="M3333" t="s">
        <v>161</v>
      </c>
      <c r="N3333" t="s">
        <v>418</v>
      </c>
      <c r="O3333" t="s">
        <v>418</v>
      </c>
      <c r="P3333" t="str">
        <f t="shared" si="214"/>
        <v>CARLOS ALBERTO TARAZONA ARRASCOIntegración de datos por lotesAUTOEVALUACION</v>
      </c>
      <c r="Q3333" t="str">
        <f>BASE[[#This Row],[NombresCalificado]]&amp;BASE[[#This Row],[TipoEvaluacion]]</f>
        <v>CARLOS ALBERTO TARAZONA ARRASCOAUTOEVALUACION</v>
      </c>
      <c r="R3333">
        <v>1</v>
      </c>
      <c r="S3333" t="s">
        <v>6</v>
      </c>
      <c r="T3333" t="s">
        <v>419</v>
      </c>
      <c r="U3333" s="17">
        <v>1</v>
      </c>
      <c r="V3333" s="17" t="str" cm="1">
        <f t="array" ref="V3333">_xlfn.IFS(U3333=0,"Prenovato",U3333=1,"Novato",U3333=2,"Principiante avanzado",U3333=3,"Competente",U3333=4,"Proficiente",U3333=5,"Master")</f>
        <v>Novato</v>
      </c>
      <c r="W3333" s="17">
        <v>3</v>
      </c>
      <c r="X3333" s="17" t="str" cm="1">
        <f t="array" ref="X3333">_xlfn.IFS(W3333=0,"No evidenciado",W3333=1,"Novato",W3333=2,"Principiante avanzado",W3333=3,"Competente",W3333=4,"Proficiente",W3333=5,"Master")</f>
        <v>Competente</v>
      </c>
      <c r="Y3333" s="17">
        <v>2</v>
      </c>
      <c r="Z3333" s="17" t="str" cm="1">
        <f t="array" ref="Z3333">_xlfn.IFS(Y3333=0,"No evidenciado",Y3333=1,"Novato",Y3333=2,"Principiante avanzado",Y3333=3,"Competente",Y3333=4,"Proficiente",Y3333=5,"Master")</f>
        <v>Principiante avanzado</v>
      </c>
      <c r="AA3333" s="17">
        <v>2</v>
      </c>
      <c r="AB3333" s="17" t="str" cm="1">
        <f t="array" ref="AB3333">_xlfn.IFS(AA3333=0,"No evidenciado",AA3333=1,"Novato",AA3333=2,"Principiante avanzado",AA3333=3,"Competente",AA3333=4,"Proficiente",AA3333=5,"Master")</f>
        <v>Principiante avanzado</v>
      </c>
      <c r="AC3333" s="17">
        <v>1</v>
      </c>
      <c r="AD3333" s="17" t="str" cm="1">
        <f t="array" ref="AD3333">_xlfn.IFS(AC3333=0,"Prenovato",AC3333=1,"Novato",AC3333=2,"Principiante avanzado",AC3333=3,"Competente",AC3333=4,"Proficiente",AC3333=5,"Master")</f>
        <v>Novato</v>
      </c>
      <c r="AE3333" s="17" t="s">
        <v>423</v>
      </c>
    </row>
    <row r="3334" spans="1:31" x14ac:dyDescent="0.25">
      <c r="A3334" t="s">
        <v>252</v>
      </c>
      <c r="B3334" t="s">
        <v>108</v>
      </c>
      <c r="C3334" t="s">
        <v>218</v>
      </c>
      <c r="D3334" t="s">
        <v>196</v>
      </c>
      <c r="E3334" t="s">
        <v>252</v>
      </c>
      <c r="F3334" t="s">
        <v>108</v>
      </c>
      <c r="G3334" t="s">
        <v>253</v>
      </c>
      <c r="H3334" s="4"/>
      <c r="I3334" s="1">
        <f t="shared" ca="1" si="211"/>
        <v>1485</v>
      </c>
      <c r="J3334" s="1" t="str">
        <f t="shared" ca="1" si="212"/>
        <v>3. Mayor a 6 meses</v>
      </c>
      <c r="K3334" t="str">
        <f t="shared" si="213"/>
        <v>NO</v>
      </c>
      <c r="L3334" t="s">
        <v>218</v>
      </c>
      <c r="M3334" t="s">
        <v>163</v>
      </c>
      <c r="N3334" t="s">
        <v>417</v>
      </c>
      <c r="O3334" t="s">
        <v>416</v>
      </c>
      <c r="P3334" t="str">
        <f t="shared" si="214"/>
        <v>CARLOS ALBERTO TARAZONA ARRASCONube BCPAUTOEVALUACION</v>
      </c>
      <c r="Q3334" t="str">
        <f>BASE[[#This Row],[NombresCalificado]]&amp;BASE[[#This Row],[TipoEvaluacion]]</f>
        <v>CARLOS ALBERTO TARAZONA ARRASCOAUTOEVALUACION</v>
      </c>
      <c r="R3334">
        <v>1</v>
      </c>
      <c r="S3334" t="s">
        <v>6</v>
      </c>
      <c r="T3334" t="s">
        <v>419</v>
      </c>
      <c r="U3334" s="17">
        <v>1</v>
      </c>
      <c r="V3334" s="17" t="str" cm="1">
        <f t="array" ref="V3334">_xlfn.IFS(U3334=0,"Prenovato",U3334=1,"Novato",U3334=2,"Principiante avanzado",U3334=3,"Competente",U3334=4,"Proficiente",U3334=5,"Master")</f>
        <v>Novato</v>
      </c>
      <c r="W3334" s="17">
        <v>3</v>
      </c>
      <c r="X3334" s="17" t="str" cm="1">
        <f t="array" ref="X3334">_xlfn.IFS(W3334=0,"No evidenciado",W3334=1,"Novato",W3334=2,"Principiante avanzado",W3334=3,"Competente",W3334=4,"Proficiente",W3334=5,"Master")</f>
        <v>Competente</v>
      </c>
      <c r="Y3334" s="17">
        <v>2</v>
      </c>
      <c r="Z3334" s="17" t="str" cm="1">
        <f t="array" ref="Z3334">_xlfn.IFS(Y3334=0,"No evidenciado",Y3334=1,"Novato",Y3334=2,"Principiante avanzado",Y3334=3,"Competente",Y3334=4,"Proficiente",Y3334=5,"Master")</f>
        <v>Principiante avanzado</v>
      </c>
      <c r="AA3334" s="17">
        <v>2</v>
      </c>
      <c r="AB3334" s="17" t="str" cm="1">
        <f t="array" ref="AB3334">_xlfn.IFS(AA3334=0,"No evidenciado",AA3334=1,"Novato",AA3334=2,"Principiante avanzado",AA3334=3,"Competente",AA3334=4,"Proficiente",AA3334=5,"Master")</f>
        <v>Principiante avanzado</v>
      </c>
      <c r="AC3334" s="17">
        <v>1</v>
      </c>
      <c r="AD3334" s="17" t="str" cm="1">
        <f t="array" ref="AD3334">_xlfn.IFS(AC3334=0,"Prenovato",AC3334=1,"Novato",AC3334=2,"Principiante avanzado",AC3334=3,"Competente",AC3334=4,"Proficiente",AC3334=5,"Master")</f>
        <v>Novato</v>
      </c>
      <c r="AE3334" s="17" t="s">
        <v>423</v>
      </c>
    </row>
    <row r="3335" spans="1:31" x14ac:dyDescent="0.25">
      <c r="A3335" t="s">
        <v>252</v>
      </c>
      <c r="B3335" t="s">
        <v>108</v>
      </c>
      <c r="C3335" t="s">
        <v>218</v>
      </c>
      <c r="D3335" t="s">
        <v>196</v>
      </c>
      <c r="E3335" t="s">
        <v>252</v>
      </c>
      <c r="F3335" t="s">
        <v>108</v>
      </c>
      <c r="G3335" t="s">
        <v>253</v>
      </c>
      <c r="H3335" s="4"/>
      <c r="I3335" s="1">
        <f t="shared" ca="1" si="211"/>
        <v>1485</v>
      </c>
      <c r="J3335" s="1" t="str">
        <f t="shared" ca="1" si="212"/>
        <v>3. Mayor a 6 meses</v>
      </c>
      <c r="K3335" t="str">
        <f t="shared" si="213"/>
        <v>NO</v>
      </c>
      <c r="L3335" t="s">
        <v>218</v>
      </c>
      <c r="M3335" t="s">
        <v>167</v>
      </c>
      <c r="N3335" t="s">
        <v>417</v>
      </c>
      <c r="O3335" t="s">
        <v>416</v>
      </c>
      <c r="P3335" t="str">
        <f t="shared" si="214"/>
        <v>CARLOS ALBERTO TARAZONA ARRASCOCI-CDAUTOEVALUACION</v>
      </c>
      <c r="Q3335" t="str">
        <f>BASE[[#This Row],[NombresCalificado]]&amp;BASE[[#This Row],[TipoEvaluacion]]</f>
        <v>CARLOS ALBERTO TARAZONA ARRASCOAUTOEVALUACION</v>
      </c>
      <c r="R3335">
        <v>1</v>
      </c>
      <c r="S3335" t="s">
        <v>6</v>
      </c>
      <c r="T3335" t="s">
        <v>419</v>
      </c>
      <c r="U3335" s="17">
        <v>1</v>
      </c>
      <c r="V3335" s="17" t="str" cm="1">
        <f t="array" ref="V3335">_xlfn.IFS(U3335=0,"Prenovato",U3335=1,"Novato",U3335=2,"Principiante avanzado",U3335=3,"Competente",U3335=4,"Proficiente",U3335=5,"Master")</f>
        <v>Novato</v>
      </c>
      <c r="W3335" s="17">
        <v>3</v>
      </c>
      <c r="X3335" s="17" t="str" cm="1">
        <f t="array" ref="X3335">_xlfn.IFS(W3335=0,"No evidenciado",W3335=1,"Novato",W3335=2,"Principiante avanzado",W3335=3,"Competente",W3335=4,"Proficiente",W3335=5,"Master")</f>
        <v>Competente</v>
      </c>
      <c r="Y3335" s="17">
        <v>2</v>
      </c>
      <c r="Z3335" s="17" t="str" cm="1">
        <f t="array" ref="Z3335">_xlfn.IFS(Y3335=0,"No evidenciado",Y3335=1,"Novato",Y3335=2,"Principiante avanzado",Y3335=3,"Competente",Y3335=4,"Proficiente",Y3335=5,"Master")</f>
        <v>Principiante avanzado</v>
      </c>
      <c r="AA3335" s="17">
        <v>2</v>
      </c>
      <c r="AB3335" s="17" t="str" cm="1">
        <f t="array" ref="AB3335">_xlfn.IFS(AA3335=0,"No evidenciado",AA3335=1,"Novato",AA3335=2,"Principiante avanzado",AA3335=3,"Competente",AA3335=4,"Proficiente",AA3335=5,"Master")</f>
        <v>Principiante avanzado</v>
      </c>
      <c r="AC3335" s="17">
        <v>1</v>
      </c>
      <c r="AD3335" s="17" t="str" cm="1">
        <f t="array" ref="AD3335">_xlfn.IFS(AC3335=0,"Prenovato",AC3335=1,"Novato",AC3335=2,"Principiante avanzado",AC3335=3,"Competente",AC3335=4,"Proficiente",AC3335=5,"Master")</f>
        <v>Novato</v>
      </c>
      <c r="AE3335" s="17" t="s">
        <v>423</v>
      </c>
    </row>
    <row r="3336" spans="1:31" x14ac:dyDescent="0.25">
      <c r="A3336" t="s">
        <v>252</v>
      </c>
      <c r="B3336" t="s">
        <v>108</v>
      </c>
      <c r="C3336" t="s">
        <v>218</v>
      </c>
      <c r="D3336" t="s">
        <v>196</v>
      </c>
      <c r="E3336" t="s">
        <v>252</v>
      </c>
      <c r="F3336" t="s">
        <v>108</v>
      </c>
      <c r="G3336" t="s">
        <v>253</v>
      </c>
      <c r="H3336" s="4"/>
      <c r="I3336" s="1">
        <f t="shared" ca="1" si="211"/>
        <v>1485</v>
      </c>
      <c r="J3336" s="1" t="str">
        <f t="shared" ca="1" si="212"/>
        <v>3. Mayor a 6 meses</v>
      </c>
      <c r="K3336" t="str">
        <f t="shared" si="213"/>
        <v>NO</v>
      </c>
      <c r="L3336" t="s">
        <v>218</v>
      </c>
      <c r="M3336" t="s">
        <v>170</v>
      </c>
      <c r="N3336" t="s">
        <v>417</v>
      </c>
      <c r="O3336" t="s">
        <v>416</v>
      </c>
      <c r="P3336" t="str">
        <f t="shared" si="214"/>
        <v>CARLOS ALBERTO TARAZONA ARRASCOArquitectura de datosAUTOEVALUACION</v>
      </c>
      <c r="Q3336" t="str">
        <f>BASE[[#This Row],[NombresCalificado]]&amp;BASE[[#This Row],[TipoEvaluacion]]</f>
        <v>CARLOS ALBERTO TARAZONA ARRASCOAUTOEVALUACION</v>
      </c>
      <c r="R3336">
        <v>1</v>
      </c>
      <c r="S3336" t="s">
        <v>6</v>
      </c>
      <c r="T3336" t="s">
        <v>419</v>
      </c>
      <c r="U3336" s="17">
        <v>1</v>
      </c>
      <c r="V3336" s="17" t="str" cm="1">
        <f t="array" ref="V3336">_xlfn.IFS(U3336=0,"Prenovato",U3336=1,"Novato",U3336=2,"Principiante avanzado",U3336=3,"Competente",U3336=4,"Proficiente",U3336=5,"Master")</f>
        <v>Novato</v>
      </c>
      <c r="W3336" s="17">
        <v>3</v>
      </c>
      <c r="X3336" s="17" t="str" cm="1">
        <f t="array" ref="X3336">_xlfn.IFS(W3336=0,"No evidenciado",W3336=1,"Novato",W3336=2,"Principiante avanzado",W3336=3,"Competente",W3336=4,"Proficiente",W3336=5,"Master")</f>
        <v>Competente</v>
      </c>
      <c r="Y3336" s="17">
        <v>2</v>
      </c>
      <c r="Z3336" s="17" t="str" cm="1">
        <f t="array" ref="Z3336">_xlfn.IFS(Y3336=0,"No evidenciado",Y3336=1,"Novato",Y3336=2,"Principiante avanzado",Y3336=3,"Competente",Y3336=4,"Proficiente",Y3336=5,"Master")</f>
        <v>Principiante avanzado</v>
      </c>
      <c r="AA3336" s="17">
        <v>2</v>
      </c>
      <c r="AB3336" s="17" t="str" cm="1">
        <f t="array" ref="AB3336">_xlfn.IFS(AA3336=0,"No evidenciado",AA3336=1,"Novato",AA3336=2,"Principiante avanzado",AA3336=3,"Competente",AA3336=4,"Proficiente",AA3336=5,"Master")</f>
        <v>Principiante avanzado</v>
      </c>
      <c r="AC3336" s="17">
        <v>1</v>
      </c>
      <c r="AD3336" s="17" t="str" cm="1">
        <f t="array" ref="AD3336">_xlfn.IFS(AC3336=0,"Prenovato",AC3336=1,"Novato",AC3336=2,"Principiante avanzado",AC3336=3,"Competente",AC3336=4,"Proficiente",AC3336=5,"Master")</f>
        <v>Novato</v>
      </c>
      <c r="AE3336" s="17" t="s">
        <v>423</v>
      </c>
    </row>
    <row r="3337" spans="1:31" x14ac:dyDescent="0.25">
      <c r="A3337" t="s">
        <v>252</v>
      </c>
      <c r="B3337" t="s">
        <v>108</v>
      </c>
      <c r="C3337" t="s">
        <v>218</v>
      </c>
      <c r="D3337" t="s">
        <v>196</v>
      </c>
      <c r="E3337" t="s">
        <v>252</v>
      </c>
      <c r="F3337" t="s">
        <v>108</v>
      </c>
      <c r="G3337" t="s">
        <v>253</v>
      </c>
      <c r="H3337" s="4"/>
      <c r="I3337" s="1">
        <f t="shared" ca="1" si="211"/>
        <v>1485</v>
      </c>
      <c r="J3337" s="1" t="str">
        <f t="shared" ca="1" si="212"/>
        <v>3. Mayor a 6 meses</v>
      </c>
      <c r="K3337" t="str">
        <f t="shared" si="213"/>
        <v>NO</v>
      </c>
      <c r="L3337" t="s">
        <v>218</v>
      </c>
      <c r="M3337" t="s">
        <v>169</v>
      </c>
      <c r="N3337" t="s">
        <v>416</v>
      </c>
      <c r="O3337" t="s">
        <v>416</v>
      </c>
      <c r="P3337" t="str">
        <f t="shared" si="214"/>
        <v>CARLOS ALBERTO TARAZONA ARRASCOAnálisis de datosAUTOEVALUACION</v>
      </c>
      <c r="Q3337" t="str">
        <f>BASE[[#This Row],[NombresCalificado]]&amp;BASE[[#This Row],[TipoEvaluacion]]</f>
        <v>CARLOS ALBERTO TARAZONA ARRASCOAUTOEVALUACION</v>
      </c>
      <c r="R3337">
        <v>2</v>
      </c>
      <c r="S3337" t="s">
        <v>4</v>
      </c>
      <c r="T3337" t="s">
        <v>419</v>
      </c>
      <c r="U3337" s="17">
        <v>1</v>
      </c>
      <c r="V3337" s="17" t="str" cm="1">
        <f t="array" ref="V3337">_xlfn.IFS(U3337=0,"Prenovato",U3337=1,"Novato",U3337=2,"Principiante avanzado",U3337=3,"Competente",U3337=4,"Proficiente",U3337=5,"Master")</f>
        <v>Novato</v>
      </c>
      <c r="W3337" s="17">
        <v>3</v>
      </c>
      <c r="X3337" s="17" t="str" cm="1">
        <f t="array" ref="X3337">_xlfn.IFS(W3337=0,"No evidenciado",W3337=1,"Novato",W3337=2,"Principiante avanzado",W3337=3,"Competente",W3337=4,"Proficiente",W3337=5,"Master")</f>
        <v>Competente</v>
      </c>
      <c r="Y3337" s="17">
        <v>2</v>
      </c>
      <c r="Z3337" s="17" t="str" cm="1">
        <f t="array" ref="Z3337">_xlfn.IFS(Y3337=0,"No evidenciado",Y3337=1,"Novato",Y3337=2,"Principiante avanzado",Y3337=3,"Competente",Y3337=4,"Proficiente",Y3337=5,"Master")</f>
        <v>Principiante avanzado</v>
      </c>
      <c r="AA3337" s="17">
        <v>2</v>
      </c>
      <c r="AB3337" s="17" t="str" cm="1">
        <f t="array" ref="AB3337">_xlfn.IFS(AA3337=0,"No evidenciado",AA3337=1,"Novato",AA3337=2,"Principiante avanzado",AA3337=3,"Competente",AA3337=4,"Proficiente",AA3337=5,"Master")</f>
        <v>Principiante avanzado</v>
      </c>
      <c r="AC3337" s="17">
        <v>1</v>
      </c>
      <c r="AD3337" s="17" t="str" cm="1">
        <f t="array" ref="AD3337">_xlfn.IFS(AC3337=0,"Prenovato",AC3337=1,"Novato",AC3337=2,"Principiante avanzado",AC3337=3,"Competente",AC3337=4,"Proficiente",AC3337=5,"Master")</f>
        <v>Novato</v>
      </c>
      <c r="AE3337" s="17" t="s">
        <v>423</v>
      </c>
    </row>
    <row r="3338" spans="1:31" x14ac:dyDescent="0.25">
      <c r="A3338" t="s">
        <v>252</v>
      </c>
      <c r="B3338" t="s">
        <v>108</v>
      </c>
      <c r="C3338" t="s">
        <v>218</v>
      </c>
      <c r="D3338" t="s">
        <v>196</v>
      </c>
      <c r="E3338" t="s">
        <v>252</v>
      </c>
      <c r="F3338" t="s">
        <v>108</v>
      </c>
      <c r="G3338" t="s">
        <v>253</v>
      </c>
      <c r="H3338" s="4"/>
      <c r="I3338" s="1">
        <f t="shared" ca="1" si="211"/>
        <v>1485</v>
      </c>
      <c r="J3338" s="1" t="str">
        <f t="shared" ca="1" si="212"/>
        <v>3. Mayor a 6 meses</v>
      </c>
      <c r="K3338" t="str">
        <f t="shared" si="213"/>
        <v>NO</v>
      </c>
      <c r="L3338" t="s">
        <v>218</v>
      </c>
      <c r="M3338" t="s">
        <v>166</v>
      </c>
      <c r="N3338" t="s">
        <v>416</v>
      </c>
      <c r="O3338" t="s">
        <v>416</v>
      </c>
      <c r="P3338" t="str">
        <f t="shared" si="214"/>
        <v>CARLOS ALBERTO TARAZONA ARRASCOBase de datos No-SQLAUTOEVALUACION</v>
      </c>
      <c r="Q3338" t="str">
        <f>BASE[[#This Row],[NombresCalificado]]&amp;BASE[[#This Row],[TipoEvaluacion]]</f>
        <v>CARLOS ALBERTO TARAZONA ARRASCOAUTOEVALUACION</v>
      </c>
      <c r="R3338">
        <v>2</v>
      </c>
      <c r="S3338" t="s">
        <v>4</v>
      </c>
      <c r="T3338" t="s">
        <v>419</v>
      </c>
      <c r="U3338" s="17">
        <v>1</v>
      </c>
      <c r="V3338" s="17" t="str" cm="1">
        <f t="array" ref="V3338">_xlfn.IFS(U3338=0,"Prenovato",U3338=1,"Novato",U3338=2,"Principiante avanzado",U3338=3,"Competente",U3338=4,"Proficiente",U3338=5,"Master")</f>
        <v>Novato</v>
      </c>
      <c r="W3338" s="17">
        <v>3</v>
      </c>
      <c r="X3338" s="17" t="str" cm="1">
        <f t="array" ref="X3338">_xlfn.IFS(W3338=0,"No evidenciado",W3338=1,"Novato",W3338=2,"Principiante avanzado",W3338=3,"Competente",W3338=4,"Proficiente",W3338=5,"Master")</f>
        <v>Competente</v>
      </c>
      <c r="Y3338" s="17">
        <v>2</v>
      </c>
      <c r="Z3338" s="17" t="str" cm="1">
        <f t="array" ref="Z3338">_xlfn.IFS(Y3338=0,"No evidenciado",Y3338=1,"Novato",Y3338=2,"Principiante avanzado",Y3338=3,"Competente",Y3338=4,"Proficiente",Y3338=5,"Master")</f>
        <v>Principiante avanzado</v>
      </c>
      <c r="AA3338" s="17">
        <v>2</v>
      </c>
      <c r="AB3338" s="17" t="str" cm="1">
        <f t="array" ref="AB3338">_xlfn.IFS(AA3338=0,"No evidenciado",AA3338=1,"Novato",AA3338=2,"Principiante avanzado",AA3338=3,"Competente",AA3338=4,"Proficiente",AA3338=5,"Master")</f>
        <v>Principiante avanzado</v>
      </c>
      <c r="AC3338" s="17">
        <v>1</v>
      </c>
      <c r="AD3338" s="17" t="str" cm="1">
        <f t="array" ref="AD3338">_xlfn.IFS(AC3338=0,"Prenovato",AC3338=1,"Novato",AC3338=2,"Principiante avanzado",AC3338=3,"Competente",AC3338=4,"Proficiente",AC3338=5,"Master")</f>
        <v>Novato</v>
      </c>
      <c r="AE3338" s="17" t="s">
        <v>423</v>
      </c>
    </row>
    <row r="3339" spans="1:31" x14ac:dyDescent="0.25">
      <c r="A3339" t="s">
        <v>252</v>
      </c>
      <c r="B3339" t="s">
        <v>108</v>
      </c>
      <c r="C3339" t="s">
        <v>218</v>
      </c>
      <c r="D3339" t="s">
        <v>196</v>
      </c>
      <c r="E3339" t="s">
        <v>252</v>
      </c>
      <c r="F3339" t="s">
        <v>108</v>
      </c>
      <c r="G3339" t="s">
        <v>253</v>
      </c>
      <c r="H3339" s="4"/>
      <c r="I3339" s="1">
        <f t="shared" ca="1" si="211"/>
        <v>1485</v>
      </c>
      <c r="J3339" s="1" t="str">
        <f t="shared" ca="1" si="212"/>
        <v>3. Mayor a 6 meses</v>
      </c>
      <c r="K3339" t="str">
        <f t="shared" si="213"/>
        <v>NO</v>
      </c>
      <c r="L3339" t="s">
        <v>218</v>
      </c>
      <c r="M3339" t="s">
        <v>160</v>
      </c>
      <c r="N3339" t="s">
        <v>416</v>
      </c>
      <c r="O3339" t="s">
        <v>416</v>
      </c>
      <c r="P3339" t="str">
        <f t="shared" si="214"/>
        <v>CARLOS ALBERTO TARAZONA ARRASCOIntegración de datos en tiempo realAUTOEVALUACION</v>
      </c>
      <c r="Q3339" t="str">
        <f>BASE[[#This Row],[NombresCalificado]]&amp;BASE[[#This Row],[TipoEvaluacion]]</f>
        <v>CARLOS ALBERTO TARAZONA ARRASCOAUTOEVALUACION</v>
      </c>
      <c r="R3339">
        <v>1</v>
      </c>
      <c r="S3339" t="s">
        <v>6</v>
      </c>
      <c r="T3339" t="s">
        <v>419</v>
      </c>
      <c r="U3339" s="17">
        <v>1</v>
      </c>
      <c r="V3339" s="17" t="str" cm="1">
        <f t="array" ref="V3339">_xlfn.IFS(U3339=0,"Prenovato",U3339=1,"Novato",U3339=2,"Principiante avanzado",U3339=3,"Competente",U3339=4,"Proficiente",U3339=5,"Master")</f>
        <v>Novato</v>
      </c>
      <c r="W3339" s="17">
        <v>3</v>
      </c>
      <c r="X3339" s="17" t="str" cm="1">
        <f t="array" ref="X3339">_xlfn.IFS(W3339=0,"No evidenciado",W3339=1,"Novato",W3339=2,"Principiante avanzado",W3339=3,"Competente",W3339=4,"Proficiente",W3339=5,"Master")</f>
        <v>Competente</v>
      </c>
      <c r="Y3339" s="17">
        <v>2</v>
      </c>
      <c r="Z3339" s="17" t="str" cm="1">
        <f t="array" ref="Z3339">_xlfn.IFS(Y3339=0,"No evidenciado",Y3339=1,"Novato",Y3339=2,"Principiante avanzado",Y3339=3,"Competente",Y3339=4,"Proficiente",Y3339=5,"Master")</f>
        <v>Principiante avanzado</v>
      </c>
      <c r="AA3339" s="17">
        <v>2</v>
      </c>
      <c r="AB3339" s="17" t="str" cm="1">
        <f t="array" ref="AB3339">_xlfn.IFS(AA3339=0,"No evidenciado",AA3339=1,"Novato",AA3339=2,"Principiante avanzado",AA3339=3,"Competente",AA3339=4,"Proficiente",AA3339=5,"Master")</f>
        <v>Principiante avanzado</v>
      </c>
      <c r="AC3339" s="17">
        <v>1</v>
      </c>
      <c r="AD3339" s="17" t="str" cm="1">
        <f t="array" ref="AD3339">_xlfn.IFS(AC3339=0,"Prenovato",AC3339=1,"Novato",AC3339=2,"Principiante avanzado",AC3339=3,"Competente",AC3339=4,"Proficiente",AC3339=5,"Master")</f>
        <v>Novato</v>
      </c>
      <c r="AE3339" s="17" t="s">
        <v>423</v>
      </c>
    </row>
    <row r="3340" spans="1:31" x14ac:dyDescent="0.25">
      <c r="A3340" t="s">
        <v>252</v>
      </c>
      <c r="B3340" t="s">
        <v>108</v>
      </c>
      <c r="C3340" t="s">
        <v>218</v>
      </c>
      <c r="D3340" t="s">
        <v>196</v>
      </c>
      <c r="E3340" t="s">
        <v>252</v>
      </c>
      <c r="F3340" t="s">
        <v>108</v>
      </c>
      <c r="G3340" t="s">
        <v>253</v>
      </c>
      <c r="H3340" s="4"/>
      <c r="I3340" s="1">
        <f t="shared" ca="1" si="211"/>
        <v>1485</v>
      </c>
      <c r="J3340" s="1" t="str">
        <f t="shared" ca="1" si="212"/>
        <v>3. Mayor a 6 meses</v>
      </c>
      <c r="K3340" t="str">
        <f t="shared" si="213"/>
        <v>NO</v>
      </c>
      <c r="L3340" t="s">
        <v>218</v>
      </c>
      <c r="M3340" t="s">
        <v>162</v>
      </c>
      <c r="N3340" t="s">
        <v>416</v>
      </c>
      <c r="O3340" t="s">
        <v>416</v>
      </c>
      <c r="P3340" t="str">
        <f t="shared" si="214"/>
        <v>CARLOS ALBERTO TARAZONA ARRASCOMLOpsAUTOEVALUACION</v>
      </c>
      <c r="Q3340" t="str">
        <f>BASE[[#This Row],[NombresCalificado]]&amp;BASE[[#This Row],[TipoEvaluacion]]</f>
        <v>CARLOS ALBERTO TARAZONA ARRASCOAUTOEVALUACION</v>
      </c>
      <c r="R3340">
        <v>1</v>
      </c>
      <c r="S3340" t="s">
        <v>6</v>
      </c>
      <c r="T3340" t="s">
        <v>419</v>
      </c>
      <c r="U3340" s="17">
        <v>1</v>
      </c>
      <c r="V3340" s="17" t="str" cm="1">
        <f t="array" ref="V3340">_xlfn.IFS(U3340=0,"Prenovato",U3340=1,"Novato",U3340=2,"Principiante avanzado",U3340=3,"Competente",U3340=4,"Proficiente",U3340=5,"Master")</f>
        <v>Novato</v>
      </c>
      <c r="W3340" s="17">
        <v>3</v>
      </c>
      <c r="X3340" s="17" t="str" cm="1">
        <f t="array" ref="X3340">_xlfn.IFS(W3340=0,"No evidenciado",W3340=1,"Novato",W3340=2,"Principiante avanzado",W3340=3,"Competente",W3340=4,"Proficiente",W3340=5,"Master")</f>
        <v>Competente</v>
      </c>
      <c r="Y3340" s="17">
        <v>2</v>
      </c>
      <c r="Z3340" s="17" t="str" cm="1">
        <f t="array" ref="Z3340">_xlfn.IFS(Y3340=0,"No evidenciado",Y3340=1,"Novato",Y3340=2,"Principiante avanzado",Y3340=3,"Competente",Y3340=4,"Proficiente",Y3340=5,"Master")</f>
        <v>Principiante avanzado</v>
      </c>
      <c r="AA3340" s="17">
        <v>2</v>
      </c>
      <c r="AB3340" s="17" t="str" cm="1">
        <f t="array" ref="AB3340">_xlfn.IFS(AA3340=0,"No evidenciado",AA3340=1,"Novato",AA3340=2,"Principiante avanzado",AA3340=3,"Competente",AA3340=4,"Proficiente",AA3340=5,"Master")</f>
        <v>Principiante avanzado</v>
      </c>
      <c r="AC3340" s="17">
        <v>1</v>
      </c>
      <c r="AD3340" s="17" t="str" cm="1">
        <f t="array" ref="AD3340">_xlfn.IFS(AC3340=0,"Prenovato",AC3340=1,"Novato",AC3340=2,"Principiante avanzado",AC3340=3,"Competente",AC3340=4,"Proficiente",AC3340=5,"Master")</f>
        <v>Novato</v>
      </c>
      <c r="AE3340" s="17" t="s">
        <v>423</v>
      </c>
    </row>
    <row r="3341" spans="1:31" x14ac:dyDescent="0.25">
      <c r="A3341" t="s">
        <v>252</v>
      </c>
      <c r="B3341" t="s">
        <v>108</v>
      </c>
      <c r="C3341" t="s">
        <v>218</v>
      </c>
      <c r="D3341" t="s">
        <v>196</v>
      </c>
      <c r="E3341" t="s">
        <v>252</v>
      </c>
      <c r="F3341" t="s">
        <v>108</v>
      </c>
      <c r="G3341" t="s">
        <v>253</v>
      </c>
      <c r="H3341" s="4"/>
      <c r="I3341" s="1">
        <f t="shared" ca="1" si="211"/>
        <v>1485</v>
      </c>
      <c r="J3341" s="1" t="str">
        <f t="shared" ca="1" si="212"/>
        <v>3. Mayor a 6 meses</v>
      </c>
      <c r="K3341" t="str">
        <f t="shared" si="213"/>
        <v>NO</v>
      </c>
      <c r="L3341" t="s">
        <v>218</v>
      </c>
      <c r="M3341" t="s">
        <v>168</v>
      </c>
      <c r="N3341" t="s">
        <v>418</v>
      </c>
      <c r="O3341" t="s">
        <v>418</v>
      </c>
      <c r="P3341" t="str">
        <f t="shared" si="214"/>
        <v>CARLOS ALBERTO TARAZONA ARRASCOBase de datos relacionalAUTOEVALUACION</v>
      </c>
      <c r="Q3341" t="str">
        <f>BASE[[#This Row],[NombresCalificado]]&amp;BASE[[#This Row],[TipoEvaluacion]]</f>
        <v>CARLOS ALBERTO TARAZONA ARRASCOAUTOEVALUACION</v>
      </c>
      <c r="R3341">
        <v>2</v>
      </c>
      <c r="S3341" t="s">
        <v>4</v>
      </c>
      <c r="T3341" t="s">
        <v>419</v>
      </c>
      <c r="U3341" s="17">
        <v>1</v>
      </c>
      <c r="V3341" s="17" t="str" cm="1">
        <f t="array" ref="V3341">_xlfn.IFS(U3341=0,"Prenovato",U3341=1,"Novato",U3341=2,"Principiante avanzado",U3341=3,"Competente",U3341=4,"Proficiente",U3341=5,"Master")</f>
        <v>Novato</v>
      </c>
      <c r="W3341" s="17">
        <v>3</v>
      </c>
      <c r="X3341" s="17" t="str" cm="1">
        <f t="array" ref="X3341">_xlfn.IFS(W3341=0,"No evidenciado",W3341=1,"Novato",W3341=2,"Principiante avanzado",W3341=3,"Competente",W3341=4,"Proficiente",W3341=5,"Master")</f>
        <v>Competente</v>
      </c>
      <c r="Y3341" s="17">
        <v>2</v>
      </c>
      <c r="Z3341" s="17" t="str" cm="1">
        <f t="array" ref="Z3341">_xlfn.IFS(Y3341=0,"No evidenciado",Y3341=1,"Novato",Y3341=2,"Principiante avanzado",Y3341=3,"Competente",Y3341=4,"Proficiente",Y3341=5,"Master")</f>
        <v>Principiante avanzado</v>
      </c>
      <c r="AA3341" s="17">
        <v>2</v>
      </c>
      <c r="AB3341" s="17" t="str" cm="1">
        <f t="array" ref="AB3341">_xlfn.IFS(AA3341=0,"No evidenciado",AA3341=1,"Novato",AA3341=2,"Principiante avanzado",AA3341=3,"Competente",AA3341=4,"Proficiente",AA3341=5,"Master")</f>
        <v>Principiante avanzado</v>
      </c>
      <c r="AC3341" s="17">
        <v>1</v>
      </c>
      <c r="AD3341" s="17" t="str" cm="1">
        <f t="array" ref="AD3341">_xlfn.IFS(AC3341=0,"Prenovato",AC3341=1,"Novato",AC3341=2,"Principiante avanzado",AC3341=3,"Competente",AC3341=4,"Proficiente",AC3341=5,"Master")</f>
        <v>Novato</v>
      </c>
      <c r="AE3341" s="17" t="s">
        <v>423</v>
      </c>
    </row>
    <row r="3342" spans="1:31" x14ac:dyDescent="0.25">
      <c r="A3342" t="s">
        <v>252</v>
      </c>
      <c r="B3342" t="s">
        <v>108</v>
      </c>
      <c r="C3342" t="s">
        <v>218</v>
      </c>
      <c r="D3342" t="s">
        <v>196</v>
      </c>
      <c r="E3342" t="s">
        <v>252</v>
      </c>
      <c r="F3342" t="s">
        <v>108</v>
      </c>
      <c r="G3342" t="s">
        <v>253</v>
      </c>
      <c r="H3342" s="4"/>
      <c r="I3342" s="1">
        <f t="shared" ca="1" si="211"/>
        <v>1485</v>
      </c>
      <c r="J3342" s="1" t="str">
        <f t="shared" ca="1" si="212"/>
        <v>3. Mayor a 6 meses</v>
      </c>
      <c r="K3342" t="str">
        <f t="shared" si="213"/>
        <v>NO</v>
      </c>
      <c r="L3342" t="s">
        <v>218</v>
      </c>
      <c r="M3342" t="s">
        <v>55</v>
      </c>
      <c r="N3342" t="s">
        <v>418</v>
      </c>
      <c r="O3342" t="s">
        <v>418</v>
      </c>
      <c r="P3342" t="str">
        <f t="shared" si="214"/>
        <v>CARLOS ALBERTO TARAZONA ARRASCOProgramaciónAUTOEVALUACION</v>
      </c>
      <c r="Q3342" t="str">
        <f>BASE[[#This Row],[NombresCalificado]]&amp;BASE[[#This Row],[TipoEvaluacion]]</f>
        <v>CARLOS ALBERTO TARAZONA ARRASCOAUTOEVALUACION</v>
      </c>
      <c r="R3342">
        <v>2</v>
      </c>
      <c r="S3342" t="s">
        <v>4</v>
      </c>
      <c r="T3342" t="s">
        <v>419</v>
      </c>
      <c r="U3342" s="17">
        <v>1</v>
      </c>
      <c r="V3342" s="17" t="str" cm="1">
        <f t="array" ref="V3342">_xlfn.IFS(U3342=0,"Prenovato",U3342=1,"Novato",U3342=2,"Principiante avanzado",U3342=3,"Competente",U3342=4,"Proficiente",U3342=5,"Master")</f>
        <v>Novato</v>
      </c>
      <c r="W3342" s="17">
        <v>3</v>
      </c>
      <c r="X3342" s="17" t="str" cm="1">
        <f t="array" ref="X3342">_xlfn.IFS(W3342=0,"No evidenciado",W3342=1,"Novato",W3342=2,"Principiante avanzado",W3342=3,"Competente",W3342=4,"Proficiente",W3342=5,"Master")</f>
        <v>Competente</v>
      </c>
      <c r="Y3342" s="17">
        <v>2</v>
      </c>
      <c r="Z3342" s="17" t="str" cm="1">
        <f t="array" ref="Z3342">_xlfn.IFS(Y3342=0,"No evidenciado",Y3342=1,"Novato",Y3342=2,"Principiante avanzado",Y3342=3,"Competente",Y3342=4,"Proficiente",Y3342=5,"Master")</f>
        <v>Principiante avanzado</v>
      </c>
      <c r="AA3342" s="17">
        <v>2</v>
      </c>
      <c r="AB3342" s="17" t="str" cm="1">
        <f t="array" ref="AB3342">_xlfn.IFS(AA3342=0,"No evidenciado",AA3342=1,"Novato",AA3342=2,"Principiante avanzado",AA3342=3,"Competente",AA3342=4,"Proficiente",AA3342=5,"Master")</f>
        <v>Principiante avanzado</v>
      </c>
      <c r="AC3342" s="17">
        <v>1</v>
      </c>
      <c r="AD3342" s="17" t="str" cm="1">
        <f t="array" ref="AD3342">_xlfn.IFS(AC3342=0,"Prenovato",AC3342=1,"Novato",AC3342=2,"Principiante avanzado",AC3342=3,"Competente",AC3342=4,"Proficiente",AC3342=5,"Master")</f>
        <v>Novato</v>
      </c>
      <c r="AE3342" s="17" t="s">
        <v>423</v>
      </c>
    </row>
    <row r="3343" spans="1:31" x14ac:dyDescent="0.25">
      <c r="A3343" t="s">
        <v>252</v>
      </c>
      <c r="B3343" t="s">
        <v>108</v>
      </c>
      <c r="C3343" t="s">
        <v>218</v>
      </c>
      <c r="D3343" t="s">
        <v>196</v>
      </c>
      <c r="E3343" t="s">
        <v>252</v>
      </c>
      <c r="F3343" t="s">
        <v>108</v>
      </c>
      <c r="G3343" t="s">
        <v>253</v>
      </c>
      <c r="H3343" s="4"/>
      <c r="I3343" s="1">
        <f t="shared" ca="1" si="211"/>
        <v>1485</v>
      </c>
      <c r="J3343" s="1" t="str">
        <f t="shared" ca="1" si="212"/>
        <v>3. Mayor a 6 meses</v>
      </c>
      <c r="K3343" t="str">
        <f t="shared" si="213"/>
        <v>NO</v>
      </c>
      <c r="L3343" t="s">
        <v>218</v>
      </c>
      <c r="M3343" t="s">
        <v>165</v>
      </c>
      <c r="N3343" t="s">
        <v>418</v>
      </c>
      <c r="O3343" t="s">
        <v>418</v>
      </c>
      <c r="P3343" t="str">
        <f t="shared" si="214"/>
        <v>CARLOS ALBERTO TARAZONA ARRASCOProcesamiento de datosAUTOEVALUACION</v>
      </c>
      <c r="Q3343" t="str">
        <f>BASE[[#This Row],[NombresCalificado]]&amp;BASE[[#This Row],[TipoEvaluacion]]</f>
        <v>CARLOS ALBERTO TARAZONA ARRASCOAUTOEVALUACION</v>
      </c>
      <c r="R3343">
        <v>1</v>
      </c>
      <c r="S3343" t="s">
        <v>6</v>
      </c>
      <c r="T3343" t="s">
        <v>419</v>
      </c>
      <c r="U3343" s="17">
        <v>1</v>
      </c>
      <c r="V3343" s="17" t="str" cm="1">
        <f t="array" ref="V3343">_xlfn.IFS(U3343=0,"Prenovato",U3343=1,"Novato",U3343=2,"Principiante avanzado",U3343=3,"Competente",U3343=4,"Proficiente",U3343=5,"Master")</f>
        <v>Novato</v>
      </c>
      <c r="W3343" s="17">
        <v>3</v>
      </c>
      <c r="X3343" s="17" t="str" cm="1">
        <f t="array" ref="X3343">_xlfn.IFS(W3343=0,"No evidenciado",W3343=1,"Novato",W3343=2,"Principiante avanzado",W3343=3,"Competente",W3343=4,"Proficiente",W3343=5,"Master")</f>
        <v>Competente</v>
      </c>
      <c r="Y3343" s="17">
        <v>2</v>
      </c>
      <c r="Z3343" s="17" t="str" cm="1">
        <f t="array" ref="Z3343">_xlfn.IFS(Y3343=0,"No evidenciado",Y3343=1,"Novato",Y3343=2,"Principiante avanzado",Y3343=3,"Competente",Y3343=4,"Proficiente",Y3343=5,"Master")</f>
        <v>Principiante avanzado</v>
      </c>
      <c r="AA3343" s="17">
        <v>2</v>
      </c>
      <c r="AB3343" s="17" t="str" cm="1">
        <f t="array" ref="AB3343">_xlfn.IFS(AA3343=0,"No evidenciado",AA3343=1,"Novato",AA3343=2,"Principiante avanzado",AA3343=3,"Competente",AA3343=4,"Proficiente",AA3343=5,"Master")</f>
        <v>Principiante avanzado</v>
      </c>
      <c r="AC3343" s="17">
        <v>1</v>
      </c>
      <c r="AD3343" s="17" t="str" cm="1">
        <f t="array" ref="AD3343">_xlfn.IFS(AC3343=0,"Prenovato",AC3343=1,"Novato",AC3343=2,"Principiante avanzado",AC3343=3,"Competente",AC3343=4,"Proficiente",AC3343=5,"Master")</f>
        <v>Novato</v>
      </c>
      <c r="AE3343" s="17" t="s">
        <v>423</v>
      </c>
    </row>
    <row r="3344" spans="1:31" x14ac:dyDescent="0.25">
      <c r="A3344" t="s">
        <v>252</v>
      </c>
      <c r="B3344" t="s">
        <v>108</v>
      </c>
      <c r="C3344" t="s">
        <v>218</v>
      </c>
      <c r="D3344" t="s">
        <v>196</v>
      </c>
      <c r="E3344" t="s">
        <v>252</v>
      </c>
      <c r="F3344" t="s">
        <v>108</v>
      </c>
      <c r="G3344" t="s">
        <v>253</v>
      </c>
      <c r="H3344" s="4"/>
      <c r="I3344" s="1">
        <f t="shared" ca="1" si="211"/>
        <v>1485</v>
      </c>
      <c r="J3344" s="1" t="str">
        <f t="shared" ca="1" si="212"/>
        <v>3. Mayor a 6 meses</v>
      </c>
      <c r="K3344" t="str">
        <f t="shared" si="213"/>
        <v>NO</v>
      </c>
      <c r="L3344" t="s">
        <v>218</v>
      </c>
      <c r="M3344" t="s">
        <v>174</v>
      </c>
      <c r="N3344" t="s">
        <v>418</v>
      </c>
      <c r="O3344" t="s">
        <v>418</v>
      </c>
      <c r="P3344" t="str">
        <f t="shared" si="214"/>
        <v>CARLOS ALBERTO TARAZONA ARRASCODatawarehouse BCPAUTOEVALUACION</v>
      </c>
      <c r="Q3344" t="str">
        <f>BASE[[#This Row],[NombresCalificado]]&amp;BASE[[#This Row],[TipoEvaluacion]]</f>
        <v>CARLOS ALBERTO TARAZONA ARRASCOAUTOEVALUACION</v>
      </c>
      <c r="R3344">
        <v>3</v>
      </c>
      <c r="S3344" t="s">
        <v>5</v>
      </c>
      <c r="T3344" t="s">
        <v>419</v>
      </c>
      <c r="U3344" s="17">
        <v>1</v>
      </c>
      <c r="V3344" s="17" t="str" cm="1">
        <f t="array" ref="V3344">_xlfn.IFS(U3344=0,"Prenovato",U3344=1,"Novato",U3344=2,"Principiante avanzado",U3344=3,"Competente",U3344=4,"Proficiente",U3344=5,"Master")</f>
        <v>Novato</v>
      </c>
      <c r="W3344" s="17">
        <v>3</v>
      </c>
      <c r="X3344" s="17" t="str" cm="1">
        <f t="array" ref="X3344">_xlfn.IFS(W3344=0,"No evidenciado",W3344=1,"Novato",W3344=2,"Principiante avanzado",W3344=3,"Competente",W3344=4,"Proficiente",W3344=5,"Master")</f>
        <v>Competente</v>
      </c>
      <c r="Y3344" s="17">
        <v>2</v>
      </c>
      <c r="Z3344" s="17" t="str" cm="1">
        <f t="array" ref="Z3344">_xlfn.IFS(Y3344=0,"No evidenciado",Y3344=1,"Novato",Y3344=2,"Principiante avanzado",Y3344=3,"Competente",Y3344=4,"Proficiente",Y3344=5,"Master")</f>
        <v>Principiante avanzado</v>
      </c>
      <c r="AA3344" s="17">
        <v>2</v>
      </c>
      <c r="AB3344" s="17" t="str" cm="1">
        <f t="array" ref="AB3344">_xlfn.IFS(AA3344=0,"No evidenciado",AA3344=1,"Novato",AA3344=2,"Principiante avanzado",AA3344=3,"Competente",AA3344=4,"Proficiente",AA3344=5,"Master")</f>
        <v>Principiante avanzado</v>
      </c>
      <c r="AC3344" s="17">
        <v>1</v>
      </c>
      <c r="AD3344" s="17" t="str" cm="1">
        <f t="array" ref="AD3344">_xlfn.IFS(AC3344=0,"Prenovato",AC3344=1,"Novato",AC3344=2,"Principiante avanzado",AC3344=3,"Competente",AC3344=4,"Proficiente",AC3344=5,"Master")</f>
        <v>Novato</v>
      </c>
      <c r="AE3344" s="17" t="s">
        <v>423</v>
      </c>
    </row>
    <row r="3345" spans="1:31" x14ac:dyDescent="0.25">
      <c r="A3345" t="s">
        <v>252</v>
      </c>
      <c r="B3345" t="s">
        <v>108</v>
      </c>
      <c r="C3345" t="s">
        <v>218</v>
      </c>
      <c r="D3345" t="s">
        <v>196</v>
      </c>
      <c r="E3345" t="s">
        <v>252</v>
      </c>
      <c r="F3345" t="s">
        <v>108</v>
      </c>
      <c r="G3345" t="s">
        <v>253</v>
      </c>
      <c r="H3345" s="4"/>
      <c r="I3345" s="1">
        <f t="shared" ca="1" si="211"/>
        <v>1485</v>
      </c>
      <c r="J3345" s="1" t="str">
        <f t="shared" ca="1" si="212"/>
        <v>3. Mayor a 6 meses</v>
      </c>
      <c r="K3345" t="str">
        <f t="shared" si="213"/>
        <v>NO</v>
      </c>
      <c r="L3345" t="s">
        <v>218</v>
      </c>
      <c r="M3345" t="s">
        <v>56</v>
      </c>
      <c r="N3345" t="s">
        <v>417</v>
      </c>
      <c r="O3345" t="s">
        <v>416</v>
      </c>
      <c r="P3345" t="str">
        <f t="shared" si="214"/>
        <v>CARLOS ALBERTO TARAZONA ARRASCOControl de versionesAUTOEVALUACION</v>
      </c>
      <c r="Q3345" t="str">
        <f>BASE[[#This Row],[NombresCalificado]]&amp;BASE[[#This Row],[TipoEvaluacion]]</f>
        <v>CARLOS ALBERTO TARAZONA ARRASCOAUTOEVALUACION</v>
      </c>
      <c r="R3345">
        <v>1</v>
      </c>
      <c r="S3345" t="s">
        <v>6</v>
      </c>
      <c r="T3345" t="s">
        <v>419</v>
      </c>
      <c r="U3345" s="17">
        <v>1</v>
      </c>
      <c r="V3345" s="17" t="str" cm="1">
        <f t="array" ref="V3345">_xlfn.IFS(U3345=0,"Prenovato",U3345=1,"Novato",U3345=2,"Principiante avanzado",U3345=3,"Competente",U3345=4,"Proficiente",U3345=5,"Master")</f>
        <v>Novato</v>
      </c>
      <c r="W3345" s="17">
        <v>3</v>
      </c>
      <c r="X3345" s="17" t="str" cm="1">
        <f t="array" ref="X3345">_xlfn.IFS(W3345=0,"No evidenciado",W3345=1,"Novato",W3345=2,"Principiante avanzado",W3345=3,"Competente",W3345=4,"Proficiente",W3345=5,"Master")</f>
        <v>Competente</v>
      </c>
      <c r="Y3345" s="17">
        <v>2</v>
      </c>
      <c r="Z3345" s="17" t="str" cm="1">
        <f t="array" ref="Z3345">_xlfn.IFS(Y3345=0,"No evidenciado",Y3345=1,"Novato",Y3345=2,"Principiante avanzado",Y3345=3,"Competente",Y3345=4,"Proficiente",Y3345=5,"Master")</f>
        <v>Principiante avanzado</v>
      </c>
      <c r="AA3345" s="17">
        <v>2</v>
      </c>
      <c r="AB3345" s="17" t="str" cm="1">
        <f t="array" ref="AB3345">_xlfn.IFS(AA3345=0,"No evidenciado",AA3345=1,"Novato",AA3345=2,"Principiante avanzado",AA3345=3,"Competente",AA3345=4,"Proficiente",AA3345=5,"Master")</f>
        <v>Principiante avanzado</v>
      </c>
      <c r="AC3345" s="17">
        <v>1</v>
      </c>
      <c r="AD3345" s="17" t="str" cm="1">
        <f t="array" ref="AD3345">_xlfn.IFS(AC3345=0,"Prenovato",AC3345=1,"Novato",AC3345=2,"Principiante avanzado",AC3345=3,"Competente",AC3345=4,"Proficiente",AC3345=5,"Master")</f>
        <v>Novato</v>
      </c>
      <c r="AE3345" s="17" t="s">
        <v>423</v>
      </c>
    </row>
    <row r="3346" spans="1:31" x14ac:dyDescent="0.25">
      <c r="A3346" t="s">
        <v>236</v>
      </c>
      <c r="B3346" t="s">
        <v>107</v>
      </c>
      <c r="C3346" t="s">
        <v>218</v>
      </c>
      <c r="D3346" t="s">
        <v>196</v>
      </c>
      <c r="E3346" t="s">
        <v>384</v>
      </c>
      <c r="F3346" t="s">
        <v>157</v>
      </c>
      <c r="G3346" t="s">
        <v>385</v>
      </c>
      <c r="H3346" s="4"/>
      <c r="I3346" s="1">
        <f t="shared" ca="1" si="211"/>
        <v>1485</v>
      </c>
      <c r="J3346" s="1" t="str">
        <f t="shared" ca="1" si="212"/>
        <v>3. Mayor a 6 meses</v>
      </c>
      <c r="K3346" t="str">
        <f t="shared" si="213"/>
        <v>NO</v>
      </c>
      <c r="L3346" t="s">
        <v>255</v>
      </c>
      <c r="M3346" t="s">
        <v>55</v>
      </c>
      <c r="N3346" t="s">
        <v>418</v>
      </c>
      <c r="O3346" t="s">
        <v>418</v>
      </c>
      <c r="P3346" t="str">
        <f t="shared" si="214"/>
        <v>LENIN GODOFREDO AGUIRRE NAVARROProgramaciónEVALUACION ANTERIOR</v>
      </c>
      <c r="Q3346" t="str">
        <f>BASE[[#This Row],[NombresCalificado]]&amp;BASE[[#This Row],[TipoEvaluacion]]</f>
        <v>LENIN GODOFREDO AGUIRRE NAVARROEVALUACION ANTERIOR</v>
      </c>
      <c r="R3346">
        <v>3</v>
      </c>
      <c r="S3346" t="s">
        <v>5</v>
      </c>
      <c r="T3346" t="s">
        <v>419</v>
      </c>
      <c r="U3346" s="17">
        <v>2</v>
      </c>
      <c r="V3346" s="17" t="str" cm="1">
        <f t="array" ref="V3346">_xlfn.IFS(U3346=0,"Prenovato",U3346=1,"Novato",U3346=2,"Principiante avanzado",U3346=3,"Competente",U3346=4,"Proficiente",U3346=5,"Master")</f>
        <v>Principiante avanzado</v>
      </c>
      <c r="W3346" s="17">
        <v>3</v>
      </c>
      <c r="X3346" s="17" t="str" cm="1">
        <f t="array" ref="X3346">_xlfn.IFS(W3346=0,"No evidenciado",W3346=1,"Novato",W3346=2,"Principiante avanzado",W3346=3,"Competente",W3346=4,"Proficiente",W3346=5,"Master")</f>
        <v>Competente</v>
      </c>
      <c r="Y3346" s="17">
        <v>3</v>
      </c>
      <c r="Z3346" s="17" t="str" cm="1">
        <f t="array" ref="Z3346">_xlfn.IFS(Y3346=0,"No evidenciado",Y3346=1,"Novato",Y3346=2,"Principiante avanzado",Y3346=3,"Competente",Y3346=4,"Proficiente",Y3346=5,"Master")</f>
        <v>Competente</v>
      </c>
      <c r="AA3346" s="17">
        <v>3</v>
      </c>
      <c r="AB3346" s="17" t="str" cm="1">
        <f t="array" ref="AB3346">_xlfn.IFS(AA3346=0,"No evidenciado",AA3346=1,"Novato",AA3346=2,"Principiante avanzado",AA3346=3,"Competente",AA3346=4,"Proficiente",AA3346=5,"Master")</f>
        <v>Competente</v>
      </c>
      <c r="AC3346" s="17">
        <v>2</v>
      </c>
      <c r="AD3346" s="17" t="str" cm="1">
        <f t="array" ref="AD3346">_xlfn.IFS(AC3346=0,"Prenovato",AC3346=1,"Novato",AC3346=2,"Principiante avanzado",AC3346=3,"Competente",AC3346=4,"Proficiente",AC3346=5,"Master")</f>
        <v>Principiante avanzado</v>
      </c>
      <c r="AE3346" s="17" t="s">
        <v>422</v>
      </c>
    </row>
    <row r="3347" spans="1:31" x14ac:dyDescent="0.25">
      <c r="A3347" t="s">
        <v>236</v>
      </c>
      <c r="B3347" t="s">
        <v>107</v>
      </c>
      <c r="C3347" t="s">
        <v>218</v>
      </c>
      <c r="D3347" t="s">
        <v>196</v>
      </c>
      <c r="E3347" t="s">
        <v>384</v>
      </c>
      <c r="F3347" t="s">
        <v>157</v>
      </c>
      <c r="G3347" t="s">
        <v>385</v>
      </c>
      <c r="H3347" s="4"/>
      <c r="I3347" s="1">
        <f t="shared" ca="1" si="211"/>
        <v>1485</v>
      </c>
      <c r="J3347" s="1" t="str">
        <f t="shared" ca="1" si="212"/>
        <v>3. Mayor a 6 meses</v>
      </c>
      <c r="K3347" t="str">
        <f t="shared" si="213"/>
        <v>NO</v>
      </c>
      <c r="L3347" t="s">
        <v>255</v>
      </c>
      <c r="M3347" t="s">
        <v>168</v>
      </c>
      <c r="N3347" t="s">
        <v>418</v>
      </c>
      <c r="O3347" t="s">
        <v>418</v>
      </c>
      <c r="P3347" t="str">
        <f t="shared" si="214"/>
        <v>LENIN GODOFREDO AGUIRRE NAVARROBase de datos relacionalEVALUACION ANTERIOR</v>
      </c>
      <c r="Q3347" t="str">
        <f>BASE[[#This Row],[NombresCalificado]]&amp;BASE[[#This Row],[TipoEvaluacion]]</f>
        <v>LENIN GODOFREDO AGUIRRE NAVARROEVALUACION ANTERIOR</v>
      </c>
      <c r="R3347">
        <v>3</v>
      </c>
      <c r="S3347" t="s">
        <v>5</v>
      </c>
      <c r="T3347" t="s">
        <v>419</v>
      </c>
      <c r="U3347" s="17">
        <v>2</v>
      </c>
      <c r="V3347" s="17" t="str" cm="1">
        <f t="array" ref="V3347">_xlfn.IFS(U3347=0,"Prenovato",U3347=1,"Novato",U3347=2,"Principiante avanzado",U3347=3,"Competente",U3347=4,"Proficiente",U3347=5,"Master")</f>
        <v>Principiante avanzado</v>
      </c>
      <c r="W3347" s="17">
        <v>3</v>
      </c>
      <c r="X3347" s="17" t="str" cm="1">
        <f t="array" ref="X3347">_xlfn.IFS(W3347=0,"No evidenciado",W3347=1,"Novato",W3347=2,"Principiante avanzado",W3347=3,"Competente",W3347=4,"Proficiente",W3347=5,"Master")</f>
        <v>Competente</v>
      </c>
      <c r="Y3347" s="17">
        <v>3</v>
      </c>
      <c r="Z3347" s="17" t="str" cm="1">
        <f t="array" ref="Z3347">_xlfn.IFS(Y3347=0,"No evidenciado",Y3347=1,"Novato",Y3347=2,"Principiante avanzado",Y3347=3,"Competente",Y3347=4,"Proficiente",Y3347=5,"Master")</f>
        <v>Competente</v>
      </c>
      <c r="AA3347" s="17">
        <v>3</v>
      </c>
      <c r="AB3347" s="17" t="str" cm="1">
        <f t="array" ref="AB3347">_xlfn.IFS(AA3347=0,"No evidenciado",AA3347=1,"Novato",AA3347=2,"Principiante avanzado",AA3347=3,"Competente",AA3347=4,"Proficiente",AA3347=5,"Master")</f>
        <v>Competente</v>
      </c>
      <c r="AC3347" s="17">
        <v>2</v>
      </c>
      <c r="AD3347" s="17" t="str" cm="1">
        <f t="array" ref="AD3347">_xlfn.IFS(AC3347=0,"Prenovato",AC3347=1,"Novato",AC3347=2,"Principiante avanzado",AC3347=3,"Competente",AC3347=4,"Proficiente",AC3347=5,"Master")</f>
        <v>Principiante avanzado</v>
      </c>
      <c r="AE3347" s="17" t="s">
        <v>422</v>
      </c>
    </row>
    <row r="3348" spans="1:31" x14ac:dyDescent="0.25">
      <c r="A3348" t="s">
        <v>236</v>
      </c>
      <c r="B3348" t="s">
        <v>107</v>
      </c>
      <c r="C3348" t="s">
        <v>218</v>
      </c>
      <c r="D3348" t="s">
        <v>196</v>
      </c>
      <c r="E3348" t="s">
        <v>384</v>
      </c>
      <c r="F3348" t="s">
        <v>157</v>
      </c>
      <c r="G3348" t="s">
        <v>385</v>
      </c>
      <c r="H3348" s="4"/>
      <c r="I3348" s="1">
        <f t="shared" ca="1" si="211"/>
        <v>1485</v>
      </c>
      <c r="J3348" s="1" t="str">
        <f t="shared" ca="1" si="212"/>
        <v>3. Mayor a 6 meses</v>
      </c>
      <c r="K3348" t="str">
        <f t="shared" si="213"/>
        <v>NO</v>
      </c>
      <c r="L3348" t="s">
        <v>255</v>
      </c>
      <c r="M3348" t="s">
        <v>161</v>
      </c>
      <c r="N3348" t="s">
        <v>418</v>
      </c>
      <c r="O3348" t="s">
        <v>418</v>
      </c>
      <c r="P3348" t="str">
        <f t="shared" si="214"/>
        <v>LENIN GODOFREDO AGUIRRE NAVARROIntegración de datos por lotesEVALUACION ANTERIOR</v>
      </c>
      <c r="Q3348" t="str">
        <f>BASE[[#This Row],[NombresCalificado]]&amp;BASE[[#This Row],[TipoEvaluacion]]</f>
        <v>LENIN GODOFREDO AGUIRRE NAVARROEVALUACION ANTERIOR</v>
      </c>
      <c r="R3348">
        <v>3</v>
      </c>
      <c r="S3348" t="s">
        <v>5</v>
      </c>
      <c r="T3348" t="s">
        <v>419</v>
      </c>
      <c r="U3348" s="17">
        <v>2</v>
      </c>
      <c r="V3348" s="17" t="str" cm="1">
        <f t="array" ref="V3348">_xlfn.IFS(U3348=0,"Prenovato",U3348=1,"Novato",U3348=2,"Principiante avanzado",U3348=3,"Competente",U3348=4,"Proficiente",U3348=5,"Master")</f>
        <v>Principiante avanzado</v>
      </c>
      <c r="W3348" s="17">
        <v>3</v>
      </c>
      <c r="X3348" s="17" t="str" cm="1">
        <f t="array" ref="X3348">_xlfn.IFS(W3348=0,"No evidenciado",W3348=1,"Novato",W3348=2,"Principiante avanzado",W3348=3,"Competente",W3348=4,"Proficiente",W3348=5,"Master")</f>
        <v>Competente</v>
      </c>
      <c r="Y3348" s="17">
        <v>3</v>
      </c>
      <c r="Z3348" s="17" t="str" cm="1">
        <f t="array" ref="Z3348">_xlfn.IFS(Y3348=0,"No evidenciado",Y3348=1,"Novato",Y3348=2,"Principiante avanzado",Y3348=3,"Competente",Y3348=4,"Proficiente",Y3348=5,"Master")</f>
        <v>Competente</v>
      </c>
      <c r="AA3348" s="17">
        <v>3</v>
      </c>
      <c r="AB3348" s="17" t="str" cm="1">
        <f t="array" ref="AB3348">_xlfn.IFS(AA3348=0,"No evidenciado",AA3348=1,"Novato",AA3348=2,"Principiante avanzado",AA3348=3,"Competente",AA3348=4,"Proficiente",AA3348=5,"Master")</f>
        <v>Competente</v>
      </c>
      <c r="AC3348" s="17">
        <v>2</v>
      </c>
      <c r="AD3348" s="17" t="str" cm="1">
        <f t="array" ref="AD3348">_xlfn.IFS(AC3348=0,"Prenovato",AC3348=1,"Novato",AC3348=2,"Principiante avanzado",AC3348=3,"Competente",AC3348=4,"Proficiente",AC3348=5,"Master")</f>
        <v>Principiante avanzado</v>
      </c>
      <c r="AE3348" s="17" t="s">
        <v>422</v>
      </c>
    </row>
    <row r="3349" spans="1:31" x14ac:dyDescent="0.25">
      <c r="A3349" t="s">
        <v>236</v>
      </c>
      <c r="B3349" t="s">
        <v>107</v>
      </c>
      <c r="C3349" t="s">
        <v>218</v>
      </c>
      <c r="D3349" t="s">
        <v>196</v>
      </c>
      <c r="E3349" t="s">
        <v>384</v>
      </c>
      <c r="F3349" t="s">
        <v>157</v>
      </c>
      <c r="G3349" t="s">
        <v>385</v>
      </c>
      <c r="H3349" s="4"/>
      <c r="I3349" s="1">
        <f t="shared" ca="1" si="211"/>
        <v>1485</v>
      </c>
      <c r="J3349" s="1" t="str">
        <f t="shared" ca="1" si="212"/>
        <v>3. Mayor a 6 meses</v>
      </c>
      <c r="K3349" t="str">
        <f t="shared" si="213"/>
        <v>NO</v>
      </c>
      <c r="L3349" t="s">
        <v>255</v>
      </c>
      <c r="M3349" t="s">
        <v>165</v>
      </c>
      <c r="N3349" t="s">
        <v>418</v>
      </c>
      <c r="O3349" t="s">
        <v>418</v>
      </c>
      <c r="P3349" t="str">
        <f t="shared" si="214"/>
        <v>LENIN GODOFREDO AGUIRRE NAVARROProcesamiento de datosEVALUACION ANTERIOR</v>
      </c>
      <c r="Q3349" t="str">
        <f>BASE[[#This Row],[NombresCalificado]]&amp;BASE[[#This Row],[TipoEvaluacion]]</f>
        <v>LENIN GODOFREDO AGUIRRE NAVARROEVALUACION ANTERIOR</v>
      </c>
      <c r="R3349">
        <v>3</v>
      </c>
      <c r="S3349" t="s">
        <v>5</v>
      </c>
      <c r="T3349" t="s">
        <v>419</v>
      </c>
      <c r="U3349" s="17">
        <v>2</v>
      </c>
      <c r="V3349" s="17" t="str" cm="1">
        <f t="array" ref="V3349">_xlfn.IFS(U3349=0,"Prenovato",U3349=1,"Novato",U3349=2,"Principiante avanzado",U3349=3,"Competente",U3349=4,"Proficiente",U3349=5,"Master")</f>
        <v>Principiante avanzado</v>
      </c>
      <c r="W3349" s="17">
        <v>3</v>
      </c>
      <c r="X3349" s="17" t="str" cm="1">
        <f t="array" ref="X3349">_xlfn.IFS(W3349=0,"No evidenciado",W3349=1,"Novato",W3349=2,"Principiante avanzado",W3349=3,"Competente",W3349=4,"Proficiente",W3349=5,"Master")</f>
        <v>Competente</v>
      </c>
      <c r="Y3349" s="17">
        <v>3</v>
      </c>
      <c r="Z3349" s="17" t="str" cm="1">
        <f t="array" ref="Z3349">_xlfn.IFS(Y3349=0,"No evidenciado",Y3349=1,"Novato",Y3349=2,"Principiante avanzado",Y3349=3,"Competente",Y3349=4,"Proficiente",Y3349=5,"Master")</f>
        <v>Competente</v>
      </c>
      <c r="AA3349" s="17">
        <v>3</v>
      </c>
      <c r="AB3349" s="17" t="str" cm="1">
        <f t="array" ref="AB3349">_xlfn.IFS(AA3349=0,"No evidenciado",AA3349=1,"Novato",AA3349=2,"Principiante avanzado",AA3349=3,"Competente",AA3349=4,"Proficiente",AA3349=5,"Master")</f>
        <v>Competente</v>
      </c>
      <c r="AC3349" s="17">
        <v>2</v>
      </c>
      <c r="AD3349" s="17" t="str" cm="1">
        <f t="array" ref="AD3349">_xlfn.IFS(AC3349=0,"Prenovato",AC3349=1,"Novato",AC3349=2,"Principiante avanzado",AC3349=3,"Competente",AC3349=4,"Proficiente",AC3349=5,"Master")</f>
        <v>Principiante avanzado</v>
      </c>
      <c r="AE3349" s="17" t="s">
        <v>422</v>
      </c>
    </row>
    <row r="3350" spans="1:31" x14ac:dyDescent="0.25">
      <c r="A3350" t="s">
        <v>236</v>
      </c>
      <c r="B3350" t="s">
        <v>107</v>
      </c>
      <c r="C3350" t="s">
        <v>218</v>
      </c>
      <c r="D3350" t="s">
        <v>196</v>
      </c>
      <c r="E3350" t="s">
        <v>384</v>
      </c>
      <c r="F3350" t="s">
        <v>157</v>
      </c>
      <c r="G3350" t="s">
        <v>385</v>
      </c>
      <c r="H3350" s="4"/>
      <c r="I3350" s="1">
        <f t="shared" ca="1" si="211"/>
        <v>1485</v>
      </c>
      <c r="J3350" s="1" t="str">
        <f t="shared" ca="1" si="212"/>
        <v>3. Mayor a 6 meses</v>
      </c>
      <c r="K3350" t="str">
        <f t="shared" si="213"/>
        <v>NO</v>
      </c>
      <c r="L3350" t="s">
        <v>255</v>
      </c>
      <c r="M3350" t="s">
        <v>174</v>
      </c>
      <c r="N3350" t="s">
        <v>418</v>
      </c>
      <c r="O3350" t="s">
        <v>418</v>
      </c>
      <c r="P3350" t="str">
        <f t="shared" si="214"/>
        <v>LENIN GODOFREDO AGUIRRE NAVARRODatawarehouse BCPEVALUACION ANTERIOR</v>
      </c>
      <c r="Q3350" t="str">
        <f>BASE[[#This Row],[NombresCalificado]]&amp;BASE[[#This Row],[TipoEvaluacion]]</f>
        <v>LENIN GODOFREDO AGUIRRE NAVARROEVALUACION ANTERIOR</v>
      </c>
      <c r="R3350">
        <v>3</v>
      </c>
      <c r="S3350" t="s">
        <v>5</v>
      </c>
      <c r="T3350" t="s">
        <v>419</v>
      </c>
      <c r="U3350" s="17">
        <v>2</v>
      </c>
      <c r="V3350" s="17" t="str" cm="1">
        <f t="array" ref="V3350">_xlfn.IFS(U3350=0,"Prenovato",U3350=1,"Novato",U3350=2,"Principiante avanzado",U3350=3,"Competente",U3350=4,"Proficiente",U3350=5,"Master")</f>
        <v>Principiante avanzado</v>
      </c>
      <c r="W3350" s="17">
        <v>3</v>
      </c>
      <c r="X3350" s="17" t="str" cm="1">
        <f t="array" ref="X3350">_xlfn.IFS(W3350=0,"No evidenciado",W3350=1,"Novato",W3350=2,"Principiante avanzado",W3350=3,"Competente",W3350=4,"Proficiente",W3350=5,"Master")</f>
        <v>Competente</v>
      </c>
      <c r="Y3350" s="17">
        <v>3</v>
      </c>
      <c r="Z3350" s="17" t="str" cm="1">
        <f t="array" ref="Z3350">_xlfn.IFS(Y3350=0,"No evidenciado",Y3350=1,"Novato",Y3350=2,"Principiante avanzado",Y3350=3,"Competente",Y3350=4,"Proficiente",Y3350=5,"Master")</f>
        <v>Competente</v>
      </c>
      <c r="AA3350" s="17">
        <v>3</v>
      </c>
      <c r="AB3350" s="17" t="str" cm="1">
        <f t="array" ref="AB3350">_xlfn.IFS(AA3350=0,"No evidenciado",AA3350=1,"Novato",AA3350=2,"Principiante avanzado",AA3350=3,"Competente",AA3350=4,"Proficiente",AA3350=5,"Master")</f>
        <v>Competente</v>
      </c>
      <c r="AC3350" s="17">
        <v>2</v>
      </c>
      <c r="AD3350" s="17" t="str" cm="1">
        <f t="array" ref="AD3350">_xlfn.IFS(AC3350=0,"Prenovato",AC3350=1,"Novato",AC3350=2,"Principiante avanzado",AC3350=3,"Competente",AC3350=4,"Proficiente",AC3350=5,"Master")</f>
        <v>Principiante avanzado</v>
      </c>
      <c r="AE3350" s="17" t="s">
        <v>422</v>
      </c>
    </row>
    <row r="3351" spans="1:31" x14ac:dyDescent="0.25">
      <c r="A3351" t="s">
        <v>236</v>
      </c>
      <c r="B3351" t="s">
        <v>107</v>
      </c>
      <c r="C3351" t="s">
        <v>218</v>
      </c>
      <c r="D3351" t="s">
        <v>196</v>
      </c>
      <c r="E3351" t="s">
        <v>384</v>
      </c>
      <c r="F3351" t="s">
        <v>157</v>
      </c>
      <c r="G3351" t="s">
        <v>385</v>
      </c>
      <c r="H3351" s="4"/>
      <c r="I3351" s="1">
        <f t="shared" ca="1" si="211"/>
        <v>1485</v>
      </c>
      <c r="J3351" s="1" t="str">
        <f t="shared" ca="1" si="212"/>
        <v>3. Mayor a 6 meses</v>
      </c>
      <c r="K3351" t="str">
        <f t="shared" si="213"/>
        <v>NO</v>
      </c>
      <c r="L3351" t="s">
        <v>255</v>
      </c>
      <c r="M3351" t="s">
        <v>56</v>
      </c>
      <c r="N3351" t="s">
        <v>417</v>
      </c>
      <c r="O3351" t="s">
        <v>416</v>
      </c>
      <c r="P3351" t="str">
        <f t="shared" si="214"/>
        <v>LENIN GODOFREDO AGUIRRE NAVARROControl de versionesEVALUACION ANTERIOR</v>
      </c>
      <c r="Q3351" t="str">
        <f>BASE[[#This Row],[NombresCalificado]]&amp;BASE[[#This Row],[TipoEvaluacion]]</f>
        <v>LENIN GODOFREDO AGUIRRE NAVARROEVALUACION ANTERIOR</v>
      </c>
      <c r="R3351">
        <v>2</v>
      </c>
      <c r="S3351" t="s">
        <v>4</v>
      </c>
      <c r="T3351" t="s">
        <v>419</v>
      </c>
      <c r="U3351" s="17">
        <v>2</v>
      </c>
      <c r="V3351" s="17" t="str" cm="1">
        <f t="array" ref="V3351">_xlfn.IFS(U3351=0,"Prenovato",U3351=1,"Novato",U3351=2,"Principiante avanzado",U3351=3,"Competente",U3351=4,"Proficiente",U3351=5,"Master")</f>
        <v>Principiante avanzado</v>
      </c>
      <c r="W3351" s="17">
        <v>3</v>
      </c>
      <c r="X3351" s="17" t="str" cm="1">
        <f t="array" ref="X3351">_xlfn.IFS(W3351=0,"No evidenciado",W3351=1,"Novato",W3351=2,"Principiante avanzado",W3351=3,"Competente",W3351=4,"Proficiente",W3351=5,"Master")</f>
        <v>Competente</v>
      </c>
      <c r="Y3351" s="17">
        <v>3</v>
      </c>
      <c r="Z3351" s="17" t="str" cm="1">
        <f t="array" ref="Z3351">_xlfn.IFS(Y3351=0,"No evidenciado",Y3351=1,"Novato",Y3351=2,"Principiante avanzado",Y3351=3,"Competente",Y3351=4,"Proficiente",Y3351=5,"Master")</f>
        <v>Competente</v>
      </c>
      <c r="AA3351" s="17">
        <v>3</v>
      </c>
      <c r="AB3351" s="17" t="str" cm="1">
        <f t="array" ref="AB3351">_xlfn.IFS(AA3351=0,"No evidenciado",AA3351=1,"Novato",AA3351=2,"Principiante avanzado",AA3351=3,"Competente",AA3351=4,"Proficiente",AA3351=5,"Master")</f>
        <v>Competente</v>
      </c>
      <c r="AC3351" s="17">
        <v>2</v>
      </c>
      <c r="AD3351" s="17" t="str" cm="1">
        <f t="array" ref="AD3351">_xlfn.IFS(AC3351=0,"Prenovato",AC3351=1,"Novato",AC3351=2,"Principiante avanzado",AC3351=3,"Competente",AC3351=4,"Proficiente",AC3351=5,"Master")</f>
        <v>Principiante avanzado</v>
      </c>
      <c r="AE3351" s="17" t="s">
        <v>422</v>
      </c>
    </row>
    <row r="3352" spans="1:31" x14ac:dyDescent="0.25">
      <c r="A3352" t="s">
        <v>236</v>
      </c>
      <c r="B3352" t="s">
        <v>107</v>
      </c>
      <c r="C3352" t="s">
        <v>218</v>
      </c>
      <c r="D3352" t="s">
        <v>196</v>
      </c>
      <c r="E3352" t="s">
        <v>384</v>
      </c>
      <c r="F3352" t="s">
        <v>157</v>
      </c>
      <c r="G3352" t="s">
        <v>385</v>
      </c>
      <c r="H3352" s="4"/>
      <c r="I3352" s="1">
        <f t="shared" ca="1" si="211"/>
        <v>1485</v>
      </c>
      <c r="J3352" s="1" t="str">
        <f t="shared" ca="1" si="212"/>
        <v>3. Mayor a 6 meses</v>
      </c>
      <c r="K3352" t="str">
        <f t="shared" si="213"/>
        <v>NO</v>
      </c>
      <c r="L3352" t="s">
        <v>255</v>
      </c>
      <c r="M3352" t="s">
        <v>162</v>
      </c>
      <c r="N3352" t="s">
        <v>416</v>
      </c>
      <c r="O3352" t="s">
        <v>416</v>
      </c>
      <c r="P3352" t="str">
        <f t="shared" si="214"/>
        <v>LENIN GODOFREDO AGUIRRE NAVARROMLOpsEVALUACION ANTERIOR</v>
      </c>
      <c r="Q3352" t="str">
        <f>BASE[[#This Row],[NombresCalificado]]&amp;BASE[[#This Row],[TipoEvaluacion]]</f>
        <v>LENIN GODOFREDO AGUIRRE NAVARROEVALUACION ANTERIOR</v>
      </c>
      <c r="R3352">
        <v>0</v>
      </c>
      <c r="S3352" t="s">
        <v>185</v>
      </c>
      <c r="T3352" t="s">
        <v>420</v>
      </c>
      <c r="U3352" s="17">
        <v>2</v>
      </c>
      <c r="V3352" s="17" t="str" cm="1">
        <f t="array" ref="V3352">_xlfn.IFS(U3352=0,"Prenovato",U3352=1,"Novato",U3352=2,"Principiante avanzado",U3352=3,"Competente",U3352=4,"Proficiente",U3352=5,"Master")</f>
        <v>Principiante avanzado</v>
      </c>
      <c r="W3352" s="17">
        <v>3</v>
      </c>
      <c r="X3352" s="17" t="str" cm="1">
        <f t="array" ref="X3352">_xlfn.IFS(W3352=0,"No evidenciado",W3352=1,"Novato",W3352=2,"Principiante avanzado",W3352=3,"Competente",W3352=4,"Proficiente",W3352=5,"Master")</f>
        <v>Competente</v>
      </c>
      <c r="Y3352" s="17">
        <v>3</v>
      </c>
      <c r="Z3352" s="17" t="str" cm="1">
        <f t="array" ref="Z3352">_xlfn.IFS(Y3352=0,"No evidenciado",Y3352=1,"Novato",Y3352=2,"Principiante avanzado",Y3352=3,"Competente",Y3352=4,"Proficiente",Y3352=5,"Master")</f>
        <v>Competente</v>
      </c>
      <c r="AA3352" s="17">
        <v>3</v>
      </c>
      <c r="AB3352" s="17" t="str" cm="1">
        <f t="array" ref="AB3352">_xlfn.IFS(AA3352=0,"No evidenciado",AA3352=1,"Novato",AA3352=2,"Principiante avanzado",AA3352=3,"Competente",AA3352=4,"Proficiente",AA3352=5,"Master")</f>
        <v>Competente</v>
      </c>
      <c r="AC3352" s="17">
        <v>2</v>
      </c>
      <c r="AD3352" s="17" t="str" cm="1">
        <f t="array" ref="AD3352">_xlfn.IFS(AC3352=0,"Prenovato",AC3352=1,"Novato",AC3352=2,"Principiante avanzado",AC3352=3,"Competente",AC3352=4,"Proficiente",AC3352=5,"Master")</f>
        <v>Principiante avanzado</v>
      </c>
      <c r="AE3352" s="17" t="s">
        <v>422</v>
      </c>
    </row>
    <row r="3353" spans="1:31" x14ac:dyDescent="0.25">
      <c r="A3353" t="s">
        <v>236</v>
      </c>
      <c r="B3353" t="s">
        <v>107</v>
      </c>
      <c r="C3353" t="s">
        <v>218</v>
      </c>
      <c r="D3353" t="s">
        <v>196</v>
      </c>
      <c r="E3353" t="s">
        <v>384</v>
      </c>
      <c r="F3353" t="s">
        <v>157</v>
      </c>
      <c r="G3353" t="s">
        <v>385</v>
      </c>
      <c r="H3353" s="4"/>
      <c r="I3353" s="1">
        <f t="shared" ca="1" si="211"/>
        <v>1485</v>
      </c>
      <c r="J3353" s="1" t="str">
        <f t="shared" ca="1" si="212"/>
        <v>3. Mayor a 6 meses</v>
      </c>
      <c r="K3353" t="str">
        <f t="shared" si="213"/>
        <v>NO</v>
      </c>
      <c r="L3353" t="s">
        <v>255</v>
      </c>
      <c r="M3353" t="s">
        <v>160</v>
      </c>
      <c r="N3353" t="s">
        <v>416</v>
      </c>
      <c r="O3353" t="s">
        <v>416</v>
      </c>
      <c r="P3353" t="str">
        <f t="shared" si="214"/>
        <v>LENIN GODOFREDO AGUIRRE NAVARROIntegración de datos en tiempo realEVALUACION ANTERIOR</v>
      </c>
      <c r="Q3353" t="str">
        <f>BASE[[#This Row],[NombresCalificado]]&amp;BASE[[#This Row],[TipoEvaluacion]]</f>
        <v>LENIN GODOFREDO AGUIRRE NAVARROEVALUACION ANTERIOR</v>
      </c>
      <c r="R3353">
        <v>0</v>
      </c>
      <c r="S3353" t="s">
        <v>185</v>
      </c>
      <c r="T3353" t="s">
        <v>420</v>
      </c>
      <c r="U3353" s="17">
        <v>2</v>
      </c>
      <c r="V3353" s="17" t="str" cm="1">
        <f t="array" ref="V3353">_xlfn.IFS(U3353=0,"Prenovato",U3353=1,"Novato",U3353=2,"Principiante avanzado",U3353=3,"Competente",U3353=4,"Proficiente",U3353=5,"Master")</f>
        <v>Principiante avanzado</v>
      </c>
      <c r="W3353" s="17">
        <v>3</v>
      </c>
      <c r="X3353" s="17" t="str" cm="1">
        <f t="array" ref="X3353">_xlfn.IFS(W3353=0,"No evidenciado",W3353=1,"Novato",W3353=2,"Principiante avanzado",W3353=3,"Competente",W3353=4,"Proficiente",W3353=5,"Master")</f>
        <v>Competente</v>
      </c>
      <c r="Y3353" s="17">
        <v>3</v>
      </c>
      <c r="Z3353" s="17" t="str" cm="1">
        <f t="array" ref="Z3353">_xlfn.IFS(Y3353=0,"No evidenciado",Y3353=1,"Novato",Y3353=2,"Principiante avanzado",Y3353=3,"Competente",Y3353=4,"Proficiente",Y3353=5,"Master")</f>
        <v>Competente</v>
      </c>
      <c r="AA3353" s="17">
        <v>3</v>
      </c>
      <c r="AB3353" s="17" t="str" cm="1">
        <f t="array" ref="AB3353">_xlfn.IFS(AA3353=0,"No evidenciado",AA3353=1,"Novato",AA3353=2,"Principiante avanzado",AA3353=3,"Competente",AA3353=4,"Proficiente",AA3353=5,"Master")</f>
        <v>Competente</v>
      </c>
      <c r="AC3353" s="17">
        <v>2</v>
      </c>
      <c r="AD3353" s="17" t="str" cm="1">
        <f t="array" ref="AD3353">_xlfn.IFS(AC3353=0,"Prenovato",AC3353=1,"Novato",AC3353=2,"Principiante avanzado",AC3353=3,"Competente",AC3353=4,"Proficiente",AC3353=5,"Master")</f>
        <v>Principiante avanzado</v>
      </c>
      <c r="AE3353" s="17" t="s">
        <v>422</v>
      </c>
    </row>
    <row r="3354" spans="1:31" x14ac:dyDescent="0.25">
      <c r="A3354" t="s">
        <v>236</v>
      </c>
      <c r="B3354" t="s">
        <v>107</v>
      </c>
      <c r="C3354" t="s">
        <v>218</v>
      </c>
      <c r="D3354" t="s">
        <v>196</v>
      </c>
      <c r="E3354" t="s">
        <v>384</v>
      </c>
      <c r="F3354" t="s">
        <v>157</v>
      </c>
      <c r="G3354" t="s">
        <v>385</v>
      </c>
      <c r="H3354" s="4"/>
      <c r="I3354" s="1">
        <f t="shared" ca="1" si="211"/>
        <v>1485</v>
      </c>
      <c r="J3354" s="1" t="str">
        <f t="shared" ca="1" si="212"/>
        <v>3. Mayor a 6 meses</v>
      </c>
      <c r="K3354" t="str">
        <f t="shared" si="213"/>
        <v>NO</v>
      </c>
      <c r="L3354" t="s">
        <v>255</v>
      </c>
      <c r="M3354" t="s">
        <v>158</v>
      </c>
      <c r="N3354" t="s">
        <v>416</v>
      </c>
      <c r="O3354" t="s">
        <v>416</v>
      </c>
      <c r="P3354" t="str">
        <f t="shared" si="214"/>
        <v>LENIN GODOFREDO AGUIRRE NAVARROServicios en la nubeEVALUACION ANTERIOR</v>
      </c>
      <c r="Q3354" t="str">
        <f>BASE[[#This Row],[NombresCalificado]]&amp;BASE[[#This Row],[TipoEvaluacion]]</f>
        <v>LENIN GODOFREDO AGUIRRE NAVARROEVALUACION ANTERIOR</v>
      </c>
      <c r="R3354">
        <v>0</v>
      </c>
      <c r="S3354" t="s">
        <v>185</v>
      </c>
      <c r="T3354" t="s">
        <v>420</v>
      </c>
      <c r="U3354" s="17">
        <v>2</v>
      </c>
      <c r="V3354" s="17" t="str" cm="1">
        <f t="array" ref="V3354">_xlfn.IFS(U3354=0,"Prenovato",U3354=1,"Novato",U3354=2,"Principiante avanzado",U3354=3,"Competente",U3354=4,"Proficiente",U3354=5,"Master")</f>
        <v>Principiante avanzado</v>
      </c>
      <c r="W3354" s="17">
        <v>3</v>
      </c>
      <c r="X3354" s="17" t="str" cm="1">
        <f t="array" ref="X3354">_xlfn.IFS(W3354=0,"No evidenciado",W3354=1,"Novato",W3354=2,"Principiante avanzado",W3354=3,"Competente",W3354=4,"Proficiente",W3354=5,"Master")</f>
        <v>Competente</v>
      </c>
      <c r="Y3354" s="17">
        <v>3</v>
      </c>
      <c r="Z3354" s="17" t="str" cm="1">
        <f t="array" ref="Z3354">_xlfn.IFS(Y3354=0,"No evidenciado",Y3354=1,"Novato",Y3354=2,"Principiante avanzado",Y3354=3,"Competente",Y3354=4,"Proficiente",Y3354=5,"Master")</f>
        <v>Competente</v>
      </c>
      <c r="AA3354" s="17">
        <v>3</v>
      </c>
      <c r="AB3354" s="17" t="str" cm="1">
        <f t="array" ref="AB3354">_xlfn.IFS(AA3354=0,"No evidenciado",AA3354=1,"Novato",AA3354=2,"Principiante avanzado",AA3354=3,"Competente",AA3354=4,"Proficiente",AA3354=5,"Master")</f>
        <v>Competente</v>
      </c>
      <c r="AC3354" s="17">
        <v>2</v>
      </c>
      <c r="AD3354" s="17" t="str" cm="1">
        <f t="array" ref="AD3354">_xlfn.IFS(AC3354=0,"Prenovato",AC3354=1,"Novato",AC3354=2,"Principiante avanzado",AC3354=3,"Competente",AC3354=4,"Proficiente",AC3354=5,"Master")</f>
        <v>Principiante avanzado</v>
      </c>
      <c r="AE3354" s="17" t="s">
        <v>422</v>
      </c>
    </row>
    <row r="3355" spans="1:31" x14ac:dyDescent="0.25">
      <c r="A3355" t="s">
        <v>236</v>
      </c>
      <c r="B3355" t="s">
        <v>107</v>
      </c>
      <c r="C3355" t="s">
        <v>218</v>
      </c>
      <c r="D3355" t="s">
        <v>196</v>
      </c>
      <c r="E3355" t="s">
        <v>384</v>
      </c>
      <c r="F3355" t="s">
        <v>157</v>
      </c>
      <c r="G3355" t="s">
        <v>385</v>
      </c>
      <c r="H3355" s="4"/>
      <c r="I3355" s="1">
        <f t="shared" ca="1" si="211"/>
        <v>1485</v>
      </c>
      <c r="J3355" s="1" t="str">
        <f t="shared" ca="1" si="212"/>
        <v>3. Mayor a 6 meses</v>
      </c>
      <c r="K3355" t="str">
        <f t="shared" si="213"/>
        <v>NO</v>
      </c>
      <c r="L3355" t="s">
        <v>255</v>
      </c>
      <c r="M3355" t="s">
        <v>166</v>
      </c>
      <c r="N3355" t="s">
        <v>416</v>
      </c>
      <c r="O3355" t="s">
        <v>416</v>
      </c>
      <c r="P3355" t="str">
        <f t="shared" si="214"/>
        <v>LENIN GODOFREDO AGUIRRE NAVARROBase de datos No-SQLEVALUACION ANTERIOR</v>
      </c>
      <c r="Q3355" t="str">
        <f>BASE[[#This Row],[NombresCalificado]]&amp;BASE[[#This Row],[TipoEvaluacion]]</f>
        <v>LENIN GODOFREDO AGUIRRE NAVARROEVALUACION ANTERIOR</v>
      </c>
      <c r="R3355">
        <v>0</v>
      </c>
      <c r="S3355" t="s">
        <v>185</v>
      </c>
      <c r="T3355" t="s">
        <v>420</v>
      </c>
      <c r="U3355" s="17">
        <v>2</v>
      </c>
      <c r="V3355" s="17" t="str" cm="1">
        <f t="array" ref="V3355">_xlfn.IFS(U3355=0,"Prenovato",U3355=1,"Novato",U3355=2,"Principiante avanzado",U3355=3,"Competente",U3355=4,"Proficiente",U3355=5,"Master")</f>
        <v>Principiante avanzado</v>
      </c>
      <c r="W3355" s="17">
        <v>3</v>
      </c>
      <c r="X3355" s="17" t="str" cm="1">
        <f t="array" ref="X3355">_xlfn.IFS(W3355=0,"No evidenciado",W3355=1,"Novato",W3355=2,"Principiante avanzado",W3355=3,"Competente",W3355=4,"Proficiente",W3355=5,"Master")</f>
        <v>Competente</v>
      </c>
      <c r="Y3355" s="17">
        <v>3</v>
      </c>
      <c r="Z3355" s="17" t="str" cm="1">
        <f t="array" ref="Z3355">_xlfn.IFS(Y3355=0,"No evidenciado",Y3355=1,"Novato",Y3355=2,"Principiante avanzado",Y3355=3,"Competente",Y3355=4,"Proficiente",Y3355=5,"Master")</f>
        <v>Competente</v>
      </c>
      <c r="AA3355" s="17">
        <v>3</v>
      </c>
      <c r="AB3355" s="17" t="str" cm="1">
        <f t="array" ref="AB3355">_xlfn.IFS(AA3355=0,"No evidenciado",AA3355=1,"Novato",AA3355=2,"Principiante avanzado",AA3355=3,"Competente",AA3355=4,"Proficiente",AA3355=5,"Master")</f>
        <v>Competente</v>
      </c>
      <c r="AC3355" s="17">
        <v>2</v>
      </c>
      <c r="AD3355" s="17" t="str" cm="1">
        <f t="array" ref="AD3355">_xlfn.IFS(AC3355=0,"Prenovato",AC3355=1,"Novato",AC3355=2,"Principiante avanzado",AC3355=3,"Competente",AC3355=4,"Proficiente",AC3355=5,"Master")</f>
        <v>Principiante avanzado</v>
      </c>
      <c r="AE3355" s="17" t="s">
        <v>422</v>
      </c>
    </row>
    <row r="3356" spans="1:31" x14ac:dyDescent="0.25">
      <c r="A3356" t="s">
        <v>236</v>
      </c>
      <c r="B3356" t="s">
        <v>107</v>
      </c>
      <c r="C3356" t="s">
        <v>218</v>
      </c>
      <c r="D3356" t="s">
        <v>196</v>
      </c>
      <c r="E3356" t="s">
        <v>384</v>
      </c>
      <c r="F3356" t="s">
        <v>157</v>
      </c>
      <c r="G3356" t="s">
        <v>385</v>
      </c>
      <c r="H3356" s="4"/>
      <c r="I3356" s="1">
        <f t="shared" ca="1" si="211"/>
        <v>1485</v>
      </c>
      <c r="J3356" s="1" t="str">
        <f t="shared" ca="1" si="212"/>
        <v>3. Mayor a 6 meses</v>
      </c>
      <c r="K3356" t="str">
        <f t="shared" si="213"/>
        <v>NO</v>
      </c>
      <c r="L3356" t="s">
        <v>255</v>
      </c>
      <c r="M3356" t="s">
        <v>159</v>
      </c>
      <c r="N3356" t="s">
        <v>416</v>
      </c>
      <c r="O3356" t="s">
        <v>416</v>
      </c>
      <c r="P3356" t="str">
        <f t="shared" si="214"/>
        <v>LENIN GODOFREDO AGUIRRE NAVARROGobernanza de datosEVALUACION ANTERIOR</v>
      </c>
      <c r="Q3356" t="str">
        <f>BASE[[#This Row],[NombresCalificado]]&amp;BASE[[#This Row],[TipoEvaluacion]]</f>
        <v>LENIN GODOFREDO AGUIRRE NAVARROEVALUACION ANTERIOR</v>
      </c>
      <c r="R3356">
        <v>2</v>
      </c>
      <c r="S3356" t="s">
        <v>4</v>
      </c>
      <c r="T3356" t="s">
        <v>419</v>
      </c>
      <c r="U3356" s="17">
        <v>2</v>
      </c>
      <c r="V3356" s="17" t="str" cm="1">
        <f t="array" ref="V3356">_xlfn.IFS(U3356=0,"Prenovato",U3356=1,"Novato",U3356=2,"Principiante avanzado",U3356=3,"Competente",U3356=4,"Proficiente",U3356=5,"Master")</f>
        <v>Principiante avanzado</v>
      </c>
      <c r="W3356" s="17">
        <v>3</v>
      </c>
      <c r="X3356" s="17" t="str" cm="1">
        <f t="array" ref="X3356">_xlfn.IFS(W3356=0,"No evidenciado",W3356=1,"Novato",W3356=2,"Principiante avanzado",W3356=3,"Competente",W3356=4,"Proficiente",W3356=5,"Master")</f>
        <v>Competente</v>
      </c>
      <c r="Y3356" s="17">
        <v>3</v>
      </c>
      <c r="Z3356" s="17" t="str" cm="1">
        <f t="array" ref="Z3356">_xlfn.IFS(Y3356=0,"No evidenciado",Y3356=1,"Novato",Y3356=2,"Principiante avanzado",Y3356=3,"Competente",Y3356=4,"Proficiente",Y3356=5,"Master")</f>
        <v>Competente</v>
      </c>
      <c r="AA3356" s="17">
        <v>3</v>
      </c>
      <c r="AB3356" s="17" t="str" cm="1">
        <f t="array" ref="AB3356">_xlfn.IFS(AA3356=0,"No evidenciado",AA3356=1,"Novato",AA3356=2,"Principiante avanzado",AA3356=3,"Competente",AA3356=4,"Proficiente",AA3356=5,"Master")</f>
        <v>Competente</v>
      </c>
      <c r="AC3356" s="17">
        <v>2</v>
      </c>
      <c r="AD3356" s="17" t="str" cm="1">
        <f t="array" ref="AD3356">_xlfn.IFS(AC3356=0,"Prenovato",AC3356=1,"Novato",AC3356=2,"Principiante avanzado",AC3356=3,"Competente",AC3356=4,"Proficiente",AC3356=5,"Master")</f>
        <v>Principiante avanzado</v>
      </c>
      <c r="AE3356" s="17" t="s">
        <v>422</v>
      </c>
    </row>
    <row r="3357" spans="1:31" x14ac:dyDescent="0.25">
      <c r="A3357" t="s">
        <v>236</v>
      </c>
      <c r="B3357" t="s">
        <v>107</v>
      </c>
      <c r="C3357" t="s">
        <v>218</v>
      </c>
      <c r="D3357" t="s">
        <v>196</v>
      </c>
      <c r="E3357" t="s">
        <v>384</v>
      </c>
      <c r="F3357" t="s">
        <v>157</v>
      </c>
      <c r="G3357" t="s">
        <v>385</v>
      </c>
      <c r="H3357" s="4"/>
      <c r="I3357" s="1">
        <f t="shared" ca="1" si="211"/>
        <v>1485</v>
      </c>
      <c r="J3357" s="1" t="str">
        <f t="shared" ca="1" si="212"/>
        <v>3. Mayor a 6 meses</v>
      </c>
      <c r="K3357" t="str">
        <f t="shared" si="213"/>
        <v>NO</v>
      </c>
      <c r="L3357" t="s">
        <v>255</v>
      </c>
      <c r="M3357" t="s">
        <v>173</v>
      </c>
      <c r="N3357" t="s">
        <v>416</v>
      </c>
      <c r="O3357" t="s">
        <v>416</v>
      </c>
      <c r="P3357" t="str">
        <f t="shared" si="214"/>
        <v>LENIN GODOFREDO AGUIRRE NAVARRODatalake BCPEVALUACION ANTERIOR</v>
      </c>
      <c r="Q3357" t="str">
        <f>BASE[[#This Row],[NombresCalificado]]&amp;BASE[[#This Row],[TipoEvaluacion]]</f>
        <v>LENIN GODOFREDO AGUIRRE NAVARROEVALUACION ANTERIOR</v>
      </c>
      <c r="R3357">
        <v>1</v>
      </c>
      <c r="S3357" t="s">
        <v>6</v>
      </c>
      <c r="T3357" t="s">
        <v>419</v>
      </c>
      <c r="U3357" s="17">
        <v>2</v>
      </c>
      <c r="V3357" s="17" t="str" cm="1">
        <f t="array" ref="V3357">_xlfn.IFS(U3357=0,"Prenovato",U3357=1,"Novato",U3357=2,"Principiante avanzado",U3357=3,"Competente",U3357=4,"Proficiente",U3357=5,"Master")</f>
        <v>Principiante avanzado</v>
      </c>
      <c r="W3357" s="17">
        <v>3</v>
      </c>
      <c r="X3357" s="17" t="str" cm="1">
        <f t="array" ref="X3357">_xlfn.IFS(W3357=0,"No evidenciado",W3357=1,"Novato",W3357=2,"Principiante avanzado",W3357=3,"Competente",W3357=4,"Proficiente",W3357=5,"Master")</f>
        <v>Competente</v>
      </c>
      <c r="Y3357" s="17">
        <v>3</v>
      </c>
      <c r="Z3357" s="17" t="str" cm="1">
        <f t="array" ref="Z3357">_xlfn.IFS(Y3357=0,"No evidenciado",Y3357=1,"Novato",Y3357=2,"Principiante avanzado",Y3357=3,"Competente",Y3357=4,"Proficiente",Y3357=5,"Master")</f>
        <v>Competente</v>
      </c>
      <c r="AA3357" s="17">
        <v>3</v>
      </c>
      <c r="AB3357" s="17" t="str" cm="1">
        <f t="array" ref="AB3357">_xlfn.IFS(AA3357=0,"No evidenciado",AA3357=1,"Novato",AA3357=2,"Principiante avanzado",AA3357=3,"Competente",AA3357=4,"Proficiente",AA3357=5,"Master")</f>
        <v>Competente</v>
      </c>
      <c r="AC3357" s="17">
        <v>2</v>
      </c>
      <c r="AD3357" s="17" t="str" cm="1">
        <f t="array" ref="AD3357">_xlfn.IFS(AC3357=0,"Prenovato",AC3357=1,"Novato",AC3357=2,"Principiante avanzado",AC3357=3,"Competente",AC3357=4,"Proficiente",AC3357=5,"Master")</f>
        <v>Principiante avanzado</v>
      </c>
      <c r="AE3357" s="17" t="s">
        <v>422</v>
      </c>
    </row>
    <row r="3358" spans="1:31" x14ac:dyDescent="0.25">
      <c r="A3358" t="s">
        <v>236</v>
      </c>
      <c r="B3358" t="s">
        <v>107</v>
      </c>
      <c r="C3358" t="s">
        <v>218</v>
      </c>
      <c r="D3358" t="s">
        <v>196</v>
      </c>
      <c r="E3358" t="s">
        <v>384</v>
      </c>
      <c r="F3358" t="s">
        <v>157</v>
      </c>
      <c r="G3358" t="s">
        <v>385</v>
      </c>
      <c r="H3358" s="4"/>
      <c r="I3358" s="1">
        <f t="shared" ca="1" si="211"/>
        <v>1485</v>
      </c>
      <c r="J3358" s="1" t="str">
        <f t="shared" ca="1" si="212"/>
        <v>3. Mayor a 6 meses</v>
      </c>
      <c r="K3358" t="str">
        <f t="shared" si="213"/>
        <v>NO</v>
      </c>
      <c r="L3358" t="s">
        <v>255</v>
      </c>
      <c r="M3358" t="s">
        <v>172</v>
      </c>
      <c r="N3358" t="s">
        <v>416</v>
      </c>
      <c r="O3358" t="s">
        <v>416</v>
      </c>
      <c r="P3358" t="str">
        <f t="shared" si="214"/>
        <v>LENIN GODOFREDO AGUIRRE NAVARROCalidad de datosEVALUACION ANTERIOR</v>
      </c>
      <c r="Q3358" t="str">
        <f>BASE[[#This Row],[NombresCalificado]]&amp;BASE[[#This Row],[TipoEvaluacion]]</f>
        <v>LENIN GODOFREDO AGUIRRE NAVARROEVALUACION ANTERIOR</v>
      </c>
      <c r="R3358">
        <v>3</v>
      </c>
      <c r="S3358" t="s">
        <v>5</v>
      </c>
      <c r="T3358" t="s">
        <v>419</v>
      </c>
      <c r="U3358" s="17">
        <v>2</v>
      </c>
      <c r="V3358" s="17" t="str" cm="1">
        <f t="array" ref="V3358">_xlfn.IFS(U3358=0,"Prenovato",U3358=1,"Novato",U3358=2,"Principiante avanzado",U3358=3,"Competente",U3358=4,"Proficiente",U3358=5,"Master")</f>
        <v>Principiante avanzado</v>
      </c>
      <c r="W3358" s="17">
        <v>3</v>
      </c>
      <c r="X3358" s="17" t="str" cm="1">
        <f t="array" ref="X3358">_xlfn.IFS(W3358=0,"No evidenciado",W3358=1,"Novato",W3358=2,"Principiante avanzado",W3358=3,"Competente",W3358=4,"Proficiente",W3358=5,"Master")</f>
        <v>Competente</v>
      </c>
      <c r="Y3358" s="17">
        <v>3</v>
      </c>
      <c r="Z3358" s="17" t="str" cm="1">
        <f t="array" ref="Z3358">_xlfn.IFS(Y3358=0,"No evidenciado",Y3358=1,"Novato",Y3358=2,"Principiante avanzado",Y3358=3,"Competente",Y3358=4,"Proficiente",Y3358=5,"Master")</f>
        <v>Competente</v>
      </c>
      <c r="AA3358" s="17">
        <v>3</v>
      </c>
      <c r="AB3358" s="17" t="str" cm="1">
        <f t="array" ref="AB3358">_xlfn.IFS(AA3358=0,"No evidenciado",AA3358=1,"Novato",AA3358=2,"Principiante avanzado",AA3358=3,"Competente",AA3358=4,"Proficiente",AA3358=5,"Master")</f>
        <v>Competente</v>
      </c>
      <c r="AC3358" s="17">
        <v>2</v>
      </c>
      <c r="AD3358" s="17" t="str" cm="1">
        <f t="array" ref="AD3358">_xlfn.IFS(AC3358=0,"Prenovato",AC3358=1,"Novato",AC3358=2,"Principiante avanzado",AC3358=3,"Competente",AC3358=4,"Proficiente",AC3358=5,"Master")</f>
        <v>Principiante avanzado</v>
      </c>
      <c r="AE3358" s="17" t="s">
        <v>422</v>
      </c>
    </row>
    <row r="3359" spans="1:31" x14ac:dyDescent="0.25">
      <c r="A3359" t="s">
        <v>236</v>
      </c>
      <c r="B3359" t="s">
        <v>107</v>
      </c>
      <c r="C3359" t="s">
        <v>218</v>
      </c>
      <c r="D3359" t="s">
        <v>196</v>
      </c>
      <c r="E3359" t="s">
        <v>384</v>
      </c>
      <c r="F3359" t="s">
        <v>157</v>
      </c>
      <c r="G3359" t="s">
        <v>385</v>
      </c>
      <c r="H3359" s="4"/>
      <c r="I3359" s="1">
        <f t="shared" ca="1" si="211"/>
        <v>1485</v>
      </c>
      <c r="J3359" s="1" t="str">
        <f t="shared" ca="1" si="212"/>
        <v>3. Mayor a 6 meses</v>
      </c>
      <c r="K3359" t="str">
        <f t="shared" si="213"/>
        <v>NO</v>
      </c>
      <c r="L3359" t="s">
        <v>255</v>
      </c>
      <c r="M3359" t="s">
        <v>164</v>
      </c>
      <c r="N3359" t="s">
        <v>417</v>
      </c>
      <c r="O3359" t="s">
        <v>416</v>
      </c>
      <c r="P3359" t="str">
        <f t="shared" si="214"/>
        <v>LENIN GODOFREDO AGUIRRE NAVARROPrivacidad y seguridad de los datosEVALUACION ANTERIOR</v>
      </c>
      <c r="Q3359" t="str">
        <f>BASE[[#This Row],[NombresCalificado]]&amp;BASE[[#This Row],[TipoEvaluacion]]</f>
        <v>LENIN GODOFREDO AGUIRRE NAVARROEVALUACION ANTERIOR</v>
      </c>
      <c r="R3359">
        <v>2</v>
      </c>
      <c r="S3359" t="s">
        <v>4</v>
      </c>
      <c r="T3359" t="s">
        <v>419</v>
      </c>
      <c r="U3359" s="17">
        <v>2</v>
      </c>
      <c r="V3359" s="17" t="str" cm="1">
        <f t="array" ref="V3359">_xlfn.IFS(U3359=0,"Prenovato",U3359=1,"Novato",U3359=2,"Principiante avanzado",U3359=3,"Competente",U3359=4,"Proficiente",U3359=5,"Master")</f>
        <v>Principiante avanzado</v>
      </c>
      <c r="W3359" s="17">
        <v>3</v>
      </c>
      <c r="X3359" s="17" t="str" cm="1">
        <f t="array" ref="X3359">_xlfn.IFS(W3359=0,"No evidenciado",W3359=1,"Novato",W3359=2,"Principiante avanzado",W3359=3,"Competente",W3359=4,"Proficiente",W3359=5,"Master")</f>
        <v>Competente</v>
      </c>
      <c r="Y3359" s="17">
        <v>3</v>
      </c>
      <c r="Z3359" s="17" t="str" cm="1">
        <f t="array" ref="Z3359">_xlfn.IFS(Y3359=0,"No evidenciado",Y3359=1,"Novato",Y3359=2,"Principiante avanzado",Y3359=3,"Competente",Y3359=4,"Proficiente",Y3359=5,"Master")</f>
        <v>Competente</v>
      </c>
      <c r="AA3359" s="17">
        <v>3</v>
      </c>
      <c r="AB3359" s="17" t="str" cm="1">
        <f t="array" ref="AB3359">_xlfn.IFS(AA3359=0,"No evidenciado",AA3359=1,"Novato",AA3359=2,"Principiante avanzado",AA3359=3,"Competente",AA3359=4,"Proficiente",AA3359=5,"Master")</f>
        <v>Competente</v>
      </c>
      <c r="AC3359" s="17">
        <v>2</v>
      </c>
      <c r="AD3359" s="17" t="str" cm="1">
        <f t="array" ref="AD3359">_xlfn.IFS(AC3359=0,"Prenovato",AC3359=1,"Novato",AC3359=2,"Principiante avanzado",AC3359=3,"Competente",AC3359=4,"Proficiente",AC3359=5,"Master")</f>
        <v>Principiante avanzado</v>
      </c>
      <c r="AE3359" s="17" t="s">
        <v>422</v>
      </c>
    </row>
    <row r="3360" spans="1:31" x14ac:dyDescent="0.25">
      <c r="A3360" t="s">
        <v>236</v>
      </c>
      <c r="B3360" t="s">
        <v>107</v>
      </c>
      <c r="C3360" t="s">
        <v>218</v>
      </c>
      <c r="D3360" t="s">
        <v>196</v>
      </c>
      <c r="E3360" t="s">
        <v>384</v>
      </c>
      <c r="F3360" t="s">
        <v>157</v>
      </c>
      <c r="G3360" t="s">
        <v>385</v>
      </c>
      <c r="H3360" s="4"/>
      <c r="I3360" s="1">
        <f t="shared" ca="1" si="211"/>
        <v>1485</v>
      </c>
      <c r="J3360" s="1" t="str">
        <f t="shared" ca="1" si="212"/>
        <v>3. Mayor a 6 meses</v>
      </c>
      <c r="K3360" t="str">
        <f t="shared" si="213"/>
        <v>NO</v>
      </c>
      <c r="L3360" t="s">
        <v>255</v>
      </c>
      <c r="M3360" t="s">
        <v>170</v>
      </c>
      <c r="N3360" t="s">
        <v>417</v>
      </c>
      <c r="O3360" t="s">
        <v>416</v>
      </c>
      <c r="P3360" t="str">
        <f t="shared" si="214"/>
        <v>LENIN GODOFREDO AGUIRRE NAVARROArquitectura de datosEVALUACION ANTERIOR</v>
      </c>
      <c r="Q3360" t="str">
        <f>BASE[[#This Row],[NombresCalificado]]&amp;BASE[[#This Row],[TipoEvaluacion]]</f>
        <v>LENIN GODOFREDO AGUIRRE NAVARROEVALUACION ANTERIOR</v>
      </c>
      <c r="R3360">
        <v>3</v>
      </c>
      <c r="S3360" t="s">
        <v>5</v>
      </c>
      <c r="T3360" t="s">
        <v>419</v>
      </c>
      <c r="U3360" s="17">
        <v>2</v>
      </c>
      <c r="V3360" s="17" t="str" cm="1">
        <f t="array" ref="V3360">_xlfn.IFS(U3360=0,"Prenovato",U3360=1,"Novato",U3360=2,"Principiante avanzado",U3360=3,"Competente",U3360=4,"Proficiente",U3360=5,"Master")</f>
        <v>Principiante avanzado</v>
      </c>
      <c r="W3360" s="17">
        <v>3</v>
      </c>
      <c r="X3360" s="17" t="str" cm="1">
        <f t="array" ref="X3360">_xlfn.IFS(W3360=0,"No evidenciado",W3360=1,"Novato",W3360=2,"Principiante avanzado",W3360=3,"Competente",W3360=4,"Proficiente",W3360=5,"Master")</f>
        <v>Competente</v>
      </c>
      <c r="Y3360" s="17">
        <v>3</v>
      </c>
      <c r="Z3360" s="17" t="str" cm="1">
        <f t="array" ref="Z3360">_xlfn.IFS(Y3360=0,"No evidenciado",Y3360=1,"Novato",Y3360=2,"Principiante avanzado",Y3360=3,"Competente",Y3360=4,"Proficiente",Y3360=5,"Master")</f>
        <v>Competente</v>
      </c>
      <c r="AA3360" s="17">
        <v>3</v>
      </c>
      <c r="AB3360" s="17" t="str" cm="1">
        <f t="array" ref="AB3360">_xlfn.IFS(AA3360=0,"No evidenciado",AA3360=1,"Novato",AA3360=2,"Principiante avanzado",AA3360=3,"Competente",AA3360=4,"Proficiente",AA3360=5,"Master")</f>
        <v>Competente</v>
      </c>
      <c r="AC3360" s="17">
        <v>2</v>
      </c>
      <c r="AD3360" s="17" t="str" cm="1">
        <f t="array" ref="AD3360">_xlfn.IFS(AC3360=0,"Prenovato",AC3360=1,"Novato",AC3360=2,"Principiante avanzado",AC3360=3,"Competente",AC3360=4,"Proficiente",AC3360=5,"Master")</f>
        <v>Principiante avanzado</v>
      </c>
      <c r="AE3360" s="17" t="s">
        <v>422</v>
      </c>
    </row>
    <row r="3361" spans="1:31" x14ac:dyDescent="0.25">
      <c r="A3361" t="s">
        <v>236</v>
      </c>
      <c r="B3361" t="s">
        <v>107</v>
      </c>
      <c r="C3361" t="s">
        <v>218</v>
      </c>
      <c r="D3361" t="s">
        <v>196</v>
      </c>
      <c r="E3361" t="s">
        <v>384</v>
      </c>
      <c r="F3361" t="s">
        <v>157</v>
      </c>
      <c r="G3361" t="s">
        <v>385</v>
      </c>
      <c r="H3361" s="4"/>
      <c r="I3361" s="1">
        <f t="shared" ca="1" si="211"/>
        <v>1485</v>
      </c>
      <c r="J3361" s="1" t="str">
        <f t="shared" ca="1" si="212"/>
        <v>3. Mayor a 6 meses</v>
      </c>
      <c r="K3361" t="str">
        <f t="shared" si="213"/>
        <v>NO</v>
      </c>
      <c r="L3361" t="s">
        <v>255</v>
      </c>
      <c r="M3361" t="s">
        <v>163</v>
      </c>
      <c r="N3361" t="s">
        <v>417</v>
      </c>
      <c r="O3361" t="s">
        <v>416</v>
      </c>
      <c r="P3361" t="str">
        <f t="shared" si="214"/>
        <v>LENIN GODOFREDO AGUIRRE NAVARRONube BCPEVALUACION ANTERIOR</v>
      </c>
      <c r="Q3361" t="str">
        <f>BASE[[#This Row],[NombresCalificado]]&amp;BASE[[#This Row],[TipoEvaluacion]]</f>
        <v>LENIN GODOFREDO AGUIRRE NAVARROEVALUACION ANTERIOR</v>
      </c>
      <c r="R3361">
        <v>0</v>
      </c>
      <c r="S3361" t="s">
        <v>185</v>
      </c>
      <c r="T3361" t="s">
        <v>420</v>
      </c>
      <c r="U3361" s="17">
        <v>2</v>
      </c>
      <c r="V3361" s="17" t="str" cm="1">
        <f t="array" ref="V3361">_xlfn.IFS(U3361=0,"Prenovato",U3361=1,"Novato",U3361=2,"Principiante avanzado",U3361=3,"Competente",U3361=4,"Proficiente",U3361=5,"Master")</f>
        <v>Principiante avanzado</v>
      </c>
      <c r="W3361" s="17">
        <v>3</v>
      </c>
      <c r="X3361" s="17" t="str" cm="1">
        <f t="array" ref="X3361">_xlfn.IFS(W3361=0,"No evidenciado",W3361=1,"Novato",W3361=2,"Principiante avanzado",W3361=3,"Competente",W3361=4,"Proficiente",W3361=5,"Master")</f>
        <v>Competente</v>
      </c>
      <c r="Y3361" s="17">
        <v>3</v>
      </c>
      <c r="Z3361" s="17" t="str" cm="1">
        <f t="array" ref="Z3361">_xlfn.IFS(Y3361=0,"No evidenciado",Y3361=1,"Novato",Y3361=2,"Principiante avanzado",Y3361=3,"Competente",Y3361=4,"Proficiente",Y3361=5,"Master")</f>
        <v>Competente</v>
      </c>
      <c r="AA3361" s="17">
        <v>3</v>
      </c>
      <c r="AB3361" s="17" t="str" cm="1">
        <f t="array" ref="AB3361">_xlfn.IFS(AA3361=0,"No evidenciado",AA3361=1,"Novato",AA3361=2,"Principiante avanzado",AA3361=3,"Competente",AA3361=4,"Proficiente",AA3361=5,"Master")</f>
        <v>Competente</v>
      </c>
      <c r="AC3361" s="17">
        <v>2</v>
      </c>
      <c r="AD3361" s="17" t="str" cm="1">
        <f t="array" ref="AD3361">_xlfn.IFS(AC3361=0,"Prenovato",AC3361=1,"Novato",AC3361=2,"Principiante avanzado",AC3361=3,"Competente",AC3361=4,"Proficiente",AC3361=5,"Master")</f>
        <v>Principiante avanzado</v>
      </c>
      <c r="AE3361" s="17" t="s">
        <v>422</v>
      </c>
    </row>
    <row r="3362" spans="1:31" x14ac:dyDescent="0.25">
      <c r="A3362" t="s">
        <v>236</v>
      </c>
      <c r="B3362" t="s">
        <v>107</v>
      </c>
      <c r="C3362" t="s">
        <v>218</v>
      </c>
      <c r="D3362" t="s">
        <v>196</v>
      </c>
      <c r="E3362" t="s">
        <v>384</v>
      </c>
      <c r="F3362" t="s">
        <v>157</v>
      </c>
      <c r="G3362" t="s">
        <v>385</v>
      </c>
      <c r="H3362" s="4"/>
      <c r="I3362" s="1">
        <f t="shared" ca="1" si="211"/>
        <v>1485</v>
      </c>
      <c r="J3362" s="1" t="str">
        <f t="shared" ca="1" si="212"/>
        <v>3. Mayor a 6 meses</v>
      </c>
      <c r="K3362" t="str">
        <f t="shared" si="213"/>
        <v>NO</v>
      </c>
      <c r="L3362" t="s">
        <v>255</v>
      </c>
      <c r="M3362" t="s">
        <v>167</v>
      </c>
      <c r="N3362" t="s">
        <v>417</v>
      </c>
      <c r="O3362" t="s">
        <v>416</v>
      </c>
      <c r="P3362" t="str">
        <f t="shared" si="214"/>
        <v>LENIN GODOFREDO AGUIRRE NAVARROCI-CDEVALUACION ANTERIOR</v>
      </c>
      <c r="Q3362" t="str">
        <f>BASE[[#This Row],[NombresCalificado]]&amp;BASE[[#This Row],[TipoEvaluacion]]</f>
        <v>LENIN GODOFREDO AGUIRRE NAVARROEVALUACION ANTERIOR</v>
      </c>
      <c r="R3362">
        <v>1</v>
      </c>
      <c r="S3362" t="s">
        <v>6</v>
      </c>
      <c r="T3362" t="s">
        <v>419</v>
      </c>
      <c r="U3362" s="17">
        <v>2</v>
      </c>
      <c r="V3362" s="17" t="str" cm="1">
        <f t="array" ref="V3362">_xlfn.IFS(U3362=0,"Prenovato",U3362=1,"Novato",U3362=2,"Principiante avanzado",U3362=3,"Competente",U3362=4,"Proficiente",U3362=5,"Master")</f>
        <v>Principiante avanzado</v>
      </c>
      <c r="W3362" s="17">
        <v>3</v>
      </c>
      <c r="X3362" s="17" t="str" cm="1">
        <f t="array" ref="X3362">_xlfn.IFS(W3362=0,"No evidenciado",W3362=1,"Novato",W3362=2,"Principiante avanzado",W3362=3,"Competente",W3362=4,"Proficiente",W3362=5,"Master")</f>
        <v>Competente</v>
      </c>
      <c r="Y3362" s="17">
        <v>3</v>
      </c>
      <c r="Z3362" s="17" t="str" cm="1">
        <f t="array" ref="Z3362">_xlfn.IFS(Y3362=0,"No evidenciado",Y3362=1,"Novato",Y3362=2,"Principiante avanzado",Y3362=3,"Competente",Y3362=4,"Proficiente",Y3362=5,"Master")</f>
        <v>Competente</v>
      </c>
      <c r="AA3362" s="17">
        <v>3</v>
      </c>
      <c r="AB3362" s="17" t="str" cm="1">
        <f t="array" ref="AB3362">_xlfn.IFS(AA3362=0,"No evidenciado",AA3362=1,"Novato",AA3362=2,"Principiante avanzado",AA3362=3,"Competente",AA3362=4,"Proficiente",AA3362=5,"Master")</f>
        <v>Competente</v>
      </c>
      <c r="AC3362" s="17">
        <v>2</v>
      </c>
      <c r="AD3362" s="17" t="str" cm="1">
        <f t="array" ref="AD3362">_xlfn.IFS(AC3362=0,"Prenovato",AC3362=1,"Novato",AC3362=2,"Principiante avanzado",AC3362=3,"Competente",AC3362=4,"Proficiente",AC3362=5,"Master")</f>
        <v>Principiante avanzado</v>
      </c>
      <c r="AE3362" s="17" t="s">
        <v>422</v>
      </c>
    </row>
    <row r="3363" spans="1:31" x14ac:dyDescent="0.25">
      <c r="A3363" t="s">
        <v>236</v>
      </c>
      <c r="B3363" t="s">
        <v>107</v>
      </c>
      <c r="C3363" t="s">
        <v>218</v>
      </c>
      <c r="D3363" t="s">
        <v>196</v>
      </c>
      <c r="E3363" t="s">
        <v>384</v>
      </c>
      <c r="F3363" t="s">
        <v>157</v>
      </c>
      <c r="G3363" t="s">
        <v>385</v>
      </c>
      <c r="H3363" s="4"/>
      <c r="I3363" s="1">
        <f t="shared" ca="1" si="211"/>
        <v>1485</v>
      </c>
      <c r="J3363" s="1" t="str">
        <f t="shared" ca="1" si="212"/>
        <v>3. Mayor a 6 meses</v>
      </c>
      <c r="K3363" t="str">
        <f t="shared" si="213"/>
        <v>NO</v>
      </c>
      <c r="L3363" t="s">
        <v>255</v>
      </c>
      <c r="M3363" t="s">
        <v>169</v>
      </c>
      <c r="N3363" t="s">
        <v>416</v>
      </c>
      <c r="O3363" t="s">
        <v>416</v>
      </c>
      <c r="P3363" t="str">
        <f t="shared" si="214"/>
        <v>LENIN GODOFREDO AGUIRRE NAVARROAnálisis de datosEVALUACION ANTERIOR</v>
      </c>
      <c r="Q3363" t="str">
        <f>BASE[[#This Row],[NombresCalificado]]&amp;BASE[[#This Row],[TipoEvaluacion]]</f>
        <v>LENIN GODOFREDO AGUIRRE NAVARROEVALUACION ANTERIOR</v>
      </c>
      <c r="R3363">
        <v>2</v>
      </c>
      <c r="S3363" t="s">
        <v>4</v>
      </c>
      <c r="T3363" t="s">
        <v>419</v>
      </c>
      <c r="U3363" s="17">
        <v>2</v>
      </c>
      <c r="V3363" s="17" t="str" cm="1">
        <f t="array" ref="V3363">_xlfn.IFS(U3363=0,"Prenovato",U3363=1,"Novato",U3363=2,"Principiante avanzado",U3363=3,"Competente",U3363=4,"Proficiente",U3363=5,"Master")</f>
        <v>Principiante avanzado</v>
      </c>
      <c r="W3363" s="17">
        <v>3</v>
      </c>
      <c r="X3363" s="17" t="str" cm="1">
        <f t="array" ref="X3363">_xlfn.IFS(W3363=0,"No evidenciado",W3363=1,"Novato",W3363=2,"Principiante avanzado",W3363=3,"Competente",W3363=4,"Proficiente",W3363=5,"Master")</f>
        <v>Competente</v>
      </c>
      <c r="Y3363" s="17">
        <v>3</v>
      </c>
      <c r="Z3363" s="17" t="str" cm="1">
        <f t="array" ref="Z3363">_xlfn.IFS(Y3363=0,"No evidenciado",Y3363=1,"Novato",Y3363=2,"Principiante avanzado",Y3363=3,"Competente",Y3363=4,"Proficiente",Y3363=5,"Master")</f>
        <v>Competente</v>
      </c>
      <c r="AA3363" s="17">
        <v>3</v>
      </c>
      <c r="AB3363" s="17" t="str" cm="1">
        <f t="array" ref="AB3363">_xlfn.IFS(AA3363=0,"No evidenciado",AA3363=1,"Novato",AA3363=2,"Principiante avanzado",AA3363=3,"Competente",AA3363=4,"Proficiente",AA3363=5,"Master")</f>
        <v>Competente</v>
      </c>
      <c r="AC3363" s="17">
        <v>2</v>
      </c>
      <c r="AD3363" s="17" t="str" cm="1">
        <f t="array" ref="AD3363">_xlfn.IFS(AC3363=0,"Prenovato",AC3363=1,"Novato",AC3363=2,"Principiante avanzado",AC3363=3,"Competente",AC3363=4,"Proficiente",AC3363=5,"Master")</f>
        <v>Principiante avanzado</v>
      </c>
      <c r="AE3363" s="17" t="s">
        <v>422</v>
      </c>
    </row>
    <row r="3364" spans="1:31" x14ac:dyDescent="0.25">
      <c r="A3364" t="s">
        <v>236</v>
      </c>
      <c r="B3364" t="s">
        <v>107</v>
      </c>
      <c r="C3364" t="s">
        <v>218</v>
      </c>
      <c r="D3364" t="s">
        <v>196</v>
      </c>
      <c r="E3364" t="s">
        <v>384</v>
      </c>
      <c r="F3364" t="s">
        <v>157</v>
      </c>
      <c r="G3364" t="s">
        <v>385</v>
      </c>
      <c r="H3364" s="4"/>
      <c r="I3364" s="1">
        <f t="shared" ca="1" si="211"/>
        <v>1485</v>
      </c>
      <c r="J3364" s="1" t="str">
        <f t="shared" ca="1" si="212"/>
        <v>3. Mayor a 6 meses</v>
      </c>
      <c r="K3364" t="str">
        <f t="shared" si="213"/>
        <v>NO</v>
      </c>
      <c r="L3364" t="s">
        <v>255</v>
      </c>
      <c r="M3364" t="s">
        <v>171</v>
      </c>
      <c r="N3364" t="s">
        <v>416</v>
      </c>
      <c r="O3364" t="s">
        <v>416</v>
      </c>
      <c r="P3364" t="str">
        <f t="shared" si="214"/>
        <v>LENIN GODOFREDO AGUIRRE NAVARROBases de datos en la nubeEVALUACION ANTERIOR</v>
      </c>
      <c r="Q3364" t="str">
        <f>BASE[[#This Row],[NombresCalificado]]&amp;BASE[[#This Row],[TipoEvaluacion]]</f>
        <v>LENIN GODOFREDO AGUIRRE NAVARROEVALUACION ANTERIOR</v>
      </c>
      <c r="R3364">
        <v>0</v>
      </c>
      <c r="S3364" t="s">
        <v>185</v>
      </c>
      <c r="T3364" t="s">
        <v>420</v>
      </c>
      <c r="U3364" s="17">
        <v>2</v>
      </c>
      <c r="V3364" s="17" t="str" cm="1">
        <f t="array" ref="V3364">_xlfn.IFS(U3364=0,"Prenovato",U3364=1,"Novato",U3364=2,"Principiante avanzado",U3364=3,"Competente",U3364=4,"Proficiente",U3364=5,"Master")</f>
        <v>Principiante avanzado</v>
      </c>
      <c r="W3364" s="17">
        <v>3</v>
      </c>
      <c r="X3364" s="17" t="str" cm="1">
        <f t="array" ref="X3364">_xlfn.IFS(W3364=0,"No evidenciado",W3364=1,"Novato",W3364=2,"Principiante avanzado",W3364=3,"Competente",W3364=4,"Proficiente",W3364=5,"Master")</f>
        <v>Competente</v>
      </c>
      <c r="Y3364" s="17">
        <v>3</v>
      </c>
      <c r="Z3364" s="17" t="str" cm="1">
        <f t="array" ref="Z3364">_xlfn.IFS(Y3364=0,"No evidenciado",Y3364=1,"Novato",Y3364=2,"Principiante avanzado",Y3364=3,"Competente",Y3364=4,"Proficiente",Y3364=5,"Master")</f>
        <v>Competente</v>
      </c>
      <c r="AA3364" s="17">
        <v>3</v>
      </c>
      <c r="AB3364" s="17" t="str" cm="1">
        <f t="array" ref="AB3364">_xlfn.IFS(AA3364=0,"No evidenciado",AA3364=1,"Novato",AA3364=2,"Principiante avanzado",AA3364=3,"Competente",AA3364=4,"Proficiente",AA3364=5,"Master")</f>
        <v>Competente</v>
      </c>
      <c r="AC3364" s="17">
        <v>2</v>
      </c>
      <c r="AD3364" s="17" t="str" cm="1">
        <f t="array" ref="AD3364">_xlfn.IFS(AC3364=0,"Prenovato",AC3364=1,"Novato",AC3364=2,"Principiante avanzado",AC3364=3,"Competente",AC3364=4,"Proficiente",AC3364=5,"Master")</f>
        <v>Principiante avanzado</v>
      </c>
      <c r="AE3364" s="17" t="s">
        <v>422</v>
      </c>
    </row>
    <row r="3365" spans="1:31" x14ac:dyDescent="0.25">
      <c r="A3365" t="s">
        <v>236</v>
      </c>
      <c r="B3365" t="s">
        <v>107</v>
      </c>
      <c r="C3365" t="s">
        <v>218</v>
      </c>
      <c r="D3365" t="s">
        <v>196</v>
      </c>
      <c r="E3365" t="s">
        <v>261</v>
      </c>
      <c r="F3365" t="s">
        <v>136</v>
      </c>
      <c r="G3365" t="s">
        <v>262</v>
      </c>
      <c r="H3365" s="4"/>
      <c r="I3365" s="1">
        <f t="shared" ca="1" si="211"/>
        <v>1485</v>
      </c>
      <c r="J3365" s="1" t="str">
        <f t="shared" ca="1" si="212"/>
        <v>3. Mayor a 6 meses</v>
      </c>
      <c r="K3365" t="str">
        <f t="shared" si="213"/>
        <v>NO</v>
      </c>
      <c r="L3365" t="s">
        <v>255</v>
      </c>
      <c r="M3365" t="s">
        <v>55</v>
      </c>
      <c r="N3365" t="s">
        <v>418</v>
      </c>
      <c r="O3365" t="s">
        <v>418</v>
      </c>
      <c r="P3365" t="str">
        <f t="shared" si="214"/>
        <v>YULISSA LADINO BARRIENTOSProgramaciónEVALUACION</v>
      </c>
      <c r="Q3365" t="str">
        <f>BASE[[#This Row],[NombresCalificado]]&amp;BASE[[#This Row],[TipoEvaluacion]]</f>
        <v>YULISSA LADINO BARRIENTOSEVALUACION</v>
      </c>
      <c r="R3365">
        <v>3</v>
      </c>
      <c r="S3365" t="s">
        <v>5</v>
      </c>
      <c r="T3365" t="s">
        <v>419</v>
      </c>
      <c r="U3365" s="17">
        <v>2</v>
      </c>
      <c r="V3365" s="17" t="str" cm="1">
        <f t="array" ref="V3365">_xlfn.IFS(U3365=0,"Prenovato",U3365=1,"Novato",U3365=2,"Principiante avanzado",U3365=3,"Competente",U3365=4,"Proficiente",U3365=5,"Master")</f>
        <v>Principiante avanzado</v>
      </c>
      <c r="W3365" s="17">
        <v>2</v>
      </c>
      <c r="X3365" s="17" t="str" cm="1">
        <f t="array" ref="X3365">_xlfn.IFS(W3365=0,"No evidenciado",W3365=1,"Novato",W3365=2,"Principiante avanzado",W3365=3,"Competente",W3365=4,"Proficiente",W3365=5,"Master")</f>
        <v>Principiante avanzado</v>
      </c>
      <c r="Y3365" s="17">
        <v>3</v>
      </c>
      <c r="Z3365" s="17" t="str" cm="1">
        <f t="array" ref="Z3365">_xlfn.IFS(Y3365=0,"No evidenciado",Y3365=1,"Novato",Y3365=2,"Principiante avanzado",Y3365=3,"Competente",Y3365=4,"Proficiente",Y3365=5,"Master")</f>
        <v>Competente</v>
      </c>
      <c r="AA3365" s="17">
        <v>3</v>
      </c>
      <c r="AB3365" s="17" t="str" cm="1">
        <f t="array" ref="AB3365">_xlfn.IFS(AA3365=0,"No evidenciado",AA3365=1,"Novato",AA3365=2,"Principiante avanzado",AA3365=3,"Competente",AA3365=4,"Proficiente",AA3365=5,"Master")</f>
        <v>Competente</v>
      </c>
      <c r="AC3365" s="17">
        <v>2</v>
      </c>
      <c r="AD3365" s="17" t="str" cm="1">
        <f t="array" ref="AD3365">_xlfn.IFS(AC3365=0,"Prenovato",AC3365=1,"Novato",AC3365=2,"Principiante avanzado",AC3365=3,"Competente",AC3365=4,"Proficiente",AC3365=5,"Master")</f>
        <v>Principiante avanzado</v>
      </c>
      <c r="AE3365" s="17" t="s">
        <v>421</v>
      </c>
    </row>
    <row r="3366" spans="1:31" x14ac:dyDescent="0.25">
      <c r="A3366" t="s">
        <v>236</v>
      </c>
      <c r="B3366" t="s">
        <v>107</v>
      </c>
      <c r="C3366" t="s">
        <v>218</v>
      </c>
      <c r="D3366" t="s">
        <v>196</v>
      </c>
      <c r="E3366" t="s">
        <v>261</v>
      </c>
      <c r="F3366" t="s">
        <v>136</v>
      </c>
      <c r="G3366" t="s">
        <v>262</v>
      </c>
      <c r="H3366" s="4"/>
      <c r="I3366" s="1">
        <f t="shared" ca="1" si="211"/>
        <v>1485</v>
      </c>
      <c r="J3366" s="1" t="str">
        <f t="shared" ca="1" si="212"/>
        <v>3. Mayor a 6 meses</v>
      </c>
      <c r="K3366" t="str">
        <f t="shared" si="213"/>
        <v>NO</v>
      </c>
      <c r="L3366" t="s">
        <v>255</v>
      </c>
      <c r="M3366" t="s">
        <v>161</v>
      </c>
      <c r="N3366" t="s">
        <v>418</v>
      </c>
      <c r="O3366" t="s">
        <v>418</v>
      </c>
      <c r="P3366" t="str">
        <f t="shared" si="214"/>
        <v>YULISSA LADINO BARRIENTOSIntegración de datos por lotesEVALUACION</v>
      </c>
      <c r="Q3366" t="str">
        <f>BASE[[#This Row],[NombresCalificado]]&amp;BASE[[#This Row],[TipoEvaluacion]]</f>
        <v>YULISSA LADINO BARRIENTOSEVALUACION</v>
      </c>
      <c r="R3366">
        <v>2</v>
      </c>
      <c r="S3366" t="s">
        <v>4</v>
      </c>
      <c r="T3366" t="s">
        <v>419</v>
      </c>
      <c r="U3366" s="17">
        <v>2</v>
      </c>
      <c r="V3366" s="17" t="str" cm="1">
        <f t="array" ref="V3366">_xlfn.IFS(U3366=0,"Prenovato",U3366=1,"Novato",U3366=2,"Principiante avanzado",U3366=3,"Competente",U3366=4,"Proficiente",U3366=5,"Master")</f>
        <v>Principiante avanzado</v>
      </c>
      <c r="W3366" s="17">
        <v>2</v>
      </c>
      <c r="X3366" s="17" t="str" cm="1">
        <f t="array" ref="X3366">_xlfn.IFS(W3366=0,"No evidenciado",W3366=1,"Novato",W3366=2,"Principiante avanzado",W3366=3,"Competente",W3366=4,"Proficiente",W3366=5,"Master")</f>
        <v>Principiante avanzado</v>
      </c>
      <c r="Y3366" s="17">
        <v>3</v>
      </c>
      <c r="Z3366" s="17" t="str" cm="1">
        <f t="array" ref="Z3366">_xlfn.IFS(Y3366=0,"No evidenciado",Y3366=1,"Novato",Y3366=2,"Principiante avanzado",Y3366=3,"Competente",Y3366=4,"Proficiente",Y3366=5,"Master")</f>
        <v>Competente</v>
      </c>
      <c r="AA3366" s="17">
        <v>3</v>
      </c>
      <c r="AB3366" s="17" t="str" cm="1">
        <f t="array" ref="AB3366">_xlfn.IFS(AA3366=0,"No evidenciado",AA3366=1,"Novato",AA3366=2,"Principiante avanzado",AA3366=3,"Competente",AA3366=4,"Proficiente",AA3366=5,"Master")</f>
        <v>Competente</v>
      </c>
      <c r="AC3366" s="17">
        <v>2</v>
      </c>
      <c r="AD3366" s="17" t="str" cm="1">
        <f t="array" ref="AD3366">_xlfn.IFS(AC3366=0,"Prenovato",AC3366=1,"Novato",AC3366=2,"Principiante avanzado",AC3366=3,"Competente",AC3366=4,"Proficiente",AC3366=5,"Master")</f>
        <v>Principiante avanzado</v>
      </c>
      <c r="AE3366" s="17" t="s">
        <v>421</v>
      </c>
    </row>
    <row r="3367" spans="1:31" x14ac:dyDescent="0.25">
      <c r="A3367" t="s">
        <v>236</v>
      </c>
      <c r="B3367" t="s">
        <v>107</v>
      </c>
      <c r="C3367" t="s">
        <v>218</v>
      </c>
      <c r="D3367" t="s">
        <v>196</v>
      </c>
      <c r="E3367" t="s">
        <v>261</v>
      </c>
      <c r="F3367" t="s">
        <v>136</v>
      </c>
      <c r="G3367" t="s">
        <v>262</v>
      </c>
      <c r="H3367" s="4"/>
      <c r="I3367" s="1">
        <f t="shared" ca="1" si="211"/>
        <v>1485</v>
      </c>
      <c r="J3367" s="1" t="str">
        <f t="shared" ca="1" si="212"/>
        <v>3. Mayor a 6 meses</v>
      </c>
      <c r="K3367" t="str">
        <f t="shared" si="213"/>
        <v>NO</v>
      </c>
      <c r="L3367" t="s">
        <v>255</v>
      </c>
      <c r="M3367" t="s">
        <v>174</v>
      </c>
      <c r="N3367" t="s">
        <v>418</v>
      </c>
      <c r="O3367" t="s">
        <v>418</v>
      </c>
      <c r="P3367" t="str">
        <f t="shared" si="214"/>
        <v>YULISSA LADINO BARRIENTOSDatawarehouse BCPEVALUACION</v>
      </c>
      <c r="Q3367" t="str">
        <f>BASE[[#This Row],[NombresCalificado]]&amp;BASE[[#This Row],[TipoEvaluacion]]</f>
        <v>YULISSA LADINO BARRIENTOSEVALUACION</v>
      </c>
      <c r="R3367">
        <v>3</v>
      </c>
      <c r="S3367" t="s">
        <v>5</v>
      </c>
      <c r="T3367" t="s">
        <v>419</v>
      </c>
      <c r="U3367" s="17">
        <v>2</v>
      </c>
      <c r="V3367" s="17" t="str" cm="1">
        <f t="array" ref="V3367">_xlfn.IFS(U3367=0,"Prenovato",U3367=1,"Novato",U3367=2,"Principiante avanzado",U3367=3,"Competente",U3367=4,"Proficiente",U3367=5,"Master")</f>
        <v>Principiante avanzado</v>
      </c>
      <c r="W3367" s="17">
        <v>2</v>
      </c>
      <c r="X3367" s="17" t="str" cm="1">
        <f t="array" ref="X3367">_xlfn.IFS(W3367=0,"No evidenciado",W3367=1,"Novato",W3367=2,"Principiante avanzado",W3367=3,"Competente",W3367=4,"Proficiente",W3367=5,"Master")</f>
        <v>Principiante avanzado</v>
      </c>
      <c r="Y3367" s="17">
        <v>3</v>
      </c>
      <c r="Z3367" s="17" t="str" cm="1">
        <f t="array" ref="Z3367">_xlfn.IFS(Y3367=0,"No evidenciado",Y3367=1,"Novato",Y3367=2,"Principiante avanzado",Y3367=3,"Competente",Y3367=4,"Proficiente",Y3367=5,"Master")</f>
        <v>Competente</v>
      </c>
      <c r="AA3367" s="17">
        <v>3</v>
      </c>
      <c r="AB3367" s="17" t="str" cm="1">
        <f t="array" ref="AB3367">_xlfn.IFS(AA3367=0,"No evidenciado",AA3367=1,"Novato",AA3367=2,"Principiante avanzado",AA3367=3,"Competente",AA3367=4,"Proficiente",AA3367=5,"Master")</f>
        <v>Competente</v>
      </c>
      <c r="AC3367" s="17">
        <v>2</v>
      </c>
      <c r="AD3367" s="17" t="str" cm="1">
        <f t="array" ref="AD3367">_xlfn.IFS(AC3367=0,"Prenovato",AC3367=1,"Novato",AC3367=2,"Principiante avanzado",AC3367=3,"Competente",AC3367=4,"Proficiente",AC3367=5,"Master")</f>
        <v>Principiante avanzado</v>
      </c>
      <c r="AE3367" s="17" t="s">
        <v>421</v>
      </c>
    </row>
    <row r="3368" spans="1:31" x14ac:dyDescent="0.25">
      <c r="A3368" t="s">
        <v>236</v>
      </c>
      <c r="B3368" t="s">
        <v>107</v>
      </c>
      <c r="C3368" t="s">
        <v>218</v>
      </c>
      <c r="D3368" t="s">
        <v>196</v>
      </c>
      <c r="E3368" t="s">
        <v>261</v>
      </c>
      <c r="F3368" t="s">
        <v>136</v>
      </c>
      <c r="G3368" t="s">
        <v>262</v>
      </c>
      <c r="H3368" s="4"/>
      <c r="I3368" s="1">
        <f t="shared" ca="1" si="211"/>
        <v>1485</v>
      </c>
      <c r="J3368" s="1" t="str">
        <f t="shared" ca="1" si="212"/>
        <v>3. Mayor a 6 meses</v>
      </c>
      <c r="K3368" t="str">
        <f t="shared" si="213"/>
        <v>NO</v>
      </c>
      <c r="L3368" t="s">
        <v>255</v>
      </c>
      <c r="M3368" t="s">
        <v>168</v>
      </c>
      <c r="N3368" t="s">
        <v>418</v>
      </c>
      <c r="O3368" t="s">
        <v>418</v>
      </c>
      <c r="P3368" t="str">
        <f t="shared" si="214"/>
        <v>YULISSA LADINO BARRIENTOSBase de datos relacionalEVALUACION</v>
      </c>
      <c r="Q3368" t="str">
        <f>BASE[[#This Row],[NombresCalificado]]&amp;BASE[[#This Row],[TipoEvaluacion]]</f>
        <v>YULISSA LADINO BARRIENTOSEVALUACION</v>
      </c>
      <c r="R3368">
        <v>3</v>
      </c>
      <c r="S3368" t="s">
        <v>5</v>
      </c>
      <c r="T3368" t="s">
        <v>419</v>
      </c>
      <c r="U3368" s="17">
        <v>2</v>
      </c>
      <c r="V3368" s="17" t="str" cm="1">
        <f t="array" ref="V3368">_xlfn.IFS(U3368=0,"Prenovato",U3368=1,"Novato",U3368=2,"Principiante avanzado",U3368=3,"Competente",U3368=4,"Proficiente",U3368=5,"Master")</f>
        <v>Principiante avanzado</v>
      </c>
      <c r="W3368" s="17">
        <v>2</v>
      </c>
      <c r="X3368" s="17" t="str" cm="1">
        <f t="array" ref="X3368">_xlfn.IFS(W3368=0,"No evidenciado",W3368=1,"Novato",W3368=2,"Principiante avanzado",W3368=3,"Competente",W3368=4,"Proficiente",W3368=5,"Master")</f>
        <v>Principiante avanzado</v>
      </c>
      <c r="Y3368" s="17">
        <v>3</v>
      </c>
      <c r="Z3368" s="17" t="str" cm="1">
        <f t="array" ref="Z3368">_xlfn.IFS(Y3368=0,"No evidenciado",Y3368=1,"Novato",Y3368=2,"Principiante avanzado",Y3368=3,"Competente",Y3368=4,"Proficiente",Y3368=5,"Master")</f>
        <v>Competente</v>
      </c>
      <c r="AA3368" s="17">
        <v>3</v>
      </c>
      <c r="AB3368" s="17" t="str" cm="1">
        <f t="array" ref="AB3368">_xlfn.IFS(AA3368=0,"No evidenciado",AA3368=1,"Novato",AA3368=2,"Principiante avanzado",AA3368=3,"Competente",AA3368=4,"Proficiente",AA3368=5,"Master")</f>
        <v>Competente</v>
      </c>
      <c r="AC3368" s="17">
        <v>2</v>
      </c>
      <c r="AD3368" s="17" t="str" cm="1">
        <f t="array" ref="AD3368">_xlfn.IFS(AC3368=0,"Prenovato",AC3368=1,"Novato",AC3368=2,"Principiante avanzado",AC3368=3,"Competente",AC3368=4,"Proficiente",AC3368=5,"Master")</f>
        <v>Principiante avanzado</v>
      </c>
      <c r="AE3368" s="17" t="s">
        <v>421</v>
      </c>
    </row>
    <row r="3369" spans="1:31" x14ac:dyDescent="0.25">
      <c r="A3369" t="s">
        <v>236</v>
      </c>
      <c r="B3369" t="s">
        <v>107</v>
      </c>
      <c r="C3369" t="s">
        <v>218</v>
      </c>
      <c r="D3369" t="s">
        <v>196</v>
      </c>
      <c r="E3369" t="s">
        <v>261</v>
      </c>
      <c r="F3369" t="s">
        <v>136</v>
      </c>
      <c r="G3369" t="s">
        <v>262</v>
      </c>
      <c r="H3369" s="4"/>
      <c r="I3369" s="1">
        <f t="shared" ca="1" si="211"/>
        <v>1485</v>
      </c>
      <c r="J3369" s="1" t="str">
        <f t="shared" ca="1" si="212"/>
        <v>3. Mayor a 6 meses</v>
      </c>
      <c r="K3369" t="str">
        <f t="shared" si="213"/>
        <v>NO</v>
      </c>
      <c r="L3369" t="s">
        <v>255</v>
      </c>
      <c r="M3369" t="s">
        <v>166</v>
      </c>
      <c r="N3369" t="s">
        <v>416</v>
      </c>
      <c r="O3369" t="s">
        <v>416</v>
      </c>
      <c r="P3369" t="str">
        <f t="shared" si="214"/>
        <v>YULISSA LADINO BARRIENTOSBase de datos No-SQLEVALUACION</v>
      </c>
      <c r="Q3369" t="str">
        <f>BASE[[#This Row],[NombresCalificado]]&amp;BASE[[#This Row],[TipoEvaluacion]]</f>
        <v>YULISSA LADINO BARRIENTOSEVALUACION</v>
      </c>
      <c r="R3369">
        <v>0</v>
      </c>
      <c r="S3369" t="s">
        <v>185</v>
      </c>
      <c r="T3369" t="s">
        <v>420</v>
      </c>
      <c r="U3369" s="17">
        <v>2</v>
      </c>
      <c r="V3369" s="17" t="str" cm="1">
        <f t="array" ref="V3369">_xlfn.IFS(U3369=0,"Prenovato",U3369=1,"Novato",U3369=2,"Principiante avanzado",U3369=3,"Competente",U3369=4,"Proficiente",U3369=5,"Master")</f>
        <v>Principiante avanzado</v>
      </c>
      <c r="W3369" s="17">
        <v>2</v>
      </c>
      <c r="X3369" s="17" t="str" cm="1">
        <f t="array" ref="X3369">_xlfn.IFS(W3369=0,"No evidenciado",W3369=1,"Novato",W3369=2,"Principiante avanzado",W3369=3,"Competente",W3369=4,"Proficiente",W3369=5,"Master")</f>
        <v>Principiante avanzado</v>
      </c>
      <c r="Y3369" s="17">
        <v>3</v>
      </c>
      <c r="Z3369" s="17" t="str" cm="1">
        <f t="array" ref="Z3369">_xlfn.IFS(Y3369=0,"No evidenciado",Y3369=1,"Novato",Y3369=2,"Principiante avanzado",Y3369=3,"Competente",Y3369=4,"Proficiente",Y3369=5,"Master")</f>
        <v>Competente</v>
      </c>
      <c r="AA3369" s="17">
        <v>3</v>
      </c>
      <c r="AB3369" s="17" t="str" cm="1">
        <f t="array" ref="AB3369">_xlfn.IFS(AA3369=0,"No evidenciado",AA3369=1,"Novato",AA3369=2,"Principiante avanzado",AA3369=3,"Competente",AA3369=4,"Proficiente",AA3369=5,"Master")</f>
        <v>Competente</v>
      </c>
      <c r="AC3369" s="17">
        <v>2</v>
      </c>
      <c r="AD3369" s="17" t="str" cm="1">
        <f t="array" ref="AD3369">_xlfn.IFS(AC3369=0,"Prenovato",AC3369=1,"Novato",AC3369=2,"Principiante avanzado",AC3369=3,"Competente",AC3369=4,"Proficiente",AC3369=5,"Master")</f>
        <v>Principiante avanzado</v>
      </c>
      <c r="AE3369" s="17" t="s">
        <v>421</v>
      </c>
    </row>
    <row r="3370" spans="1:31" x14ac:dyDescent="0.25">
      <c r="A3370" t="s">
        <v>236</v>
      </c>
      <c r="B3370" t="s">
        <v>107</v>
      </c>
      <c r="C3370" t="s">
        <v>218</v>
      </c>
      <c r="D3370" t="s">
        <v>196</v>
      </c>
      <c r="E3370" t="s">
        <v>261</v>
      </c>
      <c r="F3370" t="s">
        <v>136</v>
      </c>
      <c r="G3370" t="s">
        <v>262</v>
      </c>
      <c r="H3370" s="4"/>
      <c r="I3370" s="1">
        <f t="shared" ca="1" si="211"/>
        <v>1485</v>
      </c>
      <c r="J3370" s="1" t="str">
        <f t="shared" ca="1" si="212"/>
        <v>3. Mayor a 6 meses</v>
      </c>
      <c r="K3370" t="str">
        <f t="shared" si="213"/>
        <v>NO</v>
      </c>
      <c r="L3370" t="s">
        <v>255</v>
      </c>
      <c r="M3370" t="s">
        <v>160</v>
      </c>
      <c r="N3370" t="s">
        <v>416</v>
      </c>
      <c r="O3370" t="s">
        <v>416</v>
      </c>
      <c r="P3370" t="str">
        <f t="shared" si="214"/>
        <v>YULISSA LADINO BARRIENTOSIntegración de datos en tiempo realEVALUACION</v>
      </c>
      <c r="Q3370" t="str">
        <f>BASE[[#This Row],[NombresCalificado]]&amp;BASE[[#This Row],[TipoEvaluacion]]</f>
        <v>YULISSA LADINO BARRIENTOSEVALUACION</v>
      </c>
      <c r="R3370">
        <v>0</v>
      </c>
      <c r="S3370" t="s">
        <v>185</v>
      </c>
      <c r="T3370" t="s">
        <v>420</v>
      </c>
      <c r="U3370" s="17">
        <v>2</v>
      </c>
      <c r="V3370" s="17" t="str" cm="1">
        <f t="array" ref="V3370">_xlfn.IFS(U3370=0,"Prenovato",U3370=1,"Novato",U3370=2,"Principiante avanzado",U3370=3,"Competente",U3370=4,"Proficiente",U3370=5,"Master")</f>
        <v>Principiante avanzado</v>
      </c>
      <c r="W3370" s="17">
        <v>2</v>
      </c>
      <c r="X3370" s="17" t="str" cm="1">
        <f t="array" ref="X3370">_xlfn.IFS(W3370=0,"No evidenciado",W3370=1,"Novato",W3370=2,"Principiante avanzado",W3370=3,"Competente",W3370=4,"Proficiente",W3370=5,"Master")</f>
        <v>Principiante avanzado</v>
      </c>
      <c r="Y3370" s="17">
        <v>3</v>
      </c>
      <c r="Z3370" s="17" t="str" cm="1">
        <f t="array" ref="Z3370">_xlfn.IFS(Y3370=0,"No evidenciado",Y3370=1,"Novato",Y3370=2,"Principiante avanzado",Y3370=3,"Competente",Y3370=4,"Proficiente",Y3370=5,"Master")</f>
        <v>Competente</v>
      </c>
      <c r="AA3370" s="17">
        <v>3</v>
      </c>
      <c r="AB3370" s="17" t="str" cm="1">
        <f t="array" ref="AB3370">_xlfn.IFS(AA3370=0,"No evidenciado",AA3370=1,"Novato",AA3370=2,"Principiante avanzado",AA3370=3,"Competente",AA3370=4,"Proficiente",AA3370=5,"Master")</f>
        <v>Competente</v>
      </c>
      <c r="AC3370" s="17">
        <v>2</v>
      </c>
      <c r="AD3370" s="17" t="str" cm="1">
        <f t="array" ref="AD3370">_xlfn.IFS(AC3370=0,"Prenovato",AC3370=1,"Novato",AC3370=2,"Principiante avanzado",AC3370=3,"Competente",AC3370=4,"Proficiente",AC3370=5,"Master")</f>
        <v>Principiante avanzado</v>
      </c>
      <c r="AE3370" s="17" t="s">
        <v>421</v>
      </c>
    </row>
    <row r="3371" spans="1:31" x14ac:dyDescent="0.25">
      <c r="A3371" t="s">
        <v>236</v>
      </c>
      <c r="B3371" t="s">
        <v>107</v>
      </c>
      <c r="C3371" t="s">
        <v>218</v>
      </c>
      <c r="D3371" t="s">
        <v>196</v>
      </c>
      <c r="E3371" t="s">
        <v>261</v>
      </c>
      <c r="F3371" t="s">
        <v>136</v>
      </c>
      <c r="G3371" t="s">
        <v>262</v>
      </c>
      <c r="H3371" s="4"/>
      <c r="I3371" s="1">
        <f t="shared" ca="1" si="211"/>
        <v>1485</v>
      </c>
      <c r="J3371" s="1" t="str">
        <f t="shared" ca="1" si="212"/>
        <v>3. Mayor a 6 meses</v>
      </c>
      <c r="K3371" t="str">
        <f t="shared" si="213"/>
        <v>NO</v>
      </c>
      <c r="L3371" t="s">
        <v>255</v>
      </c>
      <c r="M3371" t="s">
        <v>172</v>
      </c>
      <c r="N3371" t="s">
        <v>416</v>
      </c>
      <c r="O3371" t="s">
        <v>416</v>
      </c>
      <c r="P3371" t="str">
        <f t="shared" si="214"/>
        <v>YULISSA LADINO BARRIENTOSCalidad de datosEVALUACION</v>
      </c>
      <c r="Q3371" t="str">
        <f>BASE[[#This Row],[NombresCalificado]]&amp;BASE[[#This Row],[TipoEvaluacion]]</f>
        <v>YULISSA LADINO BARRIENTOSEVALUACION</v>
      </c>
      <c r="R3371">
        <v>3</v>
      </c>
      <c r="S3371" t="s">
        <v>5</v>
      </c>
      <c r="T3371" t="s">
        <v>419</v>
      </c>
      <c r="U3371" s="17">
        <v>2</v>
      </c>
      <c r="V3371" s="17" t="str" cm="1">
        <f t="array" ref="V3371">_xlfn.IFS(U3371=0,"Prenovato",U3371=1,"Novato",U3371=2,"Principiante avanzado",U3371=3,"Competente",U3371=4,"Proficiente",U3371=5,"Master")</f>
        <v>Principiante avanzado</v>
      </c>
      <c r="W3371" s="17">
        <v>2</v>
      </c>
      <c r="X3371" s="17" t="str" cm="1">
        <f t="array" ref="X3371">_xlfn.IFS(W3371=0,"No evidenciado",W3371=1,"Novato",W3371=2,"Principiante avanzado",W3371=3,"Competente",W3371=4,"Proficiente",W3371=5,"Master")</f>
        <v>Principiante avanzado</v>
      </c>
      <c r="Y3371" s="17">
        <v>3</v>
      </c>
      <c r="Z3371" s="17" t="str" cm="1">
        <f t="array" ref="Z3371">_xlfn.IFS(Y3371=0,"No evidenciado",Y3371=1,"Novato",Y3371=2,"Principiante avanzado",Y3371=3,"Competente",Y3371=4,"Proficiente",Y3371=5,"Master")</f>
        <v>Competente</v>
      </c>
      <c r="AA3371" s="17">
        <v>3</v>
      </c>
      <c r="AB3371" s="17" t="str" cm="1">
        <f t="array" ref="AB3371">_xlfn.IFS(AA3371=0,"No evidenciado",AA3371=1,"Novato",AA3371=2,"Principiante avanzado",AA3371=3,"Competente",AA3371=4,"Proficiente",AA3371=5,"Master")</f>
        <v>Competente</v>
      </c>
      <c r="AC3371" s="17">
        <v>2</v>
      </c>
      <c r="AD3371" s="17" t="str" cm="1">
        <f t="array" ref="AD3371">_xlfn.IFS(AC3371=0,"Prenovato",AC3371=1,"Novato",AC3371=2,"Principiante avanzado",AC3371=3,"Competente",AC3371=4,"Proficiente",AC3371=5,"Master")</f>
        <v>Principiante avanzado</v>
      </c>
      <c r="AE3371" s="17" t="s">
        <v>421</v>
      </c>
    </row>
    <row r="3372" spans="1:31" x14ac:dyDescent="0.25">
      <c r="A3372" t="s">
        <v>236</v>
      </c>
      <c r="B3372" t="s">
        <v>107</v>
      </c>
      <c r="C3372" t="s">
        <v>218</v>
      </c>
      <c r="D3372" t="s">
        <v>196</v>
      </c>
      <c r="E3372" t="s">
        <v>261</v>
      </c>
      <c r="F3372" t="s">
        <v>136</v>
      </c>
      <c r="G3372" t="s">
        <v>262</v>
      </c>
      <c r="H3372" s="4"/>
      <c r="I3372" s="1">
        <f t="shared" ca="1" si="211"/>
        <v>1485</v>
      </c>
      <c r="J3372" s="1" t="str">
        <f t="shared" ca="1" si="212"/>
        <v>3. Mayor a 6 meses</v>
      </c>
      <c r="K3372" t="str">
        <f t="shared" si="213"/>
        <v>NO</v>
      </c>
      <c r="L3372" t="s">
        <v>255</v>
      </c>
      <c r="M3372" t="s">
        <v>162</v>
      </c>
      <c r="N3372" t="s">
        <v>416</v>
      </c>
      <c r="O3372" t="s">
        <v>416</v>
      </c>
      <c r="P3372" t="str">
        <f t="shared" si="214"/>
        <v>YULISSA LADINO BARRIENTOSMLOpsEVALUACION</v>
      </c>
      <c r="Q3372" t="str">
        <f>BASE[[#This Row],[NombresCalificado]]&amp;BASE[[#This Row],[TipoEvaluacion]]</f>
        <v>YULISSA LADINO BARRIENTOSEVALUACION</v>
      </c>
      <c r="R3372">
        <v>0</v>
      </c>
      <c r="S3372" t="s">
        <v>185</v>
      </c>
      <c r="T3372" t="s">
        <v>420</v>
      </c>
      <c r="U3372" s="17">
        <v>2</v>
      </c>
      <c r="V3372" s="17" t="str" cm="1">
        <f t="array" ref="V3372">_xlfn.IFS(U3372=0,"Prenovato",U3372=1,"Novato",U3372=2,"Principiante avanzado",U3372=3,"Competente",U3372=4,"Proficiente",U3372=5,"Master")</f>
        <v>Principiante avanzado</v>
      </c>
      <c r="W3372" s="17">
        <v>2</v>
      </c>
      <c r="X3372" s="17" t="str" cm="1">
        <f t="array" ref="X3372">_xlfn.IFS(W3372=0,"No evidenciado",W3372=1,"Novato",W3372=2,"Principiante avanzado",W3372=3,"Competente",W3372=4,"Proficiente",W3372=5,"Master")</f>
        <v>Principiante avanzado</v>
      </c>
      <c r="Y3372" s="17">
        <v>3</v>
      </c>
      <c r="Z3372" s="17" t="str" cm="1">
        <f t="array" ref="Z3372">_xlfn.IFS(Y3372=0,"No evidenciado",Y3372=1,"Novato",Y3372=2,"Principiante avanzado",Y3372=3,"Competente",Y3372=4,"Proficiente",Y3372=5,"Master")</f>
        <v>Competente</v>
      </c>
      <c r="AA3372" s="17">
        <v>3</v>
      </c>
      <c r="AB3372" s="17" t="str" cm="1">
        <f t="array" ref="AB3372">_xlfn.IFS(AA3372=0,"No evidenciado",AA3372=1,"Novato",AA3372=2,"Principiante avanzado",AA3372=3,"Competente",AA3372=4,"Proficiente",AA3372=5,"Master")</f>
        <v>Competente</v>
      </c>
      <c r="AC3372" s="17">
        <v>2</v>
      </c>
      <c r="AD3372" s="17" t="str" cm="1">
        <f t="array" ref="AD3372">_xlfn.IFS(AC3372=0,"Prenovato",AC3372=1,"Novato",AC3372=2,"Principiante avanzado",AC3372=3,"Competente",AC3372=4,"Proficiente",AC3372=5,"Master")</f>
        <v>Principiante avanzado</v>
      </c>
      <c r="AE3372" s="17" t="s">
        <v>421</v>
      </c>
    </row>
    <row r="3373" spans="1:31" x14ac:dyDescent="0.25">
      <c r="A3373" t="s">
        <v>236</v>
      </c>
      <c r="B3373" t="s">
        <v>107</v>
      </c>
      <c r="C3373" t="s">
        <v>218</v>
      </c>
      <c r="D3373" t="s">
        <v>196</v>
      </c>
      <c r="E3373" t="s">
        <v>261</v>
      </c>
      <c r="F3373" t="s">
        <v>136</v>
      </c>
      <c r="G3373" t="s">
        <v>262</v>
      </c>
      <c r="H3373" s="4"/>
      <c r="I3373" s="1">
        <f t="shared" ca="1" si="211"/>
        <v>1485</v>
      </c>
      <c r="J3373" s="1" t="str">
        <f t="shared" ca="1" si="212"/>
        <v>3. Mayor a 6 meses</v>
      </c>
      <c r="K3373" t="str">
        <f t="shared" si="213"/>
        <v>NO</v>
      </c>
      <c r="L3373" t="s">
        <v>255</v>
      </c>
      <c r="M3373" t="s">
        <v>170</v>
      </c>
      <c r="N3373" t="s">
        <v>417</v>
      </c>
      <c r="O3373" t="s">
        <v>416</v>
      </c>
      <c r="P3373" t="str">
        <f t="shared" si="214"/>
        <v>YULISSA LADINO BARRIENTOSArquitectura de datosEVALUACION</v>
      </c>
      <c r="Q3373" t="str">
        <f>BASE[[#This Row],[NombresCalificado]]&amp;BASE[[#This Row],[TipoEvaluacion]]</f>
        <v>YULISSA LADINO BARRIENTOSEVALUACION</v>
      </c>
      <c r="R3373">
        <v>2</v>
      </c>
      <c r="S3373" t="s">
        <v>4</v>
      </c>
      <c r="T3373" t="s">
        <v>419</v>
      </c>
      <c r="U3373" s="17">
        <v>2</v>
      </c>
      <c r="V3373" s="17" t="str" cm="1">
        <f t="array" ref="V3373">_xlfn.IFS(U3373=0,"Prenovato",U3373=1,"Novato",U3373=2,"Principiante avanzado",U3373=3,"Competente",U3373=4,"Proficiente",U3373=5,"Master")</f>
        <v>Principiante avanzado</v>
      </c>
      <c r="W3373" s="17">
        <v>2</v>
      </c>
      <c r="X3373" s="17" t="str" cm="1">
        <f t="array" ref="X3373">_xlfn.IFS(W3373=0,"No evidenciado",W3373=1,"Novato",W3373=2,"Principiante avanzado",W3373=3,"Competente",W3373=4,"Proficiente",W3373=5,"Master")</f>
        <v>Principiante avanzado</v>
      </c>
      <c r="Y3373" s="17">
        <v>3</v>
      </c>
      <c r="Z3373" s="17" t="str" cm="1">
        <f t="array" ref="Z3373">_xlfn.IFS(Y3373=0,"No evidenciado",Y3373=1,"Novato",Y3373=2,"Principiante avanzado",Y3373=3,"Competente",Y3373=4,"Proficiente",Y3373=5,"Master")</f>
        <v>Competente</v>
      </c>
      <c r="AA3373" s="17">
        <v>3</v>
      </c>
      <c r="AB3373" s="17" t="str" cm="1">
        <f t="array" ref="AB3373">_xlfn.IFS(AA3373=0,"No evidenciado",AA3373=1,"Novato",AA3373=2,"Principiante avanzado",AA3373=3,"Competente",AA3373=4,"Proficiente",AA3373=5,"Master")</f>
        <v>Competente</v>
      </c>
      <c r="AC3373" s="17">
        <v>2</v>
      </c>
      <c r="AD3373" s="17" t="str" cm="1">
        <f t="array" ref="AD3373">_xlfn.IFS(AC3373=0,"Prenovato",AC3373=1,"Novato",AC3373=2,"Principiante avanzado",AC3373=3,"Competente",AC3373=4,"Proficiente",AC3373=5,"Master")</f>
        <v>Principiante avanzado</v>
      </c>
      <c r="AE3373" s="17" t="s">
        <v>421</v>
      </c>
    </row>
    <row r="3374" spans="1:31" x14ac:dyDescent="0.25">
      <c r="A3374" t="s">
        <v>236</v>
      </c>
      <c r="B3374" t="s">
        <v>107</v>
      </c>
      <c r="C3374" t="s">
        <v>218</v>
      </c>
      <c r="D3374" t="s">
        <v>196</v>
      </c>
      <c r="E3374" t="s">
        <v>261</v>
      </c>
      <c r="F3374" t="s">
        <v>136</v>
      </c>
      <c r="G3374" t="s">
        <v>262</v>
      </c>
      <c r="H3374" s="4"/>
      <c r="I3374" s="1">
        <f t="shared" ca="1" si="211"/>
        <v>1485</v>
      </c>
      <c r="J3374" s="1" t="str">
        <f t="shared" ca="1" si="212"/>
        <v>3. Mayor a 6 meses</v>
      </c>
      <c r="K3374" t="str">
        <f t="shared" si="213"/>
        <v>NO</v>
      </c>
      <c r="L3374" t="s">
        <v>255</v>
      </c>
      <c r="M3374" t="s">
        <v>163</v>
      </c>
      <c r="N3374" t="s">
        <v>417</v>
      </c>
      <c r="O3374" t="s">
        <v>416</v>
      </c>
      <c r="P3374" t="str">
        <f t="shared" si="214"/>
        <v>YULISSA LADINO BARRIENTOSNube BCPEVALUACION</v>
      </c>
      <c r="Q3374" t="str">
        <f>BASE[[#This Row],[NombresCalificado]]&amp;BASE[[#This Row],[TipoEvaluacion]]</f>
        <v>YULISSA LADINO BARRIENTOSEVALUACION</v>
      </c>
      <c r="R3374">
        <v>1</v>
      </c>
      <c r="S3374" t="s">
        <v>6</v>
      </c>
      <c r="T3374" t="s">
        <v>419</v>
      </c>
      <c r="U3374" s="17">
        <v>2</v>
      </c>
      <c r="V3374" s="17" t="str" cm="1">
        <f t="array" ref="V3374">_xlfn.IFS(U3374=0,"Prenovato",U3374=1,"Novato",U3374=2,"Principiante avanzado",U3374=3,"Competente",U3374=4,"Proficiente",U3374=5,"Master")</f>
        <v>Principiante avanzado</v>
      </c>
      <c r="W3374" s="17">
        <v>2</v>
      </c>
      <c r="X3374" s="17" t="str" cm="1">
        <f t="array" ref="X3374">_xlfn.IFS(W3374=0,"No evidenciado",W3374=1,"Novato",W3374=2,"Principiante avanzado",W3374=3,"Competente",W3374=4,"Proficiente",W3374=5,"Master")</f>
        <v>Principiante avanzado</v>
      </c>
      <c r="Y3374" s="17">
        <v>3</v>
      </c>
      <c r="Z3374" s="17" t="str" cm="1">
        <f t="array" ref="Z3374">_xlfn.IFS(Y3374=0,"No evidenciado",Y3374=1,"Novato",Y3374=2,"Principiante avanzado",Y3374=3,"Competente",Y3374=4,"Proficiente",Y3374=5,"Master")</f>
        <v>Competente</v>
      </c>
      <c r="AA3374" s="17">
        <v>3</v>
      </c>
      <c r="AB3374" s="17" t="str" cm="1">
        <f t="array" ref="AB3374">_xlfn.IFS(AA3374=0,"No evidenciado",AA3374=1,"Novato",AA3374=2,"Principiante avanzado",AA3374=3,"Competente",AA3374=4,"Proficiente",AA3374=5,"Master")</f>
        <v>Competente</v>
      </c>
      <c r="AC3374" s="17">
        <v>2</v>
      </c>
      <c r="AD3374" s="17" t="str" cm="1">
        <f t="array" ref="AD3374">_xlfn.IFS(AC3374=0,"Prenovato",AC3374=1,"Novato",AC3374=2,"Principiante avanzado",AC3374=3,"Competente",AC3374=4,"Proficiente",AC3374=5,"Master")</f>
        <v>Principiante avanzado</v>
      </c>
      <c r="AE3374" s="17" t="s">
        <v>421</v>
      </c>
    </row>
    <row r="3375" spans="1:31" x14ac:dyDescent="0.25">
      <c r="A3375" t="s">
        <v>236</v>
      </c>
      <c r="B3375" t="s">
        <v>107</v>
      </c>
      <c r="C3375" t="s">
        <v>218</v>
      </c>
      <c r="D3375" t="s">
        <v>196</v>
      </c>
      <c r="E3375" t="s">
        <v>261</v>
      </c>
      <c r="F3375" t="s">
        <v>136</v>
      </c>
      <c r="G3375" t="s">
        <v>262</v>
      </c>
      <c r="H3375" s="4"/>
      <c r="I3375" s="1">
        <f t="shared" ca="1" si="211"/>
        <v>1485</v>
      </c>
      <c r="J3375" s="1" t="str">
        <f t="shared" ca="1" si="212"/>
        <v>3. Mayor a 6 meses</v>
      </c>
      <c r="K3375" t="str">
        <f t="shared" si="213"/>
        <v>NO</v>
      </c>
      <c r="L3375" t="s">
        <v>255</v>
      </c>
      <c r="M3375" t="s">
        <v>56</v>
      </c>
      <c r="N3375" t="s">
        <v>417</v>
      </c>
      <c r="O3375" t="s">
        <v>416</v>
      </c>
      <c r="P3375" t="str">
        <f t="shared" si="214"/>
        <v>YULISSA LADINO BARRIENTOSControl de versionesEVALUACION</v>
      </c>
      <c r="Q3375" t="str">
        <f>BASE[[#This Row],[NombresCalificado]]&amp;BASE[[#This Row],[TipoEvaluacion]]</f>
        <v>YULISSA LADINO BARRIENTOSEVALUACION</v>
      </c>
      <c r="R3375">
        <v>1</v>
      </c>
      <c r="S3375" t="s">
        <v>6</v>
      </c>
      <c r="T3375" t="s">
        <v>419</v>
      </c>
      <c r="U3375" s="17">
        <v>2</v>
      </c>
      <c r="V3375" s="17" t="str" cm="1">
        <f t="array" ref="V3375">_xlfn.IFS(U3375=0,"Prenovato",U3375=1,"Novato",U3375=2,"Principiante avanzado",U3375=3,"Competente",U3375=4,"Proficiente",U3375=5,"Master")</f>
        <v>Principiante avanzado</v>
      </c>
      <c r="W3375" s="17">
        <v>2</v>
      </c>
      <c r="X3375" s="17" t="str" cm="1">
        <f t="array" ref="X3375">_xlfn.IFS(W3375=0,"No evidenciado",W3375=1,"Novato",W3375=2,"Principiante avanzado",W3375=3,"Competente",W3375=4,"Proficiente",W3375=5,"Master")</f>
        <v>Principiante avanzado</v>
      </c>
      <c r="Y3375" s="17">
        <v>3</v>
      </c>
      <c r="Z3375" s="17" t="str" cm="1">
        <f t="array" ref="Z3375">_xlfn.IFS(Y3375=0,"No evidenciado",Y3375=1,"Novato",Y3375=2,"Principiante avanzado",Y3375=3,"Competente",Y3375=4,"Proficiente",Y3375=5,"Master")</f>
        <v>Competente</v>
      </c>
      <c r="AA3375" s="17">
        <v>3</v>
      </c>
      <c r="AB3375" s="17" t="str" cm="1">
        <f t="array" ref="AB3375">_xlfn.IFS(AA3375=0,"No evidenciado",AA3375=1,"Novato",AA3375=2,"Principiante avanzado",AA3375=3,"Competente",AA3375=4,"Proficiente",AA3375=5,"Master")</f>
        <v>Competente</v>
      </c>
      <c r="AC3375" s="17">
        <v>2</v>
      </c>
      <c r="AD3375" s="17" t="str" cm="1">
        <f t="array" ref="AD3375">_xlfn.IFS(AC3375=0,"Prenovato",AC3375=1,"Novato",AC3375=2,"Principiante avanzado",AC3375=3,"Competente",AC3375=4,"Proficiente",AC3375=5,"Master")</f>
        <v>Principiante avanzado</v>
      </c>
      <c r="AE3375" s="17" t="s">
        <v>421</v>
      </c>
    </row>
    <row r="3376" spans="1:31" x14ac:dyDescent="0.25">
      <c r="A3376" t="s">
        <v>236</v>
      </c>
      <c r="B3376" t="s">
        <v>107</v>
      </c>
      <c r="C3376" t="s">
        <v>218</v>
      </c>
      <c r="D3376" t="s">
        <v>196</v>
      </c>
      <c r="E3376" t="s">
        <v>261</v>
      </c>
      <c r="F3376" t="s">
        <v>136</v>
      </c>
      <c r="G3376" t="s">
        <v>262</v>
      </c>
      <c r="H3376" s="4"/>
      <c r="I3376" s="1">
        <f t="shared" ca="1" si="211"/>
        <v>1485</v>
      </c>
      <c r="J3376" s="1" t="str">
        <f t="shared" ca="1" si="212"/>
        <v>3. Mayor a 6 meses</v>
      </c>
      <c r="K3376" t="str">
        <f t="shared" si="213"/>
        <v>NO</v>
      </c>
      <c r="L3376" t="s">
        <v>255</v>
      </c>
      <c r="M3376" t="s">
        <v>165</v>
      </c>
      <c r="N3376" t="s">
        <v>418</v>
      </c>
      <c r="O3376" t="s">
        <v>418</v>
      </c>
      <c r="P3376" t="str">
        <f t="shared" si="214"/>
        <v>YULISSA LADINO BARRIENTOSProcesamiento de datosEVALUACION</v>
      </c>
      <c r="Q3376" t="str">
        <f>BASE[[#This Row],[NombresCalificado]]&amp;BASE[[#This Row],[TipoEvaluacion]]</f>
        <v>YULISSA LADINO BARRIENTOSEVALUACION</v>
      </c>
      <c r="R3376">
        <v>3</v>
      </c>
      <c r="S3376" t="s">
        <v>5</v>
      </c>
      <c r="T3376" t="s">
        <v>419</v>
      </c>
      <c r="U3376" s="17">
        <v>2</v>
      </c>
      <c r="V3376" s="17" t="str" cm="1">
        <f t="array" ref="V3376">_xlfn.IFS(U3376=0,"Prenovato",U3376=1,"Novato",U3376=2,"Principiante avanzado",U3376=3,"Competente",U3376=4,"Proficiente",U3376=5,"Master")</f>
        <v>Principiante avanzado</v>
      </c>
      <c r="W3376" s="17">
        <v>2</v>
      </c>
      <c r="X3376" s="17" t="str" cm="1">
        <f t="array" ref="X3376">_xlfn.IFS(W3376=0,"No evidenciado",W3376=1,"Novato",W3376=2,"Principiante avanzado",W3376=3,"Competente",W3376=4,"Proficiente",W3376=5,"Master")</f>
        <v>Principiante avanzado</v>
      </c>
      <c r="Y3376" s="17">
        <v>3</v>
      </c>
      <c r="Z3376" s="17" t="str" cm="1">
        <f t="array" ref="Z3376">_xlfn.IFS(Y3376=0,"No evidenciado",Y3376=1,"Novato",Y3376=2,"Principiante avanzado",Y3376=3,"Competente",Y3376=4,"Proficiente",Y3376=5,"Master")</f>
        <v>Competente</v>
      </c>
      <c r="AA3376" s="17">
        <v>3</v>
      </c>
      <c r="AB3376" s="17" t="str" cm="1">
        <f t="array" ref="AB3376">_xlfn.IFS(AA3376=0,"No evidenciado",AA3376=1,"Novato",AA3376=2,"Principiante avanzado",AA3376=3,"Competente",AA3376=4,"Proficiente",AA3376=5,"Master")</f>
        <v>Competente</v>
      </c>
      <c r="AC3376" s="17">
        <v>2</v>
      </c>
      <c r="AD3376" s="17" t="str" cm="1">
        <f t="array" ref="AD3376">_xlfn.IFS(AC3376=0,"Prenovato",AC3376=1,"Novato",AC3376=2,"Principiante avanzado",AC3376=3,"Competente",AC3376=4,"Proficiente",AC3376=5,"Master")</f>
        <v>Principiante avanzado</v>
      </c>
      <c r="AE3376" s="17" t="s">
        <v>421</v>
      </c>
    </row>
    <row r="3377" spans="1:31" x14ac:dyDescent="0.25">
      <c r="A3377" t="s">
        <v>236</v>
      </c>
      <c r="B3377" t="s">
        <v>107</v>
      </c>
      <c r="C3377" t="s">
        <v>218</v>
      </c>
      <c r="D3377" t="s">
        <v>196</v>
      </c>
      <c r="E3377" t="s">
        <v>261</v>
      </c>
      <c r="F3377" t="s">
        <v>136</v>
      </c>
      <c r="G3377" t="s">
        <v>262</v>
      </c>
      <c r="H3377" s="4"/>
      <c r="I3377" s="1">
        <f t="shared" ca="1" si="211"/>
        <v>1485</v>
      </c>
      <c r="J3377" s="1" t="str">
        <f t="shared" ca="1" si="212"/>
        <v>3. Mayor a 6 meses</v>
      </c>
      <c r="K3377" t="str">
        <f t="shared" si="213"/>
        <v>NO</v>
      </c>
      <c r="L3377" t="s">
        <v>255</v>
      </c>
      <c r="M3377" t="s">
        <v>167</v>
      </c>
      <c r="N3377" t="s">
        <v>417</v>
      </c>
      <c r="O3377" t="s">
        <v>416</v>
      </c>
      <c r="P3377" t="str">
        <f t="shared" si="214"/>
        <v>YULISSA LADINO BARRIENTOSCI-CDEVALUACION</v>
      </c>
      <c r="Q3377" t="str">
        <f>BASE[[#This Row],[NombresCalificado]]&amp;BASE[[#This Row],[TipoEvaluacion]]</f>
        <v>YULISSA LADINO BARRIENTOSEVALUACION</v>
      </c>
      <c r="R3377">
        <v>1</v>
      </c>
      <c r="S3377" t="s">
        <v>6</v>
      </c>
      <c r="T3377" t="s">
        <v>419</v>
      </c>
      <c r="U3377" s="17">
        <v>2</v>
      </c>
      <c r="V3377" s="17" t="str" cm="1">
        <f t="array" ref="V3377">_xlfn.IFS(U3377=0,"Prenovato",U3377=1,"Novato",U3377=2,"Principiante avanzado",U3377=3,"Competente",U3377=4,"Proficiente",U3377=5,"Master")</f>
        <v>Principiante avanzado</v>
      </c>
      <c r="W3377" s="17">
        <v>2</v>
      </c>
      <c r="X3377" s="17" t="str" cm="1">
        <f t="array" ref="X3377">_xlfn.IFS(W3377=0,"No evidenciado",W3377=1,"Novato",W3377=2,"Principiante avanzado",W3377=3,"Competente",W3377=4,"Proficiente",W3377=5,"Master")</f>
        <v>Principiante avanzado</v>
      </c>
      <c r="Y3377" s="17">
        <v>3</v>
      </c>
      <c r="Z3377" s="17" t="str" cm="1">
        <f t="array" ref="Z3377">_xlfn.IFS(Y3377=0,"No evidenciado",Y3377=1,"Novato",Y3377=2,"Principiante avanzado",Y3377=3,"Competente",Y3377=4,"Proficiente",Y3377=5,"Master")</f>
        <v>Competente</v>
      </c>
      <c r="AA3377" s="17">
        <v>3</v>
      </c>
      <c r="AB3377" s="17" t="str" cm="1">
        <f t="array" ref="AB3377">_xlfn.IFS(AA3377=0,"No evidenciado",AA3377=1,"Novato",AA3377=2,"Principiante avanzado",AA3377=3,"Competente",AA3377=4,"Proficiente",AA3377=5,"Master")</f>
        <v>Competente</v>
      </c>
      <c r="AC3377" s="17">
        <v>2</v>
      </c>
      <c r="AD3377" s="17" t="str" cm="1">
        <f t="array" ref="AD3377">_xlfn.IFS(AC3377=0,"Prenovato",AC3377=1,"Novato",AC3377=2,"Principiante avanzado",AC3377=3,"Competente",AC3377=4,"Proficiente",AC3377=5,"Master")</f>
        <v>Principiante avanzado</v>
      </c>
      <c r="AE3377" s="17" t="s">
        <v>421</v>
      </c>
    </row>
    <row r="3378" spans="1:31" x14ac:dyDescent="0.25">
      <c r="A3378" t="s">
        <v>236</v>
      </c>
      <c r="B3378" t="s">
        <v>107</v>
      </c>
      <c r="C3378" t="s">
        <v>218</v>
      </c>
      <c r="D3378" t="s">
        <v>196</v>
      </c>
      <c r="E3378" t="s">
        <v>261</v>
      </c>
      <c r="F3378" t="s">
        <v>136</v>
      </c>
      <c r="G3378" t="s">
        <v>262</v>
      </c>
      <c r="H3378" s="4"/>
      <c r="I3378" s="1">
        <f t="shared" ca="1" si="211"/>
        <v>1485</v>
      </c>
      <c r="J3378" s="1" t="str">
        <f t="shared" ca="1" si="212"/>
        <v>3. Mayor a 6 meses</v>
      </c>
      <c r="K3378" t="str">
        <f t="shared" si="213"/>
        <v>NO</v>
      </c>
      <c r="L3378" t="s">
        <v>255</v>
      </c>
      <c r="M3378" t="s">
        <v>164</v>
      </c>
      <c r="N3378" t="s">
        <v>417</v>
      </c>
      <c r="O3378" t="s">
        <v>416</v>
      </c>
      <c r="P3378" t="str">
        <f t="shared" si="214"/>
        <v>YULISSA LADINO BARRIENTOSPrivacidad y seguridad de los datosEVALUACION</v>
      </c>
      <c r="Q3378" t="str">
        <f>BASE[[#This Row],[NombresCalificado]]&amp;BASE[[#This Row],[TipoEvaluacion]]</f>
        <v>YULISSA LADINO BARRIENTOSEVALUACION</v>
      </c>
      <c r="R3378">
        <v>3</v>
      </c>
      <c r="S3378" t="s">
        <v>5</v>
      </c>
      <c r="T3378" t="s">
        <v>419</v>
      </c>
      <c r="U3378" s="17">
        <v>2</v>
      </c>
      <c r="V3378" s="17" t="str" cm="1">
        <f t="array" ref="V3378">_xlfn.IFS(U3378=0,"Prenovato",U3378=1,"Novato",U3378=2,"Principiante avanzado",U3378=3,"Competente",U3378=4,"Proficiente",U3378=5,"Master")</f>
        <v>Principiante avanzado</v>
      </c>
      <c r="W3378" s="17">
        <v>2</v>
      </c>
      <c r="X3378" s="17" t="str" cm="1">
        <f t="array" ref="X3378">_xlfn.IFS(W3378=0,"No evidenciado",W3378=1,"Novato",W3378=2,"Principiante avanzado",W3378=3,"Competente",W3378=4,"Proficiente",W3378=5,"Master")</f>
        <v>Principiante avanzado</v>
      </c>
      <c r="Y3378" s="17">
        <v>3</v>
      </c>
      <c r="Z3378" s="17" t="str" cm="1">
        <f t="array" ref="Z3378">_xlfn.IFS(Y3378=0,"No evidenciado",Y3378=1,"Novato",Y3378=2,"Principiante avanzado",Y3378=3,"Competente",Y3378=4,"Proficiente",Y3378=5,"Master")</f>
        <v>Competente</v>
      </c>
      <c r="AA3378" s="17">
        <v>3</v>
      </c>
      <c r="AB3378" s="17" t="str" cm="1">
        <f t="array" ref="AB3378">_xlfn.IFS(AA3378=0,"No evidenciado",AA3378=1,"Novato",AA3378=2,"Principiante avanzado",AA3378=3,"Competente",AA3378=4,"Proficiente",AA3378=5,"Master")</f>
        <v>Competente</v>
      </c>
      <c r="AC3378" s="17">
        <v>2</v>
      </c>
      <c r="AD3378" s="17" t="str" cm="1">
        <f t="array" ref="AD3378">_xlfn.IFS(AC3378=0,"Prenovato",AC3378=1,"Novato",AC3378=2,"Principiante avanzado",AC3378=3,"Competente",AC3378=4,"Proficiente",AC3378=5,"Master")</f>
        <v>Principiante avanzado</v>
      </c>
      <c r="AE3378" s="17" t="s">
        <v>421</v>
      </c>
    </row>
    <row r="3379" spans="1:31" x14ac:dyDescent="0.25">
      <c r="A3379" t="s">
        <v>236</v>
      </c>
      <c r="B3379" t="s">
        <v>107</v>
      </c>
      <c r="C3379" t="s">
        <v>218</v>
      </c>
      <c r="D3379" t="s">
        <v>196</v>
      </c>
      <c r="E3379" t="s">
        <v>261</v>
      </c>
      <c r="F3379" t="s">
        <v>136</v>
      </c>
      <c r="G3379" t="s">
        <v>262</v>
      </c>
      <c r="H3379" s="4"/>
      <c r="I3379" s="1">
        <f t="shared" ca="1" si="211"/>
        <v>1485</v>
      </c>
      <c r="J3379" s="1" t="str">
        <f t="shared" ca="1" si="212"/>
        <v>3. Mayor a 6 meses</v>
      </c>
      <c r="K3379" t="str">
        <f t="shared" si="213"/>
        <v>NO</v>
      </c>
      <c r="L3379" t="s">
        <v>255</v>
      </c>
      <c r="M3379" t="s">
        <v>169</v>
      </c>
      <c r="N3379" t="s">
        <v>416</v>
      </c>
      <c r="O3379" t="s">
        <v>416</v>
      </c>
      <c r="P3379" t="str">
        <f t="shared" si="214"/>
        <v>YULISSA LADINO BARRIENTOSAnálisis de datosEVALUACION</v>
      </c>
      <c r="Q3379" t="str">
        <f>BASE[[#This Row],[NombresCalificado]]&amp;BASE[[#This Row],[TipoEvaluacion]]</f>
        <v>YULISSA LADINO BARRIENTOSEVALUACION</v>
      </c>
      <c r="R3379">
        <v>2</v>
      </c>
      <c r="S3379" t="s">
        <v>4</v>
      </c>
      <c r="T3379" t="s">
        <v>419</v>
      </c>
      <c r="U3379" s="17">
        <v>2</v>
      </c>
      <c r="V3379" s="17" t="str" cm="1">
        <f t="array" ref="V3379">_xlfn.IFS(U3379=0,"Prenovato",U3379=1,"Novato",U3379=2,"Principiante avanzado",U3379=3,"Competente",U3379=4,"Proficiente",U3379=5,"Master")</f>
        <v>Principiante avanzado</v>
      </c>
      <c r="W3379" s="17">
        <v>2</v>
      </c>
      <c r="X3379" s="17" t="str" cm="1">
        <f t="array" ref="X3379">_xlfn.IFS(W3379=0,"No evidenciado",W3379=1,"Novato",W3379=2,"Principiante avanzado",W3379=3,"Competente",W3379=4,"Proficiente",W3379=5,"Master")</f>
        <v>Principiante avanzado</v>
      </c>
      <c r="Y3379" s="17">
        <v>3</v>
      </c>
      <c r="Z3379" s="17" t="str" cm="1">
        <f t="array" ref="Z3379">_xlfn.IFS(Y3379=0,"No evidenciado",Y3379=1,"Novato",Y3379=2,"Principiante avanzado",Y3379=3,"Competente",Y3379=4,"Proficiente",Y3379=5,"Master")</f>
        <v>Competente</v>
      </c>
      <c r="AA3379" s="17">
        <v>3</v>
      </c>
      <c r="AB3379" s="17" t="str" cm="1">
        <f t="array" ref="AB3379">_xlfn.IFS(AA3379=0,"No evidenciado",AA3379=1,"Novato",AA3379=2,"Principiante avanzado",AA3379=3,"Competente",AA3379=4,"Proficiente",AA3379=5,"Master")</f>
        <v>Competente</v>
      </c>
      <c r="AC3379" s="17">
        <v>2</v>
      </c>
      <c r="AD3379" s="17" t="str" cm="1">
        <f t="array" ref="AD3379">_xlfn.IFS(AC3379=0,"Prenovato",AC3379=1,"Novato",AC3379=2,"Principiante avanzado",AC3379=3,"Competente",AC3379=4,"Proficiente",AC3379=5,"Master")</f>
        <v>Principiante avanzado</v>
      </c>
      <c r="AE3379" s="17" t="s">
        <v>421</v>
      </c>
    </row>
    <row r="3380" spans="1:31" x14ac:dyDescent="0.25">
      <c r="A3380" t="s">
        <v>236</v>
      </c>
      <c r="B3380" t="s">
        <v>107</v>
      </c>
      <c r="C3380" t="s">
        <v>218</v>
      </c>
      <c r="D3380" t="s">
        <v>196</v>
      </c>
      <c r="E3380" t="s">
        <v>261</v>
      </c>
      <c r="F3380" t="s">
        <v>136</v>
      </c>
      <c r="G3380" t="s">
        <v>262</v>
      </c>
      <c r="H3380" s="4"/>
      <c r="I3380" s="1">
        <f t="shared" ca="1" si="211"/>
        <v>1485</v>
      </c>
      <c r="J3380" s="1" t="str">
        <f t="shared" ca="1" si="212"/>
        <v>3. Mayor a 6 meses</v>
      </c>
      <c r="K3380" t="str">
        <f t="shared" si="213"/>
        <v>NO</v>
      </c>
      <c r="L3380" t="s">
        <v>255</v>
      </c>
      <c r="M3380" t="s">
        <v>171</v>
      </c>
      <c r="N3380" t="s">
        <v>416</v>
      </c>
      <c r="O3380" t="s">
        <v>416</v>
      </c>
      <c r="P3380" t="str">
        <f t="shared" si="214"/>
        <v>YULISSA LADINO BARRIENTOSBases de datos en la nubeEVALUACION</v>
      </c>
      <c r="Q3380" t="str">
        <f>BASE[[#This Row],[NombresCalificado]]&amp;BASE[[#This Row],[TipoEvaluacion]]</f>
        <v>YULISSA LADINO BARRIENTOSEVALUACION</v>
      </c>
      <c r="R3380">
        <v>0</v>
      </c>
      <c r="S3380" t="s">
        <v>185</v>
      </c>
      <c r="T3380" t="s">
        <v>420</v>
      </c>
      <c r="U3380" s="17">
        <v>2</v>
      </c>
      <c r="V3380" s="17" t="str" cm="1">
        <f t="array" ref="V3380">_xlfn.IFS(U3380=0,"Prenovato",U3380=1,"Novato",U3380=2,"Principiante avanzado",U3380=3,"Competente",U3380=4,"Proficiente",U3380=5,"Master")</f>
        <v>Principiante avanzado</v>
      </c>
      <c r="W3380" s="17">
        <v>2</v>
      </c>
      <c r="X3380" s="17" t="str" cm="1">
        <f t="array" ref="X3380">_xlfn.IFS(W3380=0,"No evidenciado",W3380=1,"Novato",W3380=2,"Principiante avanzado",W3380=3,"Competente",W3380=4,"Proficiente",W3380=5,"Master")</f>
        <v>Principiante avanzado</v>
      </c>
      <c r="Y3380" s="17">
        <v>3</v>
      </c>
      <c r="Z3380" s="17" t="str" cm="1">
        <f t="array" ref="Z3380">_xlfn.IFS(Y3380=0,"No evidenciado",Y3380=1,"Novato",Y3380=2,"Principiante avanzado",Y3380=3,"Competente",Y3380=4,"Proficiente",Y3380=5,"Master")</f>
        <v>Competente</v>
      </c>
      <c r="AA3380" s="17">
        <v>3</v>
      </c>
      <c r="AB3380" s="17" t="str" cm="1">
        <f t="array" ref="AB3380">_xlfn.IFS(AA3380=0,"No evidenciado",AA3380=1,"Novato",AA3380=2,"Principiante avanzado",AA3380=3,"Competente",AA3380=4,"Proficiente",AA3380=5,"Master")</f>
        <v>Competente</v>
      </c>
      <c r="AC3380" s="17">
        <v>2</v>
      </c>
      <c r="AD3380" s="17" t="str" cm="1">
        <f t="array" ref="AD3380">_xlfn.IFS(AC3380=0,"Prenovato",AC3380=1,"Novato",AC3380=2,"Principiante avanzado",AC3380=3,"Competente",AC3380=4,"Proficiente",AC3380=5,"Master")</f>
        <v>Principiante avanzado</v>
      </c>
      <c r="AE3380" s="17" t="s">
        <v>421</v>
      </c>
    </row>
    <row r="3381" spans="1:31" x14ac:dyDescent="0.25">
      <c r="A3381" t="s">
        <v>236</v>
      </c>
      <c r="B3381" t="s">
        <v>107</v>
      </c>
      <c r="C3381" t="s">
        <v>218</v>
      </c>
      <c r="D3381" t="s">
        <v>196</v>
      </c>
      <c r="E3381" t="s">
        <v>261</v>
      </c>
      <c r="F3381" t="s">
        <v>136</v>
      </c>
      <c r="G3381" t="s">
        <v>262</v>
      </c>
      <c r="H3381" s="4"/>
      <c r="I3381" s="1">
        <f t="shared" ca="1" si="211"/>
        <v>1485</v>
      </c>
      <c r="J3381" s="1" t="str">
        <f t="shared" ca="1" si="212"/>
        <v>3. Mayor a 6 meses</v>
      </c>
      <c r="K3381" t="str">
        <f t="shared" si="213"/>
        <v>NO</v>
      </c>
      <c r="L3381" t="s">
        <v>255</v>
      </c>
      <c r="M3381" t="s">
        <v>158</v>
      </c>
      <c r="N3381" t="s">
        <v>416</v>
      </c>
      <c r="O3381" t="s">
        <v>416</v>
      </c>
      <c r="P3381" t="str">
        <f t="shared" si="214"/>
        <v>YULISSA LADINO BARRIENTOSServicios en la nubeEVALUACION</v>
      </c>
      <c r="Q3381" t="str">
        <f>BASE[[#This Row],[NombresCalificado]]&amp;BASE[[#This Row],[TipoEvaluacion]]</f>
        <v>YULISSA LADINO BARRIENTOSEVALUACION</v>
      </c>
      <c r="R3381">
        <v>1</v>
      </c>
      <c r="S3381" t="s">
        <v>6</v>
      </c>
      <c r="T3381" t="s">
        <v>419</v>
      </c>
      <c r="U3381" s="17">
        <v>2</v>
      </c>
      <c r="V3381" s="17" t="str" cm="1">
        <f t="array" ref="V3381">_xlfn.IFS(U3381=0,"Prenovato",U3381=1,"Novato",U3381=2,"Principiante avanzado",U3381=3,"Competente",U3381=4,"Proficiente",U3381=5,"Master")</f>
        <v>Principiante avanzado</v>
      </c>
      <c r="W3381" s="17">
        <v>2</v>
      </c>
      <c r="X3381" s="17" t="str" cm="1">
        <f t="array" ref="X3381">_xlfn.IFS(W3381=0,"No evidenciado",W3381=1,"Novato",W3381=2,"Principiante avanzado",W3381=3,"Competente",W3381=4,"Proficiente",W3381=5,"Master")</f>
        <v>Principiante avanzado</v>
      </c>
      <c r="Y3381" s="17">
        <v>3</v>
      </c>
      <c r="Z3381" s="17" t="str" cm="1">
        <f t="array" ref="Z3381">_xlfn.IFS(Y3381=0,"No evidenciado",Y3381=1,"Novato",Y3381=2,"Principiante avanzado",Y3381=3,"Competente",Y3381=4,"Proficiente",Y3381=5,"Master")</f>
        <v>Competente</v>
      </c>
      <c r="AA3381" s="17">
        <v>3</v>
      </c>
      <c r="AB3381" s="17" t="str" cm="1">
        <f t="array" ref="AB3381">_xlfn.IFS(AA3381=0,"No evidenciado",AA3381=1,"Novato",AA3381=2,"Principiante avanzado",AA3381=3,"Competente",AA3381=4,"Proficiente",AA3381=5,"Master")</f>
        <v>Competente</v>
      </c>
      <c r="AC3381" s="17">
        <v>2</v>
      </c>
      <c r="AD3381" s="17" t="str" cm="1">
        <f t="array" ref="AD3381">_xlfn.IFS(AC3381=0,"Prenovato",AC3381=1,"Novato",AC3381=2,"Principiante avanzado",AC3381=3,"Competente",AC3381=4,"Proficiente",AC3381=5,"Master")</f>
        <v>Principiante avanzado</v>
      </c>
      <c r="AE3381" s="17" t="s">
        <v>421</v>
      </c>
    </row>
    <row r="3382" spans="1:31" x14ac:dyDescent="0.25">
      <c r="A3382" t="s">
        <v>236</v>
      </c>
      <c r="B3382" t="s">
        <v>107</v>
      </c>
      <c r="C3382" t="s">
        <v>218</v>
      </c>
      <c r="D3382" t="s">
        <v>196</v>
      </c>
      <c r="E3382" t="s">
        <v>261</v>
      </c>
      <c r="F3382" t="s">
        <v>136</v>
      </c>
      <c r="G3382" t="s">
        <v>262</v>
      </c>
      <c r="H3382" s="4"/>
      <c r="I3382" s="1">
        <f t="shared" ca="1" si="211"/>
        <v>1485</v>
      </c>
      <c r="J3382" s="1" t="str">
        <f t="shared" ca="1" si="212"/>
        <v>3. Mayor a 6 meses</v>
      </c>
      <c r="K3382" t="str">
        <f t="shared" si="213"/>
        <v>NO</v>
      </c>
      <c r="L3382" t="s">
        <v>255</v>
      </c>
      <c r="M3382" t="s">
        <v>173</v>
      </c>
      <c r="N3382" t="s">
        <v>416</v>
      </c>
      <c r="O3382" t="s">
        <v>416</v>
      </c>
      <c r="P3382" t="str">
        <f t="shared" si="214"/>
        <v>YULISSA LADINO BARRIENTOSDatalake BCPEVALUACION</v>
      </c>
      <c r="Q3382" t="str">
        <f>BASE[[#This Row],[NombresCalificado]]&amp;BASE[[#This Row],[TipoEvaluacion]]</f>
        <v>YULISSA LADINO BARRIENTOSEVALUACION</v>
      </c>
      <c r="R3382">
        <v>0</v>
      </c>
      <c r="S3382" t="s">
        <v>185</v>
      </c>
      <c r="T3382" t="s">
        <v>420</v>
      </c>
      <c r="U3382" s="17">
        <v>2</v>
      </c>
      <c r="V3382" s="17" t="str" cm="1">
        <f t="array" ref="V3382">_xlfn.IFS(U3382=0,"Prenovato",U3382=1,"Novato",U3382=2,"Principiante avanzado",U3382=3,"Competente",U3382=4,"Proficiente",U3382=5,"Master")</f>
        <v>Principiante avanzado</v>
      </c>
      <c r="W3382" s="17">
        <v>2</v>
      </c>
      <c r="X3382" s="17" t="str" cm="1">
        <f t="array" ref="X3382">_xlfn.IFS(W3382=0,"No evidenciado",W3382=1,"Novato",W3382=2,"Principiante avanzado",W3382=3,"Competente",W3382=4,"Proficiente",W3382=5,"Master")</f>
        <v>Principiante avanzado</v>
      </c>
      <c r="Y3382" s="17">
        <v>3</v>
      </c>
      <c r="Z3382" s="17" t="str" cm="1">
        <f t="array" ref="Z3382">_xlfn.IFS(Y3382=0,"No evidenciado",Y3382=1,"Novato",Y3382=2,"Principiante avanzado",Y3382=3,"Competente",Y3382=4,"Proficiente",Y3382=5,"Master")</f>
        <v>Competente</v>
      </c>
      <c r="AA3382" s="17">
        <v>3</v>
      </c>
      <c r="AB3382" s="17" t="str" cm="1">
        <f t="array" ref="AB3382">_xlfn.IFS(AA3382=0,"No evidenciado",AA3382=1,"Novato",AA3382=2,"Principiante avanzado",AA3382=3,"Competente",AA3382=4,"Proficiente",AA3382=5,"Master")</f>
        <v>Competente</v>
      </c>
      <c r="AC3382" s="17">
        <v>2</v>
      </c>
      <c r="AD3382" s="17" t="str" cm="1">
        <f t="array" ref="AD3382">_xlfn.IFS(AC3382=0,"Prenovato",AC3382=1,"Novato",AC3382=2,"Principiante avanzado",AC3382=3,"Competente",AC3382=4,"Proficiente",AC3382=5,"Master")</f>
        <v>Principiante avanzado</v>
      </c>
      <c r="AE3382" s="17" t="s">
        <v>421</v>
      </c>
    </row>
    <row r="3383" spans="1:31" x14ac:dyDescent="0.25">
      <c r="A3383" t="s">
        <v>236</v>
      </c>
      <c r="B3383" t="s">
        <v>107</v>
      </c>
      <c r="C3383" t="s">
        <v>218</v>
      </c>
      <c r="D3383" t="s">
        <v>196</v>
      </c>
      <c r="E3383" t="s">
        <v>261</v>
      </c>
      <c r="F3383" t="s">
        <v>136</v>
      </c>
      <c r="G3383" t="s">
        <v>262</v>
      </c>
      <c r="H3383" s="4"/>
      <c r="I3383" s="1">
        <f t="shared" ca="1" si="211"/>
        <v>1485</v>
      </c>
      <c r="J3383" s="1" t="str">
        <f t="shared" ca="1" si="212"/>
        <v>3. Mayor a 6 meses</v>
      </c>
      <c r="K3383" t="str">
        <f t="shared" si="213"/>
        <v>NO</v>
      </c>
      <c r="L3383" t="s">
        <v>255</v>
      </c>
      <c r="M3383" t="s">
        <v>159</v>
      </c>
      <c r="N3383" t="s">
        <v>416</v>
      </c>
      <c r="O3383" t="s">
        <v>416</v>
      </c>
      <c r="P3383" t="str">
        <f t="shared" si="214"/>
        <v>YULISSA LADINO BARRIENTOSGobernanza de datosEVALUACION</v>
      </c>
      <c r="Q3383" t="str">
        <f>BASE[[#This Row],[NombresCalificado]]&amp;BASE[[#This Row],[TipoEvaluacion]]</f>
        <v>YULISSA LADINO BARRIENTOSEVALUACION</v>
      </c>
      <c r="R3383">
        <v>2</v>
      </c>
      <c r="S3383" t="s">
        <v>4</v>
      </c>
      <c r="T3383" t="s">
        <v>419</v>
      </c>
      <c r="U3383" s="17">
        <v>2</v>
      </c>
      <c r="V3383" s="17" t="str" cm="1">
        <f t="array" ref="V3383">_xlfn.IFS(U3383=0,"Prenovato",U3383=1,"Novato",U3383=2,"Principiante avanzado",U3383=3,"Competente",U3383=4,"Proficiente",U3383=5,"Master")</f>
        <v>Principiante avanzado</v>
      </c>
      <c r="W3383" s="17">
        <v>2</v>
      </c>
      <c r="X3383" s="17" t="str" cm="1">
        <f t="array" ref="X3383">_xlfn.IFS(W3383=0,"No evidenciado",W3383=1,"Novato",W3383=2,"Principiante avanzado",W3383=3,"Competente",W3383=4,"Proficiente",W3383=5,"Master")</f>
        <v>Principiante avanzado</v>
      </c>
      <c r="Y3383" s="17">
        <v>3</v>
      </c>
      <c r="Z3383" s="17" t="str" cm="1">
        <f t="array" ref="Z3383">_xlfn.IFS(Y3383=0,"No evidenciado",Y3383=1,"Novato",Y3383=2,"Principiante avanzado",Y3383=3,"Competente",Y3383=4,"Proficiente",Y3383=5,"Master")</f>
        <v>Competente</v>
      </c>
      <c r="AA3383" s="17">
        <v>3</v>
      </c>
      <c r="AB3383" s="17" t="str" cm="1">
        <f t="array" ref="AB3383">_xlfn.IFS(AA3383=0,"No evidenciado",AA3383=1,"Novato",AA3383=2,"Principiante avanzado",AA3383=3,"Competente",AA3383=4,"Proficiente",AA3383=5,"Master")</f>
        <v>Competente</v>
      </c>
      <c r="AC3383" s="17">
        <v>2</v>
      </c>
      <c r="AD3383" s="17" t="str" cm="1">
        <f t="array" ref="AD3383">_xlfn.IFS(AC3383=0,"Prenovato",AC3383=1,"Novato",AC3383=2,"Principiante avanzado",AC3383=3,"Competente",AC3383=4,"Proficiente",AC3383=5,"Master")</f>
        <v>Principiante avanzado</v>
      </c>
      <c r="AE3383" s="17" t="s">
        <v>421</v>
      </c>
    </row>
    <row r="3384" spans="1:31" x14ac:dyDescent="0.25">
      <c r="A3384" t="s">
        <v>236</v>
      </c>
      <c r="B3384" t="s">
        <v>107</v>
      </c>
      <c r="C3384" t="s">
        <v>218</v>
      </c>
      <c r="D3384" t="s">
        <v>196</v>
      </c>
      <c r="E3384" t="s">
        <v>236</v>
      </c>
      <c r="F3384" t="s">
        <v>107</v>
      </c>
      <c r="G3384" t="s">
        <v>237</v>
      </c>
      <c r="H3384" s="4"/>
      <c r="I3384" s="1">
        <f t="shared" ca="1" si="211"/>
        <v>1485</v>
      </c>
      <c r="J3384" s="1" t="str">
        <f t="shared" ca="1" si="212"/>
        <v>3. Mayor a 6 meses</v>
      </c>
      <c r="K3384" t="str">
        <f t="shared" si="213"/>
        <v>NO</v>
      </c>
      <c r="L3384" t="s">
        <v>218</v>
      </c>
      <c r="M3384" t="s">
        <v>172</v>
      </c>
      <c r="N3384" t="s">
        <v>416</v>
      </c>
      <c r="O3384" t="s">
        <v>416</v>
      </c>
      <c r="P3384" t="str">
        <f t="shared" si="214"/>
        <v>RENZO MORENO AYALACalidad de datosAUTOEVALUACION</v>
      </c>
      <c r="Q3384" t="str">
        <f>BASE[[#This Row],[NombresCalificado]]&amp;BASE[[#This Row],[TipoEvaluacion]]</f>
        <v>RENZO MORENO AYALAAUTOEVALUACION</v>
      </c>
      <c r="R3384">
        <v>3</v>
      </c>
      <c r="S3384" t="s">
        <v>5</v>
      </c>
      <c r="T3384" t="s">
        <v>419</v>
      </c>
      <c r="U3384" s="17">
        <v>2</v>
      </c>
      <c r="V3384" s="17" t="str" cm="1">
        <f t="array" ref="V3384">_xlfn.IFS(U3384=0,"Prenovato",U3384=1,"Novato",U3384=2,"Principiante avanzado",U3384=3,"Competente",U3384=4,"Proficiente",U3384=5,"Master")</f>
        <v>Principiante avanzado</v>
      </c>
      <c r="W3384" s="17">
        <v>4</v>
      </c>
      <c r="X3384" s="17" t="str" cm="1">
        <f t="array" ref="X3384">_xlfn.IFS(W3384=0,"No evidenciado",W3384=1,"Novato",W3384=2,"Principiante avanzado",W3384=3,"Competente",W3384=4,"Proficiente",W3384=5,"Master")</f>
        <v>Proficiente</v>
      </c>
      <c r="Y3384" s="17">
        <v>4</v>
      </c>
      <c r="Z3384" s="17" t="str" cm="1">
        <f t="array" ref="Z3384">_xlfn.IFS(Y3384=0,"No evidenciado",Y3384=1,"Novato",Y3384=2,"Principiante avanzado",Y3384=3,"Competente",Y3384=4,"Proficiente",Y3384=5,"Master")</f>
        <v>Proficiente</v>
      </c>
      <c r="AA3384" s="17">
        <v>4</v>
      </c>
      <c r="AB3384" s="17" t="str" cm="1">
        <f t="array" ref="AB3384">_xlfn.IFS(AA3384=0,"No evidenciado",AA3384=1,"Novato",AA3384=2,"Principiante avanzado",AA3384=3,"Competente",AA3384=4,"Proficiente",AA3384=5,"Master")</f>
        <v>Proficiente</v>
      </c>
      <c r="AC3384" s="17">
        <v>2</v>
      </c>
      <c r="AD3384" s="17" t="str" cm="1">
        <f t="array" ref="AD3384">_xlfn.IFS(AC3384=0,"Prenovato",AC3384=1,"Novato",AC3384=2,"Principiante avanzado",AC3384=3,"Competente",AC3384=4,"Proficiente",AC3384=5,"Master")</f>
        <v>Principiante avanzado</v>
      </c>
      <c r="AE3384" s="17" t="s">
        <v>423</v>
      </c>
    </row>
    <row r="3385" spans="1:31" x14ac:dyDescent="0.25">
      <c r="A3385" t="s">
        <v>236</v>
      </c>
      <c r="B3385" t="s">
        <v>107</v>
      </c>
      <c r="C3385" t="s">
        <v>218</v>
      </c>
      <c r="D3385" t="s">
        <v>196</v>
      </c>
      <c r="E3385" t="s">
        <v>236</v>
      </c>
      <c r="F3385" t="s">
        <v>107</v>
      </c>
      <c r="G3385" t="s">
        <v>237</v>
      </c>
      <c r="H3385" s="4"/>
      <c r="I3385" s="1">
        <f t="shared" ca="1" si="211"/>
        <v>1485</v>
      </c>
      <c r="J3385" s="1" t="str">
        <f t="shared" ca="1" si="212"/>
        <v>3. Mayor a 6 meses</v>
      </c>
      <c r="K3385" t="str">
        <f t="shared" si="213"/>
        <v>NO</v>
      </c>
      <c r="L3385" t="s">
        <v>218</v>
      </c>
      <c r="M3385" t="s">
        <v>162</v>
      </c>
      <c r="N3385" t="s">
        <v>416</v>
      </c>
      <c r="O3385" t="s">
        <v>416</v>
      </c>
      <c r="P3385" t="str">
        <f t="shared" si="214"/>
        <v>RENZO MORENO AYALAMLOpsAUTOEVALUACION</v>
      </c>
      <c r="Q3385" t="str">
        <f>BASE[[#This Row],[NombresCalificado]]&amp;BASE[[#This Row],[TipoEvaluacion]]</f>
        <v>RENZO MORENO AYALAAUTOEVALUACION</v>
      </c>
      <c r="R3385">
        <v>3</v>
      </c>
      <c r="S3385" t="s">
        <v>5</v>
      </c>
      <c r="T3385" t="s">
        <v>419</v>
      </c>
      <c r="U3385" s="17">
        <v>2</v>
      </c>
      <c r="V3385" s="17" t="str" cm="1">
        <f t="array" ref="V3385">_xlfn.IFS(U3385=0,"Prenovato",U3385=1,"Novato",U3385=2,"Principiante avanzado",U3385=3,"Competente",U3385=4,"Proficiente",U3385=5,"Master")</f>
        <v>Principiante avanzado</v>
      </c>
      <c r="W3385" s="17">
        <v>4</v>
      </c>
      <c r="X3385" s="17" t="str" cm="1">
        <f t="array" ref="X3385">_xlfn.IFS(W3385=0,"No evidenciado",W3385=1,"Novato",W3385=2,"Principiante avanzado",W3385=3,"Competente",W3385=4,"Proficiente",W3385=5,"Master")</f>
        <v>Proficiente</v>
      </c>
      <c r="Y3385" s="17">
        <v>4</v>
      </c>
      <c r="Z3385" s="17" t="str" cm="1">
        <f t="array" ref="Z3385">_xlfn.IFS(Y3385=0,"No evidenciado",Y3385=1,"Novato",Y3385=2,"Principiante avanzado",Y3385=3,"Competente",Y3385=4,"Proficiente",Y3385=5,"Master")</f>
        <v>Proficiente</v>
      </c>
      <c r="AA3385" s="17">
        <v>4</v>
      </c>
      <c r="AB3385" s="17" t="str" cm="1">
        <f t="array" ref="AB3385">_xlfn.IFS(AA3385=0,"No evidenciado",AA3385=1,"Novato",AA3385=2,"Principiante avanzado",AA3385=3,"Competente",AA3385=4,"Proficiente",AA3385=5,"Master")</f>
        <v>Proficiente</v>
      </c>
      <c r="AC3385" s="17">
        <v>2</v>
      </c>
      <c r="AD3385" s="17" t="str" cm="1">
        <f t="array" ref="AD3385">_xlfn.IFS(AC3385=0,"Prenovato",AC3385=1,"Novato",AC3385=2,"Principiante avanzado",AC3385=3,"Competente",AC3385=4,"Proficiente",AC3385=5,"Master")</f>
        <v>Principiante avanzado</v>
      </c>
      <c r="AE3385" s="17" t="s">
        <v>423</v>
      </c>
    </row>
    <row r="3386" spans="1:31" x14ac:dyDescent="0.25">
      <c r="A3386" t="s">
        <v>236</v>
      </c>
      <c r="B3386" t="s">
        <v>107</v>
      </c>
      <c r="C3386" t="s">
        <v>218</v>
      </c>
      <c r="D3386" t="s">
        <v>196</v>
      </c>
      <c r="E3386" t="s">
        <v>236</v>
      </c>
      <c r="F3386" t="s">
        <v>107</v>
      </c>
      <c r="G3386" t="s">
        <v>237</v>
      </c>
      <c r="H3386" s="4"/>
      <c r="I3386" s="1">
        <f t="shared" ca="1" si="211"/>
        <v>1485</v>
      </c>
      <c r="J3386" s="1" t="str">
        <f t="shared" ca="1" si="212"/>
        <v>3. Mayor a 6 meses</v>
      </c>
      <c r="K3386" t="str">
        <f t="shared" si="213"/>
        <v>NO</v>
      </c>
      <c r="L3386" t="s">
        <v>218</v>
      </c>
      <c r="M3386" t="s">
        <v>173</v>
      </c>
      <c r="N3386" t="s">
        <v>416</v>
      </c>
      <c r="O3386" t="s">
        <v>416</v>
      </c>
      <c r="P3386" t="str">
        <f t="shared" si="214"/>
        <v>RENZO MORENO AYALADatalake BCPAUTOEVALUACION</v>
      </c>
      <c r="Q3386" t="str">
        <f>BASE[[#This Row],[NombresCalificado]]&amp;BASE[[#This Row],[TipoEvaluacion]]</f>
        <v>RENZO MORENO AYALAAUTOEVALUACION</v>
      </c>
      <c r="R3386">
        <v>0</v>
      </c>
      <c r="S3386" t="s">
        <v>185</v>
      </c>
      <c r="T3386" t="s">
        <v>420</v>
      </c>
      <c r="U3386" s="17">
        <v>2</v>
      </c>
      <c r="V3386" s="17" t="str" cm="1">
        <f t="array" ref="V3386">_xlfn.IFS(U3386=0,"Prenovato",U3386=1,"Novato",U3386=2,"Principiante avanzado",U3386=3,"Competente",U3386=4,"Proficiente",U3386=5,"Master")</f>
        <v>Principiante avanzado</v>
      </c>
      <c r="W3386" s="17">
        <v>4</v>
      </c>
      <c r="X3386" s="17" t="str" cm="1">
        <f t="array" ref="X3386">_xlfn.IFS(W3386=0,"No evidenciado",W3386=1,"Novato",W3386=2,"Principiante avanzado",W3386=3,"Competente",W3386=4,"Proficiente",W3386=5,"Master")</f>
        <v>Proficiente</v>
      </c>
      <c r="Y3386" s="17">
        <v>4</v>
      </c>
      <c r="Z3386" s="17" t="str" cm="1">
        <f t="array" ref="Z3386">_xlfn.IFS(Y3386=0,"No evidenciado",Y3386=1,"Novato",Y3386=2,"Principiante avanzado",Y3386=3,"Competente",Y3386=4,"Proficiente",Y3386=5,"Master")</f>
        <v>Proficiente</v>
      </c>
      <c r="AA3386" s="17">
        <v>4</v>
      </c>
      <c r="AB3386" s="17" t="str" cm="1">
        <f t="array" ref="AB3386">_xlfn.IFS(AA3386=0,"No evidenciado",AA3386=1,"Novato",AA3386=2,"Principiante avanzado",AA3386=3,"Competente",AA3386=4,"Proficiente",AA3386=5,"Master")</f>
        <v>Proficiente</v>
      </c>
      <c r="AC3386" s="17">
        <v>2</v>
      </c>
      <c r="AD3386" s="17" t="str" cm="1">
        <f t="array" ref="AD3386">_xlfn.IFS(AC3386=0,"Prenovato",AC3386=1,"Novato",AC3386=2,"Principiante avanzado",AC3386=3,"Competente",AC3386=4,"Proficiente",AC3386=5,"Master")</f>
        <v>Principiante avanzado</v>
      </c>
      <c r="AE3386" s="17" t="s">
        <v>423</v>
      </c>
    </row>
    <row r="3387" spans="1:31" x14ac:dyDescent="0.25">
      <c r="A3387" t="s">
        <v>236</v>
      </c>
      <c r="B3387" t="s">
        <v>107</v>
      </c>
      <c r="C3387" t="s">
        <v>218</v>
      </c>
      <c r="D3387" t="s">
        <v>196</v>
      </c>
      <c r="E3387" t="s">
        <v>236</v>
      </c>
      <c r="F3387" t="s">
        <v>107</v>
      </c>
      <c r="G3387" t="s">
        <v>237</v>
      </c>
      <c r="H3387" s="4"/>
      <c r="I3387" s="1">
        <f t="shared" ca="1" si="211"/>
        <v>1485</v>
      </c>
      <c r="J3387" s="1" t="str">
        <f t="shared" ca="1" si="212"/>
        <v>3. Mayor a 6 meses</v>
      </c>
      <c r="K3387" t="str">
        <f t="shared" si="213"/>
        <v>NO</v>
      </c>
      <c r="L3387" t="s">
        <v>218</v>
      </c>
      <c r="M3387" t="s">
        <v>163</v>
      </c>
      <c r="N3387" t="s">
        <v>417</v>
      </c>
      <c r="O3387" t="s">
        <v>416</v>
      </c>
      <c r="P3387" t="str">
        <f t="shared" si="214"/>
        <v>RENZO MORENO AYALANube BCPAUTOEVALUACION</v>
      </c>
      <c r="Q3387" t="str">
        <f>BASE[[#This Row],[NombresCalificado]]&amp;BASE[[#This Row],[TipoEvaluacion]]</f>
        <v>RENZO MORENO AYALAAUTOEVALUACION</v>
      </c>
      <c r="R3387">
        <v>0</v>
      </c>
      <c r="S3387" t="s">
        <v>185</v>
      </c>
      <c r="T3387" t="s">
        <v>420</v>
      </c>
      <c r="U3387" s="17">
        <v>2</v>
      </c>
      <c r="V3387" s="17" t="str" cm="1">
        <f t="array" ref="V3387">_xlfn.IFS(U3387=0,"Prenovato",U3387=1,"Novato",U3387=2,"Principiante avanzado",U3387=3,"Competente",U3387=4,"Proficiente",U3387=5,"Master")</f>
        <v>Principiante avanzado</v>
      </c>
      <c r="W3387" s="17">
        <v>4</v>
      </c>
      <c r="X3387" s="17" t="str" cm="1">
        <f t="array" ref="X3387">_xlfn.IFS(W3387=0,"No evidenciado",W3387=1,"Novato",W3387=2,"Principiante avanzado",W3387=3,"Competente",W3387=4,"Proficiente",W3387=5,"Master")</f>
        <v>Proficiente</v>
      </c>
      <c r="Y3387" s="17">
        <v>4</v>
      </c>
      <c r="Z3387" s="17" t="str" cm="1">
        <f t="array" ref="Z3387">_xlfn.IFS(Y3387=0,"No evidenciado",Y3387=1,"Novato",Y3387=2,"Principiante avanzado",Y3387=3,"Competente",Y3387=4,"Proficiente",Y3387=5,"Master")</f>
        <v>Proficiente</v>
      </c>
      <c r="AA3387" s="17">
        <v>4</v>
      </c>
      <c r="AB3387" s="17" t="str" cm="1">
        <f t="array" ref="AB3387">_xlfn.IFS(AA3387=0,"No evidenciado",AA3387=1,"Novato",AA3387=2,"Principiante avanzado",AA3387=3,"Competente",AA3387=4,"Proficiente",AA3387=5,"Master")</f>
        <v>Proficiente</v>
      </c>
      <c r="AC3387" s="17">
        <v>2</v>
      </c>
      <c r="AD3387" s="17" t="str" cm="1">
        <f t="array" ref="AD3387">_xlfn.IFS(AC3387=0,"Prenovato",AC3387=1,"Novato",AC3387=2,"Principiante avanzado",AC3387=3,"Competente",AC3387=4,"Proficiente",AC3387=5,"Master")</f>
        <v>Principiante avanzado</v>
      </c>
      <c r="AE3387" s="17" t="s">
        <v>423</v>
      </c>
    </row>
    <row r="3388" spans="1:31" x14ac:dyDescent="0.25">
      <c r="A3388" t="s">
        <v>236</v>
      </c>
      <c r="B3388" t="s">
        <v>107</v>
      </c>
      <c r="C3388" t="s">
        <v>218</v>
      </c>
      <c r="D3388" t="s">
        <v>196</v>
      </c>
      <c r="E3388" t="s">
        <v>236</v>
      </c>
      <c r="F3388" t="s">
        <v>107</v>
      </c>
      <c r="G3388" t="s">
        <v>237</v>
      </c>
      <c r="H3388" s="4"/>
      <c r="I3388" s="1">
        <f t="shared" ca="1" si="211"/>
        <v>1485</v>
      </c>
      <c r="J3388" s="1" t="str">
        <f t="shared" ca="1" si="212"/>
        <v>3. Mayor a 6 meses</v>
      </c>
      <c r="K3388" t="str">
        <f t="shared" si="213"/>
        <v>NO</v>
      </c>
      <c r="L3388" t="s">
        <v>218</v>
      </c>
      <c r="M3388" t="s">
        <v>166</v>
      </c>
      <c r="N3388" t="s">
        <v>416</v>
      </c>
      <c r="O3388" t="s">
        <v>416</v>
      </c>
      <c r="P3388" t="str">
        <f t="shared" si="214"/>
        <v>RENZO MORENO AYALABase de datos No-SQLAUTOEVALUACION</v>
      </c>
      <c r="Q3388" t="str">
        <f>BASE[[#This Row],[NombresCalificado]]&amp;BASE[[#This Row],[TipoEvaluacion]]</f>
        <v>RENZO MORENO AYALAAUTOEVALUACION</v>
      </c>
      <c r="R3388">
        <v>3</v>
      </c>
      <c r="S3388" t="s">
        <v>5</v>
      </c>
      <c r="T3388" t="s">
        <v>419</v>
      </c>
      <c r="U3388" s="17">
        <v>2</v>
      </c>
      <c r="V3388" s="17" t="str" cm="1">
        <f t="array" ref="V3388">_xlfn.IFS(U3388=0,"Prenovato",U3388=1,"Novato",U3388=2,"Principiante avanzado",U3388=3,"Competente",U3388=4,"Proficiente",U3388=5,"Master")</f>
        <v>Principiante avanzado</v>
      </c>
      <c r="W3388" s="17">
        <v>4</v>
      </c>
      <c r="X3388" s="17" t="str" cm="1">
        <f t="array" ref="X3388">_xlfn.IFS(W3388=0,"No evidenciado",W3388=1,"Novato",W3388=2,"Principiante avanzado",W3388=3,"Competente",W3388=4,"Proficiente",W3388=5,"Master")</f>
        <v>Proficiente</v>
      </c>
      <c r="Y3388" s="17">
        <v>4</v>
      </c>
      <c r="Z3388" s="17" t="str" cm="1">
        <f t="array" ref="Z3388">_xlfn.IFS(Y3388=0,"No evidenciado",Y3388=1,"Novato",Y3388=2,"Principiante avanzado",Y3388=3,"Competente",Y3388=4,"Proficiente",Y3388=5,"Master")</f>
        <v>Proficiente</v>
      </c>
      <c r="AA3388" s="17">
        <v>4</v>
      </c>
      <c r="AB3388" s="17" t="str" cm="1">
        <f t="array" ref="AB3388">_xlfn.IFS(AA3388=0,"No evidenciado",AA3388=1,"Novato",AA3388=2,"Principiante avanzado",AA3388=3,"Competente",AA3388=4,"Proficiente",AA3388=5,"Master")</f>
        <v>Proficiente</v>
      </c>
      <c r="AC3388" s="17">
        <v>2</v>
      </c>
      <c r="AD3388" s="17" t="str" cm="1">
        <f t="array" ref="AD3388">_xlfn.IFS(AC3388=0,"Prenovato",AC3388=1,"Novato",AC3388=2,"Principiante avanzado",AC3388=3,"Competente",AC3388=4,"Proficiente",AC3388=5,"Master")</f>
        <v>Principiante avanzado</v>
      </c>
      <c r="AE3388" s="17" t="s">
        <v>423</v>
      </c>
    </row>
    <row r="3389" spans="1:31" x14ac:dyDescent="0.25">
      <c r="A3389" t="s">
        <v>236</v>
      </c>
      <c r="B3389" t="s">
        <v>107</v>
      </c>
      <c r="C3389" t="s">
        <v>218</v>
      </c>
      <c r="D3389" t="s">
        <v>196</v>
      </c>
      <c r="E3389" t="s">
        <v>236</v>
      </c>
      <c r="F3389" t="s">
        <v>107</v>
      </c>
      <c r="G3389" t="s">
        <v>237</v>
      </c>
      <c r="H3389" s="4"/>
      <c r="I3389" s="1">
        <f t="shared" ca="1" si="211"/>
        <v>1485</v>
      </c>
      <c r="J3389" s="1" t="str">
        <f t="shared" ca="1" si="212"/>
        <v>3. Mayor a 6 meses</v>
      </c>
      <c r="K3389" t="str">
        <f t="shared" si="213"/>
        <v>NO</v>
      </c>
      <c r="L3389" t="s">
        <v>218</v>
      </c>
      <c r="M3389" t="s">
        <v>171</v>
      </c>
      <c r="N3389" t="s">
        <v>416</v>
      </c>
      <c r="O3389" t="s">
        <v>416</v>
      </c>
      <c r="P3389" t="str">
        <f t="shared" si="214"/>
        <v>RENZO MORENO AYALABases de datos en la nubeAUTOEVALUACION</v>
      </c>
      <c r="Q3389" t="str">
        <f>BASE[[#This Row],[NombresCalificado]]&amp;BASE[[#This Row],[TipoEvaluacion]]</f>
        <v>RENZO MORENO AYALAAUTOEVALUACION</v>
      </c>
      <c r="R3389">
        <v>0</v>
      </c>
      <c r="S3389" t="s">
        <v>185</v>
      </c>
      <c r="T3389" t="s">
        <v>420</v>
      </c>
      <c r="U3389" s="17">
        <v>2</v>
      </c>
      <c r="V3389" s="17" t="str" cm="1">
        <f t="array" ref="V3389">_xlfn.IFS(U3389=0,"Prenovato",U3389=1,"Novato",U3389=2,"Principiante avanzado",U3389=3,"Competente",U3389=4,"Proficiente",U3389=5,"Master")</f>
        <v>Principiante avanzado</v>
      </c>
      <c r="W3389" s="17">
        <v>4</v>
      </c>
      <c r="X3389" s="17" t="str" cm="1">
        <f t="array" ref="X3389">_xlfn.IFS(W3389=0,"No evidenciado",W3389=1,"Novato",W3389=2,"Principiante avanzado",W3389=3,"Competente",W3389=4,"Proficiente",W3389=5,"Master")</f>
        <v>Proficiente</v>
      </c>
      <c r="Y3389" s="17">
        <v>4</v>
      </c>
      <c r="Z3389" s="17" t="str" cm="1">
        <f t="array" ref="Z3389">_xlfn.IFS(Y3389=0,"No evidenciado",Y3389=1,"Novato",Y3389=2,"Principiante avanzado",Y3389=3,"Competente",Y3389=4,"Proficiente",Y3389=5,"Master")</f>
        <v>Proficiente</v>
      </c>
      <c r="AA3389" s="17">
        <v>4</v>
      </c>
      <c r="AB3389" s="17" t="str" cm="1">
        <f t="array" ref="AB3389">_xlfn.IFS(AA3389=0,"No evidenciado",AA3389=1,"Novato",AA3389=2,"Principiante avanzado",AA3389=3,"Competente",AA3389=4,"Proficiente",AA3389=5,"Master")</f>
        <v>Proficiente</v>
      </c>
      <c r="AC3389" s="17">
        <v>2</v>
      </c>
      <c r="AD3389" s="17" t="str" cm="1">
        <f t="array" ref="AD3389">_xlfn.IFS(AC3389=0,"Prenovato",AC3389=1,"Novato",AC3389=2,"Principiante avanzado",AC3389=3,"Competente",AC3389=4,"Proficiente",AC3389=5,"Master")</f>
        <v>Principiante avanzado</v>
      </c>
      <c r="AE3389" s="17" t="s">
        <v>423</v>
      </c>
    </row>
    <row r="3390" spans="1:31" x14ac:dyDescent="0.25">
      <c r="A3390" t="s">
        <v>236</v>
      </c>
      <c r="B3390" t="s">
        <v>107</v>
      </c>
      <c r="C3390" t="s">
        <v>218</v>
      </c>
      <c r="D3390" t="s">
        <v>196</v>
      </c>
      <c r="E3390" t="s">
        <v>236</v>
      </c>
      <c r="F3390" t="s">
        <v>107</v>
      </c>
      <c r="G3390" t="s">
        <v>237</v>
      </c>
      <c r="H3390" s="4"/>
      <c r="I3390" s="1">
        <f t="shared" ca="1" si="211"/>
        <v>1485</v>
      </c>
      <c r="J3390" s="1" t="str">
        <f t="shared" ca="1" si="212"/>
        <v>3. Mayor a 6 meses</v>
      </c>
      <c r="K3390" t="str">
        <f t="shared" si="213"/>
        <v>NO</v>
      </c>
      <c r="L3390" t="s">
        <v>218</v>
      </c>
      <c r="M3390" t="s">
        <v>158</v>
      </c>
      <c r="N3390" t="s">
        <v>416</v>
      </c>
      <c r="O3390" t="s">
        <v>416</v>
      </c>
      <c r="P3390" t="str">
        <f t="shared" si="214"/>
        <v>RENZO MORENO AYALAServicios en la nubeAUTOEVALUACION</v>
      </c>
      <c r="Q3390" t="str">
        <f>BASE[[#This Row],[NombresCalificado]]&amp;BASE[[#This Row],[TipoEvaluacion]]</f>
        <v>RENZO MORENO AYALAAUTOEVALUACION</v>
      </c>
      <c r="R3390">
        <v>0</v>
      </c>
      <c r="S3390" t="s">
        <v>185</v>
      </c>
      <c r="T3390" t="s">
        <v>420</v>
      </c>
      <c r="U3390" s="17">
        <v>2</v>
      </c>
      <c r="V3390" s="17" t="str" cm="1">
        <f t="array" ref="V3390">_xlfn.IFS(U3390=0,"Prenovato",U3390=1,"Novato",U3390=2,"Principiante avanzado",U3390=3,"Competente",U3390=4,"Proficiente",U3390=5,"Master")</f>
        <v>Principiante avanzado</v>
      </c>
      <c r="W3390" s="17">
        <v>4</v>
      </c>
      <c r="X3390" s="17" t="str" cm="1">
        <f t="array" ref="X3390">_xlfn.IFS(W3390=0,"No evidenciado",W3390=1,"Novato",W3390=2,"Principiante avanzado",W3390=3,"Competente",W3390=4,"Proficiente",W3390=5,"Master")</f>
        <v>Proficiente</v>
      </c>
      <c r="Y3390" s="17">
        <v>4</v>
      </c>
      <c r="Z3390" s="17" t="str" cm="1">
        <f t="array" ref="Z3390">_xlfn.IFS(Y3390=0,"No evidenciado",Y3390=1,"Novato",Y3390=2,"Principiante avanzado",Y3390=3,"Competente",Y3390=4,"Proficiente",Y3390=5,"Master")</f>
        <v>Proficiente</v>
      </c>
      <c r="AA3390" s="17">
        <v>4</v>
      </c>
      <c r="AB3390" s="17" t="str" cm="1">
        <f t="array" ref="AB3390">_xlfn.IFS(AA3390=0,"No evidenciado",AA3390=1,"Novato",AA3390=2,"Principiante avanzado",AA3390=3,"Competente",AA3390=4,"Proficiente",AA3390=5,"Master")</f>
        <v>Proficiente</v>
      </c>
      <c r="AC3390" s="17">
        <v>2</v>
      </c>
      <c r="AD3390" s="17" t="str" cm="1">
        <f t="array" ref="AD3390">_xlfn.IFS(AC3390=0,"Prenovato",AC3390=1,"Novato",AC3390=2,"Principiante avanzado",AC3390=3,"Competente",AC3390=4,"Proficiente",AC3390=5,"Master")</f>
        <v>Principiante avanzado</v>
      </c>
      <c r="AE3390" s="17" t="s">
        <v>423</v>
      </c>
    </row>
    <row r="3391" spans="1:31" x14ac:dyDescent="0.25">
      <c r="A3391" t="s">
        <v>236</v>
      </c>
      <c r="B3391" t="s">
        <v>107</v>
      </c>
      <c r="C3391" t="s">
        <v>218</v>
      </c>
      <c r="D3391" t="s">
        <v>196</v>
      </c>
      <c r="E3391" t="s">
        <v>236</v>
      </c>
      <c r="F3391" t="s">
        <v>107</v>
      </c>
      <c r="G3391" t="s">
        <v>237</v>
      </c>
      <c r="H3391" s="4"/>
      <c r="I3391" s="1">
        <f t="shared" ca="1" si="211"/>
        <v>1485</v>
      </c>
      <c r="J3391" s="1" t="str">
        <f t="shared" ca="1" si="212"/>
        <v>3. Mayor a 6 meses</v>
      </c>
      <c r="K3391" t="str">
        <f t="shared" si="213"/>
        <v>NO</v>
      </c>
      <c r="L3391" t="s">
        <v>218</v>
      </c>
      <c r="M3391" t="s">
        <v>160</v>
      </c>
      <c r="N3391" t="s">
        <v>416</v>
      </c>
      <c r="O3391" t="s">
        <v>416</v>
      </c>
      <c r="P3391" t="str">
        <f t="shared" si="214"/>
        <v>RENZO MORENO AYALAIntegración de datos en tiempo realAUTOEVALUACION</v>
      </c>
      <c r="Q3391" t="str">
        <f>BASE[[#This Row],[NombresCalificado]]&amp;BASE[[#This Row],[TipoEvaluacion]]</f>
        <v>RENZO MORENO AYALAAUTOEVALUACION</v>
      </c>
      <c r="R3391">
        <v>0</v>
      </c>
      <c r="S3391" t="s">
        <v>185</v>
      </c>
      <c r="T3391" t="s">
        <v>420</v>
      </c>
      <c r="U3391" s="17">
        <v>2</v>
      </c>
      <c r="V3391" s="17" t="str" cm="1">
        <f t="array" ref="V3391">_xlfn.IFS(U3391=0,"Prenovato",U3391=1,"Novato",U3391=2,"Principiante avanzado",U3391=3,"Competente",U3391=4,"Proficiente",U3391=5,"Master")</f>
        <v>Principiante avanzado</v>
      </c>
      <c r="W3391" s="17">
        <v>4</v>
      </c>
      <c r="X3391" s="17" t="str" cm="1">
        <f t="array" ref="X3391">_xlfn.IFS(W3391=0,"No evidenciado",W3391=1,"Novato",W3391=2,"Principiante avanzado",W3391=3,"Competente",W3391=4,"Proficiente",W3391=5,"Master")</f>
        <v>Proficiente</v>
      </c>
      <c r="Y3391" s="17">
        <v>4</v>
      </c>
      <c r="Z3391" s="17" t="str" cm="1">
        <f t="array" ref="Z3391">_xlfn.IFS(Y3391=0,"No evidenciado",Y3391=1,"Novato",Y3391=2,"Principiante avanzado",Y3391=3,"Competente",Y3391=4,"Proficiente",Y3391=5,"Master")</f>
        <v>Proficiente</v>
      </c>
      <c r="AA3391" s="17">
        <v>4</v>
      </c>
      <c r="AB3391" s="17" t="str" cm="1">
        <f t="array" ref="AB3391">_xlfn.IFS(AA3391=0,"No evidenciado",AA3391=1,"Novato",AA3391=2,"Principiante avanzado",AA3391=3,"Competente",AA3391=4,"Proficiente",AA3391=5,"Master")</f>
        <v>Proficiente</v>
      </c>
      <c r="AC3391" s="17">
        <v>2</v>
      </c>
      <c r="AD3391" s="17" t="str" cm="1">
        <f t="array" ref="AD3391">_xlfn.IFS(AC3391=0,"Prenovato",AC3391=1,"Novato",AC3391=2,"Principiante avanzado",AC3391=3,"Competente",AC3391=4,"Proficiente",AC3391=5,"Master")</f>
        <v>Principiante avanzado</v>
      </c>
      <c r="AE3391" s="17" t="s">
        <v>423</v>
      </c>
    </row>
    <row r="3392" spans="1:31" x14ac:dyDescent="0.25">
      <c r="A3392" t="s">
        <v>236</v>
      </c>
      <c r="B3392" t="s">
        <v>107</v>
      </c>
      <c r="C3392" t="s">
        <v>218</v>
      </c>
      <c r="D3392" t="s">
        <v>196</v>
      </c>
      <c r="E3392" t="s">
        <v>236</v>
      </c>
      <c r="F3392" t="s">
        <v>107</v>
      </c>
      <c r="G3392" t="s">
        <v>237</v>
      </c>
      <c r="H3392" s="4"/>
      <c r="I3392" s="1">
        <f t="shared" ca="1" si="211"/>
        <v>1485</v>
      </c>
      <c r="J3392" s="1" t="str">
        <f t="shared" ca="1" si="212"/>
        <v>3. Mayor a 6 meses</v>
      </c>
      <c r="K3392" t="str">
        <f t="shared" si="213"/>
        <v>NO</v>
      </c>
      <c r="L3392" t="s">
        <v>218</v>
      </c>
      <c r="M3392" t="s">
        <v>159</v>
      </c>
      <c r="N3392" t="s">
        <v>416</v>
      </c>
      <c r="O3392" t="s">
        <v>416</v>
      </c>
      <c r="P3392" t="str">
        <f t="shared" si="214"/>
        <v>RENZO MORENO AYALAGobernanza de datosAUTOEVALUACION</v>
      </c>
      <c r="Q3392" t="str">
        <f>BASE[[#This Row],[NombresCalificado]]&amp;BASE[[#This Row],[TipoEvaluacion]]</f>
        <v>RENZO MORENO AYALAAUTOEVALUACION</v>
      </c>
      <c r="R3392">
        <v>3</v>
      </c>
      <c r="S3392" t="s">
        <v>5</v>
      </c>
      <c r="T3392" t="s">
        <v>419</v>
      </c>
      <c r="U3392" s="17">
        <v>2</v>
      </c>
      <c r="V3392" s="17" t="str" cm="1">
        <f t="array" ref="V3392">_xlfn.IFS(U3392=0,"Prenovato",U3392=1,"Novato",U3392=2,"Principiante avanzado",U3392=3,"Competente",U3392=4,"Proficiente",U3392=5,"Master")</f>
        <v>Principiante avanzado</v>
      </c>
      <c r="W3392" s="17">
        <v>4</v>
      </c>
      <c r="X3392" s="17" t="str" cm="1">
        <f t="array" ref="X3392">_xlfn.IFS(W3392=0,"No evidenciado",W3392=1,"Novato",W3392=2,"Principiante avanzado",W3392=3,"Competente",W3392=4,"Proficiente",W3392=5,"Master")</f>
        <v>Proficiente</v>
      </c>
      <c r="Y3392" s="17">
        <v>4</v>
      </c>
      <c r="Z3392" s="17" t="str" cm="1">
        <f t="array" ref="Z3392">_xlfn.IFS(Y3392=0,"No evidenciado",Y3392=1,"Novato",Y3392=2,"Principiante avanzado",Y3392=3,"Competente",Y3392=4,"Proficiente",Y3392=5,"Master")</f>
        <v>Proficiente</v>
      </c>
      <c r="AA3392" s="17">
        <v>4</v>
      </c>
      <c r="AB3392" s="17" t="str" cm="1">
        <f t="array" ref="AB3392">_xlfn.IFS(AA3392=0,"No evidenciado",AA3392=1,"Novato",AA3392=2,"Principiante avanzado",AA3392=3,"Competente",AA3392=4,"Proficiente",AA3392=5,"Master")</f>
        <v>Proficiente</v>
      </c>
      <c r="AC3392" s="17">
        <v>2</v>
      </c>
      <c r="AD3392" s="17" t="str" cm="1">
        <f t="array" ref="AD3392">_xlfn.IFS(AC3392=0,"Prenovato",AC3392=1,"Novato",AC3392=2,"Principiante avanzado",AC3392=3,"Competente",AC3392=4,"Proficiente",AC3392=5,"Master")</f>
        <v>Principiante avanzado</v>
      </c>
      <c r="AE3392" s="17" t="s">
        <v>423</v>
      </c>
    </row>
    <row r="3393" spans="1:31" x14ac:dyDescent="0.25">
      <c r="A3393" t="s">
        <v>236</v>
      </c>
      <c r="B3393" t="s">
        <v>107</v>
      </c>
      <c r="C3393" t="s">
        <v>218</v>
      </c>
      <c r="D3393" t="s">
        <v>196</v>
      </c>
      <c r="E3393" t="s">
        <v>236</v>
      </c>
      <c r="F3393" t="s">
        <v>107</v>
      </c>
      <c r="G3393" t="s">
        <v>237</v>
      </c>
      <c r="H3393" s="4"/>
      <c r="I3393" s="1">
        <f t="shared" ca="1" si="211"/>
        <v>1485</v>
      </c>
      <c r="J3393" s="1" t="str">
        <f t="shared" ca="1" si="212"/>
        <v>3. Mayor a 6 meses</v>
      </c>
      <c r="K3393" t="str">
        <f t="shared" si="213"/>
        <v>NO</v>
      </c>
      <c r="L3393" t="s">
        <v>218</v>
      </c>
      <c r="M3393" t="s">
        <v>168</v>
      </c>
      <c r="N3393" t="s">
        <v>418</v>
      </c>
      <c r="O3393" t="s">
        <v>418</v>
      </c>
      <c r="P3393" t="str">
        <f t="shared" si="214"/>
        <v>RENZO MORENO AYALABase de datos relacionalAUTOEVALUACION</v>
      </c>
      <c r="Q3393" t="str">
        <f>BASE[[#This Row],[NombresCalificado]]&amp;BASE[[#This Row],[TipoEvaluacion]]</f>
        <v>RENZO MORENO AYALAAUTOEVALUACION</v>
      </c>
      <c r="R3393">
        <v>4</v>
      </c>
      <c r="S3393" t="s">
        <v>7</v>
      </c>
      <c r="T3393" t="s">
        <v>419</v>
      </c>
      <c r="U3393" s="17">
        <v>2</v>
      </c>
      <c r="V3393" s="17" t="str" cm="1">
        <f t="array" ref="V3393">_xlfn.IFS(U3393=0,"Prenovato",U3393=1,"Novato",U3393=2,"Principiante avanzado",U3393=3,"Competente",U3393=4,"Proficiente",U3393=5,"Master")</f>
        <v>Principiante avanzado</v>
      </c>
      <c r="W3393" s="17">
        <v>4</v>
      </c>
      <c r="X3393" s="17" t="str" cm="1">
        <f t="array" ref="X3393">_xlfn.IFS(W3393=0,"No evidenciado",W3393=1,"Novato",W3393=2,"Principiante avanzado",W3393=3,"Competente",W3393=4,"Proficiente",W3393=5,"Master")</f>
        <v>Proficiente</v>
      </c>
      <c r="Y3393" s="17">
        <v>4</v>
      </c>
      <c r="Z3393" s="17" t="str" cm="1">
        <f t="array" ref="Z3393">_xlfn.IFS(Y3393=0,"No evidenciado",Y3393=1,"Novato",Y3393=2,"Principiante avanzado",Y3393=3,"Competente",Y3393=4,"Proficiente",Y3393=5,"Master")</f>
        <v>Proficiente</v>
      </c>
      <c r="AA3393" s="17">
        <v>4</v>
      </c>
      <c r="AB3393" s="17" t="str" cm="1">
        <f t="array" ref="AB3393">_xlfn.IFS(AA3393=0,"No evidenciado",AA3393=1,"Novato",AA3393=2,"Principiante avanzado",AA3393=3,"Competente",AA3393=4,"Proficiente",AA3393=5,"Master")</f>
        <v>Proficiente</v>
      </c>
      <c r="AC3393" s="17">
        <v>2</v>
      </c>
      <c r="AD3393" s="17" t="str" cm="1">
        <f t="array" ref="AD3393">_xlfn.IFS(AC3393=0,"Prenovato",AC3393=1,"Novato",AC3393=2,"Principiante avanzado",AC3393=3,"Competente",AC3393=4,"Proficiente",AC3393=5,"Master")</f>
        <v>Principiante avanzado</v>
      </c>
      <c r="AE3393" s="17" t="s">
        <v>423</v>
      </c>
    </row>
    <row r="3394" spans="1:31" x14ac:dyDescent="0.25">
      <c r="A3394" t="s">
        <v>236</v>
      </c>
      <c r="B3394" t="s">
        <v>107</v>
      </c>
      <c r="C3394" t="s">
        <v>218</v>
      </c>
      <c r="D3394" t="s">
        <v>196</v>
      </c>
      <c r="E3394" t="s">
        <v>236</v>
      </c>
      <c r="F3394" t="s">
        <v>107</v>
      </c>
      <c r="G3394" t="s">
        <v>237</v>
      </c>
      <c r="H3394" s="4"/>
      <c r="I3394" s="1">
        <f t="shared" ca="1" si="211"/>
        <v>1485</v>
      </c>
      <c r="J3394" s="1" t="str">
        <f t="shared" ca="1" si="212"/>
        <v>3. Mayor a 6 meses</v>
      </c>
      <c r="K3394" t="str">
        <f t="shared" si="213"/>
        <v>NO</v>
      </c>
      <c r="L3394" t="s">
        <v>218</v>
      </c>
      <c r="M3394" t="s">
        <v>170</v>
      </c>
      <c r="N3394" t="s">
        <v>417</v>
      </c>
      <c r="O3394" t="s">
        <v>416</v>
      </c>
      <c r="P3394" t="str">
        <f t="shared" si="214"/>
        <v>RENZO MORENO AYALAArquitectura de datosAUTOEVALUACION</v>
      </c>
      <c r="Q3394" t="str">
        <f>BASE[[#This Row],[NombresCalificado]]&amp;BASE[[#This Row],[TipoEvaluacion]]</f>
        <v>RENZO MORENO AYALAAUTOEVALUACION</v>
      </c>
      <c r="R3394">
        <v>2</v>
      </c>
      <c r="S3394" t="s">
        <v>4</v>
      </c>
      <c r="T3394" t="s">
        <v>419</v>
      </c>
      <c r="U3394" s="17">
        <v>2</v>
      </c>
      <c r="V3394" s="17" t="str" cm="1">
        <f t="array" ref="V3394">_xlfn.IFS(U3394=0,"Prenovato",U3394=1,"Novato",U3394=2,"Principiante avanzado",U3394=3,"Competente",U3394=4,"Proficiente",U3394=5,"Master")</f>
        <v>Principiante avanzado</v>
      </c>
      <c r="W3394" s="17">
        <v>4</v>
      </c>
      <c r="X3394" s="17" t="str" cm="1">
        <f t="array" ref="X3394">_xlfn.IFS(W3394=0,"No evidenciado",W3394=1,"Novato",W3394=2,"Principiante avanzado",W3394=3,"Competente",W3394=4,"Proficiente",W3394=5,"Master")</f>
        <v>Proficiente</v>
      </c>
      <c r="Y3394" s="17">
        <v>4</v>
      </c>
      <c r="Z3394" s="17" t="str" cm="1">
        <f t="array" ref="Z3394">_xlfn.IFS(Y3394=0,"No evidenciado",Y3394=1,"Novato",Y3394=2,"Principiante avanzado",Y3394=3,"Competente",Y3394=4,"Proficiente",Y3394=5,"Master")</f>
        <v>Proficiente</v>
      </c>
      <c r="AA3394" s="17">
        <v>4</v>
      </c>
      <c r="AB3394" s="17" t="str" cm="1">
        <f t="array" ref="AB3394">_xlfn.IFS(AA3394=0,"No evidenciado",AA3394=1,"Novato",AA3394=2,"Principiante avanzado",AA3394=3,"Competente",AA3394=4,"Proficiente",AA3394=5,"Master")</f>
        <v>Proficiente</v>
      </c>
      <c r="AC3394" s="17">
        <v>2</v>
      </c>
      <c r="AD3394" s="17" t="str" cm="1">
        <f t="array" ref="AD3394">_xlfn.IFS(AC3394=0,"Prenovato",AC3394=1,"Novato",AC3394=2,"Principiante avanzado",AC3394=3,"Competente",AC3394=4,"Proficiente",AC3394=5,"Master")</f>
        <v>Principiante avanzado</v>
      </c>
      <c r="AE3394" s="17" t="s">
        <v>423</v>
      </c>
    </row>
    <row r="3395" spans="1:31" x14ac:dyDescent="0.25">
      <c r="A3395" t="s">
        <v>236</v>
      </c>
      <c r="B3395" t="s">
        <v>107</v>
      </c>
      <c r="C3395" t="s">
        <v>218</v>
      </c>
      <c r="D3395" t="s">
        <v>196</v>
      </c>
      <c r="E3395" t="s">
        <v>236</v>
      </c>
      <c r="F3395" t="s">
        <v>107</v>
      </c>
      <c r="G3395" t="s">
        <v>237</v>
      </c>
      <c r="H3395" s="4"/>
      <c r="I3395" s="1">
        <f t="shared" ref="I3395:I3458" ca="1" si="215">DATEDIF(H3395,TODAY(),"m")</f>
        <v>1485</v>
      </c>
      <c r="J3395" s="1" t="str">
        <f t="shared" ref="J3395:J3458" ca="1" si="216">IF(I3395&lt;=3,"1. Menor o igual a 3 meses",IF(I3395&lt;=6,"2. Entre 4 - 6 meses","3. Mayor a 6 meses"))</f>
        <v>3. Mayor a 6 meses</v>
      </c>
      <c r="K3395" t="str">
        <f t="shared" ref="K3395:K3458" si="217">IF(COUNTIFS($E$2:$E$5625,E3395,$O$2:$O$5625,"PRINCIPAL",$R$2:$R$5625,0)&gt;0,"SI","NO")</f>
        <v>NO</v>
      </c>
      <c r="L3395" t="s">
        <v>218</v>
      </c>
      <c r="M3395" t="s">
        <v>56</v>
      </c>
      <c r="N3395" t="s">
        <v>417</v>
      </c>
      <c r="O3395" t="s">
        <v>416</v>
      </c>
      <c r="P3395" t="str">
        <f t="shared" ref="P3395:P3458" si="218">F3395&amp;M3395&amp;AE3395</f>
        <v>RENZO MORENO AYALAControl de versionesAUTOEVALUACION</v>
      </c>
      <c r="Q3395" t="str">
        <f>BASE[[#This Row],[NombresCalificado]]&amp;BASE[[#This Row],[TipoEvaluacion]]</f>
        <v>RENZO MORENO AYALAAUTOEVALUACION</v>
      </c>
      <c r="R3395">
        <v>3</v>
      </c>
      <c r="S3395" t="s">
        <v>5</v>
      </c>
      <c r="T3395" t="s">
        <v>419</v>
      </c>
      <c r="U3395" s="17">
        <v>2</v>
      </c>
      <c r="V3395" s="17" t="str" cm="1">
        <f t="array" ref="V3395">_xlfn.IFS(U3395=0,"Prenovato",U3395=1,"Novato",U3395=2,"Principiante avanzado",U3395=3,"Competente",U3395=4,"Proficiente",U3395=5,"Master")</f>
        <v>Principiante avanzado</v>
      </c>
      <c r="W3395" s="17">
        <v>4</v>
      </c>
      <c r="X3395" s="17" t="str" cm="1">
        <f t="array" ref="X3395">_xlfn.IFS(W3395=0,"No evidenciado",W3395=1,"Novato",W3395=2,"Principiante avanzado",W3395=3,"Competente",W3395=4,"Proficiente",W3395=5,"Master")</f>
        <v>Proficiente</v>
      </c>
      <c r="Y3395" s="17">
        <v>4</v>
      </c>
      <c r="Z3395" s="17" t="str" cm="1">
        <f t="array" ref="Z3395">_xlfn.IFS(Y3395=0,"No evidenciado",Y3395=1,"Novato",Y3395=2,"Principiante avanzado",Y3395=3,"Competente",Y3395=4,"Proficiente",Y3395=5,"Master")</f>
        <v>Proficiente</v>
      </c>
      <c r="AA3395" s="17">
        <v>4</v>
      </c>
      <c r="AB3395" s="17" t="str" cm="1">
        <f t="array" ref="AB3395">_xlfn.IFS(AA3395=0,"No evidenciado",AA3395=1,"Novato",AA3395=2,"Principiante avanzado",AA3395=3,"Competente",AA3395=4,"Proficiente",AA3395=5,"Master")</f>
        <v>Proficiente</v>
      </c>
      <c r="AC3395" s="17">
        <v>2</v>
      </c>
      <c r="AD3395" s="17" t="str" cm="1">
        <f t="array" ref="AD3395">_xlfn.IFS(AC3395=0,"Prenovato",AC3395=1,"Novato",AC3395=2,"Principiante avanzado",AC3395=3,"Competente",AC3395=4,"Proficiente",AC3395=5,"Master")</f>
        <v>Principiante avanzado</v>
      </c>
      <c r="AE3395" s="17" t="s">
        <v>423</v>
      </c>
    </row>
    <row r="3396" spans="1:31" x14ac:dyDescent="0.25">
      <c r="A3396" t="s">
        <v>236</v>
      </c>
      <c r="B3396" t="s">
        <v>107</v>
      </c>
      <c r="C3396" t="s">
        <v>218</v>
      </c>
      <c r="D3396" t="s">
        <v>196</v>
      </c>
      <c r="E3396" t="s">
        <v>236</v>
      </c>
      <c r="F3396" t="s">
        <v>107</v>
      </c>
      <c r="G3396" t="s">
        <v>237</v>
      </c>
      <c r="H3396" s="4"/>
      <c r="I3396" s="1">
        <f t="shared" ca="1" si="215"/>
        <v>1485</v>
      </c>
      <c r="J3396" s="1" t="str">
        <f t="shared" ca="1" si="216"/>
        <v>3. Mayor a 6 meses</v>
      </c>
      <c r="K3396" t="str">
        <f t="shared" si="217"/>
        <v>NO</v>
      </c>
      <c r="L3396" t="s">
        <v>218</v>
      </c>
      <c r="M3396" t="s">
        <v>167</v>
      </c>
      <c r="N3396" t="s">
        <v>417</v>
      </c>
      <c r="O3396" t="s">
        <v>416</v>
      </c>
      <c r="P3396" t="str">
        <f t="shared" si="218"/>
        <v>RENZO MORENO AYALACI-CDAUTOEVALUACION</v>
      </c>
      <c r="Q3396" t="str">
        <f>BASE[[#This Row],[NombresCalificado]]&amp;BASE[[#This Row],[TipoEvaluacion]]</f>
        <v>RENZO MORENO AYALAAUTOEVALUACION</v>
      </c>
      <c r="R3396">
        <v>1</v>
      </c>
      <c r="S3396" t="s">
        <v>6</v>
      </c>
      <c r="T3396" t="s">
        <v>419</v>
      </c>
      <c r="U3396" s="17">
        <v>2</v>
      </c>
      <c r="V3396" s="17" t="str" cm="1">
        <f t="array" ref="V3396">_xlfn.IFS(U3396=0,"Prenovato",U3396=1,"Novato",U3396=2,"Principiante avanzado",U3396=3,"Competente",U3396=4,"Proficiente",U3396=5,"Master")</f>
        <v>Principiante avanzado</v>
      </c>
      <c r="W3396" s="17">
        <v>4</v>
      </c>
      <c r="X3396" s="17" t="str" cm="1">
        <f t="array" ref="X3396">_xlfn.IFS(W3396=0,"No evidenciado",W3396=1,"Novato",W3396=2,"Principiante avanzado",W3396=3,"Competente",W3396=4,"Proficiente",W3396=5,"Master")</f>
        <v>Proficiente</v>
      </c>
      <c r="Y3396" s="17">
        <v>4</v>
      </c>
      <c r="Z3396" s="17" t="str" cm="1">
        <f t="array" ref="Z3396">_xlfn.IFS(Y3396=0,"No evidenciado",Y3396=1,"Novato",Y3396=2,"Principiante avanzado",Y3396=3,"Competente",Y3396=4,"Proficiente",Y3396=5,"Master")</f>
        <v>Proficiente</v>
      </c>
      <c r="AA3396" s="17">
        <v>4</v>
      </c>
      <c r="AB3396" s="17" t="str" cm="1">
        <f t="array" ref="AB3396">_xlfn.IFS(AA3396=0,"No evidenciado",AA3396=1,"Novato",AA3396=2,"Principiante avanzado",AA3396=3,"Competente",AA3396=4,"Proficiente",AA3396=5,"Master")</f>
        <v>Proficiente</v>
      </c>
      <c r="AC3396" s="17">
        <v>2</v>
      </c>
      <c r="AD3396" s="17" t="str" cm="1">
        <f t="array" ref="AD3396">_xlfn.IFS(AC3396=0,"Prenovato",AC3396=1,"Novato",AC3396=2,"Principiante avanzado",AC3396=3,"Competente",AC3396=4,"Proficiente",AC3396=5,"Master")</f>
        <v>Principiante avanzado</v>
      </c>
      <c r="AE3396" s="17" t="s">
        <v>423</v>
      </c>
    </row>
    <row r="3397" spans="1:31" x14ac:dyDescent="0.25">
      <c r="A3397" t="s">
        <v>236</v>
      </c>
      <c r="B3397" t="s">
        <v>107</v>
      </c>
      <c r="C3397" t="s">
        <v>218</v>
      </c>
      <c r="D3397" t="s">
        <v>196</v>
      </c>
      <c r="E3397" t="s">
        <v>236</v>
      </c>
      <c r="F3397" t="s">
        <v>107</v>
      </c>
      <c r="G3397" t="s">
        <v>237</v>
      </c>
      <c r="H3397" s="4"/>
      <c r="I3397" s="1">
        <f t="shared" ca="1" si="215"/>
        <v>1485</v>
      </c>
      <c r="J3397" s="1" t="str">
        <f t="shared" ca="1" si="216"/>
        <v>3. Mayor a 6 meses</v>
      </c>
      <c r="K3397" t="str">
        <f t="shared" si="217"/>
        <v>NO</v>
      </c>
      <c r="L3397" t="s">
        <v>218</v>
      </c>
      <c r="M3397" t="s">
        <v>169</v>
      </c>
      <c r="N3397" t="s">
        <v>416</v>
      </c>
      <c r="O3397" t="s">
        <v>416</v>
      </c>
      <c r="P3397" t="str">
        <f t="shared" si="218"/>
        <v>RENZO MORENO AYALAAnálisis de datosAUTOEVALUACION</v>
      </c>
      <c r="Q3397" t="str">
        <f>BASE[[#This Row],[NombresCalificado]]&amp;BASE[[#This Row],[TipoEvaluacion]]</f>
        <v>RENZO MORENO AYALAAUTOEVALUACION</v>
      </c>
      <c r="R3397">
        <v>4</v>
      </c>
      <c r="S3397" t="s">
        <v>7</v>
      </c>
      <c r="T3397" t="s">
        <v>419</v>
      </c>
      <c r="U3397" s="17">
        <v>2</v>
      </c>
      <c r="V3397" s="17" t="str" cm="1">
        <f t="array" ref="V3397">_xlfn.IFS(U3397=0,"Prenovato",U3397=1,"Novato",U3397=2,"Principiante avanzado",U3397=3,"Competente",U3397=4,"Proficiente",U3397=5,"Master")</f>
        <v>Principiante avanzado</v>
      </c>
      <c r="W3397" s="17">
        <v>4</v>
      </c>
      <c r="X3397" s="17" t="str" cm="1">
        <f t="array" ref="X3397">_xlfn.IFS(W3397=0,"No evidenciado",W3397=1,"Novato",W3397=2,"Principiante avanzado",W3397=3,"Competente",W3397=4,"Proficiente",W3397=5,"Master")</f>
        <v>Proficiente</v>
      </c>
      <c r="Y3397" s="17">
        <v>4</v>
      </c>
      <c r="Z3397" s="17" t="str" cm="1">
        <f t="array" ref="Z3397">_xlfn.IFS(Y3397=0,"No evidenciado",Y3397=1,"Novato",Y3397=2,"Principiante avanzado",Y3397=3,"Competente",Y3397=4,"Proficiente",Y3397=5,"Master")</f>
        <v>Proficiente</v>
      </c>
      <c r="AA3397" s="17">
        <v>4</v>
      </c>
      <c r="AB3397" s="17" t="str" cm="1">
        <f t="array" ref="AB3397">_xlfn.IFS(AA3397=0,"No evidenciado",AA3397=1,"Novato",AA3397=2,"Principiante avanzado",AA3397=3,"Competente",AA3397=4,"Proficiente",AA3397=5,"Master")</f>
        <v>Proficiente</v>
      </c>
      <c r="AC3397" s="17">
        <v>2</v>
      </c>
      <c r="AD3397" s="17" t="str" cm="1">
        <f t="array" ref="AD3397">_xlfn.IFS(AC3397=0,"Prenovato",AC3397=1,"Novato",AC3397=2,"Principiante avanzado",AC3397=3,"Competente",AC3397=4,"Proficiente",AC3397=5,"Master")</f>
        <v>Principiante avanzado</v>
      </c>
      <c r="AE3397" s="17" t="s">
        <v>423</v>
      </c>
    </row>
    <row r="3398" spans="1:31" x14ac:dyDescent="0.25">
      <c r="A3398" t="s">
        <v>236</v>
      </c>
      <c r="B3398" t="s">
        <v>107</v>
      </c>
      <c r="C3398" t="s">
        <v>218</v>
      </c>
      <c r="D3398" t="s">
        <v>196</v>
      </c>
      <c r="E3398" t="s">
        <v>236</v>
      </c>
      <c r="F3398" t="s">
        <v>107</v>
      </c>
      <c r="G3398" t="s">
        <v>237</v>
      </c>
      <c r="H3398" s="4"/>
      <c r="I3398" s="1">
        <f t="shared" ca="1" si="215"/>
        <v>1485</v>
      </c>
      <c r="J3398" s="1" t="str">
        <f t="shared" ca="1" si="216"/>
        <v>3. Mayor a 6 meses</v>
      </c>
      <c r="K3398" t="str">
        <f t="shared" si="217"/>
        <v>NO</v>
      </c>
      <c r="L3398" t="s">
        <v>218</v>
      </c>
      <c r="M3398" t="s">
        <v>164</v>
      </c>
      <c r="N3398" t="s">
        <v>417</v>
      </c>
      <c r="O3398" t="s">
        <v>416</v>
      </c>
      <c r="P3398" t="str">
        <f t="shared" si="218"/>
        <v>RENZO MORENO AYALAPrivacidad y seguridad de los datosAUTOEVALUACION</v>
      </c>
      <c r="Q3398" t="str">
        <f>BASE[[#This Row],[NombresCalificado]]&amp;BASE[[#This Row],[TipoEvaluacion]]</f>
        <v>RENZO MORENO AYALAAUTOEVALUACION</v>
      </c>
      <c r="R3398">
        <v>0</v>
      </c>
      <c r="S3398" t="s">
        <v>185</v>
      </c>
      <c r="T3398" t="s">
        <v>420</v>
      </c>
      <c r="U3398" s="17">
        <v>2</v>
      </c>
      <c r="V3398" s="17" t="str" cm="1">
        <f t="array" ref="V3398">_xlfn.IFS(U3398=0,"Prenovato",U3398=1,"Novato",U3398=2,"Principiante avanzado",U3398=3,"Competente",U3398=4,"Proficiente",U3398=5,"Master")</f>
        <v>Principiante avanzado</v>
      </c>
      <c r="W3398" s="17">
        <v>4</v>
      </c>
      <c r="X3398" s="17" t="str" cm="1">
        <f t="array" ref="X3398">_xlfn.IFS(W3398=0,"No evidenciado",W3398=1,"Novato",W3398=2,"Principiante avanzado",W3398=3,"Competente",W3398=4,"Proficiente",W3398=5,"Master")</f>
        <v>Proficiente</v>
      </c>
      <c r="Y3398" s="17">
        <v>4</v>
      </c>
      <c r="Z3398" s="17" t="str" cm="1">
        <f t="array" ref="Z3398">_xlfn.IFS(Y3398=0,"No evidenciado",Y3398=1,"Novato",Y3398=2,"Principiante avanzado",Y3398=3,"Competente",Y3398=4,"Proficiente",Y3398=5,"Master")</f>
        <v>Proficiente</v>
      </c>
      <c r="AA3398" s="17">
        <v>4</v>
      </c>
      <c r="AB3398" s="17" t="str" cm="1">
        <f t="array" ref="AB3398">_xlfn.IFS(AA3398=0,"No evidenciado",AA3398=1,"Novato",AA3398=2,"Principiante avanzado",AA3398=3,"Competente",AA3398=4,"Proficiente",AA3398=5,"Master")</f>
        <v>Proficiente</v>
      </c>
      <c r="AC3398" s="17">
        <v>2</v>
      </c>
      <c r="AD3398" s="17" t="str" cm="1">
        <f t="array" ref="AD3398">_xlfn.IFS(AC3398=0,"Prenovato",AC3398=1,"Novato",AC3398=2,"Principiante avanzado",AC3398=3,"Competente",AC3398=4,"Proficiente",AC3398=5,"Master")</f>
        <v>Principiante avanzado</v>
      </c>
      <c r="AE3398" s="17" t="s">
        <v>423</v>
      </c>
    </row>
    <row r="3399" spans="1:31" x14ac:dyDescent="0.25">
      <c r="A3399" t="s">
        <v>236</v>
      </c>
      <c r="B3399" t="s">
        <v>107</v>
      </c>
      <c r="C3399" t="s">
        <v>218</v>
      </c>
      <c r="D3399" t="s">
        <v>196</v>
      </c>
      <c r="E3399" t="s">
        <v>236</v>
      </c>
      <c r="F3399" t="s">
        <v>107</v>
      </c>
      <c r="G3399" t="s">
        <v>237</v>
      </c>
      <c r="H3399" s="4"/>
      <c r="I3399" s="1">
        <f t="shared" ca="1" si="215"/>
        <v>1485</v>
      </c>
      <c r="J3399" s="1" t="str">
        <f t="shared" ca="1" si="216"/>
        <v>3. Mayor a 6 meses</v>
      </c>
      <c r="K3399" t="str">
        <f t="shared" si="217"/>
        <v>NO</v>
      </c>
      <c r="L3399" t="s">
        <v>218</v>
      </c>
      <c r="M3399" t="s">
        <v>55</v>
      </c>
      <c r="N3399" t="s">
        <v>418</v>
      </c>
      <c r="O3399" t="s">
        <v>418</v>
      </c>
      <c r="P3399" t="str">
        <f t="shared" si="218"/>
        <v>RENZO MORENO AYALAProgramaciónAUTOEVALUACION</v>
      </c>
      <c r="Q3399" t="str">
        <f>BASE[[#This Row],[NombresCalificado]]&amp;BASE[[#This Row],[TipoEvaluacion]]</f>
        <v>RENZO MORENO AYALAAUTOEVALUACION</v>
      </c>
      <c r="R3399">
        <v>3</v>
      </c>
      <c r="S3399" t="s">
        <v>5</v>
      </c>
      <c r="T3399" t="s">
        <v>419</v>
      </c>
      <c r="U3399" s="17">
        <v>2</v>
      </c>
      <c r="V3399" s="17" t="str" cm="1">
        <f t="array" ref="V3399">_xlfn.IFS(U3399=0,"Prenovato",U3399=1,"Novato",U3399=2,"Principiante avanzado",U3399=3,"Competente",U3399=4,"Proficiente",U3399=5,"Master")</f>
        <v>Principiante avanzado</v>
      </c>
      <c r="W3399" s="17">
        <v>4</v>
      </c>
      <c r="X3399" s="17" t="str" cm="1">
        <f t="array" ref="X3399">_xlfn.IFS(W3399=0,"No evidenciado",W3399=1,"Novato",W3399=2,"Principiante avanzado",W3399=3,"Competente",W3399=4,"Proficiente",W3399=5,"Master")</f>
        <v>Proficiente</v>
      </c>
      <c r="Y3399" s="17">
        <v>4</v>
      </c>
      <c r="Z3399" s="17" t="str" cm="1">
        <f t="array" ref="Z3399">_xlfn.IFS(Y3399=0,"No evidenciado",Y3399=1,"Novato",Y3399=2,"Principiante avanzado",Y3399=3,"Competente",Y3399=4,"Proficiente",Y3399=5,"Master")</f>
        <v>Proficiente</v>
      </c>
      <c r="AA3399" s="17">
        <v>4</v>
      </c>
      <c r="AB3399" s="17" t="str" cm="1">
        <f t="array" ref="AB3399">_xlfn.IFS(AA3399=0,"No evidenciado",AA3399=1,"Novato",AA3399=2,"Principiante avanzado",AA3399=3,"Competente",AA3399=4,"Proficiente",AA3399=5,"Master")</f>
        <v>Proficiente</v>
      </c>
      <c r="AC3399" s="17">
        <v>2</v>
      </c>
      <c r="AD3399" s="17" t="str" cm="1">
        <f t="array" ref="AD3399">_xlfn.IFS(AC3399=0,"Prenovato",AC3399=1,"Novato",AC3399=2,"Principiante avanzado",AC3399=3,"Competente",AC3399=4,"Proficiente",AC3399=5,"Master")</f>
        <v>Principiante avanzado</v>
      </c>
      <c r="AE3399" s="17" t="s">
        <v>423</v>
      </c>
    </row>
    <row r="3400" spans="1:31" x14ac:dyDescent="0.25">
      <c r="A3400" t="s">
        <v>236</v>
      </c>
      <c r="B3400" t="s">
        <v>107</v>
      </c>
      <c r="C3400" t="s">
        <v>218</v>
      </c>
      <c r="D3400" t="s">
        <v>196</v>
      </c>
      <c r="E3400" t="s">
        <v>236</v>
      </c>
      <c r="F3400" t="s">
        <v>107</v>
      </c>
      <c r="G3400" t="s">
        <v>237</v>
      </c>
      <c r="H3400" s="4"/>
      <c r="I3400" s="1">
        <f t="shared" ca="1" si="215"/>
        <v>1485</v>
      </c>
      <c r="J3400" s="1" t="str">
        <f t="shared" ca="1" si="216"/>
        <v>3. Mayor a 6 meses</v>
      </c>
      <c r="K3400" t="str">
        <f t="shared" si="217"/>
        <v>NO</v>
      </c>
      <c r="L3400" t="s">
        <v>218</v>
      </c>
      <c r="M3400" t="s">
        <v>165</v>
      </c>
      <c r="N3400" t="s">
        <v>418</v>
      </c>
      <c r="O3400" t="s">
        <v>418</v>
      </c>
      <c r="P3400" t="str">
        <f t="shared" si="218"/>
        <v>RENZO MORENO AYALAProcesamiento de datosAUTOEVALUACION</v>
      </c>
      <c r="Q3400" t="str">
        <f>BASE[[#This Row],[NombresCalificado]]&amp;BASE[[#This Row],[TipoEvaluacion]]</f>
        <v>RENZO MORENO AYALAAUTOEVALUACION</v>
      </c>
      <c r="R3400">
        <v>2</v>
      </c>
      <c r="S3400" t="s">
        <v>4</v>
      </c>
      <c r="T3400" t="s">
        <v>419</v>
      </c>
      <c r="U3400" s="17">
        <v>2</v>
      </c>
      <c r="V3400" s="17" t="str" cm="1">
        <f t="array" ref="V3400">_xlfn.IFS(U3400=0,"Prenovato",U3400=1,"Novato",U3400=2,"Principiante avanzado",U3400=3,"Competente",U3400=4,"Proficiente",U3400=5,"Master")</f>
        <v>Principiante avanzado</v>
      </c>
      <c r="W3400" s="17">
        <v>4</v>
      </c>
      <c r="X3400" s="17" t="str" cm="1">
        <f t="array" ref="X3400">_xlfn.IFS(W3400=0,"No evidenciado",W3400=1,"Novato",W3400=2,"Principiante avanzado",W3400=3,"Competente",W3400=4,"Proficiente",W3400=5,"Master")</f>
        <v>Proficiente</v>
      </c>
      <c r="Y3400" s="17">
        <v>4</v>
      </c>
      <c r="Z3400" s="17" t="str" cm="1">
        <f t="array" ref="Z3400">_xlfn.IFS(Y3400=0,"No evidenciado",Y3400=1,"Novato",Y3400=2,"Principiante avanzado",Y3400=3,"Competente",Y3400=4,"Proficiente",Y3400=5,"Master")</f>
        <v>Proficiente</v>
      </c>
      <c r="AA3400" s="17">
        <v>4</v>
      </c>
      <c r="AB3400" s="17" t="str" cm="1">
        <f t="array" ref="AB3400">_xlfn.IFS(AA3400=0,"No evidenciado",AA3400=1,"Novato",AA3400=2,"Principiante avanzado",AA3400=3,"Competente",AA3400=4,"Proficiente",AA3400=5,"Master")</f>
        <v>Proficiente</v>
      </c>
      <c r="AC3400" s="17">
        <v>2</v>
      </c>
      <c r="AD3400" s="17" t="str" cm="1">
        <f t="array" ref="AD3400">_xlfn.IFS(AC3400=0,"Prenovato",AC3400=1,"Novato",AC3400=2,"Principiante avanzado",AC3400=3,"Competente",AC3400=4,"Proficiente",AC3400=5,"Master")</f>
        <v>Principiante avanzado</v>
      </c>
      <c r="AE3400" s="17" t="s">
        <v>423</v>
      </c>
    </row>
    <row r="3401" spans="1:31" x14ac:dyDescent="0.25">
      <c r="A3401" t="s">
        <v>236</v>
      </c>
      <c r="B3401" t="s">
        <v>107</v>
      </c>
      <c r="C3401" t="s">
        <v>218</v>
      </c>
      <c r="D3401" t="s">
        <v>196</v>
      </c>
      <c r="E3401" t="s">
        <v>236</v>
      </c>
      <c r="F3401" t="s">
        <v>107</v>
      </c>
      <c r="G3401" t="s">
        <v>237</v>
      </c>
      <c r="H3401" s="4"/>
      <c r="I3401" s="1">
        <f t="shared" ca="1" si="215"/>
        <v>1485</v>
      </c>
      <c r="J3401" s="1" t="str">
        <f t="shared" ca="1" si="216"/>
        <v>3. Mayor a 6 meses</v>
      </c>
      <c r="K3401" t="str">
        <f t="shared" si="217"/>
        <v>NO</v>
      </c>
      <c r="L3401" t="s">
        <v>218</v>
      </c>
      <c r="M3401" t="s">
        <v>174</v>
      </c>
      <c r="N3401" t="s">
        <v>418</v>
      </c>
      <c r="O3401" t="s">
        <v>418</v>
      </c>
      <c r="P3401" t="str">
        <f t="shared" si="218"/>
        <v>RENZO MORENO AYALADatawarehouse BCPAUTOEVALUACION</v>
      </c>
      <c r="Q3401" t="str">
        <f>BASE[[#This Row],[NombresCalificado]]&amp;BASE[[#This Row],[TipoEvaluacion]]</f>
        <v>RENZO MORENO AYALAAUTOEVALUACION</v>
      </c>
      <c r="R3401">
        <v>4</v>
      </c>
      <c r="S3401" t="s">
        <v>7</v>
      </c>
      <c r="T3401" t="s">
        <v>419</v>
      </c>
      <c r="U3401" s="17">
        <v>2</v>
      </c>
      <c r="V3401" s="17" t="str" cm="1">
        <f t="array" ref="V3401">_xlfn.IFS(U3401=0,"Prenovato",U3401=1,"Novato",U3401=2,"Principiante avanzado",U3401=3,"Competente",U3401=4,"Proficiente",U3401=5,"Master")</f>
        <v>Principiante avanzado</v>
      </c>
      <c r="W3401" s="17">
        <v>4</v>
      </c>
      <c r="X3401" s="17" t="str" cm="1">
        <f t="array" ref="X3401">_xlfn.IFS(W3401=0,"No evidenciado",W3401=1,"Novato",W3401=2,"Principiante avanzado",W3401=3,"Competente",W3401=4,"Proficiente",W3401=5,"Master")</f>
        <v>Proficiente</v>
      </c>
      <c r="Y3401" s="17">
        <v>4</v>
      </c>
      <c r="Z3401" s="17" t="str" cm="1">
        <f t="array" ref="Z3401">_xlfn.IFS(Y3401=0,"No evidenciado",Y3401=1,"Novato",Y3401=2,"Principiante avanzado",Y3401=3,"Competente",Y3401=4,"Proficiente",Y3401=5,"Master")</f>
        <v>Proficiente</v>
      </c>
      <c r="AA3401" s="17">
        <v>4</v>
      </c>
      <c r="AB3401" s="17" t="str" cm="1">
        <f t="array" ref="AB3401">_xlfn.IFS(AA3401=0,"No evidenciado",AA3401=1,"Novato",AA3401=2,"Principiante avanzado",AA3401=3,"Competente",AA3401=4,"Proficiente",AA3401=5,"Master")</f>
        <v>Proficiente</v>
      </c>
      <c r="AC3401" s="17">
        <v>2</v>
      </c>
      <c r="AD3401" s="17" t="str" cm="1">
        <f t="array" ref="AD3401">_xlfn.IFS(AC3401=0,"Prenovato",AC3401=1,"Novato",AC3401=2,"Principiante avanzado",AC3401=3,"Competente",AC3401=4,"Proficiente",AC3401=5,"Master")</f>
        <v>Principiante avanzado</v>
      </c>
      <c r="AE3401" s="17" t="s">
        <v>423</v>
      </c>
    </row>
    <row r="3402" spans="1:31" x14ac:dyDescent="0.25">
      <c r="A3402" t="s">
        <v>236</v>
      </c>
      <c r="B3402" t="s">
        <v>107</v>
      </c>
      <c r="C3402" t="s">
        <v>218</v>
      </c>
      <c r="D3402" t="s">
        <v>196</v>
      </c>
      <c r="E3402" t="s">
        <v>236</v>
      </c>
      <c r="F3402" t="s">
        <v>107</v>
      </c>
      <c r="G3402" t="s">
        <v>237</v>
      </c>
      <c r="H3402" s="4"/>
      <c r="I3402" s="1">
        <f t="shared" ca="1" si="215"/>
        <v>1485</v>
      </c>
      <c r="J3402" s="1" t="str">
        <f t="shared" ca="1" si="216"/>
        <v>3. Mayor a 6 meses</v>
      </c>
      <c r="K3402" t="str">
        <f t="shared" si="217"/>
        <v>NO</v>
      </c>
      <c r="L3402" t="s">
        <v>218</v>
      </c>
      <c r="M3402" t="s">
        <v>161</v>
      </c>
      <c r="N3402" t="s">
        <v>418</v>
      </c>
      <c r="O3402" t="s">
        <v>418</v>
      </c>
      <c r="P3402" t="str">
        <f t="shared" si="218"/>
        <v>RENZO MORENO AYALAIntegración de datos por lotesAUTOEVALUACION</v>
      </c>
      <c r="Q3402" t="str">
        <f>BASE[[#This Row],[NombresCalificado]]&amp;BASE[[#This Row],[TipoEvaluacion]]</f>
        <v>RENZO MORENO AYALAAUTOEVALUACION</v>
      </c>
      <c r="R3402">
        <v>4</v>
      </c>
      <c r="S3402" t="s">
        <v>7</v>
      </c>
      <c r="T3402" t="s">
        <v>419</v>
      </c>
      <c r="U3402" s="17">
        <v>2</v>
      </c>
      <c r="V3402" s="17" t="str" cm="1">
        <f t="array" ref="V3402">_xlfn.IFS(U3402=0,"Prenovato",U3402=1,"Novato",U3402=2,"Principiante avanzado",U3402=3,"Competente",U3402=4,"Proficiente",U3402=5,"Master")</f>
        <v>Principiante avanzado</v>
      </c>
      <c r="W3402" s="17">
        <v>4</v>
      </c>
      <c r="X3402" s="17" t="str" cm="1">
        <f t="array" ref="X3402">_xlfn.IFS(W3402=0,"No evidenciado",W3402=1,"Novato",W3402=2,"Principiante avanzado",W3402=3,"Competente",W3402=4,"Proficiente",W3402=5,"Master")</f>
        <v>Proficiente</v>
      </c>
      <c r="Y3402" s="17">
        <v>4</v>
      </c>
      <c r="Z3402" s="17" t="str" cm="1">
        <f t="array" ref="Z3402">_xlfn.IFS(Y3402=0,"No evidenciado",Y3402=1,"Novato",Y3402=2,"Principiante avanzado",Y3402=3,"Competente",Y3402=4,"Proficiente",Y3402=5,"Master")</f>
        <v>Proficiente</v>
      </c>
      <c r="AA3402" s="17">
        <v>4</v>
      </c>
      <c r="AB3402" s="17" t="str" cm="1">
        <f t="array" ref="AB3402">_xlfn.IFS(AA3402=0,"No evidenciado",AA3402=1,"Novato",AA3402=2,"Principiante avanzado",AA3402=3,"Competente",AA3402=4,"Proficiente",AA3402=5,"Master")</f>
        <v>Proficiente</v>
      </c>
      <c r="AC3402" s="17">
        <v>2</v>
      </c>
      <c r="AD3402" s="17" t="str" cm="1">
        <f t="array" ref="AD3402">_xlfn.IFS(AC3402=0,"Prenovato",AC3402=1,"Novato",AC3402=2,"Principiante avanzado",AC3402=3,"Competente",AC3402=4,"Proficiente",AC3402=5,"Master")</f>
        <v>Principiante avanzado</v>
      </c>
      <c r="AE3402" s="17" t="s">
        <v>423</v>
      </c>
    </row>
    <row r="3403" spans="1:31" x14ac:dyDescent="0.25">
      <c r="A3403" t="s">
        <v>236</v>
      </c>
      <c r="B3403" t="s">
        <v>107</v>
      </c>
      <c r="C3403" t="s">
        <v>218</v>
      </c>
      <c r="D3403" t="s">
        <v>196</v>
      </c>
      <c r="E3403" t="s">
        <v>252</v>
      </c>
      <c r="F3403" t="s">
        <v>108</v>
      </c>
      <c r="G3403" t="s">
        <v>253</v>
      </c>
      <c r="H3403" s="4"/>
      <c r="I3403" s="1">
        <f t="shared" ca="1" si="215"/>
        <v>1485</v>
      </c>
      <c r="J3403" s="1" t="str">
        <f t="shared" ca="1" si="216"/>
        <v>3. Mayor a 6 meses</v>
      </c>
      <c r="K3403" t="str">
        <f t="shared" si="217"/>
        <v>NO</v>
      </c>
      <c r="L3403" t="s">
        <v>255</v>
      </c>
      <c r="M3403" t="s">
        <v>171</v>
      </c>
      <c r="N3403" t="s">
        <v>416</v>
      </c>
      <c r="O3403" t="s">
        <v>416</v>
      </c>
      <c r="P3403" t="str">
        <f t="shared" si="218"/>
        <v>CARLOS ALBERTO TARAZONA ARRASCOBases de datos en la nubeEVALUACION ANTERIOR</v>
      </c>
      <c r="Q3403" t="str">
        <f>BASE[[#This Row],[NombresCalificado]]&amp;BASE[[#This Row],[TipoEvaluacion]]</f>
        <v>CARLOS ALBERTO TARAZONA ARRASCOEVALUACION ANTERIOR</v>
      </c>
      <c r="R3403">
        <v>0</v>
      </c>
      <c r="S3403" t="s">
        <v>185</v>
      </c>
      <c r="T3403" t="s">
        <v>420</v>
      </c>
      <c r="U3403" s="17">
        <v>1</v>
      </c>
      <c r="V3403" s="17" t="str" cm="1">
        <f t="array" ref="V3403">_xlfn.IFS(U3403=0,"Prenovato",U3403=1,"Novato",U3403=2,"Principiante avanzado",U3403=3,"Competente",U3403=4,"Proficiente",U3403=5,"Master")</f>
        <v>Novato</v>
      </c>
      <c r="W3403" s="17">
        <v>3</v>
      </c>
      <c r="X3403" s="17" t="str" cm="1">
        <f t="array" ref="X3403">_xlfn.IFS(W3403=0,"No evidenciado",W3403=1,"Novato",W3403=2,"Principiante avanzado",W3403=3,"Competente",W3403=4,"Proficiente",W3403=5,"Master")</f>
        <v>Competente</v>
      </c>
      <c r="Y3403" s="17">
        <v>3</v>
      </c>
      <c r="Z3403" s="17" t="str" cm="1">
        <f t="array" ref="Z3403">_xlfn.IFS(Y3403=0,"No evidenciado",Y3403=1,"Novato",Y3403=2,"Principiante avanzado",Y3403=3,"Competente",Y3403=4,"Proficiente",Y3403=5,"Master")</f>
        <v>Competente</v>
      </c>
      <c r="AA3403" s="17">
        <v>3</v>
      </c>
      <c r="AB3403" s="17" t="str" cm="1">
        <f t="array" ref="AB3403">_xlfn.IFS(AA3403=0,"No evidenciado",AA3403=1,"Novato",AA3403=2,"Principiante avanzado",AA3403=3,"Competente",AA3403=4,"Proficiente",AA3403=5,"Master")</f>
        <v>Competente</v>
      </c>
      <c r="AC3403" s="17">
        <v>1</v>
      </c>
      <c r="AD3403" s="17" t="str" cm="1">
        <f t="array" ref="AD3403">_xlfn.IFS(AC3403=0,"Prenovato",AC3403=1,"Novato",AC3403=2,"Principiante avanzado",AC3403=3,"Competente",AC3403=4,"Proficiente",AC3403=5,"Master")</f>
        <v>Novato</v>
      </c>
      <c r="AE3403" s="17" t="s">
        <v>422</v>
      </c>
    </row>
    <row r="3404" spans="1:31" x14ac:dyDescent="0.25">
      <c r="A3404" t="s">
        <v>236</v>
      </c>
      <c r="B3404" t="s">
        <v>107</v>
      </c>
      <c r="C3404" t="s">
        <v>218</v>
      </c>
      <c r="D3404" t="s">
        <v>196</v>
      </c>
      <c r="E3404" t="s">
        <v>252</v>
      </c>
      <c r="F3404" t="s">
        <v>108</v>
      </c>
      <c r="G3404" t="s">
        <v>253</v>
      </c>
      <c r="H3404" s="4"/>
      <c r="I3404" s="1">
        <f t="shared" ca="1" si="215"/>
        <v>1485</v>
      </c>
      <c r="J3404" s="1" t="str">
        <f t="shared" ca="1" si="216"/>
        <v>3. Mayor a 6 meses</v>
      </c>
      <c r="K3404" t="str">
        <f t="shared" si="217"/>
        <v>NO</v>
      </c>
      <c r="L3404" t="s">
        <v>255</v>
      </c>
      <c r="M3404" t="s">
        <v>160</v>
      </c>
      <c r="N3404" t="s">
        <v>416</v>
      </c>
      <c r="O3404" t="s">
        <v>416</v>
      </c>
      <c r="P3404" t="str">
        <f t="shared" si="218"/>
        <v>CARLOS ALBERTO TARAZONA ARRASCOIntegración de datos en tiempo realEVALUACION ANTERIOR</v>
      </c>
      <c r="Q3404" t="str">
        <f>BASE[[#This Row],[NombresCalificado]]&amp;BASE[[#This Row],[TipoEvaluacion]]</f>
        <v>CARLOS ALBERTO TARAZONA ARRASCOEVALUACION ANTERIOR</v>
      </c>
      <c r="R3404">
        <v>0</v>
      </c>
      <c r="S3404" t="s">
        <v>185</v>
      </c>
      <c r="T3404" t="s">
        <v>420</v>
      </c>
      <c r="U3404" s="17">
        <v>1</v>
      </c>
      <c r="V3404" s="17" t="str" cm="1">
        <f t="array" ref="V3404">_xlfn.IFS(U3404=0,"Prenovato",U3404=1,"Novato",U3404=2,"Principiante avanzado",U3404=3,"Competente",U3404=4,"Proficiente",U3404=5,"Master")</f>
        <v>Novato</v>
      </c>
      <c r="W3404" s="17">
        <v>3</v>
      </c>
      <c r="X3404" s="17" t="str" cm="1">
        <f t="array" ref="X3404">_xlfn.IFS(W3404=0,"No evidenciado",W3404=1,"Novato",W3404=2,"Principiante avanzado",W3404=3,"Competente",W3404=4,"Proficiente",W3404=5,"Master")</f>
        <v>Competente</v>
      </c>
      <c r="Y3404" s="17">
        <v>3</v>
      </c>
      <c r="Z3404" s="17" t="str" cm="1">
        <f t="array" ref="Z3404">_xlfn.IFS(Y3404=0,"No evidenciado",Y3404=1,"Novato",Y3404=2,"Principiante avanzado",Y3404=3,"Competente",Y3404=4,"Proficiente",Y3404=5,"Master")</f>
        <v>Competente</v>
      </c>
      <c r="AA3404" s="17">
        <v>3</v>
      </c>
      <c r="AB3404" s="17" t="str" cm="1">
        <f t="array" ref="AB3404">_xlfn.IFS(AA3404=0,"No evidenciado",AA3404=1,"Novato",AA3404=2,"Principiante avanzado",AA3404=3,"Competente",AA3404=4,"Proficiente",AA3404=5,"Master")</f>
        <v>Competente</v>
      </c>
      <c r="AC3404" s="17">
        <v>1</v>
      </c>
      <c r="AD3404" s="17" t="str" cm="1">
        <f t="array" ref="AD3404">_xlfn.IFS(AC3404=0,"Prenovato",AC3404=1,"Novato",AC3404=2,"Principiante avanzado",AC3404=3,"Competente",AC3404=4,"Proficiente",AC3404=5,"Master")</f>
        <v>Novato</v>
      </c>
      <c r="AE3404" s="17" t="s">
        <v>422</v>
      </c>
    </row>
    <row r="3405" spans="1:31" x14ac:dyDescent="0.25">
      <c r="A3405" t="s">
        <v>236</v>
      </c>
      <c r="B3405" t="s">
        <v>107</v>
      </c>
      <c r="C3405" t="s">
        <v>218</v>
      </c>
      <c r="D3405" t="s">
        <v>196</v>
      </c>
      <c r="E3405" t="s">
        <v>252</v>
      </c>
      <c r="F3405" t="s">
        <v>108</v>
      </c>
      <c r="G3405" t="s">
        <v>253</v>
      </c>
      <c r="H3405" s="4"/>
      <c r="I3405" s="1">
        <f t="shared" ca="1" si="215"/>
        <v>1485</v>
      </c>
      <c r="J3405" s="1" t="str">
        <f t="shared" ca="1" si="216"/>
        <v>3. Mayor a 6 meses</v>
      </c>
      <c r="K3405" t="str">
        <f t="shared" si="217"/>
        <v>NO</v>
      </c>
      <c r="L3405" t="s">
        <v>255</v>
      </c>
      <c r="M3405" t="s">
        <v>158</v>
      </c>
      <c r="N3405" t="s">
        <v>416</v>
      </c>
      <c r="O3405" t="s">
        <v>416</v>
      </c>
      <c r="P3405" t="str">
        <f t="shared" si="218"/>
        <v>CARLOS ALBERTO TARAZONA ARRASCOServicios en la nubeEVALUACION ANTERIOR</v>
      </c>
      <c r="Q3405" t="str">
        <f>BASE[[#This Row],[NombresCalificado]]&amp;BASE[[#This Row],[TipoEvaluacion]]</f>
        <v>CARLOS ALBERTO TARAZONA ARRASCOEVALUACION ANTERIOR</v>
      </c>
      <c r="R3405">
        <v>0</v>
      </c>
      <c r="S3405" t="s">
        <v>185</v>
      </c>
      <c r="T3405" t="s">
        <v>420</v>
      </c>
      <c r="U3405" s="17">
        <v>1</v>
      </c>
      <c r="V3405" s="17" t="str" cm="1">
        <f t="array" ref="V3405">_xlfn.IFS(U3405=0,"Prenovato",U3405=1,"Novato",U3405=2,"Principiante avanzado",U3405=3,"Competente",U3405=4,"Proficiente",U3405=5,"Master")</f>
        <v>Novato</v>
      </c>
      <c r="W3405" s="17">
        <v>3</v>
      </c>
      <c r="X3405" s="17" t="str" cm="1">
        <f t="array" ref="X3405">_xlfn.IFS(W3405=0,"No evidenciado",W3405=1,"Novato",W3405=2,"Principiante avanzado",W3405=3,"Competente",W3405=4,"Proficiente",W3405=5,"Master")</f>
        <v>Competente</v>
      </c>
      <c r="Y3405" s="17">
        <v>3</v>
      </c>
      <c r="Z3405" s="17" t="str" cm="1">
        <f t="array" ref="Z3405">_xlfn.IFS(Y3405=0,"No evidenciado",Y3405=1,"Novato",Y3405=2,"Principiante avanzado",Y3405=3,"Competente",Y3405=4,"Proficiente",Y3405=5,"Master")</f>
        <v>Competente</v>
      </c>
      <c r="AA3405" s="17">
        <v>3</v>
      </c>
      <c r="AB3405" s="17" t="str" cm="1">
        <f t="array" ref="AB3405">_xlfn.IFS(AA3405=0,"No evidenciado",AA3405=1,"Novato",AA3405=2,"Principiante avanzado",AA3405=3,"Competente",AA3405=4,"Proficiente",AA3405=5,"Master")</f>
        <v>Competente</v>
      </c>
      <c r="AC3405" s="17">
        <v>1</v>
      </c>
      <c r="AD3405" s="17" t="str" cm="1">
        <f t="array" ref="AD3405">_xlfn.IFS(AC3405=0,"Prenovato",AC3405=1,"Novato",AC3405=2,"Principiante avanzado",AC3405=3,"Competente",AC3405=4,"Proficiente",AC3405=5,"Master")</f>
        <v>Novato</v>
      </c>
      <c r="AE3405" s="17" t="s">
        <v>422</v>
      </c>
    </row>
    <row r="3406" spans="1:31" x14ac:dyDescent="0.25">
      <c r="A3406" t="s">
        <v>236</v>
      </c>
      <c r="B3406" t="s">
        <v>107</v>
      </c>
      <c r="C3406" t="s">
        <v>218</v>
      </c>
      <c r="D3406" t="s">
        <v>196</v>
      </c>
      <c r="E3406" t="s">
        <v>252</v>
      </c>
      <c r="F3406" t="s">
        <v>108</v>
      </c>
      <c r="G3406" t="s">
        <v>253</v>
      </c>
      <c r="H3406" s="4"/>
      <c r="I3406" s="1">
        <f t="shared" ca="1" si="215"/>
        <v>1485</v>
      </c>
      <c r="J3406" s="1" t="str">
        <f t="shared" ca="1" si="216"/>
        <v>3. Mayor a 6 meses</v>
      </c>
      <c r="K3406" t="str">
        <f t="shared" si="217"/>
        <v>NO</v>
      </c>
      <c r="L3406" t="s">
        <v>255</v>
      </c>
      <c r="M3406" t="s">
        <v>173</v>
      </c>
      <c r="N3406" t="s">
        <v>416</v>
      </c>
      <c r="O3406" t="s">
        <v>416</v>
      </c>
      <c r="P3406" t="str">
        <f t="shared" si="218"/>
        <v>CARLOS ALBERTO TARAZONA ARRASCODatalake BCPEVALUACION ANTERIOR</v>
      </c>
      <c r="Q3406" t="str">
        <f>BASE[[#This Row],[NombresCalificado]]&amp;BASE[[#This Row],[TipoEvaluacion]]</f>
        <v>CARLOS ALBERTO TARAZONA ARRASCOEVALUACION ANTERIOR</v>
      </c>
      <c r="R3406">
        <v>0</v>
      </c>
      <c r="S3406" t="s">
        <v>185</v>
      </c>
      <c r="T3406" t="s">
        <v>419</v>
      </c>
      <c r="U3406" s="17">
        <v>1</v>
      </c>
      <c r="V3406" s="17" t="str" cm="1">
        <f t="array" ref="V3406">_xlfn.IFS(U3406=0,"Prenovato",U3406=1,"Novato",U3406=2,"Principiante avanzado",U3406=3,"Competente",U3406=4,"Proficiente",U3406=5,"Master")</f>
        <v>Novato</v>
      </c>
      <c r="W3406" s="17">
        <v>3</v>
      </c>
      <c r="X3406" s="17" t="str" cm="1">
        <f t="array" ref="X3406">_xlfn.IFS(W3406=0,"No evidenciado",W3406=1,"Novato",W3406=2,"Principiante avanzado",W3406=3,"Competente",W3406=4,"Proficiente",W3406=5,"Master")</f>
        <v>Competente</v>
      </c>
      <c r="Y3406" s="17">
        <v>3</v>
      </c>
      <c r="Z3406" s="17" t="str" cm="1">
        <f t="array" ref="Z3406">_xlfn.IFS(Y3406=0,"No evidenciado",Y3406=1,"Novato",Y3406=2,"Principiante avanzado",Y3406=3,"Competente",Y3406=4,"Proficiente",Y3406=5,"Master")</f>
        <v>Competente</v>
      </c>
      <c r="AA3406" s="17">
        <v>3</v>
      </c>
      <c r="AB3406" s="17" t="str" cm="1">
        <f t="array" ref="AB3406">_xlfn.IFS(AA3406=0,"No evidenciado",AA3406=1,"Novato",AA3406=2,"Principiante avanzado",AA3406=3,"Competente",AA3406=4,"Proficiente",AA3406=5,"Master")</f>
        <v>Competente</v>
      </c>
      <c r="AC3406" s="17">
        <v>1</v>
      </c>
      <c r="AD3406" s="17" t="str" cm="1">
        <f t="array" ref="AD3406">_xlfn.IFS(AC3406=0,"Prenovato",AC3406=1,"Novato",AC3406=2,"Principiante avanzado",AC3406=3,"Competente",AC3406=4,"Proficiente",AC3406=5,"Master")</f>
        <v>Novato</v>
      </c>
      <c r="AE3406" s="17" t="s">
        <v>422</v>
      </c>
    </row>
    <row r="3407" spans="1:31" x14ac:dyDescent="0.25">
      <c r="A3407" t="s">
        <v>236</v>
      </c>
      <c r="B3407" t="s">
        <v>107</v>
      </c>
      <c r="C3407" t="s">
        <v>218</v>
      </c>
      <c r="D3407" t="s">
        <v>196</v>
      </c>
      <c r="E3407" t="s">
        <v>252</v>
      </c>
      <c r="F3407" t="s">
        <v>108</v>
      </c>
      <c r="G3407" t="s">
        <v>253</v>
      </c>
      <c r="H3407" s="4"/>
      <c r="I3407" s="1">
        <f t="shared" ca="1" si="215"/>
        <v>1485</v>
      </c>
      <c r="J3407" s="1" t="str">
        <f t="shared" ca="1" si="216"/>
        <v>3. Mayor a 6 meses</v>
      </c>
      <c r="K3407" t="str">
        <f t="shared" si="217"/>
        <v>NO</v>
      </c>
      <c r="L3407" t="s">
        <v>255</v>
      </c>
      <c r="M3407" t="s">
        <v>159</v>
      </c>
      <c r="N3407" t="s">
        <v>416</v>
      </c>
      <c r="O3407" t="s">
        <v>416</v>
      </c>
      <c r="P3407" t="str">
        <f t="shared" si="218"/>
        <v>CARLOS ALBERTO TARAZONA ARRASCOGobernanza de datosEVALUACION ANTERIOR</v>
      </c>
      <c r="Q3407" t="str">
        <f>BASE[[#This Row],[NombresCalificado]]&amp;BASE[[#This Row],[TipoEvaluacion]]</f>
        <v>CARLOS ALBERTO TARAZONA ARRASCOEVALUACION ANTERIOR</v>
      </c>
      <c r="R3407">
        <v>2</v>
      </c>
      <c r="S3407" t="s">
        <v>4</v>
      </c>
      <c r="T3407" t="s">
        <v>419</v>
      </c>
      <c r="U3407" s="17">
        <v>1</v>
      </c>
      <c r="V3407" s="17" t="str" cm="1">
        <f t="array" ref="V3407">_xlfn.IFS(U3407=0,"Prenovato",U3407=1,"Novato",U3407=2,"Principiante avanzado",U3407=3,"Competente",U3407=4,"Proficiente",U3407=5,"Master")</f>
        <v>Novato</v>
      </c>
      <c r="W3407" s="17">
        <v>3</v>
      </c>
      <c r="X3407" s="17" t="str" cm="1">
        <f t="array" ref="X3407">_xlfn.IFS(W3407=0,"No evidenciado",W3407=1,"Novato",W3407=2,"Principiante avanzado",W3407=3,"Competente",W3407=4,"Proficiente",W3407=5,"Master")</f>
        <v>Competente</v>
      </c>
      <c r="Y3407" s="17">
        <v>3</v>
      </c>
      <c r="Z3407" s="17" t="str" cm="1">
        <f t="array" ref="Z3407">_xlfn.IFS(Y3407=0,"No evidenciado",Y3407=1,"Novato",Y3407=2,"Principiante avanzado",Y3407=3,"Competente",Y3407=4,"Proficiente",Y3407=5,"Master")</f>
        <v>Competente</v>
      </c>
      <c r="AA3407" s="17">
        <v>3</v>
      </c>
      <c r="AB3407" s="17" t="str" cm="1">
        <f t="array" ref="AB3407">_xlfn.IFS(AA3407=0,"No evidenciado",AA3407=1,"Novato",AA3407=2,"Principiante avanzado",AA3407=3,"Competente",AA3407=4,"Proficiente",AA3407=5,"Master")</f>
        <v>Competente</v>
      </c>
      <c r="AC3407" s="17">
        <v>1</v>
      </c>
      <c r="AD3407" s="17" t="str" cm="1">
        <f t="array" ref="AD3407">_xlfn.IFS(AC3407=0,"Prenovato",AC3407=1,"Novato",AC3407=2,"Principiante avanzado",AC3407=3,"Competente",AC3407=4,"Proficiente",AC3407=5,"Master")</f>
        <v>Novato</v>
      </c>
      <c r="AE3407" s="17" t="s">
        <v>422</v>
      </c>
    </row>
    <row r="3408" spans="1:31" x14ac:dyDescent="0.25">
      <c r="A3408" t="s">
        <v>236</v>
      </c>
      <c r="B3408" t="s">
        <v>107</v>
      </c>
      <c r="C3408" t="s">
        <v>218</v>
      </c>
      <c r="D3408" t="s">
        <v>196</v>
      </c>
      <c r="E3408" t="s">
        <v>252</v>
      </c>
      <c r="F3408" t="s">
        <v>108</v>
      </c>
      <c r="G3408" t="s">
        <v>253</v>
      </c>
      <c r="H3408" s="4"/>
      <c r="I3408" s="1">
        <f t="shared" ca="1" si="215"/>
        <v>1485</v>
      </c>
      <c r="J3408" s="1" t="str">
        <f t="shared" ca="1" si="216"/>
        <v>3. Mayor a 6 meses</v>
      </c>
      <c r="K3408" t="str">
        <f t="shared" si="217"/>
        <v>NO</v>
      </c>
      <c r="L3408" t="s">
        <v>255</v>
      </c>
      <c r="M3408" t="s">
        <v>172</v>
      </c>
      <c r="N3408" t="s">
        <v>416</v>
      </c>
      <c r="O3408" t="s">
        <v>416</v>
      </c>
      <c r="P3408" t="str">
        <f t="shared" si="218"/>
        <v>CARLOS ALBERTO TARAZONA ARRASCOCalidad de datosEVALUACION ANTERIOR</v>
      </c>
      <c r="Q3408" t="str">
        <f>BASE[[#This Row],[NombresCalificado]]&amp;BASE[[#This Row],[TipoEvaluacion]]</f>
        <v>CARLOS ALBERTO TARAZONA ARRASCOEVALUACION ANTERIOR</v>
      </c>
      <c r="R3408">
        <v>3</v>
      </c>
      <c r="S3408" t="s">
        <v>5</v>
      </c>
      <c r="T3408" t="s">
        <v>419</v>
      </c>
      <c r="U3408" s="17">
        <v>1</v>
      </c>
      <c r="V3408" s="17" t="str" cm="1">
        <f t="array" ref="V3408">_xlfn.IFS(U3408=0,"Prenovato",U3408=1,"Novato",U3408=2,"Principiante avanzado",U3408=3,"Competente",U3408=4,"Proficiente",U3408=5,"Master")</f>
        <v>Novato</v>
      </c>
      <c r="W3408" s="17">
        <v>3</v>
      </c>
      <c r="X3408" s="17" t="str" cm="1">
        <f t="array" ref="X3408">_xlfn.IFS(W3408=0,"No evidenciado",W3408=1,"Novato",W3408=2,"Principiante avanzado",W3408=3,"Competente",W3408=4,"Proficiente",W3408=5,"Master")</f>
        <v>Competente</v>
      </c>
      <c r="Y3408" s="17">
        <v>3</v>
      </c>
      <c r="Z3408" s="17" t="str" cm="1">
        <f t="array" ref="Z3408">_xlfn.IFS(Y3408=0,"No evidenciado",Y3408=1,"Novato",Y3408=2,"Principiante avanzado",Y3408=3,"Competente",Y3408=4,"Proficiente",Y3408=5,"Master")</f>
        <v>Competente</v>
      </c>
      <c r="AA3408" s="17">
        <v>3</v>
      </c>
      <c r="AB3408" s="17" t="str" cm="1">
        <f t="array" ref="AB3408">_xlfn.IFS(AA3408=0,"No evidenciado",AA3408=1,"Novato",AA3408=2,"Principiante avanzado",AA3408=3,"Competente",AA3408=4,"Proficiente",AA3408=5,"Master")</f>
        <v>Competente</v>
      </c>
      <c r="AC3408" s="17">
        <v>1</v>
      </c>
      <c r="AD3408" s="17" t="str" cm="1">
        <f t="array" ref="AD3408">_xlfn.IFS(AC3408=0,"Prenovato",AC3408=1,"Novato",AC3408=2,"Principiante avanzado",AC3408=3,"Competente",AC3408=4,"Proficiente",AC3408=5,"Master")</f>
        <v>Novato</v>
      </c>
      <c r="AE3408" s="17" t="s">
        <v>422</v>
      </c>
    </row>
    <row r="3409" spans="1:31" x14ac:dyDescent="0.25">
      <c r="A3409" t="s">
        <v>236</v>
      </c>
      <c r="B3409" t="s">
        <v>107</v>
      </c>
      <c r="C3409" t="s">
        <v>218</v>
      </c>
      <c r="D3409" t="s">
        <v>196</v>
      </c>
      <c r="E3409" t="s">
        <v>252</v>
      </c>
      <c r="F3409" t="s">
        <v>108</v>
      </c>
      <c r="G3409" t="s">
        <v>253</v>
      </c>
      <c r="H3409" s="4"/>
      <c r="I3409" s="1">
        <f t="shared" ca="1" si="215"/>
        <v>1485</v>
      </c>
      <c r="J3409" s="1" t="str">
        <f t="shared" ca="1" si="216"/>
        <v>3. Mayor a 6 meses</v>
      </c>
      <c r="K3409" t="str">
        <f t="shared" si="217"/>
        <v>NO</v>
      </c>
      <c r="L3409" t="s">
        <v>255</v>
      </c>
      <c r="M3409" t="s">
        <v>170</v>
      </c>
      <c r="N3409" t="s">
        <v>417</v>
      </c>
      <c r="O3409" t="s">
        <v>416</v>
      </c>
      <c r="P3409" t="str">
        <f t="shared" si="218"/>
        <v>CARLOS ALBERTO TARAZONA ARRASCOArquitectura de datosEVALUACION ANTERIOR</v>
      </c>
      <c r="Q3409" t="str">
        <f>BASE[[#This Row],[NombresCalificado]]&amp;BASE[[#This Row],[TipoEvaluacion]]</f>
        <v>CARLOS ALBERTO TARAZONA ARRASCOEVALUACION ANTERIOR</v>
      </c>
      <c r="R3409">
        <v>3</v>
      </c>
      <c r="S3409" t="s">
        <v>5</v>
      </c>
      <c r="T3409" t="s">
        <v>419</v>
      </c>
      <c r="U3409" s="17">
        <v>1</v>
      </c>
      <c r="V3409" s="17" t="str" cm="1">
        <f t="array" ref="V3409">_xlfn.IFS(U3409=0,"Prenovato",U3409=1,"Novato",U3409=2,"Principiante avanzado",U3409=3,"Competente",U3409=4,"Proficiente",U3409=5,"Master")</f>
        <v>Novato</v>
      </c>
      <c r="W3409" s="17">
        <v>3</v>
      </c>
      <c r="X3409" s="17" t="str" cm="1">
        <f t="array" ref="X3409">_xlfn.IFS(W3409=0,"No evidenciado",W3409=1,"Novato",W3409=2,"Principiante avanzado",W3409=3,"Competente",W3409=4,"Proficiente",W3409=5,"Master")</f>
        <v>Competente</v>
      </c>
      <c r="Y3409" s="17">
        <v>3</v>
      </c>
      <c r="Z3409" s="17" t="str" cm="1">
        <f t="array" ref="Z3409">_xlfn.IFS(Y3409=0,"No evidenciado",Y3409=1,"Novato",Y3409=2,"Principiante avanzado",Y3409=3,"Competente",Y3409=4,"Proficiente",Y3409=5,"Master")</f>
        <v>Competente</v>
      </c>
      <c r="AA3409" s="17">
        <v>3</v>
      </c>
      <c r="AB3409" s="17" t="str" cm="1">
        <f t="array" ref="AB3409">_xlfn.IFS(AA3409=0,"No evidenciado",AA3409=1,"Novato",AA3409=2,"Principiante avanzado",AA3409=3,"Competente",AA3409=4,"Proficiente",AA3409=5,"Master")</f>
        <v>Competente</v>
      </c>
      <c r="AC3409" s="17">
        <v>1</v>
      </c>
      <c r="AD3409" s="17" t="str" cm="1">
        <f t="array" ref="AD3409">_xlfn.IFS(AC3409=0,"Prenovato",AC3409=1,"Novato",AC3409=2,"Principiante avanzado",AC3409=3,"Competente",AC3409=4,"Proficiente",AC3409=5,"Master")</f>
        <v>Novato</v>
      </c>
      <c r="AE3409" s="17" t="s">
        <v>422</v>
      </c>
    </row>
    <row r="3410" spans="1:31" x14ac:dyDescent="0.25">
      <c r="A3410" t="s">
        <v>236</v>
      </c>
      <c r="B3410" t="s">
        <v>107</v>
      </c>
      <c r="C3410" t="s">
        <v>218</v>
      </c>
      <c r="D3410" t="s">
        <v>196</v>
      </c>
      <c r="E3410" t="s">
        <v>252</v>
      </c>
      <c r="F3410" t="s">
        <v>108</v>
      </c>
      <c r="G3410" t="s">
        <v>253</v>
      </c>
      <c r="H3410" s="4"/>
      <c r="I3410" s="1">
        <f t="shared" ca="1" si="215"/>
        <v>1485</v>
      </c>
      <c r="J3410" s="1" t="str">
        <f t="shared" ca="1" si="216"/>
        <v>3. Mayor a 6 meses</v>
      </c>
      <c r="K3410" t="str">
        <f t="shared" si="217"/>
        <v>NO</v>
      </c>
      <c r="L3410" t="s">
        <v>255</v>
      </c>
      <c r="M3410" t="s">
        <v>163</v>
      </c>
      <c r="N3410" t="s">
        <v>417</v>
      </c>
      <c r="O3410" t="s">
        <v>416</v>
      </c>
      <c r="P3410" t="str">
        <f t="shared" si="218"/>
        <v>CARLOS ALBERTO TARAZONA ARRASCONube BCPEVALUACION ANTERIOR</v>
      </c>
      <c r="Q3410" t="str">
        <f>BASE[[#This Row],[NombresCalificado]]&amp;BASE[[#This Row],[TipoEvaluacion]]</f>
        <v>CARLOS ALBERTO TARAZONA ARRASCOEVALUACION ANTERIOR</v>
      </c>
      <c r="R3410">
        <v>0</v>
      </c>
      <c r="S3410" t="s">
        <v>185</v>
      </c>
      <c r="T3410" t="s">
        <v>420</v>
      </c>
      <c r="U3410" s="17">
        <v>1</v>
      </c>
      <c r="V3410" s="17" t="str" cm="1">
        <f t="array" ref="V3410">_xlfn.IFS(U3410=0,"Prenovato",U3410=1,"Novato",U3410=2,"Principiante avanzado",U3410=3,"Competente",U3410=4,"Proficiente",U3410=5,"Master")</f>
        <v>Novato</v>
      </c>
      <c r="W3410" s="17">
        <v>3</v>
      </c>
      <c r="X3410" s="17" t="str" cm="1">
        <f t="array" ref="X3410">_xlfn.IFS(W3410=0,"No evidenciado",W3410=1,"Novato",W3410=2,"Principiante avanzado",W3410=3,"Competente",W3410=4,"Proficiente",W3410=5,"Master")</f>
        <v>Competente</v>
      </c>
      <c r="Y3410" s="17">
        <v>3</v>
      </c>
      <c r="Z3410" s="17" t="str" cm="1">
        <f t="array" ref="Z3410">_xlfn.IFS(Y3410=0,"No evidenciado",Y3410=1,"Novato",Y3410=2,"Principiante avanzado",Y3410=3,"Competente",Y3410=4,"Proficiente",Y3410=5,"Master")</f>
        <v>Competente</v>
      </c>
      <c r="AA3410" s="17">
        <v>3</v>
      </c>
      <c r="AB3410" s="17" t="str" cm="1">
        <f t="array" ref="AB3410">_xlfn.IFS(AA3410=0,"No evidenciado",AA3410=1,"Novato",AA3410=2,"Principiante avanzado",AA3410=3,"Competente",AA3410=4,"Proficiente",AA3410=5,"Master")</f>
        <v>Competente</v>
      </c>
      <c r="AC3410" s="17">
        <v>1</v>
      </c>
      <c r="AD3410" s="17" t="str" cm="1">
        <f t="array" ref="AD3410">_xlfn.IFS(AC3410=0,"Prenovato",AC3410=1,"Novato",AC3410=2,"Principiante avanzado",AC3410=3,"Competente",AC3410=4,"Proficiente",AC3410=5,"Master")</f>
        <v>Novato</v>
      </c>
      <c r="AE3410" s="17" t="s">
        <v>422</v>
      </c>
    </row>
    <row r="3411" spans="1:31" x14ac:dyDescent="0.25">
      <c r="A3411" t="s">
        <v>236</v>
      </c>
      <c r="B3411" t="s">
        <v>107</v>
      </c>
      <c r="C3411" t="s">
        <v>218</v>
      </c>
      <c r="D3411" t="s">
        <v>196</v>
      </c>
      <c r="E3411" t="s">
        <v>252</v>
      </c>
      <c r="F3411" t="s">
        <v>108</v>
      </c>
      <c r="G3411" t="s">
        <v>253</v>
      </c>
      <c r="H3411" s="4"/>
      <c r="I3411" s="1">
        <f t="shared" ca="1" si="215"/>
        <v>1485</v>
      </c>
      <c r="J3411" s="1" t="str">
        <f t="shared" ca="1" si="216"/>
        <v>3. Mayor a 6 meses</v>
      </c>
      <c r="K3411" t="str">
        <f t="shared" si="217"/>
        <v>NO</v>
      </c>
      <c r="L3411" t="s">
        <v>255</v>
      </c>
      <c r="M3411" t="s">
        <v>164</v>
      </c>
      <c r="N3411" t="s">
        <v>417</v>
      </c>
      <c r="O3411" t="s">
        <v>416</v>
      </c>
      <c r="P3411" t="str">
        <f t="shared" si="218"/>
        <v>CARLOS ALBERTO TARAZONA ARRASCOPrivacidad y seguridad de los datosEVALUACION ANTERIOR</v>
      </c>
      <c r="Q3411" t="str">
        <f>BASE[[#This Row],[NombresCalificado]]&amp;BASE[[#This Row],[TipoEvaluacion]]</f>
        <v>CARLOS ALBERTO TARAZONA ARRASCOEVALUACION ANTERIOR</v>
      </c>
      <c r="R3411">
        <v>2</v>
      </c>
      <c r="S3411" t="s">
        <v>4</v>
      </c>
      <c r="T3411" t="s">
        <v>419</v>
      </c>
      <c r="U3411" s="17">
        <v>1</v>
      </c>
      <c r="V3411" s="17" t="str" cm="1">
        <f t="array" ref="V3411">_xlfn.IFS(U3411=0,"Prenovato",U3411=1,"Novato",U3411=2,"Principiante avanzado",U3411=3,"Competente",U3411=4,"Proficiente",U3411=5,"Master")</f>
        <v>Novato</v>
      </c>
      <c r="W3411" s="17">
        <v>3</v>
      </c>
      <c r="X3411" s="17" t="str" cm="1">
        <f t="array" ref="X3411">_xlfn.IFS(W3411=0,"No evidenciado",W3411=1,"Novato",W3411=2,"Principiante avanzado",W3411=3,"Competente",W3411=4,"Proficiente",W3411=5,"Master")</f>
        <v>Competente</v>
      </c>
      <c r="Y3411" s="17">
        <v>3</v>
      </c>
      <c r="Z3411" s="17" t="str" cm="1">
        <f t="array" ref="Z3411">_xlfn.IFS(Y3411=0,"No evidenciado",Y3411=1,"Novato",Y3411=2,"Principiante avanzado",Y3411=3,"Competente",Y3411=4,"Proficiente",Y3411=5,"Master")</f>
        <v>Competente</v>
      </c>
      <c r="AA3411" s="17">
        <v>3</v>
      </c>
      <c r="AB3411" s="17" t="str" cm="1">
        <f t="array" ref="AB3411">_xlfn.IFS(AA3411=0,"No evidenciado",AA3411=1,"Novato",AA3411=2,"Principiante avanzado",AA3411=3,"Competente",AA3411=4,"Proficiente",AA3411=5,"Master")</f>
        <v>Competente</v>
      </c>
      <c r="AC3411" s="17">
        <v>1</v>
      </c>
      <c r="AD3411" s="17" t="str" cm="1">
        <f t="array" ref="AD3411">_xlfn.IFS(AC3411=0,"Prenovato",AC3411=1,"Novato",AC3411=2,"Principiante avanzado",AC3411=3,"Competente",AC3411=4,"Proficiente",AC3411=5,"Master")</f>
        <v>Novato</v>
      </c>
      <c r="AE3411" s="17" t="s">
        <v>422</v>
      </c>
    </row>
    <row r="3412" spans="1:31" x14ac:dyDescent="0.25">
      <c r="A3412" t="s">
        <v>236</v>
      </c>
      <c r="B3412" t="s">
        <v>107</v>
      </c>
      <c r="C3412" t="s">
        <v>218</v>
      </c>
      <c r="D3412" t="s">
        <v>196</v>
      </c>
      <c r="E3412" t="s">
        <v>252</v>
      </c>
      <c r="F3412" t="s">
        <v>108</v>
      </c>
      <c r="G3412" t="s">
        <v>253</v>
      </c>
      <c r="H3412" s="4"/>
      <c r="I3412" s="1">
        <f t="shared" ca="1" si="215"/>
        <v>1485</v>
      </c>
      <c r="J3412" s="1" t="str">
        <f t="shared" ca="1" si="216"/>
        <v>3. Mayor a 6 meses</v>
      </c>
      <c r="K3412" t="str">
        <f t="shared" si="217"/>
        <v>NO</v>
      </c>
      <c r="L3412" t="s">
        <v>255</v>
      </c>
      <c r="M3412" t="s">
        <v>167</v>
      </c>
      <c r="N3412" t="s">
        <v>417</v>
      </c>
      <c r="O3412" t="s">
        <v>416</v>
      </c>
      <c r="P3412" t="str">
        <f t="shared" si="218"/>
        <v>CARLOS ALBERTO TARAZONA ARRASCOCI-CDEVALUACION ANTERIOR</v>
      </c>
      <c r="Q3412" t="str">
        <f>BASE[[#This Row],[NombresCalificado]]&amp;BASE[[#This Row],[TipoEvaluacion]]</f>
        <v>CARLOS ALBERTO TARAZONA ARRASCOEVALUACION ANTERIOR</v>
      </c>
      <c r="R3412">
        <v>1</v>
      </c>
      <c r="S3412" t="s">
        <v>6</v>
      </c>
      <c r="T3412" t="s">
        <v>419</v>
      </c>
      <c r="U3412" s="17">
        <v>1</v>
      </c>
      <c r="V3412" s="17" t="str" cm="1">
        <f t="array" ref="V3412">_xlfn.IFS(U3412=0,"Prenovato",U3412=1,"Novato",U3412=2,"Principiante avanzado",U3412=3,"Competente",U3412=4,"Proficiente",U3412=5,"Master")</f>
        <v>Novato</v>
      </c>
      <c r="W3412" s="17">
        <v>3</v>
      </c>
      <c r="X3412" s="17" t="str" cm="1">
        <f t="array" ref="X3412">_xlfn.IFS(W3412=0,"No evidenciado",W3412=1,"Novato",W3412=2,"Principiante avanzado",W3412=3,"Competente",W3412=4,"Proficiente",W3412=5,"Master")</f>
        <v>Competente</v>
      </c>
      <c r="Y3412" s="17">
        <v>3</v>
      </c>
      <c r="Z3412" s="17" t="str" cm="1">
        <f t="array" ref="Z3412">_xlfn.IFS(Y3412=0,"No evidenciado",Y3412=1,"Novato",Y3412=2,"Principiante avanzado",Y3412=3,"Competente",Y3412=4,"Proficiente",Y3412=5,"Master")</f>
        <v>Competente</v>
      </c>
      <c r="AA3412" s="17">
        <v>3</v>
      </c>
      <c r="AB3412" s="17" t="str" cm="1">
        <f t="array" ref="AB3412">_xlfn.IFS(AA3412=0,"No evidenciado",AA3412=1,"Novato",AA3412=2,"Principiante avanzado",AA3412=3,"Competente",AA3412=4,"Proficiente",AA3412=5,"Master")</f>
        <v>Competente</v>
      </c>
      <c r="AC3412" s="17">
        <v>1</v>
      </c>
      <c r="AD3412" s="17" t="str" cm="1">
        <f t="array" ref="AD3412">_xlfn.IFS(AC3412=0,"Prenovato",AC3412=1,"Novato",AC3412=2,"Principiante avanzado",AC3412=3,"Competente",AC3412=4,"Proficiente",AC3412=5,"Master")</f>
        <v>Novato</v>
      </c>
      <c r="AE3412" s="17" t="s">
        <v>422</v>
      </c>
    </row>
    <row r="3413" spans="1:31" x14ac:dyDescent="0.25">
      <c r="A3413" t="s">
        <v>236</v>
      </c>
      <c r="B3413" t="s">
        <v>107</v>
      </c>
      <c r="C3413" t="s">
        <v>218</v>
      </c>
      <c r="D3413" t="s">
        <v>196</v>
      </c>
      <c r="E3413" t="s">
        <v>252</v>
      </c>
      <c r="F3413" t="s">
        <v>108</v>
      </c>
      <c r="G3413" t="s">
        <v>253</v>
      </c>
      <c r="H3413" s="4"/>
      <c r="I3413" s="1">
        <f t="shared" ca="1" si="215"/>
        <v>1485</v>
      </c>
      <c r="J3413" s="1" t="str">
        <f t="shared" ca="1" si="216"/>
        <v>3. Mayor a 6 meses</v>
      </c>
      <c r="K3413" t="str">
        <f t="shared" si="217"/>
        <v>NO</v>
      </c>
      <c r="L3413" t="s">
        <v>255</v>
      </c>
      <c r="M3413" t="s">
        <v>166</v>
      </c>
      <c r="N3413" t="s">
        <v>416</v>
      </c>
      <c r="O3413" t="s">
        <v>416</v>
      </c>
      <c r="P3413" t="str">
        <f t="shared" si="218"/>
        <v>CARLOS ALBERTO TARAZONA ARRASCOBase de datos No-SQLEVALUACION ANTERIOR</v>
      </c>
      <c r="Q3413" t="str">
        <f>BASE[[#This Row],[NombresCalificado]]&amp;BASE[[#This Row],[TipoEvaluacion]]</f>
        <v>CARLOS ALBERTO TARAZONA ARRASCOEVALUACION ANTERIOR</v>
      </c>
      <c r="R3413">
        <v>0</v>
      </c>
      <c r="S3413" t="s">
        <v>185</v>
      </c>
      <c r="T3413" t="s">
        <v>420</v>
      </c>
      <c r="U3413" s="17">
        <v>1</v>
      </c>
      <c r="V3413" s="17" t="str" cm="1">
        <f t="array" ref="V3413">_xlfn.IFS(U3413=0,"Prenovato",U3413=1,"Novato",U3413=2,"Principiante avanzado",U3413=3,"Competente",U3413=4,"Proficiente",U3413=5,"Master")</f>
        <v>Novato</v>
      </c>
      <c r="W3413" s="17">
        <v>3</v>
      </c>
      <c r="X3413" s="17" t="str" cm="1">
        <f t="array" ref="X3413">_xlfn.IFS(W3413=0,"No evidenciado",W3413=1,"Novato",W3413=2,"Principiante avanzado",W3413=3,"Competente",W3413=4,"Proficiente",W3413=5,"Master")</f>
        <v>Competente</v>
      </c>
      <c r="Y3413" s="17">
        <v>3</v>
      </c>
      <c r="Z3413" s="17" t="str" cm="1">
        <f t="array" ref="Z3413">_xlfn.IFS(Y3413=0,"No evidenciado",Y3413=1,"Novato",Y3413=2,"Principiante avanzado",Y3413=3,"Competente",Y3413=4,"Proficiente",Y3413=5,"Master")</f>
        <v>Competente</v>
      </c>
      <c r="AA3413" s="17">
        <v>3</v>
      </c>
      <c r="AB3413" s="17" t="str" cm="1">
        <f t="array" ref="AB3413">_xlfn.IFS(AA3413=0,"No evidenciado",AA3413=1,"Novato",AA3413=2,"Principiante avanzado",AA3413=3,"Competente",AA3413=4,"Proficiente",AA3413=5,"Master")</f>
        <v>Competente</v>
      </c>
      <c r="AC3413" s="17">
        <v>1</v>
      </c>
      <c r="AD3413" s="17" t="str" cm="1">
        <f t="array" ref="AD3413">_xlfn.IFS(AC3413=0,"Prenovato",AC3413=1,"Novato",AC3413=2,"Principiante avanzado",AC3413=3,"Competente",AC3413=4,"Proficiente",AC3413=5,"Master")</f>
        <v>Novato</v>
      </c>
      <c r="AE3413" s="17" t="s">
        <v>422</v>
      </c>
    </row>
    <row r="3414" spans="1:31" x14ac:dyDescent="0.25">
      <c r="A3414" t="s">
        <v>236</v>
      </c>
      <c r="B3414" t="s">
        <v>107</v>
      </c>
      <c r="C3414" t="s">
        <v>218</v>
      </c>
      <c r="D3414" t="s">
        <v>196</v>
      </c>
      <c r="E3414" t="s">
        <v>252</v>
      </c>
      <c r="F3414" t="s">
        <v>108</v>
      </c>
      <c r="G3414" t="s">
        <v>253</v>
      </c>
      <c r="H3414" s="4"/>
      <c r="I3414" s="1">
        <f t="shared" ca="1" si="215"/>
        <v>1485</v>
      </c>
      <c r="J3414" s="1" t="str">
        <f t="shared" ca="1" si="216"/>
        <v>3. Mayor a 6 meses</v>
      </c>
      <c r="K3414" t="str">
        <f t="shared" si="217"/>
        <v>NO</v>
      </c>
      <c r="L3414" t="s">
        <v>255</v>
      </c>
      <c r="M3414" t="s">
        <v>169</v>
      </c>
      <c r="N3414" t="s">
        <v>416</v>
      </c>
      <c r="O3414" t="s">
        <v>416</v>
      </c>
      <c r="P3414" t="str">
        <f t="shared" si="218"/>
        <v>CARLOS ALBERTO TARAZONA ARRASCOAnálisis de datosEVALUACION ANTERIOR</v>
      </c>
      <c r="Q3414" t="str">
        <f>BASE[[#This Row],[NombresCalificado]]&amp;BASE[[#This Row],[TipoEvaluacion]]</f>
        <v>CARLOS ALBERTO TARAZONA ARRASCOEVALUACION ANTERIOR</v>
      </c>
      <c r="R3414">
        <v>2</v>
      </c>
      <c r="S3414" t="s">
        <v>4</v>
      </c>
      <c r="T3414" t="s">
        <v>419</v>
      </c>
      <c r="U3414" s="17">
        <v>1</v>
      </c>
      <c r="V3414" s="17" t="str" cm="1">
        <f t="array" ref="V3414">_xlfn.IFS(U3414=0,"Prenovato",U3414=1,"Novato",U3414=2,"Principiante avanzado",U3414=3,"Competente",U3414=4,"Proficiente",U3414=5,"Master")</f>
        <v>Novato</v>
      </c>
      <c r="W3414" s="17">
        <v>3</v>
      </c>
      <c r="X3414" s="17" t="str" cm="1">
        <f t="array" ref="X3414">_xlfn.IFS(W3414=0,"No evidenciado",W3414=1,"Novato",W3414=2,"Principiante avanzado",W3414=3,"Competente",W3414=4,"Proficiente",W3414=5,"Master")</f>
        <v>Competente</v>
      </c>
      <c r="Y3414" s="17">
        <v>3</v>
      </c>
      <c r="Z3414" s="17" t="str" cm="1">
        <f t="array" ref="Z3414">_xlfn.IFS(Y3414=0,"No evidenciado",Y3414=1,"Novato",Y3414=2,"Principiante avanzado",Y3414=3,"Competente",Y3414=4,"Proficiente",Y3414=5,"Master")</f>
        <v>Competente</v>
      </c>
      <c r="AA3414" s="17">
        <v>3</v>
      </c>
      <c r="AB3414" s="17" t="str" cm="1">
        <f t="array" ref="AB3414">_xlfn.IFS(AA3414=0,"No evidenciado",AA3414=1,"Novato",AA3414=2,"Principiante avanzado",AA3414=3,"Competente",AA3414=4,"Proficiente",AA3414=5,"Master")</f>
        <v>Competente</v>
      </c>
      <c r="AC3414" s="17">
        <v>1</v>
      </c>
      <c r="AD3414" s="17" t="str" cm="1">
        <f t="array" ref="AD3414">_xlfn.IFS(AC3414=0,"Prenovato",AC3414=1,"Novato",AC3414=2,"Principiante avanzado",AC3414=3,"Competente",AC3414=4,"Proficiente",AC3414=5,"Master")</f>
        <v>Novato</v>
      </c>
      <c r="AE3414" s="17" t="s">
        <v>422</v>
      </c>
    </row>
    <row r="3415" spans="1:31" x14ac:dyDescent="0.25">
      <c r="A3415" t="s">
        <v>236</v>
      </c>
      <c r="B3415" t="s">
        <v>107</v>
      </c>
      <c r="C3415" t="s">
        <v>218</v>
      </c>
      <c r="D3415" t="s">
        <v>196</v>
      </c>
      <c r="E3415" t="s">
        <v>252</v>
      </c>
      <c r="F3415" t="s">
        <v>108</v>
      </c>
      <c r="G3415" t="s">
        <v>253</v>
      </c>
      <c r="H3415" s="4"/>
      <c r="I3415" s="1">
        <f t="shared" ca="1" si="215"/>
        <v>1485</v>
      </c>
      <c r="J3415" s="1" t="str">
        <f t="shared" ca="1" si="216"/>
        <v>3. Mayor a 6 meses</v>
      </c>
      <c r="K3415" t="str">
        <f t="shared" si="217"/>
        <v>NO</v>
      </c>
      <c r="L3415" t="s">
        <v>255</v>
      </c>
      <c r="M3415" t="s">
        <v>162</v>
      </c>
      <c r="N3415" t="s">
        <v>416</v>
      </c>
      <c r="O3415" t="s">
        <v>416</v>
      </c>
      <c r="P3415" t="str">
        <f t="shared" si="218"/>
        <v>CARLOS ALBERTO TARAZONA ARRASCOMLOpsEVALUACION ANTERIOR</v>
      </c>
      <c r="Q3415" t="str">
        <f>BASE[[#This Row],[NombresCalificado]]&amp;BASE[[#This Row],[TipoEvaluacion]]</f>
        <v>CARLOS ALBERTO TARAZONA ARRASCOEVALUACION ANTERIOR</v>
      </c>
      <c r="R3415">
        <v>0</v>
      </c>
      <c r="S3415" t="s">
        <v>185</v>
      </c>
      <c r="T3415" t="s">
        <v>419</v>
      </c>
      <c r="U3415" s="17">
        <v>1</v>
      </c>
      <c r="V3415" s="17" t="str" cm="1">
        <f t="array" ref="V3415">_xlfn.IFS(U3415=0,"Prenovato",U3415=1,"Novato",U3415=2,"Principiante avanzado",U3415=3,"Competente",U3415=4,"Proficiente",U3415=5,"Master")</f>
        <v>Novato</v>
      </c>
      <c r="W3415" s="17">
        <v>3</v>
      </c>
      <c r="X3415" s="17" t="str" cm="1">
        <f t="array" ref="X3415">_xlfn.IFS(W3415=0,"No evidenciado",W3415=1,"Novato",W3415=2,"Principiante avanzado",W3415=3,"Competente",W3415=4,"Proficiente",W3415=5,"Master")</f>
        <v>Competente</v>
      </c>
      <c r="Y3415" s="17">
        <v>3</v>
      </c>
      <c r="Z3415" s="17" t="str" cm="1">
        <f t="array" ref="Z3415">_xlfn.IFS(Y3415=0,"No evidenciado",Y3415=1,"Novato",Y3415=2,"Principiante avanzado",Y3415=3,"Competente",Y3415=4,"Proficiente",Y3415=5,"Master")</f>
        <v>Competente</v>
      </c>
      <c r="AA3415" s="17">
        <v>3</v>
      </c>
      <c r="AB3415" s="17" t="str" cm="1">
        <f t="array" ref="AB3415">_xlfn.IFS(AA3415=0,"No evidenciado",AA3415=1,"Novato",AA3415=2,"Principiante avanzado",AA3415=3,"Competente",AA3415=4,"Proficiente",AA3415=5,"Master")</f>
        <v>Competente</v>
      </c>
      <c r="AC3415" s="17">
        <v>1</v>
      </c>
      <c r="AD3415" s="17" t="str" cm="1">
        <f t="array" ref="AD3415">_xlfn.IFS(AC3415=0,"Prenovato",AC3415=1,"Novato",AC3415=2,"Principiante avanzado",AC3415=3,"Competente",AC3415=4,"Proficiente",AC3415=5,"Master")</f>
        <v>Novato</v>
      </c>
      <c r="AE3415" s="17" t="s">
        <v>422</v>
      </c>
    </row>
    <row r="3416" spans="1:31" x14ac:dyDescent="0.25">
      <c r="A3416" t="s">
        <v>236</v>
      </c>
      <c r="B3416" t="s">
        <v>107</v>
      </c>
      <c r="C3416" t="s">
        <v>218</v>
      </c>
      <c r="D3416" t="s">
        <v>196</v>
      </c>
      <c r="E3416" t="s">
        <v>252</v>
      </c>
      <c r="F3416" t="s">
        <v>108</v>
      </c>
      <c r="G3416" t="s">
        <v>253</v>
      </c>
      <c r="H3416" s="4"/>
      <c r="I3416" s="1">
        <f t="shared" ca="1" si="215"/>
        <v>1485</v>
      </c>
      <c r="J3416" s="1" t="str">
        <f t="shared" ca="1" si="216"/>
        <v>3. Mayor a 6 meses</v>
      </c>
      <c r="K3416" t="str">
        <f t="shared" si="217"/>
        <v>NO</v>
      </c>
      <c r="L3416" t="s">
        <v>255</v>
      </c>
      <c r="M3416" t="s">
        <v>174</v>
      </c>
      <c r="N3416" t="s">
        <v>418</v>
      </c>
      <c r="O3416" t="s">
        <v>418</v>
      </c>
      <c r="P3416" t="str">
        <f t="shared" si="218"/>
        <v>CARLOS ALBERTO TARAZONA ARRASCODatawarehouse BCPEVALUACION ANTERIOR</v>
      </c>
      <c r="Q3416" t="str">
        <f>BASE[[#This Row],[NombresCalificado]]&amp;BASE[[#This Row],[TipoEvaluacion]]</f>
        <v>CARLOS ALBERTO TARAZONA ARRASCOEVALUACION ANTERIOR</v>
      </c>
      <c r="R3416">
        <v>4</v>
      </c>
      <c r="S3416" t="s">
        <v>7</v>
      </c>
      <c r="T3416" t="s">
        <v>419</v>
      </c>
      <c r="U3416" s="17">
        <v>1</v>
      </c>
      <c r="V3416" s="17" t="str" cm="1">
        <f t="array" ref="V3416">_xlfn.IFS(U3416=0,"Prenovato",U3416=1,"Novato",U3416=2,"Principiante avanzado",U3416=3,"Competente",U3416=4,"Proficiente",U3416=5,"Master")</f>
        <v>Novato</v>
      </c>
      <c r="W3416" s="17">
        <v>3</v>
      </c>
      <c r="X3416" s="17" t="str" cm="1">
        <f t="array" ref="X3416">_xlfn.IFS(W3416=0,"No evidenciado",W3416=1,"Novato",W3416=2,"Principiante avanzado",W3416=3,"Competente",W3416=4,"Proficiente",W3416=5,"Master")</f>
        <v>Competente</v>
      </c>
      <c r="Y3416" s="17">
        <v>3</v>
      </c>
      <c r="Z3416" s="17" t="str" cm="1">
        <f t="array" ref="Z3416">_xlfn.IFS(Y3416=0,"No evidenciado",Y3416=1,"Novato",Y3416=2,"Principiante avanzado",Y3416=3,"Competente",Y3416=4,"Proficiente",Y3416=5,"Master")</f>
        <v>Competente</v>
      </c>
      <c r="AA3416" s="17">
        <v>3</v>
      </c>
      <c r="AB3416" s="17" t="str" cm="1">
        <f t="array" ref="AB3416">_xlfn.IFS(AA3416=0,"No evidenciado",AA3416=1,"Novato",AA3416=2,"Principiante avanzado",AA3416=3,"Competente",AA3416=4,"Proficiente",AA3416=5,"Master")</f>
        <v>Competente</v>
      </c>
      <c r="AC3416" s="17">
        <v>1</v>
      </c>
      <c r="AD3416" s="17" t="str" cm="1">
        <f t="array" ref="AD3416">_xlfn.IFS(AC3416=0,"Prenovato",AC3416=1,"Novato",AC3416=2,"Principiante avanzado",AC3416=3,"Competente",AC3416=4,"Proficiente",AC3416=5,"Master")</f>
        <v>Novato</v>
      </c>
      <c r="AE3416" s="17" t="s">
        <v>422</v>
      </c>
    </row>
    <row r="3417" spans="1:31" x14ac:dyDescent="0.25">
      <c r="A3417" t="s">
        <v>236</v>
      </c>
      <c r="B3417" t="s">
        <v>107</v>
      </c>
      <c r="C3417" t="s">
        <v>218</v>
      </c>
      <c r="D3417" t="s">
        <v>196</v>
      </c>
      <c r="E3417" t="s">
        <v>252</v>
      </c>
      <c r="F3417" t="s">
        <v>108</v>
      </c>
      <c r="G3417" t="s">
        <v>253</v>
      </c>
      <c r="H3417" s="4"/>
      <c r="I3417" s="1">
        <f t="shared" ca="1" si="215"/>
        <v>1485</v>
      </c>
      <c r="J3417" s="1" t="str">
        <f t="shared" ca="1" si="216"/>
        <v>3. Mayor a 6 meses</v>
      </c>
      <c r="K3417" t="str">
        <f t="shared" si="217"/>
        <v>NO</v>
      </c>
      <c r="L3417" t="s">
        <v>255</v>
      </c>
      <c r="M3417" t="s">
        <v>168</v>
      </c>
      <c r="N3417" t="s">
        <v>418</v>
      </c>
      <c r="O3417" t="s">
        <v>418</v>
      </c>
      <c r="P3417" t="str">
        <f t="shared" si="218"/>
        <v>CARLOS ALBERTO TARAZONA ARRASCOBase de datos relacionalEVALUACION ANTERIOR</v>
      </c>
      <c r="Q3417" t="str">
        <f>BASE[[#This Row],[NombresCalificado]]&amp;BASE[[#This Row],[TipoEvaluacion]]</f>
        <v>CARLOS ALBERTO TARAZONA ARRASCOEVALUACION ANTERIOR</v>
      </c>
      <c r="R3417">
        <v>4</v>
      </c>
      <c r="S3417" t="s">
        <v>7</v>
      </c>
      <c r="T3417" t="s">
        <v>419</v>
      </c>
      <c r="U3417" s="17">
        <v>1</v>
      </c>
      <c r="V3417" s="17" t="str" cm="1">
        <f t="array" ref="V3417">_xlfn.IFS(U3417=0,"Prenovato",U3417=1,"Novato",U3417=2,"Principiante avanzado",U3417=3,"Competente",U3417=4,"Proficiente",U3417=5,"Master")</f>
        <v>Novato</v>
      </c>
      <c r="W3417" s="17">
        <v>3</v>
      </c>
      <c r="X3417" s="17" t="str" cm="1">
        <f t="array" ref="X3417">_xlfn.IFS(W3417=0,"No evidenciado",W3417=1,"Novato",W3417=2,"Principiante avanzado",W3417=3,"Competente",W3417=4,"Proficiente",W3417=5,"Master")</f>
        <v>Competente</v>
      </c>
      <c r="Y3417" s="17">
        <v>3</v>
      </c>
      <c r="Z3417" s="17" t="str" cm="1">
        <f t="array" ref="Z3417">_xlfn.IFS(Y3417=0,"No evidenciado",Y3417=1,"Novato",Y3417=2,"Principiante avanzado",Y3417=3,"Competente",Y3417=4,"Proficiente",Y3417=5,"Master")</f>
        <v>Competente</v>
      </c>
      <c r="AA3417" s="17">
        <v>3</v>
      </c>
      <c r="AB3417" s="17" t="str" cm="1">
        <f t="array" ref="AB3417">_xlfn.IFS(AA3417=0,"No evidenciado",AA3417=1,"Novato",AA3417=2,"Principiante avanzado",AA3417=3,"Competente",AA3417=4,"Proficiente",AA3417=5,"Master")</f>
        <v>Competente</v>
      </c>
      <c r="AC3417" s="17">
        <v>1</v>
      </c>
      <c r="AD3417" s="17" t="str" cm="1">
        <f t="array" ref="AD3417">_xlfn.IFS(AC3417=0,"Prenovato",AC3417=1,"Novato",AC3417=2,"Principiante avanzado",AC3417=3,"Competente",AC3417=4,"Proficiente",AC3417=5,"Master")</f>
        <v>Novato</v>
      </c>
      <c r="AE3417" s="17" t="s">
        <v>422</v>
      </c>
    </row>
    <row r="3418" spans="1:31" x14ac:dyDescent="0.25">
      <c r="A3418" t="s">
        <v>236</v>
      </c>
      <c r="B3418" t="s">
        <v>107</v>
      </c>
      <c r="C3418" t="s">
        <v>218</v>
      </c>
      <c r="D3418" t="s">
        <v>196</v>
      </c>
      <c r="E3418" t="s">
        <v>252</v>
      </c>
      <c r="F3418" t="s">
        <v>108</v>
      </c>
      <c r="G3418" t="s">
        <v>253</v>
      </c>
      <c r="H3418" s="4"/>
      <c r="I3418" s="1">
        <f t="shared" ca="1" si="215"/>
        <v>1485</v>
      </c>
      <c r="J3418" s="1" t="str">
        <f t="shared" ca="1" si="216"/>
        <v>3. Mayor a 6 meses</v>
      </c>
      <c r="K3418" t="str">
        <f t="shared" si="217"/>
        <v>NO</v>
      </c>
      <c r="L3418" t="s">
        <v>255</v>
      </c>
      <c r="M3418" t="s">
        <v>161</v>
      </c>
      <c r="N3418" t="s">
        <v>418</v>
      </c>
      <c r="O3418" t="s">
        <v>418</v>
      </c>
      <c r="P3418" t="str">
        <f t="shared" si="218"/>
        <v>CARLOS ALBERTO TARAZONA ARRASCOIntegración de datos por lotesEVALUACION ANTERIOR</v>
      </c>
      <c r="Q3418" t="str">
        <f>BASE[[#This Row],[NombresCalificado]]&amp;BASE[[#This Row],[TipoEvaluacion]]</f>
        <v>CARLOS ALBERTO TARAZONA ARRASCOEVALUACION ANTERIOR</v>
      </c>
      <c r="R3418">
        <v>1</v>
      </c>
      <c r="S3418" t="s">
        <v>6</v>
      </c>
      <c r="T3418" t="s">
        <v>419</v>
      </c>
      <c r="U3418" s="17">
        <v>1</v>
      </c>
      <c r="V3418" s="17" t="str" cm="1">
        <f t="array" ref="V3418">_xlfn.IFS(U3418=0,"Prenovato",U3418=1,"Novato",U3418=2,"Principiante avanzado",U3418=3,"Competente",U3418=4,"Proficiente",U3418=5,"Master")</f>
        <v>Novato</v>
      </c>
      <c r="W3418" s="17">
        <v>3</v>
      </c>
      <c r="X3418" s="17" t="str" cm="1">
        <f t="array" ref="X3418">_xlfn.IFS(W3418=0,"No evidenciado",W3418=1,"Novato",W3418=2,"Principiante avanzado",W3418=3,"Competente",W3418=4,"Proficiente",W3418=5,"Master")</f>
        <v>Competente</v>
      </c>
      <c r="Y3418" s="17">
        <v>3</v>
      </c>
      <c r="Z3418" s="17" t="str" cm="1">
        <f t="array" ref="Z3418">_xlfn.IFS(Y3418=0,"No evidenciado",Y3418=1,"Novato",Y3418=2,"Principiante avanzado",Y3418=3,"Competente",Y3418=4,"Proficiente",Y3418=5,"Master")</f>
        <v>Competente</v>
      </c>
      <c r="AA3418" s="17">
        <v>3</v>
      </c>
      <c r="AB3418" s="17" t="str" cm="1">
        <f t="array" ref="AB3418">_xlfn.IFS(AA3418=0,"No evidenciado",AA3418=1,"Novato",AA3418=2,"Principiante avanzado",AA3418=3,"Competente",AA3418=4,"Proficiente",AA3418=5,"Master")</f>
        <v>Competente</v>
      </c>
      <c r="AC3418" s="17">
        <v>1</v>
      </c>
      <c r="AD3418" s="17" t="str" cm="1">
        <f t="array" ref="AD3418">_xlfn.IFS(AC3418=0,"Prenovato",AC3418=1,"Novato",AC3418=2,"Principiante avanzado",AC3418=3,"Competente",AC3418=4,"Proficiente",AC3418=5,"Master")</f>
        <v>Novato</v>
      </c>
      <c r="AE3418" s="17" t="s">
        <v>422</v>
      </c>
    </row>
    <row r="3419" spans="1:31" x14ac:dyDescent="0.25">
      <c r="A3419" t="s">
        <v>236</v>
      </c>
      <c r="B3419" t="s">
        <v>107</v>
      </c>
      <c r="C3419" t="s">
        <v>218</v>
      </c>
      <c r="D3419" t="s">
        <v>196</v>
      </c>
      <c r="E3419" t="s">
        <v>252</v>
      </c>
      <c r="F3419" t="s">
        <v>108</v>
      </c>
      <c r="G3419" t="s">
        <v>253</v>
      </c>
      <c r="H3419" s="4"/>
      <c r="I3419" s="1">
        <f t="shared" ca="1" si="215"/>
        <v>1485</v>
      </c>
      <c r="J3419" s="1" t="str">
        <f t="shared" ca="1" si="216"/>
        <v>3. Mayor a 6 meses</v>
      </c>
      <c r="K3419" t="str">
        <f t="shared" si="217"/>
        <v>NO</v>
      </c>
      <c r="L3419" t="s">
        <v>255</v>
      </c>
      <c r="M3419" t="s">
        <v>55</v>
      </c>
      <c r="N3419" t="s">
        <v>418</v>
      </c>
      <c r="O3419" t="s">
        <v>418</v>
      </c>
      <c r="P3419" t="str">
        <f t="shared" si="218"/>
        <v>CARLOS ALBERTO TARAZONA ARRASCOProgramaciónEVALUACION ANTERIOR</v>
      </c>
      <c r="Q3419" t="str">
        <f>BASE[[#This Row],[NombresCalificado]]&amp;BASE[[#This Row],[TipoEvaluacion]]</f>
        <v>CARLOS ALBERTO TARAZONA ARRASCOEVALUACION ANTERIOR</v>
      </c>
      <c r="R3419">
        <v>3</v>
      </c>
      <c r="S3419" t="s">
        <v>5</v>
      </c>
      <c r="T3419" t="s">
        <v>419</v>
      </c>
      <c r="U3419" s="17">
        <v>1</v>
      </c>
      <c r="V3419" s="17" t="str" cm="1">
        <f t="array" ref="V3419">_xlfn.IFS(U3419=0,"Prenovato",U3419=1,"Novato",U3419=2,"Principiante avanzado",U3419=3,"Competente",U3419=4,"Proficiente",U3419=5,"Master")</f>
        <v>Novato</v>
      </c>
      <c r="W3419" s="17">
        <v>3</v>
      </c>
      <c r="X3419" s="17" t="str" cm="1">
        <f t="array" ref="X3419">_xlfn.IFS(W3419=0,"No evidenciado",W3419=1,"Novato",W3419=2,"Principiante avanzado",W3419=3,"Competente",W3419=4,"Proficiente",W3419=5,"Master")</f>
        <v>Competente</v>
      </c>
      <c r="Y3419" s="17">
        <v>3</v>
      </c>
      <c r="Z3419" s="17" t="str" cm="1">
        <f t="array" ref="Z3419">_xlfn.IFS(Y3419=0,"No evidenciado",Y3419=1,"Novato",Y3419=2,"Principiante avanzado",Y3419=3,"Competente",Y3419=4,"Proficiente",Y3419=5,"Master")</f>
        <v>Competente</v>
      </c>
      <c r="AA3419" s="17">
        <v>3</v>
      </c>
      <c r="AB3419" s="17" t="str" cm="1">
        <f t="array" ref="AB3419">_xlfn.IFS(AA3419=0,"No evidenciado",AA3419=1,"Novato",AA3419=2,"Principiante avanzado",AA3419=3,"Competente",AA3419=4,"Proficiente",AA3419=5,"Master")</f>
        <v>Competente</v>
      </c>
      <c r="AC3419" s="17">
        <v>1</v>
      </c>
      <c r="AD3419" s="17" t="str" cm="1">
        <f t="array" ref="AD3419">_xlfn.IFS(AC3419=0,"Prenovato",AC3419=1,"Novato",AC3419=2,"Principiante avanzado",AC3419=3,"Competente",AC3419=4,"Proficiente",AC3419=5,"Master")</f>
        <v>Novato</v>
      </c>
      <c r="AE3419" s="17" t="s">
        <v>422</v>
      </c>
    </row>
    <row r="3420" spans="1:31" x14ac:dyDescent="0.25">
      <c r="A3420" t="s">
        <v>236</v>
      </c>
      <c r="B3420" t="s">
        <v>107</v>
      </c>
      <c r="C3420" t="s">
        <v>218</v>
      </c>
      <c r="D3420" t="s">
        <v>196</v>
      </c>
      <c r="E3420" t="s">
        <v>252</v>
      </c>
      <c r="F3420" t="s">
        <v>108</v>
      </c>
      <c r="G3420" t="s">
        <v>253</v>
      </c>
      <c r="H3420" s="4"/>
      <c r="I3420" s="1">
        <f t="shared" ca="1" si="215"/>
        <v>1485</v>
      </c>
      <c r="J3420" s="1" t="str">
        <f t="shared" ca="1" si="216"/>
        <v>3. Mayor a 6 meses</v>
      </c>
      <c r="K3420" t="str">
        <f t="shared" si="217"/>
        <v>NO</v>
      </c>
      <c r="L3420" t="s">
        <v>255</v>
      </c>
      <c r="M3420" t="s">
        <v>56</v>
      </c>
      <c r="N3420" t="s">
        <v>417</v>
      </c>
      <c r="O3420" t="s">
        <v>416</v>
      </c>
      <c r="P3420" t="str">
        <f t="shared" si="218"/>
        <v>CARLOS ALBERTO TARAZONA ARRASCOControl de versionesEVALUACION ANTERIOR</v>
      </c>
      <c r="Q3420" t="str">
        <f>BASE[[#This Row],[NombresCalificado]]&amp;BASE[[#This Row],[TipoEvaluacion]]</f>
        <v>CARLOS ALBERTO TARAZONA ARRASCOEVALUACION ANTERIOR</v>
      </c>
      <c r="R3420">
        <v>1</v>
      </c>
      <c r="S3420" t="s">
        <v>6</v>
      </c>
      <c r="T3420" t="s">
        <v>419</v>
      </c>
      <c r="U3420" s="17">
        <v>1</v>
      </c>
      <c r="V3420" s="17" t="str" cm="1">
        <f t="array" ref="V3420">_xlfn.IFS(U3420=0,"Prenovato",U3420=1,"Novato",U3420=2,"Principiante avanzado",U3420=3,"Competente",U3420=4,"Proficiente",U3420=5,"Master")</f>
        <v>Novato</v>
      </c>
      <c r="W3420" s="17">
        <v>3</v>
      </c>
      <c r="X3420" s="17" t="str" cm="1">
        <f t="array" ref="X3420">_xlfn.IFS(W3420=0,"No evidenciado",W3420=1,"Novato",W3420=2,"Principiante avanzado",W3420=3,"Competente",W3420=4,"Proficiente",W3420=5,"Master")</f>
        <v>Competente</v>
      </c>
      <c r="Y3420" s="17">
        <v>3</v>
      </c>
      <c r="Z3420" s="17" t="str" cm="1">
        <f t="array" ref="Z3420">_xlfn.IFS(Y3420=0,"No evidenciado",Y3420=1,"Novato",Y3420=2,"Principiante avanzado",Y3420=3,"Competente",Y3420=4,"Proficiente",Y3420=5,"Master")</f>
        <v>Competente</v>
      </c>
      <c r="AA3420" s="17">
        <v>3</v>
      </c>
      <c r="AB3420" s="17" t="str" cm="1">
        <f t="array" ref="AB3420">_xlfn.IFS(AA3420=0,"No evidenciado",AA3420=1,"Novato",AA3420=2,"Principiante avanzado",AA3420=3,"Competente",AA3420=4,"Proficiente",AA3420=5,"Master")</f>
        <v>Competente</v>
      </c>
      <c r="AC3420" s="17">
        <v>1</v>
      </c>
      <c r="AD3420" s="17" t="str" cm="1">
        <f t="array" ref="AD3420">_xlfn.IFS(AC3420=0,"Prenovato",AC3420=1,"Novato",AC3420=2,"Principiante avanzado",AC3420=3,"Competente",AC3420=4,"Proficiente",AC3420=5,"Master")</f>
        <v>Novato</v>
      </c>
      <c r="AE3420" s="17" t="s">
        <v>422</v>
      </c>
    </row>
    <row r="3421" spans="1:31" x14ac:dyDescent="0.25">
      <c r="A3421" t="s">
        <v>236</v>
      </c>
      <c r="B3421" t="s">
        <v>107</v>
      </c>
      <c r="C3421" t="s">
        <v>218</v>
      </c>
      <c r="D3421" t="s">
        <v>196</v>
      </c>
      <c r="E3421" t="s">
        <v>252</v>
      </c>
      <c r="F3421" t="s">
        <v>108</v>
      </c>
      <c r="G3421" t="s">
        <v>253</v>
      </c>
      <c r="H3421" s="4"/>
      <c r="I3421" s="1">
        <f t="shared" ca="1" si="215"/>
        <v>1485</v>
      </c>
      <c r="J3421" s="1" t="str">
        <f t="shared" ca="1" si="216"/>
        <v>3. Mayor a 6 meses</v>
      </c>
      <c r="K3421" t="str">
        <f t="shared" si="217"/>
        <v>NO</v>
      </c>
      <c r="L3421" t="s">
        <v>255</v>
      </c>
      <c r="M3421" t="s">
        <v>165</v>
      </c>
      <c r="N3421" t="s">
        <v>418</v>
      </c>
      <c r="O3421" t="s">
        <v>418</v>
      </c>
      <c r="P3421" t="str">
        <f t="shared" si="218"/>
        <v>CARLOS ALBERTO TARAZONA ARRASCOProcesamiento de datosEVALUACION ANTERIOR</v>
      </c>
      <c r="Q3421" t="str">
        <f>BASE[[#This Row],[NombresCalificado]]&amp;BASE[[#This Row],[TipoEvaluacion]]</f>
        <v>CARLOS ALBERTO TARAZONA ARRASCOEVALUACION ANTERIOR</v>
      </c>
      <c r="R3421">
        <v>2</v>
      </c>
      <c r="S3421" t="s">
        <v>4</v>
      </c>
      <c r="T3421" t="s">
        <v>419</v>
      </c>
      <c r="U3421" s="17">
        <v>1</v>
      </c>
      <c r="V3421" s="17" t="str" cm="1">
        <f t="array" ref="V3421">_xlfn.IFS(U3421=0,"Prenovato",U3421=1,"Novato",U3421=2,"Principiante avanzado",U3421=3,"Competente",U3421=4,"Proficiente",U3421=5,"Master")</f>
        <v>Novato</v>
      </c>
      <c r="W3421" s="17">
        <v>3</v>
      </c>
      <c r="X3421" s="17" t="str" cm="1">
        <f t="array" ref="X3421">_xlfn.IFS(W3421=0,"No evidenciado",W3421=1,"Novato",W3421=2,"Principiante avanzado",W3421=3,"Competente",W3421=4,"Proficiente",W3421=5,"Master")</f>
        <v>Competente</v>
      </c>
      <c r="Y3421" s="17">
        <v>3</v>
      </c>
      <c r="Z3421" s="17" t="str" cm="1">
        <f t="array" ref="Z3421">_xlfn.IFS(Y3421=0,"No evidenciado",Y3421=1,"Novato",Y3421=2,"Principiante avanzado",Y3421=3,"Competente",Y3421=4,"Proficiente",Y3421=5,"Master")</f>
        <v>Competente</v>
      </c>
      <c r="AA3421" s="17">
        <v>3</v>
      </c>
      <c r="AB3421" s="17" t="str" cm="1">
        <f t="array" ref="AB3421">_xlfn.IFS(AA3421=0,"No evidenciado",AA3421=1,"Novato",AA3421=2,"Principiante avanzado",AA3421=3,"Competente",AA3421=4,"Proficiente",AA3421=5,"Master")</f>
        <v>Competente</v>
      </c>
      <c r="AC3421" s="17">
        <v>1</v>
      </c>
      <c r="AD3421" s="17" t="str" cm="1">
        <f t="array" ref="AD3421">_xlfn.IFS(AC3421=0,"Prenovato",AC3421=1,"Novato",AC3421=2,"Principiante avanzado",AC3421=3,"Competente",AC3421=4,"Proficiente",AC3421=5,"Master")</f>
        <v>Novato</v>
      </c>
      <c r="AE3421" s="17" t="s">
        <v>422</v>
      </c>
    </row>
    <row r="3422" spans="1:31" x14ac:dyDescent="0.25">
      <c r="A3422" t="s">
        <v>372</v>
      </c>
      <c r="B3422" t="s">
        <v>110</v>
      </c>
      <c r="C3422" t="s">
        <v>268</v>
      </c>
      <c r="D3422" t="s">
        <v>196</v>
      </c>
      <c r="E3422" t="s">
        <v>372</v>
      </c>
      <c r="F3422" t="s">
        <v>110</v>
      </c>
      <c r="G3422" t="s">
        <v>373</v>
      </c>
      <c r="H3422" s="4"/>
      <c r="I3422" s="1">
        <f t="shared" ca="1" si="215"/>
        <v>1485</v>
      </c>
      <c r="J3422" s="1" t="str">
        <f t="shared" ca="1" si="216"/>
        <v>3. Mayor a 6 meses</v>
      </c>
      <c r="K3422" t="str">
        <f t="shared" si="217"/>
        <v>NO</v>
      </c>
      <c r="L3422" t="s">
        <v>268</v>
      </c>
      <c r="M3422" t="s">
        <v>55</v>
      </c>
      <c r="N3422" t="s">
        <v>418</v>
      </c>
      <c r="O3422" t="s">
        <v>418</v>
      </c>
      <c r="P3422" t="str">
        <f t="shared" si="218"/>
        <v>ALEXANDER ESPINOZA MAGALLANESProgramaciónAUTOEVALUACION</v>
      </c>
      <c r="Q3422" t="str">
        <f>BASE[[#This Row],[NombresCalificado]]&amp;BASE[[#This Row],[TipoEvaluacion]]</f>
        <v>ALEXANDER ESPINOZA MAGALLANESAUTOEVALUACION</v>
      </c>
      <c r="R3422">
        <v>3</v>
      </c>
      <c r="S3422" t="s">
        <v>5</v>
      </c>
      <c r="T3422" t="s">
        <v>419</v>
      </c>
      <c r="U3422" s="17">
        <v>3</v>
      </c>
      <c r="V3422" s="17" t="str" cm="1">
        <f t="array" ref="V3422">_xlfn.IFS(U3422=0,"Prenovato",U3422=1,"Novato",U3422=2,"Principiante avanzado",U3422=3,"Competente",U3422=4,"Proficiente",U3422=5,"Master")</f>
        <v>Competente</v>
      </c>
      <c r="W3422" s="17">
        <v>4</v>
      </c>
      <c r="X3422" s="17" t="str" cm="1">
        <f t="array" ref="X3422">_xlfn.IFS(W3422=0,"No evidenciado",W3422=1,"Novato",W3422=2,"Principiante avanzado",W3422=3,"Competente",W3422=4,"Proficiente",W3422=5,"Master")</f>
        <v>Proficiente</v>
      </c>
      <c r="Y3422" s="17">
        <v>3</v>
      </c>
      <c r="Z3422" s="17" t="str" cm="1">
        <f t="array" ref="Z3422">_xlfn.IFS(Y3422=0,"No evidenciado",Y3422=1,"Novato",Y3422=2,"Principiante avanzado",Y3422=3,"Competente",Y3422=4,"Proficiente",Y3422=5,"Master")</f>
        <v>Competente</v>
      </c>
      <c r="AA3422" s="17">
        <v>4</v>
      </c>
      <c r="AB3422" s="17" t="str" cm="1">
        <f t="array" ref="AB3422">_xlfn.IFS(AA3422=0,"No evidenciado",AA3422=1,"Novato",AA3422=2,"Principiante avanzado",AA3422=3,"Competente",AA3422=4,"Proficiente",AA3422=5,"Master")</f>
        <v>Proficiente</v>
      </c>
      <c r="AC3422" s="17">
        <v>3</v>
      </c>
      <c r="AD3422" s="17" t="str" cm="1">
        <f t="array" ref="AD3422">_xlfn.IFS(AC3422=0,"Prenovato",AC3422=1,"Novato",AC3422=2,"Principiante avanzado",AC3422=3,"Competente",AC3422=4,"Proficiente",AC3422=5,"Master")</f>
        <v>Competente</v>
      </c>
      <c r="AE3422" s="17" t="s">
        <v>423</v>
      </c>
    </row>
    <row r="3423" spans="1:31" x14ac:dyDescent="0.25">
      <c r="A3423" t="s">
        <v>372</v>
      </c>
      <c r="B3423" t="s">
        <v>110</v>
      </c>
      <c r="C3423" t="s">
        <v>268</v>
      </c>
      <c r="D3423" t="s">
        <v>196</v>
      </c>
      <c r="E3423" t="s">
        <v>372</v>
      </c>
      <c r="F3423" t="s">
        <v>110</v>
      </c>
      <c r="G3423" t="s">
        <v>373</v>
      </c>
      <c r="H3423" s="4"/>
      <c r="I3423" s="1">
        <f t="shared" ca="1" si="215"/>
        <v>1485</v>
      </c>
      <c r="J3423" s="1" t="str">
        <f t="shared" ca="1" si="216"/>
        <v>3. Mayor a 6 meses</v>
      </c>
      <c r="K3423" t="str">
        <f t="shared" si="217"/>
        <v>NO</v>
      </c>
      <c r="L3423" t="s">
        <v>268</v>
      </c>
      <c r="M3423" t="s">
        <v>161</v>
      </c>
      <c r="N3423" t="s">
        <v>418</v>
      </c>
      <c r="O3423" t="s">
        <v>418</v>
      </c>
      <c r="P3423" t="str">
        <f t="shared" si="218"/>
        <v>ALEXANDER ESPINOZA MAGALLANESIntegración de datos por lotesAUTOEVALUACION</v>
      </c>
      <c r="Q3423" t="str">
        <f>BASE[[#This Row],[NombresCalificado]]&amp;BASE[[#This Row],[TipoEvaluacion]]</f>
        <v>ALEXANDER ESPINOZA MAGALLANESAUTOEVALUACION</v>
      </c>
      <c r="R3423">
        <v>3</v>
      </c>
      <c r="S3423" t="s">
        <v>5</v>
      </c>
      <c r="T3423" t="s">
        <v>419</v>
      </c>
      <c r="U3423" s="17">
        <v>3</v>
      </c>
      <c r="V3423" s="17" t="str" cm="1">
        <f t="array" ref="V3423">_xlfn.IFS(U3423=0,"Prenovato",U3423=1,"Novato",U3423=2,"Principiante avanzado",U3423=3,"Competente",U3423=4,"Proficiente",U3423=5,"Master")</f>
        <v>Competente</v>
      </c>
      <c r="W3423" s="17">
        <v>4</v>
      </c>
      <c r="X3423" s="17" t="str" cm="1">
        <f t="array" ref="X3423">_xlfn.IFS(W3423=0,"No evidenciado",W3423=1,"Novato",W3423=2,"Principiante avanzado",W3423=3,"Competente",W3423=4,"Proficiente",W3423=5,"Master")</f>
        <v>Proficiente</v>
      </c>
      <c r="Y3423" s="17">
        <v>3</v>
      </c>
      <c r="Z3423" s="17" t="str" cm="1">
        <f t="array" ref="Z3423">_xlfn.IFS(Y3423=0,"No evidenciado",Y3423=1,"Novato",Y3423=2,"Principiante avanzado",Y3423=3,"Competente",Y3423=4,"Proficiente",Y3423=5,"Master")</f>
        <v>Competente</v>
      </c>
      <c r="AA3423" s="17">
        <v>4</v>
      </c>
      <c r="AB3423" s="17" t="str" cm="1">
        <f t="array" ref="AB3423">_xlfn.IFS(AA3423=0,"No evidenciado",AA3423=1,"Novato",AA3423=2,"Principiante avanzado",AA3423=3,"Competente",AA3423=4,"Proficiente",AA3423=5,"Master")</f>
        <v>Proficiente</v>
      </c>
      <c r="AC3423" s="17">
        <v>3</v>
      </c>
      <c r="AD3423" s="17" t="str" cm="1">
        <f t="array" ref="AD3423">_xlfn.IFS(AC3423=0,"Prenovato",AC3423=1,"Novato",AC3423=2,"Principiante avanzado",AC3423=3,"Competente",AC3423=4,"Proficiente",AC3423=5,"Master")</f>
        <v>Competente</v>
      </c>
      <c r="AE3423" s="17" t="s">
        <v>423</v>
      </c>
    </row>
    <row r="3424" spans="1:31" x14ac:dyDescent="0.25">
      <c r="A3424" t="s">
        <v>372</v>
      </c>
      <c r="B3424" t="s">
        <v>110</v>
      </c>
      <c r="C3424" t="s">
        <v>268</v>
      </c>
      <c r="D3424" t="s">
        <v>196</v>
      </c>
      <c r="E3424" t="s">
        <v>372</v>
      </c>
      <c r="F3424" t="s">
        <v>110</v>
      </c>
      <c r="G3424" t="s">
        <v>373</v>
      </c>
      <c r="H3424" s="4"/>
      <c r="I3424" s="1">
        <f t="shared" ca="1" si="215"/>
        <v>1485</v>
      </c>
      <c r="J3424" s="1" t="str">
        <f t="shared" ca="1" si="216"/>
        <v>3. Mayor a 6 meses</v>
      </c>
      <c r="K3424" t="str">
        <f t="shared" si="217"/>
        <v>NO</v>
      </c>
      <c r="L3424" t="s">
        <v>268</v>
      </c>
      <c r="M3424" t="s">
        <v>165</v>
      </c>
      <c r="N3424" t="s">
        <v>418</v>
      </c>
      <c r="O3424" t="s">
        <v>418</v>
      </c>
      <c r="P3424" t="str">
        <f t="shared" si="218"/>
        <v>ALEXANDER ESPINOZA MAGALLANESProcesamiento de datosAUTOEVALUACION</v>
      </c>
      <c r="Q3424" t="str">
        <f>BASE[[#This Row],[NombresCalificado]]&amp;BASE[[#This Row],[TipoEvaluacion]]</f>
        <v>ALEXANDER ESPINOZA MAGALLANESAUTOEVALUACION</v>
      </c>
      <c r="R3424">
        <v>3</v>
      </c>
      <c r="S3424" t="s">
        <v>5</v>
      </c>
      <c r="T3424" t="s">
        <v>419</v>
      </c>
      <c r="U3424" s="17">
        <v>3</v>
      </c>
      <c r="V3424" s="17" t="str" cm="1">
        <f t="array" ref="V3424">_xlfn.IFS(U3424=0,"Prenovato",U3424=1,"Novato",U3424=2,"Principiante avanzado",U3424=3,"Competente",U3424=4,"Proficiente",U3424=5,"Master")</f>
        <v>Competente</v>
      </c>
      <c r="W3424" s="17">
        <v>4</v>
      </c>
      <c r="X3424" s="17" t="str" cm="1">
        <f t="array" ref="X3424">_xlfn.IFS(W3424=0,"No evidenciado",W3424=1,"Novato",W3424=2,"Principiante avanzado",W3424=3,"Competente",W3424=4,"Proficiente",W3424=5,"Master")</f>
        <v>Proficiente</v>
      </c>
      <c r="Y3424" s="17">
        <v>3</v>
      </c>
      <c r="Z3424" s="17" t="str" cm="1">
        <f t="array" ref="Z3424">_xlfn.IFS(Y3424=0,"No evidenciado",Y3424=1,"Novato",Y3424=2,"Principiante avanzado",Y3424=3,"Competente",Y3424=4,"Proficiente",Y3424=5,"Master")</f>
        <v>Competente</v>
      </c>
      <c r="AA3424" s="17">
        <v>4</v>
      </c>
      <c r="AB3424" s="17" t="str" cm="1">
        <f t="array" ref="AB3424">_xlfn.IFS(AA3424=0,"No evidenciado",AA3424=1,"Novato",AA3424=2,"Principiante avanzado",AA3424=3,"Competente",AA3424=4,"Proficiente",AA3424=5,"Master")</f>
        <v>Proficiente</v>
      </c>
      <c r="AC3424" s="17">
        <v>3</v>
      </c>
      <c r="AD3424" s="17" t="str" cm="1">
        <f t="array" ref="AD3424">_xlfn.IFS(AC3424=0,"Prenovato",AC3424=1,"Novato",AC3424=2,"Principiante avanzado",AC3424=3,"Competente",AC3424=4,"Proficiente",AC3424=5,"Master")</f>
        <v>Competente</v>
      </c>
      <c r="AE3424" s="17" t="s">
        <v>423</v>
      </c>
    </row>
    <row r="3425" spans="1:31" x14ac:dyDescent="0.25">
      <c r="A3425" t="s">
        <v>372</v>
      </c>
      <c r="B3425" t="s">
        <v>110</v>
      </c>
      <c r="C3425" t="s">
        <v>268</v>
      </c>
      <c r="D3425" t="s">
        <v>196</v>
      </c>
      <c r="E3425" t="s">
        <v>372</v>
      </c>
      <c r="F3425" t="s">
        <v>110</v>
      </c>
      <c r="G3425" t="s">
        <v>373</v>
      </c>
      <c r="H3425" s="4"/>
      <c r="I3425" s="1">
        <f t="shared" ca="1" si="215"/>
        <v>1485</v>
      </c>
      <c r="J3425" s="1" t="str">
        <f t="shared" ca="1" si="216"/>
        <v>3. Mayor a 6 meses</v>
      </c>
      <c r="K3425" t="str">
        <f t="shared" si="217"/>
        <v>NO</v>
      </c>
      <c r="L3425" t="s">
        <v>268</v>
      </c>
      <c r="M3425" t="s">
        <v>160</v>
      </c>
      <c r="N3425" t="s">
        <v>416</v>
      </c>
      <c r="O3425" t="s">
        <v>416</v>
      </c>
      <c r="P3425" t="str">
        <f t="shared" si="218"/>
        <v>ALEXANDER ESPINOZA MAGALLANESIntegración de datos en tiempo realAUTOEVALUACION</v>
      </c>
      <c r="Q3425" t="str">
        <f>BASE[[#This Row],[NombresCalificado]]&amp;BASE[[#This Row],[TipoEvaluacion]]</f>
        <v>ALEXANDER ESPINOZA MAGALLANESAUTOEVALUACION</v>
      </c>
      <c r="R3425">
        <v>1</v>
      </c>
      <c r="S3425" t="s">
        <v>6</v>
      </c>
      <c r="T3425" t="s">
        <v>419</v>
      </c>
      <c r="U3425" s="17">
        <v>3</v>
      </c>
      <c r="V3425" s="17" t="str" cm="1">
        <f t="array" ref="V3425">_xlfn.IFS(U3425=0,"Prenovato",U3425=1,"Novato",U3425=2,"Principiante avanzado",U3425=3,"Competente",U3425=4,"Proficiente",U3425=5,"Master")</f>
        <v>Competente</v>
      </c>
      <c r="W3425" s="17">
        <v>4</v>
      </c>
      <c r="X3425" s="17" t="str" cm="1">
        <f t="array" ref="X3425">_xlfn.IFS(W3425=0,"No evidenciado",W3425=1,"Novato",W3425=2,"Principiante avanzado",W3425=3,"Competente",W3425=4,"Proficiente",W3425=5,"Master")</f>
        <v>Proficiente</v>
      </c>
      <c r="Y3425" s="17">
        <v>3</v>
      </c>
      <c r="Z3425" s="17" t="str" cm="1">
        <f t="array" ref="Z3425">_xlfn.IFS(Y3425=0,"No evidenciado",Y3425=1,"Novato",Y3425=2,"Principiante avanzado",Y3425=3,"Competente",Y3425=4,"Proficiente",Y3425=5,"Master")</f>
        <v>Competente</v>
      </c>
      <c r="AA3425" s="17">
        <v>4</v>
      </c>
      <c r="AB3425" s="17" t="str" cm="1">
        <f t="array" ref="AB3425">_xlfn.IFS(AA3425=0,"No evidenciado",AA3425=1,"Novato",AA3425=2,"Principiante avanzado",AA3425=3,"Competente",AA3425=4,"Proficiente",AA3425=5,"Master")</f>
        <v>Proficiente</v>
      </c>
      <c r="AC3425" s="17">
        <v>3</v>
      </c>
      <c r="AD3425" s="17" t="str" cm="1">
        <f t="array" ref="AD3425">_xlfn.IFS(AC3425=0,"Prenovato",AC3425=1,"Novato",AC3425=2,"Principiante avanzado",AC3425=3,"Competente",AC3425=4,"Proficiente",AC3425=5,"Master")</f>
        <v>Competente</v>
      </c>
      <c r="AE3425" s="17" t="s">
        <v>423</v>
      </c>
    </row>
    <row r="3426" spans="1:31" x14ac:dyDescent="0.25">
      <c r="A3426" t="s">
        <v>372</v>
      </c>
      <c r="B3426" t="s">
        <v>110</v>
      </c>
      <c r="C3426" t="s">
        <v>268</v>
      </c>
      <c r="D3426" t="s">
        <v>196</v>
      </c>
      <c r="E3426" t="s">
        <v>372</v>
      </c>
      <c r="F3426" t="s">
        <v>110</v>
      </c>
      <c r="G3426" t="s">
        <v>373</v>
      </c>
      <c r="H3426" s="4"/>
      <c r="I3426" s="1">
        <f t="shared" ca="1" si="215"/>
        <v>1485</v>
      </c>
      <c r="J3426" s="1" t="str">
        <f t="shared" ca="1" si="216"/>
        <v>3. Mayor a 6 meses</v>
      </c>
      <c r="K3426" t="str">
        <f t="shared" si="217"/>
        <v>NO</v>
      </c>
      <c r="L3426" t="s">
        <v>268</v>
      </c>
      <c r="M3426" t="s">
        <v>170</v>
      </c>
      <c r="N3426" t="s">
        <v>417</v>
      </c>
      <c r="O3426" t="s">
        <v>416</v>
      </c>
      <c r="P3426" t="str">
        <f t="shared" si="218"/>
        <v>ALEXANDER ESPINOZA MAGALLANESArquitectura de datosAUTOEVALUACION</v>
      </c>
      <c r="Q3426" t="str">
        <f>BASE[[#This Row],[NombresCalificado]]&amp;BASE[[#This Row],[TipoEvaluacion]]</f>
        <v>ALEXANDER ESPINOZA MAGALLANESAUTOEVALUACION</v>
      </c>
      <c r="R3426">
        <v>2</v>
      </c>
      <c r="S3426" t="s">
        <v>4</v>
      </c>
      <c r="T3426" t="s">
        <v>419</v>
      </c>
      <c r="U3426" s="17">
        <v>3</v>
      </c>
      <c r="V3426" s="17" t="str" cm="1">
        <f t="array" ref="V3426">_xlfn.IFS(U3426=0,"Prenovato",U3426=1,"Novato",U3426=2,"Principiante avanzado",U3426=3,"Competente",U3426=4,"Proficiente",U3426=5,"Master")</f>
        <v>Competente</v>
      </c>
      <c r="W3426" s="17">
        <v>4</v>
      </c>
      <c r="X3426" s="17" t="str" cm="1">
        <f t="array" ref="X3426">_xlfn.IFS(W3426=0,"No evidenciado",W3426=1,"Novato",W3426=2,"Principiante avanzado",W3426=3,"Competente",W3426=4,"Proficiente",W3426=5,"Master")</f>
        <v>Proficiente</v>
      </c>
      <c r="Y3426" s="17">
        <v>3</v>
      </c>
      <c r="Z3426" s="17" t="str" cm="1">
        <f t="array" ref="Z3426">_xlfn.IFS(Y3426=0,"No evidenciado",Y3426=1,"Novato",Y3426=2,"Principiante avanzado",Y3426=3,"Competente",Y3426=4,"Proficiente",Y3426=5,"Master")</f>
        <v>Competente</v>
      </c>
      <c r="AA3426" s="17">
        <v>4</v>
      </c>
      <c r="AB3426" s="17" t="str" cm="1">
        <f t="array" ref="AB3426">_xlfn.IFS(AA3426=0,"No evidenciado",AA3426=1,"Novato",AA3426=2,"Principiante avanzado",AA3426=3,"Competente",AA3426=4,"Proficiente",AA3426=5,"Master")</f>
        <v>Proficiente</v>
      </c>
      <c r="AC3426" s="17">
        <v>3</v>
      </c>
      <c r="AD3426" s="17" t="str" cm="1">
        <f t="array" ref="AD3426">_xlfn.IFS(AC3426=0,"Prenovato",AC3426=1,"Novato",AC3426=2,"Principiante avanzado",AC3426=3,"Competente",AC3426=4,"Proficiente",AC3426=5,"Master")</f>
        <v>Competente</v>
      </c>
      <c r="AE3426" s="17" t="s">
        <v>423</v>
      </c>
    </row>
    <row r="3427" spans="1:31" x14ac:dyDescent="0.25">
      <c r="A3427" t="s">
        <v>372</v>
      </c>
      <c r="B3427" t="s">
        <v>110</v>
      </c>
      <c r="C3427" t="s">
        <v>268</v>
      </c>
      <c r="D3427" t="s">
        <v>196</v>
      </c>
      <c r="E3427" t="s">
        <v>372</v>
      </c>
      <c r="F3427" t="s">
        <v>110</v>
      </c>
      <c r="G3427" t="s">
        <v>373</v>
      </c>
      <c r="H3427" s="4"/>
      <c r="I3427" s="1">
        <f t="shared" ca="1" si="215"/>
        <v>1485</v>
      </c>
      <c r="J3427" s="1" t="str">
        <f t="shared" ca="1" si="216"/>
        <v>3. Mayor a 6 meses</v>
      </c>
      <c r="K3427" t="str">
        <f t="shared" si="217"/>
        <v>NO</v>
      </c>
      <c r="L3427" t="s">
        <v>268</v>
      </c>
      <c r="M3427" t="s">
        <v>163</v>
      </c>
      <c r="N3427" t="s">
        <v>417</v>
      </c>
      <c r="O3427" t="s">
        <v>416</v>
      </c>
      <c r="P3427" t="str">
        <f t="shared" si="218"/>
        <v>ALEXANDER ESPINOZA MAGALLANESNube BCPAUTOEVALUACION</v>
      </c>
      <c r="Q3427" t="str">
        <f>BASE[[#This Row],[NombresCalificado]]&amp;BASE[[#This Row],[TipoEvaluacion]]</f>
        <v>ALEXANDER ESPINOZA MAGALLANESAUTOEVALUACION</v>
      </c>
      <c r="R3427">
        <v>2</v>
      </c>
      <c r="S3427" t="s">
        <v>4</v>
      </c>
      <c r="T3427" t="s">
        <v>419</v>
      </c>
      <c r="U3427" s="17">
        <v>3</v>
      </c>
      <c r="V3427" s="17" t="str" cm="1">
        <f t="array" ref="V3427">_xlfn.IFS(U3427=0,"Prenovato",U3427=1,"Novato",U3427=2,"Principiante avanzado",U3427=3,"Competente",U3427=4,"Proficiente",U3427=5,"Master")</f>
        <v>Competente</v>
      </c>
      <c r="W3427" s="17">
        <v>4</v>
      </c>
      <c r="X3427" s="17" t="str" cm="1">
        <f t="array" ref="X3427">_xlfn.IFS(W3427=0,"No evidenciado",W3427=1,"Novato",W3427=2,"Principiante avanzado",W3427=3,"Competente",W3427=4,"Proficiente",W3427=5,"Master")</f>
        <v>Proficiente</v>
      </c>
      <c r="Y3427" s="17">
        <v>3</v>
      </c>
      <c r="Z3427" s="17" t="str" cm="1">
        <f t="array" ref="Z3427">_xlfn.IFS(Y3427=0,"No evidenciado",Y3427=1,"Novato",Y3427=2,"Principiante avanzado",Y3427=3,"Competente",Y3427=4,"Proficiente",Y3427=5,"Master")</f>
        <v>Competente</v>
      </c>
      <c r="AA3427" s="17">
        <v>4</v>
      </c>
      <c r="AB3427" s="17" t="str" cm="1">
        <f t="array" ref="AB3427">_xlfn.IFS(AA3427=0,"No evidenciado",AA3427=1,"Novato",AA3427=2,"Principiante avanzado",AA3427=3,"Competente",AA3427=4,"Proficiente",AA3427=5,"Master")</f>
        <v>Proficiente</v>
      </c>
      <c r="AC3427" s="17">
        <v>3</v>
      </c>
      <c r="AD3427" s="17" t="str" cm="1">
        <f t="array" ref="AD3427">_xlfn.IFS(AC3427=0,"Prenovato",AC3427=1,"Novato",AC3427=2,"Principiante avanzado",AC3427=3,"Competente",AC3427=4,"Proficiente",AC3427=5,"Master")</f>
        <v>Competente</v>
      </c>
      <c r="AE3427" s="17" t="s">
        <v>423</v>
      </c>
    </row>
    <row r="3428" spans="1:31" x14ac:dyDescent="0.25">
      <c r="A3428" t="s">
        <v>372</v>
      </c>
      <c r="B3428" t="s">
        <v>110</v>
      </c>
      <c r="C3428" t="s">
        <v>268</v>
      </c>
      <c r="D3428" t="s">
        <v>196</v>
      </c>
      <c r="E3428" t="s">
        <v>372</v>
      </c>
      <c r="F3428" t="s">
        <v>110</v>
      </c>
      <c r="G3428" t="s">
        <v>373</v>
      </c>
      <c r="H3428" s="4"/>
      <c r="I3428" s="1">
        <f t="shared" ca="1" si="215"/>
        <v>1485</v>
      </c>
      <c r="J3428" s="1" t="str">
        <f t="shared" ca="1" si="216"/>
        <v>3. Mayor a 6 meses</v>
      </c>
      <c r="K3428" t="str">
        <f t="shared" si="217"/>
        <v>NO</v>
      </c>
      <c r="L3428" t="s">
        <v>268</v>
      </c>
      <c r="M3428" t="s">
        <v>167</v>
      </c>
      <c r="N3428" t="s">
        <v>417</v>
      </c>
      <c r="O3428" t="s">
        <v>416</v>
      </c>
      <c r="P3428" t="str">
        <f t="shared" si="218"/>
        <v>ALEXANDER ESPINOZA MAGALLANESCI-CDAUTOEVALUACION</v>
      </c>
      <c r="Q3428" t="str">
        <f>BASE[[#This Row],[NombresCalificado]]&amp;BASE[[#This Row],[TipoEvaluacion]]</f>
        <v>ALEXANDER ESPINOZA MAGALLANESAUTOEVALUACION</v>
      </c>
      <c r="R3428">
        <v>2</v>
      </c>
      <c r="S3428" t="s">
        <v>4</v>
      </c>
      <c r="T3428" t="s">
        <v>419</v>
      </c>
      <c r="U3428" s="17">
        <v>3</v>
      </c>
      <c r="V3428" s="17" t="str" cm="1">
        <f t="array" ref="V3428">_xlfn.IFS(U3428=0,"Prenovato",U3428=1,"Novato",U3428=2,"Principiante avanzado",U3428=3,"Competente",U3428=4,"Proficiente",U3428=5,"Master")</f>
        <v>Competente</v>
      </c>
      <c r="W3428" s="17">
        <v>4</v>
      </c>
      <c r="X3428" s="17" t="str" cm="1">
        <f t="array" ref="X3428">_xlfn.IFS(W3428=0,"No evidenciado",W3428=1,"Novato",W3428=2,"Principiante avanzado",W3428=3,"Competente",W3428=4,"Proficiente",W3428=5,"Master")</f>
        <v>Proficiente</v>
      </c>
      <c r="Y3428" s="17">
        <v>3</v>
      </c>
      <c r="Z3428" s="17" t="str" cm="1">
        <f t="array" ref="Z3428">_xlfn.IFS(Y3428=0,"No evidenciado",Y3428=1,"Novato",Y3428=2,"Principiante avanzado",Y3428=3,"Competente",Y3428=4,"Proficiente",Y3428=5,"Master")</f>
        <v>Competente</v>
      </c>
      <c r="AA3428" s="17">
        <v>4</v>
      </c>
      <c r="AB3428" s="17" t="str" cm="1">
        <f t="array" ref="AB3428">_xlfn.IFS(AA3428=0,"No evidenciado",AA3428=1,"Novato",AA3428=2,"Principiante avanzado",AA3428=3,"Competente",AA3428=4,"Proficiente",AA3428=5,"Master")</f>
        <v>Proficiente</v>
      </c>
      <c r="AC3428" s="17">
        <v>3</v>
      </c>
      <c r="AD3428" s="17" t="str" cm="1">
        <f t="array" ref="AD3428">_xlfn.IFS(AC3428=0,"Prenovato",AC3428=1,"Novato",AC3428=2,"Principiante avanzado",AC3428=3,"Competente",AC3428=4,"Proficiente",AC3428=5,"Master")</f>
        <v>Competente</v>
      </c>
      <c r="AE3428" s="17" t="s">
        <v>423</v>
      </c>
    </row>
    <row r="3429" spans="1:31" x14ac:dyDescent="0.25">
      <c r="A3429" t="s">
        <v>372</v>
      </c>
      <c r="B3429" t="s">
        <v>110</v>
      </c>
      <c r="C3429" t="s">
        <v>268</v>
      </c>
      <c r="D3429" t="s">
        <v>196</v>
      </c>
      <c r="E3429" t="s">
        <v>372</v>
      </c>
      <c r="F3429" t="s">
        <v>110</v>
      </c>
      <c r="G3429" t="s">
        <v>373</v>
      </c>
      <c r="H3429" s="4"/>
      <c r="I3429" s="1">
        <f t="shared" ca="1" si="215"/>
        <v>1485</v>
      </c>
      <c r="J3429" s="1" t="str">
        <f t="shared" ca="1" si="216"/>
        <v>3. Mayor a 6 meses</v>
      </c>
      <c r="K3429" t="str">
        <f t="shared" si="217"/>
        <v>NO</v>
      </c>
      <c r="L3429" t="s">
        <v>268</v>
      </c>
      <c r="M3429" t="s">
        <v>56</v>
      </c>
      <c r="N3429" t="s">
        <v>417</v>
      </c>
      <c r="O3429" t="s">
        <v>416</v>
      </c>
      <c r="P3429" t="str">
        <f t="shared" si="218"/>
        <v>ALEXANDER ESPINOZA MAGALLANESControl de versionesAUTOEVALUACION</v>
      </c>
      <c r="Q3429" t="str">
        <f>BASE[[#This Row],[NombresCalificado]]&amp;BASE[[#This Row],[TipoEvaluacion]]</f>
        <v>ALEXANDER ESPINOZA MAGALLANESAUTOEVALUACION</v>
      </c>
      <c r="R3429">
        <v>3</v>
      </c>
      <c r="S3429" t="s">
        <v>5</v>
      </c>
      <c r="T3429" t="s">
        <v>419</v>
      </c>
      <c r="U3429" s="17">
        <v>3</v>
      </c>
      <c r="V3429" s="17" t="str" cm="1">
        <f t="array" ref="V3429">_xlfn.IFS(U3429=0,"Prenovato",U3429=1,"Novato",U3429=2,"Principiante avanzado",U3429=3,"Competente",U3429=4,"Proficiente",U3429=5,"Master")</f>
        <v>Competente</v>
      </c>
      <c r="W3429" s="17">
        <v>4</v>
      </c>
      <c r="X3429" s="17" t="str" cm="1">
        <f t="array" ref="X3429">_xlfn.IFS(W3429=0,"No evidenciado",W3429=1,"Novato",W3429=2,"Principiante avanzado",W3429=3,"Competente",W3429=4,"Proficiente",W3429=5,"Master")</f>
        <v>Proficiente</v>
      </c>
      <c r="Y3429" s="17">
        <v>3</v>
      </c>
      <c r="Z3429" s="17" t="str" cm="1">
        <f t="array" ref="Z3429">_xlfn.IFS(Y3429=0,"No evidenciado",Y3429=1,"Novato",Y3429=2,"Principiante avanzado",Y3429=3,"Competente",Y3429=4,"Proficiente",Y3429=5,"Master")</f>
        <v>Competente</v>
      </c>
      <c r="AA3429" s="17">
        <v>4</v>
      </c>
      <c r="AB3429" s="17" t="str" cm="1">
        <f t="array" ref="AB3429">_xlfn.IFS(AA3429=0,"No evidenciado",AA3429=1,"Novato",AA3429=2,"Principiante avanzado",AA3429=3,"Competente",AA3429=4,"Proficiente",AA3429=5,"Master")</f>
        <v>Proficiente</v>
      </c>
      <c r="AC3429" s="17">
        <v>3</v>
      </c>
      <c r="AD3429" s="17" t="str" cm="1">
        <f t="array" ref="AD3429">_xlfn.IFS(AC3429=0,"Prenovato",AC3429=1,"Novato",AC3429=2,"Principiante avanzado",AC3429=3,"Competente",AC3429=4,"Proficiente",AC3429=5,"Master")</f>
        <v>Competente</v>
      </c>
      <c r="AE3429" s="17" t="s">
        <v>423</v>
      </c>
    </row>
    <row r="3430" spans="1:31" x14ac:dyDescent="0.25">
      <c r="A3430" t="s">
        <v>372</v>
      </c>
      <c r="B3430" t="s">
        <v>110</v>
      </c>
      <c r="C3430" t="s">
        <v>268</v>
      </c>
      <c r="D3430" t="s">
        <v>196</v>
      </c>
      <c r="E3430" t="s">
        <v>372</v>
      </c>
      <c r="F3430" t="s">
        <v>110</v>
      </c>
      <c r="G3430" t="s">
        <v>373</v>
      </c>
      <c r="H3430" s="4"/>
      <c r="I3430" s="1">
        <f t="shared" ca="1" si="215"/>
        <v>1485</v>
      </c>
      <c r="J3430" s="1" t="str">
        <f t="shared" ca="1" si="216"/>
        <v>3. Mayor a 6 meses</v>
      </c>
      <c r="K3430" t="str">
        <f t="shared" si="217"/>
        <v>NO</v>
      </c>
      <c r="L3430" t="s">
        <v>268</v>
      </c>
      <c r="M3430" t="s">
        <v>162</v>
      </c>
      <c r="N3430" t="s">
        <v>416</v>
      </c>
      <c r="O3430" t="s">
        <v>416</v>
      </c>
      <c r="P3430" t="str">
        <f t="shared" si="218"/>
        <v>ALEXANDER ESPINOZA MAGALLANESMLOpsAUTOEVALUACION</v>
      </c>
      <c r="Q3430" t="str">
        <f>BASE[[#This Row],[NombresCalificado]]&amp;BASE[[#This Row],[TipoEvaluacion]]</f>
        <v>ALEXANDER ESPINOZA MAGALLANESAUTOEVALUACION</v>
      </c>
      <c r="R3430">
        <v>1</v>
      </c>
      <c r="S3430" t="s">
        <v>6</v>
      </c>
      <c r="T3430" t="s">
        <v>419</v>
      </c>
      <c r="U3430" s="17">
        <v>3</v>
      </c>
      <c r="V3430" s="17" t="str" cm="1">
        <f t="array" ref="V3430">_xlfn.IFS(U3430=0,"Prenovato",U3430=1,"Novato",U3430=2,"Principiante avanzado",U3430=3,"Competente",U3430=4,"Proficiente",U3430=5,"Master")</f>
        <v>Competente</v>
      </c>
      <c r="W3430" s="17">
        <v>4</v>
      </c>
      <c r="X3430" s="17" t="str" cm="1">
        <f t="array" ref="X3430">_xlfn.IFS(W3430=0,"No evidenciado",W3430=1,"Novato",W3430=2,"Principiante avanzado",W3430=3,"Competente",W3430=4,"Proficiente",W3430=5,"Master")</f>
        <v>Proficiente</v>
      </c>
      <c r="Y3430" s="17">
        <v>3</v>
      </c>
      <c r="Z3430" s="17" t="str" cm="1">
        <f t="array" ref="Z3430">_xlfn.IFS(Y3430=0,"No evidenciado",Y3430=1,"Novato",Y3430=2,"Principiante avanzado",Y3430=3,"Competente",Y3430=4,"Proficiente",Y3430=5,"Master")</f>
        <v>Competente</v>
      </c>
      <c r="AA3430" s="17">
        <v>4</v>
      </c>
      <c r="AB3430" s="17" t="str" cm="1">
        <f t="array" ref="AB3430">_xlfn.IFS(AA3430=0,"No evidenciado",AA3430=1,"Novato",AA3430=2,"Principiante avanzado",AA3430=3,"Competente",AA3430=4,"Proficiente",AA3430=5,"Master")</f>
        <v>Proficiente</v>
      </c>
      <c r="AC3430" s="17">
        <v>3</v>
      </c>
      <c r="AD3430" s="17" t="str" cm="1">
        <f t="array" ref="AD3430">_xlfn.IFS(AC3430=0,"Prenovato",AC3430=1,"Novato",AC3430=2,"Principiante avanzado",AC3430=3,"Competente",AC3430=4,"Proficiente",AC3430=5,"Master")</f>
        <v>Competente</v>
      </c>
      <c r="AE3430" s="17" t="s">
        <v>423</v>
      </c>
    </row>
    <row r="3431" spans="1:31" x14ac:dyDescent="0.25">
      <c r="A3431" t="s">
        <v>372</v>
      </c>
      <c r="B3431" t="s">
        <v>110</v>
      </c>
      <c r="C3431" t="s">
        <v>268</v>
      </c>
      <c r="D3431" t="s">
        <v>196</v>
      </c>
      <c r="E3431" t="s">
        <v>372</v>
      </c>
      <c r="F3431" t="s">
        <v>110</v>
      </c>
      <c r="G3431" t="s">
        <v>373</v>
      </c>
      <c r="H3431" s="4"/>
      <c r="I3431" s="1">
        <f t="shared" ca="1" si="215"/>
        <v>1485</v>
      </c>
      <c r="J3431" s="1" t="str">
        <f t="shared" ca="1" si="216"/>
        <v>3. Mayor a 6 meses</v>
      </c>
      <c r="K3431" t="str">
        <f t="shared" si="217"/>
        <v>NO</v>
      </c>
      <c r="L3431" t="s">
        <v>268</v>
      </c>
      <c r="M3431" t="s">
        <v>168</v>
      </c>
      <c r="N3431" t="s">
        <v>418</v>
      </c>
      <c r="O3431" t="s">
        <v>418</v>
      </c>
      <c r="P3431" t="str">
        <f t="shared" si="218"/>
        <v>ALEXANDER ESPINOZA MAGALLANESBase de datos relacionalAUTOEVALUACION</v>
      </c>
      <c r="Q3431" t="str">
        <f>BASE[[#This Row],[NombresCalificado]]&amp;BASE[[#This Row],[TipoEvaluacion]]</f>
        <v>ALEXANDER ESPINOZA MAGALLANESAUTOEVALUACION</v>
      </c>
      <c r="R3431">
        <v>3</v>
      </c>
      <c r="S3431" t="s">
        <v>5</v>
      </c>
      <c r="T3431" t="s">
        <v>419</v>
      </c>
      <c r="U3431" s="17">
        <v>3</v>
      </c>
      <c r="V3431" s="17" t="str" cm="1">
        <f t="array" ref="V3431">_xlfn.IFS(U3431=0,"Prenovato",U3431=1,"Novato",U3431=2,"Principiante avanzado",U3431=3,"Competente",U3431=4,"Proficiente",U3431=5,"Master")</f>
        <v>Competente</v>
      </c>
      <c r="W3431" s="17">
        <v>4</v>
      </c>
      <c r="X3431" s="17" t="str" cm="1">
        <f t="array" ref="X3431">_xlfn.IFS(W3431=0,"No evidenciado",W3431=1,"Novato",W3431=2,"Principiante avanzado",W3431=3,"Competente",W3431=4,"Proficiente",W3431=5,"Master")</f>
        <v>Proficiente</v>
      </c>
      <c r="Y3431" s="17">
        <v>3</v>
      </c>
      <c r="Z3431" s="17" t="str" cm="1">
        <f t="array" ref="Z3431">_xlfn.IFS(Y3431=0,"No evidenciado",Y3431=1,"Novato",Y3431=2,"Principiante avanzado",Y3431=3,"Competente",Y3431=4,"Proficiente",Y3431=5,"Master")</f>
        <v>Competente</v>
      </c>
      <c r="AA3431" s="17">
        <v>4</v>
      </c>
      <c r="AB3431" s="17" t="str" cm="1">
        <f t="array" ref="AB3431">_xlfn.IFS(AA3431=0,"No evidenciado",AA3431=1,"Novato",AA3431=2,"Principiante avanzado",AA3431=3,"Competente",AA3431=4,"Proficiente",AA3431=5,"Master")</f>
        <v>Proficiente</v>
      </c>
      <c r="AC3431" s="17">
        <v>3</v>
      </c>
      <c r="AD3431" s="17" t="str" cm="1">
        <f t="array" ref="AD3431">_xlfn.IFS(AC3431=0,"Prenovato",AC3431=1,"Novato",AC3431=2,"Principiante avanzado",AC3431=3,"Competente",AC3431=4,"Proficiente",AC3431=5,"Master")</f>
        <v>Competente</v>
      </c>
      <c r="AE3431" s="17" t="s">
        <v>423</v>
      </c>
    </row>
    <row r="3432" spans="1:31" x14ac:dyDescent="0.25">
      <c r="A3432" t="s">
        <v>372</v>
      </c>
      <c r="B3432" t="s">
        <v>110</v>
      </c>
      <c r="C3432" t="s">
        <v>268</v>
      </c>
      <c r="D3432" t="s">
        <v>196</v>
      </c>
      <c r="E3432" t="s">
        <v>372</v>
      </c>
      <c r="F3432" t="s">
        <v>110</v>
      </c>
      <c r="G3432" t="s">
        <v>373</v>
      </c>
      <c r="H3432" s="4"/>
      <c r="I3432" s="1">
        <f t="shared" ca="1" si="215"/>
        <v>1485</v>
      </c>
      <c r="J3432" s="1" t="str">
        <f t="shared" ca="1" si="216"/>
        <v>3. Mayor a 6 meses</v>
      </c>
      <c r="K3432" t="str">
        <f t="shared" si="217"/>
        <v>NO</v>
      </c>
      <c r="L3432" t="s">
        <v>268</v>
      </c>
      <c r="M3432" t="s">
        <v>166</v>
      </c>
      <c r="N3432" t="s">
        <v>416</v>
      </c>
      <c r="O3432" t="s">
        <v>416</v>
      </c>
      <c r="P3432" t="str">
        <f t="shared" si="218"/>
        <v>ALEXANDER ESPINOZA MAGALLANESBase de datos No-SQLAUTOEVALUACION</v>
      </c>
      <c r="Q3432" t="str">
        <f>BASE[[#This Row],[NombresCalificado]]&amp;BASE[[#This Row],[TipoEvaluacion]]</f>
        <v>ALEXANDER ESPINOZA MAGALLANESAUTOEVALUACION</v>
      </c>
      <c r="R3432">
        <v>1</v>
      </c>
      <c r="S3432" t="s">
        <v>6</v>
      </c>
      <c r="T3432" t="s">
        <v>419</v>
      </c>
      <c r="U3432" s="17">
        <v>3</v>
      </c>
      <c r="V3432" s="17" t="str" cm="1">
        <f t="array" ref="V3432">_xlfn.IFS(U3432=0,"Prenovato",U3432=1,"Novato",U3432=2,"Principiante avanzado",U3432=3,"Competente",U3432=4,"Proficiente",U3432=5,"Master")</f>
        <v>Competente</v>
      </c>
      <c r="W3432" s="17">
        <v>4</v>
      </c>
      <c r="X3432" s="17" t="str" cm="1">
        <f t="array" ref="X3432">_xlfn.IFS(W3432=0,"No evidenciado",W3432=1,"Novato",W3432=2,"Principiante avanzado",W3432=3,"Competente",W3432=4,"Proficiente",W3432=5,"Master")</f>
        <v>Proficiente</v>
      </c>
      <c r="Y3432" s="17">
        <v>3</v>
      </c>
      <c r="Z3432" s="17" t="str" cm="1">
        <f t="array" ref="Z3432">_xlfn.IFS(Y3432=0,"No evidenciado",Y3432=1,"Novato",Y3432=2,"Principiante avanzado",Y3432=3,"Competente",Y3432=4,"Proficiente",Y3432=5,"Master")</f>
        <v>Competente</v>
      </c>
      <c r="AA3432" s="17">
        <v>4</v>
      </c>
      <c r="AB3432" s="17" t="str" cm="1">
        <f t="array" ref="AB3432">_xlfn.IFS(AA3432=0,"No evidenciado",AA3432=1,"Novato",AA3432=2,"Principiante avanzado",AA3432=3,"Competente",AA3432=4,"Proficiente",AA3432=5,"Master")</f>
        <v>Proficiente</v>
      </c>
      <c r="AC3432" s="17">
        <v>3</v>
      </c>
      <c r="AD3432" s="17" t="str" cm="1">
        <f t="array" ref="AD3432">_xlfn.IFS(AC3432=0,"Prenovato",AC3432=1,"Novato",AC3432=2,"Principiante avanzado",AC3432=3,"Competente",AC3432=4,"Proficiente",AC3432=5,"Master")</f>
        <v>Competente</v>
      </c>
      <c r="AE3432" s="17" t="s">
        <v>423</v>
      </c>
    </row>
    <row r="3433" spans="1:31" x14ac:dyDescent="0.25">
      <c r="A3433" t="s">
        <v>372</v>
      </c>
      <c r="B3433" t="s">
        <v>110</v>
      </c>
      <c r="C3433" t="s">
        <v>268</v>
      </c>
      <c r="D3433" t="s">
        <v>196</v>
      </c>
      <c r="E3433" t="s">
        <v>372</v>
      </c>
      <c r="F3433" t="s">
        <v>110</v>
      </c>
      <c r="G3433" t="s">
        <v>373</v>
      </c>
      <c r="H3433" s="4"/>
      <c r="I3433" s="1">
        <f t="shared" ca="1" si="215"/>
        <v>1485</v>
      </c>
      <c r="J3433" s="1" t="str">
        <f t="shared" ca="1" si="216"/>
        <v>3. Mayor a 6 meses</v>
      </c>
      <c r="K3433" t="str">
        <f t="shared" si="217"/>
        <v>NO</v>
      </c>
      <c r="L3433" t="s">
        <v>268</v>
      </c>
      <c r="M3433" t="s">
        <v>169</v>
      </c>
      <c r="N3433" t="s">
        <v>416</v>
      </c>
      <c r="O3433" t="s">
        <v>416</v>
      </c>
      <c r="P3433" t="str">
        <f t="shared" si="218"/>
        <v>ALEXANDER ESPINOZA MAGALLANESAnálisis de datosAUTOEVALUACION</v>
      </c>
      <c r="Q3433" t="str">
        <f>BASE[[#This Row],[NombresCalificado]]&amp;BASE[[#This Row],[TipoEvaluacion]]</f>
        <v>ALEXANDER ESPINOZA MAGALLANESAUTOEVALUACION</v>
      </c>
      <c r="R3433">
        <v>2</v>
      </c>
      <c r="S3433" t="s">
        <v>4</v>
      </c>
      <c r="T3433" t="s">
        <v>419</v>
      </c>
      <c r="U3433" s="17">
        <v>3</v>
      </c>
      <c r="V3433" s="17" t="str" cm="1">
        <f t="array" ref="V3433">_xlfn.IFS(U3433=0,"Prenovato",U3433=1,"Novato",U3433=2,"Principiante avanzado",U3433=3,"Competente",U3433=4,"Proficiente",U3433=5,"Master")</f>
        <v>Competente</v>
      </c>
      <c r="W3433" s="17">
        <v>4</v>
      </c>
      <c r="X3433" s="17" t="str" cm="1">
        <f t="array" ref="X3433">_xlfn.IFS(W3433=0,"No evidenciado",W3433=1,"Novato",W3433=2,"Principiante avanzado",W3433=3,"Competente",W3433=4,"Proficiente",W3433=5,"Master")</f>
        <v>Proficiente</v>
      </c>
      <c r="Y3433" s="17">
        <v>3</v>
      </c>
      <c r="Z3433" s="17" t="str" cm="1">
        <f t="array" ref="Z3433">_xlfn.IFS(Y3433=0,"No evidenciado",Y3433=1,"Novato",Y3433=2,"Principiante avanzado",Y3433=3,"Competente",Y3433=4,"Proficiente",Y3433=5,"Master")</f>
        <v>Competente</v>
      </c>
      <c r="AA3433" s="17">
        <v>4</v>
      </c>
      <c r="AB3433" s="17" t="str" cm="1">
        <f t="array" ref="AB3433">_xlfn.IFS(AA3433=0,"No evidenciado",AA3433=1,"Novato",AA3433=2,"Principiante avanzado",AA3433=3,"Competente",AA3433=4,"Proficiente",AA3433=5,"Master")</f>
        <v>Proficiente</v>
      </c>
      <c r="AC3433" s="17">
        <v>3</v>
      </c>
      <c r="AD3433" s="17" t="str" cm="1">
        <f t="array" ref="AD3433">_xlfn.IFS(AC3433=0,"Prenovato",AC3433=1,"Novato",AC3433=2,"Principiante avanzado",AC3433=3,"Competente",AC3433=4,"Proficiente",AC3433=5,"Master")</f>
        <v>Competente</v>
      </c>
      <c r="AE3433" s="17" t="s">
        <v>423</v>
      </c>
    </row>
    <row r="3434" spans="1:31" x14ac:dyDescent="0.25">
      <c r="A3434" t="s">
        <v>372</v>
      </c>
      <c r="B3434" t="s">
        <v>110</v>
      </c>
      <c r="C3434" t="s">
        <v>268</v>
      </c>
      <c r="D3434" t="s">
        <v>196</v>
      </c>
      <c r="E3434" t="s">
        <v>372</v>
      </c>
      <c r="F3434" t="s">
        <v>110</v>
      </c>
      <c r="G3434" t="s">
        <v>373</v>
      </c>
      <c r="H3434" s="4"/>
      <c r="I3434" s="1">
        <f t="shared" ca="1" si="215"/>
        <v>1485</v>
      </c>
      <c r="J3434" s="1" t="str">
        <f t="shared" ca="1" si="216"/>
        <v>3. Mayor a 6 meses</v>
      </c>
      <c r="K3434" t="str">
        <f t="shared" si="217"/>
        <v>NO</v>
      </c>
      <c r="L3434" t="s">
        <v>268</v>
      </c>
      <c r="M3434" t="s">
        <v>173</v>
      </c>
      <c r="N3434" t="s">
        <v>418</v>
      </c>
      <c r="O3434" t="s">
        <v>418</v>
      </c>
      <c r="P3434" t="str">
        <f t="shared" si="218"/>
        <v>ALEXANDER ESPINOZA MAGALLANESDatalake BCPAUTOEVALUACION</v>
      </c>
      <c r="Q3434" t="str">
        <f>BASE[[#This Row],[NombresCalificado]]&amp;BASE[[#This Row],[TipoEvaluacion]]</f>
        <v>ALEXANDER ESPINOZA MAGALLANESAUTOEVALUACION</v>
      </c>
      <c r="R3434">
        <v>4</v>
      </c>
      <c r="S3434" t="s">
        <v>7</v>
      </c>
      <c r="T3434" t="s">
        <v>419</v>
      </c>
      <c r="U3434" s="17">
        <v>3</v>
      </c>
      <c r="V3434" s="17" t="str" cm="1">
        <f t="array" ref="V3434">_xlfn.IFS(U3434=0,"Prenovato",U3434=1,"Novato",U3434=2,"Principiante avanzado",U3434=3,"Competente",U3434=4,"Proficiente",U3434=5,"Master")</f>
        <v>Competente</v>
      </c>
      <c r="W3434" s="17">
        <v>4</v>
      </c>
      <c r="X3434" s="17" t="str" cm="1">
        <f t="array" ref="X3434">_xlfn.IFS(W3434=0,"No evidenciado",W3434=1,"Novato",W3434=2,"Principiante avanzado",W3434=3,"Competente",W3434=4,"Proficiente",W3434=5,"Master")</f>
        <v>Proficiente</v>
      </c>
      <c r="Y3434" s="17">
        <v>3</v>
      </c>
      <c r="Z3434" s="17" t="str" cm="1">
        <f t="array" ref="Z3434">_xlfn.IFS(Y3434=0,"No evidenciado",Y3434=1,"Novato",Y3434=2,"Principiante avanzado",Y3434=3,"Competente",Y3434=4,"Proficiente",Y3434=5,"Master")</f>
        <v>Competente</v>
      </c>
      <c r="AA3434" s="17">
        <v>4</v>
      </c>
      <c r="AB3434" s="17" t="str" cm="1">
        <f t="array" ref="AB3434">_xlfn.IFS(AA3434=0,"No evidenciado",AA3434=1,"Novato",AA3434=2,"Principiante avanzado",AA3434=3,"Competente",AA3434=4,"Proficiente",AA3434=5,"Master")</f>
        <v>Proficiente</v>
      </c>
      <c r="AC3434" s="17">
        <v>3</v>
      </c>
      <c r="AD3434" s="17" t="str" cm="1">
        <f t="array" ref="AD3434">_xlfn.IFS(AC3434=0,"Prenovato",AC3434=1,"Novato",AC3434=2,"Principiante avanzado",AC3434=3,"Competente",AC3434=4,"Proficiente",AC3434=5,"Master")</f>
        <v>Competente</v>
      </c>
      <c r="AE3434" s="17" t="s">
        <v>423</v>
      </c>
    </row>
    <row r="3435" spans="1:31" x14ac:dyDescent="0.25">
      <c r="A3435" t="s">
        <v>372</v>
      </c>
      <c r="B3435" t="s">
        <v>110</v>
      </c>
      <c r="C3435" t="s">
        <v>268</v>
      </c>
      <c r="D3435" t="s">
        <v>196</v>
      </c>
      <c r="E3435" t="s">
        <v>372</v>
      </c>
      <c r="F3435" t="s">
        <v>110</v>
      </c>
      <c r="G3435" t="s">
        <v>373</v>
      </c>
      <c r="H3435" s="4"/>
      <c r="I3435" s="1">
        <f t="shared" ca="1" si="215"/>
        <v>1485</v>
      </c>
      <c r="J3435" s="1" t="str">
        <f t="shared" ca="1" si="216"/>
        <v>3. Mayor a 6 meses</v>
      </c>
      <c r="K3435" t="str">
        <f t="shared" si="217"/>
        <v>NO</v>
      </c>
      <c r="L3435" t="s">
        <v>268</v>
      </c>
      <c r="M3435" t="s">
        <v>171</v>
      </c>
      <c r="N3435" t="s">
        <v>416</v>
      </c>
      <c r="O3435" t="s">
        <v>416</v>
      </c>
      <c r="P3435" t="str">
        <f t="shared" si="218"/>
        <v>ALEXANDER ESPINOZA MAGALLANESBases de datos en la nubeAUTOEVALUACION</v>
      </c>
      <c r="Q3435" t="str">
        <f>BASE[[#This Row],[NombresCalificado]]&amp;BASE[[#This Row],[TipoEvaluacion]]</f>
        <v>ALEXANDER ESPINOZA MAGALLANESAUTOEVALUACION</v>
      </c>
      <c r="R3435">
        <v>1</v>
      </c>
      <c r="S3435" t="s">
        <v>6</v>
      </c>
      <c r="T3435" t="s">
        <v>419</v>
      </c>
      <c r="U3435" s="17">
        <v>3</v>
      </c>
      <c r="V3435" s="17" t="str" cm="1">
        <f t="array" ref="V3435">_xlfn.IFS(U3435=0,"Prenovato",U3435=1,"Novato",U3435=2,"Principiante avanzado",U3435=3,"Competente",U3435=4,"Proficiente",U3435=5,"Master")</f>
        <v>Competente</v>
      </c>
      <c r="W3435" s="17">
        <v>4</v>
      </c>
      <c r="X3435" s="17" t="str" cm="1">
        <f t="array" ref="X3435">_xlfn.IFS(W3435=0,"No evidenciado",W3435=1,"Novato",W3435=2,"Principiante avanzado",W3435=3,"Competente",W3435=4,"Proficiente",W3435=5,"Master")</f>
        <v>Proficiente</v>
      </c>
      <c r="Y3435" s="17">
        <v>3</v>
      </c>
      <c r="Z3435" s="17" t="str" cm="1">
        <f t="array" ref="Z3435">_xlfn.IFS(Y3435=0,"No evidenciado",Y3435=1,"Novato",Y3435=2,"Principiante avanzado",Y3435=3,"Competente",Y3435=4,"Proficiente",Y3435=5,"Master")</f>
        <v>Competente</v>
      </c>
      <c r="AA3435" s="17">
        <v>4</v>
      </c>
      <c r="AB3435" s="17" t="str" cm="1">
        <f t="array" ref="AB3435">_xlfn.IFS(AA3435=0,"No evidenciado",AA3435=1,"Novato",AA3435=2,"Principiante avanzado",AA3435=3,"Competente",AA3435=4,"Proficiente",AA3435=5,"Master")</f>
        <v>Proficiente</v>
      </c>
      <c r="AC3435" s="17">
        <v>3</v>
      </c>
      <c r="AD3435" s="17" t="str" cm="1">
        <f t="array" ref="AD3435">_xlfn.IFS(AC3435=0,"Prenovato",AC3435=1,"Novato",AC3435=2,"Principiante avanzado",AC3435=3,"Competente",AC3435=4,"Proficiente",AC3435=5,"Master")</f>
        <v>Competente</v>
      </c>
      <c r="AE3435" s="17" t="s">
        <v>423</v>
      </c>
    </row>
    <row r="3436" spans="1:31" x14ac:dyDescent="0.25">
      <c r="A3436" t="s">
        <v>372</v>
      </c>
      <c r="B3436" t="s">
        <v>110</v>
      </c>
      <c r="C3436" t="s">
        <v>268</v>
      </c>
      <c r="D3436" t="s">
        <v>196</v>
      </c>
      <c r="E3436" t="s">
        <v>372</v>
      </c>
      <c r="F3436" t="s">
        <v>110</v>
      </c>
      <c r="G3436" t="s">
        <v>373</v>
      </c>
      <c r="H3436" s="4"/>
      <c r="I3436" s="1">
        <f t="shared" ca="1" si="215"/>
        <v>1485</v>
      </c>
      <c r="J3436" s="1" t="str">
        <f t="shared" ca="1" si="216"/>
        <v>3. Mayor a 6 meses</v>
      </c>
      <c r="K3436" t="str">
        <f t="shared" si="217"/>
        <v>NO</v>
      </c>
      <c r="L3436" t="s">
        <v>268</v>
      </c>
      <c r="M3436" t="s">
        <v>159</v>
      </c>
      <c r="N3436" t="s">
        <v>416</v>
      </c>
      <c r="O3436" t="s">
        <v>416</v>
      </c>
      <c r="P3436" t="str">
        <f t="shared" si="218"/>
        <v>ALEXANDER ESPINOZA MAGALLANESGobernanza de datosAUTOEVALUACION</v>
      </c>
      <c r="Q3436" t="str">
        <f>BASE[[#This Row],[NombresCalificado]]&amp;BASE[[#This Row],[TipoEvaluacion]]</f>
        <v>ALEXANDER ESPINOZA MAGALLANESAUTOEVALUACION</v>
      </c>
      <c r="R3436">
        <v>3</v>
      </c>
      <c r="S3436" t="s">
        <v>5</v>
      </c>
      <c r="T3436" t="s">
        <v>419</v>
      </c>
      <c r="U3436" s="17">
        <v>3</v>
      </c>
      <c r="V3436" s="17" t="str" cm="1">
        <f t="array" ref="V3436">_xlfn.IFS(U3436=0,"Prenovato",U3436=1,"Novato",U3436=2,"Principiante avanzado",U3436=3,"Competente",U3436=4,"Proficiente",U3436=5,"Master")</f>
        <v>Competente</v>
      </c>
      <c r="W3436" s="17">
        <v>4</v>
      </c>
      <c r="X3436" s="17" t="str" cm="1">
        <f t="array" ref="X3436">_xlfn.IFS(W3436=0,"No evidenciado",W3436=1,"Novato",W3436=2,"Principiante avanzado",W3436=3,"Competente",W3436=4,"Proficiente",W3436=5,"Master")</f>
        <v>Proficiente</v>
      </c>
      <c r="Y3436" s="17">
        <v>3</v>
      </c>
      <c r="Z3436" s="17" t="str" cm="1">
        <f t="array" ref="Z3436">_xlfn.IFS(Y3436=0,"No evidenciado",Y3436=1,"Novato",Y3436=2,"Principiante avanzado",Y3436=3,"Competente",Y3436=4,"Proficiente",Y3436=5,"Master")</f>
        <v>Competente</v>
      </c>
      <c r="AA3436" s="17">
        <v>4</v>
      </c>
      <c r="AB3436" s="17" t="str" cm="1">
        <f t="array" ref="AB3436">_xlfn.IFS(AA3436=0,"No evidenciado",AA3436=1,"Novato",AA3436=2,"Principiante avanzado",AA3436=3,"Competente",AA3436=4,"Proficiente",AA3436=5,"Master")</f>
        <v>Proficiente</v>
      </c>
      <c r="AC3436" s="17">
        <v>3</v>
      </c>
      <c r="AD3436" s="17" t="str" cm="1">
        <f t="array" ref="AD3436">_xlfn.IFS(AC3436=0,"Prenovato",AC3436=1,"Novato",AC3436=2,"Principiante avanzado",AC3436=3,"Competente",AC3436=4,"Proficiente",AC3436=5,"Master")</f>
        <v>Competente</v>
      </c>
      <c r="AE3436" s="17" t="s">
        <v>423</v>
      </c>
    </row>
    <row r="3437" spans="1:31" x14ac:dyDescent="0.25">
      <c r="A3437" t="s">
        <v>372</v>
      </c>
      <c r="B3437" t="s">
        <v>110</v>
      </c>
      <c r="C3437" t="s">
        <v>268</v>
      </c>
      <c r="D3437" t="s">
        <v>196</v>
      </c>
      <c r="E3437" t="s">
        <v>372</v>
      </c>
      <c r="F3437" t="s">
        <v>110</v>
      </c>
      <c r="G3437" t="s">
        <v>373</v>
      </c>
      <c r="H3437" s="4"/>
      <c r="I3437" s="1">
        <f t="shared" ca="1" si="215"/>
        <v>1485</v>
      </c>
      <c r="J3437" s="1" t="str">
        <f t="shared" ca="1" si="216"/>
        <v>3. Mayor a 6 meses</v>
      </c>
      <c r="K3437" t="str">
        <f t="shared" si="217"/>
        <v>NO</v>
      </c>
      <c r="L3437" t="s">
        <v>268</v>
      </c>
      <c r="M3437" t="s">
        <v>158</v>
      </c>
      <c r="N3437" t="s">
        <v>416</v>
      </c>
      <c r="O3437" t="s">
        <v>416</v>
      </c>
      <c r="P3437" t="str">
        <f t="shared" si="218"/>
        <v>ALEXANDER ESPINOZA MAGALLANESServicios en la nubeAUTOEVALUACION</v>
      </c>
      <c r="Q3437" t="str">
        <f>BASE[[#This Row],[NombresCalificado]]&amp;BASE[[#This Row],[TipoEvaluacion]]</f>
        <v>ALEXANDER ESPINOZA MAGALLANESAUTOEVALUACION</v>
      </c>
      <c r="R3437">
        <v>1</v>
      </c>
      <c r="S3437" t="s">
        <v>6</v>
      </c>
      <c r="T3437" t="s">
        <v>419</v>
      </c>
      <c r="U3437" s="17">
        <v>3</v>
      </c>
      <c r="V3437" s="17" t="str" cm="1">
        <f t="array" ref="V3437">_xlfn.IFS(U3437=0,"Prenovato",U3437=1,"Novato",U3437=2,"Principiante avanzado",U3437=3,"Competente",U3437=4,"Proficiente",U3437=5,"Master")</f>
        <v>Competente</v>
      </c>
      <c r="W3437" s="17">
        <v>4</v>
      </c>
      <c r="X3437" s="17" t="str" cm="1">
        <f t="array" ref="X3437">_xlfn.IFS(W3437=0,"No evidenciado",W3437=1,"Novato",W3437=2,"Principiante avanzado",W3437=3,"Competente",W3437=4,"Proficiente",W3437=5,"Master")</f>
        <v>Proficiente</v>
      </c>
      <c r="Y3437" s="17">
        <v>3</v>
      </c>
      <c r="Z3437" s="17" t="str" cm="1">
        <f t="array" ref="Z3437">_xlfn.IFS(Y3437=0,"No evidenciado",Y3437=1,"Novato",Y3437=2,"Principiante avanzado",Y3437=3,"Competente",Y3437=4,"Proficiente",Y3437=5,"Master")</f>
        <v>Competente</v>
      </c>
      <c r="AA3437" s="17">
        <v>4</v>
      </c>
      <c r="AB3437" s="17" t="str" cm="1">
        <f t="array" ref="AB3437">_xlfn.IFS(AA3437=0,"No evidenciado",AA3437=1,"Novato",AA3437=2,"Principiante avanzado",AA3437=3,"Competente",AA3437=4,"Proficiente",AA3437=5,"Master")</f>
        <v>Proficiente</v>
      </c>
      <c r="AC3437" s="17">
        <v>3</v>
      </c>
      <c r="AD3437" s="17" t="str" cm="1">
        <f t="array" ref="AD3437">_xlfn.IFS(AC3437=0,"Prenovato",AC3437=1,"Novato",AC3437=2,"Principiante avanzado",AC3437=3,"Competente",AC3437=4,"Proficiente",AC3437=5,"Master")</f>
        <v>Competente</v>
      </c>
      <c r="AE3437" s="17" t="s">
        <v>423</v>
      </c>
    </row>
    <row r="3438" spans="1:31" x14ac:dyDescent="0.25">
      <c r="A3438" t="s">
        <v>372</v>
      </c>
      <c r="B3438" t="s">
        <v>110</v>
      </c>
      <c r="C3438" t="s">
        <v>268</v>
      </c>
      <c r="D3438" t="s">
        <v>196</v>
      </c>
      <c r="E3438" t="s">
        <v>372</v>
      </c>
      <c r="F3438" t="s">
        <v>110</v>
      </c>
      <c r="G3438" t="s">
        <v>373</v>
      </c>
      <c r="H3438" s="4"/>
      <c r="I3438" s="1">
        <f t="shared" ca="1" si="215"/>
        <v>1485</v>
      </c>
      <c r="J3438" s="1" t="str">
        <f t="shared" ca="1" si="216"/>
        <v>3. Mayor a 6 meses</v>
      </c>
      <c r="K3438" t="str">
        <f t="shared" si="217"/>
        <v>NO</v>
      </c>
      <c r="L3438" t="s">
        <v>268</v>
      </c>
      <c r="M3438" t="s">
        <v>172</v>
      </c>
      <c r="N3438" t="s">
        <v>416</v>
      </c>
      <c r="O3438" t="s">
        <v>416</v>
      </c>
      <c r="P3438" t="str">
        <f t="shared" si="218"/>
        <v>ALEXANDER ESPINOZA MAGALLANESCalidad de datosAUTOEVALUACION</v>
      </c>
      <c r="Q3438" t="str">
        <f>BASE[[#This Row],[NombresCalificado]]&amp;BASE[[#This Row],[TipoEvaluacion]]</f>
        <v>ALEXANDER ESPINOZA MAGALLANESAUTOEVALUACION</v>
      </c>
      <c r="R3438">
        <v>3</v>
      </c>
      <c r="S3438" t="s">
        <v>5</v>
      </c>
      <c r="T3438" t="s">
        <v>419</v>
      </c>
      <c r="U3438" s="17">
        <v>3</v>
      </c>
      <c r="V3438" s="17" t="str" cm="1">
        <f t="array" ref="V3438">_xlfn.IFS(U3438=0,"Prenovato",U3438=1,"Novato",U3438=2,"Principiante avanzado",U3438=3,"Competente",U3438=4,"Proficiente",U3438=5,"Master")</f>
        <v>Competente</v>
      </c>
      <c r="W3438" s="17">
        <v>4</v>
      </c>
      <c r="X3438" s="17" t="str" cm="1">
        <f t="array" ref="X3438">_xlfn.IFS(W3438=0,"No evidenciado",W3438=1,"Novato",W3438=2,"Principiante avanzado",W3438=3,"Competente",W3438=4,"Proficiente",W3438=5,"Master")</f>
        <v>Proficiente</v>
      </c>
      <c r="Y3438" s="17">
        <v>3</v>
      </c>
      <c r="Z3438" s="17" t="str" cm="1">
        <f t="array" ref="Z3438">_xlfn.IFS(Y3438=0,"No evidenciado",Y3438=1,"Novato",Y3438=2,"Principiante avanzado",Y3438=3,"Competente",Y3438=4,"Proficiente",Y3438=5,"Master")</f>
        <v>Competente</v>
      </c>
      <c r="AA3438" s="17">
        <v>4</v>
      </c>
      <c r="AB3438" s="17" t="str" cm="1">
        <f t="array" ref="AB3438">_xlfn.IFS(AA3438=0,"No evidenciado",AA3438=1,"Novato",AA3438=2,"Principiante avanzado",AA3438=3,"Competente",AA3438=4,"Proficiente",AA3438=5,"Master")</f>
        <v>Proficiente</v>
      </c>
      <c r="AC3438" s="17">
        <v>3</v>
      </c>
      <c r="AD3438" s="17" t="str" cm="1">
        <f t="array" ref="AD3438">_xlfn.IFS(AC3438=0,"Prenovato",AC3438=1,"Novato",AC3438=2,"Principiante avanzado",AC3438=3,"Competente",AC3438=4,"Proficiente",AC3438=5,"Master")</f>
        <v>Competente</v>
      </c>
      <c r="AE3438" s="17" t="s">
        <v>423</v>
      </c>
    </row>
    <row r="3439" spans="1:31" x14ac:dyDescent="0.25">
      <c r="A3439" t="s">
        <v>372</v>
      </c>
      <c r="B3439" t="s">
        <v>110</v>
      </c>
      <c r="C3439" t="s">
        <v>268</v>
      </c>
      <c r="D3439" t="s">
        <v>196</v>
      </c>
      <c r="E3439" t="s">
        <v>372</v>
      </c>
      <c r="F3439" t="s">
        <v>110</v>
      </c>
      <c r="G3439" t="s">
        <v>373</v>
      </c>
      <c r="H3439" s="4"/>
      <c r="I3439" s="1">
        <f t="shared" ca="1" si="215"/>
        <v>1485</v>
      </c>
      <c r="J3439" s="1" t="str">
        <f t="shared" ca="1" si="216"/>
        <v>3. Mayor a 6 meses</v>
      </c>
      <c r="K3439" t="str">
        <f t="shared" si="217"/>
        <v>NO</v>
      </c>
      <c r="L3439" t="s">
        <v>268</v>
      </c>
      <c r="M3439" t="s">
        <v>164</v>
      </c>
      <c r="N3439" t="s">
        <v>417</v>
      </c>
      <c r="O3439" t="s">
        <v>416</v>
      </c>
      <c r="P3439" t="str">
        <f t="shared" si="218"/>
        <v>ALEXANDER ESPINOZA MAGALLANESPrivacidad y seguridad de los datosAUTOEVALUACION</v>
      </c>
      <c r="Q3439" t="str">
        <f>BASE[[#This Row],[NombresCalificado]]&amp;BASE[[#This Row],[TipoEvaluacion]]</f>
        <v>ALEXANDER ESPINOZA MAGALLANESAUTOEVALUACION</v>
      </c>
      <c r="R3439">
        <v>3</v>
      </c>
      <c r="S3439" t="s">
        <v>5</v>
      </c>
      <c r="T3439" t="s">
        <v>419</v>
      </c>
      <c r="U3439" s="17">
        <v>3</v>
      </c>
      <c r="V3439" s="17" t="str" cm="1">
        <f t="array" ref="V3439">_xlfn.IFS(U3439=0,"Prenovato",U3439=1,"Novato",U3439=2,"Principiante avanzado",U3439=3,"Competente",U3439=4,"Proficiente",U3439=5,"Master")</f>
        <v>Competente</v>
      </c>
      <c r="W3439" s="17">
        <v>4</v>
      </c>
      <c r="X3439" s="17" t="str" cm="1">
        <f t="array" ref="X3439">_xlfn.IFS(W3439=0,"No evidenciado",W3439=1,"Novato",W3439=2,"Principiante avanzado",W3439=3,"Competente",W3439=4,"Proficiente",W3439=5,"Master")</f>
        <v>Proficiente</v>
      </c>
      <c r="Y3439" s="17">
        <v>3</v>
      </c>
      <c r="Z3439" s="17" t="str" cm="1">
        <f t="array" ref="Z3439">_xlfn.IFS(Y3439=0,"No evidenciado",Y3439=1,"Novato",Y3439=2,"Principiante avanzado",Y3439=3,"Competente",Y3439=4,"Proficiente",Y3439=5,"Master")</f>
        <v>Competente</v>
      </c>
      <c r="AA3439" s="17">
        <v>4</v>
      </c>
      <c r="AB3439" s="17" t="str" cm="1">
        <f t="array" ref="AB3439">_xlfn.IFS(AA3439=0,"No evidenciado",AA3439=1,"Novato",AA3439=2,"Principiante avanzado",AA3439=3,"Competente",AA3439=4,"Proficiente",AA3439=5,"Master")</f>
        <v>Proficiente</v>
      </c>
      <c r="AC3439" s="17">
        <v>3</v>
      </c>
      <c r="AD3439" s="17" t="str" cm="1">
        <f t="array" ref="AD3439">_xlfn.IFS(AC3439=0,"Prenovato",AC3439=1,"Novato",AC3439=2,"Principiante avanzado",AC3439=3,"Competente",AC3439=4,"Proficiente",AC3439=5,"Master")</f>
        <v>Competente</v>
      </c>
      <c r="AE3439" s="17" t="s">
        <v>423</v>
      </c>
    </row>
    <row r="3440" spans="1:31" x14ac:dyDescent="0.25">
      <c r="A3440" t="s">
        <v>372</v>
      </c>
      <c r="B3440" t="s">
        <v>110</v>
      </c>
      <c r="C3440" t="s">
        <v>268</v>
      </c>
      <c r="D3440" t="s">
        <v>196</v>
      </c>
      <c r="E3440" t="s">
        <v>372</v>
      </c>
      <c r="F3440" t="s">
        <v>110</v>
      </c>
      <c r="G3440" t="s">
        <v>373</v>
      </c>
      <c r="H3440" s="4"/>
      <c r="I3440" s="1">
        <f t="shared" ca="1" si="215"/>
        <v>1485</v>
      </c>
      <c r="J3440" s="1" t="str">
        <f t="shared" ca="1" si="216"/>
        <v>3. Mayor a 6 meses</v>
      </c>
      <c r="K3440" t="str">
        <f t="shared" si="217"/>
        <v>NO</v>
      </c>
      <c r="L3440" t="s">
        <v>268</v>
      </c>
      <c r="M3440" t="s">
        <v>174</v>
      </c>
      <c r="N3440" t="s">
        <v>416</v>
      </c>
      <c r="O3440" t="s">
        <v>416</v>
      </c>
      <c r="P3440" t="str">
        <f t="shared" si="218"/>
        <v>ALEXANDER ESPINOZA MAGALLANESDatawarehouse BCPAUTOEVALUACION</v>
      </c>
      <c r="Q3440" t="str">
        <f>BASE[[#This Row],[NombresCalificado]]&amp;BASE[[#This Row],[TipoEvaluacion]]</f>
        <v>ALEXANDER ESPINOZA MAGALLANESAUTOEVALUACION</v>
      </c>
      <c r="R3440">
        <v>3</v>
      </c>
      <c r="S3440" t="s">
        <v>5</v>
      </c>
      <c r="T3440" t="s">
        <v>419</v>
      </c>
      <c r="U3440" s="17">
        <v>3</v>
      </c>
      <c r="V3440" s="17" t="str" cm="1">
        <f t="array" ref="V3440">_xlfn.IFS(U3440=0,"Prenovato",U3440=1,"Novato",U3440=2,"Principiante avanzado",U3440=3,"Competente",U3440=4,"Proficiente",U3440=5,"Master")</f>
        <v>Competente</v>
      </c>
      <c r="W3440" s="17">
        <v>4</v>
      </c>
      <c r="X3440" s="17" t="str" cm="1">
        <f t="array" ref="X3440">_xlfn.IFS(W3440=0,"No evidenciado",W3440=1,"Novato",W3440=2,"Principiante avanzado",W3440=3,"Competente",W3440=4,"Proficiente",W3440=5,"Master")</f>
        <v>Proficiente</v>
      </c>
      <c r="Y3440" s="17">
        <v>3</v>
      </c>
      <c r="Z3440" s="17" t="str" cm="1">
        <f t="array" ref="Z3440">_xlfn.IFS(Y3440=0,"No evidenciado",Y3440=1,"Novato",Y3440=2,"Principiante avanzado",Y3440=3,"Competente",Y3440=4,"Proficiente",Y3440=5,"Master")</f>
        <v>Competente</v>
      </c>
      <c r="AA3440" s="17">
        <v>4</v>
      </c>
      <c r="AB3440" s="17" t="str" cm="1">
        <f t="array" ref="AB3440">_xlfn.IFS(AA3440=0,"No evidenciado",AA3440=1,"Novato",AA3440=2,"Principiante avanzado",AA3440=3,"Competente",AA3440=4,"Proficiente",AA3440=5,"Master")</f>
        <v>Proficiente</v>
      </c>
      <c r="AC3440" s="17">
        <v>3</v>
      </c>
      <c r="AD3440" s="17" t="str" cm="1">
        <f t="array" ref="AD3440">_xlfn.IFS(AC3440=0,"Prenovato",AC3440=1,"Novato",AC3440=2,"Principiante avanzado",AC3440=3,"Competente",AC3440=4,"Proficiente",AC3440=5,"Master")</f>
        <v>Competente</v>
      </c>
      <c r="AE3440" s="17" t="s">
        <v>423</v>
      </c>
    </row>
    <row r="3441" spans="1:31" x14ac:dyDescent="0.25">
      <c r="A3441" t="s">
        <v>386</v>
      </c>
      <c r="B3441" t="s">
        <v>74</v>
      </c>
      <c r="C3441" t="s">
        <v>201</v>
      </c>
      <c r="D3441" t="s">
        <v>196</v>
      </c>
      <c r="E3441" t="s">
        <v>314</v>
      </c>
      <c r="F3441" t="s">
        <v>75</v>
      </c>
      <c r="G3441" t="s">
        <v>315</v>
      </c>
      <c r="H3441" s="4"/>
      <c r="I3441" s="1">
        <f t="shared" ca="1" si="215"/>
        <v>1485</v>
      </c>
      <c r="J3441" s="1" t="str">
        <f t="shared" ca="1" si="216"/>
        <v>3. Mayor a 6 meses</v>
      </c>
      <c r="K3441" t="str">
        <f t="shared" si="217"/>
        <v>NO</v>
      </c>
      <c r="L3441" t="s">
        <v>268</v>
      </c>
      <c r="M3441" t="s">
        <v>159</v>
      </c>
      <c r="N3441" t="s">
        <v>416</v>
      </c>
      <c r="O3441" t="s">
        <v>416</v>
      </c>
      <c r="P3441" t="str">
        <f t="shared" si="218"/>
        <v>KIELD BENITES QUISPEGobernanza de datosEVALUACION ANTERIOR</v>
      </c>
      <c r="Q3441" t="str">
        <f>BASE[[#This Row],[NombresCalificado]]&amp;BASE[[#This Row],[TipoEvaluacion]]</f>
        <v>KIELD BENITES QUISPEEVALUACION ANTERIOR</v>
      </c>
      <c r="R3441">
        <v>1</v>
      </c>
      <c r="S3441" t="s">
        <v>6</v>
      </c>
      <c r="T3441" t="s">
        <v>419</v>
      </c>
      <c r="U3441" s="17">
        <v>1</v>
      </c>
      <c r="V3441" s="17" t="str" cm="1">
        <f t="array" ref="V3441">_xlfn.IFS(U3441=0,"Prenovato",U3441=1,"Novato",U3441=2,"Principiante avanzado",U3441=3,"Competente",U3441=4,"Proficiente",U3441=5,"Master")</f>
        <v>Novato</v>
      </c>
      <c r="W3441" s="17">
        <v>2</v>
      </c>
      <c r="X3441" s="17" t="str" cm="1">
        <f t="array" ref="X3441">_xlfn.IFS(W3441=0,"No evidenciado",W3441=1,"Novato",W3441=2,"Principiante avanzado",W3441=3,"Competente",W3441=4,"Proficiente",W3441=5,"Master")</f>
        <v>Principiante avanzado</v>
      </c>
      <c r="Y3441" s="17">
        <v>2</v>
      </c>
      <c r="Z3441" s="17" t="str" cm="1">
        <f t="array" ref="Z3441">_xlfn.IFS(Y3441=0,"No evidenciado",Y3441=1,"Novato",Y3441=2,"Principiante avanzado",Y3441=3,"Competente",Y3441=4,"Proficiente",Y3441=5,"Master")</f>
        <v>Principiante avanzado</v>
      </c>
      <c r="AA3441" s="17">
        <v>3</v>
      </c>
      <c r="AB3441" s="17" t="str" cm="1">
        <f t="array" ref="AB3441">_xlfn.IFS(AA3441=0,"No evidenciado",AA3441=1,"Novato",AA3441=2,"Principiante avanzado",AA3441=3,"Competente",AA3441=4,"Proficiente",AA3441=5,"Master")</f>
        <v>Competente</v>
      </c>
      <c r="AC3441" s="17">
        <v>1</v>
      </c>
      <c r="AD3441" s="17" t="str" cm="1">
        <f t="array" ref="AD3441">_xlfn.IFS(AC3441=0,"Prenovato",AC3441=1,"Novato",AC3441=2,"Principiante avanzado",AC3441=3,"Competente",AC3441=4,"Proficiente",AC3441=5,"Master")</f>
        <v>Novato</v>
      </c>
      <c r="AE3441" s="17" t="s">
        <v>422</v>
      </c>
    </row>
    <row r="3442" spans="1:31" x14ac:dyDescent="0.25">
      <c r="A3442" t="s">
        <v>386</v>
      </c>
      <c r="B3442" t="s">
        <v>74</v>
      </c>
      <c r="C3442" t="s">
        <v>201</v>
      </c>
      <c r="D3442" t="s">
        <v>196</v>
      </c>
      <c r="E3442" t="s">
        <v>314</v>
      </c>
      <c r="F3442" t="s">
        <v>75</v>
      </c>
      <c r="G3442" t="s">
        <v>315</v>
      </c>
      <c r="H3442" s="4"/>
      <c r="I3442" s="1">
        <f t="shared" ca="1" si="215"/>
        <v>1485</v>
      </c>
      <c r="J3442" s="1" t="str">
        <f t="shared" ca="1" si="216"/>
        <v>3. Mayor a 6 meses</v>
      </c>
      <c r="K3442" t="str">
        <f t="shared" si="217"/>
        <v>NO</v>
      </c>
      <c r="L3442" t="s">
        <v>268</v>
      </c>
      <c r="M3442" t="s">
        <v>163</v>
      </c>
      <c r="N3442" t="s">
        <v>417</v>
      </c>
      <c r="O3442" t="s">
        <v>416</v>
      </c>
      <c r="P3442" t="str">
        <f t="shared" si="218"/>
        <v>KIELD BENITES QUISPENube BCPEVALUACION ANTERIOR</v>
      </c>
      <c r="Q3442" t="str">
        <f>BASE[[#This Row],[NombresCalificado]]&amp;BASE[[#This Row],[TipoEvaluacion]]</f>
        <v>KIELD BENITES QUISPEEVALUACION ANTERIOR</v>
      </c>
      <c r="R3442">
        <v>1</v>
      </c>
      <c r="S3442" t="s">
        <v>6</v>
      </c>
      <c r="T3442" t="s">
        <v>419</v>
      </c>
      <c r="U3442" s="17">
        <v>1</v>
      </c>
      <c r="V3442" s="17" t="str" cm="1">
        <f t="array" ref="V3442">_xlfn.IFS(U3442=0,"Prenovato",U3442=1,"Novato",U3442=2,"Principiante avanzado",U3442=3,"Competente",U3442=4,"Proficiente",U3442=5,"Master")</f>
        <v>Novato</v>
      </c>
      <c r="W3442" s="17">
        <v>2</v>
      </c>
      <c r="X3442" s="17" t="str" cm="1">
        <f t="array" ref="X3442">_xlfn.IFS(W3442=0,"No evidenciado",W3442=1,"Novato",W3442=2,"Principiante avanzado",W3442=3,"Competente",W3442=4,"Proficiente",W3442=5,"Master")</f>
        <v>Principiante avanzado</v>
      </c>
      <c r="Y3442" s="17">
        <v>2</v>
      </c>
      <c r="Z3442" s="17" t="str" cm="1">
        <f t="array" ref="Z3442">_xlfn.IFS(Y3442=0,"No evidenciado",Y3442=1,"Novato",Y3442=2,"Principiante avanzado",Y3442=3,"Competente",Y3442=4,"Proficiente",Y3442=5,"Master")</f>
        <v>Principiante avanzado</v>
      </c>
      <c r="AA3442" s="17">
        <v>3</v>
      </c>
      <c r="AB3442" s="17" t="str" cm="1">
        <f t="array" ref="AB3442">_xlfn.IFS(AA3442=0,"No evidenciado",AA3442=1,"Novato",AA3442=2,"Principiante avanzado",AA3442=3,"Competente",AA3442=4,"Proficiente",AA3442=5,"Master")</f>
        <v>Competente</v>
      </c>
      <c r="AC3442" s="17">
        <v>1</v>
      </c>
      <c r="AD3442" s="17" t="str" cm="1">
        <f t="array" ref="AD3442">_xlfn.IFS(AC3442=0,"Prenovato",AC3442=1,"Novato",AC3442=2,"Principiante avanzado",AC3442=3,"Competente",AC3442=4,"Proficiente",AC3442=5,"Master")</f>
        <v>Novato</v>
      </c>
      <c r="AE3442" s="17" t="s">
        <v>422</v>
      </c>
    </row>
    <row r="3443" spans="1:31" x14ac:dyDescent="0.25">
      <c r="A3443" t="s">
        <v>386</v>
      </c>
      <c r="B3443" t="s">
        <v>74</v>
      </c>
      <c r="C3443" t="s">
        <v>201</v>
      </c>
      <c r="D3443" t="s">
        <v>196</v>
      </c>
      <c r="E3443" t="s">
        <v>314</v>
      </c>
      <c r="F3443" t="s">
        <v>75</v>
      </c>
      <c r="G3443" t="s">
        <v>315</v>
      </c>
      <c r="H3443" s="4"/>
      <c r="I3443" s="1">
        <f t="shared" ca="1" si="215"/>
        <v>1485</v>
      </c>
      <c r="J3443" s="1" t="str">
        <f t="shared" ca="1" si="216"/>
        <v>3. Mayor a 6 meses</v>
      </c>
      <c r="K3443" t="str">
        <f t="shared" si="217"/>
        <v>NO</v>
      </c>
      <c r="L3443" t="s">
        <v>268</v>
      </c>
      <c r="M3443" t="s">
        <v>55</v>
      </c>
      <c r="N3443" t="s">
        <v>418</v>
      </c>
      <c r="O3443" t="s">
        <v>418</v>
      </c>
      <c r="P3443" t="str">
        <f t="shared" si="218"/>
        <v>KIELD BENITES QUISPEProgramaciónEVALUACION ANTERIOR</v>
      </c>
      <c r="Q3443" t="str">
        <f>BASE[[#This Row],[NombresCalificado]]&amp;BASE[[#This Row],[TipoEvaluacion]]</f>
        <v>KIELD BENITES QUISPEEVALUACION ANTERIOR</v>
      </c>
      <c r="R3443">
        <v>2</v>
      </c>
      <c r="S3443" t="s">
        <v>4</v>
      </c>
      <c r="T3443" t="s">
        <v>419</v>
      </c>
      <c r="U3443" s="17">
        <v>1</v>
      </c>
      <c r="V3443" s="17" t="str" cm="1">
        <f t="array" ref="V3443">_xlfn.IFS(U3443=0,"Prenovato",U3443=1,"Novato",U3443=2,"Principiante avanzado",U3443=3,"Competente",U3443=4,"Proficiente",U3443=5,"Master")</f>
        <v>Novato</v>
      </c>
      <c r="W3443" s="17">
        <v>2</v>
      </c>
      <c r="X3443" s="17" t="str" cm="1">
        <f t="array" ref="X3443">_xlfn.IFS(W3443=0,"No evidenciado",W3443=1,"Novato",W3443=2,"Principiante avanzado",W3443=3,"Competente",W3443=4,"Proficiente",W3443=5,"Master")</f>
        <v>Principiante avanzado</v>
      </c>
      <c r="Y3443" s="17">
        <v>2</v>
      </c>
      <c r="Z3443" s="17" t="str" cm="1">
        <f t="array" ref="Z3443">_xlfn.IFS(Y3443=0,"No evidenciado",Y3443=1,"Novato",Y3443=2,"Principiante avanzado",Y3443=3,"Competente",Y3443=4,"Proficiente",Y3443=5,"Master")</f>
        <v>Principiante avanzado</v>
      </c>
      <c r="AA3443" s="17">
        <v>3</v>
      </c>
      <c r="AB3443" s="17" t="str" cm="1">
        <f t="array" ref="AB3443">_xlfn.IFS(AA3443=0,"No evidenciado",AA3443=1,"Novato",AA3443=2,"Principiante avanzado",AA3443=3,"Competente",AA3443=4,"Proficiente",AA3443=5,"Master")</f>
        <v>Competente</v>
      </c>
      <c r="AC3443" s="17">
        <v>1</v>
      </c>
      <c r="AD3443" s="17" t="str" cm="1">
        <f t="array" ref="AD3443">_xlfn.IFS(AC3443=0,"Prenovato",AC3443=1,"Novato",AC3443=2,"Principiante avanzado",AC3443=3,"Competente",AC3443=4,"Proficiente",AC3443=5,"Master")</f>
        <v>Novato</v>
      </c>
      <c r="AE3443" s="17" t="s">
        <v>422</v>
      </c>
    </row>
    <row r="3444" spans="1:31" x14ac:dyDescent="0.25">
      <c r="A3444" t="s">
        <v>386</v>
      </c>
      <c r="B3444" t="s">
        <v>74</v>
      </c>
      <c r="C3444" t="s">
        <v>201</v>
      </c>
      <c r="D3444" t="s">
        <v>196</v>
      </c>
      <c r="E3444" t="s">
        <v>314</v>
      </c>
      <c r="F3444" t="s">
        <v>75</v>
      </c>
      <c r="G3444" t="s">
        <v>315</v>
      </c>
      <c r="H3444" s="4"/>
      <c r="I3444" s="1">
        <f t="shared" ca="1" si="215"/>
        <v>1485</v>
      </c>
      <c r="J3444" s="1" t="str">
        <f t="shared" ca="1" si="216"/>
        <v>3. Mayor a 6 meses</v>
      </c>
      <c r="K3444" t="str">
        <f t="shared" si="217"/>
        <v>NO</v>
      </c>
      <c r="L3444" t="s">
        <v>268</v>
      </c>
      <c r="M3444" t="s">
        <v>169</v>
      </c>
      <c r="N3444" t="s">
        <v>416</v>
      </c>
      <c r="O3444" t="s">
        <v>416</v>
      </c>
      <c r="P3444" t="str">
        <f t="shared" si="218"/>
        <v>KIELD BENITES QUISPEAnálisis de datosEVALUACION ANTERIOR</v>
      </c>
      <c r="Q3444" t="str">
        <f>BASE[[#This Row],[NombresCalificado]]&amp;BASE[[#This Row],[TipoEvaluacion]]</f>
        <v>KIELD BENITES QUISPEEVALUACION ANTERIOR</v>
      </c>
      <c r="R3444">
        <v>2</v>
      </c>
      <c r="S3444" t="s">
        <v>4</v>
      </c>
      <c r="T3444" t="s">
        <v>419</v>
      </c>
      <c r="U3444" s="17">
        <v>1</v>
      </c>
      <c r="V3444" s="17" t="str" cm="1">
        <f t="array" ref="V3444">_xlfn.IFS(U3444=0,"Prenovato",U3444=1,"Novato",U3444=2,"Principiante avanzado",U3444=3,"Competente",U3444=4,"Proficiente",U3444=5,"Master")</f>
        <v>Novato</v>
      </c>
      <c r="W3444" s="17">
        <v>2</v>
      </c>
      <c r="X3444" s="17" t="str" cm="1">
        <f t="array" ref="X3444">_xlfn.IFS(W3444=0,"No evidenciado",W3444=1,"Novato",W3444=2,"Principiante avanzado",W3444=3,"Competente",W3444=4,"Proficiente",W3444=5,"Master")</f>
        <v>Principiante avanzado</v>
      </c>
      <c r="Y3444" s="17">
        <v>2</v>
      </c>
      <c r="Z3444" s="17" t="str" cm="1">
        <f t="array" ref="Z3444">_xlfn.IFS(Y3444=0,"No evidenciado",Y3444=1,"Novato",Y3444=2,"Principiante avanzado",Y3444=3,"Competente",Y3444=4,"Proficiente",Y3444=5,"Master")</f>
        <v>Principiante avanzado</v>
      </c>
      <c r="AA3444" s="17">
        <v>3</v>
      </c>
      <c r="AB3444" s="17" t="str" cm="1">
        <f t="array" ref="AB3444">_xlfn.IFS(AA3444=0,"No evidenciado",AA3444=1,"Novato",AA3444=2,"Principiante avanzado",AA3444=3,"Competente",AA3444=4,"Proficiente",AA3444=5,"Master")</f>
        <v>Competente</v>
      </c>
      <c r="AC3444" s="17">
        <v>1</v>
      </c>
      <c r="AD3444" s="17" t="str" cm="1">
        <f t="array" ref="AD3444">_xlfn.IFS(AC3444=0,"Prenovato",AC3444=1,"Novato",AC3444=2,"Principiante avanzado",AC3444=3,"Competente",AC3444=4,"Proficiente",AC3444=5,"Master")</f>
        <v>Novato</v>
      </c>
      <c r="AE3444" s="17" t="s">
        <v>422</v>
      </c>
    </row>
    <row r="3445" spans="1:31" x14ac:dyDescent="0.25">
      <c r="A3445" t="s">
        <v>386</v>
      </c>
      <c r="B3445" t="s">
        <v>74</v>
      </c>
      <c r="C3445" t="s">
        <v>201</v>
      </c>
      <c r="D3445" t="s">
        <v>196</v>
      </c>
      <c r="E3445" t="s">
        <v>314</v>
      </c>
      <c r="F3445" t="s">
        <v>75</v>
      </c>
      <c r="G3445" t="s">
        <v>315</v>
      </c>
      <c r="H3445" s="4"/>
      <c r="I3445" s="1">
        <f t="shared" ca="1" si="215"/>
        <v>1485</v>
      </c>
      <c r="J3445" s="1" t="str">
        <f t="shared" ca="1" si="216"/>
        <v>3. Mayor a 6 meses</v>
      </c>
      <c r="K3445" t="str">
        <f t="shared" si="217"/>
        <v>NO</v>
      </c>
      <c r="L3445" t="s">
        <v>268</v>
      </c>
      <c r="M3445" t="s">
        <v>158</v>
      </c>
      <c r="N3445" t="s">
        <v>416</v>
      </c>
      <c r="O3445" t="s">
        <v>416</v>
      </c>
      <c r="P3445" t="str">
        <f t="shared" si="218"/>
        <v>KIELD BENITES QUISPEServicios en la nubeEVALUACION ANTERIOR</v>
      </c>
      <c r="Q3445" t="str">
        <f>BASE[[#This Row],[NombresCalificado]]&amp;BASE[[#This Row],[TipoEvaluacion]]</f>
        <v>KIELD BENITES QUISPEEVALUACION ANTERIOR</v>
      </c>
      <c r="R3445">
        <v>0</v>
      </c>
      <c r="S3445" t="s">
        <v>185</v>
      </c>
      <c r="T3445" t="s">
        <v>420</v>
      </c>
      <c r="U3445" s="17">
        <v>1</v>
      </c>
      <c r="V3445" s="17" t="str" cm="1">
        <f t="array" ref="V3445">_xlfn.IFS(U3445=0,"Prenovato",U3445=1,"Novato",U3445=2,"Principiante avanzado",U3445=3,"Competente",U3445=4,"Proficiente",U3445=5,"Master")</f>
        <v>Novato</v>
      </c>
      <c r="W3445" s="17">
        <v>2</v>
      </c>
      <c r="X3445" s="17" t="str" cm="1">
        <f t="array" ref="X3445">_xlfn.IFS(W3445=0,"No evidenciado",W3445=1,"Novato",W3445=2,"Principiante avanzado",W3445=3,"Competente",W3445=4,"Proficiente",W3445=5,"Master")</f>
        <v>Principiante avanzado</v>
      </c>
      <c r="Y3445" s="17">
        <v>2</v>
      </c>
      <c r="Z3445" s="17" t="str" cm="1">
        <f t="array" ref="Z3445">_xlfn.IFS(Y3445=0,"No evidenciado",Y3445=1,"Novato",Y3445=2,"Principiante avanzado",Y3445=3,"Competente",Y3445=4,"Proficiente",Y3445=5,"Master")</f>
        <v>Principiante avanzado</v>
      </c>
      <c r="AA3445" s="17">
        <v>3</v>
      </c>
      <c r="AB3445" s="17" t="str" cm="1">
        <f t="array" ref="AB3445">_xlfn.IFS(AA3445=0,"No evidenciado",AA3445=1,"Novato",AA3445=2,"Principiante avanzado",AA3445=3,"Competente",AA3445=4,"Proficiente",AA3445=5,"Master")</f>
        <v>Competente</v>
      </c>
      <c r="AC3445" s="17">
        <v>1</v>
      </c>
      <c r="AD3445" s="17" t="str" cm="1">
        <f t="array" ref="AD3445">_xlfn.IFS(AC3445=0,"Prenovato",AC3445=1,"Novato",AC3445=2,"Principiante avanzado",AC3445=3,"Competente",AC3445=4,"Proficiente",AC3445=5,"Master")</f>
        <v>Novato</v>
      </c>
      <c r="AE3445" s="17" t="s">
        <v>422</v>
      </c>
    </row>
    <row r="3446" spans="1:31" x14ac:dyDescent="0.25">
      <c r="A3446" t="s">
        <v>386</v>
      </c>
      <c r="B3446" t="s">
        <v>74</v>
      </c>
      <c r="C3446" t="s">
        <v>201</v>
      </c>
      <c r="D3446" t="s">
        <v>196</v>
      </c>
      <c r="E3446" t="s">
        <v>314</v>
      </c>
      <c r="F3446" t="s">
        <v>75</v>
      </c>
      <c r="G3446" t="s">
        <v>315</v>
      </c>
      <c r="H3446" s="4"/>
      <c r="I3446" s="1">
        <f t="shared" ca="1" si="215"/>
        <v>1485</v>
      </c>
      <c r="J3446" s="1" t="str">
        <f t="shared" ca="1" si="216"/>
        <v>3. Mayor a 6 meses</v>
      </c>
      <c r="K3446" t="str">
        <f t="shared" si="217"/>
        <v>NO</v>
      </c>
      <c r="L3446" t="s">
        <v>268</v>
      </c>
      <c r="M3446" t="s">
        <v>164</v>
      </c>
      <c r="N3446" t="s">
        <v>417</v>
      </c>
      <c r="O3446" t="s">
        <v>416</v>
      </c>
      <c r="P3446" t="str">
        <f t="shared" si="218"/>
        <v>KIELD BENITES QUISPEPrivacidad y seguridad de los datosEVALUACION ANTERIOR</v>
      </c>
      <c r="Q3446" t="str">
        <f>BASE[[#This Row],[NombresCalificado]]&amp;BASE[[#This Row],[TipoEvaluacion]]</f>
        <v>KIELD BENITES QUISPEEVALUACION ANTERIOR</v>
      </c>
      <c r="R3446">
        <v>2</v>
      </c>
      <c r="S3446" t="s">
        <v>4</v>
      </c>
      <c r="T3446" t="s">
        <v>419</v>
      </c>
      <c r="U3446" s="17">
        <v>1</v>
      </c>
      <c r="V3446" s="17" t="str" cm="1">
        <f t="array" ref="V3446">_xlfn.IFS(U3446=0,"Prenovato",U3446=1,"Novato",U3446=2,"Principiante avanzado",U3446=3,"Competente",U3446=4,"Proficiente",U3446=5,"Master")</f>
        <v>Novato</v>
      </c>
      <c r="W3446" s="17">
        <v>2</v>
      </c>
      <c r="X3446" s="17" t="str" cm="1">
        <f t="array" ref="X3446">_xlfn.IFS(W3446=0,"No evidenciado",W3446=1,"Novato",W3446=2,"Principiante avanzado",W3446=3,"Competente",W3446=4,"Proficiente",W3446=5,"Master")</f>
        <v>Principiante avanzado</v>
      </c>
      <c r="Y3446" s="17">
        <v>2</v>
      </c>
      <c r="Z3446" s="17" t="str" cm="1">
        <f t="array" ref="Z3446">_xlfn.IFS(Y3446=0,"No evidenciado",Y3446=1,"Novato",Y3446=2,"Principiante avanzado",Y3446=3,"Competente",Y3446=4,"Proficiente",Y3446=5,"Master")</f>
        <v>Principiante avanzado</v>
      </c>
      <c r="AA3446" s="17">
        <v>3</v>
      </c>
      <c r="AB3446" s="17" t="str" cm="1">
        <f t="array" ref="AB3446">_xlfn.IFS(AA3446=0,"No evidenciado",AA3446=1,"Novato",AA3446=2,"Principiante avanzado",AA3446=3,"Competente",AA3446=4,"Proficiente",AA3446=5,"Master")</f>
        <v>Competente</v>
      </c>
      <c r="AC3446" s="17">
        <v>1</v>
      </c>
      <c r="AD3446" s="17" t="str" cm="1">
        <f t="array" ref="AD3446">_xlfn.IFS(AC3446=0,"Prenovato",AC3446=1,"Novato",AC3446=2,"Principiante avanzado",AC3446=3,"Competente",AC3446=4,"Proficiente",AC3446=5,"Master")</f>
        <v>Novato</v>
      </c>
      <c r="AE3446" s="17" t="s">
        <v>422</v>
      </c>
    </row>
    <row r="3447" spans="1:31" x14ac:dyDescent="0.25">
      <c r="A3447" t="s">
        <v>386</v>
      </c>
      <c r="B3447" t="s">
        <v>74</v>
      </c>
      <c r="C3447" t="s">
        <v>201</v>
      </c>
      <c r="D3447" t="s">
        <v>196</v>
      </c>
      <c r="E3447" t="s">
        <v>314</v>
      </c>
      <c r="F3447" t="s">
        <v>75</v>
      </c>
      <c r="G3447" t="s">
        <v>315</v>
      </c>
      <c r="H3447" s="4"/>
      <c r="I3447" s="1">
        <f t="shared" ca="1" si="215"/>
        <v>1485</v>
      </c>
      <c r="J3447" s="1" t="str">
        <f t="shared" ca="1" si="216"/>
        <v>3. Mayor a 6 meses</v>
      </c>
      <c r="K3447" t="str">
        <f t="shared" si="217"/>
        <v>NO</v>
      </c>
      <c r="L3447" t="s">
        <v>268</v>
      </c>
      <c r="M3447" t="s">
        <v>170</v>
      </c>
      <c r="N3447" t="s">
        <v>417</v>
      </c>
      <c r="O3447" t="s">
        <v>416</v>
      </c>
      <c r="P3447" t="str">
        <f t="shared" si="218"/>
        <v>KIELD BENITES QUISPEArquitectura de datosEVALUACION ANTERIOR</v>
      </c>
      <c r="Q3447" t="str">
        <f>BASE[[#This Row],[NombresCalificado]]&amp;BASE[[#This Row],[TipoEvaluacion]]</f>
        <v>KIELD BENITES QUISPEEVALUACION ANTERIOR</v>
      </c>
      <c r="R3447">
        <v>1</v>
      </c>
      <c r="S3447" t="s">
        <v>6</v>
      </c>
      <c r="T3447" t="s">
        <v>419</v>
      </c>
      <c r="U3447" s="17">
        <v>1</v>
      </c>
      <c r="V3447" s="17" t="str" cm="1">
        <f t="array" ref="V3447">_xlfn.IFS(U3447=0,"Prenovato",U3447=1,"Novato",U3447=2,"Principiante avanzado",U3447=3,"Competente",U3447=4,"Proficiente",U3447=5,"Master")</f>
        <v>Novato</v>
      </c>
      <c r="W3447" s="17">
        <v>2</v>
      </c>
      <c r="X3447" s="17" t="str" cm="1">
        <f t="array" ref="X3447">_xlfn.IFS(W3447=0,"No evidenciado",W3447=1,"Novato",W3447=2,"Principiante avanzado",W3447=3,"Competente",W3447=4,"Proficiente",W3447=5,"Master")</f>
        <v>Principiante avanzado</v>
      </c>
      <c r="Y3447" s="17">
        <v>2</v>
      </c>
      <c r="Z3447" s="17" t="str" cm="1">
        <f t="array" ref="Z3447">_xlfn.IFS(Y3447=0,"No evidenciado",Y3447=1,"Novato",Y3447=2,"Principiante avanzado",Y3447=3,"Competente",Y3447=4,"Proficiente",Y3447=5,"Master")</f>
        <v>Principiante avanzado</v>
      </c>
      <c r="AA3447" s="17">
        <v>3</v>
      </c>
      <c r="AB3447" s="17" t="str" cm="1">
        <f t="array" ref="AB3447">_xlfn.IFS(AA3447=0,"No evidenciado",AA3447=1,"Novato",AA3447=2,"Principiante avanzado",AA3447=3,"Competente",AA3447=4,"Proficiente",AA3447=5,"Master")</f>
        <v>Competente</v>
      </c>
      <c r="AC3447" s="17">
        <v>1</v>
      </c>
      <c r="AD3447" s="17" t="str" cm="1">
        <f t="array" ref="AD3447">_xlfn.IFS(AC3447=0,"Prenovato",AC3447=1,"Novato",AC3447=2,"Principiante avanzado",AC3447=3,"Competente",AC3447=4,"Proficiente",AC3447=5,"Master")</f>
        <v>Novato</v>
      </c>
      <c r="AE3447" s="17" t="s">
        <v>422</v>
      </c>
    </row>
    <row r="3448" spans="1:31" x14ac:dyDescent="0.25">
      <c r="A3448" t="s">
        <v>386</v>
      </c>
      <c r="B3448" t="s">
        <v>74</v>
      </c>
      <c r="C3448" t="s">
        <v>201</v>
      </c>
      <c r="D3448" t="s">
        <v>196</v>
      </c>
      <c r="E3448" t="s">
        <v>314</v>
      </c>
      <c r="F3448" t="s">
        <v>75</v>
      </c>
      <c r="G3448" t="s">
        <v>315</v>
      </c>
      <c r="H3448" s="4"/>
      <c r="I3448" s="1">
        <f t="shared" ca="1" si="215"/>
        <v>1485</v>
      </c>
      <c r="J3448" s="1" t="str">
        <f t="shared" ca="1" si="216"/>
        <v>3. Mayor a 6 meses</v>
      </c>
      <c r="K3448" t="str">
        <f t="shared" si="217"/>
        <v>NO</v>
      </c>
      <c r="L3448" t="s">
        <v>268</v>
      </c>
      <c r="M3448" t="s">
        <v>174</v>
      </c>
      <c r="N3448" t="s">
        <v>416</v>
      </c>
      <c r="O3448" t="s">
        <v>416</v>
      </c>
      <c r="P3448" t="str">
        <f t="shared" si="218"/>
        <v>KIELD BENITES QUISPEDatawarehouse BCPEVALUACION ANTERIOR</v>
      </c>
      <c r="Q3448" t="str">
        <f>BASE[[#This Row],[NombresCalificado]]&amp;BASE[[#This Row],[TipoEvaluacion]]</f>
        <v>KIELD BENITES QUISPEEVALUACION ANTERIOR</v>
      </c>
      <c r="R3448">
        <v>0</v>
      </c>
      <c r="S3448" t="s">
        <v>185</v>
      </c>
      <c r="T3448" t="s">
        <v>420</v>
      </c>
      <c r="U3448" s="17">
        <v>1</v>
      </c>
      <c r="V3448" s="17" t="str" cm="1">
        <f t="array" ref="V3448">_xlfn.IFS(U3448=0,"Prenovato",U3448=1,"Novato",U3448=2,"Principiante avanzado",U3448=3,"Competente",U3448=4,"Proficiente",U3448=5,"Master")</f>
        <v>Novato</v>
      </c>
      <c r="W3448" s="17">
        <v>2</v>
      </c>
      <c r="X3448" s="17" t="str" cm="1">
        <f t="array" ref="X3448">_xlfn.IFS(W3448=0,"No evidenciado",W3448=1,"Novato",W3448=2,"Principiante avanzado",W3448=3,"Competente",W3448=4,"Proficiente",W3448=5,"Master")</f>
        <v>Principiante avanzado</v>
      </c>
      <c r="Y3448" s="17">
        <v>2</v>
      </c>
      <c r="Z3448" s="17" t="str" cm="1">
        <f t="array" ref="Z3448">_xlfn.IFS(Y3448=0,"No evidenciado",Y3448=1,"Novato",Y3448=2,"Principiante avanzado",Y3448=3,"Competente",Y3448=4,"Proficiente",Y3448=5,"Master")</f>
        <v>Principiante avanzado</v>
      </c>
      <c r="AA3448" s="17">
        <v>3</v>
      </c>
      <c r="AB3448" s="17" t="str" cm="1">
        <f t="array" ref="AB3448">_xlfn.IFS(AA3448=0,"No evidenciado",AA3448=1,"Novato",AA3448=2,"Principiante avanzado",AA3448=3,"Competente",AA3448=4,"Proficiente",AA3448=5,"Master")</f>
        <v>Competente</v>
      </c>
      <c r="AC3448" s="17">
        <v>1</v>
      </c>
      <c r="AD3448" s="17" t="str" cm="1">
        <f t="array" ref="AD3448">_xlfn.IFS(AC3448=0,"Prenovato",AC3448=1,"Novato",AC3448=2,"Principiante avanzado",AC3448=3,"Competente",AC3448=4,"Proficiente",AC3448=5,"Master")</f>
        <v>Novato</v>
      </c>
      <c r="AE3448" s="17" t="s">
        <v>422</v>
      </c>
    </row>
    <row r="3449" spans="1:31" x14ac:dyDescent="0.25">
      <c r="A3449" t="s">
        <v>386</v>
      </c>
      <c r="B3449" t="s">
        <v>74</v>
      </c>
      <c r="C3449" t="s">
        <v>201</v>
      </c>
      <c r="D3449" t="s">
        <v>196</v>
      </c>
      <c r="E3449" t="s">
        <v>314</v>
      </c>
      <c r="F3449" t="s">
        <v>75</v>
      </c>
      <c r="G3449" t="s">
        <v>315</v>
      </c>
      <c r="H3449" s="4"/>
      <c r="I3449" s="1">
        <f t="shared" ca="1" si="215"/>
        <v>1485</v>
      </c>
      <c r="J3449" s="1" t="str">
        <f t="shared" ca="1" si="216"/>
        <v>3. Mayor a 6 meses</v>
      </c>
      <c r="K3449" t="str">
        <f t="shared" si="217"/>
        <v>NO</v>
      </c>
      <c r="L3449" t="s">
        <v>268</v>
      </c>
      <c r="M3449" t="s">
        <v>173</v>
      </c>
      <c r="N3449" t="s">
        <v>418</v>
      </c>
      <c r="O3449" t="s">
        <v>418</v>
      </c>
      <c r="P3449" t="str">
        <f t="shared" si="218"/>
        <v>KIELD BENITES QUISPEDatalake BCPEVALUACION ANTERIOR</v>
      </c>
      <c r="Q3449" t="str">
        <f>BASE[[#This Row],[NombresCalificado]]&amp;BASE[[#This Row],[TipoEvaluacion]]</f>
        <v>KIELD BENITES QUISPEEVALUACION ANTERIOR</v>
      </c>
      <c r="R3449">
        <v>2</v>
      </c>
      <c r="S3449" t="s">
        <v>4</v>
      </c>
      <c r="T3449" t="s">
        <v>419</v>
      </c>
      <c r="U3449" s="17">
        <v>1</v>
      </c>
      <c r="V3449" s="17" t="str" cm="1">
        <f t="array" ref="V3449">_xlfn.IFS(U3449=0,"Prenovato",U3449=1,"Novato",U3449=2,"Principiante avanzado",U3449=3,"Competente",U3449=4,"Proficiente",U3449=5,"Master")</f>
        <v>Novato</v>
      </c>
      <c r="W3449" s="17">
        <v>2</v>
      </c>
      <c r="X3449" s="17" t="str" cm="1">
        <f t="array" ref="X3449">_xlfn.IFS(W3449=0,"No evidenciado",W3449=1,"Novato",W3449=2,"Principiante avanzado",W3449=3,"Competente",W3449=4,"Proficiente",W3449=5,"Master")</f>
        <v>Principiante avanzado</v>
      </c>
      <c r="Y3449" s="17">
        <v>2</v>
      </c>
      <c r="Z3449" s="17" t="str" cm="1">
        <f t="array" ref="Z3449">_xlfn.IFS(Y3449=0,"No evidenciado",Y3449=1,"Novato",Y3449=2,"Principiante avanzado",Y3449=3,"Competente",Y3449=4,"Proficiente",Y3449=5,"Master")</f>
        <v>Principiante avanzado</v>
      </c>
      <c r="AA3449" s="17">
        <v>3</v>
      </c>
      <c r="AB3449" s="17" t="str" cm="1">
        <f t="array" ref="AB3449">_xlfn.IFS(AA3449=0,"No evidenciado",AA3449=1,"Novato",AA3449=2,"Principiante avanzado",AA3449=3,"Competente",AA3449=4,"Proficiente",AA3449=5,"Master")</f>
        <v>Competente</v>
      </c>
      <c r="AC3449" s="17">
        <v>1</v>
      </c>
      <c r="AD3449" s="17" t="str" cm="1">
        <f t="array" ref="AD3449">_xlfn.IFS(AC3449=0,"Prenovato",AC3449=1,"Novato",AC3449=2,"Principiante avanzado",AC3449=3,"Competente",AC3449=4,"Proficiente",AC3449=5,"Master")</f>
        <v>Novato</v>
      </c>
      <c r="AE3449" s="17" t="s">
        <v>422</v>
      </c>
    </row>
    <row r="3450" spans="1:31" x14ac:dyDescent="0.25">
      <c r="A3450" t="s">
        <v>386</v>
      </c>
      <c r="B3450" t="s">
        <v>74</v>
      </c>
      <c r="C3450" t="s">
        <v>201</v>
      </c>
      <c r="D3450" t="s">
        <v>196</v>
      </c>
      <c r="E3450" t="s">
        <v>314</v>
      </c>
      <c r="F3450" t="s">
        <v>75</v>
      </c>
      <c r="G3450" t="s">
        <v>315</v>
      </c>
      <c r="H3450" s="4"/>
      <c r="I3450" s="1">
        <f t="shared" ca="1" si="215"/>
        <v>1485</v>
      </c>
      <c r="J3450" s="1" t="str">
        <f t="shared" ca="1" si="216"/>
        <v>3. Mayor a 6 meses</v>
      </c>
      <c r="K3450" t="str">
        <f t="shared" si="217"/>
        <v>NO</v>
      </c>
      <c r="L3450" t="s">
        <v>268</v>
      </c>
      <c r="M3450" t="s">
        <v>172</v>
      </c>
      <c r="N3450" t="s">
        <v>416</v>
      </c>
      <c r="O3450" t="s">
        <v>416</v>
      </c>
      <c r="P3450" t="str">
        <f t="shared" si="218"/>
        <v>KIELD BENITES QUISPECalidad de datosEVALUACION ANTERIOR</v>
      </c>
      <c r="Q3450" t="str">
        <f>BASE[[#This Row],[NombresCalificado]]&amp;BASE[[#This Row],[TipoEvaluacion]]</f>
        <v>KIELD BENITES QUISPEEVALUACION ANTERIOR</v>
      </c>
      <c r="R3450">
        <v>1</v>
      </c>
      <c r="S3450" t="s">
        <v>6</v>
      </c>
      <c r="T3450" t="s">
        <v>419</v>
      </c>
      <c r="U3450" s="17">
        <v>1</v>
      </c>
      <c r="V3450" s="17" t="str" cm="1">
        <f t="array" ref="V3450">_xlfn.IFS(U3450=0,"Prenovato",U3450=1,"Novato",U3450=2,"Principiante avanzado",U3450=3,"Competente",U3450=4,"Proficiente",U3450=5,"Master")</f>
        <v>Novato</v>
      </c>
      <c r="W3450" s="17">
        <v>2</v>
      </c>
      <c r="X3450" s="17" t="str" cm="1">
        <f t="array" ref="X3450">_xlfn.IFS(W3450=0,"No evidenciado",W3450=1,"Novato",W3450=2,"Principiante avanzado",W3450=3,"Competente",W3450=4,"Proficiente",W3450=5,"Master")</f>
        <v>Principiante avanzado</v>
      </c>
      <c r="Y3450" s="17">
        <v>2</v>
      </c>
      <c r="Z3450" s="17" t="str" cm="1">
        <f t="array" ref="Z3450">_xlfn.IFS(Y3450=0,"No evidenciado",Y3450=1,"Novato",Y3450=2,"Principiante avanzado",Y3450=3,"Competente",Y3450=4,"Proficiente",Y3450=5,"Master")</f>
        <v>Principiante avanzado</v>
      </c>
      <c r="AA3450" s="17">
        <v>3</v>
      </c>
      <c r="AB3450" s="17" t="str" cm="1">
        <f t="array" ref="AB3450">_xlfn.IFS(AA3450=0,"No evidenciado",AA3450=1,"Novato",AA3450=2,"Principiante avanzado",AA3450=3,"Competente",AA3450=4,"Proficiente",AA3450=5,"Master")</f>
        <v>Competente</v>
      </c>
      <c r="AC3450" s="17">
        <v>1</v>
      </c>
      <c r="AD3450" s="17" t="str" cm="1">
        <f t="array" ref="AD3450">_xlfn.IFS(AC3450=0,"Prenovato",AC3450=1,"Novato",AC3450=2,"Principiante avanzado",AC3450=3,"Competente",AC3450=4,"Proficiente",AC3450=5,"Master")</f>
        <v>Novato</v>
      </c>
      <c r="AE3450" s="17" t="s">
        <v>422</v>
      </c>
    </row>
    <row r="3451" spans="1:31" x14ac:dyDescent="0.25">
      <c r="A3451" t="s">
        <v>386</v>
      </c>
      <c r="B3451" t="s">
        <v>74</v>
      </c>
      <c r="C3451" t="s">
        <v>201</v>
      </c>
      <c r="D3451" t="s">
        <v>196</v>
      </c>
      <c r="E3451" t="s">
        <v>314</v>
      </c>
      <c r="F3451" t="s">
        <v>75</v>
      </c>
      <c r="G3451" t="s">
        <v>315</v>
      </c>
      <c r="H3451" s="4"/>
      <c r="I3451" s="1">
        <f t="shared" ca="1" si="215"/>
        <v>1485</v>
      </c>
      <c r="J3451" s="1" t="str">
        <f t="shared" ca="1" si="216"/>
        <v>3. Mayor a 6 meses</v>
      </c>
      <c r="K3451" t="str">
        <f t="shared" si="217"/>
        <v>NO</v>
      </c>
      <c r="L3451" t="s">
        <v>268</v>
      </c>
      <c r="M3451" t="s">
        <v>168</v>
      </c>
      <c r="N3451" t="s">
        <v>418</v>
      </c>
      <c r="O3451" t="s">
        <v>418</v>
      </c>
      <c r="P3451" t="str">
        <f t="shared" si="218"/>
        <v>KIELD BENITES QUISPEBase de datos relacionalEVALUACION ANTERIOR</v>
      </c>
      <c r="Q3451" t="str">
        <f>BASE[[#This Row],[NombresCalificado]]&amp;BASE[[#This Row],[TipoEvaluacion]]</f>
        <v>KIELD BENITES QUISPEEVALUACION ANTERIOR</v>
      </c>
      <c r="R3451">
        <v>2</v>
      </c>
      <c r="S3451" t="s">
        <v>4</v>
      </c>
      <c r="T3451" t="s">
        <v>419</v>
      </c>
      <c r="U3451" s="17">
        <v>1</v>
      </c>
      <c r="V3451" s="17" t="str" cm="1">
        <f t="array" ref="V3451">_xlfn.IFS(U3451=0,"Prenovato",U3451=1,"Novato",U3451=2,"Principiante avanzado",U3451=3,"Competente",U3451=4,"Proficiente",U3451=5,"Master")</f>
        <v>Novato</v>
      </c>
      <c r="W3451" s="17">
        <v>2</v>
      </c>
      <c r="X3451" s="17" t="str" cm="1">
        <f t="array" ref="X3451">_xlfn.IFS(W3451=0,"No evidenciado",W3451=1,"Novato",W3451=2,"Principiante avanzado",W3451=3,"Competente",W3451=4,"Proficiente",W3451=5,"Master")</f>
        <v>Principiante avanzado</v>
      </c>
      <c r="Y3451" s="17">
        <v>2</v>
      </c>
      <c r="Z3451" s="17" t="str" cm="1">
        <f t="array" ref="Z3451">_xlfn.IFS(Y3451=0,"No evidenciado",Y3451=1,"Novato",Y3451=2,"Principiante avanzado",Y3451=3,"Competente",Y3451=4,"Proficiente",Y3451=5,"Master")</f>
        <v>Principiante avanzado</v>
      </c>
      <c r="AA3451" s="17">
        <v>3</v>
      </c>
      <c r="AB3451" s="17" t="str" cm="1">
        <f t="array" ref="AB3451">_xlfn.IFS(AA3451=0,"No evidenciado",AA3451=1,"Novato",AA3451=2,"Principiante avanzado",AA3451=3,"Competente",AA3451=4,"Proficiente",AA3451=5,"Master")</f>
        <v>Competente</v>
      </c>
      <c r="AC3451" s="17">
        <v>1</v>
      </c>
      <c r="AD3451" s="17" t="str" cm="1">
        <f t="array" ref="AD3451">_xlfn.IFS(AC3451=0,"Prenovato",AC3451=1,"Novato",AC3451=2,"Principiante avanzado",AC3451=3,"Competente",AC3451=4,"Proficiente",AC3451=5,"Master")</f>
        <v>Novato</v>
      </c>
      <c r="AE3451" s="17" t="s">
        <v>422</v>
      </c>
    </row>
    <row r="3452" spans="1:31" x14ac:dyDescent="0.25">
      <c r="A3452" t="s">
        <v>386</v>
      </c>
      <c r="B3452" t="s">
        <v>74</v>
      </c>
      <c r="C3452" t="s">
        <v>201</v>
      </c>
      <c r="D3452" t="s">
        <v>196</v>
      </c>
      <c r="E3452" t="s">
        <v>314</v>
      </c>
      <c r="F3452" t="s">
        <v>75</v>
      </c>
      <c r="G3452" t="s">
        <v>315</v>
      </c>
      <c r="H3452" s="4"/>
      <c r="I3452" s="1">
        <f t="shared" ca="1" si="215"/>
        <v>1485</v>
      </c>
      <c r="J3452" s="1" t="str">
        <f t="shared" ca="1" si="216"/>
        <v>3. Mayor a 6 meses</v>
      </c>
      <c r="K3452" t="str">
        <f t="shared" si="217"/>
        <v>NO</v>
      </c>
      <c r="L3452" t="s">
        <v>268</v>
      </c>
      <c r="M3452" t="s">
        <v>162</v>
      </c>
      <c r="N3452" t="s">
        <v>416</v>
      </c>
      <c r="O3452" t="s">
        <v>416</v>
      </c>
      <c r="P3452" t="str">
        <f t="shared" si="218"/>
        <v>KIELD BENITES QUISPEMLOpsEVALUACION ANTERIOR</v>
      </c>
      <c r="Q3452" t="str">
        <f>BASE[[#This Row],[NombresCalificado]]&amp;BASE[[#This Row],[TipoEvaluacion]]</f>
        <v>KIELD BENITES QUISPEEVALUACION ANTERIOR</v>
      </c>
      <c r="R3452">
        <v>0</v>
      </c>
      <c r="S3452" t="s">
        <v>185</v>
      </c>
      <c r="T3452" t="s">
        <v>420</v>
      </c>
      <c r="U3452" s="17">
        <v>1</v>
      </c>
      <c r="V3452" s="17" t="str" cm="1">
        <f t="array" ref="V3452">_xlfn.IFS(U3452=0,"Prenovato",U3452=1,"Novato",U3452=2,"Principiante avanzado",U3452=3,"Competente",U3452=4,"Proficiente",U3452=5,"Master")</f>
        <v>Novato</v>
      </c>
      <c r="W3452" s="17">
        <v>2</v>
      </c>
      <c r="X3452" s="17" t="str" cm="1">
        <f t="array" ref="X3452">_xlfn.IFS(W3452=0,"No evidenciado",W3452=1,"Novato",W3452=2,"Principiante avanzado",W3452=3,"Competente",W3452=4,"Proficiente",W3452=5,"Master")</f>
        <v>Principiante avanzado</v>
      </c>
      <c r="Y3452" s="17">
        <v>2</v>
      </c>
      <c r="Z3452" s="17" t="str" cm="1">
        <f t="array" ref="Z3452">_xlfn.IFS(Y3452=0,"No evidenciado",Y3452=1,"Novato",Y3452=2,"Principiante avanzado",Y3452=3,"Competente",Y3452=4,"Proficiente",Y3452=5,"Master")</f>
        <v>Principiante avanzado</v>
      </c>
      <c r="AA3452" s="17">
        <v>3</v>
      </c>
      <c r="AB3452" s="17" t="str" cm="1">
        <f t="array" ref="AB3452">_xlfn.IFS(AA3452=0,"No evidenciado",AA3452=1,"Novato",AA3452=2,"Principiante avanzado",AA3452=3,"Competente",AA3452=4,"Proficiente",AA3452=5,"Master")</f>
        <v>Competente</v>
      </c>
      <c r="AC3452" s="17">
        <v>1</v>
      </c>
      <c r="AD3452" s="17" t="str" cm="1">
        <f t="array" ref="AD3452">_xlfn.IFS(AC3452=0,"Prenovato",AC3452=1,"Novato",AC3452=2,"Principiante avanzado",AC3452=3,"Competente",AC3452=4,"Proficiente",AC3452=5,"Master")</f>
        <v>Novato</v>
      </c>
      <c r="AE3452" s="17" t="s">
        <v>422</v>
      </c>
    </row>
    <row r="3453" spans="1:31" x14ac:dyDescent="0.25">
      <c r="A3453" t="s">
        <v>386</v>
      </c>
      <c r="B3453" t="s">
        <v>74</v>
      </c>
      <c r="C3453" t="s">
        <v>201</v>
      </c>
      <c r="D3453" t="s">
        <v>196</v>
      </c>
      <c r="E3453" t="s">
        <v>314</v>
      </c>
      <c r="F3453" t="s">
        <v>75</v>
      </c>
      <c r="G3453" t="s">
        <v>315</v>
      </c>
      <c r="H3453" s="4"/>
      <c r="I3453" s="1">
        <f t="shared" ca="1" si="215"/>
        <v>1485</v>
      </c>
      <c r="J3453" s="1" t="str">
        <f t="shared" ca="1" si="216"/>
        <v>3. Mayor a 6 meses</v>
      </c>
      <c r="K3453" t="str">
        <f t="shared" si="217"/>
        <v>NO</v>
      </c>
      <c r="L3453" t="s">
        <v>268</v>
      </c>
      <c r="M3453" t="s">
        <v>161</v>
      </c>
      <c r="N3453" t="s">
        <v>418</v>
      </c>
      <c r="O3453" t="s">
        <v>418</v>
      </c>
      <c r="P3453" t="str">
        <f t="shared" si="218"/>
        <v>KIELD BENITES QUISPEIntegración de datos por lotesEVALUACION ANTERIOR</v>
      </c>
      <c r="Q3453" t="str">
        <f>BASE[[#This Row],[NombresCalificado]]&amp;BASE[[#This Row],[TipoEvaluacion]]</f>
        <v>KIELD BENITES QUISPEEVALUACION ANTERIOR</v>
      </c>
      <c r="R3453">
        <v>2</v>
      </c>
      <c r="S3453" t="s">
        <v>4</v>
      </c>
      <c r="T3453" t="s">
        <v>419</v>
      </c>
      <c r="U3453" s="17">
        <v>1</v>
      </c>
      <c r="V3453" s="17" t="str" cm="1">
        <f t="array" ref="V3453">_xlfn.IFS(U3453=0,"Prenovato",U3453=1,"Novato",U3453=2,"Principiante avanzado",U3453=3,"Competente",U3453=4,"Proficiente",U3453=5,"Master")</f>
        <v>Novato</v>
      </c>
      <c r="W3453" s="17">
        <v>2</v>
      </c>
      <c r="X3453" s="17" t="str" cm="1">
        <f t="array" ref="X3453">_xlfn.IFS(W3453=0,"No evidenciado",W3453=1,"Novato",W3453=2,"Principiante avanzado",W3453=3,"Competente",W3453=4,"Proficiente",W3453=5,"Master")</f>
        <v>Principiante avanzado</v>
      </c>
      <c r="Y3453" s="17">
        <v>2</v>
      </c>
      <c r="Z3453" s="17" t="str" cm="1">
        <f t="array" ref="Z3453">_xlfn.IFS(Y3453=0,"No evidenciado",Y3453=1,"Novato",Y3453=2,"Principiante avanzado",Y3453=3,"Competente",Y3453=4,"Proficiente",Y3453=5,"Master")</f>
        <v>Principiante avanzado</v>
      </c>
      <c r="AA3453" s="17">
        <v>3</v>
      </c>
      <c r="AB3453" s="17" t="str" cm="1">
        <f t="array" ref="AB3453">_xlfn.IFS(AA3453=0,"No evidenciado",AA3453=1,"Novato",AA3453=2,"Principiante avanzado",AA3453=3,"Competente",AA3453=4,"Proficiente",AA3453=5,"Master")</f>
        <v>Competente</v>
      </c>
      <c r="AC3453" s="17">
        <v>1</v>
      </c>
      <c r="AD3453" s="17" t="str" cm="1">
        <f t="array" ref="AD3453">_xlfn.IFS(AC3453=0,"Prenovato",AC3453=1,"Novato",AC3453=2,"Principiante avanzado",AC3453=3,"Competente",AC3453=4,"Proficiente",AC3453=5,"Master")</f>
        <v>Novato</v>
      </c>
      <c r="AE3453" s="17" t="s">
        <v>422</v>
      </c>
    </row>
    <row r="3454" spans="1:31" x14ac:dyDescent="0.25">
      <c r="A3454" t="s">
        <v>386</v>
      </c>
      <c r="B3454" t="s">
        <v>74</v>
      </c>
      <c r="C3454" t="s">
        <v>195</v>
      </c>
      <c r="D3454" t="s">
        <v>196</v>
      </c>
      <c r="E3454" t="s">
        <v>387</v>
      </c>
      <c r="F3454" t="s">
        <v>388</v>
      </c>
      <c r="G3454" t="s">
        <v>389</v>
      </c>
      <c r="H3454" s="4"/>
      <c r="I3454" s="1">
        <f t="shared" ca="1" si="215"/>
        <v>1485</v>
      </c>
      <c r="J3454" s="1" t="str">
        <f t="shared" ca="1" si="216"/>
        <v>3. Mayor a 6 meses</v>
      </c>
      <c r="K3454" t="str">
        <f t="shared" si="217"/>
        <v>NO</v>
      </c>
      <c r="L3454" t="s">
        <v>268</v>
      </c>
      <c r="M3454" t="s">
        <v>172</v>
      </c>
      <c r="N3454" t="s">
        <v>416</v>
      </c>
      <c r="O3454" t="s">
        <v>416</v>
      </c>
      <c r="P3454" t="str">
        <f t="shared" si="218"/>
        <v>LEONARDO RODRIGUES DE ANDRADECalidad de datosEVALUACION</v>
      </c>
      <c r="Q3454" t="str">
        <f>BASE[[#This Row],[NombresCalificado]]&amp;BASE[[#This Row],[TipoEvaluacion]]</f>
        <v>LEONARDO RODRIGUES DE ANDRADEEVALUACION</v>
      </c>
      <c r="R3454">
        <v>4</v>
      </c>
      <c r="S3454" t="s">
        <v>7</v>
      </c>
      <c r="T3454" t="s">
        <v>419</v>
      </c>
      <c r="U3454" s="17">
        <v>3</v>
      </c>
      <c r="V3454" s="17" t="str" cm="1">
        <f t="array" ref="V3454">_xlfn.IFS(U3454=0,"Prenovato",U3454=1,"Novato",U3454=2,"Principiante avanzado",U3454=3,"Competente",U3454=4,"Proficiente",U3454=5,"Master")</f>
        <v>Competente</v>
      </c>
      <c r="W3454" s="17">
        <v>4</v>
      </c>
      <c r="X3454" s="17" t="str" cm="1">
        <f t="array" ref="X3454">_xlfn.IFS(W3454=0,"No evidenciado",W3454=1,"Novato",W3454=2,"Principiante avanzado",W3454=3,"Competente",W3454=4,"Proficiente",W3454=5,"Master")</f>
        <v>Proficiente</v>
      </c>
      <c r="Y3454" s="17">
        <v>2</v>
      </c>
      <c r="Z3454" s="17" t="str" cm="1">
        <f t="array" ref="Z3454">_xlfn.IFS(Y3454=0,"No evidenciado",Y3454=1,"Novato",Y3454=2,"Principiante avanzado",Y3454=3,"Competente",Y3454=4,"Proficiente",Y3454=5,"Master")</f>
        <v>Principiante avanzado</v>
      </c>
      <c r="AA3454" s="17">
        <v>4</v>
      </c>
      <c r="AB3454" s="17" t="str" cm="1">
        <f t="array" ref="AB3454">_xlfn.IFS(AA3454=0,"No evidenciado",AA3454=1,"Novato",AA3454=2,"Principiante avanzado",AA3454=3,"Competente",AA3454=4,"Proficiente",AA3454=5,"Master")</f>
        <v>Proficiente</v>
      </c>
      <c r="AC3454" s="17">
        <v>2</v>
      </c>
      <c r="AD3454" s="17" t="str" cm="1">
        <f t="array" ref="AD3454">_xlfn.IFS(AC3454=0,"Prenovato",AC3454=1,"Novato",AC3454=2,"Principiante avanzado",AC3454=3,"Competente",AC3454=4,"Proficiente",AC3454=5,"Master")</f>
        <v>Principiante avanzado</v>
      </c>
      <c r="AE3454" s="17" t="s">
        <v>421</v>
      </c>
    </row>
    <row r="3455" spans="1:31" x14ac:dyDescent="0.25">
      <c r="A3455" t="s">
        <v>386</v>
      </c>
      <c r="B3455" t="s">
        <v>74</v>
      </c>
      <c r="C3455" t="s">
        <v>195</v>
      </c>
      <c r="D3455" t="s">
        <v>196</v>
      </c>
      <c r="E3455" t="s">
        <v>387</v>
      </c>
      <c r="F3455" t="s">
        <v>388</v>
      </c>
      <c r="G3455" t="s">
        <v>389</v>
      </c>
      <c r="H3455" s="4"/>
      <c r="I3455" s="1">
        <f t="shared" ca="1" si="215"/>
        <v>1485</v>
      </c>
      <c r="J3455" s="1" t="str">
        <f t="shared" ca="1" si="216"/>
        <v>3. Mayor a 6 meses</v>
      </c>
      <c r="K3455" t="str">
        <f t="shared" si="217"/>
        <v>NO</v>
      </c>
      <c r="L3455" t="s">
        <v>268</v>
      </c>
      <c r="M3455" t="s">
        <v>167</v>
      </c>
      <c r="N3455" t="s">
        <v>417</v>
      </c>
      <c r="O3455" t="s">
        <v>416</v>
      </c>
      <c r="P3455" t="str">
        <f t="shared" si="218"/>
        <v>LEONARDO RODRIGUES DE ANDRADECI-CDEVALUACION</v>
      </c>
      <c r="Q3455" t="str">
        <f>BASE[[#This Row],[NombresCalificado]]&amp;BASE[[#This Row],[TipoEvaluacion]]</f>
        <v>LEONARDO RODRIGUES DE ANDRADEEVALUACION</v>
      </c>
      <c r="R3455">
        <v>3</v>
      </c>
      <c r="S3455" t="s">
        <v>5</v>
      </c>
      <c r="T3455" t="s">
        <v>419</v>
      </c>
      <c r="U3455" s="17">
        <v>3</v>
      </c>
      <c r="V3455" s="17" t="str" cm="1">
        <f t="array" ref="V3455">_xlfn.IFS(U3455=0,"Prenovato",U3455=1,"Novato",U3455=2,"Principiante avanzado",U3455=3,"Competente",U3455=4,"Proficiente",U3455=5,"Master")</f>
        <v>Competente</v>
      </c>
      <c r="W3455" s="17">
        <v>4</v>
      </c>
      <c r="X3455" s="17" t="str" cm="1">
        <f t="array" ref="X3455">_xlfn.IFS(W3455=0,"No evidenciado",W3455=1,"Novato",W3455=2,"Principiante avanzado",W3455=3,"Competente",W3455=4,"Proficiente",W3455=5,"Master")</f>
        <v>Proficiente</v>
      </c>
      <c r="Y3455" s="17">
        <v>2</v>
      </c>
      <c r="Z3455" s="17" t="str" cm="1">
        <f t="array" ref="Z3455">_xlfn.IFS(Y3455=0,"No evidenciado",Y3455=1,"Novato",Y3455=2,"Principiante avanzado",Y3455=3,"Competente",Y3455=4,"Proficiente",Y3455=5,"Master")</f>
        <v>Principiante avanzado</v>
      </c>
      <c r="AA3455" s="17">
        <v>4</v>
      </c>
      <c r="AB3455" s="17" t="str" cm="1">
        <f t="array" ref="AB3455">_xlfn.IFS(AA3455=0,"No evidenciado",AA3455=1,"Novato",AA3455=2,"Principiante avanzado",AA3455=3,"Competente",AA3455=4,"Proficiente",AA3455=5,"Master")</f>
        <v>Proficiente</v>
      </c>
      <c r="AC3455" s="17">
        <v>2</v>
      </c>
      <c r="AD3455" s="17" t="str" cm="1">
        <f t="array" ref="AD3455">_xlfn.IFS(AC3455=0,"Prenovato",AC3455=1,"Novato",AC3455=2,"Principiante avanzado",AC3455=3,"Competente",AC3455=4,"Proficiente",AC3455=5,"Master")</f>
        <v>Principiante avanzado</v>
      </c>
      <c r="AE3455" s="17" t="s">
        <v>421</v>
      </c>
    </row>
    <row r="3456" spans="1:31" x14ac:dyDescent="0.25">
      <c r="A3456" t="s">
        <v>386</v>
      </c>
      <c r="B3456" t="s">
        <v>74</v>
      </c>
      <c r="C3456" t="s">
        <v>195</v>
      </c>
      <c r="D3456" t="s">
        <v>196</v>
      </c>
      <c r="E3456" t="s">
        <v>387</v>
      </c>
      <c r="F3456" t="s">
        <v>388</v>
      </c>
      <c r="G3456" t="s">
        <v>389</v>
      </c>
      <c r="H3456" s="4"/>
      <c r="I3456" s="1">
        <f t="shared" ca="1" si="215"/>
        <v>1485</v>
      </c>
      <c r="J3456" s="1" t="str">
        <f t="shared" ca="1" si="216"/>
        <v>3. Mayor a 6 meses</v>
      </c>
      <c r="K3456" t="str">
        <f t="shared" si="217"/>
        <v>NO</v>
      </c>
      <c r="L3456" t="s">
        <v>268</v>
      </c>
      <c r="M3456" t="s">
        <v>159</v>
      </c>
      <c r="N3456" t="s">
        <v>416</v>
      </c>
      <c r="O3456" t="s">
        <v>416</v>
      </c>
      <c r="P3456" t="str">
        <f t="shared" si="218"/>
        <v>LEONARDO RODRIGUES DE ANDRADEGobernanza de datosEVALUACION</v>
      </c>
      <c r="Q3456" t="str">
        <f>BASE[[#This Row],[NombresCalificado]]&amp;BASE[[#This Row],[TipoEvaluacion]]</f>
        <v>LEONARDO RODRIGUES DE ANDRADEEVALUACION</v>
      </c>
      <c r="R3456">
        <v>2</v>
      </c>
      <c r="S3456" t="s">
        <v>4</v>
      </c>
      <c r="T3456" t="s">
        <v>419</v>
      </c>
      <c r="U3456" s="17">
        <v>3</v>
      </c>
      <c r="V3456" s="17" t="str" cm="1">
        <f t="array" ref="V3456">_xlfn.IFS(U3456=0,"Prenovato",U3456=1,"Novato",U3456=2,"Principiante avanzado",U3456=3,"Competente",U3456=4,"Proficiente",U3456=5,"Master")</f>
        <v>Competente</v>
      </c>
      <c r="W3456" s="17">
        <v>4</v>
      </c>
      <c r="X3456" s="17" t="str" cm="1">
        <f t="array" ref="X3456">_xlfn.IFS(W3456=0,"No evidenciado",W3456=1,"Novato",W3456=2,"Principiante avanzado",W3456=3,"Competente",W3456=4,"Proficiente",W3456=5,"Master")</f>
        <v>Proficiente</v>
      </c>
      <c r="Y3456" s="17">
        <v>2</v>
      </c>
      <c r="Z3456" s="17" t="str" cm="1">
        <f t="array" ref="Z3456">_xlfn.IFS(Y3456=0,"No evidenciado",Y3456=1,"Novato",Y3456=2,"Principiante avanzado",Y3456=3,"Competente",Y3456=4,"Proficiente",Y3456=5,"Master")</f>
        <v>Principiante avanzado</v>
      </c>
      <c r="AA3456" s="17">
        <v>4</v>
      </c>
      <c r="AB3456" s="17" t="str" cm="1">
        <f t="array" ref="AB3456">_xlfn.IFS(AA3456=0,"No evidenciado",AA3456=1,"Novato",AA3456=2,"Principiante avanzado",AA3456=3,"Competente",AA3456=4,"Proficiente",AA3456=5,"Master")</f>
        <v>Proficiente</v>
      </c>
      <c r="AC3456" s="17">
        <v>2</v>
      </c>
      <c r="AD3456" s="17" t="str" cm="1">
        <f t="array" ref="AD3456">_xlfn.IFS(AC3456=0,"Prenovato",AC3456=1,"Novato",AC3456=2,"Principiante avanzado",AC3456=3,"Competente",AC3456=4,"Proficiente",AC3456=5,"Master")</f>
        <v>Principiante avanzado</v>
      </c>
      <c r="AE3456" s="17" t="s">
        <v>421</v>
      </c>
    </row>
    <row r="3457" spans="1:31" x14ac:dyDescent="0.25">
      <c r="A3457" t="s">
        <v>386</v>
      </c>
      <c r="B3457" t="s">
        <v>74</v>
      </c>
      <c r="C3457" t="s">
        <v>195</v>
      </c>
      <c r="D3457" t="s">
        <v>196</v>
      </c>
      <c r="E3457" t="s">
        <v>387</v>
      </c>
      <c r="F3457" t="s">
        <v>388</v>
      </c>
      <c r="G3457" t="s">
        <v>389</v>
      </c>
      <c r="H3457" s="4"/>
      <c r="I3457" s="1">
        <f t="shared" ca="1" si="215"/>
        <v>1485</v>
      </c>
      <c r="J3457" s="1" t="str">
        <f t="shared" ca="1" si="216"/>
        <v>3. Mayor a 6 meses</v>
      </c>
      <c r="K3457" t="str">
        <f t="shared" si="217"/>
        <v>NO</v>
      </c>
      <c r="L3457" t="s">
        <v>268</v>
      </c>
      <c r="M3457" t="s">
        <v>173</v>
      </c>
      <c r="N3457" t="s">
        <v>418</v>
      </c>
      <c r="O3457" t="s">
        <v>418</v>
      </c>
      <c r="P3457" t="str">
        <f t="shared" si="218"/>
        <v>LEONARDO RODRIGUES DE ANDRADEDatalake BCPEVALUACION</v>
      </c>
      <c r="Q3457" t="str">
        <f>BASE[[#This Row],[NombresCalificado]]&amp;BASE[[#This Row],[TipoEvaluacion]]</f>
        <v>LEONARDO RODRIGUES DE ANDRADEEVALUACION</v>
      </c>
      <c r="R3457">
        <v>3</v>
      </c>
      <c r="S3457" t="s">
        <v>5</v>
      </c>
      <c r="T3457" t="s">
        <v>419</v>
      </c>
      <c r="U3457" s="17">
        <v>3</v>
      </c>
      <c r="V3457" s="17" t="str" cm="1">
        <f t="array" ref="V3457">_xlfn.IFS(U3457=0,"Prenovato",U3457=1,"Novato",U3457=2,"Principiante avanzado",U3457=3,"Competente",U3457=4,"Proficiente",U3457=5,"Master")</f>
        <v>Competente</v>
      </c>
      <c r="W3457" s="17">
        <v>4</v>
      </c>
      <c r="X3457" s="17" t="str" cm="1">
        <f t="array" ref="X3457">_xlfn.IFS(W3457=0,"No evidenciado",W3457=1,"Novato",W3457=2,"Principiante avanzado",W3457=3,"Competente",W3457=4,"Proficiente",W3457=5,"Master")</f>
        <v>Proficiente</v>
      </c>
      <c r="Y3457" s="17">
        <v>2</v>
      </c>
      <c r="Z3457" s="17" t="str" cm="1">
        <f t="array" ref="Z3457">_xlfn.IFS(Y3457=0,"No evidenciado",Y3457=1,"Novato",Y3457=2,"Principiante avanzado",Y3457=3,"Competente",Y3457=4,"Proficiente",Y3457=5,"Master")</f>
        <v>Principiante avanzado</v>
      </c>
      <c r="AA3457" s="17">
        <v>4</v>
      </c>
      <c r="AB3457" s="17" t="str" cm="1">
        <f t="array" ref="AB3457">_xlfn.IFS(AA3457=0,"No evidenciado",AA3457=1,"Novato",AA3457=2,"Principiante avanzado",AA3457=3,"Competente",AA3457=4,"Proficiente",AA3457=5,"Master")</f>
        <v>Proficiente</v>
      </c>
      <c r="AC3457" s="17">
        <v>2</v>
      </c>
      <c r="AD3457" s="17" t="str" cm="1">
        <f t="array" ref="AD3457">_xlfn.IFS(AC3457=0,"Prenovato",AC3457=1,"Novato",AC3457=2,"Principiante avanzado",AC3457=3,"Competente",AC3457=4,"Proficiente",AC3457=5,"Master")</f>
        <v>Principiante avanzado</v>
      </c>
      <c r="AE3457" s="17" t="s">
        <v>421</v>
      </c>
    </row>
    <row r="3458" spans="1:31" x14ac:dyDescent="0.25">
      <c r="A3458" t="s">
        <v>386</v>
      </c>
      <c r="B3458" t="s">
        <v>74</v>
      </c>
      <c r="C3458" t="s">
        <v>195</v>
      </c>
      <c r="D3458" t="s">
        <v>196</v>
      </c>
      <c r="E3458" t="s">
        <v>387</v>
      </c>
      <c r="F3458" t="s">
        <v>388</v>
      </c>
      <c r="G3458" t="s">
        <v>389</v>
      </c>
      <c r="H3458" s="4"/>
      <c r="I3458" s="1">
        <f t="shared" ca="1" si="215"/>
        <v>1485</v>
      </c>
      <c r="J3458" s="1" t="str">
        <f t="shared" ca="1" si="216"/>
        <v>3. Mayor a 6 meses</v>
      </c>
      <c r="K3458" t="str">
        <f t="shared" si="217"/>
        <v>NO</v>
      </c>
      <c r="L3458" t="s">
        <v>268</v>
      </c>
      <c r="M3458" t="s">
        <v>163</v>
      </c>
      <c r="N3458" t="s">
        <v>417</v>
      </c>
      <c r="O3458" t="s">
        <v>416</v>
      </c>
      <c r="P3458" t="str">
        <f t="shared" si="218"/>
        <v>LEONARDO RODRIGUES DE ANDRADENube BCPEVALUACION</v>
      </c>
      <c r="Q3458" t="str">
        <f>BASE[[#This Row],[NombresCalificado]]&amp;BASE[[#This Row],[TipoEvaluacion]]</f>
        <v>LEONARDO RODRIGUES DE ANDRADEEVALUACION</v>
      </c>
      <c r="R3458">
        <v>3</v>
      </c>
      <c r="S3458" t="s">
        <v>5</v>
      </c>
      <c r="T3458" t="s">
        <v>419</v>
      </c>
      <c r="U3458" s="17">
        <v>3</v>
      </c>
      <c r="V3458" s="17" t="str" cm="1">
        <f t="array" ref="V3458">_xlfn.IFS(U3458=0,"Prenovato",U3458=1,"Novato",U3458=2,"Principiante avanzado",U3458=3,"Competente",U3458=4,"Proficiente",U3458=5,"Master")</f>
        <v>Competente</v>
      </c>
      <c r="W3458" s="17">
        <v>4</v>
      </c>
      <c r="X3458" s="17" t="str" cm="1">
        <f t="array" ref="X3458">_xlfn.IFS(W3458=0,"No evidenciado",W3458=1,"Novato",W3458=2,"Principiante avanzado",W3458=3,"Competente",W3458=4,"Proficiente",W3458=5,"Master")</f>
        <v>Proficiente</v>
      </c>
      <c r="Y3458" s="17">
        <v>2</v>
      </c>
      <c r="Z3458" s="17" t="str" cm="1">
        <f t="array" ref="Z3458">_xlfn.IFS(Y3458=0,"No evidenciado",Y3458=1,"Novato",Y3458=2,"Principiante avanzado",Y3458=3,"Competente",Y3458=4,"Proficiente",Y3458=5,"Master")</f>
        <v>Principiante avanzado</v>
      </c>
      <c r="AA3458" s="17">
        <v>4</v>
      </c>
      <c r="AB3458" s="17" t="str" cm="1">
        <f t="array" ref="AB3458">_xlfn.IFS(AA3458=0,"No evidenciado",AA3458=1,"Novato",AA3458=2,"Principiante avanzado",AA3458=3,"Competente",AA3458=4,"Proficiente",AA3458=5,"Master")</f>
        <v>Proficiente</v>
      </c>
      <c r="AC3458" s="17">
        <v>2</v>
      </c>
      <c r="AD3458" s="17" t="str" cm="1">
        <f t="array" ref="AD3458">_xlfn.IFS(AC3458=0,"Prenovato",AC3458=1,"Novato",AC3458=2,"Principiante avanzado",AC3458=3,"Competente",AC3458=4,"Proficiente",AC3458=5,"Master")</f>
        <v>Principiante avanzado</v>
      </c>
      <c r="AE3458" s="17" t="s">
        <v>421</v>
      </c>
    </row>
    <row r="3459" spans="1:31" x14ac:dyDescent="0.25">
      <c r="A3459" t="s">
        <v>386</v>
      </c>
      <c r="B3459" t="s">
        <v>74</v>
      </c>
      <c r="C3459" t="s">
        <v>195</v>
      </c>
      <c r="D3459" t="s">
        <v>196</v>
      </c>
      <c r="E3459" t="s">
        <v>387</v>
      </c>
      <c r="F3459" t="s">
        <v>388</v>
      </c>
      <c r="G3459" t="s">
        <v>389</v>
      </c>
      <c r="H3459" s="4"/>
      <c r="I3459" s="1">
        <f t="shared" ref="I3459:I3522" ca="1" si="219">DATEDIF(H3459,TODAY(),"m")</f>
        <v>1485</v>
      </c>
      <c r="J3459" s="1" t="str">
        <f t="shared" ref="J3459:J3522" ca="1" si="220">IF(I3459&lt;=3,"1. Menor o igual a 3 meses",IF(I3459&lt;=6,"2. Entre 4 - 6 meses","3. Mayor a 6 meses"))</f>
        <v>3. Mayor a 6 meses</v>
      </c>
      <c r="K3459" t="str">
        <f t="shared" ref="K3459:K3522" si="221">IF(COUNTIFS($E$2:$E$5625,E3459,$O$2:$O$5625,"PRINCIPAL",$R$2:$R$5625,0)&gt;0,"SI","NO")</f>
        <v>NO</v>
      </c>
      <c r="L3459" t="s">
        <v>268</v>
      </c>
      <c r="M3459" t="s">
        <v>168</v>
      </c>
      <c r="N3459" t="s">
        <v>418</v>
      </c>
      <c r="O3459" t="s">
        <v>418</v>
      </c>
      <c r="P3459" t="str">
        <f t="shared" ref="P3459:P3522" si="222">F3459&amp;M3459&amp;AE3459</f>
        <v>LEONARDO RODRIGUES DE ANDRADEBase de datos relacionalEVALUACION</v>
      </c>
      <c r="Q3459" t="str">
        <f>BASE[[#This Row],[NombresCalificado]]&amp;BASE[[#This Row],[TipoEvaluacion]]</f>
        <v>LEONARDO RODRIGUES DE ANDRADEEVALUACION</v>
      </c>
      <c r="R3459">
        <v>4</v>
      </c>
      <c r="S3459" t="s">
        <v>7</v>
      </c>
      <c r="T3459" t="s">
        <v>419</v>
      </c>
      <c r="U3459" s="17">
        <v>3</v>
      </c>
      <c r="V3459" s="17" t="str" cm="1">
        <f t="array" ref="V3459">_xlfn.IFS(U3459=0,"Prenovato",U3459=1,"Novato",U3459=2,"Principiante avanzado",U3459=3,"Competente",U3459=4,"Proficiente",U3459=5,"Master")</f>
        <v>Competente</v>
      </c>
      <c r="W3459" s="17">
        <v>4</v>
      </c>
      <c r="X3459" s="17" t="str" cm="1">
        <f t="array" ref="X3459">_xlfn.IFS(W3459=0,"No evidenciado",W3459=1,"Novato",W3459=2,"Principiante avanzado",W3459=3,"Competente",W3459=4,"Proficiente",W3459=5,"Master")</f>
        <v>Proficiente</v>
      </c>
      <c r="Y3459" s="17">
        <v>2</v>
      </c>
      <c r="Z3459" s="17" t="str" cm="1">
        <f t="array" ref="Z3459">_xlfn.IFS(Y3459=0,"No evidenciado",Y3459=1,"Novato",Y3459=2,"Principiante avanzado",Y3459=3,"Competente",Y3459=4,"Proficiente",Y3459=5,"Master")</f>
        <v>Principiante avanzado</v>
      </c>
      <c r="AA3459" s="17">
        <v>4</v>
      </c>
      <c r="AB3459" s="17" t="str" cm="1">
        <f t="array" ref="AB3459">_xlfn.IFS(AA3459=0,"No evidenciado",AA3459=1,"Novato",AA3459=2,"Principiante avanzado",AA3459=3,"Competente",AA3459=4,"Proficiente",AA3459=5,"Master")</f>
        <v>Proficiente</v>
      </c>
      <c r="AC3459" s="17">
        <v>2</v>
      </c>
      <c r="AD3459" s="17" t="str" cm="1">
        <f t="array" ref="AD3459">_xlfn.IFS(AC3459=0,"Prenovato",AC3459=1,"Novato",AC3459=2,"Principiante avanzado",AC3459=3,"Competente",AC3459=4,"Proficiente",AC3459=5,"Master")</f>
        <v>Principiante avanzado</v>
      </c>
      <c r="AE3459" s="17" t="s">
        <v>421</v>
      </c>
    </row>
    <row r="3460" spans="1:31" x14ac:dyDescent="0.25">
      <c r="A3460" t="s">
        <v>386</v>
      </c>
      <c r="B3460" t="s">
        <v>74</v>
      </c>
      <c r="C3460" t="s">
        <v>195</v>
      </c>
      <c r="D3460" t="s">
        <v>196</v>
      </c>
      <c r="E3460" t="s">
        <v>387</v>
      </c>
      <c r="F3460" t="s">
        <v>388</v>
      </c>
      <c r="G3460" t="s">
        <v>389</v>
      </c>
      <c r="H3460" s="4"/>
      <c r="I3460" s="1">
        <f t="shared" ca="1" si="219"/>
        <v>1485</v>
      </c>
      <c r="J3460" s="1" t="str">
        <f t="shared" ca="1" si="220"/>
        <v>3. Mayor a 6 meses</v>
      </c>
      <c r="K3460" t="str">
        <f t="shared" si="221"/>
        <v>NO</v>
      </c>
      <c r="L3460" t="s">
        <v>268</v>
      </c>
      <c r="M3460" t="s">
        <v>158</v>
      </c>
      <c r="N3460" t="s">
        <v>416</v>
      </c>
      <c r="O3460" t="s">
        <v>416</v>
      </c>
      <c r="P3460" t="str">
        <f t="shared" si="222"/>
        <v>LEONARDO RODRIGUES DE ANDRADEServicios en la nubeEVALUACION</v>
      </c>
      <c r="Q3460" t="str">
        <f>BASE[[#This Row],[NombresCalificado]]&amp;BASE[[#This Row],[TipoEvaluacion]]</f>
        <v>LEONARDO RODRIGUES DE ANDRADEEVALUACION</v>
      </c>
      <c r="R3460">
        <v>3</v>
      </c>
      <c r="S3460" t="s">
        <v>5</v>
      </c>
      <c r="T3460" t="s">
        <v>419</v>
      </c>
      <c r="U3460" s="17">
        <v>3</v>
      </c>
      <c r="V3460" s="17" t="str" cm="1">
        <f t="array" ref="V3460">_xlfn.IFS(U3460=0,"Prenovato",U3460=1,"Novato",U3460=2,"Principiante avanzado",U3460=3,"Competente",U3460=4,"Proficiente",U3460=5,"Master")</f>
        <v>Competente</v>
      </c>
      <c r="W3460" s="17">
        <v>4</v>
      </c>
      <c r="X3460" s="17" t="str" cm="1">
        <f t="array" ref="X3460">_xlfn.IFS(W3460=0,"No evidenciado",W3460=1,"Novato",W3460=2,"Principiante avanzado",W3460=3,"Competente",W3460=4,"Proficiente",W3460=5,"Master")</f>
        <v>Proficiente</v>
      </c>
      <c r="Y3460" s="17">
        <v>2</v>
      </c>
      <c r="Z3460" s="17" t="str" cm="1">
        <f t="array" ref="Z3460">_xlfn.IFS(Y3460=0,"No evidenciado",Y3460=1,"Novato",Y3460=2,"Principiante avanzado",Y3460=3,"Competente",Y3460=4,"Proficiente",Y3460=5,"Master")</f>
        <v>Principiante avanzado</v>
      </c>
      <c r="AA3460" s="17">
        <v>4</v>
      </c>
      <c r="AB3460" s="17" t="str" cm="1">
        <f t="array" ref="AB3460">_xlfn.IFS(AA3460=0,"No evidenciado",AA3460=1,"Novato",AA3460=2,"Principiante avanzado",AA3460=3,"Competente",AA3460=4,"Proficiente",AA3460=5,"Master")</f>
        <v>Proficiente</v>
      </c>
      <c r="AC3460" s="17">
        <v>2</v>
      </c>
      <c r="AD3460" s="17" t="str" cm="1">
        <f t="array" ref="AD3460">_xlfn.IFS(AC3460=0,"Prenovato",AC3460=1,"Novato",AC3460=2,"Principiante avanzado",AC3460=3,"Competente",AC3460=4,"Proficiente",AC3460=5,"Master")</f>
        <v>Principiante avanzado</v>
      </c>
      <c r="AE3460" s="17" t="s">
        <v>421</v>
      </c>
    </row>
    <row r="3461" spans="1:31" x14ac:dyDescent="0.25">
      <c r="A3461" t="s">
        <v>386</v>
      </c>
      <c r="B3461" t="s">
        <v>74</v>
      </c>
      <c r="C3461" t="s">
        <v>195</v>
      </c>
      <c r="D3461" t="s">
        <v>196</v>
      </c>
      <c r="E3461" t="s">
        <v>387</v>
      </c>
      <c r="F3461" t="s">
        <v>388</v>
      </c>
      <c r="G3461" t="s">
        <v>389</v>
      </c>
      <c r="H3461" s="4"/>
      <c r="I3461" s="1">
        <f t="shared" ca="1" si="219"/>
        <v>1485</v>
      </c>
      <c r="J3461" s="1" t="str">
        <f t="shared" ca="1" si="220"/>
        <v>3. Mayor a 6 meses</v>
      </c>
      <c r="K3461" t="str">
        <f t="shared" si="221"/>
        <v>NO</v>
      </c>
      <c r="L3461" t="s">
        <v>268</v>
      </c>
      <c r="M3461" t="s">
        <v>169</v>
      </c>
      <c r="N3461" t="s">
        <v>416</v>
      </c>
      <c r="O3461" t="s">
        <v>416</v>
      </c>
      <c r="P3461" t="str">
        <f t="shared" si="222"/>
        <v>LEONARDO RODRIGUES DE ANDRADEAnálisis de datosEVALUACION</v>
      </c>
      <c r="Q3461" t="str">
        <f>BASE[[#This Row],[NombresCalificado]]&amp;BASE[[#This Row],[TipoEvaluacion]]</f>
        <v>LEONARDO RODRIGUES DE ANDRADEEVALUACION</v>
      </c>
      <c r="R3461">
        <v>3</v>
      </c>
      <c r="S3461" t="s">
        <v>5</v>
      </c>
      <c r="T3461" t="s">
        <v>419</v>
      </c>
      <c r="U3461" s="17">
        <v>3</v>
      </c>
      <c r="V3461" s="17" t="str" cm="1">
        <f t="array" ref="V3461">_xlfn.IFS(U3461=0,"Prenovato",U3461=1,"Novato",U3461=2,"Principiante avanzado",U3461=3,"Competente",U3461=4,"Proficiente",U3461=5,"Master")</f>
        <v>Competente</v>
      </c>
      <c r="W3461" s="17">
        <v>4</v>
      </c>
      <c r="X3461" s="17" t="str" cm="1">
        <f t="array" ref="X3461">_xlfn.IFS(W3461=0,"No evidenciado",W3461=1,"Novato",W3461=2,"Principiante avanzado",W3461=3,"Competente",W3461=4,"Proficiente",W3461=5,"Master")</f>
        <v>Proficiente</v>
      </c>
      <c r="Y3461" s="17">
        <v>2</v>
      </c>
      <c r="Z3461" s="17" t="str" cm="1">
        <f t="array" ref="Z3461">_xlfn.IFS(Y3461=0,"No evidenciado",Y3461=1,"Novato",Y3461=2,"Principiante avanzado",Y3461=3,"Competente",Y3461=4,"Proficiente",Y3461=5,"Master")</f>
        <v>Principiante avanzado</v>
      </c>
      <c r="AA3461" s="17">
        <v>4</v>
      </c>
      <c r="AB3461" s="17" t="str" cm="1">
        <f t="array" ref="AB3461">_xlfn.IFS(AA3461=0,"No evidenciado",AA3461=1,"Novato",AA3461=2,"Principiante avanzado",AA3461=3,"Competente",AA3461=4,"Proficiente",AA3461=5,"Master")</f>
        <v>Proficiente</v>
      </c>
      <c r="AC3461" s="17">
        <v>2</v>
      </c>
      <c r="AD3461" s="17" t="str" cm="1">
        <f t="array" ref="AD3461">_xlfn.IFS(AC3461=0,"Prenovato",AC3461=1,"Novato",AC3461=2,"Principiante avanzado",AC3461=3,"Competente",AC3461=4,"Proficiente",AC3461=5,"Master")</f>
        <v>Principiante avanzado</v>
      </c>
      <c r="AE3461" s="17" t="s">
        <v>421</v>
      </c>
    </row>
    <row r="3462" spans="1:31" x14ac:dyDescent="0.25">
      <c r="A3462" t="s">
        <v>386</v>
      </c>
      <c r="B3462" t="s">
        <v>74</v>
      </c>
      <c r="C3462" t="s">
        <v>195</v>
      </c>
      <c r="D3462" t="s">
        <v>196</v>
      </c>
      <c r="E3462" t="s">
        <v>387</v>
      </c>
      <c r="F3462" t="s">
        <v>388</v>
      </c>
      <c r="G3462" t="s">
        <v>389</v>
      </c>
      <c r="H3462" s="4"/>
      <c r="I3462" s="1">
        <f t="shared" ca="1" si="219"/>
        <v>1485</v>
      </c>
      <c r="J3462" s="1" t="str">
        <f t="shared" ca="1" si="220"/>
        <v>3. Mayor a 6 meses</v>
      </c>
      <c r="K3462" t="str">
        <f t="shared" si="221"/>
        <v>NO</v>
      </c>
      <c r="L3462" t="s">
        <v>268</v>
      </c>
      <c r="M3462" t="s">
        <v>166</v>
      </c>
      <c r="N3462" t="s">
        <v>416</v>
      </c>
      <c r="O3462" t="s">
        <v>416</v>
      </c>
      <c r="P3462" t="str">
        <f t="shared" si="222"/>
        <v>LEONARDO RODRIGUES DE ANDRADEBase de datos No-SQLEVALUACION</v>
      </c>
      <c r="Q3462" t="str">
        <f>BASE[[#This Row],[NombresCalificado]]&amp;BASE[[#This Row],[TipoEvaluacion]]</f>
        <v>LEONARDO RODRIGUES DE ANDRADEEVALUACION</v>
      </c>
      <c r="R3462">
        <v>0</v>
      </c>
      <c r="S3462" t="s">
        <v>185</v>
      </c>
      <c r="T3462" t="s">
        <v>420</v>
      </c>
      <c r="U3462" s="17">
        <v>3</v>
      </c>
      <c r="V3462" s="17" t="str" cm="1">
        <f t="array" ref="V3462">_xlfn.IFS(U3462=0,"Prenovato",U3462=1,"Novato",U3462=2,"Principiante avanzado",U3462=3,"Competente",U3462=4,"Proficiente",U3462=5,"Master")</f>
        <v>Competente</v>
      </c>
      <c r="W3462" s="17">
        <v>4</v>
      </c>
      <c r="X3462" s="17" t="str" cm="1">
        <f t="array" ref="X3462">_xlfn.IFS(W3462=0,"No evidenciado",W3462=1,"Novato",W3462=2,"Principiante avanzado",W3462=3,"Competente",W3462=4,"Proficiente",W3462=5,"Master")</f>
        <v>Proficiente</v>
      </c>
      <c r="Y3462" s="17">
        <v>2</v>
      </c>
      <c r="Z3462" s="17" t="str" cm="1">
        <f t="array" ref="Z3462">_xlfn.IFS(Y3462=0,"No evidenciado",Y3462=1,"Novato",Y3462=2,"Principiante avanzado",Y3462=3,"Competente",Y3462=4,"Proficiente",Y3462=5,"Master")</f>
        <v>Principiante avanzado</v>
      </c>
      <c r="AA3462" s="17">
        <v>4</v>
      </c>
      <c r="AB3462" s="17" t="str" cm="1">
        <f t="array" ref="AB3462">_xlfn.IFS(AA3462=0,"No evidenciado",AA3462=1,"Novato",AA3462=2,"Principiante avanzado",AA3462=3,"Competente",AA3462=4,"Proficiente",AA3462=5,"Master")</f>
        <v>Proficiente</v>
      </c>
      <c r="AC3462" s="17">
        <v>2</v>
      </c>
      <c r="AD3462" s="17" t="str" cm="1">
        <f t="array" ref="AD3462">_xlfn.IFS(AC3462=0,"Prenovato",AC3462=1,"Novato",AC3462=2,"Principiante avanzado",AC3462=3,"Competente",AC3462=4,"Proficiente",AC3462=5,"Master")</f>
        <v>Principiante avanzado</v>
      </c>
      <c r="AE3462" s="17" t="s">
        <v>421</v>
      </c>
    </row>
    <row r="3463" spans="1:31" x14ac:dyDescent="0.25">
      <c r="A3463" t="s">
        <v>386</v>
      </c>
      <c r="B3463" t="s">
        <v>74</v>
      </c>
      <c r="C3463" t="s">
        <v>195</v>
      </c>
      <c r="D3463" t="s">
        <v>196</v>
      </c>
      <c r="E3463" t="s">
        <v>387</v>
      </c>
      <c r="F3463" t="s">
        <v>388</v>
      </c>
      <c r="G3463" t="s">
        <v>389</v>
      </c>
      <c r="H3463" s="4"/>
      <c r="I3463" s="1">
        <f t="shared" ca="1" si="219"/>
        <v>1485</v>
      </c>
      <c r="J3463" s="1" t="str">
        <f t="shared" ca="1" si="220"/>
        <v>3. Mayor a 6 meses</v>
      </c>
      <c r="K3463" t="str">
        <f t="shared" si="221"/>
        <v>NO</v>
      </c>
      <c r="L3463" t="s">
        <v>268</v>
      </c>
      <c r="M3463" t="s">
        <v>162</v>
      </c>
      <c r="N3463" t="s">
        <v>416</v>
      </c>
      <c r="O3463" t="s">
        <v>416</v>
      </c>
      <c r="P3463" t="str">
        <f t="shared" si="222"/>
        <v>LEONARDO RODRIGUES DE ANDRADEMLOpsEVALUACION</v>
      </c>
      <c r="Q3463" t="str">
        <f>BASE[[#This Row],[NombresCalificado]]&amp;BASE[[#This Row],[TipoEvaluacion]]</f>
        <v>LEONARDO RODRIGUES DE ANDRADEEVALUACION</v>
      </c>
      <c r="R3463">
        <v>0</v>
      </c>
      <c r="S3463" t="s">
        <v>185</v>
      </c>
      <c r="T3463" t="s">
        <v>420</v>
      </c>
      <c r="U3463" s="17">
        <v>3</v>
      </c>
      <c r="V3463" s="17" t="str" cm="1">
        <f t="array" ref="V3463">_xlfn.IFS(U3463=0,"Prenovato",U3463=1,"Novato",U3463=2,"Principiante avanzado",U3463=3,"Competente",U3463=4,"Proficiente",U3463=5,"Master")</f>
        <v>Competente</v>
      </c>
      <c r="W3463" s="17">
        <v>4</v>
      </c>
      <c r="X3463" s="17" t="str" cm="1">
        <f t="array" ref="X3463">_xlfn.IFS(W3463=0,"No evidenciado",W3463=1,"Novato",W3463=2,"Principiante avanzado",W3463=3,"Competente",W3463=4,"Proficiente",W3463=5,"Master")</f>
        <v>Proficiente</v>
      </c>
      <c r="Y3463" s="17">
        <v>2</v>
      </c>
      <c r="Z3463" s="17" t="str" cm="1">
        <f t="array" ref="Z3463">_xlfn.IFS(Y3463=0,"No evidenciado",Y3463=1,"Novato",Y3463=2,"Principiante avanzado",Y3463=3,"Competente",Y3463=4,"Proficiente",Y3463=5,"Master")</f>
        <v>Principiante avanzado</v>
      </c>
      <c r="AA3463" s="17">
        <v>4</v>
      </c>
      <c r="AB3463" s="17" t="str" cm="1">
        <f t="array" ref="AB3463">_xlfn.IFS(AA3463=0,"No evidenciado",AA3463=1,"Novato",AA3463=2,"Principiante avanzado",AA3463=3,"Competente",AA3463=4,"Proficiente",AA3463=5,"Master")</f>
        <v>Proficiente</v>
      </c>
      <c r="AC3463" s="17">
        <v>2</v>
      </c>
      <c r="AD3463" s="17" t="str" cm="1">
        <f t="array" ref="AD3463">_xlfn.IFS(AC3463=0,"Prenovato",AC3463=1,"Novato",AC3463=2,"Principiante avanzado",AC3463=3,"Competente",AC3463=4,"Proficiente",AC3463=5,"Master")</f>
        <v>Principiante avanzado</v>
      </c>
      <c r="AE3463" s="17" t="s">
        <v>421</v>
      </c>
    </row>
    <row r="3464" spans="1:31" x14ac:dyDescent="0.25">
      <c r="A3464" t="s">
        <v>386</v>
      </c>
      <c r="B3464" t="s">
        <v>74</v>
      </c>
      <c r="C3464" t="s">
        <v>195</v>
      </c>
      <c r="D3464" t="s">
        <v>196</v>
      </c>
      <c r="E3464" t="s">
        <v>387</v>
      </c>
      <c r="F3464" t="s">
        <v>388</v>
      </c>
      <c r="G3464" t="s">
        <v>389</v>
      </c>
      <c r="H3464" s="4"/>
      <c r="I3464" s="1">
        <f t="shared" ca="1" si="219"/>
        <v>1485</v>
      </c>
      <c r="J3464" s="1" t="str">
        <f t="shared" ca="1" si="220"/>
        <v>3. Mayor a 6 meses</v>
      </c>
      <c r="K3464" t="str">
        <f t="shared" si="221"/>
        <v>NO</v>
      </c>
      <c r="L3464" t="s">
        <v>268</v>
      </c>
      <c r="M3464" t="s">
        <v>171</v>
      </c>
      <c r="N3464" t="s">
        <v>416</v>
      </c>
      <c r="O3464" t="s">
        <v>416</v>
      </c>
      <c r="P3464" t="str">
        <f t="shared" si="222"/>
        <v>LEONARDO RODRIGUES DE ANDRADEBases de datos en la nubeEVALUACION</v>
      </c>
      <c r="Q3464" t="str">
        <f>BASE[[#This Row],[NombresCalificado]]&amp;BASE[[#This Row],[TipoEvaluacion]]</f>
        <v>LEONARDO RODRIGUES DE ANDRADEEVALUACION</v>
      </c>
      <c r="R3464">
        <v>3</v>
      </c>
      <c r="S3464" t="s">
        <v>5</v>
      </c>
      <c r="T3464" t="s">
        <v>419</v>
      </c>
      <c r="U3464" s="17">
        <v>3</v>
      </c>
      <c r="V3464" s="17" t="str" cm="1">
        <f t="array" ref="V3464">_xlfn.IFS(U3464=0,"Prenovato",U3464=1,"Novato",U3464=2,"Principiante avanzado",U3464=3,"Competente",U3464=4,"Proficiente",U3464=5,"Master")</f>
        <v>Competente</v>
      </c>
      <c r="W3464" s="17">
        <v>4</v>
      </c>
      <c r="X3464" s="17" t="str" cm="1">
        <f t="array" ref="X3464">_xlfn.IFS(W3464=0,"No evidenciado",W3464=1,"Novato",W3464=2,"Principiante avanzado",W3464=3,"Competente",W3464=4,"Proficiente",W3464=5,"Master")</f>
        <v>Proficiente</v>
      </c>
      <c r="Y3464" s="17">
        <v>2</v>
      </c>
      <c r="Z3464" s="17" t="str" cm="1">
        <f t="array" ref="Z3464">_xlfn.IFS(Y3464=0,"No evidenciado",Y3464=1,"Novato",Y3464=2,"Principiante avanzado",Y3464=3,"Competente",Y3464=4,"Proficiente",Y3464=5,"Master")</f>
        <v>Principiante avanzado</v>
      </c>
      <c r="AA3464" s="17">
        <v>4</v>
      </c>
      <c r="AB3464" s="17" t="str" cm="1">
        <f t="array" ref="AB3464">_xlfn.IFS(AA3464=0,"No evidenciado",AA3464=1,"Novato",AA3464=2,"Principiante avanzado",AA3464=3,"Competente",AA3464=4,"Proficiente",AA3464=5,"Master")</f>
        <v>Proficiente</v>
      </c>
      <c r="AC3464" s="17">
        <v>2</v>
      </c>
      <c r="AD3464" s="17" t="str" cm="1">
        <f t="array" ref="AD3464">_xlfn.IFS(AC3464=0,"Prenovato",AC3464=1,"Novato",AC3464=2,"Principiante avanzado",AC3464=3,"Competente",AC3464=4,"Proficiente",AC3464=5,"Master")</f>
        <v>Principiante avanzado</v>
      </c>
      <c r="AE3464" s="17" t="s">
        <v>421</v>
      </c>
    </row>
    <row r="3465" spans="1:31" x14ac:dyDescent="0.25">
      <c r="A3465" t="s">
        <v>386</v>
      </c>
      <c r="B3465" t="s">
        <v>74</v>
      </c>
      <c r="C3465" t="s">
        <v>195</v>
      </c>
      <c r="D3465" t="s">
        <v>196</v>
      </c>
      <c r="E3465" t="s">
        <v>387</v>
      </c>
      <c r="F3465" t="s">
        <v>388</v>
      </c>
      <c r="G3465" t="s">
        <v>389</v>
      </c>
      <c r="H3465" s="4"/>
      <c r="I3465" s="1">
        <f t="shared" ca="1" si="219"/>
        <v>1485</v>
      </c>
      <c r="J3465" s="1" t="str">
        <f t="shared" ca="1" si="220"/>
        <v>3. Mayor a 6 meses</v>
      </c>
      <c r="K3465" t="str">
        <f t="shared" si="221"/>
        <v>NO</v>
      </c>
      <c r="L3465" t="s">
        <v>268</v>
      </c>
      <c r="M3465" t="s">
        <v>160</v>
      </c>
      <c r="N3465" t="s">
        <v>416</v>
      </c>
      <c r="O3465" t="s">
        <v>416</v>
      </c>
      <c r="P3465" t="str">
        <f t="shared" si="222"/>
        <v>LEONARDO RODRIGUES DE ANDRADEIntegración de datos en tiempo realEVALUACION</v>
      </c>
      <c r="Q3465" t="str">
        <f>BASE[[#This Row],[NombresCalificado]]&amp;BASE[[#This Row],[TipoEvaluacion]]</f>
        <v>LEONARDO RODRIGUES DE ANDRADEEVALUACION</v>
      </c>
      <c r="R3465">
        <v>1</v>
      </c>
      <c r="S3465" t="s">
        <v>6</v>
      </c>
      <c r="T3465" t="s">
        <v>419</v>
      </c>
      <c r="U3465" s="17">
        <v>3</v>
      </c>
      <c r="V3465" s="17" t="str" cm="1">
        <f t="array" ref="V3465">_xlfn.IFS(U3465=0,"Prenovato",U3465=1,"Novato",U3465=2,"Principiante avanzado",U3465=3,"Competente",U3465=4,"Proficiente",U3465=5,"Master")</f>
        <v>Competente</v>
      </c>
      <c r="W3465" s="17">
        <v>4</v>
      </c>
      <c r="X3465" s="17" t="str" cm="1">
        <f t="array" ref="X3465">_xlfn.IFS(W3465=0,"No evidenciado",W3465=1,"Novato",W3465=2,"Principiante avanzado",W3465=3,"Competente",W3465=4,"Proficiente",W3465=5,"Master")</f>
        <v>Proficiente</v>
      </c>
      <c r="Y3465" s="17">
        <v>2</v>
      </c>
      <c r="Z3465" s="17" t="str" cm="1">
        <f t="array" ref="Z3465">_xlfn.IFS(Y3465=0,"No evidenciado",Y3465=1,"Novato",Y3465=2,"Principiante avanzado",Y3465=3,"Competente",Y3465=4,"Proficiente",Y3465=5,"Master")</f>
        <v>Principiante avanzado</v>
      </c>
      <c r="AA3465" s="17">
        <v>4</v>
      </c>
      <c r="AB3465" s="17" t="str" cm="1">
        <f t="array" ref="AB3465">_xlfn.IFS(AA3465=0,"No evidenciado",AA3465=1,"Novato",AA3465=2,"Principiante avanzado",AA3465=3,"Competente",AA3465=4,"Proficiente",AA3465=5,"Master")</f>
        <v>Proficiente</v>
      </c>
      <c r="AC3465" s="17">
        <v>2</v>
      </c>
      <c r="AD3465" s="17" t="str" cm="1">
        <f t="array" ref="AD3465">_xlfn.IFS(AC3465=0,"Prenovato",AC3465=1,"Novato",AC3465=2,"Principiante avanzado",AC3465=3,"Competente",AC3465=4,"Proficiente",AC3465=5,"Master")</f>
        <v>Principiante avanzado</v>
      </c>
      <c r="AE3465" s="17" t="s">
        <v>421</v>
      </c>
    </row>
    <row r="3466" spans="1:31" x14ac:dyDescent="0.25">
      <c r="A3466" t="s">
        <v>386</v>
      </c>
      <c r="B3466" t="s">
        <v>74</v>
      </c>
      <c r="C3466" t="s">
        <v>195</v>
      </c>
      <c r="D3466" t="s">
        <v>196</v>
      </c>
      <c r="E3466" t="s">
        <v>387</v>
      </c>
      <c r="F3466" t="s">
        <v>388</v>
      </c>
      <c r="G3466" t="s">
        <v>389</v>
      </c>
      <c r="H3466" s="4"/>
      <c r="I3466" s="1">
        <f t="shared" ca="1" si="219"/>
        <v>1485</v>
      </c>
      <c r="J3466" s="1" t="str">
        <f t="shared" ca="1" si="220"/>
        <v>3. Mayor a 6 meses</v>
      </c>
      <c r="K3466" t="str">
        <f t="shared" si="221"/>
        <v>NO</v>
      </c>
      <c r="L3466" t="s">
        <v>268</v>
      </c>
      <c r="M3466" t="s">
        <v>56</v>
      </c>
      <c r="N3466" t="s">
        <v>417</v>
      </c>
      <c r="O3466" t="s">
        <v>416</v>
      </c>
      <c r="P3466" t="str">
        <f t="shared" si="222"/>
        <v>LEONARDO RODRIGUES DE ANDRADEControl de versionesEVALUACION</v>
      </c>
      <c r="Q3466" t="str">
        <f>BASE[[#This Row],[NombresCalificado]]&amp;BASE[[#This Row],[TipoEvaluacion]]</f>
        <v>LEONARDO RODRIGUES DE ANDRADEEVALUACION</v>
      </c>
      <c r="R3466">
        <v>3</v>
      </c>
      <c r="S3466" t="s">
        <v>5</v>
      </c>
      <c r="T3466" t="s">
        <v>419</v>
      </c>
      <c r="U3466" s="17">
        <v>3</v>
      </c>
      <c r="V3466" s="17" t="str" cm="1">
        <f t="array" ref="V3466">_xlfn.IFS(U3466=0,"Prenovato",U3466=1,"Novato",U3466=2,"Principiante avanzado",U3466=3,"Competente",U3466=4,"Proficiente",U3466=5,"Master")</f>
        <v>Competente</v>
      </c>
      <c r="W3466" s="17">
        <v>4</v>
      </c>
      <c r="X3466" s="17" t="str" cm="1">
        <f t="array" ref="X3466">_xlfn.IFS(W3466=0,"No evidenciado",W3466=1,"Novato",W3466=2,"Principiante avanzado",W3466=3,"Competente",W3466=4,"Proficiente",W3466=5,"Master")</f>
        <v>Proficiente</v>
      </c>
      <c r="Y3466" s="17">
        <v>2</v>
      </c>
      <c r="Z3466" s="17" t="str" cm="1">
        <f t="array" ref="Z3466">_xlfn.IFS(Y3466=0,"No evidenciado",Y3466=1,"Novato",Y3466=2,"Principiante avanzado",Y3466=3,"Competente",Y3466=4,"Proficiente",Y3466=5,"Master")</f>
        <v>Principiante avanzado</v>
      </c>
      <c r="AA3466" s="17">
        <v>4</v>
      </c>
      <c r="AB3466" s="17" t="str" cm="1">
        <f t="array" ref="AB3466">_xlfn.IFS(AA3466=0,"No evidenciado",AA3466=1,"Novato",AA3466=2,"Principiante avanzado",AA3466=3,"Competente",AA3466=4,"Proficiente",AA3466=5,"Master")</f>
        <v>Proficiente</v>
      </c>
      <c r="AC3466" s="17">
        <v>2</v>
      </c>
      <c r="AD3466" s="17" t="str" cm="1">
        <f t="array" ref="AD3466">_xlfn.IFS(AC3466=0,"Prenovato",AC3466=1,"Novato",AC3466=2,"Principiante avanzado",AC3466=3,"Competente",AC3466=4,"Proficiente",AC3466=5,"Master")</f>
        <v>Principiante avanzado</v>
      </c>
      <c r="AE3466" s="17" t="s">
        <v>421</v>
      </c>
    </row>
    <row r="3467" spans="1:31" x14ac:dyDescent="0.25">
      <c r="A3467" t="s">
        <v>386</v>
      </c>
      <c r="B3467" t="s">
        <v>74</v>
      </c>
      <c r="C3467" t="s">
        <v>195</v>
      </c>
      <c r="D3467" t="s">
        <v>196</v>
      </c>
      <c r="E3467" t="s">
        <v>387</v>
      </c>
      <c r="F3467" t="s">
        <v>388</v>
      </c>
      <c r="G3467" t="s">
        <v>389</v>
      </c>
      <c r="H3467" s="4"/>
      <c r="I3467" s="1">
        <f t="shared" ca="1" si="219"/>
        <v>1485</v>
      </c>
      <c r="J3467" s="1" t="str">
        <f t="shared" ca="1" si="220"/>
        <v>3. Mayor a 6 meses</v>
      </c>
      <c r="K3467" t="str">
        <f t="shared" si="221"/>
        <v>NO</v>
      </c>
      <c r="L3467" t="s">
        <v>268</v>
      </c>
      <c r="M3467" t="s">
        <v>174</v>
      </c>
      <c r="N3467" t="s">
        <v>416</v>
      </c>
      <c r="O3467" t="s">
        <v>416</v>
      </c>
      <c r="P3467" t="str">
        <f t="shared" si="222"/>
        <v>LEONARDO RODRIGUES DE ANDRADEDatawarehouse BCPEVALUACION</v>
      </c>
      <c r="Q3467" t="str">
        <f>BASE[[#This Row],[NombresCalificado]]&amp;BASE[[#This Row],[TipoEvaluacion]]</f>
        <v>LEONARDO RODRIGUES DE ANDRADEEVALUACION</v>
      </c>
      <c r="R3467">
        <v>0</v>
      </c>
      <c r="S3467" t="s">
        <v>185</v>
      </c>
      <c r="T3467" t="s">
        <v>420</v>
      </c>
      <c r="U3467" s="17">
        <v>3</v>
      </c>
      <c r="V3467" s="17" t="str" cm="1">
        <f t="array" ref="V3467">_xlfn.IFS(U3467=0,"Prenovato",U3467=1,"Novato",U3467=2,"Principiante avanzado",U3467=3,"Competente",U3467=4,"Proficiente",U3467=5,"Master")</f>
        <v>Competente</v>
      </c>
      <c r="W3467" s="17">
        <v>4</v>
      </c>
      <c r="X3467" s="17" t="str" cm="1">
        <f t="array" ref="X3467">_xlfn.IFS(W3467=0,"No evidenciado",W3467=1,"Novato",W3467=2,"Principiante avanzado",W3467=3,"Competente",W3467=4,"Proficiente",W3467=5,"Master")</f>
        <v>Proficiente</v>
      </c>
      <c r="Y3467" s="17">
        <v>2</v>
      </c>
      <c r="Z3467" s="17" t="str" cm="1">
        <f t="array" ref="Z3467">_xlfn.IFS(Y3467=0,"No evidenciado",Y3467=1,"Novato",Y3467=2,"Principiante avanzado",Y3467=3,"Competente",Y3467=4,"Proficiente",Y3467=5,"Master")</f>
        <v>Principiante avanzado</v>
      </c>
      <c r="AA3467" s="17">
        <v>4</v>
      </c>
      <c r="AB3467" s="17" t="str" cm="1">
        <f t="array" ref="AB3467">_xlfn.IFS(AA3467=0,"No evidenciado",AA3467=1,"Novato",AA3467=2,"Principiante avanzado",AA3467=3,"Competente",AA3467=4,"Proficiente",AA3467=5,"Master")</f>
        <v>Proficiente</v>
      </c>
      <c r="AC3467" s="17">
        <v>2</v>
      </c>
      <c r="AD3467" s="17" t="str" cm="1">
        <f t="array" ref="AD3467">_xlfn.IFS(AC3467=0,"Prenovato",AC3467=1,"Novato",AC3467=2,"Principiante avanzado",AC3467=3,"Competente",AC3467=4,"Proficiente",AC3467=5,"Master")</f>
        <v>Principiante avanzado</v>
      </c>
      <c r="AE3467" s="17" t="s">
        <v>421</v>
      </c>
    </row>
    <row r="3468" spans="1:31" x14ac:dyDescent="0.25">
      <c r="A3468" t="s">
        <v>386</v>
      </c>
      <c r="B3468" t="s">
        <v>74</v>
      </c>
      <c r="C3468" t="s">
        <v>195</v>
      </c>
      <c r="D3468" t="s">
        <v>196</v>
      </c>
      <c r="E3468" t="s">
        <v>387</v>
      </c>
      <c r="F3468" t="s">
        <v>388</v>
      </c>
      <c r="G3468" t="s">
        <v>389</v>
      </c>
      <c r="H3468" s="4"/>
      <c r="I3468" s="1">
        <f t="shared" ca="1" si="219"/>
        <v>1485</v>
      </c>
      <c r="J3468" s="1" t="str">
        <f t="shared" ca="1" si="220"/>
        <v>3. Mayor a 6 meses</v>
      </c>
      <c r="K3468" t="str">
        <f t="shared" si="221"/>
        <v>NO</v>
      </c>
      <c r="L3468" t="s">
        <v>268</v>
      </c>
      <c r="M3468" t="s">
        <v>165</v>
      </c>
      <c r="N3468" t="s">
        <v>418</v>
      </c>
      <c r="O3468" t="s">
        <v>418</v>
      </c>
      <c r="P3468" t="str">
        <f t="shared" si="222"/>
        <v>LEONARDO RODRIGUES DE ANDRADEProcesamiento de datosEVALUACION</v>
      </c>
      <c r="Q3468" t="str">
        <f>BASE[[#This Row],[NombresCalificado]]&amp;BASE[[#This Row],[TipoEvaluacion]]</f>
        <v>LEONARDO RODRIGUES DE ANDRADEEVALUACION</v>
      </c>
      <c r="R3468">
        <v>4</v>
      </c>
      <c r="S3468" t="s">
        <v>7</v>
      </c>
      <c r="T3468" t="s">
        <v>419</v>
      </c>
      <c r="U3468" s="17">
        <v>3</v>
      </c>
      <c r="V3468" s="17" t="str" cm="1">
        <f t="array" ref="V3468">_xlfn.IFS(U3468=0,"Prenovato",U3468=1,"Novato",U3468=2,"Principiante avanzado",U3468=3,"Competente",U3468=4,"Proficiente",U3468=5,"Master")</f>
        <v>Competente</v>
      </c>
      <c r="W3468" s="17">
        <v>4</v>
      </c>
      <c r="X3468" s="17" t="str" cm="1">
        <f t="array" ref="X3468">_xlfn.IFS(W3468=0,"No evidenciado",W3468=1,"Novato",W3468=2,"Principiante avanzado",W3468=3,"Competente",W3468=4,"Proficiente",W3468=5,"Master")</f>
        <v>Proficiente</v>
      </c>
      <c r="Y3468" s="17">
        <v>2</v>
      </c>
      <c r="Z3468" s="17" t="str" cm="1">
        <f t="array" ref="Z3468">_xlfn.IFS(Y3468=0,"No evidenciado",Y3468=1,"Novato",Y3468=2,"Principiante avanzado",Y3468=3,"Competente",Y3468=4,"Proficiente",Y3468=5,"Master")</f>
        <v>Principiante avanzado</v>
      </c>
      <c r="AA3468" s="17">
        <v>4</v>
      </c>
      <c r="AB3468" s="17" t="str" cm="1">
        <f t="array" ref="AB3468">_xlfn.IFS(AA3468=0,"No evidenciado",AA3468=1,"Novato",AA3468=2,"Principiante avanzado",AA3468=3,"Competente",AA3468=4,"Proficiente",AA3468=5,"Master")</f>
        <v>Proficiente</v>
      </c>
      <c r="AC3468" s="17">
        <v>2</v>
      </c>
      <c r="AD3468" s="17" t="str" cm="1">
        <f t="array" ref="AD3468">_xlfn.IFS(AC3468=0,"Prenovato",AC3468=1,"Novato",AC3468=2,"Principiante avanzado",AC3468=3,"Competente",AC3468=4,"Proficiente",AC3468=5,"Master")</f>
        <v>Principiante avanzado</v>
      </c>
      <c r="AE3468" s="17" t="s">
        <v>421</v>
      </c>
    </row>
    <row r="3469" spans="1:31" x14ac:dyDescent="0.25">
      <c r="A3469" t="s">
        <v>386</v>
      </c>
      <c r="B3469" t="s">
        <v>74</v>
      </c>
      <c r="C3469" t="s">
        <v>195</v>
      </c>
      <c r="D3469" t="s">
        <v>196</v>
      </c>
      <c r="E3469" t="s">
        <v>387</v>
      </c>
      <c r="F3469" t="s">
        <v>388</v>
      </c>
      <c r="G3469" t="s">
        <v>389</v>
      </c>
      <c r="H3469" s="4"/>
      <c r="I3469" s="1">
        <f t="shared" ca="1" si="219"/>
        <v>1485</v>
      </c>
      <c r="J3469" s="1" t="str">
        <f t="shared" ca="1" si="220"/>
        <v>3. Mayor a 6 meses</v>
      </c>
      <c r="K3469" t="str">
        <f t="shared" si="221"/>
        <v>NO</v>
      </c>
      <c r="L3469" t="s">
        <v>268</v>
      </c>
      <c r="M3469" t="s">
        <v>161</v>
      </c>
      <c r="N3469" t="s">
        <v>418</v>
      </c>
      <c r="O3469" t="s">
        <v>418</v>
      </c>
      <c r="P3469" t="str">
        <f t="shared" si="222"/>
        <v>LEONARDO RODRIGUES DE ANDRADEIntegración de datos por lotesEVALUACION</v>
      </c>
      <c r="Q3469" t="str">
        <f>BASE[[#This Row],[NombresCalificado]]&amp;BASE[[#This Row],[TipoEvaluacion]]</f>
        <v>LEONARDO RODRIGUES DE ANDRADEEVALUACION</v>
      </c>
      <c r="R3469">
        <v>4</v>
      </c>
      <c r="S3469" t="s">
        <v>7</v>
      </c>
      <c r="T3469" t="s">
        <v>419</v>
      </c>
      <c r="U3469" s="17">
        <v>3</v>
      </c>
      <c r="V3469" s="17" t="str" cm="1">
        <f t="array" ref="V3469">_xlfn.IFS(U3469=0,"Prenovato",U3469=1,"Novato",U3469=2,"Principiante avanzado",U3469=3,"Competente",U3469=4,"Proficiente",U3469=5,"Master")</f>
        <v>Competente</v>
      </c>
      <c r="W3469" s="17">
        <v>4</v>
      </c>
      <c r="X3469" s="17" t="str" cm="1">
        <f t="array" ref="X3469">_xlfn.IFS(W3469=0,"No evidenciado",W3469=1,"Novato",W3469=2,"Principiante avanzado",W3469=3,"Competente",W3469=4,"Proficiente",W3469=5,"Master")</f>
        <v>Proficiente</v>
      </c>
      <c r="Y3469" s="17">
        <v>2</v>
      </c>
      <c r="Z3469" s="17" t="str" cm="1">
        <f t="array" ref="Z3469">_xlfn.IFS(Y3469=0,"No evidenciado",Y3469=1,"Novato",Y3469=2,"Principiante avanzado",Y3469=3,"Competente",Y3469=4,"Proficiente",Y3469=5,"Master")</f>
        <v>Principiante avanzado</v>
      </c>
      <c r="AA3469" s="17">
        <v>4</v>
      </c>
      <c r="AB3469" s="17" t="str" cm="1">
        <f t="array" ref="AB3469">_xlfn.IFS(AA3469=0,"No evidenciado",AA3469=1,"Novato",AA3469=2,"Principiante avanzado",AA3469=3,"Competente",AA3469=4,"Proficiente",AA3469=5,"Master")</f>
        <v>Proficiente</v>
      </c>
      <c r="AC3469" s="17">
        <v>2</v>
      </c>
      <c r="AD3469" s="17" t="str" cm="1">
        <f t="array" ref="AD3469">_xlfn.IFS(AC3469=0,"Prenovato",AC3469=1,"Novato",AC3469=2,"Principiante avanzado",AC3469=3,"Competente",AC3469=4,"Proficiente",AC3469=5,"Master")</f>
        <v>Principiante avanzado</v>
      </c>
      <c r="AE3469" s="17" t="s">
        <v>421</v>
      </c>
    </row>
    <row r="3470" spans="1:31" x14ac:dyDescent="0.25">
      <c r="A3470" t="s">
        <v>386</v>
      </c>
      <c r="B3470" t="s">
        <v>74</v>
      </c>
      <c r="C3470" t="s">
        <v>195</v>
      </c>
      <c r="D3470" t="s">
        <v>196</v>
      </c>
      <c r="E3470" t="s">
        <v>387</v>
      </c>
      <c r="F3470" t="s">
        <v>388</v>
      </c>
      <c r="G3470" t="s">
        <v>389</v>
      </c>
      <c r="H3470" s="4"/>
      <c r="I3470" s="1">
        <f t="shared" ca="1" si="219"/>
        <v>1485</v>
      </c>
      <c r="J3470" s="1" t="str">
        <f t="shared" ca="1" si="220"/>
        <v>3. Mayor a 6 meses</v>
      </c>
      <c r="K3470" t="str">
        <f t="shared" si="221"/>
        <v>NO</v>
      </c>
      <c r="L3470" t="s">
        <v>268</v>
      </c>
      <c r="M3470" t="s">
        <v>164</v>
      </c>
      <c r="N3470" t="s">
        <v>417</v>
      </c>
      <c r="O3470" t="s">
        <v>416</v>
      </c>
      <c r="P3470" t="str">
        <f t="shared" si="222"/>
        <v>LEONARDO RODRIGUES DE ANDRADEPrivacidad y seguridad de los datosEVALUACION</v>
      </c>
      <c r="Q3470" t="str">
        <f>BASE[[#This Row],[NombresCalificado]]&amp;BASE[[#This Row],[TipoEvaluacion]]</f>
        <v>LEONARDO RODRIGUES DE ANDRADEEVALUACION</v>
      </c>
      <c r="R3470">
        <v>3</v>
      </c>
      <c r="S3470" t="s">
        <v>5</v>
      </c>
      <c r="T3470" t="s">
        <v>419</v>
      </c>
      <c r="U3470" s="17">
        <v>3</v>
      </c>
      <c r="V3470" s="17" t="str" cm="1">
        <f t="array" ref="V3470">_xlfn.IFS(U3470=0,"Prenovato",U3470=1,"Novato",U3470=2,"Principiante avanzado",U3470=3,"Competente",U3470=4,"Proficiente",U3470=5,"Master")</f>
        <v>Competente</v>
      </c>
      <c r="W3470" s="17">
        <v>4</v>
      </c>
      <c r="X3470" s="17" t="str" cm="1">
        <f t="array" ref="X3470">_xlfn.IFS(W3470=0,"No evidenciado",W3470=1,"Novato",W3470=2,"Principiante avanzado",W3470=3,"Competente",W3470=4,"Proficiente",W3470=5,"Master")</f>
        <v>Proficiente</v>
      </c>
      <c r="Y3470" s="17">
        <v>2</v>
      </c>
      <c r="Z3470" s="17" t="str" cm="1">
        <f t="array" ref="Z3470">_xlfn.IFS(Y3470=0,"No evidenciado",Y3470=1,"Novato",Y3470=2,"Principiante avanzado",Y3470=3,"Competente",Y3470=4,"Proficiente",Y3470=5,"Master")</f>
        <v>Principiante avanzado</v>
      </c>
      <c r="AA3470" s="17">
        <v>4</v>
      </c>
      <c r="AB3470" s="17" t="str" cm="1">
        <f t="array" ref="AB3470">_xlfn.IFS(AA3470=0,"No evidenciado",AA3470=1,"Novato",AA3470=2,"Principiante avanzado",AA3470=3,"Competente",AA3470=4,"Proficiente",AA3470=5,"Master")</f>
        <v>Proficiente</v>
      </c>
      <c r="AC3470" s="17">
        <v>2</v>
      </c>
      <c r="AD3470" s="17" t="str" cm="1">
        <f t="array" ref="AD3470">_xlfn.IFS(AC3470=0,"Prenovato",AC3470=1,"Novato",AC3470=2,"Principiante avanzado",AC3470=3,"Competente",AC3470=4,"Proficiente",AC3470=5,"Master")</f>
        <v>Principiante avanzado</v>
      </c>
      <c r="AE3470" s="17" t="s">
        <v>421</v>
      </c>
    </row>
    <row r="3471" spans="1:31" x14ac:dyDescent="0.25">
      <c r="A3471" t="s">
        <v>386</v>
      </c>
      <c r="B3471" t="s">
        <v>74</v>
      </c>
      <c r="C3471" t="s">
        <v>195</v>
      </c>
      <c r="D3471" t="s">
        <v>196</v>
      </c>
      <c r="E3471" t="s">
        <v>387</v>
      </c>
      <c r="F3471" t="s">
        <v>388</v>
      </c>
      <c r="G3471" t="s">
        <v>389</v>
      </c>
      <c r="H3471" s="4"/>
      <c r="I3471" s="1">
        <f t="shared" ca="1" si="219"/>
        <v>1485</v>
      </c>
      <c r="J3471" s="1" t="str">
        <f t="shared" ca="1" si="220"/>
        <v>3. Mayor a 6 meses</v>
      </c>
      <c r="K3471" t="str">
        <f t="shared" si="221"/>
        <v>NO</v>
      </c>
      <c r="L3471" t="s">
        <v>268</v>
      </c>
      <c r="M3471" t="s">
        <v>170</v>
      </c>
      <c r="N3471" t="s">
        <v>417</v>
      </c>
      <c r="O3471" t="s">
        <v>416</v>
      </c>
      <c r="P3471" t="str">
        <f t="shared" si="222"/>
        <v>LEONARDO RODRIGUES DE ANDRADEArquitectura de datosEVALUACION</v>
      </c>
      <c r="Q3471" t="str">
        <f>BASE[[#This Row],[NombresCalificado]]&amp;BASE[[#This Row],[TipoEvaluacion]]</f>
        <v>LEONARDO RODRIGUES DE ANDRADEEVALUACION</v>
      </c>
      <c r="R3471">
        <v>3</v>
      </c>
      <c r="S3471" t="s">
        <v>5</v>
      </c>
      <c r="T3471" t="s">
        <v>419</v>
      </c>
      <c r="U3471" s="17">
        <v>3</v>
      </c>
      <c r="V3471" s="17" t="str" cm="1">
        <f t="array" ref="V3471">_xlfn.IFS(U3471=0,"Prenovato",U3471=1,"Novato",U3471=2,"Principiante avanzado",U3471=3,"Competente",U3471=4,"Proficiente",U3471=5,"Master")</f>
        <v>Competente</v>
      </c>
      <c r="W3471" s="17">
        <v>4</v>
      </c>
      <c r="X3471" s="17" t="str" cm="1">
        <f t="array" ref="X3471">_xlfn.IFS(W3471=0,"No evidenciado",W3471=1,"Novato",W3471=2,"Principiante avanzado",W3471=3,"Competente",W3471=4,"Proficiente",W3471=5,"Master")</f>
        <v>Proficiente</v>
      </c>
      <c r="Y3471" s="17">
        <v>2</v>
      </c>
      <c r="Z3471" s="17" t="str" cm="1">
        <f t="array" ref="Z3471">_xlfn.IFS(Y3471=0,"No evidenciado",Y3471=1,"Novato",Y3471=2,"Principiante avanzado",Y3471=3,"Competente",Y3471=4,"Proficiente",Y3471=5,"Master")</f>
        <v>Principiante avanzado</v>
      </c>
      <c r="AA3471" s="17">
        <v>4</v>
      </c>
      <c r="AB3471" s="17" t="str" cm="1">
        <f t="array" ref="AB3471">_xlfn.IFS(AA3471=0,"No evidenciado",AA3471=1,"Novato",AA3471=2,"Principiante avanzado",AA3471=3,"Competente",AA3471=4,"Proficiente",AA3471=5,"Master")</f>
        <v>Proficiente</v>
      </c>
      <c r="AC3471" s="17">
        <v>2</v>
      </c>
      <c r="AD3471" s="17" t="str" cm="1">
        <f t="array" ref="AD3471">_xlfn.IFS(AC3471=0,"Prenovato",AC3471=1,"Novato",AC3471=2,"Principiante avanzado",AC3471=3,"Competente",AC3471=4,"Proficiente",AC3471=5,"Master")</f>
        <v>Principiante avanzado</v>
      </c>
      <c r="AE3471" s="17" t="s">
        <v>421</v>
      </c>
    </row>
    <row r="3472" spans="1:31" x14ac:dyDescent="0.25">
      <c r="A3472" t="s">
        <v>386</v>
      </c>
      <c r="B3472" t="s">
        <v>74</v>
      </c>
      <c r="C3472" t="s">
        <v>195</v>
      </c>
      <c r="D3472" t="s">
        <v>196</v>
      </c>
      <c r="E3472" t="s">
        <v>387</v>
      </c>
      <c r="F3472" t="s">
        <v>388</v>
      </c>
      <c r="G3472" t="s">
        <v>389</v>
      </c>
      <c r="H3472" s="4"/>
      <c r="I3472" s="1">
        <f t="shared" ca="1" si="219"/>
        <v>1485</v>
      </c>
      <c r="J3472" s="1" t="str">
        <f t="shared" ca="1" si="220"/>
        <v>3. Mayor a 6 meses</v>
      </c>
      <c r="K3472" t="str">
        <f t="shared" si="221"/>
        <v>NO</v>
      </c>
      <c r="L3472" t="s">
        <v>268</v>
      </c>
      <c r="M3472" t="s">
        <v>55</v>
      </c>
      <c r="N3472" t="s">
        <v>418</v>
      </c>
      <c r="O3472" t="s">
        <v>418</v>
      </c>
      <c r="P3472" t="str">
        <f t="shared" si="222"/>
        <v>LEONARDO RODRIGUES DE ANDRADEProgramaciónEVALUACION</v>
      </c>
      <c r="Q3472" t="str">
        <f>BASE[[#This Row],[NombresCalificado]]&amp;BASE[[#This Row],[TipoEvaluacion]]</f>
        <v>LEONARDO RODRIGUES DE ANDRADEEVALUACION</v>
      </c>
      <c r="R3472">
        <v>4</v>
      </c>
      <c r="S3472" t="s">
        <v>7</v>
      </c>
      <c r="T3472" t="s">
        <v>419</v>
      </c>
      <c r="U3472" s="17">
        <v>3</v>
      </c>
      <c r="V3472" s="17" t="str" cm="1">
        <f t="array" ref="V3472">_xlfn.IFS(U3472=0,"Prenovato",U3472=1,"Novato",U3472=2,"Principiante avanzado",U3472=3,"Competente",U3472=4,"Proficiente",U3472=5,"Master")</f>
        <v>Competente</v>
      </c>
      <c r="W3472" s="17">
        <v>4</v>
      </c>
      <c r="X3472" s="17" t="str" cm="1">
        <f t="array" ref="X3472">_xlfn.IFS(W3472=0,"No evidenciado",W3472=1,"Novato",W3472=2,"Principiante avanzado",W3472=3,"Competente",W3472=4,"Proficiente",W3472=5,"Master")</f>
        <v>Proficiente</v>
      </c>
      <c r="Y3472" s="17">
        <v>2</v>
      </c>
      <c r="Z3472" s="17" t="str" cm="1">
        <f t="array" ref="Z3472">_xlfn.IFS(Y3472=0,"No evidenciado",Y3472=1,"Novato",Y3472=2,"Principiante avanzado",Y3472=3,"Competente",Y3472=4,"Proficiente",Y3472=5,"Master")</f>
        <v>Principiante avanzado</v>
      </c>
      <c r="AA3472" s="17">
        <v>4</v>
      </c>
      <c r="AB3472" s="17" t="str" cm="1">
        <f t="array" ref="AB3472">_xlfn.IFS(AA3472=0,"No evidenciado",AA3472=1,"Novato",AA3472=2,"Principiante avanzado",AA3472=3,"Competente",AA3472=4,"Proficiente",AA3472=5,"Master")</f>
        <v>Proficiente</v>
      </c>
      <c r="AC3472" s="17">
        <v>2</v>
      </c>
      <c r="AD3472" s="17" t="str" cm="1">
        <f t="array" ref="AD3472">_xlfn.IFS(AC3472=0,"Prenovato",AC3472=1,"Novato",AC3472=2,"Principiante avanzado",AC3472=3,"Competente",AC3472=4,"Proficiente",AC3472=5,"Master")</f>
        <v>Principiante avanzado</v>
      </c>
      <c r="AE3472" s="17" t="s">
        <v>421</v>
      </c>
    </row>
    <row r="3473" spans="1:31" x14ac:dyDescent="0.25">
      <c r="A3473" t="s">
        <v>386</v>
      </c>
      <c r="B3473" t="s">
        <v>74</v>
      </c>
      <c r="C3473" t="s">
        <v>201</v>
      </c>
      <c r="D3473" t="s">
        <v>196</v>
      </c>
      <c r="E3473" t="s">
        <v>314</v>
      </c>
      <c r="F3473" t="s">
        <v>75</v>
      </c>
      <c r="G3473" t="s">
        <v>315</v>
      </c>
      <c r="H3473" s="4"/>
      <c r="I3473" s="1">
        <f t="shared" ca="1" si="219"/>
        <v>1485</v>
      </c>
      <c r="J3473" s="1" t="str">
        <f t="shared" ca="1" si="220"/>
        <v>3. Mayor a 6 meses</v>
      </c>
      <c r="K3473" t="str">
        <f t="shared" si="221"/>
        <v>NO</v>
      </c>
      <c r="L3473" t="s">
        <v>268</v>
      </c>
      <c r="M3473" t="s">
        <v>167</v>
      </c>
      <c r="N3473" t="s">
        <v>417</v>
      </c>
      <c r="O3473" t="s">
        <v>416</v>
      </c>
      <c r="P3473" t="str">
        <f t="shared" si="222"/>
        <v>KIELD BENITES QUISPECI-CDEVALUACION ANTERIOR</v>
      </c>
      <c r="Q3473" t="str">
        <f>BASE[[#This Row],[NombresCalificado]]&amp;BASE[[#This Row],[TipoEvaluacion]]</f>
        <v>KIELD BENITES QUISPEEVALUACION ANTERIOR</v>
      </c>
      <c r="R3473">
        <v>2</v>
      </c>
      <c r="S3473" t="s">
        <v>4</v>
      </c>
      <c r="T3473" t="s">
        <v>419</v>
      </c>
      <c r="U3473" s="17">
        <v>1</v>
      </c>
      <c r="V3473" s="17" t="str" cm="1">
        <f t="array" ref="V3473">_xlfn.IFS(U3473=0,"Prenovato",U3473=1,"Novato",U3473=2,"Principiante avanzado",U3473=3,"Competente",U3473=4,"Proficiente",U3473=5,"Master")</f>
        <v>Novato</v>
      </c>
      <c r="W3473" s="17">
        <v>2</v>
      </c>
      <c r="X3473" s="17" t="str" cm="1">
        <f t="array" ref="X3473">_xlfn.IFS(W3473=0,"No evidenciado",W3473=1,"Novato",W3473=2,"Principiante avanzado",W3473=3,"Competente",W3473=4,"Proficiente",W3473=5,"Master")</f>
        <v>Principiante avanzado</v>
      </c>
      <c r="Y3473" s="17">
        <v>2</v>
      </c>
      <c r="Z3473" s="17" t="str" cm="1">
        <f t="array" ref="Z3473">_xlfn.IFS(Y3473=0,"No evidenciado",Y3473=1,"Novato",Y3473=2,"Principiante avanzado",Y3473=3,"Competente",Y3473=4,"Proficiente",Y3473=5,"Master")</f>
        <v>Principiante avanzado</v>
      </c>
      <c r="AA3473" s="17">
        <v>3</v>
      </c>
      <c r="AB3473" s="17" t="str" cm="1">
        <f t="array" ref="AB3473">_xlfn.IFS(AA3473=0,"No evidenciado",AA3473=1,"Novato",AA3473=2,"Principiante avanzado",AA3473=3,"Competente",AA3473=4,"Proficiente",AA3473=5,"Master")</f>
        <v>Competente</v>
      </c>
      <c r="AC3473" s="17">
        <v>1</v>
      </c>
      <c r="AD3473" s="17" t="str" cm="1">
        <f t="array" ref="AD3473">_xlfn.IFS(AC3473=0,"Prenovato",AC3473=1,"Novato",AC3473=2,"Principiante avanzado",AC3473=3,"Competente",AC3473=4,"Proficiente",AC3473=5,"Master")</f>
        <v>Novato</v>
      </c>
      <c r="AE3473" s="17" t="s">
        <v>422</v>
      </c>
    </row>
    <row r="3474" spans="1:31" x14ac:dyDescent="0.25">
      <c r="A3474" t="s">
        <v>386</v>
      </c>
      <c r="B3474" t="s">
        <v>74</v>
      </c>
      <c r="C3474" t="s">
        <v>201</v>
      </c>
      <c r="D3474" t="s">
        <v>196</v>
      </c>
      <c r="E3474" t="s">
        <v>314</v>
      </c>
      <c r="F3474" t="s">
        <v>75</v>
      </c>
      <c r="G3474" t="s">
        <v>315</v>
      </c>
      <c r="H3474" s="4"/>
      <c r="I3474" s="1">
        <f t="shared" ca="1" si="219"/>
        <v>1485</v>
      </c>
      <c r="J3474" s="1" t="str">
        <f t="shared" ca="1" si="220"/>
        <v>3. Mayor a 6 meses</v>
      </c>
      <c r="K3474" t="str">
        <f t="shared" si="221"/>
        <v>NO</v>
      </c>
      <c r="L3474" t="s">
        <v>268</v>
      </c>
      <c r="M3474" t="s">
        <v>160</v>
      </c>
      <c r="N3474" t="s">
        <v>416</v>
      </c>
      <c r="O3474" t="s">
        <v>416</v>
      </c>
      <c r="P3474" t="str">
        <f t="shared" si="222"/>
        <v>KIELD BENITES QUISPEIntegración de datos en tiempo realEVALUACION ANTERIOR</v>
      </c>
      <c r="Q3474" t="str">
        <f>BASE[[#This Row],[NombresCalificado]]&amp;BASE[[#This Row],[TipoEvaluacion]]</f>
        <v>KIELD BENITES QUISPEEVALUACION ANTERIOR</v>
      </c>
      <c r="R3474">
        <v>0</v>
      </c>
      <c r="S3474" t="s">
        <v>185</v>
      </c>
      <c r="T3474" t="s">
        <v>419</v>
      </c>
      <c r="U3474" s="17">
        <v>1</v>
      </c>
      <c r="V3474" s="17" t="str" cm="1">
        <f t="array" ref="V3474">_xlfn.IFS(U3474=0,"Prenovato",U3474=1,"Novato",U3474=2,"Principiante avanzado",U3474=3,"Competente",U3474=4,"Proficiente",U3474=5,"Master")</f>
        <v>Novato</v>
      </c>
      <c r="W3474" s="17">
        <v>2</v>
      </c>
      <c r="X3474" s="17" t="str" cm="1">
        <f t="array" ref="X3474">_xlfn.IFS(W3474=0,"No evidenciado",W3474=1,"Novato",W3474=2,"Principiante avanzado",W3474=3,"Competente",W3474=4,"Proficiente",W3474=5,"Master")</f>
        <v>Principiante avanzado</v>
      </c>
      <c r="Y3474" s="17">
        <v>2</v>
      </c>
      <c r="Z3474" s="17" t="str" cm="1">
        <f t="array" ref="Z3474">_xlfn.IFS(Y3474=0,"No evidenciado",Y3474=1,"Novato",Y3474=2,"Principiante avanzado",Y3474=3,"Competente",Y3474=4,"Proficiente",Y3474=5,"Master")</f>
        <v>Principiante avanzado</v>
      </c>
      <c r="AA3474" s="17">
        <v>3</v>
      </c>
      <c r="AB3474" s="17" t="str" cm="1">
        <f t="array" ref="AB3474">_xlfn.IFS(AA3474=0,"No evidenciado",AA3474=1,"Novato",AA3474=2,"Principiante avanzado",AA3474=3,"Competente",AA3474=4,"Proficiente",AA3474=5,"Master")</f>
        <v>Competente</v>
      </c>
      <c r="AC3474" s="17">
        <v>1</v>
      </c>
      <c r="AD3474" s="17" t="str" cm="1">
        <f t="array" ref="AD3474">_xlfn.IFS(AC3474=0,"Prenovato",AC3474=1,"Novato",AC3474=2,"Principiante avanzado",AC3474=3,"Competente",AC3474=4,"Proficiente",AC3474=5,"Master")</f>
        <v>Novato</v>
      </c>
      <c r="AE3474" s="17" t="s">
        <v>422</v>
      </c>
    </row>
    <row r="3475" spans="1:31" x14ac:dyDescent="0.25">
      <c r="A3475" t="s">
        <v>386</v>
      </c>
      <c r="B3475" t="s">
        <v>74</v>
      </c>
      <c r="C3475" t="s">
        <v>201</v>
      </c>
      <c r="D3475" t="s">
        <v>196</v>
      </c>
      <c r="E3475" t="s">
        <v>314</v>
      </c>
      <c r="F3475" t="s">
        <v>75</v>
      </c>
      <c r="G3475" t="s">
        <v>315</v>
      </c>
      <c r="H3475" s="4"/>
      <c r="I3475" s="1">
        <f t="shared" ca="1" si="219"/>
        <v>1485</v>
      </c>
      <c r="J3475" s="1" t="str">
        <f t="shared" ca="1" si="220"/>
        <v>3. Mayor a 6 meses</v>
      </c>
      <c r="K3475" t="str">
        <f t="shared" si="221"/>
        <v>NO</v>
      </c>
      <c r="L3475" t="s">
        <v>268</v>
      </c>
      <c r="M3475" t="s">
        <v>165</v>
      </c>
      <c r="N3475" t="s">
        <v>418</v>
      </c>
      <c r="O3475" t="s">
        <v>418</v>
      </c>
      <c r="P3475" t="str">
        <f t="shared" si="222"/>
        <v>KIELD BENITES QUISPEProcesamiento de datosEVALUACION ANTERIOR</v>
      </c>
      <c r="Q3475" t="str">
        <f>BASE[[#This Row],[NombresCalificado]]&amp;BASE[[#This Row],[TipoEvaluacion]]</f>
        <v>KIELD BENITES QUISPEEVALUACION ANTERIOR</v>
      </c>
      <c r="R3475">
        <v>3</v>
      </c>
      <c r="S3475" t="s">
        <v>5</v>
      </c>
      <c r="T3475" t="s">
        <v>419</v>
      </c>
      <c r="U3475" s="17">
        <v>1</v>
      </c>
      <c r="V3475" s="17" t="str" cm="1">
        <f t="array" ref="V3475">_xlfn.IFS(U3475=0,"Prenovato",U3475=1,"Novato",U3475=2,"Principiante avanzado",U3475=3,"Competente",U3475=4,"Proficiente",U3475=5,"Master")</f>
        <v>Novato</v>
      </c>
      <c r="W3475" s="17">
        <v>2</v>
      </c>
      <c r="X3475" s="17" t="str" cm="1">
        <f t="array" ref="X3475">_xlfn.IFS(W3475=0,"No evidenciado",W3475=1,"Novato",W3475=2,"Principiante avanzado",W3475=3,"Competente",W3475=4,"Proficiente",W3475=5,"Master")</f>
        <v>Principiante avanzado</v>
      </c>
      <c r="Y3475" s="17">
        <v>2</v>
      </c>
      <c r="Z3475" s="17" t="str" cm="1">
        <f t="array" ref="Z3475">_xlfn.IFS(Y3475=0,"No evidenciado",Y3475=1,"Novato",Y3475=2,"Principiante avanzado",Y3475=3,"Competente",Y3475=4,"Proficiente",Y3475=5,"Master")</f>
        <v>Principiante avanzado</v>
      </c>
      <c r="AA3475" s="17">
        <v>3</v>
      </c>
      <c r="AB3475" s="17" t="str" cm="1">
        <f t="array" ref="AB3475">_xlfn.IFS(AA3475=0,"No evidenciado",AA3475=1,"Novato",AA3475=2,"Principiante avanzado",AA3475=3,"Competente",AA3475=4,"Proficiente",AA3475=5,"Master")</f>
        <v>Competente</v>
      </c>
      <c r="AC3475" s="17">
        <v>1</v>
      </c>
      <c r="AD3475" s="17" t="str" cm="1">
        <f t="array" ref="AD3475">_xlfn.IFS(AC3475=0,"Prenovato",AC3475=1,"Novato",AC3475=2,"Principiante avanzado",AC3475=3,"Competente",AC3475=4,"Proficiente",AC3475=5,"Master")</f>
        <v>Novato</v>
      </c>
      <c r="AE3475" s="17" t="s">
        <v>422</v>
      </c>
    </row>
    <row r="3476" spans="1:31" x14ac:dyDescent="0.25">
      <c r="A3476" t="s">
        <v>386</v>
      </c>
      <c r="B3476" t="s">
        <v>74</v>
      </c>
      <c r="C3476" t="s">
        <v>201</v>
      </c>
      <c r="D3476" t="s">
        <v>196</v>
      </c>
      <c r="E3476" t="s">
        <v>314</v>
      </c>
      <c r="F3476" t="s">
        <v>75</v>
      </c>
      <c r="G3476" t="s">
        <v>315</v>
      </c>
      <c r="H3476" s="4"/>
      <c r="I3476" s="1">
        <f t="shared" ca="1" si="219"/>
        <v>1485</v>
      </c>
      <c r="J3476" s="1" t="str">
        <f t="shared" ca="1" si="220"/>
        <v>3. Mayor a 6 meses</v>
      </c>
      <c r="K3476" t="str">
        <f t="shared" si="221"/>
        <v>NO</v>
      </c>
      <c r="L3476" t="s">
        <v>268</v>
      </c>
      <c r="M3476" t="s">
        <v>56</v>
      </c>
      <c r="N3476" t="s">
        <v>417</v>
      </c>
      <c r="O3476" t="s">
        <v>416</v>
      </c>
      <c r="P3476" t="str">
        <f t="shared" si="222"/>
        <v>KIELD BENITES QUISPEControl de versionesEVALUACION ANTERIOR</v>
      </c>
      <c r="Q3476" t="str">
        <f>BASE[[#This Row],[NombresCalificado]]&amp;BASE[[#This Row],[TipoEvaluacion]]</f>
        <v>KIELD BENITES QUISPEEVALUACION ANTERIOR</v>
      </c>
      <c r="R3476">
        <v>3</v>
      </c>
      <c r="S3476" t="s">
        <v>5</v>
      </c>
      <c r="T3476" t="s">
        <v>419</v>
      </c>
      <c r="U3476" s="17">
        <v>1</v>
      </c>
      <c r="V3476" s="17" t="str" cm="1">
        <f t="array" ref="V3476">_xlfn.IFS(U3476=0,"Prenovato",U3476=1,"Novato",U3476=2,"Principiante avanzado",U3476=3,"Competente",U3476=4,"Proficiente",U3476=5,"Master")</f>
        <v>Novato</v>
      </c>
      <c r="W3476" s="17">
        <v>2</v>
      </c>
      <c r="X3476" s="17" t="str" cm="1">
        <f t="array" ref="X3476">_xlfn.IFS(W3476=0,"No evidenciado",W3476=1,"Novato",W3476=2,"Principiante avanzado",W3476=3,"Competente",W3476=4,"Proficiente",W3476=5,"Master")</f>
        <v>Principiante avanzado</v>
      </c>
      <c r="Y3476" s="17">
        <v>2</v>
      </c>
      <c r="Z3476" s="17" t="str" cm="1">
        <f t="array" ref="Z3476">_xlfn.IFS(Y3476=0,"No evidenciado",Y3476=1,"Novato",Y3476=2,"Principiante avanzado",Y3476=3,"Competente",Y3476=4,"Proficiente",Y3476=5,"Master")</f>
        <v>Principiante avanzado</v>
      </c>
      <c r="AA3476" s="17">
        <v>3</v>
      </c>
      <c r="AB3476" s="17" t="str" cm="1">
        <f t="array" ref="AB3476">_xlfn.IFS(AA3476=0,"No evidenciado",AA3476=1,"Novato",AA3476=2,"Principiante avanzado",AA3476=3,"Competente",AA3476=4,"Proficiente",AA3476=5,"Master")</f>
        <v>Competente</v>
      </c>
      <c r="AC3476" s="17">
        <v>1</v>
      </c>
      <c r="AD3476" s="17" t="str" cm="1">
        <f t="array" ref="AD3476">_xlfn.IFS(AC3476=0,"Prenovato",AC3476=1,"Novato",AC3476=2,"Principiante avanzado",AC3476=3,"Competente",AC3476=4,"Proficiente",AC3476=5,"Master")</f>
        <v>Novato</v>
      </c>
      <c r="AE3476" s="17" t="s">
        <v>422</v>
      </c>
    </row>
    <row r="3477" spans="1:31" x14ac:dyDescent="0.25">
      <c r="A3477" t="s">
        <v>386</v>
      </c>
      <c r="B3477" t="s">
        <v>74</v>
      </c>
      <c r="C3477" t="s">
        <v>201</v>
      </c>
      <c r="D3477" t="s">
        <v>196</v>
      </c>
      <c r="E3477" t="s">
        <v>314</v>
      </c>
      <c r="F3477" t="s">
        <v>75</v>
      </c>
      <c r="G3477" t="s">
        <v>315</v>
      </c>
      <c r="H3477" s="4"/>
      <c r="I3477" s="1">
        <f t="shared" ca="1" si="219"/>
        <v>1485</v>
      </c>
      <c r="J3477" s="1" t="str">
        <f t="shared" ca="1" si="220"/>
        <v>3. Mayor a 6 meses</v>
      </c>
      <c r="K3477" t="str">
        <f t="shared" si="221"/>
        <v>NO</v>
      </c>
      <c r="L3477" t="s">
        <v>268</v>
      </c>
      <c r="M3477" t="s">
        <v>166</v>
      </c>
      <c r="N3477" t="s">
        <v>416</v>
      </c>
      <c r="O3477" t="s">
        <v>416</v>
      </c>
      <c r="P3477" t="str">
        <f t="shared" si="222"/>
        <v>KIELD BENITES QUISPEBase de datos No-SQLEVALUACION ANTERIOR</v>
      </c>
      <c r="Q3477" t="str">
        <f>BASE[[#This Row],[NombresCalificado]]&amp;BASE[[#This Row],[TipoEvaluacion]]</f>
        <v>KIELD BENITES QUISPEEVALUACION ANTERIOR</v>
      </c>
      <c r="R3477">
        <v>0</v>
      </c>
      <c r="S3477" t="s">
        <v>185</v>
      </c>
      <c r="T3477" t="s">
        <v>419</v>
      </c>
      <c r="U3477" s="17">
        <v>1</v>
      </c>
      <c r="V3477" s="17" t="str" cm="1">
        <f t="array" ref="V3477">_xlfn.IFS(U3477=0,"Prenovato",U3477=1,"Novato",U3477=2,"Principiante avanzado",U3477=3,"Competente",U3477=4,"Proficiente",U3477=5,"Master")</f>
        <v>Novato</v>
      </c>
      <c r="W3477" s="17">
        <v>2</v>
      </c>
      <c r="X3477" s="17" t="str" cm="1">
        <f t="array" ref="X3477">_xlfn.IFS(W3477=0,"No evidenciado",W3477=1,"Novato",W3477=2,"Principiante avanzado",W3477=3,"Competente",W3477=4,"Proficiente",W3477=5,"Master")</f>
        <v>Principiante avanzado</v>
      </c>
      <c r="Y3477" s="17">
        <v>2</v>
      </c>
      <c r="Z3477" s="17" t="str" cm="1">
        <f t="array" ref="Z3477">_xlfn.IFS(Y3477=0,"No evidenciado",Y3477=1,"Novato",Y3477=2,"Principiante avanzado",Y3477=3,"Competente",Y3477=4,"Proficiente",Y3477=5,"Master")</f>
        <v>Principiante avanzado</v>
      </c>
      <c r="AA3477" s="17">
        <v>3</v>
      </c>
      <c r="AB3477" s="17" t="str" cm="1">
        <f t="array" ref="AB3477">_xlfn.IFS(AA3477=0,"No evidenciado",AA3477=1,"Novato",AA3477=2,"Principiante avanzado",AA3477=3,"Competente",AA3477=4,"Proficiente",AA3477=5,"Master")</f>
        <v>Competente</v>
      </c>
      <c r="AC3477" s="17">
        <v>1</v>
      </c>
      <c r="AD3477" s="17" t="str" cm="1">
        <f t="array" ref="AD3477">_xlfn.IFS(AC3477=0,"Prenovato",AC3477=1,"Novato",AC3477=2,"Principiante avanzado",AC3477=3,"Competente",AC3477=4,"Proficiente",AC3477=5,"Master")</f>
        <v>Novato</v>
      </c>
      <c r="AE3477" s="17" t="s">
        <v>422</v>
      </c>
    </row>
    <row r="3478" spans="1:31" x14ac:dyDescent="0.25">
      <c r="A3478" t="s">
        <v>386</v>
      </c>
      <c r="B3478" t="s">
        <v>74</v>
      </c>
      <c r="C3478" t="s">
        <v>201</v>
      </c>
      <c r="D3478" t="s">
        <v>196</v>
      </c>
      <c r="E3478" t="s">
        <v>314</v>
      </c>
      <c r="F3478" t="s">
        <v>75</v>
      </c>
      <c r="G3478" t="s">
        <v>315</v>
      </c>
      <c r="H3478" s="4"/>
      <c r="I3478" s="1">
        <f t="shared" ca="1" si="219"/>
        <v>1485</v>
      </c>
      <c r="J3478" s="1" t="str">
        <f t="shared" ca="1" si="220"/>
        <v>3. Mayor a 6 meses</v>
      </c>
      <c r="K3478" t="str">
        <f t="shared" si="221"/>
        <v>NO</v>
      </c>
      <c r="L3478" t="s">
        <v>268</v>
      </c>
      <c r="M3478" t="s">
        <v>171</v>
      </c>
      <c r="N3478" t="s">
        <v>416</v>
      </c>
      <c r="O3478" t="s">
        <v>416</v>
      </c>
      <c r="P3478" t="str">
        <f t="shared" si="222"/>
        <v>KIELD BENITES QUISPEBases de datos en la nubeEVALUACION ANTERIOR</v>
      </c>
      <c r="Q3478" t="str">
        <f>BASE[[#This Row],[NombresCalificado]]&amp;BASE[[#This Row],[TipoEvaluacion]]</f>
        <v>KIELD BENITES QUISPEEVALUACION ANTERIOR</v>
      </c>
      <c r="R3478">
        <v>1</v>
      </c>
      <c r="S3478" t="s">
        <v>6</v>
      </c>
      <c r="T3478" t="s">
        <v>419</v>
      </c>
      <c r="U3478" s="17">
        <v>1</v>
      </c>
      <c r="V3478" s="17" t="str" cm="1">
        <f t="array" ref="V3478">_xlfn.IFS(U3478=0,"Prenovato",U3478=1,"Novato",U3478=2,"Principiante avanzado",U3478=3,"Competente",U3478=4,"Proficiente",U3478=5,"Master")</f>
        <v>Novato</v>
      </c>
      <c r="W3478" s="17">
        <v>2</v>
      </c>
      <c r="X3478" s="17" t="str" cm="1">
        <f t="array" ref="X3478">_xlfn.IFS(W3478=0,"No evidenciado",W3478=1,"Novato",W3478=2,"Principiante avanzado",W3478=3,"Competente",W3478=4,"Proficiente",W3478=5,"Master")</f>
        <v>Principiante avanzado</v>
      </c>
      <c r="Y3478" s="17">
        <v>2</v>
      </c>
      <c r="Z3478" s="17" t="str" cm="1">
        <f t="array" ref="Z3478">_xlfn.IFS(Y3478=0,"No evidenciado",Y3478=1,"Novato",Y3478=2,"Principiante avanzado",Y3478=3,"Competente",Y3478=4,"Proficiente",Y3478=5,"Master")</f>
        <v>Principiante avanzado</v>
      </c>
      <c r="AA3478" s="17">
        <v>3</v>
      </c>
      <c r="AB3478" s="17" t="str" cm="1">
        <f t="array" ref="AB3478">_xlfn.IFS(AA3478=0,"No evidenciado",AA3478=1,"Novato",AA3478=2,"Principiante avanzado",AA3478=3,"Competente",AA3478=4,"Proficiente",AA3478=5,"Master")</f>
        <v>Competente</v>
      </c>
      <c r="AC3478" s="17">
        <v>1</v>
      </c>
      <c r="AD3478" s="17" t="str" cm="1">
        <f t="array" ref="AD3478">_xlfn.IFS(AC3478=0,"Prenovato",AC3478=1,"Novato",AC3478=2,"Principiante avanzado",AC3478=3,"Competente",AC3478=4,"Proficiente",AC3478=5,"Master")</f>
        <v>Novato</v>
      </c>
      <c r="AE3478" s="17" t="s">
        <v>422</v>
      </c>
    </row>
    <row r="3479" spans="1:31" x14ac:dyDescent="0.25">
      <c r="A3479" t="s">
        <v>386</v>
      </c>
      <c r="B3479" t="s">
        <v>74</v>
      </c>
      <c r="C3479" t="s">
        <v>195</v>
      </c>
      <c r="D3479" t="s">
        <v>196</v>
      </c>
      <c r="E3479" t="s">
        <v>314</v>
      </c>
      <c r="F3479" t="s">
        <v>75</v>
      </c>
      <c r="G3479" t="s">
        <v>315</v>
      </c>
      <c r="H3479" s="4"/>
      <c r="I3479" s="1">
        <f t="shared" ca="1" si="219"/>
        <v>1485</v>
      </c>
      <c r="J3479" s="1" t="str">
        <f t="shared" ca="1" si="220"/>
        <v>3. Mayor a 6 meses</v>
      </c>
      <c r="K3479" t="str">
        <f t="shared" si="221"/>
        <v>NO</v>
      </c>
      <c r="L3479" t="s">
        <v>268</v>
      </c>
      <c r="M3479" t="s">
        <v>159</v>
      </c>
      <c r="N3479" t="s">
        <v>416</v>
      </c>
      <c r="O3479" t="s">
        <v>416</v>
      </c>
      <c r="P3479" t="str">
        <f t="shared" si="222"/>
        <v>KIELD BENITES QUISPEGobernanza de datosEVALUACION</v>
      </c>
      <c r="Q3479" t="str">
        <f>BASE[[#This Row],[NombresCalificado]]&amp;BASE[[#This Row],[TipoEvaluacion]]</f>
        <v>KIELD BENITES QUISPEEVALUACION</v>
      </c>
      <c r="R3479">
        <v>1</v>
      </c>
      <c r="S3479" t="s">
        <v>6</v>
      </c>
      <c r="T3479" t="s">
        <v>419</v>
      </c>
      <c r="U3479" s="17">
        <v>1</v>
      </c>
      <c r="V3479" s="17" t="str" cm="1">
        <f t="array" ref="V3479">_xlfn.IFS(U3479=0,"Prenovato",U3479=1,"Novato",U3479=2,"Principiante avanzado",U3479=3,"Competente",U3479=4,"Proficiente",U3479=5,"Master")</f>
        <v>Novato</v>
      </c>
      <c r="W3479" s="17">
        <v>2</v>
      </c>
      <c r="X3479" s="17" t="str" cm="1">
        <f t="array" ref="X3479">_xlfn.IFS(W3479=0,"No evidenciado",W3479=1,"Novato",W3479=2,"Principiante avanzado",W3479=3,"Competente",W3479=4,"Proficiente",W3479=5,"Master")</f>
        <v>Principiante avanzado</v>
      </c>
      <c r="Y3479" s="17">
        <v>2</v>
      </c>
      <c r="Z3479" s="17" t="str" cm="1">
        <f t="array" ref="Z3479">_xlfn.IFS(Y3479=0,"No evidenciado",Y3479=1,"Novato",Y3479=2,"Principiante avanzado",Y3479=3,"Competente",Y3479=4,"Proficiente",Y3479=5,"Master")</f>
        <v>Principiante avanzado</v>
      </c>
      <c r="AA3479" s="17">
        <v>3</v>
      </c>
      <c r="AB3479" s="17" t="str" cm="1">
        <f t="array" ref="AB3479">_xlfn.IFS(AA3479=0,"No evidenciado",AA3479=1,"Novato",AA3479=2,"Principiante avanzado",AA3479=3,"Competente",AA3479=4,"Proficiente",AA3479=5,"Master")</f>
        <v>Competente</v>
      </c>
      <c r="AC3479" s="17">
        <v>1</v>
      </c>
      <c r="AD3479" s="17" t="str" cm="1">
        <f t="array" ref="AD3479">_xlfn.IFS(AC3479=0,"Prenovato",AC3479=1,"Novato",AC3479=2,"Principiante avanzado",AC3479=3,"Competente",AC3479=4,"Proficiente",AC3479=5,"Master")</f>
        <v>Novato</v>
      </c>
      <c r="AE3479" s="17" t="s">
        <v>421</v>
      </c>
    </row>
    <row r="3480" spans="1:31" x14ac:dyDescent="0.25">
      <c r="A3480" t="s">
        <v>386</v>
      </c>
      <c r="B3480" t="s">
        <v>74</v>
      </c>
      <c r="C3480" t="s">
        <v>195</v>
      </c>
      <c r="D3480" t="s">
        <v>196</v>
      </c>
      <c r="E3480" t="s">
        <v>314</v>
      </c>
      <c r="F3480" t="s">
        <v>75</v>
      </c>
      <c r="G3480" t="s">
        <v>315</v>
      </c>
      <c r="H3480" s="4"/>
      <c r="I3480" s="1">
        <f t="shared" ca="1" si="219"/>
        <v>1485</v>
      </c>
      <c r="J3480" s="1" t="str">
        <f t="shared" ca="1" si="220"/>
        <v>3. Mayor a 6 meses</v>
      </c>
      <c r="K3480" t="str">
        <f t="shared" si="221"/>
        <v>NO</v>
      </c>
      <c r="L3480" t="s">
        <v>268</v>
      </c>
      <c r="M3480" t="s">
        <v>172</v>
      </c>
      <c r="N3480" t="s">
        <v>416</v>
      </c>
      <c r="O3480" t="s">
        <v>416</v>
      </c>
      <c r="P3480" t="str">
        <f t="shared" si="222"/>
        <v>KIELD BENITES QUISPECalidad de datosEVALUACION</v>
      </c>
      <c r="Q3480" t="str">
        <f>BASE[[#This Row],[NombresCalificado]]&amp;BASE[[#This Row],[TipoEvaluacion]]</f>
        <v>KIELD BENITES QUISPEEVALUACION</v>
      </c>
      <c r="R3480">
        <v>1</v>
      </c>
      <c r="S3480" t="s">
        <v>6</v>
      </c>
      <c r="T3480" t="s">
        <v>419</v>
      </c>
      <c r="U3480" s="17">
        <v>1</v>
      </c>
      <c r="V3480" s="17" t="str" cm="1">
        <f t="array" ref="V3480">_xlfn.IFS(U3480=0,"Prenovato",U3480=1,"Novato",U3480=2,"Principiante avanzado",U3480=3,"Competente",U3480=4,"Proficiente",U3480=5,"Master")</f>
        <v>Novato</v>
      </c>
      <c r="W3480" s="17">
        <v>2</v>
      </c>
      <c r="X3480" s="17" t="str" cm="1">
        <f t="array" ref="X3480">_xlfn.IFS(W3480=0,"No evidenciado",W3480=1,"Novato",W3480=2,"Principiante avanzado",W3480=3,"Competente",W3480=4,"Proficiente",W3480=5,"Master")</f>
        <v>Principiante avanzado</v>
      </c>
      <c r="Y3480" s="17">
        <v>2</v>
      </c>
      <c r="Z3480" s="17" t="str" cm="1">
        <f t="array" ref="Z3480">_xlfn.IFS(Y3480=0,"No evidenciado",Y3480=1,"Novato",Y3480=2,"Principiante avanzado",Y3480=3,"Competente",Y3480=4,"Proficiente",Y3480=5,"Master")</f>
        <v>Principiante avanzado</v>
      </c>
      <c r="AA3480" s="17">
        <v>3</v>
      </c>
      <c r="AB3480" s="17" t="str" cm="1">
        <f t="array" ref="AB3480">_xlfn.IFS(AA3480=0,"No evidenciado",AA3480=1,"Novato",AA3480=2,"Principiante avanzado",AA3480=3,"Competente",AA3480=4,"Proficiente",AA3480=5,"Master")</f>
        <v>Competente</v>
      </c>
      <c r="AC3480" s="17">
        <v>1</v>
      </c>
      <c r="AD3480" s="17" t="str" cm="1">
        <f t="array" ref="AD3480">_xlfn.IFS(AC3480=0,"Prenovato",AC3480=1,"Novato",AC3480=2,"Principiante avanzado",AC3480=3,"Competente",AC3480=4,"Proficiente",AC3480=5,"Master")</f>
        <v>Novato</v>
      </c>
      <c r="AE3480" s="17" t="s">
        <v>421</v>
      </c>
    </row>
    <row r="3481" spans="1:31" x14ac:dyDescent="0.25">
      <c r="A3481" t="s">
        <v>386</v>
      </c>
      <c r="B3481" t="s">
        <v>74</v>
      </c>
      <c r="C3481" t="s">
        <v>195</v>
      </c>
      <c r="D3481" t="s">
        <v>196</v>
      </c>
      <c r="E3481" t="s">
        <v>314</v>
      </c>
      <c r="F3481" t="s">
        <v>75</v>
      </c>
      <c r="G3481" t="s">
        <v>315</v>
      </c>
      <c r="H3481" s="4"/>
      <c r="I3481" s="1">
        <f t="shared" ca="1" si="219"/>
        <v>1485</v>
      </c>
      <c r="J3481" s="1" t="str">
        <f t="shared" ca="1" si="220"/>
        <v>3. Mayor a 6 meses</v>
      </c>
      <c r="K3481" t="str">
        <f t="shared" si="221"/>
        <v>NO</v>
      </c>
      <c r="L3481" t="s">
        <v>268</v>
      </c>
      <c r="M3481" t="s">
        <v>169</v>
      </c>
      <c r="N3481" t="s">
        <v>416</v>
      </c>
      <c r="O3481" t="s">
        <v>416</v>
      </c>
      <c r="P3481" t="str">
        <f t="shared" si="222"/>
        <v>KIELD BENITES QUISPEAnálisis de datosEVALUACION</v>
      </c>
      <c r="Q3481" t="str">
        <f>BASE[[#This Row],[NombresCalificado]]&amp;BASE[[#This Row],[TipoEvaluacion]]</f>
        <v>KIELD BENITES QUISPEEVALUACION</v>
      </c>
      <c r="R3481">
        <v>2</v>
      </c>
      <c r="S3481" t="s">
        <v>4</v>
      </c>
      <c r="T3481" t="s">
        <v>419</v>
      </c>
      <c r="U3481" s="17">
        <v>1</v>
      </c>
      <c r="V3481" s="17" t="str" cm="1">
        <f t="array" ref="V3481">_xlfn.IFS(U3481=0,"Prenovato",U3481=1,"Novato",U3481=2,"Principiante avanzado",U3481=3,"Competente",U3481=4,"Proficiente",U3481=5,"Master")</f>
        <v>Novato</v>
      </c>
      <c r="W3481" s="17">
        <v>2</v>
      </c>
      <c r="X3481" s="17" t="str" cm="1">
        <f t="array" ref="X3481">_xlfn.IFS(W3481=0,"No evidenciado",W3481=1,"Novato",W3481=2,"Principiante avanzado",W3481=3,"Competente",W3481=4,"Proficiente",W3481=5,"Master")</f>
        <v>Principiante avanzado</v>
      </c>
      <c r="Y3481" s="17">
        <v>2</v>
      </c>
      <c r="Z3481" s="17" t="str" cm="1">
        <f t="array" ref="Z3481">_xlfn.IFS(Y3481=0,"No evidenciado",Y3481=1,"Novato",Y3481=2,"Principiante avanzado",Y3481=3,"Competente",Y3481=4,"Proficiente",Y3481=5,"Master")</f>
        <v>Principiante avanzado</v>
      </c>
      <c r="AA3481" s="17">
        <v>3</v>
      </c>
      <c r="AB3481" s="17" t="str" cm="1">
        <f t="array" ref="AB3481">_xlfn.IFS(AA3481=0,"No evidenciado",AA3481=1,"Novato",AA3481=2,"Principiante avanzado",AA3481=3,"Competente",AA3481=4,"Proficiente",AA3481=5,"Master")</f>
        <v>Competente</v>
      </c>
      <c r="AC3481" s="17">
        <v>1</v>
      </c>
      <c r="AD3481" s="17" t="str" cm="1">
        <f t="array" ref="AD3481">_xlfn.IFS(AC3481=0,"Prenovato",AC3481=1,"Novato",AC3481=2,"Principiante avanzado",AC3481=3,"Competente",AC3481=4,"Proficiente",AC3481=5,"Master")</f>
        <v>Novato</v>
      </c>
      <c r="AE3481" s="17" t="s">
        <v>421</v>
      </c>
    </row>
    <row r="3482" spans="1:31" x14ac:dyDescent="0.25">
      <c r="A3482" t="s">
        <v>386</v>
      </c>
      <c r="B3482" t="s">
        <v>74</v>
      </c>
      <c r="C3482" t="s">
        <v>195</v>
      </c>
      <c r="D3482" t="s">
        <v>196</v>
      </c>
      <c r="E3482" t="s">
        <v>314</v>
      </c>
      <c r="F3482" t="s">
        <v>75</v>
      </c>
      <c r="G3482" t="s">
        <v>315</v>
      </c>
      <c r="H3482" s="4"/>
      <c r="I3482" s="1">
        <f t="shared" ca="1" si="219"/>
        <v>1485</v>
      </c>
      <c r="J3482" s="1" t="str">
        <f t="shared" ca="1" si="220"/>
        <v>3. Mayor a 6 meses</v>
      </c>
      <c r="K3482" t="str">
        <f t="shared" si="221"/>
        <v>NO</v>
      </c>
      <c r="L3482" t="s">
        <v>268</v>
      </c>
      <c r="M3482" t="s">
        <v>165</v>
      </c>
      <c r="N3482" t="s">
        <v>418</v>
      </c>
      <c r="O3482" t="s">
        <v>418</v>
      </c>
      <c r="P3482" t="str">
        <f t="shared" si="222"/>
        <v>KIELD BENITES QUISPEProcesamiento de datosEVALUACION</v>
      </c>
      <c r="Q3482" t="str">
        <f>BASE[[#This Row],[NombresCalificado]]&amp;BASE[[#This Row],[TipoEvaluacion]]</f>
        <v>KIELD BENITES QUISPEEVALUACION</v>
      </c>
      <c r="R3482">
        <v>3</v>
      </c>
      <c r="S3482" t="s">
        <v>5</v>
      </c>
      <c r="T3482" t="s">
        <v>419</v>
      </c>
      <c r="U3482" s="17">
        <v>1</v>
      </c>
      <c r="V3482" s="17" t="str" cm="1">
        <f t="array" ref="V3482">_xlfn.IFS(U3482=0,"Prenovato",U3482=1,"Novato",U3482=2,"Principiante avanzado",U3482=3,"Competente",U3482=4,"Proficiente",U3482=5,"Master")</f>
        <v>Novato</v>
      </c>
      <c r="W3482" s="17">
        <v>2</v>
      </c>
      <c r="X3482" s="17" t="str" cm="1">
        <f t="array" ref="X3482">_xlfn.IFS(W3482=0,"No evidenciado",W3482=1,"Novato",W3482=2,"Principiante avanzado",W3482=3,"Competente",W3482=4,"Proficiente",W3482=5,"Master")</f>
        <v>Principiante avanzado</v>
      </c>
      <c r="Y3482" s="17">
        <v>2</v>
      </c>
      <c r="Z3482" s="17" t="str" cm="1">
        <f t="array" ref="Z3482">_xlfn.IFS(Y3482=0,"No evidenciado",Y3482=1,"Novato",Y3482=2,"Principiante avanzado",Y3482=3,"Competente",Y3482=4,"Proficiente",Y3482=5,"Master")</f>
        <v>Principiante avanzado</v>
      </c>
      <c r="AA3482" s="17">
        <v>3</v>
      </c>
      <c r="AB3482" s="17" t="str" cm="1">
        <f t="array" ref="AB3482">_xlfn.IFS(AA3482=0,"No evidenciado",AA3482=1,"Novato",AA3482=2,"Principiante avanzado",AA3482=3,"Competente",AA3482=4,"Proficiente",AA3482=5,"Master")</f>
        <v>Competente</v>
      </c>
      <c r="AC3482" s="17">
        <v>1</v>
      </c>
      <c r="AD3482" s="17" t="str" cm="1">
        <f t="array" ref="AD3482">_xlfn.IFS(AC3482=0,"Prenovato",AC3482=1,"Novato",AC3482=2,"Principiante avanzado",AC3482=3,"Competente",AC3482=4,"Proficiente",AC3482=5,"Master")</f>
        <v>Novato</v>
      </c>
      <c r="AE3482" s="17" t="s">
        <v>421</v>
      </c>
    </row>
    <row r="3483" spans="1:31" x14ac:dyDescent="0.25">
      <c r="A3483" t="s">
        <v>386</v>
      </c>
      <c r="B3483" t="s">
        <v>74</v>
      </c>
      <c r="C3483" t="s">
        <v>195</v>
      </c>
      <c r="D3483" t="s">
        <v>196</v>
      </c>
      <c r="E3483" t="s">
        <v>314</v>
      </c>
      <c r="F3483" t="s">
        <v>75</v>
      </c>
      <c r="G3483" t="s">
        <v>315</v>
      </c>
      <c r="H3483" s="4"/>
      <c r="I3483" s="1">
        <f t="shared" ca="1" si="219"/>
        <v>1485</v>
      </c>
      <c r="J3483" s="1" t="str">
        <f t="shared" ca="1" si="220"/>
        <v>3. Mayor a 6 meses</v>
      </c>
      <c r="K3483" t="str">
        <f t="shared" si="221"/>
        <v>NO</v>
      </c>
      <c r="L3483" t="s">
        <v>268</v>
      </c>
      <c r="M3483" t="s">
        <v>162</v>
      </c>
      <c r="N3483" t="s">
        <v>416</v>
      </c>
      <c r="O3483" t="s">
        <v>416</v>
      </c>
      <c r="P3483" t="str">
        <f t="shared" si="222"/>
        <v>KIELD BENITES QUISPEMLOpsEVALUACION</v>
      </c>
      <c r="Q3483" t="str">
        <f>BASE[[#This Row],[NombresCalificado]]&amp;BASE[[#This Row],[TipoEvaluacion]]</f>
        <v>KIELD BENITES QUISPEEVALUACION</v>
      </c>
      <c r="R3483">
        <v>0</v>
      </c>
      <c r="S3483" t="s">
        <v>185</v>
      </c>
      <c r="T3483" t="s">
        <v>420</v>
      </c>
      <c r="U3483" s="17">
        <v>1</v>
      </c>
      <c r="V3483" s="17" t="str" cm="1">
        <f t="array" ref="V3483">_xlfn.IFS(U3483=0,"Prenovato",U3483=1,"Novato",U3483=2,"Principiante avanzado",U3483=3,"Competente",U3483=4,"Proficiente",U3483=5,"Master")</f>
        <v>Novato</v>
      </c>
      <c r="W3483" s="17">
        <v>2</v>
      </c>
      <c r="X3483" s="17" t="str" cm="1">
        <f t="array" ref="X3483">_xlfn.IFS(W3483=0,"No evidenciado",W3483=1,"Novato",W3483=2,"Principiante avanzado",W3483=3,"Competente",W3483=4,"Proficiente",W3483=5,"Master")</f>
        <v>Principiante avanzado</v>
      </c>
      <c r="Y3483" s="17">
        <v>2</v>
      </c>
      <c r="Z3483" s="17" t="str" cm="1">
        <f t="array" ref="Z3483">_xlfn.IFS(Y3483=0,"No evidenciado",Y3483=1,"Novato",Y3483=2,"Principiante avanzado",Y3483=3,"Competente",Y3483=4,"Proficiente",Y3483=5,"Master")</f>
        <v>Principiante avanzado</v>
      </c>
      <c r="AA3483" s="17">
        <v>3</v>
      </c>
      <c r="AB3483" s="17" t="str" cm="1">
        <f t="array" ref="AB3483">_xlfn.IFS(AA3483=0,"No evidenciado",AA3483=1,"Novato",AA3483=2,"Principiante avanzado",AA3483=3,"Competente",AA3483=4,"Proficiente",AA3483=5,"Master")</f>
        <v>Competente</v>
      </c>
      <c r="AC3483" s="17">
        <v>1</v>
      </c>
      <c r="AD3483" s="17" t="str" cm="1">
        <f t="array" ref="AD3483">_xlfn.IFS(AC3483=0,"Prenovato",AC3483=1,"Novato",AC3483=2,"Principiante avanzado",AC3483=3,"Competente",AC3483=4,"Proficiente",AC3483=5,"Master")</f>
        <v>Novato</v>
      </c>
      <c r="AE3483" s="17" t="s">
        <v>421</v>
      </c>
    </row>
    <row r="3484" spans="1:31" x14ac:dyDescent="0.25">
      <c r="A3484" t="s">
        <v>386</v>
      </c>
      <c r="B3484" t="s">
        <v>74</v>
      </c>
      <c r="C3484" t="s">
        <v>195</v>
      </c>
      <c r="D3484" t="s">
        <v>196</v>
      </c>
      <c r="E3484" t="s">
        <v>314</v>
      </c>
      <c r="F3484" t="s">
        <v>75</v>
      </c>
      <c r="G3484" t="s">
        <v>315</v>
      </c>
      <c r="H3484" s="4"/>
      <c r="I3484" s="1">
        <f t="shared" ca="1" si="219"/>
        <v>1485</v>
      </c>
      <c r="J3484" s="1" t="str">
        <f t="shared" ca="1" si="220"/>
        <v>3. Mayor a 6 meses</v>
      </c>
      <c r="K3484" t="str">
        <f t="shared" si="221"/>
        <v>NO</v>
      </c>
      <c r="L3484" t="s">
        <v>268</v>
      </c>
      <c r="M3484" t="s">
        <v>174</v>
      </c>
      <c r="N3484" t="s">
        <v>416</v>
      </c>
      <c r="O3484" t="s">
        <v>416</v>
      </c>
      <c r="P3484" t="str">
        <f t="shared" si="222"/>
        <v>KIELD BENITES QUISPEDatawarehouse BCPEVALUACION</v>
      </c>
      <c r="Q3484" t="str">
        <f>BASE[[#This Row],[NombresCalificado]]&amp;BASE[[#This Row],[TipoEvaluacion]]</f>
        <v>KIELD BENITES QUISPEEVALUACION</v>
      </c>
      <c r="R3484">
        <v>0</v>
      </c>
      <c r="S3484" t="s">
        <v>185</v>
      </c>
      <c r="T3484" t="s">
        <v>420</v>
      </c>
      <c r="U3484" s="17">
        <v>1</v>
      </c>
      <c r="V3484" s="17" t="str" cm="1">
        <f t="array" ref="V3484">_xlfn.IFS(U3484=0,"Prenovato",U3484=1,"Novato",U3484=2,"Principiante avanzado",U3484=3,"Competente",U3484=4,"Proficiente",U3484=5,"Master")</f>
        <v>Novato</v>
      </c>
      <c r="W3484" s="17">
        <v>2</v>
      </c>
      <c r="X3484" s="17" t="str" cm="1">
        <f t="array" ref="X3484">_xlfn.IFS(W3484=0,"No evidenciado",W3484=1,"Novato",W3484=2,"Principiante avanzado",W3484=3,"Competente",W3484=4,"Proficiente",W3484=5,"Master")</f>
        <v>Principiante avanzado</v>
      </c>
      <c r="Y3484" s="17">
        <v>2</v>
      </c>
      <c r="Z3484" s="17" t="str" cm="1">
        <f t="array" ref="Z3484">_xlfn.IFS(Y3484=0,"No evidenciado",Y3484=1,"Novato",Y3484=2,"Principiante avanzado",Y3484=3,"Competente",Y3484=4,"Proficiente",Y3484=5,"Master")</f>
        <v>Principiante avanzado</v>
      </c>
      <c r="AA3484" s="17">
        <v>3</v>
      </c>
      <c r="AB3484" s="17" t="str" cm="1">
        <f t="array" ref="AB3484">_xlfn.IFS(AA3484=0,"No evidenciado",AA3484=1,"Novato",AA3484=2,"Principiante avanzado",AA3484=3,"Competente",AA3484=4,"Proficiente",AA3484=5,"Master")</f>
        <v>Competente</v>
      </c>
      <c r="AC3484" s="17">
        <v>1</v>
      </c>
      <c r="AD3484" s="17" t="str" cm="1">
        <f t="array" ref="AD3484">_xlfn.IFS(AC3484=0,"Prenovato",AC3484=1,"Novato",AC3484=2,"Principiante avanzado",AC3484=3,"Competente",AC3484=4,"Proficiente",AC3484=5,"Master")</f>
        <v>Novato</v>
      </c>
      <c r="AE3484" s="17" t="s">
        <v>421</v>
      </c>
    </row>
    <row r="3485" spans="1:31" x14ac:dyDescent="0.25">
      <c r="A3485" t="s">
        <v>386</v>
      </c>
      <c r="B3485" t="s">
        <v>74</v>
      </c>
      <c r="C3485" t="s">
        <v>195</v>
      </c>
      <c r="D3485" t="s">
        <v>196</v>
      </c>
      <c r="E3485" t="s">
        <v>314</v>
      </c>
      <c r="F3485" t="s">
        <v>75</v>
      </c>
      <c r="G3485" t="s">
        <v>315</v>
      </c>
      <c r="H3485" s="4"/>
      <c r="I3485" s="1">
        <f t="shared" ca="1" si="219"/>
        <v>1485</v>
      </c>
      <c r="J3485" s="1" t="str">
        <f t="shared" ca="1" si="220"/>
        <v>3. Mayor a 6 meses</v>
      </c>
      <c r="K3485" t="str">
        <f t="shared" si="221"/>
        <v>NO</v>
      </c>
      <c r="L3485" t="s">
        <v>268</v>
      </c>
      <c r="M3485" t="s">
        <v>163</v>
      </c>
      <c r="N3485" t="s">
        <v>417</v>
      </c>
      <c r="O3485" t="s">
        <v>416</v>
      </c>
      <c r="P3485" t="str">
        <f t="shared" si="222"/>
        <v>KIELD BENITES QUISPENube BCPEVALUACION</v>
      </c>
      <c r="Q3485" t="str">
        <f>BASE[[#This Row],[NombresCalificado]]&amp;BASE[[#This Row],[TipoEvaluacion]]</f>
        <v>KIELD BENITES QUISPEEVALUACION</v>
      </c>
      <c r="R3485">
        <v>2</v>
      </c>
      <c r="S3485" t="s">
        <v>4</v>
      </c>
      <c r="T3485" t="s">
        <v>419</v>
      </c>
      <c r="U3485" s="17">
        <v>1</v>
      </c>
      <c r="V3485" s="17" t="str" cm="1">
        <f t="array" ref="V3485">_xlfn.IFS(U3485=0,"Prenovato",U3485=1,"Novato",U3485=2,"Principiante avanzado",U3485=3,"Competente",U3485=4,"Proficiente",U3485=5,"Master")</f>
        <v>Novato</v>
      </c>
      <c r="W3485" s="17">
        <v>2</v>
      </c>
      <c r="X3485" s="17" t="str" cm="1">
        <f t="array" ref="X3485">_xlfn.IFS(W3485=0,"No evidenciado",W3485=1,"Novato",W3485=2,"Principiante avanzado",W3485=3,"Competente",W3485=4,"Proficiente",W3485=5,"Master")</f>
        <v>Principiante avanzado</v>
      </c>
      <c r="Y3485" s="17">
        <v>2</v>
      </c>
      <c r="Z3485" s="17" t="str" cm="1">
        <f t="array" ref="Z3485">_xlfn.IFS(Y3485=0,"No evidenciado",Y3485=1,"Novato",Y3485=2,"Principiante avanzado",Y3485=3,"Competente",Y3485=4,"Proficiente",Y3485=5,"Master")</f>
        <v>Principiante avanzado</v>
      </c>
      <c r="AA3485" s="17">
        <v>3</v>
      </c>
      <c r="AB3485" s="17" t="str" cm="1">
        <f t="array" ref="AB3485">_xlfn.IFS(AA3485=0,"No evidenciado",AA3485=1,"Novato",AA3485=2,"Principiante avanzado",AA3485=3,"Competente",AA3485=4,"Proficiente",AA3485=5,"Master")</f>
        <v>Competente</v>
      </c>
      <c r="AC3485" s="17">
        <v>1</v>
      </c>
      <c r="AD3485" s="17" t="str" cm="1">
        <f t="array" ref="AD3485">_xlfn.IFS(AC3485=0,"Prenovato",AC3485=1,"Novato",AC3485=2,"Principiante avanzado",AC3485=3,"Competente",AC3485=4,"Proficiente",AC3485=5,"Master")</f>
        <v>Novato</v>
      </c>
      <c r="AE3485" s="17" t="s">
        <v>421</v>
      </c>
    </row>
    <row r="3486" spans="1:31" x14ac:dyDescent="0.25">
      <c r="A3486" t="s">
        <v>386</v>
      </c>
      <c r="B3486" t="s">
        <v>74</v>
      </c>
      <c r="C3486" t="s">
        <v>195</v>
      </c>
      <c r="D3486" t="s">
        <v>196</v>
      </c>
      <c r="E3486" t="s">
        <v>314</v>
      </c>
      <c r="F3486" t="s">
        <v>75</v>
      </c>
      <c r="G3486" t="s">
        <v>315</v>
      </c>
      <c r="H3486" s="4"/>
      <c r="I3486" s="1">
        <f t="shared" ca="1" si="219"/>
        <v>1485</v>
      </c>
      <c r="J3486" s="1" t="str">
        <f t="shared" ca="1" si="220"/>
        <v>3. Mayor a 6 meses</v>
      </c>
      <c r="K3486" t="str">
        <f t="shared" si="221"/>
        <v>NO</v>
      </c>
      <c r="L3486" t="s">
        <v>268</v>
      </c>
      <c r="M3486" t="s">
        <v>167</v>
      </c>
      <c r="N3486" t="s">
        <v>417</v>
      </c>
      <c r="O3486" t="s">
        <v>416</v>
      </c>
      <c r="P3486" t="str">
        <f t="shared" si="222"/>
        <v>KIELD BENITES QUISPECI-CDEVALUACION</v>
      </c>
      <c r="Q3486" t="str">
        <f>BASE[[#This Row],[NombresCalificado]]&amp;BASE[[#This Row],[TipoEvaluacion]]</f>
        <v>KIELD BENITES QUISPEEVALUACION</v>
      </c>
      <c r="R3486">
        <v>2</v>
      </c>
      <c r="S3486" t="s">
        <v>4</v>
      </c>
      <c r="T3486" t="s">
        <v>419</v>
      </c>
      <c r="U3486" s="17">
        <v>1</v>
      </c>
      <c r="V3486" s="17" t="str" cm="1">
        <f t="array" ref="V3486">_xlfn.IFS(U3486=0,"Prenovato",U3486=1,"Novato",U3486=2,"Principiante avanzado",U3486=3,"Competente",U3486=4,"Proficiente",U3486=5,"Master")</f>
        <v>Novato</v>
      </c>
      <c r="W3486" s="17">
        <v>2</v>
      </c>
      <c r="X3486" s="17" t="str" cm="1">
        <f t="array" ref="X3486">_xlfn.IFS(W3486=0,"No evidenciado",W3486=1,"Novato",W3486=2,"Principiante avanzado",W3486=3,"Competente",W3486=4,"Proficiente",W3486=5,"Master")</f>
        <v>Principiante avanzado</v>
      </c>
      <c r="Y3486" s="17">
        <v>2</v>
      </c>
      <c r="Z3486" s="17" t="str" cm="1">
        <f t="array" ref="Z3486">_xlfn.IFS(Y3486=0,"No evidenciado",Y3486=1,"Novato",Y3486=2,"Principiante avanzado",Y3486=3,"Competente",Y3486=4,"Proficiente",Y3486=5,"Master")</f>
        <v>Principiante avanzado</v>
      </c>
      <c r="AA3486" s="17">
        <v>3</v>
      </c>
      <c r="AB3486" s="17" t="str" cm="1">
        <f t="array" ref="AB3486">_xlfn.IFS(AA3486=0,"No evidenciado",AA3486=1,"Novato",AA3486=2,"Principiante avanzado",AA3486=3,"Competente",AA3486=4,"Proficiente",AA3486=5,"Master")</f>
        <v>Competente</v>
      </c>
      <c r="AC3486" s="17">
        <v>1</v>
      </c>
      <c r="AD3486" s="17" t="str" cm="1">
        <f t="array" ref="AD3486">_xlfn.IFS(AC3486=0,"Prenovato",AC3486=1,"Novato",AC3486=2,"Principiante avanzado",AC3486=3,"Competente",AC3486=4,"Proficiente",AC3486=5,"Master")</f>
        <v>Novato</v>
      </c>
      <c r="AE3486" s="17" t="s">
        <v>421</v>
      </c>
    </row>
    <row r="3487" spans="1:31" x14ac:dyDescent="0.25">
      <c r="A3487" t="s">
        <v>386</v>
      </c>
      <c r="B3487" t="s">
        <v>74</v>
      </c>
      <c r="C3487" t="s">
        <v>195</v>
      </c>
      <c r="D3487" t="s">
        <v>196</v>
      </c>
      <c r="E3487" t="s">
        <v>314</v>
      </c>
      <c r="F3487" t="s">
        <v>75</v>
      </c>
      <c r="G3487" t="s">
        <v>315</v>
      </c>
      <c r="H3487" s="4"/>
      <c r="I3487" s="1">
        <f t="shared" ca="1" si="219"/>
        <v>1485</v>
      </c>
      <c r="J3487" s="1" t="str">
        <f t="shared" ca="1" si="220"/>
        <v>3. Mayor a 6 meses</v>
      </c>
      <c r="K3487" t="str">
        <f t="shared" si="221"/>
        <v>NO</v>
      </c>
      <c r="L3487" t="s">
        <v>268</v>
      </c>
      <c r="M3487" t="s">
        <v>173</v>
      </c>
      <c r="N3487" t="s">
        <v>418</v>
      </c>
      <c r="O3487" t="s">
        <v>418</v>
      </c>
      <c r="P3487" t="str">
        <f t="shared" si="222"/>
        <v>KIELD BENITES QUISPEDatalake BCPEVALUACION</v>
      </c>
      <c r="Q3487" t="str">
        <f>BASE[[#This Row],[NombresCalificado]]&amp;BASE[[#This Row],[TipoEvaluacion]]</f>
        <v>KIELD BENITES QUISPEEVALUACION</v>
      </c>
      <c r="R3487">
        <v>3</v>
      </c>
      <c r="S3487" t="s">
        <v>5</v>
      </c>
      <c r="T3487" t="s">
        <v>419</v>
      </c>
      <c r="U3487" s="17">
        <v>1</v>
      </c>
      <c r="V3487" s="17" t="str" cm="1">
        <f t="array" ref="V3487">_xlfn.IFS(U3487=0,"Prenovato",U3487=1,"Novato",U3487=2,"Principiante avanzado",U3487=3,"Competente",U3487=4,"Proficiente",U3487=5,"Master")</f>
        <v>Novato</v>
      </c>
      <c r="W3487" s="17">
        <v>2</v>
      </c>
      <c r="X3487" s="17" t="str" cm="1">
        <f t="array" ref="X3487">_xlfn.IFS(W3487=0,"No evidenciado",W3487=1,"Novato",W3487=2,"Principiante avanzado",W3487=3,"Competente",W3487=4,"Proficiente",W3487=5,"Master")</f>
        <v>Principiante avanzado</v>
      </c>
      <c r="Y3487" s="17">
        <v>2</v>
      </c>
      <c r="Z3487" s="17" t="str" cm="1">
        <f t="array" ref="Z3487">_xlfn.IFS(Y3487=0,"No evidenciado",Y3487=1,"Novato",Y3487=2,"Principiante avanzado",Y3487=3,"Competente",Y3487=4,"Proficiente",Y3487=5,"Master")</f>
        <v>Principiante avanzado</v>
      </c>
      <c r="AA3487" s="17">
        <v>3</v>
      </c>
      <c r="AB3487" s="17" t="str" cm="1">
        <f t="array" ref="AB3487">_xlfn.IFS(AA3487=0,"No evidenciado",AA3487=1,"Novato",AA3487=2,"Principiante avanzado",AA3487=3,"Competente",AA3487=4,"Proficiente",AA3487=5,"Master")</f>
        <v>Competente</v>
      </c>
      <c r="AC3487" s="17">
        <v>1</v>
      </c>
      <c r="AD3487" s="17" t="str" cm="1">
        <f t="array" ref="AD3487">_xlfn.IFS(AC3487=0,"Prenovato",AC3487=1,"Novato",AC3487=2,"Principiante avanzado",AC3487=3,"Competente",AC3487=4,"Proficiente",AC3487=5,"Master")</f>
        <v>Novato</v>
      </c>
      <c r="AE3487" s="17" t="s">
        <v>421</v>
      </c>
    </row>
    <row r="3488" spans="1:31" x14ac:dyDescent="0.25">
      <c r="A3488" t="s">
        <v>386</v>
      </c>
      <c r="B3488" t="s">
        <v>74</v>
      </c>
      <c r="C3488" t="s">
        <v>195</v>
      </c>
      <c r="D3488" t="s">
        <v>196</v>
      </c>
      <c r="E3488" t="s">
        <v>314</v>
      </c>
      <c r="F3488" t="s">
        <v>75</v>
      </c>
      <c r="G3488" t="s">
        <v>315</v>
      </c>
      <c r="H3488" s="4"/>
      <c r="I3488" s="1">
        <f t="shared" ca="1" si="219"/>
        <v>1485</v>
      </c>
      <c r="J3488" s="1" t="str">
        <f t="shared" ca="1" si="220"/>
        <v>3. Mayor a 6 meses</v>
      </c>
      <c r="K3488" t="str">
        <f t="shared" si="221"/>
        <v>NO</v>
      </c>
      <c r="L3488" t="s">
        <v>268</v>
      </c>
      <c r="M3488" t="s">
        <v>56</v>
      </c>
      <c r="N3488" t="s">
        <v>417</v>
      </c>
      <c r="O3488" t="s">
        <v>416</v>
      </c>
      <c r="P3488" t="str">
        <f t="shared" si="222"/>
        <v>KIELD BENITES QUISPEControl de versionesEVALUACION</v>
      </c>
      <c r="Q3488" t="str">
        <f>BASE[[#This Row],[NombresCalificado]]&amp;BASE[[#This Row],[TipoEvaluacion]]</f>
        <v>KIELD BENITES QUISPEEVALUACION</v>
      </c>
      <c r="R3488">
        <v>3</v>
      </c>
      <c r="S3488" t="s">
        <v>5</v>
      </c>
      <c r="T3488" t="s">
        <v>419</v>
      </c>
      <c r="U3488" s="17">
        <v>1</v>
      </c>
      <c r="V3488" s="17" t="str" cm="1">
        <f t="array" ref="V3488">_xlfn.IFS(U3488=0,"Prenovato",U3488=1,"Novato",U3488=2,"Principiante avanzado",U3488=3,"Competente",U3488=4,"Proficiente",U3488=5,"Master")</f>
        <v>Novato</v>
      </c>
      <c r="W3488" s="17">
        <v>2</v>
      </c>
      <c r="X3488" s="17" t="str" cm="1">
        <f t="array" ref="X3488">_xlfn.IFS(W3488=0,"No evidenciado",W3488=1,"Novato",W3488=2,"Principiante avanzado",W3488=3,"Competente",W3488=4,"Proficiente",W3488=5,"Master")</f>
        <v>Principiante avanzado</v>
      </c>
      <c r="Y3488" s="17">
        <v>2</v>
      </c>
      <c r="Z3488" s="17" t="str" cm="1">
        <f t="array" ref="Z3488">_xlfn.IFS(Y3488=0,"No evidenciado",Y3488=1,"Novato",Y3488=2,"Principiante avanzado",Y3488=3,"Competente",Y3488=4,"Proficiente",Y3488=5,"Master")</f>
        <v>Principiante avanzado</v>
      </c>
      <c r="AA3488" s="17">
        <v>3</v>
      </c>
      <c r="AB3488" s="17" t="str" cm="1">
        <f t="array" ref="AB3488">_xlfn.IFS(AA3488=0,"No evidenciado",AA3488=1,"Novato",AA3488=2,"Principiante avanzado",AA3488=3,"Competente",AA3488=4,"Proficiente",AA3488=5,"Master")</f>
        <v>Competente</v>
      </c>
      <c r="AC3488" s="17">
        <v>1</v>
      </c>
      <c r="AD3488" s="17" t="str" cm="1">
        <f t="array" ref="AD3488">_xlfn.IFS(AC3488=0,"Prenovato",AC3488=1,"Novato",AC3488=2,"Principiante avanzado",AC3488=3,"Competente",AC3488=4,"Proficiente",AC3488=5,"Master")</f>
        <v>Novato</v>
      </c>
      <c r="AE3488" s="17" t="s">
        <v>421</v>
      </c>
    </row>
    <row r="3489" spans="1:31" x14ac:dyDescent="0.25">
      <c r="A3489" t="s">
        <v>386</v>
      </c>
      <c r="B3489" t="s">
        <v>74</v>
      </c>
      <c r="C3489" t="s">
        <v>195</v>
      </c>
      <c r="D3489" t="s">
        <v>196</v>
      </c>
      <c r="E3489" t="s">
        <v>314</v>
      </c>
      <c r="F3489" t="s">
        <v>75</v>
      </c>
      <c r="G3489" t="s">
        <v>315</v>
      </c>
      <c r="H3489" s="4"/>
      <c r="I3489" s="1">
        <f t="shared" ca="1" si="219"/>
        <v>1485</v>
      </c>
      <c r="J3489" s="1" t="str">
        <f t="shared" ca="1" si="220"/>
        <v>3. Mayor a 6 meses</v>
      </c>
      <c r="K3489" t="str">
        <f t="shared" si="221"/>
        <v>NO</v>
      </c>
      <c r="L3489" t="s">
        <v>268</v>
      </c>
      <c r="M3489" t="s">
        <v>171</v>
      </c>
      <c r="N3489" t="s">
        <v>416</v>
      </c>
      <c r="O3489" t="s">
        <v>416</v>
      </c>
      <c r="P3489" t="str">
        <f t="shared" si="222"/>
        <v>KIELD BENITES QUISPEBases de datos en la nubeEVALUACION</v>
      </c>
      <c r="Q3489" t="str">
        <f>BASE[[#This Row],[NombresCalificado]]&amp;BASE[[#This Row],[TipoEvaluacion]]</f>
        <v>KIELD BENITES QUISPEEVALUACION</v>
      </c>
      <c r="R3489">
        <v>1</v>
      </c>
      <c r="S3489" t="s">
        <v>6</v>
      </c>
      <c r="T3489" t="s">
        <v>419</v>
      </c>
      <c r="U3489" s="17">
        <v>1</v>
      </c>
      <c r="V3489" s="17" t="str" cm="1">
        <f t="array" ref="V3489">_xlfn.IFS(U3489=0,"Prenovato",U3489=1,"Novato",U3489=2,"Principiante avanzado",U3489=3,"Competente",U3489=4,"Proficiente",U3489=5,"Master")</f>
        <v>Novato</v>
      </c>
      <c r="W3489" s="17">
        <v>2</v>
      </c>
      <c r="X3489" s="17" t="str" cm="1">
        <f t="array" ref="X3489">_xlfn.IFS(W3489=0,"No evidenciado",W3489=1,"Novato",W3489=2,"Principiante avanzado",W3489=3,"Competente",W3489=4,"Proficiente",W3489=5,"Master")</f>
        <v>Principiante avanzado</v>
      </c>
      <c r="Y3489" s="17">
        <v>2</v>
      </c>
      <c r="Z3489" s="17" t="str" cm="1">
        <f t="array" ref="Z3489">_xlfn.IFS(Y3489=0,"No evidenciado",Y3489=1,"Novato",Y3489=2,"Principiante avanzado",Y3489=3,"Competente",Y3489=4,"Proficiente",Y3489=5,"Master")</f>
        <v>Principiante avanzado</v>
      </c>
      <c r="AA3489" s="17">
        <v>3</v>
      </c>
      <c r="AB3489" s="17" t="str" cm="1">
        <f t="array" ref="AB3489">_xlfn.IFS(AA3489=0,"No evidenciado",AA3489=1,"Novato",AA3489=2,"Principiante avanzado",AA3489=3,"Competente",AA3489=4,"Proficiente",AA3489=5,"Master")</f>
        <v>Competente</v>
      </c>
      <c r="AC3489" s="17">
        <v>1</v>
      </c>
      <c r="AD3489" s="17" t="str" cm="1">
        <f t="array" ref="AD3489">_xlfn.IFS(AC3489=0,"Prenovato",AC3489=1,"Novato",AC3489=2,"Principiante avanzado",AC3489=3,"Competente",AC3489=4,"Proficiente",AC3489=5,"Master")</f>
        <v>Novato</v>
      </c>
      <c r="AE3489" s="17" t="s">
        <v>421</v>
      </c>
    </row>
    <row r="3490" spans="1:31" x14ac:dyDescent="0.25">
      <c r="A3490" t="s">
        <v>386</v>
      </c>
      <c r="B3490" t="s">
        <v>74</v>
      </c>
      <c r="C3490" t="s">
        <v>195</v>
      </c>
      <c r="D3490" t="s">
        <v>196</v>
      </c>
      <c r="E3490" t="s">
        <v>314</v>
      </c>
      <c r="F3490" t="s">
        <v>75</v>
      </c>
      <c r="G3490" t="s">
        <v>315</v>
      </c>
      <c r="H3490" s="4"/>
      <c r="I3490" s="1">
        <f t="shared" ca="1" si="219"/>
        <v>1485</v>
      </c>
      <c r="J3490" s="1" t="str">
        <f t="shared" ca="1" si="220"/>
        <v>3. Mayor a 6 meses</v>
      </c>
      <c r="K3490" t="str">
        <f t="shared" si="221"/>
        <v>NO</v>
      </c>
      <c r="L3490" t="s">
        <v>268</v>
      </c>
      <c r="M3490" t="s">
        <v>161</v>
      </c>
      <c r="N3490" t="s">
        <v>418</v>
      </c>
      <c r="O3490" t="s">
        <v>418</v>
      </c>
      <c r="P3490" t="str">
        <f t="shared" si="222"/>
        <v>KIELD BENITES QUISPEIntegración de datos por lotesEVALUACION</v>
      </c>
      <c r="Q3490" t="str">
        <f>BASE[[#This Row],[NombresCalificado]]&amp;BASE[[#This Row],[TipoEvaluacion]]</f>
        <v>KIELD BENITES QUISPEEVALUACION</v>
      </c>
      <c r="R3490">
        <v>2</v>
      </c>
      <c r="S3490" t="s">
        <v>4</v>
      </c>
      <c r="T3490" t="s">
        <v>419</v>
      </c>
      <c r="U3490" s="17">
        <v>1</v>
      </c>
      <c r="V3490" s="17" t="str" cm="1">
        <f t="array" ref="V3490">_xlfn.IFS(U3490=0,"Prenovato",U3490=1,"Novato",U3490=2,"Principiante avanzado",U3490=3,"Competente",U3490=4,"Proficiente",U3490=5,"Master")</f>
        <v>Novato</v>
      </c>
      <c r="W3490" s="17">
        <v>2</v>
      </c>
      <c r="X3490" s="17" t="str" cm="1">
        <f t="array" ref="X3490">_xlfn.IFS(W3490=0,"No evidenciado",W3490=1,"Novato",W3490=2,"Principiante avanzado",W3490=3,"Competente",W3490=4,"Proficiente",W3490=5,"Master")</f>
        <v>Principiante avanzado</v>
      </c>
      <c r="Y3490" s="17">
        <v>2</v>
      </c>
      <c r="Z3490" s="17" t="str" cm="1">
        <f t="array" ref="Z3490">_xlfn.IFS(Y3490=0,"No evidenciado",Y3490=1,"Novato",Y3490=2,"Principiante avanzado",Y3490=3,"Competente",Y3490=4,"Proficiente",Y3490=5,"Master")</f>
        <v>Principiante avanzado</v>
      </c>
      <c r="AA3490" s="17">
        <v>3</v>
      </c>
      <c r="AB3490" s="17" t="str" cm="1">
        <f t="array" ref="AB3490">_xlfn.IFS(AA3490=0,"No evidenciado",AA3490=1,"Novato",AA3490=2,"Principiante avanzado",AA3490=3,"Competente",AA3490=4,"Proficiente",AA3490=5,"Master")</f>
        <v>Competente</v>
      </c>
      <c r="AC3490" s="17">
        <v>1</v>
      </c>
      <c r="AD3490" s="17" t="str" cm="1">
        <f t="array" ref="AD3490">_xlfn.IFS(AC3490=0,"Prenovato",AC3490=1,"Novato",AC3490=2,"Principiante avanzado",AC3490=3,"Competente",AC3490=4,"Proficiente",AC3490=5,"Master")</f>
        <v>Novato</v>
      </c>
      <c r="AE3490" s="17" t="s">
        <v>421</v>
      </c>
    </row>
    <row r="3491" spans="1:31" x14ac:dyDescent="0.25">
      <c r="A3491" t="s">
        <v>386</v>
      </c>
      <c r="B3491" t="s">
        <v>74</v>
      </c>
      <c r="C3491" t="s">
        <v>195</v>
      </c>
      <c r="D3491" t="s">
        <v>196</v>
      </c>
      <c r="E3491" t="s">
        <v>314</v>
      </c>
      <c r="F3491" t="s">
        <v>75</v>
      </c>
      <c r="G3491" t="s">
        <v>315</v>
      </c>
      <c r="H3491" s="4"/>
      <c r="I3491" s="1">
        <f t="shared" ca="1" si="219"/>
        <v>1485</v>
      </c>
      <c r="J3491" s="1" t="str">
        <f t="shared" ca="1" si="220"/>
        <v>3. Mayor a 6 meses</v>
      </c>
      <c r="K3491" t="str">
        <f t="shared" si="221"/>
        <v>NO</v>
      </c>
      <c r="L3491" t="s">
        <v>268</v>
      </c>
      <c r="M3491" t="s">
        <v>160</v>
      </c>
      <c r="N3491" t="s">
        <v>416</v>
      </c>
      <c r="O3491" t="s">
        <v>416</v>
      </c>
      <c r="P3491" t="str">
        <f t="shared" si="222"/>
        <v>KIELD BENITES QUISPEIntegración de datos en tiempo realEVALUACION</v>
      </c>
      <c r="Q3491" t="str">
        <f>BASE[[#This Row],[NombresCalificado]]&amp;BASE[[#This Row],[TipoEvaluacion]]</f>
        <v>KIELD BENITES QUISPEEVALUACION</v>
      </c>
      <c r="R3491">
        <v>0</v>
      </c>
      <c r="S3491" t="s">
        <v>185</v>
      </c>
      <c r="T3491" t="s">
        <v>420</v>
      </c>
      <c r="U3491" s="17">
        <v>1</v>
      </c>
      <c r="V3491" s="17" t="str" cm="1">
        <f t="array" ref="V3491">_xlfn.IFS(U3491=0,"Prenovato",U3491=1,"Novato",U3491=2,"Principiante avanzado",U3491=3,"Competente",U3491=4,"Proficiente",U3491=5,"Master")</f>
        <v>Novato</v>
      </c>
      <c r="W3491" s="17">
        <v>2</v>
      </c>
      <c r="X3491" s="17" t="str" cm="1">
        <f t="array" ref="X3491">_xlfn.IFS(W3491=0,"No evidenciado",W3491=1,"Novato",W3491=2,"Principiante avanzado",W3491=3,"Competente",W3491=4,"Proficiente",W3491=5,"Master")</f>
        <v>Principiante avanzado</v>
      </c>
      <c r="Y3491" s="17">
        <v>2</v>
      </c>
      <c r="Z3491" s="17" t="str" cm="1">
        <f t="array" ref="Z3491">_xlfn.IFS(Y3491=0,"No evidenciado",Y3491=1,"Novato",Y3491=2,"Principiante avanzado",Y3491=3,"Competente",Y3491=4,"Proficiente",Y3491=5,"Master")</f>
        <v>Principiante avanzado</v>
      </c>
      <c r="AA3491" s="17">
        <v>3</v>
      </c>
      <c r="AB3491" s="17" t="str" cm="1">
        <f t="array" ref="AB3491">_xlfn.IFS(AA3491=0,"No evidenciado",AA3491=1,"Novato",AA3491=2,"Principiante avanzado",AA3491=3,"Competente",AA3491=4,"Proficiente",AA3491=5,"Master")</f>
        <v>Competente</v>
      </c>
      <c r="AC3491" s="17">
        <v>1</v>
      </c>
      <c r="AD3491" s="17" t="str" cm="1">
        <f t="array" ref="AD3491">_xlfn.IFS(AC3491=0,"Prenovato",AC3491=1,"Novato",AC3491=2,"Principiante avanzado",AC3491=3,"Competente",AC3491=4,"Proficiente",AC3491=5,"Master")</f>
        <v>Novato</v>
      </c>
      <c r="AE3491" s="17" t="s">
        <v>421</v>
      </c>
    </row>
    <row r="3492" spans="1:31" x14ac:dyDescent="0.25">
      <c r="A3492" t="s">
        <v>386</v>
      </c>
      <c r="B3492" t="s">
        <v>74</v>
      </c>
      <c r="C3492" t="s">
        <v>195</v>
      </c>
      <c r="D3492" t="s">
        <v>196</v>
      </c>
      <c r="E3492" t="s">
        <v>314</v>
      </c>
      <c r="F3492" t="s">
        <v>75</v>
      </c>
      <c r="G3492" t="s">
        <v>315</v>
      </c>
      <c r="H3492" s="4"/>
      <c r="I3492" s="1">
        <f t="shared" ca="1" si="219"/>
        <v>1485</v>
      </c>
      <c r="J3492" s="1" t="str">
        <f t="shared" ca="1" si="220"/>
        <v>3. Mayor a 6 meses</v>
      </c>
      <c r="K3492" t="str">
        <f t="shared" si="221"/>
        <v>NO</v>
      </c>
      <c r="L3492" t="s">
        <v>268</v>
      </c>
      <c r="M3492" t="s">
        <v>168</v>
      </c>
      <c r="N3492" t="s">
        <v>418</v>
      </c>
      <c r="O3492" t="s">
        <v>418</v>
      </c>
      <c r="P3492" t="str">
        <f t="shared" si="222"/>
        <v>KIELD BENITES QUISPEBase de datos relacionalEVALUACION</v>
      </c>
      <c r="Q3492" t="str">
        <f>BASE[[#This Row],[NombresCalificado]]&amp;BASE[[#This Row],[TipoEvaluacion]]</f>
        <v>KIELD BENITES QUISPEEVALUACION</v>
      </c>
      <c r="R3492">
        <v>2</v>
      </c>
      <c r="S3492" t="s">
        <v>4</v>
      </c>
      <c r="T3492" t="s">
        <v>419</v>
      </c>
      <c r="U3492" s="17">
        <v>1</v>
      </c>
      <c r="V3492" s="17" t="str" cm="1">
        <f t="array" ref="V3492">_xlfn.IFS(U3492=0,"Prenovato",U3492=1,"Novato",U3492=2,"Principiante avanzado",U3492=3,"Competente",U3492=4,"Proficiente",U3492=5,"Master")</f>
        <v>Novato</v>
      </c>
      <c r="W3492" s="17">
        <v>2</v>
      </c>
      <c r="X3492" s="17" t="str" cm="1">
        <f t="array" ref="X3492">_xlfn.IFS(W3492=0,"No evidenciado",W3492=1,"Novato",W3492=2,"Principiante avanzado",W3492=3,"Competente",W3492=4,"Proficiente",W3492=5,"Master")</f>
        <v>Principiante avanzado</v>
      </c>
      <c r="Y3492" s="17">
        <v>2</v>
      </c>
      <c r="Z3492" s="17" t="str" cm="1">
        <f t="array" ref="Z3492">_xlfn.IFS(Y3492=0,"No evidenciado",Y3492=1,"Novato",Y3492=2,"Principiante avanzado",Y3492=3,"Competente",Y3492=4,"Proficiente",Y3492=5,"Master")</f>
        <v>Principiante avanzado</v>
      </c>
      <c r="AA3492" s="17">
        <v>3</v>
      </c>
      <c r="AB3492" s="17" t="str" cm="1">
        <f t="array" ref="AB3492">_xlfn.IFS(AA3492=0,"No evidenciado",AA3492=1,"Novato",AA3492=2,"Principiante avanzado",AA3492=3,"Competente",AA3492=4,"Proficiente",AA3492=5,"Master")</f>
        <v>Competente</v>
      </c>
      <c r="AC3492" s="17">
        <v>1</v>
      </c>
      <c r="AD3492" s="17" t="str" cm="1">
        <f t="array" ref="AD3492">_xlfn.IFS(AC3492=0,"Prenovato",AC3492=1,"Novato",AC3492=2,"Principiante avanzado",AC3492=3,"Competente",AC3492=4,"Proficiente",AC3492=5,"Master")</f>
        <v>Novato</v>
      </c>
      <c r="AE3492" s="17" t="s">
        <v>421</v>
      </c>
    </row>
    <row r="3493" spans="1:31" x14ac:dyDescent="0.25">
      <c r="A3493" t="s">
        <v>386</v>
      </c>
      <c r="B3493" t="s">
        <v>74</v>
      </c>
      <c r="C3493" t="s">
        <v>195</v>
      </c>
      <c r="D3493" t="s">
        <v>196</v>
      </c>
      <c r="E3493" t="s">
        <v>314</v>
      </c>
      <c r="F3493" t="s">
        <v>75</v>
      </c>
      <c r="G3493" t="s">
        <v>315</v>
      </c>
      <c r="H3493" s="4"/>
      <c r="I3493" s="1">
        <f t="shared" ca="1" si="219"/>
        <v>1485</v>
      </c>
      <c r="J3493" s="1" t="str">
        <f t="shared" ca="1" si="220"/>
        <v>3. Mayor a 6 meses</v>
      </c>
      <c r="K3493" t="str">
        <f t="shared" si="221"/>
        <v>NO</v>
      </c>
      <c r="L3493" t="s">
        <v>268</v>
      </c>
      <c r="M3493" t="s">
        <v>158</v>
      </c>
      <c r="N3493" t="s">
        <v>416</v>
      </c>
      <c r="O3493" t="s">
        <v>416</v>
      </c>
      <c r="P3493" t="str">
        <f t="shared" si="222"/>
        <v>KIELD BENITES QUISPEServicios en la nubeEVALUACION</v>
      </c>
      <c r="Q3493" t="str">
        <f>BASE[[#This Row],[NombresCalificado]]&amp;BASE[[#This Row],[TipoEvaluacion]]</f>
        <v>KIELD BENITES QUISPEEVALUACION</v>
      </c>
      <c r="R3493">
        <v>1</v>
      </c>
      <c r="S3493" t="s">
        <v>6</v>
      </c>
      <c r="T3493" t="s">
        <v>419</v>
      </c>
      <c r="U3493" s="17">
        <v>1</v>
      </c>
      <c r="V3493" s="17" t="str" cm="1">
        <f t="array" ref="V3493">_xlfn.IFS(U3493=0,"Prenovato",U3493=1,"Novato",U3493=2,"Principiante avanzado",U3493=3,"Competente",U3493=4,"Proficiente",U3493=5,"Master")</f>
        <v>Novato</v>
      </c>
      <c r="W3493" s="17">
        <v>2</v>
      </c>
      <c r="X3493" s="17" t="str" cm="1">
        <f t="array" ref="X3493">_xlfn.IFS(W3493=0,"No evidenciado",W3493=1,"Novato",W3493=2,"Principiante avanzado",W3493=3,"Competente",W3493=4,"Proficiente",W3493=5,"Master")</f>
        <v>Principiante avanzado</v>
      </c>
      <c r="Y3493" s="17">
        <v>2</v>
      </c>
      <c r="Z3493" s="17" t="str" cm="1">
        <f t="array" ref="Z3493">_xlfn.IFS(Y3493=0,"No evidenciado",Y3493=1,"Novato",Y3493=2,"Principiante avanzado",Y3493=3,"Competente",Y3493=4,"Proficiente",Y3493=5,"Master")</f>
        <v>Principiante avanzado</v>
      </c>
      <c r="AA3493" s="17">
        <v>3</v>
      </c>
      <c r="AB3493" s="17" t="str" cm="1">
        <f t="array" ref="AB3493">_xlfn.IFS(AA3493=0,"No evidenciado",AA3493=1,"Novato",AA3493=2,"Principiante avanzado",AA3493=3,"Competente",AA3493=4,"Proficiente",AA3493=5,"Master")</f>
        <v>Competente</v>
      </c>
      <c r="AC3493" s="17">
        <v>1</v>
      </c>
      <c r="AD3493" s="17" t="str" cm="1">
        <f t="array" ref="AD3493">_xlfn.IFS(AC3493=0,"Prenovato",AC3493=1,"Novato",AC3493=2,"Principiante avanzado",AC3493=3,"Competente",AC3493=4,"Proficiente",AC3493=5,"Master")</f>
        <v>Novato</v>
      </c>
      <c r="AE3493" s="17" t="s">
        <v>421</v>
      </c>
    </row>
    <row r="3494" spans="1:31" x14ac:dyDescent="0.25">
      <c r="A3494" t="s">
        <v>386</v>
      </c>
      <c r="B3494" t="s">
        <v>74</v>
      </c>
      <c r="C3494" t="s">
        <v>195</v>
      </c>
      <c r="D3494" t="s">
        <v>196</v>
      </c>
      <c r="E3494" t="s">
        <v>314</v>
      </c>
      <c r="F3494" t="s">
        <v>75</v>
      </c>
      <c r="G3494" t="s">
        <v>315</v>
      </c>
      <c r="H3494" s="4"/>
      <c r="I3494" s="1">
        <f t="shared" ca="1" si="219"/>
        <v>1485</v>
      </c>
      <c r="J3494" s="1" t="str">
        <f t="shared" ca="1" si="220"/>
        <v>3. Mayor a 6 meses</v>
      </c>
      <c r="K3494" t="str">
        <f t="shared" si="221"/>
        <v>NO</v>
      </c>
      <c r="L3494" t="s">
        <v>268</v>
      </c>
      <c r="M3494" t="s">
        <v>166</v>
      </c>
      <c r="N3494" t="s">
        <v>416</v>
      </c>
      <c r="O3494" t="s">
        <v>416</v>
      </c>
      <c r="P3494" t="str">
        <f t="shared" si="222"/>
        <v>KIELD BENITES QUISPEBase de datos No-SQLEVALUACION</v>
      </c>
      <c r="Q3494" t="str">
        <f>BASE[[#This Row],[NombresCalificado]]&amp;BASE[[#This Row],[TipoEvaluacion]]</f>
        <v>KIELD BENITES QUISPEEVALUACION</v>
      </c>
      <c r="R3494">
        <v>0</v>
      </c>
      <c r="S3494" t="s">
        <v>185</v>
      </c>
      <c r="T3494" t="s">
        <v>419</v>
      </c>
      <c r="U3494" s="17">
        <v>1</v>
      </c>
      <c r="V3494" s="17" t="str" cm="1">
        <f t="array" ref="V3494">_xlfn.IFS(U3494=0,"Prenovato",U3494=1,"Novato",U3494=2,"Principiante avanzado",U3494=3,"Competente",U3494=4,"Proficiente",U3494=5,"Master")</f>
        <v>Novato</v>
      </c>
      <c r="W3494" s="17">
        <v>2</v>
      </c>
      <c r="X3494" s="17" t="str" cm="1">
        <f t="array" ref="X3494">_xlfn.IFS(W3494=0,"No evidenciado",W3494=1,"Novato",W3494=2,"Principiante avanzado",W3494=3,"Competente",W3494=4,"Proficiente",W3494=5,"Master")</f>
        <v>Principiante avanzado</v>
      </c>
      <c r="Y3494" s="17">
        <v>2</v>
      </c>
      <c r="Z3494" s="17" t="str" cm="1">
        <f t="array" ref="Z3494">_xlfn.IFS(Y3494=0,"No evidenciado",Y3494=1,"Novato",Y3494=2,"Principiante avanzado",Y3494=3,"Competente",Y3494=4,"Proficiente",Y3494=5,"Master")</f>
        <v>Principiante avanzado</v>
      </c>
      <c r="AA3494" s="17">
        <v>3</v>
      </c>
      <c r="AB3494" s="17" t="str" cm="1">
        <f t="array" ref="AB3494">_xlfn.IFS(AA3494=0,"No evidenciado",AA3494=1,"Novato",AA3494=2,"Principiante avanzado",AA3494=3,"Competente",AA3494=4,"Proficiente",AA3494=5,"Master")</f>
        <v>Competente</v>
      </c>
      <c r="AC3494" s="17">
        <v>1</v>
      </c>
      <c r="AD3494" s="17" t="str" cm="1">
        <f t="array" ref="AD3494">_xlfn.IFS(AC3494=0,"Prenovato",AC3494=1,"Novato",AC3494=2,"Principiante avanzado",AC3494=3,"Competente",AC3494=4,"Proficiente",AC3494=5,"Master")</f>
        <v>Novato</v>
      </c>
      <c r="AE3494" s="17" t="s">
        <v>421</v>
      </c>
    </row>
    <row r="3495" spans="1:31" x14ac:dyDescent="0.25">
      <c r="A3495" t="s">
        <v>386</v>
      </c>
      <c r="B3495" t="s">
        <v>74</v>
      </c>
      <c r="C3495" t="s">
        <v>195</v>
      </c>
      <c r="D3495" t="s">
        <v>196</v>
      </c>
      <c r="E3495" t="s">
        <v>314</v>
      </c>
      <c r="F3495" t="s">
        <v>75</v>
      </c>
      <c r="G3495" t="s">
        <v>315</v>
      </c>
      <c r="H3495" s="4"/>
      <c r="I3495" s="1">
        <f t="shared" ca="1" si="219"/>
        <v>1485</v>
      </c>
      <c r="J3495" s="1" t="str">
        <f t="shared" ca="1" si="220"/>
        <v>3. Mayor a 6 meses</v>
      </c>
      <c r="K3495" t="str">
        <f t="shared" si="221"/>
        <v>NO</v>
      </c>
      <c r="L3495" t="s">
        <v>268</v>
      </c>
      <c r="M3495" t="s">
        <v>164</v>
      </c>
      <c r="N3495" t="s">
        <v>417</v>
      </c>
      <c r="O3495" t="s">
        <v>416</v>
      </c>
      <c r="P3495" t="str">
        <f t="shared" si="222"/>
        <v>KIELD BENITES QUISPEPrivacidad y seguridad de los datosEVALUACION</v>
      </c>
      <c r="Q3495" t="str">
        <f>BASE[[#This Row],[NombresCalificado]]&amp;BASE[[#This Row],[TipoEvaluacion]]</f>
        <v>KIELD BENITES QUISPEEVALUACION</v>
      </c>
      <c r="R3495">
        <v>2</v>
      </c>
      <c r="S3495" t="s">
        <v>4</v>
      </c>
      <c r="T3495" t="s">
        <v>419</v>
      </c>
      <c r="U3495" s="17">
        <v>1</v>
      </c>
      <c r="V3495" s="17" t="str" cm="1">
        <f t="array" ref="V3495">_xlfn.IFS(U3495=0,"Prenovato",U3495=1,"Novato",U3495=2,"Principiante avanzado",U3495=3,"Competente",U3495=4,"Proficiente",U3495=5,"Master")</f>
        <v>Novato</v>
      </c>
      <c r="W3495" s="17">
        <v>2</v>
      </c>
      <c r="X3495" s="17" t="str" cm="1">
        <f t="array" ref="X3495">_xlfn.IFS(W3495=0,"No evidenciado",W3495=1,"Novato",W3495=2,"Principiante avanzado",W3495=3,"Competente",W3495=4,"Proficiente",W3495=5,"Master")</f>
        <v>Principiante avanzado</v>
      </c>
      <c r="Y3495" s="17">
        <v>2</v>
      </c>
      <c r="Z3495" s="17" t="str" cm="1">
        <f t="array" ref="Z3495">_xlfn.IFS(Y3495=0,"No evidenciado",Y3495=1,"Novato",Y3495=2,"Principiante avanzado",Y3495=3,"Competente",Y3495=4,"Proficiente",Y3495=5,"Master")</f>
        <v>Principiante avanzado</v>
      </c>
      <c r="AA3495" s="17">
        <v>3</v>
      </c>
      <c r="AB3495" s="17" t="str" cm="1">
        <f t="array" ref="AB3495">_xlfn.IFS(AA3495=0,"No evidenciado",AA3495=1,"Novato",AA3495=2,"Principiante avanzado",AA3495=3,"Competente",AA3495=4,"Proficiente",AA3495=5,"Master")</f>
        <v>Competente</v>
      </c>
      <c r="AC3495" s="17">
        <v>1</v>
      </c>
      <c r="AD3495" s="17" t="str" cm="1">
        <f t="array" ref="AD3495">_xlfn.IFS(AC3495=0,"Prenovato",AC3495=1,"Novato",AC3495=2,"Principiante avanzado",AC3495=3,"Competente",AC3495=4,"Proficiente",AC3495=5,"Master")</f>
        <v>Novato</v>
      </c>
      <c r="AE3495" s="17" t="s">
        <v>421</v>
      </c>
    </row>
    <row r="3496" spans="1:31" x14ac:dyDescent="0.25">
      <c r="A3496" t="s">
        <v>386</v>
      </c>
      <c r="B3496" t="s">
        <v>74</v>
      </c>
      <c r="C3496" t="s">
        <v>195</v>
      </c>
      <c r="D3496" t="s">
        <v>196</v>
      </c>
      <c r="E3496" t="s">
        <v>314</v>
      </c>
      <c r="F3496" t="s">
        <v>75</v>
      </c>
      <c r="G3496" t="s">
        <v>315</v>
      </c>
      <c r="H3496" s="4"/>
      <c r="I3496" s="1">
        <f t="shared" ca="1" si="219"/>
        <v>1485</v>
      </c>
      <c r="J3496" s="1" t="str">
        <f t="shared" ca="1" si="220"/>
        <v>3. Mayor a 6 meses</v>
      </c>
      <c r="K3496" t="str">
        <f t="shared" si="221"/>
        <v>NO</v>
      </c>
      <c r="L3496" t="s">
        <v>268</v>
      </c>
      <c r="M3496" t="s">
        <v>170</v>
      </c>
      <c r="N3496" t="s">
        <v>417</v>
      </c>
      <c r="O3496" t="s">
        <v>416</v>
      </c>
      <c r="P3496" t="str">
        <f t="shared" si="222"/>
        <v>KIELD BENITES QUISPEArquitectura de datosEVALUACION</v>
      </c>
      <c r="Q3496" t="str">
        <f>BASE[[#This Row],[NombresCalificado]]&amp;BASE[[#This Row],[TipoEvaluacion]]</f>
        <v>KIELD BENITES QUISPEEVALUACION</v>
      </c>
      <c r="R3496">
        <v>2</v>
      </c>
      <c r="S3496" t="s">
        <v>4</v>
      </c>
      <c r="T3496" t="s">
        <v>419</v>
      </c>
      <c r="U3496" s="17">
        <v>1</v>
      </c>
      <c r="V3496" s="17" t="str" cm="1">
        <f t="array" ref="V3496">_xlfn.IFS(U3496=0,"Prenovato",U3496=1,"Novato",U3496=2,"Principiante avanzado",U3496=3,"Competente",U3496=4,"Proficiente",U3496=5,"Master")</f>
        <v>Novato</v>
      </c>
      <c r="W3496" s="17">
        <v>2</v>
      </c>
      <c r="X3496" s="17" t="str" cm="1">
        <f t="array" ref="X3496">_xlfn.IFS(W3496=0,"No evidenciado",W3496=1,"Novato",W3496=2,"Principiante avanzado",W3496=3,"Competente",W3496=4,"Proficiente",W3496=5,"Master")</f>
        <v>Principiante avanzado</v>
      </c>
      <c r="Y3496" s="17">
        <v>2</v>
      </c>
      <c r="Z3496" s="17" t="str" cm="1">
        <f t="array" ref="Z3496">_xlfn.IFS(Y3496=0,"No evidenciado",Y3496=1,"Novato",Y3496=2,"Principiante avanzado",Y3496=3,"Competente",Y3496=4,"Proficiente",Y3496=5,"Master")</f>
        <v>Principiante avanzado</v>
      </c>
      <c r="AA3496" s="17">
        <v>3</v>
      </c>
      <c r="AB3496" s="17" t="str" cm="1">
        <f t="array" ref="AB3496">_xlfn.IFS(AA3496=0,"No evidenciado",AA3496=1,"Novato",AA3496=2,"Principiante avanzado",AA3496=3,"Competente",AA3496=4,"Proficiente",AA3496=5,"Master")</f>
        <v>Competente</v>
      </c>
      <c r="AC3496" s="17">
        <v>1</v>
      </c>
      <c r="AD3496" s="17" t="str" cm="1">
        <f t="array" ref="AD3496">_xlfn.IFS(AC3496=0,"Prenovato",AC3496=1,"Novato",AC3496=2,"Principiante avanzado",AC3496=3,"Competente",AC3496=4,"Proficiente",AC3496=5,"Master")</f>
        <v>Novato</v>
      </c>
      <c r="AE3496" s="17" t="s">
        <v>421</v>
      </c>
    </row>
    <row r="3497" spans="1:31" x14ac:dyDescent="0.25">
      <c r="A3497" t="s">
        <v>386</v>
      </c>
      <c r="B3497" t="s">
        <v>74</v>
      </c>
      <c r="C3497" t="s">
        <v>195</v>
      </c>
      <c r="D3497" t="s">
        <v>196</v>
      </c>
      <c r="E3497" t="s">
        <v>314</v>
      </c>
      <c r="F3497" t="s">
        <v>75</v>
      </c>
      <c r="G3497" t="s">
        <v>315</v>
      </c>
      <c r="H3497" s="4"/>
      <c r="I3497" s="1">
        <f t="shared" ca="1" si="219"/>
        <v>1485</v>
      </c>
      <c r="J3497" s="1" t="str">
        <f t="shared" ca="1" si="220"/>
        <v>3. Mayor a 6 meses</v>
      </c>
      <c r="K3497" t="str">
        <f t="shared" si="221"/>
        <v>NO</v>
      </c>
      <c r="L3497" t="s">
        <v>268</v>
      </c>
      <c r="M3497" t="s">
        <v>55</v>
      </c>
      <c r="N3497" t="s">
        <v>418</v>
      </c>
      <c r="O3497" t="s">
        <v>418</v>
      </c>
      <c r="P3497" t="str">
        <f t="shared" si="222"/>
        <v>KIELD BENITES QUISPEProgramaciónEVALUACION</v>
      </c>
      <c r="Q3497" t="str">
        <f>BASE[[#This Row],[NombresCalificado]]&amp;BASE[[#This Row],[TipoEvaluacion]]</f>
        <v>KIELD BENITES QUISPEEVALUACION</v>
      </c>
      <c r="R3497">
        <v>2</v>
      </c>
      <c r="S3497" t="s">
        <v>4</v>
      </c>
      <c r="T3497" t="s">
        <v>419</v>
      </c>
      <c r="U3497" s="17">
        <v>1</v>
      </c>
      <c r="V3497" s="17" t="str" cm="1">
        <f t="array" ref="V3497">_xlfn.IFS(U3497=0,"Prenovato",U3497=1,"Novato",U3497=2,"Principiante avanzado",U3497=3,"Competente",U3497=4,"Proficiente",U3497=5,"Master")</f>
        <v>Novato</v>
      </c>
      <c r="W3497" s="17">
        <v>2</v>
      </c>
      <c r="X3497" s="17" t="str" cm="1">
        <f t="array" ref="X3497">_xlfn.IFS(W3497=0,"No evidenciado",W3497=1,"Novato",W3497=2,"Principiante avanzado",W3497=3,"Competente",W3497=4,"Proficiente",W3497=5,"Master")</f>
        <v>Principiante avanzado</v>
      </c>
      <c r="Y3497" s="17">
        <v>2</v>
      </c>
      <c r="Z3497" s="17" t="str" cm="1">
        <f t="array" ref="Z3497">_xlfn.IFS(Y3497=0,"No evidenciado",Y3497=1,"Novato",Y3497=2,"Principiante avanzado",Y3497=3,"Competente",Y3497=4,"Proficiente",Y3497=5,"Master")</f>
        <v>Principiante avanzado</v>
      </c>
      <c r="AA3497" s="17">
        <v>3</v>
      </c>
      <c r="AB3497" s="17" t="str" cm="1">
        <f t="array" ref="AB3497">_xlfn.IFS(AA3497=0,"No evidenciado",AA3497=1,"Novato",AA3497=2,"Principiante avanzado",AA3497=3,"Competente",AA3497=4,"Proficiente",AA3497=5,"Master")</f>
        <v>Competente</v>
      </c>
      <c r="AC3497" s="17">
        <v>1</v>
      </c>
      <c r="AD3497" s="17" t="str" cm="1">
        <f t="array" ref="AD3497">_xlfn.IFS(AC3497=0,"Prenovato",AC3497=1,"Novato",AC3497=2,"Principiante avanzado",AC3497=3,"Competente",AC3497=4,"Proficiente",AC3497=5,"Master")</f>
        <v>Novato</v>
      </c>
      <c r="AE3497" s="17" t="s">
        <v>421</v>
      </c>
    </row>
    <row r="3498" spans="1:31" x14ac:dyDescent="0.25">
      <c r="A3498" t="s">
        <v>386</v>
      </c>
      <c r="B3498" t="s">
        <v>74</v>
      </c>
      <c r="C3498" t="s">
        <v>201</v>
      </c>
      <c r="D3498" t="s">
        <v>196</v>
      </c>
      <c r="E3498" t="s">
        <v>390</v>
      </c>
      <c r="F3498" t="s">
        <v>127</v>
      </c>
      <c r="G3498" t="s">
        <v>391</v>
      </c>
      <c r="H3498" s="4"/>
      <c r="I3498" s="1">
        <f t="shared" ca="1" si="219"/>
        <v>1485</v>
      </c>
      <c r="J3498" s="1" t="str">
        <f t="shared" ca="1" si="220"/>
        <v>3. Mayor a 6 meses</v>
      </c>
      <c r="K3498" t="str">
        <f t="shared" si="221"/>
        <v>NO</v>
      </c>
      <c r="L3498" t="s">
        <v>268</v>
      </c>
      <c r="M3498" t="s">
        <v>169</v>
      </c>
      <c r="N3498" t="s">
        <v>416</v>
      </c>
      <c r="O3498" t="s">
        <v>416</v>
      </c>
      <c r="P3498" t="str">
        <f t="shared" si="222"/>
        <v>JUAN PABLO ALANIS NNAnálisis de datosEVALUACION ANTERIOR</v>
      </c>
      <c r="Q3498" t="str">
        <f>BASE[[#This Row],[NombresCalificado]]&amp;BASE[[#This Row],[TipoEvaluacion]]</f>
        <v>JUAN PABLO ALANIS NNEVALUACION ANTERIOR</v>
      </c>
      <c r="R3498">
        <v>4</v>
      </c>
      <c r="S3498" t="s">
        <v>7</v>
      </c>
      <c r="T3498" t="s">
        <v>419</v>
      </c>
      <c r="U3498" s="17">
        <v>2</v>
      </c>
      <c r="V3498" s="17" t="str" cm="1">
        <f t="array" ref="V3498">_xlfn.IFS(U3498=0,"Prenovato",U3498=1,"Novato",U3498=2,"Principiante avanzado",U3498=3,"Competente",U3498=4,"Proficiente",U3498=5,"Master")</f>
        <v>Principiante avanzado</v>
      </c>
      <c r="W3498" s="17">
        <v>3</v>
      </c>
      <c r="X3498" s="17" t="str" cm="1">
        <f t="array" ref="X3498">_xlfn.IFS(W3498=0,"No evidenciado",W3498=1,"Novato",W3498=2,"Principiante avanzado",W3498=3,"Competente",W3498=4,"Proficiente",W3498=5,"Master")</f>
        <v>Competente</v>
      </c>
      <c r="Y3498" s="17">
        <v>3</v>
      </c>
      <c r="Z3498" s="17" t="str" cm="1">
        <f t="array" ref="Z3498">_xlfn.IFS(Y3498=0,"No evidenciado",Y3498=1,"Novato",Y3498=2,"Principiante avanzado",Y3498=3,"Competente",Y3498=4,"Proficiente",Y3498=5,"Master")</f>
        <v>Competente</v>
      </c>
      <c r="AA3498" s="17">
        <v>4</v>
      </c>
      <c r="AB3498" s="17" t="str" cm="1">
        <f t="array" ref="AB3498">_xlfn.IFS(AA3498=0,"No evidenciado",AA3498=1,"Novato",AA3498=2,"Principiante avanzado",AA3498=3,"Competente",AA3498=4,"Proficiente",AA3498=5,"Master")</f>
        <v>Proficiente</v>
      </c>
      <c r="AC3498" s="17">
        <v>2</v>
      </c>
      <c r="AD3498" s="17" t="str" cm="1">
        <f t="array" ref="AD3498">_xlfn.IFS(AC3498=0,"Prenovato",AC3498=1,"Novato",AC3498=2,"Principiante avanzado",AC3498=3,"Competente",AC3498=4,"Proficiente",AC3498=5,"Master")</f>
        <v>Principiante avanzado</v>
      </c>
      <c r="AE3498" s="17" t="s">
        <v>422</v>
      </c>
    </row>
    <row r="3499" spans="1:31" x14ac:dyDescent="0.25">
      <c r="A3499" t="s">
        <v>386</v>
      </c>
      <c r="B3499" t="s">
        <v>74</v>
      </c>
      <c r="C3499" t="s">
        <v>201</v>
      </c>
      <c r="D3499" t="s">
        <v>196</v>
      </c>
      <c r="E3499" t="s">
        <v>390</v>
      </c>
      <c r="F3499" t="s">
        <v>127</v>
      </c>
      <c r="G3499" t="s">
        <v>391</v>
      </c>
      <c r="H3499" s="4"/>
      <c r="I3499" s="1">
        <f t="shared" ca="1" si="219"/>
        <v>1485</v>
      </c>
      <c r="J3499" s="1" t="str">
        <f t="shared" ca="1" si="220"/>
        <v>3. Mayor a 6 meses</v>
      </c>
      <c r="K3499" t="str">
        <f t="shared" si="221"/>
        <v>NO</v>
      </c>
      <c r="L3499" t="s">
        <v>268</v>
      </c>
      <c r="M3499" t="s">
        <v>171</v>
      </c>
      <c r="N3499" t="s">
        <v>416</v>
      </c>
      <c r="O3499" t="s">
        <v>416</v>
      </c>
      <c r="P3499" t="str">
        <f t="shared" si="222"/>
        <v>JUAN PABLO ALANIS NNBases de datos en la nubeEVALUACION ANTERIOR</v>
      </c>
      <c r="Q3499" t="str">
        <f>BASE[[#This Row],[NombresCalificado]]&amp;BASE[[#This Row],[TipoEvaluacion]]</f>
        <v>JUAN PABLO ALANIS NNEVALUACION ANTERIOR</v>
      </c>
      <c r="R3499">
        <v>1</v>
      </c>
      <c r="S3499" t="s">
        <v>6</v>
      </c>
      <c r="T3499" t="s">
        <v>419</v>
      </c>
      <c r="U3499" s="17">
        <v>2</v>
      </c>
      <c r="V3499" s="17" t="str" cm="1">
        <f t="array" ref="V3499">_xlfn.IFS(U3499=0,"Prenovato",U3499=1,"Novato",U3499=2,"Principiante avanzado",U3499=3,"Competente",U3499=4,"Proficiente",U3499=5,"Master")</f>
        <v>Principiante avanzado</v>
      </c>
      <c r="W3499" s="17">
        <v>3</v>
      </c>
      <c r="X3499" s="17" t="str" cm="1">
        <f t="array" ref="X3499">_xlfn.IFS(W3499=0,"No evidenciado",W3499=1,"Novato",W3499=2,"Principiante avanzado",W3499=3,"Competente",W3499=4,"Proficiente",W3499=5,"Master")</f>
        <v>Competente</v>
      </c>
      <c r="Y3499" s="17">
        <v>3</v>
      </c>
      <c r="Z3499" s="17" t="str" cm="1">
        <f t="array" ref="Z3499">_xlfn.IFS(Y3499=0,"No evidenciado",Y3499=1,"Novato",Y3499=2,"Principiante avanzado",Y3499=3,"Competente",Y3499=4,"Proficiente",Y3499=5,"Master")</f>
        <v>Competente</v>
      </c>
      <c r="AA3499" s="17">
        <v>4</v>
      </c>
      <c r="AB3499" s="17" t="str" cm="1">
        <f t="array" ref="AB3499">_xlfn.IFS(AA3499=0,"No evidenciado",AA3499=1,"Novato",AA3499=2,"Principiante avanzado",AA3499=3,"Competente",AA3499=4,"Proficiente",AA3499=5,"Master")</f>
        <v>Proficiente</v>
      </c>
      <c r="AC3499" s="17">
        <v>2</v>
      </c>
      <c r="AD3499" s="17" t="str" cm="1">
        <f t="array" ref="AD3499">_xlfn.IFS(AC3499=0,"Prenovato",AC3499=1,"Novato",AC3499=2,"Principiante avanzado",AC3499=3,"Competente",AC3499=4,"Proficiente",AC3499=5,"Master")</f>
        <v>Principiante avanzado</v>
      </c>
      <c r="AE3499" s="17" t="s">
        <v>422</v>
      </c>
    </row>
    <row r="3500" spans="1:31" x14ac:dyDescent="0.25">
      <c r="A3500" t="s">
        <v>386</v>
      </c>
      <c r="B3500" t="s">
        <v>74</v>
      </c>
      <c r="C3500" t="s">
        <v>201</v>
      </c>
      <c r="D3500" t="s">
        <v>196</v>
      </c>
      <c r="E3500" t="s">
        <v>390</v>
      </c>
      <c r="F3500" t="s">
        <v>127</v>
      </c>
      <c r="G3500" t="s">
        <v>391</v>
      </c>
      <c r="H3500" s="4"/>
      <c r="I3500" s="1">
        <f t="shared" ca="1" si="219"/>
        <v>1485</v>
      </c>
      <c r="J3500" s="1" t="str">
        <f t="shared" ca="1" si="220"/>
        <v>3. Mayor a 6 meses</v>
      </c>
      <c r="K3500" t="str">
        <f t="shared" si="221"/>
        <v>NO</v>
      </c>
      <c r="L3500" t="s">
        <v>268</v>
      </c>
      <c r="M3500" t="s">
        <v>174</v>
      </c>
      <c r="N3500" t="s">
        <v>416</v>
      </c>
      <c r="O3500" t="s">
        <v>416</v>
      </c>
      <c r="P3500" t="str">
        <f t="shared" si="222"/>
        <v>JUAN PABLO ALANIS NNDatawarehouse BCPEVALUACION ANTERIOR</v>
      </c>
      <c r="Q3500" t="str">
        <f>BASE[[#This Row],[NombresCalificado]]&amp;BASE[[#This Row],[TipoEvaluacion]]</f>
        <v>JUAN PABLO ALANIS NNEVALUACION ANTERIOR</v>
      </c>
      <c r="R3500">
        <v>0</v>
      </c>
      <c r="S3500" t="s">
        <v>185</v>
      </c>
      <c r="T3500" t="s">
        <v>420</v>
      </c>
      <c r="U3500" s="17">
        <v>2</v>
      </c>
      <c r="V3500" s="17" t="str" cm="1">
        <f t="array" ref="V3500">_xlfn.IFS(U3500=0,"Prenovato",U3500=1,"Novato",U3500=2,"Principiante avanzado",U3500=3,"Competente",U3500=4,"Proficiente",U3500=5,"Master")</f>
        <v>Principiante avanzado</v>
      </c>
      <c r="W3500" s="17">
        <v>3</v>
      </c>
      <c r="X3500" s="17" t="str" cm="1">
        <f t="array" ref="X3500">_xlfn.IFS(W3500=0,"No evidenciado",W3500=1,"Novato",W3500=2,"Principiante avanzado",W3500=3,"Competente",W3500=4,"Proficiente",W3500=5,"Master")</f>
        <v>Competente</v>
      </c>
      <c r="Y3500" s="17">
        <v>3</v>
      </c>
      <c r="Z3500" s="17" t="str" cm="1">
        <f t="array" ref="Z3500">_xlfn.IFS(Y3500=0,"No evidenciado",Y3500=1,"Novato",Y3500=2,"Principiante avanzado",Y3500=3,"Competente",Y3500=4,"Proficiente",Y3500=5,"Master")</f>
        <v>Competente</v>
      </c>
      <c r="AA3500" s="17">
        <v>4</v>
      </c>
      <c r="AB3500" s="17" t="str" cm="1">
        <f t="array" ref="AB3500">_xlfn.IFS(AA3500=0,"No evidenciado",AA3500=1,"Novato",AA3500=2,"Principiante avanzado",AA3500=3,"Competente",AA3500=4,"Proficiente",AA3500=5,"Master")</f>
        <v>Proficiente</v>
      </c>
      <c r="AC3500" s="17">
        <v>2</v>
      </c>
      <c r="AD3500" s="17" t="str" cm="1">
        <f t="array" ref="AD3500">_xlfn.IFS(AC3500=0,"Prenovato",AC3500=1,"Novato",AC3500=2,"Principiante avanzado",AC3500=3,"Competente",AC3500=4,"Proficiente",AC3500=5,"Master")</f>
        <v>Principiante avanzado</v>
      </c>
      <c r="AE3500" s="17" t="s">
        <v>422</v>
      </c>
    </row>
    <row r="3501" spans="1:31" x14ac:dyDescent="0.25">
      <c r="A3501" t="s">
        <v>386</v>
      </c>
      <c r="B3501" t="s">
        <v>74</v>
      </c>
      <c r="C3501" t="s">
        <v>201</v>
      </c>
      <c r="D3501" t="s">
        <v>196</v>
      </c>
      <c r="E3501" t="s">
        <v>390</v>
      </c>
      <c r="F3501" t="s">
        <v>127</v>
      </c>
      <c r="G3501" t="s">
        <v>391</v>
      </c>
      <c r="H3501" s="4"/>
      <c r="I3501" s="1">
        <f t="shared" ca="1" si="219"/>
        <v>1485</v>
      </c>
      <c r="J3501" s="1" t="str">
        <f t="shared" ca="1" si="220"/>
        <v>3. Mayor a 6 meses</v>
      </c>
      <c r="K3501" t="str">
        <f t="shared" si="221"/>
        <v>NO</v>
      </c>
      <c r="L3501" t="s">
        <v>268</v>
      </c>
      <c r="M3501" t="s">
        <v>164</v>
      </c>
      <c r="N3501" t="s">
        <v>417</v>
      </c>
      <c r="O3501" t="s">
        <v>416</v>
      </c>
      <c r="P3501" t="str">
        <f t="shared" si="222"/>
        <v>JUAN PABLO ALANIS NNPrivacidad y seguridad de los datosEVALUACION ANTERIOR</v>
      </c>
      <c r="Q3501" t="str">
        <f>BASE[[#This Row],[NombresCalificado]]&amp;BASE[[#This Row],[TipoEvaluacion]]</f>
        <v>JUAN PABLO ALANIS NNEVALUACION ANTERIOR</v>
      </c>
      <c r="R3501">
        <v>3</v>
      </c>
      <c r="S3501" t="s">
        <v>5</v>
      </c>
      <c r="T3501" t="s">
        <v>419</v>
      </c>
      <c r="U3501" s="17">
        <v>2</v>
      </c>
      <c r="V3501" s="17" t="str" cm="1">
        <f t="array" ref="V3501">_xlfn.IFS(U3501=0,"Prenovato",U3501=1,"Novato",U3501=2,"Principiante avanzado",U3501=3,"Competente",U3501=4,"Proficiente",U3501=5,"Master")</f>
        <v>Principiante avanzado</v>
      </c>
      <c r="W3501" s="17">
        <v>3</v>
      </c>
      <c r="X3501" s="17" t="str" cm="1">
        <f t="array" ref="X3501">_xlfn.IFS(W3501=0,"No evidenciado",W3501=1,"Novato",W3501=2,"Principiante avanzado",W3501=3,"Competente",W3501=4,"Proficiente",W3501=5,"Master")</f>
        <v>Competente</v>
      </c>
      <c r="Y3501" s="17">
        <v>3</v>
      </c>
      <c r="Z3501" s="17" t="str" cm="1">
        <f t="array" ref="Z3501">_xlfn.IFS(Y3501=0,"No evidenciado",Y3501=1,"Novato",Y3501=2,"Principiante avanzado",Y3501=3,"Competente",Y3501=4,"Proficiente",Y3501=5,"Master")</f>
        <v>Competente</v>
      </c>
      <c r="AA3501" s="17">
        <v>4</v>
      </c>
      <c r="AB3501" s="17" t="str" cm="1">
        <f t="array" ref="AB3501">_xlfn.IFS(AA3501=0,"No evidenciado",AA3501=1,"Novato",AA3501=2,"Principiante avanzado",AA3501=3,"Competente",AA3501=4,"Proficiente",AA3501=5,"Master")</f>
        <v>Proficiente</v>
      </c>
      <c r="AC3501" s="17">
        <v>2</v>
      </c>
      <c r="AD3501" s="17" t="str" cm="1">
        <f t="array" ref="AD3501">_xlfn.IFS(AC3501=0,"Prenovato",AC3501=1,"Novato",AC3501=2,"Principiante avanzado",AC3501=3,"Competente",AC3501=4,"Proficiente",AC3501=5,"Master")</f>
        <v>Principiante avanzado</v>
      </c>
      <c r="AE3501" s="17" t="s">
        <v>422</v>
      </c>
    </row>
    <row r="3502" spans="1:31" x14ac:dyDescent="0.25">
      <c r="A3502" t="s">
        <v>386</v>
      </c>
      <c r="B3502" t="s">
        <v>74</v>
      </c>
      <c r="C3502" t="s">
        <v>201</v>
      </c>
      <c r="D3502" t="s">
        <v>196</v>
      </c>
      <c r="E3502" t="s">
        <v>390</v>
      </c>
      <c r="F3502" t="s">
        <v>127</v>
      </c>
      <c r="G3502" t="s">
        <v>391</v>
      </c>
      <c r="H3502" s="4"/>
      <c r="I3502" s="1">
        <f t="shared" ca="1" si="219"/>
        <v>1485</v>
      </c>
      <c r="J3502" s="1" t="str">
        <f t="shared" ca="1" si="220"/>
        <v>3. Mayor a 6 meses</v>
      </c>
      <c r="K3502" t="str">
        <f t="shared" si="221"/>
        <v>NO</v>
      </c>
      <c r="L3502" t="s">
        <v>268</v>
      </c>
      <c r="M3502" t="s">
        <v>168</v>
      </c>
      <c r="N3502" t="s">
        <v>418</v>
      </c>
      <c r="O3502" t="s">
        <v>418</v>
      </c>
      <c r="P3502" t="str">
        <f t="shared" si="222"/>
        <v>JUAN PABLO ALANIS NNBase de datos relacionalEVALUACION ANTERIOR</v>
      </c>
      <c r="Q3502" t="str">
        <f>BASE[[#This Row],[NombresCalificado]]&amp;BASE[[#This Row],[TipoEvaluacion]]</f>
        <v>JUAN PABLO ALANIS NNEVALUACION ANTERIOR</v>
      </c>
      <c r="R3502">
        <v>4</v>
      </c>
      <c r="S3502" t="s">
        <v>7</v>
      </c>
      <c r="T3502" t="s">
        <v>419</v>
      </c>
      <c r="U3502" s="17">
        <v>2</v>
      </c>
      <c r="V3502" s="17" t="str" cm="1">
        <f t="array" ref="V3502">_xlfn.IFS(U3502=0,"Prenovato",U3502=1,"Novato",U3502=2,"Principiante avanzado",U3502=3,"Competente",U3502=4,"Proficiente",U3502=5,"Master")</f>
        <v>Principiante avanzado</v>
      </c>
      <c r="W3502" s="17">
        <v>3</v>
      </c>
      <c r="X3502" s="17" t="str" cm="1">
        <f t="array" ref="X3502">_xlfn.IFS(W3502=0,"No evidenciado",W3502=1,"Novato",W3502=2,"Principiante avanzado",W3502=3,"Competente",W3502=4,"Proficiente",W3502=5,"Master")</f>
        <v>Competente</v>
      </c>
      <c r="Y3502" s="17">
        <v>3</v>
      </c>
      <c r="Z3502" s="17" t="str" cm="1">
        <f t="array" ref="Z3502">_xlfn.IFS(Y3502=0,"No evidenciado",Y3502=1,"Novato",Y3502=2,"Principiante avanzado",Y3502=3,"Competente",Y3502=4,"Proficiente",Y3502=5,"Master")</f>
        <v>Competente</v>
      </c>
      <c r="AA3502" s="17">
        <v>4</v>
      </c>
      <c r="AB3502" s="17" t="str" cm="1">
        <f t="array" ref="AB3502">_xlfn.IFS(AA3502=0,"No evidenciado",AA3502=1,"Novato",AA3502=2,"Principiante avanzado",AA3502=3,"Competente",AA3502=4,"Proficiente",AA3502=5,"Master")</f>
        <v>Proficiente</v>
      </c>
      <c r="AC3502" s="17">
        <v>2</v>
      </c>
      <c r="AD3502" s="17" t="str" cm="1">
        <f t="array" ref="AD3502">_xlfn.IFS(AC3502=0,"Prenovato",AC3502=1,"Novato",AC3502=2,"Principiante avanzado",AC3502=3,"Competente",AC3502=4,"Proficiente",AC3502=5,"Master")</f>
        <v>Principiante avanzado</v>
      </c>
      <c r="AE3502" s="17" t="s">
        <v>422</v>
      </c>
    </row>
    <row r="3503" spans="1:31" x14ac:dyDescent="0.25">
      <c r="A3503" t="s">
        <v>386</v>
      </c>
      <c r="B3503" t="s">
        <v>74</v>
      </c>
      <c r="C3503" t="s">
        <v>201</v>
      </c>
      <c r="D3503" t="s">
        <v>196</v>
      </c>
      <c r="E3503" t="s">
        <v>390</v>
      </c>
      <c r="F3503" t="s">
        <v>127</v>
      </c>
      <c r="G3503" t="s">
        <v>391</v>
      </c>
      <c r="H3503" s="4"/>
      <c r="I3503" s="1">
        <f t="shared" ca="1" si="219"/>
        <v>1485</v>
      </c>
      <c r="J3503" s="1" t="str">
        <f t="shared" ca="1" si="220"/>
        <v>3. Mayor a 6 meses</v>
      </c>
      <c r="K3503" t="str">
        <f t="shared" si="221"/>
        <v>NO</v>
      </c>
      <c r="L3503" t="s">
        <v>268</v>
      </c>
      <c r="M3503" t="s">
        <v>159</v>
      </c>
      <c r="N3503" t="s">
        <v>416</v>
      </c>
      <c r="O3503" t="s">
        <v>416</v>
      </c>
      <c r="P3503" t="str">
        <f t="shared" si="222"/>
        <v>JUAN PABLO ALANIS NNGobernanza de datosEVALUACION ANTERIOR</v>
      </c>
      <c r="Q3503" t="str">
        <f>BASE[[#This Row],[NombresCalificado]]&amp;BASE[[#This Row],[TipoEvaluacion]]</f>
        <v>JUAN PABLO ALANIS NNEVALUACION ANTERIOR</v>
      </c>
      <c r="R3503">
        <v>2</v>
      </c>
      <c r="S3503" t="s">
        <v>4</v>
      </c>
      <c r="T3503" t="s">
        <v>419</v>
      </c>
      <c r="U3503" s="17">
        <v>2</v>
      </c>
      <c r="V3503" s="17" t="str" cm="1">
        <f t="array" ref="V3503">_xlfn.IFS(U3503=0,"Prenovato",U3503=1,"Novato",U3503=2,"Principiante avanzado",U3503=3,"Competente",U3503=4,"Proficiente",U3503=5,"Master")</f>
        <v>Principiante avanzado</v>
      </c>
      <c r="W3503" s="17">
        <v>3</v>
      </c>
      <c r="X3503" s="17" t="str" cm="1">
        <f t="array" ref="X3503">_xlfn.IFS(W3503=0,"No evidenciado",W3503=1,"Novato",W3503=2,"Principiante avanzado",W3503=3,"Competente",W3503=4,"Proficiente",W3503=5,"Master")</f>
        <v>Competente</v>
      </c>
      <c r="Y3503" s="17">
        <v>3</v>
      </c>
      <c r="Z3503" s="17" t="str" cm="1">
        <f t="array" ref="Z3503">_xlfn.IFS(Y3503=0,"No evidenciado",Y3503=1,"Novato",Y3503=2,"Principiante avanzado",Y3503=3,"Competente",Y3503=4,"Proficiente",Y3503=5,"Master")</f>
        <v>Competente</v>
      </c>
      <c r="AA3503" s="17">
        <v>4</v>
      </c>
      <c r="AB3503" s="17" t="str" cm="1">
        <f t="array" ref="AB3503">_xlfn.IFS(AA3503=0,"No evidenciado",AA3503=1,"Novato",AA3503=2,"Principiante avanzado",AA3503=3,"Competente",AA3503=4,"Proficiente",AA3503=5,"Master")</f>
        <v>Proficiente</v>
      </c>
      <c r="AC3503" s="17">
        <v>2</v>
      </c>
      <c r="AD3503" s="17" t="str" cm="1">
        <f t="array" ref="AD3503">_xlfn.IFS(AC3503=0,"Prenovato",AC3503=1,"Novato",AC3503=2,"Principiante avanzado",AC3503=3,"Competente",AC3503=4,"Proficiente",AC3503=5,"Master")</f>
        <v>Principiante avanzado</v>
      </c>
      <c r="AE3503" s="17" t="s">
        <v>422</v>
      </c>
    </row>
    <row r="3504" spans="1:31" x14ac:dyDescent="0.25">
      <c r="A3504" t="s">
        <v>386</v>
      </c>
      <c r="B3504" t="s">
        <v>74</v>
      </c>
      <c r="C3504" t="s">
        <v>201</v>
      </c>
      <c r="D3504" t="s">
        <v>196</v>
      </c>
      <c r="E3504" t="s">
        <v>390</v>
      </c>
      <c r="F3504" t="s">
        <v>127</v>
      </c>
      <c r="G3504" t="s">
        <v>391</v>
      </c>
      <c r="H3504" s="4"/>
      <c r="I3504" s="1">
        <f t="shared" ca="1" si="219"/>
        <v>1485</v>
      </c>
      <c r="J3504" s="1" t="str">
        <f t="shared" ca="1" si="220"/>
        <v>3. Mayor a 6 meses</v>
      </c>
      <c r="K3504" t="str">
        <f t="shared" si="221"/>
        <v>NO</v>
      </c>
      <c r="L3504" t="s">
        <v>268</v>
      </c>
      <c r="M3504" t="s">
        <v>172</v>
      </c>
      <c r="N3504" t="s">
        <v>416</v>
      </c>
      <c r="O3504" t="s">
        <v>416</v>
      </c>
      <c r="P3504" t="str">
        <f t="shared" si="222"/>
        <v>JUAN PABLO ALANIS NNCalidad de datosEVALUACION ANTERIOR</v>
      </c>
      <c r="Q3504" t="str">
        <f>BASE[[#This Row],[NombresCalificado]]&amp;BASE[[#This Row],[TipoEvaluacion]]</f>
        <v>JUAN PABLO ALANIS NNEVALUACION ANTERIOR</v>
      </c>
      <c r="R3504">
        <v>3</v>
      </c>
      <c r="S3504" t="s">
        <v>5</v>
      </c>
      <c r="T3504" t="s">
        <v>419</v>
      </c>
      <c r="U3504" s="17">
        <v>2</v>
      </c>
      <c r="V3504" s="17" t="str" cm="1">
        <f t="array" ref="V3504">_xlfn.IFS(U3504=0,"Prenovato",U3504=1,"Novato",U3504=2,"Principiante avanzado",U3504=3,"Competente",U3504=4,"Proficiente",U3504=5,"Master")</f>
        <v>Principiante avanzado</v>
      </c>
      <c r="W3504" s="17">
        <v>3</v>
      </c>
      <c r="X3504" s="17" t="str" cm="1">
        <f t="array" ref="X3504">_xlfn.IFS(W3504=0,"No evidenciado",W3504=1,"Novato",W3504=2,"Principiante avanzado",W3504=3,"Competente",W3504=4,"Proficiente",W3504=5,"Master")</f>
        <v>Competente</v>
      </c>
      <c r="Y3504" s="17">
        <v>3</v>
      </c>
      <c r="Z3504" s="17" t="str" cm="1">
        <f t="array" ref="Z3504">_xlfn.IFS(Y3504=0,"No evidenciado",Y3504=1,"Novato",Y3504=2,"Principiante avanzado",Y3504=3,"Competente",Y3504=4,"Proficiente",Y3504=5,"Master")</f>
        <v>Competente</v>
      </c>
      <c r="AA3504" s="17">
        <v>4</v>
      </c>
      <c r="AB3504" s="17" t="str" cm="1">
        <f t="array" ref="AB3504">_xlfn.IFS(AA3504=0,"No evidenciado",AA3504=1,"Novato",AA3504=2,"Principiante avanzado",AA3504=3,"Competente",AA3504=4,"Proficiente",AA3504=5,"Master")</f>
        <v>Proficiente</v>
      </c>
      <c r="AC3504" s="17">
        <v>2</v>
      </c>
      <c r="AD3504" s="17" t="str" cm="1">
        <f t="array" ref="AD3504">_xlfn.IFS(AC3504=0,"Prenovato",AC3504=1,"Novato",AC3504=2,"Principiante avanzado",AC3504=3,"Competente",AC3504=4,"Proficiente",AC3504=5,"Master")</f>
        <v>Principiante avanzado</v>
      </c>
      <c r="AE3504" s="17" t="s">
        <v>422</v>
      </c>
    </row>
    <row r="3505" spans="1:31" x14ac:dyDescent="0.25">
      <c r="A3505" t="s">
        <v>386</v>
      </c>
      <c r="B3505" t="s">
        <v>74</v>
      </c>
      <c r="C3505" t="s">
        <v>201</v>
      </c>
      <c r="D3505" t="s">
        <v>196</v>
      </c>
      <c r="E3505" t="s">
        <v>390</v>
      </c>
      <c r="F3505" t="s">
        <v>127</v>
      </c>
      <c r="G3505" t="s">
        <v>391</v>
      </c>
      <c r="H3505" s="4"/>
      <c r="I3505" s="1">
        <f t="shared" ca="1" si="219"/>
        <v>1485</v>
      </c>
      <c r="J3505" s="1" t="str">
        <f t="shared" ca="1" si="220"/>
        <v>3. Mayor a 6 meses</v>
      </c>
      <c r="K3505" t="str">
        <f t="shared" si="221"/>
        <v>NO</v>
      </c>
      <c r="L3505" t="s">
        <v>268</v>
      </c>
      <c r="M3505" t="s">
        <v>163</v>
      </c>
      <c r="N3505" t="s">
        <v>417</v>
      </c>
      <c r="O3505" t="s">
        <v>416</v>
      </c>
      <c r="P3505" t="str">
        <f t="shared" si="222"/>
        <v>JUAN PABLO ALANIS NNNube BCPEVALUACION ANTERIOR</v>
      </c>
      <c r="Q3505" t="str">
        <f>BASE[[#This Row],[NombresCalificado]]&amp;BASE[[#This Row],[TipoEvaluacion]]</f>
        <v>JUAN PABLO ALANIS NNEVALUACION ANTERIOR</v>
      </c>
      <c r="R3505">
        <v>1</v>
      </c>
      <c r="S3505" t="s">
        <v>6</v>
      </c>
      <c r="T3505" t="s">
        <v>419</v>
      </c>
      <c r="U3505" s="17">
        <v>2</v>
      </c>
      <c r="V3505" s="17" t="str" cm="1">
        <f t="array" ref="V3505">_xlfn.IFS(U3505=0,"Prenovato",U3505=1,"Novato",U3505=2,"Principiante avanzado",U3505=3,"Competente",U3505=4,"Proficiente",U3505=5,"Master")</f>
        <v>Principiante avanzado</v>
      </c>
      <c r="W3505" s="17">
        <v>3</v>
      </c>
      <c r="X3505" s="17" t="str" cm="1">
        <f t="array" ref="X3505">_xlfn.IFS(W3505=0,"No evidenciado",W3505=1,"Novato",W3505=2,"Principiante avanzado",W3505=3,"Competente",W3505=4,"Proficiente",W3505=5,"Master")</f>
        <v>Competente</v>
      </c>
      <c r="Y3505" s="17">
        <v>3</v>
      </c>
      <c r="Z3505" s="17" t="str" cm="1">
        <f t="array" ref="Z3505">_xlfn.IFS(Y3505=0,"No evidenciado",Y3505=1,"Novato",Y3505=2,"Principiante avanzado",Y3505=3,"Competente",Y3505=4,"Proficiente",Y3505=5,"Master")</f>
        <v>Competente</v>
      </c>
      <c r="AA3505" s="17">
        <v>4</v>
      </c>
      <c r="AB3505" s="17" t="str" cm="1">
        <f t="array" ref="AB3505">_xlfn.IFS(AA3505=0,"No evidenciado",AA3505=1,"Novato",AA3505=2,"Principiante avanzado",AA3505=3,"Competente",AA3505=4,"Proficiente",AA3505=5,"Master")</f>
        <v>Proficiente</v>
      </c>
      <c r="AC3505" s="17">
        <v>2</v>
      </c>
      <c r="AD3505" s="17" t="str" cm="1">
        <f t="array" ref="AD3505">_xlfn.IFS(AC3505=0,"Prenovato",AC3505=1,"Novato",AC3505=2,"Principiante avanzado",AC3505=3,"Competente",AC3505=4,"Proficiente",AC3505=5,"Master")</f>
        <v>Principiante avanzado</v>
      </c>
      <c r="AE3505" s="17" t="s">
        <v>422</v>
      </c>
    </row>
    <row r="3506" spans="1:31" x14ac:dyDescent="0.25">
      <c r="A3506" t="s">
        <v>386</v>
      </c>
      <c r="B3506" t="s">
        <v>74</v>
      </c>
      <c r="C3506" t="s">
        <v>201</v>
      </c>
      <c r="D3506" t="s">
        <v>196</v>
      </c>
      <c r="E3506" t="s">
        <v>390</v>
      </c>
      <c r="F3506" t="s">
        <v>127</v>
      </c>
      <c r="G3506" t="s">
        <v>391</v>
      </c>
      <c r="H3506" s="4"/>
      <c r="I3506" s="1">
        <f t="shared" ca="1" si="219"/>
        <v>1485</v>
      </c>
      <c r="J3506" s="1" t="str">
        <f t="shared" ca="1" si="220"/>
        <v>3. Mayor a 6 meses</v>
      </c>
      <c r="K3506" t="str">
        <f t="shared" si="221"/>
        <v>NO</v>
      </c>
      <c r="L3506" t="s">
        <v>268</v>
      </c>
      <c r="M3506" t="s">
        <v>165</v>
      </c>
      <c r="N3506" t="s">
        <v>418</v>
      </c>
      <c r="O3506" t="s">
        <v>418</v>
      </c>
      <c r="P3506" t="str">
        <f t="shared" si="222"/>
        <v>JUAN PABLO ALANIS NNProcesamiento de datosEVALUACION ANTERIOR</v>
      </c>
      <c r="Q3506" t="str">
        <f>BASE[[#This Row],[NombresCalificado]]&amp;BASE[[#This Row],[TipoEvaluacion]]</f>
        <v>JUAN PABLO ALANIS NNEVALUACION ANTERIOR</v>
      </c>
      <c r="R3506">
        <v>3</v>
      </c>
      <c r="S3506" t="s">
        <v>5</v>
      </c>
      <c r="T3506" t="s">
        <v>419</v>
      </c>
      <c r="U3506" s="17">
        <v>2</v>
      </c>
      <c r="V3506" s="17" t="str" cm="1">
        <f t="array" ref="V3506">_xlfn.IFS(U3506=0,"Prenovato",U3506=1,"Novato",U3506=2,"Principiante avanzado",U3506=3,"Competente",U3506=4,"Proficiente",U3506=5,"Master")</f>
        <v>Principiante avanzado</v>
      </c>
      <c r="W3506" s="17">
        <v>3</v>
      </c>
      <c r="X3506" s="17" t="str" cm="1">
        <f t="array" ref="X3506">_xlfn.IFS(W3506=0,"No evidenciado",W3506=1,"Novato",W3506=2,"Principiante avanzado",W3506=3,"Competente",W3506=4,"Proficiente",W3506=5,"Master")</f>
        <v>Competente</v>
      </c>
      <c r="Y3506" s="17">
        <v>3</v>
      </c>
      <c r="Z3506" s="17" t="str" cm="1">
        <f t="array" ref="Z3506">_xlfn.IFS(Y3506=0,"No evidenciado",Y3506=1,"Novato",Y3506=2,"Principiante avanzado",Y3506=3,"Competente",Y3506=4,"Proficiente",Y3506=5,"Master")</f>
        <v>Competente</v>
      </c>
      <c r="AA3506" s="17">
        <v>4</v>
      </c>
      <c r="AB3506" s="17" t="str" cm="1">
        <f t="array" ref="AB3506">_xlfn.IFS(AA3506=0,"No evidenciado",AA3506=1,"Novato",AA3506=2,"Principiante avanzado",AA3506=3,"Competente",AA3506=4,"Proficiente",AA3506=5,"Master")</f>
        <v>Proficiente</v>
      </c>
      <c r="AC3506" s="17">
        <v>2</v>
      </c>
      <c r="AD3506" s="17" t="str" cm="1">
        <f t="array" ref="AD3506">_xlfn.IFS(AC3506=0,"Prenovato",AC3506=1,"Novato",AC3506=2,"Principiante avanzado",AC3506=3,"Competente",AC3506=4,"Proficiente",AC3506=5,"Master")</f>
        <v>Principiante avanzado</v>
      </c>
      <c r="AE3506" s="17" t="s">
        <v>422</v>
      </c>
    </row>
    <row r="3507" spans="1:31" x14ac:dyDescent="0.25">
      <c r="A3507" t="s">
        <v>386</v>
      </c>
      <c r="B3507" t="s">
        <v>74</v>
      </c>
      <c r="C3507" t="s">
        <v>201</v>
      </c>
      <c r="D3507" t="s">
        <v>196</v>
      </c>
      <c r="E3507" t="s">
        <v>390</v>
      </c>
      <c r="F3507" t="s">
        <v>127</v>
      </c>
      <c r="G3507" t="s">
        <v>391</v>
      </c>
      <c r="H3507" s="4"/>
      <c r="I3507" s="1">
        <f t="shared" ca="1" si="219"/>
        <v>1485</v>
      </c>
      <c r="J3507" s="1" t="str">
        <f t="shared" ca="1" si="220"/>
        <v>3. Mayor a 6 meses</v>
      </c>
      <c r="K3507" t="str">
        <f t="shared" si="221"/>
        <v>NO</v>
      </c>
      <c r="L3507" t="s">
        <v>268</v>
      </c>
      <c r="M3507" t="s">
        <v>167</v>
      </c>
      <c r="N3507" t="s">
        <v>417</v>
      </c>
      <c r="O3507" t="s">
        <v>416</v>
      </c>
      <c r="P3507" t="str">
        <f t="shared" si="222"/>
        <v>JUAN PABLO ALANIS NNCI-CDEVALUACION ANTERIOR</v>
      </c>
      <c r="Q3507" t="str">
        <f>BASE[[#This Row],[NombresCalificado]]&amp;BASE[[#This Row],[TipoEvaluacion]]</f>
        <v>JUAN PABLO ALANIS NNEVALUACION ANTERIOR</v>
      </c>
      <c r="R3507">
        <v>2</v>
      </c>
      <c r="S3507" t="s">
        <v>4</v>
      </c>
      <c r="T3507" t="s">
        <v>419</v>
      </c>
      <c r="U3507" s="17">
        <v>2</v>
      </c>
      <c r="V3507" s="17" t="str" cm="1">
        <f t="array" ref="V3507">_xlfn.IFS(U3507=0,"Prenovato",U3507=1,"Novato",U3507=2,"Principiante avanzado",U3507=3,"Competente",U3507=4,"Proficiente",U3507=5,"Master")</f>
        <v>Principiante avanzado</v>
      </c>
      <c r="W3507" s="17">
        <v>3</v>
      </c>
      <c r="X3507" s="17" t="str" cm="1">
        <f t="array" ref="X3507">_xlfn.IFS(W3507=0,"No evidenciado",W3507=1,"Novato",W3507=2,"Principiante avanzado",W3507=3,"Competente",W3507=4,"Proficiente",W3507=5,"Master")</f>
        <v>Competente</v>
      </c>
      <c r="Y3507" s="17">
        <v>3</v>
      </c>
      <c r="Z3507" s="17" t="str" cm="1">
        <f t="array" ref="Z3507">_xlfn.IFS(Y3507=0,"No evidenciado",Y3507=1,"Novato",Y3507=2,"Principiante avanzado",Y3507=3,"Competente",Y3507=4,"Proficiente",Y3507=5,"Master")</f>
        <v>Competente</v>
      </c>
      <c r="AA3507" s="17">
        <v>4</v>
      </c>
      <c r="AB3507" s="17" t="str" cm="1">
        <f t="array" ref="AB3507">_xlfn.IFS(AA3507=0,"No evidenciado",AA3507=1,"Novato",AA3507=2,"Principiante avanzado",AA3507=3,"Competente",AA3507=4,"Proficiente",AA3507=5,"Master")</f>
        <v>Proficiente</v>
      </c>
      <c r="AC3507" s="17">
        <v>2</v>
      </c>
      <c r="AD3507" s="17" t="str" cm="1">
        <f t="array" ref="AD3507">_xlfn.IFS(AC3507=0,"Prenovato",AC3507=1,"Novato",AC3507=2,"Principiante avanzado",AC3507=3,"Competente",AC3507=4,"Proficiente",AC3507=5,"Master")</f>
        <v>Principiante avanzado</v>
      </c>
      <c r="AE3507" s="17" t="s">
        <v>422</v>
      </c>
    </row>
    <row r="3508" spans="1:31" x14ac:dyDescent="0.25">
      <c r="A3508" t="s">
        <v>386</v>
      </c>
      <c r="B3508" t="s">
        <v>74</v>
      </c>
      <c r="C3508" t="s">
        <v>201</v>
      </c>
      <c r="D3508" t="s">
        <v>196</v>
      </c>
      <c r="E3508" t="s">
        <v>390</v>
      </c>
      <c r="F3508" t="s">
        <v>127</v>
      </c>
      <c r="G3508" t="s">
        <v>391</v>
      </c>
      <c r="H3508" s="4"/>
      <c r="I3508" s="1">
        <f t="shared" ca="1" si="219"/>
        <v>1485</v>
      </c>
      <c r="J3508" s="1" t="str">
        <f t="shared" ca="1" si="220"/>
        <v>3. Mayor a 6 meses</v>
      </c>
      <c r="K3508" t="str">
        <f t="shared" si="221"/>
        <v>NO</v>
      </c>
      <c r="L3508" t="s">
        <v>268</v>
      </c>
      <c r="M3508" t="s">
        <v>55</v>
      </c>
      <c r="N3508" t="s">
        <v>418</v>
      </c>
      <c r="O3508" t="s">
        <v>418</v>
      </c>
      <c r="P3508" t="str">
        <f t="shared" si="222"/>
        <v>JUAN PABLO ALANIS NNProgramaciónEVALUACION ANTERIOR</v>
      </c>
      <c r="Q3508" t="str">
        <f>BASE[[#This Row],[NombresCalificado]]&amp;BASE[[#This Row],[TipoEvaluacion]]</f>
        <v>JUAN PABLO ALANIS NNEVALUACION ANTERIOR</v>
      </c>
      <c r="R3508">
        <v>2</v>
      </c>
      <c r="S3508" t="s">
        <v>4</v>
      </c>
      <c r="T3508" t="s">
        <v>419</v>
      </c>
      <c r="U3508" s="17">
        <v>2</v>
      </c>
      <c r="V3508" s="17" t="str" cm="1">
        <f t="array" ref="V3508">_xlfn.IFS(U3508=0,"Prenovato",U3508=1,"Novato",U3508=2,"Principiante avanzado",U3508=3,"Competente",U3508=4,"Proficiente",U3508=5,"Master")</f>
        <v>Principiante avanzado</v>
      </c>
      <c r="W3508" s="17">
        <v>3</v>
      </c>
      <c r="X3508" s="17" t="str" cm="1">
        <f t="array" ref="X3508">_xlfn.IFS(W3508=0,"No evidenciado",W3508=1,"Novato",W3508=2,"Principiante avanzado",W3508=3,"Competente",W3508=4,"Proficiente",W3508=5,"Master")</f>
        <v>Competente</v>
      </c>
      <c r="Y3508" s="17">
        <v>3</v>
      </c>
      <c r="Z3508" s="17" t="str" cm="1">
        <f t="array" ref="Z3508">_xlfn.IFS(Y3508=0,"No evidenciado",Y3508=1,"Novato",Y3508=2,"Principiante avanzado",Y3508=3,"Competente",Y3508=4,"Proficiente",Y3508=5,"Master")</f>
        <v>Competente</v>
      </c>
      <c r="AA3508" s="17">
        <v>4</v>
      </c>
      <c r="AB3508" s="17" t="str" cm="1">
        <f t="array" ref="AB3508">_xlfn.IFS(AA3508=0,"No evidenciado",AA3508=1,"Novato",AA3508=2,"Principiante avanzado",AA3508=3,"Competente",AA3508=4,"Proficiente",AA3508=5,"Master")</f>
        <v>Proficiente</v>
      </c>
      <c r="AC3508" s="17">
        <v>2</v>
      </c>
      <c r="AD3508" s="17" t="str" cm="1">
        <f t="array" ref="AD3508">_xlfn.IFS(AC3508=0,"Prenovato",AC3508=1,"Novato",AC3508=2,"Principiante avanzado",AC3508=3,"Competente",AC3508=4,"Proficiente",AC3508=5,"Master")</f>
        <v>Principiante avanzado</v>
      </c>
      <c r="AE3508" s="17" t="s">
        <v>422</v>
      </c>
    </row>
    <row r="3509" spans="1:31" x14ac:dyDescent="0.25">
      <c r="A3509" t="s">
        <v>386</v>
      </c>
      <c r="B3509" t="s">
        <v>74</v>
      </c>
      <c r="C3509" t="s">
        <v>201</v>
      </c>
      <c r="D3509" t="s">
        <v>196</v>
      </c>
      <c r="E3509" t="s">
        <v>390</v>
      </c>
      <c r="F3509" t="s">
        <v>127</v>
      </c>
      <c r="G3509" t="s">
        <v>391</v>
      </c>
      <c r="H3509" s="4"/>
      <c r="I3509" s="1">
        <f t="shared" ca="1" si="219"/>
        <v>1485</v>
      </c>
      <c r="J3509" s="1" t="str">
        <f t="shared" ca="1" si="220"/>
        <v>3. Mayor a 6 meses</v>
      </c>
      <c r="K3509" t="str">
        <f t="shared" si="221"/>
        <v>NO</v>
      </c>
      <c r="L3509" t="s">
        <v>268</v>
      </c>
      <c r="M3509" t="s">
        <v>158</v>
      </c>
      <c r="N3509" t="s">
        <v>416</v>
      </c>
      <c r="O3509" t="s">
        <v>416</v>
      </c>
      <c r="P3509" t="str">
        <f t="shared" si="222"/>
        <v>JUAN PABLO ALANIS NNServicios en la nubeEVALUACION ANTERIOR</v>
      </c>
      <c r="Q3509" t="str">
        <f>BASE[[#This Row],[NombresCalificado]]&amp;BASE[[#This Row],[TipoEvaluacion]]</f>
        <v>JUAN PABLO ALANIS NNEVALUACION ANTERIOR</v>
      </c>
      <c r="R3509">
        <v>1</v>
      </c>
      <c r="S3509" t="s">
        <v>6</v>
      </c>
      <c r="T3509" t="s">
        <v>419</v>
      </c>
      <c r="U3509" s="17">
        <v>2</v>
      </c>
      <c r="V3509" s="17" t="str" cm="1">
        <f t="array" ref="V3509">_xlfn.IFS(U3509=0,"Prenovato",U3509=1,"Novato",U3509=2,"Principiante avanzado",U3509=3,"Competente",U3509=4,"Proficiente",U3509=5,"Master")</f>
        <v>Principiante avanzado</v>
      </c>
      <c r="W3509" s="17">
        <v>3</v>
      </c>
      <c r="X3509" s="17" t="str" cm="1">
        <f t="array" ref="X3509">_xlfn.IFS(W3509=0,"No evidenciado",W3509=1,"Novato",W3509=2,"Principiante avanzado",W3509=3,"Competente",W3509=4,"Proficiente",W3509=5,"Master")</f>
        <v>Competente</v>
      </c>
      <c r="Y3509" s="17">
        <v>3</v>
      </c>
      <c r="Z3509" s="17" t="str" cm="1">
        <f t="array" ref="Z3509">_xlfn.IFS(Y3509=0,"No evidenciado",Y3509=1,"Novato",Y3509=2,"Principiante avanzado",Y3509=3,"Competente",Y3509=4,"Proficiente",Y3509=5,"Master")</f>
        <v>Competente</v>
      </c>
      <c r="AA3509" s="17">
        <v>4</v>
      </c>
      <c r="AB3509" s="17" t="str" cm="1">
        <f t="array" ref="AB3509">_xlfn.IFS(AA3509=0,"No evidenciado",AA3509=1,"Novato",AA3509=2,"Principiante avanzado",AA3509=3,"Competente",AA3509=4,"Proficiente",AA3509=5,"Master")</f>
        <v>Proficiente</v>
      </c>
      <c r="AC3509" s="17">
        <v>2</v>
      </c>
      <c r="AD3509" s="17" t="str" cm="1">
        <f t="array" ref="AD3509">_xlfn.IFS(AC3509=0,"Prenovato",AC3509=1,"Novato",AC3509=2,"Principiante avanzado",AC3509=3,"Competente",AC3509=4,"Proficiente",AC3509=5,"Master")</f>
        <v>Principiante avanzado</v>
      </c>
      <c r="AE3509" s="17" t="s">
        <v>422</v>
      </c>
    </row>
    <row r="3510" spans="1:31" x14ac:dyDescent="0.25">
      <c r="A3510" t="s">
        <v>386</v>
      </c>
      <c r="B3510" t="s">
        <v>74</v>
      </c>
      <c r="C3510" t="s">
        <v>201</v>
      </c>
      <c r="D3510" t="s">
        <v>196</v>
      </c>
      <c r="E3510" t="s">
        <v>390</v>
      </c>
      <c r="F3510" t="s">
        <v>127</v>
      </c>
      <c r="G3510" t="s">
        <v>391</v>
      </c>
      <c r="H3510" s="4"/>
      <c r="I3510" s="1">
        <f t="shared" ca="1" si="219"/>
        <v>1485</v>
      </c>
      <c r="J3510" s="1" t="str">
        <f t="shared" ca="1" si="220"/>
        <v>3. Mayor a 6 meses</v>
      </c>
      <c r="K3510" t="str">
        <f t="shared" si="221"/>
        <v>NO</v>
      </c>
      <c r="L3510" t="s">
        <v>268</v>
      </c>
      <c r="M3510" t="s">
        <v>166</v>
      </c>
      <c r="N3510" t="s">
        <v>416</v>
      </c>
      <c r="O3510" t="s">
        <v>416</v>
      </c>
      <c r="P3510" t="str">
        <f t="shared" si="222"/>
        <v>JUAN PABLO ALANIS NNBase de datos No-SQLEVALUACION ANTERIOR</v>
      </c>
      <c r="Q3510" t="str">
        <f>BASE[[#This Row],[NombresCalificado]]&amp;BASE[[#This Row],[TipoEvaluacion]]</f>
        <v>JUAN PABLO ALANIS NNEVALUACION ANTERIOR</v>
      </c>
      <c r="R3510">
        <v>0</v>
      </c>
      <c r="S3510" t="s">
        <v>185</v>
      </c>
      <c r="T3510" t="s">
        <v>419</v>
      </c>
      <c r="U3510" s="17">
        <v>2</v>
      </c>
      <c r="V3510" s="17" t="str" cm="1">
        <f t="array" ref="V3510">_xlfn.IFS(U3510=0,"Prenovato",U3510=1,"Novato",U3510=2,"Principiante avanzado",U3510=3,"Competente",U3510=4,"Proficiente",U3510=5,"Master")</f>
        <v>Principiante avanzado</v>
      </c>
      <c r="W3510" s="17">
        <v>3</v>
      </c>
      <c r="X3510" s="17" t="str" cm="1">
        <f t="array" ref="X3510">_xlfn.IFS(W3510=0,"No evidenciado",W3510=1,"Novato",W3510=2,"Principiante avanzado",W3510=3,"Competente",W3510=4,"Proficiente",W3510=5,"Master")</f>
        <v>Competente</v>
      </c>
      <c r="Y3510" s="17">
        <v>3</v>
      </c>
      <c r="Z3510" s="17" t="str" cm="1">
        <f t="array" ref="Z3510">_xlfn.IFS(Y3510=0,"No evidenciado",Y3510=1,"Novato",Y3510=2,"Principiante avanzado",Y3510=3,"Competente",Y3510=4,"Proficiente",Y3510=5,"Master")</f>
        <v>Competente</v>
      </c>
      <c r="AA3510" s="17">
        <v>4</v>
      </c>
      <c r="AB3510" s="17" t="str" cm="1">
        <f t="array" ref="AB3510">_xlfn.IFS(AA3510=0,"No evidenciado",AA3510=1,"Novato",AA3510=2,"Principiante avanzado",AA3510=3,"Competente",AA3510=4,"Proficiente",AA3510=5,"Master")</f>
        <v>Proficiente</v>
      </c>
      <c r="AC3510" s="17">
        <v>2</v>
      </c>
      <c r="AD3510" s="17" t="str" cm="1">
        <f t="array" ref="AD3510">_xlfn.IFS(AC3510=0,"Prenovato",AC3510=1,"Novato",AC3510=2,"Principiante avanzado",AC3510=3,"Competente",AC3510=4,"Proficiente",AC3510=5,"Master")</f>
        <v>Principiante avanzado</v>
      </c>
      <c r="AE3510" s="17" t="s">
        <v>422</v>
      </c>
    </row>
    <row r="3511" spans="1:31" x14ac:dyDescent="0.25">
      <c r="A3511" t="s">
        <v>386</v>
      </c>
      <c r="B3511" t="s">
        <v>74</v>
      </c>
      <c r="C3511" t="s">
        <v>201</v>
      </c>
      <c r="D3511" t="s">
        <v>196</v>
      </c>
      <c r="E3511" t="s">
        <v>392</v>
      </c>
      <c r="F3511" t="s">
        <v>124</v>
      </c>
      <c r="G3511" t="s">
        <v>393</v>
      </c>
      <c r="H3511" s="4"/>
      <c r="I3511" s="1">
        <f t="shared" ca="1" si="219"/>
        <v>1485</v>
      </c>
      <c r="J3511" s="1" t="str">
        <f t="shared" ca="1" si="220"/>
        <v>3. Mayor a 6 meses</v>
      </c>
      <c r="K3511" t="str">
        <f t="shared" si="221"/>
        <v>NO</v>
      </c>
      <c r="L3511" t="s">
        <v>268</v>
      </c>
      <c r="M3511" t="s">
        <v>172</v>
      </c>
      <c r="N3511" t="s">
        <v>416</v>
      </c>
      <c r="O3511" t="s">
        <v>416</v>
      </c>
      <c r="P3511" t="str">
        <f t="shared" si="222"/>
        <v>JONATHAN ROJAS GUADALUPECalidad de datosEVALUACION ANTERIOR</v>
      </c>
      <c r="Q3511" t="str">
        <f>BASE[[#This Row],[NombresCalificado]]&amp;BASE[[#This Row],[TipoEvaluacion]]</f>
        <v>JONATHAN ROJAS GUADALUPEEVALUACION ANTERIOR</v>
      </c>
      <c r="R3511">
        <v>3</v>
      </c>
      <c r="S3511" t="s">
        <v>5</v>
      </c>
      <c r="T3511" t="s">
        <v>419</v>
      </c>
      <c r="U3511" s="17">
        <v>4</v>
      </c>
      <c r="V3511" s="17" t="str" cm="1">
        <f t="array" ref="V3511">_xlfn.IFS(U3511=0,"Prenovato",U3511=1,"Novato",U3511=2,"Principiante avanzado",U3511=3,"Competente",U3511=4,"Proficiente",U3511=5,"Master")</f>
        <v>Proficiente</v>
      </c>
      <c r="W3511" s="17">
        <v>4</v>
      </c>
      <c r="X3511" s="17" t="str" cm="1">
        <f t="array" ref="X3511">_xlfn.IFS(W3511=0,"No evidenciado",W3511=1,"Novato",W3511=2,"Principiante avanzado",W3511=3,"Competente",W3511=4,"Proficiente",W3511=5,"Master")</f>
        <v>Proficiente</v>
      </c>
      <c r="Y3511" s="17">
        <v>4</v>
      </c>
      <c r="Z3511" s="17" t="str" cm="1">
        <f t="array" ref="Z3511">_xlfn.IFS(Y3511=0,"No evidenciado",Y3511=1,"Novato",Y3511=2,"Principiante avanzado",Y3511=3,"Competente",Y3511=4,"Proficiente",Y3511=5,"Master")</f>
        <v>Proficiente</v>
      </c>
      <c r="AA3511" s="17">
        <v>4</v>
      </c>
      <c r="AB3511" s="17" t="str" cm="1">
        <f t="array" ref="AB3511">_xlfn.IFS(AA3511=0,"No evidenciado",AA3511=1,"Novato",AA3511=2,"Principiante avanzado",AA3511=3,"Competente",AA3511=4,"Proficiente",AA3511=5,"Master")</f>
        <v>Proficiente</v>
      </c>
      <c r="AC3511" s="17">
        <v>4</v>
      </c>
      <c r="AD3511" s="17" t="str" cm="1">
        <f t="array" ref="AD3511">_xlfn.IFS(AC3511=0,"Prenovato",AC3511=1,"Novato",AC3511=2,"Principiante avanzado",AC3511=3,"Competente",AC3511=4,"Proficiente",AC3511=5,"Master")</f>
        <v>Proficiente</v>
      </c>
      <c r="AE3511" s="17" t="s">
        <v>422</v>
      </c>
    </row>
    <row r="3512" spans="1:31" x14ac:dyDescent="0.25">
      <c r="A3512" t="s">
        <v>386</v>
      </c>
      <c r="B3512" t="s">
        <v>74</v>
      </c>
      <c r="C3512" t="s">
        <v>201</v>
      </c>
      <c r="D3512" t="s">
        <v>196</v>
      </c>
      <c r="E3512" t="s">
        <v>392</v>
      </c>
      <c r="F3512" t="s">
        <v>124</v>
      </c>
      <c r="G3512" t="s">
        <v>393</v>
      </c>
      <c r="H3512" s="4"/>
      <c r="I3512" s="1">
        <f t="shared" ca="1" si="219"/>
        <v>1485</v>
      </c>
      <c r="J3512" s="1" t="str">
        <f t="shared" ca="1" si="220"/>
        <v>3. Mayor a 6 meses</v>
      </c>
      <c r="K3512" t="str">
        <f t="shared" si="221"/>
        <v>NO</v>
      </c>
      <c r="L3512" t="s">
        <v>268</v>
      </c>
      <c r="M3512" t="s">
        <v>162</v>
      </c>
      <c r="N3512" t="s">
        <v>416</v>
      </c>
      <c r="O3512" t="s">
        <v>416</v>
      </c>
      <c r="P3512" t="str">
        <f t="shared" si="222"/>
        <v>JONATHAN ROJAS GUADALUPEMLOpsEVALUACION ANTERIOR</v>
      </c>
      <c r="Q3512" t="str">
        <f>BASE[[#This Row],[NombresCalificado]]&amp;BASE[[#This Row],[TipoEvaluacion]]</f>
        <v>JONATHAN ROJAS GUADALUPEEVALUACION ANTERIOR</v>
      </c>
      <c r="R3512">
        <v>0</v>
      </c>
      <c r="S3512" t="s">
        <v>185</v>
      </c>
      <c r="T3512" t="s">
        <v>420</v>
      </c>
      <c r="U3512" s="17">
        <v>4</v>
      </c>
      <c r="V3512" s="17" t="str" cm="1">
        <f t="array" ref="V3512">_xlfn.IFS(U3512=0,"Prenovato",U3512=1,"Novato",U3512=2,"Principiante avanzado",U3512=3,"Competente",U3512=4,"Proficiente",U3512=5,"Master")</f>
        <v>Proficiente</v>
      </c>
      <c r="W3512" s="17">
        <v>4</v>
      </c>
      <c r="X3512" s="17" t="str" cm="1">
        <f t="array" ref="X3512">_xlfn.IFS(W3512=0,"No evidenciado",W3512=1,"Novato",W3512=2,"Principiante avanzado",W3512=3,"Competente",W3512=4,"Proficiente",W3512=5,"Master")</f>
        <v>Proficiente</v>
      </c>
      <c r="Y3512" s="17">
        <v>4</v>
      </c>
      <c r="Z3512" s="17" t="str" cm="1">
        <f t="array" ref="Z3512">_xlfn.IFS(Y3512=0,"No evidenciado",Y3512=1,"Novato",Y3512=2,"Principiante avanzado",Y3512=3,"Competente",Y3512=4,"Proficiente",Y3512=5,"Master")</f>
        <v>Proficiente</v>
      </c>
      <c r="AA3512" s="17">
        <v>4</v>
      </c>
      <c r="AB3512" s="17" t="str" cm="1">
        <f t="array" ref="AB3512">_xlfn.IFS(AA3512=0,"No evidenciado",AA3512=1,"Novato",AA3512=2,"Principiante avanzado",AA3512=3,"Competente",AA3512=4,"Proficiente",AA3512=5,"Master")</f>
        <v>Proficiente</v>
      </c>
      <c r="AC3512" s="17">
        <v>4</v>
      </c>
      <c r="AD3512" s="17" t="str" cm="1">
        <f t="array" ref="AD3512">_xlfn.IFS(AC3512=0,"Prenovato",AC3512=1,"Novato",AC3512=2,"Principiante avanzado",AC3512=3,"Competente",AC3512=4,"Proficiente",AC3512=5,"Master")</f>
        <v>Proficiente</v>
      </c>
      <c r="AE3512" s="17" t="s">
        <v>422</v>
      </c>
    </row>
    <row r="3513" spans="1:31" x14ac:dyDescent="0.25">
      <c r="A3513" t="s">
        <v>386</v>
      </c>
      <c r="B3513" t="s">
        <v>74</v>
      </c>
      <c r="C3513" t="s">
        <v>195</v>
      </c>
      <c r="D3513" t="s">
        <v>196</v>
      </c>
      <c r="E3513" t="s">
        <v>390</v>
      </c>
      <c r="F3513" t="s">
        <v>127</v>
      </c>
      <c r="G3513" t="s">
        <v>391</v>
      </c>
      <c r="H3513" s="4"/>
      <c r="I3513" s="1">
        <f t="shared" ca="1" si="219"/>
        <v>1485</v>
      </c>
      <c r="J3513" s="1" t="str">
        <f t="shared" ca="1" si="220"/>
        <v>3. Mayor a 6 meses</v>
      </c>
      <c r="K3513" t="str">
        <f t="shared" si="221"/>
        <v>NO</v>
      </c>
      <c r="L3513" t="s">
        <v>268</v>
      </c>
      <c r="M3513" t="s">
        <v>55</v>
      </c>
      <c r="N3513" t="s">
        <v>418</v>
      </c>
      <c r="O3513" t="s">
        <v>418</v>
      </c>
      <c r="P3513" t="str">
        <f t="shared" si="222"/>
        <v>JUAN PABLO ALANIS NNProgramaciónEVALUACION</v>
      </c>
      <c r="Q3513" t="str">
        <f>BASE[[#This Row],[NombresCalificado]]&amp;BASE[[#This Row],[TipoEvaluacion]]</f>
        <v>JUAN PABLO ALANIS NNEVALUACION</v>
      </c>
      <c r="R3513">
        <v>2</v>
      </c>
      <c r="S3513" t="s">
        <v>4</v>
      </c>
      <c r="T3513" t="s">
        <v>419</v>
      </c>
      <c r="U3513" s="17">
        <v>2</v>
      </c>
      <c r="V3513" s="17" t="str" cm="1">
        <f t="array" ref="V3513">_xlfn.IFS(U3513=0,"Prenovato",U3513=1,"Novato",U3513=2,"Principiante avanzado",U3513=3,"Competente",U3513=4,"Proficiente",U3513=5,"Master")</f>
        <v>Principiante avanzado</v>
      </c>
      <c r="W3513" s="17">
        <v>2</v>
      </c>
      <c r="X3513" s="17" t="str" cm="1">
        <f t="array" ref="X3513">_xlfn.IFS(W3513=0,"No evidenciado",W3513=1,"Novato",W3513=2,"Principiante avanzado",W3513=3,"Competente",W3513=4,"Proficiente",W3513=5,"Master")</f>
        <v>Principiante avanzado</v>
      </c>
      <c r="Y3513" s="17">
        <v>3</v>
      </c>
      <c r="Z3513" s="17" t="str" cm="1">
        <f t="array" ref="Z3513">_xlfn.IFS(Y3513=0,"No evidenciado",Y3513=1,"Novato",Y3513=2,"Principiante avanzado",Y3513=3,"Competente",Y3513=4,"Proficiente",Y3513=5,"Master")</f>
        <v>Competente</v>
      </c>
      <c r="AA3513" s="17">
        <v>4</v>
      </c>
      <c r="AB3513" s="17" t="str" cm="1">
        <f t="array" ref="AB3513">_xlfn.IFS(AA3513=0,"No evidenciado",AA3513=1,"Novato",AA3513=2,"Principiante avanzado",AA3513=3,"Competente",AA3513=4,"Proficiente",AA3513=5,"Master")</f>
        <v>Proficiente</v>
      </c>
      <c r="AC3513" s="17">
        <v>2</v>
      </c>
      <c r="AD3513" s="17" t="str" cm="1">
        <f t="array" ref="AD3513">_xlfn.IFS(AC3513=0,"Prenovato",AC3513=1,"Novato",AC3513=2,"Principiante avanzado",AC3513=3,"Competente",AC3513=4,"Proficiente",AC3513=5,"Master")</f>
        <v>Principiante avanzado</v>
      </c>
      <c r="AE3513" s="17" t="s">
        <v>421</v>
      </c>
    </row>
    <row r="3514" spans="1:31" x14ac:dyDescent="0.25">
      <c r="A3514" t="s">
        <v>386</v>
      </c>
      <c r="B3514" t="s">
        <v>74</v>
      </c>
      <c r="C3514" t="s">
        <v>195</v>
      </c>
      <c r="D3514" t="s">
        <v>196</v>
      </c>
      <c r="E3514" t="s">
        <v>390</v>
      </c>
      <c r="F3514" t="s">
        <v>127</v>
      </c>
      <c r="G3514" t="s">
        <v>391</v>
      </c>
      <c r="H3514" s="4"/>
      <c r="I3514" s="1">
        <f t="shared" ca="1" si="219"/>
        <v>1485</v>
      </c>
      <c r="J3514" s="1" t="str">
        <f t="shared" ca="1" si="220"/>
        <v>3. Mayor a 6 meses</v>
      </c>
      <c r="K3514" t="str">
        <f t="shared" si="221"/>
        <v>NO</v>
      </c>
      <c r="L3514" t="s">
        <v>268</v>
      </c>
      <c r="M3514" t="s">
        <v>169</v>
      </c>
      <c r="N3514" t="s">
        <v>416</v>
      </c>
      <c r="O3514" t="s">
        <v>416</v>
      </c>
      <c r="P3514" t="str">
        <f t="shared" si="222"/>
        <v>JUAN PABLO ALANIS NNAnálisis de datosEVALUACION</v>
      </c>
      <c r="Q3514" t="str">
        <f>BASE[[#This Row],[NombresCalificado]]&amp;BASE[[#This Row],[TipoEvaluacion]]</f>
        <v>JUAN PABLO ALANIS NNEVALUACION</v>
      </c>
      <c r="R3514">
        <v>4</v>
      </c>
      <c r="S3514" t="s">
        <v>7</v>
      </c>
      <c r="T3514" t="s">
        <v>419</v>
      </c>
      <c r="U3514" s="17">
        <v>2</v>
      </c>
      <c r="V3514" s="17" t="str" cm="1">
        <f t="array" ref="V3514">_xlfn.IFS(U3514=0,"Prenovato",U3514=1,"Novato",U3514=2,"Principiante avanzado",U3514=3,"Competente",U3514=4,"Proficiente",U3514=5,"Master")</f>
        <v>Principiante avanzado</v>
      </c>
      <c r="W3514" s="17">
        <v>2</v>
      </c>
      <c r="X3514" s="17" t="str" cm="1">
        <f t="array" ref="X3514">_xlfn.IFS(W3514=0,"No evidenciado",W3514=1,"Novato",W3514=2,"Principiante avanzado",W3514=3,"Competente",W3514=4,"Proficiente",W3514=5,"Master")</f>
        <v>Principiante avanzado</v>
      </c>
      <c r="Y3514" s="17">
        <v>3</v>
      </c>
      <c r="Z3514" s="17" t="str" cm="1">
        <f t="array" ref="Z3514">_xlfn.IFS(Y3514=0,"No evidenciado",Y3514=1,"Novato",Y3514=2,"Principiante avanzado",Y3514=3,"Competente",Y3514=4,"Proficiente",Y3514=5,"Master")</f>
        <v>Competente</v>
      </c>
      <c r="AA3514" s="17">
        <v>4</v>
      </c>
      <c r="AB3514" s="17" t="str" cm="1">
        <f t="array" ref="AB3514">_xlfn.IFS(AA3514=0,"No evidenciado",AA3514=1,"Novato",AA3514=2,"Principiante avanzado",AA3514=3,"Competente",AA3514=4,"Proficiente",AA3514=5,"Master")</f>
        <v>Proficiente</v>
      </c>
      <c r="AC3514" s="17">
        <v>2</v>
      </c>
      <c r="AD3514" s="17" t="str" cm="1">
        <f t="array" ref="AD3514">_xlfn.IFS(AC3514=0,"Prenovato",AC3514=1,"Novato",AC3514=2,"Principiante avanzado",AC3514=3,"Competente",AC3514=4,"Proficiente",AC3514=5,"Master")</f>
        <v>Principiante avanzado</v>
      </c>
      <c r="AE3514" s="17" t="s">
        <v>421</v>
      </c>
    </row>
    <row r="3515" spans="1:31" x14ac:dyDescent="0.25">
      <c r="A3515" t="s">
        <v>386</v>
      </c>
      <c r="B3515" t="s">
        <v>74</v>
      </c>
      <c r="C3515" t="s">
        <v>195</v>
      </c>
      <c r="D3515" t="s">
        <v>196</v>
      </c>
      <c r="E3515" t="s">
        <v>390</v>
      </c>
      <c r="F3515" t="s">
        <v>127</v>
      </c>
      <c r="G3515" t="s">
        <v>391</v>
      </c>
      <c r="H3515" s="4"/>
      <c r="I3515" s="1">
        <f t="shared" ca="1" si="219"/>
        <v>1485</v>
      </c>
      <c r="J3515" s="1" t="str">
        <f t="shared" ca="1" si="220"/>
        <v>3. Mayor a 6 meses</v>
      </c>
      <c r="K3515" t="str">
        <f t="shared" si="221"/>
        <v>NO</v>
      </c>
      <c r="L3515" t="s">
        <v>268</v>
      </c>
      <c r="M3515" t="s">
        <v>160</v>
      </c>
      <c r="N3515" t="s">
        <v>416</v>
      </c>
      <c r="O3515" t="s">
        <v>416</v>
      </c>
      <c r="P3515" t="str">
        <f t="shared" si="222"/>
        <v>JUAN PABLO ALANIS NNIntegración de datos en tiempo realEVALUACION</v>
      </c>
      <c r="Q3515" t="str">
        <f>BASE[[#This Row],[NombresCalificado]]&amp;BASE[[#This Row],[TipoEvaluacion]]</f>
        <v>JUAN PABLO ALANIS NNEVALUACION</v>
      </c>
      <c r="R3515">
        <v>0</v>
      </c>
      <c r="S3515" t="s">
        <v>185</v>
      </c>
      <c r="T3515" t="s">
        <v>420</v>
      </c>
      <c r="U3515" s="17">
        <v>2</v>
      </c>
      <c r="V3515" s="17" t="str" cm="1">
        <f t="array" ref="V3515">_xlfn.IFS(U3515=0,"Prenovato",U3515=1,"Novato",U3515=2,"Principiante avanzado",U3515=3,"Competente",U3515=4,"Proficiente",U3515=5,"Master")</f>
        <v>Principiante avanzado</v>
      </c>
      <c r="W3515" s="17">
        <v>2</v>
      </c>
      <c r="X3515" s="17" t="str" cm="1">
        <f t="array" ref="X3515">_xlfn.IFS(W3515=0,"No evidenciado",W3515=1,"Novato",W3515=2,"Principiante avanzado",W3515=3,"Competente",W3515=4,"Proficiente",W3515=5,"Master")</f>
        <v>Principiante avanzado</v>
      </c>
      <c r="Y3515" s="17">
        <v>3</v>
      </c>
      <c r="Z3515" s="17" t="str" cm="1">
        <f t="array" ref="Z3515">_xlfn.IFS(Y3515=0,"No evidenciado",Y3515=1,"Novato",Y3515=2,"Principiante avanzado",Y3515=3,"Competente",Y3515=4,"Proficiente",Y3515=5,"Master")</f>
        <v>Competente</v>
      </c>
      <c r="AA3515" s="17">
        <v>4</v>
      </c>
      <c r="AB3515" s="17" t="str" cm="1">
        <f t="array" ref="AB3515">_xlfn.IFS(AA3515=0,"No evidenciado",AA3515=1,"Novato",AA3515=2,"Principiante avanzado",AA3515=3,"Competente",AA3515=4,"Proficiente",AA3515=5,"Master")</f>
        <v>Proficiente</v>
      </c>
      <c r="AC3515" s="17">
        <v>2</v>
      </c>
      <c r="AD3515" s="17" t="str" cm="1">
        <f t="array" ref="AD3515">_xlfn.IFS(AC3515=0,"Prenovato",AC3515=1,"Novato",AC3515=2,"Principiante avanzado",AC3515=3,"Competente",AC3515=4,"Proficiente",AC3515=5,"Master")</f>
        <v>Principiante avanzado</v>
      </c>
      <c r="AE3515" s="17" t="s">
        <v>421</v>
      </c>
    </row>
    <row r="3516" spans="1:31" x14ac:dyDescent="0.25">
      <c r="A3516" t="s">
        <v>386</v>
      </c>
      <c r="B3516" t="s">
        <v>74</v>
      </c>
      <c r="C3516" t="s">
        <v>195</v>
      </c>
      <c r="D3516" t="s">
        <v>196</v>
      </c>
      <c r="E3516" t="s">
        <v>390</v>
      </c>
      <c r="F3516" t="s">
        <v>127</v>
      </c>
      <c r="G3516" t="s">
        <v>391</v>
      </c>
      <c r="H3516" s="4"/>
      <c r="I3516" s="1">
        <f t="shared" ca="1" si="219"/>
        <v>1485</v>
      </c>
      <c r="J3516" s="1" t="str">
        <f t="shared" ca="1" si="220"/>
        <v>3. Mayor a 6 meses</v>
      </c>
      <c r="K3516" t="str">
        <f t="shared" si="221"/>
        <v>NO</v>
      </c>
      <c r="L3516" t="s">
        <v>268</v>
      </c>
      <c r="M3516" t="s">
        <v>163</v>
      </c>
      <c r="N3516" t="s">
        <v>417</v>
      </c>
      <c r="O3516" t="s">
        <v>416</v>
      </c>
      <c r="P3516" t="str">
        <f t="shared" si="222"/>
        <v>JUAN PABLO ALANIS NNNube BCPEVALUACION</v>
      </c>
      <c r="Q3516" t="str">
        <f>BASE[[#This Row],[NombresCalificado]]&amp;BASE[[#This Row],[TipoEvaluacion]]</f>
        <v>JUAN PABLO ALANIS NNEVALUACION</v>
      </c>
      <c r="R3516">
        <v>2</v>
      </c>
      <c r="S3516" t="s">
        <v>4</v>
      </c>
      <c r="T3516" t="s">
        <v>419</v>
      </c>
      <c r="U3516" s="17">
        <v>2</v>
      </c>
      <c r="V3516" s="17" t="str" cm="1">
        <f t="array" ref="V3516">_xlfn.IFS(U3516=0,"Prenovato",U3516=1,"Novato",U3516=2,"Principiante avanzado",U3516=3,"Competente",U3516=4,"Proficiente",U3516=5,"Master")</f>
        <v>Principiante avanzado</v>
      </c>
      <c r="W3516" s="17">
        <v>2</v>
      </c>
      <c r="X3516" s="17" t="str" cm="1">
        <f t="array" ref="X3516">_xlfn.IFS(W3516=0,"No evidenciado",W3516=1,"Novato",W3516=2,"Principiante avanzado",W3516=3,"Competente",W3516=4,"Proficiente",W3516=5,"Master")</f>
        <v>Principiante avanzado</v>
      </c>
      <c r="Y3516" s="17">
        <v>3</v>
      </c>
      <c r="Z3516" s="17" t="str" cm="1">
        <f t="array" ref="Z3516">_xlfn.IFS(Y3516=0,"No evidenciado",Y3516=1,"Novato",Y3516=2,"Principiante avanzado",Y3516=3,"Competente",Y3516=4,"Proficiente",Y3516=5,"Master")</f>
        <v>Competente</v>
      </c>
      <c r="AA3516" s="17">
        <v>4</v>
      </c>
      <c r="AB3516" s="17" t="str" cm="1">
        <f t="array" ref="AB3516">_xlfn.IFS(AA3516=0,"No evidenciado",AA3516=1,"Novato",AA3516=2,"Principiante avanzado",AA3516=3,"Competente",AA3516=4,"Proficiente",AA3516=5,"Master")</f>
        <v>Proficiente</v>
      </c>
      <c r="AC3516" s="17">
        <v>2</v>
      </c>
      <c r="AD3516" s="17" t="str" cm="1">
        <f t="array" ref="AD3516">_xlfn.IFS(AC3516=0,"Prenovato",AC3516=1,"Novato",AC3516=2,"Principiante avanzado",AC3516=3,"Competente",AC3516=4,"Proficiente",AC3516=5,"Master")</f>
        <v>Principiante avanzado</v>
      </c>
      <c r="AE3516" s="17" t="s">
        <v>421</v>
      </c>
    </row>
    <row r="3517" spans="1:31" x14ac:dyDescent="0.25">
      <c r="A3517" t="s">
        <v>386</v>
      </c>
      <c r="B3517" t="s">
        <v>74</v>
      </c>
      <c r="C3517" t="s">
        <v>195</v>
      </c>
      <c r="D3517" t="s">
        <v>196</v>
      </c>
      <c r="E3517" t="s">
        <v>392</v>
      </c>
      <c r="F3517" t="s">
        <v>124</v>
      </c>
      <c r="G3517" t="s">
        <v>393</v>
      </c>
      <c r="H3517" s="4"/>
      <c r="I3517" s="1">
        <f t="shared" ca="1" si="219"/>
        <v>1485</v>
      </c>
      <c r="J3517" s="1" t="str">
        <f t="shared" ca="1" si="220"/>
        <v>3. Mayor a 6 meses</v>
      </c>
      <c r="K3517" t="str">
        <f t="shared" si="221"/>
        <v>NO</v>
      </c>
      <c r="L3517" t="s">
        <v>268</v>
      </c>
      <c r="M3517" t="s">
        <v>160</v>
      </c>
      <c r="N3517" t="s">
        <v>416</v>
      </c>
      <c r="O3517" t="s">
        <v>416</v>
      </c>
      <c r="P3517" t="str">
        <f t="shared" si="222"/>
        <v>JONATHAN ROJAS GUADALUPEIntegración de datos en tiempo realEVALUACION</v>
      </c>
      <c r="Q3517" t="str">
        <f>BASE[[#This Row],[NombresCalificado]]&amp;BASE[[#This Row],[TipoEvaluacion]]</f>
        <v>JONATHAN ROJAS GUADALUPEEVALUACION</v>
      </c>
      <c r="R3517">
        <v>0</v>
      </c>
      <c r="S3517" t="s">
        <v>185</v>
      </c>
      <c r="T3517" t="s">
        <v>420</v>
      </c>
      <c r="U3517" s="17">
        <v>4</v>
      </c>
      <c r="V3517" s="17" t="str" cm="1">
        <f t="array" ref="V3517">_xlfn.IFS(U3517=0,"Prenovato",U3517=1,"Novato",U3517=2,"Principiante avanzado",U3517=3,"Competente",U3517=4,"Proficiente",U3517=5,"Master")</f>
        <v>Proficiente</v>
      </c>
      <c r="W3517" s="17">
        <v>4</v>
      </c>
      <c r="X3517" s="17" t="str" cm="1">
        <f t="array" ref="X3517">_xlfn.IFS(W3517=0,"No evidenciado",W3517=1,"Novato",W3517=2,"Principiante avanzado",W3517=3,"Competente",W3517=4,"Proficiente",W3517=5,"Master")</f>
        <v>Proficiente</v>
      </c>
      <c r="Y3517" s="17">
        <v>4</v>
      </c>
      <c r="Z3517" s="17" t="str" cm="1">
        <f t="array" ref="Z3517">_xlfn.IFS(Y3517=0,"No evidenciado",Y3517=1,"Novato",Y3517=2,"Principiante avanzado",Y3517=3,"Competente",Y3517=4,"Proficiente",Y3517=5,"Master")</f>
        <v>Proficiente</v>
      </c>
      <c r="AA3517" s="17">
        <v>4</v>
      </c>
      <c r="AB3517" s="17" t="str" cm="1">
        <f t="array" ref="AB3517">_xlfn.IFS(AA3517=0,"No evidenciado",AA3517=1,"Novato",AA3517=2,"Principiante avanzado",AA3517=3,"Competente",AA3517=4,"Proficiente",AA3517=5,"Master")</f>
        <v>Proficiente</v>
      </c>
      <c r="AC3517" s="17">
        <v>4</v>
      </c>
      <c r="AD3517" s="17" t="str" cm="1">
        <f t="array" ref="AD3517">_xlfn.IFS(AC3517=0,"Prenovato",AC3517=1,"Novato",AC3517=2,"Principiante avanzado",AC3517=3,"Competente",AC3517=4,"Proficiente",AC3517=5,"Master")</f>
        <v>Proficiente</v>
      </c>
      <c r="AE3517" s="17" t="s">
        <v>421</v>
      </c>
    </row>
    <row r="3518" spans="1:31" x14ac:dyDescent="0.25">
      <c r="A3518" t="s">
        <v>386</v>
      </c>
      <c r="B3518" t="s">
        <v>74</v>
      </c>
      <c r="C3518" t="s">
        <v>195</v>
      </c>
      <c r="D3518" t="s">
        <v>196</v>
      </c>
      <c r="E3518" t="s">
        <v>392</v>
      </c>
      <c r="F3518" t="s">
        <v>124</v>
      </c>
      <c r="G3518" t="s">
        <v>393</v>
      </c>
      <c r="H3518" s="4"/>
      <c r="I3518" s="1">
        <f t="shared" ca="1" si="219"/>
        <v>1485</v>
      </c>
      <c r="J3518" s="1" t="str">
        <f t="shared" ca="1" si="220"/>
        <v>3. Mayor a 6 meses</v>
      </c>
      <c r="K3518" t="str">
        <f t="shared" si="221"/>
        <v>NO</v>
      </c>
      <c r="L3518" t="s">
        <v>268</v>
      </c>
      <c r="M3518" t="s">
        <v>167</v>
      </c>
      <c r="N3518" t="s">
        <v>417</v>
      </c>
      <c r="O3518" t="s">
        <v>416</v>
      </c>
      <c r="P3518" t="str">
        <f t="shared" si="222"/>
        <v>JONATHAN ROJAS GUADALUPECI-CDEVALUACION</v>
      </c>
      <c r="Q3518" t="str">
        <f>BASE[[#This Row],[NombresCalificado]]&amp;BASE[[#This Row],[TipoEvaluacion]]</f>
        <v>JONATHAN ROJAS GUADALUPEEVALUACION</v>
      </c>
      <c r="R3518">
        <v>4</v>
      </c>
      <c r="S3518" t="s">
        <v>7</v>
      </c>
      <c r="T3518" t="s">
        <v>419</v>
      </c>
      <c r="U3518" s="17">
        <v>4</v>
      </c>
      <c r="V3518" s="17" t="str" cm="1">
        <f t="array" ref="V3518">_xlfn.IFS(U3518=0,"Prenovato",U3518=1,"Novato",U3518=2,"Principiante avanzado",U3518=3,"Competente",U3518=4,"Proficiente",U3518=5,"Master")</f>
        <v>Proficiente</v>
      </c>
      <c r="W3518" s="17">
        <v>4</v>
      </c>
      <c r="X3518" s="17" t="str" cm="1">
        <f t="array" ref="X3518">_xlfn.IFS(W3518=0,"No evidenciado",W3518=1,"Novato",W3518=2,"Principiante avanzado",W3518=3,"Competente",W3518=4,"Proficiente",W3518=5,"Master")</f>
        <v>Proficiente</v>
      </c>
      <c r="Y3518" s="17">
        <v>4</v>
      </c>
      <c r="Z3518" s="17" t="str" cm="1">
        <f t="array" ref="Z3518">_xlfn.IFS(Y3518=0,"No evidenciado",Y3518=1,"Novato",Y3518=2,"Principiante avanzado",Y3518=3,"Competente",Y3518=4,"Proficiente",Y3518=5,"Master")</f>
        <v>Proficiente</v>
      </c>
      <c r="AA3518" s="17">
        <v>4</v>
      </c>
      <c r="AB3518" s="17" t="str" cm="1">
        <f t="array" ref="AB3518">_xlfn.IFS(AA3518=0,"No evidenciado",AA3518=1,"Novato",AA3518=2,"Principiante avanzado",AA3518=3,"Competente",AA3518=4,"Proficiente",AA3518=5,"Master")</f>
        <v>Proficiente</v>
      </c>
      <c r="AC3518" s="17">
        <v>4</v>
      </c>
      <c r="AD3518" s="17" t="str" cm="1">
        <f t="array" ref="AD3518">_xlfn.IFS(AC3518=0,"Prenovato",AC3518=1,"Novato",AC3518=2,"Principiante avanzado",AC3518=3,"Competente",AC3518=4,"Proficiente",AC3518=5,"Master")</f>
        <v>Proficiente</v>
      </c>
      <c r="AE3518" s="17" t="s">
        <v>421</v>
      </c>
    </row>
    <row r="3519" spans="1:31" x14ac:dyDescent="0.25">
      <c r="A3519" t="s">
        <v>386</v>
      </c>
      <c r="B3519" t="s">
        <v>74</v>
      </c>
      <c r="C3519" t="s">
        <v>195</v>
      </c>
      <c r="D3519" t="s">
        <v>196</v>
      </c>
      <c r="E3519" t="s">
        <v>392</v>
      </c>
      <c r="F3519" t="s">
        <v>124</v>
      </c>
      <c r="G3519" t="s">
        <v>393</v>
      </c>
      <c r="H3519" s="4"/>
      <c r="I3519" s="1">
        <f t="shared" ca="1" si="219"/>
        <v>1485</v>
      </c>
      <c r="J3519" s="1" t="str">
        <f t="shared" ca="1" si="220"/>
        <v>3. Mayor a 6 meses</v>
      </c>
      <c r="K3519" t="str">
        <f t="shared" si="221"/>
        <v>NO</v>
      </c>
      <c r="L3519" t="s">
        <v>268</v>
      </c>
      <c r="M3519" t="s">
        <v>162</v>
      </c>
      <c r="N3519" t="s">
        <v>416</v>
      </c>
      <c r="O3519" t="s">
        <v>416</v>
      </c>
      <c r="P3519" t="str">
        <f t="shared" si="222"/>
        <v>JONATHAN ROJAS GUADALUPEMLOpsEVALUACION</v>
      </c>
      <c r="Q3519" t="str">
        <f>BASE[[#This Row],[NombresCalificado]]&amp;BASE[[#This Row],[TipoEvaluacion]]</f>
        <v>JONATHAN ROJAS GUADALUPEEVALUACION</v>
      </c>
      <c r="R3519">
        <v>0</v>
      </c>
      <c r="S3519" t="s">
        <v>185</v>
      </c>
      <c r="T3519" t="s">
        <v>420</v>
      </c>
      <c r="U3519" s="17">
        <v>4</v>
      </c>
      <c r="V3519" s="17" t="str" cm="1">
        <f t="array" ref="V3519">_xlfn.IFS(U3519=0,"Prenovato",U3519=1,"Novato",U3519=2,"Principiante avanzado",U3519=3,"Competente",U3519=4,"Proficiente",U3519=5,"Master")</f>
        <v>Proficiente</v>
      </c>
      <c r="W3519" s="17">
        <v>4</v>
      </c>
      <c r="X3519" s="17" t="str" cm="1">
        <f t="array" ref="X3519">_xlfn.IFS(W3519=0,"No evidenciado",W3519=1,"Novato",W3519=2,"Principiante avanzado",W3519=3,"Competente",W3519=4,"Proficiente",W3519=5,"Master")</f>
        <v>Proficiente</v>
      </c>
      <c r="Y3519" s="17">
        <v>4</v>
      </c>
      <c r="Z3519" s="17" t="str" cm="1">
        <f t="array" ref="Z3519">_xlfn.IFS(Y3519=0,"No evidenciado",Y3519=1,"Novato",Y3519=2,"Principiante avanzado",Y3519=3,"Competente",Y3519=4,"Proficiente",Y3519=5,"Master")</f>
        <v>Proficiente</v>
      </c>
      <c r="AA3519" s="17">
        <v>4</v>
      </c>
      <c r="AB3519" s="17" t="str" cm="1">
        <f t="array" ref="AB3519">_xlfn.IFS(AA3519=0,"No evidenciado",AA3519=1,"Novato",AA3519=2,"Principiante avanzado",AA3519=3,"Competente",AA3519=4,"Proficiente",AA3519=5,"Master")</f>
        <v>Proficiente</v>
      </c>
      <c r="AC3519" s="17">
        <v>4</v>
      </c>
      <c r="AD3519" s="17" t="str" cm="1">
        <f t="array" ref="AD3519">_xlfn.IFS(AC3519=0,"Prenovato",AC3519=1,"Novato",AC3519=2,"Principiante avanzado",AC3519=3,"Competente",AC3519=4,"Proficiente",AC3519=5,"Master")</f>
        <v>Proficiente</v>
      </c>
      <c r="AE3519" s="17" t="s">
        <v>421</v>
      </c>
    </row>
    <row r="3520" spans="1:31" x14ac:dyDescent="0.25">
      <c r="A3520" t="s">
        <v>386</v>
      </c>
      <c r="B3520" t="s">
        <v>74</v>
      </c>
      <c r="C3520" t="s">
        <v>195</v>
      </c>
      <c r="D3520" t="s">
        <v>196</v>
      </c>
      <c r="E3520" t="s">
        <v>392</v>
      </c>
      <c r="F3520" t="s">
        <v>124</v>
      </c>
      <c r="G3520" t="s">
        <v>393</v>
      </c>
      <c r="H3520" s="4"/>
      <c r="I3520" s="1">
        <f t="shared" ca="1" si="219"/>
        <v>1485</v>
      </c>
      <c r="J3520" s="1" t="str">
        <f t="shared" ca="1" si="220"/>
        <v>3. Mayor a 6 meses</v>
      </c>
      <c r="K3520" t="str">
        <f t="shared" si="221"/>
        <v>NO</v>
      </c>
      <c r="L3520" t="s">
        <v>268</v>
      </c>
      <c r="M3520" t="s">
        <v>163</v>
      </c>
      <c r="N3520" t="s">
        <v>417</v>
      </c>
      <c r="O3520" t="s">
        <v>416</v>
      </c>
      <c r="P3520" t="str">
        <f t="shared" si="222"/>
        <v>JONATHAN ROJAS GUADALUPENube BCPEVALUACION</v>
      </c>
      <c r="Q3520" t="str">
        <f>BASE[[#This Row],[NombresCalificado]]&amp;BASE[[#This Row],[TipoEvaluacion]]</f>
        <v>JONATHAN ROJAS GUADALUPEEVALUACION</v>
      </c>
      <c r="R3520">
        <v>4</v>
      </c>
      <c r="S3520" t="s">
        <v>7</v>
      </c>
      <c r="T3520" t="s">
        <v>419</v>
      </c>
      <c r="U3520" s="17">
        <v>4</v>
      </c>
      <c r="V3520" s="17" t="str" cm="1">
        <f t="array" ref="V3520">_xlfn.IFS(U3520=0,"Prenovato",U3520=1,"Novato",U3520=2,"Principiante avanzado",U3520=3,"Competente",U3520=4,"Proficiente",U3520=5,"Master")</f>
        <v>Proficiente</v>
      </c>
      <c r="W3520" s="17">
        <v>4</v>
      </c>
      <c r="X3520" s="17" t="str" cm="1">
        <f t="array" ref="X3520">_xlfn.IFS(W3520=0,"No evidenciado",W3520=1,"Novato",W3520=2,"Principiante avanzado",W3520=3,"Competente",W3520=4,"Proficiente",W3520=5,"Master")</f>
        <v>Proficiente</v>
      </c>
      <c r="Y3520" s="17">
        <v>4</v>
      </c>
      <c r="Z3520" s="17" t="str" cm="1">
        <f t="array" ref="Z3520">_xlfn.IFS(Y3520=0,"No evidenciado",Y3520=1,"Novato",Y3520=2,"Principiante avanzado",Y3520=3,"Competente",Y3520=4,"Proficiente",Y3520=5,"Master")</f>
        <v>Proficiente</v>
      </c>
      <c r="AA3520" s="17">
        <v>4</v>
      </c>
      <c r="AB3520" s="17" t="str" cm="1">
        <f t="array" ref="AB3520">_xlfn.IFS(AA3520=0,"No evidenciado",AA3520=1,"Novato",AA3520=2,"Principiante avanzado",AA3520=3,"Competente",AA3520=4,"Proficiente",AA3520=5,"Master")</f>
        <v>Proficiente</v>
      </c>
      <c r="AC3520" s="17">
        <v>4</v>
      </c>
      <c r="AD3520" s="17" t="str" cm="1">
        <f t="array" ref="AD3520">_xlfn.IFS(AC3520=0,"Prenovato",AC3520=1,"Novato",AC3520=2,"Principiante avanzado",AC3520=3,"Competente",AC3520=4,"Proficiente",AC3520=5,"Master")</f>
        <v>Proficiente</v>
      </c>
      <c r="AE3520" s="17" t="s">
        <v>421</v>
      </c>
    </row>
    <row r="3521" spans="1:31" x14ac:dyDescent="0.25">
      <c r="A3521" t="s">
        <v>386</v>
      </c>
      <c r="B3521" t="s">
        <v>74</v>
      </c>
      <c r="C3521" t="s">
        <v>195</v>
      </c>
      <c r="D3521" t="s">
        <v>196</v>
      </c>
      <c r="E3521" t="s">
        <v>392</v>
      </c>
      <c r="F3521" t="s">
        <v>124</v>
      </c>
      <c r="G3521" t="s">
        <v>393</v>
      </c>
      <c r="H3521" s="4"/>
      <c r="I3521" s="1">
        <f t="shared" ca="1" si="219"/>
        <v>1485</v>
      </c>
      <c r="J3521" s="1" t="str">
        <f t="shared" ca="1" si="220"/>
        <v>3. Mayor a 6 meses</v>
      </c>
      <c r="K3521" t="str">
        <f t="shared" si="221"/>
        <v>NO</v>
      </c>
      <c r="L3521" t="s">
        <v>268</v>
      </c>
      <c r="M3521" t="s">
        <v>169</v>
      </c>
      <c r="N3521" t="s">
        <v>416</v>
      </c>
      <c r="O3521" t="s">
        <v>416</v>
      </c>
      <c r="P3521" t="str">
        <f t="shared" si="222"/>
        <v>JONATHAN ROJAS GUADALUPEAnálisis de datosEVALUACION</v>
      </c>
      <c r="Q3521" t="str">
        <f>BASE[[#This Row],[NombresCalificado]]&amp;BASE[[#This Row],[TipoEvaluacion]]</f>
        <v>JONATHAN ROJAS GUADALUPEEVALUACION</v>
      </c>
      <c r="R3521">
        <v>4</v>
      </c>
      <c r="S3521" t="s">
        <v>7</v>
      </c>
      <c r="T3521" t="s">
        <v>419</v>
      </c>
      <c r="U3521" s="17">
        <v>4</v>
      </c>
      <c r="V3521" s="17" t="str" cm="1">
        <f t="array" ref="V3521">_xlfn.IFS(U3521=0,"Prenovato",U3521=1,"Novato",U3521=2,"Principiante avanzado",U3521=3,"Competente",U3521=4,"Proficiente",U3521=5,"Master")</f>
        <v>Proficiente</v>
      </c>
      <c r="W3521" s="17">
        <v>4</v>
      </c>
      <c r="X3521" s="17" t="str" cm="1">
        <f t="array" ref="X3521">_xlfn.IFS(W3521=0,"No evidenciado",W3521=1,"Novato",W3521=2,"Principiante avanzado",W3521=3,"Competente",W3521=4,"Proficiente",W3521=5,"Master")</f>
        <v>Proficiente</v>
      </c>
      <c r="Y3521" s="17">
        <v>4</v>
      </c>
      <c r="Z3521" s="17" t="str" cm="1">
        <f t="array" ref="Z3521">_xlfn.IFS(Y3521=0,"No evidenciado",Y3521=1,"Novato",Y3521=2,"Principiante avanzado",Y3521=3,"Competente",Y3521=4,"Proficiente",Y3521=5,"Master")</f>
        <v>Proficiente</v>
      </c>
      <c r="AA3521" s="17">
        <v>4</v>
      </c>
      <c r="AB3521" s="17" t="str" cm="1">
        <f t="array" ref="AB3521">_xlfn.IFS(AA3521=0,"No evidenciado",AA3521=1,"Novato",AA3521=2,"Principiante avanzado",AA3521=3,"Competente",AA3521=4,"Proficiente",AA3521=5,"Master")</f>
        <v>Proficiente</v>
      </c>
      <c r="AC3521" s="17">
        <v>4</v>
      </c>
      <c r="AD3521" s="17" t="str" cm="1">
        <f t="array" ref="AD3521">_xlfn.IFS(AC3521=0,"Prenovato",AC3521=1,"Novato",AC3521=2,"Principiante avanzado",AC3521=3,"Competente",AC3521=4,"Proficiente",AC3521=5,"Master")</f>
        <v>Proficiente</v>
      </c>
      <c r="AE3521" s="17" t="s">
        <v>421</v>
      </c>
    </row>
    <row r="3522" spans="1:31" x14ac:dyDescent="0.25">
      <c r="A3522" t="s">
        <v>386</v>
      </c>
      <c r="B3522" t="s">
        <v>74</v>
      </c>
      <c r="C3522" t="s">
        <v>195</v>
      </c>
      <c r="D3522" t="s">
        <v>196</v>
      </c>
      <c r="E3522" t="s">
        <v>392</v>
      </c>
      <c r="F3522" t="s">
        <v>124</v>
      </c>
      <c r="G3522" t="s">
        <v>393</v>
      </c>
      <c r="H3522" s="4"/>
      <c r="I3522" s="1">
        <f t="shared" ca="1" si="219"/>
        <v>1485</v>
      </c>
      <c r="J3522" s="1" t="str">
        <f t="shared" ca="1" si="220"/>
        <v>3. Mayor a 6 meses</v>
      </c>
      <c r="K3522" t="str">
        <f t="shared" si="221"/>
        <v>NO</v>
      </c>
      <c r="L3522" t="s">
        <v>268</v>
      </c>
      <c r="M3522" t="s">
        <v>171</v>
      </c>
      <c r="N3522" t="s">
        <v>416</v>
      </c>
      <c r="O3522" t="s">
        <v>416</v>
      </c>
      <c r="P3522" t="str">
        <f t="shared" si="222"/>
        <v>JONATHAN ROJAS GUADALUPEBases de datos en la nubeEVALUACION</v>
      </c>
      <c r="Q3522" t="str">
        <f>BASE[[#This Row],[NombresCalificado]]&amp;BASE[[#This Row],[TipoEvaluacion]]</f>
        <v>JONATHAN ROJAS GUADALUPEEVALUACION</v>
      </c>
      <c r="R3522">
        <v>3</v>
      </c>
      <c r="S3522" t="s">
        <v>5</v>
      </c>
      <c r="T3522" t="s">
        <v>419</v>
      </c>
      <c r="U3522" s="17">
        <v>4</v>
      </c>
      <c r="V3522" s="17" t="str" cm="1">
        <f t="array" ref="V3522">_xlfn.IFS(U3522=0,"Prenovato",U3522=1,"Novato",U3522=2,"Principiante avanzado",U3522=3,"Competente",U3522=4,"Proficiente",U3522=5,"Master")</f>
        <v>Proficiente</v>
      </c>
      <c r="W3522" s="17">
        <v>4</v>
      </c>
      <c r="X3522" s="17" t="str" cm="1">
        <f t="array" ref="X3522">_xlfn.IFS(W3522=0,"No evidenciado",W3522=1,"Novato",W3522=2,"Principiante avanzado",W3522=3,"Competente",W3522=4,"Proficiente",W3522=5,"Master")</f>
        <v>Proficiente</v>
      </c>
      <c r="Y3522" s="17">
        <v>4</v>
      </c>
      <c r="Z3522" s="17" t="str" cm="1">
        <f t="array" ref="Z3522">_xlfn.IFS(Y3522=0,"No evidenciado",Y3522=1,"Novato",Y3522=2,"Principiante avanzado",Y3522=3,"Competente",Y3522=4,"Proficiente",Y3522=5,"Master")</f>
        <v>Proficiente</v>
      </c>
      <c r="AA3522" s="17">
        <v>4</v>
      </c>
      <c r="AB3522" s="17" t="str" cm="1">
        <f t="array" ref="AB3522">_xlfn.IFS(AA3522=0,"No evidenciado",AA3522=1,"Novato",AA3522=2,"Principiante avanzado",AA3522=3,"Competente",AA3522=4,"Proficiente",AA3522=5,"Master")</f>
        <v>Proficiente</v>
      </c>
      <c r="AC3522" s="17">
        <v>4</v>
      </c>
      <c r="AD3522" s="17" t="str" cm="1">
        <f t="array" ref="AD3522">_xlfn.IFS(AC3522=0,"Prenovato",AC3522=1,"Novato",AC3522=2,"Principiante avanzado",AC3522=3,"Competente",AC3522=4,"Proficiente",AC3522=5,"Master")</f>
        <v>Proficiente</v>
      </c>
      <c r="AE3522" s="17" t="s">
        <v>421</v>
      </c>
    </row>
    <row r="3523" spans="1:31" x14ac:dyDescent="0.25">
      <c r="A3523" t="s">
        <v>386</v>
      </c>
      <c r="B3523" t="s">
        <v>74</v>
      </c>
      <c r="C3523" t="s">
        <v>195</v>
      </c>
      <c r="D3523" t="s">
        <v>196</v>
      </c>
      <c r="E3523" t="s">
        <v>392</v>
      </c>
      <c r="F3523" t="s">
        <v>124</v>
      </c>
      <c r="G3523" t="s">
        <v>393</v>
      </c>
      <c r="H3523" s="4"/>
      <c r="I3523" s="1">
        <f t="shared" ref="I3523:I3586" ca="1" si="223">DATEDIF(H3523,TODAY(),"m")</f>
        <v>1485</v>
      </c>
      <c r="J3523" s="1" t="str">
        <f t="shared" ref="J3523:J3586" ca="1" si="224">IF(I3523&lt;=3,"1. Menor o igual a 3 meses",IF(I3523&lt;=6,"2. Entre 4 - 6 meses","3. Mayor a 6 meses"))</f>
        <v>3. Mayor a 6 meses</v>
      </c>
      <c r="K3523" t="str">
        <f t="shared" ref="K3523:K3586" si="225">IF(COUNTIFS($E$2:$E$5625,E3523,$O$2:$O$5625,"PRINCIPAL",$R$2:$R$5625,0)&gt;0,"SI","NO")</f>
        <v>NO</v>
      </c>
      <c r="L3523" t="s">
        <v>268</v>
      </c>
      <c r="M3523" t="s">
        <v>164</v>
      </c>
      <c r="N3523" t="s">
        <v>417</v>
      </c>
      <c r="O3523" t="s">
        <v>416</v>
      </c>
      <c r="P3523" t="str">
        <f t="shared" ref="P3523:P3586" si="226">F3523&amp;M3523&amp;AE3523</f>
        <v>JONATHAN ROJAS GUADALUPEPrivacidad y seguridad de los datosEVALUACION</v>
      </c>
      <c r="Q3523" t="str">
        <f>BASE[[#This Row],[NombresCalificado]]&amp;BASE[[#This Row],[TipoEvaluacion]]</f>
        <v>JONATHAN ROJAS GUADALUPEEVALUACION</v>
      </c>
      <c r="R3523">
        <v>3</v>
      </c>
      <c r="S3523" t="s">
        <v>5</v>
      </c>
      <c r="T3523" t="s">
        <v>419</v>
      </c>
      <c r="U3523" s="17">
        <v>4</v>
      </c>
      <c r="V3523" s="17" t="str" cm="1">
        <f t="array" ref="V3523">_xlfn.IFS(U3523=0,"Prenovato",U3523=1,"Novato",U3523=2,"Principiante avanzado",U3523=3,"Competente",U3523=4,"Proficiente",U3523=5,"Master")</f>
        <v>Proficiente</v>
      </c>
      <c r="W3523" s="17">
        <v>4</v>
      </c>
      <c r="X3523" s="17" t="str" cm="1">
        <f t="array" ref="X3523">_xlfn.IFS(W3523=0,"No evidenciado",W3523=1,"Novato",W3523=2,"Principiante avanzado",W3523=3,"Competente",W3523=4,"Proficiente",W3523=5,"Master")</f>
        <v>Proficiente</v>
      </c>
      <c r="Y3523" s="17">
        <v>4</v>
      </c>
      <c r="Z3523" s="17" t="str" cm="1">
        <f t="array" ref="Z3523">_xlfn.IFS(Y3523=0,"No evidenciado",Y3523=1,"Novato",Y3523=2,"Principiante avanzado",Y3523=3,"Competente",Y3523=4,"Proficiente",Y3523=5,"Master")</f>
        <v>Proficiente</v>
      </c>
      <c r="AA3523" s="17">
        <v>4</v>
      </c>
      <c r="AB3523" s="17" t="str" cm="1">
        <f t="array" ref="AB3523">_xlfn.IFS(AA3523=0,"No evidenciado",AA3523=1,"Novato",AA3523=2,"Principiante avanzado",AA3523=3,"Competente",AA3523=4,"Proficiente",AA3523=5,"Master")</f>
        <v>Proficiente</v>
      </c>
      <c r="AC3523" s="17">
        <v>4</v>
      </c>
      <c r="AD3523" s="17" t="str" cm="1">
        <f t="array" ref="AD3523">_xlfn.IFS(AC3523=0,"Prenovato",AC3523=1,"Novato",AC3523=2,"Principiante avanzado",AC3523=3,"Competente",AC3523=4,"Proficiente",AC3523=5,"Master")</f>
        <v>Proficiente</v>
      </c>
      <c r="AE3523" s="17" t="s">
        <v>421</v>
      </c>
    </row>
    <row r="3524" spans="1:31" x14ac:dyDescent="0.25">
      <c r="A3524" t="s">
        <v>386</v>
      </c>
      <c r="B3524" t="s">
        <v>74</v>
      </c>
      <c r="C3524" t="s">
        <v>195</v>
      </c>
      <c r="D3524" t="s">
        <v>196</v>
      </c>
      <c r="E3524" t="s">
        <v>392</v>
      </c>
      <c r="F3524" t="s">
        <v>124</v>
      </c>
      <c r="G3524" t="s">
        <v>393</v>
      </c>
      <c r="H3524" s="4"/>
      <c r="I3524" s="1">
        <f t="shared" ca="1" si="223"/>
        <v>1485</v>
      </c>
      <c r="J3524" s="1" t="str">
        <f t="shared" ca="1" si="224"/>
        <v>3. Mayor a 6 meses</v>
      </c>
      <c r="K3524" t="str">
        <f t="shared" si="225"/>
        <v>NO</v>
      </c>
      <c r="L3524" t="s">
        <v>268</v>
      </c>
      <c r="M3524" t="s">
        <v>172</v>
      </c>
      <c r="N3524" t="s">
        <v>416</v>
      </c>
      <c r="O3524" t="s">
        <v>416</v>
      </c>
      <c r="P3524" t="str">
        <f t="shared" si="226"/>
        <v>JONATHAN ROJAS GUADALUPECalidad de datosEVALUACION</v>
      </c>
      <c r="Q3524" t="str">
        <f>BASE[[#This Row],[NombresCalificado]]&amp;BASE[[#This Row],[TipoEvaluacion]]</f>
        <v>JONATHAN ROJAS GUADALUPEEVALUACION</v>
      </c>
      <c r="R3524">
        <v>3</v>
      </c>
      <c r="S3524" t="s">
        <v>5</v>
      </c>
      <c r="T3524" t="s">
        <v>419</v>
      </c>
      <c r="U3524" s="17">
        <v>4</v>
      </c>
      <c r="V3524" s="17" t="str" cm="1">
        <f t="array" ref="V3524">_xlfn.IFS(U3524=0,"Prenovato",U3524=1,"Novato",U3524=2,"Principiante avanzado",U3524=3,"Competente",U3524=4,"Proficiente",U3524=5,"Master")</f>
        <v>Proficiente</v>
      </c>
      <c r="W3524" s="17">
        <v>4</v>
      </c>
      <c r="X3524" s="17" t="str" cm="1">
        <f t="array" ref="X3524">_xlfn.IFS(W3524=0,"No evidenciado",W3524=1,"Novato",W3524=2,"Principiante avanzado",W3524=3,"Competente",W3524=4,"Proficiente",W3524=5,"Master")</f>
        <v>Proficiente</v>
      </c>
      <c r="Y3524" s="17">
        <v>4</v>
      </c>
      <c r="Z3524" s="17" t="str" cm="1">
        <f t="array" ref="Z3524">_xlfn.IFS(Y3524=0,"No evidenciado",Y3524=1,"Novato",Y3524=2,"Principiante avanzado",Y3524=3,"Competente",Y3524=4,"Proficiente",Y3524=5,"Master")</f>
        <v>Proficiente</v>
      </c>
      <c r="AA3524" s="17">
        <v>4</v>
      </c>
      <c r="AB3524" s="17" t="str" cm="1">
        <f t="array" ref="AB3524">_xlfn.IFS(AA3524=0,"No evidenciado",AA3524=1,"Novato",AA3524=2,"Principiante avanzado",AA3524=3,"Competente",AA3524=4,"Proficiente",AA3524=5,"Master")</f>
        <v>Proficiente</v>
      </c>
      <c r="AC3524" s="17">
        <v>4</v>
      </c>
      <c r="AD3524" s="17" t="str" cm="1">
        <f t="array" ref="AD3524">_xlfn.IFS(AC3524=0,"Prenovato",AC3524=1,"Novato",AC3524=2,"Principiante avanzado",AC3524=3,"Competente",AC3524=4,"Proficiente",AC3524=5,"Master")</f>
        <v>Proficiente</v>
      </c>
      <c r="AE3524" s="17" t="s">
        <v>421</v>
      </c>
    </row>
    <row r="3525" spans="1:31" x14ac:dyDescent="0.25">
      <c r="A3525" t="s">
        <v>386</v>
      </c>
      <c r="B3525" t="s">
        <v>74</v>
      </c>
      <c r="C3525" t="s">
        <v>195</v>
      </c>
      <c r="D3525" t="s">
        <v>196</v>
      </c>
      <c r="E3525" t="s">
        <v>392</v>
      </c>
      <c r="F3525" t="s">
        <v>124</v>
      </c>
      <c r="G3525" t="s">
        <v>393</v>
      </c>
      <c r="H3525" s="4"/>
      <c r="I3525" s="1">
        <f t="shared" ca="1" si="223"/>
        <v>1485</v>
      </c>
      <c r="J3525" s="1" t="str">
        <f t="shared" ca="1" si="224"/>
        <v>3. Mayor a 6 meses</v>
      </c>
      <c r="K3525" t="str">
        <f t="shared" si="225"/>
        <v>NO</v>
      </c>
      <c r="L3525" t="s">
        <v>268</v>
      </c>
      <c r="M3525" t="s">
        <v>174</v>
      </c>
      <c r="N3525" t="s">
        <v>416</v>
      </c>
      <c r="O3525" t="s">
        <v>416</v>
      </c>
      <c r="P3525" t="str">
        <f t="shared" si="226"/>
        <v>JONATHAN ROJAS GUADALUPEDatawarehouse BCPEVALUACION</v>
      </c>
      <c r="Q3525" t="str">
        <f>BASE[[#This Row],[NombresCalificado]]&amp;BASE[[#This Row],[TipoEvaluacion]]</f>
        <v>JONATHAN ROJAS GUADALUPEEVALUACION</v>
      </c>
      <c r="R3525">
        <v>0</v>
      </c>
      <c r="S3525" t="s">
        <v>185</v>
      </c>
      <c r="T3525" t="s">
        <v>420</v>
      </c>
      <c r="U3525" s="17">
        <v>4</v>
      </c>
      <c r="V3525" s="17" t="str" cm="1">
        <f t="array" ref="V3525">_xlfn.IFS(U3525=0,"Prenovato",U3525=1,"Novato",U3525=2,"Principiante avanzado",U3525=3,"Competente",U3525=4,"Proficiente",U3525=5,"Master")</f>
        <v>Proficiente</v>
      </c>
      <c r="W3525" s="17">
        <v>4</v>
      </c>
      <c r="X3525" s="17" t="str" cm="1">
        <f t="array" ref="X3525">_xlfn.IFS(W3525=0,"No evidenciado",W3525=1,"Novato",W3525=2,"Principiante avanzado",W3525=3,"Competente",W3525=4,"Proficiente",W3525=5,"Master")</f>
        <v>Proficiente</v>
      </c>
      <c r="Y3525" s="17">
        <v>4</v>
      </c>
      <c r="Z3525" s="17" t="str" cm="1">
        <f t="array" ref="Z3525">_xlfn.IFS(Y3525=0,"No evidenciado",Y3525=1,"Novato",Y3525=2,"Principiante avanzado",Y3525=3,"Competente",Y3525=4,"Proficiente",Y3525=5,"Master")</f>
        <v>Proficiente</v>
      </c>
      <c r="AA3525" s="17">
        <v>4</v>
      </c>
      <c r="AB3525" s="17" t="str" cm="1">
        <f t="array" ref="AB3525">_xlfn.IFS(AA3525=0,"No evidenciado",AA3525=1,"Novato",AA3525=2,"Principiante avanzado",AA3525=3,"Competente",AA3525=4,"Proficiente",AA3525=5,"Master")</f>
        <v>Proficiente</v>
      </c>
      <c r="AC3525" s="17">
        <v>4</v>
      </c>
      <c r="AD3525" s="17" t="str" cm="1">
        <f t="array" ref="AD3525">_xlfn.IFS(AC3525=0,"Prenovato",AC3525=1,"Novato",AC3525=2,"Principiante avanzado",AC3525=3,"Competente",AC3525=4,"Proficiente",AC3525=5,"Master")</f>
        <v>Proficiente</v>
      </c>
      <c r="AE3525" s="17" t="s">
        <v>421</v>
      </c>
    </row>
    <row r="3526" spans="1:31" x14ac:dyDescent="0.25">
      <c r="A3526" t="s">
        <v>386</v>
      </c>
      <c r="B3526" t="s">
        <v>74</v>
      </c>
      <c r="C3526" t="s">
        <v>195</v>
      </c>
      <c r="D3526" t="s">
        <v>196</v>
      </c>
      <c r="E3526" t="s">
        <v>392</v>
      </c>
      <c r="F3526" t="s">
        <v>124</v>
      </c>
      <c r="G3526" t="s">
        <v>393</v>
      </c>
      <c r="H3526" s="4"/>
      <c r="I3526" s="1">
        <f t="shared" ca="1" si="223"/>
        <v>1485</v>
      </c>
      <c r="J3526" s="1" t="str">
        <f t="shared" ca="1" si="224"/>
        <v>3. Mayor a 6 meses</v>
      </c>
      <c r="K3526" t="str">
        <f t="shared" si="225"/>
        <v>NO</v>
      </c>
      <c r="L3526" t="s">
        <v>268</v>
      </c>
      <c r="M3526" t="s">
        <v>166</v>
      </c>
      <c r="N3526" t="s">
        <v>416</v>
      </c>
      <c r="O3526" t="s">
        <v>416</v>
      </c>
      <c r="P3526" t="str">
        <f t="shared" si="226"/>
        <v>JONATHAN ROJAS GUADALUPEBase de datos No-SQLEVALUACION</v>
      </c>
      <c r="Q3526" t="str">
        <f>BASE[[#This Row],[NombresCalificado]]&amp;BASE[[#This Row],[TipoEvaluacion]]</f>
        <v>JONATHAN ROJAS GUADALUPEEVALUACION</v>
      </c>
      <c r="R3526">
        <v>0</v>
      </c>
      <c r="S3526" t="s">
        <v>185</v>
      </c>
      <c r="T3526" t="s">
        <v>420</v>
      </c>
      <c r="U3526" s="17">
        <v>4</v>
      </c>
      <c r="V3526" s="17" t="str" cm="1">
        <f t="array" ref="V3526">_xlfn.IFS(U3526=0,"Prenovato",U3526=1,"Novato",U3526=2,"Principiante avanzado",U3526=3,"Competente",U3526=4,"Proficiente",U3526=5,"Master")</f>
        <v>Proficiente</v>
      </c>
      <c r="W3526" s="17">
        <v>4</v>
      </c>
      <c r="X3526" s="17" t="str" cm="1">
        <f t="array" ref="X3526">_xlfn.IFS(W3526=0,"No evidenciado",W3526=1,"Novato",W3526=2,"Principiante avanzado",W3526=3,"Competente",W3526=4,"Proficiente",W3526=5,"Master")</f>
        <v>Proficiente</v>
      </c>
      <c r="Y3526" s="17">
        <v>4</v>
      </c>
      <c r="Z3526" s="17" t="str" cm="1">
        <f t="array" ref="Z3526">_xlfn.IFS(Y3526=0,"No evidenciado",Y3526=1,"Novato",Y3526=2,"Principiante avanzado",Y3526=3,"Competente",Y3526=4,"Proficiente",Y3526=5,"Master")</f>
        <v>Proficiente</v>
      </c>
      <c r="AA3526" s="17">
        <v>4</v>
      </c>
      <c r="AB3526" s="17" t="str" cm="1">
        <f t="array" ref="AB3526">_xlfn.IFS(AA3526=0,"No evidenciado",AA3526=1,"Novato",AA3526=2,"Principiante avanzado",AA3526=3,"Competente",AA3526=4,"Proficiente",AA3526=5,"Master")</f>
        <v>Proficiente</v>
      </c>
      <c r="AC3526" s="17">
        <v>4</v>
      </c>
      <c r="AD3526" s="17" t="str" cm="1">
        <f t="array" ref="AD3526">_xlfn.IFS(AC3526=0,"Prenovato",AC3526=1,"Novato",AC3526=2,"Principiante avanzado",AC3526=3,"Competente",AC3526=4,"Proficiente",AC3526=5,"Master")</f>
        <v>Proficiente</v>
      </c>
      <c r="AE3526" s="17" t="s">
        <v>421</v>
      </c>
    </row>
    <row r="3527" spans="1:31" x14ac:dyDescent="0.25">
      <c r="A3527" t="s">
        <v>386</v>
      </c>
      <c r="B3527" t="s">
        <v>74</v>
      </c>
      <c r="C3527" t="s">
        <v>195</v>
      </c>
      <c r="D3527" t="s">
        <v>196</v>
      </c>
      <c r="E3527" t="s">
        <v>392</v>
      </c>
      <c r="F3527" t="s">
        <v>124</v>
      </c>
      <c r="G3527" t="s">
        <v>393</v>
      </c>
      <c r="H3527" s="4"/>
      <c r="I3527" s="1">
        <f t="shared" ca="1" si="223"/>
        <v>1485</v>
      </c>
      <c r="J3527" s="1" t="str">
        <f t="shared" ca="1" si="224"/>
        <v>3. Mayor a 6 meses</v>
      </c>
      <c r="K3527" t="str">
        <f t="shared" si="225"/>
        <v>NO</v>
      </c>
      <c r="L3527" t="s">
        <v>268</v>
      </c>
      <c r="M3527" t="s">
        <v>56</v>
      </c>
      <c r="N3527" t="s">
        <v>417</v>
      </c>
      <c r="O3527" t="s">
        <v>416</v>
      </c>
      <c r="P3527" t="str">
        <f t="shared" si="226"/>
        <v>JONATHAN ROJAS GUADALUPEControl de versionesEVALUACION</v>
      </c>
      <c r="Q3527" t="str">
        <f>BASE[[#This Row],[NombresCalificado]]&amp;BASE[[#This Row],[TipoEvaluacion]]</f>
        <v>JONATHAN ROJAS GUADALUPEEVALUACION</v>
      </c>
      <c r="R3527">
        <v>4</v>
      </c>
      <c r="S3527" t="s">
        <v>7</v>
      </c>
      <c r="T3527" t="s">
        <v>419</v>
      </c>
      <c r="U3527" s="17">
        <v>4</v>
      </c>
      <c r="V3527" s="17" t="str" cm="1">
        <f t="array" ref="V3527">_xlfn.IFS(U3527=0,"Prenovato",U3527=1,"Novato",U3527=2,"Principiante avanzado",U3527=3,"Competente",U3527=4,"Proficiente",U3527=5,"Master")</f>
        <v>Proficiente</v>
      </c>
      <c r="W3527" s="17">
        <v>4</v>
      </c>
      <c r="X3527" s="17" t="str" cm="1">
        <f t="array" ref="X3527">_xlfn.IFS(W3527=0,"No evidenciado",W3527=1,"Novato",W3527=2,"Principiante avanzado",W3527=3,"Competente",W3527=4,"Proficiente",W3527=5,"Master")</f>
        <v>Proficiente</v>
      </c>
      <c r="Y3527" s="17">
        <v>4</v>
      </c>
      <c r="Z3527" s="17" t="str" cm="1">
        <f t="array" ref="Z3527">_xlfn.IFS(Y3527=0,"No evidenciado",Y3527=1,"Novato",Y3527=2,"Principiante avanzado",Y3527=3,"Competente",Y3527=4,"Proficiente",Y3527=5,"Master")</f>
        <v>Proficiente</v>
      </c>
      <c r="AA3527" s="17">
        <v>4</v>
      </c>
      <c r="AB3527" s="17" t="str" cm="1">
        <f t="array" ref="AB3527">_xlfn.IFS(AA3527=0,"No evidenciado",AA3527=1,"Novato",AA3527=2,"Principiante avanzado",AA3527=3,"Competente",AA3527=4,"Proficiente",AA3527=5,"Master")</f>
        <v>Proficiente</v>
      </c>
      <c r="AC3527" s="17">
        <v>4</v>
      </c>
      <c r="AD3527" s="17" t="str" cm="1">
        <f t="array" ref="AD3527">_xlfn.IFS(AC3527=0,"Prenovato",AC3527=1,"Novato",AC3527=2,"Principiante avanzado",AC3527=3,"Competente",AC3527=4,"Proficiente",AC3527=5,"Master")</f>
        <v>Proficiente</v>
      </c>
      <c r="AE3527" s="17" t="s">
        <v>421</v>
      </c>
    </row>
    <row r="3528" spans="1:31" x14ac:dyDescent="0.25">
      <c r="A3528" t="s">
        <v>386</v>
      </c>
      <c r="B3528" t="s">
        <v>74</v>
      </c>
      <c r="C3528" t="s">
        <v>195</v>
      </c>
      <c r="D3528" t="s">
        <v>196</v>
      </c>
      <c r="E3528" t="s">
        <v>392</v>
      </c>
      <c r="F3528" t="s">
        <v>124</v>
      </c>
      <c r="G3528" t="s">
        <v>393</v>
      </c>
      <c r="H3528" s="4"/>
      <c r="I3528" s="1">
        <f t="shared" ca="1" si="223"/>
        <v>1485</v>
      </c>
      <c r="J3528" s="1" t="str">
        <f t="shared" ca="1" si="224"/>
        <v>3. Mayor a 6 meses</v>
      </c>
      <c r="K3528" t="str">
        <f t="shared" si="225"/>
        <v>NO</v>
      </c>
      <c r="L3528" t="s">
        <v>268</v>
      </c>
      <c r="M3528" t="s">
        <v>173</v>
      </c>
      <c r="N3528" t="s">
        <v>418</v>
      </c>
      <c r="O3528" t="s">
        <v>418</v>
      </c>
      <c r="P3528" t="str">
        <f t="shared" si="226"/>
        <v>JONATHAN ROJAS GUADALUPEDatalake BCPEVALUACION</v>
      </c>
      <c r="Q3528" t="str">
        <f>BASE[[#This Row],[NombresCalificado]]&amp;BASE[[#This Row],[TipoEvaluacion]]</f>
        <v>JONATHAN ROJAS GUADALUPEEVALUACION</v>
      </c>
      <c r="R3528">
        <v>4</v>
      </c>
      <c r="S3528" t="s">
        <v>7</v>
      </c>
      <c r="T3528" t="s">
        <v>419</v>
      </c>
      <c r="U3528" s="17">
        <v>4</v>
      </c>
      <c r="V3528" s="17" t="str" cm="1">
        <f t="array" ref="V3528">_xlfn.IFS(U3528=0,"Prenovato",U3528=1,"Novato",U3528=2,"Principiante avanzado",U3528=3,"Competente",U3528=4,"Proficiente",U3528=5,"Master")</f>
        <v>Proficiente</v>
      </c>
      <c r="W3528" s="17">
        <v>4</v>
      </c>
      <c r="X3528" s="17" t="str" cm="1">
        <f t="array" ref="X3528">_xlfn.IFS(W3528=0,"No evidenciado",W3528=1,"Novato",W3528=2,"Principiante avanzado",W3528=3,"Competente",W3528=4,"Proficiente",W3528=5,"Master")</f>
        <v>Proficiente</v>
      </c>
      <c r="Y3528" s="17">
        <v>4</v>
      </c>
      <c r="Z3528" s="17" t="str" cm="1">
        <f t="array" ref="Z3528">_xlfn.IFS(Y3528=0,"No evidenciado",Y3528=1,"Novato",Y3528=2,"Principiante avanzado",Y3528=3,"Competente",Y3528=4,"Proficiente",Y3528=5,"Master")</f>
        <v>Proficiente</v>
      </c>
      <c r="AA3528" s="17">
        <v>4</v>
      </c>
      <c r="AB3528" s="17" t="str" cm="1">
        <f t="array" ref="AB3528">_xlfn.IFS(AA3528=0,"No evidenciado",AA3528=1,"Novato",AA3528=2,"Principiante avanzado",AA3528=3,"Competente",AA3528=4,"Proficiente",AA3528=5,"Master")</f>
        <v>Proficiente</v>
      </c>
      <c r="AC3528" s="17">
        <v>4</v>
      </c>
      <c r="AD3528" s="17" t="str" cm="1">
        <f t="array" ref="AD3528">_xlfn.IFS(AC3528=0,"Prenovato",AC3528=1,"Novato",AC3528=2,"Principiante avanzado",AC3528=3,"Competente",AC3528=4,"Proficiente",AC3528=5,"Master")</f>
        <v>Proficiente</v>
      </c>
      <c r="AE3528" s="17" t="s">
        <v>421</v>
      </c>
    </row>
    <row r="3529" spans="1:31" x14ac:dyDescent="0.25">
      <c r="A3529" t="s">
        <v>386</v>
      </c>
      <c r="B3529" t="s">
        <v>74</v>
      </c>
      <c r="C3529" t="s">
        <v>195</v>
      </c>
      <c r="D3529" t="s">
        <v>196</v>
      </c>
      <c r="E3529" t="s">
        <v>392</v>
      </c>
      <c r="F3529" t="s">
        <v>124</v>
      </c>
      <c r="G3529" t="s">
        <v>393</v>
      </c>
      <c r="H3529" s="4"/>
      <c r="I3529" s="1">
        <f t="shared" ca="1" si="223"/>
        <v>1485</v>
      </c>
      <c r="J3529" s="1" t="str">
        <f t="shared" ca="1" si="224"/>
        <v>3. Mayor a 6 meses</v>
      </c>
      <c r="K3529" t="str">
        <f t="shared" si="225"/>
        <v>NO</v>
      </c>
      <c r="L3529" t="s">
        <v>268</v>
      </c>
      <c r="M3529" t="s">
        <v>165</v>
      </c>
      <c r="N3529" t="s">
        <v>418</v>
      </c>
      <c r="O3529" t="s">
        <v>418</v>
      </c>
      <c r="P3529" t="str">
        <f t="shared" si="226"/>
        <v>JONATHAN ROJAS GUADALUPEProcesamiento de datosEVALUACION</v>
      </c>
      <c r="Q3529" t="str">
        <f>BASE[[#This Row],[NombresCalificado]]&amp;BASE[[#This Row],[TipoEvaluacion]]</f>
        <v>JONATHAN ROJAS GUADALUPEEVALUACION</v>
      </c>
      <c r="R3529">
        <v>5</v>
      </c>
      <c r="S3529" t="s">
        <v>183</v>
      </c>
      <c r="T3529" t="s">
        <v>419</v>
      </c>
      <c r="U3529" s="17">
        <v>4</v>
      </c>
      <c r="V3529" s="17" t="str" cm="1">
        <f t="array" ref="V3529">_xlfn.IFS(U3529=0,"Prenovato",U3529=1,"Novato",U3529=2,"Principiante avanzado",U3529=3,"Competente",U3529=4,"Proficiente",U3529=5,"Master")</f>
        <v>Proficiente</v>
      </c>
      <c r="W3529" s="17">
        <v>4</v>
      </c>
      <c r="X3529" s="17" t="str" cm="1">
        <f t="array" ref="X3529">_xlfn.IFS(W3529=0,"No evidenciado",W3529=1,"Novato",W3529=2,"Principiante avanzado",W3529=3,"Competente",W3529=4,"Proficiente",W3529=5,"Master")</f>
        <v>Proficiente</v>
      </c>
      <c r="Y3529" s="17">
        <v>4</v>
      </c>
      <c r="Z3529" s="17" t="str" cm="1">
        <f t="array" ref="Z3529">_xlfn.IFS(Y3529=0,"No evidenciado",Y3529=1,"Novato",Y3529=2,"Principiante avanzado",Y3529=3,"Competente",Y3529=4,"Proficiente",Y3529=5,"Master")</f>
        <v>Proficiente</v>
      </c>
      <c r="AA3529" s="17">
        <v>4</v>
      </c>
      <c r="AB3529" s="17" t="str" cm="1">
        <f t="array" ref="AB3529">_xlfn.IFS(AA3529=0,"No evidenciado",AA3529=1,"Novato",AA3529=2,"Principiante avanzado",AA3529=3,"Competente",AA3529=4,"Proficiente",AA3529=5,"Master")</f>
        <v>Proficiente</v>
      </c>
      <c r="AC3529" s="17">
        <v>4</v>
      </c>
      <c r="AD3529" s="17" t="str" cm="1">
        <f t="array" ref="AD3529">_xlfn.IFS(AC3529=0,"Prenovato",AC3529=1,"Novato",AC3529=2,"Principiante avanzado",AC3529=3,"Competente",AC3529=4,"Proficiente",AC3529=5,"Master")</f>
        <v>Proficiente</v>
      </c>
      <c r="AE3529" s="17" t="s">
        <v>421</v>
      </c>
    </row>
    <row r="3530" spans="1:31" x14ac:dyDescent="0.25">
      <c r="A3530" t="s">
        <v>386</v>
      </c>
      <c r="B3530" t="s">
        <v>74</v>
      </c>
      <c r="C3530" t="s">
        <v>195</v>
      </c>
      <c r="D3530" t="s">
        <v>196</v>
      </c>
      <c r="E3530" t="s">
        <v>392</v>
      </c>
      <c r="F3530" t="s">
        <v>124</v>
      </c>
      <c r="G3530" t="s">
        <v>393</v>
      </c>
      <c r="H3530" s="4"/>
      <c r="I3530" s="1">
        <f t="shared" ca="1" si="223"/>
        <v>1485</v>
      </c>
      <c r="J3530" s="1" t="str">
        <f t="shared" ca="1" si="224"/>
        <v>3. Mayor a 6 meses</v>
      </c>
      <c r="K3530" t="str">
        <f t="shared" si="225"/>
        <v>NO</v>
      </c>
      <c r="L3530" t="s">
        <v>268</v>
      </c>
      <c r="M3530" t="s">
        <v>161</v>
      </c>
      <c r="N3530" t="s">
        <v>418</v>
      </c>
      <c r="O3530" t="s">
        <v>418</v>
      </c>
      <c r="P3530" t="str">
        <f t="shared" si="226"/>
        <v>JONATHAN ROJAS GUADALUPEIntegración de datos por lotesEVALUACION</v>
      </c>
      <c r="Q3530" t="str">
        <f>BASE[[#This Row],[NombresCalificado]]&amp;BASE[[#This Row],[TipoEvaluacion]]</f>
        <v>JONATHAN ROJAS GUADALUPEEVALUACION</v>
      </c>
      <c r="R3530">
        <v>5</v>
      </c>
      <c r="S3530" t="s">
        <v>183</v>
      </c>
      <c r="T3530" t="s">
        <v>419</v>
      </c>
      <c r="U3530" s="17">
        <v>4</v>
      </c>
      <c r="V3530" s="17" t="str" cm="1">
        <f t="array" ref="V3530">_xlfn.IFS(U3530=0,"Prenovato",U3530=1,"Novato",U3530=2,"Principiante avanzado",U3530=3,"Competente",U3530=4,"Proficiente",U3530=5,"Master")</f>
        <v>Proficiente</v>
      </c>
      <c r="W3530" s="17">
        <v>4</v>
      </c>
      <c r="X3530" s="17" t="str" cm="1">
        <f t="array" ref="X3530">_xlfn.IFS(W3530=0,"No evidenciado",W3530=1,"Novato",W3530=2,"Principiante avanzado",W3530=3,"Competente",W3530=4,"Proficiente",W3530=5,"Master")</f>
        <v>Proficiente</v>
      </c>
      <c r="Y3530" s="17">
        <v>4</v>
      </c>
      <c r="Z3530" s="17" t="str" cm="1">
        <f t="array" ref="Z3530">_xlfn.IFS(Y3530=0,"No evidenciado",Y3530=1,"Novato",Y3530=2,"Principiante avanzado",Y3530=3,"Competente",Y3530=4,"Proficiente",Y3530=5,"Master")</f>
        <v>Proficiente</v>
      </c>
      <c r="AA3530" s="17">
        <v>4</v>
      </c>
      <c r="AB3530" s="17" t="str" cm="1">
        <f t="array" ref="AB3530">_xlfn.IFS(AA3530=0,"No evidenciado",AA3530=1,"Novato",AA3530=2,"Principiante avanzado",AA3530=3,"Competente",AA3530=4,"Proficiente",AA3530=5,"Master")</f>
        <v>Proficiente</v>
      </c>
      <c r="AC3530" s="17">
        <v>4</v>
      </c>
      <c r="AD3530" s="17" t="str" cm="1">
        <f t="array" ref="AD3530">_xlfn.IFS(AC3530=0,"Prenovato",AC3530=1,"Novato",AC3530=2,"Principiante avanzado",AC3530=3,"Competente",AC3530=4,"Proficiente",AC3530=5,"Master")</f>
        <v>Proficiente</v>
      </c>
      <c r="AE3530" s="17" t="s">
        <v>421</v>
      </c>
    </row>
    <row r="3531" spans="1:31" x14ac:dyDescent="0.25">
      <c r="A3531" t="s">
        <v>386</v>
      </c>
      <c r="B3531" t="s">
        <v>74</v>
      </c>
      <c r="C3531" t="s">
        <v>195</v>
      </c>
      <c r="D3531" t="s">
        <v>196</v>
      </c>
      <c r="E3531" t="s">
        <v>392</v>
      </c>
      <c r="F3531" t="s">
        <v>124</v>
      </c>
      <c r="G3531" t="s">
        <v>393</v>
      </c>
      <c r="H3531" s="4"/>
      <c r="I3531" s="1">
        <f t="shared" ca="1" si="223"/>
        <v>1485</v>
      </c>
      <c r="J3531" s="1" t="str">
        <f t="shared" ca="1" si="224"/>
        <v>3. Mayor a 6 meses</v>
      </c>
      <c r="K3531" t="str">
        <f t="shared" si="225"/>
        <v>NO</v>
      </c>
      <c r="L3531" t="s">
        <v>268</v>
      </c>
      <c r="M3531" t="s">
        <v>168</v>
      </c>
      <c r="N3531" t="s">
        <v>418</v>
      </c>
      <c r="O3531" t="s">
        <v>418</v>
      </c>
      <c r="P3531" t="str">
        <f t="shared" si="226"/>
        <v>JONATHAN ROJAS GUADALUPEBase de datos relacionalEVALUACION</v>
      </c>
      <c r="Q3531" t="str">
        <f>BASE[[#This Row],[NombresCalificado]]&amp;BASE[[#This Row],[TipoEvaluacion]]</f>
        <v>JONATHAN ROJAS GUADALUPEEVALUACION</v>
      </c>
      <c r="R3531">
        <v>4</v>
      </c>
      <c r="S3531" t="s">
        <v>7</v>
      </c>
      <c r="T3531" t="s">
        <v>419</v>
      </c>
      <c r="U3531" s="17">
        <v>4</v>
      </c>
      <c r="V3531" s="17" t="str" cm="1">
        <f t="array" ref="V3531">_xlfn.IFS(U3531=0,"Prenovato",U3531=1,"Novato",U3531=2,"Principiante avanzado",U3531=3,"Competente",U3531=4,"Proficiente",U3531=5,"Master")</f>
        <v>Proficiente</v>
      </c>
      <c r="W3531" s="17">
        <v>4</v>
      </c>
      <c r="X3531" s="17" t="str" cm="1">
        <f t="array" ref="X3531">_xlfn.IFS(W3531=0,"No evidenciado",W3531=1,"Novato",W3531=2,"Principiante avanzado",W3531=3,"Competente",W3531=4,"Proficiente",W3531=5,"Master")</f>
        <v>Proficiente</v>
      </c>
      <c r="Y3531" s="17">
        <v>4</v>
      </c>
      <c r="Z3531" s="17" t="str" cm="1">
        <f t="array" ref="Z3531">_xlfn.IFS(Y3531=0,"No evidenciado",Y3531=1,"Novato",Y3531=2,"Principiante avanzado",Y3531=3,"Competente",Y3531=4,"Proficiente",Y3531=5,"Master")</f>
        <v>Proficiente</v>
      </c>
      <c r="AA3531" s="17">
        <v>4</v>
      </c>
      <c r="AB3531" s="17" t="str" cm="1">
        <f t="array" ref="AB3531">_xlfn.IFS(AA3531=0,"No evidenciado",AA3531=1,"Novato",AA3531=2,"Principiante avanzado",AA3531=3,"Competente",AA3531=4,"Proficiente",AA3531=5,"Master")</f>
        <v>Proficiente</v>
      </c>
      <c r="AC3531" s="17">
        <v>4</v>
      </c>
      <c r="AD3531" s="17" t="str" cm="1">
        <f t="array" ref="AD3531">_xlfn.IFS(AC3531=0,"Prenovato",AC3531=1,"Novato",AC3531=2,"Principiante avanzado",AC3531=3,"Competente",AC3531=4,"Proficiente",AC3531=5,"Master")</f>
        <v>Proficiente</v>
      </c>
      <c r="AE3531" s="17" t="s">
        <v>421</v>
      </c>
    </row>
    <row r="3532" spans="1:31" x14ac:dyDescent="0.25">
      <c r="A3532" t="s">
        <v>386</v>
      </c>
      <c r="B3532" t="s">
        <v>74</v>
      </c>
      <c r="C3532" t="s">
        <v>195</v>
      </c>
      <c r="D3532" t="s">
        <v>196</v>
      </c>
      <c r="E3532" t="s">
        <v>392</v>
      </c>
      <c r="F3532" t="s">
        <v>124</v>
      </c>
      <c r="G3532" t="s">
        <v>393</v>
      </c>
      <c r="H3532" s="4"/>
      <c r="I3532" s="1">
        <f t="shared" ca="1" si="223"/>
        <v>1485</v>
      </c>
      <c r="J3532" s="1" t="str">
        <f t="shared" ca="1" si="224"/>
        <v>3. Mayor a 6 meses</v>
      </c>
      <c r="K3532" t="str">
        <f t="shared" si="225"/>
        <v>NO</v>
      </c>
      <c r="L3532" t="s">
        <v>268</v>
      </c>
      <c r="M3532" t="s">
        <v>158</v>
      </c>
      <c r="N3532" t="s">
        <v>416</v>
      </c>
      <c r="O3532" t="s">
        <v>416</v>
      </c>
      <c r="P3532" t="str">
        <f t="shared" si="226"/>
        <v>JONATHAN ROJAS GUADALUPEServicios en la nubeEVALUACION</v>
      </c>
      <c r="Q3532" t="str">
        <f>BASE[[#This Row],[NombresCalificado]]&amp;BASE[[#This Row],[TipoEvaluacion]]</f>
        <v>JONATHAN ROJAS GUADALUPEEVALUACION</v>
      </c>
      <c r="R3532">
        <v>3</v>
      </c>
      <c r="S3532" t="s">
        <v>5</v>
      </c>
      <c r="T3532" t="s">
        <v>419</v>
      </c>
      <c r="U3532" s="17">
        <v>4</v>
      </c>
      <c r="V3532" s="17" t="str" cm="1">
        <f t="array" ref="V3532">_xlfn.IFS(U3532=0,"Prenovato",U3532=1,"Novato",U3532=2,"Principiante avanzado",U3532=3,"Competente",U3532=4,"Proficiente",U3532=5,"Master")</f>
        <v>Proficiente</v>
      </c>
      <c r="W3532" s="17">
        <v>4</v>
      </c>
      <c r="X3532" s="17" t="str" cm="1">
        <f t="array" ref="X3532">_xlfn.IFS(W3532=0,"No evidenciado",W3532=1,"Novato",W3532=2,"Principiante avanzado",W3532=3,"Competente",W3532=4,"Proficiente",W3532=5,"Master")</f>
        <v>Proficiente</v>
      </c>
      <c r="Y3532" s="17">
        <v>4</v>
      </c>
      <c r="Z3532" s="17" t="str" cm="1">
        <f t="array" ref="Z3532">_xlfn.IFS(Y3532=0,"No evidenciado",Y3532=1,"Novato",Y3532=2,"Principiante avanzado",Y3532=3,"Competente",Y3532=4,"Proficiente",Y3532=5,"Master")</f>
        <v>Proficiente</v>
      </c>
      <c r="AA3532" s="17">
        <v>4</v>
      </c>
      <c r="AB3532" s="17" t="str" cm="1">
        <f t="array" ref="AB3532">_xlfn.IFS(AA3532=0,"No evidenciado",AA3532=1,"Novato",AA3532=2,"Principiante avanzado",AA3532=3,"Competente",AA3532=4,"Proficiente",AA3532=5,"Master")</f>
        <v>Proficiente</v>
      </c>
      <c r="AC3532" s="17">
        <v>4</v>
      </c>
      <c r="AD3532" s="17" t="str" cm="1">
        <f t="array" ref="AD3532">_xlfn.IFS(AC3532=0,"Prenovato",AC3532=1,"Novato",AC3532=2,"Principiante avanzado",AC3532=3,"Competente",AC3532=4,"Proficiente",AC3532=5,"Master")</f>
        <v>Proficiente</v>
      </c>
      <c r="AE3532" s="17" t="s">
        <v>421</v>
      </c>
    </row>
    <row r="3533" spans="1:31" x14ac:dyDescent="0.25">
      <c r="A3533" t="s">
        <v>386</v>
      </c>
      <c r="B3533" t="s">
        <v>74</v>
      </c>
      <c r="C3533" t="s">
        <v>195</v>
      </c>
      <c r="D3533" t="s">
        <v>196</v>
      </c>
      <c r="E3533" t="s">
        <v>392</v>
      </c>
      <c r="F3533" t="s">
        <v>124</v>
      </c>
      <c r="G3533" t="s">
        <v>393</v>
      </c>
      <c r="H3533" s="4"/>
      <c r="I3533" s="1">
        <f t="shared" ca="1" si="223"/>
        <v>1485</v>
      </c>
      <c r="J3533" s="1" t="str">
        <f t="shared" ca="1" si="224"/>
        <v>3. Mayor a 6 meses</v>
      </c>
      <c r="K3533" t="str">
        <f t="shared" si="225"/>
        <v>NO</v>
      </c>
      <c r="L3533" t="s">
        <v>268</v>
      </c>
      <c r="M3533" t="s">
        <v>170</v>
      </c>
      <c r="N3533" t="s">
        <v>417</v>
      </c>
      <c r="O3533" t="s">
        <v>416</v>
      </c>
      <c r="P3533" t="str">
        <f t="shared" si="226"/>
        <v>JONATHAN ROJAS GUADALUPEArquitectura de datosEVALUACION</v>
      </c>
      <c r="Q3533" t="str">
        <f>BASE[[#This Row],[NombresCalificado]]&amp;BASE[[#This Row],[TipoEvaluacion]]</f>
        <v>JONATHAN ROJAS GUADALUPEEVALUACION</v>
      </c>
      <c r="R3533">
        <v>4</v>
      </c>
      <c r="S3533" t="s">
        <v>7</v>
      </c>
      <c r="T3533" t="s">
        <v>419</v>
      </c>
      <c r="U3533" s="17">
        <v>4</v>
      </c>
      <c r="V3533" s="17" t="str" cm="1">
        <f t="array" ref="V3533">_xlfn.IFS(U3533=0,"Prenovato",U3533=1,"Novato",U3533=2,"Principiante avanzado",U3533=3,"Competente",U3533=4,"Proficiente",U3533=5,"Master")</f>
        <v>Proficiente</v>
      </c>
      <c r="W3533" s="17">
        <v>4</v>
      </c>
      <c r="X3533" s="17" t="str" cm="1">
        <f t="array" ref="X3533">_xlfn.IFS(W3533=0,"No evidenciado",W3533=1,"Novato",W3533=2,"Principiante avanzado",W3533=3,"Competente",W3533=4,"Proficiente",W3533=5,"Master")</f>
        <v>Proficiente</v>
      </c>
      <c r="Y3533" s="17">
        <v>4</v>
      </c>
      <c r="Z3533" s="17" t="str" cm="1">
        <f t="array" ref="Z3533">_xlfn.IFS(Y3533=0,"No evidenciado",Y3533=1,"Novato",Y3533=2,"Principiante avanzado",Y3533=3,"Competente",Y3533=4,"Proficiente",Y3533=5,"Master")</f>
        <v>Proficiente</v>
      </c>
      <c r="AA3533" s="17">
        <v>4</v>
      </c>
      <c r="AB3533" s="17" t="str" cm="1">
        <f t="array" ref="AB3533">_xlfn.IFS(AA3533=0,"No evidenciado",AA3533=1,"Novato",AA3533=2,"Principiante avanzado",AA3533=3,"Competente",AA3533=4,"Proficiente",AA3533=5,"Master")</f>
        <v>Proficiente</v>
      </c>
      <c r="AC3533" s="17">
        <v>4</v>
      </c>
      <c r="AD3533" s="17" t="str" cm="1">
        <f t="array" ref="AD3533">_xlfn.IFS(AC3533=0,"Prenovato",AC3533=1,"Novato",AC3533=2,"Principiante avanzado",AC3533=3,"Competente",AC3533=4,"Proficiente",AC3533=5,"Master")</f>
        <v>Proficiente</v>
      </c>
      <c r="AE3533" s="17" t="s">
        <v>421</v>
      </c>
    </row>
    <row r="3534" spans="1:31" x14ac:dyDescent="0.25">
      <c r="A3534" t="s">
        <v>386</v>
      </c>
      <c r="B3534" t="s">
        <v>74</v>
      </c>
      <c r="C3534" t="s">
        <v>195</v>
      </c>
      <c r="D3534" t="s">
        <v>196</v>
      </c>
      <c r="E3534" t="s">
        <v>392</v>
      </c>
      <c r="F3534" t="s">
        <v>124</v>
      </c>
      <c r="G3534" t="s">
        <v>393</v>
      </c>
      <c r="H3534" s="4"/>
      <c r="I3534" s="1">
        <f t="shared" ca="1" si="223"/>
        <v>1485</v>
      </c>
      <c r="J3534" s="1" t="str">
        <f t="shared" ca="1" si="224"/>
        <v>3. Mayor a 6 meses</v>
      </c>
      <c r="K3534" t="str">
        <f t="shared" si="225"/>
        <v>NO</v>
      </c>
      <c r="L3534" t="s">
        <v>268</v>
      </c>
      <c r="M3534" t="s">
        <v>159</v>
      </c>
      <c r="N3534" t="s">
        <v>416</v>
      </c>
      <c r="O3534" t="s">
        <v>416</v>
      </c>
      <c r="P3534" t="str">
        <f t="shared" si="226"/>
        <v>JONATHAN ROJAS GUADALUPEGobernanza de datosEVALUACION</v>
      </c>
      <c r="Q3534" t="str">
        <f>BASE[[#This Row],[NombresCalificado]]&amp;BASE[[#This Row],[TipoEvaluacion]]</f>
        <v>JONATHAN ROJAS GUADALUPEEVALUACION</v>
      </c>
      <c r="R3534">
        <v>3</v>
      </c>
      <c r="S3534" t="s">
        <v>5</v>
      </c>
      <c r="T3534" t="s">
        <v>419</v>
      </c>
      <c r="U3534" s="17">
        <v>4</v>
      </c>
      <c r="V3534" s="17" t="str" cm="1">
        <f t="array" ref="V3534">_xlfn.IFS(U3534=0,"Prenovato",U3534=1,"Novato",U3534=2,"Principiante avanzado",U3534=3,"Competente",U3534=4,"Proficiente",U3534=5,"Master")</f>
        <v>Proficiente</v>
      </c>
      <c r="W3534" s="17">
        <v>4</v>
      </c>
      <c r="X3534" s="17" t="str" cm="1">
        <f t="array" ref="X3534">_xlfn.IFS(W3534=0,"No evidenciado",W3534=1,"Novato",W3534=2,"Principiante avanzado",W3534=3,"Competente",W3534=4,"Proficiente",W3534=5,"Master")</f>
        <v>Proficiente</v>
      </c>
      <c r="Y3534" s="17">
        <v>4</v>
      </c>
      <c r="Z3534" s="17" t="str" cm="1">
        <f t="array" ref="Z3534">_xlfn.IFS(Y3534=0,"No evidenciado",Y3534=1,"Novato",Y3534=2,"Principiante avanzado",Y3534=3,"Competente",Y3534=4,"Proficiente",Y3534=5,"Master")</f>
        <v>Proficiente</v>
      </c>
      <c r="AA3534" s="17">
        <v>4</v>
      </c>
      <c r="AB3534" s="17" t="str" cm="1">
        <f t="array" ref="AB3534">_xlfn.IFS(AA3534=0,"No evidenciado",AA3534=1,"Novato",AA3534=2,"Principiante avanzado",AA3534=3,"Competente",AA3534=4,"Proficiente",AA3534=5,"Master")</f>
        <v>Proficiente</v>
      </c>
      <c r="AC3534" s="17">
        <v>4</v>
      </c>
      <c r="AD3534" s="17" t="str" cm="1">
        <f t="array" ref="AD3534">_xlfn.IFS(AC3534=0,"Prenovato",AC3534=1,"Novato",AC3534=2,"Principiante avanzado",AC3534=3,"Competente",AC3534=4,"Proficiente",AC3534=5,"Master")</f>
        <v>Proficiente</v>
      </c>
      <c r="AE3534" s="17" t="s">
        <v>421</v>
      </c>
    </row>
    <row r="3535" spans="1:31" x14ac:dyDescent="0.25">
      <c r="A3535" t="s">
        <v>386</v>
      </c>
      <c r="B3535" t="s">
        <v>74</v>
      </c>
      <c r="C3535" t="s">
        <v>195</v>
      </c>
      <c r="D3535" t="s">
        <v>196</v>
      </c>
      <c r="E3535" t="s">
        <v>392</v>
      </c>
      <c r="F3535" t="s">
        <v>124</v>
      </c>
      <c r="G3535" t="s">
        <v>393</v>
      </c>
      <c r="H3535" s="4"/>
      <c r="I3535" s="1">
        <f t="shared" ca="1" si="223"/>
        <v>1485</v>
      </c>
      <c r="J3535" s="1" t="str">
        <f t="shared" ca="1" si="224"/>
        <v>3. Mayor a 6 meses</v>
      </c>
      <c r="K3535" t="str">
        <f t="shared" si="225"/>
        <v>NO</v>
      </c>
      <c r="L3535" t="s">
        <v>268</v>
      </c>
      <c r="M3535" t="s">
        <v>55</v>
      </c>
      <c r="N3535" t="s">
        <v>418</v>
      </c>
      <c r="O3535" t="s">
        <v>418</v>
      </c>
      <c r="P3535" t="str">
        <f t="shared" si="226"/>
        <v>JONATHAN ROJAS GUADALUPEProgramaciónEVALUACION</v>
      </c>
      <c r="Q3535" t="str">
        <f>BASE[[#This Row],[NombresCalificado]]&amp;BASE[[#This Row],[TipoEvaluacion]]</f>
        <v>JONATHAN ROJAS GUADALUPEEVALUACION</v>
      </c>
      <c r="R3535">
        <v>4</v>
      </c>
      <c r="S3535" t="s">
        <v>7</v>
      </c>
      <c r="T3535" t="s">
        <v>419</v>
      </c>
      <c r="U3535" s="17">
        <v>4</v>
      </c>
      <c r="V3535" s="17" t="str" cm="1">
        <f t="array" ref="V3535">_xlfn.IFS(U3535=0,"Prenovato",U3535=1,"Novato",U3535=2,"Principiante avanzado",U3535=3,"Competente",U3535=4,"Proficiente",U3535=5,"Master")</f>
        <v>Proficiente</v>
      </c>
      <c r="W3535" s="17">
        <v>4</v>
      </c>
      <c r="X3535" s="17" t="str" cm="1">
        <f t="array" ref="X3535">_xlfn.IFS(W3535=0,"No evidenciado",W3535=1,"Novato",W3535=2,"Principiante avanzado",W3535=3,"Competente",W3535=4,"Proficiente",W3535=5,"Master")</f>
        <v>Proficiente</v>
      </c>
      <c r="Y3535" s="17">
        <v>4</v>
      </c>
      <c r="Z3535" s="17" t="str" cm="1">
        <f t="array" ref="Z3535">_xlfn.IFS(Y3535=0,"No evidenciado",Y3535=1,"Novato",Y3535=2,"Principiante avanzado",Y3535=3,"Competente",Y3535=4,"Proficiente",Y3535=5,"Master")</f>
        <v>Proficiente</v>
      </c>
      <c r="AA3535" s="17">
        <v>4</v>
      </c>
      <c r="AB3535" s="17" t="str" cm="1">
        <f t="array" ref="AB3535">_xlfn.IFS(AA3535=0,"No evidenciado",AA3535=1,"Novato",AA3535=2,"Principiante avanzado",AA3535=3,"Competente",AA3535=4,"Proficiente",AA3535=5,"Master")</f>
        <v>Proficiente</v>
      </c>
      <c r="AC3535" s="17">
        <v>4</v>
      </c>
      <c r="AD3535" s="17" t="str" cm="1">
        <f t="array" ref="AD3535">_xlfn.IFS(AC3535=0,"Prenovato",AC3535=1,"Novato",AC3535=2,"Principiante avanzado",AC3535=3,"Competente",AC3535=4,"Proficiente",AC3535=5,"Master")</f>
        <v>Proficiente</v>
      </c>
      <c r="AE3535" s="17" t="s">
        <v>421</v>
      </c>
    </row>
    <row r="3536" spans="1:31" x14ac:dyDescent="0.25">
      <c r="A3536" t="s">
        <v>386</v>
      </c>
      <c r="B3536" t="s">
        <v>74</v>
      </c>
      <c r="C3536" t="s">
        <v>201</v>
      </c>
      <c r="D3536" t="s">
        <v>196</v>
      </c>
      <c r="E3536" t="s">
        <v>392</v>
      </c>
      <c r="F3536" t="s">
        <v>124</v>
      </c>
      <c r="G3536" t="s">
        <v>393</v>
      </c>
      <c r="H3536" s="4"/>
      <c r="I3536" s="1">
        <f t="shared" ca="1" si="223"/>
        <v>1485</v>
      </c>
      <c r="J3536" s="1" t="str">
        <f t="shared" ca="1" si="224"/>
        <v>3. Mayor a 6 meses</v>
      </c>
      <c r="K3536" t="str">
        <f t="shared" si="225"/>
        <v>NO</v>
      </c>
      <c r="L3536" t="s">
        <v>268</v>
      </c>
      <c r="M3536" t="s">
        <v>171</v>
      </c>
      <c r="N3536" t="s">
        <v>416</v>
      </c>
      <c r="O3536" t="s">
        <v>416</v>
      </c>
      <c r="P3536" t="str">
        <f t="shared" si="226"/>
        <v>JONATHAN ROJAS GUADALUPEBases de datos en la nubeEVALUACION ANTERIOR</v>
      </c>
      <c r="Q3536" t="str">
        <f>BASE[[#This Row],[NombresCalificado]]&amp;BASE[[#This Row],[TipoEvaluacion]]</f>
        <v>JONATHAN ROJAS GUADALUPEEVALUACION ANTERIOR</v>
      </c>
      <c r="R3536">
        <v>3</v>
      </c>
      <c r="S3536" t="s">
        <v>5</v>
      </c>
      <c r="T3536" t="s">
        <v>419</v>
      </c>
      <c r="U3536" s="17">
        <v>4</v>
      </c>
      <c r="V3536" s="17" t="str" cm="1">
        <f t="array" ref="V3536">_xlfn.IFS(U3536=0,"Prenovato",U3536=1,"Novato",U3536=2,"Principiante avanzado",U3536=3,"Competente",U3536=4,"Proficiente",U3536=5,"Master")</f>
        <v>Proficiente</v>
      </c>
      <c r="W3536" s="17">
        <v>4</v>
      </c>
      <c r="X3536" s="17" t="str" cm="1">
        <f t="array" ref="X3536">_xlfn.IFS(W3536=0,"No evidenciado",W3536=1,"Novato",W3536=2,"Principiante avanzado",W3536=3,"Competente",W3536=4,"Proficiente",W3536=5,"Master")</f>
        <v>Proficiente</v>
      </c>
      <c r="Y3536" s="17">
        <v>4</v>
      </c>
      <c r="Z3536" s="17" t="str" cm="1">
        <f t="array" ref="Z3536">_xlfn.IFS(Y3536=0,"No evidenciado",Y3536=1,"Novato",Y3536=2,"Principiante avanzado",Y3536=3,"Competente",Y3536=4,"Proficiente",Y3536=5,"Master")</f>
        <v>Proficiente</v>
      </c>
      <c r="AA3536" s="17">
        <v>4</v>
      </c>
      <c r="AB3536" s="17" t="str" cm="1">
        <f t="array" ref="AB3536">_xlfn.IFS(AA3536=0,"No evidenciado",AA3536=1,"Novato",AA3536=2,"Principiante avanzado",AA3536=3,"Competente",AA3536=4,"Proficiente",AA3536=5,"Master")</f>
        <v>Proficiente</v>
      </c>
      <c r="AC3536" s="17">
        <v>4</v>
      </c>
      <c r="AD3536" s="17" t="str" cm="1">
        <f t="array" ref="AD3536">_xlfn.IFS(AC3536=0,"Prenovato",AC3536=1,"Novato",AC3536=2,"Principiante avanzado",AC3536=3,"Competente",AC3536=4,"Proficiente",AC3536=5,"Master")</f>
        <v>Proficiente</v>
      </c>
      <c r="AE3536" s="17" t="s">
        <v>422</v>
      </c>
    </row>
    <row r="3537" spans="1:31" x14ac:dyDescent="0.25">
      <c r="A3537" t="s">
        <v>386</v>
      </c>
      <c r="B3537" t="s">
        <v>74</v>
      </c>
      <c r="C3537" t="s">
        <v>201</v>
      </c>
      <c r="D3537" t="s">
        <v>196</v>
      </c>
      <c r="E3537" t="s">
        <v>392</v>
      </c>
      <c r="F3537" t="s">
        <v>124</v>
      </c>
      <c r="G3537" t="s">
        <v>393</v>
      </c>
      <c r="H3537" s="4"/>
      <c r="I3537" s="1">
        <f t="shared" ca="1" si="223"/>
        <v>1485</v>
      </c>
      <c r="J3537" s="1" t="str">
        <f t="shared" ca="1" si="224"/>
        <v>3. Mayor a 6 meses</v>
      </c>
      <c r="K3537" t="str">
        <f t="shared" si="225"/>
        <v>NO</v>
      </c>
      <c r="L3537" t="s">
        <v>268</v>
      </c>
      <c r="M3537" t="s">
        <v>158</v>
      </c>
      <c r="N3537" t="s">
        <v>416</v>
      </c>
      <c r="O3537" t="s">
        <v>416</v>
      </c>
      <c r="P3537" t="str">
        <f t="shared" si="226"/>
        <v>JONATHAN ROJAS GUADALUPEServicios en la nubeEVALUACION ANTERIOR</v>
      </c>
      <c r="Q3537" t="str">
        <f>BASE[[#This Row],[NombresCalificado]]&amp;BASE[[#This Row],[TipoEvaluacion]]</f>
        <v>JONATHAN ROJAS GUADALUPEEVALUACION ANTERIOR</v>
      </c>
      <c r="R3537">
        <v>3</v>
      </c>
      <c r="S3537" t="s">
        <v>5</v>
      </c>
      <c r="T3537" t="s">
        <v>419</v>
      </c>
      <c r="U3537" s="17">
        <v>4</v>
      </c>
      <c r="V3537" s="17" t="str" cm="1">
        <f t="array" ref="V3537">_xlfn.IFS(U3537=0,"Prenovato",U3537=1,"Novato",U3537=2,"Principiante avanzado",U3537=3,"Competente",U3537=4,"Proficiente",U3537=5,"Master")</f>
        <v>Proficiente</v>
      </c>
      <c r="W3537" s="17">
        <v>4</v>
      </c>
      <c r="X3537" s="17" t="str" cm="1">
        <f t="array" ref="X3537">_xlfn.IFS(W3537=0,"No evidenciado",W3537=1,"Novato",W3537=2,"Principiante avanzado",W3537=3,"Competente",W3537=4,"Proficiente",W3537=5,"Master")</f>
        <v>Proficiente</v>
      </c>
      <c r="Y3537" s="17">
        <v>4</v>
      </c>
      <c r="Z3537" s="17" t="str" cm="1">
        <f t="array" ref="Z3537">_xlfn.IFS(Y3537=0,"No evidenciado",Y3537=1,"Novato",Y3537=2,"Principiante avanzado",Y3537=3,"Competente",Y3537=4,"Proficiente",Y3537=5,"Master")</f>
        <v>Proficiente</v>
      </c>
      <c r="AA3537" s="17">
        <v>4</v>
      </c>
      <c r="AB3537" s="17" t="str" cm="1">
        <f t="array" ref="AB3537">_xlfn.IFS(AA3537=0,"No evidenciado",AA3537=1,"Novato",AA3537=2,"Principiante avanzado",AA3537=3,"Competente",AA3537=4,"Proficiente",AA3537=5,"Master")</f>
        <v>Proficiente</v>
      </c>
      <c r="AC3537" s="17">
        <v>4</v>
      </c>
      <c r="AD3537" s="17" t="str" cm="1">
        <f t="array" ref="AD3537">_xlfn.IFS(AC3537=0,"Prenovato",AC3537=1,"Novato",AC3537=2,"Principiante avanzado",AC3537=3,"Competente",AC3537=4,"Proficiente",AC3537=5,"Master")</f>
        <v>Proficiente</v>
      </c>
      <c r="AE3537" s="17" t="s">
        <v>422</v>
      </c>
    </row>
    <row r="3538" spans="1:31" x14ac:dyDescent="0.25">
      <c r="A3538" t="s">
        <v>386</v>
      </c>
      <c r="B3538" t="s">
        <v>74</v>
      </c>
      <c r="C3538" t="s">
        <v>201</v>
      </c>
      <c r="D3538" t="s">
        <v>196</v>
      </c>
      <c r="E3538" t="s">
        <v>392</v>
      </c>
      <c r="F3538" t="s">
        <v>124</v>
      </c>
      <c r="G3538" t="s">
        <v>393</v>
      </c>
      <c r="H3538" s="4"/>
      <c r="I3538" s="1">
        <f t="shared" ca="1" si="223"/>
        <v>1485</v>
      </c>
      <c r="J3538" s="1" t="str">
        <f t="shared" ca="1" si="224"/>
        <v>3. Mayor a 6 meses</v>
      </c>
      <c r="K3538" t="str">
        <f t="shared" si="225"/>
        <v>NO</v>
      </c>
      <c r="L3538" t="s">
        <v>268</v>
      </c>
      <c r="M3538" t="s">
        <v>174</v>
      </c>
      <c r="N3538" t="s">
        <v>416</v>
      </c>
      <c r="O3538" t="s">
        <v>416</v>
      </c>
      <c r="P3538" t="str">
        <f t="shared" si="226"/>
        <v>JONATHAN ROJAS GUADALUPEDatawarehouse BCPEVALUACION ANTERIOR</v>
      </c>
      <c r="Q3538" t="str">
        <f>BASE[[#This Row],[NombresCalificado]]&amp;BASE[[#This Row],[TipoEvaluacion]]</f>
        <v>JONATHAN ROJAS GUADALUPEEVALUACION ANTERIOR</v>
      </c>
      <c r="R3538">
        <v>0</v>
      </c>
      <c r="S3538" t="s">
        <v>185</v>
      </c>
      <c r="T3538" t="s">
        <v>420</v>
      </c>
      <c r="U3538" s="17">
        <v>4</v>
      </c>
      <c r="V3538" s="17" t="str" cm="1">
        <f t="array" ref="V3538">_xlfn.IFS(U3538=0,"Prenovato",U3538=1,"Novato",U3538=2,"Principiante avanzado",U3538=3,"Competente",U3538=4,"Proficiente",U3538=5,"Master")</f>
        <v>Proficiente</v>
      </c>
      <c r="W3538" s="17">
        <v>4</v>
      </c>
      <c r="X3538" s="17" t="str" cm="1">
        <f t="array" ref="X3538">_xlfn.IFS(W3538=0,"No evidenciado",W3538=1,"Novato",W3538=2,"Principiante avanzado",W3538=3,"Competente",W3538=4,"Proficiente",W3538=5,"Master")</f>
        <v>Proficiente</v>
      </c>
      <c r="Y3538" s="17">
        <v>4</v>
      </c>
      <c r="Z3538" s="17" t="str" cm="1">
        <f t="array" ref="Z3538">_xlfn.IFS(Y3538=0,"No evidenciado",Y3538=1,"Novato",Y3538=2,"Principiante avanzado",Y3538=3,"Competente",Y3538=4,"Proficiente",Y3538=5,"Master")</f>
        <v>Proficiente</v>
      </c>
      <c r="AA3538" s="17">
        <v>4</v>
      </c>
      <c r="AB3538" s="17" t="str" cm="1">
        <f t="array" ref="AB3538">_xlfn.IFS(AA3538=0,"No evidenciado",AA3538=1,"Novato",AA3538=2,"Principiante avanzado",AA3538=3,"Competente",AA3538=4,"Proficiente",AA3538=5,"Master")</f>
        <v>Proficiente</v>
      </c>
      <c r="AC3538" s="17">
        <v>4</v>
      </c>
      <c r="AD3538" s="17" t="str" cm="1">
        <f t="array" ref="AD3538">_xlfn.IFS(AC3538=0,"Prenovato",AC3538=1,"Novato",AC3538=2,"Principiante avanzado",AC3538=3,"Competente",AC3538=4,"Proficiente",AC3538=5,"Master")</f>
        <v>Proficiente</v>
      </c>
      <c r="AE3538" s="17" t="s">
        <v>422</v>
      </c>
    </row>
    <row r="3539" spans="1:31" x14ac:dyDescent="0.25">
      <c r="A3539" t="s">
        <v>386</v>
      </c>
      <c r="B3539" t="s">
        <v>74</v>
      </c>
      <c r="C3539" t="s">
        <v>201</v>
      </c>
      <c r="D3539" t="s">
        <v>196</v>
      </c>
      <c r="E3539" t="s">
        <v>392</v>
      </c>
      <c r="F3539" t="s">
        <v>124</v>
      </c>
      <c r="G3539" t="s">
        <v>393</v>
      </c>
      <c r="H3539" s="4"/>
      <c r="I3539" s="1">
        <f t="shared" ca="1" si="223"/>
        <v>1485</v>
      </c>
      <c r="J3539" s="1" t="str">
        <f t="shared" ca="1" si="224"/>
        <v>3. Mayor a 6 meses</v>
      </c>
      <c r="K3539" t="str">
        <f t="shared" si="225"/>
        <v>NO</v>
      </c>
      <c r="L3539" t="s">
        <v>268</v>
      </c>
      <c r="M3539" t="s">
        <v>159</v>
      </c>
      <c r="N3539" t="s">
        <v>416</v>
      </c>
      <c r="O3539" t="s">
        <v>416</v>
      </c>
      <c r="P3539" t="str">
        <f t="shared" si="226"/>
        <v>JONATHAN ROJAS GUADALUPEGobernanza de datosEVALUACION ANTERIOR</v>
      </c>
      <c r="Q3539" t="str">
        <f>BASE[[#This Row],[NombresCalificado]]&amp;BASE[[#This Row],[TipoEvaluacion]]</f>
        <v>JONATHAN ROJAS GUADALUPEEVALUACION ANTERIOR</v>
      </c>
      <c r="R3539">
        <v>3</v>
      </c>
      <c r="S3539" t="s">
        <v>5</v>
      </c>
      <c r="T3539" t="s">
        <v>419</v>
      </c>
      <c r="U3539" s="17">
        <v>4</v>
      </c>
      <c r="V3539" s="17" t="str" cm="1">
        <f t="array" ref="V3539">_xlfn.IFS(U3539=0,"Prenovato",U3539=1,"Novato",U3539=2,"Principiante avanzado",U3539=3,"Competente",U3539=4,"Proficiente",U3539=5,"Master")</f>
        <v>Proficiente</v>
      </c>
      <c r="W3539" s="17">
        <v>4</v>
      </c>
      <c r="X3539" s="17" t="str" cm="1">
        <f t="array" ref="X3539">_xlfn.IFS(W3539=0,"No evidenciado",W3539=1,"Novato",W3539=2,"Principiante avanzado",W3539=3,"Competente",W3539=4,"Proficiente",W3539=5,"Master")</f>
        <v>Proficiente</v>
      </c>
      <c r="Y3539" s="17">
        <v>4</v>
      </c>
      <c r="Z3539" s="17" t="str" cm="1">
        <f t="array" ref="Z3539">_xlfn.IFS(Y3539=0,"No evidenciado",Y3539=1,"Novato",Y3539=2,"Principiante avanzado",Y3539=3,"Competente",Y3539=4,"Proficiente",Y3539=5,"Master")</f>
        <v>Proficiente</v>
      </c>
      <c r="AA3539" s="17">
        <v>4</v>
      </c>
      <c r="AB3539" s="17" t="str" cm="1">
        <f t="array" ref="AB3539">_xlfn.IFS(AA3539=0,"No evidenciado",AA3539=1,"Novato",AA3539=2,"Principiante avanzado",AA3539=3,"Competente",AA3539=4,"Proficiente",AA3539=5,"Master")</f>
        <v>Proficiente</v>
      </c>
      <c r="AC3539" s="17">
        <v>4</v>
      </c>
      <c r="AD3539" s="17" t="str" cm="1">
        <f t="array" ref="AD3539">_xlfn.IFS(AC3539=0,"Prenovato",AC3539=1,"Novato",AC3539=2,"Principiante avanzado",AC3539=3,"Competente",AC3539=4,"Proficiente",AC3539=5,"Master")</f>
        <v>Proficiente</v>
      </c>
      <c r="AE3539" s="17" t="s">
        <v>422</v>
      </c>
    </row>
    <row r="3540" spans="1:31" x14ac:dyDescent="0.25">
      <c r="A3540" t="s">
        <v>386</v>
      </c>
      <c r="B3540" t="s">
        <v>74</v>
      </c>
      <c r="C3540" t="s">
        <v>201</v>
      </c>
      <c r="D3540" t="s">
        <v>196</v>
      </c>
      <c r="E3540" t="s">
        <v>392</v>
      </c>
      <c r="F3540" t="s">
        <v>124</v>
      </c>
      <c r="G3540" t="s">
        <v>393</v>
      </c>
      <c r="H3540" s="4"/>
      <c r="I3540" s="1">
        <f t="shared" ca="1" si="223"/>
        <v>1485</v>
      </c>
      <c r="J3540" s="1" t="str">
        <f t="shared" ca="1" si="224"/>
        <v>3. Mayor a 6 meses</v>
      </c>
      <c r="K3540" t="str">
        <f t="shared" si="225"/>
        <v>NO</v>
      </c>
      <c r="L3540" t="s">
        <v>268</v>
      </c>
      <c r="M3540" t="s">
        <v>166</v>
      </c>
      <c r="N3540" t="s">
        <v>416</v>
      </c>
      <c r="O3540" t="s">
        <v>416</v>
      </c>
      <c r="P3540" t="str">
        <f t="shared" si="226"/>
        <v>JONATHAN ROJAS GUADALUPEBase de datos No-SQLEVALUACION ANTERIOR</v>
      </c>
      <c r="Q3540" t="str">
        <f>BASE[[#This Row],[NombresCalificado]]&amp;BASE[[#This Row],[TipoEvaluacion]]</f>
        <v>JONATHAN ROJAS GUADALUPEEVALUACION ANTERIOR</v>
      </c>
      <c r="R3540">
        <v>0</v>
      </c>
      <c r="S3540" t="s">
        <v>185</v>
      </c>
      <c r="T3540" t="s">
        <v>420</v>
      </c>
      <c r="U3540" s="17">
        <v>4</v>
      </c>
      <c r="V3540" s="17" t="str" cm="1">
        <f t="array" ref="V3540">_xlfn.IFS(U3540=0,"Prenovato",U3540=1,"Novato",U3540=2,"Principiante avanzado",U3540=3,"Competente",U3540=4,"Proficiente",U3540=5,"Master")</f>
        <v>Proficiente</v>
      </c>
      <c r="W3540" s="17">
        <v>4</v>
      </c>
      <c r="X3540" s="17" t="str" cm="1">
        <f t="array" ref="X3540">_xlfn.IFS(W3540=0,"No evidenciado",W3540=1,"Novato",W3540=2,"Principiante avanzado",W3540=3,"Competente",W3540=4,"Proficiente",W3540=5,"Master")</f>
        <v>Proficiente</v>
      </c>
      <c r="Y3540" s="17">
        <v>4</v>
      </c>
      <c r="Z3540" s="17" t="str" cm="1">
        <f t="array" ref="Z3540">_xlfn.IFS(Y3540=0,"No evidenciado",Y3540=1,"Novato",Y3540=2,"Principiante avanzado",Y3540=3,"Competente",Y3540=4,"Proficiente",Y3540=5,"Master")</f>
        <v>Proficiente</v>
      </c>
      <c r="AA3540" s="17">
        <v>4</v>
      </c>
      <c r="AB3540" s="17" t="str" cm="1">
        <f t="array" ref="AB3540">_xlfn.IFS(AA3540=0,"No evidenciado",AA3540=1,"Novato",AA3540=2,"Principiante avanzado",AA3540=3,"Competente",AA3540=4,"Proficiente",AA3540=5,"Master")</f>
        <v>Proficiente</v>
      </c>
      <c r="AC3540" s="17">
        <v>4</v>
      </c>
      <c r="AD3540" s="17" t="str" cm="1">
        <f t="array" ref="AD3540">_xlfn.IFS(AC3540=0,"Prenovato",AC3540=1,"Novato",AC3540=2,"Principiante avanzado",AC3540=3,"Competente",AC3540=4,"Proficiente",AC3540=5,"Master")</f>
        <v>Proficiente</v>
      </c>
      <c r="AE3540" s="17" t="s">
        <v>422</v>
      </c>
    </row>
    <row r="3541" spans="1:31" x14ac:dyDescent="0.25">
      <c r="A3541" t="s">
        <v>386</v>
      </c>
      <c r="B3541" t="s">
        <v>74</v>
      </c>
      <c r="C3541" t="s">
        <v>201</v>
      </c>
      <c r="D3541" t="s">
        <v>196</v>
      </c>
      <c r="E3541" t="s">
        <v>392</v>
      </c>
      <c r="F3541" t="s">
        <v>124</v>
      </c>
      <c r="G3541" t="s">
        <v>393</v>
      </c>
      <c r="H3541" s="4"/>
      <c r="I3541" s="1">
        <f t="shared" ca="1" si="223"/>
        <v>1485</v>
      </c>
      <c r="J3541" s="1" t="str">
        <f t="shared" ca="1" si="224"/>
        <v>3. Mayor a 6 meses</v>
      </c>
      <c r="K3541" t="str">
        <f t="shared" si="225"/>
        <v>NO</v>
      </c>
      <c r="L3541" t="s">
        <v>268</v>
      </c>
      <c r="M3541" t="s">
        <v>169</v>
      </c>
      <c r="N3541" t="s">
        <v>416</v>
      </c>
      <c r="O3541" t="s">
        <v>416</v>
      </c>
      <c r="P3541" t="str">
        <f t="shared" si="226"/>
        <v>JONATHAN ROJAS GUADALUPEAnálisis de datosEVALUACION ANTERIOR</v>
      </c>
      <c r="Q3541" t="str">
        <f>BASE[[#This Row],[NombresCalificado]]&amp;BASE[[#This Row],[TipoEvaluacion]]</f>
        <v>JONATHAN ROJAS GUADALUPEEVALUACION ANTERIOR</v>
      </c>
      <c r="R3541">
        <v>4</v>
      </c>
      <c r="S3541" t="s">
        <v>7</v>
      </c>
      <c r="T3541" t="s">
        <v>419</v>
      </c>
      <c r="U3541" s="17">
        <v>4</v>
      </c>
      <c r="V3541" s="17" t="str" cm="1">
        <f t="array" ref="V3541">_xlfn.IFS(U3541=0,"Prenovato",U3541=1,"Novato",U3541=2,"Principiante avanzado",U3541=3,"Competente",U3541=4,"Proficiente",U3541=5,"Master")</f>
        <v>Proficiente</v>
      </c>
      <c r="W3541" s="17">
        <v>4</v>
      </c>
      <c r="X3541" s="17" t="str" cm="1">
        <f t="array" ref="X3541">_xlfn.IFS(W3541=0,"No evidenciado",W3541=1,"Novato",W3541=2,"Principiante avanzado",W3541=3,"Competente",W3541=4,"Proficiente",W3541=5,"Master")</f>
        <v>Proficiente</v>
      </c>
      <c r="Y3541" s="17">
        <v>4</v>
      </c>
      <c r="Z3541" s="17" t="str" cm="1">
        <f t="array" ref="Z3541">_xlfn.IFS(Y3541=0,"No evidenciado",Y3541=1,"Novato",Y3541=2,"Principiante avanzado",Y3541=3,"Competente",Y3541=4,"Proficiente",Y3541=5,"Master")</f>
        <v>Proficiente</v>
      </c>
      <c r="AA3541" s="17">
        <v>4</v>
      </c>
      <c r="AB3541" s="17" t="str" cm="1">
        <f t="array" ref="AB3541">_xlfn.IFS(AA3541=0,"No evidenciado",AA3541=1,"Novato",AA3541=2,"Principiante avanzado",AA3541=3,"Competente",AA3541=4,"Proficiente",AA3541=5,"Master")</f>
        <v>Proficiente</v>
      </c>
      <c r="AC3541" s="17">
        <v>4</v>
      </c>
      <c r="AD3541" s="17" t="str" cm="1">
        <f t="array" ref="AD3541">_xlfn.IFS(AC3541=0,"Prenovato",AC3541=1,"Novato",AC3541=2,"Principiante avanzado",AC3541=3,"Competente",AC3541=4,"Proficiente",AC3541=5,"Master")</f>
        <v>Proficiente</v>
      </c>
      <c r="AE3541" s="17" t="s">
        <v>422</v>
      </c>
    </row>
    <row r="3542" spans="1:31" x14ac:dyDescent="0.25">
      <c r="A3542" t="s">
        <v>386</v>
      </c>
      <c r="B3542" t="s">
        <v>74</v>
      </c>
      <c r="C3542" t="s">
        <v>201</v>
      </c>
      <c r="D3542" t="s">
        <v>196</v>
      </c>
      <c r="E3542" t="s">
        <v>392</v>
      </c>
      <c r="F3542" t="s">
        <v>124</v>
      </c>
      <c r="G3542" t="s">
        <v>393</v>
      </c>
      <c r="H3542" s="4"/>
      <c r="I3542" s="1">
        <f t="shared" ca="1" si="223"/>
        <v>1485</v>
      </c>
      <c r="J3542" s="1" t="str">
        <f t="shared" ca="1" si="224"/>
        <v>3. Mayor a 6 meses</v>
      </c>
      <c r="K3542" t="str">
        <f t="shared" si="225"/>
        <v>NO</v>
      </c>
      <c r="L3542" t="s">
        <v>268</v>
      </c>
      <c r="M3542" t="s">
        <v>160</v>
      </c>
      <c r="N3542" t="s">
        <v>416</v>
      </c>
      <c r="O3542" t="s">
        <v>416</v>
      </c>
      <c r="P3542" t="str">
        <f t="shared" si="226"/>
        <v>JONATHAN ROJAS GUADALUPEIntegración de datos en tiempo realEVALUACION ANTERIOR</v>
      </c>
      <c r="Q3542" t="str">
        <f>BASE[[#This Row],[NombresCalificado]]&amp;BASE[[#This Row],[TipoEvaluacion]]</f>
        <v>JONATHAN ROJAS GUADALUPEEVALUACION ANTERIOR</v>
      </c>
      <c r="R3542">
        <v>0</v>
      </c>
      <c r="S3542" t="s">
        <v>185</v>
      </c>
      <c r="T3542" t="s">
        <v>420</v>
      </c>
      <c r="U3542" s="17">
        <v>4</v>
      </c>
      <c r="V3542" s="17" t="str" cm="1">
        <f t="array" ref="V3542">_xlfn.IFS(U3542=0,"Prenovato",U3542=1,"Novato",U3542=2,"Principiante avanzado",U3542=3,"Competente",U3542=4,"Proficiente",U3542=5,"Master")</f>
        <v>Proficiente</v>
      </c>
      <c r="W3542" s="17">
        <v>4</v>
      </c>
      <c r="X3542" s="17" t="str" cm="1">
        <f t="array" ref="X3542">_xlfn.IFS(W3542=0,"No evidenciado",W3542=1,"Novato",W3542=2,"Principiante avanzado",W3542=3,"Competente",W3542=4,"Proficiente",W3542=5,"Master")</f>
        <v>Proficiente</v>
      </c>
      <c r="Y3542" s="17">
        <v>4</v>
      </c>
      <c r="Z3542" s="17" t="str" cm="1">
        <f t="array" ref="Z3542">_xlfn.IFS(Y3542=0,"No evidenciado",Y3542=1,"Novato",Y3542=2,"Principiante avanzado",Y3542=3,"Competente",Y3542=4,"Proficiente",Y3542=5,"Master")</f>
        <v>Proficiente</v>
      </c>
      <c r="AA3542" s="17">
        <v>4</v>
      </c>
      <c r="AB3542" s="17" t="str" cm="1">
        <f t="array" ref="AB3542">_xlfn.IFS(AA3542=0,"No evidenciado",AA3542=1,"Novato",AA3542=2,"Principiante avanzado",AA3542=3,"Competente",AA3542=4,"Proficiente",AA3542=5,"Master")</f>
        <v>Proficiente</v>
      </c>
      <c r="AC3542" s="17">
        <v>4</v>
      </c>
      <c r="AD3542" s="17" t="str" cm="1">
        <f t="array" ref="AD3542">_xlfn.IFS(AC3542=0,"Prenovato",AC3542=1,"Novato",AC3542=2,"Principiante avanzado",AC3542=3,"Competente",AC3542=4,"Proficiente",AC3542=5,"Master")</f>
        <v>Proficiente</v>
      </c>
      <c r="AE3542" s="17" t="s">
        <v>422</v>
      </c>
    </row>
    <row r="3543" spans="1:31" x14ac:dyDescent="0.25">
      <c r="A3543" t="s">
        <v>386</v>
      </c>
      <c r="B3543" t="s">
        <v>74</v>
      </c>
      <c r="C3543" t="s">
        <v>201</v>
      </c>
      <c r="D3543" t="s">
        <v>196</v>
      </c>
      <c r="E3543" t="s">
        <v>392</v>
      </c>
      <c r="F3543" t="s">
        <v>124</v>
      </c>
      <c r="G3543" t="s">
        <v>393</v>
      </c>
      <c r="H3543" s="4"/>
      <c r="I3543" s="1">
        <f t="shared" ca="1" si="223"/>
        <v>1485</v>
      </c>
      <c r="J3543" s="1" t="str">
        <f t="shared" ca="1" si="224"/>
        <v>3. Mayor a 6 meses</v>
      </c>
      <c r="K3543" t="str">
        <f t="shared" si="225"/>
        <v>NO</v>
      </c>
      <c r="L3543" t="s">
        <v>268</v>
      </c>
      <c r="M3543" t="s">
        <v>170</v>
      </c>
      <c r="N3543" t="s">
        <v>417</v>
      </c>
      <c r="O3543" t="s">
        <v>416</v>
      </c>
      <c r="P3543" t="str">
        <f t="shared" si="226"/>
        <v>JONATHAN ROJAS GUADALUPEArquitectura de datosEVALUACION ANTERIOR</v>
      </c>
      <c r="Q3543" t="str">
        <f>BASE[[#This Row],[NombresCalificado]]&amp;BASE[[#This Row],[TipoEvaluacion]]</f>
        <v>JONATHAN ROJAS GUADALUPEEVALUACION ANTERIOR</v>
      </c>
      <c r="R3543">
        <v>3</v>
      </c>
      <c r="S3543" t="s">
        <v>5</v>
      </c>
      <c r="T3543" t="s">
        <v>419</v>
      </c>
      <c r="U3543" s="17">
        <v>4</v>
      </c>
      <c r="V3543" s="17" t="str" cm="1">
        <f t="array" ref="V3543">_xlfn.IFS(U3543=0,"Prenovato",U3543=1,"Novato",U3543=2,"Principiante avanzado",U3543=3,"Competente",U3543=4,"Proficiente",U3543=5,"Master")</f>
        <v>Proficiente</v>
      </c>
      <c r="W3543" s="17">
        <v>4</v>
      </c>
      <c r="X3543" s="17" t="str" cm="1">
        <f t="array" ref="X3543">_xlfn.IFS(W3543=0,"No evidenciado",W3543=1,"Novato",W3543=2,"Principiante avanzado",W3543=3,"Competente",W3543=4,"Proficiente",W3543=5,"Master")</f>
        <v>Proficiente</v>
      </c>
      <c r="Y3543" s="17">
        <v>4</v>
      </c>
      <c r="Z3543" s="17" t="str" cm="1">
        <f t="array" ref="Z3543">_xlfn.IFS(Y3543=0,"No evidenciado",Y3543=1,"Novato",Y3543=2,"Principiante avanzado",Y3543=3,"Competente",Y3543=4,"Proficiente",Y3543=5,"Master")</f>
        <v>Proficiente</v>
      </c>
      <c r="AA3543" s="17">
        <v>4</v>
      </c>
      <c r="AB3543" s="17" t="str" cm="1">
        <f t="array" ref="AB3543">_xlfn.IFS(AA3543=0,"No evidenciado",AA3543=1,"Novato",AA3543=2,"Principiante avanzado",AA3543=3,"Competente",AA3543=4,"Proficiente",AA3543=5,"Master")</f>
        <v>Proficiente</v>
      </c>
      <c r="AC3543" s="17">
        <v>4</v>
      </c>
      <c r="AD3543" s="17" t="str" cm="1">
        <f t="array" ref="AD3543">_xlfn.IFS(AC3543=0,"Prenovato",AC3543=1,"Novato",AC3543=2,"Principiante avanzado",AC3543=3,"Competente",AC3543=4,"Proficiente",AC3543=5,"Master")</f>
        <v>Proficiente</v>
      </c>
      <c r="AE3543" s="17" t="s">
        <v>422</v>
      </c>
    </row>
    <row r="3544" spans="1:31" x14ac:dyDescent="0.25">
      <c r="A3544" t="s">
        <v>386</v>
      </c>
      <c r="B3544" t="s">
        <v>74</v>
      </c>
      <c r="C3544" t="s">
        <v>201</v>
      </c>
      <c r="D3544" t="s">
        <v>196</v>
      </c>
      <c r="E3544" t="s">
        <v>392</v>
      </c>
      <c r="F3544" t="s">
        <v>124</v>
      </c>
      <c r="G3544" t="s">
        <v>393</v>
      </c>
      <c r="H3544" s="4"/>
      <c r="I3544" s="1">
        <f t="shared" ca="1" si="223"/>
        <v>1485</v>
      </c>
      <c r="J3544" s="1" t="str">
        <f t="shared" ca="1" si="224"/>
        <v>3. Mayor a 6 meses</v>
      </c>
      <c r="K3544" t="str">
        <f t="shared" si="225"/>
        <v>NO</v>
      </c>
      <c r="L3544" t="s">
        <v>268</v>
      </c>
      <c r="M3544" t="s">
        <v>163</v>
      </c>
      <c r="N3544" t="s">
        <v>417</v>
      </c>
      <c r="O3544" t="s">
        <v>416</v>
      </c>
      <c r="P3544" t="str">
        <f t="shared" si="226"/>
        <v>JONATHAN ROJAS GUADALUPENube BCPEVALUACION ANTERIOR</v>
      </c>
      <c r="Q3544" t="str">
        <f>BASE[[#This Row],[NombresCalificado]]&amp;BASE[[#This Row],[TipoEvaluacion]]</f>
        <v>JONATHAN ROJAS GUADALUPEEVALUACION ANTERIOR</v>
      </c>
      <c r="R3544">
        <v>3</v>
      </c>
      <c r="S3544" t="s">
        <v>5</v>
      </c>
      <c r="T3544" t="s">
        <v>419</v>
      </c>
      <c r="U3544" s="17">
        <v>4</v>
      </c>
      <c r="V3544" s="17" t="str" cm="1">
        <f t="array" ref="V3544">_xlfn.IFS(U3544=0,"Prenovato",U3544=1,"Novato",U3544=2,"Principiante avanzado",U3544=3,"Competente",U3544=4,"Proficiente",U3544=5,"Master")</f>
        <v>Proficiente</v>
      </c>
      <c r="W3544" s="17">
        <v>4</v>
      </c>
      <c r="X3544" s="17" t="str" cm="1">
        <f t="array" ref="X3544">_xlfn.IFS(W3544=0,"No evidenciado",W3544=1,"Novato",W3544=2,"Principiante avanzado",W3544=3,"Competente",W3544=4,"Proficiente",W3544=5,"Master")</f>
        <v>Proficiente</v>
      </c>
      <c r="Y3544" s="17">
        <v>4</v>
      </c>
      <c r="Z3544" s="17" t="str" cm="1">
        <f t="array" ref="Z3544">_xlfn.IFS(Y3544=0,"No evidenciado",Y3544=1,"Novato",Y3544=2,"Principiante avanzado",Y3544=3,"Competente",Y3544=4,"Proficiente",Y3544=5,"Master")</f>
        <v>Proficiente</v>
      </c>
      <c r="AA3544" s="17">
        <v>4</v>
      </c>
      <c r="AB3544" s="17" t="str" cm="1">
        <f t="array" ref="AB3544">_xlfn.IFS(AA3544=0,"No evidenciado",AA3544=1,"Novato",AA3544=2,"Principiante avanzado",AA3544=3,"Competente",AA3544=4,"Proficiente",AA3544=5,"Master")</f>
        <v>Proficiente</v>
      </c>
      <c r="AC3544" s="17">
        <v>4</v>
      </c>
      <c r="AD3544" s="17" t="str" cm="1">
        <f t="array" ref="AD3544">_xlfn.IFS(AC3544=0,"Prenovato",AC3544=1,"Novato",AC3544=2,"Principiante avanzado",AC3544=3,"Competente",AC3544=4,"Proficiente",AC3544=5,"Master")</f>
        <v>Proficiente</v>
      </c>
      <c r="AE3544" s="17" t="s">
        <v>422</v>
      </c>
    </row>
    <row r="3545" spans="1:31" x14ac:dyDescent="0.25">
      <c r="A3545" t="s">
        <v>386</v>
      </c>
      <c r="B3545" t="s">
        <v>74</v>
      </c>
      <c r="C3545" t="s">
        <v>201</v>
      </c>
      <c r="D3545" t="s">
        <v>196</v>
      </c>
      <c r="E3545" t="s">
        <v>392</v>
      </c>
      <c r="F3545" t="s">
        <v>124</v>
      </c>
      <c r="G3545" t="s">
        <v>393</v>
      </c>
      <c r="H3545" s="4"/>
      <c r="I3545" s="1">
        <f t="shared" ca="1" si="223"/>
        <v>1485</v>
      </c>
      <c r="J3545" s="1" t="str">
        <f t="shared" ca="1" si="224"/>
        <v>3. Mayor a 6 meses</v>
      </c>
      <c r="K3545" t="str">
        <f t="shared" si="225"/>
        <v>NO</v>
      </c>
      <c r="L3545" t="s">
        <v>268</v>
      </c>
      <c r="M3545" t="s">
        <v>164</v>
      </c>
      <c r="N3545" t="s">
        <v>417</v>
      </c>
      <c r="O3545" t="s">
        <v>416</v>
      </c>
      <c r="P3545" t="str">
        <f t="shared" si="226"/>
        <v>JONATHAN ROJAS GUADALUPEPrivacidad y seguridad de los datosEVALUACION ANTERIOR</v>
      </c>
      <c r="Q3545" t="str">
        <f>BASE[[#This Row],[NombresCalificado]]&amp;BASE[[#This Row],[TipoEvaluacion]]</f>
        <v>JONATHAN ROJAS GUADALUPEEVALUACION ANTERIOR</v>
      </c>
      <c r="R3545">
        <v>3</v>
      </c>
      <c r="S3545" t="s">
        <v>5</v>
      </c>
      <c r="T3545" t="s">
        <v>419</v>
      </c>
      <c r="U3545" s="17">
        <v>4</v>
      </c>
      <c r="V3545" s="17" t="str" cm="1">
        <f t="array" ref="V3545">_xlfn.IFS(U3545=0,"Prenovato",U3545=1,"Novato",U3545=2,"Principiante avanzado",U3545=3,"Competente",U3545=4,"Proficiente",U3545=5,"Master")</f>
        <v>Proficiente</v>
      </c>
      <c r="W3545" s="17">
        <v>4</v>
      </c>
      <c r="X3545" s="17" t="str" cm="1">
        <f t="array" ref="X3545">_xlfn.IFS(W3545=0,"No evidenciado",W3545=1,"Novato",W3545=2,"Principiante avanzado",W3545=3,"Competente",W3545=4,"Proficiente",W3545=5,"Master")</f>
        <v>Proficiente</v>
      </c>
      <c r="Y3545" s="17">
        <v>4</v>
      </c>
      <c r="Z3545" s="17" t="str" cm="1">
        <f t="array" ref="Z3545">_xlfn.IFS(Y3545=0,"No evidenciado",Y3545=1,"Novato",Y3545=2,"Principiante avanzado",Y3545=3,"Competente",Y3545=4,"Proficiente",Y3545=5,"Master")</f>
        <v>Proficiente</v>
      </c>
      <c r="AA3545" s="17">
        <v>4</v>
      </c>
      <c r="AB3545" s="17" t="str" cm="1">
        <f t="array" ref="AB3545">_xlfn.IFS(AA3545=0,"No evidenciado",AA3545=1,"Novato",AA3545=2,"Principiante avanzado",AA3545=3,"Competente",AA3545=4,"Proficiente",AA3545=5,"Master")</f>
        <v>Proficiente</v>
      </c>
      <c r="AC3545" s="17">
        <v>4</v>
      </c>
      <c r="AD3545" s="17" t="str" cm="1">
        <f t="array" ref="AD3545">_xlfn.IFS(AC3545=0,"Prenovato",AC3545=1,"Novato",AC3545=2,"Principiante avanzado",AC3545=3,"Competente",AC3545=4,"Proficiente",AC3545=5,"Master")</f>
        <v>Proficiente</v>
      </c>
      <c r="AE3545" s="17" t="s">
        <v>422</v>
      </c>
    </row>
    <row r="3546" spans="1:31" x14ac:dyDescent="0.25">
      <c r="A3546" t="s">
        <v>386</v>
      </c>
      <c r="B3546" t="s">
        <v>74</v>
      </c>
      <c r="C3546" t="s">
        <v>201</v>
      </c>
      <c r="D3546" t="s">
        <v>196</v>
      </c>
      <c r="E3546" t="s">
        <v>392</v>
      </c>
      <c r="F3546" t="s">
        <v>124</v>
      </c>
      <c r="G3546" t="s">
        <v>393</v>
      </c>
      <c r="H3546" s="4"/>
      <c r="I3546" s="1">
        <f t="shared" ca="1" si="223"/>
        <v>1485</v>
      </c>
      <c r="J3546" s="1" t="str">
        <f t="shared" ca="1" si="224"/>
        <v>3. Mayor a 6 meses</v>
      </c>
      <c r="K3546" t="str">
        <f t="shared" si="225"/>
        <v>NO</v>
      </c>
      <c r="L3546" t="s">
        <v>268</v>
      </c>
      <c r="M3546" t="s">
        <v>56</v>
      </c>
      <c r="N3546" t="s">
        <v>417</v>
      </c>
      <c r="O3546" t="s">
        <v>416</v>
      </c>
      <c r="P3546" t="str">
        <f t="shared" si="226"/>
        <v>JONATHAN ROJAS GUADALUPEControl de versionesEVALUACION ANTERIOR</v>
      </c>
      <c r="Q3546" t="str">
        <f>BASE[[#This Row],[NombresCalificado]]&amp;BASE[[#This Row],[TipoEvaluacion]]</f>
        <v>JONATHAN ROJAS GUADALUPEEVALUACION ANTERIOR</v>
      </c>
      <c r="R3546">
        <v>4</v>
      </c>
      <c r="S3546" t="s">
        <v>7</v>
      </c>
      <c r="T3546" t="s">
        <v>419</v>
      </c>
      <c r="U3546" s="17">
        <v>4</v>
      </c>
      <c r="V3546" s="17" t="str" cm="1">
        <f t="array" ref="V3546">_xlfn.IFS(U3546=0,"Prenovato",U3546=1,"Novato",U3546=2,"Principiante avanzado",U3546=3,"Competente",U3546=4,"Proficiente",U3546=5,"Master")</f>
        <v>Proficiente</v>
      </c>
      <c r="W3546" s="17">
        <v>4</v>
      </c>
      <c r="X3546" s="17" t="str" cm="1">
        <f t="array" ref="X3546">_xlfn.IFS(W3546=0,"No evidenciado",W3546=1,"Novato",W3546=2,"Principiante avanzado",W3546=3,"Competente",W3546=4,"Proficiente",W3546=5,"Master")</f>
        <v>Proficiente</v>
      </c>
      <c r="Y3546" s="17">
        <v>4</v>
      </c>
      <c r="Z3546" s="17" t="str" cm="1">
        <f t="array" ref="Z3546">_xlfn.IFS(Y3546=0,"No evidenciado",Y3546=1,"Novato",Y3546=2,"Principiante avanzado",Y3546=3,"Competente",Y3546=4,"Proficiente",Y3546=5,"Master")</f>
        <v>Proficiente</v>
      </c>
      <c r="AA3546" s="17">
        <v>4</v>
      </c>
      <c r="AB3546" s="17" t="str" cm="1">
        <f t="array" ref="AB3546">_xlfn.IFS(AA3546=0,"No evidenciado",AA3546=1,"Novato",AA3546=2,"Principiante avanzado",AA3546=3,"Competente",AA3546=4,"Proficiente",AA3546=5,"Master")</f>
        <v>Proficiente</v>
      </c>
      <c r="AC3546" s="17">
        <v>4</v>
      </c>
      <c r="AD3546" s="17" t="str" cm="1">
        <f t="array" ref="AD3546">_xlfn.IFS(AC3546=0,"Prenovato",AC3546=1,"Novato",AC3546=2,"Principiante avanzado",AC3546=3,"Competente",AC3546=4,"Proficiente",AC3546=5,"Master")</f>
        <v>Proficiente</v>
      </c>
      <c r="AE3546" s="17" t="s">
        <v>422</v>
      </c>
    </row>
    <row r="3547" spans="1:31" x14ac:dyDescent="0.25">
      <c r="A3547" t="s">
        <v>386</v>
      </c>
      <c r="B3547" t="s">
        <v>74</v>
      </c>
      <c r="C3547" t="s">
        <v>201</v>
      </c>
      <c r="D3547" t="s">
        <v>196</v>
      </c>
      <c r="E3547" t="s">
        <v>392</v>
      </c>
      <c r="F3547" t="s">
        <v>124</v>
      </c>
      <c r="G3547" t="s">
        <v>393</v>
      </c>
      <c r="H3547" s="4"/>
      <c r="I3547" s="1">
        <f t="shared" ca="1" si="223"/>
        <v>1485</v>
      </c>
      <c r="J3547" s="1" t="str">
        <f t="shared" ca="1" si="224"/>
        <v>3. Mayor a 6 meses</v>
      </c>
      <c r="K3547" t="str">
        <f t="shared" si="225"/>
        <v>NO</v>
      </c>
      <c r="L3547" t="s">
        <v>268</v>
      </c>
      <c r="M3547" t="s">
        <v>167</v>
      </c>
      <c r="N3547" t="s">
        <v>417</v>
      </c>
      <c r="O3547" t="s">
        <v>416</v>
      </c>
      <c r="P3547" t="str">
        <f t="shared" si="226"/>
        <v>JONATHAN ROJAS GUADALUPECI-CDEVALUACION ANTERIOR</v>
      </c>
      <c r="Q3547" t="str">
        <f>BASE[[#This Row],[NombresCalificado]]&amp;BASE[[#This Row],[TipoEvaluacion]]</f>
        <v>JONATHAN ROJAS GUADALUPEEVALUACION ANTERIOR</v>
      </c>
      <c r="R3547">
        <v>3</v>
      </c>
      <c r="S3547" t="s">
        <v>5</v>
      </c>
      <c r="T3547" t="s">
        <v>419</v>
      </c>
      <c r="U3547" s="17">
        <v>4</v>
      </c>
      <c r="V3547" s="17" t="str" cm="1">
        <f t="array" ref="V3547">_xlfn.IFS(U3547=0,"Prenovato",U3547=1,"Novato",U3547=2,"Principiante avanzado",U3547=3,"Competente",U3547=4,"Proficiente",U3547=5,"Master")</f>
        <v>Proficiente</v>
      </c>
      <c r="W3547" s="17">
        <v>4</v>
      </c>
      <c r="X3547" s="17" t="str" cm="1">
        <f t="array" ref="X3547">_xlfn.IFS(W3547=0,"No evidenciado",W3547=1,"Novato",W3547=2,"Principiante avanzado",W3547=3,"Competente",W3547=4,"Proficiente",W3547=5,"Master")</f>
        <v>Proficiente</v>
      </c>
      <c r="Y3547" s="17">
        <v>4</v>
      </c>
      <c r="Z3547" s="17" t="str" cm="1">
        <f t="array" ref="Z3547">_xlfn.IFS(Y3547=0,"No evidenciado",Y3547=1,"Novato",Y3547=2,"Principiante avanzado",Y3547=3,"Competente",Y3547=4,"Proficiente",Y3547=5,"Master")</f>
        <v>Proficiente</v>
      </c>
      <c r="AA3547" s="17">
        <v>4</v>
      </c>
      <c r="AB3547" s="17" t="str" cm="1">
        <f t="array" ref="AB3547">_xlfn.IFS(AA3547=0,"No evidenciado",AA3547=1,"Novato",AA3547=2,"Principiante avanzado",AA3547=3,"Competente",AA3547=4,"Proficiente",AA3547=5,"Master")</f>
        <v>Proficiente</v>
      </c>
      <c r="AC3547" s="17">
        <v>4</v>
      </c>
      <c r="AD3547" s="17" t="str" cm="1">
        <f t="array" ref="AD3547">_xlfn.IFS(AC3547=0,"Prenovato",AC3547=1,"Novato",AC3547=2,"Principiante avanzado",AC3547=3,"Competente",AC3547=4,"Proficiente",AC3547=5,"Master")</f>
        <v>Proficiente</v>
      </c>
      <c r="AE3547" s="17" t="s">
        <v>422</v>
      </c>
    </row>
    <row r="3548" spans="1:31" x14ac:dyDescent="0.25">
      <c r="A3548" t="s">
        <v>386</v>
      </c>
      <c r="B3548" t="s">
        <v>74</v>
      </c>
      <c r="C3548" t="s">
        <v>201</v>
      </c>
      <c r="D3548" t="s">
        <v>196</v>
      </c>
      <c r="E3548" t="s">
        <v>392</v>
      </c>
      <c r="F3548" t="s">
        <v>124</v>
      </c>
      <c r="G3548" t="s">
        <v>393</v>
      </c>
      <c r="H3548" s="4"/>
      <c r="I3548" s="1">
        <f t="shared" ca="1" si="223"/>
        <v>1485</v>
      </c>
      <c r="J3548" s="1" t="str">
        <f t="shared" ca="1" si="224"/>
        <v>3. Mayor a 6 meses</v>
      </c>
      <c r="K3548" t="str">
        <f t="shared" si="225"/>
        <v>NO</v>
      </c>
      <c r="L3548" t="s">
        <v>268</v>
      </c>
      <c r="M3548" t="s">
        <v>173</v>
      </c>
      <c r="N3548" t="s">
        <v>418</v>
      </c>
      <c r="O3548" t="s">
        <v>418</v>
      </c>
      <c r="P3548" t="str">
        <f t="shared" si="226"/>
        <v>JONATHAN ROJAS GUADALUPEDatalake BCPEVALUACION ANTERIOR</v>
      </c>
      <c r="Q3548" t="str">
        <f>BASE[[#This Row],[NombresCalificado]]&amp;BASE[[#This Row],[TipoEvaluacion]]</f>
        <v>JONATHAN ROJAS GUADALUPEEVALUACION ANTERIOR</v>
      </c>
      <c r="R3548">
        <v>4</v>
      </c>
      <c r="S3548" t="s">
        <v>7</v>
      </c>
      <c r="T3548" t="s">
        <v>419</v>
      </c>
      <c r="U3548" s="17">
        <v>4</v>
      </c>
      <c r="V3548" s="17" t="str" cm="1">
        <f t="array" ref="V3548">_xlfn.IFS(U3548=0,"Prenovato",U3548=1,"Novato",U3548=2,"Principiante avanzado",U3548=3,"Competente",U3548=4,"Proficiente",U3548=5,"Master")</f>
        <v>Proficiente</v>
      </c>
      <c r="W3548" s="17">
        <v>4</v>
      </c>
      <c r="X3548" s="17" t="str" cm="1">
        <f t="array" ref="X3548">_xlfn.IFS(W3548=0,"No evidenciado",W3548=1,"Novato",W3548=2,"Principiante avanzado",W3548=3,"Competente",W3548=4,"Proficiente",W3548=5,"Master")</f>
        <v>Proficiente</v>
      </c>
      <c r="Y3548" s="17">
        <v>4</v>
      </c>
      <c r="Z3548" s="17" t="str" cm="1">
        <f t="array" ref="Z3548">_xlfn.IFS(Y3548=0,"No evidenciado",Y3548=1,"Novato",Y3548=2,"Principiante avanzado",Y3548=3,"Competente",Y3548=4,"Proficiente",Y3548=5,"Master")</f>
        <v>Proficiente</v>
      </c>
      <c r="AA3548" s="17">
        <v>4</v>
      </c>
      <c r="AB3548" s="17" t="str" cm="1">
        <f t="array" ref="AB3548">_xlfn.IFS(AA3548=0,"No evidenciado",AA3548=1,"Novato",AA3548=2,"Principiante avanzado",AA3548=3,"Competente",AA3548=4,"Proficiente",AA3548=5,"Master")</f>
        <v>Proficiente</v>
      </c>
      <c r="AC3548" s="17">
        <v>4</v>
      </c>
      <c r="AD3548" s="17" t="str" cm="1">
        <f t="array" ref="AD3548">_xlfn.IFS(AC3548=0,"Prenovato",AC3548=1,"Novato",AC3548=2,"Principiante avanzado",AC3548=3,"Competente",AC3548=4,"Proficiente",AC3548=5,"Master")</f>
        <v>Proficiente</v>
      </c>
      <c r="AE3548" s="17" t="s">
        <v>422</v>
      </c>
    </row>
    <row r="3549" spans="1:31" x14ac:dyDescent="0.25">
      <c r="A3549" t="s">
        <v>386</v>
      </c>
      <c r="B3549" t="s">
        <v>74</v>
      </c>
      <c r="C3549" t="s">
        <v>201</v>
      </c>
      <c r="D3549" t="s">
        <v>196</v>
      </c>
      <c r="E3549" t="s">
        <v>392</v>
      </c>
      <c r="F3549" t="s">
        <v>124</v>
      </c>
      <c r="G3549" t="s">
        <v>393</v>
      </c>
      <c r="H3549" s="4"/>
      <c r="I3549" s="1">
        <f t="shared" ca="1" si="223"/>
        <v>1485</v>
      </c>
      <c r="J3549" s="1" t="str">
        <f t="shared" ca="1" si="224"/>
        <v>3. Mayor a 6 meses</v>
      </c>
      <c r="K3549" t="str">
        <f t="shared" si="225"/>
        <v>NO</v>
      </c>
      <c r="L3549" t="s">
        <v>268</v>
      </c>
      <c r="M3549" t="s">
        <v>161</v>
      </c>
      <c r="N3549" t="s">
        <v>418</v>
      </c>
      <c r="O3549" t="s">
        <v>418</v>
      </c>
      <c r="P3549" t="str">
        <f t="shared" si="226"/>
        <v>JONATHAN ROJAS GUADALUPEIntegración de datos por lotesEVALUACION ANTERIOR</v>
      </c>
      <c r="Q3549" t="str">
        <f>BASE[[#This Row],[NombresCalificado]]&amp;BASE[[#This Row],[TipoEvaluacion]]</f>
        <v>JONATHAN ROJAS GUADALUPEEVALUACION ANTERIOR</v>
      </c>
      <c r="R3549">
        <v>4</v>
      </c>
      <c r="S3549" t="s">
        <v>7</v>
      </c>
      <c r="T3549" t="s">
        <v>419</v>
      </c>
      <c r="U3549" s="17">
        <v>4</v>
      </c>
      <c r="V3549" s="17" t="str" cm="1">
        <f t="array" ref="V3549">_xlfn.IFS(U3549=0,"Prenovato",U3549=1,"Novato",U3549=2,"Principiante avanzado",U3549=3,"Competente",U3549=4,"Proficiente",U3549=5,"Master")</f>
        <v>Proficiente</v>
      </c>
      <c r="W3549" s="17">
        <v>4</v>
      </c>
      <c r="X3549" s="17" t="str" cm="1">
        <f t="array" ref="X3549">_xlfn.IFS(W3549=0,"No evidenciado",W3549=1,"Novato",W3549=2,"Principiante avanzado",W3549=3,"Competente",W3549=4,"Proficiente",W3549=5,"Master")</f>
        <v>Proficiente</v>
      </c>
      <c r="Y3549" s="17">
        <v>4</v>
      </c>
      <c r="Z3549" s="17" t="str" cm="1">
        <f t="array" ref="Z3549">_xlfn.IFS(Y3549=0,"No evidenciado",Y3549=1,"Novato",Y3549=2,"Principiante avanzado",Y3549=3,"Competente",Y3549=4,"Proficiente",Y3549=5,"Master")</f>
        <v>Proficiente</v>
      </c>
      <c r="AA3549" s="17">
        <v>4</v>
      </c>
      <c r="AB3549" s="17" t="str" cm="1">
        <f t="array" ref="AB3549">_xlfn.IFS(AA3549=0,"No evidenciado",AA3549=1,"Novato",AA3549=2,"Principiante avanzado",AA3549=3,"Competente",AA3549=4,"Proficiente",AA3549=5,"Master")</f>
        <v>Proficiente</v>
      </c>
      <c r="AC3549" s="17">
        <v>4</v>
      </c>
      <c r="AD3549" s="17" t="str" cm="1">
        <f t="array" ref="AD3549">_xlfn.IFS(AC3549=0,"Prenovato",AC3549=1,"Novato",AC3549=2,"Principiante avanzado",AC3549=3,"Competente",AC3549=4,"Proficiente",AC3549=5,"Master")</f>
        <v>Proficiente</v>
      </c>
      <c r="AE3549" s="17" t="s">
        <v>422</v>
      </c>
    </row>
    <row r="3550" spans="1:31" x14ac:dyDescent="0.25">
      <c r="A3550" t="s">
        <v>386</v>
      </c>
      <c r="B3550" t="s">
        <v>74</v>
      </c>
      <c r="C3550" t="s">
        <v>201</v>
      </c>
      <c r="D3550" t="s">
        <v>196</v>
      </c>
      <c r="E3550" t="s">
        <v>392</v>
      </c>
      <c r="F3550" t="s">
        <v>124</v>
      </c>
      <c r="G3550" t="s">
        <v>393</v>
      </c>
      <c r="H3550" s="4"/>
      <c r="I3550" s="1">
        <f t="shared" ca="1" si="223"/>
        <v>1485</v>
      </c>
      <c r="J3550" s="1" t="str">
        <f t="shared" ca="1" si="224"/>
        <v>3. Mayor a 6 meses</v>
      </c>
      <c r="K3550" t="str">
        <f t="shared" si="225"/>
        <v>NO</v>
      </c>
      <c r="L3550" t="s">
        <v>268</v>
      </c>
      <c r="M3550" t="s">
        <v>55</v>
      </c>
      <c r="N3550" t="s">
        <v>418</v>
      </c>
      <c r="O3550" t="s">
        <v>418</v>
      </c>
      <c r="P3550" t="str">
        <f t="shared" si="226"/>
        <v>JONATHAN ROJAS GUADALUPEProgramaciónEVALUACION ANTERIOR</v>
      </c>
      <c r="Q3550" t="str">
        <f>BASE[[#This Row],[NombresCalificado]]&amp;BASE[[#This Row],[TipoEvaluacion]]</f>
        <v>JONATHAN ROJAS GUADALUPEEVALUACION ANTERIOR</v>
      </c>
      <c r="R3550">
        <v>4</v>
      </c>
      <c r="S3550" t="s">
        <v>7</v>
      </c>
      <c r="T3550" t="s">
        <v>419</v>
      </c>
      <c r="U3550" s="17">
        <v>4</v>
      </c>
      <c r="V3550" s="17" t="str" cm="1">
        <f t="array" ref="V3550">_xlfn.IFS(U3550=0,"Prenovato",U3550=1,"Novato",U3550=2,"Principiante avanzado",U3550=3,"Competente",U3550=4,"Proficiente",U3550=5,"Master")</f>
        <v>Proficiente</v>
      </c>
      <c r="W3550" s="17">
        <v>4</v>
      </c>
      <c r="X3550" s="17" t="str" cm="1">
        <f t="array" ref="X3550">_xlfn.IFS(W3550=0,"No evidenciado",W3550=1,"Novato",W3550=2,"Principiante avanzado",W3550=3,"Competente",W3550=4,"Proficiente",W3550=5,"Master")</f>
        <v>Proficiente</v>
      </c>
      <c r="Y3550" s="17">
        <v>4</v>
      </c>
      <c r="Z3550" s="17" t="str" cm="1">
        <f t="array" ref="Z3550">_xlfn.IFS(Y3550=0,"No evidenciado",Y3550=1,"Novato",Y3550=2,"Principiante avanzado",Y3550=3,"Competente",Y3550=4,"Proficiente",Y3550=5,"Master")</f>
        <v>Proficiente</v>
      </c>
      <c r="AA3550" s="17">
        <v>4</v>
      </c>
      <c r="AB3550" s="17" t="str" cm="1">
        <f t="array" ref="AB3550">_xlfn.IFS(AA3550=0,"No evidenciado",AA3550=1,"Novato",AA3550=2,"Principiante avanzado",AA3550=3,"Competente",AA3550=4,"Proficiente",AA3550=5,"Master")</f>
        <v>Proficiente</v>
      </c>
      <c r="AC3550" s="17">
        <v>4</v>
      </c>
      <c r="AD3550" s="17" t="str" cm="1">
        <f t="array" ref="AD3550">_xlfn.IFS(AC3550=0,"Prenovato",AC3550=1,"Novato",AC3550=2,"Principiante avanzado",AC3550=3,"Competente",AC3550=4,"Proficiente",AC3550=5,"Master")</f>
        <v>Proficiente</v>
      </c>
      <c r="AE3550" s="17" t="s">
        <v>422</v>
      </c>
    </row>
    <row r="3551" spans="1:31" x14ac:dyDescent="0.25">
      <c r="A3551" t="s">
        <v>386</v>
      </c>
      <c r="B3551" t="s">
        <v>74</v>
      </c>
      <c r="C3551" t="s">
        <v>201</v>
      </c>
      <c r="D3551" t="s">
        <v>196</v>
      </c>
      <c r="E3551" t="s">
        <v>392</v>
      </c>
      <c r="F3551" t="s">
        <v>124</v>
      </c>
      <c r="G3551" t="s">
        <v>393</v>
      </c>
      <c r="H3551" s="4"/>
      <c r="I3551" s="1">
        <f t="shared" ca="1" si="223"/>
        <v>1485</v>
      </c>
      <c r="J3551" s="1" t="str">
        <f t="shared" ca="1" si="224"/>
        <v>3. Mayor a 6 meses</v>
      </c>
      <c r="K3551" t="str">
        <f t="shared" si="225"/>
        <v>NO</v>
      </c>
      <c r="L3551" t="s">
        <v>268</v>
      </c>
      <c r="M3551" t="s">
        <v>168</v>
      </c>
      <c r="N3551" t="s">
        <v>418</v>
      </c>
      <c r="O3551" t="s">
        <v>418</v>
      </c>
      <c r="P3551" t="str">
        <f t="shared" si="226"/>
        <v>JONATHAN ROJAS GUADALUPEBase de datos relacionalEVALUACION ANTERIOR</v>
      </c>
      <c r="Q3551" t="str">
        <f>BASE[[#This Row],[NombresCalificado]]&amp;BASE[[#This Row],[TipoEvaluacion]]</f>
        <v>JONATHAN ROJAS GUADALUPEEVALUACION ANTERIOR</v>
      </c>
      <c r="R3551">
        <v>4</v>
      </c>
      <c r="S3551" t="s">
        <v>7</v>
      </c>
      <c r="T3551" t="s">
        <v>419</v>
      </c>
      <c r="U3551" s="17">
        <v>4</v>
      </c>
      <c r="V3551" s="17" t="str" cm="1">
        <f t="array" ref="V3551">_xlfn.IFS(U3551=0,"Prenovato",U3551=1,"Novato",U3551=2,"Principiante avanzado",U3551=3,"Competente",U3551=4,"Proficiente",U3551=5,"Master")</f>
        <v>Proficiente</v>
      </c>
      <c r="W3551" s="17">
        <v>4</v>
      </c>
      <c r="X3551" s="17" t="str" cm="1">
        <f t="array" ref="X3551">_xlfn.IFS(W3551=0,"No evidenciado",W3551=1,"Novato",W3551=2,"Principiante avanzado",W3551=3,"Competente",W3551=4,"Proficiente",W3551=5,"Master")</f>
        <v>Proficiente</v>
      </c>
      <c r="Y3551" s="17">
        <v>4</v>
      </c>
      <c r="Z3551" s="17" t="str" cm="1">
        <f t="array" ref="Z3551">_xlfn.IFS(Y3551=0,"No evidenciado",Y3551=1,"Novato",Y3551=2,"Principiante avanzado",Y3551=3,"Competente",Y3551=4,"Proficiente",Y3551=5,"Master")</f>
        <v>Proficiente</v>
      </c>
      <c r="AA3551" s="17">
        <v>4</v>
      </c>
      <c r="AB3551" s="17" t="str" cm="1">
        <f t="array" ref="AB3551">_xlfn.IFS(AA3551=0,"No evidenciado",AA3551=1,"Novato",AA3551=2,"Principiante avanzado",AA3551=3,"Competente",AA3551=4,"Proficiente",AA3551=5,"Master")</f>
        <v>Proficiente</v>
      </c>
      <c r="AC3551" s="17">
        <v>4</v>
      </c>
      <c r="AD3551" s="17" t="str" cm="1">
        <f t="array" ref="AD3551">_xlfn.IFS(AC3551=0,"Prenovato",AC3551=1,"Novato",AC3551=2,"Principiante avanzado",AC3551=3,"Competente",AC3551=4,"Proficiente",AC3551=5,"Master")</f>
        <v>Proficiente</v>
      </c>
      <c r="AE3551" s="17" t="s">
        <v>422</v>
      </c>
    </row>
    <row r="3552" spans="1:31" x14ac:dyDescent="0.25">
      <c r="A3552" t="s">
        <v>386</v>
      </c>
      <c r="B3552" t="s">
        <v>74</v>
      </c>
      <c r="C3552" t="s">
        <v>201</v>
      </c>
      <c r="D3552" t="s">
        <v>196</v>
      </c>
      <c r="E3552" t="s">
        <v>392</v>
      </c>
      <c r="F3552" t="s">
        <v>124</v>
      </c>
      <c r="G3552" t="s">
        <v>393</v>
      </c>
      <c r="H3552" s="4"/>
      <c r="I3552" s="1">
        <f t="shared" ca="1" si="223"/>
        <v>1485</v>
      </c>
      <c r="J3552" s="1" t="str">
        <f t="shared" ca="1" si="224"/>
        <v>3. Mayor a 6 meses</v>
      </c>
      <c r="K3552" t="str">
        <f t="shared" si="225"/>
        <v>NO</v>
      </c>
      <c r="L3552" t="s">
        <v>268</v>
      </c>
      <c r="M3552" t="s">
        <v>165</v>
      </c>
      <c r="N3552" t="s">
        <v>418</v>
      </c>
      <c r="O3552" t="s">
        <v>418</v>
      </c>
      <c r="P3552" t="str">
        <f t="shared" si="226"/>
        <v>JONATHAN ROJAS GUADALUPEProcesamiento de datosEVALUACION ANTERIOR</v>
      </c>
      <c r="Q3552" t="str">
        <f>BASE[[#This Row],[NombresCalificado]]&amp;BASE[[#This Row],[TipoEvaluacion]]</f>
        <v>JONATHAN ROJAS GUADALUPEEVALUACION ANTERIOR</v>
      </c>
      <c r="R3552">
        <v>4</v>
      </c>
      <c r="S3552" t="s">
        <v>7</v>
      </c>
      <c r="T3552" t="s">
        <v>419</v>
      </c>
      <c r="U3552" s="17">
        <v>4</v>
      </c>
      <c r="V3552" s="17" t="str" cm="1">
        <f t="array" ref="V3552">_xlfn.IFS(U3552=0,"Prenovato",U3552=1,"Novato",U3552=2,"Principiante avanzado",U3552=3,"Competente",U3552=4,"Proficiente",U3552=5,"Master")</f>
        <v>Proficiente</v>
      </c>
      <c r="W3552" s="17">
        <v>4</v>
      </c>
      <c r="X3552" s="17" t="str" cm="1">
        <f t="array" ref="X3552">_xlfn.IFS(W3552=0,"No evidenciado",W3552=1,"Novato",W3552=2,"Principiante avanzado",W3552=3,"Competente",W3552=4,"Proficiente",W3552=5,"Master")</f>
        <v>Proficiente</v>
      </c>
      <c r="Y3552" s="17">
        <v>4</v>
      </c>
      <c r="Z3552" s="17" t="str" cm="1">
        <f t="array" ref="Z3552">_xlfn.IFS(Y3552=0,"No evidenciado",Y3552=1,"Novato",Y3552=2,"Principiante avanzado",Y3552=3,"Competente",Y3552=4,"Proficiente",Y3552=5,"Master")</f>
        <v>Proficiente</v>
      </c>
      <c r="AA3552" s="17">
        <v>4</v>
      </c>
      <c r="AB3552" s="17" t="str" cm="1">
        <f t="array" ref="AB3552">_xlfn.IFS(AA3552=0,"No evidenciado",AA3552=1,"Novato",AA3552=2,"Principiante avanzado",AA3552=3,"Competente",AA3552=4,"Proficiente",AA3552=5,"Master")</f>
        <v>Proficiente</v>
      </c>
      <c r="AC3552" s="17">
        <v>4</v>
      </c>
      <c r="AD3552" s="17" t="str" cm="1">
        <f t="array" ref="AD3552">_xlfn.IFS(AC3552=0,"Prenovato",AC3552=1,"Novato",AC3552=2,"Principiante avanzado",AC3552=3,"Competente",AC3552=4,"Proficiente",AC3552=5,"Master")</f>
        <v>Proficiente</v>
      </c>
      <c r="AE3552" s="17" t="s">
        <v>422</v>
      </c>
    </row>
    <row r="3553" spans="1:31" x14ac:dyDescent="0.25">
      <c r="A3553" t="s">
        <v>386</v>
      </c>
      <c r="B3553" t="s">
        <v>74</v>
      </c>
      <c r="C3553" t="s">
        <v>201</v>
      </c>
      <c r="D3553" t="s">
        <v>196</v>
      </c>
      <c r="E3553" t="s">
        <v>390</v>
      </c>
      <c r="F3553" t="s">
        <v>127</v>
      </c>
      <c r="G3553" t="s">
        <v>391</v>
      </c>
      <c r="H3553" s="4"/>
      <c r="I3553" s="1">
        <f t="shared" ca="1" si="223"/>
        <v>1485</v>
      </c>
      <c r="J3553" s="1" t="str">
        <f t="shared" ca="1" si="224"/>
        <v>3. Mayor a 6 meses</v>
      </c>
      <c r="K3553" t="str">
        <f t="shared" si="225"/>
        <v>NO</v>
      </c>
      <c r="L3553" t="s">
        <v>268</v>
      </c>
      <c r="M3553" t="s">
        <v>161</v>
      </c>
      <c r="N3553" t="s">
        <v>418</v>
      </c>
      <c r="O3553" t="s">
        <v>418</v>
      </c>
      <c r="P3553" t="str">
        <f t="shared" si="226"/>
        <v>JUAN PABLO ALANIS NNIntegración de datos por lotesEVALUACION ANTERIOR</v>
      </c>
      <c r="Q3553" t="str">
        <f>BASE[[#This Row],[NombresCalificado]]&amp;BASE[[#This Row],[TipoEvaluacion]]</f>
        <v>JUAN PABLO ALANIS NNEVALUACION ANTERIOR</v>
      </c>
      <c r="R3553">
        <v>3</v>
      </c>
      <c r="S3553" t="s">
        <v>5</v>
      </c>
      <c r="T3553" t="s">
        <v>419</v>
      </c>
      <c r="U3553" s="17">
        <v>2</v>
      </c>
      <c r="V3553" s="17" t="str" cm="1">
        <f t="array" ref="V3553">_xlfn.IFS(U3553=0,"Prenovato",U3553=1,"Novato",U3553=2,"Principiante avanzado",U3553=3,"Competente",U3553=4,"Proficiente",U3553=5,"Master")</f>
        <v>Principiante avanzado</v>
      </c>
      <c r="W3553" s="17">
        <v>3</v>
      </c>
      <c r="X3553" s="17" t="str" cm="1">
        <f t="array" ref="X3553">_xlfn.IFS(W3553=0,"No evidenciado",W3553=1,"Novato",W3553=2,"Principiante avanzado",W3553=3,"Competente",W3553=4,"Proficiente",W3553=5,"Master")</f>
        <v>Competente</v>
      </c>
      <c r="Y3553" s="17">
        <v>3</v>
      </c>
      <c r="Z3553" s="17" t="str" cm="1">
        <f t="array" ref="Z3553">_xlfn.IFS(Y3553=0,"No evidenciado",Y3553=1,"Novato",Y3553=2,"Principiante avanzado",Y3553=3,"Competente",Y3553=4,"Proficiente",Y3553=5,"Master")</f>
        <v>Competente</v>
      </c>
      <c r="AA3553" s="17">
        <v>4</v>
      </c>
      <c r="AB3553" s="17" t="str" cm="1">
        <f t="array" ref="AB3553">_xlfn.IFS(AA3553=0,"No evidenciado",AA3553=1,"Novato",AA3553=2,"Principiante avanzado",AA3553=3,"Competente",AA3553=4,"Proficiente",AA3553=5,"Master")</f>
        <v>Proficiente</v>
      </c>
      <c r="AC3553" s="17">
        <v>2</v>
      </c>
      <c r="AD3553" s="17" t="str" cm="1">
        <f t="array" ref="AD3553">_xlfn.IFS(AC3553=0,"Prenovato",AC3553=1,"Novato",AC3553=2,"Principiante avanzado",AC3553=3,"Competente",AC3553=4,"Proficiente",AC3553=5,"Master")</f>
        <v>Principiante avanzado</v>
      </c>
      <c r="AE3553" s="17" t="s">
        <v>422</v>
      </c>
    </row>
    <row r="3554" spans="1:31" x14ac:dyDescent="0.25">
      <c r="A3554" t="s">
        <v>386</v>
      </c>
      <c r="B3554" t="s">
        <v>74</v>
      </c>
      <c r="C3554" t="s">
        <v>201</v>
      </c>
      <c r="D3554" t="s">
        <v>196</v>
      </c>
      <c r="E3554" t="s">
        <v>390</v>
      </c>
      <c r="F3554" t="s">
        <v>127</v>
      </c>
      <c r="G3554" t="s">
        <v>391</v>
      </c>
      <c r="H3554" s="4"/>
      <c r="I3554" s="1">
        <f t="shared" ca="1" si="223"/>
        <v>1485</v>
      </c>
      <c r="J3554" s="1" t="str">
        <f t="shared" ca="1" si="224"/>
        <v>3. Mayor a 6 meses</v>
      </c>
      <c r="K3554" t="str">
        <f t="shared" si="225"/>
        <v>NO</v>
      </c>
      <c r="L3554" t="s">
        <v>268</v>
      </c>
      <c r="M3554" t="s">
        <v>170</v>
      </c>
      <c r="N3554" t="s">
        <v>417</v>
      </c>
      <c r="O3554" t="s">
        <v>416</v>
      </c>
      <c r="P3554" t="str">
        <f t="shared" si="226"/>
        <v>JUAN PABLO ALANIS NNArquitectura de datosEVALUACION ANTERIOR</v>
      </c>
      <c r="Q3554" t="str">
        <f>BASE[[#This Row],[NombresCalificado]]&amp;BASE[[#This Row],[TipoEvaluacion]]</f>
        <v>JUAN PABLO ALANIS NNEVALUACION ANTERIOR</v>
      </c>
      <c r="R3554">
        <v>2</v>
      </c>
      <c r="S3554" t="s">
        <v>4</v>
      </c>
      <c r="T3554" t="s">
        <v>419</v>
      </c>
      <c r="U3554" s="17">
        <v>2</v>
      </c>
      <c r="V3554" s="17" t="str" cm="1">
        <f t="array" ref="V3554">_xlfn.IFS(U3554=0,"Prenovato",U3554=1,"Novato",U3554=2,"Principiante avanzado",U3554=3,"Competente",U3554=4,"Proficiente",U3554=5,"Master")</f>
        <v>Principiante avanzado</v>
      </c>
      <c r="W3554" s="17">
        <v>3</v>
      </c>
      <c r="X3554" s="17" t="str" cm="1">
        <f t="array" ref="X3554">_xlfn.IFS(W3554=0,"No evidenciado",W3554=1,"Novato",W3554=2,"Principiante avanzado",W3554=3,"Competente",W3554=4,"Proficiente",W3554=5,"Master")</f>
        <v>Competente</v>
      </c>
      <c r="Y3554" s="17">
        <v>3</v>
      </c>
      <c r="Z3554" s="17" t="str" cm="1">
        <f t="array" ref="Z3554">_xlfn.IFS(Y3554=0,"No evidenciado",Y3554=1,"Novato",Y3554=2,"Principiante avanzado",Y3554=3,"Competente",Y3554=4,"Proficiente",Y3554=5,"Master")</f>
        <v>Competente</v>
      </c>
      <c r="AA3554" s="17">
        <v>4</v>
      </c>
      <c r="AB3554" s="17" t="str" cm="1">
        <f t="array" ref="AB3554">_xlfn.IFS(AA3554=0,"No evidenciado",AA3554=1,"Novato",AA3554=2,"Principiante avanzado",AA3554=3,"Competente",AA3554=4,"Proficiente",AA3554=5,"Master")</f>
        <v>Proficiente</v>
      </c>
      <c r="AC3554" s="17">
        <v>2</v>
      </c>
      <c r="AD3554" s="17" t="str" cm="1">
        <f t="array" ref="AD3554">_xlfn.IFS(AC3554=0,"Prenovato",AC3554=1,"Novato",AC3554=2,"Principiante avanzado",AC3554=3,"Competente",AC3554=4,"Proficiente",AC3554=5,"Master")</f>
        <v>Principiante avanzado</v>
      </c>
      <c r="AE3554" s="17" t="s">
        <v>422</v>
      </c>
    </row>
    <row r="3555" spans="1:31" x14ac:dyDescent="0.25">
      <c r="A3555" t="s">
        <v>386</v>
      </c>
      <c r="B3555" t="s">
        <v>74</v>
      </c>
      <c r="C3555" t="s">
        <v>201</v>
      </c>
      <c r="D3555" t="s">
        <v>196</v>
      </c>
      <c r="E3555" t="s">
        <v>390</v>
      </c>
      <c r="F3555" t="s">
        <v>127</v>
      </c>
      <c r="G3555" t="s">
        <v>391</v>
      </c>
      <c r="H3555" s="4"/>
      <c r="I3555" s="1">
        <f t="shared" ca="1" si="223"/>
        <v>1485</v>
      </c>
      <c r="J3555" s="1" t="str">
        <f t="shared" ca="1" si="224"/>
        <v>3. Mayor a 6 meses</v>
      </c>
      <c r="K3555" t="str">
        <f t="shared" si="225"/>
        <v>NO</v>
      </c>
      <c r="L3555" t="s">
        <v>268</v>
      </c>
      <c r="M3555" t="s">
        <v>173</v>
      </c>
      <c r="N3555" t="s">
        <v>418</v>
      </c>
      <c r="O3555" t="s">
        <v>418</v>
      </c>
      <c r="P3555" t="str">
        <f t="shared" si="226"/>
        <v>JUAN PABLO ALANIS NNDatalake BCPEVALUACION ANTERIOR</v>
      </c>
      <c r="Q3555" t="str">
        <f>BASE[[#This Row],[NombresCalificado]]&amp;BASE[[#This Row],[TipoEvaluacion]]</f>
        <v>JUAN PABLO ALANIS NNEVALUACION ANTERIOR</v>
      </c>
      <c r="R3555">
        <v>3</v>
      </c>
      <c r="S3555" t="s">
        <v>5</v>
      </c>
      <c r="T3555" t="s">
        <v>419</v>
      </c>
      <c r="U3555" s="17">
        <v>2</v>
      </c>
      <c r="V3555" s="17" t="str" cm="1">
        <f t="array" ref="V3555">_xlfn.IFS(U3555=0,"Prenovato",U3555=1,"Novato",U3555=2,"Principiante avanzado",U3555=3,"Competente",U3555=4,"Proficiente",U3555=5,"Master")</f>
        <v>Principiante avanzado</v>
      </c>
      <c r="W3555" s="17">
        <v>3</v>
      </c>
      <c r="X3555" s="17" t="str" cm="1">
        <f t="array" ref="X3555">_xlfn.IFS(W3555=0,"No evidenciado",W3555=1,"Novato",W3555=2,"Principiante avanzado",W3555=3,"Competente",W3555=4,"Proficiente",W3555=5,"Master")</f>
        <v>Competente</v>
      </c>
      <c r="Y3555" s="17">
        <v>3</v>
      </c>
      <c r="Z3555" s="17" t="str" cm="1">
        <f t="array" ref="Z3555">_xlfn.IFS(Y3555=0,"No evidenciado",Y3555=1,"Novato",Y3555=2,"Principiante avanzado",Y3555=3,"Competente",Y3555=4,"Proficiente",Y3555=5,"Master")</f>
        <v>Competente</v>
      </c>
      <c r="AA3555" s="17">
        <v>4</v>
      </c>
      <c r="AB3555" s="17" t="str" cm="1">
        <f t="array" ref="AB3555">_xlfn.IFS(AA3555=0,"No evidenciado",AA3555=1,"Novato",AA3555=2,"Principiante avanzado",AA3555=3,"Competente",AA3555=4,"Proficiente",AA3555=5,"Master")</f>
        <v>Proficiente</v>
      </c>
      <c r="AC3555" s="17">
        <v>2</v>
      </c>
      <c r="AD3555" s="17" t="str" cm="1">
        <f t="array" ref="AD3555">_xlfn.IFS(AC3555=0,"Prenovato",AC3555=1,"Novato",AC3555=2,"Principiante avanzado",AC3555=3,"Competente",AC3555=4,"Proficiente",AC3555=5,"Master")</f>
        <v>Principiante avanzado</v>
      </c>
      <c r="AE3555" s="17" t="s">
        <v>422</v>
      </c>
    </row>
    <row r="3556" spans="1:31" x14ac:dyDescent="0.25">
      <c r="A3556" t="s">
        <v>386</v>
      </c>
      <c r="B3556" t="s">
        <v>74</v>
      </c>
      <c r="C3556" t="s">
        <v>201</v>
      </c>
      <c r="D3556" t="s">
        <v>196</v>
      </c>
      <c r="E3556" t="s">
        <v>390</v>
      </c>
      <c r="F3556" t="s">
        <v>127</v>
      </c>
      <c r="G3556" t="s">
        <v>391</v>
      </c>
      <c r="H3556" s="4"/>
      <c r="I3556" s="1">
        <f t="shared" ca="1" si="223"/>
        <v>1485</v>
      </c>
      <c r="J3556" s="1" t="str">
        <f t="shared" ca="1" si="224"/>
        <v>3. Mayor a 6 meses</v>
      </c>
      <c r="K3556" t="str">
        <f t="shared" si="225"/>
        <v>NO</v>
      </c>
      <c r="L3556" t="s">
        <v>268</v>
      </c>
      <c r="M3556" t="s">
        <v>56</v>
      </c>
      <c r="N3556" t="s">
        <v>417</v>
      </c>
      <c r="O3556" t="s">
        <v>416</v>
      </c>
      <c r="P3556" t="str">
        <f t="shared" si="226"/>
        <v>JUAN PABLO ALANIS NNControl de versionesEVALUACION ANTERIOR</v>
      </c>
      <c r="Q3556" t="str">
        <f>BASE[[#This Row],[NombresCalificado]]&amp;BASE[[#This Row],[TipoEvaluacion]]</f>
        <v>JUAN PABLO ALANIS NNEVALUACION ANTERIOR</v>
      </c>
      <c r="R3556">
        <v>3</v>
      </c>
      <c r="S3556" t="s">
        <v>5</v>
      </c>
      <c r="T3556" t="s">
        <v>419</v>
      </c>
      <c r="U3556" s="17">
        <v>2</v>
      </c>
      <c r="V3556" s="17" t="str" cm="1">
        <f t="array" ref="V3556">_xlfn.IFS(U3556=0,"Prenovato",U3556=1,"Novato",U3556=2,"Principiante avanzado",U3556=3,"Competente",U3556=4,"Proficiente",U3556=5,"Master")</f>
        <v>Principiante avanzado</v>
      </c>
      <c r="W3556" s="17">
        <v>3</v>
      </c>
      <c r="X3556" s="17" t="str" cm="1">
        <f t="array" ref="X3556">_xlfn.IFS(W3556=0,"No evidenciado",W3556=1,"Novato",W3556=2,"Principiante avanzado",W3556=3,"Competente",W3556=4,"Proficiente",W3556=5,"Master")</f>
        <v>Competente</v>
      </c>
      <c r="Y3556" s="17">
        <v>3</v>
      </c>
      <c r="Z3556" s="17" t="str" cm="1">
        <f t="array" ref="Z3556">_xlfn.IFS(Y3556=0,"No evidenciado",Y3556=1,"Novato",Y3556=2,"Principiante avanzado",Y3556=3,"Competente",Y3556=4,"Proficiente",Y3556=5,"Master")</f>
        <v>Competente</v>
      </c>
      <c r="AA3556" s="17">
        <v>4</v>
      </c>
      <c r="AB3556" s="17" t="str" cm="1">
        <f t="array" ref="AB3556">_xlfn.IFS(AA3556=0,"No evidenciado",AA3556=1,"Novato",AA3556=2,"Principiante avanzado",AA3556=3,"Competente",AA3556=4,"Proficiente",AA3556=5,"Master")</f>
        <v>Proficiente</v>
      </c>
      <c r="AC3556" s="17">
        <v>2</v>
      </c>
      <c r="AD3556" s="17" t="str" cm="1">
        <f t="array" ref="AD3556">_xlfn.IFS(AC3556=0,"Prenovato",AC3556=1,"Novato",AC3556=2,"Principiante avanzado",AC3556=3,"Competente",AC3556=4,"Proficiente",AC3556=5,"Master")</f>
        <v>Principiante avanzado</v>
      </c>
      <c r="AE3556" s="17" t="s">
        <v>422</v>
      </c>
    </row>
    <row r="3557" spans="1:31" x14ac:dyDescent="0.25">
      <c r="A3557" t="s">
        <v>386</v>
      </c>
      <c r="B3557" t="s">
        <v>74</v>
      </c>
      <c r="C3557" t="s">
        <v>201</v>
      </c>
      <c r="D3557" t="s">
        <v>196</v>
      </c>
      <c r="E3557" t="s">
        <v>390</v>
      </c>
      <c r="F3557" t="s">
        <v>127</v>
      </c>
      <c r="G3557" t="s">
        <v>391</v>
      </c>
      <c r="H3557" s="4"/>
      <c r="I3557" s="1">
        <f t="shared" ca="1" si="223"/>
        <v>1485</v>
      </c>
      <c r="J3557" s="1" t="str">
        <f t="shared" ca="1" si="224"/>
        <v>3. Mayor a 6 meses</v>
      </c>
      <c r="K3557" t="str">
        <f t="shared" si="225"/>
        <v>NO</v>
      </c>
      <c r="L3557" t="s">
        <v>268</v>
      </c>
      <c r="M3557" t="s">
        <v>160</v>
      </c>
      <c r="N3557" t="s">
        <v>416</v>
      </c>
      <c r="O3557" t="s">
        <v>416</v>
      </c>
      <c r="P3557" t="str">
        <f t="shared" si="226"/>
        <v>JUAN PABLO ALANIS NNIntegración de datos en tiempo realEVALUACION ANTERIOR</v>
      </c>
      <c r="Q3557" t="str">
        <f>BASE[[#This Row],[NombresCalificado]]&amp;BASE[[#This Row],[TipoEvaluacion]]</f>
        <v>JUAN PABLO ALANIS NNEVALUACION ANTERIOR</v>
      </c>
      <c r="R3557">
        <v>0</v>
      </c>
      <c r="S3557" t="s">
        <v>185</v>
      </c>
      <c r="T3557" t="s">
        <v>419</v>
      </c>
      <c r="U3557" s="17">
        <v>2</v>
      </c>
      <c r="V3557" s="17" t="str" cm="1">
        <f t="array" ref="V3557">_xlfn.IFS(U3557=0,"Prenovato",U3557=1,"Novato",U3557=2,"Principiante avanzado",U3557=3,"Competente",U3557=4,"Proficiente",U3557=5,"Master")</f>
        <v>Principiante avanzado</v>
      </c>
      <c r="W3557" s="17">
        <v>3</v>
      </c>
      <c r="X3557" s="17" t="str" cm="1">
        <f t="array" ref="X3557">_xlfn.IFS(W3557=0,"No evidenciado",W3557=1,"Novato",W3557=2,"Principiante avanzado",W3557=3,"Competente",W3557=4,"Proficiente",W3557=5,"Master")</f>
        <v>Competente</v>
      </c>
      <c r="Y3557" s="17">
        <v>3</v>
      </c>
      <c r="Z3557" s="17" t="str" cm="1">
        <f t="array" ref="Z3557">_xlfn.IFS(Y3557=0,"No evidenciado",Y3557=1,"Novato",Y3557=2,"Principiante avanzado",Y3557=3,"Competente",Y3557=4,"Proficiente",Y3557=5,"Master")</f>
        <v>Competente</v>
      </c>
      <c r="AA3557" s="17">
        <v>4</v>
      </c>
      <c r="AB3557" s="17" t="str" cm="1">
        <f t="array" ref="AB3557">_xlfn.IFS(AA3557=0,"No evidenciado",AA3557=1,"Novato",AA3557=2,"Principiante avanzado",AA3557=3,"Competente",AA3557=4,"Proficiente",AA3557=5,"Master")</f>
        <v>Proficiente</v>
      </c>
      <c r="AC3557" s="17">
        <v>2</v>
      </c>
      <c r="AD3557" s="17" t="str" cm="1">
        <f t="array" ref="AD3557">_xlfn.IFS(AC3557=0,"Prenovato",AC3557=1,"Novato",AC3557=2,"Principiante avanzado",AC3557=3,"Competente",AC3557=4,"Proficiente",AC3557=5,"Master")</f>
        <v>Principiante avanzado</v>
      </c>
      <c r="AE3557" s="17" t="s">
        <v>422</v>
      </c>
    </row>
    <row r="3558" spans="1:31" x14ac:dyDescent="0.25">
      <c r="A3558" t="s">
        <v>386</v>
      </c>
      <c r="B3558" t="s">
        <v>74</v>
      </c>
      <c r="C3558" t="s">
        <v>201</v>
      </c>
      <c r="D3558" t="s">
        <v>196</v>
      </c>
      <c r="E3558" t="s">
        <v>390</v>
      </c>
      <c r="F3558" t="s">
        <v>127</v>
      </c>
      <c r="G3558" t="s">
        <v>391</v>
      </c>
      <c r="H3558" s="4"/>
      <c r="I3558" s="1">
        <f t="shared" ca="1" si="223"/>
        <v>1485</v>
      </c>
      <c r="J3558" s="1" t="str">
        <f t="shared" ca="1" si="224"/>
        <v>3. Mayor a 6 meses</v>
      </c>
      <c r="K3558" t="str">
        <f t="shared" si="225"/>
        <v>NO</v>
      </c>
      <c r="L3558" t="s">
        <v>268</v>
      </c>
      <c r="M3558" t="s">
        <v>162</v>
      </c>
      <c r="N3558" t="s">
        <v>416</v>
      </c>
      <c r="O3558" t="s">
        <v>416</v>
      </c>
      <c r="P3558" t="str">
        <f t="shared" si="226"/>
        <v>JUAN PABLO ALANIS NNMLOpsEVALUACION ANTERIOR</v>
      </c>
      <c r="Q3558" t="str">
        <f>BASE[[#This Row],[NombresCalificado]]&amp;BASE[[#This Row],[TipoEvaluacion]]</f>
        <v>JUAN PABLO ALANIS NNEVALUACION ANTERIOR</v>
      </c>
      <c r="R3558">
        <v>0</v>
      </c>
      <c r="S3558" t="s">
        <v>185</v>
      </c>
      <c r="T3558" t="s">
        <v>419</v>
      </c>
      <c r="U3558" s="17">
        <v>2</v>
      </c>
      <c r="V3558" s="17" t="str" cm="1">
        <f t="array" ref="V3558">_xlfn.IFS(U3558=0,"Prenovato",U3558=1,"Novato",U3558=2,"Principiante avanzado",U3558=3,"Competente",U3558=4,"Proficiente",U3558=5,"Master")</f>
        <v>Principiante avanzado</v>
      </c>
      <c r="W3558" s="17">
        <v>3</v>
      </c>
      <c r="X3558" s="17" t="str" cm="1">
        <f t="array" ref="X3558">_xlfn.IFS(W3558=0,"No evidenciado",W3558=1,"Novato",W3558=2,"Principiante avanzado",W3558=3,"Competente",W3558=4,"Proficiente",W3558=5,"Master")</f>
        <v>Competente</v>
      </c>
      <c r="Y3558" s="17">
        <v>3</v>
      </c>
      <c r="Z3558" s="17" t="str" cm="1">
        <f t="array" ref="Z3558">_xlfn.IFS(Y3558=0,"No evidenciado",Y3558=1,"Novato",Y3558=2,"Principiante avanzado",Y3558=3,"Competente",Y3558=4,"Proficiente",Y3558=5,"Master")</f>
        <v>Competente</v>
      </c>
      <c r="AA3558" s="17">
        <v>4</v>
      </c>
      <c r="AB3558" s="17" t="str" cm="1">
        <f t="array" ref="AB3558">_xlfn.IFS(AA3558=0,"No evidenciado",AA3558=1,"Novato",AA3558=2,"Principiante avanzado",AA3558=3,"Competente",AA3558=4,"Proficiente",AA3558=5,"Master")</f>
        <v>Proficiente</v>
      </c>
      <c r="AC3558" s="17">
        <v>2</v>
      </c>
      <c r="AD3558" s="17" t="str" cm="1">
        <f t="array" ref="AD3558">_xlfn.IFS(AC3558=0,"Prenovato",AC3558=1,"Novato",AC3558=2,"Principiante avanzado",AC3558=3,"Competente",AC3558=4,"Proficiente",AC3558=5,"Master")</f>
        <v>Principiante avanzado</v>
      </c>
      <c r="AE3558" s="17" t="s">
        <v>422</v>
      </c>
    </row>
    <row r="3559" spans="1:31" x14ac:dyDescent="0.25">
      <c r="A3559" t="s">
        <v>386</v>
      </c>
      <c r="B3559" t="s">
        <v>74</v>
      </c>
      <c r="C3559" t="s">
        <v>195</v>
      </c>
      <c r="D3559" t="s">
        <v>196</v>
      </c>
      <c r="E3559" t="s">
        <v>390</v>
      </c>
      <c r="F3559" t="s">
        <v>127</v>
      </c>
      <c r="G3559" t="s">
        <v>391</v>
      </c>
      <c r="H3559" s="4"/>
      <c r="I3559" s="1">
        <f t="shared" ca="1" si="223"/>
        <v>1485</v>
      </c>
      <c r="J3559" s="1" t="str">
        <f t="shared" ca="1" si="224"/>
        <v>3. Mayor a 6 meses</v>
      </c>
      <c r="K3559" t="str">
        <f t="shared" si="225"/>
        <v>NO</v>
      </c>
      <c r="L3559" t="s">
        <v>268</v>
      </c>
      <c r="M3559" t="s">
        <v>168</v>
      </c>
      <c r="N3559" t="s">
        <v>418</v>
      </c>
      <c r="O3559" t="s">
        <v>418</v>
      </c>
      <c r="P3559" t="str">
        <f t="shared" si="226"/>
        <v>JUAN PABLO ALANIS NNBase de datos relacionalEVALUACION</v>
      </c>
      <c r="Q3559" t="str">
        <f>BASE[[#This Row],[NombresCalificado]]&amp;BASE[[#This Row],[TipoEvaluacion]]</f>
        <v>JUAN PABLO ALANIS NNEVALUACION</v>
      </c>
      <c r="R3559">
        <v>4</v>
      </c>
      <c r="S3559" t="s">
        <v>7</v>
      </c>
      <c r="T3559" t="s">
        <v>419</v>
      </c>
      <c r="U3559" s="17">
        <v>2</v>
      </c>
      <c r="V3559" s="17" t="str" cm="1">
        <f t="array" ref="V3559">_xlfn.IFS(U3559=0,"Prenovato",U3559=1,"Novato",U3559=2,"Principiante avanzado",U3559=3,"Competente",U3559=4,"Proficiente",U3559=5,"Master")</f>
        <v>Principiante avanzado</v>
      </c>
      <c r="W3559" s="17">
        <v>2</v>
      </c>
      <c r="X3559" s="17" t="str" cm="1">
        <f t="array" ref="X3559">_xlfn.IFS(W3559=0,"No evidenciado",W3559=1,"Novato",W3559=2,"Principiante avanzado",W3559=3,"Competente",W3559=4,"Proficiente",W3559=5,"Master")</f>
        <v>Principiante avanzado</v>
      </c>
      <c r="Y3559" s="17">
        <v>3</v>
      </c>
      <c r="Z3559" s="17" t="str" cm="1">
        <f t="array" ref="Z3559">_xlfn.IFS(Y3559=0,"No evidenciado",Y3559=1,"Novato",Y3559=2,"Principiante avanzado",Y3559=3,"Competente",Y3559=4,"Proficiente",Y3559=5,"Master")</f>
        <v>Competente</v>
      </c>
      <c r="AA3559" s="17">
        <v>4</v>
      </c>
      <c r="AB3559" s="17" t="str" cm="1">
        <f t="array" ref="AB3559">_xlfn.IFS(AA3559=0,"No evidenciado",AA3559=1,"Novato",AA3559=2,"Principiante avanzado",AA3559=3,"Competente",AA3559=4,"Proficiente",AA3559=5,"Master")</f>
        <v>Proficiente</v>
      </c>
      <c r="AC3559" s="17">
        <v>2</v>
      </c>
      <c r="AD3559" s="17" t="str" cm="1">
        <f t="array" ref="AD3559">_xlfn.IFS(AC3559=0,"Prenovato",AC3559=1,"Novato",AC3559=2,"Principiante avanzado",AC3559=3,"Competente",AC3559=4,"Proficiente",AC3559=5,"Master")</f>
        <v>Principiante avanzado</v>
      </c>
      <c r="AE3559" s="17" t="s">
        <v>421</v>
      </c>
    </row>
    <row r="3560" spans="1:31" x14ac:dyDescent="0.25">
      <c r="A3560" t="s">
        <v>386</v>
      </c>
      <c r="B3560" t="s">
        <v>74</v>
      </c>
      <c r="C3560" t="s">
        <v>195</v>
      </c>
      <c r="D3560" t="s">
        <v>196</v>
      </c>
      <c r="E3560" t="s">
        <v>390</v>
      </c>
      <c r="F3560" t="s">
        <v>127</v>
      </c>
      <c r="G3560" t="s">
        <v>391</v>
      </c>
      <c r="H3560" s="4"/>
      <c r="I3560" s="1">
        <f t="shared" ca="1" si="223"/>
        <v>1485</v>
      </c>
      <c r="J3560" s="1" t="str">
        <f t="shared" ca="1" si="224"/>
        <v>3. Mayor a 6 meses</v>
      </c>
      <c r="K3560" t="str">
        <f t="shared" si="225"/>
        <v>NO</v>
      </c>
      <c r="L3560" t="s">
        <v>268</v>
      </c>
      <c r="M3560" t="s">
        <v>56</v>
      </c>
      <c r="N3560" t="s">
        <v>417</v>
      </c>
      <c r="O3560" t="s">
        <v>416</v>
      </c>
      <c r="P3560" t="str">
        <f t="shared" si="226"/>
        <v>JUAN PABLO ALANIS NNControl de versionesEVALUACION</v>
      </c>
      <c r="Q3560" t="str">
        <f>BASE[[#This Row],[NombresCalificado]]&amp;BASE[[#This Row],[TipoEvaluacion]]</f>
        <v>JUAN PABLO ALANIS NNEVALUACION</v>
      </c>
      <c r="R3560">
        <v>3</v>
      </c>
      <c r="S3560" t="s">
        <v>5</v>
      </c>
      <c r="T3560" t="s">
        <v>419</v>
      </c>
      <c r="U3560" s="17">
        <v>2</v>
      </c>
      <c r="V3560" s="17" t="str" cm="1">
        <f t="array" ref="V3560">_xlfn.IFS(U3560=0,"Prenovato",U3560=1,"Novato",U3560=2,"Principiante avanzado",U3560=3,"Competente",U3560=4,"Proficiente",U3560=5,"Master")</f>
        <v>Principiante avanzado</v>
      </c>
      <c r="W3560" s="17">
        <v>2</v>
      </c>
      <c r="X3560" s="17" t="str" cm="1">
        <f t="array" ref="X3560">_xlfn.IFS(W3560=0,"No evidenciado",W3560=1,"Novato",W3560=2,"Principiante avanzado",W3560=3,"Competente",W3560=4,"Proficiente",W3560=5,"Master")</f>
        <v>Principiante avanzado</v>
      </c>
      <c r="Y3560" s="17">
        <v>3</v>
      </c>
      <c r="Z3560" s="17" t="str" cm="1">
        <f t="array" ref="Z3560">_xlfn.IFS(Y3560=0,"No evidenciado",Y3560=1,"Novato",Y3560=2,"Principiante avanzado",Y3560=3,"Competente",Y3560=4,"Proficiente",Y3560=5,"Master")</f>
        <v>Competente</v>
      </c>
      <c r="AA3560" s="17">
        <v>4</v>
      </c>
      <c r="AB3560" s="17" t="str" cm="1">
        <f t="array" ref="AB3560">_xlfn.IFS(AA3560=0,"No evidenciado",AA3560=1,"Novato",AA3560=2,"Principiante avanzado",AA3560=3,"Competente",AA3560=4,"Proficiente",AA3560=5,"Master")</f>
        <v>Proficiente</v>
      </c>
      <c r="AC3560" s="17">
        <v>2</v>
      </c>
      <c r="AD3560" s="17" t="str" cm="1">
        <f t="array" ref="AD3560">_xlfn.IFS(AC3560=0,"Prenovato",AC3560=1,"Novato",AC3560=2,"Principiante avanzado",AC3560=3,"Competente",AC3560=4,"Proficiente",AC3560=5,"Master")</f>
        <v>Principiante avanzado</v>
      </c>
      <c r="AE3560" s="17" t="s">
        <v>421</v>
      </c>
    </row>
    <row r="3561" spans="1:31" x14ac:dyDescent="0.25">
      <c r="A3561" t="s">
        <v>386</v>
      </c>
      <c r="B3561" t="s">
        <v>74</v>
      </c>
      <c r="C3561" t="s">
        <v>195</v>
      </c>
      <c r="D3561" t="s">
        <v>196</v>
      </c>
      <c r="E3561" t="s">
        <v>390</v>
      </c>
      <c r="F3561" t="s">
        <v>127</v>
      </c>
      <c r="G3561" t="s">
        <v>391</v>
      </c>
      <c r="H3561" s="4"/>
      <c r="I3561" s="1">
        <f t="shared" ca="1" si="223"/>
        <v>1485</v>
      </c>
      <c r="J3561" s="1" t="str">
        <f t="shared" ca="1" si="224"/>
        <v>3. Mayor a 6 meses</v>
      </c>
      <c r="K3561" t="str">
        <f t="shared" si="225"/>
        <v>NO</v>
      </c>
      <c r="L3561" t="s">
        <v>268</v>
      </c>
      <c r="M3561" t="s">
        <v>171</v>
      </c>
      <c r="N3561" t="s">
        <v>416</v>
      </c>
      <c r="O3561" t="s">
        <v>416</v>
      </c>
      <c r="P3561" t="str">
        <f t="shared" si="226"/>
        <v>JUAN PABLO ALANIS NNBases de datos en la nubeEVALUACION</v>
      </c>
      <c r="Q3561" t="str">
        <f>BASE[[#This Row],[NombresCalificado]]&amp;BASE[[#This Row],[TipoEvaluacion]]</f>
        <v>JUAN PABLO ALANIS NNEVALUACION</v>
      </c>
      <c r="R3561">
        <v>1</v>
      </c>
      <c r="S3561" t="s">
        <v>6</v>
      </c>
      <c r="T3561" t="s">
        <v>419</v>
      </c>
      <c r="U3561" s="17">
        <v>2</v>
      </c>
      <c r="V3561" s="17" t="str" cm="1">
        <f t="array" ref="V3561">_xlfn.IFS(U3561=0,"Prenovato",U3561=1,"Novato",U3561=2,"Principiante avanzado",U3561=3,"Competente",U3561=4,"Proficiente",U3561=5,"Master")</f>
        <v>Principiante avanzado</v>
      </c>
      <c r="W3561" s="17">
        <v>2</v>
      </c>
      <c r="X3561" s="17" t="str" cm="1">
        <f t="array" ref="X3561">_xlfn.IFS(W3561=0,"No evidenciado",W3561=1,"Novato",W3561=2,"Principiante avanzado",W3561=3,"Competente",W3561=4,"Proficiente",W3561=5,"Master")</f>
        <v>Principiante avanzado</v>
      </c>
      <c r="Y3561" s="17">
        <v>3</v>
      </c>
      <c r="Z3561" s="17" t="str" cm="1">
        <f t="array" ref="Z3561">_xlfn.IFS(Y3561=0,"No evidenciado",Y3561=1,"Novato",Y3561=2,"Principiante avanzado",Y3561=3,"Competente",Y3561=4,"Proficiente",Y3561=5,"Master")</f>
        <v>Competente</v>
      </c>
      <c r="AA3561" s="17">
        <v>4</v>
      </c>
      <c r="AB3561" s="17" t="str" cm="1">
        <f t="array" ref="AB3561">_xlfn.IFS(AA3561=0,"No evidenciado",AA3561=1,"Novato",AA3561=2,"Principiante avanzado",AA3561=3,"Competente",AA3561=4,"Proficiente",AA3561=5,"Master")</f>
        <v>Proficiente</v>
      </c>
      <c r="AC3561" s="17">
        <v>2</v>
      </c>
      <c r="AD3561" s="17" t="str" cm="1">
        <f t="array" ref="AD3561">_xlfn.IFS(AC3561=0,"Prenovato",AC3561=1,"Novato",AC3561=2,"Principiante avanzado",AC3561=3,"Competente",AC3561=4,"Proficiente",AC3561=5,"Master")</f>
        <v>Principiante avanzado</v>
      </c>
      <c r="AE3561" s="17" t="s">
        <v>421</v>
      </c>
    </row>
    <row r="3562" spans="1:31" x14ac:dyDescent="0.25">
      <c r="A3562" t="s">
        <v>386</v>
      </c>
      <c r="B3562" t="s">
        <v>74</v>
      </c>
      <c r="C3562" t="s">
        <v>195</v>
      </c>
      <c r="D3562" t="s">
        <v>196</v>
      </c>
      <c r="E3562" t="s">
        <v>390</v>
      </c>
      <c r="F3562" t="s">
        <v>127</v>
      </c>
      <c r="G3562" t="s">
        <v>391</v>
      </c>
      <c r="H3562" s="4"/>
      <c r="I3562" s="1">
        <f t="shared" ca="1" si="223"/>
        <v>1485</v>
      </c>
      <c r="J3562" s="1" t="str">
        <f t="shared" ca="1" si="224"/>
        <v>3. Mayor a 6 meses</v>
      </c>
      <c r="K3562" t="str">
        <f t="shared" si="225"/>
        <v>NO</v>
      </c>
      <c r="L3562" t="s">
        <v>268</v>
      </c>
      <c r="M3562" t="s">
        <v>173</v>
      </c>
      <c r="N3562" t="s">
        <v>418</v>
      </c>
      <c r="O3562" t="s">
        <v>418</v>
      </c>
      <c r="P3562" t="str">
        <f t="shared" si="226"/>
        <v>JUAN PABLO ALANIS NNDatalake BCPEVALUACION</v>
      </c>
      <c r="Q3562" t="str">
        <f>BASE[[#This Row],[NombresCalificado]]&amp;BASE[[#This Row],[TipoEvaluacion]]</f>
        <v>JUAN PABLO ALANIS NNEVALUACION</v>
      </c>
      <c r="R3562">
        <v>3</v>
      </c>
      <c r="S3562" t="s">
        <v>5</v>
      </c>
      <c r="T3562" t="s">
        <v>419</v>
      </c>
      <c r="U3562" s="17">
        <v>2</v>
      </c>
      <c r="V3562" s="17" t="str" cm="1">
        <f t="array" ref="V3562">_xlfn.IFS(U3562=0,"Prenovato",U3562=1,"Novato",U3562=2,"Principiante avanzado",U3562=3,"Competente",U3562=4,"Proficiente",U3562=5,"Master")</f>
        <v>Principiante avanzado</v>
      </c>
      <c r="W3562" s="17">
        <v>2</v>
      </c>
      <c r="X3562" s="17" t="str" cm="1">
        <f t="array" ref="X3562">_xlfn.IFS(W3562=0,"No evidenciado",W3562=1,"Novato",W3562=2,"Principiante avanzado",W3562=3,"Competente",W3562=4,"Proficiente",W3562=5,"Master")</f>
        <v>Principiante avanzado</v>
      </c>
      <c r="Y3562" s="17">
        <v>3</v>
      </c>
      <c r="Z3562" s="17" t="str" cm="1">
        <f t="array" ref="Z3562">_xlfn.IFS(Y3562=0,"No evidenciado",Y3562=1,"Novato",Y3562=2,"Principiante avanzado",Y3562=3,"Competente",Y3562=4,"Proficiente",Y3562=5,"Master")</f>
        <v>Competente</v>
      </c>
      <c r="AA3562" s="17">
        <v>4</v>
      </c>
      <c r="AB3562" s="17" t="str" cm="1">
        <f t="array" ref="AB3562">_xlfn.IFS(AA3562=0,"No evidenciado",AA3562=1,"Novato",AA3562=2,"Principiante avanzado",AA3562=3,"Competente",AA3562=4,"Proficiente",AA3562=5,"Master")</f>
        <v>Proficiente</v>
      </c>
      <c r="AC3562" s="17">
        <v>2</v>
      </c>
      <c r="AD3562" s="17" t="str" cm="1">
        <f t="array" ref="AD3562">_xlfn.IFS(AC3562=0,"Prenovato",AC3562=1,"Novato",AC3562=2,"Principiante avanzado",AC3562=3,"Competente",AC3562=4,"Proficiente",AC3562=5,"Master")</f>
        <v>Principiante avanzado</v>
      </c>
      <c r="AE3562" s="17" t="s">
        <v>421</v>
      </c>
    </row>
    <row r="3563" spans="1:31" x14ac:dyDescent="0.25">
      <c r="A3563" t="s">
        <v>386</v>
      </c>
      <c r="B3563" t="s">
        <v>74</v>
      </c>
      <c r="C3563" t="s">
        <v>195</v>
      </c>
      <c r="D3563" t="s">
        <v>196</v>
      </c>
      <c r="E3563" t="s">
        <v>390</v>
      </c>
      <c r="F3563" t="s">
        <v>127</v>
      </c>
      <c r="G3563" t="s">
        <v>391</v>
      </c>
      <c r="H3563" s="4"/>
      <c r="I3563" s="1">
        <f t="shared" ca="1" si="223"/>
        <v>1485</v>
      </c>
      <c r="J3563" s="1" t="str">
        <f t="shared" ca="1" si="224"/>
        <v>3. Mayor a 6 meses</v>
      </c>
      <c r="K3563" t="str">
        <f t="shared" si="225"/>
        <v>NO</v>
      </c>
      <c r="L3563" t="s">
        <v>268</v>
      </c>
      <c r="M3563" t="s">
        <v>165</v>
      </c>
      <c r="N3563" t="s">
        <v>418</v>
      </c>
      <c r="O3563" t="s">
        <v>418</v>
      </c>
      <c r="P3563" t="str">
        <f t="shared" si="226"/>
        <v>JUAN PABLO ALANIS NNProcesamiento de datosEVALUACION</v>
      </c>
      <c r="Q3563" t="str">
        <f>BASE[[#This Row],[NombresCalificado]]&amp;BASE[[#This Row],[TipoEvaluacion]]</f>
        <v>JUAN PABLO ALANIS NNEVALUACION</v>
      </c>
      <c r="R3563">
        <v>3</v>
      </c>
      <c r="S3563" t="s">
        <v>5</v>
      </c>
      <c r="T3563" t="s">
        <v>419</v>
      </c>
      <c r="U3563" s="17">
        <v>2</v>
      </c>
      <c r="V3563" s="17" t="str" cm="1">
        <f t="array" ref="V3563">_xlfn.IFS(U3563=0,"Prenovato",U3563=1,"Novato",U3563=2,"Principiante avanzado",U3563=3,"Competente",U3563=4,"Proficiente",U3563=5,"Master")</f>
        <v>Principiante avanzado</v>
      </c>
      <c r="W3563" s="17">
        <v>2</v>
      </c>
      <c r="X3563" s="17" t="str" cm="1">
        <f t="array" ref="X3563">_xlfn.IFS(W3563=0,"No evidenciado",W3563=1,"Novato",W3563=2,"Principiante avanzado",W3563=3,"Competente",W3563=4,"Proficiente",W3563=5,"Master")</f>
        <v>Principiante avanzado</v>
      </c>
      <c r="Y3563" s="17">
        <v>3</v>
      </c>
      <c r="Z3563" s="17" t="str" cm="1">
        <f t="array" ref="Z3563">_xlfn.IFS(Y3563=0,"No evidenciado",Y3563=1,"Novato",Y3563=2,"Principiante avanzado",Y3563=3,"Competente",Y3563=4,"Proficiente",Y3563=5,"Master")</f>
        <v>Competente</v>
      </c>
      <c r="AA3563" s="17">
        <v>4</v>
      </c>
      <c r="AB3563" s="17" t="str" cm="1">
        <f t="array" ref="AB3563">_xlfn.IFS(AA3563=0,"No evidenciado",AA3563=1,"Novato",AA3563=2,"Principiante avanzado",AA3563=3,"Competente",AA3563=4,"Proficiente",AA3563=5,"Master")</f>
        <v>Proficiente</v>
      </c>
      <c r="AC3563" s="17">
        <v>2</v>
      </c>
      <c r="AD3563" s="17" t="str" cm="1">
        <f t="array" ref="AD3563">_xlfn.IFS(AC3563=0,"Prenovato",AC3563=1,"Novato",AC3563=2,"Principiante avanzado",AC3563=3,"Competente",AC3563=4,"Proficiente",AC3563=5,"Master")</f>
        <v>Principiante avanzado</v>
      </c>
      <c r="AE3563" s="17" t="s">
        <v>421</v>
      </c>
    </row>
    <row r="3564" spans="1:31" x14ac:dyDescent="0.25">
      <c r="A3564" t="s">
        <v>386</v>
      </c>
      <c r="B3564" t="s">
        <v>74</v>
      </c>
      <c r="C3564" t="s">
        <v>195</v>
      </c>
      <c r="D3564" t="s">
        <v>196</v>
      </c>
      <c r="E3564" t="s">
        <v>390</v>
      </c>
      <c r="F3564" t="s">
        <v>127</v>
      </c>
      <c r="G3564" t="s">
        <v>391</v>
      </c>
      <c r="H3564" s="4"/>
      <c r="I3564" s="1">
        <f t="shared" ca="1" si="223"/>
        <v>1485</v>
      </c>
      <c r="J3564" s="1" t="str">
        <f t="shared" ca="1" si="224"/>
        <v>3. Mayor a 6 meses</v>
      </c>
      <c r="K3564" t="str">
        <f t="shared" si="225"/>
        <v>NO</v>
      </c>
      <c r="L3564" t="s">
        <v>268</v>
      </c>
      <c r="M3564" t="s">
        <v>162</v>
      </c>
      <c r="N3564" t="s">
        <v>416</v>
      </c>
      <c r="O3564" t="s">
        <v>416</v>
      </c>
      <c r="P3564" t="str">
        <f t="shared" si="226"/>
        <v>JUAN PABLO ALANIS NNMLOpsEVALUACION</v>
      </c>
      <c r="Q3564" t="str">
        <f>BASE[[#This Row],[NombresCalificado]]&amp;BASE[[#This Row],[TipoEvaluacion]]</f>
        <v>JUAN PABLO ALANIS NNEVALUACION</v>
      </c>
      <c r="R3564">
        <v>0</v>
      </c>
      <c r="S3564" t="s">
        <v>185</v>
      </c>
      <c r="T3564" t="s">
        <v>419</v>
      </c>
      <c r="U3564" s="17">
        <v>2</v>
      </c>
      <c r="V3564" s="17" t="str" cm="1">
        <f t="array" ref="V3564">_xlfn.IFS(U3564=0,"Prenovato",U3564=1,"Novato",U3564=2,"Principiante avanzado",U3564=3,"Competente",U3564=4,"Proficiente",U3564=5,"Master")</f>
        <v>Principiante avanzado</v>
      </c>
      <c r="W3564" s="17">
        <v>2</v>
      </c>
      <c r="X3564" s="17" t="str" cm="1">
        <f t="array" ref="X3564">_xlfn.IFS(W3564=0,"No evidenciado",W3564=1,"Novato",W3564=2,"Principiante avanzado",W3564=3,"Competente",W3564=4,"Proficiente",W3564=5,"Master")</f>
        <v>Principiante avanzado</v>
      </c>
      <c r="Y3564" s="17">
        <v>3</v>
      </c>
      <c r="Z3564" s="17" t="str" cm="1">
        <f t="array" ref="Z3564">_xlfn.IFS(Y3564=0,"No evidenciado",Y3564=1,"Novato",Y3564=2,"Principiante avanzado",Y3564=3,"Competente",Y3564=4,"Proficiente",Y3564=5,"Master")</f>
        <v>Competente</v>
      </c>
      <c r="AA3564" s="17">
        <v>4</v>
      </c>
      <c r="AB3564" s="17" t="str" cm="1">
        <f t="array" ref="AB3564">_xlfn.IFS(AA3564=0,"No evidenciado",AA3564=1,"Novato",AA3564=2,"Principiante avanzado",AA3564=3,"Competente",AA3564=4,"Proficiente",AA3564=5,"Master")</f>
        <v>Proficiente</v>
      </c>
      <c r="AC3564" s="17">
        <v>2</v>
      </c>
      <c r="AD3564" s="17" t="str" cm="1">
        <f t="array" ref="AD3564">_xlfn.IFS(AC3564=0,"Prenovato",AC3564=1,"Novato",AC3564=2,"Principiante avanzado",AC3564=3,"Competente",AC3564=4,"Proficiente",AC3564=5,"Master")</f>
        <v>Principiante avanzado</v>
      </c>
      <c r="AE3564" s="17" t="s">
        <v>421</v>
      </c>
    </row>
    <row r="3565" spans="1:31" x14ac:dyDescent="0.25">
      <c r="A3565" t="s">
        <v>386</v>
      </c>
      <c r="B3565" t="s">
        <v>74</v>
      </c>
      <c r="C3565" t="s">
        <v>195</v>
      </c>
      <c r="D3565" t="s">
        <v>196</v>
      </c>
      <c r="E3565" t="s">
        <v>390</v>
      </c>
      <c r="F3565" t="s">
        <v>127</v>
      </c>
      <c r="G3565" t="s">
        <v>391</v>
      </c>
      <c r="H3565" s="4"/>
      <c r="I3565" s="1">
        <f t="shared" ca="1" si="223"/>
        <v>1485</v>
      </c>
      <c r="J3565" s="1" t="str">
        <f t="shared" ca="1" si="224"/>
        <v>3. Mayor a 6 meses</v>
      </c>
      <c r="K3565" t="str">
        <f t="shared" si="225"/>
        <v>NO</v>
      </c>
      <c r="L3565" t="s">
        <v>268</v>
      </c>
      <c r="M3565" t="s">
        <v>158</v>
      </c>
      <c r="N3565" t="s">
        <v>416</v>
      </c>
      <c r="O3565" t="s">
        <v>416</v>
      </c>
      <c r="P3565" t="str">
        <f t="shared" si="226"/>
        <v>JUAN PABLO ALANIS NNServicios en la nubeEVALUACION</v>
      </c>
      <c r="Q3565" t="str">
        <f>BASE[[#This Row],[NombresCalificado]]&amp;BASE[[#This Row],[TipoEvaluacion]]</f>
        <v>JUAN PABLO ALANIS NNEVALUACION</v>
      </c>
      <c r="R3565">
        <v>1</v>
      </c>
      <c r="S3565" t="s">
        <v>6</v>
      </c>
      <c r="T3565" t="s">
        <v>419</v>
      </c>
      <c r="U3565" s="17">
        <v>2</v>
      </c>
      <c r="V3565" s="17" t="str" cm="1">
        <f t="array" ref="V3565">_xlfn.IFS(U3565=0,"Prenovato",U3565=1,"Novato",U3565=2,"Principiante avanzado",U3565=3,"Competente",U3565=4,"Proficiente",U3565=5,"Master")</f>
        <v>Principiante avanzado</v>
      </c>
      <c r="W3565" s="17">
        <v>2</v>
      </c>
      <c r="X3565" s="17" t="str" cm="1">
        <f t="array" ref="X3565">_xlfn.IFS(W3565=0,"No evidenciado",W3565=1,"Novato",W3565=2,"Principiante avanzado",W3565=3,"Competente",W3565=4,"Proficiente",W3565=5,"Master")</f>
        <v>Principiante avanzado</v>
      </c>
      <c r="Y3565" s="17">
        <v>3</v>
      </c>
      <c r="Z3565" s="17" t="str" cm="1">
        <f t="array" ref="Z3565">_xlfn.IFS(Y3565=0,"No evidenciado",Y3565=1,"Novato",Y3565=2,"Principiante avanzado",Y3565=3,"Competente",Y3565=4,"Proficiente",Y3565=5,"Master")</f>
        <v>Competente</v>
      </c>
      <c r="AA3565" s="17">
        <v>4</v>
      </c>
      <c r="AB3565" s="17" t="str" cm="1">
        <f t="array" ref="AB3565">_xlfn.IFS(AA3565=0,"No evidenciado",AA3565=1,"Novato",AA3565=2,"Principiante avanzado",AA3565=3,"Competente",AA3565=4,"Proficiente",AA3565=5,"Master")</f>
        <v>Proficiente</v>
      </c>
      <c r="AC3565" s="17">
        <v>2</v>
      </c>
      <c r="AD3565" s="17" t="str" cm="1">
        <f t="array" ref="AD3565">_xlfn.IFS(AC3565=0,"Prenovato",AC3565=1,"Novato",AC3565=2,"Principiante avanzado",AC3565=3,"Competente",AC3565=4,"Proficiente",AC3565=5,"Master")</f>
        <v>Principiante avanzado</v>
      </c>
      <c r="AE3565" s="17" t="s">
        <v>421</v>
      </c>
    </row>
    <row r="3566" spans="1:31" x14ac:dyDescent="0.25">
      <c r="A3566" t="s">
        <v>386</v>
      </c>
      <c r="B3566" t="s">
        <v>74</v>
      </c>
      <c r="C3566" t="s">
        <v>195</v>
      </c>
      <c r="D3566" t="s">
        <v>196</v>
      </c>
      <c r="E3566" t="s">
        <v>390</v>
      </c>
      <c r="F3566" t="s">
        <v>127</v>
      </c>
      <c r="G3566" t="s">
        <v>391</v>
      </c>
      <c r="H3566" s="4"/>
      <c r="I3566" s="1">
        <f t="shared" ca="1" si="223"/>
        <v>1485</v>
      </c>
      <c r="J3566" s="1" t="str">
        <f t="shared" ca="1" si="224"/>
        <v>3. Mayor a 6 meses</v>
      </c>
      <c r="K3566" t="str">
        <f t="shared" si="225"/>
        <v>NO</v>
      </c>
      <c r="L3566" t="s">
        <v>268</v>
      </c>
      <c r="M3566" t="s">
        <v>164</v>
      </c>
      <c r="N3566" t="s">
        <v>417</v>
      </c>
      <c r="O3566" t="s">
        <v>416</v>
      </c>
      <c r="P3566" t="str">
        <f t="shared" si="226"/>
        <v>JUAN PABLO ALANIS NNPrivacidad y seguridad de los datosEVALUACION</v>
      </c>
      <c r="Q3566" t="str">
        <f>BASE[[#This Row],[NombresCalificado]]&amp;BASE[[#This Row],[TipoEvaluacion]]</f>
        <v>JUAN PABLO ALANIS NNEVALUACION</v>
      </c>
      <c r="R3566">
        <v>3</v>
      </c>
      <c r="S3566" t="s">
        <v>5</v>
      </c>
      <c r="T3566" t="s">
        <v>419</v>
      </c>
      <c r="U3566" s="17">
        <v>2</v>
      </c>
      <c r="V3566" s="17" t="str" cm="1">
        <f t="array" ref="V3566">_xlfn.IFS(U3566=0,"Prenovato",U3566=1,"Novato",U3566=2,"Principiante avanzado",U3566=3,"Competente",U3566=4,"Proficiente",U3566=5,"Master")</f>
        <v>Principiante avanzado</v>
      </c>
      <c r="W3566" s="17">
        <v>2</v>
      </c>
      <c r="X3566" s="17" t="str" cm="1">
        <f t="array" ref="X3566">_xlfn.IFS(W3566=0,"No evidenciado",W3566=1,"Novato",W3566=2,"Principiante avanzado",W3566=3,"Competente",W3566=4,"Proficiente",W3566=5,"Master")</f>
        <v>Principiante avanzado</v>
      </c>
      <c r="Y3566" s="17">
        <v>3</v>
      </c>
      <c r="Z3566" s="17" t="str" cm="1">
        <f t="array" ref="Z3566">_xlfn.IFS(Y3566=0,"No evidenciado",Y3566=1,"Novato",Y3566=2,"Principiante avanzado",Y3566=3,"Competente",Y3566=4,"Proficiente",Y3566=5,"Master")</f>
        <v>Competente</v>
      </c>
      <c r="AA3566" s="17">
        <v>4</v>
      </c>
      <c r="AB3566" s="17" t="str" cm="1">
        <f t="array" ref="AB3566">_xlfn.IFS(AA3566=0,"No evidenciado",AA3566=1,"Novato",AA3566=2,"Principiante avanzado",AA3566=3,"Competente",AA3566=4,"Proficiente",AA3566=5,"Master")</f>
        <v>Proficiente</v>
      </c>
      <c r="AC3566" s="17">
        <v>2</v>
      </c>
      <c r="AD3566" s="17" t="str" cm="1">
        <f t="array" ref="AD3566">_xlfn.IFS(AC3566=0,"Prenovato",AC3566=1,"Novato",AC3566=2,"Principiante avanzado",AC3566=3,"Competente",AC3566=4,"Proficiente",AC3566=5,"Master")</f>
        <v>Principiante avanzado</v>
      </c>
      <c r="AE3566" s="17" t="s">
        <v>421</v>
      </c>
    </row>
    <row r="3567" spans="1:31" x14ac:dyDescent="0.25">
      <c r="A3567" t="s">
        <v>386</v>
      </c>
      <c r="B3567" t="s">
        <v>74</v>
      </c>
      <c r="C3567" t="s">
        <v>195</v>
      </c>
      <c r="D3567" t="s">
        <v>196</v>
      </c>
      <c r="E3567" t="s">
        <v>390</v>
      </c>
      <c r="F3567" t="s">
        <v>127</v>
      </c>
      <c r="G3567" t="s">
        <v>391</v>
      </c>
      <c r="H3567" s="4"/>
      <c r="I3567" s="1">
        <f t="shared" ca="1" si="223"/>
        <v>1485</v>
      </c>
      <c r="J3567" s="1" t="str">
        <f t="shared" ca="1" si="224"/>
        <v>3. Mayor a 6 meses</v>
      </c>
      <c r="K3567" t="str">
        <f t="shared" si="225"/>
        <v>NO</v>
      </c>
      <c r="L3567" t="s">
        <v>268</v>
      </c>
      <c r="M3567" t="s">
        <v>172</v>
      </c>
      <c r="N3567" t="s">
        <v>416</v>
      </c>
      <c r="O3567" t="s">
        <v>416</v>
      </c>
      <c r="P3567" t="str">
        <f t="shared" si="226"/>
        <v>JUAN PABLO ALANIS NNCalidad de datosEVALUACION</v>
      </c>
      <c r="Q3567" t="str">
        <f>BASE[[#This Row],[NombresCalificado]]&amp;BASE[[#This Row],[TipoEvaluacion]]</f>
        <v>JUAN PABLO ALANIS NNEVALUACION</v>
      </c>
      <c r="R3567">
        <v>3</v>
      </c>
      <c r="S3567" t="s">
        <v>5</v>
      </c>
      <c r="T3567" t="s">
        <v>419</v>
      </c>
      <c r="U3567" s="17">
        <v>2</v>
      </c>
      <c r="V3567" s="17" t="str" cm="1">
        <f t="array" ref="V3567">_xlfn.IFS(U3567=0,"Prenovato",U3567=1,"Novato",U3567=2,"Principiante avanzado",U3567=3,"Competente",U3567=4,"Proficiente",U3567=5,"Master")</f>
        <v>Principiante avanzado</v>
      </c>
      <c r="W3567" s="17">
        <v>2</v>
      </c>
      <c r="X3567" s="17" t="str" cm="1">
        <f t="array" ref="X3567">_xlfn.IFS(W3567=0,"No evidenciado",W3567=1,"Novato",W3567=2,"Principiante avanzado",W3567=3,"Competente",W3567=4,"Proficiente",W3567=5,"Master")</f>
        <v>Principiante avanzado</v>
      </c>
      <c r="Y3567" s="17">
        <v>3</v>
      </c>
      <c r="Z3567" s="17" t="str" cm="1">
        <f t="array" ref="Z3567">_xlfn.IFS(Y3567=0,"No evidenciado",Y3567=1,"Novato",Y3567=2,"Principiante avanzado",Y3567=3,"Competente",Y3567=4,"Proficiente",Y3567=5,"Master")</f>
        <v>Competente</v>
      </c>
      <c r="AA3567" s="17">
        <v>4</v>
      </c>
      <c r="AB3567" s="17" t="str" cm="1">
        <f t="array" ref="AB3567">_xlfn.IFS(AA3567=0,"No evidenciado",AA3567=1,"Novato",AA3567=2,"Principiante avanzado",AA3567=3,"Competente",AA3567=4,"Proficiente",AA3567=5,"Master")</f>
        <v>Proficiente</v>
      </c>
      <c r="AC3567" s="17">
        <v>2</v>
      </c>
      <c r="AD3567" s="17" t="str" cm="1">
        <f t="array" ref="AD3567">_xlfn.IFS(AC3567=0,"Prenovato",AC3567=1,"Novato",AC3567=2,"Principiante avanzado",AC3567=3,"Competente",AC3567=4,"Proficiente",AC3567=5,"Master")</f>
        <v>Principiante avanzado</v>
      </c>
      <c r="AE3567" s="17" t="s">
        <v>421</v>
      </c>
    </row>
    <row r="3568" spans="1:31" x14ac:dyDescent="0.25">
      <c r="A3568" t="s">
        <v>386</v>
      </c>
      <c r="B3568" t="s">
        <v>74</v>
      </c>
      <c r="C3568" t="s">
        <v>195</v>
      </c>
      <c r="D3568" t="s">
        <v>196</v>
      </c>
      <c r="E3568" t="s">
        <v>390</v>
      </c>
      <c r="F3568" t="s">
        <v>127</v>
      </c>
      <c r="G3568" t="s">
        <v>391</v>
      </c>
      <c r="H3568" s="4"/>
      <c r="I3568" s="1">
        <f t="shared" ca="1" si="223"/>
        <v>1485</v>
      </c>
      <c r="J3568" s="1" t="str">
        <f t="shared" ca="1" si="224"/>
        <v>3. Mayor a 6 meses</v>
      </c>
      <c r="K3568" t="str">
        <f t="shared" si="225"/>
        <v>NO</v>
      </c>
      <c r="L3568" t="s">
        <v>268</v>
      </c>
      <c r="M3568" t="s">
        <v>161</v>
      </c>
      <c r="N3568" t="s">
        <v>418</v>
      </c>
      <c r="O3568" t="s">
        <v>418</v>
      </c>
      <c r="P3568" t="str">
        <f t="shared" si="226"/>
        <v>JUAN PABLO ALANIS NNIntegración de datos por lotesEVALUACION</v>
      </c>
      <c r="Q3568" t="str">
        <f>BASE[[#This Row],[NombresCalificado]]&amp;BASE[[#This Row],[TipoEvaluacion]]</f>
        <v>JUAN PABLO ALANIS NNEVALUACION</v>
      </c>
      <c r="R3568">
        <v>3</v>
      </c>
      <c r="S3568" t="s">
        <v>5</v>
      </c>
      <c r="T3568" t="s">
        <v>419</v>
      </c>
      <c r="U3568" s="17">
        <v>2</v>
      </c>
      <c r="V3568" s="17" t="str" cm="1">
        <f t="array" ref="V3568">_xlfn.IFS(U3568=0,"Prenovato",U3568=1,"Novato",U3568=2,"Principiante avanzado",U3568=3,"Competente",U3568=4,"Proficiente",U3568=5,"Master")</f>
        <v>Principiante avanzado</v>
      </c>
      <c r="W3568" s="17">
        <v>2</v>
      </c>
      <c r="X3568" s="17" t="str" cm="1">
        <f t="array" ref="X3568">_xlfn.IFS(W3568=0,"No evidenciado",W3568=1,"Novato",W3568=2,"Principiante avanzado",W3568=3,"Competente",W3568=4,"Proficiente",W3568=5,"Master")</f>
        <v>Principiante avanzado</v>
      </c>
      <c r="Y3568" s="17">
        <v>3</v>
      </c>
      <c r="Z3568" s="17" t="str" cm="1">
        <f t="array" ref="Z3568">_xlfn.IFS(Y3568=0,"No evidenciado",Y3568=1,"Novato",Y3568=2,"Principiante avanzado",Y3568=3,"Competente",Y3568=4,"Proficiente",Y3568=5,"Master")</f>
        <v>Competente</v>
      </c>
      <c r="AA3568" s="17">
        <v>4</v>
      </c>
      <c r="AB3568" s="17" t="str" cm="1">
        <f t="array" ref="AB3568">_xlfn.IFS(AA3568=0,"No evidenciado",AA3568=1,"Novato",AA3568=2,"Principiante avanzado",AA3568=3,"Competente",AA3568=4,"Proficiente",AA3568=5,"Master")</f>
        <v>Proficiente</v>
      </c>
      <c r="AC3568" s="17">
        <v>2</v>
      </c>
      <c r="AD3568" s="17" t="str" cm="1">
        <f t="array" ref="AD3568">_xlfn.IFS(AC3568=0,"Prenovato",AC3568=1,"Novato",AC3568=2,"Principiante avanzado",AC3568=3,"Competente",AC3568=4,"Proficiente",AC3568=5,"Master")</f>
        <v>Principiante avanzado</v>
      </c>
      <c r="AE3568" s="17" t="s">
        <v>421</v>
      </c>
    </row>
    <row r="3569" spans="1:31" x14ac:dyDescent="0.25">
      <c r="A3569" t="s">
        <v>386</v>
      </c>
      <c r="B3569" t="s">
        <v>74</v>
      </c>
      <c r="C3569" t="s">
        <v>195</v>
      </c>
      <c r="D3569" t="s">
        <v>196</v>
      </c>
      <c r="E3569" t="s">
        <v>390</v>
      </c>
      <c r="F3569" t="s">
        <v>127</v>
      </c>
      <c r="G3569" t="s">
        <v>391</v>
      </c>
      <c r="H3569" s="4"/>
      <c r="I3569" s="1">
        <f t="shared" ca="1" si="223"/>
        <v>1485</v>
      </c>
      <c r="J3569" s="1" t="str">
        <f t="shared" ca="1" si="224"/>
        <v>3. Mayor a 6 meses</v>
      </c>
      <c r="K3569" t="str">
        <f t="shared" si="225"/>
        <v>NO</v>
      </c>
      <c r="L3569" t="s">
        <v>268</v>
      </c>
      <c r="M3569" t="s">
        <v>167</v>
      </c>
      <c r="N3569" t="s">
        <v>417</v>
      </c>
      <c r="O3569" t="s">
        <v>416</v>
      </c>
      <c r="P3569" t="str">
        <f t="shared" si="226"/>
        <v>JUAN PABLO ALANIS NNCI-CDEVALUACION</v>
      </c>
      <c r="Q3569" t="str">
        <f>BASE[[#This Row],[NombresCalificado]]&amp;BASE[[#This Row],[TipoEvaluacion]]</f>
        <v>JUAN PABLO ALANIS NNEVALUACION</v>
      </c>
      <c r="R3569">
        <v>2</v>
      </c>
      <c r="S3569" t="s">
        <v>4</v>
      </c>
      <c r="T3569" t="s">
        <v>419</v>
      </c>
      <c r="U3569" s="17">
        <v>2</v>
      </c>
      <c r="V3569" s="17" t="str" cm="1">
        <f t="array" ref="V3569">_xlfn.IFS(U3569=0,"Prenovato",U3569=1,"Novato",U3569=2,"Principiante avanzado",U3569=3,"Competente",U3569=4,"Proficiente",U3569=5,"Master")</f>
        <v>Principiante avanzado</v>
      </c>
      <c r="W3569" s="17">
        <v>2</v>
      </c>
      <c r="X3569" s="17" t="str" cm="1">
        <f t="array" ref="X3569">_xlfn.IFS(W3569=0,"No evidenciado",W3569=1,"Novato",W3569=2,"Principiante avanzado",W3569=3,"Competente",W3569=4,"Proficiente",W3569=5,"Master")</f>
        <v>Principiante avanzado</v>
      </c>
      <c r="Y3569" s="17">
        <v>3</v>
      </c>
      <c r="Z3569" s="17" t="str" cm="1">
        <f t="array" ref="Z3569">_xlfn.IFS(Y3569=0,"No evidenciado",Y3569=1,"Novato",Y3569=2,"Principiante avanzado",Y3569=3,"Competente",Y3569=4,"Proficiente",Y3569=5,"Master")</f>
        <v>Competente</v>
      </c>
      <c r="AA3569" s="17">
        <v>4</v>
      </c>
      <c r="AB3569" s="17" t="str" cm="1">
        <f t="array" ref="AB3569">_xlfn.IFS(AA3569=0,"No evidenciado",AA3569=1,"Novato",AA3569=2,"Principiante avanzado",AA3569=3,"Competente",AA3569=4,"Proficiente",AA3569=5,"Master")</f>
        <v>Proficiente</v>
      </c>
      <c r="AC3569" s="17">
        <v>2</v>
      </c>
      <c r="AD3569" s="17" t="str" cm="1">
        <f t="array" ref="AD3569">_xlfn.IFS(AC3569=0,"Prenovato",AC3569=1,"Novato",AC3569=2,"Principiante avanzado",AC3569=3,"Competente",AC3569=4,"Proficiente",AC3569=5,"Master")</f>
        <v>Principiante avanzado</v>
      </c>
      <c r="AE3569" s="17" t="s">
        <v>421</v>
      </c>
    </row>
    <row r="3570" spans="1:31" x14ac:dyDescent="0.25">
      <c r="A3570" t="s">
        <v>386</v>
      </c>
      <c r="B3570" t="s">
        <v>74</v>
      </c>
      <c r="C3570" t="s">
        <v>195</v>
      </c>
      <c r="D3570" t="s">
        <v>196</v>
      </c>
      <c r="E3570" t="s">
        <v>390</v>
      </c>
      <c r="F3570" t="s">
        <v>127</v>
      </c>
      <c r="G3570" t="s">
        <v>391</v>
      </c>
      <c r="H3570" s="4"/>
      <c r="I3570" s="1">
        <f t="shared" ca="1" si="223"/>
        <v>1485</v>
      </c>
      <c r="J3570" s="1" t="str">
        <f t="shared" ca="1" si="224"/>
        <v>3. Mayor a 6 meses</v>
      </c>
      <c r="K3570" t="str">
        <f t="shared" si="225"/>
        <v>NO</v>
      </c>
      <c r="L3570" t="s">
        <v>268</v>
      </c>
      <c r="M3570" t="s">
        <v>170</v>
      </c>
      <c r="N3570" t="s">
        <v>417</v>
      </c>
      <c r="O3570" t="s">
        <v>416</v>
      </c>
      <c r="P3570" t="str">
        <f t="shared" si="226"/>
        <v>JUAN PABLO ALANIS NNArquitectura de datosEVALUACION</v>
      </c>
      <c r="Q3570" t="str">
        <f>BASE[[#This Row],[NombresCalificado]]&amp;BASE[[#This Row],[TipoEvaluacion]]</f>
        <v>JUAN PABLO ALANIS NNEVALUACION</v>
      </c>
      <c r="R3570">
        <v>2</v>
      </c>
      <c r="S3570" t="s">
        <v>4</v>
      </c>
      <c r="T3570" t="s">
        <v>419</v>
      </c>
      <c r="U3570" s="17">
        <v>2</v>
      </c>
      <c r="V3570" s="17" t="str" cm="1">
        <f t="array" ref="V3570">_xlfn.IFS(U3570=0,"Prenovato",U3570=1,"Novato",U3570=2,"Principiante avanzado",U3570=3,"Competente",U3570=4,"Proficiente",U3570=5,"Master")</f>
        <v>Principiante avanzado</v>
      </c>
      <c r="W3570" s="17">
        <v>2</v>
      </c>
      <c r="X3570" s="17" t="str" cm="1">
        <f t="array" ref="X3570">_xlfn.IFS(W3570=0,"No evidenciado",W3570=1,"Novato",W3570=2,"Principiante avanzado",W3570=3,"Competente",W3570=4,"Proficiente",W3570=5,"Master")</f>
        <v>Principiante avanzado</v>
      </c>
      <c r="Y3570" s="17">
        <v>3</v>
      </c>
      <c r="Z3570" s="17" t="str" cm="1">
        <f t="array" ref="Z3570">_xlfn.IFS(Y3570=0,"No evidenciado",Y3570=1,"Novato",Y3570=2,"Principiante avanzado",Y3570=3,"Competente",Y3570=4,"Proficiente",Y3570=5,"Master")</f>
        <v>Competente</v>
      </c>
      <c r="AA3570" s="17">
        <v>4</v>
      </c>
      <c r="AB3570" s="17" t="str" cm="1">
        <f t="array" ref="AB3570">_xlfn.IFS(AA3570=0,"No evidenciado",AA3570=1,"Novato",AA3570=2,"Principiante avanzado",AA3570=3,"Competente",AA3570=4,"Proficiente",AA3570=5,"Master")</f>
        <v>Proficiente</v>
      </c>
      <c r="AC3570" s="17">
        <v>2</v>
      </c>
      <c r="AD3570" s="17" t="str" cm="1">
        <f t="array" ref="AD3570">_xlfn.IFS(AC3570=0,"Prenovato",AC3570=1,"Novato",AC3570=2,"Principiante avanzado",AC3570=3,"Competente",AC3570=4,"Proficiente",AC3570=5,"Master")</f>
        <v>Principiante avanzado</v>
      </c>
      <c r="AE3570" s="17" t="s">
        <v>421</v>
      </c>
    </row>
    <row r="3571" spans="1:31" x14ac:dyDescent="0.25">
      <c r="A3571" t="s">
        <v>386</v>
      </c>
      <c r="B3571" t="s">
        <v>74</v>
      </c>
      <c r="C3571" t="s">
        <v>195</v>
      </c>
      <c r="D3571" t="s">
        <v>196</v>
      </c>
      <c r="E3571" t="s">
        <v>390</v>
      </c>
      <c r="F3571" t="s">
        <v>127</v>
      </c>
      <c r="G3571" t="s">
        <v>391</v>
      </c>
      <c r="H3571" s="4"/>
      <c r="I3571" s="1">
        <f t="shared" ca="1" si="223"/>
        <v>1485</v>
      </c>
      <c r="J3571" s="1" t="str">
        <f t="shared" ca="1" si="224"/>
        <v>3. Mayor a 6 meses</v>
      </c>
      <c r="K3571" t="str">
        <f t="shared" si="225"/>
        <v>NO</v>
      </c>
      <c r="L3571" t="s">
        <v>268</v>
      </c>
      <c r="M3571" t="s">
        <v>159</v>
      </c>
      <c r="N3571" t="s">
        <v>416</v>
      </c>
      <c r="O3571" t="s">
        <v>416</v>
      </c>
      <c r="P3571" t="str">
        <f t="shared" si="226"/>
        <v>JUAN PABLO ALANIS NNGobernanza de datosEVALUACION</v>
      </c>
      <c r="Q3571" t="str">
        <f>BASE[[#This Row],[NombresCalificado]]&amp;BASE[[#This Row],[TipoEvaluacion]]</f>
        <v>JUAN PABLO ALANIS NNEVALUACION</v>
      </c>
      <c r="R3571">
        <v>2</v>
      </c>
      <c r="S3571" t="s">
        <v>4</v>
      </c>
      <c r="T3571" t="s">
        <v>419</v>
      </c>
      <c r="U3571" s="17">
        <v>2</v>
      </c>
      <c r="V3571" s="17" t="str" cm="1">
        <f t="array" ref="V3571">_xlfn.IFS(U3571=0,"Prenovato",U3571=1,"Novato",U3571=2,"Principiante avanzado",U3571=3,"Competente",U3571=4,"Proficiente",U3571=5,"Master")</f>
        <v>Principiante avanzado</v>
      </c>
      <c r="W3571" s="17">
        <v>2</v>
      </c>
      <c r="X3571" s="17" t="str" cm="1">
        <f t="array" ref="X3571">_xlfn.IFS(W3571=0,"No evidenciado",W3571=1,"Novato",W3571=2,"Principiante avanzado",W3571=3,"Competente",W3571=4,"Proficiente",W3571=5,"Master")</f>
        <v>Principiante avanzado</v>
      </c>
      <c r="Y3571" s="17">
        <v>3</v>
      </c>
      <c r="Z3571" s="17" t="str" cm="1">
        <f t="array" ref="Z3571">_xlfn.IFS(Y3571=0,"No evidenciado",Y3571=1,"Novato",Y3571=2,"Principiante avanzado",Y3571=3,"Competente",Y3571=4,"Proficiente",Y3571=5,"Master")</f>
        <v>Competente</v>
      </c>
      <c r="AA3571" s="17">
        <v>4</v>
      </c>
      <c r="AB3571" s="17" t="str" cm="1">
        <f t="array" ref="AB3571">_xlfn.IFS(AA3571=0,"No evidenciado",AA3571=1,"Novato",AA3571=2,"Principiante avanzado",AA3571=3,"Competente",AA3571=4,"Proficiente",AA3571=5,"Master")</f>
        <v>Proficiente</v>
      </c>
      <c r="AC3571" s="17">
        <v>2</v>
      </c>
      <c r="AD3571" s="17" t="str" cm="1">
        <f t="array" ref="AD3571">_xlfn.IFS(AC3571=0,"Prenovato",AC3571=1,"Novato",AC3571=2,"Principiante avanzado",AC3571=3,"Competente",AC3571=4,"Proficiente",AC3571=5,"Master")</f>
        <v>Principiante avanzado</v>
      </c>
      <c r="AE3571" s="17" t="s">
        <v>421</v>
      </c>
    </row>
    <row r="3572" spans="1:31" x14ac:dyDescent="0.25">
      <c r="A3572" t="s">
        <v>386</v>
      </c>
      <c r="B3572" t="s">
        <v>74</v>
      </c>
      <c r="C3572" t="s">
        <v>195</v>
      </c>
      <c r="D3572" t="s">
        <v>196</v>
      </c>
      <c r="E3572" t="s">
        <v>390</v>
      </c>
      <c r="F3572" t="s">
        <v>127</v>
      </c>
      <c r="G3572" t="s">
        <v>391</v>
      </c>
      <c r="H3572" s="4"/>
      <c r="I3572" s="1">
        <f t="shared" ca="1" si="223"/>
        <v>1485</v>
      </c>
      <c r="J3572" s="1" t="str">
        <f t="shared" ca="1" si="224"/>
        <v>3. Mayor a 6 meses</v>
      </c>
      <c r="K3572" t="str">
        <f t="shared" si="225"/>
        <v>NO</v>
      </c>
      <c r="L3572" t="s">
        <v>268</v>
      </c>
      <c r="M3572" t="s">
        <v>174</v>
      </c>
      <c r="N3572" t="s">
        <v>416</v>
      </c>
      <c r="O3572" t="s">
        <v>416</v>
      </c>
      <c r="P3572" t="str">
        <f t="shared" si="226"/>
        <v>JUAN PABLO ALANIS NNDatawarehouse BCPEVALUACION</v>
      </c>
      <c r="Q3572" t="str">
        <f>BASE[[#This Row],[NombresCalificado]]&amp;BASE[[#This Row],[TipoEvaluacion]]</f>
        <v>JUAN PABLO ALANIS NNEVALUACION</v>
      </c>
      <c r="R3572">
        <v>0</v>
      </c>
      <c r="S3572" t="s">
        <v>185</v>
      </c>
      <c r="T3572" t="s">
        <v>420</v>
      </c>
      <c r="U3572" s="17">
        <v>2</v>
      </c>
      <c r="V3572" s="17" t="str" cm="1">
        <f t="array" ref="V3572">_xlfn.IFS(U3572=0,"Prenovato",U3572=1,"Novato",U3572=2,"Principiante avanzado",U3572=3,"Competente",U3572=4,"Proficiente",U3572=5,"Master")</f>
        <v>Principiante avanzado</v>
      </c>
      <c r="W3572" s="17">
        <v>2</v>
      </c>
      <c r="X3572" s="17" t="str" cm="1">
        <f t="array" ref="X3572">_xlfn.IFS(W3572=0,"No evidenciado",W3572=1,"Novato",W3572=2,"Principiante avanzado",W3572=3,"Competente",W3572=4,"Proficiente",W3572=5,"Master")</f>
        <v>Principiante avanzado</v>
      </c>
      <c r="Y3572" s="17">
        <v>3</v>
      </c>
      <c r="Z3572" s="17" t="str" cm="1">
        <f t="array" ref="Z3572">_xlfn.IFS(Y3572=0,"No evidenciado",Y3572=1,"Novato",Y3572=2,"Principiante avanzado",Y3572=3,"Competente",Y3572=4,"Proficiente",Y3572=5,"Master")</f>
        <v>Competente</v>
      </c>
      <c r="AA3572" s="17">
        <v>4</v>
      </c>
      <c r="AB3572" s="17" t="str" cm="1">
        <f t="array" ref="AB3572">_xlfn.IFS(AA3572=0,"No evidenciado",AA3572=1,"Novato",AA3572=2,"Principiante avanzado",AA3572=3,"Competente",AA3572=4,"Proficiente",AA3572=5,"Master")</f>
        <v>Proficiente</v>
      </c>
      <c r="AC3572" s="17">
        <v>2</v>
      </c>
      <c r="AD3572" s="17" t="str" cm="1">
        <f t="array" ref="AD3572">_xlfn.IFS(AC3572=0,"Prenovato",AC3572=1,"Novato",AC3572=2,"Principiante avanzado",AC3572=3,"Competente",AC3572=4,"Proficiente",AC3572=5,"Master")</f>
        <v>Principiante avanzado</v>
      </c>
      <c r="AE3572" s="17" t="s">
        <v>421</v>
      </c>
    </row>
    <row r="3573" spans="1:31" x14ac:dyDescent="0.25">
      <c r="A3573" t="s">
        <v>386</v>
      </c>
      <c r="B3573" t="s">
        <v>74</v>
      </c>
      <c r="C3573" t="s">
        <v>195</v>
      </c>
      <c r="D3573" t="s">
        <v>196</v>
      </c>
      <c r="E3573" t="s">
        <v>390</v>
      </c>
      <c r="F3573" t="s">
        <v>127</v>
      </c>
      <c r="G3573" t="s">
        <v>391</v>
      </c>
      <c r="H3573" s="4"/>
      <c r="I3573" s="1">
        <f t="shared" ca="1" si="223"/>
        <v>1485</v>
      </c>
      <c r="J3573" s="1" t="str">
        <f t="shared" ca="1" si="224"/>
        <v>3. Mayor a 6 meses</v>
      </c>
      <c r="K3573" t="str">
        <f t="shared" si="225"/>
        <v>NO</v>
      </c>
      <c r="L3573" t="s">
        <v>268</v>
      </c>
      <c r="M3573" t="s">
        <v>166</v>
      </c>
      <c r="N3573" t="s">
        <v>416</v>
      </c>
      <c r="O3573" t="s">
        <v>416</v>
      </c>
      <c r="P3573" t="str">
        <f t="shared" si="226"/>
        <v>JUAN PABLO ALANIS NNBase de datos No-SQLEVALUACION</v>
      </c>
      <c r="Q3573" t="str">
        <f>BASE[[#This Row],[NombresCalificado]]&amp;BASE[[#This Row],[TipoEvaluacion]]</f>
        <v>JUAN PABLO ALANIS NNEVALUACION</v>
      </c>
      <c r="R3573">
        <v>0</v>
      </c>
      <c r="S3573" t="s">
        <v>185</v>
      </c>
      <c r="T3573" t="s">
        <v>419</v>
      </c>
      <c r="U3573" s="17">
        <v>2</v>
      </c>
      <c r="V3573" s="17" t="str" cm="1">
        <f t="array" ref="V3573">_xlfn.IFS(U3573=0,"Prenovato",U3573=1,"Novato",U3573=2,"Principiante avanzado",U3573=3,"Competente",U3573=4,"Proficiente",U3573=5,"Master")</f>
        <v>Principiante avanzado</v>
      </c>
      <c r="W3573" s="17">
        <v>2</v>
      </c>
      <c r="X3573" s="17" t="str" cm="1">
        <f t="array" ref="X3573">_xlfn.IFS(W3573=0,"No evidenciado",W3573=1,"Novato",W3573=2,"Principiante avanzado",W3573=3,"Competente",W3573=4,"Proficiente",W3573=5,"Master")</f>
        <v>Principiante avanzado</v>
      </c>
      <c r="Y3573" s="17">
        <v>3</v>
      </c>
      <c r="Z3573" s="17" t="str" cm="1">
        <f t="array" ref="Z3573">_xlfn.IFS(Y3573=0,"No evidenciado",Y3573=1,"Novato",Y3573=2,"Principiante avanzado",Y3573=3,"Competente",Y3573=4,"Proficiente",Y3573=5,"Master")</f>
        <v>Competente</v>
      </c>
      <c r="AA3573" s="17">
        <v>4</v>
      </c>
      <c r="AB3573" s="17" t="str" cm="1">
        <f t="array" ref="AB3573">_xlfn.IFS(AA3573=0,"No evidenciado",AA3573=1,"Novato",AA3573=2,"Principiante avanzado",AA3573=3,"Competente",AA3573=4,"Proficiente",AA3573=5,"Master")</f>
        <v>Proficiente</v>
      </c>
      <c r="AC3573" s="17">
        <v>2</v>
      </c>
      <c r="AD3573" s="17" t="str" cm="1">
        <f t="array" ref="AD3573">_xlfn.IFS(AC3573=0,"Prenovato",AC3573=1,"Novato",AC3573=2,"Principiante avanzado",AC3573=3,"Competente",AC3573=4,"Proficiente",AC3573=5,"Master")</f>
        <v>Principiante avanzado</v>
      </c>
      <c r="AE3573" s="17" t="s">
        <v>421</v>
      </c>
    </row>
    <row r="3574" spans="1:31" x14ac:dyDescent="0.25">
      <c r="A3574" t="s">
        <v>250</v>
      </c>
      <c r="B3574" t="s">
        <v>77</v>
      </c>
      <c r="C3574" t="s">
        <v>218</v>
      </c>
      <c r="D3574" t="s">
        <v>196</v>
      </c>
      <c r="E3574" t="s">
        <v>364</v>
      </c>
      <c r="F3574" t="s">
        <v>92</v>
      </c>
      <c r="G3574" t="s">
        <v>365</v>
      </c>
      <c r="H3574" s="4"/>
      <c r="I3574" s="1">
        <f t="shared" ca="1" si="223"/>
        <v>1485</v>
      </c>
      <c r="J3574" s="1" t="str">
        <f t="shared" ca="1" si="224"/>
        <v>3. Mayor a 6 meses</v>
      </c>
      <c r="K3574" t="str">
        <f t="shared" si="225"/>
        <v>SI</v>
      </c>
      <c r="L3574" t="s">
        <v>255</v>
      </c>
      <c r="M3574" t="s">
        <v>172</v>
      </c>
      <c r="N3574" t="s">
        <v>416</v>
      </c>
      <c r="O3574" t="s">
        <v>416</v>
      </c>
      <c r="P3574" t="str">
        <f t="shared" si="226"/>
        <v>SANDRA LORENA LOPEZ PARIONACalidad de datosEVALUACION ANTERIOR</v>
      </c>
      <c r="Q3574" t="str">
        <f>BASE[[#This Row],[NombresCalificado]]&amp;BASE[[#This Row],[TipoEvaluacion]]</f>
        <v>SANDRA LORENA LOPEZ PARIONAEVALUACION ANTERIOR</v>
      </c>
      <c r="R3574">
        <v>2</v>
      </c>
      <c r="S3574" t="s">
        <v>4</v>
      </c>
      <c r="T3574" t="s">
        <v>419</v>
      </c>
      <c r="U3574" s="17">
        <v>1</v>
      </c>
      <c r="V3574" s="17" t="str" cm="1">
        <f t="array" ref="V3574">_xlfn.IFS(U3574=0,"Prenovato",U3574=1,"Novato",U3574=2,"Principiante avanzado",U3574=3,"Competente",U3574=4,"Proficiente",U3574=5,"Master")</f>
        <v>Novato</v>
      </c>
      <c r="W3574" s="17">
        <v>2</v>
      </c>
      <c r="X3574" s="17" t="str" cm="1">
        <f t="array" ref="X3574">_xlfn.IFS(W3574=0,"No evidenciado",W3574=1,"Novato",W3574=2,"Principiante avanzado",W3574=3,"Competente",W3574=4,"Proficiente",W3574=5,"Master")</f>
        <v>Principiante avanzado</v>
      </c>
      <c r="Y3574" s="17">
        <v>1</v>
      </c>
      <c r="Z3574" s="17" t="str" cm="1">
        <f t="array" ref="Z3574">_xlfn.IFS(Y3574=0,"No evidenciado",Y3574=1,"Novato",Y3574=2,"Principiante avanzado",Y3574=3,"Competente",Y3574=4,"Proficiente",Y3574=5,"Master")</f>
        <v>Novato</v>
      </c>
      <c r="AA3574" s="17">
        <v>2</v>
      </c>
      <c r="AB3574" s="17" t="str" cm="1">
        <f t="array" ref="AB3574">_xlfn.IFS(AA3574=0,"No evidenciado",AA3574=1,"Novato",AA3574=2,"Principiante avanzado",AA3574=3,"Competente",AA3574=4,"Proficiente",AA3574=5,"Master")</f>
        <v>Principiante avanzado</v>
      </c>
      <c r="AC3574" s="17">
        <v>1</v>
      </c>
      <c r="AD3574" s="17" t="str" cm="1">
        <f t="array" ref="AD3574">_xlfn.IFS(AC3574=0,"Prenovato",AC3574=1,"Novato",AC3574=2,"Principiante avanzado",AC3574=3,"Competente",AC3574=4,"Proficiente",AC3574=5,"Master")</f>
        <v>Novato</v>
      </c>
      <c r="AE3574" s="17" t="s">
        <v>422</v>
      </c>
    </row>
    <row r="3575" spans="1:31" x14ac:dyDescent="0.25">
      <c r="A3575" t="s">
        <v>250</v>
      </c>
      <c r="B3575" t="s">
        <v>77</v>
      </c>
      <c r="C3575" t="s">
        <v>218</v>
      </c>
      <c r="D3575" t="s">
        <v>196</v>
      </c>
      <c r="E3575" t="s">
        <v>364</v>
      </c>
      <c r="F3575" t="s">
        <v>92</v>
      </c>
      <c r="G3575" t="s">
        <v>365</v>
      </c>
      <c r="H3575" s="4"/>
      <c r="I3575" s="1">
        <f t="shared" ca="1" si="223"/>
        <v>1485</v>
      </c>
      <c r="J3575" s="1" t="str">
        <f t="shared" ca="1" si="224"/>
        <v>3. Mayor a 6 meses</v>
      </c>
      <c r="K3575" t="str">
        <f t="shared" si="225"/>
        <v>SI</v>
      </c>
      <c r="L3575" t="s">
        <v>255</v>
      </c>
      <c r="M3575" t="s">
        <v>160</v>
      </c>
      <c r="N3575" t="s">
        <v>416</v>
      </c>
      <c r="O3575" t="s">
        <v>416</v>
      </c>
      <c r="P3575" t="str">
        <f t="shared" si="226"/>
        <v>SANDRA LORENA LOPEZ PARIONAIntegración de datos en tiempo realEVALUACION ANTERIOR</v>
      </c>
      <c r="Q3575" t="str">
        <f>BASE[[#This Row],[NombresCalificado]]&amp;BASE[[#This Row],[TipoEvaluacion]]</f>
        <v>SANDRA LORENA LOPEZ PARIONAEVALUACION ANTERIOR</v>
      </c>
      <c r="R3575">
        <v>0</v>
      </c>
      <c r="S3575" t="s">
        <v>185</v>
      </c>
      <c r="T3575" t="s">
        <v>420</v>
      </c>
      <c r="U3575" s="17">
        <v>1</v>
      </c>
      <c r="V3575" s="17" t="str" cm="1">
        <f t="array" ref="V3575">_xlfn.IFS(U3575=0,"Prenovato",U3575=1,"Novato",U3575=2,"Principiante avanzado",U3575=3,"Competente",U3575=4,"Proficiente",U3575=5,"Master")</f>
        <v>Novato</v>
      </c>
      <c r="W3575" s="17">
        <v>2</v>
      </c>
      <c r="X3575" s="17" t="str" cm="1">
        <f t="array" ref="X3575">_xlfn.IFS(W3575=0,"No evidenciado",W3575=1,"Novato",W3575=2,"Principiante avanzado",W3575=3,"Competente",W3575=4,"Proficiente",W3575=5,"Master")</f>
        <v>Principiante avanzado</v>
      </c>
      <c r="Y3575" s="17">
        <v>1</v>
      </c>
      <c r="Z3575" s="17" t="str" cm="1">
        <f t="array" ref="Z3575">_xlfn.IFS(Y3575=0,"No evidenciado",Y3575=1,"Novato",Y3575=2,"Principiante avanzado",Y3575=3,"Competente",Y3575=4,"Proficiente",Y3575=5,"Master")</f>
        <v>Novato</v>
      </c>
      <c r="AA3575" s="17">
        <v>2</v>
      </c>
      <c r="AB3575" s="17" t="str" cm="1">
        <f t="array" ref="AB3575">_xlfn.IFS(AA3575=0,"No evidenciado",AA3575=1,"Novato",AA3575=2,"Principiante avanzado",AA3575=3,"Competente",AA3575=4,"Proficiente",AA3575=5,"Master")</f>
        <v>Principiante avanzado</v>
      </c>
      <c r="AC3575" s="17">
        <v>1</v>
      </c>
      <c r="AD3575" s="17" t="str" cm="1">
        <f t="array" ref="AD3575">_xlfn.IFS(AC3575=0,"Prenovato",AC3575=1,"Novato",AC3575=2,"Principiante avanzado",AC3575=3,"Competente",AC3575=4,"Proficiente",AC3575=5,"Master")</f>
        <v>Novato</v>
      </c>
      <c r="AE3575" s="17" t="s">
        <v>422</v>
      </c>
    </row>
    <row r="3576" spans="1:31" x14ac:dyDescent="0.25">
      <c r="A3576" t="s">
        <v>250</v>
      </c>
      <c r="B3576" t="s">
        <v>77</v>
      </c>
      <c r="C3576" t="s">
        <v>218</v>
      </c>
      <c r="D3576" t="s">
        <v>196</v>
      </c>
      <c r="E3576" t="s">
        <v>364</v>
      </c>
      <c r="F3576" t="s">
        <v>92</v>
      </c>
      <c r="G3576" t="s">
        <v>365</v>
      </c>
      <c r="H3576" s="4"/>
      <c r="I3576" s="1">
        <f t="shared" ca="1" si="223"/>
        <v>1485</v>
      </c>
      <c r="J3576" s="1" t="str">
        <f t="shared" ca="1" si="224"/>
        <v>3. Mayor a 6 meses</v>
      </c>
      <c r="K3576" t="str">
        <f t="shared" si="225"/>
        <v>SI</v>
      </c>
      <c r="L3576" t="s">
        <v>255</v>
      </c>
      <c r="M3576" t="s">
        <v>171</v>
      </c>
      <c r="N3576" t="s">
        <v>416</v>
      </c>
      <c r="O3576" t="s">
        <v>416</v>
      </c>
      <c r="P3576" t="str">
        <f t="shared" si="226"/>
        <v>SANDRA LORENA LOPEZ PARIONABases de datos en la nubeEVALUACION ANTERIOR</v>
      </c>
      <c r="Q3576" t="str">
        <f>BASE[[#This Row],[NombresCalificado]]&amp;BASE[[#This Row],[TipoEvaluacion]]</f>
        <v>SANDRA LORENA LOPEZ PARIONAEVALUACION ANTERIOR</v>
      </c>
      <c r="R3576">
        <v>0</v>
      </c>
      <c r="S3576" t="s">
        <v>185</v>
      </c>
      <c r="T3576" t="s">
        <v>420</v>
      </c>
      <c r="U3576" s="17">
        <v>1</v>
      </c>
      <c r="V3576" s="17" t="str" cm="1">
        <f t="array" ref="V3576">_xlfn.IFS(U3576=0,"Prenovato",U3576=1,"Novato",U3576=2,"Principiante avanzado",U3576=3,"Competente",U3576=4,"Proficiente",U3576=5,"Master")</f>
        <v>Novato</v>
      </c>
      <c r="W3576" s="17">
        <v>2</v>
      </c>
      <c r="X3576" s="17" t="str" cm="1">
        <f t="array" ref="X3576">_xlfn.IFS(W3576=0,"No evidenciado",W3576=1,"Novato",W3576=2,"Principiante avanzado",W3576=3,"Competente",W3576=4,"Proficiente",W3576=5,"Master")</f>
        <v>Principiante avanzado</v>
      </c>
      <c r="Y3576" s="17">
        <v>1</v>
      </c>
      <c r="Z3576" s="17" t="str" cm="1">
        <f t="array" ref="Z3576">_xlfn.IFS(Y3576=0,"No evidenciado",Y3576=1,"Novato",Y3576=2,"Principiante avanzado",Y3576=3,"Competente",Y3576=4,"Proficiente",Y3576=5,"Master")</f>
        <v>Novato</v>
      </c>
      <c r="AA3576" s="17">
        <v>2</v>
      </c>
      <c r="AB3576" s="17" t="str" cm="1">
        <f t="array" ref="AB3576">_xlfn.IFS(AA3576=0,"No evidenciado",AA3576=1,"Novato",AA3576=2,"Principiante avanzado",AA3576=3,"Competente",AA3576=4,"Proficiente",AA3576=5,"Master")</f>
        <v>Principiante avanzado</v>
      </c>
      <c r="AC3576" s="17">
        <v>1</v>
      </c>
      <c r="AD3576" s="17" t="str" cm="1">
        <f t="array" ref="AD3576">_xlfn.IFS(AC3576=0,"Prenovato",AC3576=1,"Novato",AC3576=2,"Principiante avanzado",AC3576=3,"Competente",AC3576=4,"Proficiente",AC3576=5,"Master")</f>
        <v>Novato</v>
      </c>
      <c r="AE3576" s="17" t="s">
        <v>422</v>
      </c>
    </row>
    <row r="3577" spans="1:31" x14ac:dyDescent="0.25">
      <c r="A3577" t="s">
        <v>250</v>
      </c>
      <c r="B3577" t="s">
        <v>77</v>
      </c>
      <c r="C3577" t="s">
        <v>218</v>
      </c>
      <c r="D3577" t="s">
        <v>196</v>
      </c>
      <c r="E3577" t="s">
        <v>364</v>
      </c>
      <c r="F3577" t="s">
        <v>92</v>
      </c>
      <c r="G3577" t="s">
        <v>365</v>
      </c>
      <c r="H3577" s="4"/>
      <c r="I3577" s="1">
        <f t="shared" ca="1" si="223"/>
        <v>1485</v>
      </c>
      <c r="J3577" s="1" t="str">
        <f t="shared" ca="1" si="224"/>
        <v>3. Mayor a 6 meses</v>
      </c>
      <c r="K3577" t="str">
        <f t="shared" si="225"/>
        <v>SI</v>
      </c>
      <c r="L3577" t="s">
        <v>255</v>
      </c>
      <c r="M3577" t="s">
        <v>158</v>
      </c>
      <c r="N3577" t="s">
        <v>416</v>
      </c>
      <c r="O3577" t="s">
        <v>416</v>
      </c>
      <c r="P3577" t="str">
        <f t="shared" si="226"/>
        <v>SANDRA LORENA LOPEZ PARIONAServicios en la nubeEVALUACION ANTERIOR</v>
      </c>
      <c r="Q3577" t="str">
        <f>BASE[[#This Row],[NombresCalificado]]&amp;BASE[[#This Row],[TipoEvaluacion]]</f>
        <v>SANDRA LORENA LOPEZ PARIONAEVALUACION ANTERIOR</v>
      </c>
      <c r="R3577">
        <v>0</v>
      </c>
      <c r="S3577" t="s">
        <v>185</v>
      </c>
      <c r="T3577" t="s">
        <v>420</v>
      </c>
      <c r="U3577" s="17">
        <v>1</v>
      </c>
      <c r="V3577" s="17" t="str" cm="1">
        <f t="array" ref="V3577">_xlfn.IFS(U3577=0,"Prenovato",U3577=1,"Novato",U3577=2,"Principiante avanzado",U3577=3,"Competente",U3577=4,"Proficiente",U3577=5,"Master")</f>
        <v>Novato</v>
      </c>
      <c r="W3577" s="17">
        <v>2</v>
      </c>
      <c r="X3577" s="17" t="str" cm="1">
        <f t="array" ref="X3577">_xlfn.IFS(W3577=0,"No evidenciado",W3577=1,"Novato",W3577=2,"Principiante avanzado",W3577=3,"Competente",W3577=4,"Proficiente",W3577=5,"Master")</f>
        <v>Principiante avanzado</v>
      </c>
      <c r="Y3577" s="17">
        <v>1</v>
      </c>
      <c r="Z3577" s="17" t="str" cm="1">
        <f t="array" ref="Z3577">_xlfn.IFS(Y3577=0,"No evidenciado",Y3577=1,"Novato",Y3577=2,"Principiante avanzado",Y3577=3,"Competente",Y3577=4,"Proficiente",Y3577=5,"Master")</f>
        <v>Novato</v>
      </c>
      <c r="AA3577" s="17">
        <v>2</v>
      </c>
      <c r="AB3577" s="17" t="str" cm="1">
        <f t="array" ref="AB3577">_xlfn.IFS(AA3577=0,"No evidenciado",AA3577=1,"Novato",AA3577=2,"Principiante avanzado",AA3577=3,"Competente",AA3577=4,"Proficiente",AA3577=5,"Master")</f>
        <v>Principiante avanzado</v>
      </c>
      <c r="AC3577" s="17">
        <v>1</v>
      </c>
      <c r="AD3577" s="17" t="str" cm="1">
        <f t="array" ref="AD3577">_xlfn.IFS(AC3577=0,"Prenovato",AC3577=1,"Novato",AC3577=2,"Principiante avanzado",AC3577=3,"Competente",AC3577=4,"Proficiente",AC3577=5,"Master")</f>
        <v>Novato</v>
      </c>
      <c r="AE3577" s="17" t="s">
        <v>422</v>
      </c>
    </row>
    <row r="3578" spans="1:31" x14ac:dyDescent="0.25">
      <c r="A3578" t="s">
        <v>250</v>
      </c>
      <c r="B3578" t="s">
        <v>77</v>
      </c>
      <c r="C3578" t="s">
        <v>218</v>
      </c>
      <c r="D3578" t="s">
        <v>196</v>
      </c>
      <c r="E3578" t="s">
        <v>364</v>
      </c>
      <c r="F3578" t="s">
        <v>92</v>
      </c>
      <c r="G3578" t="s">
        <v>365</v>
      </c>
      <c r="H3578" s="4"/>
      <c r="I3578" s="1">
        <f t="shared" ca="1" si="223"/>
        <v>1485</v>
      </c>
      <c r="J3578" s="1" t="str">
        <f t="shared" ca="1" si="224"/>
        <v>3. Mayor a 6 meses</v>
      </c>
      <c r="K3578" t="str">
        <f t="shared" si="225"/>
        <v>SI</v>
      </c>
      <c r="L3578" t="s">
        <v>255</v>
      </c>
      <c r="M3578" t="s">
        <v>173</v>
      </c>
      <c r="N3578" t="s">
        <v>416</v>
      </c>
      <c r="O3578" t="s">
        <v>416</v>
      </c>
      <c r="P3578" t="str">
        <f t="shared" si="226"/>
        <v>SANDRA LORENA LOPEZ PARIONADatalake BCPEVALUACION ANTERIOR</v>
      </c>
      <c r="Q3578" t="str">
        <f>BASE[[#This Row],[NombresCalificado]]&amp;BASE[[#This Row],[TipoEvaluacion]]</f>
        <v>SANDRA LORENA LOPEZ PARIONAEVALUACION ANTERIOR</v>
      </c>
      <c r="R3578">
        <v>0</v>
      </c>
      <c r="S3578" t="s">
        <v>185</v>
      </c>
      <c r="T3578" t="s">
        <v>420</v>
      </c>
      <c r="U3578" s="17">
        <v>1</v>
      </c>
      <c r="V3578" s="17" t="str" cm="1">
        <f t="array" ref="V3578">_xlfn.IFS(U3578=0,"Prenovato",U3578=1,"Novato",U3578=2,"Principiante avanzado",U3578=3,"Competente",U3578=4,"Proficiente",U3578=5,"Master")</f>
        <v>Novato</v>
      </c>
      <c r="W3578" s="17">
        <v>2</v>
      </c>
      <c r="X3578" s="17" t="str" cm="1">
        <f t="array" ref="X3578">_xlfn.IFS(W3578=0,"No evidenciado",W3578=1,"Novato",W3578=2,"Principiante avanzado",W3578=3,"Competente",W3578=4,"Proficiente",W3578=5,"Master")</f>
        <v>Principiante avanzado</v>
      </c>
      <c r="Y3578" s="17">
        <v>1</v>
      </c>
      <c r="Z3578" s="17" t="str" cm="1">
        <f t="array" ref="Z3578">_xlfn.IFS(Y3578=0,"No evidenciado",Y3578=1,"Novato",Y3578=2,"Principiante avanzado",Y3578=3,"Competente",Y3578=4,"Proficiente",Y3578=5,"Master")</f>
        <v>Novato</v>
      </c>
      <c r="AA3578" s="17">
        <v>2</v>
      </c>
      <c r="AB3578" s="17" t="str" cm="1">
        <f t="array" ref="AB3578">_xlfn.IFS(AA3578=0,"No evidenciado",AA3578=1,"Novato",AA3578=2,"Principiante avanzado",AA3578=3,"Competente",AA3578=4,"Proficiente",AA3578=5,"Master")</f>
        <v>Principiante avanzado</v>
      </c>
      <c r="AC3578" s="17">
        <v>1</v>
      </c>
      <c r="AD3578" s="17" t="str" cm="1">
        <f t="array" ref="AD3578">_xlfn.IFS(AC3578=0,"Prenovato",AC3578=1,"Novato",AC3578=2,"Principiante avanzado",AC3578=3,"Competente",AC3578=4,"Proficiente",AC3578=5,"Master")</f>
        <v>Novato</v>
      </c>
      <c r="AE3578" s="17" t="s">
        <v>422</v>
      </c>
    </row>
    <row r="3579" spans="1:31" x14ac:dyDescent="0.25">
      <c r="A3579" t="s">
        <v>250</v>
      </c>
      <c r="B3579" t="s">
        <v>77</v>
      </c>
      <c r="C3579" t="s">
        <v>218</v>
      </c>
      <c r="D3579" t="s">
        <v>196</v>
      </c>
      <c r="E3579" t="s">
        <v>364</v>
      </c>
      <c r="F3579" t="s">
        <v>92</v>
      </c>
      <c r="G3579" t="s">
        <v>365</v>
      </c>
      <c r="H3579" s="4"/>
      <c r="I3579" s="1">
        <f t="shared" ca="1" si="223"/>
        <v>1485</v>
      </c>
      <c r="J3579" s="1" t="str">
        <f t="shared" ca="1" si="224"/>
        <v>3. Mayor a 6 meses</v>
      </c>
      <c r="K3579" t="str">
        <f t="shared" si="225"/>
        <v>SI</v>
      </c>
      <c r="L3579" t="s">
        <v>255</v>
      </c>
      <c r="M3579" t="s">
        <v>159</v>
      </c>
      <c r="N3579" t="s">
        <v>416</v>
      </c>
      <c r="O3579" t="s">
        <v>416</v>
      </c>
      <c r="P3579" t="str">
        <f t="shared" si="226"/>
        <v>SANDRA LORENA LOPEZ PARIONAGobernanza de datosEVALUACION ANTERIOR</v>
      </c>
      <c r="Q3579" t="str">
        <f>BASE[[#This Row],[NombresCalificado]]&amp;BASE[[#This Row],[TipoEvaluacion]]</f>
        <v>SANDRA LORENA LOPEZ PARIONAEVALUACION ANTERIOR</v>
      </c>
      <c r="R3579">
        <v>2</v>
      </c>
      <c r="S3579" t="s">
        <v>4</v>
      </c>
      <c r="T3579" t="s">
        <v>419</v>
      </c>
      <c r="U3579" s="17">
        <v>1</v>
      </c>
      <c r="V3579" s="17" t="str" cm="1">
        <f t="array" ref="V3579">_xlfn.IFS(U3579=0,"Prenovato",U3579=1,"Novato",U3579=2,"Principiante avanzado",U3579=3,"Competente",U3579=4,"Proficiente",U3579=5,"Master")</f>
        <v>Novato</v>
      </c>
      <c r="W3579" s="17">
        <v>2</v>
      </c>
      <c r="X3579" s="17" t="str" cm="1">
        <f t="array" ref="X3579">_xlfn.IFS(W3579=0,"No evidenciado",W3579=1,"Novato",W3579=2,"Principiante avanzado",W3579=3,"Competente",W3579=4,"Proficiente",W3579=5,"Master")</f>
        <v>Principiante avanzado</v>
      </c>
      <c r="Y3579" s="17">
        <v>1</v>
      </c>
      <c r="Z3579" s="17" t="str" cm="1">
        <f t="array" ref="Z3579">_xlfn.IFS(Y3579=0,"No evidenciado",Y3579=1,"Novato",Y3579=2,"Principiante avanzado",Y3579=3,"Competente",Y3579=4,"Proficiente",Y3579=5,"Master")</f>
        <v>Novato</v>
      </c>
      <c r="AA3579" s="17">
        <v>2</v>
      </c>
      <c r="AB3579" s="17" t="str" cm="1">
        <f t="array" ref="AB3579">_xlfn.IFS(AA3579=0,"No evidenciado",AA3579=1,"Novato",AA3579=2,"Principiante avanzado",AA3579=3,"Competente",AA3579=4,"Proficiente",AA3579=5,"Master")</f>
        <v>Principiante avanzado</v>
      </c>
      <c r="AC3579" s="17">
        <v>1</v>
      </c>
      <c r="AD3579" s="17" t="str" cm="1">
        <f t="array" ref="AD3579">_xlfn.IFS(AC3579=0,"Prenovato",AC3579=1,"Novato",AC3579=2,"Principiante avanzado",AC3579=3,"Competente",AC3579=4,"Proficiente",AC3579=5,"Master")</f>
        <v>Novato</v>
      </c>
      <c r="AE3579" s="17" t="s">
        <v>422</v>
      </c>
    </row>
    <row r="3580" spans="1:31" x14ac:dyDescent="0.25">
      <c r="A3580" t="s">
        <v>250</v>
      </c>
      <c r="B3580" t="s">
        <v>77</v>
      </c>
      <c r="C3580" t="s">
        <v>218</v>
      </c>
      <c r="D3580" t="s">
        <v>196</v>
      </c>
      <c r="E3580" t="s">
        <v>364</v>
      </c>
      <c r="F3580" t="s">
        <v>92</v>
      </c>
      <c r="G3580" t="s">
        <v>365</v>
      </c>
      <c r="H3580" s="4"/>
      <c r="I3580" s="1">
        <f t="shared" ca="1" si="223"/>
        <v>1485</v>
      </c>
      <c r="J3580" s="1" t="str">
        <f t="shared" ca="1" si="224"/>
        <v>3. Mayor a 6 meses</v>
      </c>
      <c r="K3580" t="str">
        <f t="shared" si="225"/>
        <v>SI</v>
      </c>
      <c r="L3580" t="s">
        <v>255</v>
      </c>
      <c r="M3580" t="s">
        <v>162</v>
      </c>
      <c r="N3580" t="s">
        <v>416</v>
      </c>
      <c r="O3580" t="s">
        <v>416</v>
      </c>
      <c r="P3580" t="str">
        <f t="shared" si="226"/>
        <v>SANDRA LORENA LOPEZ PARIONAMLOpsEVALUACION ANTERIOR</v>
      </c>
      <c r="Q3580" t="str">
        <f>BASE[[#This Row],[NombresCalificado]]&amp;BASE[[#This Row],[TipoEvaluacion]]</f>
        <v>SANDRA LORENA LOPEZ PARIONAEVALUACION ANTERIOR</v>
      </c>
      <c r="R3580">
        <v>1</v>
      </c>
      <c r="S3580" t="s">
        <v>6</v>
      </c>
      <c r="T3580" t="s">
        <v>419</v>
      </c>
      <c r="U3580" s="17">
        <v>1</v>
      </c>
      <c r="V3580" s="17" t="str" cm="1">
        <f t="array" ref="V3580">_xlfn.IFS(U3580=0,"Prenovato",U3580=1,"Novato",U3580=2,"Principiante avanzado",U3580=3,"Competente",U3580=4,"Proficiente",U3580=5,"Master")</f>
        <v>Novato</v>
      </c>
      <c r="W3580" s="17">
        <v>2</v>
      </c>
      <c r="X3580" s="17" t="str" cm="1">
        <f t="array" ref="X3580">_xlfn.IFS(W3580=0,"No evidenciado",W3580=1,"Novato",W3580=2,"Principiante avanzado",W3580=3,"Competente",W3580=4,"Proficiente",W3580=5,"Master")</f>
        <v>Principiante avanzado</v>
      </c>
      <c r="Y3580" s="17">
        <v>1</v>
      </c>
      <c r="Z3580" s="17" t="str" cm="1">
        <f t="array" ref="Z3580">_xlfn.IFS(Y3580=0,"No evidenciado",Y3580=1,"Novato",Y3580=2,"Principiante avanzado",Y3580=3,"Competente",Y3580=4,"Proficiente",Y3580=5,"Master")</f>
        <v>Novato</v>
      </c>
      <c r="AA3580" s="17">
        <v>2</v>
      </c>
      <c r="AB3580" s="17" t="str" cm="1">
        <f t="array" ref="AB3580">_xlfn.IFS(AA3580=0,"No evidenciado",AA3580=1,"Novato",AA3580=2,"Principiante avanzado",AA3580=3,"Competente",AA3580=4,"Proficiente",AA3580=5,"Master")</f>
        <v>Principiante avanzado</v>
      </c>
      <c r="AC3580" s="17">
        <v>1</v>
      </c>
      <c r="AD3580" s="17" t="str" cm="1">
        <f t="array" ref="AD3580">_xlfn.IFS(AC3580=0,"Prenovato",AC3580=1,"Novato",AC3580=2,"Principiante avanzado",AC3580=3,"Competente",AC3580=4,"Proficiente",AC3580=5,"Master")</f>
        <v>Novato</v>
      </c>
      <c r="AE3580" s="17" t="s">
        <v>422</v>
      </c>
    </row>
    <row r="3581" spans="1:31" x14ac:dyDescent="0.25">
      <c r="A3581" t="s">
        <v>250</v>
      </c>
      <c r="B3581" t="s">
        <v>77</v>
      </c>
      <c r="C3581" t="s">
        <v>218</v>
      </c>
      <c r="D3581" t="s">
        <v>196</v>
      </c>
      <c r="E3581" t="s">
        <v>364</v>
      </c>
      <c r="F3581" t="s">
        <v>92</v>
      </c>
      <c r="G3581" t="s">
        <v>365</v>
      </c>
      <c r="H3581" s="4"/>
      <c r="I3581" s="1">
        <f t="shared" ca="1" si="223"/>
        <v>1485</v>
      </c>
      <c r="J3581" s="1" t="str">
        <f t="shared" ca="1" si="224"/>
        <v>3. Mayor a 6 meses</v>
      </c>
      <c r="K3581" t="str">
        <f t="shared" si="225"/>
        <v>SI</v>
      </c>
      <c r="L3581" t="s">
        <v>255</v>
      </c>
      <c r="M3581" t="s">
        <v>174</v>
      </c>
      <c r="N3581" t="s">
        <v>418</v>
      </c>
      <c r="O3581" t="s">
        <v>418</v>
      </c>
      <c r="P3581" t="str">
        <f t="shared" si="226"/>
        <v>SANDRA LORENA LOPEZ PARIONADatawarehouse BCPEVALUACION ANTERIOR</v>
      </c>
      <c r="Q3581" t="str">
        <f>BASE[[#This Row],[NombresCalificado]]&amp;BASE[[#This Row],[TipoEvaluacion]]</f>
        <v>SANDRA LORENA LOPEZ PARIONAEVALUACION ANTERIOR</v>
      </c>
      <c r="R3581">
        <v>2</v>
      </c>
      <c r="S3581" t="s">
        <v>4</v>
      </c>
      <c r="T3581" t="s">
        <v>419</v>
      </c>
      <c r="U3581" s="17">
        <v>1</v>
      </c>
      <c r="V3581" s="17" t="str" cm="1">
        <f t="array" ref="V3581">_xlfn.IFS(U3581=0,"Prenovato",U3581=1,"Novato",U3581=2,"Principiante avanzado",U3581=3,"Competente",U3581=4,"Proficiente",U3581=5,"Master")</f>
        <v>Novato</v>
      </c>
      <c r="W3581" s="17">
        <v>2</v>
      </c>
      <c r="X3581" s="17" t="str" cm="1">
        <f t="array" ref="X3581">_xlfn.IFS(W3581=0,"No evidenciado",W3581=1,"Novato",W3581=2,"Principiante avanzado",W3581=3,"Competente",W3581=4,"Proficiente",W3581=5,"Master")</f>
        <v>Principiante avanzado</v>
      </c>
      <c r="Y3581" s="17">
        <v>1</v>
      </c>
      <c r="Z3581" s="17" t="str" cm="1">
        <f t="array" ref="Z3581">_xlfn.IFS(Y3581=0,"No evidenciado",Y3581=1,"Novato",Y3581=2,"Principiante avanzado",Y3581=3,"Competente",Y3581=4,"Proficiente",Y3581=5,"Master")</f>
        <v>Novato</v>
      </c>
      <c r="AA3581" s="17">
        <v>2</v>
      </c>
      <c r="AB3581" s="17" t="str" cm="1">
        <f t="array" ref="AB3581">_xlfn.IFS(AA3581=0,"No evidenciado",AA3581=1,"Novato",AA3581=2,"Principiante avanzado",AA3581=3,"Competente",AA3581=4,"Proficiente",AA3581=5,"Master")</f>
        <v>Principiante avanzado</v>
      </c>
      <c r="AC3581" s="17">
        <v>1</v>
      </c>
      <c r="AD3581" s="17" t="str" cm="1">
        <f t="array" ref="AD3581">_xlfn.IFS(AC3581=0,"Prenovato",AC3581=1,"Novato",AC3581=2,"Principiante avanzado",AC3581=3,"Competente",AC3581=4,"Proficiente",AC3581=5,"Master")</f>
        <v>Novato</v>
      </c>
      <c r="AE3581" s="17" t="s">
        <v>422</v>
      </c>
    </row>
    <row r="3582" spans="1:31" x14ac:dyDescent="0.25">
      <c r="A3582" t="s">
        <v>250</v>
      </c>
      <c r="B3582" t="s">
        <v>77</v>
      </c>
      <c r="C3582" t="s">
        <v>218</v>
      </c>
      <c r="D3582" t="s">
        <v>196</v>
      </c>
      <c r="E3582" t="s">
        <v>364</v>
      </c>
      <c r="F3582" t="s">
        <v>92</v>
      </c>
      <c r="G3582" t="s">
        <v>365</v>
      </c>
      <c r="H3582" s="4"/>
      <c r="I3582" s="1">
        <f t="shared" ca="1" si="223"/>
        <v>1485</v>
      </c>
      <c r="J3582" s="1" t="str">
        <f t="shared" ca="1" si="224"/>
        <v>3. Mayor a 6 meses</v>
      </c>
      <c r="K3582" t="str">
        <f t="shared" si="225"/>
        <v>SI</v>
      </c>
      <c r="L3582" t="s">
        <v>255</v>
      </c>
      <c r="M3582" t="s">
        <v>163</v>
      </c>
      <c r="N3582" t="s">
        <v>417</v>
      </c>
      <c r="O3582" t="s">
        <v>416</v>
      </c>
      <c r="P3582" t="str">
        <f t="shared" si="226"/>
        <v>SANDRA LORENA LOPEZ PARIONANube BCPEVALUACION ANTERIOR</v>
      </c>
      <c r="Q3582" t="str">
        <f>BASE[[#This Row],[NombresCalificado]]&amp;BASE[[#This Row],[TipoEvaluacion]]</f>
        <v>SANDRA LORENA LOPEZ PARIONAEVALUACION ANTERIOR</v>
      </c>
      <c r="R3582">
        <v>0</v>
      </c>
      <c r="S3582" t="s">
        <v>185</v>
      </c>
      <c r="T3582" t="s">
        <v>420</v>
      </c>
      <c r="U3582" s="17">
        <v>1</v>
      </c>
      <c r="V3582" s="17" t="str" cm="1">
        <f t="array" ref="V3582">_xlfn.IFS(U3582=0,"Prenovato",U3582=1,"Novato",U3582=2,"Principiante avanzado",U3582=3,"Competente",U3582=4,"Proficiente",U3582=5,"Master")</f>
        <v>Novato</v>
      </c>
      <c r="W3582" s="17">
        <v>2</v>
      </c>
      <c r="X3582" s="17" t="str" cm="1">
        <f t="array" ref="X3582">_xlfn.IFS(W3582=0,"No evidenciado",W3582=1,"Novato",W3582=2,"Principiante avanzado",W3582=3,"Competente",W3582=4,"Proficiente",W3582=5,"Master")</f>
        <v>Principiante avanzado</v>
      </c>
      <c r="Y3582" s="17">
        <v>1</v>
      </c>
      <c r="Z3582" s="17" t="str" cm="1">
        <f t="array" ref="Z3582">_xlfn.IFS(Y3582=0,"No evidenciado",Y3582=1,"Novato",Y3582=2,"Principiante avanzado",Y3582=3,"Competente",Y3582=4,"Proficiente",Y3582=5,"Master")</f>
        <v>Novato</v>
      </c>
      <c r="AA3582" s="17">
        <v>2</v>
      </c>
      <c r="AB3582" s="17" t="str" cm="1">
        <f t="array" ref="AB3582">_xlfn.IFS(AA3582=0,"No evidenciado",AA3582=1,"Novato",AA3582=2,"Principiante avanzado",AA3582=3,"Competente",AA3582=4,"Proficiente",AA3582=5,"Master")</f>
        <v>Principiante avanzado</v>
      </c>
      <c r="AC3582" s="17">
        <v>1</v>
      </c>
      <c r="AD3582" s="17" t="str" cm="1">
        <f t="array" ref="AD3582">_xlfn.IFS(AC3582=0,"Prenovato",AC3582=1,"Novato",AC3582=2,"Principiante avanzado",AC3582=3,"Competente",AC3582=4,"Proficiente",AC3582=5,"Master")</f>
        <v>Novato</v>
      </c>
      <c r="AE3582" s="17" t="s">
        <v>422</v>
      </c>
    </row>
    <row r="3583" spans="1:31" x14ac:dyDescent="0.25">
      <c r="A3583" t="s">
        <v>250</v>
      </c>
      <c r="B3583" t="s">
        <v>77</v>
      </c>
      <c r="C3583" t="s">
        <v>218</v>
      </c>
      <c r="D3583" t="s">
        <v>196</v>
      </c>
      <c r="E3583" t="s">
        <v>364</v>
      </c>
      <c r="F3583" t="s">
        <v>92</v>
      </c>
      <c r="G3583" t="s">
        <v>365</v>
      </c>
      <c r="H3583" s="4"/>
      <c r="I3583" s="1">
        <f t="shared" ca="1" si="223"/>
        <v>1485</v>
      </c>
      <c r="J3583" s="1" t="str">
        <f t="shared" ca="1" si="224"/>
        <v>3. Mayor a 6 meses</v>
      </c>
      <c r="K3583" t="str">
        <f t="shared" si="225"/>
        <v>SI</v>
      </c>
      <c r="L3583" t="s">
        <v>255</v>
      </c>
      <c r="M3583" t="s">
        <v>167</v>
      </c>
      <c r="N3583" t="s">
        <v>417</v>
      </c>
      <c r="O3583" t="s">
        <v>416</v>
      </c>
      <c r="P3583" t="str">
        <f t="shared" si="226"/>
        <v>SANDRA LORENA LOPEZ PARIONACI-CDEVALUACION ANTERIOR</v>
      </c>
      <c r="Q3583" t="str">
        <f>BASE[[#This Row],[NombresCalificado]]&amp;BASE[[#This Row],[TipoEvaluacion]]</f>
        <v>SANDRA LORENA LOPEZ PARIONAEVALUACION ANTERIOR</v>
      </c>
      <c r="R3583">
        <v>0</v>
      </c>
      <c r="S3583" t="s">
        <v>185</v>
      </c>
      <c r="T3583" t="s">
        <v>420</v>
      </c>
      <c r="U3583" s="17">
        <v>1</v>
      </c>
      <c r="V3583" s="17" t="str" cm="1">
        <f t="array" ref="V3583">_xlfn.IFS(U3583=0,"Prenovato",U3583=1,"Novato",U3583=2,"Principiante avanzado",U3583=3,"Competente",U3583=4,"Proficiente",U3583=5,"Master")</f>
        <v>Novato</v>
      </c>
      <c r="W3583" s="17">
        <v>2</v>
      </c>
      <c r="X3583" s="17" t="str" cm="1">
        <f t="array" ref="X3583">_xlfn.IFS(W3583=0,"No evidenciado",W3583=1,"Novato",W3583=2,"Principiante avanzado",W3583=3,"Competente",W3583=4,"Proficiente",W3583=5,"Master")</f>
        <v>Principiante avanzado</v>
      </c>
      <c r="Y3583" s="17">
        <v>1</v>
      </c>
      <c r="Z3583" s="17" t="str" cm="1">
        <f t="array" ref="Z3583">_xlfn.IFS(Y3583=0,"No evidenciado",Y3583=1,"Novato",Y3583=2,"Principiante avanzado",Y3583=3,"Competente",Y3583=4,"Proficiente",Y3583=5,"Master")</f>
        <v>Novato</v>
      </c>
      <c r="AA3583" s="17">
        <v>2</v>
      </c>
      <c r="AB3583" s="17" t="str" cm="1">
        <f t="array" ref="AB3583">_xlfn.IFS(AA3583=0,"No evidenciado",AA3583=1,"Novato",AA3583=2,"Principiante avanzado",AA3583=3,"Competente",AA3583=4,"Proficiente",AA3583=5,"Master")</f>
        <v>Principiante avanzado</v>
      </c>
      <c r="AC3583" s="17">
        <v>1</v>
      </c>
      <c r="AD3583" s="17" t="str" cm="1">
        <f t="array" ref="AD3583">_xlfn.IFS(AC3583=0,"Prenovato",AC3583=1,"Novato",AC3583=2,"Principiante avanzado",AC3583=3,"Competente",AC3583=4,"Proficiente",AC3583=5,"Master")</f>
        <v>Novato</v>
      </c>
      <c r="AE3583" s="17" t="s">
        <v>422</v>
      </c>
    </row>
    <row r="3584" spans="1:31" x14ac:dyDescent="0.25">
      <c r="A3584" t="s">
        <v>250</v>
      </c>
      <c r="B3584" t="s">
        <v>77</v>
      </c>
      <c r="C3584" t="s">
        <v>218</v>
      </c>
      <c r="D3584" t="s">
        <v>196</v>
      </c>
      <c r="E3584" t="s">
        <v>364</v>
      </c>
      <c r="F3584" t="s">
        <v>92</v>
      </c>
      <c r="G3584" t="s">
        <v>365</v>
      </c>
      <c r="H3584" s="4"/>
      <c r="I3584" s="1">
        <f t="shared" ca="1" si="223"/>
        <v>1485</v>
      </c>
      <c r="J3584" s="1" t="str">
        <f t="shared" ca="1" si="224"/>
        <v>3. Mayor a 6 meses</v>
      </c>
      <c r="K3584" t="str">
        <f t="shared" si="225"/>
        <v>SI</v>
      </c>
      <c r="L3584" t="s">
        <v>255</v>
      </c>
      <c r="M3584" t="s">
        <v>164</v>
      </c>
      <c r="N3584" t="s">
        <v>417</v>
      </c>
      <c r="O3584" t="s">
        <v>416</v>
      </c>
      <c r="P3584" t="str">
        <f t="shared" si="226"/>
        <v>SANDRA LORENA LOPEZ PARIONAPrivacidad y seguridad de los datosEVALUACION ANTERIOR</v>
      </c>
      <c r="Q3584" t="str">
        <f>BASE[[#This Row],[NombresCalificado]]&amp;BASE[[#This Row],[TipoEvaluacion]]</f>
        <v>SANDRA LORENA LOPEZ PARIONAEVALUACION ANTERIOR</v>
      </c>
      <c r="R3584">
        <v>2</v>
      </c>
      <c r="S3584" t="s">
        <v>4</v>
      </c>
      <c r="T3584" t="s">
        <v>419</v>
      </c>
      <c r="U3584" s="17">
        <v>1</v>
      </c>
      <c r="V3584" s="17" t="str" cm="1">
        <f t="array" ref="V3584">_xlfn.IFS(U3584=0,"Prenovato",U3584=1,"Novato",U3584=2,"Principiante avanzado",U3584=3,"Competente",U3584=4,"Proficiente",U3584=5,"Master")</f>
        <v>Novato</v>
      </c>
      <c r="W3584" s="17">
        <v>2</v>
      </c>
      <c r="X3584" s="17" t="str" cm="1">
        <f t="array" ref="X3584">_xlfn.IFS(W3584=0,"No evidenciado",W3584=1,"Novato",W3584=2,"Principiante avanzado",W3584=3,"Competente",W3584=4,"Proficiente",W3584=5,"Master")</f>
        <v>Principiante avanzado</v>
      </c>
      <c r="Y3584" s="17">
        <v>1</v>
      </c>
      <c r="Z3584" s="17" t="str" cm="1">
        <f t="array" ref="Z3584">_xlfn.IFS(Y3584=0,"No evidenciado",Y3584=1,"Novato",Y3584=2,"Principiante avanzado",Y3584=3,"Competente",Y3584=4,"Proficiente",Y3584=5,"Master")</f>
        <v>Novato</v>
      </c>
      <c r="AA3584" s="17">
        <v>2</v>
      </c>
      <c r="AB3584" s="17" t="str" cm="1">
        <f t="array" ref="AB3584">_xlfn.IFS(AA3584=0,"No evidenciado",AA3584=1,"Novato",AA3584=2,"Principiante avanzado",AA3584=3,"Competente",AA3584=4,"Proficiente",AA3584=5,"Master")</f>
        <v>Principiante avanzado</v>
      </c>
      <c r="AC3584" s="17">
        <v>1</v>
      </c>
      <c r="AD3584" s="17" t="str" cm="1">
        <f t="array" ref="AD3584">_xlfn.IFS(AC3584=0,"Prenovato",AC3584=1,"Novato",AC3584=2,"Principiante avanzado",AC3584=3,"Competente",AC3584=4,"Proficiente",AC3584=5,"Master")</f>
        <v>Novato</v>
      </c>
      <c r="AE3584" s="17" t="s">
        <v>422</v>
      </c>
    </row>
    <row r="3585" spans="1:31" x14ac:dyDescent="0.25">
      <c r="A3585" t="s">
        <v>250</v>
      </c>
      <c r="B3585" t="s">
        <v>77</v>
      </c>
      <c r="C3585" t="s">
        <v>218</v>
      </c>
      <c r="D3585" t="s">
        <v>196</v>
      </c>
      <c r="E3585" t="s">
        <v>364</v>
      </c>
      <c r="F3585" t="s">
        <v>92</v>
      </c>
      <c r="G3585" t="s">
        <v>365</v>
      </c>
      <c r="H3585" s="4"/>
      <c r="I3585" s="1">
        <f t="shared" ca="1" si="223"/>
        <v>1485</v>
      </c>
      <c r="J3585" s="1" t="str">
        <f t="shared" ca="1" si="224"/>
        <v>3. Mayor a 6 meses</v>
      </c>
      <c r="K3585" t="str">
        <f t="shared" si="225"/>
        <v>SI</v>
      </c>
      <c r="L3585" t="s">
        <v>255</v>
      </c>
      <c r="M3585" t="s">
        <v>169</v>
      </c>
      <c r="N3585" t="s">
        <v>416</v>
      </c>
      <c r="O3585" t="s">
        <v>416</v>
      </c>
      <c r="P3585" t="str">
        <f t="shared" si="226"/>
        <v>SANDRA LORENA LOPEZ PARIONAAnálisis de datosEVALUACION ANTERIOR</v>
      </c>
      <c r="Q3585" t="str">
        <f>BASE[[#This Row],[NombresCalificado]]&amp;BASE[[#This Row],[TipoEvaluacion]]</f>
        <v>SANDRA LORENA LOPEZ PARIONAEVALUACION ANTERIOR</v>
      </c>
      <c r="R3585">
        <v>2</v>
      </c>
      <c r="S3585" t="s">
        <v>4</v>
      </c>
      <c r="T3585" t="s">
        <v>419</v>
      </c>
      <c r="U3585" s="17">
        <v>1</v>
      </c>
      <c r="V3585" s="17" t="str" cm="1">
        <f t="array" ref="V3585">_xlfn.IFS(U3585=0,"Prenovato",U3585=1,"Novato",U3585=2,"Principiante avanzado",U3585=3,"Competente",U3585=4,"Proficiente",U3585=5,"Master")</f>
        <v>Novato</v>
      </c>
      <c r="W3585" s="17">
        <v>2</v>
      </c>
      <c r="X3585" s="17" t="str" cm="1">
        <f t="array" ref="X3585">_xlfn.IFS(W3585=0,"No evidenciado",W3585=1,"Novato",W3585=2,"Principiante avanzado",W3585=3,"Competente",W3585=4,"Proficiente",W3585=5,"Master")</f>
        <v>Principiante avanzado</v>
      </c>
      <c r="Y3585" s="17">
        <v>1</v>
      </c>
      <c r="Z3585" s="17" t="str" cm="1">
        <f t="array" ref="Z3585">_xlfn.IFS(Y3585=0,"No evidenciado",Y3585=1,"Novato",Y3585=2,"Principiante avanzado",Y3585=3,"Competente",Y3585=4,"Proficiente",Y3585=5,"Master")</f>
        <v>Novato</v>
      </c>
      <c r="AA3585" s="17">
        <v>2</v>
      </c>
      <c r="AB3585" s="17" t="str" cm="1">
        <f t="array" ref="AB3585">_xlfn.IFS(AA3585=0,"No evidenciado",AA3585=1,"Novato",AA3585=2,"Principiante avanzado",AA3585=3,"Competente",AA3585=4,"Proficiente",AA3585=5,"Master")</f>
        <v>Principiante avanzado</v>
      </c>
      <c r="AC3585" s="17">
        <v>1</v>
      </c>
      <c r="AD3585" s="17" t="str" cm="1">
        <f t="array" ref="AD3585">_xlfn.IFS(AC3585=0,"Prenovato",AC3585=1,"Novato",AC3585=2,"Principiante avanzado",AC3585=3,"Competente",AC3585=4,"Proficiente",AC3585=5,"Master")</f>
        <v>Novato</v>
      </c>
      <c r="AE3585" s="17" t="s">
        <v>422</v>
      </c>
    </row>
    <row r="3586" spans="1:31" x14ac:dyDescent="0.25">
      <c r="A3586" t="s">
        <v>250</v>
      </c>
      <c r="B3586" t="s">
        <v>77</v>
      </c>
      <c r="C3586" t="s">
        <v>218</v>
      </c>
      <c r="D3586" t="s">
        <v>196</v>
      </c>
      <c r="E3586" t="s">
        <v>364</v>
      </c>
      <c r="F3586" t="s">
        <v>92</v>
      </c>
      <c r="G3586" t="s">
        <v>365</v>
      </c>
      <c r="H3586" s="4"/>
      <c r="I3586" s="1">
        <f t="shared" ca="1" si="223"/>
        <v>1485</v>
      </c>
      <c r="J3586" s="1" t="str">
        <f t="shared" ca="1" si="224"/>
        <v>3. Mayor a 6 meses</v>
      </c>
      <c r="K3586" t="str">
        <f t="shared" si="225"/>
        <v>SI</v>
      </c>
      <c r="L3586" t="s">
        <v>255</v>
      </c>
      <c r="M3586" t="s">
        <v>166</v>
      </c>
      <c r="N3586" t="s">
        <v>416</v>
      </c>
      <c r="O3586" t="s">
        <v>416</v>
      </c>
      <c r="P3586" t="str">
        <f t="shared" si="226"/>
        <v>SANDRA LORENA LOPEZ PARIONABase de datos No-SQLEVALUACION ANTERIOR</v>
      </c>
      <c r="Q3586" t="str">
        <f>BASE[[#This Row],[NombresCalificado]]&amp;BASE[[#This Row],[TipoEvaluacion]]</f>
        <v>SANDRA LORENA LOPEZ PARIONAEVALUACION ANTERIOR</v>
      </c>
      <c r="R3586">
        <v>0</v>
      </c>
      <c r="S3586" t="s">
        <v>185</v>
      </c>
      <c r="T3586" t="s">
        <v>420</v>
      </c>
      <c r="U3586" s="17">
        <v>1</v>
      </c>
      <c r="V3586" s="17" t="str" cm="1">
        <f t="array" ref="V3586">_xlfn.IFS(U3586=0,"Prenovato",U3586=1,"Novato",U3586=2,"Principiante avanzado",U3586=3,"Competente",U3586=4,"Proficiente",U3586=5,"Master")</f>
        <v>Novato</v>
      </c>
      <c r="W3586" s="17">
        <v>2</v>
      </c>
      <c r="X3586" s="17" t="str" cm="1">
        <f t="array" ref="X3586">_xlfn.IFS(W3586=0,"No evidenciado",W3586=1,"Novato",W3586=2,"Principiante avanzado",W3586=3,"Competente",W3586=4,"Proficiente",W3586=5,"Master")</f>
        <v>Principiante avanzado</v>
      </c>
      <c r="Y3586" s="17">
        <v>1</v>
      </c>
      <c r="Z3586" s="17" t="str" cm="1">
        <f t="array" ref="Z3586">_xlfn.IFS(Y3586=0,"No evidenciado",Y3586=1,"Novato",Y3586=2,"Principiante avanzado",Y3586=3,"Competente",Y3586=4,"Proficiente",Y3586=5,"Master")</f>
        <v>Novato</v>
      </c>
      <c r="AA3586" s="17">
        <v>2</v>
      </c>
      <c r="AB3586" s="17" t="str" cm="1">
        <f t="array" ref="AB3586">_xlfn.IFS(AA3586=0,"No evidenciado",AA3586=1,"Novato",AA3586=2,"Principiante avanzado",AA3586=3,"Competente",AA3586=4,"Proficiente",AA3586=5,"Master")</f>
        <v>Principiante avanzado</v>
      </c>
      <c r="AC3586" s="17">
        <v>1</v>
      </c>
      <c r="AD3586" s="17" t="str" cm="1">
        <f t="array" ref="AD3586">_xlfn.IFS(AC3586=0,"Prenovato",AC3586=1,"Novato",AC3586=2,"Principiante avanzado",AC3586=3,"Competente",AC3586=4,"Proficiente",AC3586=5,"Master")</f>
        <v>Novato</v>
      </c>
      <c r="AE3586" s="17" t="s">
        <v>422</v>
      </c>
    </row>
    <row r="3587" spans="1:31" x14ac:dyDescent="0.25">
      <c r="A3587" t="s">
        <v>250</v>
      </c>
      <c r="B3587" t="s">
        <v>77</v>
      </c>
      <c r="C3587" t="s">
        <v>218</v>
      </c>
      <c r="D3587" t="s">
        <v>196</v>
      </c>
      <c r="E3587" t="s">
        <v>364</v>
      </c>
      <c r="F3587" t="s">
        <v>92</v>
      </c>
      <c r="G3587" t="s">
        <v>365</v>
      </c>
      <c r="H3587" s="4"/>
      <c r="I3587" s="1">
        <f t="shared" ref="I3587:I3650" ca="1" si="227">DATEDIF(H3587,TODAY(),"m")</f>
        <v>1485</v>
      </c>
      <c r="J3587" s="1" t="str">
        <f t="shared" ref="J3587:J3650" ca="1" si="228">IF(I3587&lt;=3,"1. Menor o igual a 3 meses",IF(I3587&lt;=6,"2. Entre 4 - 6 meses","3. Mayor a 6 meses"))</f>
        <v>3. Mayor a 6 meses</v>
      </c>
      <c r="K3587" t="str">
        <f t="shared" ref="K3587:K3650" si="229">IF(COUNTIFS($E$2:$E$5625,E3587,$O$2:$O$5625,"PRINCIPAL",$R$2:$R$5625,0)&gt;0,"SI","NO")</f>
        <v>SI</v>
      </c>
      <c r="L3587" t="s">
        <v>255</v>
      </c>
      <c r="M3587" t="s">
        <v>165</v>
      </c>
      <c r="N3587" t="s">
        <v>418</v>
      </c>
      <c r="O3587" t="s">
        <v>418</v>
      </c>
      <c r="P3587" t="str">
        <f t="shared" ref="P3587:P3650" si="230">F3587&amp;M3587&amp;AE3587</f>
        <v>SANDRA LORENA LOPEZ PARIONAProcesamiento de datosEVALUACION ANTERIOR</v>
      </c>
      <c r="Q3587" t="str">
        <f>BASE[[#This Row],[NombresCalificado]]&amp;BASE[[#This Row],[TipoEvaluacion]]</f>
        <v>SANDRA LORENA LOPEZ PARIONAEVALUACION ANTERIOR</v>
      </c>
      <c r="R3587">
        <v>2</v>
      </c>
      <c r="S3587" t="s">
        <v>4</v>
      </c>
      <c r="T3587" t="s">
        <v>419</v>
      </c>
      <c r="U3587" s="17">
        <v>1</v>
      </c>
      <c r="V3587" s="17" t="str" cm="1">
        <f t="array" ref="V3587">_xlfn.IFS(U3587=0,"Prenovato",U3587=1,"Novato",U3587=2,"Principiante avanzado",U3587=3,"Competente",U3587=4,"Proficiente",U3587=5,"Master")</f>
        <v>Novato</v>
      </c>
      <c r="W3587" s="17">
        <v>2</v>
      </c>
      <c r="X3587" s="17" t="str" cm="1">
        <f t="array" ref="X3587">_xlfn.IFS(W3587=0,"No evidenciado",W3587=1,"Novato",W3587=2,"Principiante avanzado",W3587=3,"Competente",W3587=4,"Proficiente",W3587=5,"Master")</f>
        <v>Principiante avanzado</v>
      </c>
      <c r="Y3587" s="17">
        <v>1</v>
      </c>
      <c r="Z3587" s="17" t="str" cm="1">
        <f t="array" ref="Z3587">_xlfn.IFS(Y3587=0,"No evidenciado",Y3587=1,"Novato",Y3587=2,"Principiante avanzado",Y3587=3,"Competente",Y3587=4,"Proficiente",Y3587=5,"Master")</f>
        <v>Novato</v>
      </c>
      <c r="AA3587" s="17">
        <v>2</v>
      </c>
      <c r="AB3587" s="17" t="str" cm="1">
        <f t="array" ref="AB3587">_xlfn.IFS(AA3587=0,"No evidenciado",AA3587=1,"Novato",AA3587=2,"Principiante avanzado",AA3587=3,"Competente",AA3587=4,"Proficiente",AA3587=5,"Master")</f>
        <v>Principiante avanzado</v>
      </c>
      <c r="AC3587" s="17">
        <v>1</v>
      </c>
      <c r="AD3587" s="17" t="str" cm="1">
        <f t="array" ref="AD3587">_xlfn.IFS(AC3587=0,"Prenovato",AC3587=1,"Novato",AC3587=2,"Principiante avanzado",AC3587=3,"Competente",AC3587=4,"Proficiente",AC3587=5,"Master")</f>
        <v>Novato</v>
      </c>
      <c r="AE3587" s="17" t="s">
        <v>422</v>
      </c>
    </row>
    <row r="3588" spans="1:31" x14ac:dyDescent="0.25">
      <c r="A3588" t="s">
        <v>250</v>
      </c>
      <c r="B3588" t="s">
        <v>77</v>
      </c>
      <c r="C3588" t="s">
        <v>218</v>
      </c>
      <c r="D3588" t="s">
        <v>196</v>
      </c>
      <c r="E3588" t="s">
        <v>364</v>
      </c>
      <c r="F3588" t="s">
        <v>92</v>
      </c>
      <c r="G3588" t="s">
        <v>365</v>
      </c>
      <c r="H3588" s="4"/>
      <c r="I3588" s="1">
        <f t="shared" ca="1" si="227"/>
        <v>1485</v>
      </c>
      <c r="J3588" s="1" t="str">
        <f t="shared" ca="1" si="228"/>
        <v>3. Mayor a 6 meses</v>
      </c>
      <c r="K3588" t="str">
        <f t="shared" si="229"/>
        <v>SI</v>
      </c>
      <c r="L3588" t="s">
        <v>255</v>
      </c>
      <c r="M3588" t="s">
        <v>55</v>
      </c>
      <c r="N3588" t="s">
        <v>418</v>
      </c>
      <c r="O3588" t="s">
        <v>418</v>
      </c>
      <c r="P3588" t="str">
        <f t="shared" si="230"/>
        <v>SANDRA LORENA LOPEZ PARIONAProgramaciónEVALUACION ANTERIOR</v>
      </c>
      <c r="Q3588" t="str">
        <f>BASE[[#This Row],[NombresCalificado]]&amp;BASE[[#This Row],[TipoEvaluacion]]</f>
        <v>SANDRA LORENA LOPEZ PARIONAEVALUACION ANTERIOR</v>
      </c>
      <c r="R3588">
        <v>2</v>
      </c>
      <c r="S3588" t="s">
        <v>4</v>
      </c>
      <c r="T3588" t="s">
        <v>419</v>
      </c>
      <c r="U3588" s="17">
        <v>1</v>
      </c>
      <c r="V3588" s="17" t="str" cm="1">
        <f t="array" ref="V3588">_xlfn.IFS(U3588=0,"Prenovato",U3588=1,"Novato",U3588=2,"Principiante avanzado",U3588=3,"Competente",U3588=4,"Proficiente",U3588=5,"Master")</f>
        <v>Novato</v>
      </c>
      <c r="W3588" s="17">
        <v>2</v>
      </c>
      <c r="X3588" s="17" t="str" cm="1">
        <f t="array" ref="X3588">_xlfn.IFS(W3588=0,"No evidenciado",W3588=1,"Novato",W3588=2,"Principiante avanzado",W3588=3,"Competente",W3588=4,"Proficiente",W3588=5,"Master")</f>
        <v>Principiante avanzado</v>
      </c>
      <c r="Y3588" s="17">
        <v>1</v>
      </c>
      <c r="Z3588" s="17" t="str" cm="1">
        <f t="array" ref="Z3588">_xlfn.IFS(Y3588=0,"No evidenciado",Y3588=1,"Novato",Y3588=2,"Principiante avanzado",Y3588=3,"Competente",Y3588=4,"Proficiente",Y3588=5,"Master")</f>
        <v>Novato</v>
      </c>
      <c r="AA3588" s="17">
        <v>2</v>
      </c>
      <c r="AB3588" s="17" t="str" cm="1">
        <f t="array" ref="AB3588">_xlfn.IFS(AA3588=0,"No evidenciado",AA3588=1,"Novato",AA3588=2,"Principiante avanzado",AA3588=3,"Competente",AA3588=4,"Proficiente",AA3588=5,"Master")</f>
        <v>Principiante avanzado</v>
      </c>
      <c r="AC3588" s="17">
        <v>1</v>
      </c>
      <c r="AD3588" s="17" t="str" cm="1">
        <f t="array" ref="AD3588">_xlfn.IFS(AC3588=0,"Prenovato",AC3588=1,"Novato",AC3588=2,"Principiante avanzado",AC3588=3,"Competente",AC3588=4,"Proficiente",AC3588=5,"Master")</f>
        <v>Novato</v>
      </c>
      <c r="AE3588" s="17" t="s">
        <v>422</v>
      </c>
    </row>
    <row r="3589" spans="1:31" x14ac:dyDescent="0.25">
      <c r="A3589" t="s">
        <v>250</v>
      </c>
      <c r="B3589" t="s">
        <v>77</v>
      </c>
      <c r="C3589" t="s">
        <v>218</v>
      </c>
      <c r="D3589" t="s">
        <v>196</v>
      </c>
      <c r="E3589" t="s">
        <v>364</v>
      </c>
      <c r="F3589" t="s">
        <v>92</v>
      </c>
      <c r="G3589" t="s">
        <v>365</v>
      </c>
      <c r="H3589" s="4"/>
      <c r="I3589" s="1">
        <f t="shared" ca="1" si="227"/>
        <v>1485</v>
      </c>
      <c r="J3589" s="1" t="str">
        <f t="shared" ca="1" si="228"/>
        <v>3. Mayor a 6 meses</v>
      </c>
      <c r="K3589" t="str">
        <f t="shared" si="229"/>
        <v>SI</v>
      </c>
      <c r="L3589" t="s">
        <v>255</v>
      </c>
      <c r="M3589" t="s">
        <v>168</v>
      </c>
      <c r="N3589" t="s">
        <v>418</v>
      </c>
      <c r="O3589" t="s">
        <v>418</v>
      </c>
      <c r="P3589" t="str">
        <f t="shared" si="230"/>
        <v>SANDRA LORENA LOPEZ PARIONABase de datos relacionalEVALUACION ANTERIOR</v>
      </c>
      <c r="Q3589" t="str">
        <f>BASE[[#This Row],[NombresCalificado]]&amp;BASE[[#This Row],[TipoEvaluacion]]</f>
        <v>SANDRA LORENA LOPEZ PARIONAEVALUACION ANTERIOR</v>
      </c>
      <c r="R3589">
        <v>3</v>
      </c>
      <c r="S3589" t="s">
        <v>5</v>
      </c>
      <c r="T3589" t="s">
        <v>419</v>
      </c>
      <c r="U3589" s="17">
        <v>1</v>
      </c>
      <c r="V3589" s="17" t="str" cm="1">
        <f t="array" ref="V3589">_xlfn.IFS(U3589=0,"Prenovato",U3589=1,"Novato",U3589=2,"Principiante avanzado",U3589=3,"Competente",U3589=4,"Proficiente",U3589=5,"Master")</f>
        <v>Novato</v>
      </c>
      <c r="W3589" s="17">
        <v>2</v>
      </c>
      <c r="X3589" s="17" t="str" cm="1">
        <f t="array" ref="X3589">_xlfn.IFS(W3589=0,"No evidenciado",W3589=1,"Novato",W3589=2,"Principiante avanzado",W3589=3,"Competente",W3589=4,"Proficiente",W3589=5,"Master")</f>
        <v>Principiante avanzado</v>
      </c>
      <c r="Y3589" s="17">
        <v>1</v>
      </c>
      <c r="Z3589" s="17" t="str" cm="1">
        <f t="array" ref="Z3589">_xlfn.IFS(Y3589=0,"No evidenciado",Y3589=1,"Novato",Y3589=2,"Principiante avanzado",Y3589=3,"Competente",Y3589=4,"Proficiente",Y3589=5,"Master")</f>
        <v>Novato</v>
      </c>
      <c r="AA3589" s="17">
        <v>2</v>
      </c>
      <c r="AB3589" s="17" t="str" cm="1">
        <f t="array" ref="AB3589">_xlfn.IFS(AA3589=0,"No evidenciado",AA3589=1,"Novato",AA3589=2,"Principiante avanzado",AA3589=3,"Competente",AA3589=4,"Proficiente",AA3589=5,"Master")</f>
        <v>Principiante avanzado</v>
      </c>
      <c r="AC3589" s="17">
        <v>1</v>
      </c>
      <c r="AD3589" s="17" t="str" cm="1">
        <f t="array" ref="AD3589">_xlfn.IFS(AC3589=0,"Prenovato",AC3589=1,"Novato",AC3589=2,"Principiante avanzado",AC3589=3,"Competente",AC3589=4,"Proficiente",AC3589=5,"Master")</f>
        <v>Novato</v>
      </c>
      <c r="AE3589" s="17" t="s">
        <v>422</v>
      </c>
    </row>
    <row r="3590" spans="1:31" x14ac:dyDescent="0.25">
      <c r="A3590" t="s">
        <v>250</v>
      </c>
      <c r="B3590" t="s">
        <v>77</v>
      </c>
      <c r="C3590" t="s">
        <v>218</v>
      </c>
      <c r="D3590" t="s">
        <v>196</v>
      </c>
      <c r="E3590" t="s">
        <v>364</v>
      </c>
      <c r="F3590" t="s">
        <v>92</v>
      </c>
      <c r="G3590" t="s">
        <v>365</v>
      </c>
      <c r="H3590" s="4"/>
      <c r="I3590" s="1">
        <f t="shared" ca="1" si="227"/>
        <v>1485</v>
      </c>
      <c r="J3590" s="1" t="str">
        <f t="shared" ca="1" si="228"/>
        <v>3. Mayor a 6 meses</v>
      </c>
      <c r="K3590" t="str">
        <f t="shared" si="229"/>
        <v>SI</v>
      </c>
      <c r="L3590" t="s">
        <v>255</v>
      </c>
      <c r="M3590" t="s">
        <v>56</v>
      </c>
      <c r="N3590" t="s">
        <v>417</v>
      </c>
      <c r="O3590" t="s">
        <v>416</v>
      </c>
      <c r="P3590" t="str">
        <f t="shared" si="230"/>
        <v>SANDRA LORENA LOPEZ PARIONAControl de versionesEVALUACION ANTERIOR</v>
      </c>
      <c r="Q3590" t="str">
        <f>BASE[[#This Row],[NombresCalificado]]&amp;BASE[[#This Row],[TipoEvaluacion]]</f>
        <v>SANDRA LORENA LOPEZ PARIONAEVALUACION ANTERIOR</v>
      </c>
      <c r="R3590">
        <v>0</v>
      </c>
      <c r="S3590" t="s">
        <v>185</v>
      </c>
      <c r="T3590" t="s">
        <v>420</v>
      </c>
      <c r="U3590" s="17">
        <v>1</v>
      </c>
      <c r="V3590" s="17" t="str" cm="1">
        <f t="array" ref="V3590">_xlfn.IFS(U3590=0,"Prenovato",U3590=1,"Novato",U3590=2,"Principiante avanzado",U3590=3,"Competente",U3590=4,"Proficiente",U3590=5,"Master")</f>
        <v>Novato</v>
      </c>
      <c r="W3590" s="17">
        <v>2</v>
      </c>
      <c r="X3590" s="17" t="str" cm="1">
        <f t="array" ref="X3590">_xlfn.IFS(W3590=0,"No evidenciado",W3590=1,"Novato",W3590=2,"Principiante avanzado",W3590=3,"Competente",W3590=4,"Proficiente",W3590=5,"Master")</f>
        <v>Principiante avanzado</v>
      </c>
      <c r="Y3590" s="17">
        <v>1</v>
      </c>
      <c r="Z3590" s="17" t="str" cm="1">
        <f t="array" ref="Z3590">_xlfn.IFS(Y3590=0,"No evidenciado",Y3590=1,"Novato",Y3590=2,"Principiante avanzado",Y3590=3,"Competente",Y3590=4,"Proficiente",Y3590=5,"Master")</f>
        <v>Novato</v>
      </c>
      <c r="AA3590" s="17">
        <v>2</v>
      </c>
      <c r="AB3590" s="17" t="str" cm="1">
        <f t="array" ref="AB3590">_xlfn.IFS(AA3590=0,"No evidenciado",AA3590=1,"Novato",AA3590=2,"Principiante avanzado",AA3590=3,"Competente",AA3590=4,"Proficiente",AA3590=5,"Master")</f>
        <v>Principiante avanzado</v>
      </c>
      <c r="AC3590" s="17">
        <v>1</v>
      </c>
      <c r="AD3590" s="17" t="str" cm="1">
        <f t="array" ref="AD3590">_xlfn.IFS(AC3590=0,"Prenovato",AC3590=1,"Novato",AC3590=2,"Principiante avanzado",AC3590=3,"Competente",AC3590=4,"Proficiente",AC3590=5,"Master")</f>
        <v>Novato</v>
      </c>
      <c r="AE3590" s="17" t="s">
        <v>422</v>
      </c>
    </row>
    <row r="3591" spans="1:31" x14ac:dyDescent="0.25">
      <c r="A3591" t="s">
        <v>250</v>
      </c>
      <c r="B3591" t="s">
        <v>77</v>
      </c>
      <c r="C3591" t="s">
        <v>218</v>
      </c>
      <c r="D3591" t="s">
        <v>196</v>
      </c>
      <c r="E3591" t="s">
        <v>364</v>
      </c>
      <c r="F3591" t="s">
        <v>92</v>
      </c>
      <c r="G3591" t="s">
        <v>365</v>
      </c>
      <c r="H3591" s="4"/>
      <c r="I3591" s="1">
        <f t="shared" ca="1" si="227"/>
        <v>1485</v>
      </c>
      <c r="J3591" s="1" t="str">
        <f t="shared" ca="1" si="228"/>
        <v>3. Mayor a 6 meses</v>
      </c>
      <c r="K3591" t="str">
        <f t="shared" si="229"/>
        <v>SI</v>
      </c>
      <c r="L3591" t="s">
        <v>255</v>
      </c>
      <c r="M3591" t="s">
        <v>161</v>
      </c>
      <c r="N3591" t="s">
        <v>418</v>
      </c>
      <c r="O3591" t="s">
        <v>418</v>
      </c>
      <c r="P3591" t="str">
        <f t="shared" si="230"/>
        <v>SANDRA LORENA LOPEZ PARIONAIntegración de datos por lotesEVALUACION ANTERIOR</v>
      </c>
      <c r="Q3591" t="str">
        <f>BASE[[#This Row],[NombresCalificado]]&amp;BASE[[#This Row],[TipoEvaluacion]]</f>
        <v>SANDRA LORENA LOPEZ PARIONAEVALUACION ANTERIOR</v>
      </c>
      <c r="R3591">
        <v>2</v>
      </c>
      <c r="S3591" t="s">
        <v>4</v>
      </c>
      <c r="T3591" t="s">
        <v>419</v>
      </c>
      <c r="U3591" s="17">
        <v>1</v>
      </c>
      <c r="V3591" s="17" t="str" cm="1">
        <f t="array" ref="V3591">_xlfn.IFS(U3591=0,"Prenovato",U3591=1,"Novato",U3591=2,"Principiante avanzado",U3591=3,"Competente",U3591=4,"Proficiente",U3591=5,"Master")</f>
        <v>Novato</v>
      </c>
      <c r="W3591" s="17">
        <v>2</v>
      </c>
      <c r="X3591" s="17" t="str" cm="1">
        <f t="array" ref="X3591">_xlfn.IFS(W3591=0,"No evidenciado",W3591=1,"Novato",W3591=2,"Principiante avanzado",W3591=3,"Competente",W3591=4,"Proficiente",W3591=5,"Master")</f>
        <v>Principiante avanzado</v>
      </c>
      <c r="Y3591" s="17">
        <v>1</v>
      </c>
      <c r="Z3591" s="17" t="str" cm="1">
        <f t="array" ref="Z3591">_xlfn.IFS(Y3591=0,"No evidenciado",Y3591=1,"Novato",Y3591=2,"Principiante avanzado",Y3591=3,"Competente",Y3591=4,"Proficiente",Y3591=5,"Master")</f>
        <v>Novato</v>
      </c>
      <c r="AA3591" s="17">
        <v>2</v>
      </c>
      <c r="AB3591" s="17" t="str" cm="1">
        <f t="array" ref="AB3591">_xlfn.IFS(AA3591=0,"No evidenciado",AA3591=1,"Novato",AA3591=2,"Principiante avanzado",AA3591=3,"Competente",AA3591=4,"Proficiente",AA3591=5,"Master")</f>
        <v>Principiante avanzado</v>
      </c>
      <c r="AC3591" s="17">
        <v>1</v>
      </c>
      <c r="AD3591" s="17" t="str" cm="1">
        <f t="array" ref="AD3591">_xlfn.IFS(AC3591=0,"Prenovato",AC3591=1,"Novato",AC3591=2,"Principiante avanzado",AC3591=3,"Competente",AC3591=4,"Proficiente",AC3591=5,"Master")</f>
        <v>Novato</v>
      </c>
      <c r="AE3591" s="17" t="s">
        <v>422</v>
      </c>
    </row>
    <row r="3592" spans="1:31" x14ac:dyDescent="0.25">
      <c r="A3592" t="s">
        <v>250</v>
      </c>
      <c r="B3592" t="s">
        <v>77</v>
      </c>
      <c r="C3592" t="s">
        <v>218</v>
      </c>
      <c r="D3592" t="s">
        <v>196</v>
      </c>
      <c r="E3592" t="s">
        <v>364</v>
      </c>
      <c r="F3592" t="s">
        <v>92</v>
      </c>
      <c r="G3592" t="s">
        <v>365</v>
      </c>
      <c r="H3592" s="4"/>
      <c r="I3592" s="1">
        <f t="shared" ca="1" si="227"/>
        <v>1485</v>
      </c>
      <c r="J3592" s="1" t="str">
        <f t="shared" ca="1" si="228"/>
        <v>3. Mayor a 6 meses</v>
      </c>
      <c r="K3592" t="str">
        <f t="shared" si="229"/>
        <v>SI</v>
      </c>
      <c r="L3592" t="s">
        <v>255</v>
      </c>
      <c r="M3592" t="s">
        <v>170</v>
      </c>
      <c r="N3592" t="s">
        <v>417</v>
      </c>
      <c r="O3592" t="s">
        <v>416</v>
      </c>
      <c r="P3592" t="str">
        <f t="shared" si="230"/>
        <v>SANDRA LORENA LOPEZ PARIONAArquitectura de datosEVALUACION ANTERIOR</v>
      </c>
      <c r="Q3592" t="str">
        <f>BASE[[#This Row],[NombresCalificado]]&amp;BASE[[#This Row],[TipoEvaluacion]]</f>
        <v>SANDRA LORENA LOPEZ PARIONAEVALUACION ANTERIOR</v>
      </c>
      <c r="R3592">
        <v>2</v>
      </c>
      <c r="S3592" t="s">
        <v>4</v>
      </c>
      <c r="T3592" t="s">
        <v>419</v>
      </c>
      <c r="U3592" s="17">
        <v>1</v>
      </c>
      <c r="V3592" s="17" t="str" cm="1">
        <f t="array" ref="V3592">_xlfn.IFS(U3592=0,"Prenovato",U3592=1,"Novato",U3592=2,"Principiante avanzado",U3592=3,"Competente",U3592=4,"Proficiente",U3592=5,"Master")</f>
        <v>Novato</v>
      </c>
      <c r="W3592" s="17">
        <v>2</v>
      </c>
      <c r="X3592" s="17" t="str" cm="1">
        <f t="array" ref="X3592">_xlfn.IFS(W3592=0,"No evidenciado",W3592=1,"Novato",W3592=2,"Principiante avanzado",W3592=3,"Competente",W3592=4,"Proficiente",W3592=5,"Master")</f>
        <v>Principiante avanzado</v>
      </c>
      <c r="Y3592" s="17">
        <v>1</v>
      </c>
      <c r="Z3592" s="17" t="str" cm="1">
        <f t="array" ref="Z3592">_xlfn.IFS(Y3592=0,"No evidenciado",Y3592=1,"Novato",Y3592=2,"Principiante avanzado",Y3592=3,"Competente",Y3592=4,"Proficiente",Y3592=5,"Master")</f>
        <v>Novato</v>
      </c>
      <c r="AA3592" s="17">
        <v>2</v>
      </c>
      <c r="AB3592" s="17" t="str" cm="1">
        <f t="array" ref="AB3592">_xlfn.IFS(AA3592=0,"No evidenciado",AA3592=1,"Novato",AA3592=2,"Principiante avanzado",AA3592=3,"Competente",AA3592=4,"Proficiente",AA3592=5,"Master")</f>
        <v>Principiante avanzado</v>
      </c>
      <c r="AC3592" s="17">
        <v>1</v>
      </c>
      <c r="AD3592" s="17" t="str" cm="1">
        <f t="array" ref="AD3592">_xlfn.IFS(AC3592=0,"Prenovato",AC3592=1,"Novato",AC3592=2,"Principiante avanzado",AC3592=3,"Competente",AC3592=4,"Proficiente",AC3592=5,"Master")</f>
        <v>Novato</v>
      </c>
      <c r="AE3592" s="17" t="s">
        <v>422</v>
      </c>
    </row>
    <row r="3593" spans="1:31" x14ac:dyDescent="0.25">
      <c r="A3593" t="s">
        <v>250</v>
      </c>
      <c r="B3593" t="s">
        <v>77</v>
      </c>
      <c r="C3593" t="s">
        <v>218</v>
      </c>
      <c r="D3593" t="s">
        <v>196</v>
      </c>
      <c r="E3593" t="s">
        <v>364</v>
      </c>
      <c r="F3593" t="s">
        <v>92</v>
      </c>
      <c r="G3593" t="s">
        <v>365</v>
      </c>
      <c r="H3593" s="4"/>
      <c r="I3593" s="1">
        <f t="shared" ca="1" si="227"/>
        <v>1485</v>
      </c>
      <c r="J3593" s="1" t="str">
        <f t="shared" ca="1" si="228"/>
        <v>3. Mayor a 6 meses</v>
      </c>
      <c r="K3593" t="str">
        <f t="shared" si="229"/>
        <v>SI</v>
      </c>
      <c r="L3593" t="s">
        <v>255</v>
      </c>
      <c r="M3593" t="s">
        <v>160</v>
      </c>
      <c r="N3593" t="s">
        <v>416</v>
      </c>
      <c r="O3593" t="s">
        <v>416</v>
      </c>
      <c r="P3593" t="str">
        <f t="shared" si="230"/>
        <v>SANDRA LORENA LOPEZ PARIONAIntegración de datos en tiempo realEVALUACION</v>
      </c>
      <c r="Q3593" t="str">
        <f>BASE[[#This Row],[NombresCalificado]]&amp;BASE[[#This Row],[TipoEvaluacion]]</f>
        <v>SANDRA LORENA LOPEZ PARIONAEVALUACION</v>
      </c>
      <c r="R3593">
        <v>0</v>
      </c>
      <c r="S3593" t="s">
        <v>185</v>
      </c>
      <c r="T3593" t="s">
        <v>420</v>
      </c>
      <c r="U3593" s="17">
        <v>1</v>
      </c>
      <c r="V3593" s="17" t="str" cm="1">
        <f t="array" ref="V3593">_xlfn.IFS(U3593=0,"Prenovato",U3593=1,"Novato",U3593=2,"Principiante avanzado",U3593=3,"Competente",U3593=4,"Proficiente",U3593=5,"Master")</f>
        <v>Novato</v>
      </c>
      <c r="W3593" s="17">
        <v>2</v>
      </c>
      <c r="X3593" s="17" t="str" cm="1">
        <f t="array" ref="X3593">_xlfn.IFS(W3593=0,"No evidenciado",W3593=1,"Novato",W3593=2,"Principiante avanzado",W3593=3,"Competente",W3593=4,"Proficiente",W3593=5,"Master")</f>
        <v>Principiante avanzado</v>
      </c>
      <c r="Y3593" s="17">
        <v>2</v>
      </c>
      <c r="Z3593" s="17" t="str" cm="1">
        <f t="array" ref="Z3593">_xlfn.IFS(Y3593=0,"No evidenciado",Y3593=1,"Novato",Y3593=2,"Principiante avanzado",Y3593=3,"Competente",Y3593=4,"Proficiente",Y3593=5,"Master")</f>
        <v>Principiante avanzado</v>
      </c>
      <c r="AA3593" s="17">
        <v>2</v>
      </c>
      <c r="AB3593" s="17" t="str" cm="1">
        <f t="array" ref="AB3593">_xlfn.IFS(AA3593=0,"No evidenciado",AA3593=1,"Novato",AA3593=2,"Principiante avanzado",AA3593=3,"Competente",AA3593=4,"Proficiente",AA3593=5,"Master")</f>
        <v>Principiante avanzado</v>
      </c>
      <c r="AC3593" s="17">
        <v>1</v>
      </c>
      <c r="AD3593" s="17" t="str" cm="1">
        <f t="array" ref="AD3593">_xlfn.IFS(AC3593=0,"Prenovato",AC3593=1,"Novato",AC3593=2,"Principiante avanzado",AC3593=3,"Competente",AC3593=4,"Proficiente",AC3593=5,"Master")</f>
        <v>Novato</v>
      </c>
      <c r="AE3593" s="17" t="s">
        <v>421</v>
      </c>
    </row>
    <row r="3594" spans="1:31" x14ac:dyDescent="0.25">
      <c r="A3594" t="s">
        <v>250</v>
      </c>
      <c r="B3594" t="s">
        <v>77</v>
      </c>
      <c r="C3594" t="s">
        <v>218</v>
      </c>
      <c r="D3594" t="s">
        <v>196</v>
      </c>
      <c r="E3594" t="s">
        <v>364</v>
      </c>
      <c r="F3594" t="s">
        <v>92</v>
      </c>
      <c r="G3594" t="s">
        <v>365</v>
      </c>
      <c r="H3594" s="4"/>
      <c r="I3594" s="1">
        <f t="shared" ca="1" si="227"/>
        <v>1485</v>
      </c>
      <c r="J3594" s="1" t="str">
        <f t="shared" ca="1" si="228"/>
        <v>3. Mayor a 6 meses</v>
      </c>
      <c r="K3594" t="str">
        <f t="shared" si="229"/>
        <v>SI</v>
      </c>
      <c r="L3594" t="s">
        <v>255</v>
      </c>
      <c r="M3594" t="s">
        <v>173</v>
      </c>
      <c r="N3594" t="s">
        <v>416</v>
      </c>
      <c r="O3594" t="s">
        <v>416</v>
      </c>
      <c r="P3594" t="str">
        <f t="shared" si="230"/>
        <v>SANDRA LORENA LOPEZ PARIONADatalake BCPEVALUACION</v>
      </c>
      <c r="Q3594" t="str">
        <f>BASE[[#This Row],[NombresCalificado]]&amp;BASE[[#This Row],[TipoEvaluacion]]</f>
        <v>SANDRA LORENA LOPEZ PARIONAEVALUACION</v>
      </c>
      <c r="R3594">
        <v>0</v>
      </c>
      <c r="S3594" t="s">
        <v>185</v>
      </c>
      <c r="T3594" t="s">
        <v>420</v>
      </c>
      <c r="U3594" s="17">
        <v>1</v>
      </c>
      <c r="V3594" s="17" t="str" cm="1">
        <f t="array" ref="V3594">_xlfn.IFS(U3594=0,"Prenovato",U3594=1,"Novato",U3594=2,"Principiante avanzado",U3594=3,"Competente",U3594=4,"Proficiente",U3594=5,"Master")</f>
        <v>Novato</v>
      </c>
      <c r="W3594" s="17">
        <v>2</v>
      </c>
      <c r="X3594" s="17" t="str" cm="1">
        <f t="array" ref="X3594">_xlfn.IFS(W3594=0,"No evidenciado",W3594=1,"Novato",W3594=2,"Principiante avanzado",W3594=3,"Competente",W3594=4,"Proficiente",W3594=5,"Master")</f>
        <v>Principiante avanzado</v>
      </c>
      <c r="Y3594" s="17">
        <v>2</v>
      </c>
      <c r="Z3594" s="17" t="str" cm="1">
        <f t="array" ref="Z3594">_xlfn.IFS(Y3594=0,"No evidenciado",Y3594=1,"Novato",Y3594=2,"Principiante avanzado",Y3594=3,"Competente",Y3594=4,"Proficiente",Y3594=5,"Master")</f>
        <v>Principiante avanzado</v>
      </c>
      <c r="AA3594" s="17">
        <v>2</v>
      </c>
      <c r="AB3594" s="17" t="str" cm="1">
        <f t="array" ref="AB3594">_xlfn.IFS(AA3594=0,"No evidenciado",AA3594=1,"Novato",AA3594=2,"Principiante avanzado",AA3594=3,"Competente",AA3594=4,"Proficiente",AA3594=5,"Master")</f>
        <v>Principiante avanzado</v>
      </c>
      <c r="AC3594" s="17">
        <v>1</v>
      </c>
      <c r="AD3594" s="17" t="str" cm="1">
        <f t="array" ref="AD3594">_xlfn.IFS(AC3594=0,"Prenovato",AC3594=1,"Novato",AC3594=2,"Principiante avanzado",AC3594=3,"Competente",AC3594=4,"Proficiente",AC3594=5,"Master")</f>
        <v>Novato</v>
      </c>
      <c r="AE3594" s="17" t="s">
        <v>421</v>
      </c>
    </row>
    <row r="3595" spans="1:31" x14ac:dyDescent="0.25">
      <c r="A3595" t="s">
        <v>250</v>
      </c>
      <c r="B3595" t="s">
        <v>77</v>
      </c>
      <c r="C3595" t="s">
        <v>218</v>
      </c>
      <c r="D3595" t="s">
        <v>196</v>
      </c>
      <c r="E3595" t="s">
        <v>364</v>
      </c>
      <c r="F3595" t="s">
        <v>92</v>
      </c>
      <c r="G3595" t="s">
        <v>365</v>
      </c>
      <c r="H3595" s="4"/>
      <c r="I3595" s="1">
        <f t="shared" ca="1" si="227"/>
        <v>1485</v>
      </c>
      <c r="J3595" s="1" t="str">
        <f t="shared" ca="1" si="228"/>
        <v>3. Mayor a 6 meses</v>
      </c>
      <c r="K3595" t="str">
        <f t="shared" si="229"/>
        <v>SI</v>
      </c>
      <c r="L3595" t="s">
        <v>255</v>
      </c>
      <c r="M3595" t="s">
        <v>159</v>
      </c>
      <c r="N3595" t="s">
        <v>416</v>
      </c>
      <c r="O3595" t="s">
        <v>416</v>
      </c>
      <c r="P3595" t="str">
        <f t="shared" si="230"/>
        <v>SANDRA LORENA LOPEZ PARIONAGobernanza de datosEVALUACION</v>
      </c>
      <c r="Q3595" t="str">
        <f>BASE[[#This Row],[NombresCalificado]]&amp;BASE[[#This Row],[TipoEvaluacion]]</f>
        <v>SANDRA LORENA LOPEZ PARIONAEVALUACION</v>
      </c>
      <c r="R3595">
        <v>2</v>
      </c>
      <c r="S3595" t="s">
        <v>4</v>
      </c>
      <c r="T3595" t="s">
        <v>419</v>
      </c>
      <c r="U3595" s="17">
        <v>1</v>
      </c>
      <c r="V3595" s="17" t="str" cm="1">
        <f t="array" ref="V3595">_xlfn.IFS(U3595=0,"Prenovato",U3595=1,"Novato",U3595=2,"Principiante avanzado",U3595=3,"Competente",U3595=4,"Proficiente",U3595=5,"Master")</f>
        <v>Novato</v>
      </c>
      <c r="W3595" s="17">
        <v>2</v>
      </c>
      <c r="X3595" s="17" t="str" cm="1">
        <f t="array" ref="X3595">_xlfn.IFS(W3595=0,"No evidenciado",W3595=1,"Novato",W3595=2,"Principiante avanzado",W3595=3,"Competente",W3595=4,"Proficiente",W3595=5,"Master")</f>
        <v>Principiante avanzado</v>
      </c>
      <c r="Y3595" s="17">
        <v>2</v>
      </c>
      <c r="Z3595" s="17" t="str" cm="1">
        <f t="array" ref="Z3595">_xlfn.IFS(Y3595=0,"No evidenciado",Y3595=1,"Novato",Y3595=2,"Principiante avanzado",Y3595=3,"Competente",Y3595=4,"Proficiente",Y3595=5,"Master")</f>
        <v>Principiante avanzado</v>
      </c>
      <c r="AA3595" s="17">
        <v>2</v>
      </c>
      <c r="AB3595" s="17" t="str" cm="1">
        <f t="array" ref="AB3595">_xlfn.IFS(AA3595=0,"No evidenciado",AA3595=1,"Novato",AA3595=2,"Principiante avanzado",AA3595=3,"Competente",AA3595=4,"Proficiente",AA3595=5,"Master")</f>
        <v>Principiante avanzado</v>
      </c>
      <c r="AC3595" s="17">
        <v>1</v>
      </c>
      <c r="AD3595" s="17" t="str" cm="1">
        <f t="array" ref="AD3595">_xlfn.IFS(AC3595=0,"Prenovato",AC3595=1,"Novato",AC3595=2,"Principiante avanzado",AC3595=3,"Competente",AC3595=4,"Proficiente",AC3595=5,"Master")</f>
        <v>Novato</v>
      </c>
      <c r="AE3595" s="17" t="s">
        <v>421</v>
      </c>
    </row>
    <row r="3596" spans="1:31" x14ac:dyDescent="0.25">
      <c r="A3596" t="s">
        <v>250</v>
      </c>
      <c r="B3596" t="s">
        <v>77</v>
      </c>
      <c r="C3596" t="s">
        <v>218</v>
      </c>
      <c r="D3596" t="s">
        <v>196</v>
      </c>
      <c r="E3596" t="s">
        <v>364</v>
      </c>
      <c r="F3596" t="s">
        <v>92</v>
      </c>
      <c r="G3596" t="s">
        <v>365</v>
      </c>
      <c r="H3596" s="4"/>
      <c r="I3596" s="1">
        <f t="shared" ca="1" si="227"/>
        <v>1485</v>
      </c>
      <c r="J3596" s="1" t="str">
        <f t="shared" ca="1" si="228"/>
        <v>3. Mayor a 6 meses</v>
      </c>
      <c r="K3596" t="str">
        <f t="shared" si="229"/>
        <v>SI</v>
      </c>
      <c r="L3596" t="s">
        <v>255</v>
      </c>
      <c r="M3596" t="s">
        <v>172</v>
      </c>
      <c r="N3596" t="s">
        <v>416</v>
      </c>
      <c r="O3596" t="s">
        <v>416</v>
      </c>
      <c r="P3596" t="str">
        <f t="shared" si="230"/>
        <v>SANDRA LORENA LOPEZ PARIONACalidad de datosEVALUACION</v>
      </c>
      <c r="Q3596" t="str">
        <f>BASE[[#This Row],[NombresCalificado]]&amp;BASE[[#This Row],[TipoEvaluacion]]</f>
        <v>SANDRA LORENA LOPEZ PARIONAEVALUACION</v>
      </c>
      <c r="R3596">
        <v>2</v>
      </c>
      <c r="S3596" t="s">
        <v>4</v>
      </c>
      <c r="T3596" t="s">
        <v>419</v>
      </c>
      <c r="U3596" s="17">
        <v>1</v>
      </c>
      <c r="V3596" s="17" t="str" cm="1">
        <f t="array" ref="V3596">_xlfn.IFS(U3596=0,"Prenovato",U3596=1,"Novato",U3596=2,"Principiante avanzado",U3596=3,"Competente",U3596=4,"Proficiente",U3596=5,"Master")</f>
        <v>Novato</v>
      </c>
      <c r="W3596" s="17">
        <v>2</v>
      </c>
      <c r="X3596" s="17" t="str" cm="1">
        <f t="array" ref="X3596">_xlfn.IFS(W3596=0,"No evidenciado",W3596=1,"Novato",W3596=2,"Principiante avanzado",W3596=3,"Competente",W3596=4,"Proficiente",W3596=5,"Master")</f>
        <v>Principiante avanzado</v>
      </c>
      <c r="Y3596" s="17">
        <v>2</v>
      </c>
      <c r="Z3596" s="17" t="str" cm="1">
        <f t="array" ref="Z3596">_xlfn.IFS(Y3596=0,"No evidenciado",Y3596=1,"Novato",Y3596=2,"Principiante avanzado",Y3596=3,"Competente",Y3596=4,"Proficiente",Y3596=5,"Master")</f>
        <v>Principiante avanzado</v>
      </c>
      <c r="AA3596" s="17">
        <v>2</v>
      </c>
      <c r="AB3596" s="17" t="str" cm="1">
        <f t="array" ref="AB3596">_xlfn.IFS(AA3596=0,"No evidenciado",AA3596=1,"Novato",AA3596=2,"Principiante avanzado",AA3596=3,"Competente",AA3596=4,"Proficiente",AA3596=5,"Master")</f>
        <v>Principiante avanzado</v>
      </c>
      <c r="AC3596" s="17">
        <v>1</v>
      </c>
      <c r="AD3596" s="17" t="str" cm="1">
        <f t="array" ref="AD3596">_xlfn.IFS(AC3596=0,"Prenovato",AC3596=1,"Novato",AC3596=2,"Principiante avanzado",AC3596=3,"Competente",AC3596=4,"Proficiente",AC3596=5,"Master")</f>
        <v>Novato</v>
      </c>
      <c r="AE3596" s="17" t="s">
        <v>421</v>
      </c>
    </row>
    <row r="3597" spans="1:31" x14ac:dyDescent="0.25">
      <c r="A3597" t="s">
        <v>250</v>
      </c>
      <c r="B3597" t="s">
        <v>77</v>
      </c>
      <c r="C3597" t="s">
        <v>218</v>
      </c>
      <c r="D3597" t="s">
        <v>196</v>
      </c>
      <c r="E3597" t="s">
        <v>364</v>
      </c>
      <c r="F3597" t="s">
        <v>92</v>
      </c>
      <c r="G3597" t="s">
        <v>365</v>
      </c>
      <c r="H3597" s="4"/>
      <c r="I3597" s="1">
        <f t="shared" ca="1" si="227"/>
        <v>1485</v>
      </c>
      <c r="J3597" s="1" t="str">
        <f t="shared" ca="1" si="228"/>
        <v>3. Mayor a 6 meses</v>
      </c>
      <c r="K3597" t="str">
        <f t="shared" si="229"/>
        <v>SI</v>
      </c>
      <c r="L3597" t="s">
        <v>255</v>
      </c>
      <c r="M3597" t="s">
        <v>162</v>
      </c>
      <c r="N3597" t="s">
        <v>416</v>
      </c>
      <c r="O3597" t="s">
        <v>416</v>
      </c>
      <c r="P3597" t="str">
        <f t="shared" si="230"/>
        <v>SANDRA LORENA LOPEZ PARIONAMLOpsEVALUACION</v>
      </c>
      <c r="Q3597" t="str">
        <f>BASE[[#This Row],[NombresCalificado]]&amp;BASE[[#This Row],[TipoEvaluacion]]</f>
        <v>SANDRA LORENA LOPEZ PARIONAEVALUACION</v>
      </c>
      <c r="R3597">
        <v>0</v>
      </c>
      <c r="S3597" t="s">
        <v>185</v>
      </c>
      <c r="T3597" t="s">
        <v>420</v>
      </c>
      <c r="U3597" s="17">
        <v>1</v>
      </c>
      <c r="V3597" s="17" t="str" cm="1">
        <f t="array" ref="V3597">_xlfn.IFS(U3597=0,"Prenovato",U3597=1,"Novato",U3597=2,"Principiante avanzado",U3597=3,"Competente",U3597=4,"Proficiente",U3597=5,"Master")</f>
        <v>Novato</v>
      </c>
      <c r="W3597" s="17">
        <v>2</v>
      </c>
      <c r="X3597" s="17" t="str" cm="1">
        <f t="array" ref="X3597">_xlfn.IFS(W3597=0,"No evidenciado",W3597=1,"Novato",W3597=2,"Principiante avanzado",W3597=3,"Competente",W3597=4,"Proficiente",W3597=5,"Master")</f>
        <v>Principiante avanzado</v>
      </c>
      <c r="Y3597" s="17">
        <v>2</v>
      </c>
      <c r="Z3597" s="17" t="str" cm="1">
        <f t="array" ref="Z3597">_xlfn.IFS(Y3597=0,"No evidenciado",Y3597=1,"Novato",Y3597=2,"Principiante avanzado",Y3597=3,"Competente",Y3597=4,"Proficiente",Y3597=5,"Master")</f>
        <v>Principiante avanzado</v>
      </c>
      <c r="AA3597" s="17">
        <v>2</v>
      </c>
      <c r="AB3597" s="17" t="str" cm="1">
        <f t="array" ref="AB3597">_xlfn.IFS(AA3597=0,"No evidenciado",AA3597=1,"Novato",AA3597=2,"Principiante avanzado",AA3597=3,"Competente",AA3597=4,"Proficiente",AA3597=5,"Master")</f>
        <v>Principiante avanzado</v>
      </c>
      <c r="AC3597" s="17">
        <v>1</v>
      </c>
      <c r="AD3597" s="17" t="str" cm="1">
        <f t="array" ref="AD3597">_xlfn.IFS(AC3597=0,"Prenovato",AC3597=1,"Novato",AC3597=2,"Principiante avanzado",AC3597=3,"Competente",AC3597=4,"Proficiente",AC3597=5,"Master")</f>
        <v>Novato</v>
      </c>
      <c r="AE3597" s="17" t="s">
        <v>421</v>
      </c>
    </row>
    <row r="3598" spans="1:31" x14ac:dyDescent="0.25">
      <c r="A3598" t="s">
        <v>250</v>
      </c>
      <c r="B3598" t="s">
        <v>77</v>
      </c>
      <c r="C3598" t="s">
        <v>218</v>
      </c>
      <c r="D3598" t="s">
        <v>196</v>
      </c>
      <c r="E3598" t="s">
        <v>364</v>
      </c>
      <c r="F3598" t="s">
        <v>92</v>
      </c>
      <c r="G3598" t="s">
        <v>365</v>
      </c>
      <c r="H3598" s="4"/>
      <c r="I3598" s="1">
        <f t="shared" ca="1" si="227"/>
        <v>1485</v>
      </c>
      <c r="J3598" s="1" t="str">
        <f t="shared" ca="1" si="228"/>
        <v>3. Mayor a 6 meses</v>
      </c>
      <c r="K3598" t="str">
        <f t="shared" si="229"/>
        <v>SI</v>
      </c>
      <c r="L3598" t="s">
        <v>255</v>
      </c>
      <c r="M3598" t="s">
        <v>164</v>
      </c>
      <c r="N3598" t="s">
        <v>417</v>
      </c>
      <c r="O3598" t="s">
        <v>416</v>
      </c>
      <c r="P3598" t="str">
        <f t="shared" si="230"/>
        <v>SANDRA LORENA LOPEZ PARIONAPrivacidad y seguridad de los datosEVALUACION</v>
      </c>
      <c r="Q3598" t="str">
        <f>BASE[[#This Row],[NombresCalificado]]&amp;BASE[[#This Row],[TipoEvaluacion]]</f>
        <v>SANDRA LORENA LOPEZ PARIONAEVALUACION</v>
      </c>
      <c r="R3598">
        <v>2</v>
      </c>
      <c r="S3598" t="s">
        <v>4</v>
      </c>
      <c r="T3598" t="s">
        <v>419</v>
      </c>
      <c r="U3598" s="17">
        <v>1</v>
      </c>
      <c r="V3598" s="17" t="str" cm="1">
        <f t="array" ref="V3598">_xlfn.IFS(U3598=0,"Prenovato",U3598=1,"Novato",U3598=2,"Principiante avanzado",U3598=3,"Competente",U3598=4,"Proficiente",U3598=5,"Master")</f>
        <v>Novato</v>
      </c>
      <c r="W3598" s="17">
        <v>2</v>
      </c>
      <c r="X3598" s="17" t="str" cm="1">
        <f t="array" ref="X3598">_xlfn.IFS(W3598=0,"No evidenciado",W3598=1,"Novato",W3598=2,"Principiante avanzado",W3598=3,"Competente",W3598=4,"Proficiente",W3598=5,"Master")</f>
        <v>Principiante avanzado</v>
      </c>
      <c r="Y3598" s="17">
        <v>2</v>
      </c>
      <c r="Z3598" s="17" t="str" cm="1">
        <f t="array" ref="Z3598">_xlfn.IFS(Y3598=0,"No evidenciado",Y3598=1,"Novato",Y3598=2,"Principiante avanzado",Y3598=3,"Competente",Y3598=4,"Proficiente",Y3598=5,"Master")</f>
        <v>Principiante avanzado</v>
      </c>
      <c r="AA3598" s="17">
        <v>2</v>
      </c>
      <c r="AB3598" s="17" t="str" cm="1">
        <f t="array" ref="AB3598">_xlfn.IFS(AA3598=0,"No evidenciado",AA3598=1,"Novato",AA3598=2,"Principiante avanzado",AA3598=3,"Competente",AA3598=4,"Proficiente",AA3598=5,"Master")</f>
        <v>Principiante avanzado</v>
      </c>
      <c r="AC3598" s="17">
        <v>1</v>
      </c>
      <c r="AD3598" s="17" t="str" cm="1">
        <f t="array" ref="AD3598">_xlfn.IFS(AC3598=0,"Prenovato",AC3598=1,"Novato",AC3598=2,"Principiante avanzado",AC3598=3,"Competente",AC3598=4,"Proficiente",AC3598=5,"Master")</f>
        <v>Novato</v>
      </c>
      <c r="AE3598" s="17" t="s">
        <v>421</v>
      </c>
    </row>
    <row r="3599" spans="1:31" x14ac:dyDescent="0.25">
      <c r="A3599" t="s">
        <v>250</v>
      </c>
      <c r="B3599" t="s">
        <v>77</v>
      </c>
      <c r="C3599" t="s">
        <v>218</v>
      </c>
      <c r="D3599" t="s">
        <v>196</v>
      </c>
      <c r="E3599" t="s">
        <v>364</v>
      </c>
      <c r="F3599" t="s">
        <v>92</v>
      </c>
      <c r="G3599" t="s">
        <v>365</v>
      </c>
      <c r="H3599" s="4"/>
      <c r="I3599" s="1">
        <f t="shared" ca="1" si="227"/>
        <v>1485</v>
      </c>
      <c r="J3599" s="1" t="str">
        <f t="shared" ca="1" si="228"/>
        <v>3. Mayor a 6 meses</v>
      </c>
      <c r="K3599" t="str">
        <f t="shared" si="229"/>
        <v>SI</v>
      </c>
      <c r="L3599" t="s">
        <v>255</v>
      </c>
      <c r="M3599" t="s">
        <v>167</v>
      </c>
      <c r="N3599" t="s">
        <v>417</v>
      </c>
      <c r="O3599" t="s">
        <v>416</v>
      </c>
      <c r="P3599" t="str">
        <f t="shared" si="230"/>
        <v>SANDRA LORENA LOPEZ PARIONACI-CDEVALUACION</v>
      </c>
      <c r="Q3599" t="str">
        <f>BASE[[#This Row],[NombresCalificado]]&amp;BASE[[#This Row],[TipoEvaluacion]]</f>
        <v>SANDRA LORENA LOPEZ PARIONAEVALUACION</v>
      </c>
      <c r="R3599">
        <v>0</v>
      </c>
      <c r="S3599" t="s">
        <v>185</v>
      </c>
      <c r="T3599" t="s">
        <v>420</v>
      </c>
      <c r="U3599" s="17">
        <v>1</v>
      </c>
      <c r="V3599" s="17" t="str" cm="1">
        <f t="array" ref="V3599">_xlfn.IFS(U3599=0,"Prenovato",U3599=1,"Novato",U3599=2,"Principiante avanzado",U3599=3,"Competente",U3599=4,"Proficiente",U3599=5,"Master")</f>
        <v>Novato</v>
      </c>
      <c r="W3599" s="17">
        <v>2</v>
      </c>
      <c r="X3599" s="17" t="str" cm="1">
        <f t="array" ref="X3599">_xlfn.IFS(W3599=0,"No evidenciado",W3599=1,"Novato",W3599=2,"Principiante avanzado",W3599=3,"Competente",W3599=4,"Proficiente",W3599=5,"Master")</f>
        <v>Principiante avanzado</v>
      </c>
      <c r="Y3599" s="17">
        <v>2</v>
      </c>
      <c r="Z3599" s="17" t="str" cm="1">
        <f t="array" ref="Z3599">_xlfn.IFS(Y3599=0,"No evidenciado",Y3599=1,"Novato",Y3599=2,"Principiante avanzado",Y3599=3,"Competente",Y3599=4,"Proficiente",Y3599=5,"Master")</f>
        <v>Principiante avanzado</v>
      </c>
      <c r="AA3599" s="17">
        <v>2</v>
      </c>
      <c r="AB3599" s="17" t="str" cm="1">
        <f t="array" ref="AB3599">_xlfn.IFS(AA3599=0,"No evidenciado",AA3599=1,"Novato",AA3599=2,"Principiante avanzado",AA3599=3,"Competente",AA3599=4,"Proficiente",AA3599=5,"Master")</f>
        <v>Principiante avanzado</v>
      </c>
      <c r="AC3599" s="17">
        <v>1</v>
      </c>
      <c r="AD3599" s="17" t="str" cm="1">
        <f t="array" ref="AD3599">_xlfn.IFS(AC3599=0,"Prenovato",AC3599=1,"Novato",AC3599=2,"Principiante avanzado",AC3599=3,"Competente",AC3599=4,"Proficiente",AC3599=5,"Master")</f>
        <v>Novato</v>
      </c>
      <c r="AE3599" s="17" t="s">
        <v>421</v>
      </c>
    </row>
    <row r="3600" spans="1:31" x14ac:dyDescent="0.25">
      <c r="A3600" t="s">
        <v>250</v>
      </c>
      <c r="B3600" t="s">
        <v>77</v>
      </c>
      <c r="C3600" t="s">
        <v>218</v>
      </c>
      <c r="D3600" t="s">
        <v>196</v>
      </c>
      <c r="E3600" t="s">
        <v>364</v>
      </c>
      <c r="F3600" t="s">
        <v>92</v>
      </c>
      <c r="G3600" t="s">
        <v>365</v>
      </c>
      <c r="H3600" s="4"/>
      <c r="I3600" s="1">
        <f t="shared" ca="1" si="227"/>
        <v>1485</v>
      </c>
      <c r="J3600" s="1" t="str">
        <f t="shared" ca="1" si="228"/>
        <v>3. Mayor a 6 meses</v>
      </c>
      <c r="K3600" t="str">
        <f t="shared" si="229"/>
        <v>SI</v>
      </c>
      <c r="L3600" t="s">
        <v>255</v>
      </c>
      <c r="M3600" t="s">
        <v>169</v>
      </c>
      <c r="N3600" t="s">
        <v>416</v>
      </c>
      <c r="O3600" t="s">
        <v>416</v>
      </c>
      <c r="P3600" t="str">
        <f t="shared" si="230"/>
        <v>SANDRA LORENA LOPEZ PARIONAAnálisis de datosEVALUACION</v>
      </c>
      <c r="Q3600" t="str">
        <f>BASE[[#This Row],[NombresCalificado]]&amp;BASE[[#This Row],[TipoEvaluacion]]</f>
        <v>SANDRA LORENA LOPEZ PARIONAEVALUACION</v>
      </c>
      <c r="R3600">
        <v>2</v>
      </c>
      <c r="S3600" t="s">
        <v>4</v>
      </c>
      <c r="T3600" t="s">
        <v>419</v>
      </c>
      <c r="U3600" s="17">
        <v>1</v>
      </c>
      <c r="V3600" s="17" t="str" cm="1">
        <f t="array" ref="V3600">_xlfn.IFS(U3600=0,"Prenovato",U3600=1,"Novato",U3600=2,"Principiante avanzado",U3600=3,"Competente",U3600=4,"Proficiente",U3600=5,"Master")</f>
        <v>Novato</v>
      </c>
      <c r="W3600" s="17">
        <v>2</v>
      </c>
      <c r="X3600" s="17" t="str" cm="1">
        <f t="array" ref="X3600">_xlfn.IFS(W3600=0,"No evidenciado",W3600=1,"Novato",W3600=2,"Principiante avanzado",W3600=3,"Competente",W3600=4,"Proficiente",W3600=5,"Master")</f>
        <v>Principiante avanzado</v>
      </c>
      <c r="Y3600" s="17">
        <v>2</v>
      </c>
      <c r="Z3600" s="17" t="str" cm="1">
        <f t="array" ref="Z3600">_xlfn.IFS(Y3600=0,"No evidenciado",Y3600=1,"Novato",Y3600=2,"Principiante avanzado",Y3600=3,"Competente",Y3600=4,"Proficiente",Y3600=5,"Master")</f>
        <v>Principiante avanzado</v>
      </c>
      <c r="AA3600" s="17">
        <v>2</v>
      </c>
      <c r="AB3600" s="17" t="str" cm="1">
        <f t="array" ref="AB3600">_xlfn.IFS(AA3600=0,"No evidenciado",AA3600=1,"Novato",AA3600=2,"Principiante avanzado",AA3600=3,"Competente",AA3600=4,"Proficiente",AA3600=5,"Master")</f>
        <v>Principiante avanzado</v>
      </c>
      <c r="AC3600" s="17">
        <v>1</v>
      </c>
      <c r="AD3600" s="17" t="str" cm="1">
        <f t="array" ref="AD3600">_xlfn.IFS(AC3600=0,"Prenovato",AC3600=1,"Novato",AC3600=2,"Principiante avanzado",AC3600=3,"Competente",AC3600=4,"Proficiente",AC3600=5,"Master")</f>
        <v>Novato</v>
      </c>
      <c r="AE3600" s="17" t="s">
        <v>421</v>
      </c>
    </row>
    <row r="3601" spans="1:31" x14ac:dyDescent="0.25">
      <c r="A3601" t="s">
        <v>250</v>
      </c>
      <c r="B3601" t="s">
        <v>77</v>
      </c>
      <c r="C3601" t="s">
        <v>218</v>
      </c>
      <c r="D3601" t="s">
        <v>196</v>
      </c>
      <c r="E3601" t="s">
        <v>364</v>
      </c>
      <c r="F3601" t="s">
        <v>92</v>
      </c>
      <c r="G3601" t="s">
        <v>365</v>
      </c>
      <c r="H3601" s="4"/>
      <c r="I3601" s="1">
        <f t="shared" ca="1" si="227"/>
        <v>1485</v>
      </c>
      <c r="J3601" s="1" t="str">
        <f t="shared" ca="1" si="228"/>
        <v>3. Mayor a 6 meses</v>
      </c>
      <c r="K3601" t="str">
        <f t="shared" si="229"/>
        <v>SI</v>
      </c>
      <c r="L3601" t="s">
        <v>255</v>
      </c>
      <c r="M3601" t="s">
        <v>166</v>
      </c>
      <c r="N3601" t="s">
        <v>416</v>
      </c>
      <c r="O3601" t="s">
        <v>416</v>
      </c>
      <c r="P3601" t="str">
        <f t="shared" si="230"/>
        <v>SANDRA LORENA LOPEZ PARIONABase de datos No-SQLEVALUACION</v>
      </c>
      <c r="Q3601" t="str">
        <f>BASE[[#This Row],[NombresCalificado]]&amp;BASE[[#This Row],[TipoEvaluacion]]</f>
        <v>SANDRA LORENA LOPEZ PARIONAEVALUACION</v>
      </c>
      <c r="R3601">
        <v>0</v>
      </c>
      <c r="S3601" t="s">
        <v>185</v>
      </c>
      <c r="T3601" t="s">
        <v>420</v>
      </c>
      <c r="U3601" s="17">
        <v>1</v>
      </c>
      <c r="V3601" s="17" t="str" cm="1">
        <f t="array" ref="V3601">_xlfn.IFS(U3601=0,"Prenovato",U3601=1,"Novato",U3601=2,"Principiante avanzado",U3601=3,"Competente",U3601=4,"Proficiente",U3601=5,"Master")</f>
        <v>Novato</v>
      </c>
      <c r="W3601" s="17">
        <v>2</v>
      </c>
      <c r="X3601" s="17" t="str" cm="1">
        <f t="array" ref="X3601">_xlfn.IFS(W3601=0,"No evidenciado",W3601=1,"Novato",W3601=2,"Principiante avanzado",W3601=3,"Competente",W3601=4,"Proficiente",W3601=5,"Master")</f>
        <v>Principiante avanzado</v>
      </c>
      <c r="Y3601" s="17">
        <v>2</v>
      </c>
      <c r="Z3601" s="17" t="str" cm="1">
        <f t="array" ref="Z3601">_xlfn.IFS(Y3601=0,"No evidenciado",Y3601=1,"Novato",Y3601=2,"Principiante avanzado",Y3601=3,"Competente",Y3601=4,"Proficiente",Y3601=5,"Master")</f>
        <v>Principiante avanzado</v>
      </c>
      <c r="AA3601" s="17">
        <v>2</v>
      </c>
      <c r="AB3601" s="17" t="str" cm="1">
        <f t="array" ref="AB3601">_xlfn.IFS(AA3601=0,"No evidenciado",AA3601=1,"Novato",AA3601=2,"Principiante avanzado",AA3601=3,"Competente",AA3601=4,"Proficiente",AA3601=5,"Master")</f>
        <v>Principiante avanzado</v>
      </c>
      <c r="AC3601" s="17">
        <v>1</v>
      </c>
      <c r="AD3601" s="17" t="str" cm="1">
        <f t="array" ref="AD3601">_xlfn.IFS(AC3601=0,"Prenovato",AC3601=1,"Novato",AC3601=2,"Principiante avanzado",AC3601=3,"Competente",AC3601=4,"Proficiente",AC3601=5,"Master")</f>
        <v>Novato</v>
      </c>
      <c r="AE3601" s="17" t="s">
        <v>421</v>
      </c>
    </row>
    <row r="3602" spans="1:31" x14ac:dyDescent="0.25">
      <c r="A3602" t="s">
        <v>250</v>
      </c>
      <c r="B3602" t="s">
        <v>77</v>
      </c>
      <c r="C3602" t="s">
        <v>218</v>
      </c>
      <c r="D3602" t="s">
        <v>196</v>
      </c>
      <c r="E3602" t="s">
        <v>364</v>
      </c>
      <c r="F3602" t="s">
        <v>92</v>
      </c>
      <c r="G3602" t="s">
        <v>365</v>
      </c>
      <c r="H3602" s="4"/>
      <c r="I3602" s="1">
        <f t="shared" ca="1" si="227"/>
        <v>1485</v>
      </c>
      <c r="J3602" s="1" t="str">
        <f t="shared" ca="1" si="228"/>
        <v>3. Mayor a 6 meses</v>
      </c>
      <c r="K3602" t="str">
        <f t="shared" si="229"/>
        <v>SI</v>
      </c>
      <c r="L3602" t="s">
        <v>255</v>
      </c>
      <c r="M3602" t="s">
        <v>171</v>
      </c>
      <c r="N3602" t="s">
        <v>416</v>
      </c>
      <c r="O3602" t="s">
        <v>416</v>
      </c>
      <c r="P3602" t="str">
        <f t="shared" si="230"/>
        <v>SANDRA LORENA LOPEZ PARIONABases de datos en la nubeEVALUACION</v>
      </c>
      <c r="Q3602" t="str">
        <f>BASE[[#This Row],[NombresCalificado]]&amp;BASE[[#This Row],[TipoEvaluacion]]</f>
        <v>SANDRA LORENA LOPEZ PARIONAEVALUACION</v>
      </c>
      <c r="R3602">
        <v>1</v>
      </c>
      <c r="S3602" t="s">
        <v>6</v>
      </c>
      <c r="T3602" t="s">
        <v>419</v>
      </c>
      <c r="U3602" s="17">
        <v>1</v>
      </c>
      <c r="V3602" s="17" t="str" cm="1">
        <f t="array" ref="V3602">_xlfn.IFS(U3602=0,"Prenovato",U3602=1,"Novato",U3602=2,"Principiante avanzado",U3602=3,"Competente",U3602=4,"Proficiente",U3602=5,"Master")</f>
        <v>Novato</v>
      </c>
      <c r="W3602" s="17">
        <v>2</v>
      </c>
      <c r="X3602" s="17" t="str" cm="1">
        <f t="array" ref="X3602">_xlfn.IFS(W3602=0,"No evidenciado",W3602=1,"Novato",W3602=2,"Principiante avanzado",W3602=3,"Competente",W3602=4,"Proficiente",W3602=5,"Master")</f>
        <v>Principiante avanzado</v>
      </c>
      <c r="Y3602" s="17">
        <v>2</v>
      </c>
      <c r="Z3602" s="17" t="str" cm="1">
        <f t="array" ref="Z3602">_xlfn.IFS(Y3602=0,"No evidenciado",Y3602=1,"Novato",Y3602=2,"Principiante avanzado",Y3602=3,"Competente",Y3602=4,"Proficiente",Y3602=5,"Master")</f>
        <v>Principiante avanzado</v>
      </c>
      <c r="AA3602" s="17">
        <v>2</v>
      </c>
      <c r="AB3602" s="17" t="str" cm="1">
        <f t="array" ref="AB3602">_xlfn.IFS(AA3602=0,"No evidenciado",AA3602=1,"Novato",AA3602=2,"Principiante avanzado",AA3602=3,"Competente",AA3602=4,"Proficiente",AA3602=5,"Master")</f>
        <v>Principiante avanzado</v>
      </c>
      <c r="AC3602" s="17">
        <v>1</v>
      </c>
      <c r="AD3602" s="17" t="str" cm="1">
        <f t="array" ref="AD3602">_xlfn.IFS(AC3602=0,"Prenovato",AC3602=1,"Novato",AC3602=2,"Principiante avanzado",AC3602=3,"Competente",AC3602=4,"Proficiente",AC3602=5,"Master")</f>
        <v>Novato</v>
      </c>
      <c r="AE3602" s="17" t="s">
        <v>421</v>
      </c>
    </row>
    <row r="3603" spans="1:31" x14ac:dyDescent="0.25">
      <c r="A3603" t="s">
        <v>250</v>
      </c>
      <c r="B3603" t="s">
        <v>77</v>
      </c>
      <c r="C3603" t="s">
        <v>218</v>
      </c>
      <c r="D3603" t="s">
        <v>196</v>
      </c>
      <c r="E3603" t="s">
        <v>364</v>
      </c>
      <c r="F3603" t="s">
        <v>92</v>
      </c>
      <c r="G3603" t="s">
        <v>365</v>
      </c>
      <c r="H3603" s="4"/>
      <c r="I3603" s="1">
        <f t="shared" ca="1" si="227"/>
        <v>1485</v>
      </c>
      <c r="J3603" s="1" t="str">
        <f t="shared" ca="1" si="228"/>
        <v>3. Mayor a 6 meses</v>
      </c>
      <c r="K3603" t="str">
        <f t="shared" si="229"/>
        <v>SI</v>
      </c>
      <c r="L3603" t="s">
        <v>255</v>
      </c>
      <c r="M3603" t="s">
        <v>158</v>
      </c>
      <c r="N3603" t="s">
        <v>416</v>
      </c>
      <c r="O3603" t="s">
        <v>416</v>
      </c>
      <c r="P3603" t="str">
        <f t="shared" si="230"/>
        <v>SANDRA LORENA LOPEZ PARIONAServicios en la nubeEVALUACION</v>
      </c>
      <c r="Q3603" t="str">
        <f>BASE[[#This Row],[NombresCalificado]]&amp;BASE[[#This Row],[TipoEvaluacion]]</f>
        <v>SANDRA LORENA LOPEZ PARIONAEVALUACION</v>
      </c>
      <c r="R3603">
        <v>0</v>
      </c>
      <c r="S3603" t="s">
        <v>185</v>
      </c>
      <c r="T3603" t="s">
        <v>420</v>
      </c>
      <c r="U3603" s="17">
        <v>1</v>
      </c>
      <c r="V3603" s="17" t="str" cm="1">
        <f t="array" ref="V3603">_xlfn.IFS(U3603=0,"Prenovato",U3603=1,"Novato",U3603=2,"Principiante avanzado",U3603=3,"Competente",U3603=4,"Proficiente",U3603=5,"Master")</f>
        <v>Novato</v>
      </c>
      <c r="W3603" s="17">
        <v>2</v>
      </c>
      <c r="X3603" s="17" t="str" cm="1">
        <f t="array" ref="X3603">_xlfn.IFS(W3603=0,"No evidenciado",W3603=1,"Novato",W3603=2,"Principiante avanzado",W3603=3,"Competente",W3603=4,"Proficiente",W3603=5,"Master")</f>
        <v>Principiante avanzado</v>
      </c>
      <c r="Y3603" s="17">
        <v>2</v>
      </c>
      <c r="Z3603" s="17" t="str" cm="1">
        <f t="array" ref="Z3603">_xlfn.IFS(Y3603=0,"No evidenciado",Y3603=1,"Novato",Y3603=2,"Principiante avanzado",Y3603=3,"Competente",Y3603=4,"Proficiente",Y3603=5,"Master")</f>
        <v>Principiante avanzado</v>
      </c>
      <c r="AA3603" s="17">
        <v>2</v>
      </c>
      <c r="AB3603" s="17" t="str" cm="1">
        <f t="array" ref="AB3603">_xlfn.IFS(AA3603=0,"No evidenciado",AA3603=1,"Novato",AA3603=2,"Principiante avanzado",AA3603=3,"Competente",AA3603=4,"Proficiente",AA3603=5,"Master")</f>
        <v>Principiante avanzado</v>
      </c>
      <c r="AC3603" s="17">
        <v>1</v>
      </c>
      <c r="AD3603" s="17" t="str" cm="1">
        <f t="array" ref="AD3603">_xlfn.IFS(AC3603=0,"Prenovato",AC3603=1,"Novato",AC3603=2,"Principiante avanzado",AC3603=3,"Competente",AC3603=4,"Proficiente",AC3603=5,"Master")</f>
        <v>Novato</v>
      </c>
      <c r="AE3603" s="17" t="s">
        <v>421</v>
      </c>
    </row>
    <row r="3604" spans="1:31" x14ac:dyDescent="0.25">
      <c r="A3604" t="s">
        <v>250</v>
      </c>
      <c r="B3604" t="s">
        <v>77</v>
      </c>
      <c r="C3604" t="s">
        <v>218</v>
      </c>
      <c r="D3604" t="s">
        <v>196</v>
      </c>
      <c r="E3604" t="s">
        <v>364</v>
      </c>
      <c r="F3604" t="s">
        <v>92</v>
      </c>
      <c r="G3604" t="s">
        <v>365</v>
      </c>
      <c r="H3604" s="4"/>
      <c r="I3604" s="1">
        <f t="shared" ca="1" si="227"/>
        <v>1485</v>
      </c>
      <c r="J3604" s="1" t="str">
        <f t="shared" ca="1" si="228"/>
        <v>3. Mayor a 6 meses</v>
      </c>
      <c r="K3604" t="str">
        <f t="shared" si="229"/>
        <v>SI</v>
      </c>
      <c r="L3604" t="s">
        <v>255</v>
      </c>
      <c r="M3604" t="s">
        <v>55</v>
      </c>
      <c r="N3604" t="s">
        <v>418</v>
      </c>
      <c r="O3604" t="s">
        <v>418</v>
      </c>
      <c r="P3604" t="str">
        <f t="shared" si="230"/>
        <v>SANDRA LORENA LOPEZ PARIONAProgramaciónEVALUACION</v>
      </c>
      <c r="Q3604" t="str">
        <f>BASE[[#This Row],[NombresCalificado]]&amp;BASE[[#This Row],[TipoEvaluacion]]</f>
        <v>SANDRA LORENA LOPEZ PARIONAEVALUACION</v>
      </c>
      <c r="R3604">
        <v>2</v>
      </c>
      <c r="S3604" t="s">
        <v>4</v>
      </c>
      <c r="T3604" t="s">
        <v>419</v>
      </c>
      <c r="U3604" s="17">
        <v>1</v>
      </c>
      <c r="V3604" s="17" t="str" cm="1">
        <f t="array" ref="V3604">_xlfn.IFS(U3604=0,"Prenovato",U3604=1,"Novato",U3604=2,"Principiante avanzado",U3604=3,"Competente",U3604=4,"Proficiente",U3604=5,"Master")</f>
        <v>Novato</v>
      </c>
      <c r="W3604" s="17">
        <v>2</v>
      </c>
      <c r="X3604" s="17" t="str" cm="1">
        <f t="array" ref="X3604">_xlfn.IFS(W3604=0,"No evidenciado",W3604=1,"Novato",W3604=2,"Principiante avanzado",W3604=3,"Competente",W3604=4,"Proficiente",W3604=5,"Master")</f>
        <v>Principiante avanzado</v>
      </c>
      <c r="Y3604" s="17">
        <v>2</v>
      </c>
      <c r="Z3604" s="17" t="str" cm="1">
        <f t="array" ref="Z3604">_xlfn.IFS(Y3604=0,"No evidenciado",Y3604=1,"Novato",Y3604=2,"Principiante avanzado",Y3604=3,"Competente",Y3604=4,"Proficiente",Y3604=5,"Master")</f>
        <v>Principiante avanzado</v>
      </c>
      <c r="AA3604" s="17">
        <v>2</v>
      </c>
      <c r="AB3604" s="17" t="str" cm="1">
        <f t="array" ref="AB3604">_xlfn.IFS(AA3604=0,"No evidenciado",AA3604=1,"Novato",AA3604=2,"Principiante avanzado",AA3604=3,"Competente",AA3604=4,"Proficiente",AA3604=5,"Master")</f>
        <v>Principiante avanzado</v>
      </c>
      <c r="AC3604" s="17">
        <v>1</v>
      </c>
      <c r="AD3604" s="17" t="str" cm="1">
        <f t="array" ref="AD3604">_xlfn.IFS(AC3604=0,"Prenovato",AC3604=1,"Novato",AC3604=2,"Principiante avanzado",AC3604=3,"Competente",AC3604=4,"Proficiente",AC3604=5,"Master")</f>
        <v>Novato</v>
      </c>
      <c r="AE3604" s="17" t="s">
        <v>421</v>
      </c>
    </row>
    <row r="3605" spans="1:31" x14ac:dyDescent="0.25">
      <c r="A3605" t="s">
        <v>250</v>
      </c>
      <c r="B3605" t="s">
        <v>77</v>
      </c>
      <c r="C3605" t="s">
        <v>218</v>
      </c>
      <c r="D3605" t="s">
        <v>196</v>
      </c>
      <c r="E3605" t="s">
        <v>364</v>
      </c>
      <c r="F3605" t="s">
        <v>92</v>
      </c>
      <c r="G3605" t="s">
        <v>365</v>
      </c>
      <c r="H3605" s="4"/>
      <c r="I3605" s="1">
        <f t="shared" ca="1" si="227"/>
        <v>1485</v>
      </c>
      <c r="J3605" s="1" t="str">
        <f t="shared" ca="1" si="228"/>
        <v>3. Mayor a 6 meses</v>
      </c>
      <c r="K3605" t="str">
        <f t="shared" si="229"/>
        <v>SI</v>
      </c>
      <c r="L3605" t="s">
        <v>255</v>
      </c>
      <c r="M3605" t="s">
        <v>56</v>
      </c>
      <c r="N3605" t="s">
        <v>417</v>
      </c>
      <c r="O3605" t="s">
        <v>416</v>
      </c>
      <c r="P3605" t="str">
        <f t="shared" si="230"/>
        <v>SANDRA LORENA LOPEZ PARIONAControl de versionesEVALUACION</v>
      </c>
      <c r="Q3605" t="str">
        <f>BASE[[#This Row],[NombresCalificado]]&amp;BASE[[#This Row],[TipoEvaluacion]]</f>
        <v>SANDRA LORENA LOPEZ PARIONAEVALUACION</v>
      </c>
      <c r="R3605">
        <v>1</v>
      </c>
      <c r="S3605" t="s">
        <v>6</v>
      </c>
      <c r="T3605" t="s">
        <v>419</v>
      </c>
      <c r="U3605" s="17">
        <v>1</v>
      </c>
      <c r="V3605" s="17" t="str" cm="1">
        <f t="array" ref="V3605">_xlfn.IFS(U3605=0,"Prenovato",U3605=1,"Novato",U3605=2,"Principiante avanzado",U3605=3,"Competente",U3605=4,"Proficiente",U3605=5,"Master")</f>
        <v>Novato</v>
      </c>
      <c r="W3605" s="17">
        <v>2</v>
      </c>
      <c r="X3605" s="17" t="str" cm="1">
        <f t="array" ref="X3605">_xlfn.IFS(W3605=0,"No evidenciado",W3605=1,"Novato",W3605=2,"Principiante avanzado",W3605=3,"Competente",W3605=4,"Proficiente",W3605=5,"Master")</f>
        <v>Principiante avanzado</v>
      </c>
      <c r="Y3605" s="17">
        <v>2</v>
      </c>
      <c r="Z3605" s="17" t="str" cm="1">
        <f t="array" ref="Z3605">_xlfn.IFS(Y3605=0,"No evidenciado",Y3605=1,"Novato",Y3605=2,"Principiante avanzado",Y3605=3,"Competente",Y3605=4,"Proficiente",Y3605=5,"Master")</f>
        <v>Principiante avanzado</v>
      </c>
      <c r="AA3605" s="17">
        <v>2</v>
      </c>
      <c r="AB3605" s="17" t="str" cm="1">
        <f t="array" ref="AB3605">_xlfn.IFS(AA3605=0,"No evidenciado",AA3605=1,"Novato",AA3605=2,"Principiante avanzado",AA3605=3,"Competente",AA3605=4,"Proficiente",AA3605=5,"Master")</f>
        <v>Principiante avanzado</v>
      </c>
      <c r="AC3605" s="17">
        <v>1</v>
      </c>
      <c r="AD3605" s="17" t="str" cm="1">
        <f t="array" ref="AD3605">_xlfn.IFS(AC3605=0,"Prenovato",AC3605=1,"Novato",AC3605=2,"Principiante avanzado",AC3605=3,"Competente",AC3605=4,"Proficiente",AC3605=5,"Master")</f>
        <v>Novato</v>
      </c>
      <c r="AE3605" s="17" t="s">
        <v>421</v>
      </c>
    </row>
    <row r="3606" spans="1:31" x14ac:dyDescent="0.25">
      <c r="A3606" t="s">
        <v>250</v>
      </c>
      <c r="B3606" t="s">
        <v>77</v>
      </c>
      <c r="C3606" t="s">
        <v>218</v>
      </c>
      <c r="D3606" t="s">
        <v>196</v>
      </c>
      <c r="E3606" t="s">
        <v>364</v>
      </c>
      <c r="F3606" t="s">
        <v>92</v>
      </c>
      <c r="G3606" t="s">
        <v>365</v>
      </c>
      <c r="H3606" s="4"/>
      <c r="I3606" s="1">
        <f t="shared" ca="1" si="227"/>
        <v>1485</v>
      </c>
      <c r="J3606" s="1" t="str">
        <f t="shared" ca="1" si="228"/>
        <v>3. Mayor a 6 meses</v>
      </c>
      <c r="K3606" t="str">
        <f t="shared" si="229"/>
        <v>SI</v>
      </c>
      <c r="L3606" t="s">
        <v>255</v>
      </c>
      <c r="M3606" t="s">
        <v>161</v>
      </c>
      <c r="N3606" t="s">
        <v>418</v>
      </c>
      <c r="O3606" t="s">
        <v>418</v>
      </c>
      <c r="P3606" t="str">
        <f t="shared" si="230"/>
        <v>SANDRA LORENA LOPEZ PARIONAIntegración de datos por lotesEVALUACION</v>
      </c>
      <c r="Q3606" t="str">
        <f>BASE[[#This Row],[NombresCalificado]]&amp;BASE[[#This Row],[TipoEvaluacion]]</f>
        <v>SANDRA LORENA LOPEZ PARIONAEVALUACION</v>
      </c>
      <c r="R3606">
        <v>2</v>
      </c>
      <c r="S3606" t="s">
        <v>4</v>
      </c>
      <c r="T3606" t="s">
        <v>419</v>
      </c>
      <c r="U3606" s="17">
        <v>1</v>
      </c>
      <c r="V3606" s="17" t="str" cm="1">
        <f t="array" ref="V3606">_xlfn.IFS(U3606=0,"Prenovato",U3606=1,"Novato",U3606=2,"Principiante avanzado",U3606=3,"Competente",U3606=4,"Proficiente",U3606=5,"Master")</f>
        <v>Novato</v>
      </c>
      <c r="W3606" s="17">
        <v>2</v>
      </c>
      <c r="X3606" s="17" t="str" cm="1">
        <f t="array" ref="X3606">_xlfn.IFS(W3606=0,"No evidenciado",W3606=1,"Novato",W3606=2,"Principiante avanzado",W3606=3,"Competente",W3606=4,"Proficiente",W3606=5,"Master")</f>
        <v>Principiante avanzado</v>
      </c>
      <c r="Y3606" s="17">
        <v>2</v>
      </c>
      <c r="Z3606" s="17" t="str" cm="1">
        <f t="array" ref="Z3606">_xlfn.IFS(Y3606=0,"No evidenciado",Y3606=1,"Novato",Y3606=2,"Principiante avanzado",Y3606=3,"Competente",Y3606=4,"Proficiente",Y3606=5,"Master")</f>
        <v>Principiante avanzado</v>
      </c>
      <c r="AA3606" s="17">
        <v>2</v>
      </c>
      <c r="AB3606" s="17" t="str" cm="1">
        <f t="array" ref="AB3606">_xlfn.IFS(AA3606=0,"No evidenciado",AA3606=1,"Novato",AA3606=2,"Principiante avanzado",AA3606=3,"Competente",AA3606=4,"Proficiente",AA3606=5,"Master")</f>
        <v>Principiante avanzado</v>
      </c>
      <c r="AC3606" s="17">
        <v>1</v>
      </c>
      <c r="AD3606" s="17" t="str" cm="1">
        <f t="array" ref="AD3606">_xlfn.IFS(AC3606=0,"Prenovato",AC3606=1,"Novato",AC3606=2,"Principiante avanzado",AC3606=3,"Competente",AC3606=4,"Proficiente",AC3606=5,"Master")</f>
        <v>Novato</v>
      </c>
      <c r="AE3606" s="17" t="s">
        <v>421</v>
      </c>
    </row>
    <row r="3607" spans="1:31" x14ac:dyDescent="0.25">
      <c r="A3607" t="s">
        <v>250</v>
      </c>
      <c r="B3607" t="s">
        <v>77</v>
      </c>
      <c r="C3607" t="s">
        <v>218</v>
      </c>
      <c r="D3607" t="s">
        <v>196</v>
      </c>
      <c r="E3607" t="s">
        <v>364</v>
      </c>
      <c r="F3607" t="s">
        <v>92</v>
      </c>
      <c r="G3607" t="s">
        <v>365</v>
      </c>
      <c r="H3607" s="4"/>
      <c r="I3607" s="1">
        <f t="shared" ca="1" si="227"/>
        <v>1485</v>
      </c>
      <c r="J3607" s="1" t="str">
        <f t="shared" ca="1" si="228"/>
        <v>3. Mayor a 6 meses</v>
      </c>
      <c r="K3607" t="str">
        <f t="shared" si="229"/>
        <v>SI</v>
      </c>
      <c r="L3607" t="s">
        <v>255</v>
      </c>
      <c r="M3607" t="s">
        <v>168</v>
      </c>
      <c r="N3607" t="s">
        <v>418</v>
      </c>
      <c r="O3607" t="s">
        <v>418</v>
      </c>
      <c r="P3607" t="str">
        <f t="shared" si="230"/>
        <v>SANDRA LORENA LOPEZ PARIONABase de datos relacionalEVALUACION</v>
      </c>
      <c r="Q3607" t="str">
        <f>BASE[[#This Row],[NombresCalificado]]&amp;BASE[[#This Row],[TipoEvaluacion]]</f>
        <v>SANDRA LORENA LOPEZ PARIONAEVALUACION</v>
      </c>
      <c r="R3607">
        <v>3</v>
      </c>
      <c r="S3607" t="s">
        <v>5</v>
      </c>
      <c r="T3607" t="s">
        <v>419</v>
      </c>
      <c r="U3607" s="17">
        <v>1</v>
      </c>
      <c r="V3607" s="17" t="str" cm="1">
        <f t="array" ref="V3607">_xlfn.IFS(U3607=0,"Prenovato",U3607=1,"Novato",U3607=2,"Principiante avanzado",U3607=3,"Competente",U3607=4,"Proficiente",U3607=5,"Master")</f>
        <v>Novato</v>
      </c>
      <c r="W3607" s="17">
        <v>2</v>
      </c>
      <c r="X3607" s="17" t="str" cm="1">
        <f t="array" ref="X3607">_xlfn.IFS(W3607=0,"No evidenciado",W3607=1,"Novato",W3607=2,"Principiante avanzado",W3607=3,"Competente",W3607=4,"Proficiente",W3607=5,"Master")</f>
        <v>Principiante avanzado</v>
      </c>
      <c r="Y3607" s="17">
        <v>2</v>
      </c>
      <c r="Z3607" s="17" t="str" cm="1">
        <f t="array" ref="Z3607">_xlfn.IFS(Y3607=0,"No evidenciado",Y3607=1,"Novato",Y3607=2,"Principiante avanzado",Y3607=3,"Competente",Y3607=4,"Proficiente",Y3607=5,"Master")</f>
        <v>Principiante avanzado</v>
      </c>
      <c r="AA3607" s="17">
        <v>2</v>
      </c>
      <c r="AB3607" s="17" t="str" cm="1">
        <f t="array" ref="AB3607">_xlfn.IFS(AA3607=0,"No evidenciado",AA3607=1,"Novato",AA3607=2,"Principiante avanzado",AA3607=3,"Competente",AA3607=4,"Proficiente",AA3607=5,"Master")</f>
        <v>Principiante avanzado</v>
      </c>
      <c r="AC3607" s="17">
        <v>1</v>
      </c>
      <c r="AD3607" s="17" t="str" cm="1">
        <f t="array" ref="AD3607">_xlfn.IFS(AC3607=0,"Prenovato",AC3607=1,"Novato",AC3607=2,"Principiante avanzado",AC3607=3,"Competente",AC3607=4,"Proficiente",AC3607=5,"Master")</f>
        <v>Novato</v>
      </c>
      <c r="AE3607" s="17" t="s">
        <v>421</v>
      </c>
    </row>
    <row r="3608" spans="1:31" x14ac:dyDescent="0.25">
      <c r="A3608" t="s">
        <v>250</v>
      </c>
      <c r="B3608" t="s">
        <v>77</v>
      </c>
      <c r="C3608" t="s">
        <v>218</v>
      </c>
      <c r="D3608" t="s">
        <v>196</v>
      </c>
      <c r="E3608" t="s">
        <v>364</v>
      </c>
      <c r="F3608" t="s">
        <v>92</v>
      </c>
      <c r="G3608" t="s">
        <v>365</v>
      </c>
      <c r="H3608" s="4"/>
      <c r="I3608" s="1">
        <f t="shared" ca="1" si="227"/>
        <v>1485</v>
      </c>
      <c r="J3608" s="1" t="str">
        <f t="shared" ca="1" si="228"/>
        <v>3. Mayor a 6 meses</v>
      </c>
      <c r="K3608" t="str">
        <f t="shared" si="229"/>
        <v>SI</v>
      </c>
      <c r="L3608" t="s">
        <v>255</v>
      </c>
      <c r="M3608" t="s">
        <v>170</v>
      </c>
      <c r="N3608" t="s">
        <v>417</v>
      </c>
      <c r="O3608" t="s">
        <v>416</v>
      </c>
      <c r="P3608" t="str">
        <f t="shared" si="230"/>
        <v>SANDRA LORENA LOPEZ PARIONAArquitectura de datosEVALUACION</v>
      </c>
      <c r="Q3608" t="str">
        <f>BASE[[#This Row],[NombresCalificado]]&amp;BASE[[#This Row],[TipoEvaluacion]]</f>
        <v>SANDRA LORENA LOPEZ PARIONAEVALUACION</v>
      </c>
      <c r="R3608">
        <v>2</v>
      </c>
      <c r="S3608" t="s">
        <v>4</v>
      </c>
      <c r="T3608" t="s">
        <v>419</v>
      </c>
      <c r="U3608" s="17">
        <v>1</v>
      </c>
      <c r="V3608" s="17" t="str" cm="1">
        <f t="array" ref="V3608">_xlfn.IFS(U3608=0,"Prenovato",U3608=1,"Novato",U3608=2,"Principiante avanzado",U3608=3,"Competente",U3608=4,"Proficiente",U3608=5,"Master")</f>
        <v>Novato</v>
      </c>
      <c r="W3608" s="17">
        <v>2</v>
      </c>
      <c r="X3608" s="17" t="str" cm="1">
        <f t="array" ref="X3608">_xlfn.IFS(W3608=0,"No evidenciado",W3608=1,"Novato",W3608=2,"Principiante avanzado",W3608=3,"Competente",W3608=4,"Proficiente",W3608=5,"Master")</f>
        <v>Principiante avanzado</v>
      </c>
      <c r="Y3608" s="17">
        <v>2</v>
      </c>
      <c r="Z3608" s="17" t="str" cm="1">
        <f t="array" ref="Z3608">_xlfn.IFS(Y3608=0,"No evidenciado",Y3608=1,"Novato",Y3608=2,"Principiante avanzado",Y3608=3,"Competente",Y3608=4,"Proficiente",Y3608=5,"Master")</f>
        <v>Principiante avanzado</v>
      </c>
      <c r="AA3608" s="17">
        <v>2</v>
      </c>
      <c r="AB3608" s="17" t="str" cm="1">
        <f t="array" ref="AB3608">_xlfn.IFS(AA3608=0,"No evidenciado",AA3608=1,"Novato",AA3608=2,"Principiante avanzado",AA3608=3,"Competente",AA3608=4,"Proficiente",AA3608=5,"Master")</f>
        <v>Principiante avanzado</v>
      </c>
      <c r="AC3608" s="17">
        <v>1</v>
      </c>
      <c r="AD3608" s="17" t="str" cm="1">
        <f t="array" ref="AD3608">_xlfn.IFS(AC3608=0,"Prenovato",AC3608=1,"Novato",AC3608=2,"Principiante avanzado",AC3608=3,"Competente",AC3608=4,"Proficiente",AC3608=5,"Master")</f>
        <v>Novato</v>
      </c>
      <c r="AE3608" s="17" t="s">
        <v>421</v>
      </c>
    </row>
    <row r="3609" spans="1:31" x14ac:dyDescent="0.25">
      <c r="A3609" t="s">
        <v>250</v>
      </c>
      <c r="B3609" t="s">
        <v>77</v>
      </c>
      <c r="C3609" t="s">
        <v>218</v>
      </c>
      <c r="D3609" t="s">
        <v>196</v>
      </c>
      <c r="E3609" t="s">
        <v>364</v>
      </c>
      <c r="F3609" t="s">
        <v>92</v>
      </c>
      <c r="G3609" t="s">
        <v>365</v>
      </c>
      <c r="H3609" s="4"/>
      <c r="I3609" s="1">
        <f t="shared" ca="1" si="227"/>
        <v>1485</v>
      </c>
      <c r="J3609" s="1" t="str">
        <f t="shared" ca="1" si="228"/>
        <v>3. Mayor a 6 meses</v>
      </c>
      <c r="K3609" t="str">
        <f t="shared" si="229"/>
        <v>SI</v>
      </c>
      <c r="L3609" t="s">
        <v>255</v>
      </c>
      <c r="M3609" t="s">
        <v>163</v>
      </c>
      <c r="N3609" t="s">
        <v>417</v>
      </c>
      <c r="O3609" t="s">
        <v>416</v>
      </c>
      <c r="P3609" t="str">
        <f t="shared" si="230"/>
        <v>SANDRA LORENA LOPEZ PARIONANube BCPEVALUACION</v>
      </c>
      <c r="Q3609" t="str">
        <f>BASE[[#This Row],[NombresCalificado]]&amp;BASE[[#This Row],[TipoEvaluacion]]</f>
        <v>SANDRA LORENA LOPEZ PARIONAEVALUACION</v>
      </c>
      <c r="R3609">
        <v>1</v>
      </c>
      <c r="S3609" t="s">
        <v>6</v>
      </c>
      <c r="T3609" t="s">
        <v>419</v>
      </c>
      <c r="U3609" s="17">
        <v>1</v>
      </c>
      <c r="V3609" s="17" t="str" cm="1">
        <f t="array" ref="V3609">_xlfn.IFS(U3609=0,"Prenovato",U3609=1,"Novato",U3609=2,"Principiante avanzado",U3609=3,"Competente",U3609=4,"Proficiente",U3609=5,"Master")</f>
        <v>Novato</v>
      </c>
      <c r="W3609" s="17">
        <v>2</v>
      </c>
      <c r="X3609" s="17" t="str" cm="1">
        <f t="array" ref="X3609">_xlfn.IFS(W3609=0,"No evidenciado",W3609=1,"Novato",W3609=2,"Principiante avanzado",W3609=3,"Competente",W3609=4,"Proficiente",W3609=5,"Master")</f>
        <v>Principiante avanzado</v>
      </c>
      <c r="Y3609" s="17">
        <v>2</v>
      </c>
      <c r="Z3609" s="17" t="str" cm="1">
        <f t="array" ref="Z3609">_xlfn.IFS(Y3609=0,"No evidenciado",Y3609=1,"Novato",Y3609=2,"Principiante avanzado",Y3609=3,"Competente",Y3609=4,"Proficiente",Y3609=5,"Master")</f>
        <v>Principiante avanzado</v>
      </c>
      <c r="AA3609" s="17">
        <v>2</v>
      </c>
      <c r="AB3609" s="17" t="str" cm="1">
        <f t="array" ref="AB3609">_xlfn.IFS(AA3609=0,"No evidenciado",AA3609=1,"Novato",AA3609=2,"Principiante avanzado",AA3609=3,"Competente",AA3609=4,"Proficiente",AA3609=5,"Master")</f>
        <v>Principiante avanzado</v>
      </c>
      <c r="AC3609" s="17">
        <v>1</v>
      </c>
      <c r="AD3609" s="17" t="str" cm="1">
        <f t="array" ref="AD3609">_xlfn.IFS(AC3609=0,"Prenovato",AC3609=1,"Novato",AC3609=2,"Principiante avanzado",AC3609=3,"Competente",AC3609=4,"Proficiente",AC3609=5,"Master")</f>
        <v>Novato</v>
      </c>
      <c r="AE3609" s="17" t="s">
        <v>421</v>
      </c>
    </row>
    <row r="3610" spans="1:31" x14ac:dyDescent="0.25">
      <c r="A3610" t="s">
        <v>250</v>
      </c>
      <c r="B3610" t="s">
        <v>77</v>
      </c>
      <c r="C3610" t="s">
        <v>218</v>
      </c>
      <c r="D3610" t="s">
        <v>196</v>
      </c>
      <c r="E3610" t="s">
        <v>346</v>
      </c>
      <c r="F3610" t="s">
        <v>90</v>
      </c>
      <c r="G3610" t="s">
        <v>347</v>
      </c>
      <c r="H3610" s="4"/>
      <c r="I3610" s="1">
        <f t="shared" ca="1" si="227"/>
        <v>1485</v>
      </c>
      <c r="J3610" s="1" t="str">
        <f t="shared" ca="1" si="228"/>
        <v>3. Mayor a 6 meses</v>
      </c>
      <c r="K3610" t="str">
        <f t="shared" si="229"/>
        <v>NO</v>
      </c>
      <c r="L3610" t="s">
        <v>255</v>
      </c>
      <c r="M3610" t="s">
        <v>169</v>
      </c>
      <c r="N3610" t="s">
        <v>416</v>
      </c>
      <c r="O3610" t="s">
        <v>416</v>
      </c>
      <c r="P3610" t="str">
        <f t="shared" si="230"/>
        <v>DARWIN JEAN FRANCO MANAYAY CASTROAnálisis de datosEVALUACION ANTERIOR</v>
      </c>
      <c r="Q3610" t="str">
        <f>BASE[[#This Row],[NombresCalificado]]&amp;BASE[[#This Row],[TipoEvaluacion]]</f>
        <v>DARWIN JEAN FRANCO MANAYAY CASTROEVALUACION ANTERIOR</v>
      </c>
      <c r="R3610">
        <v>3</v>
      </c>
      <c r="S3610" t="s">
        <v>5</v>
      </c>
      <c r="T3610" t="s">
        <v>419</v>
      </c>
      <c r="U3610" s="17">
        <v>2</v>
      </c>
      <c r="V3610" s="17" t="str" cm="1">
        <f t="array" ref="V3610">_xlfn.IFS(U3610=0,"Prenovato",U3610=1,"Novato",U3610=2,"Principiante avanzado",U3610=3,"Competente",U3610=4,"Proficiente",U3610=5,"Master")</f>
        <v>Principiante avanzado</v>
      </c>
      <c r="W3610" s="17">
        <v>3</v>
      </c>
      <c r="X3610" s="17" t="str" cm="1">
        <f t="array" ref="X3610">_xlfn.IFS(W3610=0,"No evidenciado",W3610=1,"Novato",W3610=2,"Principiante avanzado",W3610=3,"Competente",W3610=4,"Proficiente",W3610=5,"Master")</f>
        <v>Competente</v>
      </c>
      <c r="Y3610" s="17">
        <v>2</v>
      </c>
      <c r="Z3610" s="17" t="str" cm="1">
        <f t="array" ref="Z3610">_xlfn.IFS(Y3610=0,"No evidenciado",Y3610=1,"Novato",Y3610=2,"Principiante avanzado",Y3610=3,"Competente",Y3610=4,"Proficiente",Y3610=5,"Master")</f>
        <v>Principiante avanzado</v>
      </c>
      <c r="AA3610" s="17">
        <v>2</v>
      </c>
      <c r="AB3610" s="17" t="str" cm="1">
        <f t="array" ref="AB3610">_xlfn.IFS(AA3610=0,"No evidenciado",AA3610=1,"Novato",AA3610=2,"Principiante avanzado",AA3610=3,"Competente",AA3610=4,"Proficiente",AA3610=5,"Master")</f>
        <v>Principiante avanzado</v>
      </c>
      <c r="AC3610" s="17">
        <v>2</v>
      </c>
      <c r="AD3610" s="17" t="str" cm="1">
        <f t="array" ref="AD3610">_xlfn.IFS(AC3610=0,"Prenovato",AC3610=1,"Novato",AC3610=2,"Principiante avanzado",AC3610=3,"Competente",AC3610=4,"Proficiente",AC3610=5,"Master")</f>
        <v>Principiante avanzado</v>
      </c>
      <c r="AE3610" s="17" t="s">
        <v>422</v>
      </c>
    </row>
    <row r="3611" spans="1:31" x14ac:dyDescent="0.25">
      <c r="A3611" t="s">
        <v>250</v>
      </c>
      <c r="B3611" t="s">
        <v>77</v>
      </c>
      <c r="C3611" t="s">
        <v>218</v>
      </c>
      <c r="D3611" t="s">
        <v>196</v>
      </c>
      <c r="E3611" t="s">
        <v>346</v>
      </c>
      <c r="F3611" t="s">
        <v>90</v>
      </c>
      <c r="G3611" t="s">
        <v>347</v>
      </c>
      <c r="H3611" s="4"/>
      <c r="I3611" s="1">
        <f t="shared" ca="1" si="227"/>
        <v>1485</v>
      </c>
      <c r="J3611" s="1" t="str">
        <f t="shared" ca="1" si="228"/>
        <v>3. Mayor a 6 meses</v>
      </c>
      <c r="K3611" t="str">
        <f t="shared" si="229"/>
        <v>NO</v>
      </c>
      <c r="L3611" t="s">
        <v>255</v>
      </c>
      <c r="M3611" t="s">
        <v>166</v>
      </c>
      <c r="N3611" t="s">
        <v>416</v>
      </c>
      <c r="O3611" t="s">
        <v>416</v>
      </c>
      <c r="P3611" t="str">
        <f t="shared" si="230"/>
        <v>DARWIN JEAN FRANCO MANAYAY CASTROBase de datos No-SQLEVALUACION ANTERIOR</v>
      </c>
      <c r="Q3611" t="str">
        <f>BASE[[#This Row],[NombresCalificado]]&amp;BASE[[#This Row],[TipoEvaluacion]]</f>
        <v>DARWIN JEAN FRANCO MANAYAY CASTROEVALUACION ANTERIOR</v>
      </c>
      <c r="R3611">
        <v>0</v>
      </c>
      <c r="S3611" t="s">
        <v>185</v>
      </c>
      <c r="T3611" t="s">
        <v>420</v>
      </c>
      <c r="U3611" s="17">
        <v>2</v>
      </c>
      <c r="V3611" s="17" t="str" cm="1">
        <f t="array" ref="V3611">_xlfn.IFS(U3611=0,"Prenovato",U3611=1,"Novato",U3611=2,"Principiante avanzado",U3611=3,"Competente",U3611=4,"Proficiente",U3611=5,"Master")</f>
        <v>Principiante avanzado</v>
      </c>
      <c r="W3611" s="17">
        <v>3</v>
      </c>
      <c r="X3611" s="17" t="str" cm="1">
        <f t="array" ref="X3611">_xlfn.IFS(W3611=0,"No evidenciado",W3611=1,"Novato",W3611=2,"Principiante avanzado",W3611=3,"Competente",W3611=4,"Proficiente",W3611=5,"Master")</f>
        <v>Competente</v>
      </c>
      <c r="Y3611" s="17">
        <v>2</v>
      </c>
      <c r="Z3611" s="17" t="str" cm="1">
        <f t="array" ref="Z3611">_xlfn.IFS(Y3611=0,"No evidenciado",Y3611=1,"Novato",Y3611=2,"Principiante avanzado",Y3611=3,"Competente",Y3611=4,"Proficiente",Y3611=5,"Master")</f>
        <v>Principiante avanzado</v>
      </c>
      <c r="AA3611" s="17">
        <v>2</v>
      </c>
      <c r="AB3611" s="17" t="str" cm="1">
        <f t="array" ref="AB3611">_xlfn.IFS(AA3611=0,"No evidenciado",AA3611=1,"Novato",AA3611=2,"Principiante avanzado",AA3611=3,"Competente",AA3611=4,"Proficiente",AA3611=5,"Master")</f>
        <v>Principiante avanzado</v>
      </c>
      <c r="AC3611" s="17">
        <v>2</v>
      </c>
      <c r="AD3611" s="17" t="str" cm="1">
        <f t="array" ref="AD3611">_xlfn.IFS(AC3611=0,"Prenovato",AC3611=1,"Novato",AC3611=2,"Principiante avanzado",AC3611=3,"Competente",AC3611=4,"Proficiente",AC3611=5,"Master")</f>
        <v>Principiante avanzado</v>
      </c>
      <c r="AE3611" s="17" t="s">
        <v>422</v>
      </c>
    </row>
    <row r="3612" spans="1:31" x14ac:dyDescent="0.25">
      <c r="A3612" t="s">
        <v>250</v>
      </c>
      <c r="B3612" t="s">
        <v>77</v>
      </c>
      <c r="C3612" t="s">
        <v>218</v>
      </c>
      <c r="D3612" t="s">
        <v>196</v>
      </c>
      <c r="E3612" t="s">
        <v>346</v>
      </c>
      <c r="F3612" t="s">
        <v>90</v>
      </c>
      <c r="G3612" t="s">
        <v>347</v>
      </c>
      <c r="H3612" s="4"/>
      <c r="I3612" s="1">
        <f t="shared" ca="1" si="227"/>
        <v>1485</v>
      </c>
      <c r="J3612" s="1" t="str">
        <f t="shared" ca="1" si="228"/>
        <v>3. Mayor a 6 meses</v>
      </c>
      <c r="K3612" t="str">
        <f t="shared" si="229"/>
        <v>NO</v>
      </c>
      <c r="L3612" t="s">
        <v>255</v>
      </c>
      <c r="M3612" t="s">
        <v>171</v>
      </c>
      <c r="N3612" t="s">
        <v>416</v>
      </c>
      <c r="O3612" t="s">
        <v>416</v>
      </c>
      <c r="P3612" t="str">
        <f t="shared" si="230"/>
        <v>DARWIN JEAN FRANCO MANAYAY CASTROBases de datos en la nubeEVALUACION ANTERIOR</v>
      </c>
      <c r="Q3612" t="str">
        <f>BASE[[#This Row],[NombresCalificado]]&amp;BASE[[#This Row],[TipoEvaluacion]]</f>
        <v>DARWIN JEAN FRANCO MANAYAY CASTROEVALUACION ANTERIOR</v>
      </c>
      <c r="R3612">
        <v>0</v>
      </c>
      <c r="S3612" t="s">
        <v>185</v>
      </c>
      <c r="T3612" t="s">
        <v>420</v>
      </c>
      <c r="U3612" s="17">
        <v>2</v>
      </c>
      <c r="V3612" s="17" t="str" cm="1">
        <f t="array" ref="V3612">_xlfn.IFS(U3612=0,"Prenovato",U3612=1,"Novato",U3612=2,"Principiante avanzado",U3612=3,"Competente",U3612=4,"Proficiente",U3612=5,"Master")</f>
        <v>Principiante avanzado</v>
      </c>
      <c r="W3612" s="17">
        <v>3</v>
      </c>
      <c r="X3612" s="17" t="str" cm="1">
        <f t="array" ref="X3612">_xlfn.IFS(W3612=0,"No evidenciado",W3612=1,"Novato",W3612=2,"Principiante avanzado",W3612=3,"Competente",W3612=4,"Proficiente",W3612=5,"Master")</f>
        <v>Competente</v>
      </c>
      <c r="Y3612" s="17">
        <v>2</v>
      </c>
      <c r="Z3612" s="17" t="str" cm="1">
        <f t="array" ref="Z3612">_xlfn.IFS(Y3612=0,"No evidenciado",Y3612=1,"Novato",Y3612=2,"Principiante avanzado",Y3612=3,"Competente",Y3612=4,"Proficiente",Y3612=5,"Master")</f>
        <v>Principiante avanzado</v>
      </c>
      <c r="AA3612" s="17">
        <v>2</v>
      </c>
      <c r="AB3612" s="17" t="str" cm="1">
        <f t="array" ref="AB3612">_xlfn.IFS(AA3612=0,"No evidenciado",AA3612=1,"Novato",AA3612=2,"Principiante avanzado",AA3612=3,"Competente",AA3612=4,"Proficiente",AA3612=5,"Master")</f>
        <v>Principiante avanzado</v>
      </c>
      <c r="AC3612" s="17">
        <v>2</v>
      </c>
      <c r="AD3612" s="17" t="str" cm="1">
        <f t="array" ref="AD3612">_xlfn.IFS(AC3612=0,"Prenovato",AC3612=1,"Novato",AC3612=2,"Principiante avanzado",AC3612=3,"Competente",AC3612=4,"Proficiente",AC3612=5,"Master")</f>
        <v>Principiante avanzado</v>
      </c>
      <c r="AE3612" s="17" t="s">
        <v>422</v>
      </c>
    </row>
    <row r="3613" spans="1:31" x14ac:dyDescent="0.25">
      <c r="A3613" t="s">
        <v>250</v>
      </c>
      <c r="B3613" t="s">
        <v>77</v>
      </c>
      <c r="C3613" t="s">
        <v>218</v>
      </c>
      <c r="D3613" t="s">
        <v>196</v>
      </c>
      <c r="E3613" t="s">
        <v>346</v>
      </c>
      <c r="F3613" t="s">
        <v>90</v>
      </c>
      <c r="G3613" t="s">
        <v>347</v>
      </c>
      <c r="H3613" s="4"/>
      <c r="I3613" s="1">
        <f t="shared" ca="1" si="227"/>
        <v>1485</v>
      </c>
      <c r="J3613" s="1" t="str">
        <f t="shared" ca="1" si="228"/>
        <v>3. Mayor a 6 meses</v>
      </c>
      <c r="K3613" t="str">
        <f t="shared" si="229"/>
        <v>NO</v>
      </c>
      <c r="L3613" t="s">
        <v>255</v>
      </c>
      <c r="M3613" t="s">
        <v>160</v>
      </c>
      <c r="N3613" t="s">
        <v>416</v>
      </c>
      <c r="O3613" t="s">
        <v>416</v>
      </c>
      <c r="P3613" t="str">
        <f t="shared" si="230"/>
        <v>DARWIN JEAN FRANCO MANAYAY CASTROIntegración de datos en tiempo realEVALUACION ANTERIOR</v>
      </c>
      <c r="Q3613" t="str">
        <f>BASE[[#This Row],[NombresCalificado]]&amp;BASE[[#This Row],[TipoEvaluacion]]</f>
        <v>DARWIN JEAN FRANCO MANAYAY CASTROEVALUACION ANTERIOR</v>
      </c>
      <c r="R3613">
        <v>0</v>
      </c>
      <c r="S3613" t="s">
        <v>185</v>
      </c>
      <c r="T3613" t="s">
        <v>420</v>
      </c>
      <c r="U3613" s="17">
        <v>2</v>
      </c>
      <c r="V3613" s="17" t="str" cm="1">
        <f t="array" ref="V3613">_xlfn.IFS(U3613=0,"Prenovato",U3613=1,"Novato",U3613=2,"Principiante avanzado",U3613=3,"Competente",U3613=4,"Proficiente",U3613=5,"Master")</f>
        <v>Principiante avanzado</v>
      </c>
      <c r="W3613" s="17">
        <v>3</v>
      </c>
      <c r="X3613" s="17" t="str" cm="1">
        <f t="array" ref="X3613">_xlfn.IFS(W3613=0,"No evidenciado",W3613=1,"Novato",W3613=2,"Principiante avanzado",W3613=3,"Competente",W3613=4,"Proficiente",W3613=5,"Master")</f>
        <v>Competente</v>
      </c>
      <c r="Y3613" s="17">
        <v>2</v>
      </c>
      <c r="Z3613" s="17" t="str" cm="1">
        <f t="array" ref="Z3613">_xlfn.IFS(Y3613=0,"No evidenciado",Y3613=1,"Novato",Y3613=2,"Principiante avanzado",Y3613=3,"Competente",Y3613=4,"Proficiente",Y3613=5,"Master")</f>
        <v>Principiante avanzado</v>
      </c>
      <c r="AA3613" s="17">
        <v>2</v>
      </c>
      <c r="AB3613" s="17" t="str" cm="1">
        <f t="array" ref="AB3613">_xlfn.IFS(AA3613=0,"No evidenciado",AA3613=1,"Novato",AA3613=2,"Principiante avanzado",AA3613=3,"Competente",AA3613=4,"Proficiente",AA3613=5,"Master")</f>
        <v>Principiante avanzado</v>
      </c>
      <c r="AC3613" s="17">
        <v>2</v>
      </c>
      <c r="AD3613" s="17" t="str" cm="1">
        <f t="array" ref="AD3613">_xlfn.IFS(AC3613=0,"Prenovato",AC3613=1,"Novato",AC3613=2,"Principiante avanzado",AC3613=3,"Competente",AC3613=4,"Proficiente",AC3613=5,"Master")</f>
        <v>Principiante avanzado</v>
      </c>
      <c r="AE3613" s="17" t="s">
        <v>422</v>
      </c>
    </row>
    <row r="3614" spans="1:31" x14ac:dyDescent="0.25">
      <c r="A3614" t="s">
        <v>250</v>
      </c>
      <c r="B3614" t="s">
        <v>77</v>
      </c>
      <c r="C3614" t="s">
        <v>218</v>
      </c>
      <c r="D3614" t="s">
        <v>196</v>
      </c>
      <c r="E3614" t="s">
        <v>346</v>
      </c>
      <c r="F3614" t="s">
        <v>90</v>
      </c>
      <c r="G3614" t="s">
        <v>347</v>
      </c>
      <c r="H3614" s="4"/>
      <c r="I3614" s="1">
        <f t="shared" ca="1" si="227"/>
        <v>1485</v>
      </c>
      <c r="J3614" s="1" t="str">
        <f t="shared" ca="1" si="228"/>
        <v>3. Mayor a 6 meses</v>
      </c>
      <c r="K3614" t="str">
        <f t="shared" si="229"/>
        <v>NO</v>
      </c>
      <c r="L3614" t="s">
        <v>255</v>
      </c>
      <c r="M3614" t="s">
        <v>158</v>
      </c>
      <c r="N3614" t="s">
        <v>416</v>
      </c>
      <c r="O3614" t="s">
        <v>416</v>
      </c>
      <c r="P3614" t="str">
        <f t="shared" si="230"/>
        <v>DARWIN JEAN FRANCO MANAYAY CASTROServicios en la nubeEVALUACION ANTERIOR</v>
      </c>
      <c r="Q3614" t="str">
        <f>BASE[[#This Row],[NombresCalificado]]&amp;BASE[[#This Row],[TipoEvaluacion]]</f>
        <v>DARWIN JEAN FRANCO MANAYAY CASTROEVALUACION ANTERIOR</v>
      </c>
      <c r="R3614">
        <v>0</v>
      </c>
      <c r="S3614" t="s">
        <v>185</v>
      </c>
      <c r="T3614" t="s">
        <v>420</v>
      </c>
      <c r="U3614" s="17">
        <v>2</v>
      </c>
      <c r="V3614" s="17" t="str" cm="1">
        <f t="array" ref="V3614">_xlfn.IFS(U3614=0,"Prenovato",U3614=1,"Novato",U3614=2,"Principiante avanzado",U3614=3,"Competente",U3614=4,"Proficiente",U3614=5,"Master")</f>
        <v>Principiante avanzado</v>
      </c>
      <c r="W3614" s="17">
        <v>3</v>
      </c>
      <c r="X3614" s="17" t="str" cm="1">
        <f t="array" ref="X3614">_xlfn.IFS(W3614=0,"No evidenciado",W3614=1,"Novato",W3614=2,"Principiante avanzado",W3614=3,"Competente",W3614=4,"Proficiente",W3614=5,"Master")</f>
        <v>Competente</v>
      </c>
      <c r="Y3614" s="17">
        <v>2</v>
      </c>
      <c r="Z3614" s="17" t="str" cm="1">
        <f t="array" ref="Z3614">_xlfn.IFS(Y3614=0,"No evidenciado",Y3614=1,"Novato",Y3614=2,"Principiante avanzado",Y3614=3,"Competente",Y3614=4,"Proficiente",Y3614=5,"Master")</f>
        <v>Principiante avanzado</v>
      </c>
      <c r="AA3614" s="17">
        <v>2</v>
      </c>
      <c r="AB3614" s="17" t="str" cm="1">
        <f t="array" ref="AB3614">_xlfn.IFS(AA3614=0,"No evidenciado",AA3614=1,"Novato",AA3614=2,"Principiante avanzado",AA3614=3,"Competente",AA3614=4,"Proficiente",AA3614=5,"Master")</f>
        <v>Principiante avanzado</v>
      </c>
      <c r="AC3614" s="17">
        <v>2</v>
      </c>
      <c r="AD3614" s="17" t="str" cm="1">
        <f t="array" ref="AD3614">_xlfn.IFS(AC3614=0,"Prenovato",AC3614=1,"Novato",AC3614=2,"Principiante avanzado",AC3614=3,"Competente",AC3614=4,"Proficiente",AC3614=5,"Master")</f>
        <v>Principiante avanzado</v>
      </c>
      <c r="AE3614" s="17" t="s">
        <v>422</v>
      </c>
    </row>
    <row r="3615" spans="1:31" x14ac:dyDescent="0.25">
      <c r="A3615" t="s">
        <v>250</v>
      </c>
      <c r="B3615" t="s">
        <v>77</v>
      </c>
      <c r="C3615" t="s">
        <v>218</v>
      </c>
      <c r="D3615" t="s">
        <v>196</v>
      </c>
      <c r="E3615" t="s">
        <v>346</v>
      </c>
      <c r="F3615" t="s">
        <v>90</v>
      </c>
      <c r="G3615" t="s">
        <v>347</v>
      </c>
      <c r="H3615" s="4"/>
      <c r="I3615" s="1">
        <f t="shared" ca="1" si="227"/>
        <v>1485</v>
      </c>
      <c r="J3615" s="1" t="str">
        <f t="shared" ca="1" si="228"/>
        <v>3. Mayor a 6 meses</v>
      </c>
      <c r="K3615" t="str">
        <f t="shared" si="229"/>
        <v>NO</v>
      </c>
      <c r="L3615" t="s">
        <v>255</v>
      </c>
      <c r="M3615" t="s">
        <v>173</v>
      </c>
      <c r="N3615" t="s">
        <v>416</v>
      </c>
      <c r="O3615" t="s">
        <v>416</v>
      </c>
      <c r="P3615" t="str">
        <f t="shared" si="230"/>
        <v>DARWIN JEAN FRANCO MANAYAY CASTRODatalake BCPEVALUACION ANTERIOR</v>
      </c>
      <c r="Q3615" t="str">
        <f>BASE[[#This Row],[NombresCalificado]]&amp;BASE[[#This Row],[TipoEvaluacion]]</f>
        <v>DARWIN JEAN FRANCO MANAYAY CASTROEVALUACION ANTERIOR</v>
      </c>
      <c r="R3615">
        <v>0</v>
      </c>
      <c r="S3615" t="s">
        <v>185</v>
      </c>
      <c r="T3615" t="s">
        <v>420</v>
      </c>
      <c r="U3615" s="17">
        <v>2</v>
      </c>
      <c r="V3615" s="17" t="str" cm="1">
        <f t="array" ref="V3615">_xlfn.IFS(U3615=0,"Prenovato",U3615=1,"Novato",U3615=2,"Principiante avanzado",U3615=3,"Competente",U3615=4,"Proficiente",U3615=5,"Master")</f>
        <v>Principiante avanzado</v>
      </c>
      <c r="W3615" s="17">
        <v>3</v>
      </c>
      <c r="X3615" s="17" t="str" cm="1">
        <f t="array" ref="X3615">_xlfn.IFS(W3615=0,"No evidenciado",W3615=1,"Novato",W3615=2,"Principiante avanzado",W3615=3,"Competente",W3615=4,"Proficiente",W3615=5,"Master")</f>
        <v>Competente</v>
      </c>
      <c r="Y3615" s="17">
        <v>2</v>
      </c>
      <c r="Z3615" s="17" t="str" cm="1">
        <f t="array" ref="Z3615">_xlfn.IFS(Y3615=0,"No evidenciado",Y3615=1,"Novato",Y3615=2,"Principiante avanzado",Y3615=3,"Competente",Y3615=4,"Proficiente",Y3615=5,"Master")</f>
        <v>Principiante avanzado</v>
      </c>
      <c r="AA3615" s="17">
        <v>2</v>
      </c>
      <c r="AB3615" s="17" t="str" cm="1">
        <f t="array" ref="AB3615">_xlfn.IFS(AA3615=0,"No evidenciado",AA3615=1,"Novato",AA3615=2,"Principiante avanzado",AA3615=3,"Competente",AA3615=4,"Proficiente",AA3615=5,"Master")</f>
        <v>Principiante avanzado</v>
      </c>
      <c r="AC3615" s="17">
        <v>2</v>
      </c>
      <c r="AD3615" s="17" t="str" cm="1">
        <f t="array" ref="AD3615">_xlfn.IFS(AC3615=0,"Prenovato",AC3615=1,"Novato",AC3615=2,"Principiante avanzado",AC3615=3,"Competente",AC3615=4,"Proficiente",AC3615=5,"Master")</f>
        <v>Principiante avanzado</v>
      </c>
      <c r="AE3615" s="17" t="s">
        <v>422</v>
      </c>
    </row>
    <row r="3616" spans="1:31" x14ac:dyDescent="0.25">
      <c r="A3616" t="s">
        <v>250</v>
      </c>
      <c r="B3616" t="s">
        <v>77</v>
      </c>
      <c r="C3616" t="s">
        <v>218</v>
      </c>
      <c r="D3616" t="s">
        <v>196</v>
      </c>
      <c r="E3616" t="s">
        <v>346</v>
      </c>
      <c r="F3616" t="s">
        <v>90</v>
      </c>
      <c r="G3616" t="s">
        <v>347</v>
      </c>
      <c r="H3616" s="4"/>
      <c r="I3616" s="1">
        <f t="shared" ca="1" si="227"/>
        <v>1485</v>
      </c>
      <c r="J3616" s="1" t="str">
        <f t="shared" ca="1" si="228"/>
        <v>3. Mayor a 6 meses</v>
      </c>
      <c r="K3616" t="str">
        <f t="shared" si="229"/>
        <v>NO</v>
      </c>
      <c r="L3616" t="s">
        <v>255</v>
      </c>
      <c r="M3616" t="s">
        <v>174</v>
      </c>
      <c r="N3616" t="s">
        <v>418</v>
      </c>
      <c r="O3616" t="s">
        <v>418</v>
      </c>
      <c r="P3616" t="str">
        <f t="shared" si="230"/>
        <v>DARWIN JEAN FRANCO MANAYAY CASTRODatawarehouse BCPEVALUACION ANTERIOR</v>
      </c>
      <c r="Q3616" t="str">
        <f>BASE[[#This Row],[NombresCalificado]]&amp;BASE[[#This Row],[TipoEvaluacion]]</f>
        <v>DARWIN JEAN FRANCO MANAYAY CASTROEVALUACION ANTERIOR</v>
      </c>
      <c r="R3616">
        <v>3</v>
      </c>
      <c r="S3616" t="s">
        <v>5</v>
      </c>
      <c r="T3616" t="s">
        <v>419</v>
      </c>
      <c r="U3616" s="17">
        <v>2</v>
      </c>
      <c r="V3616" s="17" t="str" cm="1">
        <f t="array" ref="V3616">_xlfn.IFS(U3616=0,"Prenovato",U3616=1,"Novato",U3616=2,"Principiante avanzado",U3616=3,"Competente",U3616=4,"Proficiente",U3616=5,"Master")</f>
        <v>Principiante avanzado</v>
      </c>
      <c r="W3616" s="17">
        <v>3</v>
      </c>
      <c r="X3616" s="17" t="str" cm="1">
        <f t="array" ref="X3616">_xlfn.IFS(W3616=0,"No evidenciado",W3616=1,"Novato",W3616=2,"Principiante avanzado",W3616=3,"Competente",W3616=4,"Proficiente",W3616=5,"Master")</f>
        <v>Competente</v>
      </c>
      <c r="Y3616" s="17">
        <v>2</v>
      </c>
      <c r="Z3616" s="17" t="str" cm="1">
        <f t="array" ref="Z3616">_xlfn.IFS(Y3616=0,"No evidenciado",Y3616=1,"Novato",Y3616=2,"Principiante avanzado",Y3616=3,"Competente",Y3616=4,"Proficiente",Y3616=5,"Master")</f>
        <v>Principiante avanzado</v>
      </c>
      <c r="AA3616" s="17">
        <v>2</v>
      </c>
      <c r="AB3616" s="17" t="str" cm="1">
        <f t="array" ref="AB3616">_xlfn.IFS(AA3616=0,"No evidenciado",AA3616=1,"Novato",AA3616=2,"Principiante avanzado",AA3616=3,"Competente",AA3616=4,"Proficiente",AA3616=5,"Master")</f>
        <v>Principiante avanzado</v>
      </c>
      <c r="AC3616" s="17">
        <v>2</v>
      </c>
      <c r="AD3616" s="17" t="str" cm="1">
        <f t="array" ref="AD3616">_xlfn.IFS(AC3616=0,"Prenovato",AC3616=1,"Novato",AC3616=2,"Principiante avanzado",AC3616=3,"Competente",AC3616=4,"Proficiente",AC3616=5,"Master")</f>
        <v>Principiante avanzado</v>
      </c>
      <c r="AE3616" s="17" t="s">
        <v>422</v>
      </c>
    </row>
    <row r="3617" spans="1:31" x14ac:dyDescent="0.25">
      <c r="A3617" t="s">
        <v>250</v>
      </c>
      <c r="B3617" t="s">
        <v>77</v>
      </c>
      <c r="C3617" t="s">
        <v>218</v>
      </c>
      <c r="D3617" t="s">
        <v>196</v>
      </c>
      <c r="E3617" t="s">
        <v>346</v>
      </c>
      <c r="F3617" t="s">
        <v>90</v>
      </c>
      <c r="G3617" t="s">
        <v>347</v>
      </c>
      <c r="H3617" s="4"/>
      <c r="I3617" s="1">
        <f t="shared" ca="1" si="227"/>
        <v>1485</v>
      </c>
      <c r="J3617" s="1" t="str">
        <f t="shared" ca="1" si="228"/>
        <v>3. Mayor a 6 meses</v>
      </c>
      <c r="K3617" t="str">
        <f t="shared" si="229"/>
        <v>NO</v>
      </c>
      <c r="L3617" t="s">
        <v>255</v>
      </c>
      <c r="M3617" t="s">
        <v>170</v>
      </c>
      <c r="N3617" t="s">
        <v>417</v>
      </c>
      <c r="O3617" t="s">
        <v>416</v>
      </c>
      <c r="P3617" t="str">
        <f t="shared" si="230"/>
        <v>DARWIN JEAN FRANCO MANAYAY CASTROArquitectura de datosEVALUACION ANTERIOR</v>
      </c>
      <c r="Q3617" t="str">
        <f>BASE[[#This Row],[NombresCalificado]]&amp;BASE[[#This Row],[TipoEvaluacion]]</f>
        <v>DARWIN JEAN FRANCO MANAYAY CASTROEVALUACION ANTERIOR</v>
      </c>
      <c r="R3617">
        <v>2</v>
      </c>
      <c r="S3617" t="s">
        <v>4</v>
      </c>
      <c r="T3617" t="s">
        <v>419</v>
      </c>
      <c r="U3617" s="17">
        <v>2</v>
      </c>
      <c r="V3617" s="17" t="str" cm="1">
        <f t="array" ref="V3617">_xlfn.IFS(U3617=0,"Prenovato",U3617=1,"Novato",U3617=2,"Principiante avanzado",U3617=3,"Competente",U3617=4,"Proficiente",U3617=5,"Master")</f>
        <v>Principiante avanzado</v>
      </c>
      <c r="W3617" s="17">
        <v>3</v>
      </c>
      <c r="X3617" s="17" t="str" cm="1">
        <f t="array" ref="X3617">_xlfn.IFS(W3617=0,"No evidenciado",W3617=1,"Novato",W3617=2,"Principiante avanzado",W3617=3,"Competente",W3617=4,"Proficiente",W3617=5,"Master")</f>
        <v>Competente</v>
      </c>
      <c r="Y3617" s="17">
        <v>2</v>
      </c>
      <c r="Z3617" s="17" t="str" cm="1">
        <f t="array" ref="Z3617">_xlfn.IFS(Y3617=0,"No evidenciado",Y3617=1,"Novato",Y3617=2,"Principiante avanzado",Y3617=3,"Competente",Y3617=4,"Proficiente",Y3617=5,"Master")</f>
        <v>Principiante avanzado</v>
      </c>
      <c r="AA3617" s="17">
        <v>2</v>
      </c>
      <c r="AB3617" s="17" t="str" cm="1">
        <f t="array" ref="AB3617">_xlfn.IFS(AA3617=0,"No evidenciado",AA3617=1,"Novato",AA3617=2,"Principiante avanzado",AA3617=3,"Competente",AA3617=4,"Proficiente",AA3617=5,"Master")</f>
        <v>Principiante avanzado</v>
      </c>
      <c r="AC3617" s="17">
        <v>2</v>
      </c>
      <c r="AD3617" s="17" t="str" cm="1">
        <f t="array" ref="AD3617">_xlfn.IFS(AC3617=0,"Prenovato",AC3617=1,"Novato",AC3617=2,"Principiante avanzado",AC3617=3,"Competente",AC3617=4,"Proficiente",AC3617=5,"Master")</f>
        <v>Principiante avanzado</v>
      </c>
      <c r="AE3617" s="17" t="s">
        <v>422</v>
      </c>
    </row>
    <row r="3618" spans="1:31" x14ac:dyDescent="0.25">
      <c r="A3618" t="s">
        <v>250</v>
      </c>
      <c r="B3618" t="s">
        <v>77</v>
      </c>
      <c r="C3618" t="s">
        <v>218</v>
      </c>
      <c r="D3618" t="s">
        <v>196</v>
      </c>
      <c r="E3618" t="s">
        <v>346</v>
      </c>
      <c r="F3618" t="s">
        <v>90</v>
      </c>
      <c r="G3618" t="s">
        <v>347</v>
      </c>
      <c r="H3618" s="4"/>
      <c r="I3618" s="1">
        <f t="shared" ca="1" si="227"/>
        <v>1485</v>
      </c>
      <c r="J3618" s="1" t="str">
        <f t="shared" ca="1" si="228"/>
        <v>3. Mayor a 6 meses</v>
      </c>
      <c r="K3618" t="str">
        <f t="shared" si="229"/>
        <v>NO</v>
      </c>
      <c r="L3618" t="s">
        <v>255</v>
      </c>
      <c r="M3618" t="s">
        <v>168</v>
      </c>
      <c r="N3618" t="s">
        <v>418</v>
      </c>
      <c r="O3618" t="s">
        <v>418</v>
      </c>
      <c r="P3618" t="str">
        <f t="shared" si="230"/>
        <v>DARWIN JEAN FRANCO MANAYAY CASTROBase de datos relacionalEVALUACION ANTERIOR</v>
      </c>
      <c r="Q3618" t="str">
        <f>BASE[[#This Row],[NombresCalificado]]&amp;BASE[[#This Row],[TipoEvaluacion]]</f>
        <v>DARWIN JEAN FRANCO MANAYAY CASTROEVALUACION ANTERIOR</v>
      </c>
      <c r="R3618">
        <v>3</v>
      </c>
      <c r="S3618" t="s">
        <v>5</v>
      </c>
      <c r="T3618" t="s">
        <v>419</v>
      </c>
      <c r="U3618" s="17">
        <v>2</v>
      </c>
      <c r="V3618" s="17" t="str" cm="1">
        <f t="array" ref="V3618">_xlfn.IFS(U3618=0,"Prenovato",U3618=1,"Novato",U3618=2,"Principiante avanzado",U3618=3,"Competente",U3618=4,"Proficiente",U3618=5,"Master")</f>
        <v>Principiante avanzado</v>
      </c>
      <c r="W3618" s="17">
        <v>3</v>
      </c>
      <c r="X3618" s="17" t="str" cm="1">
        <f t="array" ref="X3618">_xlfn.IFS(W3618=0,"No evidenciado",W3618=1,"Novato",W3618=2,"Principiante avanzado",W3618=3,"Competente",W3618=4,"Proficiente",W3618=5,"Master")</f>
        <v>Competente</v>
      </c>
      <c r="Y3618" s="17">
        <v>2</v>
      </c>
      <c r="Z3618" s="17" t="str" cm="1">
        <f t="array" ref="Z3618">_xlfn.IFS(Y3618=0,"No evidenciado",Y3618=1,"Novato",Y3618=2,"Principiante avanzado",Y3618=3,"Competente",Y3618=4,"Proficiente",Y3618=5,"Master")</f>
        <v>Principiante avanzado</v>
      </c>
      <c r="AA3618" s="17">
        <v>2</v>
      </c>
      <c r="AB3618" s="17" t="str" cm="1">
        <f t="array" ref="AB3618">_xlfn.IFS(AA3618=0,"No evidenciado",AA3618=1,"Novato",AA3618=2,"Principiante avanzado",AA3618=3,"Competente",AA3618=4,"Proficiente",AA3618=5,"Master")</f>
        <v>Principiante avanzado</v>
      </c>
      <c r="AC3618" s="17">
        <v>2</v>
      </c>
      <c r="AD3618" s="17" t="str" cm="1">
        <f t="array" ref="AD3618">_xlfn.IFS(AC3618=0,"Prenovato",AC3618=1,"Novato",AC3618=2,"Principiante avanzado",AC3618=3,"Competente",AC3618=4,"Proficiente",AC3618=5,"Master")</f>
        <v>Principiante avanzado</v>
      </c>
      <c r="AE3618" s="17" t="s">
        <v>422</v>
      </c>
    </row>
    <row r="3619" spans="1:31" x14ac:dyDescent="0.25">
      <c r="A3619" t="s">
        <v>250</v>
      </c>
      <c r="B3619" t="s">
        <v>77</v>
      </c>
      <c r="C3619" t="s">
        <v>218</v>
      </c>
      <c r="D3619" t="s">
        <v>196</v>
      </c>
      <c r="E3619" t="s">
        <v>346</v>
      </c>
      <c r="F3619" t="s">
        <v>90</v>
      </c>
      <c r="G3619" t="s">
        <v>347</v>
      </c>
      <c r="H3619" s="4"/>
      <c r="I3619" s="1">
        <f t="shared" ca="1" si="227"/>
        <v>1485</v>
      </c>
      <c r="J3619" s="1" t="str">
        <f t="shared" ca="1" si="228"/>
        <v>3. Mayor a 6 meses</v>
      </c>
      <c r="K3619" t="str">
        <f t="shared" si="229"/>
        <v>NO</v>
      </c>
      <c r="L3619" t="s">
        <v>255</v>
      </c>
      <c r="M3619" t="s">
        <v>163</v>
      </c>
      <c r="N3619" t="s">
        <v>417</v>
      </c>
      <c r="O3619" t="s">
        <v>416</v>
      </c>
      <c r="P3619" t="str">
        <f t="shared" si="230"/>
        <v>DARWIN JEAN FRANCO MANAYAY CASTRONube BCPEVALUACION ANTERIOR</v>
      </c>
      <c r="Q3619" t="str">
        <f>BASE[[#This Row],[NombresCalificado]]&amp;BASE[[#This Row],[TipoEvaluacion]]</f>
        <v>DARWIN JEAN FRANCO MANAYAY CASTROEVALUACION ANTERIOR</v>
      </c>
      <c r="R3619">
        <v>0</v>
      </c>
      <c r="S3619" t="s">
        <v>185</v>
      </c>
      <c r="T3619" t="s">
        <v>420</v>
      </c>
      <c r="U3619" s="17">
        <v>2</v>
      </c>
      <c r="V3619" s="17" t="str" cm="1">
        <f t="array" ref="V3619">_xlfn.IFS(U3619=0,"Prenovato",U3619=1,"Novato",U3619=2,"Principiante avanzado",U3619=3,"Competente",U3619=4,"Proficiente",U3619=5,"Master")</f>
        <v>Principiante avanzado</v>
      </c>
      <c r="W3619" s="17">
        <v>3</v>
      </c>
      <c r="X3619" s="17" t="str" cm="1">
        <f t="array" ref="X3619">_xlfn.IFS(W3619=0,"No evidenciado",W3619=1,"Novato",W3619=2,"Principiante avanzado",W3619=3,"Competente",W3619=4,"Proficiente",W3619=5,"Master")</f>
        <v>Competente</v>
      </c>
      <c r="Y3619" s="17">
        <v>2</v>
      </c>
      <c r="Z3619" s="17" t="str" cm="1">
        <f t="array" ref="Z3619">_xlfn.IFS(Y3619=0,"No evidenciado",Y3619=1,"Novato",Y3619=2,"Principiante avanzado",Y3619=3,"Competente",Y3619=4,"Proficiente",Y3619=5,"Master")</f>
        <v>Principiante avanzado</v>
      </c>
      <c r="AA3619" s="17">
        <v>2</v>
      </c>
      <c r="AB3619" s="17" t="str" cm="1">
        <f t="array" ref="AB3619">_xlfn.IFS(AA3619=0,"No evidenciado",AA3619=1,"Novato",AA3619=2,"Principiante avanzado",AA3619=3,"Competente",AA3619=4,"Proficiente",AA3619=5,"Master")</f>
        <v>Principiante avanzado</v>
      </c>
      <c r="AC3619" s="17">
        <v>2</v>
      </c>
      <c r="AD3619" s="17" t="str" cm="1">
        <f t="array" ref="AD3619">_xlfn.IFS(AC3619=0,"Prenovato",AC3619=1,"Novato",AC3619=2,"Principiante avanzado",AC3619=3,"Competente",AC3619=4,"Proficiente",AC3619=5,"Master")</f>
        <v>Principiante avanzado</v>
      </c>
      <c r="AE3619" s="17" t="s">
        <v>422</v>
      </c>
    </row>
    <row r="3620" spans="1:31" x14ac:dyDescent="0.25">
      <c r="A3620" t="s">
        <v>250</v>
      </c>
      <c r="B3620" t="s">
        <v>77</v>
      </c>
      <c r="C3620" t="s">
        <v>218</v>
      </c>
      <c r="D3620" t="s">
        <v>196</v>
      </c>
      <c r="E3620" t="s">
        <v>346</v>
      </c>
      <c r="F3620" t="s">
        <v>90</v>
      </c>
      <c r="G3620" t="s">
        <v>347</v>
      </c>
      <c r="H3620" s="4"/>
      <c r="I3620" s="1">
        <f t="shared" ca="1" si="227"/>
        <v>1485</v>
      </c>
      <c r="J3620" s="1" t="str">
        <f t="shared" ca="1" si="228"/>
        <v>3. Mayor a 6 meses</v>
      </c>
      <c r="K3620" t="str">
        <f t="shared" si="229"/>
        <v>NO</v>
      </c>
      <c r="L3620" t="s">
        <v>255</v>
      </c>
      <c r="M3620" t="s">
        <v>167</v>
      </c>
      <c r="N3620" t="s">
        <v>417</v>
      </c>
      <c r="O3620" t="s">
        <v>416</v>
      </c>
      <c r="P3620" t="str">
        <f t="shared" si="230"/>
        <v>DARWIN JEAN FRANCO MANAYAY CASTROCI-CDEVALUACION ANTERIOR</v>
      </c>
      <c r="Q3620" t="str">
        <f>BASE[[#This Row],[NombresCalificado]]&amp;BASE[[#This Row],[TipoEvaluacion]]</f>
        <v>DARWIN JEAN FRANCO MANAYAY CASTROEVALUACION ANTERIOR</v>
      </c>
      <c r="R3620">
        <v>0</v>
      </c>
      <c r="S3620" t="s">
        <v>185</v>
      </c>
      <c r="T3620" t="s">
        <v>420</v>
      </c>
      <c r="U3620" s="17">
        <v>2</v>
      </c>
      <c r="V3620" s="17" t="str" cm="1">
        <f t="array" ref="V3620">_xlfn.IFS(U3620=0,"Prenovato",U3620=1,"Novato",U3620=2,"Principiante avanzado",U3620=3,"Competente",U3620=4,"Proficiente",U3620=5,"Master")</f>
        <v>Principiante avanzado</v>
      </c>
      <c r="W3620" s="17">
        <v>3</v>
      </c>
      <c r="X3620" s="17" t="str" cm="1">
        <f t="array" ref="X3620">_xlfn.IFS(W3620=0,"No evidenciado",W3620=1,"Novato",W3620=2,"Principiante avanzado",W3620=3,"Competente",W3620=4,"Proficiente",W3620=5,"Master")</f>
        <v>Competente</v>
      </c>
      <c r="Y3620" s="17">
        <v>2</v>
      </c>
      <c r="Z3620" s="17" t="str" cm="1">
        <f t="array" ref="Z3620">_xlfn.IFS(Y3620=0,"No evidenciado",Y3620=1,"Novato",Y3620=2,"Principiante avanzado",Y3620=3,"Competente",Y3620=4,"Proficiente",Y3620=5,"Master")</f>
        <v>Principiante avanzado</v>
      </c>
      <c r="AA3620" s="17">
        <v>2</v>
      </c>
      <c r="AB3620" s="17" t="str" cm="1">
        <f t="array" ref="AB3620">_xlfn.IFS(AA3620=0,"No evidenciado",AA3620=1,"Novato",AA3620=2,"Principiante avanzado",AA3620=3,"Competente",AA3620=4,"Proficiente",AA3620=5,"Master")</f>
        <v>Principiante avanzado</v>
      </c>
      <c r="AC3620" s="17">
        <v>2</v>
      </c>
      <c r="AD3620" s="17" t="str" cm="1">
        <f t="array" ref="AD3620">_xlfn.IFS(AC3620=0,"Prenovato",AC3620=1,"Novato",AC3620=2,"Principiante avanzado",AC3620=3,"Competente",AC3620=4,"Proficiente",AC3620=5,"Master")</f>
        <v>Principiante avanzado</v>
      </c>
      <c r="AE3620" s="17" t="s">
        <v>422</v>
      </c>
    </row>
    <row r="3621" spans="1:31" x14ac:dyDescent="0.25">
      <c r="A3621" t="s">
        <v>250</v>
      </c>
      <c r="B3621" t="s">
        <v>77</v>
      </c>
      <c r="C3621" t="s">
        <v>218</v>
      </c>
      <c r="D3621" t="s">
        <v>196</v>
      </c>
      <c r="E3621" t="s">
        <v>346</v>
      </c>
      <c r="F3621" t="s">
        <v>90</v>
      </c>
      <c r="G3621" t="s">
        <v>347</v>
      </c>
      <c r="H3621" s="4"/>
      <c r="I3621" s="1">
        <f t="shared" ca="1" si="227"/>
        <v>1485</v>
      </c>
      <c r="J3621" s="1" t="str">
        <f t="shared" ca="1" si="228"/>
        <v>3. Mayor a 6 meses</v>
      </c>
      <c r="K3621" t="str">
        <f t="shared" si="229"/>
        <v>NO</v>
      </c>
      <c r="L3621" t="s">
        <v>255</v>
      </c>
      <c r="M3621" t="s">
        <v>164</v>
      </c>
      <c r="N3621" t="s">
        <v>417</v>
      </c>
      <c r="O3621" t="s">
        <v>416</v>
      </c>
      <c r="P3621" t="str">
        <f t="shared" si="230"/>
        <v>DARWIN JEAN FRANCO MANAYAY CASTROPrivacidad y seguridad de los datosEVALUACION ANTERIOR</v>
      </c>
      <c r="Q3621" t="str">
        <f>BASE[[#This Row],[NombresCalificado]]&amp;BASE[[#This Row],[TipoEvaluacion]]</f>
        <v>DARWIN JEAN FRANCO MANAYAY CASTROEVALUACION ANTERIOR</v>
      </c>
      <c r="R3621">
        <v>3</v>
      </c>
      <c r="S3621" t="s">
        <v>5</v>
      </c>
      <c r="T3621" t="s">
        <v>419</v>
      </c>
      <c r="U3621" s="17">
        <v>2</v>
      </c>
      <c r="V3621" s="17" t="str" cm="1">
        <f t="array" ref="V3621">_xlfn.IFS(U3621=0,"Prenovato",U3621=1,"Novato",U3621=2,"Principiante avanzado",U3621=3,"Competente",U3621=4,"Proficiente",U3621=5,"Master")</f>
        <v>Principiante avanzado</v>
      </c>
      <c r="W3621" s="17">
        <v>3</v>
      </c>
      <c r="X3621" s="17" t="str" cm="1">
        <f t="array" ref="X3621">_xlfn.IFS(W3621=0,"No evidenciado",W3621=1,"Novato",W3621=2,"Principiante avanzado",W3621=3,"Competente",W3621=4,"Proficiente",W3621=5,"Master")</f>
        <v>Competente</v>
      </c>
      <c r="Y3621" s="17">
        <v>2</v>
      </c>
      <c r="Z3621" s="17" t="str" cm="1">
        <f t="array" ref="Z3621">_xlfn.IFS(Y3621=0,"No evidenciado",Y3621=1,"Novato",Y3621=2,"Principiante avanzado",Y3621=3,"Competente",Y3621=4,"Proficiente",Y3621=5,"Master")</f>
        <v>Principiante avanzado</v>
      </c>
      <c r="AA3621" s="17">
        <v>2</v>
      </c>
      <c r="AB3621" s="17" t="str" cm="1">
        <f t="array" ref="AB3621">_xlfn.IFS(AA3621=0,"No evidenciado",AA3621=1,"Novato",AA3621=2,"Principiante avanzado",AA3621=3,"Competente",AA3621=4,"Proficiente",AA3621=5,"Master")</f>
        <v>Principiante avanzado</v>
      </c>
      <c r="AC3621" s="17">
        <v>2</v>
      </c>
      <c r="AD3621" s="17" t="str" cm="1">
        <f t="array" ref="AD3621">_xlfn.IFS(AC3621=0,"Prenovato",AC3621=1,"Novato",AC3621=2,"Principiante avanzado",AC3621=3,"Competente",AC3621=4,"Proficiente",AC3621=5,"Master")</f>
        <v>Principiante avanzado</v>
      </c>
      <c r="AE3621" s="17" t="s">
        <v>422</v>
      </c>
    </row>
    <row r="3622" spans="1:31" x14ac:dyDescent="0.25">
      <c r="A3622" t="s">
        <v>250</v>
      </c>
      <c r="B3622" t="s">
        <v>77</v>
      </c>
      <c r="C3622" t="s">
        <v>218</v>
      </c>
      <c r="D3622" t="s">
        <v>196</v>
      </c>
      <c r="E3622" t="s">
        <v>346</v>
      </c>
      <c r="F3622" t="s">
        <v>90</v>
      </c>
      <c r="G3622" t="s">
        <v>347</v>
      </c>
      <c r="H3622" s="4"/>
      <c r="I3622" s="1">
        <f t="shared" ca="1" si="227"/>
        <v>1485</v>
      </c>
      <c r="J3622" s="1" t="str">
        <f t="shared" ca="1" si="228"/>
        <v>3. Mayor a 6 meses</v>
      </c>
      <c r="K3622" t="str">
        <f t="shared" si="229"/>
        <v>NO</v>
      </c>
      <c r="L3622" t="s">
        <v>255</v>
      </c>
      <c r="M3622" t="s">
        <v>172</v>
      </c>
      <c r="N3622" t="s">
        <v>416</v>
      </c>
      <c r="O3622" t="s">
        <v>416</v>
      </c>
      <c r="P3622" t="str">
        <f t="shared" si="230"/>
        <v>DARWIN JEAN FRANCO MANAYAY CASTROCalidad de datosEVALUACION ANTERIOR</v>
      </c>
      <c r="Q3622" t="str">
        <f>BASE[[#This Row],[NombresCalificado]]&amp;BASE[[#This Row],[TipoEvaluacion]]</f>
        <v>DARWIN JEAN FRANCO MANAYAY CASTROEVALUACION ANTERIOR</v>
      </c>
      <c r="R3622">
        <v>3</v>
      </c>
      <c r="S3622" t="s">
        <v>5</v>
      </c>
      <c r="T3622" t="s">
        <v>419</v>
      </c>
      <c r="U3622" s="17">
        <v>2</v>
      </c>
      <c r="V3622" s="17" t="str" cm="1">
        <f t="array" ref="V3622">_xlfn.IFS(U3622=0,"Prenovato",U3622=1,"Novato",U3622=2,"Principiante avanzado",U3622=3,"Competente",U3622=4,"Proficiente",U3622=5,"Master")</f>
        <v>Principiante avanzado</v>
      </c>
      <c r="W3622" s="17">
        <v>3</v>
      </c>
      <c r="X3622" s="17" t="str" cm="1">
        <f t="array" ref="X3622">_xlfn.IFS(W3622=0,"No evidenciado",W3622=1,"Novato",W3622=2,"Principiante avanzado",W3622=3,"Competente",W3622=4,"Proficiente",W3622=5,"Master")</f>
        <v>Competente</v>
      </c>
      <c r="Y3622" s="17">
        <v>2</v>
      </c>
      <c r="Z3622" s="17" t="str" cm="1">
        <f t="array" ref="Z3622">_xlfn.IFS(Y3622=0,"No evidenciado",Y3622=1,"Novato",Y3622=2,"Principiante avanzado",Y3622=3,"Competente",Y3622=4,"Proficiente",Y3622=5,"Master")</f>
        <v>Principiante avanzado</v>
      </c>
      <c r="AA3622" s="17">
        <v>2</v>
      </c>
      <c r="AB3622" s="17" t="str" cm="1">
        <f t="array" ref="AB3622">_xlfn.IFS(AA3622=0,"No evidenciado",AA3622=1,"Novato",AA3622=2,"Principiante avanzado",AA3622=3,"Competente",AA3622=4,"Proficiente",AA3622=5,"Master")</f>
        <v>Principiante avanzado</v>
      </c>
      <c r="AC3622" s="17">
        <v>2</v>
      </c>
      <c r="AD3622" s="17" t="str" cm="1">
        <f t="array" ref="AD3622">_xlfn.IFS(AC3622=0,"Prenovato",AC3622=1,"Novato",AC3622=2,"Principiante avanzado",AC3622=3,"Competente",AC3622=4,"Proficiente",AC3622=5,"Master")</f>
        <v>Principiante avanzado</v>
      </c>
      <c r="AE3622" s="17" t="s">
        <v>422</v>
      </c>
    </row>
    <row r="3623" spans="1:31" x14ac:dyDescent="0.25">
      <c r="A3623" t="s">
        <v>250</v>
      </c>
      <c r="B3623" t="s">
        <v>77</v>
      </c>
      <c r="C3623" t="s">
        <v>218</v>
      </c>
      <c r="D3623" t="s">
        <v>196</v>
      </c>
      <c r="E3623" t="s">
        <v>346</v>
      </c>
      <c r="F3623" t="s">
        <v>90</v>
      </c>
      <c r="G3623" t="s">
        <v>347</v>
      </c>
      <c r="H3623" s="4"/>
      <c r="I3623" s="1">
        <f t="shared" ca="1" si="227"/>
        <v>1485</v>
      </c>
      <c r="J3623" s="1" t="str">
        <f t="shared" ca="1" si="228"/>
        <v>3. Mayor a 6 meses</v>
      </c>
      <c r="K3623" t="str">
        <f t="shared" si="229"/>
        <v>NO</v>
      </c>
      <c r="L3623" t="s">
        <v>255</v>
      </c>
      <c r="M3623" t="s">
        <v>162</v>
      </c>
      <c r="N3623" t="s">
        <v>416</v>
      </c>
      <c r="O3623" t="s">
        <v>416</v>
      </c>
      <c r="P3623" t="str">
        <f t="shared" si="230"/>
        <v>DARWIN JEAN FRANCO MANAYAY CASTROMLOpsEVALUACION ANTERIOR</v>
      </c>
      <c r="Q3623" t="str">
        <f>BASE[[#This Row],[NombresCalificado]]&amp;BASE[[#This Row],[TipoEvaluacion]]</f>
        <v>DARWIN JEAN FRANCO MANAYAY CASTROEVALUACION ANTERIOR</v>
      </c>
      <c r="R3623">
        <v>2</v>
      </c>
      <c r="S3623" t="s">
        <v>4</v>
      </c>
      <c r="T3623" t="s">
        <v>419</v>
      </c>
      <c r="U3623" s="17">
        <v>2</v>
      </c>
      <c r="V3623" s="17" t="str" cm="1">
        <f t="array" ref="V3623">_xlfn.IFS(U3623=0,"Prenovato",U3623=1,"Novato",U3623=2,"Principiante avanzado",U3623=3,"Competente",U3623=4,"Proficiente",U3623=5,"Master")</f>
        <v>Principiante avanzado</v>
      </c>
      <c r="W3623" s="17">
        <v>3</v>
      </c>
      <c r="X3623" s="17" t="str" cm="1">
        <f t="array" ref="X3623">_xlfn.IFS(W3623=0,"No evidenciado",W3623=1,"Novato",W3623=2,"Principiante avanzado",W3623=3,"Competente",W3623=4,"Proficiente",W3623=5,"Master")</f>
        <v>Competente</v>
      </c>
      <c r="Y3623" s="17">
        <v>2</v>
      </c>
      <c r="Z3623" s="17" t="str" cm="1">
        <f t="array" ref="Z3623">_xlfn.IFS(Y3623=0,"No evidenciado",Y3623=1,"Novato",Y3623=2,"Principiante avanzado",Y3623=3,"Competente",Y3623=4,"Proficiente",Y3623=5,"Master")</f>
        <v>Principiante avanzado</v>
      </c>
      <c r="AA3623" s="17">
        <v>2</v>
      </c>
      <c r="AB3623" s="17" t="str" cm="1">
        <f t="array" ref="AB3623">_xlfn.IFS(AA3623=0,"No evidenciado",AA3623=1,"Novato",AA3623=2,"Principiante avanzado",AA3623=3,"Competente",AA3623=4,"Proficiente",AA3623=5,"Master")</f>
        <v>Principiante avanzado</v>
      </c>
      <c r="AC3623" s="17">
        <v>2</v>
      </c>
      <c r="AD3623" s="17" t="str" cm="1">
        <f t="array" ref="AD3623">_xlfn.IFS(AC3623=0,"Prenovato",AC3623=1,"Novato",AC3623=2,"Principiante avanzado",AC3623=3,"Competente",AC3623=4,"Proficiente",AC3623=5,"Master")</f>
        <v>Principiante avanzado</v>
      </c>
      <c r="AE3623" s="17" t="s">
        <v>422</v>
      </c>
    </row>
    <row r="3624" spans="1:31" x14ac:dyDescent="0.25">
      <c r="A3624" t="s">
        <v>250</v>
      </c>
      <c r="B3624" t="s">
        <v>77</v>
      </c>
      <c r="C3624" t="s">
        <v>218</v>
      </c>
      <c r="D3624" t="s">
        <v>196</v>
      </c>
      <c r="E3624" t="s">
        <v>346</v>
      </c>
      <c r="F3624" t="s">
        <v>90</v>
      </c>
      <c r="G3624" t="s">
        <v>347</v>
      </c>
      <c r="H3624" s="4"/>
      <c r="I3624" s="1">
        <f t="shared" ca="1" si="227"/>
        <v>1485</v>
      </c>
      <c r="J3624" s="1" t="str">
        <f t="shared" ca="1" si="228"/>
        <v>3. Mayor a 6 meses</v>
      </c>
      <c r="K3624" t="str">
        <f t="shared" si="229"/>
        <v>NO</v>
      </c>
      <c r="L3624" t="s">
        <v>255</v>
      </c>
      <c r="M3624" t="s">
        <v>161</v>
      </c>
      <c r="N3624" t="s">
        <v>418</v>
      </c>
      <c r="O3624" t="s">
        <v>418</v>
      </c>
      <c r="P3624" t="str">
        <f t="shared" si="230"/>
        <v>DARWIN JEAN FRANCO MANAYAY CASTROIntegración de datos por lotesEVALUACION ANTERIOR</v>
      </c>
      <c r="Q3624" t="str">
        <f>BASE[[#This Row],[NombresCalificado]]&amp;BASE[[#This Row],[TipoEvaluacion]]</f>
        <v>DARWIN JEAN FRANCO MANAYAY CASTROEVALUACION ANTERIOR</v>
      </c>
      <c r="R3624">
        <v>2</v>
      </c>
      <c r="S3624" t="s">
        <v>4</v>
      </c>
      <c r="T3624" t="s">
        <v>419</v>
      </c>
      <c r="U3624" s="17">
        <v>2</v>
      </c>
      <c r="V3624" s="17" t="str" cm="1">
        <f t="array" ref="V3624">_xlfn.IFS(U3624=0,"Prenovato",U3624=1,"Novato",U3624=2,"Principiante avanzado",U3624=3,"Competente",U3624=4,"Proficiente",U3624=5,"Master")</f>
        <v>Principiante avanzado</v>
      </c>
      <c r="W3624" s="17">
        <v>3</v>
      </c>
      <c r="X3624" s="17" t="str" cm="1">
        <f t="array" ref="X3624">_xlfn.IFS(W3624=0,"No evidenciado",W3624=1,"Novato",W3624=2,"Principiante avanzado",W3624=3,"Competente",W3624=4,"Proficiente",W3624=5,"Master")</f>
        <v>Competente</v>
      </c>
      <c r="Y3624" s="17">
        <v>2</v>
      </c>
      <c r="Z3624" s="17" t="str" cm="1">
        <f t="array" ref="Z3624">_xlfn.IFS(Y3624=0,"No evidenciado",Y3624=1,"Novato",Y3624=2,"Principiante avanzado",Y3624=3,"Competente",Y3624=4,"Proficiente",Y3624=5,"Master")</f>
        <v>Principiante avanzado</v>
      </c>
      <c r="AA3624" s="17">
        <v>2</v>
      </c>
      <c r="AB3624" s="17" t="str" cm="1">
        <f t="array" ref="AB3624">_xlfn.IFS(AA3624=0,"No evidenciado",AA3624=1,"Novato",AA3624=2,"Principiante avanzado",AA3624=3,"Competente",AA3624=4,"Proficiente",AA3624=5,"Master")</f>
        <v>Principiante avanzado</v>
      </c>
      <c r="AC3624" s="17">
        <v>2</v>
      </c>
      <c r="AD3624" s="17" t="str" cm="1">
        <f t="array" ref="AD3624">_xlfn.IFS(AC3624=0,"Prenovato",AC3624=1,"Novato",AC3624=2,"Principiante avanzado",AC3624=3,"Competente",AC3624=4,"Proficiente",AC3624=5,"Master")</f>
        <v>Principiante avanzado</v>
      </c>
      <c r="AE3624" s="17" t="s">
        <v>422</v>
      </c>
    </row>
    <row r="3625" spans="1:31" x14ac:dyDescent="0.25">
      <c r="A3625" t="s">
        <v>250</v>
      </c>
      <c r="B3625" t="s">
        <v>77</v>
      </c>
      <c r="C3625" t="s">
        <v>218</v>
      </c>
      <c r="D3625" t="s">
        <v>196</v>
      </c>
      <c r="E3625" t="s">
        <v>346</v>
      </c>
      <c r="F3625" t="s">
        <v>90</v>
      </c>
      <c r="G3625" t="s">
        <v>347</v>
      </c>
      <c r="H3625" s="4"/>
      <c r="I3625" s="1">
        <f t="shared" ca="1" si="227"/>
        <v>1485</v>
      </c>
      <c r="J3625" s="1" t="str">
        <f t="shared" ca="1" si="228"/>
        <v>3. Mayor a 6 meses</v>
      </c>
      <c r="K3625" t="str">
        <f t="shared" si="229"/>
        <v>NO</v>
      </c>
      <c r="L3625" t="s">
        <v>255</v>
      </c>
      <c r="M3625" t="s">
        <v>55</v>
      </c>
      <c r="N3625" t="s">
        <v>418</v>
      </c>
      <c r="O3625" t="s">
        <v>418</v>
      </c>
      <c r="P3625" t="str">
        <f t="shared" si="230"/>
        <v>DARWIN JEAN FRANCO MANAYAY CASTROProgramaciónEVALUACION ANTERIOR</v>
      </c>
      <c r="Q3625" t="str">
        <f>BASE[[#This Row],[NombresCalificado]]&amp;BASE[[#This Row],[TipoEvaluacion]]</f>
        <v>DARWIN JEAN FRANCO MANAYAY CASTROEVALUACION ANTERIOR</v>
      </c>
      <c r="R3625">
        <v>3</v>
      </c>
      <c r="S3625" t="s">
        <v>5</v>
      </c>
      <c r="T3625" t="s">
        <v>419</v>
      </c>
      <c r="U3625" s="17">
        <v>2</v>
      </c>
      <c r="V3625" s="17" t="str" cm="1">
        <f t="array" ref="V3625">_xlfn.IFS(U3625=0,"Prenovato",U3625=1,"Novato",U3625=2,"Principiante avanzado",U3625=3,"Competente",U3625=4,"Proficiente",U3625=5,"Master")</f>
        <v>Principiante avanzado</v>
      </c>
      <c r="W3625" s="17">
        <v>3</v>
      </c>
      <c r="X3625" s="17" t="str" cm="1">
        <f t="array" ref="X3625">_xlfn.IFS(W3625=0,"No evidenciado",W3625=1,"Novato",W3625=2,"Principiante avanzado",W3625=3,"Competente",W3625=4,"Proficiente",W3625=5,"Master")</f>
        <v>Competente</v>
      </c>
      <c r="Y3625" s="17">
        <v>2</v>
      </c>
      <c r="Z3625" s="17" t="str" cm="1">
        <f t="array" ref="Z3625">_xlfn.IFS(Y3625=0,"No evidenciado",Y3625=1,"Novato",Y3625=2,"Principiante avanzado",Y3625=3,"Competente",Y3625=4,"Proficiente",Y3625=5,"Master")</f>
        <v>Principiante avanzado</v>
      </c>
      <c r="AA3625" s="17">
        <v>2</v>
      </c>
      <c r="AB3625" s="17" t="str" cm="1">
        <f t="array" ref="AB3625">_xlfn.IFS(AA3625=0,"No evidenciado",AA3625=1,"Novato",AA3625=2,"Principiante avanzado",AA3625=3,"Competente",AA3625=4,"Proficiente",AA3625=5,"Master")</f>
        <v>Principiante avanzado</v>
      </c>
      <c r="AC3625" s="17">
        <v>2</v>
      </c>
      <c r="AD3625" s="17" t="str" cm="1">
        <f t="array" ref="AD3625">_xlfn.IFS(AC3625=0,"Prenovato",AC3625=1,"Novato",AC3625=2,"Principiante avanzado",AC3625=3,"Competente",AC3625=4,"Proficiente",AC3625=5,"Master")</f>
        <v>Principiante avanzado</v>
      </c>
      <c r="AE3625" s="17" t="s">
        <v>422</v>
      </c>
    </row>
    <row r="3626" spans="1:31" x14ac:dyDescent="0.25">
      <c r="A3626" t="s">
        <v>250</v>
      </c>
      <c r="B3626" t="s">
        <v>77</v>
      </c>
      <c r="C3626" t="s">
        <v>218</v>
      </c>
      <c r="D3626" t="s">
        <v>196</v>
      </c>
      <c r="E3626" t="s">
        <v>346</v>
      </c>
      <c r="F3626" t="s">
        <v>90</v>
      </c>
      <c r="G3626" t="s">
        <v>347</v>
      </c>
      <c r="H3626" s="4"/>
      <c r="I3626" s="1">
        <f t="shared" ca="1" si="227"/>
        <v>1485</v>
      </c>
      <c r="J3626" s="1" t="str">
        <f t="shared" ca="1" si="228"/>
        <v>3. Mayor a 6 meses</v>
      </c>
      <c r="K3626" t="str">
        <f t="shared" si="229"/>
        <v>NO</v>
      </c>
      <c r="L3626" t="s">
        <v>255</v>
      </c>
      <c r="M3626" t="s">
        <v>56</v>
      </c>
      <c r="N3626" t="s">
        <v>417</v>
      </c>
      <c r="O3626" t="s">
        <v>416</v>
      </c>
      <c r="P3626" t="str">
        <f t="shared" si="230"/>
        <v>DARWIN JEAN FRANCO MANAYAY CASTROControl de versionesEVALUACION ANTERIOR</v>
      </c>
      <c r="Q3626" t="str">
        <f>BASE[[#This Row],[NombresCalificado]]&amp;BASE[[#This Row],[TipoEvaluacion]]</f>
        <v>DARWIN JEAN FRANCO MANAYAY CASTROEVALUACION ANTERIOR</v>
      </c>
      <c r="R3626">
        <v>0</v>
      </c>
      <c r="S3626" t="s">
        <v>185</v>
      </c>
      <c r="T3626" t="s">
        <v>420</v>
      </c>
      <c r="U3626" s="17">
        <v>2</v>
      </c>
      <c r="V3626" s="17" t="str" cm="1">
        <f t="array" ref="V3626">_xlfn.IFS(U3626=0,"Prenovato",U3626=1,"Novato",U3626=2,"Principiante avanzado",U3626=3,"Competente",U3626=4,"Proficiente",U3626=5,"Master")</f>
        <v>Principiante avanzado</v>
      </c>
      <c r="W3626" s="17">
        <v>3</v>
      </c>
      <c r="X3626" s="17" t="str" cm="1">
        <f t="array" ref="X3626">_xlfn.IFS(W3626=0,"No evidenciado",W3626=1,"Novato",W3626=2,"Principiante avanzado",W3626=3,"Competente",W3626=4,"Proficiente",W3626=5,"Master")</f>
        <v>Competente</v>
      </c>
      <c r="Y3626" s="17">
        <v>2</v>
      </c>
      <c r="Z3626" s="17" t="str" cm="1">
        <f t="array" ref="Z3626">_xlfn.IFS(Y3626=0,"No evidenciado",Y3626=1,"Novato",Y3626=2,"Principiante avanzado",Y3626=3,"Competente",Y3626=4,"Proficiente",Y3626=5,"Master")</f>
        <v>Principiante avanzado</v>
      </c>
      <c r="AA3626" s="17">
        <v>2</v>
      </c>
      <c r="AB3626" s="17" t="str" cm="1">
        <f t="array" ref="AB3626">_xlfn.IFS(AA3626=0,"No evidenciado",AA3626=1,"Novato",AA3626=2,"Principiante avanzado",AA3626=3,"Competente",AA3626=4,"Proficiente",AA3626=5,"Master")</f>
        <v>Principiante avanzado</v>
      </c>
      <c r="AC3626" s="17">
        <v>2</v>
      </c>
      <c r="AD3626" s="17" t="str" cm="1">
        <f t="array" ref="AD3626">_xlfn.IFS(AC3626=0,"Prenovato",AC3626=1,"Novato",AC3626=2,"Principiante avanzado",AC3626=3,"Competente",AC3626=4,"Proficiente",AC3626=5,"Master")</f>
        <v>Principiante avanzado</v>
      </c>
      <c r="AE3626" s="17" t="s">
        <v>422</v>
      </c>
    </row>
    <row r="3627" spans="1:31" x14ac:dyDescent="0.25">
      <c r="A3627" t="s">
        <v>250</v>
      </c>
      <c r="B3627" t="s">
        <v>77</v>
      </c>
      <c r="C3627" t="s">
        <v>218</v>
      </c>
      <c r="D3627" t="s">
        <v>196</v>
      </c>
      <c r="E3627" t="s">
        <v>346</v>
      </c>
      <c r="F3627" t="s">
        <v>90</v>
      </c>
      <c r="G3627" t="s">
        <v>347</v>
      </c>
      <c r="H3627" s="4"/>
      <c r="I3627" s="1">
        <f t="shared" ca="1" si="227"/>
        <v>1485</v>
      </c>
      <c r="J3627" s="1" t="str">
        <f t="shared" ca="1" si="228"/>
        <v>3. Mayor a 6 meses</v>
      </c>
      <c r="K3627" t="str">
        <f t="shared" si="229"/>
        <v>NO</v>
      </c>
      <c r="L3627" t="s">
        <v>255</v>
      </c>
      <c r="M3627" t="s">
        <v>165</v>
      </c>
      <c r="N3627" t="s">
        <v>418</v>
      </c>
      <c r="O3627" t="s">
        <v>418</v>
      </c>
      <c r="P3627" t="str">
        <f t="shared" si="230"/>
        <v>DARWIN JEAN FRANCO MANAYAY CASTROProcesamiento de datosEVALUACION ANTERIOR</v>
      </c>
      <c r="Q3627" t="str">
        <f>BASE[[#This Row],[NombresCalificado]]&amp;BASE[[#This Row],[TipoEvaluacion]]</f>
        <v>DARWIN JEAN FRANCO MANAYAY CASTROEVALUACION ANTERIOR</v>
      </c>
      <c r="R3627">
        <v>3</v>
      </c>
      <c r="S3627" t="s">
        <v>5</v>
      </c>
      <c r="T3627" t="s">
        <v>419</v>
      </c>
      <c r="U3627" s="17">
        <v>2</v>
      </c>
      <c r="V3627" s="17" t="str" cm="1">
        <f t="array" ref="V3627">_xlfn.IFS(U3627=0,"Prenovato",U3627=1,"Novato",U3627=2,"Principiante avanzado",U3627=3,"Competente",U3627=4,"Proficiente",U3627=5,"Master")</f>
        <v>Principiante avanzado</v>
      </c>
      <c r="W3627" s="17">
        <v>3</v>
      </c>
      <c r="X3627" s="17" t="str" cm="1">
        <f t="array" ref="X3627">_xlfn.IFS(W3627=0,"No evidenciado",W3627=1,"Novato",W3627=2,"Principiante avanzado",W3627=3,"Competente",W3627=4,"Proficiente",W3627=5,"Master")</f>
        <v>Competente</v>
      </c>
      <c r="Y3627" s="17">
        <v>2</v>
      </c>
      <c r="Z3627" s="17" t="str" cm="1">
        <f t="array" ref="Z3627">_xlfn.IFS(Y3627=0,"No evidenciado",Y3627=1,"Novato",Y3627=2,"Principiante avanzado",Y3627=3,"Competente",Y3627=4,"Proficiente",Y3627=5,"Master")</f>
        <v>Principiante avanzado</v>
      </c>
      <c r="AA3627" s="17">
        <v>2</v>
      </c>
      <c r="AB3627" s="17" t="str" cm="1">
        <f t="array" ref="AB3627">_xlfn.IFS(AA3627=0,"No evidenciado",AA3627=1,"Novato",AA3627=2,"Principiante avanzado",AA3627=3,"Competente",AA3627=4,"Proficiente",AA3627=5,"Master")</f>
        <v>Principiante avanzado</v>
      </c>
      <c r="AC3627" s="17">
        <v>2</v>
      </c>
      <c r="AD3627" s="17" t="str" cm="1">
        <f t="array" ref="AD3627">_xlfn.IFS(AC3627=0,"Prenovato",AC3627=1,"Novato",AC3627=2,"Principiante avanzado",AC3627=3,"Competente",AC3627=4,"Proficiente",AC3627=5,"Master")</f>
        <v>Principiante avanzado</v>
      </c>
      <c r="AE3627" s="17" t="s">
        <v>422</v>
      </c>
    </row>
    <row r="3628" spans="1:31" x14ac:dyDescent="0.25">
      <c r="A3628" t="s">
        <v>250</v>
      </c>
      <c r="B3628" t="s">
        <v>77</v>
      </c>
      <c r="C3628" t="s">
        <v>218</v>
      </c>
      <c r="D3628" t="s">
        <v>196</v>
      </c>
      <c r="E3628" t="s">
        <v>346</v>
      </c>
      <c r="F3628" t="s">
        <v>90</v>
      </c>
      <c r="G3628" t="s">
        <v>347</v>
      </c>
      <c r="H3628" s="4"/>
      <c r="I3628" s="1">
        <f t="shared" ca="1" si="227"/>
        <v>1485</v>
      </c>
      <c r="J3628" s="1" t="str">
        <f t="shared" ca="1" si="228"/>
        <v>3. Mayor a 6 meses</v>
      </c>
      <c r="K3628" t="str">
        <f t="shared" si="229"/>
        <v>NO</v>
      </c>
      <c r="L3628" t="s">
        <v>255</v>
      </c>
      <c r="M3628" t="s">
        <v>158</v>
      </c>
      <c r="N3628" t="s">
        <v>416</v>
      </c>
      <c r="O3628" t="s">
        <v>416</v>
      </c>
      <c r="P3628" t="str">
        <f t="shared" si="230"/>
        <v>DARWIN JEAN FRANCO MANAYAY CASTROServicios en la nubeEVALUACION</v>
      </c>
      <c r="Q3628" t="str">
        <f>BASE[[#This Row],[NombresCalificado]]&amp;BASE[[#This Row],[TipoEvaluacion]]</f>
        <v>DARWIN JEAN FRANCO MANAYAY CASTROEVALUACION</v>
      </c>
      <c r="R3628">
        <v>0</v>
      </c>
      <c r="S3628" t="s">
        <v>185</v>
      </c>
      <c r="T3628" t="s">
        <v>420</v>
      </c>
      <c r="U3628" s="17">
        <v>2</v>
      </c>
      <c r="V3628" s="17" t="str" cm="1">
        <f t="array" ref="V3628">_xlfn.IFS(U3628=0,"Prenovato",U3628=1,"Novato",U3628=2,"Principiante avanzado",U3628=3,"Competente",U3628=4,"Proficiente",U3628=5,"Master")</f>
        <v>Principiante avanzado</v>
      </c>
      <c r="W3628" s="17">
        <v>2</v>
      </c>
      <c r="X3628" s="17" t="str" cm="1">
        <f t="array" ref="X3628">_xlfn.IFS(W3628=0,"No evidenciado",W3628=1,"Novato",W3628=2,"Principiante avanzado",W3628=3,"Competente",W3628=4,"Proficiente",W3628=5,"Master")</f>
        <v>Principiante avanzado</v>
      </c>
      <c r="Y3628" s="17">
        <v>2</v>
      </c>
      <c r="Z3628" s="17" t="str" cm="1">
        <f t="array" ref="Z3628">_xlfn.IFS(Y3628=0,"No evidenciado",Y3628=1,"Novato",Y3628=2,"Principiante avanzado",Y3628=3,"Competente",Y3628=4,"Proficiente",Y3628=5,"Master")</f>
        <v>Principiante avanzado</v>
      </c>
      <c r="AA3628" s="17">
        <v>2</v>
      </c>
      <c r="AB3628" s="17" t="str" cm="1">
        <f t="array" ref="AB3628">_xlfn.IFS(AA3628=0,"No evidenciado",AA3628=1,"Novato",AA3628=2,"Principiante avanzado",AA3628=3,"Competente",AA3628=4,"Proficiente",AA3628=5,"Master")</f>
        <v>Principiante avanzado</v>
      </c>
      <c r="AC3628" s="17">
        <v>2</v>
      </c>
      <c r="AD3628" s="17" t="str" cm="1">
        <f t="array" ref="AD3628">_xlfn.IFS(AC3628=0,"Prenovato",AC3628=1,"Novato",AC3628=2,"Principiante avanzado",AC3628=3,"Competente",AC3628=4,"Proficiente",AC3628=5,"Master")</f>
        <v>Principiante avanzado</v>
      </c>
      <c r="AE3628" s="17" t="s">
        <v>421</v>
      </c>
    </row>
    <row r="3629" spans="1:31" x14ac:dyDescent="0.25">
      <c r="A3629" t="s">
        <v>250</v>
      </c>
      <c r="B3629" t="s">
        <v>77</v>
      </c>
      <c r="C3629" t="s">
        <v>218</v>
      </c>
      <c r="D3629" t="s">
        <v>196</v>
      </c>
      <c r="E3629" t="s">
        <v>346</v>
      </c>
      <c r="F3629" t="s">
        <v>90</v>
      </c>
      <c r="G3629" t="s">
        <v>347</v>
      </c>
      <c r="H3629" s="4"/>
      <c r="I3629" s="1">
        <f t="shared" ca="1" si="227"/>
        <v>1485</v>
      </c>
      <c r="J3629" s="1" t="str">
        <f t="shared" ca="1" si="228"/>
        <v>3. Mayor a 6 meses</v>
      </c>
      <c r="K3629" t="str">
        <f t="shared" si="229"/>
        <v>NO</v>
      </c>
      <c r="L3629" t="s">
        <v>255</v>
      </c>
      <c r="M3629" t="s">
        <v>172</v>
      </c>
      <c r="N3629" t="s">
        <v>416</v>
      </c>
      <c r="O3629" t="s">
        <v>416</v>
      </c>
      <c r="P3629" t="str">
        <f t="shared" si="230"/>
        <v>DARWIN JEAN FRANCO MANAYAY CASTROCalidad de datosEVALUACION</v>
      </c>
      <c r="Q3629" t="str">
        <f>BASE[[#This Row],[NombresCalificado]]&amp;BASE[[#This Row],[TipoEvaluacion]]</f>
        <v>DARWIN JEAN FRANCO MANAYAY CASTROEVALUACION</v>
      </c>
      <c r="R3629">
        <v>3</v>
      </c>
      <c r="S3629" t="s">
        <v>5</v>
      </c>
      <c r="T3629" t="s">
        <v>419</v>
      </c>
      <c r="U3629" s="17">
        <v>2</v>
      </c>
      <c r="V3629" s="17" t="str" cm="1">
        <f t="array" ref="V3629">_xlfn.IFS(U3629=0,"Prenovato",U3629=1,"Novato",U3629=2,"Principiante avanzado",U3629=3,"Competente",U3629=4,"Proficiente",U3629=5,"Master")</f>
        <v>Principiante avanzado</v>
      </c>
      <c r="W3629" s="17">
        <v>2</v>
      </c>
      <c r="X3629" s="17" t="str" cm="1">
        <f t="array" ref="X3629">_xlfn.IFS(W3629=0,"No evidenciado",W3629=1,"Novato",W3629=2,"Principiante avanzado",W3629=3,"Competente",W3629=4,"Proficiente",W3629=5,"Master")</f>
        <v>Principiante avanzado</v>
      </c>
      <c r="Y3629" s="17">
        <v>2</v>
      </c>
      <c r="Z3629" s="17" t="str" cm="1">
        <f t="array" ref="Z3629">_xlfn.IFS(Y3629=0,"No evidenciado",Y3629=1,"Novato",Y3629=2,"Principiante avanzado",Y3629=3,"Competente",Y3629=4,"Proficiente",Y3629=5,"Master")</f>
        <v>Principiante avanzado</v>
      </c>
      <c r="AA3629" s="17">
        <v>2</v>
      </c>
      <c r="AB3629" s="17" t="str" cm="1">
        <f t="array" ref="AB3629">_xlfn.IFS(AA3629=0,"No evidenciado",AA3629=1,"Novato",AA3629=2,"Principiante avanzado",AA3629=3,"Competente",AA3629=4,"Proficiente",AA3629=5,"Master")</f>
        <v>Principiante avanzado</v>
      </c>
      <c r="AC3629" s="17">
        <v>2</v>
      </c>
      <c r="AD3629" s="17" t="str" cm="1">
        <f t="array" ref="AD3629">_xlfn.IFS(AC3629=0,"Prenovato",AC3629=1,"Novato",AC3629=2,"Principiante avanzado",AC3629=3,"Competente",AC3629=4,"Proficiente",AC3629=5,"Master")</f>
        <v>Principiante avanzado</v>
      </c>
      <c r="AE3629" s="17" t="s">
        <v>421</v>
      </c>
    </row>
    <row r="3630" spans="1:31" x14ac:dyDescent="0.25">
      <c r="A3630" t="s">
        <v>250</v>
      </c>
      <c r="B3630" t="s">
        <v>77</v>
      </c>
      <c r="C3630" t="s">
        <v>218</v>
      </c>
      <c r="D3630" t="s">
        <v>196</v>
      </c>
      <c r="E3630" t="s">
        <v>346</v>
      </c>
      <c r="F3630" t="s">
        <v>90</v>
      </c>
      <c r="G3630" t="s">
        <v>347</v>
      </c>
      <c r="H3630" s="4"/>
      <c r="I3630" s="1">
        <f t="shared" ca="1" si="227"/>
        <v>1485</v>
      </c>
      <c r="J3630" s="1" t="str">
        <f t="shared" ca="1" si="228"/>
        <v>3. Mayor a 6 meses</v>
      </c>
      <c r="K3630" t="str">
        <f t="shared" si="229"/>
        <v>NO</v>
      </c>
      <c r="L3630" t="s">
        <v>255</v>
      </c>
      <c r="M3630" t="s">
        <v>162</v>
      </c>
      <c r="N3630" t="s">
        <v>416</v>
      </c>
      <c r="O3630" t="s">
        <v>416</v>
      </c>
      <c r="P3630" t="str">
        <f t="shared" si="230"/>
        <v>DARWIN JEAN FRANCO MANAYAY CASTROMLOpsEVALUACION</v>
      </c>
      <c r="Q3630" t="str">
        <f>BASE[[#This Row],[NombresCalificado]]&amp;BASE[[#This Row],[TipoEvaluacion]]</f>
        <v>DARWIN JEAN FRANCO MANAYAY CASTROEVALUACION</v>
      </c>
      <c r="R3630">
        <v>0</v>
      </c>
      <c r="S3630" t="s">
        <v>185</v>
      </c>
      <c r="T3630" t="s">
        <v>420</v>
      </c>
      <c r="U3630" s="17">
        <v>2</v>
      </c>
      <c r="V3630" s="17" t="str" cm="1">
        <f t="array" ref="V3630">_xlfn.IFS(U3630=0,"Prenovato",U3630=1,"Novato",U3630=2,"Principiante avanzado",U3630=3,"Competente",U3630=4,"Proficiente",U3630=5,"Master")</f>
        <v>Principiante avanzado</v>
      </c>
      <c r="W3630" s="17">
        <v>2</v>
      </c>
      <c r="X3630" s="17" t="str" cm="1">
        <f t="array" ref="X3630">_xlfn.IFS(W3630=0,"No evidenciado",W3630=1,"Novato",W3630=2,"Principiante avanzado",W3630=3,"Competente",W3630=4,"Proficiente",W3630=5,"Master")</f>
        <v>Principiante avanzado</v>
      </c>
      <c r="Y3630" s="17">
        <v>2</v>
      </c>
      <c r="Z3630" s="17" t="str" cm="1">
        <f t="array" ref="Z3630">_xlfn.IFS(Y3630=0,"No evidenciado",Y3630=1,"Novato",Y3630=2,"Principiante avanzado",Y3630=3,"Competente",Y3630=4,"Proficiente",Y3630=5,"Master")</f>
        <v>Principiante avanzado</v>
      </c>
      <c r="AA3630" s="17">
        <v>2</v>
      </c>
      <c r="AB3630" s="17" t="str" cm="1">
        <f t="array" ref="AB3630">_xlfn.IFS(AA3630=0,"No evidenciado",AA3630=1,"Novato",AA3630=2,"Principiante avanzado",AA3630=3,"Competente",AA3630=4,"Proficiente",AA3630=5,"Master")</f>
        <v>Principiante avanzado</v>
      </c>
      <c r="AC3630" s="17">
        <v>2</v>
      </c>
      <c r="AD3630" s="17" t="str" cm="1">
        <f t="array" ref="AD3630">_xlfn.IFS(AC3630=0,"Prenovato",AC3630=1,"Novato",AC3630=2,"Principiante avanzado",AC3630=3,"Competente",AC3630=4,"Proficiente",AC3630=5,"Master")</f>
        <v>Principiante avanzado</v>
      </c>
      <c r="AE3630" s="17" t="s">
        <v>421</v>
      </c>
    </row>
    <row r="3631" spans="1:31" x14ac:dyDescent="0.25">
      <c r="A3631" t="s">
        <v>250</v>
      </c>
      <c r="B3631" t="s">
        <v>77</v>
      </c>
      <c r="C3631" t="s">
        <v>218</v>
      </c>
      <c r="D3631" t="s">
        <v>196</v>
      </c>
      <c r="E3631" t="s">
        <v>346</v>
      </c>
      <c r="F3631" t="s">
        <v>90</v>
      </c>
      <c r="G3631" t="s">
        <v>347</v>
      </c>
      <c r="H3631" s="4"/>
      <c r="I3631" s="1">
        <f t="shared" ca="1" si="227"/>
        <v>1485</v>
      </c>
      <c r="J3631" s="1" t="str">
        <f t="shared" ca="1" si="228"/>
        <v>3. Mayor a 6 meses</v>
      </c>
      <c r="K3631" t="str">
        <f t="shared" si="229"/>
        <v>NO</v>
      </c>
      <c r="L3631" t="s">
        <v>255</v>
      </c>
      <c r="M3631" t="s">
        <v>167</v>
      </c>
      <c r="N3631" t="s">
        <v>417</v>
      </c>
      <c r="O3631" t="s">
        <v>416</v>
      </c>
      <c r="P3631" t="str">
        <f t="shared" si="230"/>
        <v>DARWIN JEAN FRANCO MANAYAY CASTROCI-CDEVALUACION</v>
      </c>
      <c r="Q3631" t="str">
        <f>BASE[[#This Row],[NombresCalificado]]&amp;BASE[[#This Row],[TipoEvaluacion]]</f>
        <v>DARWIN JEAN FRANCO MANAYAY CASTROEVALUACION</v>
      </c>
      <c r="R3631">
        <v>0</v>
      </c>
      <c r="S3631" t="s">
        <v>185</v>
      </c>
      <c r="T3631" t="s">
        <v>420</v>
      </c>
      <c r="U3631" s="17">
        <v>2</v>
      </c>
      <c r="V3631" s="17" t="str" cm="1">
        <f t="array" ref="V3631">_xlfn.IFS(U3631=0,"Prenovato",U3631=1,"Novato",U3631=2,"Principiante avanzado",U3631=3,"Competente",U3631=4,"Proficiente",U3631=5,"Master")</f>
        <v>Principiante avanzado</v>
      </c>
      <c r="W3631" s="17">
        <v>2</v>
      </c>
      <c r="X3631" s="17" t="str" cm="1">
        <f t="array" ref="X3631">_xlfn.IFS(W3631=0,"No evidenciado",W3631=1,"Novato",W3631=2,"Principiante avanzado",W3631=3,"Competente",W3631=4,"Proficiente",W3631=5,"Master")</f>
        <v>Principiante avanzado</v>
      </c>
      <c r="Y3631" s="17">
        <v>2</v>
      </c>
      <c r="Z3631" s="17" t="str" cm="1">
        <f t="array" ref="Z3631">_xlfn.IFS(Y3631=0,"No evidenciado",Y3631=1,"Novato",Y3631=2,"Principiante avanzado",Y3631=3,"Competente",Y3631=4,"Proficiente",Y3631=5,"Master")</f>
        <v>Principiante avanzado</v>
      </c>
      <c r="AA3631" s="17">
        <v>2</v>
      </c>
      <c r="AB3631" s="17" t="str" cm="1">
        <f t="array" ref="AB3631">_xlfn.IFS(AA3631=0,"No evidenciado",AA3631=1,"Novato",AA3631=2,"Principiante avanzado",AA3631=3,"Competente",AA3631=4,"Proficiente",AA3631=5,"Master")</f>
        <v>Principiante avanzado</v>
      </c>
      <c r="AC3631" s="17">
        <v>2</v>
      </c>
      <c r="AD3631" s="17" t="str" cm="1">
        <f t="array" ref="AD3631">_xlfn.IFS(AC3631=0,"Prenovato",AC3631=1,"Novato",AC3631=2,"Principiante avanzado",AC3631=3,"Competente",AC3631=4,"Proficiente",AC3631=5,"Master")</f>
        <v>Principiante avanzado</v>
      </c>
      <c r="AE3631" s="17" t="s">
        <v>421</v>
      </c>
    </row>
    <row r="3632" spans="1:31" x14ac:dyDescent="0.25">
      <c r="A3632" t="s">
        <v>250</v>
      </c>
      <c r="B3632" t="s">
        <v>77</v>
      </c>
      <c r="C3632" t="s">
        <v>218</v>
      </c>
      <c r="D3632" t="s">
        <v>196</v>
      </c>
      <c r="E3632" t="s">
        <v>346</v>
      </c>
      <c r="F3632" t="s">
        <v>90</v>
      </c>
      <c r="G3632" t="s">
        <v>347</v>
      </c>
      <c r="H3632" s="4"/>
      <c r="I3632" s="1">
        <f t="shared" ca="1" si="227"/>
        <v>1485</v>
      </c>
      <c r="J3632" s="1" t="str">
        <f t="shared" ca="1" si="228"/>
        <v>3. Mayor a 6 meses</v>
      </c>
      <c r="K3632" t="str">
        <f t="shared" si="229"/>
        <v>NO</v>
      </c>
      <c r="L3632" t="s">
        <v>255</v>
      </c>
      <c r="M3632" t="s">
        <v>166</v>
      </c>
      <c r="N3632" t="s">
        <v>416</v>
      </c>
      <c r="O3632" t="s">
        <v>416</v>
      </c>
      <c r="P3632" t="str">
        <f t="shared" si="230"/>
        <v>DARWIN JEAN FRANCO MANAYAY CASTROBase de datos No-SQLEVALUACION</v>
      </c>
      <c r="Q3632" t="str">
        <f>BASE[[#This Row],[NombresCalificado]]&amp;BASE[[#This Row],[TipoEvaluacion]]</f>
        <v>DARWIN JEAN FRANCO MANAYAY CASTROEVALUACION</v>
      </c>
      <c r="R3632">
        <v>0</v>
      </c>
      <c r="S3632" t="s">
        <v>185</v>
      </c>
      <c r="T3632" t="s">
        <v>420</v>
      </c>
      <c r="U3632" s="17">
        <v>2</v>
      </c>
      <c r="V3632" s="17" t="str" cm="1">
        <f t="array" ref="V3632">_xlfn.IFS(U3632=0,"Prenovato",U3632=1,"Novato",U3632=2,"Principiante avanzado",U3632=3,"Competente",U3632=4,"Proficiente",U3632=5,"Master")</f>
        <v>Principiante avanzado</v>
      </c>
      <c r="W3632" s="17">
        <v>2</v>
      </c>
      <c r="X3632" s="17" t="str" cm="1">
        <f t="array" ref="X3632">_xlfn.IFS(W3632=0,"No evidenciado",W3632=1,"Novato",W3632=2,"Principiante avanzado",W3632=3,"Competente",W3632=4,"Proficiente",W3632=5,"Master")</f>
        <v>Principiante avanzado</v>
      </c>
      <c r="Y3632" s="17">
        <v>2</v>
      </c>
      <c r="Z3632" s="17" t="str" cm="1">
        <f t="array" ref="Z3632">_xlfn.IFS(Y3632=0,"No evidenciado",Y3632=1,"Novato",Y3632=2,"Principiante avanzado",Y3632=3,"Competente",Y3632=4,"Proficiente",Y3632=5,"Master")</f>
        <v>Principiante avanzado</v>
      </c>
      <c r="AA3632" s="17">
        <v>2</v>
      </c>
      <c r="AB3632" s="17" t="str" cm="1">
        <f t="array" ref="AB3632">_xlfn.IFS(AA3632=0,"No evidenciado",AA3632=1,"Novato",AA3632=2,"Principiante avanzado",AA3632=3,"Competente",AA3632=4,"Proficiente",AA3632=5,"Master")</f>
        <v>Principiante avanzado</v>
      </c>
      <c r="AC3632" s="17">
        <v>2</v>
      </c>
      <c r="AD3632" s="17" t="str" cm="1">
        <f t="array" ref="AD3632">_xlfn.IFS(AC3632=0,"Prenovato",AC3632=1,"Novato",AC3632=2,"Principiante avanzado",AC3632=3,"Competente",AC3632=4,"Proficiente",AC3632=5,"Master")</f>
        <v>Principiante avanzado</v>
      </c>
      <c r="AE3632" s="17" t="s">
        <v>421</v>
      </c>
    </row>
    <row r="3633" spans="1:31" x14ac:dyDescent="0.25">
      <c r="A3633" t="s">
        <v>250</v>
      </c>
      <c r="B3633" t="s">
        <v>77</v>
      </c>
      <c r="C3633" t="s">
        <v>218</v>
      </c>
      <c r="D3633" t="s">
        <v>196</v>
      </c>
      <c r="E3633" t="s">
        <v>346</v>
      </c>
      <c r="F3633" t="s">
        <v>90</v>
      </c>
      <c r="G3633" t="s">
        <v>347</v>
      </c>
      <c r="H3633" s="4"/>
      <c r="I3633" s="1">
        <f t="shared" ca="1" si="227"/>
        <v>1485</v>
      </c>
      <c r="J3633" s="1" t="str">
        <f t="shared" ca="1" si="228"/>
        <v>3. Mayor a 6 meses</v>
      </c>
      <c r="K3633" t="str">
        <f t="shared" si="229"/>
        <v>NO</v>
      </c>
      <c r="L3633" t="s">
        <v>255</v>
      </c>
      <c r="M3633" t="s">
        <v>160</v>
      </c>
      <c r="N3633" t="s">
        <v>416</v>
      </c>
      <c r="O3633" t="s">
        <v>416</v>
      </c>
      <c r="P3633" t="str">
        <f t="shared" si="230"/>
        <v>DARWIN JEAN FRANCO MANAYAY CASTROIntegración de datos en tiempo realEVALUACION</v>
      </c>
      <c r="Q3633" t="str">
        <f>BASE[[#This Row],[NombresCalificado]]&amp;BASE[[#This Row],[TipoEvaluacion]]</f>
        <v>DARWIN JEAN FRANCO MANAYAY CASTROEVALUACION</v>
      </c>
      <c r="R3633">
        <v>0</v>
      </c>
      <c r="S3633" t="s">
        <v>185</v>
      </c>
      <c r="T3633" t="s">
        <v>420</v>
      </c>
      <c r="U3633" s="17">
        <v>2</v>
      </c>
      <c r="V3633" s="17" t="str" cm="1">
        <f t="array" ref="V3633">_xlfn.IFS(U3633=0,"Prenovato",U3633=1,"Novato",U3633=2,"Principiante avanzado",U3633=3,"Competente",U3633=4,"Proficiente",U3633=5,"Master")</f>
        <v>Principiante avanzado</v>
      </c>
      <c r="W3633" s="17">
        <v>2</v>
      </c>
      <c r="X3633" s="17" t="str" cm="1">
        <f t="array" ref="X3633">_xlfn.IFS(W3633=0,"No evidenciado",W3633=1,"Novato",W3633=2,"Principiante avanzado",W3633=3,"Competente",W3633=4,"Proficiente",W3633=5,"Master")</f>
        <v>Principiante avanzado</v>
      </c>
      <c r="Y3633" s="17">
        <v>2</v>
      </c>
      <c r="Z3633" s="17" t="str" cm="1">
        <f t="array" ref="Z3633">_xlfn.IFS(Y3633=0,"No evidenciado",Y3633=1,"Novato",Y3633=2,"Principiante avanzado",Y3633=3,"Competente",Y3633=4,"Proficiente",Y3633=5,"Master")</f>
        <v>Principiante avanzado</v>
      </c>
      <c r="AA3633" s="17">
        <v>2</v>
      </c>
      <c r="AB3633" s="17" t="str" cm="1">
        <f t="array" ref="AB3633">_xlfn.IFS(AA3633=0,"No evidenciado",AA3633=1,"Novato",AA3633=2,"Principiante avanzado",AA3633=3,"Competente",AA3633=4,"Proficiente",AA3633=5,"Master")</f>
        <v>Principiante avanzado</v>
      </c>
      <c r="AC3633" s="17">
        <v>2</v>
      </c>
      <c r="AD3633" s="17" t="str" cm="1">
        <f t="array" ref="AD3633">_xlfn.IFS(AC3633=0,"Prenovato",AC3633=1,"Novato",AC3633=2,"Principiante avanzado",AC3633=3,"Competente",AC3633=4,"Proficiente",AC3633=5,"Master")</f>
        <v>Principiante avanzado</v>
      </c>
      <c r="AE3633" s="17" t="s">
        <v>421</v>
      </c>
    </row>
    <row r="3634" spans="1:31" x14ac:dyDescent="0.25">
      <c r="A3634" t="s">
        <v>250</v>
      </c>
      <c r="B3634" t="s">
        <v>77</v>
      </c>
      <c r="C3634" t="s">
        <v>218</v>
      </c>
      <c r="D3634" t="s">
        <v>196</v>
      </c>
      <c r="E3634" t="s">
        <v>346</v>
      </c>
      <c r="F3634" t="s">
        <v>90</v>
      </c>
      <c r="G3634" t="s">
        <v>347</v>
      </c>
      <c r="H3634" s="4"/>
      <c r="I3634" s="1">
        <f t="shared" ca="1" si="227"/>
        <v>1485</v>
      </c>
      <c r="J3634" s="1" t="str">
        <f t="shared" ca="1" si="228"/>
        <v>3. Mayor a 6 meses</v>
      </c>
      <c r="K3634" t="str">
        <f t="shared" si="229"/>
        <v>NO</v>
      </c>
      <c r="L3634" t="s">
        <v>255</v>
      </c>
      <c r="M3634" t="s">
        <v>171</v>
      </c>
      <c r="N3634" t="s">
        <v>416</v>
      </c>
      <c r="O3634" t="s">
        <v>416</v>
      </c>
      <c r="P3634" t="str">
        <f t="shared" si="230"/>
        <v>DARWIN JEAN FRANCO MANAYAY CASTROBases de datos en la nubeEVALUACION</v>
      </c>
      <c r="Q3634" t="str">
        <f>BASE[[#This Row],[NombresCalificado]]&amp;BASE[[#This Row],[TipoEvaluacion]]</f>
        <v>DARWIN JEAN FRANCO MANAYAY CASTROEVALUACION</v>
      </c>
      <c r="R3634">
        <v>1</v>
      </c>
      <c r="S3634" t="s">
        <v>6</v>
      </c>
      <c r="T3634" t="s">
        <v>419</v>
      </c>
      <c r="U3634" s="17">
        <v>2</v>
      </c>
      <c r="V3634" s="17" t="str" cm="1">
        <f t="array" ref="V3634">_xlfn.IFS(U3634=0,"Prenovato",U3634=1,"Novato",U3634=2,"Principiante avanzado",U3634=3,"Competente",U3634=4,"Proficiente",U3634=5,"Master")</f>
        <v>Principiante avanzado</v>
      </c>
      <c r="W3634" s="17">
        <v>2</v>
      </c>
      <c r="X3634" s="17" t="str" cm="1">
        <f t="array" ref="X3634">_xlfn.IFS(W3634=0,"No evidenciado",W3634=1,"Novato",W3634=2,"Principiante avanzado",W3634=3,"Competente",W3634=4,"Proficiente",W3634=5,"Master")</f>
        <v>Principiante avanzado</v>
      </c>
      <c r="Y3634" s="17">
        <v>2</v>
      </c>
      <c r="Z3634" s="17" t="str" cm="1">
        <f t="array" ref="Z3634">_xlfn.IFS(Y3634=0,"No evidenciado",Y3634=1,"Novato",Y3634=2,"Principiante avanzado",Y3634=3,"Competente",Y3634=4,"Proficiente",Y3634=5,"Master")</f>
        <v>Principiante avanzado</v>
      </c>
      <c r="AA3634" s="17">
        <v>2</v>
      </c>
      <c r="AB3634" s="17" t="str" cm="1">
        <f t="array" ref="AB3634">_xlfn.IFS(AA3634=0,"No evidenciado",AA3634=1,"Novato",AA3634=2,"Principiante avanzado",AA3634=3,"Competente",AA3634=4,"Proficiente",AA3634=5,"Master")</f>
        <v>Principiante avanzado</v>
      </c>
      <c r="AC3634" s="17">
        <v>2</v>
      </c>
      <c r="AD3634" s="17" t="str" cm="1">
        <f t="array" ref="AD3634">_xlfn.IFS(AC3634=0,"Prenovato",AC3634=1,"Novato",AC3634=2,"Principiante avanzado",AC3634=3,"Competente",AC3634=4,"Proficiente",AC3634=5,"Master")</f>
        <v>Principiante avanzado</v>
      </c>
      <c r="AE3634" s="17" t="s">
        <v>421</v>
      </c>
    </row>
    <row r="3635" spans="1:31" x14ac:dyDescent="0.25">
      <c r="A3635" t="s">
        <v>250</v>
      </c>
      <c r="B3635" t="s">
        <v>77</v>
      </c>
      <c r="C3635" t="s">
        <v>218</v>
      </c>
      <c r="D3635" t="s">
        <v>196</v>
      </c>
      <c r="E3635" t="s">
        <v>346</v>
      </c>
      <c r="F3635" t="s">
        <v>90</v>
      </c>
      <c r="G3635" t="s">
        <v>347</v>
      </c>
      <c r="H3635" s="4"/>
      <c r="I3635" s="1">
        <f t="shared" ca="1" si="227"/>
        <v>1485</v>
      </c>
      <c r="J3635" s="1" t="str">
        <f t="shared" ca="1" si="228"/>
        <v>3. Mayor a 6 meses</v>
      </c>
      <c r="K3635" t="str">
        <f t="shared" si="229"/>
        <v>NO</v>
      </c>
      <c r="L3635" t="s">
        <v>255</v>
      </c>
      <c r="M3635" t="s">
        <v>173</v>
      </c>
      <c r="N3635" t="s">
        <v>416</v>
      </c>
      <c r="O3635" t="s">
        <v>416</v>
      </c>
      <c r="P3635" t="str">
        <f t="shared" si="230"/>
        <v>DARWIN JEAN FRANCO MANAYAY CASTRODatalake BCPEVALUACION</v>
      </c>
      <c r="Q3635" t="str">
        <f>BASE[[#This Row],[NombresCalificado]]&amp;BASE[[#This Row],[TipoEvaluacion]]</f>
        <v>DARWIN JEAN FRANCO MANAYAY CASTROEVALUACION</v>
      </c>
      <c r="R3635">
        <v>0</v>
      </c>
      <c r="S3635" t="s">
        <v>185</v>
      </c>
      <c r="T3635" t="s">
        <v>420</v>
      </c>
      <c r="U3635" s="17">
        <v>2</v>
      </c>
      <c r="V3635" s="17" t="str" cm="1">
        <f t="array" ref="V3635">_xlfn.IFS(U3635=0,"Prenovato",U3635=1,"Novato",U3635=2,"Principiante avanzado",U3635=3,"Competente",U3635=4,"Proficiente",U3635=5,"Master")</f>
        <v>Principiante avanzado</v>
      </c>
      <c r="W3635" s="17">
        <v>2</v>
      </c>
      <c r="X3635" s="17" t="str" cm="1">
        <f t="array" ref="X3635">_xlfn.IFS(W3635=0,"No evidenciado",W3635=1,"Novato",W3635=2,"Principiante avanzado",W3635=3,"Competente",W3635=4,"Proficiente",W3635=5,"Master")</f>
        <v>Principiante avanzado</v>
      </c>
      <c r="Y3635" s="17">
        <v>2</v>
      </c>
      <c r="Z3635" s="17" t="str" cm="1">
        <f t="array" ref="Z3635">_xlfn.IFS(Y3635=0,"No evidenciado",Y3635=1,"Novato",Y3635=2,"Principiante avanzado",Y3635=3,"Competente",Y3635=4,"Proficiente",Y3635=5,"Master")</f>
        <v>Principiante avanzado</v>
      </c>
      <c r="AA3635" s="17">
        <v>2</v>
      </c>
      <c r="AB3635" s="17" t="str" cm="1">
        <f t="array" ref="AB3635">_xlfn.IFS(AA3635=0,"No evidenciado",AA3635=1,"Novato",AA3635=2,"Principiante avanzado",AA3635=3,"Competente",AA3635=4,"Proficiente",AA3635=5,"Master")</f>
        <v>Principiante avanzado</v>
      </c>
      <c r="AC3635" s="17">
        <v>2</v>
      </c>
      <c r="AD3635" s="17" t="str" cm="1">
        <f t="array" ref="AD3635">_xlfn.IFS(AC3635=0,"Prenovato",AC3635=1,"Novato",AC3635=2,"Principiante avanzado",AC3635=3,"Competente",AC3635=4,"Proficiente",AC3635=5,"Master")</f>
        <v>Principiante avanzado</v>
      </c>
      <c r="AE3635" s="17" t="s">
        <v>421</v>
      </c>
    </row>
    <row r="3636" spans="1:31" x14ac:dyDescent="0.25">
      <c r="A3636" t="s">
        <v>250</v>
      </c>
      <c r="B3636" t="s">
        <v>77</v>
      </c>
      <c r="C3636" t="s">
        <v>218</v>
      </c>
      <c r="D3636" t="s">
        <v>196</v>
      </c>
      <c r="E3636" t="s">
        <v>346</v>
      </c>
      <c r="F3636" t="s">
        <v>90</v>
      </c>
      <c r="G3636" t="s">
        <v>347</v>
      </c>
      <c r="H3636" s="4"/>
      <c r="I3636" s="1">
        <f t="shared" ca="1" si="227"/>
        <v>1485</v>
      </c>
      <c r="J3636" s="1" t="str">
        <f t="shared" ca="1" si="228"/>
        <v>3. Mayor a 6 meses</v>
      </c>
      <c r="K3636" t="str">
        <f t="shared" si="229"/>
        <v>NO</v>
      </c>
      <c r="L3636" t="s">
        <v>255</v>
      </c>
      <c r="M3636" t="s">
        <v>159</v>
      </c>
      <c r="N3636" t="s">
        <v>416</v>
      </c>
      <c r="O3636" t="s">
        <v>416</v>
      </c>
      <c r="P3636" t="str">
        <f t="shared" si="230"/>
        <v>DARWIN JEAN FRANCO MANAYAY CASTROGobernanza de datosEVALUACION</v>
      </c>
      <c r="Q3636" t="str">
        <f>BASE[[#This Row],[NombresCalificado]]&amp;BASE[[#This Row],[TipoEvaluacion]]</f>
        <v>DARWIN JEAN FRANCO MANAYAY CASTROEVALUACION</v>
      </c>
      <c r="R3636">
        <v>2</v>
      </c>
      <c r="S3636" t="s">
        <v>4</v>
      </c>
      <c r="T3636" t="s">
        <v>419</v>
      </c>
      <c r="U3636" s="17">
        <v>2</v>
      </c>
      <c r="V3636" s="17" t="str" cm="1">
        <f t="array" ref="V3636">_xlfn.IFS(U3636=0,"Prenovato",U3636=1,"Novato",U3636=2,"Principiante avanzado",U3636=3,"Competente",U3636=4,"Proficiente",U3636=5,"Master")</f>
        <v>Principiante avanzado</v>
      </c>
      <c r="W3636" s="17">
        <v>2</v>
      </c>
      <c r="X3636" s="17" t="str" cm="1">
        <f t="array" ref="X3636">_xlfn.IFS(W3636=0,"No evidenciado",W3636=1,"Novato",W3636=2,"Principiante avanzado",W3636=3,"Competente",W3636=4,"Proficiente",W3636=5,"Master")</f>
        <v>Principiante avanzado</v>
      </c>
      <c r="Y3636" s="17">
        <v>2</v>
      </c>
      <c r="Z3636" s="17" t="str" cm="1">
        <f t="array" ref="Z3636">_xlfn.IFS(Y3636=0,"No evidenciado",Y3636=1,"Novato",Y3636=2,"Principiante avanzado",Y3636=3,"Competente",Y3636=4,"Proficiente",Y3636=5,"Master")</f>
        <v>Principiante avanzado</v>
      </c>
      <c r="AA3636" s="17">
        <v>2</v>
      </c>
      <c r="AB3636" s="17" t="str" cm="1">
        <f t="array" ref="AB3636">_xlfn.IFS(AA3636=0,"No evidenciado",AA3636=1,"Novato",AA3636=2,"Principiante avanzado",AA3636=3,"Competente",AA3636=4,"Proficiente",AA3636=5,"Master")</f>
        <v>Principiante avanzado</v>
      </c>
      <c r="AC3636" s="17">
        <v>2</v>
      </c>
      <c r="AD3636" s="17" t="str" cm="1">
        <f t="array" ref="AD3636">_xlfn.IFS(AC3636=0,"Prenovato",AC3636=1,"Novato",AC3636=2,"Principiante avanzado",AC3636=3,"Competente",AC3636=4,"Proficiente",AC3636=5,"Master")</f>
        <v>Principiante avanzado</v>
      </c>
      <c r="AE3636" s="17" t="s">
        <v>421</v>
      </c>
    </row>
    <row r="3637" spans="1:31" x14ac:dyDescent="0.25">
      <c r="A3637" t="s">
        <v>250</v>
      </c>
      <c r="B3637" t="s">
        <v>77</v>
      </c>
      <c r="C3637" t="s">
        <v>218</v>
      </c>
      <c r="D3637" t="s">
        <v>196</v>
      </c>
      <c r="E3637" t="s">
        <v>346</v>
      </c>
      <c r="F3637" t="s">
        <v>90</v>
      </c>
      <c r="G3637" t="s">
        <v>347</v>
      </c>
      <c r="H3637" s="4"/>
      <c r="I3637" s="1">
        <f t="shared" ca="1" si="227"/>
        <v>1485</v>
      </c>
      <c r="J3637" s="1" t="str">
        <f t="shared" ca="1" si="228"/>
        <v>3. Mayor a 6 meses</v>
      </c>
      <c r="K3637" t="str">
        <f t="shared" si="229"/>
        <v>NO</v>
      </c>
      <c r="L3637" t="s">
        <v>255</v>
      </c>
      <c r="M3637" t="s">
        <v>165</v>
      </c>
      <c r="N3637" t="s">
        <v>418</v>
      </c>
      <c r="O3637" t="s">
        <v>418</v>
      </c>
      <c r="P3637" t="str">
        <f t="shared" si="230"/>
        <v>DARWIN JEAN FRANCO MANAYAY CASTROProcesamiento de datosEVALUACION</v>
      </c>
      <c r="Q3637" t="str">
        <f>BASE[[#This Row],[NombresCalificado]]&amp;BASE[[#This Row],[TipoEvaluacion]]</f>
        <v>DARWIN JEAN FRANCO MANAYAY CASTROEVALUACION</v>
      </c>
      <c r="R3637">
        <v>3</v>
      </c>
      <c r="S3637" t="s">
        <v>5</v>
      </c>
      <c r="T3637" t="s">
        <v>419</v>
      </c>
      <c r="U3637" s="17">
        <v>2</v>
      </c>
      <c r="V3637" s="17" t="str" cm="1">
        <f t="array" ref="V3637">_xlfn.IFS(U3637=0,"Prenovato",U3637=1,"Novato",U3637=2,"Principiante avanzado",U3637=3,"Competente",U3637=4,"Proficiente",U3637=5,"Master")</f>
        <v>Principiante avanzado</v>
      </c>
      <c r="W3637" s="17">
        <v>2</v>
      </c>
      <c r="X3637" s="17" t="str" cm="1">
        <f t="array" ref="X3637">_xlfn.IFS(W3637=0,"No evidenciado",W3637=1,"Novato",W3637=2,"Principiante avanzado",W3637=3,"Competente",W3637=4,"Proficiente",W3637=5,"Master")</f>
        <v>Principiante avanzado</v>
      </c>
      <c r="Y3637" s="17">
        <v>2</v>
      </c>
      <c r="Z3637" s="17" t="str" cm="1">
        <f t="array" ref="Z3637">_xlfn.IFS(Y3637=0,"No evidenciado",Y3637=1,"Novato",Y3637=2,"Principiante avanzado",Y3637=3,"Competente",Y3637=4,"Proficiente",Y3637=5,"Master")</f>
        <v>Principiante avanzado</v>
      </c>
      <c r="AA3637" s="17">
        <v>2</v>
      </c>
      <c r="AB3637" s="17" t="str" cm="1">
        <f t="array" ref="AB3637">_xlfn.IFS(AA3637=0,"No evidenciado",AA3637=1,"Novato",AA3637=2,"Principiante avanzado",AA3637=3,"Competente",AA3637=4,"Proficiente",AA3637=5,"Master")</f>
        <v>Principiante avanzado</v>
      </c>
      <c r="AC3637" s="17">
        <v>2</v>
      </c>
      <c r="AD3637" s="17" t="str" cm="1">
        <f t="array" ref="AD3637">_xlfn.IFS(AC3637=0,"Prenovato",AC3637=1,"Novato",AC3637=2,"Principiante avanzado",AC3637=3,"Competente",AC3637=4,"Proficiente",AC3637=5,"Master")</f>
        <v>Principiante avanzado</v>
      </c>
      <c r="AE3637" s="17" t="s">
        <v>421</v>
      </c>
    </row>
    <row r="3638" spans="1:31" x14ac:dyDescent="0.25">
      <c r="A3638" t="s">
        <v>250</v>
      </c>
      <c r="B3638" t="s">
        <v>77</v>
      </c>
      <c r="C3638" t="s">
        <v>218</v>
      </c>
      <c r="D3638" t="s">
        <v>196</v>
      </c>
      <c r="E3638" t="s">
        <v>346</v>
      </c>
      <c r="F3638" t="s">
        <v>90</v>
      </c>
      <c r="G3638" t="s">
        <v>347</v>
      </c>
      <c r="H3638" s="4"/>
      <c r="I3638" s="1">
        <f t="shared" ca="1" si="227"/>
        <v>1485</v>
      </c>
      <c r="J3638" s="1" t="str">
        <f t="shared" ca="1" si="228"/>
        <v>3. Mayor a 6 meses</v>
      </c>
      <c r="K3638" t="str">
        <f t="shared" si="229"/>
        <v>NO</v>
      </c>
      <c r="L3638" t="s">
        <v>255</v>
      </c>
      <c r="M3638" t="s">
        <v>55</v>
      </c>
      <c r="N3638" t="s">
        <v>418</v>
      </c>
      <c r="O3638" t="s">
        <v>418</v>
      </c>
      <c r="P3638" t="str">
        <f t="shared" si="230"/>
        <v>DARWIN JEAN FRANCO MANAYAY CASTROProgramaciónEVALUACION</v>
      </c>
      <c r="Q3638" t="str">
        <f>BASE[[#This Row],[NombresCalificado]]&amp;BASE[[#This Row],[TipoEvaluacion]]</f>
        <v>DARWIN JEAN FRANCO MANAYAY CASTROEVALUACION</v>
      </c>
      <c r="R3638">
        <v>3</v>
      </c>
      <c r="S3638" t="s">
        <v>5</v>
      </c>
      <c r="T3638" t="s">
        <v>419</v>
      </c>
      <c r="U3638" s="17">
        <v>2</v>
      </c>
      <c r="V3638" s="17" t="str" cm="1">
        <f t="array" ref="V3638">_xlfn.IFS(U3638=0,"Prenovato",U3638=1,"Novato",U3638=2,"Principiante avanzado",U3638=3,"Competente",U3638=4,"Proficiente",U3638=5,"Master")</f>
        <v>Principiante avanzado</v>
      </c>
      <c r="W3638" s="17">
        <v>2</v>
      </c>
      <c r="X3638" s="17" t="str" cm="1">
        <f t="array" ref="X3638">_xlfn.IFS(W3638=0,"No evidenciado",W3638=1,"Novato",W3638=2,"Principiante avanzado",W3638=3,"Competente",W3638=4,"Proficiente",W3638=5,"Master")</f>
        <v>Principiante avanzado</v>
      </c>
      <c r="Y3638" s="17">
        <v>2</v>
      </c>
      <c r="Z3638" s="17" t="str" cm="1">
        <f t="array" ref="Z3638">_xlfn.IFS(Y3638=0,"No evidenciado",Y3638=1,"Novato",Y3638=2,"Principiante avanzado",Y3638=3,"Competente",Y3638=4,"Proficiente",Y3638=5,"Master")</f>
        <v>Principiante avanzado</v>
      </c>
      <c r="AA3638" s="17">
        <v>2</v>
      </c>
      <c r="AB3638" s="17" t="str" cm="1">
        <f t="array" ref="AB3638">_xlfn.IFS(AA3638=0,"No evidenciado",AA3638=1,"Novato",AA3638=2,"Principiante avanzado",AA3638=3,"Competente",AA3638=4,"Proficiente",AA3638=5,"Master")</f>
        <v>Principiante avanzado</v>
      </c>
      <c r="AC3638" s="17">
        <v>2</v>
      </c>
      <c r="AD3638" s="17" t="str" cm="1">
        <f t="array" ref="AD3638">_xlfn.IFS(AC3638=0,"Prenovato",AC3638=1,"Novato",AC3638=2,"Principiante avanzado",AC3638=3,"Competente",AC3638=4,"Proficiente",AC3638=5,"Master")</f>
        <v>Principiante avanzado</v>
      </c>
      <c r="AE3638" s="17" t="s">
        <v>421</v>
      </c>
    </row>
    <row r="3639" spans="1:31" x14ac:dyDescent="0.25">
      <c r="A3639" t="s">
        <v>250</v>
      </c>
      <c r="B3639" t="s">
        <v>77</v>
      </c>
      <c r="C3639" t="s">
        <v>218</v>
      </c>
      <c r="D3639" t="s">
        <v>196</v>
      </c>
      <c r="E3639" t="s">
        <v>346</v>
      </c>
      <c r="F3639" t="s">
        <v>90</v>
      </c>
      <c r="G3639" t="s">
        <v>347</v>
      </c>
      <c r="H3639" s="4"/>
      <c r="I3639" s="1">
        <f t="shared" ca="1" si="227"/>
        <v>1485</v>
      </c>
      <c r="J3639" s="1" t="str">
        <f t="shared" ca="1" si="228"/>
        <v>3. Mayor a 6 meses</v>
      </c>
      <c r="K3639" t="str">
        <f t="shared" si="229"/>
        <v>NO</v>
      </c>
      <c r="L3639" t="s">
        <v>255</v>
      </c>
      <c r="M3639" t="s">
        <v>170</v>
      </c>
      <c r="N3639" t="s">
        <v>417</v>
      </c>
      <c r="O3639" t="s">
        <v>416</v>
      </c>
      <c r="P3639" t="str">
        <f t="shared" si="230"/>
        <v>DARWIN JEAN FRANCO MANAYAY CASTROArquitectura de datosEVALUACION</v>
      </c>
      <c r="Q3639" t="str">
        <f>BASE[[#This Row],[NombresCalificado]]&amp;BASE[[#This Row],[TipoEvaluacion]]</f>
        <v>DARWIN JEAN FRANCO MANAYAY CASTROEVALUACION</v>
      </c>
      <c r="R3639">
        <v>2</v>
      </c>
      <c r="S3639" t="s">
        <v>4</v>
      </c>
      <c r="T3639" t="s">
        <v>419</v>
      </c>
      <c r="U3639" s="17">
        <v>2</v>
      </c>
      <c r="V3639" s="17" t="str" cm="1">
        <f t="array" ref="V3639">_xlfn.IFS(U3639=0,"Prenovato",U3639=1,"Novato",U3639=2,"Principiante avanzado",U3639=3,"Competente",U3639=4,"Proficiente",U3639=5,"Master")</f>
        <v>Principiante avanzado</v>
      </c>
      <c r="W3639" s="17">
        <v>2</v>
      </c>
      <c r="X3639" s="17" t="str" cm="1">
        <f t="array" ref="X3639">_xlfn.IFS(W3639=0,"No evidenciado",W3639=1,"Novato",W3639=2,"Principiante avanzado",W3639=3,"Competente",W3639=4,"Proficiente",W3639=5,"Master")</f>
        <v>Principiante avanzado</v>
      </c>
      <c r="Y3639" s="17">
        <v>2</v>
      </c>
      <c r="Z3639" s="17" t="str" cm="1">
        <f t="array" ref="Z3639">_xlfn.IFS(Y3639=0,"No evidenciado",Y3639=1,"Novato",Y3639=2,"Principiante avanzado",Y3639=3,"Competente",Y3639=4,"Proficiente",Y3639=5,"Master")</f>
        <v>Principiante avanzado</v>
      </c>
      <c r="AA3639" s="17">
        <v>2</v>
      </c>
      <c r="AB3639" s="17" t="str" cm="1">
        <f t="array" ref="AB3639">_xlfn.IFS(AA3639=0,"No evidenciado",AA3639=1,"Novato",AA3639=2,"Principiante avanzado",AA3639=3,"Competente",AA3639=4,"Proficiente",AA3639=5,"Master")</f>
        <v>Principiante avanzado</v>
      </c>
      <c r="AC3639" s="17">
        <v>2</v>
      </c>
      <c r="AD3639" s="17" t="str" cm="1">
        <f t="array" ref="AD3639">_xlfn.IFS(AC3639=0,"Prenovato",AC3639=1,"Novato",AC3639=2,"Principiante avanzado",AC3639=3,"Competente",AC3639=4,"Proficiente",AC3639=5,"Master")</f>
        <v>Principiante avanzado</v>
      </c>
      <c r="AE3639" s="17" t="s">
        <v>421</v>
      </c>
    </row>
    <row r="3640" spans="1:31" x14ac:dyDescent="0.25">
      <c r="A3640" t="s">
        <v>250</v>
      </c>
      <c r="B3640" t="s">
        <v>77</v>
      </c>
      <c r="C3640" t="s">
        <v>218</v>
      </c>
      <c r="D3640" t="s">
        <v>196</v>
      </c>
      <c r="E3640" t="s">
        <v>346</v>
      </c>
      <c r="F3640" t="s">
        <v>90</v>
      </c>
      <c r="G3640" t="s">
        <v>347</v>
      </c>
      <c r="H3640" s="4"/>
      <c r="I3640" s="1">
        <f t="shared" ca="1" si="227"/>
        <v>1485</v>
      </c>
      <c r="J3640" s="1" t="str">
        <f t="shared" ca="1" si="228"/>
        <v>3. Mayor a 6 meses</v>
      </c>
      <c r="K3640" t="str">
        <f t="shared" si="229"/>
        <v>NO</v>
      </c>
      <c r="L3640" t="s">
        <v>255</v>
      </c>
      <c r="M3640" t="s">
        <v>163</v>
      </c>
      <c r="N3640" t="s">
        <v>417</v>
      </c>
      <c r="O3640" t="s">
        <v>416</v>
      </c>
      <c r="P3640" t="str">
        <f t="shared" si="230"/>
        <v>DARWIN JEAN FRANCO MANAYAY CASTRONube BCPEVALUACION</v>
      </c>
      <c r="Q3640" t="str">
        <f>BASE[[#This Row],[NombresCalificado]]&amp;BASE[[#This Row],[TipoEvaluacion]]</f>
        <v>DARWIN JEAN FRANCO MANAYAY CASTROEVALUACION</v>
      </c>
      <c r="R3640">
        <v>1</v>
      </c>
      <c r="S3640" t="s">
        <v>6</v>
      </c>
      <c r="T3640" t="s">
        <v>419</v>
      </c>
      <c r="U3640" s="17">
        <v>2</v>
      </c>
      <c r="V3640" s="17" t="str" cm="1">
        <f t="array" ref="V3640">_xlfn.IFS(U3640=0,"Prenovato",U3640=1,"Novato",U3640=2,"Principiante avanzado",U3640=3,"Competente",U3640=4,"Proficiente",U3640=5,"Master")</f>
        <v>Principiante avanzado</v>
      </c>
      <c r="W3640" s="17">
        <v>2</v>
      </c>
      <c r="X3640" s="17" t="str" cm="1">
        <f t="array" ref="X3640">_xlfn.IFS(W3640=0,"No evidenciado",W3640=1,"Novato",W3640=2,"Principiante avanzado",W3640=3,"Competente",W3640=4,"Proficiente",W3640=5,"Master")</f>
        <v>Principiante avanzado</v>
      </c>
      <c r="Y3640" s="17">
        <v>2</v>
      </c>
      <c r="Z3640" s="17" t="str" cm="1">
        <f t="array" ref="Z3640">_xlfn.IFS(Y3640=0,"No evidenciado",Y3640=1,"Novato",Y3640=2,"Principiante avanzado",Y3640=3,"Competente",Y3640=4,"Proficiente",Y3640=5,"Master")</f>
        <v>Principiante avanzado</v>
      </c>
      <c r="AA3640" s="17">
        <v>2</v>
      </c>
      <c r="AB3640" s="17" t="str" cm="1">
        <f t="array" ref="AB3640">_xlfn.IFS(AA3640=0,"No evidenciado",AA3640=1,"Novato",AA3640=2,"Principiante avanzado",AA3640=3,"Competente",AA3640=4,"Proficiente",AA3640=5,"Master")</f>
        <v>Principiante avanzado</v>
      </c>
      <c r="AC3640" s="17">
        <v>2</v>
      </c>
      <c r="AD3640" s="17" t="str" cm="1">
        <f t="array" ref="AD3640">_xlfn.IFS(AC3640=0,"Prenovato",AC3640=1,"Novato",AC3640=2,"Principiante avanzado",AC3640=3,"Competente",AC3640=4,"Proficiente",AC3640=5,"Master")</f>
        <v>Principiante avanzado</v>
      </c>
      <c r="AE3640" s="17" t="s">
        <v>421</v>
      </c>
    </row>
    <row r="3641" spans="1:31" x14ac:dyDescent="0.25">
      <c r="A3641" t="s">
        <v>250</v>
      </c>
      <c r="B3641" t="s">
        <v>77</v>
      </c>
      <c r="C3641" t="s">
        <v>218</v>
      </c>
      <c r="D3641" t="s">
        <v>196</v>
      </c>
      <c r="E3641" t="s">
        <v>346</v>
      </c>
      <c r="F3641" t="s">
        <v>90</v>
      </c>
      <c r="G3641" t="s">
        <v>347</v>
      </c>
      <c r="H3641" s="4"/>
      <c r="I3641" s="1">
        <f t="shared" ca="1" si="227"/>
        <v>1485</v>
      </c>
      <c r="J3641" s="1" t="str">
        <f t="shared" ca="1" si="228"/>
        <v>3. Mayor a 6 meses</v>
      </c>
      <c r="K3641" t="str">
        <f t="shared" si="229"/>
        <v>NO</v>
      </c>
      <c r="L3641" t="s">
        <v>255</v>
      </c>
      <c r="M3641" t="s">
        <v>164</v>
      </c>
      <c r="N3641" t="s">
        <v>417</v>
      </c>
      <c r="O3641" t="s">
        <v>416</v>
      </c>
      <c r="P3641" t="str">
        <f t="shared" si="230"/>
        <v>DARWIN JEAN FRANCO MANAYAY CASTROPrivacidad y seguridad de los datosEVALUACION</v>
      </c>
      <c r="Q3641" t="str">
        <f>BASE[[#This Row],[NombresCalificado]]&amp;BASE[[#This Row],[TipoEvaluacion]]</f>
        <v>DARWIN JEAN FRANCO MANAYAY CASTROEVALUACION</v>
      </c>
      <c r="R3641">
        <v>3</v>
      </c>
      <c r="S3641" t="s">
        <v>5</v>
      </c>
      <c r="T3641" t="s">
        <v>419</v>
      </c>
      <c r="U3641" s="17">
        <v>2</v>
      </c>
      <c r="V3641" s="17" t="str" cm="1">
        <f t="array" ref="V3641">_xlfn.IFS(U3641=0,"Prenovato",U3641=1,"Novato",U3641=2,"Principiante avanzado",U3641=3,"Competente",U3641=4,"Proficiente",U3641=5,"Master")</f>
        <v>Principiante avanzado</v>
      </c>
      <c r="W3641" s="17">
        <v>2</v>
      </c>
      <c r="X3641" s="17" t="str" cm="1">
        <f t="array" ref="X3641">_xlfn.IFS(W3641=0,"No evidenciado",W3641=1,"Novato",W3641=2,"Principiante avanzado",W3641=3,"Competente",W3641=4,"Proficiente",W3641=5,"Master")</f>
        <v>Principiante avanzado</v>
      </c>
      <c r="Y3641" s="17">
        <v>2</v>
      </c>
      <c r="Z3641" s="17" t="str" cm="1">
        <f t="array" ref="Z3641">_xlfn.IFS(Y3641=0,"No evidenciado",Y3641=1,"Novato",Y3641=2,"Principiante avanzado",Y3641=3,"Competente",Y3641=4,"Proficiente",Y3641=5,"Master")</f>
        <v>Principiante avanzado</v>
      </c>
      <c r="AA3641" s="17">
        <v>2</v>
      </c>
      <c r="AB3641" s="17" t="str" cm="1">
        <f t="array" ref="AB3641">_xlfn.IFS(AA3641=0,"No evidenciado",AA3641=1,"Novato",AA3641=2,"Principiante avanzado",AA3641=3,"Competente",AA3641=4,"Proficiente",AA3641=5,"Master")</f>
        <v>Principiante avanzado</v>
      </c>
      <c r="AC3641" s="17">
        <v>2</v>
      </c>
      <c r="AD3641" s="17" t="str" cm="1">
        <f t="array" ref="AD3641">_xlfn.IFS(AC3641=0,"Prenovato",AC3641=1,"Novato",AC3641=2,"Principiante avanzado",AC3641=3,"Competente",AC3641=4,"Proficiente",AC3641=5,"Master")</f>
        <v>Principiante avanzado</v>
      </c>
      <c r="AE3641" s="17" t="s">
        <v>421</v>
      </c>
    </row>
    <row r="3642" spans="1:31" x14ac:dyDescent="0.25">
      <c r="A3642" t="s">
        <v>250</v>
      </c>
      <c r="B3642" t="s">
        <v>77</v>
      </c>
      <c r="C3642" t="s">
        <v>218</v>
      </c>
      <c r="D3642" t="s">
        <v>196</v>
      </c>
      <c r="E3642" t="s">
        <v>346</v>
      </c>
      <c r="F3642" t="s">
        <v>90</v>
      </c>
      <c r="G3642" t="s">
        <v>347</v>
      </c>
      <c r="H3642" s="4"/>
      <c r="I3642" s="1">
        <f t="shared" ca="1" si="227"/>
        <v>1485</v>
      </c>
      <c r="J3642" s="1" t="str">
        <f t="shared" ca="1" si="228"/>
        <v>3. Mayor a 6 meses</v>
      </c>
      <c r="K3642" t="str">
        <f t="shared" si="229"/>
        <v>NO</v>
      </c>
      <c r="L3642" t="s">
        <v>255</v>
      </c>
      <c r="M3642" t="s">
        <v>169</v>
      </c>
      <c r="N3642" t="s">
        <v>416</v>
      </c>
      <c r="O3642" t="s">
        <v>416</v>
      </c>
      <c r="P3642" t="str">
        <f t="shared" si="230"/>
        <v>DARWIN JEAN FRANCO MANAYAY CASTROAnálisis de datosEVALUACION</v>
      </c>
      <c r="Q3642" t="str">
        <f>BASE[[#This Row],[NombresCalificado]]&amp;BASE[[#This Row],[TipoEvaluacion]]</f>
        <v>DARWIN JEAN FRANCO MANAYAY CASTROEVALUACION</v>
      </c>
      <c r="R3642">
        <v>3</v>
      </c>
      <c r="S3642" t="s">
        <v>5</v>
      </c>
      <c r="T3642" t="s">
        <v>419</v>
      </c>
      <c r="U3642" s="17">
        <v>2</v>
      </c>
      <c r="V3642" s="17" t="str" cm="1">
        <f t="array" ref="V3642">_xlfn.IFS(U3642=0,"Prenovato",U3642=1,"Novato",U3642=2,"Principiante avanzado",U3642=3,"Competente",U3642=4,"Proficiente",U3642=5,"Master")</f>
        <v>Principiante avanzado</v>
      </c>
      <c r="W3642" s="17">
        <v>2</v>
      </c>
      <c r="X3642" s="17" t="str" cm="1">
        <f t="array" ref="X3642">_xlfn.IFS(W3642=0,"No evidenciado",W3642=1,"Novato",W3642=2,"Principiante avanzado",W3642=3,"Competente",W3642=4,"Proficiente",W3642=5,"Master")</f>
        <v>Principiante avanzado</v>
      </c>
      <c r="Y3642" s="17">
        <v>2</v>
      </c>
      <c r="Z3642" s="17" t="str" cm="1">
        <f t="array" ref="Z3642">_xlfn.IFS(Y3642=0,"No evidenciado",Y3642=1,"Novato",Y3642=2,"Principiante avanzado",Y3642=3,"Competente",Y3642=4,"Proficiente",Y3642=5,"Master")</f>
        <v>Principiante avanzado</v>
      </c>
      <c r="AA3642" s="17">
        <v>2</v>
      </c>
      <c r="AB3642" s="17" t="str" cm="1">
        <f t="array" ref="AB3642">_xlfn.IFS(AA3642=0,"No evidenciado",AA3642=1,"Novato",AA3642=2,"Principiante avanzado",AA3642=3,"Competente",AA3642=4,"Proficiente",AA3642=5,"Master")</f>
        <v>Principiante avanzado</v>
      </c>
      <c r="AC3642" s="17">
        <v>2</v>
      </c>
      <c r="AD3642" s="17" t="str" cm="1">
        <f t="array" ref="AD3642">_xlfn.IFS(AC3642=0,"Prenovato",AC3642=1,"Novato",AC3642=2,"Principiante avanzado",AC3642=3,"Competente",AC3642=4,"Proficiente",AC3642=5,"Master")</f>
        <v>Principiante avanzado</v>
      </c>
      <c r="AE3642" s="17" t="s">
        <v>421</v>
      </c>
    </row>
    <row r="3643" spans="1:31" x14ac:dyDescent="0.25">
      <c r="A3643" t="s">
        <v>250</v>
      </c>
      <c r="B3643" t="s">
        <v>77</v>
      </c>
      <c r="C3643" t="s">
        <v>218</v>
      </c>
      <c r="D3643" t="s">
        <v>196</v>
      </c>
      <c r="E3643" t="s">
        <v>346</v>
      </c>
      <c r="F3643" t="s">
        <v>90</v>
      </c>
      <c r="G3643" t="s">
        <v>347</v>
      </c>
      <c r="H3643" s="4"/>
      <c r="I3643" s="1">
        <f t="shared" ca="1" si="227"/>
        <v>1485</v>
      </c>
      <c r="J3643" s="1" t="str">
        <f t="shared" ca="1" si="228"/>
        <v>3. Mayor a 6 meses</v>
      </c>
      <c r="K3643" t="str">
        <f t="shared" si="229"/>
        <v>NO</v>
      </c>
      <c r="L3643" t="s">
        <v>255</v>
      </c>
      <c r="M3643" t="s">
        <v>159</v>
      </c>
      <c r="N3643" t="s">
        <v>416</v>
      </c>
      <c r="O3643" t="s">
        <v>416</v>
      </c>
      <c r="P3643" t="str">
        <f t="shared" si="230"/>
        <v>DARWIN JEAN FRANCO MANAYAY CASTROGobernanza de datosEVALUACION ANTERIOR</v>
      </c>
      <c r="Q3643" t="str">
        <f>BASE[[#This Row],[NombresCalificado]]&amp;BASE[[#This Row],[TipoEvaluacion]]</f>
        <v>DARWIN JEAN FRANCO MANAYAY CASTROEVALUACION ANTERIOR</v>
      </c>
      <c r="R3643">
        <v>2</v>
      </c>
      <c r="S3643" t="s">
        <v>4</v>
      </c>
      <c r="T3643" t="s">
        <v>419</v>
      </c>
      <c r="U3643" s="17">
        <v>2</v>
      </c>
      <c r="V3643" s="17" t="str" cm="1">
        <f t="array" ref="V3643">_xlfn.IFS(U3643=0,"Prenovato",U3643=1,"Novato",U3643=2,"Principiante avanzado",U3643=3,"Competente",U3643=4,"Proficiente",U3643=5,"Master")</f>
        <v>Principiante avanzado</v>
      </c>
      <c r="W3643" s="17">
        <v>3</v>
      </c>
      <c r="X3643" s="17" t="str" cm="1">
        <f t="array" ref="X3643">_xlfn.IFS(W3643=0,"No evidenciado",W3643=1,"Novato",W3643=2,"Principiante avanzado",W3643=3,"Competente",W3643=4,"Proficiente",W3643=5,"Master")</f>
        <v>Competente</v>
      </c>
      <c r="Y3643" s="17">
        <v>2</v>
      </c>
      <c r="Z3643" s="17" t="str" cm="1">
        <f t="array" ref="Z3643">_xlfn.IFS(Y3643=0,"No evidenciado",Y3643=1,"Novato",Y3643=2,"Principiante avanzado",Y3643=3,"Competente",Y3643=4,"Proficiente",Y3643=5,"Master")</f>
        <v>Principiante avanzado</v>
      </c>
      <c r="AA3643" s="17">
        <v>2</v>
      </c>
      <c r="AB3643" s="17" t="str" cm="1">
        <f t="array" ref="AB3643">_xlfn.IFS(AA3643=0,"No evidenciado",AA3643=1,"Novato",AA3643=2,"Principiante avanzado",AA3643=3,"Competente",AA3643=4,"Proficiente",AA3643=5,"Master")</f>
        <v>Principiante avanzado</v>
      </c>
      <c r="AC3643" s="17">
        <v>2</v>
      </c>
      <c r="AD3643" s="17" t="str" cm="1">
        <f t="array" ref="AD3643">_xlfn.IFS(AC3643=0,"Prenovato",AC3643=1,"Novato",AC3643=2,"Principiante avanzado",AC3643=3,"Competente",AC3643=4,"Proficiente",AC3643=5,"Master")</f>
        <v>Principiante avanzado</v>
      </c>
      <c r="AE3643" s="17" t="s">
        <v>422</v>
      </c>
    </row>
    <row r="3644" spans="1:31" x14ac:dyDescent="0.25">
      <c r="A3644" t="s">
        <v>250</v>
      </c>
      <c r="B3644" t="s">
        <v>77</v>
      </c>
      <c r="C3644" t="s">
        <v>218</v>
      </c>
      <c r="D3644" t="s">
        <v>196</v>
      </c>
      <c r="E3644" t="s">
        <v>346</v>
      </c>
      <c r="F3644" t="s">
        <v>90</v>
      </c>
      <c r="G3644" t="s">
        <v>347</v>
      </c>
      <c r="H3644" s="4"/>
      <c r="I3644" s="1">
        <f t="shared" ca="1" si="227"/>
        <v>1485</v>
      </c>
      <c r="J3644" s="1" t="str">
        <f t="shared" ca="1" si="228"/>
        <v>3. Mayor a 6 meses</v>
      </c>
      <c r="K3644" t="str">
        <f t="shared" si="229"/>
        <v>NO</v>
      </c>
      <c r="L3644" t="s">
        <v>255</v>
      </c>
      <c r="M3644" t="s">
        <v>174</v>
      </c>
      <c r="N3644" t="s">
        <v>418</v>
      </c>
      <c r="O3644" t="s">
        <v>418</v>
      </c>
      <c r="P3644" t="str">
        <f t="shared" si="230"/>
        <v>DARWIN JEAN FRANCO MANAYAY CASTRODatawarehouse BCPEVALUACION</v>
      </c>
      <c r="Q3644" t="str">
        <f>BASE[[#This Row],[NombresCalificado]]&amp;BASE[[#This Row],[TipoEvaluacion]]</f>
        <v>DARWIN JEAN FRANCO MANAYAY CASTROEVALUACION</v>
      </c>
      <c r="R3644">
        <v>3</v>
      </c>
      <c r="S3644" t="s">
        <v>5</v>
      </c>
      <c r="T3644" t="s">
        <v>419</v>
      </c>
      <c r="U3644" s="17">
        <v>2</v>
      </c>
      <c r="V3644" s="17" t="str" cm="1">
        <f t="array" ref="V3644">_xlfn.IFS(U3644=0,"Prenovato",U3644=1,"Novato",U3644=2,"Principiante avanzado",U3644=3,"Competente",U3644=4,"Proficiente",U3644=5,"Master")</f>
        <v>Principiante avanzado</v>
      </c>
      <c r="W3644" s="17">
        <v>2</v>
      </c>
      <c r="X3644" s="17" t="str" cm="1">
        <f t="array" ref="X3644">_xlfn.IFS(W3644=0,"No evidenciado",W3644=1,"Novato",W3644=2,"Principiante avanzado",W3644=3,"Competente",W3644=4,"Proficiente",W3644=5,"Master")</f>
        <v>Principiante avanzado</v>
      </c>
      <c r="Y3644" s="17">
        <v>2</v>
      </c>
      <c r="Z3644" s="17" t="str" cm="1">
        <f t="array" ref="Z3644">_xlfn.IFS(Y3644=0,"No evidenciado",Y3644=1,"Novato",Y3644=2,"Principiante avanzado",Y3644=3,"Competente",Y3644=4,"Proficiente",Y3644=5,"Master")</f>
        <v>Principiante avanzado</v>
      </c>
      <c r="AA3644" s="17">
        <v>2</v>
      </c>
      <c r="AB3644" s="17" t="str" cm="1">
        <f t="array" ref="AB3644">_xlfn.IFS(AA3644=0,"No evidenciado",AA3644=1,"Novato",AA3644=2,"Principiante avanzado",AA3644=3,"Competente",AA3644=4,"Proficiente",AA3644=5,"Master")</f>
        <v>Principiante avanzado</v>
      </c>
      <c r="AC3644" s="17">
        <v>2</v>
      </c>
      <c r="AD3644" s="17" t="str" cm="1">
        <f t="array" ref="AD3644">_xlfn.IFS(AC3644=0,"Prenovato",AC3644=1,"Novato",AC3644=2,"Principiante avanzado",AC3644=3,"Competente",AC3644=4,"Proficiente",AC3644=5,"Master")</f>
        <v>Principiante avanzado</v>
      </c>
      <c r="AE3644" s="17" t="s">
        <v>421</v>
      </c>
    </row>
    <row r="3645" spans="1:31" x14ac:dyDescent="0.25">
      <c r="A3645" t="s">
        <v>250</v>
      </c>
      <c r="B3645" t="s">
        <v>77</v>
      </c>
      <c r="C3645" t="s">
        <v>218</v>
      </c>
      <c r="D3645" t="s">
        <v>196</v>
      </c>
      <c r="E3645" t="s">
        <v>346</v>
      </c>
      <c r="F3645" t="s">
        <v>90</v>
      </c>
      <c r="G3645" t="s">
        <v>347</v>
      </c>
      <c r="H3645" s="4"/>
      <c r="I3645" s="1">
        <f t="shared" ca="1" si="227"/>
        <v>1485</v>
      </c>
      <c r="J3645" s="1" t="str">
        <f t="shared" ca="1" si="228"/>
        <v>3. Mayor a 6 meses</v>
      </c>
      <c r="K3645" t="str">
        <f t="shared" si="229"/>
        <v>NO</v>
      </c>
      <c r="L3645" t="s">
        <v>255</v>
      </c>
      <c r="M3645" t="s">
        <v>56</v>
      </c>
      <c r="N3645" t="s">
        <v>417</v>
      </c>
      <c r="O3645" t="s">
        <v>416</v>
      </c>
      <c r="P3645" t="str">
        <f t="shared" si="230"/>
        <v>DARWIN JEAN FRANCO MANAYAY CASTROControl de versionesEVALUACION</v>
      </c>
      <c r="Q3645" t="str">
        <f>BASE[[#This Row],[NombresCalificado]]&amp;BASE[[#This Row],[TipoEvaluacion]]</f>
        <v>DARWIN JEAN FRANCO MANAYAY CASTROEVALUACION</v>
      </c>
      <c r="R3645">
        <v>0</v>
      </c>
      <c r="S3645" t="s">
        <v>185</v>
      </c>
      <c r="T3645" t="s">
        <v>420</v>
      </c>
      <c r="U3645" s="17">
        <v>2</v>
      </c>
      <c r="V3645" s="17" t="str" cm="1">
        <f t="array" ref="V3645">_xlfn.IFS(U3645=0,"Prenovato",U3645=1,"Novato",U3645=2,"Principiante avanzado",U3645=3,"Competente",U3645=4,"Proficiente",U3645=5,"Master")</f>
        <v>Principiante avanzado</v>
      </c>
      <c r="W3645" s="17">
        <v>2</v>
      </c>
      <c r="X3645" s="17" t="str" cm="1">
        <f t="array" ref="X3645">_xlfn.IFS(W3645=0,"No evidenciado",W3645=1,"Novato",W3645=2,"Principiante avanzado",W3645=3,"Competente",W3645=4,"Proficiente",W3645=5,"Master")</f>
        <v>Principiante avanzado</v>
      </c>
      <c r="Y3645" s="17">
        <v>2</v>
      </c>
      <c r="Z3645" s="17" t="str" cm="1">
        <f t="array" ref="Z3645">_xlfn.IFS(Y3645=0,"No evidenciado",Y3645=1,"Novato",Y3645=2,"Principiante avanzado",Y3645=3,"Competente",Y3645=4,"Proficiente",Y3645=5,"Master")</f>
        <v>Principiante avanzado</v>
      </c>
      <c r="AA3645" s="17">
        <v>2</v>
      </c>
      <c r="AB3645" s="17" t="str" cm="1">
        <f t="array" ref="AB3645">_xlfn.IFS(AA3645=0,"No evidenciado",AA3645=1,"Novato",AA3645=2,"Principiante avanzado",AA3645=3,"Competente",AA3645=4,"Proficiente",AA3645=5,"Master")</f>
        <v>Principiante avanzado</v>
      </c>
      <c r="AC3645" s="17">
        <v>2</v>
      </c>
      <c r="AD3645" s="17" t="str" cm="1">
        <f t="array" ref="AD3645">_xlfn.IFS(AC3645=0,"Prenovato",AC3645=1,"Novato",AC3645=2,"Principiante avanzado",AC3645=3,"Competente",AC3645=4,"Proficiente",AC3645=5,"Master")</f>
        <v>Principiante avanzado</v>
      </c>
      <c r="AE3645" s="17" t="s">
        <v>421</v>
      </c>
    </row>
    <row r="3646" spans="1:31" x14ac:dyDescent="0.25">
      <c r="A3646" t="s">
        <v>250</v>
      </c>
      <c r="B3646" t="s">
        <v>77</v>
      </c>
      <c r="C3646" t="s">
        <v>218</v>
      </c>
      <c r="D3646" t="s">
        <v>196</v>
      </c>
      <c r="E3646" t="s">
        <v>346</v>
      </c>
      <c r="F3646" t="s">
        <v>90</v>
      </c>
      <c r="G3646" t="s">
        <v>347</v>
      </c>
      <c r="H3646" s="4"/>
      <c r="I3646" s="1">
        <f t="shared" ca="1" si="227"/>
        <v>1485</v>
      </c>
      <c r="J3646" s="1" t="str">
        <f t="shared" ca="1" si="228"/>
        <v>3. Mayor a 6 meses</v>
      </c>
      <c r="K3646" t="str">
        <f t="shared" si="229"/>
        <v>NO</v>
      </c>
      <c r="L3646" t="s">
        <v>255</v>
      </c>
      <c r="M3646" t="s">
        <v>168</v>
      </c>
      <c r="N3646" t="s">
        <v>418</v>
      </c>
      <c r="O3646" t="s">
        <v>418</v>
      </c>
      <c r="P3646" t="str">
        <f t="shared" si="230"/>
        <v>DARWIN JEAN FRANCO MANAYAY CASTROBase de datos relacionalEVALUACION</v>
      </c>
      <c r="Q3646" t="str">
        <f>BASE[[#This Row],[NombresCalificado]]&amp;BASE[[#This Row],[TipoEvaluacion]]</f>
        <v>DARWIN JEAN FRANCO MANAYAY CASTROEVALUACION</v>
      </c>
      <c r="R3646">
        <v>3</v>
      </c>
      <c r="S3646" t="s">
        <v>5</v>
      </c>
      <c r="T3646" t="s">
        <v>419</v>
      </c>
      <c r="U3646" s="17">
        <v>2</v>
      </c>
      <c r="V3646" s="17" t="str" cm="1">
        <f t="array" ref="V3646">_xlfn.IFS(U3646=0,"Prenovato",U3646=1,"Novato",U3646=2,"Principiante avanzado",U3646=3,"Competente",U3646=4,"Proficiente",U3646=5,"Master")</f>
        <v>Principiante avanzado</v>
      </c>
      <c r="W3646" s="17">
        <v>2</v>
      </c>
      <c r="X3646" s="17" t="str" cm="1">
        <f t="array" ref="X3646">_xlfn.IFS(W3646=0,"No evidenciado",W3646=1,"Novato",W3646=2,"Principiante avanzado",W3646=3,"Competente",W3646=4,"Proficiente",W3646=5,"Master")</f>
        <v>Principiante avanzado</v>
      </c>
      <c r="Y3646" s="17">
        <v>2</v>
      </c>
      <c r="Z3646" s="17" t="str" cm="1">
        <f t="array" ref="Z3646">_xlfn.IFS(Y3646=0,"No evidenciado",Y3646=1,"Novato",Y3646=2,"Principiante avanzado",Y3646=3,"Competente",Y3646=4,"Proficiente",Y3646=5,"Master")</f>
        <v>Principiante avanzado</v>
      </c>
      <c r="AA3646" s="17">
        <v>2</v>
      </c>
      <c r="AB3646" s="17" t="str" cm="1">
        <f t="array" ref="AB3646">_xlfn.IFS(AA3646=0,"No evidenciado",AA3646=1,"Novato",AA3646=2,"Principiante avanzado",AA3646=3,"Competente",AA3646=4,"Proficiente",AA3646=5,"Master")</f>
        <v>Principiante avanzado</v>
      </c>
      <c r="AC3646" s="17">
        <v>2</v>
      </c>
      <c r="AD3646" s="17" t="str" cm="1">
        <f t="array" ref="AD3646">_xlfn.IFS(AC3646=0,"Prenovato",AC3646=1,"Novato",AC3646=2,"Principiante avanzado",AC3646=3,"Competente",AC3646=4,"Proficiente",AC3646=5,"Master")</f>
        <v>Principiante avanzado</v>
      </c>
      <c r="AE3646" s="17" t="s">
        <v>421</v>
      </c>
    </row>
    <row r="3647" spans="1:31" x14ac:dyDescent="0.25">
      <c r="A3647" t="s">
        <v>250</v>
      </c>
      <c r="B3647" t="s">
        <v>77</v>
      </c>
      <c r="C3647" t="s">
        <v>218</v>
      </c>
      <c r="D3647" t="s">
        <v>196</v>
      </c>
      <c r="E3647" t="s">
        <v>346</v>
      </c>
      <c r="F3647" t="s">
        <v>90</v>
      </c>
      <c r="G3647" t="s">
        <v>347</v>
      </c>
      <c r="H3647" s="4"/>
      <c r="I3647" s="1">
        <f t="shared" ca="1" si="227"/>
        <v>1485</v>
      </c>
      <c r="J3647" s="1" t="str">
        <f t="shared" ca="1" si="228"/>
        <v>3. Mayor a 6 meses</v>
      </c>
      <c r="K3647" t="str">
        <f t="shared" si="229"/>
        <v>NO</v>
      </c>
      <c r="L3647" t="s">
        <v>255</v>
      </c>
      <c r="M3647" t="s">
        <v>161</v>
      </c>
      <c r="N3647" t="s">
        <v>418</v>
      </c>
      <c r="O3647" t="s">
        <v>418</v>
      </c>
      <c r="P3647" t="str">
        <f t="shared" si="230"/>
        <v>DARWIN JEAN FRANCO MANAYAY CASTROIntegración de datos por lotesEVALUACION</v>
      </c>
      <c r="Q3647" t="str">
        <f>BASE[[#This Row],[NombresCalificado]]&amp;BASE[[#This Row],[TipoEvaluacion]]</f>
        <v>DARWIN JEAN FRANCO MANAYAY CASTROEVALUACION</v>
      </c>
      <c r="R3647">
        <v>3</v>
      </c>
      <c r="S3647" t="s">
        <v>5</v>
      </c>
      <c r="T3647" t="s">
        <v>419</v>
      </c>
      <c r="U3647" s="17">
        <v>2</v>
      </c>
      <c r="V3647" s="17" t="str" cm="1">
        <f t="array" ref="V3647">_xlfn.IFS(U3647=0,"Prenovato",U3647=1,"Novato",U3647=2,"Principiante avanzado",U3647=3,"Competente",U3647=4,"Proficiente",U3647=5,"Master")</f>
        <v>Principiante avanzado</v>
      </c>
      <c r="W3647" s="17">
        <v>2</v>
      </c>
      <c r="X3647" s="17" t="str" cm="1">
        <f t="array" ref="X3647">_xlfn.IFS(W3647=0,"No evidenciado",W3647=1,"Novato",W3647=2,"Principiante avanzado",W3647=3,"Competente",W3647=4,"Proficiente",W3647=5,"Master")</f>
        <v>Principiante avanzado</v>
      </c>
      <c r="Y3647" s="17">
        <v>2</v>
      </c>
      <c r="Z3647" s="17" t="str" cm="1">
        <f t="array" ref="Z3647">_xlfn.IFS(Y3647=0,"No evidenciado",Y3647=1,"Novato",Y3647=2,"Principiante avanzado",Y3647=3,"Competente",Y3647=4,"Proficiente",Y3647=5,"Master")</f>
        <v>Principiante avanzado</v>
      </c>
      <c r="AA3647" s="17">
        <v>2</v>
      </c>
      <c r="AB3647" s="17" t="str" cm="1">
        <f t="array" ref="AB3647">_xlfn.IFS(AA3647=0,"No evidenciado",AA3647=1,"Novato",AA3647=2,"Principiante avanzado",AA3647=3,"Competente",AA3647=4,"Proficiente",AA3647=5,"Master")</f>
        <v>Principiante avanzado</v>
      </c>
      <c r="AC3647" s="17">
        <v>2</v>
      </c>
      <c r="AD3647" s="17" t="str" cm="1">
        <f t="array" ref="AD3647">_xlfn.IFS(AC3647=0,"Prenovato",AC3647=1,"Novato",AC3647=2,"Principiante avanzado",AC3647=3,"Competente",AC3647=4,"Proficiente",AC3647=5,"Master")</f>
        <v>Principiante avanzado</v>
      </c>
      <c r="AE3647" s="17" t="s">
        <v>421</v>
      </c>
    </row>
    <row r="3648" spans="1:31" x14ac:dyDescent="0.25">
      <c r="A3648" t="s">
        <v>250</v>
      </c>
      <c r="B3648" t="s">
        <v>77</v>
      </c>
      <c r="C3648" t="s">
        <v>218</v>
      </c>
      <c r="D3648" t="s">
        <v>196</v>
      </c>
      <c r="E3648" t="s">
        <v>364</v>
      </c>
      <c r="F3648" t="s">
        <v>92</v>
      </c>
      <c r="G3648" t="s">
        <v>365</v>
      </c>
      <c r="H3648" s="4"/>
      <c r="I3648" s="1">
        <f t="shared" ca="1" si="227"/>
        <v>1485</v>
      </c>
      <c r="J3648" s="1" t="str">
        <f t="shared" ca="1" si="228"/>
        <v>3. Mayor a 6 meses</v>
      </c>
      <c r="K3648" t="str">
        <f t="shared" si="229"/>
        <v>SI</v>
      </c>
      <c r="L3648" t="s">
        <v>255</v>
      </c>
      <c r="M3648" t="s">
        <v>174</v>
      </c>
      <c r="N3648" t="s">
        <v>418</v>
      </c>
      <c r="O3648" t="s">
        <v>418</v>
      </c>
      <c r="P3648" t="str">
        <f t="shared" si="230"/>
        <v>SANDRA LORENA LOPEZ PARIONADatawarehouse BCPEVALUACION</v>
      </c>
      <c r="Q3648" t="str">
        <f>BASE[[#This Row],[NombresCalificado]]&amp;BASE[[#This Row],[TipoEvaluacion]]</f>
        <v>SANDRA LORENA LOPEZ PARIONAEVALUACION</v>
      </c>
      <c r="R3648">
        <v>2</v>
      </c>
      <c r="S3648" t="s">
        <v>4</v>
      </c>
      <c r="T3648" t="s">
        <v>419</v>
      </c>
      <c r="U3648" s="17">
        <v>1</v>
      </c>
      <c r="V3648" s="17" t="str" cm="1">
        <f t="array" ref="V3648">_xlfn.IFS(U3648=0,"Prenovato",U3648=1,"Novato",U3648=2,"Principiante avanzado",U3648=3,"Competente",U3648=4,"Proficiente",U3648=5,"Master")</f>
        <v>Novato</v>
      </c>
      <c r="W3648" s="17">
        <v>2</v>
      </c>
      <c r="X3648" s="17" t="str" cm="1">
        <f t="array" ref="X3648">_xlfn.IFS(W3648=0,"No evidenciado",W3648=1,"Novato",W3648=2,"Principiante avanzado",W3648=3,"Competente",W3648=4,"Proficiente",W3648=5,"Master")</f>
        <v>Principiante avanzado</v>
      </c>
      <c r="Y3648" s="17">
        <v>2</v>
      </c>
      <c r="Z3648" s="17" t="str" cm="1">
        <f t="array" ref="Z3648">_xlfn.IFS(Y3648=0,"No evidenciado",Y3648=1,"Novato",Y3648=2,"Principiante avanzado",Y3648=3,"Competente",Y3648=4,"Proficiente",Y3648=5,"Master")</f>
        <v>Principiante avanzado</v>
      </c>
      <c r="AA3648" s="17">
        <v>2</v>
      </c>
      <c r="AB3648" s="17" t="str" cm="1">
        <f t="array" ref="AB3648">_xlfn.IFS(AA3648=0,"No evidenciado",AA3648=1,"Novato",AA3648=2,"Principiante avanzado",AA3648=3,"Competente",AA3648=4,"Proficiente",AA3648=5,"Master")</f>
        <v>Principiante avanzado</v>
      </c>
      <c r="AC3648" s="17">
        <v>1</v>
      </c>
      <c r="AD3648" s="17" t="str" cm="1">
        <f t="array" ref="AD3648">_xlfn.IFS(AC3648=0,"Prenovato",AC3648=1,"Novato",AC3648=2,"Principiante avanzado",AC3648=3,"Competente",AC3648=4,"Proficiente",AC3648=5,"Master")</f>
        <v>Novato</v>
      </c>
      <c r="AE3648" s="17" t="s">
        <v>421</v>
      </c>
    </row>
    <row r="3649" spans="1:31" x14ac:dyDescent="0.25">
      <c r="A3649" t="s">
        <v>250</v>
      </c>
      <c r="B3649" t="s">
        <v>77</v>
      </c>
      <c r="C3649" t="s">
        <v>218</v>
      </c>
      <c r="D3649" t="s">
        <v>196</v>
      </c>
      <c r="E3649" t="s">
        <v>364</v>
      </c>
      <c r="F3649" t="s">
        <v>92</v>
      </c>
      <c r="G3649" t="s">
        <v>365</v>
      </c>
      <c r="H3649" s="4"/>
      <c r="I3649" s="1">
        <f t="shared" ca="1" si="227"/>
        <v>1485</v>
      </c>
      <c r="J3649" s="1" t="str">
        <f t="shared" ca="1" si="228"/>
        <v>3. Mayor a 6 meses</v>
      </c>
      <c r="K3649" t="str">
        <f t="shared" si="229"/>
        <v>SI</v>
      </c>
      <c r="L3649" t="s">
        <v>255</v>
      </c>
      <c r="M3649" t="s">
        <v>165</v>
      </c>
      <c r="N3649" t="s">
        <v>418</v>
      </c>
      <c r="O3649" t="s">
        <v>418</v>
      </c>
      <c r="P3649" t="str">
        <f t="shared" si="230"/>
        <v>SANDRA LORENA LOPEZ PARIONAProcesamiento de datosEVALUACION</v>
      </c>
      <c r="Q3649" t="str">
        <f>BASE[[#This Row],[NombresCalificado]]&amp;BASE[[#This Row],[TipoEvaluacion]]</f>
        <v>SANDRA LORENA LOPEZ PARIONAEVALUACION</v>
      </c>
      <c r="R3649">
        <v>2</v>
      </c>
      <c r="S3649" t="s">
        <v>4</v>
      </c>
      <c r="T3649" t="s">
        <v>419</v>
      </c>
      <c r="U3649" s="17">
        <v>1</v>
      </c>
      <c r="V3649" s="17" t="str" cm="1">
        <f t="array" ref="V3649">_xlfn.IFS(U3649=0,"Prenovato",U3649=1,"Novato",U3649=2,"Principiante avanzado",U3649=3,"Competente",U3649=4,"Proficiente",U3649=5,"Master")</f>
        <v>Novato</v>
      </c>
      <c r="W3649" s="17">
        <v>2</v>
      </c>
      <c r="X3649" s="17" t="str" cm="1">
        <f t="array" ref="X3649">_xlfn.IFS(W3649=0,"No evidenciado",W3649=1,"Novato",W3649=2,"Principiante avanzado",W3649=3,"Competente",W3649=4,"Proficiente",W3649=5,"Master")</f>
        <v>Principiante avanzado</v>
      </c>
      <c r="Y3649" s="17">
        <v>2</v>
      </c>
      <c r="Z3649" s="17" t="str" cm="1">
        <f t="array" ref="Z3649">_xlfn.IFS(Y3649=0,"No evidenciado",Y3649=1,"Novato",Y3649=2,"Principiante avanzado",Y3649=3,"Competente",Y3649=4,"Proficiente",Y3649=5,"Master")</f>
        <v>Principiante avanzado</v>
      </c>
      <c r="AA3649" s="17">
        <v>2</v>
      </c>
      <c r="AB3649" s="17" t="str" cm="1">
        <f t="array" ref="AB3649">_xlfn.IFS(AA3649=0,"No evidenciado",AA3649=1,"Novato",AA3649=2,"Principiante avanzado",AA3649=3,"Competente",AA3649=4,"Proficiente",AA3649=5,"Master")</f>
        <v>Principiante avanzado</v>
      </c>
      <c r="AC3649" s="17">
        <v>1</v>
      </c>
      <c r="AD3649" s="17" t="str" cm="1">
        <f t="array" ref="AD3649">_xlfn.IFS(AC3649=0,"Prenovato",AC3649=1,"Novato",AC3649=2,"Principiante avanzado",AC3649=3,"Competente",AC3649=4,"Proficiente",AC3649=5,"Master")</f>
        <v>Novato</v>
      </c>
      <c r="AE3649" s="17" t="s">
        <v>421</v>
      </c>
    </row>
    <row r="3650" spans="1:31" x14ac:dyDescent="0.25">
      <c r="A3650" t="s">
        <v>250</v>
      </c>
      <c r="B3650" t="s">
        <v>77</v>
      </c>
      <c r="C3650" t="s">
        <v>218</v>
      </c>
      <c r="D3650" t="s">
        <v>196</v>
      </c>
      <c r="E3650" t="s">
        <v>394</v>
      </c>
      <c r="F3650" t="s">
        <v>131</v>
      </c>
      <c r="G3650" t="s">
        <v>395</v>
      </c>
      <c r="H3650" s="4"/>
      <c r="I3650" s="1">
        <f t="shared" ca="1" si="227"/>
        <v>1485</v>
      </c>
      <c r="J3650" s="1" t="str">
        <f t="shared" ca="1" si="228"/>
        <v>3. Mayor a 6 meses</v>
      </c>
      <c r="K3650" t="str">
        <f t="shared" si="229"/>
        <v>NO</v>
      </c>
      <c r="L3650" t="s">
        <v>255</v>
      </c>
      <c r="M3650" t="s">
        <v>55</v>
      </c>
      <c r="N3650" t="s">
        <v>418</v>
      </c>
      <c r="O3650" t="s">
        <v>418</v>
      </c>
      <c r="P3650" t="str">
        <f t="shared" si="230"/>
        <v>ALDO MARCELO OSORIO NAKAYAMAProgramaciónEVALUACION</v>
      </c>
      <c r="Q3650" t="str">
        <f>BASE[[#This Row],[NombresCalificado]]&amp;BASE[[#This Row],[TipoEvaluacion]]</f>
        <v>ALDO MARCELO OSORIO NAKAYAMAEVALUACION</v>
      </c>
      <c r="R3650">
        <v>2</v>
      </c>
      <c r="S3650" t="s">
        <v>4</v>
      </c>
      <c r="T3650" t="s">
        <v>419</v>
      </c>
      <c r="U3650" s="17">
        <v>1</v>
      </c>
      <c r="V3650" s="17" t="str" cm="1">
        <f t="array" ref="V3650">_xlfn.IFS(U3650=0,"Prenovato",U3650=1,"Novato",U3650=2,"Principiante avanzado",U3650=3,"Competente",U3650=4,"Proficiente",U3650=5,"Master")</f>
        <v>Novato</v>
      </c>
      <c r="W3650" s="17">
        <v>2</v>
      </c>
      <c r="X3650" s="17" t="str" cm="1">
        <f t="array" ref="X3650">_xlfn.IFS(W3650=0,"No evidenciado",W3650=1,"Novato",W3650=2,"Principiante avanzado",W3650=3,"Competente",W3650=4,"Proficiente",W3650=5,"Master")</f>
        <v>Principiante avanzado</v>
      </c>
      <c r="Y3650" s="17">
        <v>2</v>
      </c>
      <c r="Z3650" s="17" t="str" cm="1">
        <f t="array" ref="Z3650">_xlfn.IFS(Y3650=0,"No evidenciado",Y3650=1,"Novato",Y3650=2,"Principiante avanzado",Y3650=3,"Competente",Y3650=4,"Proficiente",Y3650=5,"Master")</f>
        <v>Principiante avanzado</v>
      </c>
      <c r="AA3650" s="17">
        <v>2</v>
      </c>
      <c r="AB3650" s="17" t="str" cm="1">
        <f t="array" ref="AB3650">_xlfn.IFS(AA3650=0,"No evidenciado",AA3650=1,"Novato",AA3650=2,"Principiante avanzado",AA3650=3,"Competente",AA3650=4,"Proficiente",AA3650=5,"Master")</f>
        <v>Principiante avanzado</v>
      </c>
      <c r="AC3650" s="17">
        <v>1</v>
      </c>
      <c r="AD3650" s="17" t="str" cm="1">
        <f t="array" ref="AD3650">_xlfn.IFS(AC3650=0,"Prenovato",AC3650=1,"Novato",AC3650=2,"Principiante avanzado",AC3650=3,"Competente",AC3650=4,"Proficiente",AC3650=5,"Master")</f>
        <v>Novato</v>
      </c>
      <c r="AE3650" s="17" t="s">
        <v>421</v>
      </c>
    </row>
    <row r="3651" spans="1:31" x14ac:dyDescent="0.25">
      <c r="A3651" t="s">
        <v>250</v>
      </c>
      <c r="B3651" t="s">
        <v>77</v>
      </c>
      <c r="C3651" t="s">
        <v>218</v>
      </c>
      <c r="D3651" t="s">
        <v>196</v>
      </c>
      <c r="E3651" t="s">
        <v>394</v>
      </c>
      <c r="F3651" t="s">
        <v>131</v>
      </c>
      <c r="G3651" t="s">
        <v>395</v>
      </c>
      <c r="H3651" s="4"/>
      <c r="I3651" s="1">
        <f t="shared" ref="I3651:I3714" ca="1" si="231">DATEDIF(H3651,TODAY(),"m")</f>
        <v>1485</v>
      </c>
      <c r="J3651" s="1" t="str">
        <f t="shared" ref="J3651:J3714" ca="1" si="232">IF(I3651&lt;=3,"1. Menor o igual a 3 meses",IF(I3651&lt;=6,"2. Entre 4 - 6 meses","3. Mayor a 6 meses"))</f>
        <v>3. Mayor a 6 meses</v>
      </c>
      <c r="K3651" t="str">
        <f t="shared" ref="K3651:K3714" si="233">IF(COUNTIFS($E$2:$E$5625,E3651,$O$2:$O$5625,"PRINCIPAL",$R$2:$R$5625,0)&gt;0,"SI","NO")</f>
        <v>NO</v>
      </c>
      <c r="L3651" t="s">
        <v>255</v>
      </c>
      <c r="M3651" t="s">
        <v>168</v>
      </c>
      <c r="N3651" t="s">
        <v>418</v>
      </c>
      <c r="O3651" t="s">
        <v>418</v>
      </c>
      <c r="P3651" t="str">
        <f t="shared" ref="P3651:P3714" si="234">F3651&amp;M3651&amp;AE3651</f>
        <v>ALDO MARCELO OSORIO NAKAYAMABase de datos relacionalEVALUACION</v>
      </c>
      <c r="Q3651" t="str">
        <f>BASE[[#This Row],[NombresCalificado]]&amp;BASE[[#This Row],[TipoEvaluacion]]</f>
        <v>ALDO MARCELO OSORIO NAKAYAMAEVALUACION</v>
      </c>
      <c r="R3651">
        <v>2</v>
      </c>
      <c r="S3651" t="s">
        <v>4</v>
      </c>
      <c r="T3651" t="s">
        <v>419</v>
      </c>
      <c r="U3651" s="17">
        <v>1</v>
      </c>
      <c r="V3651" s="17" t="str" cm="1">
        <f t="array" ref="V3651">_xlfn.IFS(U3651=0,"Prenovato",U3651=1,"Novato",U3651=2,"Principiante avanzado",U3651=3,"Competente",U3651=4,"Proficiente",U3651=5,"Master")</f>
        <v>Novato</v>
      </c>
      <c r="W3651" s="17">
        <v>2</v>
      </c>
      <c r="X3651" s="17" t="str" cm="1">
        <f t="array" ref="X3651">_xlfn.IFS(W3651=0,"No evidenciado",W3651=1,"Novato",W3651=2,"Principiante avanzado",W3651=3,"Competente",W3651=4,"Proficiente",W3651=5,"Master")</f>
        <v>Principiante avanzado</v>
      </c>
      <c r="Y3651" s="17">
        <v>2</v>
      </c>
      <c r="Z3651" s="17" t="str" cm="1">
        <f t="array" ref="Z3651">_xlfn.IFS(Y3651=0,"No evidenciado",Y3651=1,"Novato",Y3651=2,"Principiante avanzado",Y3651=3,"Competente",Y3651=4,"Proficiente",Y3651=5,"Master")</f>
        <v>Principiante avanzado</v>
      </c>
      <c r="AA3651" s="17">
        <v>2</v>
      </c>
      <c r="AB3651" s="17" t="str" cm="1">
        <f t="array" ref="AB3651">_xlfn.IFS(AA3651=0,"No evidenciado",AA3651=1,"Novato",AA3651=2,"Principiante avanzado",AA3651=3,"Competente",AA3651=4,"Proficiente",AA3651=5,"Master")</f>
        <v>Principiante avanzado</v>
      </c>
      <c r="AC3651" s="17">
        <v>1</v>
      </c>
      <c r="AD3651" s="17" t="str" cm="1">
        <f t="array" ref="AD3651">_xlfn.IFS(AC3651=0,"Prenovato",AC3651=1,"Novato",AC3651=2,"Principiante avanzado",AC3651=3,"Competente",AC3651=4,"Proficiente",AC3651=5,"Master")</f>
        <v>Novato</v>
      </c>
      <c r="AE3651" s="17" t="s">
        <v>421</v>
      </c>
    </row>
    <row r="3652" spans="1:31" x14ac:dyDescent="0.25">
      <c r="A3652" t="s">
        <v>250</v>
      </c>
      <c r="B3652" t="s">
        <v>77</v>
      </c>
      <c r="C3652" t="s">
        <v>218</v>
      </c>
      <c r="D3652" t="s">
        <v>196</v>
      </c>
      <c r="E3652" t="s">
        <v>394</v>
      </c>
      <c r="F3652" t="s">
        <v>131</v>
      </c>
      <c r="G3652" t="s">
        <v>395</v>
      </c>
      <c r="H3652" s="4"/>
      <c r="I3652" s="1">
        <f t="shared" ca="1" si="231"/>
        <v>1485</v>
      </c>
      <c r="J3652" s="1" t="str">
        <f t="shared" ca="1" si="232"/>
        <v>3. Mayor a 6 meses</v>
      </c>
      <c r="K3652" t="str">
        <f t="shared" si="233"/>
        <v>NO</v>
      </c>
      <c r="L3652" t="s">
        <v>255</v>
      </c>
      <c r="M3652" t="s">
        <v>174</v>
      </c>
      <c r="N3652" t="s">
        <v>418</v>
      </c>
      <c r="O3652" t="s">
        <v>418</v>
      </c>
      <c r="P3652" t="str">
        <f t="shared" si="234"/>
        <v>ALDO MARCELO OSORIO NAKAYAMADatawarehouse BCPEVALUACION</v>
      </c>
      <c r="Q3652" t="str">
        <f>BASE[[#This Row],[NombresCalificado]]&amp;BASE[[#This Row],[TipoEvaluacion]]</f>
        <v>ALDO MARCELO OSORIO NAKAYAMAEVALUACION</v>
      </c>
      <c r="R3652">
        <v>2</v>
      </c>
      <c r="S3652" t="s">
        <v>4</v>
      </c>
      <c r="T3652" t="s">
        <v>419</v>
      </c>
      <c r="U3652" s="17">
        <v>1</v>
      </c>
      <c r="V3652" s="17" t="str" cm="1">
        <f t="array" ref="V3652">_xlfn.IFS(U3652=0,"Prenovato",U3652=1,"Novato",U3652=2,"Principiante avanzado",U3652=3,"Competente",U3652=4,"Proficiente",U3652=5,"Master")</f>
        <v>Novato</v>
      </c>
      <c r="W3652" s="17">
        <v>2</v>
      </c>
      <c r="X3652" s="17" t="str" cm="1">
        <f t="array" ref="X3652">_xlfn.IFS(W3652=0,"No evidenciado",W3652=1,"Novato",W3652=2,"Principiante avanzado",W3652=3,"Competente",W3652=4,"Proficiente",W3652=5,"Master")</f>
        <v>Principiante avanzado</v>
      </c>
      <c r="Y3652" s="17">
        <v>2</v>
      </c>
      <c r="Z3652" s="17" t="str" cm="1">
        <f t="array" ref="Z3652">_xlfn.IFS(Y3652=0,"No evidenciado",Y3652=1,"Novato",Y3652=2,"Principiante avanzado",Y3652=3,"Competente",Y3652=4,"Proficiente",Y3652=5,"Master")</f>
        <v>Principiante avanzado</v>
      </c>
      <c r="AA3652" s="17">
        <v>2</v>
      </c>
      <c r="AB3652" s="17" t="str" cm="1">
        <f t="array" ref="AB3652">_xlfn.IFS(AA3652=0,"No evidenciado",AA3652=1,"Novato",AA3652=2,"Principiante avanzado",AA3652=3,"Competente",AA3652=4,"Proficiente",AA3652=5,"Master")</f>
        <v>Principiante avanzado</v>
      </c>
      <c r="AC3652" s="17">
        <v>1</v>
      </c>
      <c r="AD3652" s="17" t="str" cm="1">
        <f t="array" ref="AD3652">_xlfn.IFS(AC3652=0,"Prenovato",AC3652=1,"Novato",AC3652=2,"Principiante avanzado",AC3652=3,"Competente",AC3652=4,"Proficiente",AC3652=5,"Master")</f>
        <v>Novato</v>
      </c>
      <c r="AE3652" s="17" t="s">
        <v>421</v>
      </c>
    </row>
    <row r="3653" spans="1:31" x14ac:dyDescent="0.25">
      <c r="A3653" t="s">
        <v>250</v>
      </c>
      <c r="B3653" t="s">
        <v>77</v>
      </c>
      <c r="C3653" t="s">
        <v>218</v>
      </c>
      <c r="D3653" t="s">
        <v>196</v>
      </c>
      <c r="E3653" t="s">
        <v>394</v>
      </c>
      <c r="F3653" t="s">
        <v>131</v>
      </c>
      <c r="G3653" t="s">
        <v>395</v>
      </c>
      <c r="H3653" s="4"/>
      <c r="I3653" s="1">
        <f t="shared" ca="1" si="231"/>
        <v>1485</v>
      </c>
      <c r="J3653" s="1" t="str">
        <f t="shared" ca="1" si="232"/>
        <v>3. Mayor a 6 meses</v>
      </c>
      <c r="K3653" t="str">
        <f t="shared" si="233"/>
        <v>NO</v>
      </c>
      <c r="L3653" t="s">
        <v>255</v>
      </c>
      <c r="M3653" t="s">
        <v>163</v>
      </c>
      <c r="N3653" t="s">
        <v>417</v>
      </c>
      <c r="O3653" t="s">
        <v>416</v>
      </c>
      <c r="P3653" t="str">
        <f t="shared" si="234"/>
        <v>ALDO MARCELO OSORIO NAKAYAMANube BCPEVALUACION</v>
      </c>
      <c r="Q3653" t="str">
        <f>BASE[[#This Row],[NombresCalificado]]&amp;BASE[[#This Row],[TipoEvaluacion]]</f>
        <v>ALDO MARCELO OSORIO NAKAYAMAEVALUACION</v>
      </c>
      <c r="R3653">
        <v>1</v>
      </c>
      <c r="S3653" t="s">
        <v>6</v>
      </c>
      <c r="T3653" t="s">
        <v>419</v>
      </c>
      <c r="U3653" s="17">
        <v>1</v>
      </c>
      <c r="V3653" s="17" t="str" cm="1">
        <f t="array" ref="V3653">_xlfn.IFS(U3653=0,"Prenovato",U3653=1,"Novato",U3653=2,"Principiante avanzado",U3653=3,"Competente",U3653=4,"Proficiente",U3653=5,"Master")</f>
        <v>Novato</v>
      </c>
      <c r="W3653" s="17">
        <v>2</v>
      </c>
      <c r="X3653" s="17" t="str" cm="1">
        <f t="array" ref="X3653">_xlfn.IFS(W3653=0,"No evidenciado",W3653=1,"Novato",W3653=2,"Principiante avanzado",W3653=3,"Competente",W3653=4,"Proficiente",W3653=5,"Master")</f>
        <v>Principiante avanzado</v>
      </c>
      <c r="Y3653" s="17">
        <v>2</v>
      </c>
      <c r="Z3653" s="17" t="str" cm="1">
        <f t="array" ref="Z3653">_xlfn.IFS(Y3653=0,"No evidenciado",Y3653=1,"Novato",Y3653=2,"Principiante avanzado",Y3653=3,"Competente",Y3653=4,"Proficiente",Y3653=5,"Master")</f>
        <v>Principiante avanzado</v>
      </c>
      <c r="AA3653" s="17">
        <v>2</v>
      </c>
      <c r="AB3653" s="17" t="str" cm="1">
        <f t="array" ref="AB3653">_xlfn.IFS(AA3653=0,"No evidenciado",AA3653=1,"Novato",AA3653=2,"Principiante avanzado",AA3653=3,"Competente",AA3653=4,"Proficiente",AA3653=5,"Master")</f>
        <v>Principiante avanzado</v>
      </c>
      <c r="AC3653" s="17">
        <v>1</v>
      </c>
      <c r="AD3653" s="17" t="str" cm="1">
        <f t="array" ref="AD3653">_xlfn.IFS(AC3653=0,"Prenovato",AC3653=1,"Novato",AC3653=2,"Principiante avanzado",AC3653=3,"Competente",AC3653=4,"Proficiente",AC3653=5,"Master")</f>
        <v>Novato</v>
      </c>
      <c r="AE3653" s="17" t="s">
        <v>421</v>
      </c>
    </row>
    <row r="3654" spans="1:31" x14ac:dyDescent="0.25">
      <c r="A3654" t="s">
        <v>250</v>
      </c>
      <c r="B3654" t="s">
        <v>77</v>
      </c>
      <c r="C3654" t="s">
        <v>218</v>
      </c>
      <c r="D3654" t="s">
        <v>196</v>
      </c>
      <c r="E3654" t="s">
        <v>394</v>
      </c>
      <c r="F3654" t="s">
        <v>131</v>
      </c>
      <c r="G3654" t="s">
        <v>395</v>
      </c>
      <c r="H3654" s="4"/>
      <c r="I3654" s="1">
        <f t="shared" ca="1" si="231"/>
        <v>1485</v>
      </c>
      <c r="J3654" s="1" t="str">
        <f t="shared" ca="1" si="232"/>
        <v>3. Mayor a 6 meses</v>
      </c>
      <c r="K3654" t="str">
        <f t="shared" si="233"/>
        <v>NO</v>
      </c>
      <c r="L3654" t="s">
        <v>255</v>
      </c>
      <c r="M3654" t="s">
        <v>165</v>
      </c>
      <c r="N3654" t="s">
        <v>418</v>
      </c>
      <c r="O3654" t="s">
        <v>418</v>
      </c>
      <c r="P3654" t="str">
        <f t="shared" si="234"/>
        <v>ALDO MARCELO OSORIO NAKAYAMAProcesamiento de datosEVALUACION ANTERIOR</v>
      </c>
      <c r="Q3654" t="str">
        <f>BASE[[#This Row],[NombresCalificado]]&amp;BASE[[#This Row],[TipoEvaluacion]]</f>
        <v>ALDO MARCELO OSORIO NAKAYAMAEVALUACION ANTERIOR</v>
      </c>
      <c r="R3654">
        <v>2</v>
      </c>
      <c r="S3654" t="s">
        <v>4</v>
      </c>
      <c r="T3654" t="s">
        <v>419</v>
      </c>
      <c r="U3654" s="17">
        <v>1</v>
      </c>
      <c r="V3654" s="17" t="str" cm="1">
        <f t="array" ref="V3654">_xlfn.IFS(U3654=0,"Prenovato",U3654=1,"Novato",U3654=2,"Principiante avanzado",U3654=3,"Competente",U3654=4,"Proficiente",U3654=5,"Master")</f>
        <v>Novato</v>
      </c>
      <c r="W3654" s="17">
        <v>2</v>
      </c>
      <c r="X3654" s="17" t="str" cm="1">
        <f t="array" ref="X3654">_xlfn.IFS(W3654=0,"No evidenciado",W3654=1,"Novato",W3654=2,"Principiante avanzado",W3654=3,"Competente",W3654=4,"Proficiente",W3654=5,"Master")</f>
        <v>Principiante avanzado</v>
      </c>
      <c r="Y3654" s="17">
        <v>2</v>
      </c>
      <c r="Z3654" s="17" t="str" cm="1">
        <f t="array" ref="Z3654">_xlfn.IFS(Y3654=0,"No evidenciado",Y3654=1,"Novato",Y3654=2,"Principiante avanzado",Y3654=3,"Competente",Y3654=4,"Proficiente",Y3654=5,"Master")</f>
        <v>Principiante avanzado</v>
      </c>
      <c r="AA3654" s="17">
        <v>2</v>
      </c>
      <c r="AB3654" s="17" t="str" cm="1">
        <f t="array" ref="AB3654">_xlfn.IFS(AA3654=0,"No evidenciado",AA3654=1,"Novato",AA3654=2,"Principiante avanzado",AA3654=3,"Competente",AA3654=4,"Proficiente",AA3654=5,"Master")</f>
        <v>Principiante avanzado</v>
      </c>
      <c r="AC3654" s="17">
        <v>1</v>
      </c>
      <c r="AD3654" s="17" t="str" cm="1">
        <f t="array" ref="AD3654">_xlfn.IFS(AC3654=0,"Prenovato",AC3654=1,"Novato",AC3654=2,"Principiante avanzado",AC3654=3,"Competente",AC3654=4,"Proficiente",AC3654=5,"Master")</f>
        <v>Novato</v>
      </c>
      <c r="AE3654" s="17" t="s">
        <v>422</v>
      </c>
    </row>
    <row r="3655" spans="1:31" x14ac:dyDescent="0.25">
      <c r="A3655" t="s">
        <v>250</v>
      </c>
      <c r="B3655" t="s">
        <v>77</v>
      </c>
      <c r="C3655" t="s">
        <v>218</v>
      </c>
      <c r="D3655" t="s">
        <v>196</v>
      </c>
      <c r="E3655" t="s">
        <v>394</v>
      </c>
      <c r="F3655" t="s">
        <v>131</v>
      </c>
      <c r="G3655" t="s">
        <v>395</v>
      </c>
      <c r="H3655" s="4"/>
      <c r="I3655" s="1">
        <f t="shared" ca="1" si="231"/>
        <v>1485</v>
      </c>
      <c r="J3655" s="1" t="str">
        <f t="shared" ca="1" si="232"/>
        <v>3. Mayor a 6 meses</v>
      </c>
      <c r="K3655" t="str">
        <f t="shared" si="233"/>
        <v>NO</v>
      </c>
      <c r="L3655" t="s">
        <v>255</v>
      </c>
      <c r="M3655" t="s">
        <v>56</v>
      </c>
      <c r="N3655" t="s">
        <v>417</v>
      </c>
      <c r="O3655" t="s">
        <v>416</v>
      </c>
      <c r="P3655" t="str">
        <f t="shared" si="234"/>
        <v>ALDO MARCELO OSORIO NAKAYAMAControl de versionesEVALUACION ANTERIOR</v>
      </c>
      <c r="Q3655" t="str">
        <f>BASE[[#This Row],[NombresCalificado]]&amp;BASE[[#This Row],[TipoEvaluacion]]</f>
        <v>ALDO MARCELO OSORIO NAKAYAMAEVALUACION ANTERIOR</v>
      </c>
      <c r="R3655">
        <v>1</v>
      </c>
      <c r="S3655" t="s">
        <v>6</v>
      </c>
      <c r="T3655" t="s">
        <v>419</v>
      </c>
      <c r="U3655" s="17">
        <v>1</v>
      </c>
      <c r="V3655" s="17" t="str" cm="1">
        <f t="array" ref="V3655">_xlfn.IFS(U3655=0,"Prenovato",U3655=1,"Novato",U3655=2,"Principiante avanzado",U3655=3,"Competente",U3655=4,"Proficiente",U3655=5,"Master")</f>
        <v>Novato</v>
      </c>
      <c r="W3655" s="17">
        <v>2</v>
      </c>
      <c r="X3655" s="17" t="str" cm="1">
        <f t="array" ref="X3655">_xlfn.IFS(W3655=0,"No evidenciado",W3655=1,"Novato",W3655=2,"Principiante avanzado",W3655=3,"Competente",W3655=4,"Proficiente",W3655=5,"Master")</f>
        <v>Principiante avanzado</v>
      </c>
      <c r="Y3655" s="17">
        <v>2</v>
      </c>
      <c r="Z3655" s="17" t="str" cm="1">
        <f t="array" ref="Z3655">_xlfn.IFS(Y3655=0,"No evidenciado",Y3655=1,"Novato",Y3655=2,"Principiante avanzado",Y3655=3,"Competente",Y3655=4,"Proficiente",Y3655=5,"Master")</f>
        <v>Principiante avanzado</v>
      </c>
      <c r="AA3655" s="17">
        <v>2</v>
      </c>
      <c r="AB3655" s="17" t="str" cm="1">
        <f t="array" ref="AB3655">_xlfn.IFS(AA3655=0,"No evidenciado",AA3655=1,"Novato",AA3655=2,"Principiante avanzado",AA3655=3,"Competente",AA3655=4,"Proficiente",AA3655=5,"Master")</f>
        <v>Principiante avanzado</v>
      </c>
      <c r="AC3655" s="17">
        <v>1</v>
      </c>
      <c r="AD3655" s="17" t="str" cm="1">
        <f t="array" ref="AD3655">_xlfn.IFS(AC3655=0,"Prenovato",AC3655=1,"Novato",AC3655=2,"Principiante avanzado",AC3655=3,"Competente",AC3655=4,"Proficiente",AC3655=5,"Master")</f>
        <v>Novato</v>
      </c>
      <c r="AE3655" s="17" t="s">
        <v>422</v>
      </c>
    </row>
    <row r="3656" spans="1:31" x14ac:dyDescent="0.25">
      <c r="A3656" t="s">
        <v>250</v>
      </c>
      <c r="B3656" t="s">
        <v>77</v>
      </c>
      <c r="C3656" t="s">
        <v>218</v>
      </c>
      <c r="D3656" t="s">
        <v>196</v>
      </c>
      <c r="E3656" t="s">
        <v>394</v>
      </c>
      <c r="F3656" t="s">
        <v>131</v>
      </c>
      <c r="G3656" t="s">
        <v>395</v>
      </c>
      <c r="H3656" s="4"/>
      <c r="I3656" s="1">
        <f t="shared" ca="1" si="231"/>
        <v>1485</v>
      </c>
      <c r="J3656" s="1" t="str">
        <f t="shared" ca="1" si="232"/>
        <v>3. Mayor a 6 meses</v>
      </c>
      <c r="K3656" t="str">
        <f t="shared" si="233"/>
        <v>NO</v>
      </c>
      <c r="L3656" t="s">
        <v>255</v>
      </c>
      <c r="M3656" t="s">
        <v>168</v>
      </c>
      <c r="N3656" t="s">
        <v>418</v>
      </c>
      <c r="O3656" t="s">
        <v>418</v>
      </c>
      <c r="P3656" t="str">
        <f t="shared" si="234"/>
        <v>ALDO MARCELO OSORIO NAKAYAMABase de datos relacionalEVALUACION ANTERIOR</v>
      </c>
      <c r="Q3656" t="str">
        <f>BASE[[#This Row],[NombresCalificado]]&amp;BASE[[#This Row],[TipoEvaluacion]]</f>
        <v>ALDO MARCELO OSORIO NAKAYAMAEVALUACION ANTERIOR</v>
      </c>
      <c r="R3656">
        <v>2</v>
      </c>
      <c r="S3656" t="s">
        <v>4</v>
      </c>
      <c r="T3656" t="s">
        <v>419</v>
      </c>
      <c r="U3656" s="17">
        <v>1</v>
      </c>
      <c r="V3656" s="17" t="str" cm="1">
        <f t="array" ref="V3656">_xlfn.IFS(U3656=0,"Prenovato",U3656=1,"Novato",U3656=2,"Principiante avanzado",U3656=3,"Competente",U3656=4,"Proficiente",U3656=5,"Master")</f>
        <v>Novato</v>
      </c>
      <c r="W3656" s="17">
        <v>2</v>
      </c>
      <c r="X3656" s="17" t="str" cm="1">
        <f t="array" ref="X3656">_xlfn.IFS(W3656=0,"No evidenciado",W3656=1,"Novato",W3656=2,"Principiante avanzado",W3656=3,"Competente",W3656=4,"Proficiente",W3656=5,"Master")</f>
        <v>Principiante avanzado</v>
      </c>
      <c r="Y3656" s="17">
        <v>2</v>
      </c>
      <c r="Z3656" s="17" t="str" cm="1">
        <f t="array" ref="Z3656">_xlfn.IFS(Y3656=0,"No evidenciado",Y3656=1,"Novato",Y3656=2,"Principiante avanzado",Y3656=3,"Competente",Y3656=4,"Proficiente",Y3656=5,"Master")</f>
        <v>Principiante avanzado</v>
      </c>
      <c r="AA3656" s="17">
        <v>2</v>
      </c>
      <c r="AB3656" s="17" t="str" cm="1">
        <f t="array" ref="AB3656">_xlfn.IFS(AA3656=0,"No evidenciado",AA3656=1,"Novato",AA3656=2,"Principiante avanzado",AA3656=3,"Competente",AA3656=4,"Proficiente",AA3656=5,"Master")</f>
        <v>Principiante avanzado</v>
      </c>
      <c r="AC3656" s="17">
        <v>1</v>
      </c>
      <c r="AD3656" s="17" t="str" cm="1">
        <f t="array" ref="AD3656">_xlfn.IFS(AC3656=0,"Prenovato",AC3656=1,"Novato",AC3656=2,"Principiante avanzado",AC3656=3,"Competente",AC3656=4,"Proficiente",AC3656=5,"Master")</f>
        <v>Novato</v>
      </c>
      <c r="AE3656" s="17" t="s">
        <v>422</v>
      </c>
    </row>
    <row r="3657" spans="1:31" x14ac:dyDescent="0.25">
      <c r="A3657" t="s">
        <v>250</v>
      </c>
      <c r="B3657" t="s">
        <v>77</v>
      </c>
      <c r="C3657" t="s">
        <v>218</v>
      </c>
      <c r="D3657" t="s">
        <v>196</v>
      </c>
      <c r="E3657" t="s">
        <v>394</v>
      </c>
      <c r="F3657" t="s">
        <v>131</v>
      </c>
      <c r="G3657" t="s">
        <v>395</v>
      </c>
      <c r="H3657" s="4"/>
      <c r="I3657" s="1">
        <f t="shared" ca="1" si="231"/>
        <v>1485</v>
      </c>
      <c r="J3657" s="1" t="str">
        <f t="shared" ca="1" si="232"/>
        <v>3. Mayor a 6 meses</v>
      </c>
      <c r="K3657" t="str">
        <f t="shared" si="233"/>
        <v>NO</v>
      </c>
      <c r="L3657" t="s">
        <v>255</v>
      </c>
      <c r="M3657" t="s">
        <v>174</v>
      </c>
      <c r="N3657" t="s">
        <v>418</v>
      </c>
      <c r="O3657" t="s">
        <v>418</v>
      </c>
      <c r="P3657" t="str">
        <f t="shared" si="234"/>
        <v>ALDO MARCELO OSORIO NAKAYAMADatawarehouse BCPEVALUACION ANTERIOR</v>
      </c>
      <c r="Q3657" t="str">
        <f>BASE[[#This Row],[NombresCalificado]]&amp;BASE[[#This Row],[TipoEvaluacion]]</f>
        <v>ALDO MARCELO OSORIO NAKAYAMAEVALUACION ANTERIOR</v>
      </c>
      <c r="R3657">
        <v>2</v>
      </c>
      <c r="S3657" t="s">
        <v>4</v>
      </c>
      <c r="T3657" t="s">
        <v>419</v>
      </c>
      <c r="U3657" s="17">
        <v>1</v>
      </c>
      <c r="V3657" s="17" t="str" cm="1">
        <f t="array" ref="V3657">_xlfn.IFS(U3657=0,"Prenovato",U3657=1,"Novato",U3657=2,"Principiante avanzado",U3657=3,"Competente",U3657=4,"Proficiente",U3657=5,"Master")</f>
        <v>Novato</v>
      </c>
      <c r="W3657" s="17">
        <v>2</v>
      </c>
      <c r="X3657" s="17" t="str" cm="1">
        <f t="array" ref="X3657">_xlfn.IFS(W3657=0,"No evidenciado",W3657=1,"Novato",W3657=2,"Principiante avanzado",W3657=3,"Competente",W3657=4,"Proficiente",W3657=5,"Master")</f>
        <v>Principiante avanzado</v>
      </c>
      <c r="Y3657" s="17">
        <v>2</v>
      </c>
      <c r="Z3657" s="17" t="str" cm="1">
        <f t="array" ref="Z3657">_xlfn.IFS(Y3657=0,"No evidenciado",Y3657=1,"Novato",Y3657=2,"Principiante avanzado",Y3657=3,"Competente",Y3657=4,"Proficiente",Y3657=5,"Master")</f>
        <v>Principiante avanzado</v>
      </c>
      <c r="AA3657" s="17">
        <v>2</v>
      </c>
      <c r="AB3657" s="17" t="str" cm="1">
        <f t="array" ref="AB3657">_xlfn.IFS(AA3657=0,"No evidenciado",AA3657=1,"Novato",AA3657=2,"Principiante avanzado",AA3657=3,"Competente",AA3657=4,"Proficiente",AA3657=5,"Master")</f>
        <v>Principiante avanzado</v>
      </c>
      <c r="AC3657" s="17">
        <v>1</v>
      </c>
      <c r="AD3657" s="17" t="str" cm="1">
        <f t="array" ref="AD3657">_xlfn.IFS(AC3657=0,"Prenovato",AC3657=1,"Novato",AC3657=2,"Principiante avanzado",AC3657=3,"Competente",AC3657=4,"Proficiente",AC3657=5,"Master")</f>
        <v>Novato</v>
      </c>
      <c r="AE3657" s="17" t="s">
        <v>422</v>
      </c>
    </row>
    <row r="3658" spans="1:31" x14ac:dyDescent="0.25">
      <c r="A3658" t="s">
        <v>250</v>
      </c>
      <c r="B3658" t="s">
        <v>77</v>
      </c>
      <c r="C3658" t="s">
        <v>218</v>
      </c>
      <c r="D3658" t="s">
        <v>196</v>
      </c>
      <c r="E3658" t="s">
        <v>394</v>
      </c>
      <c r="F3658" t="s">
        <v>131</v>
      </c>
      <c r="G3658" t="s">
        <v>395</v>
      </c>
      <c r="H3658" s="4"/>
      <c r="I3658" s="1">
        <f t="shared" ca="1" si="231"/>
        <v>1485</v>
      </c>
      <c r="J3658" s="1" t="str">
        <f t="shared" ca="1" si="232"/>
        <v>3. Mayor a 6 meses</v>
      </c>
      <c r="K3658" t="str">
        <f t="shared" si="233"/>
        <v>NO</v>
      </c>
      <c r="L3658" t="s">
        <v>255</v>
      </c>
      <c r="M3658" t="s">
        <v>170</v>
      </c>
      <c r="N3658" t="s">
        <v>417</v>
      </c>
      <c r="O3658" t="s">
        <v>416</v>
      </c>
      <c r="P3658" t="str">
        <f t="shared" si="234"/>
        <v>ALDO MARCELO OSORIO NAKAYAMAArquitectura de datosEVALUACION ANTERIOR</v>
      </c>
      <c r="Q3658" t="str">
        <f>BASE[[#This Row],[NombresCalificado]]&amp;BASE[[#This Row],[TipoEvaluacion]]</f>
        <v>ALDO MARCELO OSORIO NAKAYAMAEVALUACION ANTERIOR</v>
      </c>
      <c r="R3658">
        <v>2</v>
      </c>
      <c r="S3658" t="s">
        <v>4</v>
      </c>
      <c r="T3658" t="s">
        <v>419</v>
      </c>
      <c r="U3658" s="17">
        <v>1</v>
      </c>
      <c r="V3658" s="17" t="str" cm="1">
        <f t="array" ref="V3658">_xlfn.IFS(U3658=0,"Prenovato",U3658=1,"Novato",U3658=2,"Principiante avanzado",U3658=3,"Competente",U3658=4,"Proficiente",U3658=5,"Master")</f>
        <v>Novato</v>
      </c>
      <c r="W3658" s="17">
        <v>2</v>
      </c>
      <c r="X3658" s="17" t="str" cm="1">
        <f t="array" ref="X3658">_xlfn.IFS(W3658=0,"No evidenciado",W3658=1,"Novato",W3658=2,"Principiante avanzado",W3658=3,"Competente",W3658=4,"Proficiente",W3658=5,"Master")</f>
        <v>Principiante avanzado</v>
      </c>
      <c r="Y3658" s="17">
        <v>2</v>
      </c>
      <c r="Z3658" s="17" t="str" cm="1">
        <f t="array" ref="Z3658">_xlfn.IFS(Y3658=0,"No evidenciado",Y3658=1,"Novato",Y3658=2,"Principiante avanzado",Y3658=3,"Competente",Y3658=4,"Proficiente",Y3658=5,"Master")</f>
        <v>Principiante avanzado</v>
      </c>
      <c r="AA3658" s="17">
        <v>2</v>
      </c>
      <c r="AB3658" s="17" t="str" cm="1">
        <f t="array" ref="AB3658">_xlfn.IFS(AA3658=0,"No evidenciado",AA3658=1,"Novato",AA3658=2,"Principiante avanzado",AA3658=3,"Competente",AA3658=4,"Proficiente",AA3658=5,"Master")</f>
        <v>Principiante avanzado</v>
      </c>
      <c r="AC3658" s="17">
        <v>1</v>
      </c>
      <c r="AD3658" s="17" t="str" cm="1">
        <f t="array" ref="AD3658">_xlfn.IFS(AC3658=0,"Prenovato",AC3658=1,"Novato",AC3658=2,"Principiante avanzado",AC3658=3,"Competente",AC3658=4,"Proficiente",AC3658=5,"Master")</f>
        <v>Novato</v>
      </c>
      <c r="AE3658" s="17" t="s">
        <v>422</v>
      </c>
    </row>
    <row r="3659" spans="1:31" x14ac:dyDescent="0.25">
      <c r="A3659" t="s">
        <v>250</v>
      </c>
      <c r="B3659" t="s">
        <v>77</v>
      </c>
      <c r="C3659" t="s">
        <v>218</v>
      </c>
      <c r="D3659" t="s">
        <v>196</v>
      </c>
      <c r="E3659" t="s">
        <v>394</v>
      </c>
      <c r="F3659" t="s">
        <v>131</v>
      </c>
      <c r="G3659" t="s">
        <v>395</v>
      </c>
      <c r="H3659" s="4"/>
      <c r="I3659" s="1">
        <f t="shared" ca="1" si="231"/>
        <v>1485</v>
      </c>
      <c r="J3659" s="1" t="str">
        <f t="shared" ca="1" si="232"/>
        <v>3. Mayor a 6 meses</v>
      </c>
      <c r="K3659" t="str">
        <f t="shared" si="233"/>
        <v>NO</v>
      </c>
      <c r="L3659" t="s">
        <v>255</v>
      </c>
      <c r="M3659" t="s">
        <v>163</v>
      </c>
      <c r="N3659" t="s">
        <v>417</v>
      </c>
      <c r="O3659" t="s">
        <v>416</v>
      </c>
      <c r="P3659" t="str">
        <f t="shared" si="234"/>
        <v>ALDO MARCELO OSORIO NAKAYAMANube BCPEVALUACION ANTERIOR</v>
      </c>
      <c r="Q3659" t="str">
        <f>BASE[[#This Row],[NombresCalificado]]&amp;BASE[[#This Row],[TipoEvaluacion]]</f>
        <v>ALDO MARCELO OSORIO NAKAYAMAEVALUACION ANTERIOR</v>
      </c>
      <c r="R3659">
        <v>0</v>
      </c>
      <c r="S3659" t="s">
        <v>185</v>
      </c>
      <c r="T3659" t="s">
        <v>420</v>
      </c>
      <c r="U3659" s="17">
        <v>1</v>
      </c>
      <c r="V3659" s="17" t="str" cm="1">
        <f t="array" ref="V3659">_xlfn.IFS(U3659=0,"Prenovato",U3659=1,"Novato",U3659=2,"Principiante avanzado",U3659=3,"Competente",U3659=4,"Proficiente",U3659=5,"Master")</f>
        <v>Novato</v>
      </c>
      <c r="W3659" s="17">
        <v>2</v>
      </c>
      <c r="X3659" s="17" t="str" cm="1">
        <f t="array" ref="X3659">_xlfn.IFS(W3659=0,"No evidenciado",W3659=1,"Novato",W3659=2,"Principiante avanzado",W3659=3,"Competente",W3659=4,"Proficiente",W3659=5,"Master")</f>
        <v>Principiante avanzado</v>
      </c>
      <c r="Y3659" s="17">
        <v>2</v>
      </c>
      <c r="Z3659" s="17" t="str" cm="1">
        <f t="array" ref="Z3659">_xlfn.IFS(Y3659=0,"No evidenciado",Y3659=1,"Novato",Y3659=2,"Principiante avanzado",Y3659=3,"Competente",Y3659=4,"Proficiente",Y3659=5,"Master")</f>
        <v>Principiante avanzado</v>
      </c>
      <c r="AA3659" s="17">
        <v>2</v>
      </c>
      <c r="AB3659" s="17" t="str" cm="1">
        <f t="array" ref="AB3659">_xlfn.IFS(AA3659=0,"No evidenciado",AA3659=1,"Novato",AA3659=2,"Principiante avanzado",AA3659=3,"Competente",AA3659=4,"Proficiente",AA3659=5,"Master")</f>
        <v>Principiante avanzado</v>
      </c>
      <c r="AC3659" s="17">
        <v>1</v>
      </c>
      <c r="AD3659" s="17" t="str" cm="1">
        <f t="array" ref="AD3659">_xlfn.IFS(AC3659=0,"Prenovato",AC3659=1,"Novato",AC3659=2,"Principiante avanzado",AC3659=3,"Competente",AC3659=4,"Proficiente",AC3659=5,"Master")</f>
        <v>Novato</v>
      </c>
      <c r="AE3659" s="17" t="s">
        <v>422</v>
      </c>
    </row>
    <row r="3660" spans="1:31" x14ac:dyDescent="0.25">
      <c r="A3660" t="s">
        <v>250</v>
      </c>
      <c r="B3660" t="s">
        <v>77</v>
      </c>
      <c r="C3660" t="s">
        <v>218</v>
      </c>
      <c r="D3660" t="s">
        <v>196</v>
      </c>
      <c r="E3660" t="s">
        <v>394</v>
      </c>
      <c r="F3660" t="s">
        <v>131</v>
      </c>
      <c r="G3660" t="s">
        <v>395</v>
      </c>
      <c r="H3660" s="4"/>
      <c r="I3660" s="1">
        <f t="shared" ca="1" si="231"/>
        <v>1485</v>
      </c>
      <c r="J3660" s="1" t="str">
        <f t="shared" ca="1" si="232"/>
        <v>3. Mayor a 6 meses</v>
      </c>
      <c r="K3660" t="str">
        <f t="shared" si="233"/>
        <v>NO</v>
      </c>
      <c r="L3660" t="s">
        <v>255</v>
      </c>
      <c r="M3660" t="s">
        <v>159</v>
      </c>
      <c r="N3660" t="s">
        <v>416</v>
      </c>
      <c r="O3660" t="s">
        <v>416</v>
      </c>
      <c r="P3660" t="str">
        <f t="shared" si="234"/>
        <v>ALDO MARCELO OSORIO NAKAYAMAGobernanza de datosEVALUACION</v>
      </c>
      <c r="Q3660" t="str">
        <f>BASE[[#This Row],[NombresCalificado]]&amp;BASE[[#This Row],[TipoEvaluacion]]</f>
        <v>ALDO MARCELO OSORIO NAKAYAMAEVALUACION</v>
      </c>
      <c r="R3660">
        <v>2</v>
      </c>
      <c r="S3660" t="s">
        <v>4</v>
      </c>
      <c r="T3660" t="s">
        <v>419</v>
      </c>
      <c r="U3660" s="17">
        <v>1</v>
      </c>
      <c r="V3660" s="17" t="str" cm="1">
        <f t="array" ref="V3660">_xlfn.IFS(U3660=0,"Prenovato",U3660=1,"Novato",U3660=2,"Principiante avanzado",U3660=3,"Competente",U3660=4,"Proficiente",U3660=5,"Master")</f>
        <v>Novato</v>
      </c>
      <c r="W3660" s="17">
        <v>2</v>
      </c>
      <c r="X3660" s="17" t="str" cm="1">
        <f t="array" ref="X3660">_xlfn.IFS(W3660=0,"No evidenciado",W3660=1,"Novato",W3660=2,"Principiante avanzado",W3660=3,"Competente",W3660=4,"Proficiente",W3660=5,"Master")</f>
        <v>Principiante avanzado</v>
      </c>
      <c r="Y3660" s="17">
        <v>2</v>
      </c>
      <c r="Z3660" s="17" t="str" cm="1">
        <f t="array" ref="Z3660">_xlfn.IFS(Y3660=0,"No evidenciado",Y3660=1,"Novato",Y3660=2,"Principiante avanzado",Y3660=3,"Competente",Y3660=4,"Proficiente",Y3660=5,"Master")</f>
        <v>Principiante avanzado</v>
      </c>
      <c r="AA3660" s="17">
        <v>2</v>
      </c>
      <c r="AB3660" s="17" t="str" cm="1">
        <f t="array" ref="AB3660">_xlfn.IFS(AA3660=0,"No evidenciado",AA3660=1,"Novato",AA3660=2,"Principiante avanzado",AA3660=3,"Competente",AA3660=4,"Proficiente",AA3660=5,"Master")</f>
        <v>Principiante avanzado</v>
      </c>
      <c r="AC3660" s="17">
        <v>1</v>
      </c>
      <c r="AD3660" s="17" t="str" cm="1">
        <f t="array" ref="AD3660">_xlfn.IFS(AC3660=0,"Prenovato",AC3660=1,"Novato",AC3660=2,"Principiante avanzado",AC3660=3,"Competente",AC3660=4,"Proficiente",AC3660=5,"Master")</f>
        <v>Novato</v>
      </c>
      <c r="AE3660" s="17" t="s">
        <v>421</v>
      </c>
    </row>
    <row r="3661" spans="1:31" x14ac:dyDescent="0.25">
      <c r="A3661" t="s">
        <v>250</v>
      </c>
      <c r="B3661" t="s">
        <v>77</v>
      </c>
      <c r="C3661" t="s">
        <v>218</v>
      </c>
      <c r="D3661" t="s">
        <v>196</v>
      </c>
      <c r="E3661" t="s">
        <v>394</v>
      </c>
      <c r="F3661" t="s">
        <v>131</v>
      </c>
      <c r="G3661" t="s">
        <v>395</v>
      </c>
      <c r="H3661" s="4"/>
      <c r="I3661" s="1">
        <f t="shared" ca="1" si="231"/>
        <v>1485</v>
      </c>
      <c r="J3661" s="1" t="str">
        <f t="shared" ca="1" si="232"/>
        <v>3. Mayor a 6 meses</v>
      </c>
      <c r="K3661" t="str">
        <f t="shared" si="233"/>
        <v>NO</v>
      </c>
      <c r="L3661" t="s">
        <v>255</v>
      </c>
      <c r="M3661" t="s">
        <v>172</v>
      </c>
      <c r="N3661" t="s">
        <v>416</v>
      </c>
      <c r="O3661" t="s">
        <v>416</v>
      </c>
      <c r="P3661" t="str">
        <f t="shared" si="234"/>
        <v>ALDO MARCELO OSORIO NAKAYAMACalidad de datosEVALUACION</v>
      </c>
      <c r="Q3661" t="str">
        <f>BASE[[#This Row],[NombresCalificado]]&amp;BASE[[#This Row],[TipoEvaluacion]]</f>
        <v>ALDO MARCELO OSORIO NAKAYAMAEVALUACION</v>
      </c>
      <c r="R3661">
        <v>2</v>
      </c>
      <c r="S3661" t="s">
        <v>4</v>
      </c>
      <c r="T3661" t="s">
        <v>419</v>
      </c>
      <c r="U3661" s="17">
        <v>1</v>
      </c>
      <c r="V3661" s="17" t="str" cm="1">
        <f t="array" ref="V3661">_xlfn.IFS(U3661=0,"Prenovato",U3661=1,"Novato",U3661=2,"Principiante avanzado",U3661=3,"Competente",U3661=4,"Proficiente",U3661=5,"Master")</f>
        <v>Novato</v>
      </c>
      <c r="W3661" s="17">
        <v>2</v>
      </c>
      <c r="X3661" s="17" t="str" cm="1">
        <f t="array" ref="X3661">_xlfn.IFS(W3661=0,"No evidenciado",W3661=1,"Novato",W3661=2,"Principiante avanzado",W3661=3,"Competente",W3661=4,"Proficiente",W3661=5,"Master")</f>
        <v>Principiante avanzado</v>
      </c>
      <c r="Y3661" s="17">
        <v>2</v>
      </c>
      <c r="Z3661" s="17" t="str" cm="1">
        <f t="array" ref="Z3661">_xlfn.IFS(Y3661=0,"No evidenciado",Y3661=1,"Novato",Y3661=2,"Principiante avanzado",Y3661=3,"Competente",Y3661=4,"Proficiente",Y3661=5,"Master")</f>
        <v>Principiante avanzado</v>
      </c>
      <c r="AA3661" s="17">
        <v>2</v>
      </c>
      <c r="AB3661" s="17" t="str" cm="1">
        <f t="array" ref="AB3661">_xlfn.IFS(AA3661=0,"No evidenciado",AA3661=1,"Novato",AA3661=2,"Principiante avanzado",AA3661=3,"Competente",AA3661=4,"Proficiente",AA3661=5,"Master")</f>
        <v>Principiante avanzado</v>
      </c>
      <c r="AC3661" s="17">
        <v>1</v>
      </c>
      <c r="AD3661" s="17" t="str" cm="1">
        <f t="array" ref="AD3661">_xlfn.IFS(AC3661=0,"Prenovato",AC3661=1,"Novato",AC3661=2,"Principiante avanzado",AC3661=3,"Competente",AC3661=4,"Proficiente",AC3661=5,"Master")</f>
        <v>Novato</v>
      </c>
      <c r="AE3661" s="17" t="s">
        <v>421</v>
      </c>
    </row>
    <row r="3662" spans="1:31" x14ac:dyDescent="0.25">
      <c r="A3662" t="s">
        <v>250</v>
      </c>
      <c r="B3662" t="s">
        <v>77</v>
      </c>
      <c r="C3662" t="s">
        <v>218</v>
      </c>
      <c r="D3662" t="s">
        <v>196</v>
      </c>
      <c r="E3662" t="s">
        <v>394</v>
      </c>
      <c r="F3662" t="s">
        <v>131</v>
      </c>
      <c r="G3662" t="s">
        <v>395</v>
      </c>
      <c r="H3662" s="4"/>
      <c r="I3662" s="1">
        <f t="shared" ca="1" si="231"/>
        <v>1485</v>
      </c>
      <c r="J3662" s="1" t="str">
        <f t="shared" ca="1" si="232"/>
        <v>3. Mayor a 6 meses</v>
      </c>
      <c r="K3662" t="str">
        <f t="shared" si="233"/>
        <v>NO</v>
      </c>
      <c r="L3662" t="s">
        <v>255</v>
      </c>
      <c r="M3662" t="s">
        <v>162</v>
      </c>
      <c r="N3662" t="s">
        <v>416</v>
      </c>
      <c r="O3662" t="s">
        <v>416</v>
      </c>
      <c r="P3662" t="str">
        <f t="shared" si="234"/>
        <v>ALDO MARCELO OSORIO NAKAYAMAMLOpsEVALUACION</v>
      </c>
      <c r="Q3662" t="str">
        <f>BASE[[#This Row],[NombresCalificado]]&amp;BASE[[#This Row],[TipoEvaluacion]]</f>
        <v>ALDO MARCELO OSORIO NAKAYAMAEVALUACION</v>
      </c>
      <c r="R3662">
        <v>0</v>
      </c>
      <c r="S3662" t="s">
        <v>185</v>
      </c>
      <c r="T3662" t="s">
        <v>420</v>
      </c>
      <c r="U3662" s="17">
        <v>1</v>
      </c>
      <c r="V3662" s="17" t="str" cm="1">
        <f t="array" ref="V3662">_xlfn.IFS(U3662=0,"Prenovato",U3662=1,"Novato",U3662=2,"Principiante avanzado",U3662=3,"Competente",U3662=4,"Proficiente",U3662=5,"Master")</f>
        <v>Novato</v>
      </c>
      <c r="W3662" s="17">
        <v>2</v>
      </c>
      <c r="X3662" s="17" t="str" cm="1">
        <f t="array" ref="X3662">_xlfn.IFS(W3662=0,"No evidenciado",W3662=1,"Novato",W3662=2,"Principiante avanzado",W3662=3,"Competente",W3662=4,"Proficiente",W3662=5,"Master")</f>
        <v>Principiante avanzado</v>
      </c>
      <c r="Y3662" s="17">
        <v>2</v>
      </c>
      <c r="Z3662" s="17" t="str" cm="1">
        <f t="array" ref="Z3662">_xlfn.IFS(Y3662=0,"No evidenciado",Y3662=1,"Novato",Y3662=2,"Principiante avanzado",Y3662=3,"Competente",Y3662=4,"Proficiente",Y3662=5,"Master")</f>
        <v>Principiante avanzado</v>
      </c>
      <c r="AA3662" s="17">
        <v>2</v>
      </c>
      <c r="AB3662" s="17" t="str" cm="1">
        <f t="array" ref="AB3662">_xlfn.IFS(AA3662=0,"No evidenciado",AA3662=1,"Novato",AA3662=2,"Principiante avanzado",AA3662=3,"Competente",AA3662=4,"Proficiente",AA3662=5,"Master")</f>
        <v>Principiante avanzado</v>
      </c>
      <c r="AC3662" s="17">
        <v>1</v>
      </c>
      <c r="AD3662" s="17" t="str" cm="1">
        <f t="array" ref="AD3662">_xlfn.IFS(AC3662=0,"Prenovato",AC3662=1,"Novato",AC3662=2,"Principiante avanzado",AC3662=3,"Competente",AC3662=4,"Proficiente",AC3662=5,"Master")</f>
        <v>Novato</v>
      </c>
      <c r="AE3662" s="17" t="s">
        <v>421</v>
      </c>
    </row>
    <row r="3663" spans="1:31" x14ac:dyDescent="0.25">
      <c r="A3663" t="s">
        <v>250</v>
      </c>
      <c r="B3663" t="s">
        <v>77</v>
      </c>
      <c r="C3663" t="s">
        <v>218</v>
      </c>
      <c r="D3663" t="s">
        <v>196</v>
      </c>
      <c r="E3663" t="s">
        <v>394</v>
      </c>
      <c r="F3663" t="s">
        <v>131</v>
      </c>
      <c r="G3663" t="s">
        <v>395</v>
      </c>
      <c r="H3663" s="4"/>
      <c r="I3663" s="1">
        <f t="shared" ca="1" si="231"/>
        <v>1485</v>
      </c>
      <c r="J3663" s="1" t="str">
        <f t="shared" ca="1" si="232"/>
        <v>3. Mayor a 6 meses</v>
      </c>
      <c r="K3663" t="str">
        <f t="shared" si="233"/>
        <v>NO</v>
      </c>
      <c r="L3663" t="s">
        <v>255</v>
      </c>
      <c r="M3663" t="s">
        <v>169</v>
      </c>
      <c r="N3663" t="s">
        <v>416</v>
      </c>
      <c r="O3663" t="s">
        <v>416</v>
      </c>
      <c r="P3663" t="str">
        <f t="shared" si="234"/>
        <v>ALDO MARCELO OSORIO NAKAYAMAAnálisis de datosEVALUACION</v>
      </c>
      <c r="Q3663" t="str">
        <f>BASE[[#This Row],[NombresCalificado]]&amp;BASE[[#This Row],[TipoEvaluacion]]</f>
        <v>ALDO MARCELO OSORIO NAKAYAMAEVALUACION</v>
      </c>
      <c r="R3663">
        <v>2</v>
      </c>
      <c r="S3663" t="s">
        <v>4</v>
      </c>
      <c r="T3663" t="s">
        <v>419</v>
      </c>
      <c r="U3663" s="17">
        <v>1</v>
      </c>
      <c r="V3663" s="17" t="str" cm="1">
        <f t="array" ref="V3663">_xlfn.IFS(U3663=0,"Prenovato",U3663=1,"Novato",U3663=2,"Principiante avanzado",U3663=3,"Competente",U3663=4,"Proficiente",U3663=5,"Master")</f>
        <v>Novato</v>
      </c>
      <c r="W3663" s="17">
        <v>2</v>
      </c>
      <c r="X3663" s="17" t="str" cm="1">
        <f t="array" ref="X3663">_xlfn.IFS(W3663=0,"No evidenciado",W3663=1,"Novato",W3663=2,"Principiante avanzado",W3663=3,"Competente",W3663=4,"Proficiente",W3663=5,"Master")</f>
        <v>Principiante avanzado</v>
      </c>
      <c r="Y3663" s="17">
        <v>2</v>
      </c>
      <c r="Z3663" s="17" t="str" cm="1">
        <f t="array" ref="Z3663">_xlfn.IFS(Y3663=0,"No evidenciado",Y3663=1,"Novato",Y3663=2,"Principiante avanzado",Y3663=3,"Competente",Y3663=4,"Proficiente",Y3663=5,"Master")</f>
        <v>Principiante avanzado</v>
      </c>
      <c r="AA3663" s="17">
        <v>2</v>
      </c>
      <c r="AB3663" s="17" t="str" cm="1">
        <f t="array" ref="AB3663">_xlfn.IFS(AA3663=0,"No evidenciado",AA3663=1,"Novato",AA3663=2,"Principiante avanzado",AA3663=3,"Competente",AA3663=4,"Proficiente",AA3663=5,"Master")</f>
        <v>Principiante avanzado</v>
      </c>
      <c r="AC3663" s="17">
        <v>1</v>
      </c>
      <c r="AD3663" s="17" t="str" cm="1">
        <f t="array" ref="AD3663">_xlfn.IFS(AC3663=0,"Prenovato",AC3663=1,"Novato",AC3663=2,"Principiante avanzado",AC3663=3,"Competente",AC3663=4,"Proficiente",AC3663=5,"Master")</f>
        <v>Novato</v>
      </c>
      <c r="AE3663" s="17" t="s">
        <v>421</v>
      </c>
    </row>
    <row r="3664" spans="1:31" x14ac:dyDescent="0.25">
      <c r="A3664" t="s">
        <v>250</v>
      </c>
      <c r="B3664" t="s">
        <v>77</v>
      </c>
      <c r="C3664" t="s">
        <v>218</v>
      </c>
      <c r="D3664" t="s">
        <v>196</v>
      </c>
      <c r="E3664" t="s">
        <v>394</v>
      </c>
      <c r="F3664" t="s">
        <v>131</v>
      </c>
      <c r="G3664" t="s">
        <v>395</v>
      </c>
      <c r="H3664" s="4"/>
      <c r="I3664" s="1">
        <f t="shared" ca="1" si="231"/>
        <v>1485</v>
      </c>
      <c r="J3664" s="1" t="str">
        <f t="shared" ca="1" si="232"/>
        <v>3. Mayor a 6 meses</v>
      </c>
      <c r="K3664" t="str">
        <f t="shared" si="233"/>
        <v>NO</v>
      </c>
      <c r="L3664" t="s">
        <v>255</v>
      </c>
      <c r="M3664" t="s">
        <v>166</v>
      </c>
      <c r="N3664" t="s">
        <v>416</v>
      </c>
      <c r="O3664" t="s">
        <v>416</v>
      </c>
      <c r="P3664" t="str">
        <f t="shared" si="234"/>
        <v>ALDO MARCELO OSORIO NAKAYAMABase de datos No-SQLEVALUACION</v>
      </c>
      <c r="Q3664" t="str">
        <f>BASE[[#This Row],[NombresCalificado]]&amp;BASE[[#This Row],[TipoEvaluacion]]</f>
        <v>ALDO MARCELO OSORIO NAKAYAMAEVALUACION</v>
      </c>
      <c r="R3664">
        <v>0</v>
      </c>
      <c r="S3664" t="s">
        <v>185</v>
      </c>
      <c r="T3664" t="s">
        <v>420</v>
      </c>
      <c r="U3664" s="17">
        <v>1</v>
      </c>
      <c r="V3664" s="17" t="str" cm="1">
        <f t="array" ref="V3664">_xlfn.IFS(U3664=0,"Prenovato",U3664=1,"Novato",U3664=2,"Principiante avanzado",U3664=3,"Competente",U3664=4,"Proficiente",U3664=5,"Master")</f>
        <v>Novato</v>
      </c>
      <c r="W3664" s="17">
        <v>2</v>
      </c>
      <c r="X3664" s="17" t="str" cm="1">
        <f t="array" ref="X3664">_xlfn.IFS(W3664=0,"No evidenciado",W3664=1,"Novato",W3664=2,"Principiante avanzado",W3664=3,"Competente",W3664=4,"Proficiente",W3664=5,"Master")</f>
        <v>Principiante avanzado</v>
      </c>
      <c r="Y3664" s="17">
        <v>2</v>
      </c>
      <c r="Z3664" s="17" t="str" cm="1">
        <f t="array" ref="Z3664">_xlfn.IFS(Y3664=0,"No evidenciado",Y3664=1,"Novato",Y3664=2,"Principiante avanzado",Y3664=3,"Competente",Y3664=4,"Proficiente",Y3664=5,"Master")</f>
        <v>Principiante avanzado</v>
      </c>
      <c r="AA3664" s="17">
        <v>2</v>
      </c>
      <c r="AB3664" s="17" t="str" cm="1">
        <f t="array" ref="AB3664">_xlfn.IFS(AA3664=0,"No evidenciado",AA3664=1,"Novato",AA3664=2,"Principiante avanzado",AA3664=3,"Competente",AA3664=4,"Proficiente",AA3664=5,"Master")</f>
        <v>Principiante avanzado</v>
      </c>
      <c r="AC3664" s="17">
        <v>1</v>
      </c>
      <c r="AD3664" s="17" t="str" cm="1">
        <f t="array" ref="AD3664">_xlfn.IFS(AC3664=0,"Prenovato",AC3664=1,"Novato",AC3664=2,"Principiante avanzado",AC3664=3,"Competente",AC3664=4,"Proficiente",AC3664=5,"Master")</f>
        <v>Novato</v>
      </c>
      <c r="AE3664" s="17" t="s">
        <v>421</v>
      </c>
    </row>
    <row r="3665" spans="1:31" x14ac:dyDescent="0.25">
      <c r="A3665" t="s">
        <v>250</v>
      </c>
      <c r="B3665" t="s">
        <v>77</v>
      </c>
      <c r="C3665" t="s">
        <v>218</v>
      </c>
      <c r="D3665" t="s">
        <v>196</v>
      </c>
      <c r="E3665" t="s">
        <v>394</v>
      </c>
      <c r="F3665" t="s">
        <v>131</v>
      </c>
      <c r="G3665" t="s">
        <v>395</v>
      </c>
      <c r="H3665" s="4"/>
      <c r="I3665" s="1">
        <f t="shared" ca="1" si="231"/>
        <v>1485</v>
      </c>
      <c r="J3665" s="1" t="str">
        <f t="shared" ca="1" si="232"/>
        <v>3. Mayor a 6 meses</v>
      </c>
      <c r="K3665" t="str">
        <f t="shared" si="233"/>
        <v>NO</v>
      </c>
      <c r="L3665" t="s">
        <v>255</v>
      </c>
      <c r="M3665" t="s">
        <v>171</v>
      </c>
      <c r="N3665" t="s">
        <v>416</v>
      </c>
      <c r="O3665" t="s">
        <v>416</v>
      </c>
      <c r="P3665" t="str">
        <f t="shared" si="234"/>
        <v>ALDO MARCELO OSORIO NAKAYAMABases de datos en la nubeEVALUACION</v>
      </c>
      <c r="Q3665" t="str">
        <f>BASE[[#This Row],[NombresCalificado]]&amp;BASE[[#This Row],[TipoEvaluacion]]</f>
        <v>ALDO MARCELO OSORIO NAKAYAMAEVALUACION</v>
      </c>
      <c r="R3665">
        <v>1</v>
      </c>
      <c r="S3665" t="s">
        <v>6</v>
      </c>
      <c r="T3665" t="s">
        <v>419</v>
      </c>
      <c r="U3665" s="17">
        <v>1</v>
      </c>
      <c r="V3665" s="17" t="str" cm="1">
        <f t="array" ref="V3665">_xlfn.IFS(U3665=0,"Prenovato",U3665=1,"Novato",U3665=2,"Principiante avanzado",U3665=3,"Competente",U3665=4,"Proficiente",U3665=5,"Master")</f>
        <v>Novato</v>
      </c>
      <c r="W3665" s="17">
        <v>2</v>
      </c>
      <c r="X3665" s="17" t="str" cm="1">
        <f t="array" ref="X3665">_xlfn.IFS(W3665=0,"No evidenciado",W3665=1,"Novato",W3665=2,"Principiante avanzado",W3665=3,"Competente",W3665=4,"Proficiente",W3665=5,"Master")</f>
        <v>Principiante avanzado</v>
      </c>
      <c r="Y3665" s="17">
        <v>2</v>
      </c>
      <c r="Z3665" s="17" t="str" cm="1">
        <f t="array" ref="Z3665">_xlfn.IFS(Y3665=0,"No evidenciado",Y3665=1,"Novato",Y3665=2,"Principiante avanzado",Y3665=3,"Competente",Y3665=4,"Proficiente",Y3665=5,"Master")</f>
        <v>Principiante avanzado</v>
      </c>
      <c r="AA3665" s="17">
        <v>2</v>
      </c>
      <c r="AB3665" s="17" t="str" cm="1">
        <f t="array" ref="AB3665">_xlfn.IFS(AA3665=0,"No evidenciado",AA3665=1,"Novato",AA3665=2,"Principiante avanzado",AA3665=3,"Competente",AA3665=4,"Proficiente",AA3665=5,"Master")</f>
        <v>Principiante avanzado</v>
      </c>
      <c r="AC3665" s="17">
        <v>1</v>
      </c>
      <c r="AD3665" s="17" t="str" cm="1">
        <f t="array" ref="AD3665">_xlfn.IFS(AC3665=0,"Prenovato",AC3665=1,"Novato",AC3665=2,"Principiante avanzado",AC3665=3,"Competente",AC3665=4,"Proficiente",AC3665=5,"Master")</f>
        <v>Novato</v>
      </c>
      <c r="AE3665" s="17" t="s">
        <v>421</v>
      </c>
    </row>
    <row r="3666" spans="1:31" x14ac:dyDescent="0.25">
      <c r="A3666" t="s">
        <v>250</v>
      </c>
      <c r="B3666" t="s">
        <v>77</v>
      </c>
      <c r="C3666" t="s">
        <v>218</v>
      </c>
      <c r="D3666" t="s">
        <v>196</v>
      </c>
      <c r="E3666" t="s">
        <v>394</v>
      </c>
      <c r="F3666" t="s">
        <v>131</v>
      </c>
      <c r="G3666" t="s">
        <v>395</v>
      </c>
      <c r="H3666" s="4"/>
      <c r="I3666" s="1">
        <f t="shared" ca="1" si="231"/>
        <v>1485</v>
      </c>
      <c r="J3666" s="1" t="str">
        <f t="shared" ca="1" si="232"/>
        <v>3. Mayor a 6 meses</v>
      </c>
      <c r="K3666" t="str">
        <f t="shared" si="233"/>
        <v>NO</v>
      </c>
      <c r="L3666" t="s">
        <v>255</v>
      </c>
      <c r="M3666" t="s">
        <v>160</v>
      </c>
      <c r="N3666" t="s">
        <v>416</v>
      </c>
      <c r="O3666" t="s">
        <v>416</v>
      </c>
      <c r="P3666" t="str">
        <f t="shared" si="234"/>
        <v>ALDO MARCELO OSORIO NAKAYAMAIntegración de datos en tiempo realEVALUACION</v>
      </c>
      <c r="Q3666" t="str">
        <f>BASE[[#This Row],[NombresCalificado]]&amp;BASE[[#This Row],[TipoEvaluacion]]</f>
        <v>ALDO MARCELO OSORIO NAKAYAMAEVALUACION</v>
      </c>
      <c r="R3666">
        <v>0</v>
      </c>
      <c r="S3666" t="s">
        <v>185</v>
      </c>
      <c r="T3666" t="s">
        <v>420</v>
      </c>
      <c r="U3666" s="17">
        <v>1</v>
      </c>
      <c r="V3666" s="17" t="str" cm="1">
        <f t="array" ref="V3666">_xlfn.IFS(U3666=0,"Prenovato",U3666=1,"Novato",U3666=2,"Principiante avanzado",U3666=3,"Competente",U3666=4,"Proficiente",U3666=5,"Master")</f>
        <v>Novato</v>
      </c>
      <c r="W3666" s="17">
        <v>2</v>
      </c>
      <c r="X3666" s="17" t="str" cm="1">
        <f t="array" ref="X3666">_xlfn.IFS(W3666=0,"No evidenciado",W3666=1,"Novato",W3666=2,"Principiante avanzado",W3666=3,"Competente",W3666=4,"Proficiente",W3666=5,"Master")</f>
        <v>Principiante avanzado</v>
      </c>
      <c r="Y3666" s="17">
        <v>2</v>
      </c>
      <c r="Z3666" s="17" t="str" cm="1">
        <f t="array" ref="Z3666">_xlfn.IFS(Y3666=0,"No evidenciado",Y3666=1,"Novato",Y3666=2,"Principiante avanzado",Y3666=3,"Competente",Y3666=4,"Proficiente",Y3666=5,"Master")</f>
        <v>Principiante avanzado</v>
      </c>
      <c r="AA3666" s="17">
        <v>2</v>
      </c>
      <c r="AB3666" s="17" t="str" cm="1">
        <f t="array" ref="AB3666">_xlfn.IFS(AA3666=0,"No evidenciado",AA3666=1,"Novato",AA3666=2,"Principiante avanzado",AA3666=3,"Competente",AA3666=4,"Proficiente",AA3666=5,"Master")</f>
        <v>Principiante avanzado</v>
      </c>
      <c r="AC3666" s="17">
        <v>1</v>
      </c>
      <c r="AD3666" s="17" t="str" cm="1">
        <f t="array" ref="AD3666">_xlfn.IFS(AC3666=0,"Prenovato",AC3666=1,"Novato",AC3666=2,"Principiante avanzado",AC3666=3,"Competente",AC3666=4,"Proficiente",AC3666=5,"Master")</f>
        <v>Novato</v>
      </c>
      <c r="AE3666" s="17" t="s">
        <v>421</v>
      </c>
    </row>
    <row r="3667" spans="1:31" x14ac:dyDescent="0.25">
      <c r="A3667" t="s">
        <v>250</v>
      </c>
      <c r="B3667" t="s">
        <v>77</v>
      </c>
      <c r="C3667" t="s">
        <v>218</v>
      </c>
      <c r="D3667" t="s">
        <v>196</v>
      </c>
      <c r="E3667" t="s">
        <v>394</v>
      </c>
      <c r="F3667" t="s">
        <v>131</v>
      </c>
      <c r="G3667" t="s">
        <v>395</v>
      </c>
      <c r="H3667" s="4"/>
      <c r="I3667" s="1">
        <f t="shared" ca="1" si="231"/>
        <v>1485</v>
      </c>
      <c r="J3667" s="1" t="str">
        <f t="shared" ca="1" si="232"/>
        <v>3. Mayor a 6 meses</v>
      </c>
      <c r="K3667" t="str">
        <f t="shared" si="233"/>
        <v>NO</v>
      </c>
      <c r="L3667" t="s">
        <v>255</v>
      </c>
      <c r="M3667" t="s">
        <v>158</v>
      </c>
      <c r="N3667" t="s">
        <v>416</v>
      </c>
      <c r="O3667" t="s">
        <v>416</v>
      </c>
      <c r="P3667" t="str">
        <f t="shared" si="234"/>
        <v>ALDO MARCELO OSORIO NAKAYAMAServicios en la nubeEVALUACION</v>
      </c>
      <c r="Q3667" t="str">
        <f>BASE[[#This Row],[NombresCalificado]]&amp;BASE[[#This Row],[TipoEvaluacion]]</f>
        <v>ALDO MARCELO OSORIO NAKAYAMAEVALUACION</v>
      </c>
      <c r="R3667">
        <v>0</v>
      </c>
      <c r="S3667" t="s">
        <v>185</v>
      </c>
      <c r="T3667" t="s">
        <v>420</v>
      </c>
      <c r="U3667" s="17">
        <v>1</v>
      </c>
      <c r="V3667" s="17" t="str" cm="1">
        <f t="array" ref="V3667">_xlfn.IFS(U3667=0,"Prenovato",U3667=1,"Novato",U3667=2,"Principiante avanzado",U3667=3,"Competente",U3667=4,"Proficiente",U3667=5,"Master")</f>
        <v>Novato</v>
      </c>
      <c r="W3667" s="17">
        <v>2</v>
      </c>
      <c r="X3667" s="17" t="str" cm="1">
        <f t="array" ref="X3667">_xlfn.IFS(W3667=0,"No evidenciado",W3667=1,"Novato",W3667=2,"Principiante avanzado",W3667=3,"Competente",W3667=4,"Proficiente",W3667=5,"Master")</f>
        <v>Principiante avanzado</v>
      </c>
      <c r="Y3667" s="17">
        <v>2</v>
      </c>
      <c r="Z3667" s="17" t="str" cm="1">
        <f t="array" ref="Z3667">_xlfn.IFS(Y3667=0,"No evidenciado",Y3667=1,"Novato",Y3667=2,"Principiante avanzado",Y3667=3,"Competente",Y3667=4,"Proficiente",Y3667=5,"Master")</f>
        <v>Principiante avanzado</v>
      </c>
      <c r="AA3667" s="17">
        <v>2</v>
      </c>
      <c r="AB3667" s="17" t="str" cm="1">
        <f t="array" ref="AB3667">_xlfn.IFS(AA3667=0,"No evidenciado",AA3667=1,"Novato",AA3667=2,"Principiante avanzado",AA3667=3,"Competente",AA3667=4,"Proficiente",AA3667=5,"Master")</f>
        <v>Principiante avanzado</v>
      </c>
      <c r="AC3667" s="17">
        <v>1</v>
      </c>
      <c r="AD3667" s="17" t="str" cm="1">
        <f t="array" ref="AD3667">_xlfn.IFS(AC3667=0,"Prenovato",AC3667=1,"Novato",AC3667=2,"Principiante avanzado",AC3667=3,"Competente",AC3667=4,"Proficiente",AC3667=5,"Master")</f>
        <v>Novato</v>
      </c>
      <c r="AE3667" s="17" t="s">
        <v>421</v>
      </c>
    </row>
    <row r="3668" spans="1:31" x14ac:dyDescent="0.25">
      <c r="A3668" t="s">
        <v>250</v>
      </c>
      <c r="B3668" t="s">
        <v>77</v>
      </c>
      <c r="C3668" t="s">
        <v>218</v>
      </c>
      <c r="D3668" t="s">
        <v>196</v>
      </c>
      <c r="E3668" t="s">
        <v>394</v>
      </c>
      <c r="F3668" t="s">
        <v>131</v>
      </c>
      <c r="G3668" t="s">
        <v>395</v>
      </c>
      <c r="H3668" s="4"/>
      <c r="I3668" s="1">
        <f t="shared" ca="1" si="231"/>
        <v>1485</v>
      </c>
      <c r="J3668" s="1" t="str">
        <f t="shared" ca="1" si="232"/>
        <v>3. Mayor a 6 meses</v>
      </c>
      <c r="K3668" t="str">
        <f t="shared" si="233"/>
        <v>NO</v>
      </c>
      <c r="L3668" t="s">
        <v>255</v>
      </c>
      <c r="M3668" t="s">
        <v>173</v>
      </c>
      <c r="N3668" t="s">
        <v>416</v>
      </c>
      <c r="O3668" t="s">
        <v>416</v>
      </c>
      <c r="P3668" t="str">
        <f t="shared" si="234"/>
        <v>ALDO MARCELO OSORIO NAKAYAMADatalake BCPEVALUACION</v>
      </c>
      <c r="Q3668" t="str">
        <f>BASE[[#This Row],[NombresCalificado]]&amp;BASE[[#This Row],[TipoEvaluacion]]</f>
        <v>ALDO MARCELO OSORIO NAKAYAMAEVALUACION</v>
      </c>
      <c r="R3668">
        <v>1</v>
      </c>
      <c r="S3668" t="s">
        <v>6</v>
      </c>
      <c r="T3668" t="s">
        <v>419</v>
      </c>
      <c r="U3668" s="17">
        <v>1</v>
      </c>
      <c r="V3668" s="17" t="str" cm="1">
        <f t="array" ref="V3668">_xlfn.IFS(U3668=0,"Prenovato",U3668=1,"Novato",U3668=2,"Principiante avanzado",U3668=3,"Competente",U3668=4,"Proficiente",U3668=5,"Master")</f>
        <v>Novato</v>
      </c>
      <c r="W3668" s="17">
        <v>2</v>
      </c>
      <c r="X3668" s="17" t="str" cm="1">
        <f t="array" ref="X3668">_xlfn.IFS(W3668=0,"No evidenciado",W3668=1,"Novato",W3668=2,"Principiante avanzado",W3668=3,"Competente",W3668=4,"Proficiente",W3668=5,"Master")</f>
        <v>Principiante avanzado</v>
      </c>
      <c r="Y3668" s="17">
        <v>2</v>
      </c>
      <c r="Z3668" s="17" t="str" cm="1">
        <f t="array" ref="Z3668">_xlfn.IFS(Y3668=0,"No evidenciado",Y3668=1,"Novato",Y3668=2,"Principiante avanzado",Y3668=3,"Competente",Y3668=4,"Proficiente",Y3668=5,"Master")</f>
        <v>Principiante avanzado</v>
      </c>
      <c r="AA3668" s="17">
        <v>2</v>
      </c>
      <c r="AB3668" s="17" t="str" cm="1">
        <f t="array" ref="AB3668">_xlfn.IFS(AA3668=0,"No evidenciado",AA3668=1,"Novato",AA3668=2,"Principiante avanzado",AA3668=3,"Competente",AA3668=4,"Proficiente",AA3668=5,"Master")</f>
        <v>Principiante avanzado</v>
      </c>
      <c r="AC3668" s="17">
        <v>1</v>
      </c>
      <c r="AD3668" s="17" t="str" cm="1">
        <f t="array" ref="AD3668">_xlfn.IFS(AC3668=0,"Prenovato",AC3668=1,"Novato",AC3668=2,"Principiante avanzado",AC3668=3,"Competente",AC3668=4,"Proficiente",AC3668=5,"Master")</f>
        <v>Novato</v>
      </c>
      <c r="AE3668" s="17" t="s">
        <v>421</v>
      </c>
    </row>
    <row r="3669" spans="1:31" x14ac:dyDescent="0.25">
      <c r="A3669" t="s">
        <v>250</v>
      </c>
      <c r="B3669" t="s">
        <v>77</v>
      </c>
      <c r="C3669" t="s">
        <v>218</v>
      </c>
      <c r="D3669" t="s">
        <v>196</v>
      </c>
      <c r="E3669" t="s">
        <v>394</v>
      </c>
      <c r="F3669" t="s">
        <v>131</v>
      </c>
      <c r="G3669" t="s">
        <v>395</v>
      </c>
      <c r="H3669" s="4"/>
      <c r="I3669" s="1">
        <f t="shared" ca="1" si="231"/>
        <v>1485</v>
      </c>
      <c r="J3669" s="1" t="str">
        <f t="shared" ca="1" si="232"/>
        <v>3. Mayor a 6 meses</v>
      </c>
      <c r="K3669" t="str">
        <f t="shared" si="233"/>
        <v>NO</v>
      </c>
      <c r="L3669" t="s">
        <v>255</v>
      </c>
      <c r="M3669" t="s">
        <v>170</v>
      </c>
      <c r="N3669" t="s">
        <v>417</v>
      </c>
      <c r="O3669" t="s">
        <v>416</v>
      </c>
      <c r="P3669" t="str">
        <f t="shared" si="234"/>
        <v>ALDO MARCELO OSORIO NAKAYAMAArquitectura de datosEVALUACION</v>
      </c>
      <c r="Q3669" t="str">
        <f>BASE[[#This Row],[NombresCalificado]]&amp;BASE[[#This Row],[TipoEvaluacion]]</f>
        <v>ALDO MARCELO OSORIO NAKAYAMAEVALUACION</v>
      </c>
      <c r="R3669">
        <v>2</v>
      </c>
      <c r="S3669" t="s">
        <v>4</v>
      </c>
      <c r="T3669" t="s">
        <v>419</v>
      </c>
      <c r="U3669" s="17">
        <v>1</v>
      </c>
      <c r="V3669" s="17" t="str" cm="1">
        <f t="array" ref="V3669">_xlfn.IFS(U3669=0,"Prenovato",U3669=1,"Novato",U3669=2,"Principiante avanzado",U3669=3,"Competente",U3669=4,"Proficiente",U3669=5,"Master")</f>
        <v>Novato</v>
      </c>
      <c r="W3669" s="17">
        <v>2</v>
      </c>
      <c r="X3669" s="17" t="str" cm="1">
        <f t="array" ref="X3669">_xlfn.IFS(W3669=0,"No evidenciado",W3669=1,"Novato",W3669=2,"Principiante avanzado",W3669=3,"Competente",W3669=4,"Proficiente",W3669=5,"Master")</f>
        <v>Principiante avanzado</v>
      </c>
      <c r="Y3669" s="17">
        <v>2</v>
      </c>
      <c r="Z3669" s="17" t="str" cm="1">
        <f t="array" ref="Z3669">_xlfn.IFS(Y3669=0,"No evidenciado",Y3669=1,"Novato",Y3669=2,"Principiante avanzado",Y3669=3,"Competente",Y3669=4,"Proficiente",Y3669=5,"Master")</f>
        <v>Principiante avanzado</v>
      </c>
      <c r="AA3669" s="17">
        <v>2</v>
      </c>
      <c r="AB3669" s="17" t="str" cm="1">
        <f t="array" ref="AB3669">_xlfn.IFS(AA3669=0,"No evidenciado",AA3669=1,"Novato",AA3669=2,"Principiante avanzado",AA3669=3,"Competente",AA3669=4,"Proficiente",AA3669=5,"Master")</f>
        <v>Principiante avanzado</v>
      </c>
      <c r="AC3669" s="17">
        <v>1</v>
      </c>
      <c r="AD3669" s="17" t="str" cm="1">
        <f t="array" ref="AD3669">_xlfn.IFS(AC3669=0,"Prenovato",AC3669=1,"Novato",AC3669=2,"Principiante avanzado",AC3669=3,"Competente",AC3669=4,"Proficiente",AC3669=5,"Master")</f>
        <v>Novato</v>
      </c>
      <c r="AE3669" s="17" t="s">
        <v>421</v>
      </c>
    </row>
    <row r="3670" spans="1:31" x14ac:dyDescent="0.25">
      <c r="A3670" t="s">
        <v>250</v>
      </c>
      <c r="B3670" t="s">
        <v>77</v>
      </c>
      <c r="C3670" t="s">
        <v>218</v>
      </c>
      <c r="D3670" t="s">
        <v>196</v>
      </c>
      <c r="E3670" t="s">
        <v>394</v>
      </c>
      <c r="F3670" t="s">
        <v>131</v>
      </c>
      <c r="G3670" t="s">
        <v>395</v>
      </c>
      <c r="H3670" s="4"/>
      <c r="I3670" s="1">
        <f t="shared" ca="1" si="231"/>
        <v>1485</v>
      </c>
      <c r="J3670" s="1" t="str">
        <f t="shared" ca="1" si="232"/>
        <v>3. Mayor a 6 meses</v>
      </c>
      <c r="K3670" t="str">
        <f t="shared" si="233"/>
        <v>NO</v>
      </c>
      <c r="L3670" t="s">
        <v>255</v>
      </c>
      <c r="M3670" t="s">
        <v>161</v>
      </c>
      <c r="N3670" t="s">
        <v>418</v>
      </c>
      <c r="O3670" t="s">
        <v>418</v>
      </c>
      <c r="P3670" t="str">
        <f t="shared" si="234"/>
        <v>ALDO MARCELO OSORIO NAKAYAMAIntegración de datos por lotesEVALUACION</v>
      </c>
      <c r="Q3670" t="str">
        <f>BASE[[#This Row],[NombresCalificado]]&amp;BASE[[#This Row],[TipoEvaluacion]]</f>
        <v>ALDO MARCELO OSORIO NAKAYAMAEVALUACION</v>
      </c>
      <c r="R3670">
        <v>2</v>
      </c>
      <c r="S3670" t="s">
        <v>4</v>
      </c>
      <c r="T3670" t="s">
        <v>419</v>
      </c>
      <c r="U3670" s="17">
        <v>1</v>
      </c>
      <c r="V3670" s="17" t="str" cm="1">
        <f t="array" ref="V3670">_xlfn.IFS(U3670=0,"Prenovato",U3670=1,"Novato",U3670=2,"Principiante avanzado",U3670=3,"Competente",U3670=4,"Proficiente",U3670=5,"Master")</f>
        <v>Novato</v>
      </c>
      <c r="W3670" s="17">
        <v>2</v>
      </c>
      <c r="X3670" s="17" t="str" cm="1">
        <f t="array" ref="X3670">_xlfn.IFS(W3670=0,"No evidenciado",W3670=1,"Novato",W3670=2,"Principiante avanzado",W3670=3,"Competente",W3670=4,"Proficiente",W3670=5,"Master")</f>
        <v>Principiante avanzado</v>
      </c>
      <c r="Y3670" s="17">
        <v>2</v>
      </c>
      <c r="Z3670" s="17" t="str" cm="1">
        <f t="array" ref="Z3670">_xlfn.IFS(Y3670=0,"No evidenciado",Y3670=1,"Novato",Y3670=2,"Principiante avanzado",Y3670=3,"Competente",Y3670=4,"Proficiente",Y3670=5,"Master")</f>
        <v>Principiante avanzado</v>
      </c>
      <c r="AA3670" s="17">
        <v>2</v>
      </c>
      <c r="AB3670" s="17" t="str" cm="1">
        <f t="array" ref="AB3670">_xlfn.IFS(AA3670=0,"No evidenciado",AA3670=1,"Novato",AA3670=2,"Principiante avanzado",AA3670=3,"Competente",AA3670=4,"Proficiente",AA3670=5,"Master")</f>
        <v>Principiante avanzado</v>
      </c>
      <c r="AC3670" s="17">
        <v>1</v>
      </c>
      <c r="AD3670" s="17" t="str" cm="1">
        <f t="array" ref="AD3670">_xlfn.IFS(AC3670=0,"Prenovato",AC3670=1,"Novato",AC3670=2,"Principiante avanzado",AC3670=3,"Competente",AC3670=4,"Proficiente",AC3670=5,"Master")</f>
        <v>Novato</v>
      </c>
      <c r="AE3670" s="17" t="s">
        <v>421</v>
      </c>
    </row>
    <row r="3671" spans="1:31" x14ac:dyDescent="0.25">
      <c r="A3671" t="s">
        <v>250</v>
      </c>
      <c r="B3671" t="s">
        <v>77</v>
      </c>
      <c r="C3671" t="s">
        <v>218</v>
      </c>
      <c r="D3671" t="s">
        <v>196</v>
      </c>
      <c r="E3671" t="s">
        <v>394</v>
      </c>
      <c r="F3671" t="s">
        <v>131</v>
      </c>
      <c r="G3671" t="s">
        <v>395</v>
      </c>
      <c r="H3671" s="4"/>
      <c r="I3671" s="1">
        <f t="shared" ca="1" si="231"/>
        <v>1485</v>
      </c>
      <c r="J3671" s="1" t="str">
        <f t="shared" ca="1" si="232"/>
        <v>3. Mayor a 6 meses</v>
      </c>
      <c r="K3671" t="str">
        <f t="shared" si="233"/>
        <v>NO</v>
      </c>
      <c r="L3671" t="s">
        <v>255</v>
      </c>
      <c r="M3671" t="s">
        <v>56</v>
      </c>
      <c r="N3671" t="s">
        <v>417</v>
      </c>
      <c r="O3671" t="s">
        <v>416</v>
      </c>
      <c r="P3671" t="str">
        <f t="shared" si="234"/>
        <v>ALDO MARCELO OSORIO NAKAYAMAControl de versionesEVALUACION</v>
      </c>
      <c r="Q3671" t="str">
        <f>BASE[[#This Row],[NombresCalificado]]&amp;BASE[[#This Row],[TipoEvaluacion]]</f>
        <v>ALDO MARCELO OSORIO NAKAYAMAEVALUACION</v>
      </c>
      <c r="R3671">
        <v>1</v>
      </c>
      <c r="S3671" t="s">
        <v>6</v>
      </c>
      <c r="T3671" t="s">
        <v>419</v>
      </c>
      <c r="U3671" s="17">
        <v>1</v>
      </c>
      <c r="V3671" s="17" t="str" cm="1">
        <f t="array" ref="V3671">_xlfn.IFS(U3671=0,"Prenovato",U3671=1,"Novato",U3671=2,"Principiante avanzado",U3671=3,"Competente",U3671=4,"Proficiente",U3671=5,"Master")</f>
        <v>Novato</v>
      </c>
      <c r="W3671" s="17">
        <v>2</v>
      </c>
      <c r="X3671" s="17" t="str" cm="1">
        <f t="array" ref="X3671">_xlfn.IFS(W3671=0,"No evidenciado",W3671=1,"Novato",W3671=2,"Principiante avanzado",W3671=3,"Competente",W3671=4,"Proficiente",W3671=5,"Master")</f>
        <v>Principiante avanzado</v>
      </c>
      <c r="Y3671" s="17">
        <v>2</v>
      </c>
      <c r="Z3671" s="17" t="str" cm="1">
        <f t="array" ref="Z3671">_xlfn.IFS(Y3671=0,"No evidenciado",Y3671=1,"Novato",Y3671=2,"Principiante avanzado",Y3671=3,"Competente",Y3671=4,"Proficiente",Y3671=5,"Master")</f>
        <v>Principiante avanzado</v>
      </c>
      <c r="AA3671" s="17">
        <v>2</v>
      </c>
      <c r="AB3671" s="17" t="str" cm="1">
        <f t="array" ref="AB3671">_xlfn.IFS(AA3671=0,"No evidenciado",AA3671=1,"Novato",AA3671=2,"Principiante avanzado",AA3671=3,"Competente",AA3671=4,"Proficiente",AA3671=5,"Master")</f>
        <v>Principiante avanzado</v>
      </c>
      <c r="AC3671" s="17">
        <v>1</v>
      </c>
      <c r="AD3671" s="17" t="str" cm="1">
        <f t="array" ref="AD3671">_xlfn.IFS(AC3671=0,"Prenovato",AC3671=1,"Novato",AC3671=2,"Principiante avanzado",AC3671=3,"Competente",AC3671=4,"Proficiente",AC3671=5,"Master")</f>
        <v>Novato</v>
      </c>
      <c r="AE3671" s="17" t="s">
        <v>421</v>
      </c>
    </row>
    <row r="3672" spans="1:31" x14ac:dyDescent="0.25">
      <c r="A3672" t="s">
        <v>250</v>
      </c>
      <c r="B3672" t="s">
        <v>77</v>
      </c>
      <c r="C3672" t="s">
        <v>218</v>
      </c>
      <c r="D3672" t="s">
        <v>196</v>
      </c>
      <c r="E3672" t="s">
        <v>394</v>
      </c>
      <c r="F3672" t="s">
        <v>131</v>
      </c>
      <c r="G3672" t="s">
        <v>395</v>
      </c>
      <c r="H3672" s="4"/>
      <c r="I3672" s="1">
        <f t="shared" ca="1" si="231"/>
        <v>1485</v>
      </c>
      <c r="J3672" s="1" t="str">
        <f t="shared" ca="1" si="232"/>
        <v>3. Mayor a 6 meses</v>
      </c>
      <c r="K3672" t="str">
        <f t="shared" si="233"/>
        <v>NO</v>
      </c>
      <c r="L3672" t="s">
        <v>255</v>
      </c>
      <c r="M3672" t="s">
        <v>165</v>
      </c>
      <c r="N3672" t="s">
        <v>418</v>
      </c>
      <c r="O3672" t="s">
        <v>418</v>
      </c>
      <c r="P3672" t="str">
        <f t="shared" si="234"/>
        <v>ALDO MARCELO OSORIO NAKAYAMAProcesamiento de datosEVALUACION</v>
      </c>
      <c r="Q3672" t="str">
        <f>BASE[[#This Row],[NombresCalificado]]&amp;BASE[[#This Row],[TipoEvaluacion]]</f>
        <v>ALDO MARCELO OSORIO NAKAYAMAEVALUACION</v>
      </c>
      <c r="R3672">
        <v>2</v>
      </c>
      <c r="S3672" t="s">
        <v>4</v>
      </c>
      <c r="T3672" t="s">
        <v>419</v>
      </c>
      <c r="U3672" s="17">
        <v>1</v>
      </c>
      <c r="V3672" s="17" t="str" cm="1">
        <f t="array" ref="V3672">_xlfn.IFS(U3672=0,"Prenovato",U3672=1,"Novato",U3672=2,"Principiante avanzado",U3672=3,"Competente",U3672=4,"Proficiente",U3672=5,"Master")</f>
        <v>Novato</v>
      </c>
      <c r="W3672" s="17">
        <v>2</v>
      </c>
      <c r="X3672" s="17" t="str" cm="1">
        <f t="array" ref="X3672">_xlfn.IFS(W3672=0,"No evidenciado",W3672=1,"Novato",W3672=2,"Principiante avanzado",W3672=3,"Competente",W3672=4,"Proficiente",W3672=5,"Master")</f>
        <v>Principiante avanzado</v>
      </c>
      <c r="Y3672" s="17">
        <v>2</v>
      </c>
      <c r="Z3672" s="17" t="str" cm="1">
        <f t="array" ref="Z3672">_xlfn.IFS(Y3672=0,"No evidenciado",Y3672=1,"Novato",Y3672=2,"Principiante avanzado",Y3672=3,"Competente",Y3672=4,"Proficiente",Y3672=5,"Master")</f>
        <v>Principiante avanzado</v>
      </c>
      <c r="AA3672" s="17">
        <v>2</v>
      </c>
      <c r="AB3672" s="17" t="str" cm="1">
        <f t="array" ref="AB3672">_xlfn.IFS(AA3672=0,"No evidenciado",AA3672=1,"Novato",AA3672=2,"Principiante avanzado",AA3672=3,"Competente",AA3672=4,"Proficiente",AA3672=5,"Master")</f>
        <v>Principiante avanzado</v>
      </c>
      <c r="AC3672" s="17">
        <v>1</v>
      </c>
      <c r="AD3672" s="17" t="str" cm="1">
        <f t="array" ref="AD3672">_xlfn.IFS(AC3672=0,"Prenovato",AC3672=1,"Novato",AC3672=2,"Principiante avanzado",AC3672=3,"Competente",AC3672=4,"Proficiente",AC3672=5,"Master")</f>
        <v>Novato</v>
      </c>
      <c r="AE3672" s="17" t="s">
        <v>421</v>
      </c>
    </row>
    <row r="3673" spans="1:31" x14ac:dyDescent="0.25">
      <c r="A3673" t="s">
        <v>250</v>
      </c>
      <c r="B3673" t="s">
        <v>77</v>
      </c>
      <c r="C3673" t="s">
        <v>218</v>
      </c>
      <c r="D3673" t="s">
        <v>196</v>
      </c>
      <c r="E3673" t="s">
        <v>394</v>
      </c>
      <c r="F3673" t="s">
        <v>131</v>
      </c>
      <c r="G3673" t="s">
        <v>395</v>
      </c>
      <c r="H3673" s="4"/>
      <c r="I3673" s="1">
        <f t="shared" ca="1" si="231"/>
        <v>1485</v>
      </c>
      <c r="J3673" s="1" t="str">
        <f t="shared" ca="1" si="232"/>
        <v>3. Mayor a 6 meses</v>
      </c>
      <c r="K3673" t="str">
        <f t="shared" si="233"/>
        <v>NO</v>
      </c>
      <c r="L3673" t="s">
        <v>255</v>
      </c>
      <c r="M3673" t="s">
        <v>164</v>
      </c>
      <c r="N3673" t="s">
        <v>417</v>
      </c>
      <c r="O3673" t="s">
        <v>416</v>
      </c>
      <c r="P3673" t="str">
        <f t="shared" si="234"/>
        <v>ALDO MARCELO OSORIO NAKAYAMAPrivacidad y seguridad de los datosEVALUACION</v>
      </c>
      <c r="Q3673" t="str">
        <f>BASE[[#This Row],[NombresCalificado]]&amp;BASE[[#This Row],[TipoEvaluacion]]</f>
        <v>ALDO MARCELO OSORIO NAKAYAMAEVALUACION</v>
      </c>
      <c r="R3673">
        <v>2</v>
      </c>
      <c r="S3673" t="s">
        <v>4</v>
      </c>
      <c r="T3673" t="s">
        <v>419</v>
      </c>
      <c r="U3673" s="17">
        <v>1</v>
      </c>
      <c r="V3673" s="17" t="str" cm="1">
        <f t="array" ref="V3673">_xlfn.IFS(U3673=0,"Prenovato",U3673=1,"Novato",U3673=2,"Principiante avanzado",U3673=3,"Competente",U3673=4,"Proficiente",U3673=5,"Master")</f>
        <v>Novato</v>
      </c>
      <c r="W3673" s="17">
        <v>2</v>
      </c>
      <c r="X3673" s="17" t="str" cm="1">
        <f t="array" ref="X3673">_xlfn.IFS(W3673=0,"No evidenciado",W3673=1,"Novato",W3673=2,"Principiante avanzado",W3673=3,"Competente",W3673=4,"Proficiente",W3673=5,"Master")</f>
        <v>Principiante avanzado</v>
      </c>
      <c r="Y3673" s="17">
        <v>2</v>
      </c>
      <c r="Z3673" s="17" t="str" cm="1">
        <f t="array" ref="Z3673">_xlfn.IFS(Y3673=0,"No evidenciado",Y3673=1,"Novato",Y3673=2,"Principiante avanzado",Y3673=3,"Competente",Y3673=4,"Proficiente",Y3673=5,"Master")</f>
        <v>Principiante avanzado</v>
      </c>
      <c r="AA3673" s="17">
        <v>2</v>
      </c>
      <c r="AB3673" s="17" t="str" cm="1">
        <f t="array" ref="AB3673">_xlfn.IFS(AA3673=0,"No evidenciado",AA3673=1,"Novato",AA3673=2,"Principiante avanzado",AA3673=3,"Competente",AA3673=4,"Proficiente",AA3673=5,"Master")</f>
        <v>Principiante avanzado</v>
      </c>
      <c r="AC3673" s="17">
        <v>1</v>
      </c>
      <c r="AD3673" s="17" t="str" cm="1">
        <f t="array" ref="AD3673">_xlfn.IFS(AC3673=0,"Prenovato",AC3673=1,"Novato",AC3673=2,"Principiante avanzado",AC3673=3,"Competente",AC3673=4,"Proficiente",AC3673=5,"Master")</f>
        <v>Novato</v>
      </c>
      <c r="AE3673" s="17" t="s">
        <v>421</v>
      </c>
    </row>
    <row r="3674" spans="1:31" x14ac:dyDescent="0.25">
      <c r="A3674" t="s">
        <v>250</v>
      </c>
      <c r="B3674" t="s">
        <v>77</v>
      </c>
      <c r="C3674" t="s">
        <v>218</v>
      </c>
      <c r="D3674" t="s">
        <v>196</v>
      </c>
      <c r="E3674" t="s">
        <v>394</v>
      </c>
      <c r="F3674" t="s">
        <v>131</v>
      </c>
      <c r="G3674" t="s">
        <v>395</v>
      </c>
      <c r="H3674" s="4"/>
      <c r="I3674" s="1">
        <f t="shared" ca="1" si="231"/>
        <v>1485</v>
      </c>
      <c r="J3674" s="1" t="str">
        <f t="shared" ca="1" si="232"/>
        <v>3. Mayor a 6 meses</v>
      </c>
      <c r="K3674" t="str">
        <f t="shared" si="233"/>
        <v>NO</v>
      </c>
      <c r="L3674" t="s">
        <v>255</v>
      </c>
      <c r="M3674" t="s">
        <v>167</v>
      </c>
      <c r="N3674" t="s">
        <v>417</v>
      </c>
      <c r="O3674" t="s">
        <v>416</v>
      </c>
      <c r="P3674" t="str">
        <f t="shared" si="234"/>
        <v>ALDO MARCELO OSORIO NAKAYAMACI-CDEVALUACION</v>
      </c>
      <c r="Q3674" t="str">
        <f>BASE[[#This Row],[NombresCalificado]]&amp;BASE[[#This Row],[TipoEvaluacion]]</f>
        <v>ALDO MARCELO OSORIO NAKAYAMAEVALUACION</v>
      </c>
      <c r="R3674">
        <v>0</v>
      </c>
      <c r="S3674" t="s">
        <v>185</v>
      </c>
      <c r="T3674" t="s">
        <v>420</v>
      </c>
      <c r="U3674" s="17">
        <v>1</v>
      </c>
      <c r="V3674" s="17" t="str" cm="1">
        <f t="array" ref="V3674">_xlfn.IFS(U3674=0,"Prenovato",U3674=1,"Novato",U3674=2,"Principiante avanzado",U3674=3,"Competente",U3674=4,"Proficiente",U3674=5,"Master")</f>
        <v>Novato</v>
      </c>
      <c r="W3674" s="17">
        <v>2</v>
      </c>
      <c r="X3674" s="17" t="str" cm="1">
        <f t="array" ref="X3674">_xlfn.IFS(W3674=0,"No evidenciado",W3674=1,"Novato",W3674=2,"Principiante avanzado",W3674=3,"Competente",W3674=4,"Proficiente",W3674=5,"Master")</f>
        <v>Principiante avanzado</v>
      </c>
      <c r="Y3674" s="17">
        <v>2</v>
      </c>
      <c r="Z3674" s="17" t="str" cm="1">
        <f t="array" ref="Z3674">_xlfn.IFS(Y3674=0,"No evidenciado",Y3674=1,"Novato",Y3674=2,"Principiante avanzado",Y3674=3,"Competente",Y3674=4,"Proficiente",Y3674=5,"Master")</f>
        <v>Principiante avanzado</v>
      </c>
      <c r="AA3674" s="17">
        <v>2</v>
      </c>
      <c r="AB3674" s="17" t="str" cm="1">
        <f t="array" ref="AB3674">_xlfn.IFS(AA3674=0,"No evidenciado",AA3674=1,"Novato",AA3674=2,"Principiante avanzado",AA3674=3,"Competente",AA3674=4,"Proficiente",AA3674=5,"Master")</f>
        <v>Principiante avanzado</v>
      </c>
      <c r="AC3674" s="17">
        <v>1</v>
      </c>
      <c r="AD3674" s="17" t="str" cm="1">
        <f t="array" ref="AD3674">_xlfn.IFS(AC3674=0,"Prenovato",AC3674=1,"Novato",AC3674=2,"Principiante avanzado",AC3674=3,"Competente",AC3674=4,"Proficiente",AC3674=5,"Master")</f>
        <v>Novato</v>
      </c>
      <c r="AE3674" s="17" t="s">
        <v>421</v>
      </c>
    </row>
    <row r="3675" spans="1:31" x14ac:dyDescent="0.25">
      <c r="A3675" t="s">
        <v>250</v>
      </c>
      <c r="B3675" t="s">
        <v>77</v>
      </c>
      <c r="C3675" t="s">
        <v>218</v>
      </c>
      <c r="D3675" t="s">
        <v>196</v>
      </c>
      <c r="E3675" t="s">
        <v>394</v>
      </c>
      <c r="F3675" t="s">
        <v>131</v>
      </c>
      <c r="G3675" t="s">
        <v>395</v>
      </c>
      <c r="H3675" s="4"/>
      <c r="I3675" s="1">
        <f t="shared" ca="1" si="231"/>
        <v>1485</v>
      </c>
      <c r="J3675" s="1" t="str">
        <f t="shared" ca="1" si="232"/>
        <v>3. Mayor a 6 meses</v>
      </c>
      <c r="K3675" t="str">
        <f t="shared" si="233"/>
        <v>NO</v>
      </c>
      <c r="L3675" t="s">
        <v>255</v>
      </c>
      <c r="M3675" t="s">
        <v>172</v>
      </c>
      <c r="N3675" t="s">
        <v>416</v>
      </c>
      <c r="O3675" t="s">
        <v>416</v>
      </c>
      <c r="P3675" t="str">
        <f t="shared" si="234"/>
        <v>ALDO MARCELO OSORIO NAKAYAMACalidad de datosEVALUACION ANTERIOR</v>
      </c>
      <c r="Q3675" t="str">
        <f>BASE[[#This Row],[NombresCalificado]]&amp;BASE[[#This Row],[TipoEvaluacion]]</f>
        <v>ALDO MARCELO OSORIO NAKAYAMAEVALUACION ANTERIOR</v>
      </c>
      <c r="R3675">
        <v>2</v>
      </c>
      <c r="S3675" t="s">
        <v>4</v>
      </c>
      <c r="T3675" t="s">
        <v>419</v>
      </c>
      <c r="U3675" s="17">
        <v>1</v>
      </c>
      <c r="V3675" s="17" t="str" cm="1">
        <f t="array" ref="V3675">_xlfn.IFS(U3675=0,"Prenovato",U3675=1,"Novato",U3675=2,"Principiante avanzado",U3675=3,"Competente",U3675=4,"Proficiente",U3675=5,"Master")</f>
        <v>Novato</v>
      </c>
      <c r="W3675" s="17">
        <v>2</v>
      </c>
      <c r="X3675" s="17" t="str" cm="1">
        <f t="array" ref="X3675">_xlfn.IFS(W3675=0,"No evidenciado",W3675=1,"Novato",W3675=2,"Principiante avanzado",W3675=3,"Competente",W3675=4,"Proficiente",W3675=5,"Master")</f>
        <v>Principiante avanzado</v>
      </c>
      <c r="Y3675" s="17">
        <v>2</v>
      </c>
      <c r="Z3675" s="17" t="str" cm="1">
        <f t="array" ref="Z3675">_xlfn.IFS(Y3675=0,"No evidenciado",Y3675=1,"Novato",Y3675=2,"Principiante avanzado",Y3675=3,"Competente",Y3675=4,"Proficiente",Y3675=5,"Master")</f>
        <v>Principiante avanzado</v>
      </c>
      <c r="AA3675" s="17">
        <v>2</v>
      </c>
      <c r="AB3675" s="17" t="str" cm="1">
        <f t="array" ref="AB3675">_xlfn.IFS(AA3675=0,"No evidenciado",AA3675=1,"Novato",AA3675=2,"Principiante avanzado",AA3675=3,"Competente",AA3675=4,"Proficiente",AA3675=5,"Master")</f>
        <v>Principiante avanzado</v>
      </c>
      <c r="AC3675" s="17">
        <v>1</v>
      </c>
      <c r="AD3675" s="17" t="str" cm="1">
        <f t="array" ref="AD3675">_xlfn.IFS(AC3675=0,"Prenovato",AC3675=1,"Novato",AC3675=2,"Principiante avanzado",AC3675=3,"Competente",AC3675=4,"Proficiente",AC3675=5,"Master")</f>
        <v>Novato</v>
      </c>
      <c r="AE3675" s="17" t="s">
        <v>422</v>
      </c>
    </row>
    <row r="3676" spans="1:31" x14ac:dyDescent="0.25">
      <c r="A3676" t="s">
        <v>250</v>
      </c>
      <c r="B3676" t="s">
        <v>77</v>
      </c>
      <c r="C3676" t="s">
        <v>218</v>
      </c>
      <c r="D3676" t="s">
        <v>196</v>
      </c>
      <c r="E3676" t="s">
        <v>394</v>
      </c>
      <c r="F3676" t="s">
        <v>131</v>
      </c>
      <c r="G3676" t="s">
        <v>395</v>
      </c>
      <c r="H3676" s="4"/>
      <c r="I3676" s="1">
        <f t="shared" ca="1" si="231"/>
        <v>1485</v>
      </c>
      <c r="J3676" s="1" t="str">
        <f t="shared" ca="1" si="232"/>
        <v>3. Mayor a 6 meses</v>
      </c>
      <c r="K3676" t="str">
        <f t="shared" si="233"/>
        <v>NO</v>
      </c>
      <c r="L3676" t="s">
        <v>255</v>
      </c>
      <c r="M3676" t="s">
        <v>171</v>
      </c>
      <c r="N3676" t="s">
        <v>416</v>
      </c>
      <c r="O3676" t="s">
        <v>416</v>
      </c>
      <c r="P3676" t="str">
        <f t="shared" si="234"/>
        <v>ALDO MARCELO OSORIO NAKAYAMABases de datos en la nubeEVALUACION ANTERIOR</v>
      </c>
      <c r="Q3676" t="str">
        <f>BASE[[#This Row],[NombresCalificado]]&amp;BASE[[#This Row],[TipoEvaluacion]]</f>
        <v>ALDO MARCELO OSORIO NAKAYAMAEVALUACION ANTERIOR</v>
      </c>
      <c r="R3676">
        <v>0</v>
      </c>
      <c r="S3676" t="s">
        <v>185</v>
      </c>
      <c r="T3676" t="s">
        <v>420</v>
      </c>
      <c r="U3676" s="17">
        <v>1</v>
      </c>
      <c r="V3676" s="17" t="str" cm="1">
        <f t="array" ref="V3676">_xlfn.IFS(U3676=0,"Prenovato",U3676=1,"Novato",U3676=2,"Principiante avanzado",U3676=3,"Competente",U3676=4,"Proficiente",U3676=5,"Master")</f>
        <v>Novato</v>
      </c>
      <c r="W3676" s="17">
        <v>2</v>
      </c>
      <c r="X3676" s="17" t="str" cm="1">
        <f t="array" ref="X3676">_xlfn.IFS(W3676=0,"No evidenciado",W3676=1,"Novato",W3676=2,"Principiante avanzado",W3676=3,"Competente",W3676=4,"Proficiente",W3676=5,"Master")</f>
        <v>Principiante avanzado</v>
      </c>
      <c r="Y3676" s="17">
        <v>2</v>
      </c>
      <c r="Z3676" s="17" t="str" cm="1">
        <f t="array" ref="Z3676">_xlfn.IFS(Y3676=0,"No evidenciado",Y3676=1,"Novato",Y3676=2,"Principiante avanzado",Y3676=3,"Competente",Y3676=4,"Proficiente",Y3676=5,"Master")</f>
        <v>Principiante avanzado</v>
      </c>
      <c r="AA3676" s="17">
        <v>2</v>
      </c>
      <c r="AB3676" s="17" t="str" cm="1">
        <f t="array" ref="AB3676">_xlfn.IFS(AA3676=0,"No evidenciado",AA3676=1,"Novato",AA3676=2,"Principiante avanzado",AA3676=3,"Competente",AA3676=4,"Proficiente",AA3676=5,"Master")</f>
        <v>Principiante avanzado</v>
      </c>
      <c r="AC3676" s="17">
        <v>1</v>
      </c>
      <c r="AD3676" s="17" t="str" cm="1">
        <f t="array" ref="AD3676">_xlfn.IFS(AC3676=0,"Prenovato",AC3676=1,"Novato",AC3676=2,"Principiante avanzado",AC3676=3,"Competente",AC3676=4,"Proficiente",AC3676=5,"Master")</f>
        <v>Novato</v>
      </c>
      <c r="AE3676" s="17" t="s">
        <v>422</v>
      </c>
    </row>
    <row r="3677" spans="1:31" x14ac:dyDescent="0.25">
      <c r="A3677" t="s">
        <v>250</v>
      </c>
      <c r="B3677" t="s">
        <v>77</v>
      </c>
      <c r="C3677" t="s">
        <v>218</v>
      </c>
      <c r="D3677" t="s">
        <v>196</v>
      </c>
      <c r="E3677" t="s">
        <v>394</v>
      </c>
      <c r="F3677" t="s">
        <v>131</v>
      </c>
      <c r="G3677" t="s">
        <v>395</v>
      </c>
      <c r="H3677" s="4"/>
      <c r="I3677" s="1">
        <f t="shared" ca="1" si="231"/>
        <v>1485</v>
      </c>
      <c r="J3677" s="1" t="str">
        <f t="shared" ca="1" si="232"/>
        <v>3. Mayor a 6 meses</v>
      </c>
      <c r="K3677" t="str">
        <f t="shared" si="233"/>
        <v>NO</v>
      </c>
      <c r="L3677" t="s">
        <v>255</v>
      </c>
      <c r="M3677" t="s">
        <v>160</v>
      </c>
      <c r="N3677" t="s">
        <v>416</v>
      </c>
      <c r="O3677" t="s">
        <v>416</v>
      </c>
      <c r="P3677" t="str">
        <f t="shared" si="234"/>
        <v>ALDO MARCELO OSORIO NAKAYAMAIntegración de datos en tiempo realEVALUACION ANTERIOR</v>
      </c>
      <c r="Q3677" t="str">
        <f>BASE[[#This Row],[NombresCalificado]]&amp;BASE[[#This Row],[TipoEvaluacion]]</f>
        <v>ALDO MARCELO OSORIO NAKAYAMAEVALUACION ANTERIOR</v>
      </c>
      <c r="R3677">
        <v>0</v>
      </c>
      <c r="S3677" t="s">
        <v>185</v>
      </c>
      <c r="T3677" t="s">
        <v>420</v>
      </c>
      <c r="U3677" s="17">
        <v>1</v>
      </c>
      <c r="V3677" s="17" t="str" cm="1">
        <f t="array" ref="V3677">_xlfn.IFS(U3677=0,"Prenovato",U3677=1,"Novato",U3677=2,"Principiante avanzado",U3677=3,"Competente",U3677=4,"Proficiente",U3677=5,"Master")</f>
        <v>Novato</v>
      </c>
      <c r="W3677" s="17">
        <v>2</v>
      </c>
      <c r="X3677" s="17" t="str" cm="1">
        <f t="array" ref="X3677">_xlfn.IFS(W3677=0,"No evidenciado",W3677=1,"Novato",W3677=2,"Principiante avanzado",W3677=3,"Competente",W3677=4,"Proficiente",W3677=5,"Master")</f>
        <v>Principiante avanzado</v>
      </c>
      <c r="Y3677" s="17">
        <v>2</v>
      </c>
      <c r="Z3677" s="17" t="str" cm="1">
        <f t="array" ref="Z3677">_xlfn.IFS(Y3677=0,"No evidenciado",Y3677=1,"Novato",Y3677=2,"Principiante avanzado",Y3677=3,"Competente",Y3677=4,"Proficiente",Y3677=5,"Master")</f>
        <v>Principiante avanzado</v>
      </c>
      <c r="AA3677" s="17">
        <v>2</v>
      </c>
      <c r="AB3677" s="17" t="str" cm="1">
        <f t="array" ref="AB3677">_xlfn.IFS(AA3677=0,"No evidenciado",AA3677=1,"Novato",AA3677=2,"Principiante avanzado",AA3677=3,"Competente",AA3677=4,"Proficiente",AA3677=5,"Master")</f>
        <v>Principiante avanzado</v>
      </c>
      <c r="AC3677" s="17">
        <v>1</v>
      </c>
      <c r="AD3677" s="17" t="str" cm="1">
        <f t="array" ref="AD3677">_xlfn.IFS(AC3677=0,"Prenovato",AC3677=1,"Novato",AC3677=2,"Principiante avanzado",AC3677=3,"Competente",AC3677=4,"Proficiente",AC3677=5,"Master")</f>
        <v>Novato</v>
      </c>
      <c r="AE3677" s="17" t="s">
        <v>422</v>
      </c>
    </row>
    <row r="3678" spans="1:31" x14ac:dyDescent="0.25">
      <c r="A3678" t="s">
        <v>250</v>
      </c>
      <c r="B3678" t="s">
        <v>77</v>
      </c>
      <c r="C3678" t="s">
        <v>218</v>
      </c>
      <c r="D3678" t="s">
        <v>196</v>
      </c>
      <c r="E3678" t="s">
        <v>394</v>
      </c>
      <c r="F3678" t="s">
        <v>131</v>
      </c>
      <c r="G3678" t="s">
        <v>395</v>
      </c>
      <c r="H3678" s="4"/>
      <c r="I3678" s="1">
        <f t="shared" ca="1" si="231"/>
        <v>1485</v>
      </c>
      <c r="J3678" s="1" t="str">
        <f t="shared" ca="1" si="232"/>
        <v>3. Mayor a 6 meses</v>
      </c>
      <c r="K3678" t="str">
        <f t="shared" si="233"/>
        <v>NO</v>
      </c>
      <c r="L3678" t="s">
        <v>255</v>
      </c>
      <c r="M3678" t="s">
        <v>158</v>
      </c>
      <c r="N3678" t="s">
        <v>416</v>
      </c>
      <c r="O3678" t="s">
        <v>416</v>
      </c>
      <c r="P3678" t="str">
        <f t="shared" si="234"/>
        <v>ALDO MARCELO OSORIO NAKAYAMAServicios en la nubeEVALUACION ANTERIOR</v>
      </c>
      <c r="Q3678" t="str">
        <f>BASE[[#This Row],[NombresCalificado]]&amp;BASE[[#This Row],[TipoEvaluacion]]</f>
        <v>ALDO MARCELO OSORIO NAKAYAMAEVALUACION ANTERIOR</v>
      </c>
      <c r="R3678">
        <v>0</v>
      </c>
      <c r="S3678" t="s">
        <v>185</v>
      </c>
      <c r="T3678" t="s">
        <v>420</v>
      </c>
      <c r="U3678" s="17">
        <v>1</v>
      </c>
      <c r="V3678" s="17" t="str" cm="1">
        <f t="array" ref="V3678">_xlfn.IFS(U3678=0,"Prenovato",U3678=1,"Novato",U3678=2,"Principiante avanzado",U3678=3,"Competente",U3678=4,"Proficiente",U3678=5,"Master")</f>
        <v>Novato</v>
      </c>
      <c r="W3678" s="17">
        <v>2</v>
      </c>
      <c r="X3678" s="17" t="str" cm="1">
        <f t="array" ref="X3678">_xlfn.IFS(W3678=0,"No evidenciado",W3678=1,"Novato",W3678=2,"Principiante avanzado",W3678=3,"Competente",W3678=4,"Proficiente",W3678=5,"Master")</f>
        <v>Principiante avanzado</v>
      </c>
      <c r="Y3678" s="17">
        <v>2</v>
      </c>
      <c r="Z3678" s="17" t="str" cm="1">
        <f t="array" ref="Z3678">_xlfn.IFS(Y3678=0,"No evidenciado",Y3678=1,"Novato",Y3678=2,"Principiante avanzado",Y3678=3,"Competente",Y3678=4,"Proficiente",Y3678=5,"Master")</f>
        <v>Principiante avanzado</v>
      </c>
      <c r="AA3678" s="17">
        <v>2</v>
      </c>
      <c r="AB3678" s="17" t="str" cm="1">
        <f t="array" ref="AB3678">_xlfn.IFS(AA3678=0,"No evidenciado",AA3678=1,"Novato",AA3678=2,"Principiante avanzado",AA3678=3,"Competente",AA3678=4,"Proficiente",AA3678=5,"Master")</f>
        <v>Principiante avanzado</v>
      </c>
      <c r="AC3678" s="17">
        <v>1</v>
      </c>
      <c r="AD3678" s="17" t="str" cm="1">
        <f t="array" ref="AD3678">_xlfn.IFS(AC3678=0,"Prenovato",AC3678=1,"Novato",AC3678=2,"Principiante avanzado",AC3678=3,"Competente",AC3678=4,"Proficiente",AC3678=5,"Master")</f>
        <v>Novato</v>
      </c>
      <c r="AE3678" s="17" t="s">
        <v>422</v>
      </c>
    </row>
    <row r="3679" spans="1:31" x14ac:dyDescent="0.25">
      <c r="A3679" t="s">
        <v>250</v>
      </c>
      <c r="B3679" t="s">
        <v>77</v>
      </c>
      <c r="C3679" t="s">
        <v>218</v>
      </c>
      <c r="D3679" t="s">
        <v>196</v>
      </c>
      <c r="E3679" t="s">
        <v>394</v>
      </c>
      <c r="F3679" t="s">
        <v>131</v>
      </c>
      <c r="G3679" t="s">
        <v>395</v>
      </c>
      <c r="H3679" s="4"/>
      <c r="I3679" s="1">
        <f t="shared" ca="1" si="231"/>
        <v>1485</v>
      </c>
      <c r="J3679" s="1" t="str">
        <f t="shared" ca="1" si="232"/>
        <v>3. Mayor a 6 meses</v>
      </c>
      <c r="K3679" t="str">
        <f t="shared" si="233"/>
        <v>NO</v>
      </c>
      <c r="L3679" t="s">
        <v>255</v>
      </c>
      <c r="M3679" t="s">
        <v>173</v>
      </c>
      <c r="N3679" t="s">
        <v>416</v>
      </c>
      <c r="O3679" t="s">
        <v>416</v>
      </c>
      <c r="P3679" t="str">
        <f t="shared" si="234"/>
        <v>ALDO MARCELO OSORIO NAKAYAMADatalake BCPEVALUACION ANTERIOR</v>
      </c>
      <c r="Q3679" t="str">
        <f>BASE[[#This Row],[NombresCalificado]]&amp;BASE[[#This Row],[TipoEvaluacion]]</f>
        <v>ALDO MARCELO OSORIO NAKAYAMAEVALUACION ANTERIOR</v>
      </c>
      <c r="R3679">
        <v>0</v>
      </c>
      <c r="S3679" t="s">
        <v>185</v>
      </c>
      <c r="T3679" t="s">
        <v>420</v>
      </c>
      <c r="U3679" s="17">
        <v>1</v>
      </c>
      <c r="V3679" s="17" t="str" cm="1">
        <f t="array" ref="V3679">_xlfn.IFS(U3679=0,"Prenovato",U3679=1,"Novato",U3679=2,"Principiante avanzado",U3679=3,"Competente",U3679=4,"Proficiente",U3679=5,"Master")</f>
        <v>Novato</v>
      </c>
      <c r="W3679" s="17">
        <v>2</v>
      </c>
      <c r="X3679" s="17" t="str" cm="1">
        <f t="array" ref="X3679">_xlfn.IFS(W3679=0,"No evidenciado",W3679=1,"Novato",W3679=2,"Principiante avanzado",W3679=3,"Competente",W3679=4,"Proficiente",W3679=5,"Master")</f>
        <v>Principiante avanzado</v>
      </c>
      <c r="Y3679" s="17">
        <v>2</v>
      </c>
      <c r="Z3679" s="17" t="str" cm="1">
        <f t="array" ref="Z3679">_xlfn.IFS(Y3679=0,"No evidenciado",Y3679=1,"Novato",Y3679=2,"Principiante avanzado",Y3679=3,"Competente",Y3679=4,"Proficiente",Y3679=5,"Master")</f>
        <v>Principiante avanzado</v>
      </c>
      <c r="AA3679" s="17">
        <v>2</v>
      </c>
      <c r="AB3679" s="17" t="str" cm="1">
        <f t="array" ref="AB3679">_xlfn.IFS(AA3679=0,"No evidenciado",AA3679=1,"Novato",AA3679=2,"Principiante avanzado",AA3679=3,"Competente",AA3679=4,"Proficiente",AA3679=5,"Master")</f>
        <v>Principiante avanzado</v>
      </c>
      <c r="AC3679" s="17">
        <v>1</v>
      </c>
      <c r="AD3679" s="17" t="str" cm="1">
        <f t="array" ref="AD3679">_xlfn.IFS(AC3679=0,"Prenovato",AC3679=1,"Novato",AC3679=2,"Principiante avanzado",AC3679=3,"Competente",AC3679=4,"Proficiente",AC3679=5,"Master")</f>
        <v>Novato</v>
      </c>
      <c r="AE3679" s="17" t="s">
        <v>422</v>
      </c>
    </row>
    <row r="3680" spans="1:31" x14ac:dyDescent="0.25">
      <c r="A3680" t="s">
        <v>250</v>
      </c>
      <c r="B3680" t="s">
        <v>77</v>
      </c>
      <c r="C3680" t="s">
        <v>218</v>
      </c>
      <c r="D3680" t="s">
        <v>196</v>
      </c>
      <c r="E3680" t="s">
        <v>394</v>
      </c>
      <c r="F3680" t="s">
        <v>131</v>
      </c>
      <c r="G3680" t="s">
        <v>395</v>
      </c>
      <c r="H3680" s="4"/>
      <c r="I3680" s="1">
        <f t="shared" ca="1" si="231"/>
        <v>1485</v>
      </c>
      <c r="J3680" s="1" t="str">
        <f t="shared" ca="1" si="232"/>
        <v>3. Mayor a 6 meses</v>
      </c>
      <c r="K3680" t="str">
        <f t="shared" si="233"/>
        <v>NO</v>
      </c>
      <c r="L3680" t="s">
        <v>255</v>
      </c>
      <c r="M3680" t="s">
        <v>159</v>
      </c>
      <c r="N3680" t="s">
        <v>416</v>
      </c>
      <c r="O3680" t="s">
        <v>416</v>
      </c>
      <c r="P3680" t="str">
        <f t="shared" si="234"/>
        <v>ALDO MARCELO OSORIO NAKAYAMAGobernanza de datosEVALUACION ANTERIOR</v>
      </c>
      <c r="Q3680" t="str">
        <f>BASE[[#This Row],[NombresCalificado]]&amp;BASE[[#This Row],[TipoEvaluacion]]</f>
        <v>ALDO MARCELO OSORIO NAKAYAMAEVALUACION ANTERIOR</v>
      </c>
      <c r="R3680">
        <v>2</v>
      </c>
      <c r="S3680" t="s">
        <v>4</v>
      </c>
      <c r="T3680" t="s">
        <v>419</v>
      </c>
      <c r="U3680" s="17">
        <v>1</v>
      </c>
      <c r="V3680" s="17" t="str" cm="1">
        <f t="array" ref="V3680">_xlfn.IFS(U3680=0,"Prenovato",U3680=1,"Novato",U3680=2,"Principiante avanzado",U3680=3,"Competente",U3680=4,"Proficiente",U3680=5,"Master")</f>
        <v>Novato</v>
      </c>
      <c r="W3680" s="17">
        <v>2</v>
      </c>
      <c r="X3680" s="17" t="str" cm="1">
        <f t="array" ref="X3680">_xlfn.IFS(W3680=0,"No evidenciado",W3680=1,"Novato",W3680=2,"Principiante avanzado",W3680=3,"Competente",W3680=4,"Proficiente",W3680=5,"Master")</f>
        <v>Principiante avanzado</v>
      </c>
      <c r="Y3680" s="17">
        <v>2</v>
      </c>
      <c r="Z3680" s="17" t="str" cm="1">
        <f t="array" ref="Z3680">_xlfn.IFS(Y3680=0,"No evidenciado",Y3680=1,"Novato",Y3680=2,"Principiante avanzado",Y3680=3,"Competente",Y3680=4,"Proficiente",Y3680=5,"Master")</f>
        <v>Principiante avanzado</v>
      </c>
      <c r="AA3680" s="17">
        <v>2</v>
      </c>
      <c r="AB3680" s="17" t="str" cm="1">
        <f t="array" ref="AB3680">_xlfn.IFS(AA3680=0,"No evidenciado",AA3680=1,"Novato",AA3680=2,"Principiante avanzado",AA3680=3,"Competente",AA3680=4,"Proficiente",AA3680=5,"Master")</f>
        <v>Principiante avanzado</v>
      </c>
      <c r="AC3680" s="17">
        <v>1</v>
      </c>
      <c r="AD3680" s="17" t="str" cm="1">
        <f t="array" ref="AD3680">_xlfn.IFS(AC3680=0,"Prenovato",AC3680=1,"Novato",AC3680=2,"Principiante avanzado",AC3680=3,"Competente",AC3680=4,"Proficiente",AC3680=5,"Master")</f>
        <v>Novato</v>
      </c>
      <c r="AE3680" s="17" t="s">
        <v>422</v>
      </c>
    </row>
    <row r="3681" spans="1:31" x14ac:dyDescent="0.25">
      <c r="A3681" t="s">
        <v>250</v>
      </c>
      <c r="B3681" t="s">
        <v>77</v>
      </c>
      <c r="C3681" t="s">
        <v>218</v>
      </c>
      <c r="D3681" t="s">
        <v>196</v>
      </c>
      <c r="E3681" t="s">
        <v>394</v>
      </c>
      <c r="F3681" t="s">
        <v>131</v>
      </c>
      <c r="G3681" t="s">
        <v>395</v>
      </c>
      <c r="H3681" s="4"/>
      <c r="I3681" s="1">
        <f t="shared" ca="1" si="231"/>
        <v>1485</v>
      </c>
      <c r="J3681" s="1" t="str">
        <f t="shared" ca="1" si="232"/>
        <v>3. Mayor a 6 meses</v>
      </c>
      <c r="K3681" t="str">
        <f t="shared" si="233"/>
        <v>NO</v>
      </c>
      <c r="L3681" t="s">
        <v>255</v>
      </c>
      <c r="M3681" t="s">
        <v>162</v>
      </c>
      <c r="N3681" t="s">
        <v>416</v>
      </c>
      <c r="O3681" t="s">
        <v>416</v>
      </c>
      <c r="P3681" t="str">
        <f t="shared" si="234"/>
        <v>ALDO MARCELO OSORIO NAKAYAMAMLOpsEVALUACION ANTERIOR</v>
      </c>
      <c r="Q3681" t="str">
        <f>BASE[[#This Row],[NombresCalificado]]&amp;BASE[[#This Row],[TipoEvaluacion]]</f>
        <v>ALDO MARCELO OSORIO NAKAYAMAEVALUACION ANTERIOR</v>
      </c>
      <c r="R3681">
        <v>1</v>
      </c>
      <c r="S3681" t="s">
        <v>6</v>
      </c>
      <c r="T3681" t="s">
        <v>419</v>
      </c>
      <c r="U3681" s="17">
        <v>1</v>
      </c>
      <c r="V3681" s="17" t="str" cm="1">
        <f t="array" ref="V3681">_xlfn.IFS(U3681=0,"Prenovato",U3681=1,"Novato",U3681=2,"Principiante avanzado",U3681=3,"Competente",U3681=4,"Proficiente",U3681=5,"Master")</f>
        <v>Novato</v>
      </c>
      <c r="W3681" s="17">
        <v>2</v>
      </c>
      <c r="X3681" s="17" t="str" cm="1">
        <f t="array" ref="X3681">_xlfn.IFS(W3681=0,"No evidenciado",W3681=1,"Novato",W3681=2,"Principiante avanzado",W3681=3,"Competente",W3681=4,"Proficiente",W3681=5,"Master")</f>
        <v>Principiante avanzado</v>
      </c>
      <c r="Y3681" s="17">
        <v>2</v>
      </c>
      <c r="Z3681" s="17" t="str" cm="1">
        <f t="array" ref="Z3681">_xlfn.IFS(Y3681=0,"No evidenciado",Y3681=1,"Novato",Y3681=2,"Principiante avanzado",Y3681=3,"Competente",Y3681=4,"Proficiente",Y3681=5,"Master")</f>
        <v>Principiante avanzado</v>
      </c>
      <c r="AA3681" s="17">
        <v>2</v>
      </c>
      <c r="AB3681" s="17" t="str" cm="1">
        <f t="array" ref="AB3681">_xlfn.IFS(AA3681=0,"No evidenciado",AA3681=1,"Novato",AA3681=2,"Principiante avanzado",AA3681=3,"Competente",AA3681=4,"Proficiente",AA3681=5,"Master")</f>
        <v>Principiante avanzado</v>
      </c>
      <c r="AC3681" s="17">
        <v>1</v>
      </c>
      <c r="AD3681" s="17" t="str" cm="1">
        <f t="array" ref="AD3681">_xlfn.IFS(AC3681=0,"Prenovato",AC3681=1,"Novato",AC3681=2,"Principiante avanzado",AC3681=3,"Competente",AC3681=4,"Proficiente",AC3681=5,"Master")</f>
        <v>Novato</v>
      </c>
      <c r="AE3681" s="17" t="s">
        <v>422</v>
      </c>
    </row>
    <row r="3682" spans="1:31" x14ac:dyDescent="0.25">
      <c r="A3682" t="s">
        <v>250</v>
      </c>
      <c r="B3682" t="s">
        <v>77</v>
      </c>
      <c r="C3682" t="s">
        <v>218</v>
      </c>
      <c r="D3682" t="s">
        <v>196</v>
      </c>
      <c r="E3682" t="s">
        <v>394</v>
      </c>
      <c r="F3682" t="s">
        <v>131</v>
      </c>
      <c r="G3682" t="s">
        <v>395</v>
      </c>
      <c r="H3682" s="4"/>
      <c r="I3682" s="1">
        <f t="shared" ca="1" si="231"/>
        <v>1485</v>
      </c>
      <c r="J3682" s="1" t="str">
        <f t="shared" ca="1" si="232"/>
        <v>3. Mayor a 6 meses</v>
      </c>
      <c r="K3682" t="str">
        <f t="shared" si="233"/>
        <v>NO</v>
      </c>
      <c r="L3682" t="s">
        <v>255</v>
      </c>
      <c r="M3682" t="s">
        <v>164</v>
      </c>
      <c r="N3682" t="s">
        <v>417</v>
      </c>
      <c r="O3682" t="s">
        <v>416</v>
      </c>
      <c r="P3682" t="str">
        <f t="shared" si="234"/>
        <v>ALDO MARCELO OSORIO NAKAYAMAPrivacidad y seguridad de los datosEVALUACION ANTERIOR</v>
      </c>
      <c r="Q3682" t="str">
        <f>BASE[[#This Row],[NombresCalificado]]&amp;BASE[[#This Row],[TipoEvaluacion]]</f>
        <v>ALDO MARCELO OSORIO NAKAYAMAEVALUACION ANTERIOR</v>
      </c>
      <c r="R3682">
        <v>2</v>
      </c>
      <c r="S3682" t="s">
        <v>4</v>
      </c>
      <c r="T3682" t="s">
        <v>419</v>
      </c>
      <c r="U3682" s="17">
        <v>1</v>
      </c>
      <c r="V3682" s="17" t="str" cm="1">
        <f t="array" ref="V3682">_xlfn.IFS(U3682=0,"Prenovato",U3682=1,"Novato",U3682=2,"Principiante avanzado",U3682=3,"Competente",U3682=4,"Proficiente",U3682=5,"Master")</f>
        <v>Novato</v>
      </c>
      <c r="W3682" s="17">
        <v>2</v>
      </c>
      <c r="X3682" s="17" t="str" cm="1">
        <f t="array" ref="X3682">_xlfn.IFS(W3682=0,"No evidenciado",W3682=1,"Novato",W3682=2,"Principiante avanzado",W3682=3,"Competente",W3682=4,"Proficiente",W3682=5,"Master")</f>
        <v>Principiante avanzado</v>
      </c>
      <c r="Y3682" s="17">
        <v>2</v>
      </c>
      <c r="Z3682" s="17" t="str" cm="1">
        <f t="array" ref="Z3682">_xlfn.IFS(Y3682=0,"No evidenciado",Y3682=1,"Novato",Y3682=2,"Principiante avanzado",Y3682=3,"Competente",Y3682=4,"Proficiente",Y3682=5,"Master")</f>
        <v>Principiante avanzado</v>
      </c>
      <c r="AA3682" s="17">
        <v>2</v>
      </c>
      <c r="AB3682" s="17" t="str" cm="1">
        <f t="array" ref="AB3682">_xlfn.IFS(AA3682=0,"No evidenciado",AA3682=1,"Novato",AA3682=2,"Principiante avanzado",AA3682=3,"Competente",AA3682=4,"Proficiente",AA3682=5,"Master")</f>
        <v>Principiante avanzado</v>
      </c>
      <c r="AC3682" s="17">
        <v>1</v>
      </c>
      <c r="AD3682" s="17" t="str" cm="1">
        <f t="array" ref="AD3682">_xlfn.IFS(AC3682=0,"Prenovato",AC3682=1,"Novato",AC3682=2,"Principiante avanzado",AC3682=3,"Competente",AC3682=4,"Proficiente",AC3682=5,"Master")</f>
        <v>Novato</v>
      </c>
      <c r="AE3682" s="17" t="s">
        <v>422</v>
      </c>
    </row>
    <row r="3683" spans="1:31" x14ac:dyDescent="0.25">
      <c r="A3683" t="s">
        <v>250</v>
      </c>
      <c r="B3683" t="s">
        <v>77</v>
      </c>
      <c r="C3683" t="s">
        <v>218</v>
      </c>
      <c r="D3683" t="s">
        <v>196</v>
      </c>
      <c r="E3683" t="s">
        <v>394</v>
      </c>
      <c r="F3683" t="s">
        <v>131</v>
      </c>
      <c r="G3683" t="s">
        <v>395</v>
      </c>
      <c r="H3683" s="4"/>
      <c r="I3683" s="1">
        <f t="shared" ca="1" si="231"/>
        <v>1485</v>
      </c>
      <c r="J3683" s="1" t="str">
        <f t="shared" ca="1" si="232"/>
        <v>3. Mayor a 6 meses</v>
      </c>
      <c r="K3683" t="str">
        <f t="shared" si="233"/>
        <v>NO</v>
      </c>
      <c r="L3683" t="s">
        <v>255</v>
      </c>
      <c r="M3683" t="s">
        <v>55</v>
      </c>
      <c r="N3683" t="s">
        <v>418</v>
      </c>
      <c r="O3683" t="s">
        <v>418</v>
      </c>
      <c r="P3683" t="str">
        <f t="shared" si="234"/>
        <v>ALDO MARCELO OSORIO NAKAYAMAProgramaciónEVALUACION ANTERIOR</v>
      </c>
      <c r="Q3683" t="str">
        <f>BASE[[#This Row],[NombresCalificado]]&amp;BASE[[#This Row],[TipoEvaluacion]]</f>
        <v>ALDO MARCELO OSORIO NAKAYAMAEVALUACION ANTERIOR</v>
      </c>
      <c r="R3683">
        <v>2</v>
      </c>
      <c r="S3683" t="s">
        <v>4</v>
      </c>
      <c r="T3683" t="s">
        <v>419</v>
      </c>
      <c r="U3683" s="17">
        <v>1</v>
      </c>
      <c r="V3683" s="17" t="str" cm="1">
        <f t="array" ref="V3683">_xlfn.IFS(U3683=0,"Prenovato",U3683=1,"Novato",U3683=2,"Principiante avanzado",U3683=3,"Competente",U3683=4,"Proficiente",U3683=5,"Master")</f>
        <v>Novato</v>
      </c>
      <c r="W3683" s="17">
        <v>2</v>
      </c>
      <c r="X3683" s="17" t="str" cm="1">
        <f t="array" ref="X3683">_xlfn.IFS(W3683=0,"No evidenciado",W3683=1,"Novato",W3683=2,"Principiante avanzado",W3683=3,"Competente",W3683=4,"Proficiente",W3683=5,"Master")</f>
        <v>Principiante avanzado</v>
      </c>
      <c r="Y3683" s="17">
        <v>2</v>
      </c>
      <c r="Z3683" s="17" t="str" cm="1">
        <f t="array" ref="Z3683">_xlfn.IFS(Y3683=0,"No evidenciado",Y3683=1,"Novato",Y3683=2,"Principiante avanzado",Y3683=3,"Competente",Y3683=4,"Proficiente",Y3683=5,"Master")</f>
        <v>Principiante avanzado</v>
      </c>
      <c r="AA3683" s="17">
        <v>2</v>
      </c>
      <c r="AB3683" s="17" t="str" cm="1">
        <f t="array" ref="AB3683">_xlfn.IFS(AA3683=0,"No evidenciado",AA3683=1,"Novato",AA3683=2,"Principiante avanzado",AA3683=3,"Competente",AA3683=4,"Proficiente",AA3683=5,"Master")</f>
        <v>Principiante avanzado</v>
      </c>
      <c r="AC3683" s="17">
        <v>1</v>
      </c>
      <c r="AD3683" s="17" t="str" cm="1">
        <f t="array" ref="AD3683">_xlfn.IFS(AC3683=0,"Prenovato",AC3683=1,"Novato",AC3683=2,"Principiante avanzado",AC3683=3,"Competente",AC3683=4,"Proficiente",AC3683=5,"Master")</f>
        <v>Novato</v>
      </c>
      <c r="AE3683" s="17" t="s">
        <v>422</v>
      </c>
    </row>
    <row r="3684" spans="1:31" x14ac:dyDescent="0.25">
      <c r="A3684" t="s">
        <v>250</v>
      </c>
      <c r="B3684" t="s">
        <v>77</v>
      </c>
      <c r="C3684" t="s">
        <v>218</v>
      </c>
      <c r="D3684" t="s">
        <v>196</v>
      </c>
      <c r="E3684" t="s">
        <v>394</v>
      </c>
      <c r="F3684" t="s">
        <v>131</v>
      </c>
      <c r="G3684" t="s">
        <v>395</v>
      </c>
      <c r="H3684" s="4"/>
      <c r="I3684" s="1">
        <f t="shared" ca="1" si="231"/>
        <v>1485</v>
      </c>
      <c r="J3684" s="1" t="str">
        <f t="shared" ca="1" si="232"/>
        <v>3. Mayor a 6 meses</v>
      </c>
      <c r="K3684" t="str">
        <f t="shared" si="233"/>
        <v>NO</v>
      </c>
      <c r="L3684" t="s">
        <v>255</v>
      </c>
      <c r="M3684" t="s">
        <v>161</v>
      </c>
      <c r="N3684" t="s">
        <v>418</v>
      </c>
      <c r="O3684" t="s">
        <v>418</v>
      </c>
      <c r="P3684" t="str">
        <f t="shared" si="234"/>
        <v>ALDO MARCELO OSORIO NAKAYAMAIntegración de datos por lotesEVALUACION ANTERIOR</v>
      </c>
      <c r="Q3684" t="str">
        <f>BASE[[#This Row],[NombresCalificado]]&amp;BASE[[#This Row],[TipoEvaluacion]]</f>
        <v>ALDO MARCELO OSORIO NAKAYAMAEVALUACION ANTERIOR</v>
      </c>
      <c r="R3684">
        <v>2</v>
      </c>
      <c r="S3684" t="s">
        <v>4</v>
      </c>
      <c r="T3684" t="s">
        <v>419</v>
      </c>
      <c r="U3684" s="17">
        <v>1</v>
      </c>
      <c r="V3684" s="17" t="str" cm="1">
        <f t="array" ref="V3684">_xlfn.IFS(U3684=0,"Prenovato",U3684=1,"Novato",U3684=2,"Principiante avanzado",U3684=3,"Competente",U3684=4,"Proficiente",U3684=5,"Master")</f>
        <v>Novato</v>
      </c>
      <c r="W3684" s="17">
        <v>2</v>
      </c>
      <c r="X3684" s="17" t="str" cm="1">
        <f t="array" ref="X3684">_xlfn.IFS(W3684=0,"No evidenciado",W3684=1,"Novato",W3684=2,"Principiante avanzado",W3684=3,"Competente",W3684=4,"Proficiente",W3684=5,"Master")</f>
        <v>Principiante avanzado</v>
      </c>
      <c r="Y3684" s="17">
        <v>2</v>
      </c>
      <c r="Z3684" s="17" t="str" cm="1">
        <f t="array" ref="Z3684">_xlfn.IFS(Y3684=0,"No evidenciado",Y3684=1,"Novato",Y3684=2,"Principiante avanzado",Y3684=3,"Competente",Y3684=4,"Proficiente",Y3684=5,"Master")</f>
        <v>Principiante avanzado</v>
      </c>
      <c r="AA3684" s="17">
        <v>2</v>
      </c>
      <c r="AB3684" s="17" t="str" cm="1">
        <f t="array" ref="AB3684">_xlfn.IFS(AA3684=0,"No evidenciado",AA3684=1,"Novato",AA3684=2,"Principiante avanzado",AA3684=3,"Competente",AA3684=4,"Proficiente",AA3684=5,"Master")</f>
        <v>Principiante avanzado</v>
      </c>
      <c r="AC3684" s="17">
        <v>1</v>
      </c>
      <c r="AD3684" s="17" t="str" cm="1">
        <f t="array" ref="AD3684">_xlfn.IFS(AC3684=0,"Prenovato",AC3684=1,"Novato",AC3684=2,"Principiante avanzado",AC3684=3,"Competente",AC3684=4,"Proficiente",AC3684=5,"Master")</f>
        <v>Novato</v>
      </c>
      <c r="AE3684" s="17" t="s">
        <v>422</v>
      </c>
    </row>
    <row r="3685" spans="1:31" x14ac:dyDescent="0.25">
      <c r="A3685" t="s">
        <v>250</v>
      </c>
      <c r="B3685" t="s">
        <v>77</v>
      </c>
      <c r="C3685" t="s">
        <v>218</v>
      </c>
      <c r="D3685" t="s">
        <v>196</v>
      </c>
      <c r="E3685" t="s">
        <v>394</v>
      </c>
      <c r="F3685" t="s">
        <v>131</v>
      </c>
      <c r="G3685" t="s">
        <v>395</v>
      </c>
      <c r="H3685" s="4"/>
      <c r="I3685" s="1">
        <f t="shared" ca="1" si="231"/>
        <v>1485</v>
      </c>
      <c r="J3685" s="1" t="str">
        <f t="shared" ca="1" si="232"/>
        <v>3. Mayor a 6 meses</v>
      </c>
      <c r="K3685" t="str">
        <f t="shared" si="233"/>
        <v>NO</v>
      </c>
      <c r="L3685" t="s">
        <v>255</v>
      </c>
      <c r="M3685" t="s">
        <v>167</v>
      </c>
      <c r="N3685" t="s">
        <v>417</v>
      </c>
      <c r="O3685" t="s">
        <v>416</v>
      </c>
      <c r="P3685" t="str">
        <f t="shared" si="234"/>
        <v>ALDO MARCELO OSORIO NAKAYAMACI-CDEVALUACION ANTERIOR</v>
      </c>
      <c r="Q3685" t="str">
        <f>BASE[[#This Row],[NombresCalificado]]&amp;BASE[[#This Row],[TipoEvaluacion]]</f>
        <v>ALDO MARCELO OSORIO NAKAYAMAEVALUACION ANTERIOR</v>
      </c>
      <c r="R3685">
        <v>0</v>
      </c>
      <c r="S3685" t="s">
        <v>185</v>
      </c>
      <c r="T3685" t="s">
        <v>420</v>
      </c>
      <c r="U3685" s="17">
        <v>1</v>
      </c>
      <c r="V3685" s="17" t="str" cm="1">
        <f t="array" ref="V3685">_xlfn.IFS(U3685=0,"Prenovato",U3685=1,"Novato",U3685=2,"Principiante avanzado",U3685=3,"Competente",U3685=4,"Proficiente",U3685=5,"Master")</f>
        <v>Novato</v>
      </c>
      <c r="W3685" s="17">
        <v>2</v>
      </c>
      <c r="X3685" s="17" t="str" cm="1">
        <f t="array" ref="X3685">_xlfn.IFS(W3685=0,"No evidenciado",W3685=1,"Novato",W3685=2,"Principiante avanzado",W3685=3,"Competente",W3685=4,"Proficiente",W3685=5,"Master")</f>
        <v>Principiante avanzado</v>
      </c>
      <c r="Y3685" s="17">
        <v>2</v>
      </c>
      <c r="Z3685" s="17" t="str" cm="1">
        <f t="array" ref="Z3685">_xlfn.IFS(Y3685=0,"No evidenciado",Y3685=1,"Novato",Y3685=2,"Principiante avanzado",Y3685=3,"Competente",Y3685=4,"Proficiente",Y3685=5,"Master")</f>
        <v>Principiante avanzado</v>
      </c>
      <c r="AA3685" s="17">
        <v>2</v>
      </c>
      <c r="AB3685" s="17" t="str" cm="1">
        <f t="array" ref="AB3685">_xlfn.IFS(AA3685=0,"No evidenciado",AA3685=1,"Novato",AA3685=2,"Principiante avanzado",AA3685=3,"Competente",AA3685=4,"Proficiente",AA3685=5,"Master")</f>
        <v>Principiante avanzado</v>
      </c>
      <c r="AC3685" s="17">
        <v>1</v>
      </c>
      <c r="AD3685" s="17" t="str" cm="1">
        <f t="array" ref="AD3685">_xlfn.IFS(AC3685=0,"Prenovato",AC3685=1,"Novato",AC3685=2,"Principiante avanzado",AC3685=3,"Competente",AC3685=4,"Proficiente",AC3685=5,"Master")</f>
        <v>Novato</v>
      </c>
      <c r="AE3685" s="17" t="s">
        <v>422</v>
      </c>
    </row>
    <row r="3686" spans="1:31" x14ac:dyDescent="0.25">
      <c r="A3686" t="s">
        <v>250</v>
      </c>
      <c r="B3686" t="s">
        <v>77</v>
      </c>
      <c r="C3686" t="s">
        <v>218</v>
      </c>
      <c r="D3686" t="s">
        <v>196</v>
      </c>
      <c r="E3686" t="s">
        <v>394</v>
      </c>
      <c r="F3686" t="s">
        <v>131</v>
      </c>
      <c r="G3686" t="s">
        <v>395</v>
      </c>
      <c r="H3686" s="4"/>
      <c r="I3686" s="1">
        <f t="shared" ca="1" si="231"/>
        <v>1485</v>
      </c>
      <c r="J3686" s="1" t="str">
        <f t="shared" ca="1" si="232"/>
        <v>3. Mayor a 6 meses</v>
      </c>
      <c r="K3686" t="str">
        <f t="shared" si="233"/>
        <v>NO</v>
      </c>
      <c r="L3686" t="s">
        <v>255</v>
      </c>
      <c r="M3686" t="s">
        <v>169</v>
      </c>
      <c r="N3686" t="s">
        <v>416</v>
      </c>
      <c r="O3686" t="s">
        <v>416</v>
      </c>
      <c r="P3686" t="str">
        <f t="shared" si="234"/>
        <v>ALDO MARCELO OSORIO NAKAYAMAAnálisis de datosEVALUACION ANTERIOR</v>
      </c>
      <c r="Q3686" t="str">
        <f>BASE[[#This Row],[NombresCalificado]]&amp;BASE[[#This Row],[TipoEvaluacion]]</f>
        <v>ALDO MARCELO OSORIO NAKAYAMAEVALUACION ANTERIOR</v>
      </c>
      <c r="R3686">
        <v>2</v>
      </c>
      <c r="S3686" t="s">
        <v>4</v>
      </c>
      <c r="T3686" t="s">
        <v>419</v>
      </c>
      <c r="U3686" s="17">
        <v>1</v>
      </c>
      <c r="V3686" s="17" t="str" cm="1">
        <f t="array" ref="V3686">_xlfn.IFS(U3686=0,"Prenovato",U3686=1,"Novato",U3686=2,"Principiante avanzado",U3686=3,"Competente",U3686=4,"Proficiente",U3686=5,"Master")</f>
        <v>Novato</v>
      </c>
      <c r="W3686" s="17">
        <v>2</v>
      </c>
      <c r="X3686" s="17" t="str" cm="1">
        <f t="array" ref="X3686">_xlfn.IFS(W3686=0,"No evidenciado",W3686=1,"Novato",W3686=2,"Principiante avanzado",W3686=3,"Competente",W3686=4,"Proficiente",W3686=5,"Master")</f>
        <v>Principiante avanzado</v>
      </c>
      <c r="Y3686" s="17">
        <v>2</v>
      </c>
      <c r="Z3686" s="17" t="str" cm="1">
        <f t="array" ref="Z3686">_xlfn.IFS(Y3686=0,"No evidenciado",Y3686=1,"Novato",Y3686=2,"Principiante avanzado",Y3686=3,"Competente",Y3686=4,"Proficiente",Y3686=5,"Master")</f>
        <v>Principiante avanzado</v>
      </c>
      <c r="AA3686" s="17">
        <v>2</v>
      </c>
      <c r="AB3686" s="17" t="str" cm="1">
        <f t="array" ref="AB3686">_xlfn.IFS(AA3686=0,"No evidenciado",AA3686=1,"Novato",AA3686=2,"Principiante avanzado",AA3686=3,"Competente",AA3686=4,"Proficiente",AA3686=5,"Master")</f>
        <v>Principiante avanzado</v>
      </c>
      <c r="AC3686" s="17">
        <v>1</v>
      </c>
      <c r="AD3686" s="17" t="str" cm="1">
        <f t="array" ref="AD3686">_xlfn.IFS(AC3686=0,"Prenovato",AC3686=1,"Novato",AC3686=2,"Principiante avanzado",AC3686=3,"Competente",AC3686=4,"Proficiente",AC3686=5,"Master")</f>
        <v>Novato</v>
      </c>
      <c r="AE3686" s="17" t="s">
        <v>422</v>
      </c>
    </row>
    <row r="3687" spans="1:31" x14ac:dyDescent="0.25">
      <c r="A3687" t="s">
        <v>250</v>
      </c>
      <c r="B3687" t="s">
        <v>77</v>
      </c>
      <c r="C3687" t="s">
        <v>218</v>
      </c>
      <c r="D3687" t="s">
        <v>196</v>
      </c>
      <c r="E3687" t="s">
        <v>394</v>
      </c>
      <c r="F3687" t="s">
        <v>131</v>
      </c>
      <c r="G3687" t="s">
        <v>395</v>
      </c>
      <c r="H3687" s="4"/>
      <c r="I3687" s="1">
        <f t="shared" ca="1" si="231"/>
        <v>1485</v>
      </c>
      <c r="J3687" s="1" t="str">
        <f t="shared" ca="1" si="232"/>
        <v>3. Mayor a 6 meses</v>
      </c>
      <c r="K3687" t="str">
        <f t="shared" si="233"/>
        <v>NO</v>
      </c>
      <c r="L3687" t="s">
        <v>255</v>
      </c>
      <c r="M3687" t="s">
        <v>166</v>
      </c>
      <c r="N3687" t="s">
        <v>416</v>
      </c>
      <c r="O3687" t="s">
        <v>416</v>
      </c>
      <c r="P3687" t="str">
        <f t="shared" si="234"/>
        <v>ALDO MARCELO OSORIO NAKAYAMABase de datos No-SQLEVALUACION ANTERIOR</v>
      </c>
      <c r="Q3687" t="str">
        <f>BASE[[#This Row],[NombresCalificado]]&amp;BASE[[#This Row],[TipoEvaluacion]]</f>
        <v>ALDO MARCELO OSORIO NAKAYAMAEVALUACION ANTERIOR</v>
      </c>
      <c r="R3687">
        <v>0</v>
      </c>
      <c r="S3687" t="s">
        <v>185</v>
      </c>
      <c r="T3687" t="s">
        <v>420</v>
      </c>
      <c r="U3687" s="17">
        <v>1</v>
      </c>
      <c r="V3687" s="17" t="str" cm="1">
        <f t="array" ref="V3687">_xlfn.IFS(U3687=0,"Prenovato",U3687=1,"Novato",U3687=2,"Principiante avanzado",U3687=3,"Competente",U3687=4,"Proficiente",U3687=5,"Master")</f>
        <v>Novato</v>
      </c>
      <c r="W3687" s="17">
        <v>2</v>
      </c>
      <c r="X3687" s="17" t="str" cm="1">
        <f t="array" ref="X3687">_xlfn.IFS(W3687=0,"No evidenciado",W3687=1,"Novato",W3687=2,"Principiante avanzado",W3687=3,"Competente",W3687=4,"Proficiente",W3687=5,"Master")</f>
        <v>Principiante avanzado</v>
      </c>
      <c r="Y3687" s="17">
        <v>2</v>
      </c>
      <c r="Z3687" s="17" t="str" cm="1">
        <f t="array" ref="Z3687">_xlfn.IFS(Y3687=0,"No evidenciado",Y3687=1,"Novato",Y3687=2,"Principiante avanzado",Y3687=3,"Competente",Y3687=4,"Proficiente",Y3687=5,"Master")</f>
        <v>Principiante avanzado</v>
      </c>
      <c r="AA3687" s="17">
        <v>2</v>
      </c>
      <c r="AB3687" s="17" t="str" cm="1">
        <f t="array" ref="AB3687">_xlfn.IFS(AA3687=0,"No evidenciado",AA3687=1,"Novato",AA3687=2,"Principiante avanzado",AA3687=3,"Competente",AA3687=4,"Proficiente",AA3687=5,"Master")</f>
        <v>Principiante avanzado</v>
      </c>
      <c r="AC3687" s="17">
        <v>1</v>
      </c>
      <c r="AD3687" s="17" t="str" cm="1">
        <f t="array" ref="AD3687">_xlfn.IFS(AC3687=0,"Prenovato",AC3687=1,"Novato",AC3687=2,"Principiante avanzado",AC3687=3,"Competente",AC3687=4,"Proficiente",AC3687=5,"Master")</f>
        <v>Novato</v>
      </c>
      <c r="AE3687" s="17" t="s">
        <v>422</v>
      </c>
    </row>
    <row r="3688" spans="1:31" x14ac:dyDescent="0.25">
      <c r="A3688" t="s">
        <v>250</v>
      </c>
      <c r="B3688" t="s">
        <v>77</v>
      </c>
      <c r="C3688" t="s">
        <v>218</v>
      </c>
      <c r="D3688" t="s">
        <v>196</v>
      </c>
      <c r="E3688" t="s">
        <v>250</v>
      </c>
      <c r="F3688" t="s">
        <v>77</v>
      </c>
      <c r="G3688" t="s">
        <v>251</v>
      </c>
      <c r="H3688" s="4"/>
      <c r="I3688" s="1">
        <f t="shared" ca="1" si="231"/>
        <v>1485</v>
      </c>
      <c r="J3688" s="1" t="str">
        <f t="shared" ca="1" si="232"/>
        <v>3. Mayor a 6 meses</v>
      </c>
      <c r="K3688" t="str">
        <f t="shared" si="233"/>
        <v>NO</v>
      </c>
      <c r="L3688" t="s">
        <v>218</v>
      </c>
      <c r="M3688" t="s">
        <v>166</v>
      </c>
      <c r="N3688" t="s">
        <v>416</v>
      </c>
      <c r="O3688" t="s">
        <v>416</v>
      </c>
      <c r="P3688" t="str">
        <f t="shared" si="234"/>
        <v>BENJAMIN GIANFRANCO MONTOYA BOJORQUEZBase de datos No-SQLAUTOEVALUACION</v>
      </c>
      <c r="Q3688" t="str">
        <f>BASE[[#This Row],[NombresCalificado]]&amp;BASE[[#This Row],[TipoEvaluacion]]</f>
        <v>BENJAMIN GIANFRANCO MONTOYA BOJORQUEZAUTOEVALUACION</v>
      </c>
      <c r="R3688">
        <v>1</v>
      </c>
      <c r="S3688" t="s">
        <v>6</v>
      </c>
      <c r="T3688" t="s">
        <v>419</v>
      </c>
      <c r="U3688" s="17">
        <v>2</v>
      </c>
      <c r="V3688" s="17" t="str" cm="1">
        <f t="array" ref="V3688">_xlfn.IFS(U3688=0,"Prenovato",U3688=1,"Novato",U3688=2,"Principiante avanzado",U3688=3,"Competente",U3688=4,"Proficiente",U3688=5,"Master")</f>
        <v>Principiante avanzado</v>
      </c>
      <c r="W3688" s="17">
        <v>3</v>
      </c>
      <c r="X3688" s="17" t="str" cm="1">
        <f t="array" ref="X3688">_xlfn.IFS(W3688=0,"No evidenciado",W3688=1,"Novato",W3688=2,"Principiante avanzado",W3688=3,"Competente",W3688=4,"Proficiente",W3688=5,"Master")</f>
        <v>Competente</v>
      </c>
      <c r="Y3688" s="17">
        <v>3</v>
      </c>
      <c r="Z3688" s="17" t="str" cm="1">
        <f t="array" ref="Z3688">_xlfn.IFS(Y3688=0,"No evidenciado",Y3688=1,"Novato",Y3688=2,"Principiante avanzado",Y3688=3,"Competente",Y3688=4,"Proficiente",Y3688=5,"Master")</f>
        <v>Competente</v>
      </c>
      <c r="AA3688" s="17">
        <v>3</v>
      </c>
      <c r="AB3688" s="17" t="str" cm="1">
        <f t="array" ref="AB3688">_xlfn.IFS(AA3688=0,"No evidenciado",AA3688=1,"Novato",AA3688=2,"Principiante avanzado",AA3688=3,"Competente",AA3688=4,"Proficiente",AA3688=5,"Master")</f>
        <v>Competente</v>
      </c>
      <c r="AC3688" s="17">
        <v>2</v>
      </c>
      <c r="AD3688" s="17" t="str" cm="1">
        <f t="array" ref="AD3688">_xlfn.IFS(AC3688=0,"Prenovato",AC3688=1,"Novato",AC3688=2,"Principiante avanzado",AC3688=3,"Competente",AC3688=4,"Proficiente",AC3688=5,"Master")</f>
        <v>Principiante avanzado</v>
      </c>
      <c r="AE3688" s="17" t="s">
        <v>423</v>
      </c>
    </row>
    <row r="3689" spans="1:31" x14ac:dyDescent="0.25">
      <c r="A3689" t="s">
        <v>250</v>
      </c>
      <c r="B3689" t="s">
        <v>77</v>
      </c>
      <c r="C3689" t="s">
        <v>218</v>
      </c>
      <c r="D3689" t="s">
        <v>196</v>
      </c>
      <c r="E3689" t="s">
        <v>250</v>
      </c>
      <c r="F3689" t="s">
        <v>77</v>
      </c>
      <c r="G3689" t="s">
        <v>251</v>
      </c>
      <c r="H3689" s="4"/>
      <c r="I3689" s="1">
        <f t="shared" ca="1" si="231"/>
        <v>1485</v>
      </c>
      <c r="J3689" s="1" t="str">
        <f t="shared" ca="1" si="232"/>
        <v>3. Mayor a 6 meses</v>
      </c>
      <c r="K3689" t="str">
        <f t="shared" si="233"/>
        <v>NO</v>
      </c>
      <c r="L3689" t="s">
        <v>218</v>
      </c>
      <c r="M3689" t="s">
        <v>171</v>
      </c>
      <c r="N3689" t="s">
        <v>416</v>
      </c>
      <c r="O3689" t="s">
        <v>416</v>
      </c>
      <c r="P3689" t="str">
        <f t="shared" si="234"/>
        <v>BENJAMIN GIANFRANCO MONTOYA BOJORQUEZBases de datos en la nubeAUTOEVALUACION</v>
      </c>
      <c r="Q3689" t="str">
        <f>BASE[[#This Row],[NombresCalificado]]&amp;BASE[[#This Row],[TipoEvaluacion]]</f>
        <v>BENJAMIN GIANFRANCO MONTOYA BOJORQUEZAUTOEVALUACION</v>
      </c>
      <c r="R3689">
        <v>1</v>
      </c>
      <c r="S3689" t="s">
        <v>6</v>
      </c>
      <c r="T3689" t="s">
        <v>419</v>
      </c>
      <c r="U3689" s="17">
        <v>2</v>
      </c>
      <c r="V3689" s="17" t="str" cm="1">
        <f t="array" ref="V3689">_xlfn.IFS(U3689=0,"Prenovato",U3689=1,"Novato",U3689=2,"Principiante avanzado",U3689=3,"Competente",U3689=4,"Proficiente",U3689=5,"Master")</f>
        <v>Principiante avanzado</v>
      </c>
      <c r="W3689" s="17">
        <v>3</v>
      </c>
      <c r="X3689" s="17" t="str" cm="1">
        <f t="array" ref="X3689">_xlfn.IFS(W3689=0,"No evidenciado",W3689=1,"Novato",W3689=2,"Principiante avanzado",W3689=3,"Competente",W3689=4,"Proficiente",W3689=5,"Master")</f>
        <v>Competente</v>
      </c>
      <c r="Y3689" s="17">
        <v>3</v>
      </c>
      <c r="Z3689" s="17" t="str" cm="1">
        <f t="array" ref="Z3689">_xlfn.IFS(Y3689=0,"No evidenciado",Y3689=1,"Novato",Y3689=2,"Principiante avanzado",Y3689=3,"Competente",Y3689=4,"Proficiente",Y3689=5,"Master")</f>
        <v>Competente</v>
      </c>
      <c r="AA3689" s="17">
        <v>3</v>
      </c>
      <c r="AB3689" s="17" t="str" cm="1">
        <f t="array" ref="AB3689">_xlfn.IFS(AA3689=0,"No evidenciado",AA3689=1,"Novato",AA3689=2,"Principiante avanzado",AA3689=3,"Competente",AA3689=4,"Proficiente",AA3689=5,"Master")</f>
        <v>Competente</v>
      </c>
      <c r="AC3689" s="17">
        <v>2</v>
      </c>
      <c r="AD3689" s="17" t="str" cm="1">
        <f t="array" ref="AD3689">_xlfn.IFS(AC3689=0,"Prenovato",AC3689=1,"Novato",AC3689=2,"Principiante avanzado",AC3689=3,"Competente",AC3689=4,"Proficiente",AC3689=5,"Master")</f>
        <v>Principiante avanzado</v>
      </c>
      <c r="AE3689" s="17" t="s">
        <v>423</v>
      </c>
    </row>
    <row r="3690" spans="1:31" x14ac:dyDescent="0.25">
      <c r="A3690" t="s">
        <v>250</v>
      </c>
      <c r="B3690" t="s">
        <v>77</v>
      </c>
      <c r="C3690" t="s">
        <v>218</v>
      </c>
      <c r="D3690" t="s">
        <v>196</v>
      </c>
      <c r="E3690" t="s">
        <v>250</v>
      </c>
      <c r="F3690" t="s">
        <v>77</v>
      </c>
      <c r="G3690" t="s">
        <v>251</v>
      </c>
      <c r="H3690" s="4"/>
      <c r="I3690" s="1">
        <f t="shared" ca="1" si="231"/>
        <v>1485</v>
      </c>
      <c r="J3690" s="1" t="str">
        <f t="shared" ca="1" si="232"/>
        <v>3. Mayor a 6 meses</v>
      </c>
      <c r="K3690" t="str">
        <f t="shared" si="233"/>
        <v>NO</v>
      </c>
      <c r="L3690" t="s">
        <v>218</v>
      </c>
      <c r="M3690" t="s">
        <v>160</v>
      </c>
      <c r="N3690" t="s">
        <v>416</v>
      </c>
      <c r="O3690" t="s">
        <v>416</v>
      </c>
      <c r="P3690" t="str">
        <f t="shared" si="234"/>
        <v>BENJAMIN GIANFRANCO MONTOYA BOJORQUEZIntegración de datos en tiempo realAUTOEVALUACION</v>
      </c>
      <c r="Q3690" t="str">
        <f>BASE[[#This Row],[NombresCalificado]]&amp;BASE[[#This Row],[TipoEvaluacion]]</f>
        <v>BENJAMIN GIANFRANCO MONTOYA BOJORQUEZAUTOEVALUACION</v>
      </c>
      <c r="R3690">
        <v>0</v>
      </c>
      <c r="S3690" t="s">
        <v>185</v>
      </c>
      <c r="T3690" t="s">
        <v>420</v>
      </c>
      <c r="U3690" s="17">
        <v>2</v>
      </c>
      <c r="V3690" s="17" t="str" cm="1">
        <f t="array" ref="V3690">_xlfn.IFS(U3690=0,"Prenovato",U3690=1,"Novato",U3690=2,"Principiante avanzado",U3690=3,"Competente",U3690=4,"Proficiente",U3690=5,"Master")</f>
        <v>Principiante avanzado</v>
      </c>
      <c r="W3690" s="17">
        <v>3</v>
      </c>
      <c r="X3690" s="17" t="str" cm="1">
        <f t="array" ref="X3690">_xlfn.IFS(W3690=0,"No evidenciado",W3690=1,"Novato",W3690=2,"Principiante avanzado",W3690=3,"Competente",W3690=4,"Proficiente",W3690=5,"Master")</f>
        <v>Competente</v>
      </c>
      <c r="Y3690" s="17">
        <v>3</v>
      </c>
      <c r="Z3690" s="17" t="str" cm="1">
        <f t="array" ref="Z3690">_xlfn.IFS(Y3690=0,"No evidenciado",Y3690=1,"Novato",Y3690=2,"Principiante avanzado",Y3690=3,"Competente",Y3690=4,"Proficiente",Y3690=5,"Master")</f>
        <v>Competente</v>
      </c>
      <c r="AA3690" s="17">
        <v>3</v>
      </c>
      <c r="AB3690" s="17" t="str" cm="1">
        <f t="array" ref="AB3690">_xlfn.IFS(AA3690=0,"No evidenciado",AA3690=1,"Novato",AA3690=2,"Principiante avanzado",AA3690=3,"Competente",AA3690=4,"Proficiente",AA3690=5,"Master")</f>
        <v>Competente</v>
      </c>
      <c r="AC3690" s="17">
        <v>2</v>
      </c>
      <c r="AD3690" s="17" t="str" cm="1">
        <f t="array" ref="AD3690">_xlfn.IFS(AC3690=0,"Prenovato",AC3690=1,"Novato",AC3690=2,"Principiante avanzado",AC3690=3,"Competente",AC3690=4,"Proficiente",AC3690=5,"Master")</f>
        <v>Principiante avanzado</v>
      </c>
      <c r="AE3690" s="17" t="s">
        <v>423</v>
      </c>
    </row>
    <row r="3691" spans="1:31" x14ac:dyDescent="0.25">
      <c r="A3691" t="s">
        <v>250</v>
      </c>
      <c r="B3691" t="s">
        <v>77</v>
      </c>
      <c r="C3691" t="s">
        <v>218</v>
      </c>
      <c r="D3691" t="s">
        <v>196</v>
      </c>
      <c r="E3691" t="s">
        <v>250</v>
      </c>
      <c r="F3691" t="s">
        <v>77</v>
      </c>
      <c r="G3691" t="s">
        <v>251</v>
      </c>
      <c r="H3691" s="4"/>
      <c r="I3691" s="1">
        <f t="shared" ca="1" si="231"/>
        <v>1485</v>
      </c>
      <c r="J3691" s="1" t="str">
        <f t="shared" ca="1" si="232"/>
        <v>3. Mayor a 6 meses</v>
      </c>
      <c r="K3691" t="str">
        <f t="shared" si="233"/>
        <v>NO</v>
      </c>
      <c r="L3691" t="s">
        <v>218</v>
      </c>
      <c r="M3691" t="s">
        <v>158</v>
      </c>
      <c r="N3691" t="s">
        <v>416</v>
      </c>
      <c r="O3691" t="s">
        <v>416</v>
      </c>
      <c r="P3691" t="str">
        <f t="shared" si="234"/>
        <v>BENJAMIN GIANFRANCO MONTOYA BOJORQUEZServicios en la nubeAUTOEVALUACION</v>
      </c>
      <c r="Q3691" t="str">
        <f>BASE[[#This Row],[NombresCalificado]]&amp;BASE[[#This Row],[TipoEvaluacion]]</f>
        <v>BENJAMIN GIANFRANCO MONTOYA BOJORQUEZAUTOEVALUACION</v>
      </c>
      <c r="R3691">
        <v>1</v>
      </c>
      <c r="S3691" t="s">
        <v>6</v>
      </c>
      <c r="T3691" t="s">
        <v>419</v>
      </c>
      <c r="U3691" s="17">
        <v>2</v>
      </c>
      <c r="V3691" s="17" t="str" cm="1">
        <f t="array" ref="V3691">_xlfn.IFS(U3691=0,"Prenovato",U3691=1,"Novato",U3691=2,"Principiante avanzado",U3691=3,"Competente",U3691=4,"Proficiente",U3691=5,"Master")</f>
        <v>Principiante avanzado</v>
      </c>
      <c r="W3691" s="17">
        <v>3</v>
      </c>
      <c r="X3691" s="17" t="str" cm="1">
        <f t="array" ref="X3691">_xlfn.IFS(W3691=0,"No evidenciado",W3691=1,"Novato",W3691=2,"Principiante avanzado",W3691=3,"Competente",W3691=4,"Proficiente",W3691=5,"Master")</f>
        <v>Competente</v>
      </c>
      <c r="Y3691" s="17">
        <v>3</v>
      </c>
      <c r="Z3691" s="17" t="str" cm="1">
        <f t="array" ref="Z3691">_xlfn.IFS(Y3691=0,"No evidenciado",Y3691=1,"Novato",Y3691=2,"Principiante avanzado",Y3691=3,"Competente",Y3691=4,"Proficiente",Y3691=5,"Master")</f>
        <v>Competente</v>
      </c>
      <c r="AA3691" s="17">
        <v>3</v>
      </c>
      <c r="AB3691" s="17" t="str" cm="1">
        <f t="array" ref="AB3691">_xlfn.IFS(AA3691=0,"No evidenciado",AA3691=1,"Novato",AA3691=2,"Principiante avanzado",AA3691=3,"Competente",AA3691=4,"Proficiente",AA3691=5,"Master")</f>
        <v>Competente</v>
      </c>
      <c r="AC3691" s="17">
        <v>2</v>
      </c>
      <c r="AD3691" s="17" t="str" cm="1">
        <f t="array" ref="AD3691">_xlfn.IFS(AC3691=0,"Prenovato",AC3691=1,"Novato",AC3691=2,"Principiante avanzado",AC3691=3,"Competente",AC3691=4,"Proficiente",AC3691=5,"Master")</f>
        <v>Principiante avanzado</v>
      </c>
      <c r="AE3691" s="17" t="s">
        <v>423</v>
      </c>
    </row>
    <row r="3692" spans="1:31" x14ac:dyDescent="0.25">
      <c r="A3692" t="s">
        <v>250</v>
      </c>
      <c r="B3692" t="s">
        <v>77</v>
      </c>
      <c r="C3692" t="s">
        <v>218</v>
      </c>
      <c r="D3692" t="s">
        <v>196</v>
      </c>
      <c r="E3692" t="s">
        <v>250</v>
      </c>
      <c r="F3692" t="s">
        <v>77</v>
      </c>
      <c r="G3692" t="s">
        <v>251</v>
      </c>
      <c r="H3692" s="4"/>
      <c r="I3692" s="1">
        <f t="shared" ca="1" si="231"/>
        <v>1485</v>
      </c>
      <c r="J3692" s="1" t="str">
        <f t="shared" ca="1" si="232"/>
        <v>3. Mayor a 6 meses</v>
      </c>
      <c r="K3692" t="str">
        <f t="shared" si="233"/>
        <v>NO</v>
      </c>
      <c r="L3692" t="s">
        <v>218</v>
      </c>
      <c r="M3692" t="s">
        <v>159</v>
      </c>
      <c r="N3692" t="s">
        <v>416</v>
      </c>
      <c r="O3692" t="s">
        <v>416</v>
      </c>
      <c r="P3692" t="str">
        <f t="shared" si="234"/>
        <v>BENJAMIN GIANFRANCO MONTOYA BOJORQUEZGobernanza de datosAUTOEVALUACION</v>
      </c>
      <c r="Q3692" t="str">
        <f>BASE[[#This Row],[NombresCalificado]]&amp;BASE[[#This Row],[TipoEvaluacion]]</f>
        <v>BENJAMIN GIANFRANCO MONTOYA BOJORQUEZAUTOEVALUACION</v>
      </c>
      <c r="R3692">
        <v>3</v>
      </c>
      <c r="S3692" t="s">
        <v>5</v>
      </c>
      <c r="T3692" t="s">
        <v>419</v>
      </c>
      <c r="U3692" s="17">
        <v>2</v>
      </c>
      <c r="V3692" s="17" t="str" cm="1">
        <f t="array" ref="V3692">_xlfn.IFS(U3692=0,"Prenovato",U3692=1,"Novato",U3692=2,"Principiante avanzado",U3692=3,"Competente",U3692=4,"Proficiente",U3692=5,"Master")</f>
        <v>Principiante avanzado</v>
      </c>
      <c r="W3692" s="17">
        <v>3</v>
      </c>
      <c r="X3692" s="17" t="str" cm="1">
        <f t="array" ref="X3692">_xlfn.IFS(W3692=0,"No evidenciado",W3692=1,"Novato",W3692=2,"Principiante avanzado",W3692=3,"Competente",W3692=4,"Proficiente",W3692=5,"Master")</f>
        <v>Competente</v>
      </c>
      <c r="Y3692" s="17">
        <v>3</v>
      </c>
      <c r="Z3692" s="17" t="str" cm="1">
        <f t="array" ref="Z3692">_xlfn.IFS(Y3692=0,"No evidenciado",Y3692=1,"Novato",Y3692=2,"Principiante avanzado",Y3692=3,"Competente",Y3692=4,"Proficiente",Y3692=5,"Master")</f>
        <v>Competente</v>
      </c>
      <c r="AA3692" s="17">
        <v>3</v>
      </c>
      <c r="AB3692" s="17" t="str" cm="1">
        <f t="array" ref="AB3692">_xlfn.IFS(AA3692=0,"No evidenciado",AA3692=1,"Novato",AA3692=2,"Principiante avanzado",AA3692=3,"Competente",AA3692=4,"Proficiente",AA3692=5,"Master")</f>
        <v>Competente</v>
      </c>
      <c r="AC3692" s="17">
        <v>2</v>
      </c>
      <c r="AD3692" s="17" t="str" cm="1">
        <f t="array" ref="AD3692">_xlfn.IFS(AC3692=0,"Prenovato",AC3692=1,"Novato",AC3692=2,"Principiante avanzado",AC3692=3,"Competente",AC3692=4,"Proficiente",AC3692=5,"Master")</f>
        <v>Principiante avanzado</v>
      </c>
      <c r="AE3692" s="17" t="s">
        <v>423</v>
      </c>
    </row>
    <row r="3693" spans="1:31" x14ac:dyDescent="0.25">
      <c r="A3693" t="s">
        <v>250</v>
      </c>
      <c r="B3693" t="s">
        <v>77</v>
      </c>
      <c r="C3693" t="s">
        <v>218</v>
      </c>
      <c r="D3693" t="s">
        <v>196</v>
      </c>
      <c r="E3693" t="s">
        <v>250</v>
      </c>
      <c r="F3693" t="s">
        <v>77</v>
      </c>
      <c r="G3693" t="s">
        <v>251</v>
      </c>
      <c r="H3693" s="4"/>
      <c r="I3693" s="1">
        <f t="shared" ca="1" si="231"/>
        <v>1485</v>
      </c>
      <c r="J3693" s="1" t="str">
        <f t="shared" ca="1" si="232"/>
        <v>3. Mayor a 6 meses</v>
      </c>
      <c r="K3693" t="str">
        <f t="shared" si="233"/>
        <v>NO</v>
      </c>
      <c r="L3693" t="s">
        <v>218</v>
      </c>
      <c r="M3693" t="s">
        <v>173</v>
      </c>
      <c r="N3693" t="s">
        <v>416</v>
      </c>
      <c r="O3693" t="s">
        <v>416</v>
      </c>
      <c r="P3693" t="str">
        <f t="shared" si="234"/>
        <v>BENJAMIN GIANFRANCO MONTOYA BOJORQUEZDatalake BCPAUTOEVALUACION</v>
      </c>
      <c r="Q3693" t="str">
        <f>BASE[[#This Row],[NombresCalificado]]&amp;BASE[[#This Row],[TipoEvaluacion]]</f>
        <v>BENJAMIN GIANFRANCO MONTOYA BOJORQUEZAUTOEVALUACION</v>
      </c>
      <c r="R3693">
        <v>1</v>
      </c>
      <c r="S3693" t="s">
        <v>6</v>
      </c>
      <c r="T3693" t="s">
        <v>419</v>
      </c>
      <c r="U3693" s="17">
        <v>2</v>
      </c>
      <c r="V3693" s="17" t="str" cm="1">
        <f t="array" ref="V3693">_xlfn.IFS(U3693=0,"Prenovato",U3693=1,"Novato",U3693=2,"Principiante avanzado",U3693=3,"Competente",U3693=4,"Proficiente",U3693=5,"Master")</f>
        <v>Principiante avanzado</v>
      </c>
      <c r="W3693" s="17">
        <v>3</v>
      </c>
      <c r="X3693" s="17" t="str" cm="1">
        <f t="array" ref="X3693">_xlfn.IFS(W3693=0,"No evidenciado",W3693=1,"Novato",W3693=2,"Principiante avanzado",W3693=3,"Competente",W3693=4,"Proficiente",W3693=5,"Master")</f>
        <v>Competente</v>
      </c>
      <c r="Y3693" s="17">
        <v>3</v>
      </c>
      <c r="Z3693" s="17" t="str" cm="1">
        <f t="array" ref="Z3693">_xlfn.IFS(Y3693=0,"No evidenciado",Y3693=1,"Novato",Y3693=2,"Principiante avanzado",Y3693=3,"Competente",Y3693=4,"Proficiente",Y3693=5,"Master")</f>
        <v>Competente</v>
      </c>
      <c r="AA3693" s="17">
        <v>3</v>
      </c>
      <c r="AB3693" s="17" t="str" cm="1">
        <f t="array" ref="AB3693">_xlfn.IFS(AA3693=0,"No evidenciado",AA3693=1,"Novato",AA3693=2,"Principiante avanzado",AA3693=3,"Competente",AA3693=4,"Proficiente",AA3693=5,"Master")</f>
        <v>Competente</v>
      </c>
      <c r="AC3693" s="17">
        <v>2</v>
      </c>
      <c r="AD3693" s="17" t="str" cm="1">
        <f t="array" ref="AD3693">_xlfn.IFS(AC3693=0,"Prenovato",AC3693=1,"Novato",AC3693=2,"Principiante avanzado",AC3693=3,"Competente",AC3693=4,"Proficiente",AC3693=5,"Master")</f>
        <v>Principiante avanzado</v>
      </c>
      <c r="AE3693" s="17" t="s">
        <v>423</v>
      </c>
    </row>
    <row r="3694" spans="1:31" x14ac:dyDescent="0.25">
      <c r="A3694" t="s">
        <v>250</v>
      </c>
      <c r="B3694" t="s">
        <v>77</v>
      </c>
      <c r="C3694" t="s">
        <v>218</v>
      </c>
      <c r="D3694" t="s">
        <v>196</v>
      </c>
      <c r="E3694" t="s">
        <v>250</v>
      </c>
      <c r="F3694" t="s">
        <v>77</v>
      </c>
      <c r="G3694" t="s">
        <v>251</v>
      </c>
      <c r="H3694" s="4"/>
      <c r="I3694" s="1">
        <f t="shared" ca="1" si="231"/>
        <v>1485</v>
      </c>
      <c r="J3694" s="1" t="str">
        <f t="shared" ca="1" si="232"/>
        <v>3. Mayor a 6 meses</v>
      </c>
      <c r="K3694" t="str">
        <f t="shared" si="233"/>
        <v>NO</v>
      </c>
      <c r="L3694" t="s">
        <v>218</v>
      </c>
      <c r="M3694" t="s">
        <v>56</v>
      </c>
      <c r="N3694" t="s">
        <v>417</v>
      </c>
      <c r="O3694" t="s">
        <v>416</v>
      </c>
      <c r="P3694" t="str">
        <f t="shared" si="234"/>
        <v>BENJAMIN GIANFRANCO MONTOYA BOJORQUEZControl de versionesAUTOEVALUACION</v>
      </c>
      <c r="Q3694" t="str">
        <f>BASE[[#This Row],[NombresCalificado]]&amp;BASE[[#This Row],[TipoEvaluacion]]</f>
        <v>BENJAMIN GIANFRANCO MONTOYA BOJORQUEZAUTOEVALUACION</v>
      </c>
      <c r="R3694">
        <v>2</v>
      </c>
      <c r="S3694" t="s">
        <v>4</v>
      </c>
      <c r="T3694" t="s">
        <v>419</v>
      </c>
      <c r="U3694" s="17">
        <v>2</v>
      </c>
      <c r="V3694" s="17" t="str" cm="1">
        <f t="array" ref="V3694">_xlfn.IFS(U3694=0,"Prenovato",U3694=1,"Novato",U3694=2,"Principiante avanzado",U3694=3,"Competente",U3694=4,"Proficiente",U3694=5,"Master")</f>
        <v>Principiante avanzado</v>
      </c>
      <c r="W3694" s="17">
        <v>3</v>
      </c>
      <c r="X3694" s="17" t="str" cm="1">
        <f t="array" ref="X3694">_xlfn.IFS(W3694=0,"No evidenciado",W3694=1,"Novato",W3694=2,"Principiante avanzado",W3694=3,"Competente",W3694=4,"Proficiente",W3694=5,"Master")</f>
        <v>Competente</v>
      </c>
      <c r="Y3694" s="17">
        <v>3</v>
      </c>
      <c r="Z3694" s="17" t="str" cm="1">
        <f t="array" ref="Z3694">_xlfn.IFS(Y3694=0,"No evidenciado",Y3694=1,"Novato",Y3694=2,"Principiante avanzado",Y3694=3,"Competente",Y3694=4,"Proficiente",Y3694=5,"Master")</f>
        <v>Competente</v>
      </c>
      <c r="AA3694" s="17">
        <v>3</v>
      </c>
      <c r="AB3694" s="17" t="str" cm="1">
        <f t="array" ref="AB3694">_xlfn.IFS(AA3694=0,"No evidenciado",AA3694=1,"Novato",AA3694=2,"Principiante avanzado",AA3694=3,"Competente",AA3694=4,"Proficiente",AA3694=5,"Master")</f>
        <v>Competente</v>
      </c>
      <c r="AC3694" s="17">
        <v>2</v>
      </c>
      <c r="AD3694" s="17" t="str" cm="1">
        <f t="array" ref="AD3694">_xlfn.IFS(AC3694=0,"Prenovato",AC3694=1,"Novato",AC3694=2,"Principiante avanzado",AC3694=3,"Competente",AC3694=4,"Proficiente",AC3694=5,"Master")</f>
        <v>Principiante avanzado</v>
      </c>
      <c r="AE3694" s="17" t="s">
        <v>423</v>
      </c>
    </row>
    <row r="3695" spans="1:31" x14ac:dyDescent="0.25">
      <c r="A3695" t="s">
        <v>250</v>
      </c>
      <c r="B3695" t="s">
        <v>77</v>
      </c>
      <c r="C3695" t="s">
        <v>218</v>
      </c>
      <c r="D3695" t="s">
        <v>196</v>
      </c>
      <c r="E3695" t="s">
        <v>250</v>
      </c>
      <c r="F3695" t="s">
        <v>77</v>
      </c>
      <c r="G3695" t="s">
        <v>251</v>
      </c>
      <c r="H3695" s="4"/>
      <c r="I3695" s="1">
        <f t="shared" ca="1" si="231"/>
        <v>1485</v>
      </c>
      <c r="J3695" s="1" t="str">
        <f t="shared" ca="1" si="232"/>
        <v>3. Mayor a 6 meses</v>
      </c>
      <c r="K3695" t="str">
        <f t="shared" si="233"/>
        <v>NO</v>
      </c>
      <c r="L3695" t="s">
        <v>218</v>
      </c>
      <c r="M3695" t="s">
        <v>170</v>
      </c>
      <c r="N3695" t="s">
        <v>417</v>
      </c>
      <c r="O3695" t="s">
        <v>416</v>
      </c>
      <c r="P3695" t="str">
        <f t="shared" si="234"/>
        <v>BENJAMIN GIANFRANCO MONTOYA BOJORQUEZArquitectura de datosAUTOEVALUACION</v>
      </c>
      <c r="Q3695" t="str">
        <f>BASE[[#This Row],[NombresCalificado]]&amp;BASE[[#This Row],[TipoEvaluacion]]</f>
        <v>BENJAMIN GIANFRANCO MONTOYA BOJORQUEZAUTOEVALUACION</v>
      </c>
      <c r="R3695">
        <v>3</v>
      </c>
      <c r="S3695" t="s">
        <v>5</v>
      </c>
      <c r="T3695" t="s">
        <v>419</v>
      </c>
      <c r="U3695" s="17">
        <v>2</v>
      </c>
      <c r="V3695" s="17" t="str" cm="1">
        <f t="array" ref="V3695">_xlfn.IFS(U3695=0,"Prenovato",U3695=1,"Novato",U3695=2,"Principiante avanzado",U3695=3,"Competente",U3695=4,"Proficiente",U3695=5,"Master")</f>
        <v>Principiante avanzado</v>
      </c>
      <c r="W3695" s="17">
        <v>3</v>
      </c>
      <c r="X3695" s="17" t="str" cm="1">
        <f t="array" ref="X3695">_xlfn.IFS(W3695=0,"No evidenciado",W3695=1,"Novato",W3695=2,"Principiante avanzado",W3695=3,"Competente",W3695=4,"Proficiente",W3695=5,"Master")</f>
        <v>Competente</v>
      </c>
      <c r="Y3695" s="17">
        <v>3</v>
      </c>
      <c r="Z3695" s="17" t="str" cm="1">
        <f t="array" ref="Z3695">_xlfn.IFS(Y3695=0,"No evidenciado",Y3695=1,"Novato",Y3695=2,"Principiante avanzado",Y3695=3,"Competente",Y3695=4,"Proficiente",Y3695=5,"Master")</f>
        <v>Competente</v>
      </c>
      <c r="AA3695" s="17">
        <v>3</v>
      </c>
      <c r="AB3695" s="17" t="str" cm="1">
        <f t="array" ref="AB3695">_xlfn.IFS(AA3695=0,"No evidenciado",AA3695=1,"Novato",AA3695=2,"Principiante avanzado",AA3695=3,"Competente",AA3695=4,"Proficiente",AA3695=5,"Master")</f>
        <v>Competente</v>
      </c>
      <c r="AC3695" s="17">
        <v>2</v>
      </c>
      <c r="AD3695" s="17" t="str" cm="1">
        <f t="array" ref="AD3695">_xlfn.IFS(AC3695=0,"Prenovato",AC3695=1,"Novato",AC3695=2,"Principiante avanzado",AC3695=3,"Competente",AC3695=4,"Proficiente",AC3695=5,"Master")</f>
        <v>Principiante avanzado</v>
      </c>
      <c r="AE3695" s="17" t="s">
        <v>423</v>
      </c>
    </row>
    <row r="3696" spans="1:31" x14ac:dyDescent="0.25">
      <c r="A3696" t="s">
        <v>250</v>
      </c>
      <c r="B3696" t="s">
        <v>77</v>
      </c>
      <c r="C3696" t="s">
        <v>218</v>
      </c>
      <c r="D3696" t="s">
        <v>196</v>
      </c>
      <c r="E3696" t="s">
        <v>250</v>
      </c>
      <c r="F3696" t="s">
        <v>77</v>
      </c>
      <c r="G3696" t="s">
        <v>251</v>
      </c>
      <c r="H3696" s="4"/>
      <c r="I3696" s="1">
        <f t="shared" ca="1" si="231"/>
        <v>1485</v>
      </c>
      <c r="J3696" s="1" t="str">
        <f t="shared" ca="1" si="232"/>
        <v>3. Mayor a 6 meses</v>
      </c>
      <c r="K3696" t="str">
        <f t="shared" si="233"/>
        <v>NO</v>
      </c>
      <c r="L3696" t="s">
        <v>218</v>
      </c>
      <c r="M3696" t="s">
        <v>163</v>
      </c>
      <c r="N3696" t="s">
        <v>417</v>
      </c>
      <c r="O3696" t="s">
        <v>416</v>
      </c>
      <c r="P3696" t="str">
        <f t="shared" si="234"/>
        <v>BENJAMIN GIANFRANCO MONTOYA BOJORQUEZNube BCPAUTOEVALUACION</v>
      </c>
      <c r="Q3696" t="str">
        <f>BASE[[#This Row],[NombresCalificado]]&amp;BASE[[#This Row],[TipoEvaluacion]]</f>
        <v>BENJAMIN GIANFRANCO MONTOYA BOJORQUEZAUTOEVALUACION</v>
      </c>
      <c r="R3696">
        <v>1</v>
      </c>
      <c r="S3696" t="s">
        <v>6</v>
      </c>
      <c r="T3696" t="s">
        <v>419</v>
      </c>
      <c r="U3696" s="17">
        <v>2</v>
      </c>
      <c r="V3696" s="17" t="str" cm="1">
        <f t="array" ref="V3696">_xlfn.IFS(U3696=0,"Prenovato",U3696=1,"Novato",U3696=2,"Principiante avanzado",U3696=3,"Competente",U3696=4,"Proficiente",U3696=5,"Master")</f>
        <v>Principiante avanzado</v>
      </c>
      <c r="W3696" s="17">
        <v>3</v>
      </c>
      <c r="X3696" s="17" t="str" cm="1">
        <f t="array" ref="X3696">_xlfn.IFS(W3696=0,"No evidenciado",W3696=1,"Novato",W3696=2,"Principiante avanzado",W3696=3,"Competente",W3696=4,"Proficiente",W3696=5,"Master")</f>
        <v>Competente</v>
      </c>
      <c r="Y3696" s="17">
        <v>3</v>
      </c>
      <c r="Z3696" s="17" t="str" cm="1">
        <f t="array" ref="Z3696">_xlfn.IFS(Y3696=0,"No evidenciado",Y3696=1,"Novato",Y3696=2,"Principiante avanzado",Y3696=3,"Competente",Y3696=4,"Proficiente",Y3696=5,"Master")</f>
        <v>Competente</v>
      </c>
      <c r="AA3696" s="17">
        <v>3</v>
      </c>
      <c r="AB3696" s="17" t="str" cm="1">
        <f t="array" ref="AB3696">_xlfn.IFS(AA3696=0,"No evidenciado",AA3696=1,"Novato",AA3696=2,"Principiante avanzado",AA3696=3,"Competente",AA3696=4,"Proficiente",AA3696=5,"Master")</f>
        <v>Competente</v>
      </c>
      <c r="AC3696" s="17">
        <v>2</v>
      </c>
      <c r="AD3696" s="17" t="str" cm="1">
        <f t="array" ref="AD3696">_xlfn.IFS(AC3696=0,"Prenovato",AC3696=1,"Novato",AC3696=2,"Principiante avanzado",AC3696=3,"Competente",AC3696=4,"Proficiente",AC3696=5,"Master")</f>
        <v>Principiante avanzado</v>
      </c>
      <c r="AE3696" s="17" t="s">
        <v>423</v>
      </c>
    </row>
    <row r="3697" spans="1:31" x14ac:dyDescent="0.25">
      <c r="A3697" t="s">
        <v>250</v>
      </c>
      <c r="B3697" t="s">
        <v>77</v>
      </c>
      <c r="C3697" t="s">
        <v>218</v>
      </c>
      <c r="D3697" t="s">
        <v>196</v>
      </c>
      <c r="E3697" t="s">
        <v>250</v>
      </c>
      <c r="F3697" t="s">
        <v>77</v>
      </c>
      <c r="G3697" t="s">
        <v>251</v>
      </c>
      <c r="H3697" s="4"/>
      <c r="I3697" s="1">
        <f t="shared" ca="1" si="231"/>
        <v>1485</v>
      </c>
      <c r="J3697" s="1" t="str">
        <f t="shared" ca="1" si="232"/>
        <v>3. Mayor a 6 meses</v>
      </c>
      <c r="K3697" t="str">
        <f t="shared" si="233"/>
        <v>NO</v>
      </c>
      <c r="L3697" t="s">
        <v>218</v>
      </c>
      <c r="M3697" t="s">
        <v>164</v>
      </c>
      <c r="N3697" t="s">
        <v>417</v>
      </c>
      <c r="O3697" t="s">
        <v>416</v>
      </c>
      <c r="P3697" t="str">
        <f t="shared" si="234"/>
        <v>BENJAMIN GIANFRANCO MONTOYA BOJORQUEZPrivacidad y seguridad de los datosAUTOEVALUACION</v>
      </c>
      <c r="Q3697" t="str">
        <f>BASE[[#This Row],[NombresCalificado]]&amp;BASE[[#This Row],[TipoEvaluacion]]</f>
        <v>BENJAMIN GIANFRANCO MONTOYA BOJORQUEZAUTOEVALUACION</v>
      </c>
      <c r="R3697">
        <v>3</v>
      </c>
      <c r="S3697" t="s">
        <v>5</v>
      </c>
      <c r="T3697" t="s">
        <v>419</v>
      </c>
      <c r="U3697" s="17">
        <v>2</v>
      </c>
      <c r="V3697" s="17" t="str" cm="1">
        <f t="array" ref="V3697">_xlfn.IFS(U3697=0,"Prenovato",U3697=1,"Novato",U3697=2,"Principiante avanzado",U3697=3,"Competente",U3697=4,"Proficiente",U3697=5,"Master")</f>
        <v>Principiante avanzado</v>
      </c>
      <c r="W3697" s="17">
        <v>3</v>
      </c>
      <c r="X3697" s="17" t="str" cm="1">
        <f t="array" ref="X3697">_xlfn.IFS(W3697=0,"No evidenciado",W3697=1,"Novato",W3697=2,"Principiante avanzado",W3697=3,"Competente",W3697=4,"Proficiente",W3697=5,"Master")</f>
        <v>Competente</v>
      </c>
      <c r="Y3697" s="17">
        <v>3</v>
      </c>
      <c r="Z3697" s="17" t="str" cm="1">
        <f t="array" ref="Z3697">_xlfn.IFS(Y3697=0,"No evidenciado",Y3697=1,"Novato",Y3697=2,"Principiante avanzado",Y3697=3,"Competente",Y3697=4,"Proficiente",Y3697=5,"Master")</f>
        <v>Competente</v>
      </c>
      <c r="AA3697" s="17">
        <v>3</v>
      </c>
      <c r="AB3697" s="17" t="str" cm="1">
        <f t="array" ref="AB3697">_xlfn.IFS(AA3697=0,"No evidenciado",AA3697=1,"Novato",AA3697=2,"Principiante avanzado",AA3697=3,"Competente",AA3697=4,"Proficiente",AA3697=5,"Master")</f>
        <v>Competente</v>
      </c>
      <c r="AC3697" s="17">
        <v>2</v>
      </c>
      <c r="AD3697" s="17" t="str" cm="1">
        <f t="array" ref="AD3697">_xlfn.IFS(AC3697=0,"Prenovato",AC3697=1,"Novato",AC3697=2,"Principiante avanzado",AC3697=3,"Competente",AC3697=4,"Proficiente",AC3697=5,"Master")</f>
        <v>Principiante avanzado</v>
      </c>
      <c r="AE3697" s="17" t="s">
        <v>423</v>
      </c>
    </row>
    <row r="3698" spans="1:31" x14ac:dyDescent="0.25">
      <c r="A3698" t="s">
        <v>250</v>
      </c>
      <c r="B3698" t="s">
        <v>77</v>
      </c>
      <c r="C3698" t="s">
        <v>218</v>
      </c>
      <c r="D3698" t="s">
        <v>196</v>
      </c>
      <c r="E3698" t="s">
        <v>250</v>
      </c>
      <c r="F3698" t="s">
        <v>77</v>
      </c>
      <c r="G3698" t="s">
        <v>251</v>
      </c>
      <c r="H3698" s="4"/>
      <c r="I3698" s="1">
        <f t="shared" ca="1" si="231"/>
        <v>1485</v>
      </c>
      <c r="J3698" s="1" t="str">
        <f t="shared" ca="1" si="232"/>
        <v>3. Mayor a 6 meses</v>
      </c>
      <c r="K3698" t="str">
        <f t="shared" si="233"/>
        <v>NO</v>
      </c>
      <c r="L3698" t="s">
        <v>218</v>
      </c>
      <c r="M3698" t="s">
        <v>167</v>
      </c>
      <c r="N3698" t="s">
        <v>417</v>
      </c>
      <c r="O3698" t="s">
        <v>416</v>
      </c>
      <c r="P3698" t="str">
        <f t="shared" si="234"/>
        <v>BENJAMIN GIANFRANCO MONTOYA BOJORQUEZCI-CDAUTOEVALUACION</v>
      </c>
      <c r="Q3698" t="str">
        <f>BASE[[#This Row],[NombresCalificado]]&amp;BASE[[#This Row],[TipoEvaluacion]]</f>
        <v>BENJAMIN GIANFRANCO MONTOYA BOJORQUEZAUTOEVALUACION</v>
      </c>
      <c r="R3698">
        <v>1</v>
      </c>
      <c r="S3698" t="s">
        <v>6</v>
      </c>
      <c r="T3698" t="s">
        <v>419</v>
      </c>
      <c r="U3698" s="17">
        <v>2</v>
      </c>
      <c r="V3698" s="17" t="str" cm="1">
        <f t="array" ref="V3698">_xlfn.IFS(U3698=0,"Prenovato",U3698=1,"Novato",U3698=2,"Principiante avanzado",U3698=3,"Competente",U3698=4,"Proficiente",U3698=5,"Master")</f>
        <v>Principiante avanzado</v>
      </c>
      <c r="W3698" s="17">
        <v>3</v>
      </c>
      <c r="X3698" s="17" t="str" cm="1">
        <f t="array" ref="X3698">_xlfn.IFS(W3698=0,"No evidenciado",W3698=1,"Novato",W3698=2,"Principiante avanzado",W3698=3,"Competente",W3698=4,"Proficiente",W3698=5,"Master")</f>
        <v>Competente</v>
      </c>
      <c r="Y3698" s="17">
        <v>3</v>
      </c>
      <c r="Z3698" s="17" t="str" cm="1">
        <f t="array" ref="Z3698">_xlfn.IFS(Y3698=0,"No evidenciado",Y3698=1,"Novato",Y3698=2,"Principiante avanzado",Y3698=3,"Competente",Y3698=4,"Proficiente",Y3698=5,"Master")</f>
        <v>Competente</v>
      </c>
      <c r="AA3698" s="17">
        <v>3</v>
      </c>
      <c r="AB3698" s="17" t="str" cm="1">
        <f t="array" ref="AB3698">_xlfn.IFS(AA3698=0,"No evidenciado",AA3698=1,"Novato",AA3698=2,"Principiante avanzado",AA3698=3,"Competente",AA3698=4,"Proficiente",AA3698=5,"Master")</f>
        <v>Competente</v>
      </c>
      <c r="AC3698" s="17">
        <v>2</v>
      </c>
      <c r="AD3698" s="17" t="str" cm="1">
        <f t="array" ref="AD3698">_xlfn.IFS(AC3698=0,"Prenovato",AC3698=1,"Novato",AC3698=2,"Principiante avanzado",AC3698=3,"Competente",AC3698=4,"Proficiente",AC3698=5,"Master")</f>
        <v>Principiante avanzado</v>
      </c>
      <c r="AE3698" s="17" t="s">
        <v>423</v>
      </c>
    </row>
    <row r="3699" spans="1:31" x14ac:dyDescent="0.25">
      <c r="A3699" t="s">
        <v>250</v>
      </c>
      <c r="B3699" t="s">
        <v>77</v>
      </c>
      <c r="C3699" t="s">
        <v>218</v>
      </c>
      <c r="D3699" t="s">
        <v>196</v>
      </c>
      <c r="E3699" t="s">
        <v>250</v>
      </c>
      <c r="F3699" t="s">
        <v>77</v>
      </c>
      <c r="G3699" t="s">
        <v>251</v>
      </c>
      <c r="H3699" s="4"/>
      <c r="I3699" s="1">
        <f t="shared" ca="1" si="231"/>
        <v>1485</v>
      </c>
      <c r="J3699" s="1" t="str">
        <f t="shared" ca="1" si="232"/>
        <v>3. Mayor a 6 meses</v>
      </c>
      <c r="K3699" t="str">
        <f t="shared" si="233"/>
        <v>NO</v>
      </c>
      <c r="L3699" t="s">
        <v>218</v>
      </c>
      <c r="M3699" t="s">
        <v>169</v>
      </c>
      <c r="N3699" t="s">
        <v>416</v>
      </c>
      <c r="O3699" t="s">
        <v>416</v>
      </c>
      <c r="P3699" t="str">
        <f t="shared" si="234"/>
        <v>BENJAMIN GIANFRANCO MONTOYA BOJORQUEZAnálisis de datosAUTOEVALUACION</v>
      </c>
      <c r="Q3699" t="str">
        <f>BASE[[#This Row],[NombresCalificado]]&amp;BASE[[#This Row],[TipoEvaluacion]]</f>
        <v>BENJAMIN GIANFRANCO MONTOYA BOJORQUEZAUTOEVALUACION</v>
      </c>
      <c r="R3699">
        <v>3</v>
      </c>
      <c r="S3699" t="s">
        <v>5</v>
      </c>
      <c r="T3699" t="s">
        <v>419</v>
      </c>
      <c r="U3699" s="17">
        <v>2</v>
      </c>
      <c r="V3699" s="17" t="str" cm="1">
        <f t="array" ref="V3699">_xlfn.IFS(U3699=0,"Prenovato",U3699=1,"Novato",U3699=2,"Principiante avanzado",U3699=3,"Competente",U3699=4,"Proficiente",U3699=5,"Master")</f>
        <v>Principiante avanzado</v>
      </c>
      <c r="W3699" s="17">
        <v>3</v>
      </c>
      <c r="X3699" s="17" t="str" cm="1">
        <f t="array" ref="X3699">_xlfn.IFS(W3699=0,"No evidenciado",W3699=1,"Novato",W3699=2,"Principiante avanzado",W3699=3,"Competente",W3699=4,"Proficiente",W3699=5,"Master")</f>
        <v>Competente</v>
      </c>
      <c r="Y3699" s="17">
        <v>3</v>
      </c>
      <c r="Z3699" s="17" t="str" cm="1">
        <f t="array" ref="Z3699">_xlfn.IFS(Y3699=0,"No evidenciado",Y3699=1,"Novato",Y3699=2,"Principiante avanzado",Y3699=3,"Competente",Y3699=4,"Proficiente",Y3699=5,"Master")</f>
        <v>Competente</v>
      </c>
      <c r="AA3699" s="17">
        <v>3</v>
      </c>
      <c r="AB3699" s="17" t="str" cm="1">
        <f t="array" ref="AB3699">_xlfn.IFS(AA3699=0,"No evidenciado",AA3699=1,"Novato",AA3699=2,"Principiante avanzado",AA3699=3,"Competente",AA3699=4,"Proficiente",AA3699=5,"Master")</f>
        <v>Competente</v>
      </c>
      <c r="AC3699" s="17">
        <v>2</v>
      </c>
      <c r="AD3699" s="17" t="str" cm="1">
        <f t="array" ref="AD3699">_xlfn.IFS(AC3699=0,"Prenovato",AC3699=1,"Novato",AC3699=2,"Principiante avanzado",AC3699=3,"Competente",AC3699=4,"Proficiente",AC3699=5,"Master")</f>
        <v>Principiante avanzado</v>
      </c>
      <c r="AE3699" s="17" t="s">
        <v>423</v>
      </c>
    </row>
    <row r="3700" spans="1:31" x14ac:dyDescent="0.25">
      <c r="A3700" t="s">
        <v>250</v>
      </c>
      <c r="B3700" t="s">
        <v>77</v>
      </c>
      <c r="C3700" t="s">
        <v>218</v>
      </c>
      <c r="D3700" t="s">
        <v>196</v>
      </c>
      <c r="E3700" t="s">
        <v>250</v>
      </c>
      <c r="F3700" t="s">
        <v>77</v>
      </c>
      <c r="G3700" t="s">
        <v>251</v>
      </c>
      <c r="H3700" s="4"/>
      <c r="I3700" s="1">
        <f t="shared" ca="1" si="231"/>
        <v>1485</v>
      </c>
      <c r="J3700" s="1" t="str">
        <f t="shared" ca="1" si="232"/>
        <v>3. Mayor a 6 meses</v>
      </c>
      <c r="K3700" t="str">
        <f t="shared" si="233"/>
        <v>NO</v>
      </c>
      <c r="L3700" t="s">
        <v>218</v>
      </c>
      <c r="M3700" t="s">
        <v>162</v>
      </c>
      <c r="N3700" t="s">
        <v>416</v>
      </c>
      <c r="O3700" t="s">
        <v>416</v>
      </c>
      <c r="P3700" t="str">
        <f t="shared" si="234"/>
        <v>BENJAMIN GIANFRANCO MONTOYA BOJORQUEZMLOpsAUTOEVALUACION</v>
      </c>
      <c r="Q3700" t="str">
        <f>BASE[[#This Row],[NombresCalificado]]&amp;BASE[[#This Row],[TipoEvaluacion]]</f>
        <v>BENJAMIN GIANFRANCO MONTOYA BOJORQUEZAUTOEVALUACION</v>
      </c>
      <c r="R3700">
        <v>0</v>
      </c>
      <c r="S3700" t="s">
        <v>185</v>
      </c>
      <c r="T3700" t="s">
        <v>420</v>
      </c>
      <c r="U3700" s="17">
        <v>2</v>
      </c>
      <c r="V3700" s="17" t="str" cm="1">
        <f t="array" ref="V3700">_xlfn.IFS(U3700=0,"Prenovato",U3700=1,"Novato",U3700=2,"Principiante avanzado",U3700=3,"Competente",U3700=4,"Proficiente",U3700=5,"Master")</f>
        <v>Principiante avanzado</v>
      </c>
      <c r="W3700" s="17">
        <v>3</v>
      </c>
      <c r="X3700" s="17" t="str" cm="1">
        <f t="array" ref="X3700">_xlfn.IFS(W3700=0,"No evidenciado",W3700=1,"Novato",W3700=2,"Principiante avanzado",W3700=3,"Competente",W3700=4,"Proficiente",W3700=5,"Master")</f>
        <v>Competente</v>
      </c>
      <c r="Y3700" s="17">
        <v>3</v>
      </c>
      <c r="Z3700" s="17" t="str" cm="1">
        <f t="array" ref="Z3700">_xlfn.IFS(Y3700=0,"No evidenciado",Y3700=1,"Novato",Y3700=2,"Principiante avanzado",Y3700=3,"Competente",Y3700=4,"Proficiente",Y3700=5,"Master")</f>
        <v>Competente</v>
      </c>
      <c r="AA3700" s="17">
        <v>3</v>
      </c>
      <c r="AB3700" s="17" t="str" cm="1">
        <f t="array" ref="AB3700">_xlfn.IFS(AA3700=0,"No evidenciado",AA3700=1,"Novato",AA3700=2,"Principiante avanzado",AA3700=3,"Competente",AA3700=4,"Proficiente",AA3700=5,"Master")</f>
        <v>Competente</v>
      </c>
      <c r="AC3700" s="17">
        <v>2</v>
      </c>
      <c r="AD3700" s="17" t="str" cm="1">
        <f t="array" ref="AD3700">_xlfn.IFS(AC3700=0,"Prenovato",AC3700=1,"Novato",AC3700=2,"Principiante avanzado",AC3700=3,"Competente",AC3700=4,"Proficiente",AC3700=5,"Master")</f>
        <v>Principiante avanzado</v>
      </c>
      <c r="AE3700" s="17" t="s">
        <v>423</v>
      </c>
    </row>
    <row r="3701" spans="1:31" x14ac:dyDescent="0.25">
      <c r="A3701" t="s">
        <v>250</v>
      </c>
      <c r="B3701" t="s">
        <v>77</v>
      </c>
      <c r="C3701" t="s">
        <v>218</v>
      </c>
      <c r="D3701" t="s">
        <v>196</v>
      </c>
      <c r="E3701" t="s">
        <v>250</v>
      </c>
      <c r="F3701" t="s">
        <v>77</v>
      </c>
      <c r="G3701" t="s">
        <v>251</v>
      </c>
      <c r="H3701" s="4"/>
      <c r="I3701" s="1">
        <f t="shared" ca="1" si="231"/>
        <v>1485</v>
      </c>
      <c r="J3701" s="1" t="str">
        <f t="shared" ca="1" si="232"/>
        <v>3. Mayor a 6 meses</v>
      </c>
      <c r="K3701" t="str">
        <f t="shared" si="233"/>
        <v>NO</v>
      </c>
      <c r="L3701" t="s">
        <v>218</v>
      </c>
      <c r="M3701" t="s">
        <v>172</v>
      </c>
      <c r="N3701" t="s">
        <v>416</v>
      </c>
      <c r="O3701" t="s">
        <v>416</v>
      </c>
      <c r="P3701" t="str">
        <f t="shared" si="234"/>
        <v>BENJAMIN GIANFRANCO MONTOYA BOJORQUEZCalidad de datosAUTOEVALUACION</v>
      </c>
      <c r="Q3701" t="str">
        <f>BASE[[#This Row],[NombresCalificado]]&amp;BASE[[#This Row],[TipoEvaluacion]]</f>
        <v>BENJAMIN GIANFRANCO MONTOYA BOJORQUEZAUTOEVALUACION</v>
      </c>
      <c r="R3701">
        <v>3</v>
      </c>
      <c r="S3701" t="s">
        <v>5</v>
      </c>
      <c r="T3701" t="s">
        <v>419</v>
      </c>
      <c r="U3701" s="17">
        <v>2</v>
      </c>
      <c r="V3701" s="17" t="str" cm="1">
        <f t="array" ref="V3701">_xlfn.IFS(U3701=0,"Prenovato",U3701=1,"Novato",U3701=2,"Principiante avanzado",U3701=3,"Competente",U3701=4,"Proficiente",U3701=5,"Master")</f>
        <v>Principiante avanzado</v>
      </c>
      <c r="W3701" s="17">
        <v>3</v>
      </c>
      <c r="X3701" s="17" t="str" cm="1">
        <f t="array" ref="X3701">_xlfn.IFS(W3701=0,"No evidenciado",W3701=1,"Novato",W3701=2,"Principiante avanzado",W3701=3,"Competente",W3701=4,"Proficiente",W3701=5,"Master")</f>
        <v>Competente</v>
      </c>
      <c r="Y3701" s="17">
        <v>3</v>
      </c>
      <c r="Z3701" s="17" t="str" cm="1">
        <f t="array" ref="Z3701">_xlfn.IFS(Y3701=0,"No evidenciado",Y3701=1,"Novato",Y3701=2,"Principiante avanzado",Y3701=3,"Competente",Y3701=4,"Proficiente",Y3701=5,"Master")</f>
        <v>Competente</v>
      </c>
      <c r="AA3701" s="17">
        <v>3</v>
      </c>
      <c r="AB3701" s="17" t="str" cm="1">
        <f t="array" ref="AB3701">_xlfn.IFS(AA3701=0,"No evidenciado",AA3701=1,"Novato",AA3701=2,"Principiante avanzado",AA3701=3,"Competente",AA3701=4,"Proficiente",AA3701=5,"Master")</f>
        <v>Competente</v>
      </c>
      <c r="AC3701" s="17">
        <v>2</v>
      </c>
      <c r="AD3701" s="17" t="str" cm="1">
        <f t="array" ref="AD3701">_xlfn.IFS(AC3701=0,"Prenovato",AC3701=1,"Novato",AC3701=2,"Principiante avanzado",AC3701=3,"Competente",AC3701=4,"Proficiente",AC3701=5,"Master")</f>
        <v>Principiante avanzado</v>
      </c>
      <c r="AE3701" s="17" t="s">
        <v>423</v>
      </c>
    </row>
    <row r="3702" spans="1:31" x14ac:dyDescent="0.25">
      <c r="A3702" t="s">
        <v>250</v>
      </c>
      <c r="B3702" t="s">
        <v>77</v>
      </c>
      <c r="C3702" t="s">
        <v>218</v>
      </c>
      <c r="D3702" t="s">
        <v>196</v>
      </c>
      <c r="E3702" t="s">
        <v>362</v>
      </c>
      <c r="F3702" t="s">
        <v>91</v>
      </c>
      <c r="G3702" t="s">
        <v>363</v>
      </c>
      <c r="H3702" s="4"/>
      <c r="I3702" s="1">
        <f t="shared" ca="1" si="231"/>
        <v>1485</v>
      </c>
      <c r="J3702" s="1" t="str">
        <f t="shared" ca="1" si="232"/>
        <v>3. Mayor a 6 meses</v>
      </c>
      <c r="K3702" t="str">
        <f t="shared" si="233"/>
        <v>NO</v>
      </c>
      <c r="L3702" t="s">
        <v>255</v>
      </c>
      <c r="M3702" t="s">
        <v>161</v>
      </c>
      <c r="N3702" t="s">
        <v>418</v>
      </c>
      <c r="O3702" t="s">
        <v>418</v>
      </c>
      <c r="P3702" t="str">
        <f t="shared" si="234"/>
        <v>PIERO ANDRE ESCURRA PALACIOSIntegración de datos por lotesEVALUACION ANTERIOR</v>
      </c>
      <c r="Q3702" t="str">
        <f>BASE[[#This Row],[NombresCalificado]]&amp;BASE[[#This Row],[TipoEvaluacion]]</f>
        <v>PIERO ANDRE ESCURRA PALACIOSEVALUACION ANTERIOR</v>
      </c>
      <c r="R3702">
        <v>2</v>
      </c>
      <c r="S3702" t="s">
        <v>4</v>
      </c>
      <c r="T3702" t="s">
        <v>419</v>
      </c>
      <c r="U3702" s="17">
        <v>1</v>
      </c>
      <c r="V3702" s="17" t="str" cm="1">
        <f t="array" ref="V3702">_xlfn.IFS(U3702=0,"Prenovato",U3702=1,"Novato",U3702=2,"Principiante avanzado",U3702=3,"Competente",U3702=4,"Proficiente",U3702=5,"Master")</f>
        <v>Novato</v>
      </c>
      <c r="W3702" s="17">
        <v>2</v>
      </c>
      <c r="X3702" s="17" t="str" cm="1">
        <f t="array" ref="X3702">_xlfn.IFS(W3702=0,"No evidenciado",W3702=1,"Novato",W3702=2,"Principiante avanzado",W3702=3,"Competente",W3702=4,"Proficiente",W3702=5,"Master")</f>
        <v>Principiante avanzado</v>
      </c>
      <c r="Y3702" s="17">
        <v>2</v>
      </c>
      <c r="Z3702" s="17" t="str" cm="1">
        <f t="array" ref="Z3702">_xlfn.IFS(Y3702=0,"No evidenciado",Y3702=1,"Novato",Y3702=2,"Principiante avanzado",Y3702=3,"Competente",Y3702=4,"Proficiente",Y3702=5,"Master")</f>
        <v>Principiante avanzado</v>
      </c>
      <c r="AA3702" s="17">
        <v>2</v>
      </c>
      <c r="AB3702" s="17" t="str" cm="1">
        <f t="array" ref="AB3702">_xlfn.IFS(AA3702=0,"No evidenciado",AA3702=1,"Novato",AA3702=2,"Principiante avanzado",AA3702=3,"Competente",AA3702=4,"Proficiente",AA3702=5,"Master")</f>
        <v>Principiante avanzado</v>
      </c>
      <c r="AC3702" s="17">
        <v>1</v>
      </c>
      <c r="AD3702" s="17" t="str" cm="1">
        <f t="array" ref="AD3702">_xlfn.IFS(AC3702=0,"Prenovato",AC3702=1,"Novato",AC3702=2,"Principiante avanzado",AC3702=3,"Competente",AC3702=4,"Proficiente",AC3702=5,"Master")</f>
        <v>Novato</v>
      </c>
      <c r="AE3702" s="17" t="s">
        <v>422</v>
      </c>
    </row>
    <row r="3703" spans="1:31" x14ac:dyDescent="0.25">
      <c r="A3703" t="s">
        <v>250</v>
      </c>
      <c r="B3703" t="s">
        <v>77</v>
      </c>
      <c r="C3703" t="s">
        <v>218</v>
      </c>
      <c r="D3703" t="s">
        <v>196</v>
      </c>
      <c r="E3703" t="s">
        <v>362</v>
      </c>
      <c r="F3703" t="s">
        <v>91</v>
      </c>
      <c r="G3703" t="s">
        <v>363</v>
      </c>
      <c r="H3703" s="4"/>
      <c r="I3703" s="1">
        <f t="shared" ca="1" si="231"/>
        <v>1485</v>
      </c>
      <c r="J3703" s="1" t="str">
        <f t="shared" ca="1" si="232"/>
        <v>3. Mayor a 6 meses</v>
      </c>
      <c r="K3703" t="str">
        <f t="shared" si="233"/>
        <v>NO</v>
      </c>
      <c r="L3703" t="s">
        <v>255</v>
      </c>
      <c r="M3703" t="s">
        <v>165</v>
      </c>
      <c r="N3703" t="s">
        <v>418</v>
      </c>
      <c r="O3703" t="s">
        <v>418</v>
      </c>
      <c r="P3703" t="str">
        <f t="shared" si="234"/>
        <v>PIERO ANDRE ESCURRA PALACIOSProcesamiento de datosEVALUACION ANTERIOR</v>
      </c>
      <c r="Q3703" t="str">
        <f>BASE[[#This Row],[NombresCalificado]]&amp;BASE[[#This Row],[TipoEvaluacion]]</f>
        <v>PIERO ANDRE ESCURRA PALACIOSEVALUACION ANTERIOR</v>
      </c>
      <c r="R3703">
        <v>2</v>
      </c>
      <c r="S3703" t="s">
        <v>4</v>
      </c>
      <c r="T3703" t="s">
        <v>419</v>
      </c>
      <c r="U3703" s="17">
        <v>1</v>
      </c>
      <c r="V3703" s="17" t="str" cm="1">
        <f t="array" ref="V3703">_xlfn.IFS(U3703=0,"Prenovato",U3703=1,"Novato",U3703=2,"Principiante avanzado",U3703=3,"Competente",U3703=4,"Proficiente",U3703=5,"Master")</f>
        <v>Novato</v>
      </c>
      <c r="W3703" s="17">
        <v>2</v>
      </c>
      <c r="X3703" s="17" t="str" cm="1">
        <f t="array" ref="X3703">_xlfn.IFS(W3703=0,"No evidenciado",W3703=1,"Novato",W3703=2,"Principiante avanzado",W3703=3,"Competente",W3703=4,"Proficiente",W3703=5,"Master")</f>
        <v>Principiante avanzado</v>
      </c>
      <c r="Y3703" s="17">
        <v>2</v>
      </c>
      <c r="Z3703" s="17" t="str" cm="1">
        <f t="array" ref="Z3703">_xlfn.IFS(Y3703=0,"No evidenciado",Y3703=1,"Novato",Y3703=2,"Principiante avanzado",Y3703=3,"Competente",Y3703=4,"Proficiente",Y3703=5,"Master")</f>
        <v>Principiante avanzado</v>
      </c>
      <c r="AA3703" s="17">
        <v>2</v>
      </c>
      <c r="AB3703" s="17" t="str" cm="1">
        <f t="array" ref="AB3703">_xlfn.IFS(AA3703=0,"No evidenciado",AA3703=1,"Novato",AA3703=2,"Principiante avanzado",AA3703=3,"Competente",AA3703=4,"Proficiente",AA3703=5,"Master")</f>
        <v>Principiante avanzado</v>
      </c>
      <c r="AC3703" s="17">
        <v>1</v>
      </c>
      <c r="AD3703" s="17" t="str" cm="1">
        <f t="array" ref="AD3703">_xlfn.IFS(AC3703=0,"Prenovato",AC3703=1,"Novato",AC3703=2,"Principiante avanzado",AC3703=3,"Competente",AC3703=4,"Proficiente",AC3703=5,"Master")</f>
        <v>Novato</v>
      </c>
      <c r="AE3703" s="17" t="s">
        <v>422</v>
      </c>
    </row>
    <row r="3704" spans="1:31" x14ac:dyDescent="0.25">
      <c r="A3704" t="s">
        <v>250</v>
      </c>
      <c r="B3704" t="s">
        <v>77</v>
      </c>
      <c r="C3704" t="s">
        <v>218</v>
      </c>
      <c r="D3704" t="s">
        <v>196</v>
      </c>
      <c r="E3704" t="s">
        <v>362</v>
      </c>
      <c r="F3704" t="s">
        <v>91</v>
      </c>
      <c r="G3704" t="s">
        <v>363</v>
      </c>
      <c r="H3704" s="4"/>
      <c r="I3704" s="1">
        <f t="shared" ca="1" si="231"/>
        <v>1485</v>
      </c>
      <c r="J3704" s="1" t="str">
        <f t="shared" ca="1" si="232"/>
        <v>3. Mayor a 6 meses</v>
      </c>
      <c r="K3704" t="str">
        <f t="shared" si="233"/>
        <v>NO</v>
      </c>
      <c r="L3704" t="s">
        <v>255</v>
      </c>
      <c r="M3704" t="s">
        <v>56</v>
      </c>
      <c r="N3704" t="s">
        <v>417</v>
      </c>
      <c r="O3704" t="s">
        <v>416</v>
      </c>
      <c r="P3704" t="str">
        <f t="shared" si="234"/>
        <v>PIERO ANDRE ESCURRA PALACIOSControl de versionesEVALUACION ANTERIOR</v>
      </c>
      <c r="Q3704" t="str">
        <f>BASE[[#This Row],[NombresCalificado]]&amp;BASE[[#This Row],[TipoEvaluacion]]</f>
        <v>PIERO ANDRE ESCURRA PALACIOSEVALUACION ANTERIOR</v>
      </c>
      <c r="R3704">
        <v>0</v>
      </c>
      <c r="S3704" t="s">
        <v>185</v>
      </c>
      <c r="T3704" t="s">
        <v>420</v>
      </c>
      <c r="U3704" s="17">
        <v>1</v>
      </c>
      <c r="V3704" s="17" t="str" cm="1">
        <f t="array" ref="V3704">_xlfn.IFS(U3704=0,"Prenovato",U3704=1,"Novato",U3704=2,"Principiante avanzado",U3704=3,"Competente",U3704=4,"Proficiente",U3704=5,"Master")</f>
        <v>Novato</v>
      </c>
      <c r="W3704" s="17">
        <v>2</v>
      </c>
      <c r="X3704" s="17" t="str" cm="1">
        <f t="array" ref="X3704">_xlfn.IFS(W3704=0,"No evidenciado",W3704=1,"Novato",W3704=2,"Principiante avanzado",W3704=3,"Competente",W3704=4,"Proficiente",W3704=5,"Master")</f>
        <v>Principiante avanzado</v>
      </c>
      <c r="Y3704" s="17">
        <v>2</v>
      </c>
      <c r="Z3704" s="17" t="str" cm="1">
        <f t="array" ref="Z3704">_xlfn.IFS(Y3704=0,"No evidenciado",Y3704=1,"Novato",Y3704=2,"Principiante avanzado",Y3704=3,"Competente",Y3704=4,"Proficiente",Y3704=5,"Master")</f>
        <v>Principiante avanzado</v>
      </c>
      <c r="AA3704" s="17">
        <v>2</v>
      </c>
      <c r="AB3704" s="17" t="str" cm="1">
        <f t="array" ref="AB3704">_xlfn.IFS(AA3704=0,"No evidenciado",AA3704=1,"Novato",AA3704=2,"Principiante avanzado",AA3704=3,"Competente",AA3704=4,"Proficiente",AA3704=5,"Master")</f>
        <v>Principiante avanzado</v>
      </c>
      <c r="AC3704" s="17">
        <v>1</v>
      </c>
      <c r="AD3704" s="17" t="str" cm="1">
        <f t="array" ref="AD3704">_xlfn.IFS(AC3704=0,"Prenovato",AC3704=1,"Novato",AC3704=2,"Principiante avanzado",AC3704=3,"Competente",AC3704=4,"Proficiente",AC3704=5,"Master")</f>
        <v>Novato</v>
      </c>
      <c r="AE3704" s="17" t="s">
        <v>422</v>
      </c>
    </row>
    <row r="3705" spans="1:31" x14ac:dyDescent="0.25">
      <c r="A3705" t="s">
        <v>250</v>
      </c>
      <c r="B3705" t="s">
        <v>77</v>
      </c>
      <c r="C3705" t="s">
        <v>218</v>
      </c>
      <c r="D3705" t="s">
        <v>196</v>
      </c>
      <c r="E3705" t="s">
        <v>362</v>
      </c>
      <c r="F3705" t="s">
        <v>91</v>
      </c>
      <c r="G3705" t="s">
        <v>363</v>
      </c>
      <c r="H3705" s="4"/>
      <c r="I3705" s="1">
        <f t="shared" ca="1" si="231"/>
        <v>1485</v>
      </c>
      <c r="J3705" s="1" t="str">
        <f t="shared" ca="1" si="232"/>
        <v>3. Mayor a 6 meses</v>
      </c>
      <c r="K3705" t="str">
        <f t="shared" si="233"/>
        <v>NO</v>
      </c>
      <c r="L3705" t="s">
        <v>255</v>
      </c>
      <c r="M3705" t="s">
        <v>168</v>
      </c>
      <c r="N3705" t="s">
        <v>418</v>
      </c>
      <c r="O3705" t="s">
        <v>418</v>
      </c>
      <c r="P3705" t="str">
        <f t="shared" si="234"/>
        <v>PIERO ANDRE ESCURRA PALACIOSBase de datos relacionalEVALUACION ANTERIOR</v>
      </c>
      <c r="Q3705" t="str">
        <f>BASE[[#This Row],[NombresCalificado]]&amp;BASE[[#This Row],[TipoEvaluacion]]</f>
        <v>PIERO ANDRE ESCURRA PALACIOSEVALUACION ANTERIOR</v>
      </c>
      <c r="R3705">
        <v>3</v>
      </c>
      <c r="S3705" t="s">
        <v>5</v>
      </c>
      <c r="T3705" t="s">
        <v>419</v>
      </c>
      <c r="U3705" s="17">
        <v>1</v>
      </c>
      <c r="V3705" s="17" t="str" cm="1">
        <f t="array" ref="V3705">_xlfn.IFS(U3705=0,"Prenovato",U3705=1,"Novato",U3705=2,"Principiante avanzado",U3705=3,"Competente",U3705=4,"Proficiente",U3705=5,"Master")</f>
        <v>Novato</v>
      </c>
      <c r="W3705" s="17">
        <v>2</v>
      </c>
      <c r="X3705" s="17" t="str" cm="1">
        <f t="array" ref="X3705">_xlfn.IFS(W3705=0,"No evidenciado",W3705=1,"Novato",W3705=2,"Principiante avanzado",W3705=3,"Competente",W3705=4,"Proficiente",W3705=5,"Master")</f>
        <v>Principiante avanzado</v>
      </c>
      <c r="Y3705" s="17">
        <v>2</v>
      </c>
      <c r="Z3705" s="17" t="str" cm="1">
        <f t="array" ref="Z3705">_xlfn.IFS(Y3705=0,"No evidenciado",Y3705=1,"Novato",Y3705=2,"Principiante avanzado",Y3705=3,"Competente",Y3705=4,"Proficiente",Y3705=5,"Master")</f>
        <v>Principiante avanzado</v>
      </c>
      <c r="AA3705" s="17">
        <v>2</v>
      </c>
      <c r="AB3705" s="17" t="str" cm="1">
        <f t="array" ref="AB3705">_xlfn.IFS(AA3705=0,"No evidenciado",AA3705=1,"Novato",AA3705=2,"Principiante avanzado",AA3705=3,"Competente",AA3705=4,"Proficiente",AA3705=5,"Master")</f>
        <v>Principiante avanzado</v>
      </c>
      <c r="AC3705" s="17">
        <v>1</v>
      </c>
      <c r="AD3705" s="17" t="str" cm="1">
        <f t="array" ref="AD3705">_xlfn.IFS(AC3705=0,"Prenovato",AC3705=1,"Novato",AC3705=2,"Principiante avanzado",AC3705=3,"Competente",AC3705=4,"Proficiente",AC3705=5,"Master")</f>
        <v>Novato</v>
      </c>
      <c r="AE3705" s="17" t="s">
        <v>422</v>
      </c>
    </row>
    <row r="3706" spans="1:31" x14ac:dyDescent="0.25">
      <c r="A3706" t="s">
        <v>250</v>
      </c>
      <c r="B3706" t="s">
        <v>77</v>
      </c>
      <c r="C3706" t="s">
        <v>218</v>
      </c>
      <c r="D3706" t="s">
        <v>196</v>
      </c>
      <c r="E3706" t="s">
        <v>362</v>
      </c>
      <c r="F3706" t="s">
        <v>91</v>
      </c>
      <c r="G3706" t="s">
        <v>363</v>
      </c>
      <c r="H3706" s="4"/>
      <c r="I3706" s="1">
        <f t="shared" ca="1" si="231"/>
        <v>1485</v>
      </c>
      <c r="J3706" s="1" t="str">
        <f t="shared" ca="1" si="232"/>
        <v>3. Mayor a 6 meses</v>
      </c>
      <c r="K3706" t="str">
        <f t="shared" si="233"/>
        <v>NO</v>
      </c>
      <c r="L3706" t="s">
        <v>255</v>
      </c>
      <c r="M3706" t="s">
        <v>55</v>
      </c>
      <c r="N3706" t="s">
        <v>418</v>
      </c>
      <c r="O3706" t="s">
        <v>418</v>
      </c>
      <c r="P3706" t="str">
        <f t="shared" si="234"/>
        <v>PIERO ANDRE ESCURRA PALACIOSProgramaciónEVALUACION ANTERIOR</v>
      </c>
      <c r="Q3706" t="str">
        <f>BASE[[#This Row],[NombresCalificado]]&amp;BASE[[#This Row],[TipoEvaluacion]]</f>
        <v>PIERO ANDRE ESCURRA PALACIOSEVALUACION ANTERIOR</v>
      </c>
      <c r="R3706">
        <v>3</v>
      </c>
      <c r="S3706" t="s">
        <v>5</v>
      </c>
      <c r="T3706" t="s">
        <v>419</v>
      </c>
      <c r="U3706" s="17">
        <v>1</v>
      </c>
      <c r="V3706" s="17" t="str" cm="1">
        <f t="array" ref="V3706">_xlfn.IFS(U3706=0,"Prenovato",U3706=1,"Novato",U3706=2,"Principiante avanzado",U3706=3,"Competente",U3706=4,"Proficiente",U3706=5,"Master")</f>
        <v>Novato</v>
      </c>
      <c r="W3706" s="17">
        <v>2</v>
      </c>
      <c r="X3706" s="17" t="str" cm="1">
        <f t="array" ref="X3706">_xlfn.IFS(W3706=0,"No evidenciado",W3706=1,"Novato",W3706=2,"Principiante avanzado",W3706=3,"Competente",W3706=4,"Proficiente",W3706=5,"Master")</f>
        <v>Principiante avanzado</v>
      </c>
      <c r="Y3706" s="17">
        <v>2</v>
      </c>
      <c r="Z3706" s="17" t="str" cm="1">
        <f t="array" ref="Z3706">_xlfn.IFS(Y3706=0,"No evidenciado",Y3706=1,"Novato",Y3706=2,"Principiante avanzado",Y3706=3,"Competente",Y3706=4,"Proficiente",Y3706=5,"Master")</f>
        <v>Principiante avanzado</v>
      </c>
      <c r="AA3706" s="17">
        <v>2</v>
      </c>
      <c r="AB3706" s="17" t="str" cm="1">
        <f t="array" ref="AB3706">_xlfn.IFS(AA3706=0,"No evidenciado",AA3706=1,"Novato",AA3706=2,"Principiante avanzado",AA3706=3,"Competente",AA3706=4,"Proficiente",AA3706=5,"Master")</f>
        <v>Principiante avanzado</v>
      </c>
      <c r="AC3706" s="17">
        <v>1</v>
      </c>
      <c r="AD3706" s="17" t="str" cm="1">
        <f t="array" ref="AD3706">_xlfn.IFS(AC3706=0,"Prenovato",AC3706=1,"Novato",AC3706=2,"Principiante avanzado",AC3706=3,"Competente",AC3706=4,"Proficiente",AC3706=5,"Master")</f>
        <v>Novato</v>
      </c>
      <c r="AE3706" s="17" t="s">
        <v>422</v>
      </c>
    </row>
    <row r="3707" spans="1:31" x14ac:dyDescent="0.25">
      <c r="A3707" t="s">
        <v>250</v>
      </c>
      <c r="B3707" t="s">
        <v>77</v>
      </c>
      <c r="C3707" t="s">
        <v>218</v>
      </c>
      <c r="D3707" t="s">
        <v>196</v>
      </c>
      <c r="E3707" t="s">
        <v>362</v>
      </c>
      <c r="F3707" t="s">
        <v>91</v>
      </c>
      <c r="G3707" t="s">
        <v>363</v>
      </c>
      <c r="H3707" s="4"/>
      <c r="I3707" s="1">
        <f t="shared" ca="1" si="231"/>
        <v>1485</v>
      </c>
      <c r="J3707" s="1" t="str">
        <f t="shared" ca="1" si="232"/>
        <v>3. Mayor a 6 meses</v>
      </c>
      <c r="K3707" t="str">
        <f t="shared" si="233"/>
        <v>NO</v>
      </c>
      <c r="L3707" t="s">
        <v>255</v>
      </c>
      <c r="M3707" t="s">
        <v>174</v>
      </c>
      <c r="N3707" t="s">
        <v>418</v>
      </c>
      <c r="O3707" t="s">
        <v>418</v>
      </c>
      <c r="P3707" t="str">
        <f t="shared" si="234"/>
        <v>PIERO ANDRE ESCURRA PALACIOSDatawarehouse BCPEVALUACION ANTERIOR</v>
      </c>
      <c r="Q3707" t="str">
        <f>BASE[[#This Row],[NombresCalificado]]&amp;BASE[[#This Row],[TipoEvaluacion]]</f>
        <v>PIERO ANDRE ESCURRA PALACIOSEVALUACION ANTERIOR</v>
      </c>
      <c r="R3707">
        <v>2</v>
      </c>
      <c r="S3707" t="s">
        <v>4</v>
      </c>
      <c r="T3707" t="s">
        <v>419</v>
      </c>
      <c r="U3707" s="17">
        <v>1</v>
      </c>
      <c r="V3707" s="17" t="str" cm="1">
        <f t="array" ref="V3707">_xlfn.IFS(U3707=0,"Prenovato",U3707=1,"Novato",U3707=2,"Principiante avanzado",U3707=3,"Competente",U3707=4,"Proficiente",U3707=5,"Master")</f>
        <v>Novato</v>
      </c>
      <c r="W3707" s="17">
        <v>2</v>
      </c>
      <c r="X3707" s="17" t="str" cm="1">
        <f t="array" ref="X3707">_xlfn.IFS(W3707=0,"No evidenciado",W3707=1,"Novato",W3707=2,"Principiante avanzado",W3707=3,"Competente",W3707=4,"Proficiente",W3707=5,"Master")</f>
        <v>Principiante avanzado</v>
      </c>
      <c r="Y3707" s="17">
        <v>2</v>
      </c>
      <c r="Z3707" s="17" t="str" cm="1">
        <f t="array" ref="Z3707">_xlfn.IFS(Y3707=0,"No evidenciado",Y3707=1,"Novato",Y3707=2,"Principiante avanzado",Y3707=3,"Competente",Y3707=4,"Proficiente",Y3707=5,"Master")</f>
        <v>Principiante avanzado</v>
      </c>
      <c r="AA3707" s="17">
        <v>2</v>
      </c>
      <c r="AB3707" s="17" t="str" cm="1">
        <f t="array" ref="AB3707">_xlfn.IFS(AA3707=0,"No evidenciado",AA3707=1,"Novato",AA3707=2,"Principiante avanzado",AA3707=3,"Competente",AA3707=4,"Proficiente",AA3707=5,"Master")</f>
        <v>Principiante avanzado</v>
      </c>
      <c r="AC3707" s="17">
        <v>1</v>
      </c>
      <c r="AD3707" s="17" t="str" cm="1">
        <f t="array" ref="AD3707">_xlfn.IFS(AC3707=0,"Prenovato",AC3707=1,"Novato",AC3707=2,"Principiante avanzado",AC3707=3,"Competente",AC3707=4,"Proficiente",AC3707=5,"Master")</f>
        <v>Novato</v>
      </c>
      <c r="AE3707" s="17" t="s">
        <v>422</v>
      </c>
    </row>
    <row r="3708" spans="1:31" x14ac:dyDescent="0.25">
      <c r="A3708" t="s">
        <v>250</v>
      </c>
      <c r="B3708" t="s">
        <v>77</v>
      </c>
      <c r="C3708" t="s">
        <v>218</v>
      </c>
      <c r="D3708" t="s">
        <v>196</v>
      </c>
      <c r="E3708" t="s">
        <v>362</v>
      </c>
      <c r="F3708" t="s">
        <v>91</v>
      </c>
      <c r="G3708" t="s">
        <v>363</v>
      </c>
      <c r="H3708" s="4"/>
      <c r="I3708" s="1">
        <f t="shared" ca="1" si="231"/>
        <v>1485</v>
      </c>
      <c r="J3708" s="1" t="str">
        <f t="shared" ca="1" si="232"/>
        <v>3. Mayor a 6 meses</v>
      </c>
      <c r="K3708" t="str">
        <f t="shared" si="233"/>
        <v>NO</v>
      </c>
      <c r="L3708" t="s">
        <v>255</v>
      </c>
      <c r="M3708" t="s">
        <v>173</v>
      </c>
      <c r="N3708" t="s">
        <v>416</v>
      </c>
      <c r="O3708" t="s">
        <v>416</v>
      </c>
      <c r="P3708" t="str">
        <f t="shared" si="234"/>
        <v>PIERO ANDRE ESCURRA PALACIOSDatalake BCPEVALUACION</v>
      </c>
      <c r="Q3708" t="str">
        <f>BASE[[#This Row],[NombresCalificado]]&amp;BASE[[#This Row],[TipoEvaluacion]]</f>
        <v>PIERO ANDRE ESCURRA PALACIOSEVALUACION</v>
      </c>
      <c r="R3708">
        <v>0</v>
      </c>
      <c r="S3708" t="s">
        <v>185</v>
      </c>
      <c r="T3708" t="s">
        <v>420</v>
      </c>
      <c r="U3708" s="17">
        <v>2</v>
      </c>
      <c r="V3708" s="17" t="str" cm="1">
        <f t="array" ref="V3708">_xlfn.IFS(U3708=0,"Prenovato",U3708=1,"Novato",U3708=2,"Principiante avanzado",U3708=3,"Competente",U3708=4,"Proficiente",U3708=5,"Master")</f>
        <v>Principiante avanzado</v>
      </c>
      <c r="W3708" s="17">
        <v>2</v>
      </c>
      <c r="X3708" s="17" t="str" cm="1">
        <f t="array" ref="X3708">_xlfn.IFS(W3708=0,"No evidenciado",W3708=1,"Novato",W3708=2,"Principiante avanzado",W3708=3,"Competente",W3708=4,"Proficiente",W3708=5,"Master")</f>
        <v>Principiante avanzado</v>
      </c>
      <c r="Y3708" s="17">
        <v>2</v>
      </c>
      <c r="Z3708" s="17" t="str" cm="1">
        <f t="array" ref="Z3708">_xlfn.IFS(Y3708=0,"No evidenciado",Y3708=1,"Novato",Y3708=2,"Principiante avanzado",Y3708=3,"Competente",Y3708=4,"Proficiente",Y3708=5,"Master")</f>
        <v>Principiante avanzado</v>
      </c>
      <c r="AA3708" s="17">
        <v>2</v>
      </c>
      <c r="AB3708" s="17" t="str" cm="1">
        <f t="array" ref="AB3708">_xlfn.IFS(AA3708=0,"No evidenciado",AA3708=1,"Novato",AA3708=2,"Principiante avanzado",AA3708=3,"Competente",AA3708=4,"Proficiente",AA3708=5,"Master")</f>
        <v>Principiante avanzado</v>
      </c>
      <c r="AC3708" s="17">
        <v>2</v>
      </c>
      <c r="AD3708" s="17" t="str" cm="1">
        <f t="array" ref="AD3708">_xlfn.IFS(AC3708=0,"Prenovato",AC3708=1,"Novato",AC3708=2,"Principiante avanzado",AC3708=3,"Competente",AC3708=4,"Proficiente",AC3708=5,"Master")</f>
        <v>Principiante avanzado</v>
      </c>
      <c r="AE3708" s="17" t="s">
        <v>421</v>
      </c>
    </row>
    <row r="3709" spans="1:31" x14ac:dyDescent="0.25">
      <c r="A3709" t="s">
        <v>250</v>
      </c>
      <c r="B3709" t="s">
        <v>77</v>
      </c>
      <c r="C3709" t="s">
        <v>218</v>
      </c>
      <c r="D3709" t="s">
        <v>196</v>
      </c>
      <c r="E3709" t="s">
        <v>362</v>
      </c>
      <c r="F3709" t="s">
        <v>91</v>
      </c>
      <c r="G3709" t="s">
        <v>363</v>
      </c>
      <c r="H3709" s="4"/>
      <c r="I3709" s="1">
        <f t="shared" ca="1" si="231"/>
        <v>1485</v>
      </c>
      <c r="J3709" s="1" t="str">
        <f t="shared" ca="1" si="232"/>
        <v>3. Mayor a 6 meses</v>
      </c>
      <c r="K3709" t="str">
        <f t="shared" si="233"/>
        <v>NO</v>
      </c>
      <c r="L3709" t="s">
        <v>255</v>
      </c>
      <c r="M3709" t="s">
        <v>159</v>
      </c>
      <c r="N3709" t="s">
        <v>416</v>
      </c>
      <c r="O3709" t="s">
        <v>416</v>
      </c>
      <c r="P3709" t="str">
        <f t="shared" si="234"/>
        <v>PIERO ANDRE ESCURRA PALACIOSGobernanza de datosEVALUACION</v>
      </c>
      <c r="Q3709" t="str">
        <f>BASE[[#This Row],[NombresCalificado]]&amp;BASE[[#This Row],[TipoEvaluacion]]</f>
        <v>PIERO ANDRE ESCURRA PALACIOSEVALUACION</v>
      </c>
      <c r="R3709">
        <v>2</v>
      </c>
      <c r="S3709" t="s">
        <v>4</v>
      </c>
      <c r="T3709" t="s">
        <v>419</v>
      </c>
      <c r="U3709" s="17">
        <v>2</v>
      </c>
      <c r="V3709" s="17" t="str" cm="1">
        <f t="array" ref="V3709">_xlfn.IFS(U3709=0,"Prenovato",U3709=1,"Novato",U3709=2,"Principiante avanzado",U3709=3,"Competente",U3709=4,"Proficiente",U3709=5,"Master")</f>
        <v>Principiante avanzado</v>
      </c>
      <c r="W3709" s="17">
        <v>2</v>
      </c>
      <c r="X3709" s="17" t="str" cm="1">
        <f t="array" ref="X3709">_xlfn.IFS(W3709=0,"No evidenciado",W3709=1,"Novato",W3709=2,"Principiante avanzado",W3709=3,"Competente",W3709=4,"Proficiente",W3709=5,"Master")</f>
        <v>Principiante avanzado</v>
      </c>
      <c r="Y3709" s="17">
        <v>2</v>
      </c>
      <c r="Z3709" s="17" t="str" cm="1">
        <f t="array" ref="Z3709">_xlfn.IFS(Y3709=0,"No evidenciado",Y3709=1,"Novato",Y3709=2,"Principiante avanzado",Y3709=3,"Competente",Y3709=4,"Proficiente",Y3709=5,"Master")</f>
        <v>Principiante avanzado</v>
      </c>
      <c r="AA3709" s="17">
        <v>2</v>
      </c>
      <c r="AB3709" s="17" t="str" cm="1">
        <f t="array" ref="AB3709">_xlfn.IFS(AA3709=0,"No evidenciado",AA3709=1,"Novato",AA3709=2,"Principiante avanzado",AA3709=3,"Competente",AA3709=4,"Proficiente",AA3709=5,"Master")</f>
        <v>Principiante avanzado</v>
      </c>
      <c r="AC3709" s="17">
        <v>2</v>
      </c>
      <c r="AD3709" s="17" t="str" cm="1">
        <f t="array" ref="AD3709">_xlfn.IFS(AC3709=0,"Prenovato",AC3709=1,"Novato",AC3709=2,"Principiante avanzado",AC3709=3,"Competente",AC3709=4,"Proficiente",AC3709=5,"Master")</f>
        <v>Principiante avanzado</v>
      </c>
      <c r="AE3709" s="17" t="s">
        <v>421</v>
      </c>
    </row>
    <row r="3710" spans="1:31" x14ac:dyDescent="0.25">
      <c r="A3710" t="s">
        <v>250</v>
      </c>
      <c r="B3710" t="s">
        <v>77</v>
      </c>
      <c r="C3710" t="s">
        <v>218</v>
      </c>
      <c r="D3710" t="s">
        <v>196</v>
      </c>
      <c r="E3710" t="s">
        <v>362</v>
      </c>
      <c r="F3710" t="s">
        <v>91</v>
      </c>
      <c r="G3710" t="s">
        <v>363</v>
      </c>
      <c r="H3710" s="4"/>
      <c r="I3710" s="1">
        <f t="shared" ca="1" si="231"/>
        <v>1485</v>
      </c>
      <c r="J3710" s="1" t="str">
        <f t="shared" ca="1" si="232"/>
        <v>3. Mayor a 6 meses</v>
      </c>
      <c r="K3710" t="str">
        <f t="shared" si="233"/>
        <v>NO</v>
      </c>
      <c r="L3710" t="s">
        <v>255</v>
      </c>
      <c r="M3710" t="s">
        <v>162</v>
      </c>
      <c r="N3710" t="s">
        <v>416</v>
      </c>
      <c r="O3710" t="s">
        <v>416</v>
      </c>
      <c r="P3710" t="str">
        <f t="shared" si="234"/>
        <v>PIERO ANDRE ESCURRA PALACIOSMLOpsEVALUACION</v>
      </c>
      <c r="Q3710" t="str">
        <f>BASE[[#This Row],[NombresCalificado]]&amp;BASE[[#This Row],[TipoEvaluacion]]</f>
        <v>PIERO ANDRE ESCURRA PALACIOSEVALUACION</v>
      </c>
      <c r="R3710">
        <v>0</v>
      </c>
      <c r="S3710" t="s">
        <v>185</v>
      </c>
      <c r="T3710" t="s">
        <v>420</v>
      </c>
      <c r="U3710" s="17">
        <v>2</v>
      </c>
      <c r="V3710" s="17" t="str" cm="1">
        <f t="array" ref="V3710">_xlfn.IFS(U3710=0,"Prenovato",U3710=1,"Novato",U3710=2,"Principiante avanzado",U3710=3,"Competente",U3710=4,"Proficiente",U3710=5,"Master")</f>
        <v>Principiante avanzado</v>
      </c>
      <c r="W3710" s="17">
        <v>2</v>
      </c>
      <c r="X3710" s="17" t="str" cm="1">
        <f t="array" ref="X3710">_xlfn.IFS(W3710=0,"No evidenciado",W3710=1,"Novato",W3710=2,"Principiante avanzado",W3710=3,"Competente",W3710=4,"Proficiente",W3710=5,"Master")</f>
        <v>Principiante avanzado</v>
      </c>
      <c r="Y3710" s="17">
        <v>2</v>
      </c>
      <c r="Z3710" s="17" t="str" cm="1">
        <f t="array" ref="Z3710">_xlfn.IFS(Y3710=0,"No evidenciado",Y3710=1,"Novato",Y3710=2,"Principiante avanzado",Y3710=3,"Competente",Y3710=4,"Proficiente",Y3710=5,"Master")</f>
        <v>Principiante avanzado</v>
      </c>
      <c r="AA3710" s="17">
        <v>2</v>
      </c>
      <c r="AB3710" s="17" t="str" cm="1">
        <f t="array" ref="AB3710">_xlfn.IFS(AA3710=0,"No evidenciado",AA3710=1,"Novato",AA3710=2,"Principiante avanzado",AA3710=3,"Competente",AA3710=4,"Proficiente",AA3710=5,"Master")</f>
        <v>Principiante avanzado</v>
      </c>
      <c r="AC3710" s="17">
        <v>2</v>
      </c>
      <c r="AD3710" s="17" t="str" cm="1">
        <f t="array" ref="AD3710">_xlfn.IFS(AC3710=0,"Prenovato",AC3710=1,"Novato",AC3710=2,"Principiante avanzado",AC3710=3,"Competente",AC3710=4,"Proficiente",AC3710=5,"Master")</f>
        <v>Principiante avanzado</v>
      </c>
      <c r="AE3710" s="17" t="s">
        <v>421</v>
      </c>
    </row>
    <row r="3711" spans="1:31" x14ac:dyDescent="0.25">
      <c r="A3711" t="s">
        <v>250</v>
      </c>
      <c r="B3711" t="s">
        <v>77</v>
      </c>
      <c r="C3711" t="s">
        <v>218</v>
      </c>
      <c r="D3711" t="s">
        <v>196</v>
      </c>
      <c r="E3711" t="s">
        <v>362</v>
      </c>
      <c r="F3711" t="s">
        <v>91</v>
      </c>
      <c r="G3711" t="s">
        <v>363</v>
      </c>
      <c r="H3711" s="4"/>
      <c r="I3711" s="1">
        <f t="shared" ca="1" si="231"/>
        <v>1485</v>
      </c>
      <c r="J3711" s="1" t="str">
        <f t="shared" ca="1" si="232"/>
        <v>3. Mayor a 6 meses</v>
      </c>
      <c r="K3711" t="str">
        <f t="shared" si="233"/>
        <v>NO</v>
      </c>
      <c r="L3711" t="s">
        <v>255</v>
      </c>
      <c r="M3711" t="s">
        <v>172</v>
      </c>
      <c r="N3711" t="s">
        <v>416</v>
      </c>
      <c r="O3711" t="s">
        <v>416</v>
      </c>
      <c r="P3711" t="str">
        <f t="shared" si="234"/>
        <v>PIERO ANDRE ESCURRA PALACIOSCalidad de datosEVALUACION</v>
      </c>
      <c r="Q3711" t="str">
        <f>BASE[[#This Row],[NombresCalificado]]&amp;BASE[[#This Row],[TipoEvaluacion]]</f>
        <v>PIERO ANDRE ESCURRA PALACIOSEVALUACION</v>
      </c>
      <c r="R3711">
        <v>2</v>
      </c>
      <c r="S3711" t="s">
        <v>4</v>
      </c>
      <c r="T3711" t="s">
        <v>419</v>
      </c>
      <c r="U3711" s="17">
        <v>2</v>
      </c>
      <c r="V3711" s="17" t="str" cm="1">
        <f t="array" ref="V3711">_xlfn.IFS(U3711=0,"Prenovato",U3711=1,"Novato",U3711=2,"Principiante avanzado",U3711=3,"Competente",U3711=4,"Proficiente",U3711=5,"Master")</f>
        <v>Principiante avanzado</v>
      </c>
      <c r="W3711" s="17">
        <v>2</v>
      </c>
      <c r="X3711" s="17" t="str" cm="1">
        <f t="array" ref="X3711">_xlfn.IFS(W3711=0,"No evidenciado",W3711=1,"Novato",W3711=2,"Principiante avanzado",W3711=3,"Competente",W3711=4,"Proficiente",W3711=5,"Master")</f>
        <v>Principiante avanzado</v>
      </c>
      <c r="Y3711" s="17">
        <v>2</v>
      </c>
      <c r="Z3711" s="17" t="str" cm="1">
        <f t="array" ref="Z3711">_xlfn.IFS(Y3711=0,"No evidenciado",Y3711=1,"Novato",Y3711=2,"Principiante avanzado",Y3711=3,"Competente",Y3711=4,"Proficiente",Y3711=5,"Master")</f>
        <v>Principiante avanzado</v>
      </c>
      <c r="AA3711" s="17">
        <v>2</v>
      </c>
      <c r="AB3711" s="17" t="str" cm="1">
        <f t="array" ref="AB3711">_xlfn.IFS(AA3711=0,"No evidenciado",AA3711=1,"Novato",AA3711=2,"Principiante avanzado",AA3711=3,"Competente",AA3711=4,"Proficiente",AA3711=5,"Master")</f>
        <v>Principiante avanzado</v>
      </c>
      <c r="AC3711" s="17">
        <v>2</v>
      </c>
      <c r="AD3711" s="17" t="str" cm="1">
        <f t="array" ref="AD3711">_xlfn.IFS(AC3711=0,"Prenovato",AC3711=1,"Novato",AC3711=2,"Principiante avanzado",AC3711=3,"Competente",AC3711=4,"Proficiente",AC3711=5,"Master")</f>
        <v>Principiante avanzado</v>
      </c>
      <c r="AE3711" s="17" t="s">
        <v>421</v>
      </c>
    </row>
    <row r="3712" spans="1:31" x14ac:dyDescent="0.25">
      <c r="A3712" t="s">
        <v>250</v>
      </c>
      <c r="B3712" t="s">
        <v>77</v>
      </c>
      <c r="C3712" t="s">
        <v>218</v>
      </c>
      <c r="D3712" t="s">
        <v>196</v>
      </c>
      <c r="E3712" t="s">
        <v>362</v>
      </c>
      <c r="F3712" t="s">
        <v>91</v>
      </c>
      <c r="G3712" t="s">
        <v>363</v>
      </c>
      <c r="H3712" s="4"/>
      <c r="I3712" s="1">
        <f t="shared" ca="1" si="231"/>
        <v>1485</v>
      </c>
      <c r="J3712" s="1" t="str">
        <f t="shared" ca="1" si="232"/>
        <v>3. Mayor a 6 meses</v>
      </c>
      <c r="K3712" t="str">
        <f t="shared" si="233"/>
        <v>NO</v>
      </c>
      <c r="L3712" t="s">
        <v>255</v>
      </c>
      <c r="M3712" t="s">
        <v>169</v>
      </c>
      <c r="N3712" t="s">
        <v>416</v>
      </c>
      <c r="O3712" t="s">
        <v>416</v>
      </c>
      <c r="P3712" t="str">
        <f t="shared" si="234"/>
        <v>PIERO ANDRE ESCURRA PALACIOSAnálisis de datosEVALUACION</v>
      </c>
      <c r="Q3712" t="str">
        <f>BASE[[#This Row],[NombresCalificado]]&amp;BASE[[#This Row],[TipoEvaluacion]]</f>
        <v>PIERO ANDRE ESCURRA PALACIOSEVALUACION</v>
      </c>
      <c r="R3712">
        <v>3</v>
      </c>
      <c r="S3712" t="s">
        <v>5</v>
      </c>
      <c r="T3712" t="s">
        <v>419</v>
      </c>
      <c r="U3712" s="17">
        <v>2</v>
      </c>
      <c r="V3712" s="17" t="str" cm="1">
        <f t="array" ref="V3712">_xlfn.IFS(U3712=0,"Prenovato",U3712=1,"Novato",U3712=2,"Principiante avanzado",U3712=3,"Competente",U3712=4,"Proficiente",U3712=5,"Master")</f>
        <v>Principiante avanzado</v>
      </c>
      <c r="W3712" s="17">
        <v>2</v>
      </c>
      <c r="X3712" s="17" t="str" cm="1">
        <f t="array" ref="X3712">_xlfn.IFS(W3712=0,"No evidenciado",W3712=1,"Novato",W3712=2,"Principiante avanzado",W3712=3,"Competente",W3712=4,"Proficiente",W3712=5,"Master")</f>
        <v>Principiante avanzado</v>
      </c>
      <c r="Y3712" s="17">
        <v>2</v>
      </c>
      <c r="Z3712" s="17" t="str" cm="1">
        <f t="array" ref="Z3712">_xlfn.IFS(Y3712=0,"No evidenciado",Y3712=1,"Novato",Y3712=2,"Principiante avanzado",Y3712=3,"Competente",Y3712=4,"Proficiente",Y3712=5,"Master")</f>
        <v>Principiante avanzado</v>
      </c>
      <c r="AA3712" s="17">
        <v>2</v>
      </c>
      <c r="AB3712" s="17" t="str" cm="1">
        <f t="array" ref="AB3712">_xlfn.IFS(AA3712=0,"No evidenciado",AA3712=1,"Novato",AA3712=2,"Principiante avanzado",AA3712=3,"Competente",AA3712=4,"Proficiente",AA3712=5,"Master")</f>
        <v>Principiante avanzado</v>
      </c>
      <c r="AC3712" s="17">
        <v>2</v>
      </c>
      <c r="AD3712" s="17" t="str" cm="1">
        <f t="array" ref="AD3712">_xlfn.IFS(AC3712=0,"Prenovato",AC3712=1,"Novato",AC3712=2,"Principiante avanzado",AC3712=3,"Competente",AC3712=4,"Proficiente",AC3712=5,"Master")</f>
        <v>Principiante avanzado</v>
      </c>
      <c r="AE3712" s="17" t="s">
        <v>421</v>
      </c>
    </row>
    <row r="3713" spans="1:31" x14ac:dyDescent="0.25">
      <c r="A3713" t="s">
        <v>250</v>
      </c>
      <c r="B3713" t="s">
        <v>77</v>
      </c>
      <c r="C3713" t="s">
        <v>218</v>
      </c>
      <c r="D3713" t="s">
        <v>196</v>
      </c>
      <c r="E3713" t="s">
        <v>362</v>
      </c>
      <c r="F3713" t="s">
        <v>91</v>
      </c>
      <c r="G3713" t="s">
        <v>363</v>
      </c>
      <c r="H3713" s="4"/>
      <c r="I3713" s="1">
        <f t="shared" ca="1" si="231"/>
        <v>1485</v>
      </c>
      <c r="J3713" s="1" t="str">
        <f t="shared" ca="1" si="232"/>
        <v>3. Mayor a 6 meses</v>
      </c>
      <c r="K3713" t="str">
        <f t="shared" si="233"/>
        <v>NO</v>
      </c>
      <c r="L3713" t="s">
        <v>255</v>
      </c>
      <c r="M3713" t="s">
        <v>166</v>
      </c>
      <c r="N3713" t="s">
        <v>416</v>
      </c>
      <c r="O3713" t="s">
        <v>416</v>
      </c>
      <c r="P3713" t="str">
        <f t="shared" si="234"/>
        <v>PIERO ANDRE ESCURRA PALACIOSBase de datos No-SQLEVALUACION</v>
      </c>
      <c r="Q3713" t="str">
        <f>BASE[[#This Row],[NombresCalificado]]&amp;BASE[[#This Row],[TipoEvaluacion]]</f>
        <v>PIERO ANDRE ESCURRA PALACIOSEVALUACION</v>
      </c>
      <c r="R3713">
        <v>0</v>
      </c>
      <c r="S3713" t="s">
        <v>185</v>
      </c>
      <c r="T3713" t="s">
        <v>420</v>
      </c>
      <c r="U3713" s="17">
        <v>2</v>
      </c>
      <c r="V3713" s="17" t="str" cm="1">
        <f t="array" ref="V3713">_xlfn.IFS(U3713=0,"Prenovato",U3713=1,"Novato",U3713=2,"Principiante avanzado",U3713=3,"Competente",U3713=4,"Proficiente",U3713=5,"Master")</f>
        <v>Principiante avanzado</v>
      </c>
      <c r="W3713" s="17">
        <v>2</v>
      </c>
      <c r="X3713" s="17" t="str" cm="1">
        <f t="array" ref="X3713">_xlfn.IFS(W3713=0,"No evidenciado",W3713=1,"Novato",W3713=2,"Principiante avanzado",W3713=3,"Competente",W3713=4,"Proficiente",W3713=5,"Master")</f>
        <v>Principiante avanzado</v>
      </c>
      <c r="Y3713" s="17">
        <v>2</v>
      </c>
      <c r="Z3713" s="17" t="str" cm="1">
        <f t="array" ref="Z3713">_xlfn.IFS(Y3713=0,"No evidenciado",Y3713=1,"Novato",Y3713=2,"Principiante avanzado",Y3713=3,"Competente",Y3713=4,"Proficiente",Y3713=5,"Master")</f>
        <v>Principiante avanzado</v>
      </c>
      <c r="AA3713" s="17">
        <v>2</v>
      </c>
      <c r="AB3713" s="17" t="str" cm="1">
        <f t="array" ref="AB3713">_xlfn.IFS(AA3713=0,"No evidenciado",AA3713=1,"Novato",AA3713=2,"Principiante avanzado",AA3713=3,"Competente",AA3713=4,"Proficiente",AA3713=5,"Master")</f>
        <v>Principiante avanzado</v>
      </c>
      <c r="AC3713" s="17">
        <v>2</v>
      </c>
      <c r="AD3713" s="17" t="str" cm="1">
        <f t="array" ref="AD3713">_xlfn.IFS(AC3713=0,"Prenovato",AC3713=1,"Novato",AC3713=2,"Principiante avanzado",AC3713=3,"Competente",AC3713=4,"Proficiente",AC3713=5,"Master")</f>
        <v>Principiante avanzado</v>
      </c>
      <c r="AE3713" s="17" t="s">
        <v>421</v>
      </c>
    </row>
    <row r="3714" spans="1:31" x14ac:dyDescent="0.25">
      <c r="A3714" t="s">
        <v>250</v>
      </c>
      <c r="B3714" t="s">
        <v>77</v>
      </c>
      <c r="C3714" t="s">
        <v>218</v>
      </c>
      <c r="D3714" t="s">
        <v>196</v>
      </c>
      <c r="E3714" t="s">
        <v>362</v>
      </c>
      <c r="F3714" t="s">
        <v>91</v>
      </c>
      <c r="G3714" t="s">
        <v>363</v>
      </c>
      <c r="H3714" s="4"/>
      <c r="I3714" s="1">
        <f t="shared" ca="1" si="231"/>
        <v>1485</v>
      </c>
      <c r="J3714" s="1" t="str">
        <f t="shared" ca="1" si="232"/>
        <v>3. Mayor a 6 meses</v>
      </c>
      <c r="K3714" t="str">
        <f t="shared" si="233"/>
        <v>NO</v>
      </c>
      <c r="L3714" t="s">
        <v>255</v>
      </c>
      <c r="M3714" t="s">
        <v>164</v>
      </c>
      <c r="N3714" t="s">
        <v>417</v>
      </c>
      <c r="O3714" t="s">
        <v>416</v>
      </c>
      <c r="P3714" t="str">
        <f t="shared" si="234"/>
        <v>PIERO ANDRE ESCURRA PALACIOSPrivacidad y seguridad de los datosEVALUACION</v>
      </c>
      <c r="Q3714" t="str">
        <f>BASE[[#This Row],[NombresCalificado]]&amp;BASE[[#This Row],[TipoEvaluacion]]</f>
        <v>PIERO ANDRE ESCURRA PALACIOSEVALUACION</v>
      </c>
      <c r="R3714">
        <v>2</v>
      </c>
      <c r="S3714" t="s">
        <v>4</v>
      </c>
      <c r="T3714" t="s">
        <v>419</v>
      </c>
      <c r="U3714" s="17">
        <v>2</v>
      </c>
      <c r="V3714" s="17" t="str" cm="1">
        <f t="array" ref="V3714">_xlfn.IFS(U3714=0,"Prenovato",U3714=1,"Novato",U3714=2,"Principiante avanzado",U3714=3,"Competente",U3714=4,"Proficiente",U3714=5,"Master")</f>
        <v>Principiante avanzado</v>
      </c>
      <c r="W3714" s="17">
        <v>2</v>
      </c>
      <c r="X3714" s="17" t="str" cm="1">
        <f t="array" ref="X3714">_xlfn.IFS(W3714=0,"No evidenciado",W3714=1,"Novato",W3714=2,"Principiante avanzado",W3714=3,"Competente",W3714=4,"Proficiente",W3714=5,"Master")</f>
        <v>Principiante avanzado</v>
      </c>
      <c r="Y3714" s="17">
        <v>2</v>
      </c>
      <c r="Z3714" s="17" t="str" cm="1">
        <f t="array" ref="Z3714">_xlfn.IFS(Y3714=0,"No evidenciado",Y3714=1,"Novato",Y3714=2,"Principiante avanzado",Y3714=3,"Competente",Y3714=4,"Proficiente",Y3714=5,"Master")</f>
        <v>Principiante avanzado</v>
      </c>
      <c r="AA3714" s="17">
        <v>2</v>
      </c>
      <c r="AB3714" s="17" t="str" cm="1">
        <f t="array" ref="AB3714">_xlfn.IFS(AA3714=0,"No evidenciado",AA3714=1,"Novato",AA3714=2,"Principiante avanzado",AA3714=3,"Competente",AA3714=4,"Proficiente",AA3714=5,"Master")</f>
        <v>Principiante avanzado</v>
      </c>
      <c r="AC3714" s="17">
        <v>2</v>
      </c>
      <c r="AD3714" s="17" t="str" cm="1">
        <f t="array" ref="AD3714">_xlfn.IFS(AC3714=0,"Prenovato",AC3714=1,"Novato",AC3714=2,"Principiante avanzado",AC3714=3,"Competente",AC3714=4,"Proficiente",AC3714=5,"Master")</f>
        <v>Principiante avanzado</v>
      </c>
      <c r="AE3714" s="17" t="s">
        <v>421</v>
      </c>
    </row>
    <row r="3715" spans="1:31" x14ac:dyDescent="0.25">
      <c r="A3715" t="s">
        <v>250</v>
      </c>
      <c r="B3715" t="s">
        <v>77</v>
      </c>
      <c r="C3715" t="s">
        <v>218</v>
      </c>
      <c r="D3715" t="s">
        <v>196</v>
      </c>
      <c r="E3715" t="s">
        <v>362</v>
      </c>
      <c r="F3715" t="s">
        <v>91</v>
      </c>
      <c r="G3715" t="s">
        <v>363</v>
      </c>
      <c r="H3715" s="4"/>
      <c r="I3715" s="1">
        <f t="shared" ref="I3715:I3778" ca="1" si="235">DATEDIF(H3715,TODAY(),"m")</f>
        <v>1485</v>
      </c>
      <c r="J3715" s="1" t="str">
        <f t="shared" ref="J3715:J3778" ca="1" si="236">IF(I3715&lt;=3,"1. Menor o igual a 3 meses",IF(I3715&lt;=6,"2. Entre 4 - 6 meses","3. Mayor a 6 meses"))</f>
        <v>3. Mayor a 6 meses</v>
      </c>
      <c r="K3715" t="str">
        <f t="shared" ref="K3715:K3778" si="237">IF(COUNTIFS($E$2:$E$5625,E3715,$O$2:$O$5625,"PRINCIPAL",$R$2:$R$5625,0)&gt;0,"SI","NO")</f>
        <v>NO</v>
      </c>
      <c r="L3715" t="s">
        <v>255</v>
      </c>
      <c r="M3715" t="s">
        <v>171</v>
      </c>
      <c r="N3715" t="s">
        <v>416</v>
      </c>
      <c r="O3715" t="s">
        <v>416</v>
      </c>
      <c r="P3715" t="str">
        <f t="shared" ref="P3715:P3778" si="238">F3715&amp;M3715&amp;AE3715</f>
        <v>PIERO ANDRE ESCURRA PALACIOSBases de datos en la nubeEVALUACION</v>
      </c>
      <c r="Q3715" t="str">
        <f>BASE[[#This Row],[NombresCalificado]]&amp;BASE[[#This Row],[TipoEvaluacion]]</f>
        <v>PIERO ANDRE ESCURRA PALACIOSEVALUACION</v>
      </c>
      <c r="R3715">
        <v>1</v>
      </c>
      <c r="S3715" t="s">
        <v>6</v>
      </c>
      <c r="T3715" t="s">
        <v>419</v>
      </c>
      <c r="U3715" s="17">
        <v>2</v>
      </c>
      <c r="V3715" s="17" t="str" cm="1">
        <f t="array" ref="V3715">_xlfn.IFS(U3715=0,"Prenovato",U3715=1,"Novato",U3715=2,"Principiante avanzado",U3715=3,"Competente",U3715=4,"Proficiente",U3715=5,"Master")</f>
        <v>Principiante avanzado</v>
      </c>
      <c r="W3715" s="17">
        <v>2</v>
      </c>
      <c r="X3715" s="17" t="str" cm="1">
        <f t="array" ref="X3715">_xlfn.IFS(W3715=0,"No evidenciado",W3715=1,"Novato",W3715=2,"Principiante avanzado",W3715=3,"Competente",W3715=4,"Proficiente",W3715=5,"Master")</f>
        <v>Principiante avanzado</v>
      </c>
      <c r="Y3715" s="17">
        <v>2</v>
      </c>
      <c r="Z3715" s="17" t="str" cm="1">
        <f t="array" ref="Z3715">_xlfn.IFS(Y3715=0,"No evidenciado",Y3715=1,"Novato",Y3715=2,"Principiante avanzado",Y3715=3,"Competente",Y3715=4,"Proficiente",Y3715=5,"Master")</f>
        <v>Principiante avanzado</v>
      </c>
      <c r="AA3715" s="17">
        <v>2</v>
      </c>
      <c r="AB3715" s="17" t="str" cm="1">
        <f t="array" ref="AB3715">_xlfn.IFS(AA3715=0,"No evidenciado",AA3715=1,"Novato",AA3715=2,"Principiante avanzado",AA3715=3,"Competente",AA3715=4,"Proficiente",AA3715=5,"Master")</f>
        <v>Principiante avanzado</v>
      </c>
      <c r="AC3715" s="17">
        <v>2</v>
      </c>
      <c r="AD3715" s="17" t="str" cm="1">
        <f t="array" ref="AD3715">_xlfn.IFS(AC3715=0,"Prenovato",AC3715=1,"Novato",AC3715=2,"Principiante avanzado",AC3715=3,"Competente",AC3715=4,"Proficiente",AC3715=5,"Master")</f>
        <v>Principiante avanzado</v>
      </c>
      <c r="AE3715" s="17" t="s">
        <v>421</v>
      </c>
    </row>
    <row r="3716" spans="1:31" x14ac:dyDescent="0.25">
      <c r="A3716" t="s">
        <v>250</v>
      </c>
      <c r="B3716" t="s">
        <v>77</v>
      </c>
      <c r="C3716" t="s">
        <v>218</v>
      </c>
      <c r="D3716" t="s">
        <v>196</v>
      </c>
      <c r="E3716" t="s">
        <v>362</v>
      </c>
      <c r="F3716" t="s">
        <v>91</v>
      </c>
      <c r="G3716" t="s">
        <v>363</v>
      </c>
      <c r="H3716" s="4"/>
      <c r="I3716" s="1">
        <f t="shared" ca="1" si="235"/>
        <v>1485</v>
      </c>
      <c r="J3716" s="1" t="str">
        <f t="shared" ca="1" si="236"/>
        <v>3. Mayor a 6 meses</v>
      </c>
      <c r="K3716" t="str">
        <f t="shared" si="237"/>
        <v>NO</v>
      </c>
      <c r="L3716" t="s">
        <v>255</v>
      </c>
      <c r="M3716" t="s">
        <v>160</v>
      </c>
      <c r="N3716" t="s">
        <v>416</v>
      </c>
      <c r="O3716" t="s">
        <v>416</v>
      </c>
      <c r="P3716" t="str">
        <f t="shared" si="238"/>
        <v>PIERO ANDRE ESCURRA PALACIOSIntegración de datos en tiempo realEVALUACION</v>
      </c>
      <c r="Q3716" t="str">
        <f>BASE[[#This Row],[NombresCalificado]]&amp;BASE[[#This Row],[TipoEvaluacion]]</f>
        <v>PIERO ANDRE ESCURRA PALACIOSEVALUACION</v>
      </c>
      <c r="R3716">
        <v>0</v>
      </c>
      <c r="S3716" t="s">
        <v>185</v>
      </c>
      <c r="T3716" t="s">
        <v>420</v>
      </c>
      <c r="U3716" s="17">
        <v>2</v>
      </c>
      <c r="V3716" s="17" t="str" cm="1">
        <f t="array" ref="V3716">_xlfn.IFS(U3716=0,"Prenovato",U3716=1,"Novato",U3716=2,"Principiante avanzado",U3716=3,"Competente",U3716=4,"Proficiente",U3716=5,"Master")</f>
        <v>Principiante avanzado</v>
      </c>
      <c r="W3716" s="17">
        <v>2</v>
      </c>
      <c r="X3716" s="17" t="str" cm="1">
        <f t="array" ref="X3716">_xlfn.IFS(W3716=0,"No evidenciado",W3716=1,"Novato",W3716=2,"Principiante avanzado",W3716=3,"Competente",W3716=4,"Proficiente",W3716=5,"Master")</f>
        <v>Principiante avanzado</v>
      </c>
      <c r="Y3716" s="17">
        <v>2</v>
      </c>
      <c r="Z3716" s="17" t="str" cm="1">
        <f t="array" ref="Z3716">_xlfn.IFS(Y3716=0,"No evidenciado",Y3716=1,"Novato",Y3716=2,"Principiante avanzado",Y3716=3,"Competente",Y3716=4,"Proficiente",Y3716=5,"Master")</f>
        <v>Principiante avanzado</v>
      </c>
      <c r="AA3716" s="17">
        <v>2</v>
      </c>
      <c r="AB3716" s="17" t="str" cm="1">
        <f t="array" ref="AB3716">_xlfn.IFS(AA3716=0,"No evidenciado",AA3716=1,"Novato",AA3716=2,"Principiante avanzado",AA3716=3,"Competente",AA3716=4,"Proficiente",AA3716=5,"Master")</f>
        <v>Principiante avanzado</v>
      </c>
      <c r="AC3716" s="17">
        <v>2</v>
      </c>
      <c r="AD3716" s="17" t="str" cm="1">
        <f t="array" ref="AD3716">_xlfn.IFS(AC3716=0,"Prenovato",AC3716=1,"Novato",AC3716=2,"Principiante avanzado",AC3716=3,"Competente",AC3716=4,"Proficiente",AC3716=5,"Master")</f>
        <v>Principiante avanzado</v>
      </c>
      <c r="AE3716" s="17" t="s">
        <v>421</v>
      </c>
    </row>
    <row r="3717" spans="1:31" x14ac:dyDescent="0.25">
      <c r="A3717" t="s">
        <v>250</v>
      </c>
      <c r="B3717" t="s">
        <v>77</v>
      </c>
      <c r="C3717" t="s">
        <v>218</v>
      </c>
      <c r="D3717" t="s">
        <v>196</v>
      </c>
      <c r="E3717" t="s">
        <v>362</v>
      </c>
      <c r="F3717" t="s">
        <v>91</v>
      </c>
      <c r="G3717" t="s">
        <v>363</v>
      </c>
      <c r="H3717" s="4"/>
      <c r="I3717" s="1">
        <f t="shared" ca="1" si="235"/>
        <v>1485</v>
      </c>
      <c r="J3717" s="1" t="str">
        <f t="shared" ca="1" si="236"/>
        <v>3. Mayor a 6 meses</v>
      </c>
      <c r="K3717" t="str">
        <f t="shared" si="237"/>
        <v>NO</v>
      </c>
      <c r="L3717" t="s">
        <v>255</v>
      </c>
      <c r="M3717" t="s">
        <v>158</v>
      </c>
      <c r="N3717" t="s">
        <v>416</v>
      </c>
      <c r="O3717" t="s">
        <v>416</v>
      </c>
      <c r="P3717" t="str">
        <f t="shared" si="238"/>
        <v>PIERO ANDRE ESCURRA PALACIOSServicios en la nubeEVALUACION</v>
      </c>
      <c r="Q3717" t="str">
        <f>BASE[[#This Row],[NombresCalificado]]&amp;BASE[[#This Row],[TipoEvaluacion]]</f>
        <v>PIERO ANDRE ESCURRA PALACIOSEVALUACION</v>
      </c>
      <c r="R3717">
        <v>0</v>
      </c>
      <c r="S3717" t="s">
        <v>185</v>
      </c>
      <c r="T3717" t="s">
        <v>420</v>
      </c>
      <c r="U3717" s="17">
        <v>2</v>
      </c>
      <c r="V3717" s="17" t="str" cm="1">
        <f t="array" ref="V3717">_xlfn.IFS(U3717=0,"Prenovato",U3717=1,"Novato",U3717=2,"Principiante avanzado",U3717=3,"Competente",U3717=4,"Proficiente",U3717=5,"Master")</f>
        <v>Principiante avanzado</v>
      </c>
      <c r="W3717" s="17">
        <v>2</v>
      </c>
      <c r="X3717" s="17" t="str" cm="1">
        <f t="array" ref="X3717">_xlfn.IFS(W3717=0,"No evidenciado",W3717=1,"Novato",W3717=2,"Principiante avanzado",W3717=3,"Competente",W3717=4,"Proficiente",W3717=5,"Master")</f>
        <v>Principiante avanzado</v>
      </c>
      <c r="Y3717" s="17">
        <v>2</v>
      </c>
      <c r="Z3717" s="17" t="str" cm="1">
        <f t="array" ref="Z3717">_xlfn.IFS(Y3717=0,"No evidenciado",Y3717=1,"Novato",Y3717=2,"Principiante avanzado",Y3717=3,"Competente",Y3717=4,"Proficiente",Y3717=5,"Master")</f>
        <v>Principiante avanzado</v>
      </c>
      <c r="AA3717" s="17">
        <v>2</v>
      </c>
      <c r="AB3717" s="17" t="str" cm="1">
        <f t="array" ref="AB3717">_xlfn.IFS(AA3717=0,"No evidenciado",AA3717=1,"Novato",AA3717=2,"Principiante avanzado",AA3717=3,"Competente",AA3717=4,"Proficiente",AA3717=5,"Master")</f>
        <v>Principiante avanzado</v>
      </c>
      <c r="AC3717" s="17">
        <v>2</v>
      </c>
      <c r="AD3717" s="17" t="str" cm="1">
        <f t="array" ref="AD3717">_xlfn.IFS(AC3717=0,"Prenovato",AC3717=1,"Novato",AC3717=2,"Principiante avanzado",AC3717=3,"Competente",AC3717=4,"Proficiente",AC3717=5,"Master")</f>
        <v>Principiante avanzado</v>
      </c>
      <c r="AE3717" s="17" t="s">
        <v>421</v>
      </c>
    </row>
    <row r="3718" spans="1:31" x14ac:dyDescent="0.25">
      <c r="A3718" t="s">
        <v>250</v>
      </c>
      <c r="B3718" t="s">
        <v>77</v>
      </c>
      <c r="C3718" t="s">
        <v>218</v>
      </c>
      <c r="D3718" t="s">
        <v>196</v>
      </c>
      <c r="E3718" t="s">
        <v>362</v>
      </c>
      <c r="F3718" t="s">
        <v>91</v>
      </c>
      <c r="G3718" t="s">
        <v>363</v>
      </c>
      <c r="H3718" s="4"/>
      <c r="I3718" s="1">
        <f t="shared" ca="1" si="235"/>
        <v>1485</v>
      </c>
      <c r="J3718" s="1" t="str">
        <f t="shared" ca="1" si="236"/>
        <v>3. Mayor a 6 meses</v>
      </c>
      <c r="K3718" t="str">
        <f t="shared" si="237"/>
        <v>NO</v>
      </c>
      <c r="L3718" t="s">
        <v>255</v>
      </c>
      <c r="M3718" t="s">
        <v>56</v>
      </c>
      <c r="N3718" t="s">
        <v>417</v>
      </c>
      <c r="O3718" t="s">
        <v>416</v>
      </c>
      <c r="P3718" t="str">
        <f t="shared" si="238"/>
        <v>PIERO ANDRE ESCURRA PALACIOSControl de versionesEVALUACION</v>
      </c>
      <c r="Q3718" t="str">
        <f>BASE[[#This Row],[NombresCalificado]]&amp;BASE[[#This Row],[TipoEvaluacion]]</f>
        <v>PIERO ANDRE ESCURRA PALACIOSEVALUACION</v>
      </c>
      <c r="R3718">
        <v>2</v>
      </c>
      <c r="S3718" t="s">
        <v>4</v>
      </c>
      <c r="T3718" t="s">
        <v>419</v>
      </c>
      <c r="U3718" s="17">
        <v>2</v>
      </c>
      <c r="V3718" s="17" t="str" cm="1">
        <f t="array" ref="V3718">_xlfn.IFS(U3718=0,"Prenovato",U3718=1,"Novato",U3718=2,"Principiante avanzado",U3718=3,"Competente",U3718=4,"Proficiente",U3718=5,"Master")</f>
        <v>Principiante avanzado</v>
      </c>
      <c r="W3718" s="17">
        <v>2</v>
      </c>
      <c r="X3718" s="17" t="str" cm="1">
        <f t="array" ref="X3718">_xlfn.IFS(W3718=0,"No evidenciado",W3718=1,"Novato",W3718=2,"Principiante avanzado",W3718=3,"Competente",W3718=4,"Proficiente",W3718=5,"Master")</f>
        <v>Principiante avanzado</v>
      </c>
      <c r="Y3718" s="17">
        <v>2</v>
      </c>
      <c r="Z3718" s="17" t="str" cm="1">
        <f t="array" ref="Z3718">_xlfn.IFS(Y3718=0,"No evidenciado",Y3718=1,"Novato",Y3718=2,"Principiante avanzado",Y3718=3,"Competente",Y3718=4,"Proficiente",Y3718=5,"Master")</f>
        <v>Principiante avanzado</v>
      </c>
      <c r="AA3718" s="17">
        <v>2</v>
      </c>
      <c r="AB3718" s="17" t="str" cm="1">
        <f t="array" ref="AB3718">_xlfn.IFS(AA3718=0,"No evidenciado",AA3718=1,"Novato",AA3718=2,"Principiante avanzado",AA3718=3,"Competente",AA3718=4,"Proficiente",AA3718=5,"Master")</f>
        <v>Principiante avanzado</v>
      </c>
      <c r="AC3718" s="17">
        <v>2</v>
      </c>
      <c r="AD3718" s="17" t="str" cm="1">
        <f t="array" ref="AD3718">_xlfn.IFS(AC3718=0,"Prenovato",AC3718=1,"Novato",AC3718=2,"Principiante avanzado",AC3718=3,"Competente",AC3718=4,"Proficiente",AC3718=5,"Master")</f>
        <v>Principiante avanzado</v>
      </c>
      <c r="AE3718" s="17" t="s">
        <v>421</v>
      </c>
    </row>
    <row r="3719" spans="1:31" x14ac:dyDescent="0.25">
      <c r="A3719" t="s">
        <v>250</v>
      </c>
      <c r="B3719" t="s">
        <v>77</v>
      </c>
      <c r="C3719" t="s">
        <v>218</v>
      </c>
      <c r="D3719" t="s">
        <v>196</v>
      </c>
      <c r="E3719" t="s">
        <v>362</v>
      </c>
      <c r="F3719" t="s">
        <v>91</v>
      </c>
      <c r="G3719" t="s">
        <v>363</v>
      </c>
      <c r="H3719" s="4"/>
      <c r="I3719" s="1">
        <f t="shared" ca="1" si="235"/>
        <v>1485</v>
      </c>
      <c r="J3719" s="1" t="str">
        <f t="shared" ca="1" si="236"/>
        <v>3. Mayor a 6 meses</v>
      </c>
      <c r="K3719" t="str">
        <f t="shared" si="237"/>
        <v>NO</v>
      </c>
      <c r="L3719" t="s">
        <v>255</v>
      </c>
      <c r="M3719" t="s">
        <v>161</v>
      </c>
      <c r="N3719" t="s">
        <v>418</v>
      </c>
      <c r="O3719" t="s">
        <v>418</v>
      </c>
      <c r="P3719" t="str">
        <f t="shared" si="238"/>
        <v>PIERO ANDRE ESCURRA PALACIOSIntegración de datos por lotesEVALUACION</v>
      </c>
      <c r="Q3719" t="str">
        <f>BASE[[#This Row],[NombresCalificado]]&amp;BASE[[#This Row],[TipoEvaluacion]]</f>
        <v>PIERO ANDRE ESCURRA PALACIOSEVALUACION</v>
      </c>
      <c r="R3719">
        <v>3</v>
      </c>
      <c r="S3719" t="s">
        <v>5</v>
      </c>
      <c r="T3719" t="s">
        <v>419</v>
      </c>
      <c r="U3719" s="17">
        <v>2</v>
      </c>
      <c r="V3719" s="17" t="str" cm="1">
        <f t="array" ref="V3719">_xlfn.IFS(U3719=0,"Prenovato",U3719=1,"Novato",U3719=2,"Principiante avanzado",U3719=3,"Competente",U3719=4,"Proficiente",U3719=5,"Master")</f>
        <v>Principiante avanzado</v>
      </c>
      <c r="W3719" s="17">
        <v>2</v>
      </c>
      <c r="X3719" s="17" t="str" cm="1">
        <f t="array" ref="X3719">_xlfn.IFS(W3719=0,"No evidenciado",W3719=1,"Novato",W3719=2,"Principiante avanzado",W3719=3,"Competente",W3719=4,"Proficiente",W3719=5,"Master")</f>
        <v>Principiante avanzado</v>
      </c>
      <c r="Y3719" s="17">
        <v>2</v>
      </c>
      <c r="Z3719" s="17" t="str" cm="1">
        <f t="array" ref="Z3719">_xlfn.IFS(Y3719=0,"No evidenciado",Y3719=1,"Novato",Y3719=2,"Principiante avanzado",Y3719=3,"Competente",Y3719=4,"Proficiente",Y3719=5,"Master")</f>
        <v>Principiante avanzado</v>
      </c>
      <c r="AA3719" s="17">
        <v>2</v>
      </c>
      <c r="AB3719" s="17" t="str" cm="1">
        <f t="array" ref="AB3719">_xlfn.IFS(AA3719=0,"No evidenciado",AA3719=1,"Novato",AA3719=2,"Principiante avanzado",AA3719=3,"Competente",AA3719=4,"Proficiente",AA3719=5,"Master")</f>
        <v>Principiante avanzado</v>
      </c>
      <c r="AC3719" s="17">
        <v>2</v>
      </c>
      <c r="AD3719" s="17" t="str" cm="1">
        <f t="array" ref="AD3719">_xlfn.IFS(AC3719=0,"Prenovato",AC3719=1,"Novato",AC3719=2,"Principiante avanzado",AC3719=3,"Competente",AC3719=4,"Proficiente",AC3719=5,"Master")</f>
        <v>Principiante avanzado</v>
      </c>
      <c r="AE3719" s="17" t="s">
        <v>421</v>
      </c>
    </row>
    <row r="3720" spans="1:31" x14ac:dyDescent="0.25">
      <c r="A3720" t="s">
        <v>250</v>
      </c>
      <c r="B3720" t="s">
        <v>77</v>
      </c>
      <c r="C3720" t="s">
        <v>218</v>
      </c>
      <c r="D3720" t="s">
        <v>196</v>
      </c>
      <c r="E3720" t="s">
        <v>362</v>
      </c>
      <c r="F3720" t="s">
        <v>91</v>
      </c>
      <c r="G3720" t="s">
        <v>363</v>
      </c>
      <c r="H3720" s="4"/>
      <c r="I3720" s="1">
        <f t="shared" ca="1" si="235"/>
        <v>1485</v>
      </c>
      <c r="J3720" s="1" t="str">
        <f t="shared" ca="1" si="236"/>
        <v>3. Mayor a 6 meses</v>
      </c>
      <c r="K3720" t="str">
        <f t="shared" si="237"/>
        <v>NO</v>
      </c>
      <c r="L3720" t="s">
        <v>255</v>
      </c>
      <c r="M3720" t="s">
        <v>165</v>
      </c>
      <c r="N3720" t="s">
        <v>418</v>
      </c>
      <c r="O3720" t="s">
        <v>418</v>
      </c>
      <c r="P3720" t="str">
        <f t="shared" si="238"/>
        <v>PIERO ANDRE ESCURRA PALACIOSProcesamiento de datosEVALUACION</v>
      </c>
      <c r="Q3720" t="str">
        <f>BASE[[#This Row],[NombresCalificado]]&amp;BASE[[#This Row],[TipoEvaluacion]]</f>
        <v>PIERO ANDRE ESCURRA PALACIOSEVALUACION</v>
      </c>
      <c r="R3720">
        <v>2</v>
      </c>
      <c r="S3720" t="s">
        <v>4</v>
      </c>
      <c r="T3720" t="s">
        <v>419</v>
      </c>
      <c r="U3720" s="17">
        <v>2</v>
      </c>
      <c r="V3720" s="17" t="str" cm="1">
        <f t="array" ref="V3720">_xlfn.IFS(U3720=0,"Prenovato",U3720=1,"Novato",U3720=2,"Principiante avanzado",U3720=3,"Competente",U3720=4,"Proficiente",U3720=5,"Master")</f>
        <v>Principiante avanzado</v>
      </c>
      <c r="W3720" s="17">
        <v>2</v>
      </c>
      <c r="X3720" s="17" t="str" cm="1">
        <f t="array" ref="X3720">_xlfn.IFS(W3720=0,"No evidenciado",W3720=1,"Novato",W3720=2,"Principiante avanzado",W3720=3,"Competente",W3720=4,"Proficiente",W3720=5,"Master")</f>
        <v>Principiante avanzado</v>
      </c>
      <c r="Y3720" s="17">
        <v>2</v>
      </c>
      <c r="Z3720" s="17" t="str" cm="1">
        <f t="array" ref="Z3720">_xlfn.IFS(Y3720=0,"No evidenciado",Y3720=1,"Novato",Y3720=2,"Principiante avanzado",Y3720=3,"Competente",Y3720=4,"Proficiente",Y3720=5,"Master")</f>
        <v>Principiante avanzado</v>
      </c>
      <c r="AA3720" s="17">
        <v>2</v>
      </c>
      <c r="AB3720" s="17" t="str" cm="1">
        <f t="array" ref="AB3720">_xlfn.IFS(AA3720=0,"No evidenciado",AA3720=1,"Novato",AA3720=2,"Principiante avanzado",AA3720=3,"Competente",AA3720=4,"Proficiente",AA3720=5,"Master")</f>
        <v>Principiante avanzado</v>
      </c>
      <c r="AC3720" s="17">
        <v>2</v>
      </c>
      <c r="AD3720" s="17" t="str" cm="1">
        <f t="array" ref="AD3720">_xlfn.IFS(AC3720=0,"Prenovato",AC3720=1,"Novato",AC3720=2,"Principiante avanzado",AC3720=3,"Competente",AC3720=4,"Proficiente",AC3720=5,"Master")</f>
        <v>Principiante avanzado</v>
      </c>
      <c r="AE3720" s="17" t="s">
        <v>421</v>
      </c>
    </row>
    <row r="3721" spans="1:31" x14ac:dyDescent="0.25">
      <c r="A3721" t="s">
        <v>250</v>
      </c>
      <c r="B3721" t="s">
        <v>77</v>
      </c>
      <c r="C3721" t="s">
        <v>218</v>
      </c>
      <c r="D3721" t="s">
        <v>196</v>
      </c>
      <c r="E3721" t="s">
        <v>362</v>
      </c>
      <c r="F3721" t="s">
        <v>91</v>
      </c>
      <c r="G3721" t="s">
        <v>363</v>
      </c>
      <c r="H3721" s="4"/>
      <c r="I3721" s="1">
        <f t="shared" ca="1" si="235"/>
        <v>1485</v>
      </c>
      <c r="J3721" s="1" t="str">
        <f t="shared" ca="1" si="236"/>
        <v>3. Mayor a 6 meses</v>
      </c>
      <c r="K3721" t="str">
        <f t="shared" si="237"/>
        <v>NO</v>
      </c>
      <c r="L3721" t="s">
        <v>255</v>
      </c>
      <c r="M3721" t="s">
        <v>170</v>
      </c>
      <c r="N3721" t="s">
        <v>417</v>
      </c>
      <c r="O3721" t="s">
        <v>416</v>
      </c>
      <c r="P3721" t="str">
        <f t="shared" si="238"/>
        <v>PIERO ANDRE ESCURRA PALACIOSArquitectura de datosEVALUACION</v>
      </c>
      <c r="Q3721" t="str">
        <f>BASE[[#This Row],[NombresCalificado]]&amp;BASE[[#This Row],[TipoEvaluacion]]</f>
        <v>PIERO ANDRE ESCURRA PALACIOSEVALUACION</v>
      </c>
      <c r="R3721">
        <v>2</v>
      </c>
      <c r="S3721" t="s">
        <v>4</v>
      </c>
      <c r="T3721" t="s">
        <v>419</v>
      </c>
      <c r="U3721" s="17">
        <v>2</v>
      </c>
      <c r="V3721" s="17" t="str" cm="1">
        <f t="array" ref="V3721">_xlfn.IFS(U3721=0,"Prenovato",U3721=1,"Novato",U3721=2,"Principiante avanzado",U3721=3,"Competente",U3721=4,"Proficiente",U3721=5,"Master")</f>
        <v>Principiante avanzado</v>
      </c>
      <c r="W3721" s="17">
        <v>2</v>
      </c>
      <c r="X3721" s="17" t="str" cm="1">
        <f t="array" ref="X3721">_xlfn.IFS(W3721=0,"No evidenciado",W3721=1,"Novato",W3721=2,"Principiante avanzado",W3721=3,"Competente",W3721=4,"Proficiente",W3721=5,"Master")</f>
        <v>Principiante avanzado</v>
      </c>
      <c r="Y3721" s="17">
        <v>2</v>
      </c>
      <c r="Z3721" s="17" t="str" cm="1">
        <f t="array" ref="Z3721">_xlfn.IFS(Y3721=0,"No evidenciado",Y3721=1,"Novato",Y3721=2,"Principiante avanzado",Y3721=3,"Competente",Y3721=4,"Proficiente",Y3721=5,"Master")</f>
        <v>Principiante avanzado</v>
      </c>
      <c r="AA3721" s="17">
        <v>2</v>
      </c>
      <c r="AB3721" s="17" t="str" cm="1">
        <f t="array" ref="AB3721">_xlfn.IFS(AA3721=0,"No evidenciado",AA3721=1,"Novato",AA3721=2,"Principiante avanzado",AA3721=3,"Competente",AA3721=4,"Proficiente",AA3721=5,"Master")</f>
        <v>Principiante avanzado</v>
      </c>
      <c r="AC3721" s="17">
        <v>2</v>
      </c>
      <c r="AD3721" s="17" t="str" cm="1">
        <f t="array" ref="AD3721">_xlfn.IFS(AC3721=0,"Prenovato",AC3721=1,"Novato",AC3721=2,"Principiante avanzado",AC3721=3,"Competente",AC3721=4,"Proficiente",AC3721=5,"Master")</f>
        <v>Principiante avanzado</v>
      </c>
      <c r="AE3721" s="17" t="s">
        <v>421</v>
      </c>
    </row>
    <row r="3722" spans="1:31" x14ac:dyDescent="0.25">
      <c r="A3722" t="s">
        <v>250</v>
      </c>
      <c r="B3722" t="s">
        <v>77</v>
      </c>
      <c r="C3722" t="s">
        <v>218</v>
      </c>
      <c r="D3722" t="s">
        <v>196</v>
      </c>
      <c r="E3722" t="s">
        <v>362</v>
      </c>
      <c r="F3722" t="s">
        <v>91</v>
      </c>
      <c r="G3722" t="s">
        <v>363</v>
      </c>
      <c r="H3722" s="4"/>
      <c r="I3722" s="1">
        <f t="shared" ca="1" si="235"/>
        <v>1485</v>
      </c>
      <c r="J3722" s="1" t="str">
        <f t="shared" ca="1" si="236"/>
        <v>3. Mayor a 6 meses</v>
      </c>
      <c r="K3722" t="str">
        <f t="shared" si="237"/>
        <v>NO</v>
      </c>
      <c r="L3722" t="s">
        <v>255</v>
      </c>
      <c r="M3722" t="s">
        <v>163</v>
      </c>
      <c r="N3722" t="s">
        <v>417</v>
      </c>
      <c r="O3722" t="s">
        <v>416</v>
      </c>
      <c r="P3722" t="str">
        <f t="shared" si="238"/>
        <v>PIERO ANDRE ESCURRA PALACIOSNube BCPEVALUACION</v>
      </c>
      <c r="Q3722" t="str">
        <f>BASE[[#This Row],[NombresCalificado]]&amp;BASE[[#This Row],[TipoEvaluacion]]</f>
        <v>PIERO ANDRE ESCURRA PALACIOSEVALUACION</v>
      </c>
      <c r="R3722">
        <v>1</v>
      </c>
      <c r="S3722" t="s">
        <v>6</v>
      </c>
      <c r="T3722" t="s">
        <v>419</v>
      </c>
      <c r="U3722" s="17">
        <v>2</v>
      </c>
      <c r="V3722" s="17" t="str" cm="1">
        <f t="array" ref="V3722">_xlfn.IFS(U3722=0,"Prenovato",U3722=1,"Novato",U3722=2,"Principiante avanzado",U3722=3,"Competente",U3722=4,"Proficiente",U3722=5,"Master")</f>
        <v>Principiante avanzado</v>
      </c>
      <c r="W3722" s="17">
        <v>2</v>
      </c>
      <c r="X3722" s="17" t="str" cm="1">
        <f t="array" ref="X3722">_xlfn.IFS(W3722=0,"No evidenciado",W3722=1,"Novato",W3722=2,"Principiante avanzado",W3722=3,"Competente",W3722=4,"Proficiente",W3722=5,"Master")</f>
        <v>Principiante avanzado</v>
      </c>
      <c r="Y3722" s="17">
        <v>2</v>
      </c>
      <c r="Z3722" s="17" t="str" cm="1">
        <f t="array" ref="Z3722">_xlfn.IFS(Y3722=0,"No evidenciado",Y3722=1,"Novato",Y3722=2,"Principiante avanzado",Y3722=3,"Competente",Y3722=4,"Proficiente",Y3722=5,"Master")</f>
        <v>Principiante avanzado</v>
      </c>
      <c r="AA3722" s="17">
        <v>2</v>
      </c>
      <c r="AB3722" s="17" t="str" cm="1">
        <f t="array" ref="AB3722">_xlfn.IFS(AA3722=0,"No evidenciado",AA3722=1,"Novato",AA3722=2,"Principiante avanzado",AA3722=3,"Competente",AA3722=4,"Proficiente",AA3722=5,"Master")</f>
        <v>Principiante avanzado</v>
      </c>
      <c r="AC3722" s="17">
        <v>2</v>
      </c>
      <c r="AD3722" s="17" t="str" cm="1">
        <f t="array" ref="AD3722">_xlfn.IFS(AC3722=0,"Prenovato",AC3722=1,"Novato",AC3722=2,"Principiante avanzado",AC3722=3,"Competente",AC3722=4,"Proficiente",AC3722=5,"Master")</f>
        <v>Principiante avanzado</v>
      </c>
      <c r="AE3722" s="17" t="s">
        <v>421</v>
      </c>
    </row>
    <row r="3723" spans="1:31" x14ac:dyDescent="0.25">
      <c r="A3723" t="s">
        <v>250</v>
      </c>
      <c r="B3723" t="s">
        <v>77</v>
      </c>
      <c r="C3723" t="s">
        <v>218</v>
      </c>
      <c r="D3723" t="s">
        <v>196</v>
      </c>
      <c r="E3723" t="s">
        <v>362</v>
      </c>
      <c r="F3723" t="s">
        <v>91</v>
      </c>
      <c r="G3723" t="s">
        <v>363</v>
      </c>
      <c r="H3723" s="4"/>
      <c r="I3723" s="1">
        <f t="shared" ca="1" si="235"/>
        <v>1485</v>
      </c>
      <c r="J3723" s="1" t="str">
        <f t="shared" ca="1" si="236"/>
        <v>3. Mayor a 6 meses</v>
      </c>
      <c r="K3723" t="str">
        <f t="shared" si="237"/>
        <v>NO</v>
      </c>
      <c r="L3723" t="s">
        <v>255</v>
      </c>
      <c r="M3723" t="s">
        <v>167</v>
      </c>
      <c r="N3723" t="s">
        <v>417</v>
      </c>
      <c r="O3723" t="s">
        <v>416</v>
      </c>
      <c r="P3723" t="str">
        <f t="shared" si="238"/>
        <v>PIERO ANDRE ESCURRA PALACIOSCI-CDEVALUACION</v>
      </c>
      <c r="Q3723" t="str">
        <f>BASE[[#This Row],[NombresCalificado]]&amp;BASE[[#This Row],[TipoEvaluacion]]</f>
        <v>PIERO ANDRE ESCURRA PALACIOSEVALUACION</v>
      </c>
      <c r="R3723">
        <v>0</v>
      </c>
      <c r="S3723" t="s">
        <v>185</v>
      </c>
      <c r="T3723" t="s">
        <v>420</v>
      </c>
      <c r="U3723" s="17">
        <v>2</v>
      </c>
      <c r="V3723" s="17" t="str" cm="1">
        <f t="array" ref="V3723">_xlfn.IFS(U3723=0,"Prenovato",U3723=1,"Novato",U3723=2,"Principiante avanzado",U3723=3,"Competente",U3723=4,"Proficiente",U3723=5,"Master")</f>
        <v>Principiante avanzado</v>
      </c>
      <c r="W3723" s="17">
        <v>2</v>
      </c>
      <c r="X3723" s="17" t="str" cm="1">
        <f t="array" ref="X3723">_xlfn.IFS(W3723=0,"No evidenciado",W3723=1,"Novato",W3723=2,"Principiante avanzado",W3723=3,"Competente",W3723=4,"Proficiente",W3723=5,"Master")</f>
        <v>Principiante avanzado</v>
      </c>
      <c r="Y3723" s="17">
        <v>2</v>
      </c>
      <c r="Z3723" s="17" t="str" cm="1">
        <f t="array" ref="Z3723">_xlfn.IFS(Y3723=0,"No evidenciado",Y3723=1,"Novato",Y3723=2,"Principiante avanzado",Y3723=3,"Competente",Y3723=4,"Proficiente",Y3723=5,"Master")</f>
        <v>Principiante avanzado</v>
      </c>
      <c r="AA3723" s="17">
        <v>2</v>
      </c>
      <c r="AB3723" s="17" t="str" cm="1">
        <f t="array" ref="AB3723">_xlfn.IFS(AA3723=0,"No evidenciado",AA3723=1,"Novato",AA3723=2,"Principiante avanzado",AA3723=3,"Competente",AA3723=4,"Proficiente",AA3723=5,"Master")</f>
        <v>Principiante avanzado</v>
      </c>
      <c r="AC3723" s="17">
        <v>2</v>
      </c>
      <c r="AD3723" s="17" t="str" cm="1">
        <f t="array" ref="AD3723">_xlfn.IFS(AC3723=0,"Prenovato",AC3723=1,"Novato",AC3723=2,"Principiante avanzado",AC3723=3,"Competente",AC3723=4,"Proficiente",AC3723=5,"Master")</f>
        <v>Principiante avanzado</v>
      </c>
      <c r="AE3723" s="17" t="s">
        <v>421</v>
      </c>
    </row>
    <row r="3724" spans="1:31" x14ac:dyDescent="0.25">
      <c r="A3724" t="s">
        <v>250</v>
      </c>
      <c r="B3724" t="s">
        <v>77</v>
      </c>
      <c r="C3724" t="s">
        <v>218</v>
      </c>
      <c r="D3724" t="s">
        <v>196</v>
      </c>
      <c r="E3724" t="s">
        <v>362</v>
      </c>
      <c r="F3724" t="s">
        <v>91</v>
      </c>
      <c r="G3724" t="s">
        <v>363</v>
      </c>
      <c r="H3724" s="4"/>
      <c r="I3724" s="1">
        <f t="shared" ca="1" si="235"/>
        <v>1485</v>
      </c>
      <c r="J3724" s="1" t="str">
        <f t="shared" ca="1" si="236"/>
        <v>3. Mayor a 6 meses</v>
      </c>
      <c r="K3724" t="str">
        <f t="shared" si="237"/>
        <v>NO</v>
      </c>
      <c r="L3724" t="s">
        <v>255</v>
      </c>
      <c r="M3724" t="s">
        <v>174</v>
      </c>
      <c r="N3724" t="s">
        <v>418</v>
      </c>
      <c r="O3724" t="s">
        <v>418</v>
      </c>
      <c r="P3724" t="str">
        <f t="shared" si="238"/>
        <v>PIERO ANDRE ESCURRA PALACIOSDatawarehouse BCPEVALUACION</v>
      </c>
      <c r="Q3724" t="str">
        <f>BASE[[#This Row],[NombresCalificado]]&amp;BASE[[#This Row],[TipoEvaluacion]]</f>
        <v>PIERO ANDRE ESCURRA PALACIOSEVALUACION</v>
      </c>
      <c r="R3724">
        <v>3</v>
      </c>
      <c r="S3724" t="s">
        <v>5</v>
      </c>
      <c r="T3724" t="s">
        <v>419</v>
      </c>
      <c r="U3724" s="17">
        <v>2</v>
      </c>
      <c r="V3724" s="17" t="str" cm="1">
        <f t="array" ref="V3724">_xlfn.IFS(U3724=0,"Prenovato",U3724=1,"Novato",U3724=2,"Principiante avanzado",U3724=3,"Competente",U3724=4,"Proficiente",U3724=5,"Master")</f>
        <v>Principiante avanzado</v>
      </c>
      <c r="W3724" s="17">
        <v>2</v>
      </c>
      <c r="X3724" s="17" t="str" cm="1">
        <f t="array" ref="X3724">_xlfn.IFS(W3724=0,"No evidenciado",W3724=1,"Novato",W3724=2,"Principiante avanzado",W3724=3,"Competente",W3724=4,"Proficiente",W3724=5,"Master")</f>
        <v>Principiante avanzado</v>
      </c>
      <c r="Y3724" s="17">
        <v>2</v>
      </c>
      <c r="Z3724" s="17" t="str" cm="1">
        <f t="array" ref="Z3724">_xlfn.IFS(Y3724=0,"No evidenciado",Y3724=1,"Novato",Y3724=2,"Principiante avanzado",Y3724=3,"Competente",Y3724=4,"Proficiente",Y3724=5,"Master")</f>
        <v>Principiante avanzado</v>
      </c>
      <c r="AA3724" s="17">
        <v>2</v>
      </c>
      <c r="AB3724" s="17" t="str" cm="1">
        <f t="array" ref="AB3724">_xlfn.IFS(AA3724=0,"No evidenciado",AA3724=1,"Novato",AA3724=2,"Principiante avanzado",AA3724=3,"Competente",AA3724=4,"Proficiente",AA3724=5,"Master")</f>
        <v>Principiante avanzado</v>
      </c>
      <c r="AC3724" s="17">
        <v>2</v>
      </c>
      <c r="AD3724" s="17" t="str" cm="1">
        <f t="array" ref="AD3724">_xlfn.IFS(AC3724=0,"Prenovato",AC3724=1,"Novato",AC3724=2,"Principiante avanzado",AC3724=3,"Competente",AC3724=4,"Proficiente",AC3724=5,"Master")</f>
        <v>Principiante avanzado</v>
      </c>
      <c r="AE3724" s="17" t="s">
        <v>421</v>
      </c>
    </row>
    <row r="3725" spans="1:31" x14ac:dyDescent="0.25">
      <c r="A3725" t="s">
        <v>250</v>
      </c>
      <c r="B3725" t="s">
        <v>77</v>
      </c>
      <c r="C3725" t="s">
        <v>218</v>
      </c>
      <c r="D3725" t="s">
        <v>196</v>
      </c>
      <c r="E3725" t="s">
        <v>362</v>
      </c>
      <c r="F3725" t="s">
        <v>91</v>
      </c>
      <c r="G3725" t="s">
        <v>363</v>
      </c>
      <c r="H3725" s="4"/>
      <c r="I3725" s="1">
        <f t="shared" ca="1" si="235"/>
        <v>1485</v>
      </c>
      <c r="J3725" s="1" t="str">
        <f t="shared" ca="1" si="236"/>
        <v>3. Mayor a 6 meses</v>
      </c>
      <c r="K3725" t="str">
        <f t="shared" si="237"/>
        <v>NO</v>
      </c>
      <c r="L3725" t="s">
        <v>255</v>
      </c>
      <c r="M3725" t="s">
        <v>55</v>
      </c>
      <c r="N3725" t="s">
        <v>418</v>
      </c>
      <c r="O3725" t="s">
        <v>418</v>
      </c>
      <c r="P3725" t="str">
        <f t="shared" si="238"/>
        <v>PIERO ANDRE ESCURRA PALACIOSProgramaciónEVALUACION</v>
      </c>
      <c r="Q3725" t="str">
        <f>BASE[[#This Row],[NombresCalificado]]&amp;BASE[[#This Row],[TipoEvaluacion]]</f>
        <v>PIERO ANDRE ESCURRA PALACIOSEVALUACION</v>
      </c>
      <c r="R3725">
        <v>3</v>
      </c>
      <c r="S3725" t="s">
        <v>5</v>
      </c>
      <c r="T3725" t="s">
        <v>419</v>
      </c>
      <c r="U3725" s="17">
        <v>2</v>
      </c>
      <c r="V3725" s="17" t="str" cm="1">
        <f t="array" ref="V3725">_xlfn.IFS(U3725=0,"Prenovato",U3725=1,"Novato",U3725=2,"Principiante avanzado",U3725=3,"Competente",U3725=4,"Proficiente",U3725=5,"Master")</f>
        <v>Principiante avanzado</v>
      </c>
      <c r="W3725" s="17">
        <v>2</v>
      </c>
      <c r="X3725" s="17" t="str" cm="1">
        <f t="array" ref="X3725">_xlfn.IFS(W3725=0,"No evidenciado",W3725=1,"Novato",W3725=2,"Principiante avanzado",W3725=3,"Competente",W3725=4,"Proficiente",W3725=5,"Master")</f>
        <v>Principiante avanzado</v>
      </c>
      <c r="Y3725" s="17">
        <v>2</v>
      </c>
      <c r="Z3725" s="17" t="str" cm="1">
        <f t="array" ref="Z3725">_xlfn.IFS(Y3725=0,"No evidenciado",Y3725=1,"Novato",Y3725=2,"Principiante avanzado",Y3725=3,"Competente",Y3725=4,"Proficiente",Y3725=5,"Master")</f>
        <v>Principiante avanzado</v>
      </c>
      <c r="AA3725" s="17">
        <v>2</v>
      </c>
      <c r="AB3725" s="17" t="str" cm="1">
        <f t="array" ref="AB3725">_xlfn.IFS(AA3725=0,"No evidenciado",AA3725=1,"Novato",AA3725=2,"Principiante avanzado",AA3725=3,"Competente",AA3725=4,"Proficiente",AA3725=5,"Master")</f>
        <v>Principiante avanzado</v>
      </c>
      <c r="AC3725" s="17">
        <v>2</v>
      </c>
      <c r="AD3725" s="17" t="str" cm="1">
        <f t="array" ref="AD3725">_xlfn.IFS(AC3725=0,"Prenovato",AC3725=1,"Novato",AC3725=2,"Principiante avanzado",AC3725=3,"Competente",AC3725=4,"Proficiente",AC3725=5,"Master")</f>
        <v>Principiante avanzado</v>
      </c>
      <c r="AE3725" s="17" t="s">
        <v>421</v>
      </c>
    </row>
    <row r="3726" spans="1:31" x14ac:dyDescent="0.25">
      <c r="A3726" t="s">
        <v>250</v>
      </c>
      <c r="B3726" t="s">
        <v>77</v>
      </c>
      <c r="C3726" t="s">
        <v>218</v>
      </c>
      <c r="D3726" t="s">
        <v>196</v>
      </c>
      <c r="E3726" t="s">
        <v>362</v>
      </c>
      <c r="F3726" t="s">
        <v>91</v>
      </c>
      <c r="G3726" t="s">
        <v>363</v>
      </c>
      <c r="H3726" s="4"/>
      <c r="I3726" s="1">
        <f t="shared" ca="1" si="235"/>
        <v>1485</v>
      </c>
      <c r="J3726" s="1" t="str">
        <f t="shared" ca="1" si="236"/>
        <v>3. Mayor a 6 meses</v>
      </c>
      <c r="K3726" t="str">
        <f t="shared" si="237"/>
        <v>NO</v>
      </c>
      <c r="L3726" t="s">
        <v>255</v>
      </c>
      <c r="M3726" t="s">
        <v>168</v>
      </c>
      <c r="N3726" t="s">
        <v>418</v>
      </c>
      <c r="O3726" t="s">
        <v>418</v>
      </c>
      <c r="P3726" t="str">
        <f t="shared" si="238"/>
        <v>PIERO ANDRE ESCURRA PALACIOSBase de datos relacionalEVALUACION</v>
      </c>
      <c r="Q3726" t="str">
        <f>BASE[[#This Row],[NombresCalificado]]&amp;BASE[[#This Row],[TipoEvaluacion]]</f>
        <v>PIERO ANDRE ESCURRA PALACIOSEVALUACION</v>
      </c>
      <c r="R3726">
        <v>3</v>
      </c>
      <c r="S3726" t="s">
        <v>5</v>
      </c>
      <c r="T3726" t="s">
        <v>419</v>
      </c>
      <c r="U3726" s="17">
        <v>2</v>
      </c>
      <c r="V3726" s="17" t="str" cm="1">
        <f t="array" ref="V3726">_xlfn.IFS(U3726=0,"Prenovato",U3726=1,"Novato",U3726=2,"Principiante avanzado",U3726=3,"Competente",U3726=4,"Proficiente",U3726=5,"Master")</f>
        <v>Principiante avanzado</v>
      </c>
      <c r="W3726" s="17">
        <v>2</v>
      </c>
      <c r="X3726" s="17" t="str" cm="1">
        <f t="array" ref="X3726">_xlfn.IFS(W3726=0,"No evidenciado",W3726=1,"Novato",W3726=2,"Principiante avanzado",W3726=3,"Competente",W3726=4,"Proficiente",W3726=5,"Master")</f>
        <v>Principiante avanzado</v>
      </c>
      <c r="Y3726" s="17">
        <v>2</v>
      </c>
      <c r="Z3726" s="17" t="str" cm="1">
        <f t="array" ref="Z3726">_xlfn.IFS(Y3726=0,"No evidenciado",Y3726=1,"Novato",Y3726=2,"Principiante avanzado",Y3726=3,"Competente",Y3726=4,"Proficiente",Y3726=5,"Master")</f>
        <v>Principiante avanzado</v>
      </c>
      <c r="AA3726" s="17">
        <v>2</v>
      </c>
      <c r="AB3726" s="17" t="str" cm="1">
        <f t="array" ref="AB3726">_xlfn.IFS(AA3726=0,"No evidenciado",AA3726=1,"Novato",AA3726=2,"Principiante avanzado",AA3726=3,"Competente",AA3726=4,"Proficiente",AA3726=5,"Master")</f>
        <v>Principiante avanzado</v>
      </c>
      <c r="AC3726" s="17">
        <v>2</v>
      </c>
      <c r="AD3726" s="17" t="str" cm="1">
        <f t="array" ref="AD3726">_xlfn.IFS(AC3726=0,"Prenovato",AC3726=1,"Novato",AC3726=2,"Principiante avanzado",AC3726=3,"Competente",AC3726=4,"Proficiente",AC3726=5,"Master")</f>
        <v>Principiante avanzado</v>
      </c>
      <c r="AE3726" s="17" t="s">
        <v>421</v>
      </c>
    </row>
    <row r="3727" spans="1:31" x14ac:dyDescent="0.25">
      <c r="A3727" t="s">
        <v>250</v>
      </c>
      <c r="B3727" t="s">
        <v>77</v>
      </c>
      <c r="C3727" t="s">
        <v>218</v>
      </c>
      <c r="D3727" t="s">
        <v>196</v>
      </c>
      <c r="E3727" t="s">
        <v>316</v>
      </c>
      <c r="F3727" t="s">
        <v>78</v>
      </c>
      <c r="G3727" t="s">
        <v>317</v>
      </c>
      <c r="H3727" s="4"/>
      <c r="I3727" s="1">
        <f t="shared" ca="1" si="235"/>
        <v>1485</v>
      </c>
      <c r="J3727" s="1" t="str">
        <f t="shared" ca="1" si="236"/>
        <v>3. Mayor a 6 meses</v>
      </c>
      <c r="K3727" t="str">
        <f t="shared" si="237"/>
        <v>NO</v>
      </c>
      <c r="L3727" t="s">
        <v>255</v>
      </c>
      <c r="M3727" t="s">
        <v>170</v>
      </c>
      <c r="N3727" t="s">
        <v>417</v>
      </c>
      <c r="O3727" t="s">
        <v>416</v>
      </c>
      <c r="P3727" t="str">
        <f t="shared" si="238"/>
        <v>JEFFERSON ANTONIO PEREZ SANCHEZArquitectura de datosEVALUACION</v>
      </c>
      <c r="Q3727" t="str">
        <f>BASE[[#This Row],[NombresCalificado]]&amp;BASE[[#This Row],[TipoEvaluacion]]</f>
        <v>JEFFERSON ANTONIO PEREZ SANCHEZEVALUACION</v>
      </c>
      <c r="R3727">
        <v>2</v>
      </c>
      <c r="S3727" t="s">
        <v>4</v>
      </c>
      <c r="T3727" t="s">
        <v>419</v>
      </c>
      <c r="U3727" s="17">
        <v>2</v>
      </c>
      <c r="V3727" s="17" t="str" cm="1">
        <f t="array" ref="V3727">_xlfn.IFS(U3727=0,"Prenovato",U3727=1,"Novato",U3727=2,"Principiante avanzado",U3727=3,"Competente",U3727=4,"Proficiente",U3727=5,"Master")</f>
        <v>Principiante avanzado</v>
      </c>
      <c r="W3727" s="17">
        <v>2</v>
      </c>
      <c r="X3727" s="17" t="str" cm="1">
        <f t="array" ref="X3727">_xlfn.IFS(W3727=0,"No evidenciado",W3727=1,"Novato",W3727=2,"Principiante avanzado",W3727=3,"Competente",W3727=4,"Proficiente",W3727=5,"Master")</f>
        <v>Principiante avanzado</v>
      </c>
      <c r="Y3727" s="17">
        <v>2</v>
      </c>
      <c r="Z3727" s="17" t="str" cm="1">
        <f t="array" ref="Z3727">_xlfn.IFS(Y3727=0,"No evidenciado",Y3727=1,"Novato",Y3727=2,"Principiante avanzado",Y3727=3,"Competente",Y3727=4,"Proficiente",Y3727=5,"Master")</f>
        <v>Principiante avanzado</v>
      </c>
      <c r="AA3727" s="17">
        <v>2</v>
      </c>
      <c r="AB3727" s="17" t="str" cm="1">
        <f t="array" ref="AB3727">_xlfn.IFS(AA3727=0,"No evidenciado",AA3727=1,"Novato",AA3727=2,"Principiante avanzado",AA3727=3,"Competente",AA3727=4,"Proficiente",AA3727=5,"Master")</f>
        <v>Principiante avanzado</v>
      </c>
      <c r="AC3727" s="17">
        <v>2</v>
      </c>
      <c r="AD3727" s="17" t="str" cm="1">
        <f t="array" ref="AD3727">_xlfn.IFS(AC3727=0,"Prenovato",AC3727=1,"Novato",AC3727=2,"Principiante avanzado",AC3727=3,"Competente",AC3727=4,"Proficiente",AC3727=5,"Master")</f>
        <v>Principiante avanzado</v>
      </c>
      <c r="AE3727" s="17" t="s">
        <v>421</v>
      </c>
    </row>
    <row r="3728" spans="1:31" x14ac:dyDescent="0.25">
      <c r="A3728" t="s">
        <v>250</v>
      </c>
      <c r="B3728" t="s">
        <v>77</v>
      </c>
      <c r="C3728" t="s">
        <v>218</v>
      </c>
      <c r="D3728" t="s">
        <v>196</v>
      </c>
      <c r="E3728" t="s">
        <v>316</v>
      </c>
      <c r="F3728" t="s">
        <v>78</v>
      </c>
      <c r="G3728" t="s">
        <v>317</v>
      </c>
      <c r="H3728" s="4"/>
      <c r="I3728" s="1">
        <f t="shared" ca="1" si="235"/>
        <v>1485</v>
      </c>
      <c r="J3728" s="1" t="str">
        <f t="shared" ca="1" si="236"/>
        <v>3. Mayor a 6 meses</v>
      </c>
      <c r="K3728" t="str">
        <f t="shared" si="237"/>
        <v>NO</v>
      </c>
      <c r="L3728" t="s">
        <v>255</v>
      </c>
      <c r="M3728" t="s">
        <v>174</v>
      </c>
      <c r="N3728" t="s">
        <v>418</v>
      </c>
      <c r="O3728" t="s">
        <v>418</v>
      </c>
      <c r="P3728" t="str">
        <f t="shared" si="238"/>
        <v>JEFFERSON ANTONIO PEREZ SANCHEZDatawarehouse BCPEVALUACION</v>
      </c>
      <c r="Q3728" t="str">
        <f>BASE[[#This Row],[NombresCalificado]]&amp;BASE[[#This Row],[TipoEvaluacion]]</f>
        <v>JEFFERSON ANTONIO PEREZ SANCHEZEVALUACION</v>
      </c>
      <c r="R3728">
        <v>3</v>
      </c>
      <c r="S3728" t="s">
        <v>5</v>
      </c>
      <c r="T3728" t="s">
        <v>419</v>
      </c>
      <c r="U3728" s="17">
        <v>2</v>
      </c>
      <c r="V3728" s="17" t="str" cm="1">
        <f t="array" ref="V3728">_xlfn.IFS(U3728=0,"Prenovato",U3728=1,"Novato",U3728=2,"Principiante avanzado",U3728=3,"Competente",U3728=4,"Proficiente",U3728=5,"Master")</f>
        <v>Principiante avanzado</v>
      </c>
      <c r="W3728" s="17">
        <v>2</v>
      </c>
      <c r="X3728" s="17" t="str" cm="1">
        <f t="array" ref="X3728">_xlfn.IFS(W3728=0,"No evidenciado",W3728=1,"Novato",W3728=2,"Principiante avanzado",W3728=3,"Competente",W3728=4,"Proficiente",W3728=5,"Master")</f>
        <v>Principiante avanzado</v>
      </c>
      <c r="Y3728" s="17">
        <v>2</v>
      </c>
      <c r="Z3728" s="17" t="str" cm="1">
        <f t="array" ref="Z3728">_xlfn.IFS(Y3728=0,"No evidenciado",Y3728=1,"Novato",Y3728=2,"Principiante avanzado",Y3728=3,"Competente",Y3728=4,"Proficiente",Y3728=5,"Master")</f>
        <v>Principiante avanzado</v>
      </c>
      <c r="AA3728" s="17">
        <v>2</v>
      </c>
      <c r="AB3728" s="17" t="str" cm="1">
        <f t="array" ref="AB3728">_xlfn.IFS(AA3728=0,"No evidenciado",AA3728=1,"Novato",AA3728=2,"Principiante avanzado",AA3728=3,"Competente",AA3728=4,"Proficiente",AA3728=5,"Master")</f>
        <v>Principiante avanzado</v>
      </c>
      <c r="AC3728" s="17">
        <v>2</v>
      </c>
      <c r="AD3728" s="17" t="str" cm="1">
        <f t="array" ref="AD3728">_xlfn.IFS(AC3728=0,"Prenovato",AC3728=1,"Novato",AC3728=2,"Principiante avanzado",AC3728=3,"Competente",AC3728=4,"Proficiente",AC3728=5,"Master")</f>
        <v>Principiante avanzado</v>
      </c>
      <c r="AE3728" s="17" t="s">
        <v>421</v>
      </c>
    </row>
    <row r="3729" spans="1:31" x14ac:dyDescent="0.25">
      <c r="A3729" t="s">
        <v>250</v>
      </c>
      <c r="B3729" t="s">
        <v>77</v>
      </c>
      <c r="C3729" t="s">
        <v>218</v>
      </c>
      <c r="D3729" t="s">
        <v>196</v>
      </c>
      <c r="E3729" t="s">
        <v>316</v>
      </c>
      <c r="F3729" t="s">
        <v>78</v>
      </c>
      <c r="G3729" t="s">
        <v>317</v>
      </c>
      <c r="H3729" s="4"/>
      <c r="I3729" s="1">
        <f t="shared" ca="1" si="235"/>
        <v>1485</v>
      </c>
      <c r="J3729" s="1" t="str">
        <f t="shared" ca="1" si="236"/>
        <v>3. Mayor a 6 meses</v>
      </c>
      <c r="K3729" t="str">
        <f t="shared" si="237"/>
        <v>NO</v>
      </c>
      <c r="L3729" t="s">
        <v>255</v>
      </c>
      <c r="M3729" t="s">
        <v>161</v>
      </c>
      <c r="N3729" t="s">
        <v>418</v>
      </c>
      <c r="O3729" t="s">
        <v>418</v>
      </c>
      <c r="P3729" t="str">
        <f t="shared" si="238"/>
        <v>JEFFERSON ANTONIO PEREZ SANCHEZIntegración de datos por lotesEVALUACION</v>
      </c>
      <c r="Q3729" t="str">
        <f>BASE[[#This Row],[NombresCalificado]]&amp;BASE[[#This Row],[TipoEvaluacion]]</f>
        <v>JEFFERSON ANTONIO PEREZ SANCHEZEVALUACION</v>
      </c>
      <c r="R3729">
        <v>2</v>
      </c>
      <c r="S3729" t="s">
        <v>4</v>
      </c>
      <c r="T3729" t="s">
        <v>419</v>
      </c>
      <c r="U3729" s="17">
        <v>2</v>
      </c>
      <c r="V3729" s="17" t="str" cm="1">
        <f t="array" ref="V3729">_xlfn.IFS(U3729=0,"Prenovato",U3729=1,"Novato",U3729=2,"Principiante avanzado",U3729=3,"Competente",U3729=4,"Proficiente",U3729=5,"Master")</f>
        <v>Principiante avanzado</v>
      </c>
      <c r="W3729" s="17">
        <v>2</v>
      </c>
      <c r="X3729" s="17" t="str" cm="1">
        <f t="array" ref="X3729">_xlfn.IFS(W3729=0,"No evidenciado",W3729=1,"Novato",W3729=2,"Principiante avanzado",W3729=3,"Competente",W3729=4,"Proficiente",W3729=5,"Master")</f>
        <v>Principiante avanzado</v>
      </c>
      <c r="Y3729" s="17">
        <v>2</v>
      </c>
      <c r="Z3729" s="17" t="str" cm="1">
        <f t="array" ref="Z3729">_xlfn.IFS(Y3729=0,"No evidenciado",Y3729=1,"Novato",Y3729=2,"Principiante avanzado",Y3729=3,"Competente",Y3729=4,"Proficiente",Y3729=5,"Master")</f>
        <v>Principiante avanzado</v>
      </c>
      <c r="AA3729" s="17">
        <v>2</v>
      </c>
      <c r="AB3729" s="17" t="str" cm="1">
        <f t="array" ref="AB3729">_xlfn.IFS(AA3729=0,"No evidenciado",AA3729=1,"Novato",AA3729=2,"Principiante avanzado",AA3729=3,"Competente",AA3729=4,"Proficiente",AA3729=5,"Master")</f>
        <v>Principiante avanzado</v>
      </c>
      <c r="AC3729" s="17">
        <v>2</v>
      </c>
      <c r="AD3729" s="17" t="str" cm="1">
        <f t="array" ref="AD3729">_xlfn.IFS(AC3729=0,"Prenovato",AC3729=1,"Novato",AC3729=2,"Principiante avanzado",AC3729=3,"Competente",AC3729=4,"Proficiente",AC3729=5,"Master")</f>
        <v>Principiante avanzado</v>
      </c>
      <c r="AE3729" s="17" t="s">
        <v>421</v>
      </c>
    </row>
    <row r="3730" spans="1:31" x14ac:dyDescent="0.25">
      <c r="A3730" t="s">
        <v>250</v>
      </c>
      <c r="B3730" t="s">
        <v>77</v>
      </c>
      <c r="C3730" t="s">
        <v>218</v>
      </c>
      <c r="D3730" t="s">
        <v>196</v>
      </c>
      <c r="E3730" t="s">
        <v>316</v>
      </c>
      <c r="F3730" t="s">
        <v>78</v>
      </c>
      <c r="G3730" t="s">
        <v>317</v>
      </c>
      <c r="H3730" s="4"/>
      <c r="I3730" s="1">
        <f t="shared" ca="1" si="235"/>
        <v>1485</v>
      </c>
      <c r="J3730" s="1" t="str">
        <f t="shared" ca="1" si="236"/>
        <v>3. Mayor a 6 meses</v>
      </c>
      <c r="K3730" t="str">
        <f t="shared" si="237"/>
        <v>NO</v>
      </c>
      <c r="L3730" t="s">
        <v>255</v>
      </c>
      <c r="M3730" t="s">
        <v>162</v>
      </c>
      <c r="N3730" t="s">
        <v>416</v>
      </c>
      <c r="O3730" t="s">
        <v>416</v>
      </c>
      <c r="P3730" t="str">
        <f t="shared" si="238"/>
        <v>JEFFERSON ANTONIO PEREZ SANCHEZMLOpsEVALUACION ANTERIOR</v>
      </c>
      <c r="Q3730" t="str">
        <f>BASE[[#This Row],[NombresCalificado]]&amp;BASE[[#This Row],[TipoEvaluacion]]</f>
        <v>JEFFERSON ANTONIO PEREZ SANCHEZEVALUACION ANTERIOR</v>
      </c>
      <c r="R3730">
        <v>1</v>
      </c>
      <c r="S3730" t="s">
        <v>6</v>
      </c>
      <c r="T3730" t="s">
        <v>419</v>
      </c>
      <c r="U3730" s="17">
        <v>2</v>
      </c>
      <c r="V3730" s="17" t="str" cm="1">
        <f t="array" ref="V3730">_xlfn.IFS(U3730=0,"Prenovato",U3730=1,"Novato",U3730=2,"Principiante avanzado",U3730=3,"Competente",U3730=4,"Proficiente",U3730=5,"Master")</f>
        <v>Principiante avanzado</v>
      </c>
      <c r="W3730" s="17">
        <v>3</v>
      </c>
      <c r="X3730" s="17" t="str" cm="1">
        <f t="array" ref="X3730">_xlfn.IFS(W3730=0,"No evidenciado",W3730=1,"Novato",W3730=2,"Principiante avanzado",W3730=3,"Competente",W3730=4,"Proficiente",W3730=5,"Master")</f>
        <v>Competente</v>
      </c>
      <c r="Y3730" s="17">
        <v>2</v>
      </c>
      <c r="Z3730" s="17" t="str" cm="1">
        <f t="array" ref="Z3730">_xlfn.IFS(Y3730=0,"No evidenciado",Y3730=1,"Novato",Y3730=2,"Principiante avanzado",Y3730=3,"Competente",Y3730=4,"Proficiente",Y3730=5,"Master")</f>
        <v>Principiante avanzado</v>
      </c>
      <c r="AA3730" s="17">
        <v>2</v>
      </c>
      <c r="AB3730" s="17" t="str" cm="1">
        <f t="array" ref="AB3730">_xlfn.IFS(AA3730=0,"No evidenciado",AA3730=1,"Novato",AA3730=2,"Principiante avanzado",AA3730=3,"Competente",AA3730=4,"Proficiente",AA3730=5,"Master")</f>
        <v>Principiante avanzado</v>
      </c>
      <c r="AC3730" s="17">
        <v>2</v>
      </c>
      <c r="AD3730" s="17" t="str" cm="1">
        <f t="array" ref="AD3730">_xlfn.IFS(AC3730=0,"Prenovato",AC3730=1,"Novato",AC3730=2,"Principiante avanzado",AC3730=3,"Competente",AC3730=4,"Proficiente",AC3730=5,"Master")</f>
        <v>Principiante avanzado</v>
      </c>
      <c r="AE3730" s="17" t="s">
        <v>422</v>
      </c>
    </row>
    <row r="3731" spans="1:31" x14ac:dyDescent="0.25">
      <c r="A3731" t="s">
        <v>250</v>
      </c>
      <c r="B3731" t="s">
        <v>77</v>
      </c>
      <c r="C3731" t="s">
        <v>218</v>
      </c>
      <c r="D3731" t="s">
        <v>196</v>
      </c>
      <c r="E3731" t="s">
        <v>316</v>
      </c>
      <c r="F3731" t="s">
        <v>78</v>
      </c>
      <c r="G3731" t="s">
        <v>317</v>
      </c>
      <c r="H3731" s="4"/>
      <c r="I3731" s="1">
        <f t="shared" ca="1" si="235"/>
        <v>1485</v>
      </c>
      <c r="J3731" s="1" t="str">
        <f t="shared" ca="1" si="236"/>
        <v>3. Mayor a 6 meses</v>
      </c>
      <c r="K3731" t="str">
        <f t="shared" si="237"/>
        <v>NO</v>
      </c>
      <c r="L3731" t="s">
        <v>255</v>
      </c>
      <c r="M3731" t="s">
        <v>171</v>
      </c>
      <c r="N3731" t="s">
        <v>416</v>
      </c>
      <c r="O3731" t="s">
        <v>416</v>
      </c>
      <c r="P3731" t="str">
        <f t="shared" si="238"/>
        <v>JEFFERSON ANTONIO PEREZ SANCHEZBases de datos en la nubeEVALUACION ANTERIOR</v>
      </c>
      <c r="Q3731" t="str">
        <f>BASE[[#This Row],[NombresCalificado]]&amp;BASE[[#This Row],[TipoEvaluacion]]</f>
        <v>JEFFERSON ANTONIO PEREZ SANCHEZEVALUACION ANTERIOR</v>
      </c>
      <c r="R3731">
        <v>0</v>
      </c>
      <c r="S3731" t="s">
        <v>185</v>
      </c>
      <c r="T3731" t="s">
        <v>420</v>
      </c>
      <c r="U3731" s="17">
        <v>2</v>
      </c>
      <c r="V3731" s="17" t="str" cm="1">
        <f t="array" ref="V3731">_xlfn.IFS(U3731=0,"Prenovato",U3731=1,"Novato",U3731=2,"Principiante avanzado",U3731=3,"Competente",U3731=4,"Proficiente",U3731=5,"Master")</f>
        <v>Principiante avanzado</v>
      </c>
      <c r="W3731" s="17">
        <v>3</v>
      </c>
      <c r="X3731" s="17" t="str" cm="1">
        <f t="array" ref="X3731">_xlfn.IFS(W3731=0,"No evidenciado",W3731=1,"Novato",W3731=2,"Principiante avanzado",W3731=3,"Competente",W3731=4,"Proficiente",W3731=5,"Master")</f>
        <v>Competente</v>
      </c>
      <c r="Y3731" s="17">
        <v>2</v>
      </c>
      <c r="Z3731" s="17" t="str" cm="1">
        <f t="array" ref="Z3731">_xlfn.IFS(Y3731=0,"No evidenciado",Y3731=1,"Novato",Y3731=2,"Principiante avanzado",Y3731=3,"Competente",Y3731=4,"Proficiente",Y3731=5,"Master")</f>
        <v>Principiante avanzado</v>
      </c>
      <c r="AA3731" s="17">
        <v>2</v>
      </c>
      <c r="AB3731" s="17" t="str" cm="1">
        <f t="array" ref="AB3731">_xlfn.IFS(AA3731=0,"No evidenciado",AA3731=1,"Novato",AA3731=2,"Principiante avanzado",AA3731=3,"Competente",AA3731=4,"Proficiente",AA3731=5,"Master")</f>
        <v>Principiante avanzado</v>
      </c>
      <c r="AC3731" s="17">
        <v>2</v>
      </c>
      <c r="AD3731" s="17" t="str" cm="1">
        <f t="array" ref="AD3731">_xlfn.IFS(AC3731=0,"Prenovato",AC3731=1,"Novato",AC3731=2,"Principiante avanzado",AC3731=3,"Competente",AC3731=4,"Proficiente",AC3731=5,"Master")</f>
        <v>Principiante avanzado</v>
      </c>
      <c r="AE3731" s="17" t="s">
        <v>422</v>
      </c>
    </row>
    <row r="3732" spans="1:31" x14ac:dyDescent="0.25">
      <c r="A3732" t="s">
        <v>250</v>
      </c>
      <c r="B3732" t="s">
        <v>77</v>
      </c>
      <c r="C3732" t="s">
        <v>218</v>
      </c>
      <c r="D3732" t="s">
        <v>196</v>
      </c>
      <c r="E3732" t="s">
        <v>316</v>
      </c>
      <c r="F3732" t="s">
        <v>78</v>
      </c>
      <c r="G3732" t="s">
        <v>317</v>
      </c>
      <c r="H3732" s="4"/>
      <c r="I3732" s="1">
        <f t="shared" ca="1" si="235"/>
        <v>1485</v>
      </c>
      <c r="J3732" s="1" t="str">
        <f t="shared" ca="1" si="236"/>
        <v>3. Mayor a 6 meses</v>
      </c>
      <c r="K3732" t="str">
        <f t="shared" si="237"/>
        <v>NO</v>
      </c>
      <c r="L3732" t="s">
        <v>255</v>
      </c>
      <c r="M3732" t="s">
        <v>160</v>
      </c>
      <c r="N3732" t="s">
        <v>416</v>
      </c>
      <c r="O3732" t="s">
        <v>416</v>
      </c>
      <c r="P3732" t="str">
        <f t="shared" si="238"/>
        <v>JEFFERSON ANTONIO PEREZ SANCHEZIntegración de datos en tiempo realEVALUACION ANTERIOR</v>
      </c>
      <c r="Q3732" t="str">
        <f>BASE[[#This Row],[NombresCalificado]]&amp;BASE[[#This Row],[TipoEvaluacion]]</f>
        <v>JEFFERSON ANTONIO PEREZ SANCHEZEVALUACION ANTERIOR</v>
      </c>
      <c r="R3732">
        <v>0</v>
      </c>
      <c r="S3732" t="s">
        <v>185</v>
      </c>
      <c r="T3732" t="s">
        <v>420</v>
      </c>
      <c r="U3732" s="17">
        <v>2</v>
      </c>
      <c r="V3732" s="17" t="str" cm="1">
        <f t="array" ref="V3732">_xlfn.IFS(U3732=0,"Prenovato",U3732=1,"Novato",U3732=2,"Principiante avanzado",U3732=3,"Competente",U3732=4,"Proficiente",U3732=5,"Master")</f>
        <v>Principiante avanzado</v>
      </c>
      <c r="W3732" s="17">
        <v>3</v>
      </c>
      <c r="X3732" s="17" t="str" cm="1">
        <f t="array" ref="X3732">_xlfn.IFS(W3732=0,"No evidenciado",W3732=1,"Novato",W3732=2,"Principiante avanzado",W3732=3,"Competente",W3732=4,"Proficiente",W3732=5,"Master")</f>
        <v>Competente</v>
      </c>
      <c r="Y3732" s="17">
        <v>2</v>
      </c>
      <c r="Z3732" s="17" t="str" cm="1">
        <f t="array" ref="Z3732">_xlfn.IFS(Y3732=0,"No evidenciado",Y3732=1,"Novato",Y3732=2,"Principiante avanzado",Y3732=3,"Competente",Y3732=4,"Proficiente",Y3732=5,"Master")</f>
        <v>Principiante avanzado</v>
      </c>
      <c r="AA3732" s="17">
        <v>2</v>
      </c>
      <c r="AB3732" s="17" t="str" cm="1">
        <f t="array" ref="AB3732">_xlfn.IFS(AA3732=0,"No evidenciado",AA3732=1,"Novato",AA3732=2,"Principiante avanzado",AA3732=3,"Competente",AA3732=4,"Proficiente",AA3732=5,"Master")</f>
        <v>Principiante avanzado</v>
      </c>
      <c r="AC3732" s="17">
        <v>2</v>
      </c>
      <c r="AD3732" s="17" t="str" cm="1">
        <f t="array" ref="AD3732">_xlfn.IFS(AC3732=0,"Prenovato",AC3732=1,"Novato",AC3732=2,"Principiante avanzado",AC3732=3,"Competente",AC3732=4,"Proficiente",AC3732=5,"Master")</f>
        <v>Principiante avanzado</v>
      </c>
      <c r="AE3732" s="17" t="s">
        <v>422</v>
      </c>
    </row>
    <row r="3733" spans="1:31" x14ac:dyDescent="0.25">
      <c r="A3733" t="s">
        <v>250</v>
      </c>
      <c r="B3733" t="s">
        <v>77</v>
      </c>
      <c r="C3733" t="s">
        <v>218</v>
      </c>
      <c r="D3733" t="s">
        <v>196</v>
      </c>
      <c r="E3733" t="s">
        <v>316</v>
      </c>
      <c r="F3733" t="s">
        <v>78</v>
      </c>
      <c r="G3733" t="s">
        <v>317</v>
      </c>
      <c r="H3733" s="4"/>
      <c r="I3733" s="1">
        <f t="shared" ca="1" si="235"/>
        <v>1485</v>
      </c>
      <c r="J3733" s="1" t="str">
        <f t="shared" ca="1" si="236"/>
        <v>3. Mayor a 6 meses</v>
      </c>
      <c r="K3733" t="str">
        <f t="shared" si="237"/>
        <v>NO</v>
      </c>
      <c r="L3733" t="s">
        <v>255</v>
      </c>
      <c r="M3733" t="s">
        <v>173</v>
      </c>
      <c r="N3733" t="s">
        <v>416</v>
      </c>
      <c r="O3733" t="s">
        <v>416</v>
      </c>
      <c r="P3733" t="str">
        <f t="shared" si="238"/>
        <v>JEFFERSON ANTONIO PEREZ SANCHEZDatalake BCPEVALUACION ANTERIOR</v>
      </c>
      <c r="Q3733" t="str">
        <f>BASE[[#This Row],[NombresCalificado]]&amp;BASE[[#This Row],[TipoEvaluacion]]</f>
        <v>JEFFERSON ANTONIO PEREZ SANCHEZEVALUACION ANTERIOR</v>
      </c>
      <c r="R3733">
        <v>0</v>
      </c>
      <c r="S3733" t="s">
        <v>185</v>
      </c>
      <c r="T3733" t="s">
        <v>420</v>
      </c>
      <c r="U3733" s="17">
        <v>2</v>
      </c>
      <c r="V3733" s="17" t="str" cm="1">
        <f t="array" ref="V3733">_xlfn.IFS(U3733=0,"Prenovato",U3733=1,"Novato",U3733=2,"Principiante avanzado",U3733=3,"Competente",U3733=4,"Proficiente",U3733=5,"Master")</f>
        <v>Principiante avanzado</v>
      </c>
      <c r="W3733" s="17">
        <v>3</v>
      </c>
      <c r="X3733" s="17" t="str" cm="1">
        <f t="array" ref="X3733">_xlfn.IFS(W3733=0,"No evidenciado",W3733=1,"Novato",W3733=2,"Principiante avanzado",W3733=3,"Competente",W3733=4,"Proficiente",W3733=5,"Master")</f>
        <v>Competente</v>
      </c>
      <c r="Y3733" s="17">
        <v>2</v>
      </c>
      <c r="Z3733" s="17" t="str" cm="1">
        <f t="array" ref="Z3733">_xlfn.IFS(Y3733=0,"No evidenciado",Y3733=1,"Novato",Y3733=2,"Principiante avanzado",Y3733=3,"Competente",Y3733=4,"Proficiente",Y3733=5,"Master")</f>
        <v>Principiante avanzado</v>
      </c>
      <c r="AA3733" s="17">
        <v>2</v>
      </c>
      <c r="AB3733" s="17" t="str" cm="1">
        <f t="array" ref="AB3733">_xlfn.IFS(AA3733=0,"No evidenciado",AA3733=1,"Novato",AA3733=2,"Principiante avanzado",AA3733=3,"Competente",AA3733=4,"Proficiente",AA3733=5,"Master")</f>
        <v>Principiante avanzado</v>
      </c>
      <c r="AC3733" s="17">
        <v>2</v>
      </c>
      <c r="AD3733" s="17" t="str" cm="1">
        <f t="array" ref="AD3733">_xlfn.IFS(AC3733=0,"Prenovato",AC3733=1,"Novato",AC3733=2,"Principiante avanzado",AC3733=3,"Competente",AC3733=4,"Proficiente",AC3733=5,"Master")</f>
        <v>Principiante avanzado</v>
      </c>
      <c r="AE3733" s="17" t="s">
        <v>422</v>
      </c>
    </row>
    <row r="3734" spans="1:31" x14ac:dyDescent="0.25">
      <c r="A3734" t="s">
        <v>250</v>
      </c>
      <c r="B3734" t="s">
        <v>77</v>
      </c>
      <c r="C3734" t="s">
        <v>218</v>
      </c>
      <c r="D3734" t="s">
        <v>196</v>
      </c>
      <c r="E3734" t="s">
        <v>316</v>
      </c>
      <c r="F3734" t="s">
        <v>78</v>
      </c>
      <c r="G3734" t="s">
        <v>317</v>
      </c>
      <c r="H3734" s="4"/>
      <c r="I3734" s="1">
        <f t="shared" ca="1" si="235"/>
        <v>1485</v>
      </c>
      <c r="J3734" s="1" t="str">
        <f t="shared" ca="1" si="236"/>
        <v>3. Mayor a 6 meses</v>
      </c>
      <c r="K3734" t="str">
        <f t="shared" si="237"/>
        <v>NO</v>
      </c>
      <c r="L3734" t="s">
        <v>255</v>
      </c>
      <c r="M3734" t="s">
        <v>158</v>
      </c>
      <c r="N3734" t="s">
        <v>416</v>
      </c>
      <c r="O3734" t="s">
        <v>416</v>
      </c>
      <c r="P3734" t="str">
        <f t="shared" si="238"/>
        <v>JEFFERSON ANTONIO PEREZ SANCHEZServicios en la nubeEVALUACION ANTERIOR</v>
      </c>
      <c r="Q3734" t="str">
        <f>BASE[[#This Row],[NombresCalificado]]&amp;BASE[[#This Row],[TipoEvaluacion]]</f>
        <v>JEFFERSON ANTONIO PEREZ SANCHEZEVALUACION ANTERIOR</v>
      </c>
      <c r="R3734">
        <v>0</v>
      </c>
      <c r="S3734" t="s">
        <v>185</v>
      </c>
      <c r="T3734" t="s">
        <v>420</v>
      </c>
      <c r="U3734" s="17">
        <v>2</v>
      </c>
      <c r="V3734" s="17" t="str" cm="1">
        <f t="array" ref="V3734">_xlfn.IFS(U3734=0,"Prenovato",U3734=1,"Novato",U3734=2,"Principiante avanzado",U3734=3,"Competente",U3734=4,"Proficiente",U3734=5,"Master")</f>
        <v>Principiante avanzado</v>
      </c>
      <c r="W3734" s="17">
        <v>3</v>
      </c>
      <c r="X3734" s="17" t="str" cm="1">
        <f t="array" ref="X3734">_xlfn.IFS(W3734=0,"No evidenciado",W3734=1,"Novato",W3734=2,"Principiante avanzado",W3734=3,"Competente",W3734=4,"Proficiente",W3734=5,"Master")</f>
        <v>Competente</v>
      </c>
      <c r="Y3734" s="17">
        <v>2</v>
      </c>
      <c r="Z3734" s="17" t="str" cm="1">
        <f t="array" ref="Z3734">_xlfn.IFS(Y3734=0,"No evidenciado",Y3734=1,"Novato",Y3734=2,"Principiante avanzado",Y3734=3,"Competente",Y3734=4,"Proficiente",Y3734=5,"Master")</f>
        <v>Principiante avanzado</v>
      </c>
      <c r="AA3734" s="17">
        <v>2</v>
      </c>
      <c r="AB3734" s="17" t="str" cm="1">
        <f t="array" ref="AB3734">_xlfn.IFS(AA3734=0,"No evidenciado",AA3734=1,"Novato",AA3734=2,"Principiante avanzado",AA3734=3,"Competente",AA3734=4,"Proficiente",AA3734=5,"Master")</f>
        <v>Principiante avanzado</v>
      </c>
      <c r="AC3734" s="17">
        <v>2</v>
      </c>
      <c r="AD3734" s="17" t="str" cm="1">
        <f t="array" ref="AD3734">_xlfn.IFS(AC3734=0,"Prenovato",AC3734=1,"Novato",AC3734=2,"Principiante avanzado",AC3734=3,"Competente",AC3734=4,"Proficiente",AC3734=5,"Master")</f>
        <v>Principiante avanzado</v>
      </c>
      <c r="AE3734" s="17" t="s">
        <v>422</v>
      </c>
    </row>
    <row r="3735" spans="1:31" x14ac:dyDescent="0.25">
      <c r="A3735" t="s">
        <v>250</v>
      </c>
      <c r="B3735" t="s">
        <v>77</v>
      </c>
      <c r="C3735" t="s">
        <v>218</v>
      </c>
      <c r="D3735" t="s">
        <v>196</v>
      </c>
      <c r="E3735" t="s">
        <v>316</v>
      </c>
      <c r="F3735" t="s">
        <v>78</v>
      </c>
      <c r="G3735" t="s">
        <v>317</v>
      </c>
      <c r="H3735" s="4"/>
      <c r="I3735" s="1">
        <f t="shared" ca="1" si="235"/>
        <v>1485</v>
      </c>
      <c r="J3735" s="1" t="str">
        <f t="shared" ca="1" si="236"/>
        <v>3. Mayor a 6 meses</v>
      </c>
      <c r="K3735" t="str">
        <f t="shared" si="237"/>
        <v>NO</v>
      </c>
      <c r="L3735" t="s">
        <v>255</v>
      </c>
      <c r="M3735" t="s">
        <v>159</v>
      </c>
      <c r="N3735" t="s">
        <v>416</v>
      </c>
      <c r="O3735" t="s">
        <v>416</v>
      </c>
      <c r="P3735" t="str">
        <f t="shared" si="238"/>
        <v>JEFFERSON ANTONIO PEREZ SANCHEZGobernanza de datosEVALUACION ANTERIOR</v>
      </c>
      <c r="Q3735" t="str">
        <f>BASE[[#This Row],[NombresCalificado]]&amp;BASE[[#This Row],[TipoEvaluacion]]</f>
        <v>JEFFERSON ANTONIO PEREZ SANCHEZEVALUACION ANTERIOR</v>
      </c>
      <c r="R3735">
        <v>2</v>
      </c>
      <c r="S3735" t="s">
        <v>4</v>
      </c>
      <c r="T3735" t="s">
        <v>419</v>
      </c>
      <c r="U3735" s="17">
        <v>2</v>
      </c>
      <c r="V3735" s="17" t="str" cm="1">
        <f t="array" ref="V3735">_xlfn.IFS(U3735=0,"Prenovato",U3735=1,"Novato",U3735=2,"Principiante avanzado",U3735=3,"Competente",U3735=4,"Proficiente",U3735=5,"Master")</f>
        <v>Principiante avanzado</v>
      </c>
      <c r="W3735" s="17">
        <v>3</v>
      </c>
      <c r="X3735" s="17" t="str" cm="1">
        <f t="array" ref="X3735">_xlfn.IFS(W3735=0,"No evidenciado",W3735=1,"Novato",W3735=2,"Principiante avanzado",W3735=3,"Competente",W3735=4,"Proficiente",W3735=5,"Master")</f>
        <v>Competente</v>
      </c>
      <c r="Y3735" s="17">
        <v>2</v>
      </c>
      <c r="Z3735" s="17" t="str" cm="1">
        <f t="array" ref="Z3735">_xlfn.IFS(Y3735=0,"No evidenciado",Y3735=1,"Novato",Y3735=2,"Principiante avanzado",Y3735=3,"Competente",Y3735=4,"Proficiente",Y3735=5,"Master")</f>
        <v>Principiante avanzado</v>
      </c>
      <c r="AA3735" s="17">
        <v>2</v>
      </c>
      <c r="AB3735" s="17" t="str" cm="1">
        <f t="array" ref="AB3735">_xlfn.IFS(AA3735=0,"No evidenciado",AA3735=1,"Novato",AA3735=2,"Principiante avanzado",AA3735=3,"Competente",AA3735=4,"Proficiente",AA3735=5,"Master")</f>
        <v>Principiante avanzado</v>
      </c>
      <c r="AC3735" s="17">
        <v>2</v>
      </c>
      <c r="AD3735" s="17" t="str" cm="1">
        <f t="array" ref="AD3735">_xlfn.IFS(AC3735=0,"Prenovato",AC3735=1,"Novato",AC3735=2,"Principiante avanzado",AC3735=3,"Competente",AC3735=4,"Proficiente",AC3735=5,"Master")</f>
        <v>Principiante avanzado</v>
      </c>
      <c r="AE3735" s="17" t="s">
        <v>422</v>
      </c>
    </row>
    <row r="3736" spans="1:31" x14ac:dyDescent="0.25">
      <c r="A3736" t="s">
        <v>250</v>
      </c>
      <c r="B3736" t="s">
        <v>77</v>
      </c>
      <c r="C3736" t="s">
        <v>218</v>
      </c>
      <c r="D3736" t="s">
        <v>196</v>
      </c>
      <c r="E3736" t="s">
        <v>316</v>
      </c>
      <c r="F3736" t="s">
        <v>78</v>
      </c>
      <c r="G3736" t="s">
        <v>317</v>
      </c>
      <c r="H3736" s="4"/>
      <c r="I3736" s="1">
        <f t="shared" ca="1" si="235"/>
        <v>1485</v>
      </c>
      <c r="J3736" s="1" t="str">
        <f t="shared" ca="1" si="236"/>
        <v>3. Mayor a 6 meses</v>
      </c>
      <c r="K3736" t="str">
        <f t="shared" si="237"/>
        <v>NO</v>
      </c>
      <c r="L3736" t="s">
        <v>255</v>
      </c>
      <c r="M3736" t="s">
        <v>172</v>
      </c>
      <c r="N3736" t="s">
        <v>416</v>
      </c>
      <c r="O3736" t="s">
        <v>416</v>
      </c>
      <c r="P3736" t="str">
        <f t="shared" si="238"/>
        <v>JEFFERSON ANTONIO PEREZ SANCHEZCalidad de datosEVALUACION ANTERIOR</v>
      </c>
      <c r="Q3736" t="str">
        <f>BASE[[#This Row],[NombresCalificado]]&amp;BASE[[#This Row],[TipoEvaluacion]]</f>
        <v>JEFFERSON ANTONIO PEREZ SANCHEZEVALUACION ANTERIOR</v>
      </c>
      <c r="R3736">
        <v>2</v>
      </c>
      <c r="S3736" t="s">
        <v>4</v>
      </c>
      <c r="T3736" t="s">
        <v>419</v>
      </c>
      <c r="U3736" s="17">
        <v>2</v>
      </c>
      <c r="V3736" s="17" t="str" cm="1">
        <f t="array" ref="V3736">_xlfn.IFS(U3736=0,"Prenovato",U3736=1,"Novato",U3736=2,"Principiante avanzado",U3736=3,"Competente",U3736=4,"Proficiente",U3736=5,"Master")</f>
        <v>Principiante avanzado</v>
      </c>
      <c r="W3736" s="17">
        <v>3</v>
      </c>
      <c r="X3736" s="17" t="str" cm="1">
        <f t="array" ref="X3736">_xlfn.IFS(W3736=0,"No evidenciado",W3736=1,"Novato",W3736=2,"Principiante avanzado",W3736=3,"Competente",W3736=4,"Proficiente",W3736=5,"Master")</f>
        <v>Competente</v>
      </c>
      <c r="Y3736" s="17">
        <v>2</v>
      </c>
      <c r="Z3736" s="17" t="str" cm="1">
        <f t="array" ref="Z3736">_xlfn.IFS(Y3736=0,"No evidenciado",Y3736=1,"Novato",Y3736=2,"Principiante avanzado",Y3736=3,"Competente",Y3736=4,"Proficiente",Y3736=5,"Master")</f>
        <v>Principiante avanzado</v>
      </c>
      <c r="AA3736" s="17">
        <v>2</v>
      </c>
      <c r="AB3736" s="17" t="str" cm="1">
        <f t="array" ref="AB3736">_xlfn.IFS(AA3736=0,"No evidenciado",AA3736=1,"Novato",AA3736=2,"Principiante avanzado",AA3736=3,"Competente",AA3736=4,"Proficiente",AA3736=5,"Master")</f>
        <v>Principiante avanzado</v>
      </c>
      <c r="AC3736" s="17">
        <v>2</v>
      </c>
      <c r="AD3736" s="17" t="str" cm="1">
        <f t="array" ref="AD3736">_xlfn.IFS(AC3736=0,"Prenovato",AC3736=1,"Novato",AC3736=2,"Principiante avanzado",AC3736=3,"Competente",AC3736=4,"Proficiente",AC3736=5,"Master")</f>
        <v>Principiante avanzado</v>
      </c>
      <c r="AE3736" s="17" t="s">
        <v>422</v>
      </c>
    </row>
    <row r="3737" spans="1:31" x14ac:dyDescent="0.25">
      <c r="A3737" t="s">
        <v>250</v>
      </c>
      <c r="B3737" t="s">
        <v>77</v>
      </c>
      <c r="C3737" t="s">
        <v>218</v>
      </c>
      <c r="D3737" t="s">
        <v>196</v>
      </c>
      <c r="E3737" t="s">
        <v>316</v>
      </c>
      <c r="F3737" t="s">
        <v>78</v>
      </c>
      <c r="G3737" t="s">
        <v>317</v>
      </c>
      <c r="H3737" s="4"/>
      <c r="I3737" s="1">
        <f t="shared" ca="1" si="235"/>
        <v>1485</v>
      </c>
      <c r="J3737" s="1" t="str">
        <f t="shared" ca="1" si="236"/>
        <v>3. Mayor a 6 meses</v>
      </c>
      <c r="K3737" t="str">
        <f t="shared" si="237"/>
        <v>NO</v>
      </c>
      <c r="L3737" t="s">
        <v>255</v>
      </c>
      <c r="M3737" t="s">
        <v>170</v>
      </c>
      <c r="N3737" t="s">
        <v>417</v>
      </c>
      <c r="O3737" t="s">
        <v>416</v>
      </c>
      <c r="P3737" t="str">
        <f t="shared" si="238"/>
        <v>JEFFERSON ANTONIO PEREZ SANCHEZArquitectura de datosEVALUACION ANTERIOR</v>
      </c>
      <c r="Q3737" t="str">
        <f>BASE[[#This Row],[NombresCalificado]]&amp;BASE[[#This Row],[TipoEvaluacion]]</f>
        <v>JEFFERSON ANTONIO PEREZ SANCHEZEVALUACION ANTERIOR</v>
      </c>
      <c r="R3737">
        <v>2</v>
      </c>
      <c r="S3737" t="s">
        <v>4</v>
      </c>
      <c r="T3737" t="s">
        <v>419</v>
      </c>
      <c r="U3737" s="17">
        <v>2</v>
      </c>
      <c r="V3737" s="17" t="str" cm="1">
        <f t="array" ref="V3737">_xlfn.IFS(U3737=0,"Prenovato",U3737=1,"Novato",U3737=2,"Principiante avanzado",U3737=3,"Competente",U3737=4,"Proficiente",U3737=5,"Master")</f>
        <v>Principiante avanzado</v>
      </c>
      <c r="W3737" s="17">
        <v>3</v>
      </c>
      <c r="X3737" s="17" t="str" cm="1">
        <f t="array" ref="X3737">_xlfn.IFS(W3737=0,"No evidenciado",W3737=1,"Novato",W3737=2,"Principiante avanzado",W3737=3,"Competente",W3737=4,"Proficiente",W3737=5,"Master")</f>
        <v>Competente</v>
      </c>
      <c r="Y3737" s="17">
        <v>2</v>
      </c>
      <c r="Z3737" s="17" t="str" cm="1">
        <f t="array" ref="Z3737">_xlfn.IFS(Y3737=0,"No evidenciado",Y3737=1,"Novato",Y3737=2,"Principiante avanzado",Y3737=3,"Competente",Y3737=4,"Proficiente",Y3737=5,"Master")</f>
        <v>Principiante avanzado</v>
      </c>
      <c r="AA3737" s="17">
        <v>2</v>
      </c>
      <c r="AB3737" s="17" t="str" cm="1">
        <f t="array" ref="AB3737">_xlfn.IFS(AA3737=0,"No evidenciado",AA3737=1,"Novato",AA3737=2,"Principiante avanzado",AA3737=3,"Competente",AA3737=4,"Proficiente",AA3737=5,"Master")</f>
        <v>Principiante avanzado</v>
      </c>
      <c r="AC3737" s="17">
        <v>2</v>
      </c>
      <c r="AD3737" s="17" t="str" cm="1">
        <f t="array" ref="AD3737">_xlfn.IFS(AC3737=0,"Prenovato",AC3737=1,"Novato",AC3737=2,"Principiante avanzado",AC3737=3,"Competente",AC3737=4,"Proficiente",AC3737=5,"Master")</f>
        <v>Principiante avanzado</v>
      </c>
      <c r="AE3737" s="17" t="s">
        <v>422</v>
      </c>
    </row>
    <row r="3738" spans="1:31" x14ac:dyDescent="0.25">
      <c r="A3738" t="s">
        <v>250</v>
      </c>
      <c r="B3738" t="s">
        <v>77</v>
      </c>
      <c r="C3738" t="s">
        <v>218</v>
      </c>
      <c r="D3738" t="s">
        <v>196</v>
      </c>
      <c r="E3738" t="s">
        <v>316</v>
      </c>
      <c r="F3738" t="s">
        <v>78</v>
      </c>
      <c r="G3738" t="s">
        <v>317</v>
      </c>
      <c r="H3738" s="4"/>
      <c r="I3738" s="1">
        <f t="shared" ca="1" si="235"/>
        <v>1485</v>
      </c>
      <c r="J3738" s="1" t="str">
        <f t="shared" ca="1" si="236"/>
        <v>3. Mayor a 6 meses</v>
      </c>
      <c r="K3738" t="str">
        <f t="shared" si="237"/>
        <v>NO</v>
      </c>
      <c r="L3738" t="s">
        <v>255</v>
      </c>
      <c r="M3738" t="s">
        <v>164</v>
      </c>
      <c r="N3738" t="s">
        <v>417</v>
      </c>
      <c r="O3738" t="s">
        <v>416</v>
      </c>
      <c r="P3738" t="str">
        <f t="shared" si="238"/>
        <v>JEFFERSON ANTONIO PEREZ SANCHEZPrivacidad y seguridad de los datosEVALUACION ANTERIOR</v>
      </c>
      <c r="Q3738" t="str">
        <f>BASE[[#This Row],[NombresCalificado]]&amp;BASE[[#This Row],[TipoEvaluacion]]</f>
        <v>JEFFERSON ANTONIO PEREZ SANCHEZEVALUACION ANTERIOR</v>
      </c>
      <c r="R3738">
        <v>2</v>
      </c>
      <c r="S3738" t="s">
        <v>4</v>
      </c>
      <c r="T3738" t="s">
        <v>419</v>
      </c>
      <c r="U3738" s="17">
        <v>2</v>
      </c>
      <c r="V3738" s="17" t="str" cm="1">
        <f t="array" ref="V3738">_xlfn.IFS(U3738=0,"Prenovato",U3738=1,"Novato",U3738=2,"Principiante avanzado",U3738=3,"Competente",U3738=4,"Proficiente",U3738=5,"Master")</f>
        <v>Principiante avanzado</v>
      </c>
      <c r="W3738" s="17">
        <v>3</v>
      </c>
      <c r="X3738" s="17" t="str" cm="1">
        <f t="array" ref="X3738">_xlfn.IFS(W3738=0,"No evidenciado",W3738=1,"Novato",W3738=2,"Principiante avanzado",W3738=3,"Competente",W3738=4,"Proficiente",W3738=5,"Master")</f>
        <v>Competente</v>
      </c>
      <c r="Y3738" s="17">
        <v>2</v>
      </c>
      <c r="Z3738" s="17" t="str" cm="1">
        <f t="array" ref="Z3738">_xlfn.IFS(Y3738=0,"No evidenciado",Y3738=1,"Novato",Y3738=2,"Principiante avanzado",Y3738=3,"Competente",Y3738=4,"Proficiente",Y3738=5,"Master")</f>
        <v>Principiante avanzado</v>
      </c>
      <c r="AA3738" s="17">
        <v>2</v>
      </c>
      <c r="AB3738" s="17" t="str" cm="1">
        <f t="array" ref="AB3738">_xlfn.IFS(AA3738=0,"No evidenciado",AA3738=1,"Novato",AA3738=2,"Principiante avanzado",AA3738=3,"Competente",AA3738=4,"Proficiente",AA3738=5,"Master")</f>
        <v>Principiante avanzado</v>
      </c>
      <c r="AC3738" s="17">
        <v>2</v>
      </c>
      <c r="AD3738" s="17" t="str" cm="1">
        <f t="array" ref="AD3738">_xlfn.IFS(AC3738=0,"Prenovato",AC3738=1,"Novato",AC3738=2,"Principiante avanzado",AC3738=3,"Competente",AC3738=4,"Proficiente",AC3738=5,"Master")</f>
        <v>Principiante avanzado</v>
      </c>
      <c r="AE3738" s="17" t="s">
        <v>422</v>
      </c>
    </row>
    <row r="3739" spans="1:31" x14ac:dyDescent="0.25">
      <c r="A3739" t="s">
        <v>250</v>
      </c>
      <c r="B3739" t="s">
        <v>77</v>
      </c>
      <c r="C3739" t="s">
        <v>218</v>
      </c>
      <c r="D3739" t="s">
        <v>196</v>
      </c>
      <c r="E3739" t="s">
        <v>316</v>
      </c>
      <c r="F3739" t="s">
        <v>78</v>
      </c>
      <c r="G3739" t="s">
        <v>317</v>
      </c>
      <c r="H3739" s="4"/>
      <c r="I3739" s="1">
        <f t="shared" ca="1" si="235"/>
        <v>1485</v>
      </c>
      <c r="J3739" s="1" t="str">
        <f t="shared" ca="1" si="236"/>
        <v>3. Mayor a 6 meses</v>
      </c>
      <c r="K3739" t="str">
        <f t="shared" si="237"/>
        <v>NO</v>
      </c>
      <c r="L3739" t="s">
        <v>255</v>
      </c>
      <c r="M3739" t="s">
        <v>169</v>
      </c>
      <c r="N3739" t="s">
        <v>416</v>
      </c>
      <c r="O3739" t="s">
        <v>416</v>
      </c>
      <c r="P3739" t="str">
        <f t="shared" si="238"/>
        <v>JEFFERSON ANTONIO PEREZ SANCHEZAnálisis de datosEVALUACION ANTERIOR</v>
      </c>
      <c r="Q3739" t="str">
        <f>BASE[[#This Row],[NombresCalificado]]&amp;BASE[[#This Row],[TipoEvaluacion]]</f>
        <v>JEFFERSON ANTONIO PEREZ SANCHEZEVALUACION ANTERIOR</v>
      </c>
      <c r="R3739">
        <v>2</v>
      </c>
      <c r="S3739" t="s">
        <v>4</v>
      </c>
      <c r="T3739" t="s">
        <v>419</v>
      </c>
      <c r="U3739" s="17">
        <v>2</v>
      </c>
      <c r="V3739" s="17" t="str" cm="1">
        <f t="array" ref="V3739">_xlfn.IFS(U3739=0,"Prenovato",U3739=1,"Novato",U3739=2,"Principiante avanzado",U3739=3,"Competente",U3739=4,"Proficiente",U3739=5,"Master")</f>
        <v>Principiante avanzado</v>
      </c>
      <c r="W3739" s="17">
        <v>3</v>
      </c>
      <c r="X3739" s="17" t="str" cm="1">
        <f t="array" ref="X3739">_xlfn.IFS(W3739=0,"No evidenciado",W3739=1,"Novato",W3739=2,"Principiante avanzado",W3739=3,"Competente",W3739=4,"Proficiente",W3739=5,"Master")</f>
        <v>Competente</v>
      </c>
      <c r="Y3739" s="17">
        <v>2</v>
      </c>
      <c r="Z3739" s="17" t="str" cm="1">
        <f t="array" ref="Z3739">_xlfn.IFS(Y3739=0,"No evidenciado",Y3739=1,"Novato",Y3739=2,"Principiante avanzado",Y3739=3,"Competente",Y3739=4,"Proficiente",Y3739=5,"Master")</f>
        <v>Principiante avanzado</v>
      </c>
      <c r="AA3739" s="17">
        <v>2</v>
      </c>
      <c r="AB3739" s="17" t="str" cm="1">
        <f t="array" ref="AB3739">_xlfn.IFS(AA3739=0,"No evidenciado",AA3739=1,"Novato",AA3739=2,"Principiante avanzado",AA3739=3,"Competente",AA3739=4,"Proficiente",AA3739=5,"Master")</f>
        <v>Principiante avanzado</v>
      </c>
      <c r="AC3739" s="17">
        <v>2</v>
      </c>
      <c r="AD3739" s="17" t="str" cm="1">
        <f t="array" ref="AD3739">_xlfn.IFS(AC3739=0,"Prenovato",AC3739=1,"Novato",AC3739=2,"Principiante avanzado",AC3739=3,"Competente",AC3739=4,"Proficiente",AC3739=5,"Master")</f>
        <v>Principiante avanzado</v>
      </c>
      <c r="AE3739" s="17" t="s">
        <v>422</v>
      </c>
    </row>
    <row r="3740" spans="1:31" x14ac:dyDescent="0.25">
      <c r="A3740" t="s">
        <v>250</v>
      </c>
      <c r="B3740" t="s">
        <v>77</v>
      </c>
      <c r="C3740" t="s">
        <v>218</v>
      </c>
      <c r="D3740" t="s">
        <v>196</v>
      </c>
      <c r="E3740" t="s">
        <v>316</v>
      </c>
      <c r="F3740" t="s">
        <v>78</v>
      </c>
      <c r="G3740" t="s">
        <v>317</v>
      </c>
      <c r="H3740" s="4"/>
      <c r="I3740" s="1">
        <f t="shared" ca="1" si="235"/>
        <v>1485</v>
      </c>
      <c r="J3740" s="1" t="str">
        <f t="shared" ca="1" si="236"/>
        <v>3. Mayor a 6 meses</v>
      </c>
      <c r="K3740" t="str">
        <f t="shared" si="237"/>
        <v>NO</v>
      </c>
      <c r="L3740" t="s">
        <v>255</v>
      </c>
      <c r="M3740" t="s">
        <v>167</v>
      </c>
      <c r="N3740" t="s">
        <v>417</v>
      </c>
      <c r="O3740" t="s">
        <v>416</v>
      </c>
      <c r="P3740" t="str">
        <f t="shared" si="238"/>
        <v>JEFFERSON ANTONIO PEREZ SANCHEZCI-CDEVALUACION ANTERIOR</v>
      </c>
      <c r="Q3740" t="str">
        <f>BASE[[#This Row],[NombresCalificado]]&amp;BASE[[#This Row],[TipoEvaluacion]]</f>
        <v>JEFFERSON ANTONIO PEREZ SANCHEZEVALUACION ANTERIOR</v>
      </c>
      <c r="R3740">
        <v>0</v>
      </c>
      <c r="S3740" t="s">
        <v>185</v>
      </c>
      <c r="T3740" t="s">
        <v>420</v>
      </c>
      <c r="U3740" s="17">
        <v>2</v>
      </c>
      <c r="V3740" s="17" t="str" cm="1">
        <f t="array" ref="V3740">_xlfn.IFS(U3740=0,"Prenovato",U3740=1,"Novato",U3740=2,"Principiante avanzado",U3740=3,"Competente",U3740=4,"Proficiente",U3740=5,"Master")</f>
        <v>Principiante avanzado</v>
      </c>
      <c r="W3740" s="17">
        <v>3</v>
      </c>
      <c r="X3740" s="17" t="str" cm="1">
        <f t="array" ref="X3740">_xlfn.IFS(W3740=0,"No evidenciado",W3740=1,"Novato",W3740=2,"Principiante avanzado",W3740=3,"Competente",W3740=4,"Proficiente",W3740=5,"Master")</f>
        <v>Competente</v>
      </c>
      <c r="Y3740" s="17">
        <v>2</v>
      </c>
      <c r="Z3740" s="17" t="str" cm="1">
        <f t="array" ref="Z3740">_xlfn.IFS(Y3740=0,"No evidenciado",Y3740=1,"Novato",Y3740=2,"Principiante avanzado",Y3740=3,"Competente",Y3740=4,"Proficiente",Y3740=5,"Master")</f>
        <v>Principiante avanzado</v>
      </c>
      <c r="AA3740" s="17">
        <v>2</v>
      </c>
      <c r="AB3740" s="17" t="str" cm="1">
        <f t="array" ref="AB3740">_xlfn.IFS(AA3740=0,"No evidenciado",AA3740=1,"Novato",AA3740=2,"Principiante avanzado",AA3740=3,"Competente",AA3740=4,"Proficiente",AA3740=5,"Master")</f>
        <v>Principiante avanzado</v>
      </c>
      <c r="AC3740" s="17">
        <v>2</v>
      </c>
      <c r="AD3740" s="17" t="str" cm="1">
        <f t="array" ref="AD3740">_xlfn.IFS(AC3740=0,"Prenovato",AC3740=1,"Novato",AC3740=2,"Principiante avanzado",AC3740=3,"Competente",AC3740=4,"Proficiente",AC3740=5,"Master")</f>
        <v>Principiante avanzado</v>
      </c>
      <c r="AE3740" s="17" t="s">
        <v>422</v>
      </c>
    </row>
    <row r="3741" spans="1:31" x14ac:dyDescent="0.25">
      <c r="A3741" t="s">
        <v>250</v>
      </c>
      <c r="B3741" t="s">
        <v>77</v>
      </c>
      <c r="C3741" t="s">
        <v>218</v>
      </c>
      <c r="D3741" t="s">
        <v>196</v>
      </c>
      <c r="E3741" t="s">
        <v>316</v>
      </c>
      <c r="F3741" t="s">
        <v>78</v>
      </c>
      <c r="G3741" t="s">
        <v>317</v>
      </c>
      <c r="H3741" s="4"/>
      <c r="I3741" s="1">
        <f t="shared" ca="1" si="235"/>
        <v>1485</v>
      </c>
      <c r="J3741" s="1" t="str">
        <f t="shared" ca="1" si="236"/>
        <v>3. Mayor a 6 meses</v>
      </c>
      <c r="K3741" t="str">
        <f t="shared" si="237"/>
        <v>NO</v>
      </c>
      <c r="L3741" t="s">
        <v>255</v>
      </c>
      <c r="M3741" t="s">
        <v>163</v>
      </c>
      <c r="N3741" t="s">
        <v>417</v>
      </c>
      <c r="O3741" t="s">
        <v>416</v>
      </c>
      <c r="P3741" t="str">
        <f t="shared" si="238"/>
        <v>JEFFERSON ANTONIO PEREZ SANCHEZNube BCPEVALUACION ANTERIOR</v>
      </c>
      <c r="Q3741" t="str">
        <f>BASE[[#This Row],[NombresCalificado]]&amp;BASE[[#This Row],[TipoEvaluacion]]</f>
        <v>JEFFERSON ANTONIO PEREZ SANCHEZEVALUACION ANTERIOR</v>
      </c>
      <c r="R3741">
        <v>0</v>
      </c>
      <c r="S3741" t="s">
        <v>185</v>
      </c>
      <c r="T3741" t="s">
        <v>420</v>
      </c>
      <c r="U3741" s="17">
        <v>2</v>
      </c>
      <c r="V3741" s="17" t="str" cm="1">
        <f t="array" ref="V3741">_xlfn.IFS(U3741=0,"Prenovato",U3741=1,"Novato",U3741=2,"Principiante avanzado",U3741=3,"Competente",U3741=4,"Proficiente",U3741=5,"Master")</f>
        <v>Principiante avanzado</v>
      </c>
      <c r="W3741" s="17">
        <v>3</v>
      </c>
      <c r="X3741" s="17" t="str" cm="1">
        <f t="array" ref="X3741">_xlfn.IFS(W3741=0,"No evidenciado",W3741=1,"Novato",W3741=2,"Principiante avanzado",W3741=3,"Competente",W3741=4,"Proficiente",W3741=5,"Master")</f>
        <v>Competente</v>
      </c>
      <c r="Y3741" s="17">
        <v>2</v>
      </c>
      <c r="Z3741" s="17" t="str" cm="1">
        <f t="array" ref="Z3741">_xlfn.IFS(Y3741=0,"No evidenciado",Y3741=1,"Novato",Y3741=2,"Principiante avanzado",Y3741=3,"Competente",Y3741=4,"Proficiente",Y3741=5,"Master")</f>
        <v>Principiante avanzado</v>
      </c>
      <c r="AA3741" s="17">
        <v>2</v>
      </c>
      <c r="AB3741" s="17" t="str" cm="1">
        <f t="array" ref="AB3741">_xlfn.IFS(AA3741=0,"No evidenciado",AA3741=1,"Novato",AA3741=2,"Principiante avanzado",AA3741=3,"Competente",AA3741=4,"Proficiente",AA3741=5,"Master")</f>
        <v>Principiante avanzado</v>
      </c>
      <c r="AC3741" s="17">
        <v>2</v>
      </c>
      <c r="AD3741" s="17" t="str" cm="1">
        <f t="array" ref="AD3741">_xlfn.IFS(AC3741=0,"Prenovato",AC3741=1,"Novato",AC3741=2,"Principiante avanzado",AC3741=3,"Competente",AC3741=4,"Proficiente",AC3741=5,"Master")</f>
        <v>Principiante avanzado</v>
      </c>
      <c r="AE3741" s="17" t="s">
        <v>422</v>
      </c>
    </row>
    <row r="3742" spans="1:31" x14ac:dyDescent="0.25">
      <c r="A3742" t="s">
        <v>250</v>
      </c>
      <c r="B3742" t="s">
        <v>77</v>
      </c>
      <c r="C3742" t="s">
        <v>218</v>
      </c>
      <c r="D3742" t="s">
        <v>196</v>
      </c>
      <c r="E3742" t="s">
        <v>316</v>
      </c>
      <c r="F3742" t="s">
        <v>78</v>
      </c>
      <c r="G3742" t="s">
        <v>317</v>
      </c>
      <c r="H3742" s="4"/>
      <c r="I3742" s="1">
        <f t="shared" ca="1" si="235"/>
        <v>1485</v>
      </c>
      <c r="J3742" s="1" t="str">
        <f t="shared" ca="1" si="236"/>
        <v>3. Mayor a 6 meses</v>
      </c>
      <c r="K3742" t="str">
        <f t="shared" si="237"/>
        <v>NO</v>
      </c>
      <c r="L3742" t="s">
        <v>255</v>
      </c>
      <c r="M3742" t="s">
        <v>166</v>
      </c>
      <c r="N3742" t="s">
        <v>416</v>
      </c>
      <c r="O3742" t="s">
        <v>416</v>
      </c>
      <c r="P3742" t="str">
        <f t="shared" si="238"/>
        <v>JEFFERSON ANTONIO PEREZ SANCHEZBase de datos No-SQLEVALUACION ANTERIOR</v>
      </c>
      <c r="Q3742" t="str">
        <f>BASE[[#This Row],[NombresCalificado]]&amp;BASE[[#This Row],[TipoEvaluacion]]</f>
        <v>JEFFERSON ANTONIO PEREZ SANCHEZEVALUACION ANTERIOR</v>
      </c>
      <c r="R3742">
        <v>0</v>
      </c>
      <c r="S3742" t="s">
        <v>185</v>
      </c>
      <c r="T3742" t="s">
        <v>420</v>
      </c>
      <c r="U3742" s="17">
        <v>2</v>
      </c>
      <c r="V3742" s="17" t="str" cm="1">
        <f t="array" ref="V3742">_xlfn.IFS(U3742=0,"Prenovato",U3742=1,"Novato",U3742=2,"Principiante avanzado",U3742=3,"Competente",U3742=4,"Proficiente",U3742=5,"Master")</f>
        <v>Principiante avanzado</v>
      </c>
      <c r="W3742" s="17">
        <v>3</v>
      </c>
      <c r="X3742" s="17" t="str" cm="1">
        <f t="array" ref="X3742">_xlfn.IFS(W3742=0,"No evidenciado",W3742=1,"Novato",W3742=2,"Principiante avanzado",W3742=3,"Competente",W3742=4,"Proficiente",W3742=5,"Master")</f>
        <v>Competente</v>
      </c>
      <c r="Y3742" s="17">
        <v>2</v>
      </c>
      <c r="Z3742" s="17" t="str" cm="1">
        <f t="array" ref="Z3742">_xlfn.IFS(Y3742=0,"No evidenciado",Y3742=1,"Novato",Y3742=2,"Principiante avanzado",Y3742=3,"Competente",Y3742=4,"Proficiente",Y3742=5,"Master")</f>
        <v>Principiante avanzado</v>
      </c>
      <c r="AA3742" s="17">
        <v>2</v>
      </c>
      <c r="AB3742" s="17" t="str" cm="1">
        <f t="array" ref="AB3742">_xlfn.IFS(AA3742=0,"No evidenciado",AA3742=1,"Novato",AA3742=2,"Principiante avanzado",AA3742=3,"Competente",AA3742=4,"Proficiente",AA3742=5,"Master")</f>
        <v>Principiante avanzado</v>
      </c>
      <c r="AC3742" s="17">
        <v>2</v>
      </c>
      <c r="AD3742" s="17" t="str" cm="1">
        <f t="array" ref="AD3742">_xlfn.IFS(AC3742=0,"Prenovato",AC3742=1,"Novato",AC3742=2,"Principiante avanzado",AC3742=3,"Competente",AC3742=4,"Proficiente",AC3742=5,"Master")</f>
        <v>Principiante avanzado</v>
      </c>
      <c r="AE3742" s="17" t="s">
        <v>422</v>
      </c>
    </row>
    <row r="3743" spans="1:31" x14ac:dyDescent="0.25">
      <c r="A3743" t="s">
        <v>250</v>
      </c>
      <c r="B3743" t="s">
        <v>77</v>
      </c>
      <c r="C3743" t="s">
        <v>218</v>
      </c>
      <c r="D3743" t="s">
        <v>196</v>
      </c>
      <c r="E3743" t="s">
        <v>316</v>
      </c>
      <c r="F3743" t="s">
        <v>78</v>
      </c>
      <c r="G3743" t="s">
        <v>317</v>
      </c>
      <c r="H3743" s="4"/>
      <c r="I3743" s="1">
        <f t="shared" ca="1" si="235"/>
        <v>1485</v>
      </c>
      <c r="J3743" s="1" t="str">
        <f t="shared" ca="1" si="236"/>
        <v>3. Mayor a 6 meses</v>
      </c>
      <c r="K3743" t="str">
        <f t="shared" si="237"/>
        <v>NO</v>
      </c>
      <c r="L3743" t="s">
        <v>255</v>
      </c>
      <c r="M3743" t="s">
        <v>55</v>
      </c>
      <c r="N3743" t="s">
        <v>418</v>
      </c>
      <c r="O3743" t="s">
        <v>418</v>
      </c>
      <c r="P3743" t="str">
        <f t="shared" si="238"/>
        <v>JEFFERSON ANTONIO PEREZ SANCHEZProgramaciónEVALUACION ANTERIOR</v>
      </c>
      <c r="Q3743" t="str">
        <f>BASE[[#This Row],[NombresCalificado]]&amp;BASE[[#This Row],[TipoEvaluacion]]</f>
        <v>JEFFERSON ANTONIO PEREZ SANCHEZEVALUACION ANTERIOR</v>
      </c>
      <c r="R3743">
        <v>3</v>
      </c>
      <c r="S3743" t="s">
        <v>5</v>
      </c>
      <c r="T3743" t="s">
        <v>419</v>
      </c>
      <c r="U3743" s="17">
        <v>2</v>
      </c>
      <c r="V3743" s="17" t="str" cm="1">
        <f t="array" ref="V3743">_xlfn.IFS(U3743=0,"Prenovato",U3743=1,"Novato",U3743=2,"Principiante avanzado",U3743=3,"Competente",U3743=4,"Proficiente",U3743=5,"Master")</f>
        <v>Principiante avanzado</v>
      </c>
      <c r="W3743" s="17">
        <v>3</v>
      </c>
      <c r="X3743" s="17" t="str" cm="1">
        <f t="array" ref="X3743">_xlfn.IFS(W3743=0,"No evidenciado",W3743=1,"Novato",W3743=2,"Principiante avanzado",W3743=3,"Competente",W3743=4,"Proficiente",W3743=5,"Master")</f>
        <v>Competente</v>
      </c>
      <c r="Y3743" s="17">
        <v>2</v>
      </c>
      <c r="Z3743" s="17" t="str" cm="1">
        <f t="array" ref="Z3743">_xlfn.IFS(Y3743=0,"No evidenciado",Y3743=1,"Novato",Y3743=2,"Principiante avanzado",Y3743=3,"Competente",Y3743=4,"Proficiente",Y3743=5,"Master")</f>
        <v>Principiante avanzado</v>
      </c>
      <c r="AA3743" s="17">
        <v>2</v>
      </c>
      <c r="AB3743" s="17" t="str" cm="1">
        <f t="array" ref="AB3743">_xlfn.IFS(AA3743=0,"No evidenciado",AA3743=1,"Novato",AA3743=2,"Principiante avanzado",AA3743=3,"Competente",AA3743=4,"Proficiente",AA3743=5,"Master")</f>
        <v>Principiante avanzado</v>
      </c>
      <c r="AC3743" s="17">
        <v>2</v>
      </c>
      <c r="AD3743" s="17" t="str" cm="1">
        <f t="array" ref="AD3743">_xlfn.IFS(AC3743=0,"Prenovato",AC3743=1,"Novato",AC3743=2,"Principiante avanzado",AC3743=3,"Competente",AC3743=4,"Proficiente",AC3743=5,"Master")</f>
        <v>Principiante avanzado</v>
      </c>
      <c r="AE3743" s="17" t="s">
        <v>422</v>
      </c>
    </row>
    <row r="3744" spans="1:31" x14ac:dyDescent="0.25">
      <c r="A3744" t="s">
        <v>250</v>
      </c>
      <c r="B3744" t="s">
        <v>77</v>
      </c>
      <c r="C3744" t="s">
        <v>218</v>
      </c>
      <c r="D3744" t="s">
        <v>196</v>
      </c>
      <c r="E3744" t="s">
        <v>316</v>
      </c>
      <c r="F3744" t="s">
        <v>78</v>
      </c>
      <c r="G3744" t="s">
        <v>317</v>
      </c>
      <c r="H3744" s="4"/>
      <c r="I3744" s="1">
        <f t="shared" ca="1" si="235"/>
        <v>1485</v>
      </c>
      <c r="J3744" s="1" t="str">
        <f t="shared" ca="1" si="236"/>
        <v>3. Mayor a 6 meses</v>
      </c>
      <c r="K3744" t="str">
        <f t="shared" si="237"/>
        <v>NO</v>
      </c>
      <c r="L3744" t="s">
        <v>255</v>
      </c>
      <c r="M3744" t="s">
        <v>56</v>
      </c>
      <c r="N3744" t="s">
        <v>417</v>
      </c>
      <c r="O3744" t="s">
        <v>416</v>
      </c>
      <c r="P3744" t="str">
        <f t="shared" si="238"/>
        <v>JEFFERSON ANTONIO PEREZ SANCHEZControl de versionesEVALUACION ANTERIOR</v>
      </c>
      <c r="Q3744" t="str">
        <f>BASE[[#This Row],[NombresCalificado]]&amp;BASE[[#This Row],[TipoEvaluacion]]</f>
        <v>JEFFERSON ANTONIO PEREZ SANCHEZEVALUACION ANTERIOR</v>
      </c>
      <c r="R3744">
        <v>0</v>
      </c>
      <c r="S3744" t="s">
        <v>185</v>
      </c>
      <c r="T3744" t="s">
        <v>420</v>
      </c>
      <c r="U3744" s="17">
        <v>2</v>
      </c>
      <c r="V3744" s="17" t="str" cm="1">
        <f t="array" ref="V3744">_xlfn.IFS(U3744=0,"Prenovato",U3744=1,"Novato",U3744=2,"Principiante avanzado",U3744=3,"Competente",U3744=4,"Proficiente",U3744=5,"Master")</f>
        <v>Principiante avanzado</v>
      </c>
      <c r="W3744" s="17">
        <v>3</v>
      </c>
      <c r="X3744" s="17" t="str" cm="1">
        <f t="array" ref="X3744">_xlfn.IFS(W3744=0,"No evidenciado",W3744=1,"Novato",W3744=2,"Principiante avanzado",W3744=3,"Competente",W3744=4,"Proficiente",W3744=5,"Master")</f>
        <v>Competente</v>
      </c>
      <c r="Y3744" s="17">
        <v>2</v>
      </c>
      <c r="Z3744" s="17" t="str" cm="1">
        <f t="array" ref="Z3744">_xlfn.IFS(Y3744=0,"No evidenciado",Y3744=1,"Novato",Y3744=2,"Principiante avanzado",Y3744=3,"Competente",Y3744=4,"Proficiente",Y3744=5,"Master")</f>
        <v>Principiante avanzado</v>
      </c>
      <c r="AA3744" s="17">
        <v>2</v>
      </c>
      <c r="AB3744" s="17" t="str" cm="1">
        <f t="array" ref="AB3744">_xlfn.IFS(AA3744=0,"No evidenciado",AA3744=1,"Novato",AA3744=2,"Principiante avanzado",AA3744=3,"Competente",AA3744=4,"Proficiente",AA3744=5,"Master")</f>
        <v>Principiante avanzado</v>
      </c>
      <c r="AC3744" s="17">
        <v>2</v>
      </c>
      <c r="AD3744" s="17" t="str" cm="1">
        <f t="array" ref="AD3744">_xlfn.IFS(AC3744=0,"Prenovato",AC3744=1,"Novato",AC3744=2,"Principiante avanzado",AC3744=3,"Competente",AC3744=4,"Proficiente",AC3744=5,"Master")</f>
        <v>Principiante avanzado</v>
      </c>
      <c r="AE3744" s="17" t="s">
        <v>422</v>
      </c>
    </row>
    <row r="3745" spans="1:31" x14ac:dyDescent="0.25">
      <c r="A3745" t="s">
        <v>250</v>
      </c>
      <c r="B3745" t="s">
        <v>77</v>
      </c>
      <c r="C3745" t="s">
        <v>218</v>
      </c>
      <c r="D3745" t="s">
        <v>196</v>
      </c>
      <c r="E3745" t="s">
        <v>316</v>
      </c>
      <c r="F3745" t="s">
        <v>78</v>
      </c>
      <c r="G3745" t="s">
        <v>317</v>
      </c>
      <c r="H3745" s="4"/>
      <c r="I3745" s="1">
        <f t="shared" ca="1" si="235"/>
        <v>1485</v>
      </c>
      <c r="J3745" s="1" t="str">
        <f t="shared" ca="1" si="236"/>
        <v>3. Mayor a 6 meses</v>
      </c>
      <c r="K3745" t="str">
        <f t="shared" si="237"/>
        <v>NO</v>
      </c>
      <c r="L3745" t="s">
        <v>255</v>
      </c>
      <c r="M3745" t="s">
        <v>165</v>
      </c>
      <c r="N3745" t="s">
        <v>418</v>
      </c>
      <c r="O3745" t="s">
        <v>418</v>
      </c>
      <c r="P3745" t="str">
        <f t="shared" si="238"/>
        <v>JEFFERSON ANTONIO PEREZ SANCHEZProcesamiento de datosEVALUACION ANTERIOR</v>
      </c>
      <c r="Q3745" t="str">
        <f>BASE[[#This Row],[NombresCalificado]]&amp;BASE[[#This Row],[TipoEvaluacion]]</f>
        <v>JEFFERSON ANTONIO PEREZ SANCHEZEVALUACION ANTERIOR</v>
      </c>
      <c r="R3745">
        <v>3</v>
      </c>
      <c r="S3745" t="s">
        <v>5</v>
      </c>
      <c r="T3745" t="s">
        <v>419</v>
      </c>
      <c r="U3745" s="17">
        <v>2</v>
      </c>
      <c r="V3745" s="17" t="str" cm="1">
        <f t="array" ref="V3745">_xlfn.IFS(U3745=0,"Prenovato",U3745=1,"Novato",U3745=2,"Principiante avanzado",U3745=3,"Competente",U3745=4,"Proficiente",U3745=5,"Master")</f>
        <v>Principiante avanzado</v>
      </c>
      <c r="W3745" s="17">
        <v>3</v>
      </c>
      <c r="X3745" s="17" t="str" cm="1">
        <f t="array" ref="X3745">_xlfn.IFS(W3745=0,"No evidenciado",W3745=1,"Novato",W3745=2,"Principiante avanzado",W3745=3,"Competente",W3745=4,"Proficiente",W3745=5,"Master")</f>
        <v>Competente</v>
      </c>
      <c r="Y3745" s="17">
        <v>2</v>
      </c>
      <c r="Z3745" s="17" t="str" cm="1">
        <f t="array" ref="Z3745">_xlfn.IFS(Y3745=0,"No evidenciado",Y3745=1,"Novato",Y3745=2,"Principiante avanzado",Y3745=3,"Competente",Y3745=4,"Proficiente",Y3745=5,"Master")</f>
        <v>Principiante avanzado</v>
      </c>
      <c r="AA3745" s="17">
        <v>2</v>
      </c>
      <c r="AB3745" s="17" t="str" cm="1">
        <f t="array" ref="AB3745">_xlfn.IFS(AA3745=0,"No evidenciado",AA3745=1,"Novato",AA3745=2,"Principiante avanzado",AA3745=3,"Competente",AA3745=4,"Proficiente",AA3745=5,"Master")</f>
        <v>Principiante avanzado</v>
      </c>
      <c r="AC3745" s="17">
        <v>2</v>
      </c>
      <c r="AD3745" s="17" t="str" cm="1">
        <f t="array" ref="AD3745">_xlfn.IFS(AC3745=0,"Prenovato",AC3745=1,"Novato",AC3745=2,"Principiante avanzado",AC3745=3,"Competente",AC3745=4,"Proficiente",AC3745=5,"Master")</f>
        <v>Principiante avanzado</v>
      </c>
      <c r="AE3745" s="17" t="s">
        <v>422</v>
      </c>
    </row>
    <row r="3746" spans="1:31" x14ac:dyDescent="0.25">
      <c r="A3746" t="s">
        <v>250</v>
      </c>
      <c r="B3746" t="s">
        <v>77</v>
      </c>
      <c r="C3746" t="s">
        <v>218</v>
      </c>
      <c r="D3746" t="s">
        <v>196</v>
      </c>
      <c r="E3746" t="s">
        <v>316</v>
      </c>
      <c r="F3746" t="s">
        <v>78</v>
      </c>
      <c r="G3746" t="s">
        <v>317</v>
      </c>
      <c r="H3746" s="4"/>
      <c r="I3746" s="1">
        <f t="shared" ca="1" si="235"/>
        <v>1485</v>
      </c>
      <c r="J3746" s="1" t="str">
        <f t="shared" ca="1" si="236"/>
        <v>3. Mayor a 6 meses</v>
      </c>
      <c r="K3746" t="str">
        <f t="shared" si="237"/>
        <v>NO</v>
      </c>
      <c r="L3746" t="s">
        <v>255</v>
      </c>
      <c r="M3746" t="s">
        <v>161</v>
      </c>
      <c r="N3746" t="s">
        <v>418</v>
      </c>
      <c r="O3746" t="s">
        <v>418</v>
      </c>
      <c r="P3746" t="str">
        <f t="shared" si="238"/>
        <v>JEFFERSON ANTONIO PEREZ SANCHEZIntegración de datos por lotesEVALUACION ANTERIOR</v>
      </c>
      <c r="Q3746" t="str">
        <f>BASE[[#This Row],[NombresCalificado]]&amp;BASE[[#This Row],[TipoEvaluacion]]</f>
        <v>JEFFERSON ANTONIO PEREZ SANCHEZEVALUACION ANTERIOR</v>
      </c>
      <c r="R3746">
        <v>2</v>
      </c>
      <c r="S3746" t="s">
        <v>4</v>
      </c>
      <c r="T3746" t="s">
        <v>419</v>
      </c>
      <c r="U3746" s="17">
        <v>2</v>
      </c>
      <c r="V3746" s="17" t="str" cm="1">
        <f t="array" ref="V3746">_xlfn.IFS(U3746=0,"Prenovato",U3746=1,"Novato",U3746=2,"Principiante avanzado",U3746=3,"Competente",U3746=4,"Proficiente",U3746=5,"Master")</f>
        <v>Principiante avanzado</v>
      </c>
      <c r="W3746" s="17">
        <v>3</v>
      </c>
      <c r="X3746" s="17" t="str" cm="1">
        <f t="array" ref="X3746">_xlfn.IFS(W3746=0,"No evidenciado",W3746=1,"Novato",W3746=2,"Principiante avanzado",W3746=3,"Competente",W3746=4,"Proficiente",W3746=5,"Master")</f>
        <v>Competente</v>
      </c>
      <c r="Y3746" s="17">
        <v>2</v>
      </c>
      <c r="Z3746" s="17" t="str" cm="1">
        <f t="array" ref="Z3746">_xlfn.IFS(Y3746=0,"No evidenciado",Y3746=1,"Novato",Y3746=2,"Principiante avanzado",Y3746=3,"Competente",Y3746=4,"Proficiente",Y3746=5,"Master")</f>
        <v>Principiante avanzado</v>
      </c>
      <c r="AA3746" s="17">
        <v>2</v>
      </c>
      <c r="AB3746" s="17" t="str" cm="1">
        <f t="array" ref="AB3746">_xlfn.IFS(AA3746=0,"No evidenciado",AA3746=1,"Novato",AA3746=2,"Principiante avanzado",AA3746=3,"Competente",AA3746=4,"Proficiente",AA3746=5,"Master")</f>
        <v>Principiante avanzado</v>
      </c>
      <c r="AC3746" s="17">
        <v>2</v>
      </c>
      <c r="AD3746" s="17" t="str" cm="1">
        <f t="array" ref="AD3746">_xlfn.IFS(AC3746=0,"Prenovato",AC3746=1,"Novato",AC3746=2,"Principiante avanzado",AC3746=3,"Competente",AC3746=4,"Proficiente",AC3746=5,"Master")</f>
        <v>Principiante avanzado</v>
      </c>
      <c r="AE3746" s="17" t="s">
        <v>422</v>
      </c>
    </row>
    <row r="3747" spans="1:31" x14ac:dyDescent="0.25">
      <c r="A3747" t="s">
        <v>250</v>
      </c>
      <c r="B3747" t="s">
        <v>77</v>
      </c>
      <c r="C3747" t="s">
        <v>218</v>
      </c>
      <c r="D3747" t="s">
        <v>196</v>
      </c>
      <c r="E3747" t="s">
        <v>316</v>
      </c>
      <c r="F3747" t="s">
        <v>78</v>
      </c>
      <c r="G3747" t="s">
        <v>317</v>
      </c>
      <c r="H3747" s="4"/>
      <c r="I3747" s="1">
        <f t="shared" ca="1" si="235"/>
        <v>1485</v>
      </c>
      <c r="J3747" s="1" t="str">
        <f t="shared" ca="1" si="236"/>
        <v>3. Mayor a 6 meses</v>
      </c>
      <c r="K3747" t="str">
        <f t="shared" si="237"/>
        <v>NO</v>
      </c>
      <c r="L3747" t="s">
        <v>255</v>
      </c>
      <c r="M3747" t="s">
        <v>168</v>
      </c>
      <c r="N3747" t="s">
        <v>418</v>
      </c>
      <c r="O3747" t="s">
        <v>418</v>
      </c>
      <c r="P3747" t="str">
        <f t="shared" si="238"/>
        <v>JEFFERSON ANTONIO PEREZ SANCHEZBase de datos relacionalEVALUACION ANTERIOR</v>
      </c>
      <c r="Q3747" t="str">
        <f>BASE[[#This Row],[NombresCalificado]]&amp;BASE[[#This Row],[TipoEvaluacion]]</f>
        <v>JEFFERSON ANTONIO PEREZ SANCHEZEVALUACION ANTERIOR</v>
      </c>
      <c r="R3747">
        <v>3</v>
      </c>
      <c r="S3747" t="s">
        <v>5</v>
      </c>
      <c r="T3747" t="s">
        <v>419</v>
      </c>
      <c r="U3747" s="17">
        <v>2</v>
      </c>
      <c r="V3747" s="17" t="str" cm="1">
        <f t="array" ref="V3747">_xlfn.IFS(U3747=0,"Prenovato",U3747=1,"Novato",U3747=2,"Principiante avanzado",U3747=3,"Competente",U3747=4,"Proficiente",U3747=5,"Master")</f>
        <v>Principiante avanzado</v>
      </c>
      <c r="W3747" s="17">
        <v>3</v>
      </c>
      <c r="X3747" s="17" t="str" cm="1">
        <f t="array" ref="X3747">_xlfn.IFS(W3747=0,"No evidenciado",W3747=1,"Novato",W3747=2,"Principiante avanzado",W3747=3,"Competente",W3747=4,"Proficiente",W3747=5,"Master")</f>
        <v>Competente</v>
      </c>
      <c r="Y3747" s="17">
        <v>2</v>
      </c>
      <c r="Z3747" s="17" t="str" cm="1">
        <f t="array" ref="Z3747">_xlfn.IFS(Y3747=0,"No evidenciado",Y3747=1,"Novato",Y3747=2,"Principiante avanzado",Y3747=3,"Competente",Y3747=4,"Proficiente",Y3747=5,"Master")</f>
        <v>Principiante avanzado</v>
      </c>
      <c r="AA3747" s="17">
        <v>2</v>
      </c>
      <c r="AB3747" s="17" t="str" cm="1">
        <f t="array" ref="AB3747">_xlfn.IFS(AA3747=0,"No evidenciado",AA3747=1,"Novato",AA3747=2,"Principiante avanzado",AA3747=3,"Competente",AA3747=4,"Proficiente",AA3747=5,"Master")</f>
        <v>Principiante avanzado</v>
      </c>
      <c r="AC3747" s="17">
        <v>2</v>
      </c>
      <c r="AD3747" s="17" t="str" cm="1">
        <f t="array" ref="AD3747">_xlfn.IFS(AC3747=0,"Prenovato",AC3747=1,"Novato",AC3747=2,"Principiante avanzado",AC3747=3,"Competente",AC3747=4,"Proficiente",AC3747=5,"Master")</f>
        <v>Principiante avanzado</v>
      </c>
      <c r="AE3747" s="17" t="s">
        <v>422</v>
      </c>
    </row>
    <row r="3748" spans="1:31" x14ac:dyDescent="0.25">
      <c r="A3748" t="s">
        <v>250</v>
      </c>
      <c r="B3748" t="s">
        <v>77</v>
      </c>
      <c r="C3748" t="s">
        <v>218</v>
      </c>
      <c r="D3748" t="s">
        <v>196</v>
      </c>
      <c r="E3748" t="s">
        <v>316</v>
      </c>
      <c r="F3748" t="s">
        <v>78</v>
      </c>
      <c r="G3748" t="s">
        <v>317</v>
      </c>
      <c r="H3748" s="4"/>
      <c r="I3748" s="1">
        <f t="shared" ca="1" si="235"/>
        <v>1485</v>
      </c>
      <c r="J3748" s="1" t="str">
        <f t="shared" ca="1" si="236"/>
        <v>3. Mayor a 6 meses</v>
      </c>
      <c r="K3748" t="str">
        <f t="shared" si="237"/>
        <v>NO</v>
      </c>
      <c r="L3748" t="s">
        <v>255</v>
      </c>
      <c r="M3748" t="s">
        <v>174</v>
      </c>
      <c r="N3748" t="s">
        <v>418</v>
      </c>
      <c r="O3748" t="s">
        <v>418</v>
      </c>
      <c r="P3748" t="str">
        <f t="shared" si="238"/>
        <v>JEFFERSON ANTONIO PEREZ SANCHEZDatawarehouse BCPEVALUACION ANTERIOR</v>
      </c>
      <c r="Q3748" t="str">
        <f>BASE[[#This Row],[NombresCalificado]]&amp;BASE[[#This Row],[TipoEvaluacion]]</f>
        <v>JEFFERSON ANTONIO PEREZ SANCHEZEVALUACION ANTERIOR</v>
      </c>
      <c r="R3748">
        <v>3</v>
      </c>
      <c r="S3748" t="s">
        <v>5</v>
      </c>
      <c r="T3748" t="s">
        <v>419</v>
      </c>
      <c r="U3748" s="17">
        <v>2</v>
      </c>
      <c r="V3748" s="17" t="str" cm="1">
        <f t="array" ref="V3748">_xlfn.IFS(U3748=0,"Prenovato",U3748=1,"Novato",U3748=2,"Principiante avanzado",U3748=3,"Competente",U3748=4,"Proficiente",U3748=5,"Master")</f>
        <v>Principiante avanzado</v>
      </c>
      <c r="W3748" s="17">
        <v>3</v>
      </c>
      <c r="X3748" s="17" t="str" cm="1">
        <f t="array" ref="X3748">_xlfn.IFS(W3748=0,"No evidenciado",W3748=1,"Novato",W3748=2,"Principiante avanzado",W3748=3,"Competente",W3748=4,"Proficiente",W3748=5,"Master")</f>
        <v>Competente</v>
      </c>
      <c r="Y3748" s="17">
        <v>2</v>
      </c>
      <c r="Z3748" s="17" t="str" cm="1">
        <f t="array" ref="Z3748">_xlfn.IFS(Y3748=0,"No evidenciado",Y3748=1,"Novato",Y3748=2,"Principiante avanzado",Y3748=3,"Competente",Y3748=4,"Proficiente",Y3748=5,"Master")</f>
        <v>Principiante avanzado</v>
      </c>
      <c r="AA3748" s="17">
        <v>2</v>
      </c>
      <c r="AB3748" s="17" t="str" cm="1">
        <f t="array" ref="AB3748">_xlfn.IFS(AA3748=0,"No evidenciado",AA3748=1,"Novato",AA3748=2,"Principiante avanzado",AA3748=3,"Competente",AA3748=4,"Proficiente",AA3748=5,"Master")</f>
        <v>Principiante avanzado</v>
      </c>
      <c r="AC3748" s="17">
        <v>2</v>
      </c>
      <c r="AD3748" s="17" t="str" cm="1">
        <f t="array" ref="AD3748">_xlfn.IFS(AC3748=0,"Prenovato",AC3748=1,"Novato",AC3748=2,"Principiante avanzado",AC3748=3,"Competente",AC3748=4,"Proficiente",AC3748=5,"Master")</f>
        <v>Principiante avanzado</v>
      </c>
      <c r="AE3748" s="17" t="s">
        <v>422</v>
      </c>
    </row>
    <row r="3749" spans="1:31" x14ac:dyDescent="0.25">
      <c r="A3749" t="s">
        <v>250</v>
      </c>
      <c r="B3749" t="s">
        <v>77</v>
      </c>
      <c r="C3749" t="s">
        <v>218</v>
      </c>
      <c r="D3749" t="s">
        <v>196</v>
      </c>
      <c r="E3749" t="s">
        <v>316</v>
      </c>
      <c r="F3749" t="s">
        <v>78</v>
      </c>
      <c r="G3749" t="s">
        <v>317</v>
      </c>
      <c r="H3749" s="4"/>
      <c r="I3749" s="1">
        <f t="shared" ca="1" si="235"/>
        <v>1485</v>
      </c>
      <c r="J3749" s="1" t="str">
        <f t="shared" ca="1" si="236"/>
        <v>3. Mayor a 6 meses</v>
      </c>
      <c r="K3749" t="str">
        <f t="shared" si="237"/>
        <v>NO</v>
      </c>
      <c r="L3749" t="s">
        <v>255</v>
      </c>
      <c r="M3749" t="s">
        <v>160</v>
      </c>
      <c r="N3749" t="s">
        <v>416</v>
      </c>
      <c r="O3749" t="s">
        <v>416</v>
      </c>
      <c r="P3749" t="str">
        <f t="shared" si="238"/>
        <v>JEFFERSON ANTONIO PEREZ SANCHEZIntegración de datos en tiempo realEVALUACION</v>
      </c>
      <c r="Q3749" t="str">
        <f>BASE[[#This Row],[NombresCalificado]]&amp;BASE[[#This Row],[TipoEvaluacion]]</f>
        <v>JEFFERSON ANTONIO PEREZ SANCHEZEVALUACION</v>
      </c>
      <c r="R3749">
        <v>0</v>
      </c>
      <c r="S3749" t="s">
        <v>185</v>
      </c>
      <c r="T3749" t="s">
        <v>420</v>
      </c>
      <c r="U3749" s="17">
        <v>2</v>
      </c>
      <c r="V3749" s="17" t="str" cm="1">
        <f t="array" ref="V3749">_xlfn.IFS(U3749=0,"Prenovato",U3749=1,"Novato",U3749=2,"Principiante avanzado",U3749=3,"Competente",U3749=4,"Proficiente",U3749=5,"Master")</f>
        <v>Principiante avanzado</v>
      </c>
      <c r="W3749" s="17">
        <v>2</v>
      </c>
      <c r="X3749" s="17" t="str" cm="1">
        <f t="array" ref="X3749">_xlfn.IFS(W3749=0,"No evidenciado",W3749=1,"Novato",W3749=2,"Principiante avanzado",W3749=3,"Competente",W3749=4,"Proficiente",W3749=5,"Master")</f>
        <v>Principiante avanzado</v>
      </c>
      <c r="Y3749" s="17">
        <v>2</v>
      </c>
      <c r="Z3749" s="17" t="str" cm="1">
        <f t="array" ref="Z3749">_xlfn.IFS(Y3749=0,"No evidenciado",Y3749=1,"Novato",Y3749=2,"Principiante avanzado",Y3749=3,"Competente",Y3749=4,"Proficiente",Y3749=5,"Master")</f>
        <v>Principiante avanzado</v>
      </c>
      <c r="AA3749" s="17">
        <v>2</v>
      </c>
      <c r="AB3749" s="17" t="str" cm="1">
        <f t="array" ref="AB3749">_xlfn.IFS(AA3749=0,"No evidenciado",AA3749=1,"Novato",AA3749=2,"Principiante avanzado",AA3749=3,"Competente",AA3749=4,"Proficiente",AA3749=5,"Master")</f>
        <v>Principiante avanzado</v>
      </c>
      <c r="AC3749" s="17">
        <v>2</v>
      </c>
      <c r="AD3749" s="17" t="str" cm="1">
        <f t="array" ref="AD3749">_xlfn.IFS(AC3749=0,"Prenovato",AC3749=1,"Novato",AC3749=2,"Principiante avanzado",AC3749=3,"Competente",AC3749=4,"Proficiente",AC3749=5,"Master")</f>
        <v>Principiante avanzado</v>
      </c>
      <c r="AE3749" s="17" t="s">
        <v>421</v>
      </c>
    </row>
    <row r="3750" spans="1:31" x14ac:dyDescent="0.25">
      <c r="A3750" t="s">
        <v>250</v>
      </c>
      <c r="B3750" t="s">
        <v>77</v>
      </c>
      <c r="C3750" t="s">
        <v>218</v>
      </c>
      <c r="D3750" t="s">
        <v>196</v>
      </c>
      <c r="E3750" t="s">
        <v>316</v>
      </c>
      <c r="F3750" t="s">
        <v>78</v>
      </c>
      <c r="G3750" t="s">
        <v>317</v>
      </c>
      <c r="H3750" s="4"/>
      <c r="I3750" s="1">
        <f t="shared" ca="1" si="235"/>
        <v>1485</v>
      </c>
      <c r="J3750" s="1" t="str">
        <f t="shared" ca="1" si="236"/>
        <v>3. Mayor a 6 meses</v>
      </c>
      <c r="K3750" t="str">
        <f t="shared" si="237"/>
        <v>NO</v>
      </c>
      <c r="L3750" t="s">
        <v>255</v>
      </c>
      <c r="M3750" t="s">
        <v>172</v>
      </c>
      <c r="N3750" t="s">
        <v>416</v>
      </c>
      <c r="O3750" t="s">
        <v>416</v>
      </c>
      <c r="P3750" t="str">
        <f t="shared" si="238"/>
        <v>JEFFERSON ANTONIO PEREZ SANCHEZCalidad de datosEVALUACION</v>
      </c>
      <c r="Q3750" t="str">
        <f>BASE[[#This Row],[NombresCalificado]]&amp;BASE[[#This Row],[TipoEvaluacion]]</f>
        <v>JEFFERSON ANTONIO PEREZ SANCHEZEVALUACION</v>
      </c>
      <c r="R3750">
        <v>2</v>
      </c>
      <c r="S3750" t="s">
        <v>4</v>
      </c>
      <c r="T3750" t="s">
        <v>419</v>
      </c>
      <c r="U3750" s="17">
        <v>2</v>
      </c>
      <c r="V3750" s="17" t="str" cm="1">
        <f t="array" ref="V3750">_xlfn.IFS(U3750=0,"Prenovato",U3750=1,"Novato",U3750=2,"Principiante avanzado",U3750=3,"Competente",U3750=4,"Proficiente",U3750=5,"Master")</f>
        <v>Principiante avanzado</v>
      </c>
      <c r="W3750" s="17">
        <v>2</v>
      </c>
      <c r="X3750" s="17" t="str" cm="1">
        <f t="array" ref="X3750">_xlfn.IFS(W3750=0,"No evidenciado",W3750=1,"Novato",W3750=2,"Principiante avanzado",W3750=3,"Competente",W3750=4,"Proficiente",W3750=5,"Master")</f>
        <v>Principiante avanzado</v>
      </c>
      <c r="Y3750" s="17">
        <v>2</v>
      </c>
      <c r="Z3750" s="17" t="str" cm="1">
        <f t="array" ref="Z3750">_xlfn.IFS(Y3750=0,"No evidenciado",Y3750=1,"Novato",Y3750=2,"Principiante avanzado",Y3750=3,"Competente",Y3750=4,"Proficiente",Y3750=5,"Master")</f>
        <v>Principiante avanzado</v>
      </c>
      <c r="AA3750" s="17">
        <v>2</v>
      </c>
      <c r="AB3750" s="17" t="str" cm="1">
        <f t="array" ref="AB3750">_xlfn.IFS(AA3750=0,"No evidenciado",AA3750=1,"Novato",AA3750=2,"Principiante avanzado",AA3750=3,"Competente",AA3750=4,"Proficiente",AA3750=5,"Master")</f>
        <v>Principiante avanzado</v>
      </c>
      <c r="AC3750" s="17">
        <v>2</v>
      </c>
      <c r="AD3750" s="17" t="str" cm="1">
        <f t="array" ref="AD3750">_xlfn.IFS(AC3750=0,"Prenovato",AC3750=1,"Novato",AC3750=2,"Principiante avanzado",AC3750=3,"Competente",AC3750=4,"Proficiente",AC3750=5,"Master")</f>
        <v>Principiante avanzado</v>
      </c>
      <c r="AE3750" s="17" t="s">
        <v>421</v>
      </c>
    </row>
    <row r="3751" spans="1:31" x14ac:dyDescent="0.25">
      <c r="A3751" t="s">
        <v>250</v>
      </c>
      <c r="B3751" t="s">
        <v>77</v>
      </c>
      <c r="C3751" t="s">
        <v>218</v>
      </c>
      <c r="D3751" t="s">
        <v>196</v>
      </c>
      <c r="E3751" t="s">
        <v>316</v>
      </c>
      <c r="F3751" t="s">
        <v>78</v>
      </c>
      <c r="G3751" t="s">
        <v>317</v>
      </c>
      <c r="H3751" s="4"/>
      <c r="I3751" s="1">
        <f t="shared" ca="1" si="235"/>
        <v>1485</v>
      </c>
      <c r="J3751" s="1" t="str">
        <f t="shared" ca="1" si="236"/>
        <v>3. Mayor a 6 meses</v>
      </c>
      <c r="K3751" t="str">
        <f t="shared" si="237"/>
        <v>NO</v>
      </c>
      <c r="L3751" t="s">
        <v>255</v>
      </c>
      <c r="M3751" t="s">
        <v>173</v>
      </c>
      <c r="N3751" t="s">
        <v>416</v>
      </c>
      <c r="O3751" t="s">
        <v>416</v>
      </c>
      <c r="P3751" t="str">
        <f t="shared" si="238"/>
        <v>JEFFERSON ANTONIO PEREZ SANCHEZDatalake BCPEVALUACION</v>
      </c>
      <c r="Q3751" t="str">
        <f>BASE[[#This Row],[NombresCalificado]]&amp;BASE[[#This Row],[TipoEvaluacion]]</f>
        <v>JEFFERSON ANTONIO PEREZ SANCHEZEVALUACION</v>
      </c>
      <c r="R3751">
        <v>0</v>
      </c>
      <c r="S3751" t="s">
        <v>185</v>
      </c>
      <c r="T3751" t="s">
        <v>420</v>
      </c>
      <c r="U3751" s="17">
        <v>2</v>
      </c>
      <c r="V3751" s="17" t="str" cm="1">
        <f t="array" ref="V3751">_xlfn.IFS(U3751=0,"Prenovato",U3751=1,"Novato",U3751=2,"Principiante avanzado",U3751=3,"Competente",U3751=4,"Proficiente",U3751=5,"Master")</f>
        <v>Principiante avanzado</v>
      </c>
      <c r="W3751" s="17">
        <v>2</v>
      </c>
      <c r="X3751" s="17" t="str" cm="1">
        <f t="array" ref="X3751">_xlfn.IFS(W3751=0,"No evidenciado",W3751=1,"Novato",W3751=2,"Principiante avanzado",W3751=3,"Competente",W3751=4,"Proficiente",W3751=5,"Master")</f>
        <v>Principiante avanzado</v>
      </c>
      <c r="Y3751" s="17">
        <v>2</v>
      </c>
      <c r="Z3751" s="17" t="str" cm="1">
        <f t="array" ref="Z3751">_xlfn.IFS(Y3751=0,"No evidenciado",Y3751=1,"Novato",Y3751=2,"Principiante avanzado",Y3751=3,"Competente",Y3751=4,"Proficiente",Y3751=5,"Master")</f>
        <v>Principiante avanzado</v>
      </c>
      <c r="AA3751" s="17">
        <v>2</v>
      </c>
      <c r="AB3751" s="17" t="str" cm="1">
        <f t="array" ref="AB3751">_xlfn.IFS(AA3751=0,"No evidenciado",AA3751=1,"Novato",AA3751=2,"Principiante avanzado",AA3751=3,"Competente",AA3751=4,"Proficiente",AA3751=5,"Master")</f>
        <v>Principiante avanzado</v>
      </c>
      <c r="AC3751" s="17">
        <v>2</v>
      </c>
      <c r="AD3751" s="17" t="str" cm="1">
        <f t="array" ref="AD3751">_xlfn.IFS(AC3751=0,"Prenovato",AC3751=1,"Novato",AC3751=2,"Principiante avanzado",AC3751=3,"Competente",AC3751=4,"Proficiente",AC3751=5,"Master")</f>
        <v>Principiante avanzado</v>
      </c>
      <c r="AE3751" s="17" t="s">
        <v>421</v>
      </c>
    </row>
    <row r="3752" spans="1:31" x14ac:dyDescent="0.25">
      <c r="A3752" t="s">
        <v>250</v>
      </c>
      <c r="B3752" t="s">
        <v>77</v>
      </c>
      <c r="C3752" t="s">
        <v>218</v>
      </c>
      <c r="D3752" t="s">
        <v>196</v>
      </c>
      <c r="E3752" t="s">
        <v>316</v>
      </c>
      <c r="F3752" t="s">
        <v>78</v>
      </c>
      <c r="G3752" t="s">
        <v>317</v>
      </c>
      <c r="H3752" s="4"/>
      <c r="I3752" s="1">
        <f t="shared" ca="1" si="235"/>
        <v>1485</v>
      </c>
      <c r="J3752" s="1" t="str">
        <f t="shared" ca="1" si="236"/>
        <v>3. Mayor a 6 meses</v>
      </c>
      <c r="K3752" t="str">
        <f t="shared" si="237"/>
        <v>NO</v>
      </c>
      <c r="L3752" t="s">
        <v>255</v>
      </c>
      <c r="M3752" t="s">
        <v>162</v>
      </c>
      <c r="N3752" t="s">
        <v>416</v>
      </c>
      <c r="O3752" t="s">
        <v>416</v>
      </c>
      <c r="P3752" t="str">
        <f t="shared" si="238"/>
        <v>JEFFERSON ANTONIO PEREZ SANCHEZMLOpsEVALUACION</v>
      </c>
      <c r="Q3752" t="str">
        <f>BASE[[#This Row],[NombresCalificado]]&amp;BASE[[#This Row],[TipoEvaluacion]]</f>
        <v>JEFFERSON ANTONIO PEREZ SANCHEZEVALUACION</v>
      </c>
      <c r="R3752">
        <v>0</v>
      </c>
      <c r="S3752" t="s">
        <v>185</v>
      </c>
      <c r="T3752" t="s">
        <v>420</v>
      </c>
      <c r="U3752" s="17">
        <v>2</v>
      </c>
      <c r="V3752" s="17" t="str" cm="1">
        <f t="array" ref="V3752">_xlfn.IFS(U3752=0,"Prenovato",U3752=1,"Novato",U3752=2,"Principiante avanzado",U3752=3,"Competente",U3752=4,"Proficiente",U3752=5,"Master")</f>
        <v>Principiante avanzado</v>
      </c>
      <c r="W3752" s="17">
        <v>2</v>
      </c>
      <c r="X3752" s="17" t="str" cm="1">
        <f t="array" ref="X3752">_xlfn.IFS(W3752=0,"No evidenciado",W3752=1,"Novato",W3752=2,"Principiante avanzado",W3752=3,"Competente",W3752=4,"Proficiente",W3752=5,"Master")</f>
        <v>Principiante avanzado</v>
      </c>
      <c r="Y3752" s="17">
        <v>2</v>
      </c>
      <c r="Z3752" s="17" t="str" cm="1">
        <f t="array" ref="Z3752">_xlfn.IFS(Y3752=0,"No evidenciado",Y3752=1,"Novato",Y3752=2,"Principiante avanzado",Y3752=3,"Competente",Y3752=4,"Proficiente",Y3752=5,"Master")</f>
        <v>Principiante avanzado</v>
      </c>
      <c r="AA3752" s="17">
        <v>2</v>
      </c>
      <c r="AB3752" s="17" t="str" cm="1">
        <f t="array" ref="AB3752">_xlfn.IFS(AA3752=0,"No evidenciado",AA3752=1,"Novato",AA3752=2,"Principiante avanzado",AA3752=3,"Competente",AA3752=4,"Proficiente",AA3752=5,"Master")</f>
        <v>Principiante avanzado</v>
      </c>
      <c r="AC3752" s="17">
        <v>2</v>
      </c>
      <c r="AD3752" s="17" t="str" cm="1">
        <f t="array" ref="AD3752">_xlfn.IFS(AC3752=0,"Prenovato",AC3752=1,"Novato",AC3752=2,"Principiante avanzado",AC3752=3,"Competente",AC3752=4,"Proficiente",AC3752=5,"Master")</f>
        <v>Principiante avanzado</v>
      </c>
      <c r="AE3752" s="17" t="s">
        <v>421</v>
      </c>
    </row>
    <row r="3753" spans="1:31" x14ac:dyDescent="0.25">
      <c r="A3753" t="s">
        <v>250</v>
      </c>
      <c r="B3753" t="s">
        <v>77</v>
      </c>
      <c r="C3753" t="s">
        <v>218</v>
      </c>
      <c r="D3753" t="s">
        <v>196</v>
      </c>
      <c r="E3753" t="s">
        <v>316</v>
      </c>
      <c r="F3753" t="s">
        <v>78</v>
      </c>
      <c r="G3753" t="s">
        <v>317</v>
      </c>
      <c r="H3753" s="4"/>
      <c r="I3753" s="1">
        <f t="shared" ca="1" si="235"/>
        <v>1485</v>
      </c>
      <c r="J3753" s="1" t="str">
        <f t="shared" ca="1" si="236"/>
        <v>3. Mayor a 6 meses</v>
      </c>
      <c r="K3753" t="str">
        <f t="shared" si="237"/>
        <v>NO</v>
      </c>
      <c r="L3753" t="s">
        <v>255</v>
      </c>
      <c r="M3753" t="s">
        <v>167</v>
      </c>
      <c r="N3753" t="s">
        <v>417</v>
      </c>
      <c r="O3753" t="s">
        <v>416</v>
      </c>
      <c r="P3753" t="str">
        <f t="shared" si="238"/>
        <v>JEFFERSON ANTONIO PEREZ SANCHEZCI-CDEVALUACION</v>
      </c>
      <c r="Q3753" t="str">
        <f>BASE[[#This Row],[NombresCalificado]]&amp;BASE[[#This Row],[TipoEvaluacion]]</f>
        <v>JEFFERSON ANTONIO PEREZ SANCHEZEVALUACION</v>
      </c>
      <c r="R3753">
        <v>0</v>
      </c>
      <c r="S3753" t="s">
        <v>185</v>
      </c>
      <c r="T3753" t="s">
        <v>420</v>
      </c>
      <c r="U3753" s="17">
        <v>2</v>
      </c>
      <c r="V3753" s="17" t="str" cm="1">
        <f t="array" ref="V3753">_xlfn.IFS(U3753=0,"Prenovato",U3753=1,"Novato",U3753=2,"Principiante avanzado",U3753=3,"Competente",U3753=4,"Proficiente",U3753=5,"Master")</f>
        <v>Principiante avanzado</v>
      </c>
      <c r="W3753" s="17">
        <v>2</v>
      </c>
      <c r="X3753" s="17" t="str" cm="1">
        <f t="array" ref="X3753">_xlfn.IFS(W3753=0,"No evidenciado",W3753=1,"Novato",W3753=2,"Principiante avanzado",W3753=3,"Competente",W3753=4,"Proficiente",W3753=5,"Master")</f>
        <v>Principiante avanzado</v>
      </c>
      <c r="Y3753" s="17">
        <v>2</v>
      </c>
      <c r="Z3753" s="17" t="str" cm="1">
        <f t="array" ref="Z3753">_xlfn.IFS(Y3753=0,"No evidenciado",Y3753=1,"Novato",Y3753=2,"Principiante avanzado",Y3753=3,"Competente",Y3753=4,"Proficiente",Y3753=5,"Master")</f>
        <v>Principiante avanzado</v>
      </c>
      <c r="AA3753" s="17">
        <v>2</v>
      </c>
      <c r="AB3753" s="17" t="str" cm="1">
        <f t="array" ref="AB3753">_xlfn.IFS(AA3753=0,"No evidenciado",AA3753=1,"Novato",AA3753=2,"Principiante avanzado",AA3753=3,"Competente",AA3753=4,"Proficiente",AA3753=5,"Master")</f>
        <v>Principiante avanzado</v>
      </c>
      <c r="AC3753" s="17">
        <v>2</v>
      </c>
      <c r="AD3753" s="17" t="str" cm="1">
        <f t="array" ref="AD3753">_xlfn.IFS(AC3753=0,"Prenovato",AC3753=1,"Novato",AC3753=2,"Principiante avanzado",AC3753=3,"Competente",AC3753=4,"Proficiente",AC3753=5,"Master")</f>
        <v>Principiante avanzado</v>
      </c>
      <c r="AE3753" s="17" t="s">
        <v>421</v>
      </c>
    </row>
    <row r="3754" spans="1:31" x14ac:dyDescent="0.25">
      <c r="A3754" t="s">
        <v>250</v>
      </c>
      <c r="B3754" t="s">
        <v>77</v>
      </c>
      <c r="C3754" t="s">
        <v>218</v>
      </c>
      <c r="D3754" t="s">
        <v>196</v>
      </c>
      <c r="E3754" t="s">
        <v>316</v>
      </c>
      <c r="F3754" t="s">
        <v>78</v>
      </c>
      <c r="G3754" t="s">
        <v>317</v>
      </c>
      <c r="H3754" s="4"/>
      <c r="I3754" s="1">
        <f t="shared" ca="1" si="235"/>
        <v>1485</v>
      </c>
      <c r="J3754" s="1" t="str">
        <f t="shared" ca="1" si="236"/>
        <v>3. Mayor a 6 meses</v>
      </c>
      <c r="K3754" t="str">
        <f t="shared" si="237"/>
        <v>NO</v>
      </c>
      <c r="L3754" t="s">
        <v>255</v>
      </c>
      <c r="M3754" t="s">
        <v>169</v>
      </c>
      <c r="N3754" t="s">
        <v>416</v>
      </c>
      <c r="O3754" t="s">
        <v>416</v>
      </c>
      <c r="P3754" t="str">
        <f t="shared" si="238"/>
        <v>JEFFERSON ANTONIO PEREZ SANCHEZAnálisis de datosEVALUACION</v>
      </c>
      <c r="Q3754" t="str">
        <f>BASE[[#This Row],[NombresCalificado]]&amp;BASE[[#This Row],[TipoEvaluacion]]</f>
        <v>JEFFERSON ANTONIO PEREZ SANCHEZEVALUACION</v>
      </c>
      <c r="R3754">
        <v>2</v>
      </c>
      <c r="S3754" t="s">
        <v>4</v>
      </c>
      <c r="T3754" t="s">
        <v>419</v>
      </c>
      <c r="U3754" s="17">
        <v>2</v>
      </c>
      <c r="V3754" s="17" t="str" cm="1">
        <f t="array" ref="V3754">_xlfn.IFS(U3754=0,"Prenovato",U3754=1,"Novato",U3754=2,"Principiante avanzado",U3754=3,"Competente",U3754=4,"Proficiente",U3754=5,"Master")</f>
        <v>Principiante avanzado</v>
      </c>
      <c r="W3754" s="17">
        <v>2</v>
      </c>
      <c r="X3754" s="17" t="str" cm="1">
        <f t="array" ref="X3754">_xlfn.IFS(W3754=0,"No evidenciado",W3754=1,"Novato",W3754=2,"Principiante avanzado",W3754=3,"Competente",W3754=4,"Proficiente",W3754=5,"Master")</f>
        <v>Principiante avanzado</v>
      </c>
      <c r="Y3754" s="17">
        <v>2</v>
      </c>
      <c r="Z3754" s="17" t="str" cm="1">
        <f t="array" ref="Z3754">_xlfn.IFS(Y3754=0,"No evidenciado",Y3754=1,"Novato",Y3754=2,"Principiante avanzado",Y3754=3,"Competente",Y3754=4,"Proficiente",Y3754=5,"Master")</f>
        <v>Principiante avanzado</v>
      </c>
      <c r="AA3754" s="17">
        <v>2</v>
      </c>
      <c r="AB3754" s="17" t="str" cm="1">
        <f t="array" ref="AB3754">_xlfn.IFS(AA3754=0,"No evidenciado",AA3754=1,"Novato",AA3754=2,"Principiante avanzado",AA3754=3,"Competente",AA3754=4,"Proficiente",AA3754=5,"Master")</f>
        <v>Principiante avanzado</v>
      </c>
      <c r="AC3754" s="17">
        <v>2</v>
      </c>
      <c r="AD3754" s="17" t="str" cm="1">
        <f t="array" ref="AD3754">_xlfn.IFS(AC3754=0,"Prenovato",AC3754=1,"Novato",AC3754=2,"Principiante avanzado",AC3754=3,"Competente",AC3754=4,"Proficiente",AC3754=5,"Master")</f>
        <v>Principiante avanzado</v>
      </c>
      <c r="AE3754" s="17" t="s">
        <v>421</v>
      </c>
    </row>
    <row r="3755" spans="1:31" x14ac:dyDescent="0.25">
      <c r="A3755" t="s">
        <v>250</v>
      </c>
      <c r="B3755" t="s">
        <v>77</v>
      </c>
      <c r="C3755" t="s">
        <v>218</v>
      </c>
      <c r="D3755" t="s">
        <v>196</v>
      </c>
      <c r="E3755" t="s">
        <v>316</v>
      </c>
      <c r="F3755" t="s">
        <v>78</v>
      </c>
      <c r="G3755" t="s">
        <v>317</v>
      </c>
      <c r="H3755" s="4"/>
      <c r="I3755" s="1">
        <f t="shared" ca="1" si="235"/>
        <v>1485</v>
      </c>
      <c r="J3755" s="1" t="str">
        <f t="shared" ca="1" si="236"/>
        <v>3. Mayor a 6 meses</v>
      </c>
      <c r="K3755" t="str">
        <f t="shared" si="237"/>
        <v>NO</v>
      </c>
      <c r="L3755" t="s">
        <v>255</v>
      </c>
      <c r="M3755" t="s">
        <v>166</v>
      </c>
      <c r="N3755" t="s">
        <v>416</v>
      </c>
      <c r="O3755" t="s">
        <v>416</v>
      </c>
      <c r="P3755" t="str">
        <f t="shared" si="238"/>
        <v>JEFFERSON ANTONIO PEREZ SANCHEZBase de datos No-SQLEVALUACION</v>
      </c>
      <c r="Q3755" t="str">
        <f>BASE[[#This Row],[NombresCalificado]]&amp;BASE[[#This Row],[TipoEvaluacion]]</f>
        <v>JEFFERSON ANTONIO PEREZ SANCHEZEVALUACION</v>
      </c>
      <c r="R3755">
        <v>0</v>
      </c>
      <c r="S3755" t="s">
        <v>185</v>
      </c>
      <c r="T3755" t="s">
        <v>420</v>
      </c>
      <c r="U3755" s="17">
        <v>2</v>
      </c>
      <c r="V3755" s="17" t="str" cm="1">
        <f t="array" ref="V3755">_xlfn.IFS(U3755=0,"Prenovato",U3755=1,"Novato",U3755=2,"Principiante avanzado",U3755=3,"Competente",U3755=4,"Proficiente",U3755=5,"Master")</f>
        <v>Principiante avanzado</v>
      </c>
      <c r="W3755" s="17">
        <v>2</v>
      </c>
      <c r="X3755" s="17" t="str" cm="1">
        <f t="array" ref="X3755">_xlfn.IFS(W3755=0,"No evidenciado",W3755=1,"Novato",W3755=2,"Principiante avanzado",W3755=3,"Competente",W3755=4,"Proficiente",W3755=5,"Master")</f>
        <v>Principiante avanzado</v>
      </c>
      <c r="Y3755" s="17">
        <v>2</v>
      </c>
      <c r="Z3755" s="17" t="str" cm="1">
        <f t="array" ref="Z3755">_xlfn.IFS(Y3755=0,"No evidenciado",Y3755=1,"Novato",Y3755=2,"Principiante avanzado",Y3755=3,"Competente",Y3755=4,"Proficiente",Y3755=5,"Master")</f>
        <v>Principiante avanzado</v>
      </c>
      <c r="AA3755" s="17">
        <v>2</v>
      </c>
      <c r="AB3755" s="17" t="str" cm="1">
        <f t="array" ref="AB3755">_xlfn.IFS(AA3755=0,"No evidenciado",AA3755=1,"Novato",AA3755=2,"Principiante avanzado",AA3755=3,"Competente",AA3755=4,"Proficiente",AA3755=5,"Master")</f>
        <v>Principiante avanzado</v>
      </c>
      <c r="AC3755" s="17">
        <v>2</v>
      </c>
      <c r="AD3755" s="17" t="str" cm="1">
        <f t="array" ref="AD3755">_xlfn.IFS(AC3755=0,"Prenovato",AC3755=1,"Novato",AC3755=2,"Principiante avanzado",AC3755=3,"Competente",AC3755=4,"Proficiente",AC3755=5,"Master")</f>
        <v>Principiante avanzado</v>
      </c>
      <c r="AE3755" s="17" t="s">
        <v>421</v>
      </c>
    </row>
    <row r="3756" spans="1:31" x14ac:dyDescent="0.25">
      <c r="A3756" t="s">
        <v>250</v>
      </c>
      <c r="B3756" t="s">
        <v>77</v>
      </c>
      <c r="C3756" t="s">
        <v>218</v>
      </c>
      <c r="D3756" t="s">
        <v>196</v>
      </c>
      <c r="E3756" t="s">
        <v>316</v>
      </c>
      <c r="F3756" t="s">
        <v>78</v>
      </c>
      <c r="G3756" t="s">
        <v>317</v>
      </c>
      <c r="H3756" s="4"/>
      <c r="I3756" s="1">
        <f t="shared" ca="1" si="235"/>
        <v>1485</v>
      </c>
      <c r="J3756" s="1" t="str">
        <f t="shared" ca="1" si="236"/>
        <v>3. Mayor a 6 meses</v>
      </c>
      <c r="K3756" t="str">
        <f t="shared" si="237"/>
        <v>NO</v>
      </c>
      <c r="L3756" t="s">
        <v>255</v>
      </c>
      <c r="M3756" t="s">
        <v>171</v>
      </c>
      <c r="N3756" t="s">
        <v>416</v>
      </c>
      <c r="O3756" t="s">
        <v>416</v>
      </c>
      <c r="P3756" t="str">
        <f t="shared" si="238"/>
        <v>JEFFERSON ANTONIO PEREZ SANCHEZBases de datos en la nubeEVALUACION</v>
      </c>
      <c r="Q3756" t="str">
        <f>BASE[[#This Row],[NombresCalificado]]&amp;BASE[[#This Row],[TipoEvaluacion]]</f>
        <v>JEFFERSON ANTONIO PEREZ SANCHEZEVALUACION</v>
      </c>
      <c r="R3756">
        <v>1</v>
      </c>
      <c r="S3756" t="s">
        <v>6</v>
      </c>
      <c r="T3756" t="s">
        <v>419</v>
      </c>
      <c r="U3756" s="17">
        <v>2</v>
      </c>
      <c r="V3756" s="17" t="str" cm="1">
        <f t="array" ref="V3756">_xlfn.IFS(U3756=0,"Prenovato",U3756=1,"Novato",U3756=2,"Principiante avanzado",U3756=3,"Competente",U3756=4,"Proficiente",U3756=5,"Master")</f>
        <v>Principiante avanzado</v>
      </c>
      <c r="W3756" s="17">
        <v>2</v>
      </c>
      <c r="X3756" s="17" t="str" cm="1">
        <f t="array" ref="X3756">_xlfn.IFS(W3756=0,"No evidenciado",W3756=1,"Novato",W3756=2,"Principiante avanzado",W3756=3,"Competente",W3756=4,"Proficiente",W3756=5,"Master")</f>
        <v>Principiante avanzado</v>
      </c>
      <c r="Y3756" s="17">
        <v>2</v>
      </c>
      <c r="Z3756" s="17" t="str" cm="1">
        <f t="array" ref="Z3756">_xlfn.IFS(Y3756=0,"No evidenciado",Y3756=1,"Novato",Y3756=2,"Principiante avanzado",Y3756=3,"Competente",Y3756=4,"Proficiente",Y3756=5,"Master")</f>
        <v>Principiante avanzado</v>
      </c>
      <c r="AA3756" s="17">
        <v>2</v>
      </c>
      <c r="AB3756" s="17" t="str" cm="1">
        <f t="array" ref="AB3756">_xlfn.IFS(AA3756=0,"No evidenciado",AA3756=1,"Novato",AA3756=2,"Principiante avanzado",AA3756=3,"Competente",AA3756=4,"Proficiente",AA3756=5,"Master")</f>
        <v>Principiante avanzado</v>
      </c>
      <c r="AC3756" s="17">
        <v>2</v>
      </c>
      <c r="AD3756" s="17" t="str" cm="1">
        <f t="array" ref="AD3756">_xlfn.IFS(AC3756=0,"Prenovato",AC3756=1,"Novato",AC3756=2,"Principiante avanzado",AC3756=3,"Competente",AC3756=4,"Proficiente",AC3756=5,"Master")</f>
        <v>Principiante avanzado</v>
      </c>
      <c r="AE3756" s="17" t="s">
        <v>421</v>
      </c>
    </row>
    <row r="3757" spans="1:31" x14ac:dyDescent="0.25">
      <c r="A3757" t="s">
        <v>250</v>
      </c>
      <c r="B3757" t="s">
        <v>77</v>
      </c>
      <c r="C3757" t="s">
        <v>218</v>
      </c>
      <c r="D3757" t="s">
        <v>196</v>
      </c>
      <c r="E3757" t="s">
        <v>316</v>
      </c>
      <c r="F3757" t="s">
        <v>78</v>
      </c>
      <c r="G3757" t="s">
        <v>317</v>
      </c>
      <c r="H3757" s="4"/>
      <c r="I3757" s="1">
        <f t="shared" ca="1" si="235"/>
        <v>1485</v>
      </c>
      <c r="J3757" s="1" t="str">
        <f t="shared" ca="1" si="236"/>
        <v>3. Mayor a 6 meses</v>
      </c>
      <c r="K3757" t="str">
        <f t="shared" si="237"/>
        <v>NO</v>
      </c>
      <c r="L3757" t="s">
        <v>255</v>
      </c>
      <c r="M3757" t="s">
        <v>158</v>
      </c>
      <c r="N3757" t="s">
        <v>416</v>
      </c>
      <c r="O3757" t="s">
        <v>416</v>
      </c>
      <c r="P3757" t="str">
        <f t="shared" si="238"/>
        <v>JEFFERSON ANTONIO PEREZ SANCHEZServicios en la nubeEVALUACION</v>
      </c>
      <c r="Q3757" t="str">
        <f>BASE[[#This Row],[NombresCalificado]]&amp;BASE[[#This Row],[TipoEvaluacion]]</f>
        <v>JEFFERSON ANTONIO PEREZ SANCHEZEVALUACION</v>
      </c>
      <c r="R3757">
        <v>0</v>
      </c>
      <c r="S3757" t="s">
        <v>185</v>
      </c>
      <c r="T3757" t="s">
        <v>420</v>
      </c>
      <c r="U3757" s="17">
        <v>2</v>
      </c>
      <c r="V3757" s="17" t="str" cm="1">
        <f t="array" ref="V3757">_xlfn.IFS(U3757=0,"Prenovato",U3757=1,"Novato",U3757=2,"Principiante avanzado",U3757=3,"Competente",U3757=4,"Proficiente",U3757=5,"Master")</f>
        <v>Principiante avanzado</v>
      </c>
      <c r="W3757" s="17">
        <v>2</v>
      </c>
      <c r="X3757" s="17" t="str" cm="1">
        <f t="array" ref="X3757">_xlfn.IFS(W3757=0,"No evidenciado",W3757=1,"Novato",W3757=2,"Principiante avanzado",W3757=3,"Competente",W3757=4,"Proficiente",W3757=5,"Master")</f>
        <v>Principiante avanzado</v>
      </c>
      <c r="Y3757" s="17">
        <v>2</v>
      </c>
      <c r="Z3757" s="17" t="str" cm="1">
        <f t="array" ref="Z3757">_xlfn.IFS(Y3757=0,"No evidenciado",Y3757=1,"Novato",Y3757=2,"Principiante avanzado",Y3757=3,"Competente",Y3757=4,"Proficiente",Y3757=5,"Master")</f>
        <v>Principiante avanzado</v>
      </c>
      <c r="AA3757" s="17">
        <v>2</v>
      </c>
      <c r="AB3757" s="17" t="str" cm="1">
        <f t="array" ref="AB3757">_xlfn.IFS(AA3757=0,"No evidenciado",AA3757=1,"Novato",AA3757=2,"Principiante avanzado",AA3757=3,"Competente",AA3757=4,"Proficiente",AA3757=5,"Master")</f>
        <v>Principiante avanzado</v>
      </c>
      <c r="AC3757" s="17">
        <v>2</v>
      </c>
      <c r="AD3757" s="17" t="str" cm="1">
        <f t="array" ref="AD3757">_xlfn.IFS(AC3757=0,"Prenovato",AC3757=1,"Novato",AC3757=2,"Principiante avanzado",AC3757=3,"Competente",AC3757=4,"Proficiente",AC3757=5,"Master")</f>
        <v>Principiante avanzado</v>
      </c>
      <c r="AE3757" s="17" t="s">
        <v>421</v>
      </c>
    </row>
    <row r="3758" spans="1:31" x14ac:dyDescent="0.25">
      <c r="A3758" t="s">
        <v>250</v>
      </c>
      <c r="B3758" t="s">
        <v>77</v>
      </c>
      <c r="C3758" t="s">
        <v>218</v>
      </c>
      <c r="D3758" t="s">
        <v>196</v>
      </c>
      <c r="E3758" t="s">
        <v>316</v>
      </c>
      <c r="F3758" t="s">
        <v>78</v>
      </c>
      <c r="G3758" t="s">
        <v>317</v>
      </c>
      <c r="H3758" s="4"/>
      <c r="I3758" s="1">
        <f t="shared" ca="1" si="235"/>
        <v>1485</v>
      </c>
      <c r="J3758" s="1" t="str">
        <f t="shared" ca="1" si="236"/>
        <v>3. Mayor a 6 meses</v>
      </c>
      <c r="K3758" t="str">
        <f t="shared" si="237"/>
        <v>NO</v>
      </c>
      <c r="L3758" t="s">
        <v>255</v>
      </c>
      <c r="M3758" t="s">
        <v>159</v>
      </c>
      <c r="N3758" t="s">
        <v>416</v>
      </c>
      <c r="O3758" t="s">
        <v>416</v>
      </c>
      <c r="P3758" t="str">
        <f t="shared" si="238"/>
        <v>JEFFERSON ANTONIO PEREZ SANCHEZGobernanza de datosEVALUACION</v>
      </c>
      <c r="Q3758" t="str">
        <f>BASE[[#This Row],[NombresCalificado]]&amp;BASE[[#This Row],[TipoEvaluacion]]</f>
        <v>JEFFERSON ANTONIO PEREZ SANCHEZEVALUACION</v>
      </c>
      <c r="R3758">
        <v>2</v>
      </c>
      <c r="S3758" t="s">
        <v>4</v>
      </c>
      <c r="T3758" t="s">
        <v>419</v>
      </c>
      <c r="U3758" s="17">
        <v>2</v>
      </c>
      <c r="V3758" s="17" t="str" cm="1">
        <f t="array" ref="V3758">_xlfn.IFS(U3758=0,"Prenovato",U3758=1,"Novato",U3758=2,"Principiante avanzado",U3758=3,"Competente",U3758=4,"Proficiente",U3758=5,"Master")</f>
        <v>Principiante avanzado</v>
      </c>
      <c r="W3758" s="17">
        <v>2</v>
      </c>
      <c r="X3758" s="17" t="str" cm="1">
        <f t="array" ref="X3758">_xlfn.IFS(W3758=0,"No evidenciado",W3758=1,"Novato",W3758=2,"Principiante avanzado",W3758=3,"Competente",W3758=4,"Proficiente",W3758=5,"Master")</f>
        <v>Principiante avanzado</v>
      </c>
      <c r="Y3758" s="17">
        <v>2</v>
      </c>
      <c r="Z3758" s="17" t="str" cm="1">
        <f t="array" ref="Z3758">_xlfn.IFS(Y3758=0,"No evidenciado",Y3758=1,"Novato",Y3758=2,"Principiante avanzado",Y3758=3,"Competente",Y3758=4,"Proficiente",Y3758=5,"Master")</f>
        <v>Principiante avanzado</v>
      </c>
      <c r="AA3758" s="17">
        <v>2</v>
      </c>
      <c r="AB3758" s="17" t="str" cm="1">
        <f t="array" ref="AB3758">_xlfn.IFS(AA3758=0,"No evidenciado",AA3758=1,"Novato",AA3758=2,"Principiante avanzado",AA3758=3,"Competente",AA3758=4,"Proficiente",AA3758=5,"Master")</f>
        <v>Principiante avanzado</v>
      </c>
      <c r="AC3758" s="17">
        <v>2</v>
      </c>
      <c r="AD3758" s="17" t="str" cm="1">
        <f t="array" ref="AD3758">_xlfn.IFS(AC3758=0,"Prenovato",AC3758=1,"Novato",AC3758=2,"Principiante avanzado",AC3758=3,"Competente",AC3758=4,"Proficiente",AC3758=5,"Master")</f>
        <v>Principiante avanzado</v>
      </c>
      <c r="AE3758" s="17" t="s">
        <v>421</v>
      </c>
    </row>
    <row r="3759" spans="1:31" x14ac:dyDescent="0.25">
      <c r="A3759" t="s">
        <v>250</v>
      </c>
      <c r="B3759" t="s">
        <v>77</v>
      </c>
      <c r="C3759" t="s">
        <v>218</v>
      </c>
      <c r="D3759" t="s">
        <v>196</v>
      </c>
      <c r="E3759" t="s">
        <v>316</v>
      </c>
      <c r="F3759" t="s">
        <v>78</v>
      </c>
      <c r="G3759" t="s">
        <v>317</v>
      </c>
      <c r="H3759" s="4"/>
      <c r="I3759" s="1">
        <f t="shared" ca="1" si="235"/>
        <v>1485</v>
      </c>
      <c r="J3759" s="1" t="str">
        <f t="shared" ca="1" si="236"/>
        <v>3. Mayor a 6 meses</v>
      </c>
      <c r="K3759" t="str">
        <f t="shared" si="237"/>
        <v>NO</v>
      </c>
      <c r="L3759" t="s">
        <v>255</v>
      </c>
      <c r="M3759" t="s">
        <v>168</v>
      </c>
      <c r="N3759" t="s">
        <v>418</v>
      </c>
      <c r="O3759" t="s">
        <v>418</v>
      </c>
      <c r="P3759" t="str">
        <f t="shared" si="238"/>
        <v>JEFFERSON ANTONIO PEREZ SANCHEZBase de datos relacionalEVALUACION</v>
      </c>
      <c r="Q3759" t="str">
        <f>BASE[[#This Row],[NombresCalificado]]&amp;BASE[[#This Row],[TipoEvaluacion]]</f>
        <v>JEFFERSON ANTONIO PEREZ SANCHEZEVALUACION</v>
      </c>
      <c r="R3759">
        <v>3</v>
      </c>
      <c r="S3759" t="s">
        <v>5</v>
      </c>
      <c r="T3759" t="s">
        <v>419</v>
      </c>
      <c r="U3759" s="17">
        <v>2</v>
      </c>
      <c r="V3759" s="17" t="str" cm="1">
        <f t="array" ref="V3759">_xlfn.IFS(U3759=0,"Prenovato",U3759=1,"Novato",U3759=2,"Principiante avanzado",U3759=3,"Competente",U3759=4,"Proficiente",U3759=5,"Master")</f>
        <v>Principiante avanzado</v>
      </c>
      <c r="W3759" s="17">
        <v>2</v>
      </c>
      <c r="X3759" s="17" t="str" cm="1">
        <f t="array" ref="X3759">_xlfn.IFS(W3759=0,"No evidenciado",W3759=1,"Novato",W3759=2,"Principiante avanzado",W3759=3,"Competente",W3759=4,"Proficiente",W3759=5,"Master")</f>
        <v>Principiante avanzado</v>
      </c>
      <c r="Y3759" s="17">
        <v>2</v>
      </c>
      <c r="Z3759" s="17" t="str" cm="1">
        <f t="array" ref="Z3759">_xlfn.IFS(Y3759=0,"No evidenciado",Y3759=1,"Novato",Y3759=2,"Principiante avanzado",Y3759=3,"Competente",Y3759=4,"Proficiente",Y3759=5,"Master")</f>
        <v>Principiante avanzado</v>
      </c>
      <c r="AA3759" s="17">
        <v>2</v>
      </c>
      <c r="AB3759" s="17" t="str" cm="1">
        <f t="array" ref="AB3759">_xlfn.IFS(AA3759=0,"No evidenciado",AA3759=1,"Novato",AA3759=2,"Principiante avanzado",AA3759=3,"Competente",AA3759=4,"Proficiente",AA3759=5,"Master")</f>
        <v>Principiante avanzado</v>
      </c>
      <c r="AC3759" s="17">
        <v>2</v>
      </c>
      <c r="AD3759" s="17" t="str" cm="1">
        <f t="array" ref="AD3759">_xlfn.IFS(AC3759=0,"Prenovato",AC3759=1,"Novato",AC3759=2,"Principiante avanzado",AC3759=3,"Competente",AC3759=4,"Proficiente",AC3759=5,"Master")</f>
        <v>Principiante avanzado</v>
      </c>
      <c r="AE3759" s="17" t="s">
        <v>421</v>
      </c>
    </row>
    <row r="3760" spans="1:31" x14ac:dyDescent="0.25">
      <c r="A3760" t="s">
        <v>250</v>
      </c>
      <c r="B3760" t="s">
        <v>77</v>
      </c>
      <c r="C3760" t="s">
        <v>218</v>
      </c>
      <c r="D3760" t="s">
        <v>196</v>
      </c>
      <c r="E3760" t="s">
        <v>316</v>
      </c>
      <c r="F3760" t="s">
        <v>78</v>
      </c>
      <c r="G3760" t="s">
        <v>317</v>
      </c>
      <c r="H3760" s="4"/>
      <c r="I3760" s="1">
        <f t="shared" ca="1" si="235"/>
        <v>1485</v>
      </c>
      <c r="J3760" s="1" t="str">
        <f t="shared" ca="1" si="236"/>
        <v>3. Mayor a 6 meses</v>
      </c>
      <c r="K3760" t="str">
        <f t="shared" si="237"/>
        <v>NO</v>
      </c>
      <c r="L3760" t="s">
        <v>255</v>
      </c>
      <c r="M3760" t="s">
        <v>56</v>
      </c>
      <c r="N3760" t="s">
        <v>417</v>
      </c>
      <c r="O3760" t="s">
        <v>416</v>
      </c>
      <c r="P3760" t="str">
        <f t="shared" si="238"/>
        <v>JEFFERSON ANTONIO PEREZ SANCHEZControl de versionesEVALUACION</v>
      </c>
      <c r="Q3760" t="str">
        <f>BASE[[#This Row],[NombresCalificado]]&amp;BASE[[#This Row],[TipoEvaluacion]]</f>
        <v>JEFFERSON ANTONIO PEREZ SANCHEZEVALUACION</v>
      </c>
      <c r="R3760">
        <v>0</v>
      </c>
      <c r="S3760" t="s">
        <v>185</v>
      </c>
      <c r="T3760" t="s">
        <v>420</v>
      </c>
      <c r="U3760" s="17">
        <v>2</v>
      </c>
      <c r="V3760" s="17" t="str" cm="1">
        <f t="array" ref="V3760">_xlfn.IFS(U3760=0,"Prenovato",U3760=1,"Novato",U3760=2,"Principiante avanzado",U3760=3,"Competente",U3760=4,"Proficiente",U3760=5,"Master")</f>
        <v>Principiante avanzado</v>
      </c>
      <c r="W3760" s="17">
        <v>2</v>
      </c>
      <c r="X3760" s="17" t="str" cm="1">
        <f t="array" ref="X3760">_xlfn.IFS(W3760=0,"No evidenciado",W3760=1,"Novato",W3760=2,"Principiante avanzado",W3760=3,"Competente",W3760=4,"Proficiente",W3760=5,"Master")</f>
        <v>Principiante avanzado</v>
      </c>
      <c r="Y3760" s="17">
        <v>2</v>
      </c>
      <c r="Z3760" s="17" t="str" cm="1">
        <f t="array" ref="Z3760">_xlfn.IFS(Y3760=0,"No evidenciado",Y3760=1,"Novato",Y3760=2,"Principiante avanzado",Y3760=3,"Competente",Y3760=4,"Proficiente",Y3760=5,"Master")</f>
        <v>Principiante avanzado</v>
      </c>
      <c r="AA3760" s="17">
        <v>2</v>
      </c>
      <c r="AB3760" s="17" t="str" cm="1">
        <f t="array" ref="AB3760">_xlfn.IFS(AA3760=0,"No evidenciado",AA3760=1,"Novato",AA3760=2,"Principiante avanzado",AA3760=3,"Competente",AA3760=4,"Proficiente",AA3760=5,"Master")</f>
        <v>Principiante avanzado</v>
      </c>
      <c r="AC3760" s="17">
        <v>2</v>
      </c>
      <c r="AD3760" s="17" t="str" cm="1">
        <f t="array" ref="AD3760">_xlfn.IFS(AC3760=0,"Prenovato",AC3760=1,"Novato",AC3760=2,"Principiante avanzado",AC3760=3,"Competente",AC3760=4,"Proficiente",AC3760=5,"Master")</f>
        <v>Principiante avanzado</v>
      </c>
      <c r="AE3760" s="17" t="s">
        <v>421</v>
      </c>
    </row>
    <row r="3761" spans="1:31" x14ac:dyDescent="0.25">
      <c r="A3761" t="s">
        <v>250</v>
      </c>
      <c r="B3761" t="s">
        <v>77</v>
      </c>
      <c r="C3761" t="s">
        <v>218</v>
      </c>
      <c r="D3761" t="s">
        <v>196</v>
      </c>
      <c r="E3761" t="s">
        <v>316</v>
      </c>
      <c r="F3761" t="s">
        <v>78</v>
      </c>
      <c r="G3761" t="s">
        <v>317</v>
      </c>
      <c r="H3761" s="4"/>
      <c r="I3761" s="1">
        <f t="shared" ca="1" si="235"/>
        <v>1485</v>
      </c>
      <c r="J3761" s="1" t="str">
        <f t="shared" ca="1" si="236"/>
        <v>3. Mayor a 6 meses</v>
      </c>
      <c r="K3761" t="str">
        <f t="shared" si="237"/>
        <v>NO</v>
      </c>
      <c r="L3761" t="s">
        <v>255</v>
      </c>
      <c r="M3761" t="s">
        <v>55</v>
      </c>
      <c r="N3761" t="s">
        <v>418</v>
      </c>
      <c r="O3761" t="s">
        <v>418</v>
      </c>
      <c r="P3761" t="str">
        <f t="shared" si="238"/>
        <v>JEFFERSON ANTONIO PEREZ SANCHEZProgramaciónEVALUACION</v>
      </c>
      <c r="Q3761" t="str">
        <f>BASE[[#This Row],[NombresCalificado]]&amp;BASE[[#This Row],[TipoEvaluacion]]</f>
        <v>JEFFERSON ANTONIO PEREZ SANCHEZEVALUACION</v>
      </c>
      <c r="R3761">
        <v>3</v>
      </c>
      <c r="S3761" t="s">
        <v>5</v>
      </c>
      <c r="T3761" t="s">
        <v>419</v>
      </c>
      <c r="U3761" s="17">
        <v>2</v>
      </c>
      <c r="V3761" s="17" t="str" cm="1">
        <f t="array" ref="V3761">_xlfn.IFS(U3761=0,"Prenovato",U3761=1,"Novato",U3761=2,"Principiante avanzado",U3761=3,"Competente",U3761=4,"Proficiente",U3761=5,"Master")</f>
        <v>Principiante avanzado</v>
      </c>
      <c r="W3761" s="17">
        <v>2</v>
      </c>
      <c r="X3761" s="17" t="str" cm="1">
        <f t="array" ref="X3761">_xlfn.IFS(W3761=0,"No evidenciado",W3761=1,"Novato",W3761=2,"Principiante avanzado",W3761=3,"Competente",W3761=4,"Proficiente",W3761=5,"Master")</f>
        <v>Principiante avanzado</v>
      </c>
      <c r="Y3761" s="17">
        <v>2</v>
      </c>
      <c r="Z3761" s="17" t="str" cm="1">
        <f t="array" ref="Z3761">_xlfn.IFS(Y3761=0,"No evidenciado",Y3761=1,"Novato",Y3761=2,"Principiante avanzado",Y3761=3,"Competente",Y3761=4,"Proficiente",Y3761=5,"Master")</f>
        <v>Principiante avanzado</v>
      </c>
      <c r="AA3761" s="17">
        <v>2</v>
      </c>
      <c r="AB3761" s="17" t="str" cm="1">
        <f t="array" ref="AB3761">_xlfn.IFS(AA3761=0,"No evidenciado",AA3761=1,"Novato",AA3761=2,"Principiante avanzado",AA3761=3,"Competente",AA3761=4,"Proficiente",AA3761=5,"Master")</f>
        <v>Principiante avanzado</v>
      </c>
      <c r="AC3761" s="17">
        <v>2</v>
      </c>
      <c r="AD3761" s="17" t="str" cm="1">
        <f t="array" ref="AD3761">_xlfn.IFS(AC3761=0,"Prenovato",AC3761=1,"Novato",AC3761=2,"Principiante avanzado",AC3761=3,"Competente",AC3761=4,"Proficiente",AC3761=5,"Master")</f>
        <v>Principiante avanzado</v>
      </c>
      <c r="AE3761" s="17" t="s">
        <v>421</v>
      </c>
    </row>
    <row r="3762" spans="1:31" x14ac:dyDescent="0.25">
      <c r="A3762" t="s">
        <v>250</v>
      </c>
      <c r="B3762" t="s">
        <v>77</v>
      </c>
      <c r="C3762" t="s">
        <v>218</v>
      </c>
      <c r="D3762" t="s">
        <v>196</v>
      </c>
      <c r="E3762" t="s">
        <v>316</v>
      </c>
      <c r="F3762" t="s">
        <v>78</v>
      </c>
      <c r="G3762" t="s">
        <v>317</v>
      </c>
      <c r="H3762" s="4"/>
      <c r="I3762" s="1">
        <f t="shared" ca="1" si="235"/>
        <v>1485</v>
      </c>
      <c r="J3762" s="1" t="str">
        <f t="shared" ca="1" si="236"/>
        <v>3. Mayor a 6 meses</v>
      </c>
      <c r="K3762" t="str">
        <f t="shared" si="237"/>
        <v>NO</v>
      </c>
      <c r="L3762" t="s">
        <v>255</v>
      </c>
      <c r="M3762" t="s">
        <v>165</v>
      </c>
      <c r="N3762" t="s">
        <v>418</v>
      </c>
      <c r="O3762" t="s">
        <v>418</v>
      </c>
      <c r="P3762" t="str">
        <f t="shared" si="238"/>
        <v>JEFFERSON ANTONIO PEREZ SANCHEZProcesamiento de datosEVALUACION</v>
      </c>
      <c r="Q3762" t="str">
        <f>BASE[[#This Row],[NombresCalificado]]&amp;BASE[[#This Row],[TipoEvaluacion]]</f>
        <v>JEFFERSON ANTONIO PEREZ SANCHEZEVALUACION</v>
      </c>
      <c r="R3762">
        <v>3</v>
      </c>
      <c r="S3762" t="s">
        <v>5</v>
      </c>
      <c r="T3762" t="s">
        <v>419</v>
      </c>
      <c r="U3762" s="17">
        <v>2</v>
      </c>
      <c r="V3762" s="17" t="str" cm="1">
        <f t="array" ref="V3762">_xlfn.IFS(U3762=0,"Prenovato",U3762=1,"Novato",U3762=2,"Principiante avanzado",U3762=3,"Competente",U3762=4,"Proficiente",U3762=5,"Master")</f>
        <v>Principiante avanzado</v>
      </c>
      <c r="W3762" s="17">
        <v>2</v>
      </c>
      <c r="X3762" s="17" t="str" cm="1">
        <f t="array" ref="X3762">_xlfn.IFS(W3762=0,"No evidenciado",W3762=1,"Novato",W3762=2,"Principiante avanzado",W3762=3,"Competente",W3762=4,"Proficiente",W3762=5,"Master")</f>
        <v>Principiante avanzado</v>
      </c>
      <c r="Y3762" s="17">
        <v>2</v>
      </c>
      <c r="Z3762" s="17" t="str" cm="1">
        <f t="array" ref="Z3762">_xlfn.IFS(Y3762=0,"No evidenciado",Y3762=1,"Novato",Y3762=2,"Principiante avanzado",Y3762=3,"Competente",Y3762=4,"Proficiente",Y3762=5,"Master")</f>
        <v>Principiante avanzado</v>
      </c>
      <c r="AA3762" s="17">
        <v>2</v>
      </c>
      <c r="AB3762" s="17" t="str" cm="1">
        <f t="array" ref="AB3762">_xlfn.IFS(AA3762=0,"No evidenciado",AA3762=1,"Novato",AA3762=2,"Principiante avanzado",AA3762=3,"Competente",AA3762=4,"Proficiente",AA3762=5,"Master")</f>
        <v>Principiante avanzado</v>
      </c>
      <c r="AC3762" s="17">
        <v>2</v>
      </c>
      <c r="AD3762" s="17" t="str" cm="1">
        <f t="array" ref="AD3762">_xlfn.IFS(AC3762=0,"Prenovato",AC3762=1,"Novato",AC3762=2,"Principiante avanzado",AC3762=3,"Competente",AC3762=4,"Proficiente",AC3762=5,"Master")</f>
        <v>Principiante avanzado</v>
      </c>
      <c r="AE3762" s="17" t="s">
        <v>421</v>
      </c>
    </row>
    <row r="3763" spans="1:31" x14ac:dyDescent="0.25">
      <c r="A3763" t="s">
        <v>250</v>
      </c>
      <c r="B3763" t="s">
        <v>77</v>
      </c>
      <c r="C3763" t="s">
        <v>218</v>
      </c>
      <c r="D3763" t="s">
        <v>196</v>
      </c>
      <c r="E3763" t="s">
        <v>316</v>
      </c>
      <c r="F3763" t="s">
        <v>78</v>
      </c>
      <c r="G3763" t="s">
        <v>317</v>
      </c>
      <c r="H3763" s="4"/>
      <c r="I3763" s="1">
        <f t="shared" ca="1" si="235"/>
        <v>1485</v>
      </c>
      <c r="J3763" s="1" t="str">
        <f t="shared" ca="1" si="236"/>
        <v>3. Mayor a 6 meses</v>
      </c>
      <c r="K3763" t="str">
        <f t="shared" si="237"/>
        <v>NO</v>
      </c>
      <c r="L3763" t="s">
        <v>255</v>
      </c>
      <c r="M3763" t="s">
        <v>163</v>
      </c>
      <c r="N3763" t="s">
        <v>417</v>
      </c>
      <c r="O3763" t="s">
        <v>416</v>
      </c>
      <c r="P3763" t="str">
        <f t="shared" si="238"/>
        <v>JEFFERSON ANTONIO PEREZ SANCHEZNube BCPEVALUACION</v>
      </c>
      <c r="Q3763" t="str">
        <f>BASE[[#This Row],[NombresCalificado]]&amp;BASE[[#This Row],[TipoEvaluacion]]</f>
        <v>JEFFERSON ANTONIO PEREZ SANCHEZEVALUACION</v>
      </c>
      <c r="R3763">
        <v>1</v>
      </c>
      <c r="S3763" t="s">
        <v>6</v>
      </c>
      <c r="T3763" t="s">
        <v>419</v>
      </c>
      <c r="U3763" s="17">
        <v>2</v>
      </c>
      <c r="V3763" s="17" t="str" cm="1">
        <f t="array" ref="V3763">_xlfn.IFS(U3763=0,"Prenovato",U3763=1,"Novato",U3763=2,"Principiante avanzado",U3763=3,"Competente",U3763=4,"Proficiente",U3763=5,"Master")</f>
        <v>Principiante avanzado</v>
      </c>
      <c r="W3763" s="17">
        <v>2</v>
      </c>
      <c r="X3763" s="17" t="str" cm="1">
        <f t="array" ref="X3763">_xlfn.IFS(W3763=0,"No evidenciado",W3763=1,"Novato",W3763=2,"Principiante avanzado",W3763=3,"Competente",W3763=4,"Proficiente",W3763=5,"Master")</f>
        <v>Principiante avanzado</v>
      </c>
      <c r="Y3763" s="17">
        <v>2</v>
      </c>
      <c r="Z3763" s="17" t="str" cm="1">
        <f t="array" ref="Z3763">_xlfn.IFS(Y3763=0,"No evidenciado",Y3763=1,"Novato",Y3763=2,"Principiante avanzado",Y3763=3,"Competente",Y3763=4,"Proficiente",Y3763=5,"Master")</f>
        <v>Principiante avanzado</v>
      </c>
      <c r="AA3763" s="17">
        <v>2</v>
      </c>
      <c r="AB3763" s="17" t="str" cm="1">
        <f t="array" ref="AB3763">_xlfn.IFS(AA3763=0,"No evidenciado",AA3763=1,"Novato",AA3763=2,"Principiante avanzado",AA3763=3,"Competente",AA3763=4,"Proficiente",AA3763=5,"Master")</f>
        <v>Principiante avanzado</v>
      </c>
      <c r="AC3763" s="17">
        <v>2</v>
      </c>
      <c r="AD3763" s="17" t="str" cm="1">
        <f t="array" ref="AD3763">_xlfn.IFS(AC3763=0,"Prenovato",AC3763=1,"Novato",AC3763=2,"Principiante avanzado",AC3763=3,"Competente",AC3763=4,"Proficiente",AC3763=5,"Master")</f>
        <v>Principiante avanzado</v>
      </c>
      <c r="AE3763" s="17" t="s">
        <v>421</v>
      </c>
    </row>
    <row r="3764" spans="1:31" x14ac:dyDescent="0.25">
      <c r="A3764" t="s">
        <v>250</v>
      </c>
      <c r="B3764" t="s">
        <v>77</v>
      </c>
      <c r="C3764" t="s">
        <v>218</v>
      </c>
      <c r="D3764" t="s">
        <v>196</v>
      </c>
      <c r="E3764" t="s">
        <v>316</v>
      </c>
      <c r="F3764" t="s">
        <v>78</v>
      </c>
      <c r="G3764" t="s">
        <v>317</v>
      </c>
      <c r="H3764" s="4"/>
      <c r="I3764" s="1">
        <f t="shared" ca="1" si="235"/>
        <v>1485</v>
      </c>
      <c r="J3764" s="1" t="str">
        <f t="shared" ca="1" si="236"/>
        <v>3. Mayor a 6 meses</v>
      </c>
      <c r="K3764" t="str">
        <f t="shared" si="237"/>
        <v>NO</v>
      </c>
      <c r="L3764" t="s">
        <v>255</v>
      </c>
      <c r="M3764" t="s">
        <v>164</v>
      </c>
      <c r="N3764" t="s">
        <v>417</v>
      </c>
      <c r="O3764" t="s">
        <v>416</v>
      </c>
      <c r="P3764" t="str">
        <f t="shared" si="238"/>
        <v>JEFFERSON ANTONIO PEREZ SANCHEZPrivacidad y seguridad de los datosEVALUACION</v>
      </c>
      <c r="Q3764" t="str">
        <f>BASE[[#This Row],[NombresCalificado]]&amp;BASE[[#This Row],[TipoEvaluacion]]</f>
        <v>JEFFERSON ANTONIO PEREZ SANCHEZEVALUACION</v>
      </c>
      <c r="R3764">
        <v>2</v>
      </c>
      <c r="S3764" t="s">
        <v>4</v>
      </c>
      <c r="T3764" t="s">
        <v>419</v>
      </c>
      <c r="U3764" s="17">
        <v>2</v>
      </c>
      <c r="V3764" s="17" t="str" cm="1">
        <f t="array" ref="V3764">_xlfn.IFS(U3764=0,"Prenovato",U3764=1,"Novato",U3764=2,"Principiante avanzado",U3764=3,"Competente",U3764=4,"Proficiente",U3764=5,"Master")</f>
        <v>Principiante avanzado</v>
      </c>
      <c r="W3764" s="17">
        <v>2</v>
      </c>
      <c r="X3764" s="17" t="str" cm="1">
        <f t="array" ref="X3764">_xlfn.IFS(W3764=0,"No evidenciado",W3764=1,"Novato",W3764=2,"Principiante avanzado",W3764=3,"Competente",W3764=4,"Proficiente",W3764=5,"Master")</f>
        <v>Principiante avanzado</v>
      </c>
      <c r="Y3764" s="17">
        <v>2</v>
      </c>
      <c r="Z3764" s="17" t="str" cm="1">
        <f t="array" ref="Z3764">_xlfn.IFS(Y3764=0,"No evidenciado",Y3764=1,"Novato",Y3764=2,"Principiante avanzado",Y3764=3,"Competente",Y3764=4,"Proficiente",Y3764=5,"Master")</f>
        <v>Principiante avanzado</v>
      </c>
      <c r="AA3764" s="17">
        <v>2</v>
      </c>
      <c r="AB3764" s="17" t="str" cm="1">
        <f t="array" ref="AB3764">_xlfn.IFS(AA3764=0,"No evidenciado",AA3764=1,"Novato",AA3764=2,"Principiante avanzado",AA3764=3,"Competente",AA3764=4,"Proficiente",AA3764=5,"Master")</f>
        <v>Principiante avanzado</v>
      </c>
      <c r="AC3764" s="17">
        <v>2</v>
      </c>
      <c r="AD3764" s="17" t="str" cm="1">
        <f t="array" ref="AD3764">_xlfn.IFS(AC3764=0,"Prenovato",AC3764=1,"Novato",AC3764=2,"Principiante avanzado",AC3764=3,"Competente",AC3764=4,"Proficiente",AC3764=5,"Master")</f>
        <v>Principiante avanzado</v>
      </c>
      <c r="AE3764" s="17" t="s">
        <v>421</v>
      </c>
    </row>
    <row r="3765" spans="1:31" x14ac:dyDescent="0.25">
      <c r="A3765" t="s">
        <v>250</v>
      </c>
      <c r="B3765" t="s">
        <v>77</v>
      </c>
      <c r="C3765" t="s">
        <v>218</v>
      </c>
      <c r="D3765" t="s">
        <v>196</v>
      </c>
      <c r="E3765" t="s">
        <v>362</v>
      </c>
      <c r="F3765" t="s">
        <v>91</v>
      </c>
      <c r="G3765" t="s">
        <v>363</v>
      </c>
      <c r="H3765" s="4"/>
      <c r="I3765" s="1">
        <f t="shared" ca="1" si="235"/>
        <v>1485</v>
      </c>
      <c r="J3765" s="1" t="str">
        <f t="shared" ca="1" si="236"/>
        <v>3. Mayor a 6 meses</v>
      </c>
      <c r="K3765" t="str">
        <f t="shared" si="237"/>
        <v>NO</v>
      </c>
      <c r="L3765" t="s">
        <v>255</v>
      </c>
      <c r="M3765" t="s">
        <v>162</v>
      </c>
      <c r="N3765" t="s">
        <v>416</v>
      </c>
      <c r="O3765" t="s">
        <v>416</v>
      </c>
      <c r="P3765" t="str">
        <f t="shared" si="238"/>
        <v>PIERO ANDRE ESCURRA PALACIOSMLOpsEVALUACION ANTERIOR</v>
      </c>
      <c r="Q3765" t="str">
        <f>BASE[[#This Row],[NombresCalificado]]&amp;BASE[[#This Row],[TipoEvaluacion]]</f>
        <v>PIERO ANDRE ESCURRA PALACIOSEVALUACION ANTERIOR</v>
      </c>
      <c r="R3765">
        <v>1</v>
      </c>
      <c r="S3765" t="s">
        <v>6</v>
      </c>
      <c r="T3765" t="s">
        <v>419</v>
      </c>
      <c r="U3765" s="17">
        <v>1</v>
      </c>
      <c r="V3765" s="17" t="str" cm="1">
        <f t="array" ref="V3765">_xlfn.IFS(U3765=0,"Prenovato",U3765=1,"Novato",U3765=2,"Principiante avanzado",U3765=3,"Competente",U3765=4,"Proficiente",U3765=5,"Master")</f>
        <v>Novato</v>
      </c>
      <c r="W3765" s="17">
        <v>2</v>
      </c>
      <c r="X3765" s="17" t="str" cm="1">
        <f t="array" ref="X3765">_xlfn.IFS(W3765=0,"No evidenciado",W3765=1,"Novato",W3765=2,"Principiante avanzado",W3765=3,"Competente",W3765=4,"Proficiente",W3765=5,"Master")</f>
        <v>Principiante avanzado</v>
      </c>
      <c r="Y3765" s="17">
        <v>2</v>
      </c>
      <c r="Z3765" s="17" t="str" cm="1">
        <f t="array" ref="Z3765">_xlfn.IFS(Y3765=0,"No evidenciado",Y3765=1,"Novato",Y3765=2,"Principiante avanzado",Y3765=3,"Competente",Y3765=4,"Proficiente",Y3765=5,"Master")</f>
        <v>Principiante avanzado</v>
      </c>
      <c r="AA3765" s="17">
        <v>2</v>
      </c>
      <c r="AB3765" s="17" t="str" cm="1">
        <f t="array" ref="AB3765">_xlfn.IFS(AA3765=0,"No evidenciado",AA3765=1,"Novato",AA3765=2,"Principiante avanzado",AA3765=3,"Competente",AA3765=4,"Proficiente",AA3765=5,"Master")</f>
        <v>Principiante avanzado</v>
      </c>
      <c r="AC3765" s="17">
        <v>1</v>
      </c>
      <c r="AD3765" s="17" t="str" cm="1">
        <f t="array" ref="AD3765">_xlfn.IFS(AC3765=0,"Prenovato",AC3765=1,"Novato",AC3765=2,"Principiante avanzado",AC3765=3,"Competente",AC3765=4,"Proficiente",AC3765=5,"Master")</f>
        <v>Novato</v>
      </c>
      <c r="AE3765" s="17" t="s">
        <v>422</v>
      </c>
    </row>
    <row r="3766" spans="1:31" x14ac:dyDescent="0.25">
      <c r="A3766" t="s">
        <v>250</v>
      </c>
      <c r="B3766" t="s">
        <v>77</v>
      </c>
      <c r="C3766" t="s">
        <v>218</v>
      </c>
      <c r="D3766" t="s">
        <v>196</v>
      </c>
      <c r="E3766" t="s">
        <v>250</v>
      </c>
      <c r="F3766" t="s">
        <v>77</v>
      </c>
      <c r="G3766" t="s">
        <v>251</v>
      </c>
      <c r="H3766" s="4"/>
      <c r="I3766" s="1">
        <f t="shared" ca="1" si="235"/>
        <v>1485</v>
      </c>
      <c r="J3766" s="1" t="str">
        <f t="shared" ca="1" si="236"/>
        <v>3. Mayor a 6 meses</v>
      </c>
      <c r="K3766" t="str">
        <f t="shared" si="237"/>
        <v>NO</v>
      </c>
      <c r="L3766" t="s">
        <v>218</v>
      </c>
      <c r="M3766" t="s">
        <v>168</v>
      </c>
      <c r="N3766" t="s">
        <v>418</v>
      </c>
      <c r="O3766" t="s">
        <v>418</v>
      </c>
      <c r="P3766" t="str">
        <f t="shared" si="238"/>
        <v>BENJAMIN GIANFRANCO MONTOYA BOJORQUEZBase de datos relacionalAUTOEVALUACION</v>
      </c>
      <c r="Q3766" t="str">
        <f>BASE[[#This Row],[NombresCalificado]]&amp;BASE[[#This Row],[TipoEvaluacion]]</f>
        <v>BENJAMIN GIANFRANCO MONTOYA BOJORQUEZAUTOEVALUACION</v>
      </c>
      <c r="R3766">
        <v>4</v>
      </c>
      <c r="S3766" t="s">
        <v>7</v>
      </c>
      <c r="T3766" t="s">
        <v>419</v>
      </c>
      <c r="U3766" s="17">
        <v>2</v>
      </c>
      <c r="V3766" s="17" t="str" cm="1">
        <f t="array" ref="V3766">_xlfn.IFS(U3766=0,"Prenovato",U3766=1,"Novato",U3766=2,"Principiante avanzado",U3766=3,"Competente",U3766=4,"Proficiente",U3766=5,"Master")</f>
        <v>Principiante avanzado</v>
      </c>
      <c r="W3766" s="17">
        <v>3</v>
      </c>
      <c r="X3766" s="17" t="str" cm="1">
        <f t="array" ref="X3766">_xlfn.IFS(W3766=0,"No evidenciado",W3766=1,"Novato",W3766=2,"Principiante avanzado",W3766=3,"Competente",W3766=4,"Proficiente",W3766=5,"Master")</f>
        <v>Competente</v>
      </c>
      <c r="Y3766" s="17">
        <v>3</v>
      </c>
      <c r="Z3766" s="17" t="str" cm="1">
        <f t="array" ref="Z3766">_xlfn.IFS(Y3766=0,"No evidenciado",Y3766=1,"Novato",Y3766=2,"Principiante avanzado",Y3766=3,"Competente",Y3766=4,"Proficiente",Y3766=5,"Master")</f>
        <v>Competente</v>
      </c>
      <c r="AA3766" s="17">
        <v>3</v>
      </c>
      <c r="AB3766" s="17" t="str" cm="1">
        <f t="array" ref="AB3766">_xlfn.IFS(AA3766=0,"No evidenciado",AA3766=1,"Novato",AA3766=2,"Principiante avanzado",AA3766=3,"Competente",AA3766=4,"Proficiente",AA3766=5,"Master")</f>
        <v>Competente</v>
      </c>
      <c r="AC3766" s="17">
        <v>2</v>
      </c>
      <c r="AD3766" s="17" t="str" cm="1">
        <f t="array" ref="AD3766">_xlfn.IFS(AC3766=0,"Prenovato",AC3766=1,"Novato",AC3766=2,"Principiante avanzado",AC3766=3,"Competente",AC3766=4,"Proficiente",AC3766=5,"Master")</f>
        <v>Principiante avanzado</v>
      </c>
      <c r="AE3766" s="17" t="s">
        <v>423</v>
      </c>
    </row>
    <row r="3767" spans="1:31" x14ac:dyDescent="0.25">
      <c r="A3767" t="s">
        <v>250</v>
      </c>
      <c r="B3767" t="s">
        <v>77</v>
      </c>
      <c r="C3767" t="s">
        <v>218</v>
      </c>
      <c r="D3767" t="s">
        <v>196</v>
      </c>
      <c r="E3767" t="s">
        <v>250</v>
      </c>
      <c r="F3767" t="s">
        <v>77</v>
      </c>
      <c r="G3767" t="s">
        <v>251</v>
      </c>
      <c r="H3767" s="4"/>
      <c r="I3767" s="1">
        <f t="shared" ca="1" si="235"/>
        <v>1485</v>
      </c>
      <c r="J3767" s="1" t="str">
        <f t="shared" ca="1" si="236"/>
        <v>3. Mayor a 6 meses</v>
      </c>
      <c r="K3767" t="str">
        <f t="shared" si="237"/>
        <v>NO</v>
      </c>
      <c r="L3767" t="s">
        <v>218</v>
      </c>
      <c r="M3767" t="s">
        <v>165</v>
      </c>
      <c r="N3767" t="s">
        <v>418</v>
      </c>
      <c r="O3767" t="s">
        <v>418</v>
      </c>
      <c r="P3767" t="str">
        <f t="shared" si="238"/>
        <v>BENJAMIN GIANFRANCO MONTOYA BOJORQUEZProcesamiento de datosAUTOEVALUACION</v>
      </c>
      <c r="Q3767" t="str">
        <f>BASE[[#This Row],[NombresCalificado]]&amp;BASE[[#This Row],[TipoEvaluacion]]</f>
        <v>BENJAMIN GIANFRANCO MONTOYA BOJORQUEZAUTOEVALUACION</v>
      </c>
      <c r="R3767">
        <v>3</v>
      </c>
      <c r="S3767" t="s">
        <v>5</v>
      </c>
      <c r="T3767" t="s">
        <v>419</v>
      </c>
      <c r="U3767" s="17">
        <v>2</v>
      </c>
      <c r="V3767" s="17" t="str" cm="1">
        <f t="array" ref="V3767">_xlfn.IFS(U3767=0,"Prenovato",U3767=1,"Novato",U3767=2,"Principiante avanzado",U3767=3,"Competente",U3767=4,"Proficiente",U3767=5,"Master")</f>
        <v>Principiante avanzado</v>
      </c>
      <c r="W3767" s="17">
        <v>3</v>
      </c>
      <c r="X3767" s="17" t="str" cm="1">
        <f t="array" ref="X3767">_xlfn.IFS(W3767=0,"No evidenciado",W3767=1,"Novato",W3767=2,"Principiante avanzado",W3767=3,"Competente",W3767=4,"Proficiente",W3767=5,"Master")</f>
        <v>Competente</v>
      </c>
      <c r="Y3767" s="17">
        <v>3</v>
      </c>
      <c r="Z3767" s="17" t="str" cm="1">
        <f t="array" ref="Z3767">_xlfn.IFS(Y3767=0,"No evidenciado",Y3767=1,"Novato",Y3767=2,"Principiante avanzado",Y3767=3,"Competente",Y3767=4,"Proficiente",Y3767=5,"Master")</f>
        <v>Competente</v>
      </c>
      <c r="AA3767" s="17">
        <v>3</v>
      </c>
      <c r="AB3767" s="17" t="str" cm="1">
        <f t="array" ref="AB3767">_xlfn.IFS(AA3767=0,"No evidenciado",AA3767=1,"Novato",AA3767=2,"Principiante avanzado",AA3767=3,"Competente",AA3767=4,"Proficiente",AA3767=5,"Master")</f>
        <v>Competente</v>
      </c>
      <c r="AC3767" s="17">
        <v>2</v>
      </c>
      <c r="AD3767" s="17" t="str" cm="1">
        <f t="array" ref="AD3767">_xlfn.IFS(AC3767=0,"Prenovato",AC3767=1,"Novato",AC3767=2,"Principiante avanzado",AC3767=3,"Competente",AC3767=4,"Proficiente",AC3767=5,"Master")</f>
        <v>Principiante avanzado</v>
      </c>
      <c r="AE3767" s="17" t="s">
        <v>423</v>
      </c>
    </row>
    <row r="3768" spans="1:31" x14ac:dyDescent="0.25">
      <c r="A3768" t="s">
        <v>250</v>
      </c>
      <c r="B3768" t="s">
        <v>77</v>
      </c>
      <c r="C3768" t="s">
        <v>218</v>
      </c>
      <c r="D3768" t="s">
        <v>196</v>
      </c>
      <c r="E3768" t="s">
        <v>250</v>
      </c>
      <c r="F3768" t="s">
        <v>77</v>
      </c>
      <c r="G3768" t="s">
        <v>251</v>
      </c>
      <c r="H3768" s="4"/>
      <c r="I3768" s="1">
        <f t="shared" ca="1" si="235"/>
        <v>1485</v>
      </c>
      <c r="J3768" s="1" t="str">
        <f t="shared" ca="1" si="236"/>
        <v>3. Mayor a 6 meses</v>
      </c>
      <c r="K3768" t="str">
        <f t="shared" si="237"/>
        <v>NO</v>
      </c>
      <c r="L3768" t="s">
        <v>218</v>
      </c>
      <c r="M3768" t="s">
        <v>161</v>
      </c>
      <c r="N3768" t="s">
        <v>418</v>
      </c>
      <c r="O3768" t="s">
        <v>418</v>
      </c>
      <c r="P3768" t="str">
        <f t="shared" si="238"/>
        <v>BENJAMIN GIANFRANCO MONTOYA BOJORQUEZIntegración de datos por lotesAUTOEVALUACION</v>
      </c>
      <c r="Q3768" t="str">
        <f>BASE[[#This Row],[NombresCalificado]]&amp;BASE[[#This Row],[TipoEvaluacion]]</f>
        <v>BENJAMIN GIANFRANCO MONTOYA BOJORQUEZAUTOEVALUACION</v>
      </c>
      <c r="R3768">
        <v>4</v>
      </c>
      <c r="S3768" t="s">
        <v>7</v>
      </c>
      <c r="T3768" t="s">
        <v>419</v>
      </c>
      <c r="U3768" s="17">
        <v>2</v>
      </c>
      <c r="V3768" s="17" t="str" cm="1">
        <f t="array" ref="V3768">_xlfn.IFS(U3768=0,"Prenovato",U3768=1,"Novato",U3768=2,"Principiante avanzado",U3768=3,"Competente",U3768=4,"Proficiente",U3768=5,"Master")</f>
        <v>Principiante avanzado</v>
      </c>
      <c r="W3768" s="17">
        <v>3</v>
      </c>
      <c r="X3768" s="17" t="str" cm="1">
        <f t="array" ref="X3768">_xlfn.IFS(W3768=0,"No evidenciado",W3768=1,"Novato",W3768=2,"Principiante avanzado",W3768=3,"Competente",W3768=4,"Proficiente",W3768=5,"Master")</f>
        <v>Competente</v>
      </c>
      <c r="Y3768" s="17">
        <v>3</v>
      </c>
      <c r="Z3768" s="17" t="str" cm="1">
        <f t="array" ref="Z3768">_xlfn.IFS(Y3768=0,"No evidenciado",Y3768=1,"Novato",Y3768=2,"Principiante avanzado",Y3768=3,"Competente",Y3768=4,"Proficiente",Y3768=5,"Master")</f>
        <v>Competente</v>
      </c>
      <c r="AA3768" s="17">
        <v>3</v>
      </c>
      <c r="AB3768" s="17" t="str" cm="1">
        <f t="array" ref="AB3768">_xlfn.IFS(AA3768=0,"No evidenciado",AA3768=1,"Novato",AA3768=2,"Principiante avanzado",AA3768=3,"Competente",AA3768=4,"Proficiente",AA3768=5,"Master")</f>
        <v>Competente</v>
      </c>
      <c r="AC3768" s="17">
        <v>2</v>
      </c>
      <c r="AD3768" s="17" t="str" cm="1">
        <f t="array" ref="AD3768">_xlfn.IFS(AC3768=0,"Prenovato",AC3768=1,"Novato",AC3768=2,"Principiante avanzado",AC3768=3,"Competente",AC3768=4,"Proficiente",AC3768=5,"Master")</f>
        <v>Principiante avanzado</v>
      </c>
      <c r="AE3768" s="17" t="s">
        <v>423</v>
      </c>
    </row>
    <row r="3769" spans="1:31" x14ac:dyDescent="0.25">
      <c r="A3769" t="s">
        <v>250</v>
      </c>
      <c r="B3769" t="s">
        <v>77</v>
      </c>
      <c r="C3769" t="s">
        <v>218</v>
      </c>
      <c r="D3769" t="s">
        <v>196</v>
      </c>
      <c r="E3769" t="s">
        <v>250</v>
      </c>
      <c r="F3769" t="s">
        <v>77</v>
      </c>
      <c r="G3769" t="s">
        <v>251</v>
      </c>
      <c r="H3769" s="4"/>
      <c r="I3769" s="1">
        <f t="shared" ca="1" si="235"/>
        <v>1485</v>
      </c>
      <c r="J3769" s="1" t="str">
        <f t="shared" ca="1" si="236"/>
        <v>3. Mayor a 6 meses</v>
      </c>
      <c r="K3769" t="str">
        <f t="shared" si="237"/>
        <v>NO</v>
      </c>
      <c r="L3769" t="s">
        <v>218</v>
      </c>
      <c r="M3769" t="s">
        <v>174</v>
      </c>
      <c r="N3769" t="s">
        <v>418</v>
      </c>
      <c r="O3769" t="s">
        <v>418</v>
      </c>
      <c r="P3769" t="str">
        <f t="shared" si="238"/>
        <v>BENJAMIN GIANFRANCO MONTOYA BOJORQUEZDatawarehouse BCPAUTOEVALUACION</v>
      </c>
      <c r="Q3769" t="str">
        <f>BASE[[#This Row],[NombresCalificado]]&amp;BASE[[#This Row],[TipoEvaluacion]]</f>
        <v>BENJAMIN GIANFRANCO MONTOYA BOJORQUEZAUTOEVALUACION</v>
      </c>
      <c r="R3769">
        <v>3</v>
      </c>
      <c r="S3769" t="s">
        <v>5</v>
      </c>
      <c r="T3769" t="s">
        <v>419</v>
      </c>
      <c r="U3769" s="17">
        <v>2</v>
      </c>
      <c r="V3769" s="17" t="str" cm="1">
        <f t="array" ref="V3769">_xlfn.IFS(U3769=0,"Prenovato",U3769=1,"Novato",U3769=2,"Principiante avanzado",U3769=3,"Competente",U3769=4,"Proficiente",U3769=5,"Master")</f>
        <v>Principiante avanzado</v>
      </c>
      <c r="W3769" s="17">
        <v>3</v>
      </c>
      <c r="X3769" s="17" t="str" cm="1">
        <f t="array" ref="X3769">_xlfn.IFS(W3769=0,"No evidenciado",W3769=1,"Novato",W3769=2,"Principiante avanzado",W3769=3,"Competente",W3769=4,"Proficiente",W3769=5,"Master")</f>
        <v>Competente</v>
      </c>
      <c r="Y3769" s="17">
        <v>3</v>
      </c>
      <c r="Z3769" s="17" t="str" cm="1">
        <f t="array" ref="Z3769">_xlfn.IFS(Y3769=0,"No evidenciado",Y3769=1,"Novato",Y3769=2,"Principiante avanzado",Y3769=3,"Competente",Y3769=4,"Proficiente",Y3769=5,"Master")</f>
        <v>Competente</v>
      </c>
      <c r="AA3769" s="17">
        <v>3</v>
      </c>
      <c r="AB3769" s="17" t="str" cm="1">
        <f t="array" ref="AB3769">_xlfn.IFS(AA3769=0,"No evidenciado",AA3769=1,"Novato",AA3769=2,"Principiante avanzado",AA3769=3,"Competente",AA3769=4,"Proficiente",AA3769=5,"Master")</f>
        <v>Competente</v>
      </c>
      <c r="AC3769" s="17">
        <v>2</v>
      </c>
      <c r="AD3769" s="17" t="str" cm="1">
        <f t="array" ref="AD3769">_xlfn.IFS(AC3769=0,"Prenovato",AC3769=1,"Novato",AC3769=2,"Principiante avanzado",AC3769=3,"Competente",AC3769=4,"Proficiente",AC3769=5,"Master")</f>
        <v>Principiante avanzado</v>
      </c>
      <c r="AE3769" s="17" t="s">
        <v>423</v>
      </c>
    </row>
    <row r="3770" spans="1:31" x14ac:dyDescent="0.25">
      <c r="A3770" t="s">
        <v>250</v>
      </c>
      <c r="B3770" t="s">
        <v>77</v>
      </c>
      <c r="C3770" t="s">
        <v>218</v>
      </c>
      <c r="D3770" t="s">
        <v>196</v>
      </c>
      <c r="E3770" t="s">
        <v>250</v>
      </c>
      <c r="F3770" t="s">
        <v>77</v>
      </c>
      <c r="G3770" t="s">
        <v>251</v>
      </c>
      <c r="H3770" s="4"/>
      <c r="I3770" s="1">
        <f t="shared" ca="1" si="235"/>
        <v>1485</v>
      </c>
      <c r="J3770" s="1" t="str">
        <f t="shared" ca="1" si="236"/>
        <v>3. Mayor a 6 meses</v>
      </c>
      <c r="K3770" t="str">
        <f t="shared" si="237"/>
        <v>NO</v>
      </c>
      <c r="L3770" t="s">
        <v>218</v>
      </c>
      <c r="M3770" t="s">
        <v>55</v>
      </c>
      <c r="N3770" t="s">
        <v>418</v>
      </c>
      <c r="O3770" t="s">
        <v>418</v>
      </c>
      <c r="P3770" t="str">
        <f t="shared" si="238"/>
        <v>BENJAMIN GIANFRANCO MONTOYA BOJORQUEZProgramaciónAUTOEVALUACION</v>
      </c>
      <c r="Q3770" t="str">
        <f>BASE[[#This Row],[NombresCalificado]]&amp;BASE[[#This Row],[TipoEvaluacion]]</f>
        <v>BENJAMIN GIANFRANCO MONTOYA BOJORQUEZAUTOEVALUACION</v>
      </c>
      <c r="R3770">
        <v>3</v>
      </c>
      <c r="S3770" t="s">
        <v>5</v>
      </c>
      <c r="T3770" t="s">
        <v>419</v>
      </c>
      <c r="U3770" s="17">
        <v>2</v>
      </c>
      <c r="V3770" s="17" t="str" cm="1">
        <f t="array" ref="V3770">_xlfn.IFS(U3770=0,"Prenovato",U3770=1,"Novato",U3770=2,"Principiante avanzado",U3770=3,"Competente",U3770=4,"Proficiente",U3770=5,"Master")</f>
        <v>Principiante avanzado</v>
      </c>
      <c r="W3770" s="17">
        <v>3</v>
      </c>
      <c r="X3770" s="17" t="str" cm="1">
        <f t="array" ref="X3770">_xlfn.IFS(W3770=0,"No evidenciado",W3770=1,"Novato",W3770=2,"Principiante avanzado",W3770=3,"Competente",W3770=4,"Proficiente",W3770=5,"Master")</f>
        <v>Competente</v>
      </c>
      <c r="Y3770" s="17">
        <v>3</v>
      </c>
      <c r="Z3770" s="17" t="str" cm="1">
        <f t="array" ref="Z3770">_xlfn.IFS(Y3770=0,"No evidenciado",Y3770=1,"Novato",Y3770=2,"Principiante avanzado",Y3770=3,"Competente",Y3770=4,"Proficiente",Y3770=5,"Master")</f>
        <v>Competente</v>
      </c>
      <c r="AA3770" s="17">
        <v>3</v>
      </c>
      <c r="AB3770" s="17" t="str" cm="1">
        <f t="array" ref="AB3770">_xlfn.IFS(AA3770=0,"No evidenciado",AA3770=1,"Novato",AA3770=2,"Principiante avanzado",AA3770=3,"Competente",AA3770=4,"Proficiente",AA3770=5,"Master")</f>
        <v>Competente</v>
      </c>
      <c r="AC3770" s="17">
        <v>2</v>
      </c>
      <c r="AD3770" s="17" t="str" cm="1">
        <f t="array" ref="AD3770">_xlfn.IFS(AC3770=0,"Prenovato",AC3770=1,"Novato",AC3770=2,"Principiante avanzado",AC3770=3,"Competente",AC3770=4,"Proficiente",AC3770=5,"Master")</f>
        <v>Principiante avanzado</v>
      </c>
      <c r="AE3770" s="17" t="s">
        <v>423</v>
      </c>
    </row>
    <row r="3771" spans="1:31" x14ac:dyDescent="0.25">
      <c r="A3771" t="s">
        <v>250</v>
      </c>
      <c r="B3771" t="s">
        <v>77</v>
      </c>
      <c r="C3771" t="s">
        <v>218</v>
      </c>
      <c r="D3771" t="s">
        <v>196</v>
      </c>
      <c r="E3771" t="s">
        <v>362</v>
      </c>
      <c r="F3771" t="s">
        <v>91</v>
      </c>
      <c r="G3771" t="s">
        <v>363</v>
      </c>
      <c r="H3771" s="4"/>
      <c r="I3771" s="1">
        <f t="shared" ca="1" si="235"/>
        <v>1485</v>
      </c>
      <c r="J3771" s="1" t="str">
        <f t="shared" ca="1" si="236"/>
        <v>3. Mayor a 6 meses</v>
      </c>
      <c r="K3771" t="str">
        <f t="shared" si="237"/>
        <v>NO</v>
      </c>
      <c r="L3771" t="s">
        <v>255</v>
      </c>
      <c r="M3771" t="s">
        <v>171</v>
      </c>
      <c r="N3771" t="s">
        <v>416</v>
      </c>
      <c r="O3771" t="s">
        <v>416</v>
      </c>
      <c r="P3771" t="str">
        <f t="shared" si="238"/>
        <v>PIERO ANDRE ESCURRA PALACIOSBases de datos en la nubeEVALUACION ANTERIOR</v>
      </c>
      <c r="Q3771" t="str">
        <f>BASE[[#This Row],[NombresCalificado]]&amp;BASE[[#This Row],[TipoEvaluacion]]</f>
        <v>PIERO ANDRE ESCURRA PALACIOSEVALUACION ANTERIOR</v>
      </c>
      <c r="R3771">
        <v>0</v>
      </c>
      <c r="S3771" t="s">
        <v>185</v>
      </c>
      <c r="T3771" t="s">
        <v>420</v>
      </c>
      <c r="U3771" s="17">
        <v>1</v>
      </c>
      <c r="V3771" s="17" t="str" cm="1">
        <f t="array" ref="V3771">_xlfn.IFS(U3771=0,"Prenovato",U3771=1,"Novato",U3771=2,"Principiante avanzado",U3771=3,"Competente",U3771=4,"Proficiente",U3771=5,"Master")</f>
        <v>Novato</v>
      </c>
      <c r="W3771" s="17">
        <v>2</v>
      </c>
      <c r="X3771" s="17" t="str" cm="1">
        <f t="array" ref="X3771">_xlfn.IFS(W3771=0,"No evidenciado",W3771=1,"Novato",W3771=2,"Principiante avanzado",W3771=3,"Competente",W3771=4,"Proficiente",W3771=5,"Master")</f>
        <v>Principiante avanzado</v>
      </c>
      <c r="Y3771" s="17">
        <v>2</v>
      </c>
      <c r="Z3771" s="17" t="str" cm="1">
        <f t="array" ref="Z3771">_xlfn.IFS(Y3771=0,"No evidenciado",Y3771=1,"Novato",Y3771=2,"Principiante avanzado",Y3771=3,"Competente",Y3771=4,"Proficiente",Y3771=5,"Master")</f>
        <v>Principiante avanzado</v>
      </c>
      <c r="AA3771" s="17">
        <v>2</v>
      </c>
      <c r="AB3771" s="17" t="str" cm="1">
        <f t="array" ref="AB3771">_xlfn.IFS(AA3771=0,"No evidenciado",AA3771=1,"Novato",AA3771=2,"Principiante avanzado",AA3771=3,"Competente",AA3771=4,"Proficiente",AA3771=5,"Master")</f>
        <v>Principiante avanzado</v>
      </c>
      <c r="AC3771" s="17">
        <v>1</v>
      </c>
      <c r="AD3771" s="17" t="str" cm="1">
        <f t="array" ref="AD3771">_xlfn.IFS(AC3771=0,"Prenovato",AC3771=1,"Novato",AC3771=2,"Principiante avanzado",AC3771=3,"Competente",AC3771=4,"Proficiente",AC3771=5,"Master")</f>
        <v>Novato</v>
      </c>
      <c r="AE3771" s="17" t="s">
        <v>422</v>
      </c>
    </row>
    <row r="3772" spans="1:31" x14ac:dyDescent="0.25">
      <c r="A3772" t="s">
        <v>250</v>
      </c>
      <c r="B3772" t="s">
        <v>77</v>
      </c>
      <c r="C3772" t="s">
        <v>218</v>
      </c>
      <c r="D3772" t="s">
        <v>196</v>
      </c>
      <c r="E3772" t="s">
        <v>362</v>
      </c>
      <c r="F3772" t="s">
        <v>91</v>
      </c>
      <c r="G3772" t="s">
        <v>363</v>
      </c>
      <c r="H3772" s="4"/>
      <c r="I3772" s="1">
        <f t="shared" ca="1" si="235"/>
        <v>1485</v>
      </c>
      <c r="J3772" s="1" t="str">
        <f t="shared" ca="1" si="236"/>
        <v>3. Mayor a 6 meses</v>
      </c>
      <c r="K3772" t="str">
        <f t="shared" si="237"/>
        <v>NO</v>
      </c>
      <c r="L3772" t="s">
        <v>255</v>
      </c>
      <c r="M3772" t="s">
        <v>160</v>
      </c>
      <c r="N3772" t="s">
        <v>416</v>
      </c>
      <c r="O3772" t="s">
        <v>416</v>
      </c>
      <c r="P3772" t="str">
        <f t="shared" si="238"/>
        <v>PIERO ANDRE ESCURRA PALACIOSIntegración de datos en tiempo realEVALUACION ANTERIOR</v>
      </c>
      <c r="Q3772" t="str">
        <f>BASE[[#This Row],[NombresCalificado]]&amp;BASE[[#This Row],[TipoEvaluacion]]</f>
        <v>PIERO ANDRE ESCURRA PALACIOSEVALUACION ANTERIOR</v>
      </c>
      <c r="R3772">
        <v>0</v>
      </c>
      <c r="S3772" t="s">
        <v>185</v>
      </c>
      <c r="T3772" t="s">
        <v>420</v>
      </c>
      <c r="U3772" s="17">
        <v>1</v>
      </c>
      <c r="V3772" s="17" t="str" cm="1">
        <f t="array" ref="V3772">_xlfn.IFS(U3772=0,"Prenovato",U3772=1,"Novato",U3772=2,"Principiante avanzado",U3772=3,"Competente",U3772=4,"Proficiente",U3772=5,"Master")</f>
        <v>Novato</v>
      </c>
      <c r="W3772" s="17">
        <v>2</v>
      </c>
      <c r="X3772" s="17" t="str" cm="1">
        <f t="array" ref="X3772">_xlfn.IFS(W3772=0,"No evidenciado",W3772=1,"Novato",W3772=2,"Principiante avanzado",W3772=3,"Competente",W3772=4,"Proficiente",W3772=5,"Master")</f>
        <v>Principiante avanzado</v>
      </c>
      <c r="Y3772" s="17">
        <v>2</v>
      </c>
      <c r="Z3772" s="17" t="str" cm="1">
        <f t="array" ref="Z3772">_xlfn.IFS(Y3772=0,"No evidenciado",Y3772=1,"Novato",Y3772=2,"Principiante avanzado",Y3772=3,"Competente",Y3772=4,"Proficiente",Y3772=5,"Master")</f>
        <v>Principiante avanzado</v>
      </c>
      <c r="AA3772" s="17">
        <v>2</v>
      </c>
      <c r="AB3772" s="17" t="str" cm="1">
        <f t="array" ref="AB3772">_xlfn.IFS(AA3772=0,"No evidenciado",AA3772=1,"Novato",AA3772=2,"Principiante avanzado",AA3772=3,"Competente",AA3772=4,"Proficiente",AA3772=5,"Master")</f>
        <v>Principiante avanzado</v>
      </c>
      <c r="AC3772" s="17">
        <v>1</v>
      </c>
      <c r="AD3772" s="17" t="str" cm="1">
        <f t="array" ref="AD3772">_xlfn.IFS(AC3772=0,"Prenovato",AC3772=1,"Novato",AC3772=2,"Principiante avanzado",AC3772=3,"Competente",AC3772=4,"Proficiente",AC3772=5,"Master")</f>
        <v>Novato</v>
      </c>
      <c r="AE3772" s="17" t="s">
        <v>422</v>
      </c>
    </row>
    <row r="3773" spans="1:31" x14ac:dyDescent="0.25">
      <c r="A3773" t="s">
        <v>250</v>
      </c>
      <c r="B3773" t="s">
        <v>77</v>
      </c>
      <c r="C3773" t="s">
        <v>218</v>
      </c>
      <c r="D3773" t="s">
        <v>196</v>
      </c>
      <c r="E3773" t="s">
        <v>362</v>
      </c>
      <c r="F3773" t="s">
        <v>91</v>
      </c>
      <c r="G3773" t="s">
        <v>363</v>
      </c>
      <c r="H3773" s="4"/>
      <c r="I3773" s="1">
        <f t="shared" ca="1" si="235"/>
        <v>1485</v>
      </c>
      <c r="J3773" s="1" t="str">
        <f t="shared" ca="1" si="236"/>
        <v>3. Mayor a 6 meses</v>
      </c>
      <c r="K3773" t="str">
        <f t="shared" si="237"/>
        <v>NO</v>
      </c>
      <c r="L3773" t="s">
        <v>255</v>
      </c>
      <c r="M3773" t="s">
        <v>158</v>
      </c>
      <c r="N3773" t="s">
        <v>416</v>
      </c>
      <c r="O3773" t="s">
        <v>416</v>
      </c>
      <c r="P3773" t="str">
        <f t="shared" si="238"/>
        <v>PIERO ANDRE ESCURRA PALACIOSServicios en la nubeEVALUACION ANTERIOR</v>
      </c>
      <c r="Q3773" t="str">
        <f>BASE[[#This Row],[NombresCalificado]]&amp;BASE[[#This Row],[TipoEvaluacion]]</f>
        <v>PIERO ANDRE ESCURRA PALACIOSEVALUACION ANTERIOR</v>
      </c>
      <c r="R3773">
        <v>0</v>
      </c>
      <c r="S3773" t="s">
        <v>185</v>
      </c>
      <c r="T3773" t="s">
        <v>420</v>
      </c>
      <c r="U3773" s="17">
        <v>1</v>
      </c>
      <c r="V3773" s="17" t="str" cm="1">
        <f t="array" ref="V3773">_xlfn.IFS(U3773=0,"Prenovato",U3773=1,"Novato",U3773=2,"Principiante avanzado",U3773=3,"Competente",U3773=4,"Proficiente",U3773=5,"Master")</f>
        <v>Novato</v>
      </c>
      <c r="W3773" s="17">
        <v>2</v>
      </c>
      <c r="X3773" s="17" t="str" cm="1">
        <f t="array" ref="X3773">_xlfn.IFS(W3773=0,"No evidenciado",W3773=1,"Novato",W3773=2,"Principiante avanzado",W3773=3,"Competente",W3773=4,"Proficiente",W3773=5,"Master")</f>
        <v>Principiante avanzado</v>
      </c>
      <c r="Y3773" s="17">
        <v>2</v>
      </c>
      <c r="Z3773" s="17" t="str" cm="1">
        <f t="array" ref="Z3773">_xlfn.IFS(Y3773=0,"No evidenciado",Y3773=1,"Novato",Y3773=2,"Principiante avanzado",Y3773=3,"Competente",Y3773=4,"Proficiente",Y3773=5,"Master")</f>
        <v>Principiante avanzado</v>
      </c>
      <c r="AA3773" s="17">
        <v>2</v>
      </c>
      <c r="AB3773" s="17" t="str" cm="1">
        <f t="array" ref="AB3773">_xlfn.IFS(AA3773=0,"No evidenciado",AA3773=1,"Novato",AA3773=2,"Principiante avanzado",AA3773=3,"Competente",AA3773=4,"Proficiente",AA3773=5,"Master")</f>
        <v>Principiante avanzado</v>
      </c>
      <c r="AC3773" s="17">
        <v>1</v>
      </c>
      <c r="AD3773" s="17" t="str" cm="1">
        <f t="array" ref="AD3773">_xlfn.IFS(AC3773=0,"Prenovato",AC3773=1,"Novato",AC3773=2,"Principiante avanzado",AC3773=3,"Competente",AC3773=4,"Proficiente",AC3773=5,"Master")</f>
        <v>Novato</v>
      </c>
      <c r="AE3773" s="17" t="s">
        <v>422</v>
      </c>
    </row>
    <row r="3774" spans="1:31" x14ac:dyDescent="0.25">
      <c r="A3774" t="s">
        <v>250</v>
      </c>
      <c r="B3774" t="s">
        <v>77</v>
      </c>
      <c r="C3774" t="s">
        <v>218</v>
      </c>
      <c r="D3774" t="s">
        <v>196</v>
      </c>
      <c r="E3774" t="s">
        <v>362</v>
      </c>
      <c r="F3774" t="s">
        <v>91</v>
      </c>
      <c r="G3774" t="s">
        <v>363</v>
      </c>
      <c r="H3774" s="4"/>
      <c r="I3774" s="1">
        <f t="shared" ca="1" si="235"/>
        <v>1485</v>
      </c>
      <c r="J3774" s="1" t="str">
        <f t="shared" ca="1" si="236"/>
        <v>3. Mayor a 6 meses</v>
      </c>
      <c r="K3774" t="str">
        <f t="shared" si="237"/>
        <v>NO</v>
      </c>
      <c r="L3774" t="s">
        <v>255</v>
      </c>
      <c r="M3774" t="s">
        <v>173</v>
      </c>
      <c r="N3774" t="s">
        <v>416</v>
      </c>
      <c r="O3774" t="s">
        <v>416</v>
      </c>
      <c r="P3774" t="str">
        <f t="shared" si="238"/>
        <v>PIERO ANDRE ESCURRA PALACIOSDatalake BCPEVALUACION ANTERIOR</v>
      </c>
      <c r="Q3774" t="str">
        <f>BASE[[#This Row],[NombresCalificado]]&amp;BASE[[#This Row],[TipoEvaluacion]]</f>
        <v>PIERO ANDRE ESCURRA PALACIOSEVALUACION ANTERIOR</v>
      </c>
      <c r="R3774">
        <v>0</v>
      </c>
      <c r="S3774" t="s">
        <v>185</v>
      </c>
      <c r="T3774" t="s">
        <v>420</v>
      </c>
      <c r="U3774" s="17">
        <v>1</v>
      </c>
      <c r="V3774" s="17" t="str" cm="1">
        <f t="array" ref="V3774">_xlfn.IFS(U3774=0,"Prenovato",U3774=1,"Novato",U3774=2,"Principiante avanzado",U3774=3,"Competente",U3774=4,"Proficiente",U3774=5,"Master")</f>
        <v>Novato</v>
      </c>
      <c r="W3774" s="17">
        <v>2</v>
      </c>
      <c r="X3774" s="17" t="str" cm="1">
        <f t="array" ref="X3774">_xlfn.IFS(W3774=0,"No evidenciado",W3774=1,"Novato",W3774=2,"Principiante avanzado",W3774=3,"Competente",W3774=4,"Proficiente",W3774=5,"Master")</f>
        <v>Principiante avanzado</v>
      </c>
      <c r="Y3774" s="17">
        <v>2</v>
      </c>
      <c r="Z3774" s="17" t="str" cm="1">
        <f t="array" ref="Z3774">_xlfn.IFS(Y3774=0,"No evidenciado",Y3774=1,"Novato",Y3774=2,"Principiante avanzado",Y3774=3,"Competente",Y3774=4,"Proficiente",Y3774=5,"Master")</f>
        <v>Principiante avanzado</v>
      </c>
      <c r="AA3774" s="17">
        <v>2</v>
      </c>
      <c r="AB3774" s="17" t="str" cm="1">
        <f t="array" ref="AB3774">_xlfn.IFS(AA3774=0,"No evidenciado",AA3774=1,"Novato",AA3774=2,"Principiante avanzado",AA3774=3,"Competente",AA3774=4,"Proficiente",AA3774=5,"Master")</f>
        <v>Principiante avanzado</v>
      </c>
      <c r="AC3774" s="17">
        <v>1</v>
      </c>
      <c r="AD3774" s="17" t="str" cm="1">
        <f t="array" ref="AD3774">_xlfn.IFS(AC3774=0,"Prenovato",AC3774=1,"Novato",AC3774=2,"Principiante avanzado",AC3774=3,"Competente",AC3774=4,"Proficiente",AC3774=5,"Master")</f>
        <v>Novato</v>
      </c>
      <c r="AE3774" s="17" t="s">
        <v>422</v>
      </c>
    </row>
    <row r="3775" spans="1:31" x14ac:dyDescent="0.25">
      <c r="A3775" t="s">
        <v>250</v>
      </c>
      <c r="B3775" t="s">
        <v>77</v>
      </c>
      <c r="C3775" t="s">
        <v>218</v>
      </c>
      <c r="D3775" t="s">
        <v>196</v>
      </c>
      <c r="E3775" t="s">
        <v>362</v>
      </c>
      <c r="F3775" t="s">
        <v>91</v>
      </c>
      <c r="G3775" t="s">
        <v>363</v>
      </c>
      <c r="H3775" s="4"/>
      <c r="I3775" s="1">
        <f t="shared" ca="1" si="235"/>
        <v>1485</v>
      </c>
      <c r="J3775" s="1" t="str">
        <f t="shared" ca="1" si="236"/>
        <v>3. Mayor a 6 meses</v>
      </c>
      <c r="K3775" t="str">
        <f t="shared" si="237"/>
        <v>NO</v>
      </c>
      <c r="L3775" t="s">
        <v>255</v>
      </c>
      <c r="M3775" t="s">
        <v>159</v>
      </c>
      <c r="N3775" t="s">
        <v>416</v>
      </c>
      <c r="O3775" t="s">
        <v>416</v>
      </c>
      <c r="P3775" t="str">
        <f t="shared" si="238"/>
        <v>PIERO ANDRE ESCURRA PALACIOSGobernanza de datosEVALUACION ANTERIOR</v>
      </c>
      <c r="Q3775" t="str">
        <f>BASE[[#This Row],[NombresCalificado]]&amp;BASE[[#This Row],[TipoEvaluacion]]</f>
        <v>PIERO ANDRE ESCURRA PALACIOSEVALUACION ANTERIOR</v>
      </c>
      <c r="R3775">
        <v>2</v>
      </c>
      <c r="S3775" t="s">
        <v>4</v>
      </c>
      <c r="T3775" t="s">
        <v>419</v>
      </c>
      <c r="U3775" s="17">
        <v>1</v>
      </c>
      <c r="V3775" s="17" t="str" cm="1">
        <f t="array" ref="V3775">_xlfn.IFS(U3775=0,"Prenovato",U3775=1,"Novato",U3775=2,"Principiante avanzado",U3775=3,"Competente",U3775=4,"Proficiente",U3775=5,"Master")</f>
        <v>Novato</v>
      </c>
      <c r="W3775" s="17">
        <v>2</v>
      </c>
      <c r="X3775" s="17" t="str" cm="1">
        <f t="array" ref="X3775">_xlfn.IFS(W3775=0,"No evidenciado",W3775=1,"Novato",W3775=2,"Principiante avanzado",W3775=3,"Competente",W3775=4,"Proficiente",W3775=5,"Master")</f>
        <v>Principiante avanzado</v>
      </c>
      <c r="Y3775" s="17">
        <v>2</v>
      </c>
      <c r="Z3775" s="17" t="str" cm="1">
        <f t="array" ref="Z3775">_xlfn.IFS(Y3775=0,"No evidenciado",Y3775=1,"Novato",Y3775=2,"Principiante avanzado",Y3775=3,"Competente",Y3775=4,"Proficiente",Y3775=5,"Master")</f>
        <v>Principiante avanzado</v>
      </c>
      <c r="AA3775" s="17">
        <v>2</v>
      </c>
      <c r="AB3775" s="17" t="str" cm="1">
        <f t="array" ref="AB3775">_xlfn.IFS(AA3775=0,"No evidenciado",AA3775=1,"Novato",AA3775=2,"Principiante avanzado",AA3775=3,"Competente",AA3775=4,"Proficiente",AA3775=5,"Master")</f>
        <v>Principiante avanzado</v>
      </c>
      <c r="AC3775" s="17">
        <v>1</v>
      </c>
      <c r="AD3775" s="17" t="str" cm="1">
        <f t="array" ref="AD3775">_xlfn.IFS(AC3775=0,"Prenovato",AC3775=1,"Novato",AC3775=2,"Principiante avanzado",AC3775=3,"Competente",AC3775=4,"Proficiente",AC3775=5,"Master")</f>
        <v>Novato</v>
      </c>
      <c r="AE3775" s="17" t="s">
        <v>422</v>
      </c>
    </row>
    <row r="3776" spans="1:31" x14ac:dyDescent="0.25">
      <c r="A3776" t="s">
        <v>250</v>
      </c>
      <c r="B3776" t="s">
        <v>77</v>
      </c>
      <c r="C3776" t="s">
        <v>218</v>
      </c>
      <c r="D3776" t="s">
        <v>196</v>
      </c>
      <c r="E3776" t="s">
        <v>362</v>
      </c>
      <c r="F3776" t="s">
        <v>91</v>
      </c>
      <c r="G3776" t="s">
        <v>363</v>
      </c>
      <c r="H3776" s="4"/>
      <c r="I3776" s="1">
        <f t="shared" ca="1" si="235"/>
        <v>1485</v>
      </c>
      <c r="J3776" s="1" t="str">
        <f t="shared" ca="1" si="236"/>
        <v>3. Mayor a 6 meses</v>
      </c>
      <c r="K3776" t="str">
        <f t="shared" si="237"/>
        <v>NO</v>
      </c>
      <c r="L3776" t="s">
        <v>255</v>
      </c>
      <c r="M3776" t="s">
        <v>172</v>
      </c>
      <c r="N3776" t="s">
        <v>416</v>
      </c>
      <c r="O3776" t="s">
        <v>416</v>
      </c>
      <c r="P3776" t="str">
        <f t="shared" si="238"/>
        <v>PIERO ANDRE ESCURRA PALACIOSCalidad de datosEVALUACION ANTERIOR</v>
      </c>
      <c r="Q3776" t="str">
        <f>BASE[[#This Row],[NombresCalificado]]&amp;BASE[[#This Row],[TipoEvaluacion]]</f>
        <v>PIERO ANDRE ESCURRA PALACIOSEVALUACION ANTERIOR</v>
      </c>
      <c r="R3776">
        <v>2</v>
      </c>
      <c r="S3776" t="s">
        <v>4</v>
      </c>
      <c r="T3776" t="s">
        <v>419</v>
      </c>
      <c r="U3776" s="17">
        <v>1</v>
      </c>
      <c r="V3776" s="17" t="str" cm="1">
        <f t="array" ref="V3776">_xlfn.IFS(U3776=0,"Prenovato",U3776=1,"Novato",U3776=2,"Principiante avanzado",U3776=3,"Competente",U3776=4,"Proficiente",U3776=5,"Master")</f>
        <v>Novato</v>
      </c>
      <c r="W3776" s="17">
        <v>2</v>
      </c>
      <c r="X3776" s="17" t="str" cm="1">
        <f t="array" ref="X3776">_xlfn.IFS(W3776=0,"No evidenciado",W3776=1,"Novato",W3776=2,"Principiante avanzado",W3776=3,"Competente",W3776=4,"Proficiente",W3776=5,"Master")</f>
        <v>Principiante avanzado</v>
      </c>
      <c r="Y3776" s="17">
        <v>2</v>
      </c>
      <c r="Z3776" s="17" t="str" cm="1">
        <f t="array" ref="Z3776">_xlfn.IFS(Y3776=0,"No evidenciado",Y3776=1,"Novato",Y3776=2,"Principiante avanzado",Y3776=3,"Competente",Y3776=4,"Proficiente",Y3776=5,"Master")</f>
        <v>Principiante avanzado</v>
      </c>
      <c r="AA3776" s="17">
        <v>2</v>
      </c>
      <c r="AB3776" s="17" t="str" cm="1">
        <f t="array" ref="AB3776">_xlfn.IFS(AA3776=0,"No evidenciado",AA3776=1,"Novato",AA3776=2,"Principiante avanzado",AA3776=3,"Competente",AA3776=4,"Proficiente",AA3776=5,"Master")</f>
        <v>Principiante avanzado</v>
      </c>
      <c r="AC3776" s="17">
        <v>1</v>
      </c>
      <c r="AD3776" s="17" t="str" cm="1">
        <f t="array" ref="AD3776">_xlfn.IFS(AC3776=0,"Prenovato",AC3776=1,"Novato",AC3776=2,"Principiante avanzado",AC3776=3,"Competente",AC3776=4,"Proficiente",AC3776=5,"Master")</f>
        <v>Novato</v>
      </c>
      <c r="AE3776" s="17" t="s">
        <v>422</v>
      </c>
    </row>
    <row r="3777" spans="1:31" x14ac:dyDescent="0.25">
      <c r="A3777" t="s">
        <v>250</v>
      </c>
      <c r="B3777" t="s">
        <v>77</v>
      </c>
      <c r="C3777" t="s">
        <v>218</v>
      </c>
      <c r="D3777" t="s">
        <v>196</v>
      </c>
      <c r="E3777" t="s">
        <v>362</v>
      </c>
      <c r="F3777" t="s">
        <v>91</v>
      </c>
      <c r="G3777" t="s">
        <v>363</v>
      </c>
      <c r="H3777" s="4"/>
      <c r="I3777" s="1">
        <f t="shared" ca="1" si="235"/>
        <v>1485</v>
      </c>
      <c r="J3777" s="1" t="str">
        <f t="shared" ca="1" si="236"/>
        <v>3. Mayor a 6 meses</v>
      </c>
      <c r="K3777" t="str">
        <f t="shared" si="237"/>
        <v>NO</v>
      </c>
      <c r="L3777" t="s">
        <v>255</v>
      </c>
      <c r="M3777" t="s">
        <v>170</v>
      </c>
      <c r="N3777" t="s">
        <v>417</v>
      </c>
      <c r="O3777" t="s">
        <v>416</v>
      </c>
      <c r="P3777" t="str">
        <f t="shared" si="238"/>
        <v>PIERO ANDRE ESCURRA PALACIOSArquitectura de datosEVALUACION ANTERIOR</v>
      </c>
      <c r="Q3777" t="str">
        <f>BASE[[#This Row],[NombresCalificado]]&amp;BASE[[#This Row],[TipoEvaluacion]]</f>
        <v>PIERO ANDRE ESCURRA PALACIOSEVALUACION ANTERIOR</v>
      </c>
      <c r="R3777">
        <v>2</v>
      </c>
      <c r="S3777" t="s">
        <v>4</v>
      </c>
      <c r="T3777" t="s">
        <v>419</v>
      </c>
      <c r="U3777" s="17">
        <v>1</v>
      </c>
      <c r="V3777" s="17" t="str" cm="1">
        <f t="array" ref="V3777">_xlfn.IFS(U3777=0,"Prenovato",U3777=1,"Novato",U3777=2,"Principiante avanzado",U3777=3,"Competente",U3777=4,"Proficiente",U3777=5,"Master")</f>
        <v>Novato</v>
      </c>
      <c r="W3777" s="17">
        <v>2</v>
      </c>
      <c r="X3777" s="17" t="str" cm="1">
        <f t="array" ref="X3777">_xlfn.IFS(W3777=0,"No evidenciado",W3777=1,"Novato",W3777=2,"Principiante avanzado",W3777=3,"Competente",W3777=4,"Proficiente",W3777=5,"Master")</f>
        <v>Principiante avanzado</v>
      </c>
      <c r="Y3777" s="17">
        <v>2</v>
      </c>
      <c r="Z3777" s="17" t="str" cm="1">
        <f t="array" ref="Z3777">_xlfn.IFS(Y3777=0,"No evidenciado",Y3777=1,"Novato",Y3777=2,"Principiante avanzado",Y3777=3,"Competente",Y3777=4,"Proficiente",Y3777=5,"Master")</f>
        <v>Principiante avanzado</v>
      </c>
      <c r="AA3777" s="17">
        <v>2</v>
      </c>
      <c r="AB3777" s="17" t="str" cm="1">
        <f t="array" ref="AB3777">_xlfn.IFS(AA3777=0,"No evidenciado",AA3777=1,"Novato",AA3777=2,"Principiante avanzado",AA3777=3,"Competente",AA3777=4,"Proficiente",AA3777=5,"Master")</f>
        <v>Principiante avanzado</v>
      </c>
      <c r="AC3777" s="17">
        <v>1</v>
      </c>
      <c r="AD3777" s="17" t="str" cm="1">
        <f t="array" ref="AD3777">_xlfn.IFS(AC3777=0,"Prenovato",AC3777=1,"Novato",AC3777=2,"Principiante avanzado",AC3777=3,"Competente",AC3777=4,"Proficiente",AC3777=5,"Master")</f>
        <v>Novato</v>
      </c>
      <c r="AE3777" s="17" t="s">
        <v>422</v>
      </c>
    </row>
    <row r="3778" spans="1:31" x14ac:dyDescent="0.25">
      <c r="A3778" t="s">
        <v>250</v>
      </c>
      <c r="B3778" t="s">
        <v>77</v>
      </c>
      <c r="C3778" t="s">
        <v>218</v>
      </c>
      <c r="D3778" t="s">
        <v>196</v>
      </c>
      <c r="E3778" t="s">
        <v>362</v>
      </c>
      <c r="F3778" t="s">
        <v>91</v>
      </c>
      <c r="G3778" t="s">
        <v>363</v>
      </c>
      <c r="H3778" s="4"/>
      <c r="I3778" s="1">
        <f t="shared" ca="1" si="235"/>
        <v>1485</v>
      </c>
      <c r="J3778" s="1" t="str">
        <f t="shared" ca="1" si="236"/>
        <v>3. Mayor a 6 meses</v>
      </c>
      <c r="K3778" t="str">
        <f t="shared" si="237"/>
        <v>NO</v>
      </c>
      <c r="L3778" t="s">
        <v>255</v>
      </c>
      <c r="M3778" t="s">
        <v>163</v>
      </c>
      <c r="N3778" t="s">
        <v>417</v>
      </c>
      <c r="O3778" t="s">
        <v>416</v>
      </c>
      <c r="P3778" t="str">
        <f t="shared" si="238"/>
        <v>PIERO ANDRE ESCURRA PALACIOSNube BCPEVALUACION ANTERIOR</v>
      </c>
      <c r="Q3778" t="str">
        <f>BASE[[#This Row],[NombresCalificado]]&amp;BASE[[#This Row],[TipoEvaluacion]]</f>
        <v>PIERO ANDRE ESCURRA PALACIOSEVALUACION ANTERIOR</v>
      </c>
      <c r="R3778">
        <v>0</v>
      </c>
      <c r="S3778" t="s">
        <v>185</v>
      </c>
      <c r="T3778" t="s">
        <v>420</v>
      </c>
      <c r="U3778" s="17">
        <v>1</v>
      </c>
      <c r="V3778" s="17" t="str" cm="1">
        <f t="array" ref="V3778">_xlfn.IFS(U3778=0,"Prenovato",U3778=1,"Novato",U3778=2,"Principiante avanzado",U3778=3,"Competente",U3778=4,"Proficiente",U3778=5,"Master")</f>
        <v>Novato</v>
      </c>
      <c r="W3778" s="17">
        <v>2</v>
      </c>
      <c r="X3778" s="17" t="str" cm="1">
        <f t="array" ref="X3778">_xlfn.IFS(W3778=0,"No evidenciado",W3778=1,"Novato",W3778=2,"Principiante avanzado",W3778=3,"Competente",W3778=4,"Proficiente",W3778=5,"Master")</f>
        <v>Principiante avanzado</v>
      </c>
      <c r="Y3778" s="17">
        <v>2</v>
      </c>
      <c r="Z3778" s="17" t="str" cm="1">
        <f t="array" ref="Z3778">_xlfn.IFS(Y3778=0,"No evidenciado",Y3778=1,"Novato",Y3778=2,"Principiante avanzado",Y3778=3,"Competente",Y3778=4,"Proficiente",Y3778=5,"Master")</f>
        <v>Principiante avanzado</v>
      </c>
      <c r="AA3778" s="17">
        <v>2</v>
      </c>
      <c r="AB3778" s="17" t="str" cm="1">
        <f t="array" ref="AB3778">_xlfn.IFS(AA3778=0,"No evidenciado",AA3778=1,"Novato",AA3778=2,"Principiante avanzado",AA3778=3,"Competente",AA3778=4,"Proficiente",AA3778=5,"Master")</f>
        <v>Principiante avanzado</v>
      </c>
      <c r="AC3778" s="17">
        <v>1</v>
      </c>
      <c r="AD3778" s="17" t="str" cm="1">
        <f t="array" ref="AD3778">_xlfn.IFS(AC3778=0,"Prenovato",AC3778=1,"Novato",AC3778=2,"Principiante avanzado",AC3778=3,"Competente",AC3778=4,"Proficiente",AC3778=5,"Master")</f>
        <v>Novato</v>
      </c>
      <c r="AE3778" s="17" t="s">
        <v>422</v>
      </c>
    </row>
    <row r="3779" spans="1:31" x14ac:dyDescent="0.25">
      <c r="A3779" t="s">
        <v>250</v>
      </c>
      <c r="B3779" t="s">
        <v>77</v>
      </c>
      <c r="C3779" t="s">
        <v>218</v>
      </c>
      <c r="D3779" t="s">
        <v>196</v>
      </c>
      <c r="E3779" t="s">
        <v>362</v>
      </c>
      <c r="F3779" t="s">
        <v>91</v>
      </c>
      <c r="G3779" t="s">
        <v>363</v>
      </c>
      <c r="H3779" s="4"/>
      <c r="I3779" s="1">
        <f t="shared" ref="I3779:I3842" ca="1" si="239">DATEDIF(H3779,TODAY(),"m")</f>
        <v>1485</v>
      </c>
      <c r="J3779" s="1" t="str">
        <f t="shared" ref="J3779:J3842" ca="1" si="240">IF(I3779&lt;=3,"1. Menor o igual a 3 meses",IF(I3779&lt;=6,"2. Entre 4 - 6 meses","3. Mayor a 6 meses"))</f>
        <v>3. Mayor a 6 meses</v>
      </c>
      <c r="K3779" t="str">
        <f t="shared" ref="K3779:K3842" si="241">IF(COUNTIFS($E$2:$E$5625,E3779,$O$2:$O$5625,"PRINCIPAL",$R$2:$R$5625,0)&gt;0,"SI","NO")</f>
        <v>NO</v>
      </c>
      <c r="L3779" t="s">
        <v>255</v>
      </c>
      <c r="M3779" t="s">
        <v>164</v>
      </c>
      <c r="N3779" t="s">
        <v>417</v>
      </c>
      <c r="O3779" t="s">
        <v>416</v>
      </c>
      <c r="P3779" t="str">
        <f t="shared" ref="P3779:P3842" si="242">F3779&amp;M3779&amp;AE3779</f>
        <v>PIERO ANDRE ESCURRA PALACIOSPrivacidad y seguridad de los datosEVALUACION ANTERIOR</v>
      </c>
      <c r="Q3779" t="str">
        <f>BASE[[#This Row],[NombresCalificado]]&amp;BASE[[#This Row],[TipoEvaluacion]]</f>
        <v>PIERO ANDRE ESCURRA PALACIOSEVALUACION ANTERIOR</v>
      </c>
      <c r="R3779">
        <v>2</v>
      </c>
      <c r="S3779" t="s">
        <v>4</v>
      </c>
      <c r="T3779" t="s">
        <v>419</v>
      </c>
      <c r="U3779" s="17">
        <v>1</v>
      </c>
      <c r="V3779" s="17" t="str" cm="1">
        <f t="array" ref="V3779">_xlfn.IFS(U3779=0,"Prenovato",U3779=1,"Novato",U3779=2,"Principiante avanzado",U3779=3,"Competente",U3779=4,"Proficiente",U3779=5,"Master")</f>
        <v>Novato</v>
      </c>
      <c r="W3779" s="17">
        <v>2</v>
      </c>
      <c r="X3779" s="17" t="str" cm="1">
        <f t="array" ref="X3779">_xlfn.IFS(W3779=0,"No evidenciado",W3779=1,"Novato",W3779=2,"Principiante avanzado",W3779=3,"Competente",W3779=4,"Proficiente",W3779=5,"Master")</f>
        <v>Principiante avanzado</v>
      </c>
      <c r="Y3779" s="17">
        <v>2</v>
      </c>
      <c r="Z3779" s="17" t="str" cm="1">
        <f t="array" ref="Z3779">_xlfn.IFS(Y3779=0,"No evidenciado",Y3779=1,"Novato",Y3779=2,"Principiante avanzado",Y3779=3,"Competente",Y3779=4,"Proficiente",Y3779=5,"Master")</f>
        <v>Principiante avanzado</v>
      </c>
      <c r="AA3779" s="17">
        <v>2</v>
      </c>
      <c r="AB3779" s="17" t="str" cm="1">
        <f t="array" ref="AB3779">_xlfn.IFS(AA3779=0,"No evidenciado",AA3779=1,"Novato",AA3779=2,"Principiante avanzado",AA3779=3,"Competente",AA3779=4,"Proficiente",AA3779=5,"Master")</f>
        <v>Principiante avanzado</v>
      </c>
      <c r="AC3779" s="17">
        <v>1</v>
      </c>
      <c r="AD3779" s="17" t="str" cm="1">
        <f t="array" ref="AD3779">_xlfn.IFS(AC3779=0,"Prenovato",AC3779=1,"Novato",AC3779=2,"Principiante avanzado",AC3779=3,"Competente",AC3779=4,"Proficiente",AC3779=5,"Master")</f>
        <v>Novato</v>
      </c>
      <c r="AE3779" s="17" t="s">
        <v>422</v>
      </c>
    </row>
    <row r="3780" spans="1:31" x14ac:dyDescent="0.25">
      <c r="A3780" t="s">
        <v>250</v>
      </c>
      <c r="B3780" t="s">
        <v>77</v>
      </c>
      <c r="C3780" t="s">
        <v>218</v>
      </c>
      <c r="D3780" t="s">
        <v>196</v>
      </c>
      <c r="E3780" t="s">
        <v>362</v>
      </c>
      <c r="F3780" t="s">
        <v>91</v>
      </c>
      <c r="G3780" t="s">
        <v>363</v>
      </c>
      <c r="H3780" s="4"/>
      <c r="I3780" s="1">
        <f t="shared" ca="1" si="239"/>
        <v>1485</v>
      </c>
      <c r="J3780" s="1" t="str">
        <f t="shared" ca="1" si="240"/>
        <v>3. Mayor a 6 meses</v>
      </c>
      <c r="K3780" t="str">
        <f t="shared" si="241"/>
        <v>NO</v>
      </c>
      <c r="L3780" t="s">
        <v>255</v>
      </c>
      <c r="M3780" t="s">
        <v>167</v>
      </c>
      <c r="N3780" t="s">
        <v>417</v>
      </c>
      <c r="O3780" t="s">
        <v>416</v>
      </c>
      <c r="P3780" t="str">
        <f t="shared" si="242"/>
        <v>PIERO ANDRE ESCURRA PALACIOSCI-CDEVALUACION ANTERIOR</v>
      </c>
      <c r="Q3780" t="str">
        <f>BASE[[#This Row],[NombresCalificado]]&amp;BASE[[#This Row],[TipoEvaluacion]]</f>
        <v>PIERO ANDRE ESCURRA PALACIOSEVALUACION ANTERIOR</v>
      </c>
      <c r="R3780">
        <v>0</v>
      </c>
      <c r="S3780" t="s">
        <v>185</v>
      </c>
      <c r="T3780" t="s">
        <v>420</v>
      </c>
      <c r="U3780" s="17">
        <v>1</v>
      </c>
      <c r="V3780" s="17" t="str" cm="1">
        <f t="array" ref="V3780">_xlfn.IFS(U3780=0,"Prenovato",U3780=1,"Novato",U3780=2,"Principiante avanzado",U3780=3,"Competente",U3780=4,"Proficiente",U3780=5,"Master")</f>
        <v>Novato</v>
      </c>
      <c r="W3780" s="17">
        <v>2</v>
      </c>
      <c r="X3780" s="17" t="str" cm="1">
        <f t="array" ref="X3780">_xlfn.IFS(W3780=0,"No evidenciado",W3780=1,"Novato",W3780=2,"Principiante avanzado",W3780=3,"Competente",W3780=4,"Proficiente",W3780=5,"Master")</f>
        <v>Principiante avanzado</v>
      </c>
      <c r="Y3780" s="17">
        <v>2</v>
      </c>
      <c r="Z3780" s="17" t="str" cm="1">
        <f t="array" ref="Z3780">_xlfn.IFS(Y3780=0,"No evidenciado",Y3780=1,"Novato",Y3780=2,"Principiante avanzado",Y3780=3,"Competente",Y3780=4,"Proficiente",Y3780=5,"Master")</f>
        <v>Principiante avanzado</v>
      </c>
      <c r="AA3780" s="17">
        <v>2</v>
      </c>
      <c r="AB3780" s="17" t="str" cm="1">
        <f t="array" ref="AB3780">_xlfn.IFS(AA3780=0,"No evidenciado",AA3780=1,"Novato",AA3780=2,"Principiante avanzado",AA3780=3,"Competente",AA3780=4,"Proficiente",AA3780=5,"Master")</f>
        <v>Principiante avanzado</v>
      </c>
      <c r="AC3780" s="17">
        <v>1</v>
      </c>
      <c r="AD3780" s="17" t="str" cm="1">
        <f t="array" ref="AD3780">_xlfn.IFS(AC3780=0,"Prenovato",AC3780=1,"Novato",AC3780=2,"Principiante avanzado",AC3780=3,"Competente",AC3780=4,"Proficiente",AC3780=5,"Master")</f>
        <v>Novato</v>
      </c>
      <c r="AE3780" s="17" t="s">
        <v>422</v>
      </c>
    </row>
    <row r="3781" spans="1:31" x14ac:dyDescent="0.25">
      <c r="A3781" t="s">
        <v>250</v>
      </c>
      <c r="B3781" t="s">
        <v>77</v>
      </c>
      <c r="C3781" t="s">
        <v>218</v>
      </c>
      <c r="D3781" t="s">
        <v>196</v>
      </c>
      <c r="E3781" t="s">
        <v>362</v>
      </c>
      <c r="F3781" t="s">
        <v>91</v>
      </c>
      <c r="G3781" t="s">
        <v>363</v>
      </c>
      <c r="H3781" s="4"/>
      <c r="I3781" s="1">
        <f t="shared" ca="1" si="239"/>
        <v>1485</v>
      </c>
      <c r="J3781" s="1" t="str">
        <f t="shared" ca="1" si="240"/>
        <v>3. Mayor a 6 meses</v>
      </c>
      <c r="K3781" t="str">
        <f t="shared" si="241"/>
        <v>NO</v>
      </c>
      <c r="L3781" t="s">
        <v>255</v>
      </c>
      <c r="M3781" t="s">
        <v>169</v>
      </c>
      <c r="N3781" t="s">
        <v>416</v>
      </c>
      <c r="O3781" t="s">
        <v>416</v>
      </c>
      <c r="P3781" t="str">
        <f t="shared" si="242"/>
        <v>PIERO ANDRE ESCURRA PALACIOSAnálisis de datosEVALUACION ANTERIOR</v>
      </c>
      <c r="Q3781" t="str">
        <f>BASE[[#This Row],[NombresCalificado]]&amp;BASE[[#This Row],[TipoEvaluacion]]</f>
        <v>PIERO ANDRE ESCURRA PALACIOSEVALUACION ANTERIOR</v>
      </c>
      <c r="R3781">
        <v>3</v>
      </c>
      <c r="S3781" t="s">
        <v>5</v>
      </c>
      <c r="T3781" t="s">
        <v>419</v>
      </c>
      <c r="U3781" s="17">
        <v>1</v>
      </c>
      <c r="V3781" s="17" t="str" cm="1">
        <f t="array" ref="V3781">_xlfn.IFS(U3781=0,"Prenovato",U3781=1,"Novato",U3781=2,"Principiante avanzado",U3781=3,"Competente",U3781=4,"Proficiente",U3781=5,"Master")</f>
        <v>Novato</v>
      </c>
      <c r="W3781" s="17">
        <v>2</v>
      </c>
      <c r="X3781" s="17" t="str" cm="1">
        <f t="array" ref="X3781">_xlfn.IFS(W3781=0,"No evidenciado",W3781=1,"Novato",W3781=2,"Principiante avanzado",W3781=3,"Competente",W3781=4,"Proficiente",W3781=5,"Master")</f>
        <v>Principiante avanzado</v>
      </c>
      <c r="Y3781" s="17">
        <v>2</v>
      </c>
      <c r="Z3781" s="17" t="str" cm="1">
        <f t="array" ref="Z3781">_xlfn.IFS(Y3781=0,"No evidenciado",Y3781=1,"Novato",Y3781=2,"Principiante avanzado",Y3781=3,"Competente",Y3781=4,"Proficiente",Y3781=5,"Master")</f>
        <v>Principiante avanzado</v>
      </c>
      <c r="AA3781" s="17">
        <v>2</v>
      </c>
      <c r="AB3781" s="17" t="str" cm="1">
        <f t="array" ref="AB3781">_xlfn.IFS(AA3781=0,"No evidenciado",AA3781=1,"Novato",AA3781=2,"Principiante avanzado",AA3781=3,"Competente",AA3781=4,"Proficiente",AA3781=5,"Master")</f>
        <v>Principiante avanzado</v>
      </c>
      <c r="AC3781" s="17">
        <v>1</v>
      </c>
      <c r="AD3781" s="17" t="str" cm="1">
        <f t="array" ref="AD3781">_xlfn.IFS(AC3781=0,"Prenovato",AC3781=1,"Novato",AC3781=2,"Principiante avanzado",AC3781=3,"Competente",AC3781=4,"Proficiente",AC3781=5,"Master")</f>
        <v>Novato</v>
      </c>
      <c r="AE3781" s="17" t="s">
        <v>422</v>
      </c>
    </row>
    <row r="3782" spans="1:31" x14ac:dyDescent="0.25">
      <c r="A3782" t="s">
        <v>250</v>
      </c>
      <c r="B3782" t="s">
        <v>77</v>
      </c>
      <c r="C3782" t="s">
        <v>218</v>
      </c>
      <c r="D3782" t="s">
        <v>196</v>
      </c>
      <c r="E3782" t="s">
        <v>362</v>
      </c>
      <c r="F3782" t="s">
        <v>91</v>
      </c>
      <c r="G3782" t="s">
        <v>363</v>
      </c>
      <c r="H3782" s="4"/>
      <c r="I3782" s="1">
        <f t="shared" ca="1" si="239"/>
        <v>1485</v>
      </c>
      <c r="J3782" s="1" t="str">
        <f t="shared" ca="1" si="240"/>
        <v>3. Mayor a 6 meses</v>
      </c>
      <c r="K3782" t="str">
        <f t="shared" si="241"/>
        <v>NO</v>
      </c>
      <c r="L3782" t="s">
        <v>255</v>
      </c>
      <c r="M3782" t="s">
        <v>166</v>
      </c>
      <c r="N3782" t="s">
        <v>416</v>
      </c>
      <c r="O3782" t="s">
        <v>416</v>
      </c>
      <c r="P3782" t="str">
        <f t="shared" si="242"/>
        <v>PIERO ANDRE ESCURRA PALACIOSBase de datos No-SQLEVALUACION ANTERIOR</v>
      </c>
      <c r="Q3782" t="str">
        <f>BASE[[#This Row],[NombresCalificado]]&amp;BASE[[#This Row],[TipoEvaluacion]]</f>
        <v>PIERO ANDRE ESCURRA PALACIOSEVALUACION ANTERIOR</v>
      </c>
      <c r="R3782">
        <v>0</v>
      </c>
      <c r="S3782" t="s">
        <v>185</v>
      </c>
      <c r="T3782" t="s">
        <v>420</v>
      </c>
      <c r="U3782" s="17">
        <v>1</v>
      </c>
      <c r="V3782" s="17" t="str" cm="1">
        <f t="array" ref="V3782">_xlfn.IFS(U3782=0,"Prenovato",U3782=1,"Novato",U3782=2,"Principiante avanzado",U3782=3,"Competente",U3782=4,"Proficiente",U3782=5,"Master")</f>
        <v>Novato</v>
      </c>
      <c r="W3782" s="17">
        <v>2</v>
      </c>
      <c r="X3782" s="17" t="str" cm="1">
        <f t="array" ref="X3782">_xlfn.IFS(W3782=0,"No evidenciado",W3782=1,"Novato",W3782=2,"Principiante avanzado",W3782=3,"Competente",W3782=4,"Proficiente",W3782=5,"Master")</f>
        <v>Principiante avanzado</v>
      </c>
      <c r="Y3782" s="17">
        <v>2</v>
      </c>
      <c r="Z3782" s="17" t="str" cm="1">
        <f t="array" ref="Z3782">_xlfn.IFS(Y3782=0,"No evidenciado",Y3782=1,"Novato",Y3782=2,"Principiante avanzado",Y3782=3,"Competente",Y3782=4,"Proficiente",Y3782=5,"Master")</f>
        <v>Principiante avanzado</v>
      </c>
      <c r="AA3782" s="17">
        <v>2</v>
      </c>
      <c r="AB3782" s="17" t="str" cm="1">
        <f t="array" ref="AB3782">_xlfn.IFS(AA3782=0,"No evidenciado",AA3782=1,"Novato",AA3782=2,"Principiante avanzado",AA3782=3,"Competente",AA3782=4,"Proficiente",AA3782=5,"Master")</f>
        <v>Principiante avanzado</v>
      </c>
      <c r="AC3782" s="17">
        <v>1</v>
      </c>
      <c r="AD3782" s="17" t="str" cm="1">
        <f t="array" ref="AD3782">_xlfn.IFS(AC3782=0,"Prenovato",AC3782=1,"Novato",AC3782=2,"Principiante avanzado",AC3782=3,"Competente",AC3782=4,"Proficiente",AC3782=5,"Master")</f>
        <v>Novato</v>
      </c>
      <c r="AE3782" s="17" t="s">
        <v>422</v>
      </c>
    </row>
    <row r="3783" spans="1:31" x14ac:dyDescent="0.25">
      <c r="A3783" t="s">
        <v>250</v>
      </c>
      <c r="B3783" t="s">
        <v>77</v>
      </c>
      <c r="C3783" t="s">
        <v>218</v>
      </c>
      <c r="D3783" t="s">
        <v>196</v>
      </c>
      <c r="E3783" t="s">
        <v>374</v>
      </c>
      <c r="F3783" t="s">
        <v>95</v>
      </c>
      <c r="G3783" t="s">
        <v>375</v>
      </c>
      <c r="H3783" s="4"/>
      <c r="I3783" s="1">
        <f t="shared" ca="1" si="239"/>
        <v>1485</v>
      </c>
      <c r="J3783" s="1" t="str">
        <f t="shared" ca="1" si="240"/>
        <v>3. Mayor a 6 meses</v>
      </c>
      <c r="K3783" t="str">
        <f t="shared" si="241"/>
        <v>NO</v>
      </c>
      <c r="L3783" t="s">
        <v>255</v>
      </c>
      <c r="M3783" t="s">
        <v>55</v>
      </c>
      <c r="N3783" t="s">
        <v>418</v>
      </c>
      <c r="O3783" t="s">
        <v>418</v>
      </c>
      <c r="P3783" t="str">
        <f t="shared" si="242"/>
        <v>VICTOR MARTIN CUYA CHUMBILEProgramaciónEVALUACION</v>
      </c>
      <c r="Q3783" t="str">
        <f>BASE[[#This Row],[NombresCalificado]]&amp;BASE[[#This Row],[TipoEvaluacion]]</f>
        <v>VICTOR MARTIN CUYA CHUMBILEEVALUACION</v>
      </c>
      <c r="R3783">
        <v>3</v>
      </c>
      <c r="S3783" t="s">
        <v>5</v>
      </c>
      <c r="T3783" t="s">
        <v>419</v>
      </c>
      <c r="U3783" s="17">
        <v>2</v>
      </c>
      <c r="V3783" s="17" t="str" cm="1">
        <f t="array" ref="V3783">_xlfn.IFS(U3783=0,"Prenovato",U3783=1,"Novato",U3783=2,"Principiante avanzado",U3783=3,"Competente",U3783=4,"Proficiente",U3783=5,"Master")</f>
        <v>Principiante avanzado</v>
      </c>
      <c r="W3783" s="17">
        <v>2</v>
      </c>
      <c r="X3783" s="17" t="str" cm="1">
        <f t="array" ref="X3783">_xlfn.IFS(W3783=0,"No evidenciado",W3783=1,"Novato",W3783=2,"Principiante avanzado",W3783=3,"Competente",W3783=4,"Proficiente",W3783=5,"Master")</f>
        <v>Principiante avanzado</v>
      </c>
      <c r="Y3783" s="17">
        <v>2</v>
      </c>
      <c r="Z3783" s="17" t="str" cm="1">
        <f t="array" ref="Z3783">_xlfn.IFS(Y3783=0,"No evidenciado",Y3783=1,"Novato",Y3783=2,"Principiante avanzado",Y3783=3,"Competente",Y3783=4,"Proficiente",Y3783=5,"Master")</f>
        <v>Principiante avanzado</v>
      </c>
      <c r="AA3783" s="17">
        <v>3</v>
      </c>
      <c r="AB3783" s="17" t="str" cm="1">
        <f t="array" ref="AB3783">_xlfn.IFS(AA3783=0,"No evidenciado",AA3783=1,"Novato",AA3783=2,"Principiante avanzado",AA3783=3,"Competente",AA3783=4,"Proficiente",AA3783=5,"Master")</f>
        <v>Competente</v>
      </c>
      <c r="AC3783" s="17">
        <v>2</v>
      </c>
      <c r="AD3783" s="17" t="str" cm="1">
        <f t="array" ref="AD3783">_xlfn.IFS(AC3783=0,"Prenovato",AC3783=1,"Novato",AC3783=2,"Principiante avanzado",AC3783=3,"Competente",AC3783=4,"Proficiente",AC3783=5,"Master")</f>
        <v>Principiante avanzado</v>
      </c>
      <c r="AE3783" s="17" t="s">
        <v>421</v>
      </c>
    </row>
    <row r="3784" spans="1:31" x14ac:dyDescent="0.25">
      <c r="A3784" t="s">
        <v>250</v>
      </c>
      <c r="B3784" t="s">
        <v>77</v>
      </c>
      <c r="C3784" t="s">
        <v>218</v>
      </c>
      <c r="D3784" t="s">
        <v>196</v>
      </c>
      <c r="E3784" t="s">
        <v>374</v>
      </c>
      <c r="F3784" t="s">
        <v>95</v>
      </c>
      <c r="G3784" t="s">
        <v>375</v>
      </c>
      <c r="H3784" s="4"/>
      <c r="I3784" s="1">
        <f t="shared" ca="1" si="239"/>
        <v>1485</v>
      </c>
      <c r="J3784" s="1" t="str">
        <f t="shared" ca="1" si="240"/>
        <v>3. Mayor a 6 meses</v>
      </c>
      <c r="K3784" t="str">
        <f t="shared" si="241"/>
        <v>NO</v>
      </c>
      <c r="L3784" t="s">
        <v>255</v>
      </c>
      <c r="M3784" t="s">
        <v>168</v>
      </c>
      <c r="N3784" t="s">
        <v>418</v>
      </c>
      <c r="O3784" t="s">
        <v>418</v>
      </c>
      <c r="P3784" t="str">
        <f t="shared" si="242"/>
        <v>VICTOR MARTIN CUYA CHUMBILEBase de datos relacionalEVALUACION</v>
      </c>
      <c r="Q3784" t="str">
        <f>BASE[[#This Row],[NombresCalificado]]&amp;BASE[[#This Row],[TipoEvaluacion]]</f>
        <v>VICTOR MARTIN CUYA CHUMBILEEVALUACION</v>
      </c>
      <c r="R3784">
        <v>3</v>
      </c>
      <c r="S3784" t="s">
        <v>5</v>
      </c>
      <c r="T3784" t="s">
        <v>419</v>
      </c>
      <c r="U3784" s="17">
        <v>2</v>
      </c>
      <c r="V3784" s="17" t="str" cm="1">
        <f t="array" ref="V3784">_xlfn.IFS(U3784=0,"Prenovato",U3784=1,"Novato",U3784=2,"Principiante avanzado",U3784=3,"Competente",U3784=4,"Proficiente",U3784=5,"Master")</f>
        <v>Principiante avanzado</v>
      </c>
      <c r="W3784" s="17">
        <v>2</v>
      </c>
      <c r="X3784" s="17" t="str" cm="1">
        <f t="array" ref="X3784">_xlfn.IFS(W3784=0,"No evidenciado",W3784=1,"Novato",W3784=2,"Principiante avanzado",W3784=3,"Competente",W3784=4,"Proficiente",W3784=5,"Master")</f>
        <v>Principiante avanzado</v>
      </c>
      <c r="Y3784" s="17">
        <v>2</v>
      </c>
      <c r="Z3784" s="17" t="str" cm="1">
        <f t="array" ref="Z3784">_xlfn.IFS(Y3784=0,"No evidenciado",Y3784=1,"Novato",Y3784=2,"Principiante avanzado",Y3784=3,"Competente",Y3784=4,"Proficiente",Y3784=5,"Master")</f>
        <v>Principiante avanzado</v>
      </c>
      <c r="AA3784" s="17">
        <v>3</v>
      </c>
      <c r="AB3784" s="17" t="str" cm="1">
        <f t="array" ref="AB3784">_xlfn.IFS(AA3784=0,"No evidenciado",AA3784=1,"Novato",AA3784=2,"Principiante avanzado",AA3784=3,"Competente",AA3784=4,"Proficiente",AA3784=5,"Master")</f>
        <v>Competente</v>
      </c>
      <c r="AC3784" s="17">
        <v>2</v>
      </c>
      <c r="AD3784" s="17" t="str" cm="1">
        <f t="array" ref="AD3784">_xlfn.IFS(AC3784=0,"Prenovato",AC3784=1,"Novato",AC3784=2,"Principiante avanzado",AC3784=3,"Competente",AC3784=4,"Proficiente",AC3784=5,"Master")</f>
        <v>Principiante avanzado</v>
      </c>
      <c r="AE3784" s="17" t="s">
        <v>421</v>
      </c>
    </row>
    <row r="3785" spans="1:31" x14ac:dyDescent="0.25">
      <c r="A3785" t="s">
        <v>250</v>
      </c>
      <c r="B3785" t="s">
        <v>77</v>
      </c>
      <c r="C3785" t="s">
        <v>218</v>
      </c>
      <c r="D3785" t="s">
        <v>196</v>
      </c>
      <c r="E3785" t="s">
        <v>374</v>
      </c>
      <c r="F3785" t="s">
        <v>95</v>
      </c>
      <c r="G3785" t="s">
        <v>375</v>
      </c>
      <c r="H3785" s="4"/>
      <c r="I3785" s="1">
        <f t="shared" ca="1" si="239"/>
        <v>1485</v>
      </c>
      <c r="J3785" s="1" t="str">
        <f t="shared" ca="1" si="240"/>
        <v>3. Mayor a 6 meses</v>
      </c>
      <c r="K3785" t="str">
        <f t="shared" si="241"/>
        <v>NO</v>
      </c>
      <c r="L3785" t="s">
        <v>255</v>
      </c>
      <c r="M3785" t="s">
        <v>161</v>
      </c>
      <c r="N3785" t="s">
        <v>418</v>
      </c>
      <c r="O3785" t="s">
        <v>418</v>
      </c>
      <c r="P3785" t="str">
        <f t="shared" si="242"/>
        <v>VICTOR MARTIN CUYA CHUMBILEIntegración de datos por lotesEVALUACION</v>
      </c>
      <c r="Q3785" t="str">
        <f>BASE[[#This Row],[NombresCalificado]]&amp;BASE[[#This Row],[TipoEvaluacion]]</f>
        <v>VICTOR MARTIN CUYA CHUMBILEEVALUACION</v>
      </c>
      <c r="R3785">
        <v>3</v>
      </c>
      <c r="S3785" t="s">
        <v>5</v>
      </c>
      <c r="T3785" t="s">
        <v>419</v>
      </c>
      <c r="U3785" s="17">
        <v>2</v>
      </c>
      <c r="V3785" s="17" t="str" cm="1">
        <f t="array" ref="V3785">_xlfn.IFS(U3785=0,"Prenovato",U3785=1,"Novato",U3785=2,"Principiante avanzado",U3785=3,"Competente",U3785=4,"Proficiente",U3785=5,"Master")</f>
        <v>Principiante avanzado</v>
      </c>
      <c r="W3785" s="17">
        <v>2</v>
      </c>
      <c r="X3785" s="17" t="str" cm="1">
        <f t="array" ref="X3785">_xlfn.IFS(W3785=0,"No evidenciado",W3785=1,"Novato",W3785=2,"Principiante avanzado",W3785=3,"Competente",W3785=4,"Proficiente",W3785=5,"Master")</f>
        <v>Principiante avanzado</v>
      </c>
      <c r="Y3785" s="17">
        <v>2</v>
      </c>
      <c r="Z3785" s="17" t="str" cm="1">
        <f t="array" ref="Z3785">_xlfn.IFS(Y3785=0,"No evidenciado",Y3785=1,"Novato",Y3785=2,"Principiante avanzado",Y3785=3,"Competente",Y3785=4,"Proficiente",Y3785=5,"Master")</f>
        <v>Principiante avanzado</v>
      </c>
      <c r="AA3785" s="17">
        <v>3</v>
      </c>
      <c r="AB3785" s="17" t="str" cm="1">
        <f t="array" ref="AB3785">_xlfn.IFS(AA3785=0,"No evidenciado",AA3785=1,"Novato",AA3785=2,"Principiante avanzado",AA3785=3,"Competente",AA3785=4,"Proficiente",AA3785=5,"Master")</f>
        <v>Competente</v>
      </c>
      <c r="AC3785" s="17">
        <v>2</v>
      </c>
      <c r="AD3785" s="17" t="str" cm="1">
        <f t="array" ref="AD3785">_xlfn.IFS(AC3785=0,"Prenovato",AC3785=1,"Novato",AC3785=2,"Principiante avanzado",AC3785=3,"Competente",AC3785=4,"Proficiente",AC3785=5,"Master")</f>
        <v>Principiante avanzado</v>
      </c>
      <c r="AE3785" s="17" t="s">
        <v>421</v>
      </c>
    </row>
    <row r="3786" spans="1:31" x14ac:dyDescent="0.25">
      <c r="A3786" t="s">
        <v>250</v>
      </c>
      <c r="B3786" t="s">
        <v>77</v>
      </c>
      <c r="C3786" t="s">
        <v>218</v>
      </c>
      <c r="D3786" t="s">
        <v>196</v>
      </c>
      <c r="E3786" t="s">
        <v>374</v>
      </c>
      <c r="F3786" t="s">
        <v>95</v>
      </c>
      <c r="G3786" t="s">
        <v>375</v>
      </c>
      <c r="H3786" s="4"/>
      <c r="I3786" s="1">
        <f t="shared" ca="1" si="239"/>
        <v>1485</v>
      </c>
      <c r="J3786" s="1" t="str">
        <f t="shared" ca="1" si="240"/>
        <v>3. Mayor a 6 meses</v>
      </c>
      <c r="K3786" t="str">
        <f t="shared" si="241"/>
        <v>NO</v>
      </c>
      <c r="L3786" t="s">
        <v>255</v>
      </c>
      <c r="M3786" t="s">
        <v>56</v>
      </c>
      <c r="N3786" t="s">
        <v>417</v>
      </c>
      <c r="O3786" t="s">
        <v>416</v>
      </c>
      <c r="P3786" t="str">
        <f t="shared" si="242"/>
        <v>VICTOR MARTIN CUYA CHUMBILEControl de versionesEVALUACION</v>
      </c>
      <c r="Q3786" t="str">
        <f>BASE[[#This Row],[NombresCalificado]]&amp;BASE[[#This Row],[TipoEvaluacion]]</f>
        <v>VICTOR MARTIN CUYA CHUMBILEEVALUACION</v>
      </c>
      <c r="R3786">
        <v>2</v>
      </c>
      <c r="S3786" t="s">
        <v>4</v>
      </c>
      <c r="T3786" t="s">
        <v>419</v>
      </c>
      <c r="U3786" s="17">
        <v>2</v>
      </c>
      <c r="V3786" s="17" t="str" cm="1">
        <f t="array" ref="V3786">_xlfn.IFS(U3786=0,"Prenovato",U3786=1,"Novato",U3786=2,"Principiante avanzado",U3786=3,"Competente",U3786=4,"Proficiente",U3786=5,"Master")</f>
        <v>Principiante avanzado</v>
      </c>
      <c r="W3786" s="17">
        <v>2</v>
      </c>
      <c r="X3786" s="17" t="str" cm="1">
        <f t="array" ref="X3786">_xlfn.IFS(W3786=0,"No evidenciado",W3786=1,"Novato",W3786=2,"Principiante avanzado",W3786=3,"Competente",W3786=4,"Proficiente",W3786=5,"Master")</f>
        <v>Principiante avanzado</v>
      </c>
      <c r="Y3786" s="17">
        <v>2</v>
      </c>
      <c r="Z3786" s="17" t="str" cm="1">
        <f t="array" ref="Z3786">_xlfn.IFS(Y3786=0,"No evidenciado",Y3786=1,"Novato",Y3786=2,"Principiante avanzado",Y3786=3,"Competente",Y3786=4,"Proficiente",Y3786=5,"Master")</f>
        <v>Principiante avanzado</v>
      </c>
      <c r="AA3786" s="17">
        <v>3</v>
      </c>
      <c r="AB3786" s="17" t="str" cm="1">
        <f t="array" ref="AB3786">_xlfn.IFS(AA3786=0,"No evidenciado",AA3786=1,"Novato",AA3786=2,"Principiante avanzado",AA3786=3,"Competente",AA3786=4,"Proficiente",AA3786=5,"Master")</f>
        <v>Competente</v>
      </c>
      <c r="AC3786" s="17">
        <v>2</v>
      </c>
      <c r="AD3786" s="17" t="str" cm="1">
        <f t="array" ref="AD3786">_xlfn.IFS(AC3786=0,"Prenovato",AC3786=1,"Novato",AC3786=2,"Principiante avanzado",AC3786=3,"Competente",AC3786=4,"Proficiente",AC3786=5,"Master")</f>
        <v>Principiante avanzado</v>
      </c>
      <c r="AE3786" s="17" t="s">
        <v>421</v>
      </c>
    </row>
    <row r="3787" spans="1:31" x14ac:dyDescent="0.25">
      <c r="A3787" t="s">
        <v>250</v>
      </c>
      <c r="B3787" t="s">
        <v>77</v>
      </c>
      <c r="C3787" t="s">
        <v>218</v>
      </c>
      <c r="D3787" t="s">
        <v>196</v>
      </c>
      <c r="E3787" t="s">
        <v>374</v>
      </c>
      <c r="F3787" t="s">
        <v>95</v>
      </c>
      <c r="G3787" t="s">
        <v>375</v>
      </c>
      <c r="H3787" s="4"/>
      <c r="I3787" s="1">
        <f t="shared" ca="1" si="239"/>
        <v>1485</v>
      </c>
      <c r="J3787" s="1" t="str">
        <f t="shared" ca="1" si="240"/>
        <v>3. Mayor a 6 meses</v>
      </c>
      <c r="K3787" t="str">
        <f t="shared" si="241"/>
        <v>NO</v>
      </c>
      <c r="L3787" t="s">
        <v>255</v>
      </c>
      <c r="M3787" t="s">
        <v>174</v>
      </c>
      <c r="N3787" t="s">
        <v>418</v>
      </c>
      <c r="O3787" t="s">
        <v>418</v>
      </c>
      <c r="P3787" t="str">
        <f t="shared" si="242"/>
        <v>VICTOR MARTIN CUYA CHUMBILEDatawarehouse BCPEVALUACION</v>
      </c>
      <c r="Q3787" t="str">
        <f>BASE[[#This Row],[NombresCalificado]]&amp;BASE[[#This Row],[TipoEvaluacion]]</f>
        <v>VICTOR MARTIN CUYA CHUMBILEEVALUACION</v>
      </c>
      <c r="R3787">
        <v>3</v>
      </c>
      <c r="S3787" t="s">
        <v>5</v>
      </c>
      <c r="T3787" t="s">
        <v>419</v>
      </c>
      <c r="U3787" s="17">
        <v>2</v>
      </c>
      <c r="V3787" s="17" t="str" cm="1">
        <f t="array" ref="V3787">_xlfn.IFS(U3787=0,"Prenovato",U3787=1,"Novato",U3787=2,"Principiante avanzado",U3787=3,"Competente",U3787=4,"Proficiente",U3787=5,"Master")</f>
        <v>Principiante avanzado</v>
      </c>
      <c r="W3787" s="17">
        <v>2</v>
      </c>
      <c r="X3787" s="17" t="str" cm="1">
        <f t="array" ref="X3787">_xlfn.IFS(W3787=0,"No evidenciado",W3787=1,"Novato",W3787=2,"Principiante avanzado",W3787=3,"Competente",W3787=4,"Proficiente",W3787=5,"Master")</f>
        <v>Principiante avanzado</v>
      </c>
      <c r="Y3787" s="17">
        <v>2</v>
      </c>
      <c r="Z3787" s="17" t="str" cm="1">
        <f t="array" ref="Z3787">_xlfn.IFS(Y3787=0,"No evidenciado",Y3787=1,"Novato",Y3787=2,"Principiante avanzado",Y3787=3,"Competente",Y3787=4,"Proficiente",Y3787=5,"Master")</f>
        <v>Principiante avanzado</v>
      </c>
      <c r="AA3787" s="17">
        <v>3</v>
      </c>
      <c r="AB3787" s="17" t="str" cm="1">
        <f t="array" ref="AB3787">_xlfn.IFS(AA3787=0,"No evidenciado",AA3787=1,"Novato",AA3787=2,"Principiante avanzado",AA3787=3,"Competente",AA3787=4,"Proficiente",AA3787=5,"Master")</f>
        <v>Competente</v>
      </c>
      <c r="AC3787" s="17">
        <v>2</v>
      </c>
      <c r="AD3787" s="17" t="str" cm="1">
        <f t="array" ref="AD3787">_xlfn.IFS(AC3787=0,"Prenovato",AC3787=1,"Novato",AC3787=2,"Principiante avanzado",AC3787=3,"Competente",AC3787=4,"Proficiente",AC3787=5,"Master")</f>
        <v>Principiante avanzado</v>
      </c>
      <c r="AE3787" s="17" t="s">
        <v>421</v>
      </c>
    </row>
    <row r="3788" spans="1:31" x14ac:dyDescent="0.25">
      <c r="A3788" t="s">
        <v>250</v>
      </c>
      <c r="B3788" t="s">
        <v>77</v>
      </c>
      <c r="C3788" t="s">
        <v>218</v>
      </c>
      <c r="D3788" t="s">
        <v>196</v>
      </c>
      <c r="E3788" t="s">
        <v>374</v>
      </c>
      <c r="F3788" t="s">
        <v>95</v>
      </c>
      <c r="G3788" t="s">
        <v>375</v>
      </c>
      <c r="H3788" s="4"/>
      <c r="I3788" s="1">
        <f t="shared" ca="1" si="239"/>
        <v>1485</v>
      </c>
      <c r="J3788" s="1" t="str">
        <f t="shared" ca="1" si="240"/>
        <v>3. Mayor a 6 meses</v>
      </c>
      <c r="K3788" t="str">
        <f t="shared" si="241"/>
        <v>NO</v>
      </c>
      <c r="L3788" t="s">
        <v>255</v>
      </c>
      <c r="M3788" t="s">
        <v>170</v>
      </c>
      <c r="N3788" t="s">
        <v>417</v>
      </c>
      <c r="O3788" t="s">
        <v>416</v>
      </c>
      <c r="P3788" t="str">
        <f t="shared" si="242"/>
        <v>VICTOR MARTIN CUYA CHUMBILEArquitectura de datosEVALUACION</v>
      </c>
      <c r="Q3788" t="str">
        <f>BASE[[#This Row],[NombresCalificado]]&amp;BASE[[#This Row],[TipoEvaluacion]]</f>
        <v>VICTOR MARTIN CUYA CHUMBILEEVALUACION</v>
      </c>
      <c r="R3788">
        <v>2</v>
      </c>
      <c r="S3788" t="s">
        <v>4</v>
      </c>
      <c r="T3788" t="s">
        <v>419</v>
      </c>
      <c r="U3788" s="17">
        <v>2</v>
      </c>
      <c r="V3788" s="17" t="str" cm="1">
        <f t="array" ref="V3788">_xlfn.IFS(U3788=0,"Prenovato",U3788=1,"Novato",U3788=2,"Principiante avanzado",U3788=3,"Competente",U3788=4,"Proficiente",U3788=5,"Master")</f>
        <v>Principiante avanzado</v>
      </c>
      <c r="W3788" s="17">
        <v>2</v>
      </c>
      <c r="X3788" s="17" t="str" cm="1">
        <f t="array" ref="X3788">_xlfn.IFS(W3788=0,"No evidenciado",W3788=1,"Novato",W3788=2,"Principiante avanzado",W3788=3,"Competente",W3788=4,"Proficiente",W3788=5,"Master")</f>
        <v>Principiante avanzado</v>
      </c>
      <c r="Y3788" s="17">
        <v>2</v>
      </c>
      <c r="Z3788" s="17" t="str" cm="1">
        <f t="array" ref="Z3788">_xlfn.IFS(Y3788=0,"No evidenciado",Y3788=1,"Novato",Y3788=2,"Principiante avanzado",Y3788=3,"Competente",Y3788=4,"Proficiente",Y3788=5,"Master")</f>
        <v>Principiante avanzado</v>
      </c>
      <c r="AA3788" s="17">
        <v>3</v>
      </c>
      <c r="AB3788" s="17" t="str" cm="1">
        <f t="array" ref="AB3788">_xlfn.IFS(AA3788=0,"No evidenciado",AA3788=1,"Novato",AA3788=2,"Principiante avanzado",AA3788=3,"Competente",AA3788=4,"Proficiente",AA3788=5,"Master")</f>
        <v>Competente</v>
      </c>
      <c r="AC3788" s="17">
        <v>2</v>
      </c>
      <c r="AD3788" s="17" t="str" cm="1">
        <f t="array" ref="AD3788">_xlfn.IFS(AC3788=0,"Prenovato",AC3788=1,"Novato",AC3788=2,"Principiante avanzado",AC3788=3,"Competente",AC3788=4,"Proficiente",AC3788=5,"Master")</f>
        <v>Principiante avanzado</v>
      </c>
      <c r="AE3788" s="17" t="s">
        <v>421</v>
      </c>
    </row>
    <row r="3789" spans="1:31" x14ac:dyDescent="0.25">
      <c r="A3789" t="s">
        <v>250</v>
      </c>
      <c r="B3789" t="s">
        <v>77</v>
      </c>
      <c r="C3789" t="s">
        <v>218</v>
      </c>
      <c r="D3789" t="s">
        <v>196</v>
      </c>
      <c r="E3789" t="s">
        <v>374</v>
      </c>
      <c r="F3789" t="s">
        <v>95</v>
      </c>
      <c r="G3789" t="s">
        <v>375</v>
      </c>
      <c r="H3789" s="4"/>
      <c r="I3789" s="1">
        <f t="shared" ca="1" si="239"/>
        <v>1485</v>
      </c>
      <c r="J3789" s="1" t="str">
        <f t="shared" ca="1" si="240"/>
        <v>3. Mayor a 6 meses</v>
      </c>
      <c r="K3789" t="str">
        <f t="shared" si="241"/>
        <v>NO</v>
      </c>
      <c r="L3789" t="s">
        <v>255</v>
      </c>
      <c r="M3789" t="s">
        <v>165</v>
      </c>
      <c r="N3789" t="s">
        <v>418</v>
      </c>
      <c r="O3789" t="s">
        <v>418</v>
      </c>
      <c r="P3789" t="str">
        <f t="shared" si="242"/>
        <v>VICTOR MARTIN CUYA CHUMBILEProcesamiento de datosEVALUACION</v>
      </c>
      <c r="Q3789" t="str">
        <f>BASE[[#This Row],[NombresCalificado]]&amp;BASE[[#This Row],[TipoEvaluacion]]</f>
        <v>VICTOR MARTIN CUYA CHUMBILEEVALUACION</v>
      </c>
      <c r="R3789">
        <v>3</v>
      </c>
      <c r="S3789" t="s">
        <v>5</v>
      </c>
      <c r="T3789" t="s">
        <v>419</v>
      </c>
      <c r="U3789" s="17">
        <v>2</v>
      </c>
      <c r="V3789" s="17" t="str" cm="1">
        <f t="array" ref="V3789">_xlfn.IFS(U3789=0,"Prenovato",U3789=1,"Novato",U3789=2,"Principiante avanzado",U3789=3,"Competente",U3789=4,"Proficiente",U3789=5,"Master")</f>
        <v>Principiante avanzado</v>
      </c>
      <c r="W3789" s="17">
        <v>2</v>
      </c>
      <c r="X3789" s="17" t="str" cm="1">
        <f t="array" ref="X3789">_xlfn.IFS(W3789=0,"No evidenciado",W3789=1,"Novato",W3789=2,"Principiante avanzado",W3789=3,"Competente",W3789=4,"Proficiente",W3789=5,"Master")</f>
        <v>Principiante avanzado</v>
      </c>
      <c r="Y3789" s="17">
        <v>2</v>
      </c>
      <c r="Z3789" s="17" t="str" cm="1">
        <f t="array" ref="Z3789">_xlfn.IFS(Y3789=0,"No evidenciado",Y3789=1,"Novato",Y3789=2,"Principiante avanzado",Y3789=3,"Competente",Y3789=4,"Proficiente",Y3789=5,"Master")</f>
        <v>Principiante avanzado</v>
      </c>
      <c r="AA3789" s="17">
        <v>3</v>
      </c>
      <c r="AB3789" s="17" t="str" cm="1">
        <f t="array" ref="AB3789">_xlfn.IFS(AA3789=0,"No evidenciado",AA3789=1,"Novato",AA3789=2,"Principiante avanzado",AA3789=3,"Competente",AA3789=4,"Proficiente",AA3789=5,"Master")</f>
        <v>Competente</v>
      </c>
      <c r="AC3789" s="17">
        <v>2</v>
      </c>
      <c r="AD3789" s="17" t="str" cm="1">
        <f t="array" ref="AD3789">_xlfn.IFS(AC3789=0,"Prenovato",AC3789=1,"Novato",AC3789=2,"Principiante avanzado",AC3789=3,"Competente",AC3789=4,"Proficiente",AC3789=5,"Master")</f>
        <v>Principiante avanzado</v>
      </c>
      <c r="AE3789" s="17" t="s">
        <v>421</v>
      </c>
    </row>
    <row r="3790" spans="1:31" x14ac:dyDescent="0.25">
      <c r="A3790" t="s">
        <v>250</v>
      </c>
      <c r="B3790" t="s">
        <v>77</v>
      </c>
      <c r="C3790" t="s">
        <v>218</v>
      </c>
      <c r="D3790" t="s">
        <v>196</v>
      </c>
      <c r="E3790" t="s">
        <v>374</v>
      </c>
      <c r="F3790" t="s">
        <v>95</v>
      </c>
      <c r="G3790" t="s">
        <v>375</v>
      </c>
      <c r="H3790" s="4"/>
      <c r="I3790" s="1">
        <f t="shared" ca="1" si="239"/>
        <v>1485</v>
      </c>
      <c r="J3790" s="1" t="str">
        <f t="shared" ca="1" si="240"/>
        <v>3. Mayor a 6 meses</v>
      </c>
      <c r="K3790" t="str">
        <f t="shared" si="241"/>
        <v>NO</v>
      </c>
      <c r="L3790" t="s">
        <v>255</v>
      </c>
      <c r="M3790" t="s">
        <v>163</v>
      </c>
      <c r="N3790" t="s">
        <v>417</v>
      </c>
      <c r="O3790" t="s">
        <v>416</v>
      </c>
      <c r="P3790" t="str">
        <f t="shared" si="242"/>
        <v>VICTOR MARTIN CUYA CHUMBILENube BCPEVALUACION</v>
      </c>
      <c r="Q3790" t="str">
        <f>BASE[[#This Row],[NombresCalificado]]&amp;BASE[[#This Row],[TipoEvaluacion]]</f>
        <v>VICTOR MARTIN CUYA CHUMBILEEVALUACION</v>
      </c>
      <c r="R3790">
        <v>1</v>
      </c>
      <c r="S3790" t="s">
        <v>6</v>
      </c>
      <c r="T3790" t="s">
        <v>419</v>
      </c>
      <c r="U3790" s="17">
        <v>2</v>
      </c>
      <c r="V3790" s="17" t="str" cm="1">
        <f t="array" ref="V3790">_xlfn.IFS(U3790=0,"Prenovato",U3790=1,"Novato",U3790=2,"Principiante avanzado",U3790=3,"Competente",U3790=4,"Proficiente",U3790=5,"Master")</f>
        <v>Principiante avanzado</v>
      </c>
      <c r="W3790" s="17">
        <v>2</v>
      </c>
      <c r="X3790" s="17" t="str" cm="1">
        <f t="array" ref="X3790">_xlfn.IFS(W3790=0,"No evidenciado",W3790=1,"Novato",W3790=2,"Principiante avanzado",W3790=3,"Competente",W3790=4,"Proficiente",W3790=5,"Master")</f>
        <v>Principiante avanzado</v>
      </c>
      <c r="Y3790" s="17">
        <v>2</v>
      </c>
      <c r="Z3790" s="17" t="str" cm="1">
        <f t="array" ref="Z3790">_xlfn.IFS(Y3790=0,"No evidenciado",Y3790=1,"Novato",Y3790=2,"Principiante avanzado",Y3790=3,"Competente",Y3790=4,"Proficiente",Y3790=5,"Master")</f>
        <v>Principiante avanzado</v>
      </c>
      <c r="AA3790" s="17">
        <v>3</v>
      </c>
      <c r="AB3790" s="17" t="str" cm="1">
        <f t="array" ref="AB3790">_xlfn.IFS(AA3790=0,"No evidenciado",AA3790=1,"Novato",AA3790=2,"Principiante avanzado",AA3790=3,"Competente",AA3790=4,"Proficiente",AA3790=5,"Master")</f>
        <v>Competente</v>
      </c>
      <c r="AC3790" s="17">
        <v>2</v>
      </c>
      <c r="AD3790" s="17" t="str" cm="1">
        <f t="array" ref="AD3790">_xlfn.IFS(AC3790=0,"Prenovato",AC3790=1,"Novato",AC3790=2,"Principiante avanzado",AC3790=3,"Competente",AC3790=4,"Proficiente",AC3790=5,"Master")</f>
        <v>Principiante avanzado</v>
      </c>
      <c r="AE3790" s="17" t="s">
        <v>421</v>
      </c>
    </row>
    <row r="3791" spans="1:31" x14ac:dyDescent="0.25">
      <c r="A3791" t="s">
        <v>250</v>
      </c>
      <c r="B3791" t="s">
        <v>77</v>
      </c>
      <c r="C3791" t="s">
        <v>218</v>
      </c>
      <c r="D3791" t="s">
        <v>196</v>
      </c>
      <c r="E3791" t="s">
        <v>374</v>
      </c>
      <c r="F3791" t="s">
        <v>95</v>
      </c>
      <c r="G3791" t="s">
        <v>375</v>
      </c>
      <c r="H3791" s="4"/>
      <c r="I3791" s="1">
        <f t="shared" ca="1" si="239"/>
        <v>1485</v>
      </c>
      <c r="J3791" s="1" t="str">
        <f t="shared" ca="1" si="240"/>
        <v>3. Mayor a 6 meses</v>
      </c>
      <c r="K3791" t="str">
        <f t="shared" si="241"/>
        <v>NO</v>
      </c>
      <c r="L3791" t="s">
        <v>255</v>
      </c>
      <c r="M3791" t="s">
        <v>164</v>
      </c>
      <c r="N3791" t="s">
        <v>417</v>
      </c>
      <c r="O3791" t="s">
        <v>416</v>
      </c>
      <c r="P3791" t="str">
        <f t="shared" si="242"/>
        <v>VICTOR MARTIN CUYA CHUMBILEPrivacidad y seguridad de los datosEVALUACION</v>
      </c>
      <c r="Q3791" t="str">
        <f>BASE[[#This Row],[NombresCalificado]]&amp;BASE[[#This Row],[TipoEvaluacion]]</f>
        <v>VICTOR MARTIN CUYA CHUMBILEEVALUACION</v>
      </c>
      <c r="R3791">
        <v>2</v>
      </c>
      <c r="S3791" t="s">
        <v>4</v>
      </c>
      <c r="T3791" t="s">
        <v>419</v>
      </c>
      <c r="U3791" s="17">
        <v>2</v>
      </c>
      <c r="V3791" s="17" t="str" cm="1">
        <f t="array" ref="V3791">_xlfn.IFS(U3791=0,"Prenovato",U3791=1,"Novato",U3791=2,"Principiante avanzado",U3791=3,"Competente",U3791=4,"Proficiente",U3791=5,"Master")</f>
        <v>Principiante avanzado</v>
      </c>
      <c r="W3791" s="17">
        <v>2</v>
      </c>
      <c r="X3791" s="17" t="str" cm="1">
        <f t="array" ref="X3791">_xlfn.IFS(W3791=0,"No evidenciado",W3791=1,"Novato",W3791=2,"Principiante avanzado",W3791=3,"Competente",W3791=4,"Proficiente",W3791=5,"Master")</f>
        <v>Principiante avanzado</v>
      </c>
      <c r="Y3791" s="17">
        <v>2</v>
      </c>
      <c r="Z3791" s="17" t="str" cm="1">
        <f t="array" ref="Z3791">_xlfn.IFS(Y3791=0,"No evidenciado",Y3791=1,"Novato",Y3791=2,"Principiante avanzado",Y3791=3,"Competente",Y3791=4,"Proficiente",Y3791=5,"Master")</f>
        <v>Principiante avanzado</v>
      </c>
      <c r="AA3791" s="17">
        <v>3</v>
      </c>
      <c r="AB3791" s="17" t="str" cm="1">
        <f t="array" ref="AB3791">_xlfn.IFS(AA3791=0,"No evidenciado",AA3791=1,"Novato",AA3791=2,"Principiante avanzado",AA3791=3,"Competente",AA3791=4,"Proficiente",AA3791=5,"Master")</f>
        <v>Competente</v>
      </c>
      <c r="AC3791" s="17">
        <v>2</v>
      </c>
      <c r="AD3791" s="17" t="str" cm="1">
        <f t="array" ref="AD3791">_xlfn.IFS(AC3791=0,"Prenovato",AC3791=1,"Novato",AC3791=2,"Principiante avanzado",AC3791=3,"Competente",AC3791=4,"Proficiente",AC3791=5,"Master")</f>
        <v>Principiante avanzado</v>
      </c>
      <c r="AE3791" s="17" t="s">
        <v>421</v>
      </c>
    </row>
    <row r="3792" spans="1:31" x14ac:dyDescent="0.25">
      <c r="A3792" t="s">
        <v>250</v>
      </c>
      <c r="B3792" t="s">
        <v>77</v>
      </c>
      <c r="C3792" t="s">
        <v>218</v>
      </c>
      <c r="D3792" t="s">
        <v>196</v>
      </c>
      <c r="E3792" t="s">
        <v>374</v>
      </c>
      <c r="F3792" t="s">
        <v>95</v>
      </c>
      <c r="G3792" t="s">
        <v>375</v>
      </c>
      <c r="H3792" s="4"/>
      <c r="I3792" s="1">
        <f t="shared" ca="1" si="239"/>
        <v>1485</v>
      </c>
      <c r="J3792" s="1" t="str">
        <f t="shared" ca="1" si="240"/>
        <v>3. Mayor a 6 meses</v>
      </c>
      <c r="K3792" t="str">
        <f t="shared" si="241"/>
        <v>NO</v>
      </c>
      <c r="L3792" t="s">
        <v>255</v>
      </c>
      <c r="M3792" t="s">
        <v>167</v>
      </c>
      <c r="N3792" t="s">
        <v>417</v>
      </c>
      <c r="O3792" t="s">
        <v>416</v>
      </c>
      <c r="P3792" t="str">
        <f t="shared" si="242"/>
        <v>VICTOR MARTIN CUYA CHUMBILECI-CDEVALUACION</v>
      </c>
      <c r="Q3792" t="str">
        <f>BASE[[#This Row],[NombresCalificado]]&amp;BASE[[#This Row],[TipoEvaluacion]]</f>
        <v>VICTOR MARTIN CUYA CHUMBILEEVALUACION</v>
      </c>
      <c r="R3792">
        <v>0</v>
      </c>
      <c r="S3792" t="s">
        <v>185</v>
      </c>
      <c r="T3792" t="s">
        <v>420</v>
      </c>
      <c r="U3792" s="17">
        <v>2</v>
      </c>
      <c r="V3792" s="17" t="str" cm="1">
        <f t="array" ref="V3792">_xlfn.IFS(U3792=0,"Prenovato",U3792=1,"Novato",U3792=2,"Principiante avanzado",U3792=3,"Competente",U3792=4,"Proficiente",U3792=5,"Master")</f>
        <v>Principiante avanzado</v>
      </c>
      <c r="W3792" s="17">
        <v>2</v>
      </c>
      <c r="X3792" s="17" t="str" cm="1">
        <f t="array" ref="X3792">_xlfn.IFS(W3792=0,"No evidenciado",W3792=1,"Novato",W3792=2,"Principiante avanzado",W3792=3,"Competente",W3792=4,"Proficiente",W3792=5,"Master")</f>
        <v>Principiante avanzado</v>
      </c>
      <c r="Y3792" s="17">
        <v>2</v>
      </c>
      <c r="Z3792" s="17" t="str" cm="1">
        <f t="array" ref="Z3792">_xlfn.IFS(Y3792=0,"No evidenciado",Y3792=1,"Novato",Y3792=2,"Principiante avanzado",Y3792=3,"Competente",Y3792=4,"Proficiente",Y3792=5,"Master")</f>
        <v>Principiante avanzado</v>
      </c>
      <c r="AA3792" s="17">
        <v>3</v>
      </c>
      <c r="AB3792" s="17" t="str" cm="1">
        <f t="array" ref="AB3792">_xlfn.IFS(AA3792=0,"No evidenciado",AA3792=1,"Novato",AA3792=2,"Principiante avanzado",AA3792=3,"Competente",AA3792=4,"Proficiente",AA3792=5,"Master")</f>
        <v>Competente</v>
      </c>
      <c r="AC3792" s="17">
        <v>2</v>
      </c>
      <c r="AD3792" s="17" t="str" cm="1">
        <f t="array" ref="AD3792">_xlfn.IFS(AC3792=0,"Prenovato",AC3792=1,"Novato",AC3792=2,"Principiante avanzado",AC3792=3,"Competente",AC3792=4,"Proficiente",AC3792=5,"Master")</f>
        <v>Principiante avanzado</v>
      </c>
      <c r="AE3792" s="17" t="s">
        <v>421</v>
      </c>
    </row>
    <row r="3793" spans="1:31" x14ac:dyDescent="0.25">
      <c r="A3793" t="s">
        <v>250</v>
      </c>
      <c r="B3793" t="s">
        <v>77</v>
      </c>
      <c r="C3793" t="s">
        <v>218</v>
      </c>
      <c r="D3793" t="s">
        <v>196</v>
      </c>
      <c r="E3793" t="s">
        <v>374</v>
      </c>
      <c r="F3793" t="s">
        <v>95</v>
      </c>
      <c r="G3793" t="s">
        <v>375</v>
      </c>
      <c r="H3793" s="4"/>
      <c r="I3793" s="1">
        <f t="shared" ca="1" si="239"/>
        <v>1485</v>
      </c>
      <c r="J3793" s="1" t="str">
        <f t="shared" ca="1" si="240"/>
        <v>3. Mayor a 6 meses</v>
      </c>
      <c r="K3793" t="str">
        <f t="shared" si="241"/>
        <v>NO</v>
      </c>
      <c r="L3793" t="s">
        <v>255</v>
      </c>
      <c r="M3793" t="s">
        <v>169</v>
      </c>
      <c r="N3793" t="s">
        <v>416</v>
      </c>
      <c r="O3793" t="s">
        <v>416</v>
      </c>
      <c r="P3793" t="str">
        <f t="shared" si="242"/>
        <v>VICTOR MARTIN CUYA CHUMBILEAnálisis de datosEVALUACION</v>
      </c>
      <c r="Q3793" t="str">
        <f>BASE[[#This Row],[NombresCalificado]]&amp;BASE[[#This Row],[TipoEvaluacion]]</f>
        <v>VICTOR MARTIN CUYA CHUMBILEEVALUACION</v>
      </c>
      <c r="R3793">
        <v>3</v>
      </c>
      <c r="S3793" t="s">
        <v>5</v>
      </c>
      <c r="T3793" t="s">
        <v>419</v>
      </c>
      <c r="U3793" s="17">
        <v>2</v>
      </c>
      <c r="V3793" s="17" t="str" cm="1">
        <f t="array" ref="V3793">_xlfn.IFS(U3793=0,"Prenovato",U3793=1,"Novato",U3793=2,"Principiante avanzado",U3793=3,"Competente",U3793=4,"Proficiente",U3793=5,"Master")</f>
        <v>Principiante avanzado</v>
      </c>
      <c r="W3793" s="17">
        <v>2</v>
      </c>
      <c r="X3793" s="17" t="str" cm="1">
        <f t="array" ref="X3793">_xlfn.IFS(W3793=0,"No evidenciado",W3793=1,"Novato",W3793=2,"Principiante avanzado",W3793=3,"Competente",W3793=4,"Proficiente",W3793=5,"Master")</f>
        <v>Principiante avanzado</v>
      </c>
      <c r="Y3793" s="17">
        <v>2</v>
      </c>
      <c r="Z3793" s="17" t="str" cm="1">
        <f t="array" ref="Z3793">_xlfn.IFS(Y3793=0,"No evidenciado",Y3793=1,"Novato",Y3793=2,"Principiante avanzado",Y3793=3,"Competente",Y3793=4,"Proficiente",Y3793=5,"Master")</f>
        <v>Principiante avanzado</v>
      </c>
      <c r="AA3793" s="17">
        <v>3</v>
      </c>
      <c r="AB3793" s="17" t="str" cm="1">
        <f t="array" ref="AB3793">_xlfn.IFS(AA3793=0,"No evidenciado",AA3793=1,"Novato",AA3793=2,"Principiante avanzado",AA3793=3,"Competente",AA3793=4,"Proficiente",AA3793=5,"Master")</f>
        <v>Competente</v>
      </c>
      <c r="AC3793" s="17">
        <v>2</v>
      </c>
      <c r="AD3793" s="17" t="str" cm="1">
        <f t="array" ref="AD3793">_xlfn.IFS(AC3793=0,"Prenovato",AC3793=1,"Novato",AC3793=2,"Principiante avanzado",AC3793=3,"Competente",AC3793=4,"Proficiente",AC3793=5,"Master")</f>
        <v>Principiante avanzado</v>
      </c>
      <c r="AE3793" s="17" t="s">
        <v>421</v>
      </c>
    </row>
    <row r="3794" spans="1:31" x14ac:dyDescent="0.25">
      <c r="A3794" t="s">
        <v>250</v>
      </c>
      <c r="B3794" t="s">
        <v>77</v>
      </c>
      <c r="C3794" t="s">
        <v>218</v>
      </c>
      <c r="D3794" t="s">
        <v>196</v>
      </c>
      <c r="E3794" t="s">
        <v>374</v>
      </c>
      <c r="F3794" t="s">
        <v>95</v>
      </c>
      <c r="G3794" t="s">
        <v>375</v>
      </c>
      <c r="H3794" s="4"/>
      <c r="I3794" s="1">
        <f t="shared" ca="1" si="239"/>
        <v>1485</v>
      </c>
      <c r="J3794" s="1" t="str">
        <f t="shared" ca="1" si="240"/>
        <v>3. Mayor a 6 meses</v>
      </c>
      <c r="K3794" t="str">
        <f t="shared" si="241"/>
        <v>NO</v>
      </c>
      <c r="L3794" t="s">
        <v>255</v>
      </c>
      <c r="M3794" t="s">
        <v>166</v>
      </c>
      <c r="N3794" t="s">
        <v>416</v>
      </c>
      <c r="O3794" t="s">
        <v>416</v>
      </c>
      <c r="P3794" t="str">
        <f t="shared" si="242"/>
        <v>VICTOR MARTIN CUYA CHUMBILEBase de datos No-SQLEVALUACION</v>
      </c>
      <c r="Q3794" t="str">
        <f>BASE[[#This Row],[NombresCalificado]]&amp;BASE[[#This Row],[TipoEvaluacion]]</f>
        <v>VICTOR MARTIN CUYA CHUMBILEEVALUACION</v>
      </c>
      <c r="R3794">
        <v>0</v>
      </c>
      <c r="S3794" t="s">
        <v>185</v>
      </c>
      <c r="T3794" t="s">
        <v>420</v>
      </c>
      <c r="U3794" s="17">
        <v>2</v>
      </c>
      <c r="V3794" s="17" t="str" cm="1">
        <f t="array" ref="V3794">_xlfn.IFS(U3794=0,"Prenovato",U3794=1,"Novato",U3794=2,"Principiante avanzado",U3794=3,"Competente",U3794=4,"Proficiente",U3794=5,"Master")</f>
        <v>Principiante avanzado</v>
      </c>
      <c r="W3794" s="17">
        <v>2</v>
      </c>
      <c r="X3794" s="17" t="str" cm="1">
        <f t="array" ref="X3794">_xlfn.IFS(W3794=0,"No evidenciado",W3794=1,"Novato",W3794=2,"Principiante avanzado",W3794=3,"Competente",W3794=4,"Proficiente",W3794=5,"Master")</f>
        <v>Principiante avanzado</v>
      </c>
      <c r="Y3794" s="17">
        <v>2</v>
      </c>
      <c r="Z3794" s="17" t="str" cm="1">
        <f t="array" ref="Z3794">_xlfn.IFS(Y3794=0,"No evidenciado",Y3794=1,"Novato",Y3794=2,"Principiante avanzado",Y3794=3,"Competente",Y3794=4,"Proficiente",Y3794=5,"Master")</f>
        <v>Principiante avanzado</v>
      </c>
      <c r="AA3794" s="17">
        <v>3</v>
      </c>
      <c r="AB3794" s="17" t="str" cm="1">
        <f t="array" ref="AB3794">_xlfn.IFS(AA3794=0,"No evidenciado",AA3794=1,"Novato",AA3794=2,"Principiante avanzado",AA3794=3,"Competente",AA3794=4,"Proficiente",AA3794=5,"Master")</f>
        <v>Competente</v>
      </c>
      <c r="AC3794" s="17">
        <v>2</v>
      </c>
      <c r="AD3794" s="17" t="str" cm="1">
        <f t="array" ref="AD3794">_xlfn.IFS(AC3794=0,"Prenovato",AC3794=1,"Novato",AC3794=2,"Principiante avanzado",AC3794=3,"Competente",AC3794=4,"Proficiente",AC3794=5,"Master")</f>
        <v>Principiante avanzado</v>
      </c>
      <c r="AE3794" s="17" t="s">
        <v>421</v>
      </c>
    </row>
    <row r="3795" spans="1:31" x14ac:dyDescent="0.25">
      <c r="A3795" t="s">
        <v>250</v>
      </c>
      <c r="B3795" t="s">
        <v>77</v>
      </c>
      <c r="C3795" t="s">
        <v>218</v>
      </c>
      <c r="D3795" t="s">
        <v>196</v>
      </c>
      <c r="E3795" t="s">
        <v>374</v>
      </c>
      <c r="F3795" t="s">
        <v>95</v>
      </c>
      <c r="G3795" t="s">
        <v>375</v>
      </c>
      <c r="H3795" s="4"/>
      <c r="I3795" s="1">
        <f t="shared" ca="1" si="239"/>
        <v>1485</v>
      </c>
      <c r="J3795" s="1" t="str">
        <f t="shared" ca="1" si="240"/>
        <v>3. Mayor a 6 meses</v>
      </c>
      <c r="K3795" t="str">
        <f t="shared" si="241"/>
        <v>NO</v>
      </c>
      <c r="L3795" t="s">
        <v>255</v>
      </c>
      <c r="M3795" t="s">
        <v>171</v>
      </c>
      <c r="N3795" t="s">
        <v>416</v>
      </c>
      <c r="O3795" t="s">
        <v>416</v>
      </c>
      <c r="P3795" t="str">
        <f t="shared" si="242"/>
        <v>VICTOR MARTIN CUYA CHUMBILEBases de datos en la nubeEVALUACION</v>
      </c>
      <c r="Q3795" t="str">
        <f>BASE[[#This Row],[NombresCalificado]]&amp;BASE[[#This Row],[TipoEvaluacion]]</f>
        <v>VICTOR MARTIN CUYA CHUMBILEEVALUACION</v>
      </c>
      <c r="R3795">
        <v>1</v>
      </c>
      <c r="S3795" t="s">
        <v>6</v>
      </c>
      <c r="T3795" t="s">
        <v>419</v>
      </c>
      <c r="U3795" s="17">
        <v>2</v>
      </c>
      <c r="V3795" s="17" t="str" cm="1">
        <f t="array" ref="V3795">_xlfn.IFS(U3795=0,"Prenovato",U3795=1,"Novato",U3795=2,"Principiante avanzado",U3795=3,"Competente",U3795=4,"Proficiente",U3795=5,"Master")</f>
        <v>Principiante avanzado</v>
      </c>
      <c r="W3795" s="17">
        <v>2</v>
      </c>
      <c r="X3795" s="17" t="str" cm="1">
        <f t="array" ref="X3795">_xlfn.IFS(W3795=0,"No evidenciado",W3795=1,"Novato",W3795=2,"Principiante avanzado",W3795=3,"Competente",W3795=4,"Proficiente",W3795=5,"Master")</f>
        <v>Principiante avanzado</v>
      </c>
      <c r="Y3795" s="17">
        <v>2</v>
      </c>
      <c r="Z3795" s="17" t="str" cm="1">
        <f t="array" ref="Z3795">_xlfn.IFS(Y3795=0,"No evidenciado",Y3795=1,"Novato",Y3795=2,"Principiante avanzado",Y3795=3,"Competente",Y3795=4,"Proficiente",Y3795=5,"Master")</f>
        <v>Principiante avanzado</v>
      </c>
      <c r="AA3795" s="17">
        <v>3</v>
      </c>
      <c r="AB3795" s="17" t="str" cm="1">
        <f t="array" ref="AB3795">_xlfn.IFS(AA3795=0,"No evidenciado",AA3795=1,"Novato",AA3795=2,"Principiante avanzado",AA3795=3,"Competente",AA3795=4,"Proficiente",AA3795=5,"Master")</f>
        <v>Competente</v>
      </c>
      <c r="AC3795" s="17">
        <v>2</v>
      </c>
      <c r="AD3795" s="17" t="str" cm="1">
        <f t="array" ref="AD3795">_xlfn.IFS(AC3795=0,"Prenovato",AC3795=1,"Novato",AC3795=2,"Principiante avanzado",AC3795=3,"Competente",AC3795=4,"Proficiente",AC3795=5,"Master")</f>
        <v>Principiante avanzado</v>
      </c>
      <c r="AE3795" s="17" t="s">
        <v>421</v>
      </c>
    </row>
    <row r="3796" spans="1:31" x14ac:dyDescent="0.25">
      <c r="A3796" t="s">
        <v>250</v>
      </c>
      <c r="B3796" t="s">
        <v>77</v>
      </c>
      <c r="C3796" t="s">
        <v>218</v>
      </c>
      <c r="D3796" t="s">
        <v>196</v>
      </c>
      <c r="E3796" t="s">
        <v>374</v>
      </c>
      <c r="F3796" t="s">
        <v>95</v>
      </c>
      <c r="G3796" t="s">
        <v>375</v>
      </c>
      <c r="H3796" s="4"/>
      <c r="I3796" s="1">
        <f t="shared" ca="1" si="239"/>
        <v>1485</v>
      </c>
      <c r="J3796" s="1" t="str">
        <f t="shared" ca="1" si="240"/>
        <v>3. Mayor a 6 meses</v>
      </c>
      <c r="K3796" t="str">
        <f t="shared" si="241"/>
        <v>NO</v>
      </c>
      <c r="L3796" t="s">
        <v>255</v>
      </c>
      <c r="M3796" t="s">
        <v>160</v>
      </c>
      <c r="N3796" t="s">
        <v>416</v>
      </c>
      <c r="O3796" t="s">
        <v>416</v>
      </c>
      <c r="P3796" t="str">
        <f t="shared" si="242"/>
        <v>VICTOR MARTIN CUYA CHUMBILEIntegración de datos en tiempo realEVALUACION</v>
      </c>
      <c r="Q3796" t="str">
        <f>BASE[[#This Row],[NombresCalificado]]&amp;BASE[[#This Row],[TipoEvaluacion]]</f>
        <v>VICTOR MARTIN CUYA CHUMBILEEVALUACION</v>
      </c>
      <c r="R3796">
        <v>0</v>
      </c>
      <c r="S3796" t="s">
        <v>185</v>
      </c>
      <c r="T3796" t="s">
        <v>420</v>
      </c>
      <c r="U3796" s="17">
        <v>2</v>
      </c>
      <c r="V3796" s="17" t="str" cm="1">
        <f t="array" ref="V3796">_xlfn.IFS(U3796=0,"Prenovato",U3796=1,"Novato",U3796=2,"Principiante avanzado",U3796=3,"Competente",U3796=4,"Proficiente",U3796=5,"Master")</f>
        <v>Principiante avanzado</v>
      </c>
      <c r="W3796" s="17">
        <v>2</v>
      </c>
      <c r="X3796" s="17" t="str" cm="1">
        <f t="array" ref="X3796">_xlfn.IFS(W3796=0,"No evidenciado",W3796=1,"Novato",W3796=2,"Principiante avanzado",W3796=3,"Competente",W3796=4,"Proficiente",W3796=5,"Master")</f>
        <v>Principiante avanzado</v>
      </c>
      <c r="Y3796" s="17">
        <v>2</v>
      </c>
      <c r="Z3796" s="17" t="str" cm="1">
        <f t="array" ref="Z3796">_xlfn.IFS(Y3796=0,"No evidenciado",Y3796=1,"Novato",Y3796=2,"Principiante avanzado",Y3796=3,"Competente",Y3796=4,"Proficiente",Y3796=5,"Master")</f>
        <v>Principiante avanzado</v>
      </c>
      <c r="AA3796" s="17">
        <v>3</v>
      </c>
      <c r="AB3796" s="17" t="str" cm="1">
        <f t="array" ref="AB3796">_xlfn.IFS(AA3796=0,"No evidenciado",AA3796=1,"Novato",AA3796=2,"Principiante avanzado",AA3796=3,"Competente",AA3796=4,"Proficiente",AA3796=5,"Master")</f>
        <v>Competente</v>
      </c>
      <c r="AC3796" s="17">
        <v>2</v>
      </c>
      <c r="AD3796" s="17" t="str" cm="1">
        <f t="array" ref="AD3796">_xlfn.IFS(AC3796=0,"Prenovato",AC3796=1,"Novato",AC3796=2,"Principiante avanzado",AC3796=3,"Competente",AC3796=4,"Proficiente",AC3796=5,"Master")</f>
        <v>Principiante avanzado</v>
      </c>
      <c r="AE3796" s="17" t="s">
        <v>421</v>
      </c>
    </row>
    <row r="3797" spans="1:31" x14ac:dyDescent="0.25">
      <c r="A3797" t="s">
        <v>250</v>
      </c>
      <c r="B3797" t="s">
        <v>77</v>
      </c>
      <c r="C3797" t="s">
        <v>218</v>
      </c>
      <c r="D3797" t="s">
        <v>196</v>
      </c>
      <c r="E3797" t="s">
        <v>374</v>
      </c>
      <c r="F3797" t="s">
        <v>95</v>
      </c>
      <c r="G3797" t="s">
        <v>375</v>
      </c>
      <c r="H3797" s="4"/>
      <c r="I3797" s="1">
        <f t="shared" ca="1" si="239"/>
        <v>1485</v>
      </c>
      <c r="J3797" s="1" t="str">
        <f t="shared" ca="1" si="240"/>
        <v>3. Mayor a 6 meses</v>
      </c>
      <c r="K3797" t="str">
        <f t="shared" si="241"/>
        <v>NO</v>
      </c>
      <c r="L3797" t="s">
        <v>255</v>
      </c>
      <c r="M3797" t="s">
        <v>158</v>
      </c>
      <c r="N3797" t="s">
        <v>416</v>
      </c>
      <c r="O3797" t="s">
        <v>416</v>
      </c>
      <c r="P3797" t="str">
        <f t="shared" si="242"/>
        <v>VICTOR MARTIN CUYA CHUMBILEServicios en la nubeEVALUACION</v>
      </c>
      <c r="Q3797" t="str">
        <f>BASE[[#This Row],[NombresCalificado]]&amp;BASE[[#This Row],[TipoEvaluacion]]</f>
        <v>VICTOR MARTIN CUYA CHUMBILEEVALUACION</v>
      </c>
      <c r="R3797">
        <v>0</v>
      </c>
      <c r="S3797" t="s">
        <v>185</v>
      </c>
      <c r="T3797" t="s">
        <v>420</v>
      </c>
      <c r="U3797" s="17">
        <v>2</v>
      </c>
      <c r="V3797" s="17" t="str" cm="1">
        <f t="array" ref="V3797">_xlfn.IFS(U3797=0,"Prenovato",U3797=1,"Novato",U3797=2,"Principiante avanzado",U3797=3,"Competente",U3797=4,"Proficiente",U3797=5,"Master")</f>
        <v>Principiante avanzado</v>
      </c>
      <c r="W3797" s="17">
        <v>2</v>
      </c>
      <c r="X3797" s="17" t="str" cm="1">
        <f t="array" ref="X3797">_xlfn.IFS(W3797=0,"No evidenciado",W3797=1,"Novato",W3797=2,"Principiante avanzado",W3797=3,"Competente",W3797=4,"Proficiente",W3797=5,"Master")</f>
        <v>Principiante avanzado</v>
      </c>
      <c r="Y3797" s="17">
        <v>2</v>
      </c>
      <c r="Z3797" s="17" t="str" cm="1">
        <f t="array" ref="Z3797">_xlfn.IFS(Y3797=0,"No evidenciado",Y3797=1,"Novato",Y3797=2,"Principiante avanzado",Y3797=3,"Competente",Y3797=4,"Proficiente",Y3797=5,"Master")</f>
        <v>Principiante avanzado</v>
      </c>
      <c r="AA3797" s="17">
        <v>3</v>
      </c>
      <c r="AB3797" s="17" t="str" cm="1">
        <f t="array" ref="AB3797">_xlfn.IFS(AA3797=0,"No evidenciado",AA3797=1,"Novato",AA3797=2,"Principiante avanzado",AA3797=3,"Competente",AA3797=4,"Proficiente",AA3797=5,"Master")</f>
        <v>Competente</v>
      </c>
      <c r="AC3797" s="17">
        <v>2</v>
      </c>
      <c r="AD3797" s="17" t="str" cm="1">
        <f t="array" ref="AD3797">_xlfn.IFS(AC3797=0,"Prenovato",AC3797=1,"Novato",AC3797=2,"Principiante avanzado",AC3797=3,"Competente",AC3797=4,"Proficiente",AC3797=5,"Master")</f>
        <v>Principiante avanzado</v>
      </c>
      <c r="AE3797" s="17" t="s">
        <v>421</v>
      </c>
    </row>
    <row r="3798" spans="1:31" x14ac:dyDescent="0.25">
      <c r="A3798" t="s">
        <v>250</v>
      </c>
      <c r="B3798" t="s">
        <v>77</v>
      </c>
      <c r="C3798" t="s">
        <v>218</v>
      </c>
      <c r="D3798" t="s">
        <v>196</v>
      </c>
      <c r="E3798" t="s">
        <v>374</v>
      </c>
      <c r="F3798" t="s">
        <v>95</v>
      </c>
      <c r="G3798" t="s">
        <v>375</v>
      </c>
      <c r="H3798" s="4"/>
      <c r="I3798" s="1">
        <f t="shared" ca="1" si="239"/>
        <v>1485</v>
      </c>
      <c r="J3798" s="1" t="str">
        <f t="shared" ca="1" si="240"/>
        <v>3. Mayor a 6 meses</v>
      </c>
      <c r="K3798" t="str">
        <f t="shared" si="241"/>
        <v>NO</v>
      </c>
      <c r="L3798" t="s">
        <v>255</v>
      </c>
      <c r="M3798" t="s">
        <v>159</v>
      </c>
      <c r="N3798" t="s">
        <v>416</v>
      </c>
      <c r="O3798" t="s">
        <v>416</v>
      </c>
      <c r="P3798" t="str">
        <f t="shared" si="242"/>
        <v>VICTOR MARTIN CUYA CHUMBILEGobernanza de datosEVALUACION</v>
      </c>
      <c r="Q3798" t="str">
        <f>BASE[[#This Row],[NombresCalificado]]&amp;BASE[[#This Row],[TipoEvaluacion]]</f>
        <v>VICTOR MARTIN CUYA CHUMBILEEVALUACION</v>
      </c>
      <c r="R3798">
        <v>2</v>
      </c>
      <c r="S3798" t="s">
        <v>4</v>
      </c>
      <c r="T3798" t="s">
        <v>419</v>
      </c>
      <c r="U3798" s="17">
        <v>2</v>
      </c>
      <c r="V3798" s="17" t="str" cm="1">
        <f t="array" ref="V3798">_xlfn.IFS(U3798=0,"Prenovato",U3798=1,"Novato",U3798=2,"Principiante avanzado",U3798=3,"Competente",U3798=4,"Proficiente",U3798=5,"Master")</f>
        <v>Principiante avanzado</v>
      </c>
      <c r="W3798" s="17">
        <v>2</v>
      </c>
      <c r="X3798" s="17" t="str" cm="1">
        <f t="array" ref="X3798">_xlfn.IFS(W3798=0,"No evidenciado",W3798=1,"Novato",W3798=2,"Principiante avanzado",W3798=3,"Competente",W3798=4,"Proficiente",W3798=5,"Master")</f>
        <v>Principiante avanzado</v>
      </c>
      <c r="Y3798" s="17">
        <v>2</v>
      </c>
      <c r="Z3798" s="17" t="str" cm="1">
        <f t="array" ref="Z3798">_xlfn.IFS(Y3798=0,"No evidenciado",Y3798=1,"Novato",Y3798=2,"Principiante avanzado",Y3798=3,"Competente",Y3798=4,"Proficiente",Y3798=5,"Master")</f>
        <v>Principiante avanzado</v>
      </c>
      <c r="AA3798" s="17">
        <v>3</v>
      </c>
      <c r="AB3798" s="17" t="str" cm="1">
        <f t="array" ref="AB3798">_xlfn.IFS(AA3798=0,"No evidenciado",AA3798=1,"Novato",AA3798=2,"Principiante avanzado",AA3798=3,"Competente",AA3798=4,"Proficiente",AA3798=5,"Master")</f>
        <v>Competente</v>
      </c>
      <c r="AC3798" s="17">
        <v>2</v>
      </c>
      <c r="AD3798" s="17" t="str" cm="1">
        <f t="array" ref="AD3798">_xlfn.IFS(AC3798=0,"Prenovato",AC3798=1,"Novato",AC3798=2,"Principiante avanzado",AC3798=3,"Competente",AC3798=4,"Proficiente",AC3798=5,"Master")</f>
        <v>Principiante avanzado</v>
      </c>
      <c r="AE3798" s="17" t="s">
        <v>421</v>
      </c>
    </row>
    <row r="3799" spans="1:31" x14ac:dyDescent="0.25">
      <c r="A3799" t="s">
        <v>250</v>
      </c>
      <c r="B3799" t="s">
        <v>77</v>
      </c>
      <c r="C3799" t="s">
        <v>218</v>
      </c>
      <c r="D3799" t="s">
        <v>196</v>
      </c>
      <c r="E3799" t="s">
        <v>374</v>
      </c>
      <c r="F3799" t="s">
        <v>95</v>
      </c>
      <c r="G3799" t="s">
        <v>375</v>
      </c>
      <c r="H3799" s="4"/>
      <c r="I3799" s="1">
        <f t="shared" ca="1" si="239"/>
        <v>1485</v>
      </c>
      <c r="J3799" s="1" t="str">
        <f t="shared" ca="1" si="240"/>
        <v>3. Mayor a 6 meses</v>
      </c>
      <c r="K3799" t="str">
        <f t="shared" si="241"/>
        <v>NO</v>
      </c>
      <c r="L3799" t="s">
        <v>255</v>
      </c>
      <c r="M3799" t="s">
        <v>173</v>
      </c>
      <c r="N3799" t="s">
        <v>416</v>
      </c>
      <c r="O3799" t="s">
        <v>416</v>
      </c>
      <c r="P3799" t="str">
        <f t="shared" si="242"/>
        <v>VICTOR MARTIN CUYA CHUMBILEDatalake BCPEVALUACION</v>
      </c>
      <c r="Q3799" t="str">
        <f>BASE[[#This Row],[NombresCalificado]]&amp;BASE[[#This Row],[TipoEvaluacion]]</f>
        <v>VICTOR MARTIN CUYA CHUMBILEEVALUACION</v>
      </c>
      <c r="R3799">
        <v>1</v>
      </c>
      <c r="S3799" t="s">
        <v>6</v>
      </c>
      <c r="T3799" t="s">
        <v>419</v>
      </c>
      <c r="U3799" s="17">
        <v>2</v>
      </c>
      <c r="V3799" s="17" t="str" cm="1">
        <f t="array" ref="V3799">_xlfn.IFS(U3799=0,"Prenovato",U3799=1,"Novato",U3799=2,"Principiante avanzado",U3799=3,"Competente",U3799=4,"Proficiente",U3799=5,"Master")</f>
        <v>Principiante avanzado</v>
      </c>
      <c r="W3799" s="17">
        <v>2</v>
      </c>
      <c r="X3799" s="17" t="str" cm="1">
        <f t="array" ref="X3799">_xlfn.IFS(W3799=0,"No evidenciado",W3799=1,"Novato",W3799=2,"Principiante avanzado",W3799=3,"Competente",W3799=4,"Proficiente",W3799=5,"Master")</f>
        <v>Principiante avanzado</v>
      </c>
      <c r="Y3799" s="17">
        <v>2</v>
      </c>
      <c r="Z3799" s="17" t="str" cm="1">
        <f t="array" ref="Z3799">_xlfn.IFS(Y3799=0,"No evidenciado",Y3799=1,"Novato",Y3799=2,"Principiante avanzado",Y3799=3,"Competente",Y3799=4,"Proficiente",Y3799=5,"Master")</f>
        <v>Principiante avanzado</v>
      </c>
      <c r="AA3799" s="17">
        <v>3</v>
      </c>
      <c r="AB3799" s="17" t="str" cm="1">
        <f t="array" ref="AB3799">_xlfn.IFS(AA3799=0,"No evidenciado",AA3799=1,"Novato",AA3799=2,"Principiante avanzado",AA3799=3,"Competente",AA3799=4,"Proficiente",AA3799=5,"Master")</f>
        <v>Competente</v>
      </c>
      <c r="AC3799" s="17">
        <v>2</v>
      </c>
      <c r="AD3799" s="17" t="str" cm="1">
        <f t="array" ref="AD3799">_xlfn.IFS(AC3799=0,"Prenovato",AC3799=1,"Novato",AC3799=2,"Principiante avanzado",AC3799=3,"Competente",AC3799=4,"Proficiente",AC3799=5,"Master")</f>
        <v>Principiante avanzado</v>
      </c>
      <c r="AE3799" s="17" t="s">
        <v>421</v>
      </c>
    </row>
    <row r="3800" spans="1:31" x14ac:dyDescent="0.25">
      <c r="A3800" t="s">
        <v>250</v>
      </c>
      <c r="B3800" t="s">
        <v>77</v>
      </c>
      <c r="C3800" t="s">
        <v>218</v>
      </c>
      <c r="D3800" t="s">
        <v>196</v>
      </c>
      <c r="E3800" t="s">
        <v>374</v>
      </c>
      <c r="F3800" t="s">
        <v>95</v>
      </c>
      <c r="G3800" t="s">
        <v>375</v>
      </c>
      <c r="H3800" s="4"/>
      <c r="I3800" s="1">
        <f t="shared" ca="1" si="239"/>
        <v>1485</v>
      </c>
      <c r="J3800" s="1" t="str">
        <f t="shared" ca="1" si="240"/>
        <v>3. Mayor a 6 meses</v>
      </c>
      <c r="K3800" t="str">
        <f t="shared" si="241"/>
        <v>NO</v>
      </c>
      <c r="L3800" t="s">
        <v>255</v>
      </c>
      <c r="M3800" t="s">
        <v>172</v>
      </c>
      <c r="N3800" t="s">
        <v>416</v>
      </c>
      <c r="O3800" t="s">
        <v>416</v>
      </c>
      <c r="P3800" t="str">
        <f t="shared" si="242"/>
        <v>VICTOR MARTIN CUYA CHUMBILECalidad de datosEVALUACION</v>
      </c>
      <c r="Q3800" t="str">
        <f>BASE[[#This Row],[NombresCalificado]]&amp;BASE[[#This Row],[TipoEvaluacion]]</f>
        <v>VICTOR MARTIN CUYA CHUMBILEEVALUACION</v>
      </c>
      <c r="R3800">
        <v>2</v>
      </c>
      <c r="S3800" t="s">
        <v>4</v>
      </c>
      <c r="T3800" t="s">
        <v>419</v>
      </c>
      <c r="U3800" s="17">
        <v>2</v>
      </c>
      <c r="V3800" s="17" t="str" cm="1">
        <f t="array" ref="V3800">_xlfn.IFS(U3800=0,"Prenovato",U3800=1,"Novato",U3800=2,"Principiante avanzado",U3800=3,"Competente",U3800=4,"Proficiente",U3800=5,"Master")</f>
        <v>Principiante avanzado</v>
      </c>
      <c r="W3800" s="17">
        <v>2</v>
      </c>
      <c r="X3800" s="17" t="str" cm="1">
        <f t="array" ref="X3800">_xlfn.IFS(W3800=0,"No evidenciado",W3800=1,"Novato",W3800=2,"Principiante avanzado",W3800=3,"Competente",W3800=4,"Proficiente",W3800=5,"Master")</f>
        <v>Principiante avanzado</v>
      </c>
      <c r="Y3800" s="17">
        <v>2</v>
      </c>
      <c r="Z3800" s="17" t="str" cm="1">
        <f t="array" ref="Z3800">_xlfn.IFS(Y3800=0,"No evidenciado",Y3800=1,"Novato",Y3800=2,"Principiante avanzado",Y3800=3,"Competente",Y3800=4,"Proficiente",Y3800=5,"Master")</f>
        <v>Principiante avanzado</v>
      </c>
      <c r="AA3800" s="17">
        <v>3</v>
      </c>
      <c r="AB3800" s="17" t="str" cm="1">
        <f t="array" ref="AB3800">_xlfn.IFS(AA3800=0,"No evidenciado",AA3800=1,"Novato",AA3800=2,"Principiante avanzado",AA3800=3,"Competente",AA3800=4,"Proficiente",AA3800=5,"Master")</f>
        <v>Competente</v>
      </c>
      <c r="AC3800" s="17">
        <v>2</v>
      </c>
      <c r="AD3800" s="17" t="str" cm="1">
        <f t="array" ref="AD3800">_xlfn.IFS(AC3800=0,"Prenovato",AC3800=1,"Novato",AC3800=2,"Principiante avanzado",AC3800=3,"Competente",AC3800=4,"Proficiente",AC3800=5,"Master")</f>
        <v>Principiante avanzado</v>
      </c>
      <c r="AE3800" s="17" t="s">
        <v>421</v>
      </c>
    </row>
    <row r="3801" spans="1:31" x14ac:dyDescent="0.25">
      <c r="A3801" t="s">
        <v>250</v>
      </c>
      <c r="B3801" t="s">
        <v>77</v>
      </c>
      <c r="C3801" t="s">
        <v>218</v>
      </c>
      <c r="D3801" t="s">
        <v>196</v>
      </c>
      <c r="E3801" t="s">
        <v>374</v>
      </c>
      <c r="F3801" t="s">
        <v>95</v>
      </c>
      <c r="G3801" t="s">
        <v>375</v>
      </c>
      <c r="H3801" s="4"/>
      <c r="I3801" s="1">
        <f t="shared" ca="1" si="239"/>
        <v>1485</v>
      </c>
      <c r="J3801" s="1" t="str">
        <f t="shared" ca="1" si="240"/>
        <v>3. Mayor a 6 meses</v>
      </c>
      <c r="K3801" t="str">
        <f t="shared" si="241"/>
        <v>NO</v>
      </c>
      <c r="L3801" t="s">
        <v>255</v>
      </c>
      <c r="M3801" t="s">
        <v>162</v>
      </c>
      <c r="N3801" t="s">
        <v>416</v>
      </c>
      <c r="O3801" t="s">
        <v>416</v>
      </c>
      <c r="P3801" t="str">
        <f t="shared" si="242"/>
        <v>VICTOR MARTIN CUYA CHUMBILEMLOpsEVALUACION</v>
      </c>
      <c r="Q3801" t="str">
        <f>BASE[[#This Row],[NombresCalificado]]&amp;BASE[[#This Row],[TipoEvaluacion]]</f>
        <v>VICTOR MARTIN CUYA CHUMBILEEVALUACION</v>
      </c>
      <c r="R3801">
        <v>0</v>
      </c>
      <c r="S3801" t="s">
        <v>185</v>
      </c>
      <c r="T3801" t="s">
        <v>420</v>
      </c>
      <c r="U3801" s="17">
        <v>2</v>
      </c>
      <c r="V3801" s="17" t="str" cm="1">
        <f t="array" ref="V3801">_xlfn.IFS(U3801=0,"Prenovato",U3801=1,"Novato",U3801=2,"Principiante avanzado",U3801=3,"Competente",U3801=4,"Proficiente",U3801=5,"Master")</f>
        <v>Principiante avanzado</v>
      </c>
      <c r="W3801" s="17">
        <v>2</v>
      </c>
      <c r="X3801" s="17" t="str" cm="1">
        <f t="array" ref="X3801">_xlfn.IFS(W3801=0,"No evidenciado",W3801=1,"Novato",W3801=2,"Principiante avanzado",W3801=3,"Competente",W3801=4,"Proficiente",W3801=5,"Master")</f>
        <v>Principiante avanzado</v>
      </c>
      <c r="Y3801" s="17">
        <v>2</v>
      </c>
      <c r="Z3801" s="17" t="str" cm="1">
        <f t="array" ref="Z3801">_xlfn.IFS(Y3801=0,"No evidenciado",Y3801=1,"Novato",Y3801=2,"Principiante avanzado",Y3801=3,"Competente",Y3801=4,"Proficiente",Y3801=5,"Master")</f>
        <v>Principiante avanzado</v>
      </c>
      <c r="AA3801" s="17">
        <v>3</v>
      </c>
      <c r="AB3801" s="17" t="str" cm="1">
        <f t="array" ref="AB3801">_xlfn.IFS(AA3801=0,"No evidenciado",AA3801=1,"Novato",AA3801=2,"Principiante avanzado",AA3801=3,"Competente",AA3801=4,"Proficiente",AA3801=5,"Master")</f>
        <v>Competente</v>
      </c>
      <c r="AC3801" s="17">
        <v>2</v>
      </c>
      <c r="AD3801" s="17" t="str" cm="1">
        <f t="array" ref="AD3801">_xlfn.IFS(AC3801=0,"Prenovato",AC3801=1,"Novato",AC3801=2,"Principiante avanzado",AC3801=3,"Competente",AC3801=4,"Proficiente",AC3801=5,"Master")</f>
        <v>Principiante avanzado</v>
      </c>
      <c r="AE3801" s="17" t="s">
        <v>421</v>
      </c>
    </row>
    <row r="3802" spans="1:31" x14ac:dyDescent="0.25">
      <c r="A3802" t="s">
        <v>250</v>
      </c>
      <c r="B3802" t="s">
        <v>77</v>
      </c>
      <c r="C3802" t="s">
        <v>218</v>
      </c>
      <c r="D3802" t="s">
        <v>196</v>
      </c>
      <c r="E3802" t="s">
        <v>374</v>
      </c>
      <c r="F3802" t="s">
        <v>95</v>
      </c>
      <c r="G3802" t="s">
        <v>375</v>
      </c>
      <c r="H3802" s="4"/>
      <c r="I3802" s="1">
        <f t="shared" ca="1" si="239"/>
        <v>1485</v>
      </c>
      <c r="J3802" s="1" t="str">
        <f t="shared" ca="1" si="240"/>
        <v>3. Mayor a 6 meses</v>
      </c>
      <c r="K3802" t="str">
        <f t="shared" si="241"/>
        <v>NO</v>
      </c>
      <c r="L3802" t="s">
        <v>255</v>
      </c>
      <c r="M3802" t="s">
        <v>56</v>
      </c>
      <c r="N3802" t="s">
        <v>417</v>
      </c>
      <c r="O3802" t="s">
        <v>416</v>
      </c>
      <c r="P3802" t="str">
        <f t="shared" si="242"/>
        <v>VICTOR MARTIN CUYA CHUMBILEControl de versionesEVALUACION ANTERIOR</v>
      </c>
      <c r="Q3802" t="str">
        <f>BASE[[#This Row],[NombresCalificado]]&amp;BASE[[#This Row],[TipoEvaluacion]]</f>
        <v>VICTOR MARTIN CUYA CHUMBILEEVALUACION ANTERIOR</v>
      </c>
      <c r="R3802">
        <v>0</v>
      </c>
      <c r="S3802" t="s">
        <v>185</v>
      </c>
      <c r="T3802" t="s">
        <v>420</v>
      </c>
      <c r="U3802" s="17">
        <v>2</v>
      </c>
      <c r="V3802" s="17" t="str" cm="1">
        <f t="array" ref="V3802">_xlfn.IFS(U3802=0,"Prenovato",U3802=1,"Novato",U3802=2,"Principiante avanzado",U3802=3,"Competente",U3802=4,"Proficiente",U3802=5,"Master")</f>
        <v>Principiante avanzado</v>
      </c>
      <c r="W3802" s="17">
        <v>2</v>
      </c>
      <c r="X3802" s="17" t="str" cm="1">
        <f t="array" ref="X3802">_xlfn.IFS(W3802=0,"No evidenciado",W3802=1,"Novato",W3802=2,"Principiante avanzado",W3802=3,"Competente",W3802=4,"Proficiente",W3802=5,"Master")</f>
        <v>Principiante avanzado</v>
      </c>
      <c r="Y3802" s="17">
        <v>2</v>
      </c>
      <c r="Z3802" s="17" t="str" cm="1">
        <f t="array" ref="Z3802">_xlfn.IFS(Y3802=0,"No evidenciado",Y3802=1,"Novato",Y3802=2,"Principiante avanzado",Y3802=3,"Competente",Y3802=4,"Proficiente",Y3802=5,"Master")</f>
        <v>Principiante avanzado</v>
      </c>
      <c r="AA3802" s="17">
        <v>2</v>
      </c>
      <c r="AB3802" s="17" t="str" cm="1">
        <f t="array" ref="AB3802">_xlfn.IFS(AA3802=0,"No evidenciado",AA3802=1,"Novato",AA3802=2,"Principiante avanzado",AA3802=3,"Competente",AA3802=4,"Proficiente",AA3802=5,"Master")</f>
        <v>Principiante avanzado</v>
      </c>
      <c r="AC3802" s="17">
        <v>2</v>
      </c>
      <c r="AD3802" s="17" t="str" cm="1">
        <f t="array" ref="AD3802">_xlfn.IFS(AC3802=0,"Prenovato",AC3802=1,"Novato",AC3802=2,"Principiante avanzado",AC3802=3,"Competente",AC3802=4,"Proficiente",AC3802=5,"Master")</f>
        <v>Principiante avanzado</v>
      </c>
      <c r="AE3802" s="17" t="s">
        <v>422</v>
      </c>
    </row>
    <row r="3803" spans="1:31" x14ac:dyDescent="0.25">
      <c r="A3803" t="s">
        <v>250</v>
      </c>
      <c r="B3803" t="s">
        <v>77</v>
      </c>
      <c r="C3803" t="s">
        <v>218</v>
      </c>
      <c r="D3803" t="s">
        <v>196</v>
      </c>
      <c r="E3803" t="s">
        <v>374</v>
      </c>
      <c r="F3803" t="s">
        <v>95</v>
      </c>
      <c r="G3803" t="s">
        <v>375</v>
      </c>
      <c r="H3803" s="4"/>
      <c r="I3803" s="1">
        <f t="shared" ca="1" si="239"/>
        <v>1485</v>
      </c>
      <c r="J3803" s="1" t="str">
        <f t="shared" ca="1" si="240"/>
        <v>3. Mayor a 6 meses</v>
      </c>
      <c r="K3803" t="str">
        <f t="shared" si="241"/>
        <v>NO</v>
      </c>
      <c r="L3803" t="s">
        <v>255</v>
      </c>
      <c r="M3803" t="s">
        <v>168</v>
      </c>
      <c r="N3803" t="s">
        <v>418</v>
      </c>
      <c r="O3803" t="s">
        <v>418</v>
      </c>
      <c r="P3803" t="str">
        <f t="shared" si="242"/>
        <v>VICTOR MARTIN CUYA CHUMBILEBase de datos relacionalEVALUACION ANTERIOR</v>
      </c>
      <c r="Q3803" t="str">
        <f>BASE[[#This Row],[NombresCalificado]]&amp;BASE[[#This Row],[TipoEvaluacion]]</f>
        <v>VICTOR MARTIN CUYA CHUMBILEEVALUACION ANTERIOR</v>
      </c>
      <c r="R3803">
        <v>3</v>
      </c>
      <c r="S3803" t="s">
        <v>5</v>
      </c>
      <c r="T3803" t="s">
        <v>419</v>
      </c>
      <c r="U3803" s="17">
        <v>2</v>
      </c>
      <c r="V3803" s="17" t="str" cm="1">
        <f t="array" ref="V3803">_xlfn.IFS(U3803=0,"Prenovato",U3803=1,"Novato",U3803=2,"Principiante avanzado",U3803=3,"Competente",U3803=4,"Proficiente",U3803=5,"Master")</f>
        <v>Principiante avanzado</v>
      </c>
      <c r="W3803" s="17">
        <v>2</v>
      </c>
      <c r="X3803" s="17" t="str" cm="1">
        <f t="array" ref="X3803">_xlfn.IFS(W3803=0,"No evidenciado",W3803=1,"Novato",W3803=2,"Principiante avanzado",W3803=3,"Competente",W3803=4,"Proficiente",W3803=5,"Master")</f>
        <v>Principiante avanzado</v>
      </c>
      <c r="Y3803" s="17">
        <v>2</v>
      </c>
      <c r="Z3803" s="17" t="str" cm="1">
        <f t="array" ref="Z3803">_xlfn.IFS(Y3803=0,"No evidenciado",Y3803=1,"Novato",Y3803=2,"Principiante avanzado",Y3803=3,"Competente",Y3803=4,"Proficiente",Y3803=5,"Master")</f>
        <v>Principiante avanzado</v>
      </c>
      <c r="AA3803" s="17">
        <v>2</v>
      </c>
      <c r="AB3803" s="17" t="str" cm="1">
        <f t="array" ref="AB3803">_xlfn.IFS(AA3803=0,"No evidenciado",AA3803=1,"Novato",AA3803=2,"Principiante avanzado",AA3803=3,"Competente",AA3803=4,"Proficiente",AA3803=5,"Master")</f>
        <v>Principiante avanzado</v>
      </c>
      <c r="AC3803" s="17">
        <v>2</v>
      </c>
      <c r="AD3803" s="17" t="str" cm="1">
        <f t="array" ref="AD3803">_xlfn.IFS(AC3803=0,"Prenovato",AC3803=1,"Novato",AC3803=2,"Principiante avanzado",AC3803=3,"Competente",AC3803=4,"Proficiente",AC3803=5,"Master")</f>
        <v>Principiante avanzado</v>
      </c>
      <c r="AE3803" s="17" t="s">
        <v>422</v>
      </c>
    </row>
    <row r="3804" spans="1:31" x14ac:dyDescent="0.25">
      <c r="A3804" t="s">
        <v>250</v>
      </c>
      <c r="B3804" t="s">
        <v>77</v>
      </c>
      <c r="C3804" t="s">
        <v>218</v>
      </c>
      <c r="D3804" t="s">
        <v>196</v>
      </c>
      <c r="E3804" t="s">
        <v>374</v>
      </c>
      <c r="F3804" t="s">
        <v>95</v>
      </c>
      <c r="G3804" t="s">
        <v>375</v>
      </c>
      <c r="H3804" s="4"/>
      <c r="I3804" s="1">
        <f t="shared" ca="1" si="239"/>
        <v>1485</v>
      </c>
      <c r="J3804" s="1" t="str">
        <f t="shared" ca="1" si="240"/>
        <v>3. Mayor a 6 meses</v>
      </c>
      <c r="K3804" t="str">
        <f t="shared" si="241"/>
        <v>NO</v>
      </c>
      <c r="L3804" t="s">
        <v>255</v>
      </c>
      <c r="M3804" t="s">
        <v>170</v>
      </c>
      <c r="N3804" t="s">
        <v>417</v>
      </c>
      <c r="O3804" t="s">
        <v>416</v>
      </c>
      <c r="P3804" t="str">
        <f t="shared" si="242"/>
        <v>VICTOR MARTIN CUYA CHUMBILEArquitectura de datosEVALUACION ANTERIOR</v>
      </c>
      <c r="Q3804" t="str">
        <f>BASE[[#This Row],[NombresCalificado]]&amp;BASE[[#This Row],[TipoEvaluacion]]</f>
        <v>VICTOR MARTIN CUYA CHUMBILEEVALUACION ANTERIOR</v>
      </c>
      <c r="R3804">
        <v>2</v>
      </c>
      <c r="S3804" t="s">
        <v>4</v>
      </c>
      <c r="T3804" t="s">
        <v>419</v>
      </c>
      <c r="U3804" s="17">
        <v>2</v>
      </c>
      <c r="V3804" s="17" t="str" cm="1">
        <f t="array" ref="V3804">_xlfn.IFS(U3804=0,"Prenovato",U3804=1,"Novato",U3804=2,"Principiante avanzado",U3804=3,"Competente",U3804=4,"Proficiente",U3804=5,"Master")</f>
        <v>Principiante avanzado</v>
      </c>
      <c r="W3804" s="17">
        <v>2</v>
      </c>
      <c r="X3804" s="17" t="str" cm="1">
        <f t="array" ref="X3804">_xlfn.IFS(W3804=0,"No evidenciado",W3804=1,"Novato",W3804=2,"Principiante avanzado",W3804=3,"Competente",W3804=4,"Proficiente",W3804=5,"Master")</f>
        <v>Principiante avanzado</v>
      </c>
      <c r="Y3804" s="17">
        <v>2</v>
      </c>
      <c r="Z3804" s="17" t="str" cm="1">
        <f t="array" ref="Z3804">_xlfn.IFS(Y3804=0,"No evidenciado",Y3804=1,"Novato",Y3804=2,"Principiante avanzado",Y3804=3,"Competente",Y3804=4,"Proficiente",Y3804=5,"Master")</f>
        <v>Principiante avanzado</v>
      </c>
      <c r="AA3804" s="17">
        <v>2</v>
      </c>
      <c r="AB3804" s="17" t="str" cm="1">
        <f t="array" ref="AB3804">_xlfn.IFS(AA3804=0,"No evidenciado",AA3804=1,"Novato",AA3804=2,"Principiante avanzado",AA3804=3,"Competente",AA3804=4,"Proficiente",AA3804=5,"Master")</f>
        <v>Principiante avanzado</v>
      </c>
      <c r="AC3804" s="17">
        <v>2</v>
      </c>
      <c r="AD3804" s="17" t="str" cm="1">
        <f t="array" ref="AD3804">_xlfn.IFS(AC3804=0,"Prenovato",AC3804=1,"Novato",AC3804=2,"Principiante avanzado",AC3804=3,"Competente",AC3804=4,"Proficiente",AC3804=5,"Master")</f>
        <v>Principiante avanzado</v>
      </c>
      <c r="AE3804" s="17" t="s">
        <v>422</v>
      </c>
    </row>
    <row r="3805" spans="1:31" x14ac:dyDescent="0.25">
      <c r="A3805" t="s">
        <v>250</v>
      </c>
      <c r="B3805" t="s">
        <v>77</v>
      </c>
      <c r="C3805" t="s">
        <v>218</v>
      </c>
      <c r="D3805" t="s">
        <v>196</v>
      </c>
      <c r="E3805" t="s">
        <v>374</v>
      </c>
      <c r="F3805" t="s">
        <v>95</v>
      </c>
      <c r="G3805" t="s">
        <v>375</v>
      </c>
      <c r="H3805" s="4"/>
      <c r="I3805" s="1">
        <f t="shared" ca="1" si="239"/>
        <v>1485</v>
      </c>
      <c r="J3805" s="1" t="str">
        <f t="shared" ca="1" si="240"/>
        <v>3. Mayor a 6 meses</v>
      </c>
      <c r="K3805" t="str">
        <f t="shared" si="241"/>
        <v>NO</v>
      </c>
      <c r="L3805" t="s">
        <v>255</v>
      </c>
      <c r="M3805" t="s">
        <v>174</v>
      </c>
      <c r="N3805" t="s">
        <v>418</v>
      </c>
      <c r="O3805" t="s">
        <v>418</v>
      </c>
      <c r="P3805" t="str">
        <f t="shared" si="242"/>
        <v>VICTOR MARTIN CUYA CHUMBILEDatawarehouse BCPEVALUACION ANTERIOR</v>
      </c>
      <c r="Q3805" t="str">
        <f>BASE[[#This Row],[NombresCalificado]]&amp;BASE[[#This Row],[TipoEvaluacion]]</f>
        <v>VICTOR MARTIN CUYA CHUMBILEEVALUACION ANTERIOR</v>
      </c>
      <c r="R3805">
        <v>3</v>
      </c>
      <c r="S3805" t="s">
        <v>5</v>
      </c>
      <c r="T3805" t="s">
        <v>419</v>
      </c>
      <c r="U3805" s="17">
        <v>2</v>
      </c>
      <c r="V3805" s="17" t="str" cm="1">
        <f t="array" ref="V3805">_xlfn.IFS(U3805=0,"Prenovato",U3805=1,"Novato",U3805=2,"Principiante avanzado",U3805=3,"Competente",U3805=4,"Proficiente",U3805=5,"Master")</f>
        <v>Principiante avanzado</v>
      </c>
      <c r="W3805" s="17">
        <v>2</v>
      </c>
      <c r="X3805" s="17" t="str" cm="1">
        <f t="array" ref="X3805">_xlfn.IFS(W3805=0,"No evidenciado",W3805=1,"Novato",W3805=2,"Principiante avanzado",W3805=3,"Competente",W3805=4,"Proficiente",W3805=5,"Master")</f>
        <v>Principiante avanzado</v>
      </c>
      <c r="Y3805" s="17">
        <v>2</v>
      </c>
      <c r="Z3805" s="17" t="str" cm="1">
        <f t="array" ref="Z3805">_xlfn.IFS(Y3805=0,"No evidenciado",Y3805=1,"Novato",Y3805=2,"Principiante avanzado",Y3805=3,"Competente",Y3805=4,"Proficiente",Y3805=5,"Master")</f>
        <v>Principiante avanzado</v>
      </c>
      <c r="AA3805" s="17">
        <v>2</v>
      </c>
      <c r="AB3805" s="17" t="str" cm="1">
        <f t="array" ref="AB3805">_xlfn.IFS(AA3805=0,"No evidenciado",AA3805=1,"Novato",AA3805=2,"Principiante avanzado",AA3805=3,"Competente",AA3805=4,"Proficiente",AA3805=5,"Master")</f>
        <v>Principiante avanzado</v>
      </c>
      <c r="AC3805" s="17">
        <v>2</v>
      </c>
      <c r="AD3805" s="17" t="str" cm="1">
        <f t="array" ref="AD3805">_xlfn.IFS(AC3805=0,"Prenovato",AC3805=1,"Novato",AC3805=2,"Principiante avanzado",AC3805=3,"Competente",AC3805=4,"Proficiente",AC3805=5,"Master")</f>
        <v>Principiante avanzado</v>
      </c>
      <c r="AE3805" s="17" t="s">
        <v>422</v>
      </c>
    </row>
    <row r="3806" spans="1:31" x14ac:dyDescent="0.25">
      <c r="A3806" t="s">
        <v>250</v>
      </c>
      <c r="B3806" t="s">
        <v>77</v>
      </c>
      <c r="C3806" t="s">
        <v>218</v>
      </c>
      <c r="D3806" t="s">
        <v>196</v>
      </c>
      <c r="E3806" t="s">
        <v>374</v>
      </c>
      <c r="F3806" t="s">
        <v>95</v>
      </c>
      <c r="G3806" t="s">
        <v>375</v>
      </c>
      <c r="H3806" s="4"/>
      <c r="I3806" s="1">
        <f t="shared" ca="1" si="239"/>
        <v>1485</v>
      </c>
      <c r="J3806" s="1" t="str">
        <f t="shared" ca="1" si="240"/>
        <v>3. Mayor a 6 meses</v>
      </c>
      <c r="K3806" t="str">
        <f t="shared" si="241"/>
        <v>NO</v>
      </c>
      <c r="L3806" t="s">
        <v>255</v>
      </c>
      <c r="M3806" t="s">
        <v>163</v>
      </c>
      <c r="N3806" t="s">
        <v>417</v>
      </c>
      <c r="O3806" t="s">
        <v>416</v>
      </c>
      <c r="P3806" t="str">
        <f t="shared" si="242"/>
        <v>VICTOR MARTIN CUYA CHUMBILENube BCPEVALUACION ANTERIOR</v>
      </c>
      <c r="Q3806" t="str">
        <f>BASE[[#This Row],[NombresCalificado]]&amp;BASE[[#This Row],[TipoEvaluacion]]</f>
        <v>VICTOR MARTIN CUYA CHUMBILEEVALUACION ANTERIOR</v>
      </c>
      <c r="R3806">
        <v>0</v>
      </c>
      <c r="S3806" t="s">
        <v>185</v>
      </c>
      <c r="T3806" t="s">
        <v>420</v>
      </c>
      <c r="U3806" s="17">
        <v>2</v>
      </c>
      <c r="V3806" s="17" t="str" cm="1">
        <f t="array" ref="V3806">_xlfn.IFS(U3806=0,"Prenovato",U3806=1,"Novato",U3806=2,"Principiante avanzado",U3806=3,"Competente",U3806=4,"Proficiente",U3806=5,"Master")</f>
        <v>Principiante avanzado</v>
      </c>
      <c r="W3806" s="17">
        <v>2</v>
      </c>
      <c r="X3806" s="17" t="str" cm="1">
        <f t="array" ref="X3806">_xlfn.IFS(W3806=0,"No evidenciado",W3806=1,"Novato",W3806=2,"Principiante avanzado",W3806=3,"Competente",W3806=4,"Proficiente",W3806=5,"Master")</f>
        <v>Principiante avanzado</v>
      </c>
      <c r="Y3806" s="17">
        <v>2</v>
      </c>
      <c r="Z3806" s="17" t="str" cm="1">
        <f t="array" ref="Z3806">_xlfn.IFS(Y3806=0,"No evidenciado",Y3806=1,"Novato",Y3806=2,"Principiante avanzado",Y3806=3,"Competente",Y3806=4,"Proficiente",Y3806=5,"Master")</f>
        <v>Principiante avanzado</v>
      </c>
      <c r="AA3806" s="17">
        <v>2</v>
      </c>
      <c r="AB3806" s="17" t="str" cm="1">
        <f t="array" ref="AB3806">_xlfn.IFS(AA3806=0,"No evidenciado",AA3806=1,"Novato",AA3806=2,"Principiante avanzado",AA3806=3,"Competente",AA3806=4,"Proficiente",AA3806=5,"Master")</f>
        <v>Principiante avanzado</v>
      </c>
      <c r="AC3806" s="17">
        <v>2</v>
      </c>
      <c r="AD3806" s="17" t="str" cm="1">
        <f t="array" ref="AD3806">_xlfn.IFS(AC3806=0,"Prenovato",AC3806=1,"Novato",AC3806=2,"Principiante avanzado",AC3806=3,"Competente",AC3806=4,"Proficiente",AC3806=5,"Master")</f>
        <v>Principiante avanzado</v>
      </c>
      <c r="AE3806" s="17" t="s">
        <v>422</v>
      </c>
    </row>
    <row r="3807" spans="1:31" x14ac:dyDescent="0.25">
      <c r="A3807" t="s">
        <v>250</v>
      </c>
      <c r="B3807" t="s">
        <v>77</v>
      </c>
      <c r="C3807" t="s">
        <v>218</v>
      </c>
      <c r="D3807" t="s">
        <v>196</v>
      </c>
      <c r="E3807" t="s">
        <v>374</v>
      </c>
      <c r="F3807" t="s">
        <v>95</v>
      </c>
      <c r="G3807" t="s">
        <v>375</v>
      </c>
      <c r="H3807" s="4"/>
      <c r="I3807" s="1">
        <f t="shared" ca="1" si="239"/>
        <v>1485</v>
      </c>
      <c r="J3807" s="1" t="str">
        <f t="shared" ca="1" si="240"/>
        <v>3. Mayor a 6 meses</v>
      </c>
      <c r="K3807" t="str">
        <f t="shared" si="241"/>
        <v>NO</v>
      </c>
      <c r="L3807" t="s">
        <v>255</v>
      </c>
      <c r="M3807" t="s">
        <v>164</v>
      </c>
      <c r="N3807" t="s">
        <v>417</v>
      </c>
      <c r="O3807" t="s">
        <v>416</v>
      </c>
      <c r="P3807" t="str">
        <f t="shared" si="242"/>
        <v>VICTOR MARTIN CUYA CHUMBILEPrivacidad y seguridad de los datosEVALUACION ANTERIOR</v>
      </c>
      <c r="Q3807" t="str">
        <f>BASE[[#This Row],[NombresCalificado]]&amp;BASE[[#This Row],[TipoEvaluacion]]</f>
        <v>VICTOR MARTIN CUYA CHUMBILEEVALUACION ANTERIOR</v>
      </c>
      <c r="R3807">
        <v>2</v>
      </c>
      <c r="S3807" t="s">
        <v>4</v>
      </c>
      <c r="T3807" t="s">
        <v>419</v>
      </c>
      <c r="U3807" s="17">
        <v>2</v>
      </c>
      <c r="V3807" s="17" t="str" cm="1">
        <f t="array" ref="V3807">_xlfn.IFS(U3807=0,"Prenovato",U3807=1,"Novato",U3807=2,"Principiante avanzado",U3807=3,"Competente",U3807=4,"Proficiente",U3807=5,"Master")</f>
        <v>Principiante avanzado</v>
      </c>
      <c r="W3807" s="17">
        <v>2</v>
      </c>
      <c r="X3807" s="17" t="str" cm="1">
        <f t="array" ref="X3807">_xlfn.IFS(W3807=0,"No evidenciado",W3807=1,"Novato",W3807=2,"Principiante avanzado",W3807=3,"Competente",W3807=4,"Proficiente",W3807=5,"Master")</f>
        <v>Principiante avanzado</v>
      </c>
      <c r="Y3807" s="17">
        <v>2</v>
      </c>
      <c r="Z3807" s="17" t="str" cm="1">
        <f t="array" ref="Z3807">_xlfn.IFS(Y3807=0,"No evidenciado",Y3807=1,"Novato",Y3807=2,"Principiante avanzado",Y3807=3,"Competente",Y3807=4,"Proficiente",Y3807=5,"Master")</f>
        <v>Principiante avanzado</v>
      </c>
      <c r="AA3807" s="17">
        <v>2</v>
      </c>
      <c r="AB3807" s="17" t="str" cm="1">
        <f t="array" ref="AB3807">_xlfn.IFS(AA3807=0,"No evidenciado",AA3807=1,"Novato",AA3807=2,"Principiante avanzado",AA3807=3,"Competente",AA3807=4,"Proficiente",AA3807=5,"Master")</f>
        <v>Principiante avanzado</v>
      </c>
      <c r="AC3807" s="17">
        <v>2</v>
      </c>
      <c r="AD3807" s="17" t="str" cm="1">
        <f t="array" ref="AD3807">_xlfn.IFS(AC3807=0,"Prenovato",AC3807=1,"Novato",AC3807=2,"Principiante avanzado",AC3807=3,"Competente",AC3807=4,"Proficiente",AC3807=5,"Master")</f>
        <v>Principiante avanzado</v>
      </c>
      <c r="AE3807" s="17" t="s">
        <v>422</v>
      </c>
    </row>
    <row r="3808" spans="1:31" x14ac:dyDescent="0.25">
      <c r="A3808" t="s">
        <v>250</v>
      </c>
      <c r="B3808" t="s">
        <v>77</v>
      </c>
      <c r="C3808" t="s">
        <v>218</v>
      </c>
      <c r="D3808" t="s">
        <v>196</v>
      </c>
      <c r="E3808" t="s">
        <v>374</v>
      </c>
      <c r="F3808" t="s">
        <v>95</v>
      </c>
      <c r="G3808" t="s">
        <v>375</v>
      </c>
      <c r="H3808" s="4"/>
      <c r="I3808" s="1">
        <f t="shared" ca="1" si="239"/>
        <v>1485</v>
      </c>
      <c r="J3808" s="1" t="str">
        <f t="shared" ca="1" si="240"/>
        <v>3. Mayor a 6 meses</v>
      </c>
      <c r="K3808" t="str">
        <f t="shared" si="241"/>
        <v>NO</v>
      </c>
      <c r="L3808" t="s">
        <v>255</v>
      </c>
      <c r="M3808" t="s">
        <v>167</v>
      </c>
      <c r="N3808" t="s">
        <v>417</v>
      </c>
      <c r="O3808" t="s">
        <v>416</v>
      </c>
      <c r="P3808" t="str">
        <f t="shared" si="242"/>
        <v>VICTOR MARTIN CUYA CHUMBILECI-CDEVALUACION ANTERIOR</v>
      </c>
      <c r="Q3808" t="str">
        <f>BASE[[#This Row],[NombresCalificado]]&amp;BASE[[#This Row],[TipoEvaluacion]]</f>
        <v>VICTOR MARTIN CUYA CHUMBILEEVALUACION ANTERIOR</v>
      </c>
      <c r="R3808">
        <v>0</v>
      </c>
      <c r="S3808" t="s">
        <v>185</v>
      </c>
      <c r="T3808" t="s">
        <v>420</v>
      </c>
      <c r="U3808" s="17">
        <v>2</v>
      </c>
      <c r="V3808" s="17" t="str" cm="1">
        <f t="array" ref="V3808">_xlfn.IFS(U3808=0,"Prenovato",U3808=1,"Novato",U3808=2,"Principiante avanzado",U3808=3,"Competente",U3808=4,"Proficiente",U3808=5,"Master")</f>
        <v>Principiante avanzado</v>
      </c>
      <c r="W3808" s="17">
        <v>2</v>
      </c>
      <c r="X3808" s="17" t="str" cm="1">
        <f t="array" ref="X3808">_xlfn.IFS(W3808=0,"No evidenciado",W3808=1,"Novato",W3808=2,"Principiante avanzado",W3808=3,"Competente",W3808=4,"Proficiente",W3808=5,"Master")</f>
        <v>Principiante avanzado</v>
      </c>
      <c r="Y3808" s="17">
        <v>2</v>
      </c>
      <c r="Z3808" s="17" t="str" cm="1">
        <f t="array" ref="Z3808">_xlfn.IFS(Y3808=0,"No evidenciado",Y3808=1,"Novato",Y3808=2,"Principiante avanzado",Y3808=3,"Competente",Y3808=4,"Proficiente",Y3808=5,"Master")</f>
        <v>Principiante avanzado</v>
      </c>
      <c r="AA3808" s="17">
        <v>2</v>
      </c>
      <c r="AB3808" s="17" t="str" cm="1">
        <f t="array" ref="AB3808">_xlfn.IFS(AA3808=0,"No evidenciado",AA3808=1,"Novato",AA3808=2,"Principiante avanzado",AA3808=3,"Competente",AA3808=4,"Proficiente",AA3808=5,"Master")</f>
        <v>Principiante avanzado</v>
      </c>
      <c r="AC3808" s="17">
        <v>2</v>
      </c>
      <c r="AD3808" s="17" t="str" cm="1">
        <f t="array" ref="AD3808">_xlfn.IFS(AC3808=0,"Prenovato",AC3808=1,"Novato",AC3808=2,"Principiante avanzado",AC3808=3,"Competente",AC3808=4,"Proficiente",AC3808=5,"Master")</f>
        <v>Principiante avanzado</v>
      </c>
      <c r="AE3808" s="17" t="s">
        <v>422</v>
      </c>
    </row>
    <row r="3809" spans="1:31" x14ac:dyDescent="0.25">
      <c r="A3809" t="s">
        <v>250</v>
      </c>
      <c r="B3809" t="s">
        <v>77</v>
      </c>
      <c r="C3809" t="s">
        <v>218</v>
      </c>
      <c r="D3809" t="s">
        <v>196</v>
      </c>
      <c r="E3809" t="s">
        <v>374</v>
      </c>
      <c r="F3809" t="s">
        <v>95</v>
      </c>
      <c r="G3809" t="s">
        <v>375</v>
      </c>
      <c r="H3809" s="4"/>
      <c r="I3809" s="1">
        <f t="shared" ca="1" si="239"/>
        <v>1485</v>
      </c>
      <c r="J3809" s="1" t="str">
        <f t="shared" ca="1" si="240"/>
        <v>3. Mayor a 6 meses</v>
      </c>
      <c r="K3809" t="str">
        <f t="shared" si="241"/>
        <v>NO</v>
      </c>
      <c r="L3809" t="s">
        <v>255</v>
      </c>
      <c r="M3809" t="s">
        <v>169</v>
      </c>
      <c r="N3809" t="s">
        <v>416</v>
      </c>
      <c r="O3809" t="s">
        <v>416</v>
      </c>
      <c r="P3809" t="str">
        <f t="shared" si="242"/>
        <v>VICTOR MARTIN CUYA CHUMBILEAnálisis de datosEVALUACION ANTERIOR</v>
      </c>
      <c r="Q3809" t="str">
        <f>BASE[[#This Row],[NombresCalificado]]&amp;BASE[[#This Row],[TipoEvaluacion]]</f>
        <v>VICTOR MARTIN CUYA CHUMBILEEVALUACION ANTERIOR</v>
      </c>
      <c r="R3809">
        <v>3</v>
      </c>
      <c r="S3809" t="s">
        <v>5</v>
      </c>
      <c r="T3809" t="s">
        <v>419</v>
      </c>
      <c r="U3809" s="17">
        <v>2</v>
      </c>
      <c r="V3809" s="17" t="str" cm="1">
        <f t="array" ref="V3809">_xlfn.IFS(U3809=0,"Prenovato",U3809=1,"Novato",U3809=2,"Principiante avanzado",U3809=3,"Competente",U3809=4,"Proficiente",U3809=5,"Master")</f>
        <v>Principiante avanzado</v>
      </c>
      <c r="W3809" s="17">
        <v>2</v>
      </c>
      <c r="X3809" s="17" t="str" cm="1">
        <f t="array" ref="X3809">_xlfn.IFS(W3809=0,"No evidenciado",W3809=1,"Novato",W3809=2,"Principiante avanzado",W3809=3,"Competente",W3809=4,"Proficiente",W3809=5,"Master")</f>
        <v>Principiante avanzado</v>
      </c>
      <c r="Y3809" s="17">
        <v>2</v>
      </c>
      <c r="Z3809" s="17" t="str" cm="1">
        <f t="array" ref="Z3809">_xlfn.IFS(Y3809=0,"No evidenciado",Y3809=1,"Novato",Y3809=2,"Principiante avanzado",Y3809=3,"Competente",Y3809=4,"Proficiente",Y3809=5,"Master")</f>
        <v>Principiante avanzado</v>
      </c>
      <c r="AA3809" s="17">
        <v>2</v>
      </c>
      <c r="AB3809" s="17" t="str" cm="1">
        <f t="array" ref="AB3809">_xlfn.IFS(AA3809=0,"No evidenciado",AA3809=1,"Novato",AA3809=2,"Principiante avanzado",AA3809=3,"Competente",AA3809=4,"Proficiente",AA3809=5,"Master")</f>
        <v>Principiante avanzado</v>
      </c>
      <c r="AC3809" s="17">
        <v>2</v>
      </c>
      <c r="AD3809" s="17" t="str" cm="1">
        <f t="array" ref="AD3809">_xlfn.IFS(AC3809=0,"Prenovato",AC3809=1,"Novato",AC3809=2,"Principiante avanzado",AC3809=3,"Competente",AC3809=4,"Proficiente",AC3809=5,"Master")</f>
        <v>Principiante avanzado</v>
      </c>
      <c r="AE3809" s="17" t="s">
        <v>422</v>
      </c>
    </row>
    <row r="3810" spans="1:31" x14ac:dyDescent="0.25">
      <c r="A3810" t="s">
        <v>250</v>
      </c>
      <c r="B3810" t="s">
        <v>77</v>
      </c>
      <c r="C3810" t="s">
        <v>218</v>
      </c>
      <c r="D3810" t="s">
        <v>196</v>
      </c>
      <c r="E3810" t="s">
        <v>374</v>
      </c>
      <c r="F3810" t="s">
        <v>95</v>
      </c>
      <c r="G3810" t="s">
        <v>375</v>
      </c>
      <c r="H3810" s="4"/>
      <c r="I3810" s="1">
        <f t="shared" ca="1" si="239"/>
        <v>1485</v>
      </c>
      <c r="J3810" s="1" t="str">
        <f t="shared" ca="1" si="240"/>
        <v>3. Mayor a 6 meses</v>
      </c>
      <c r="K3810" t="str">
        <f t="shared" si="241"/>
        <v>NO</v>
      </c>
      <c r="L3810" t="s">
        <v>255</v>
      </c>
      <c r="M3810" t="s">
        <v>166</v>
      </c>
      <c r="N3810" t="s">
        <v>416</v>
      </c>
      <c r="O3810" t="s">
        <v>416</v>
      </c>
      <c r="P3810" t="str">
        <f t="shared" si="242"/>
        <v>VICTOR MARTIN CUYA CHUMBILEBase de datos No-SQLEVALUACION ANTERIOR</v>
      </c>
      <c r="Q3810" t="str">
        <f>BASE[[#This Row],[NombresCalificado]]&amp;BASE[[#This Row],[TipoEvaluacion]]</f>
        <v>VICTOR MARTIN CUYA CHUMBILEEVALUACION ANTERIOR</v>
      </c>
      <c r="R3810">
        <v>0</v>
      </c>
      <c r="S3810" t="s">
        <v>185</v>
      </c>
      <c r="T3810" t="s">
        <v>420</v>
      </c>
      <c r="U3810" s="17">
        <v>2</v>
      </c>
      <c r="V3810" s="17" t="str" cm="1">
        <f t="array" ref="V3810">_xlfn.IFS(U3810=0,"Prenovato",U3810=1,"Novato",U3810=2,"Principiante avanzado",U3810=3,"Competente",U3810=4,"Proficiente",U3810=5,"Master")</f>
        <v>Principiante avanzado</v>
      </c>
      <c r="W3810" s="17">
        <v>2</v>
      </c>
      <c r="X3810" s="17" t="str" cm="1">
        <f t="array" ref="X3810">_xlfn.IFS(W3810=0,"No evidenciado",W3810=1,"Novato",W3810=2,"Principiante avanzado",W3810=3,"Competente",W3810=4,"Proficiente",W3810=5,"Master")</f>
        <v>Principiante avanzado</v>
      </c>
      <c r="Y3810" s="17">
        <v>2</v>
      </c>
      <c r="Z3810" s="17" t="str" cm="1">
        <f t="array" ref="Z3810">_xlfn.IFS(Y3810=0,"No evidenciado",Y3810=1,"Novato",Y3810=2,"Principiante avanzado",Y3810=3,"Competente",Y3810=4,"Proficiente",Y3810=5,"Master")</f>
        <v>Principiante avanzado</v>
      </c>
      <c r="AA3810" s="17">
        <v>2</v>
      </c>
      <c r="AB3810" s="17" t="str" cm="1">
        <f t="array" ref="AB3810">_xlfn.IFS(AA3810=0,"No evidenciado",AA3810=1,"Novato",AA3810=2,"Principiante avanzado",AA3810=3,"Competente",AA3810=4,"Proficiente",AA3810=5,"Master")</f>
        <v>Principiante avanzado</v>
      </c>
      <c r="AC3810" s="17">
        <v>2</v>
      </c>
      <c r="AD3810" s="17" t="str" cm="1">
        <f t="array" ref="AD3810">_xlfn.IFS(AC3810=0,"Prenovato",AC3810=1,"Novato",AC3810=2,"Principiante avanzado",AC3810=3,"Competente",AC3810=4,"Proficiente",AC3810=5,"Master")</f>
        <v>Principiante avanzado</v>
      </c>
      <c r="AE3810" s="17" t="s">
        <v>422</v>
      </c>
    </row>
    <row r="3811" spans="1:31" x14ac:dyDescent="0.25">
      <c r="A3811" t="s">
        <v>250</v>
      </c>
      <c r="B3811" t="s">
        <v>77</v>
      </c>
      <c r="C3811" t="s">
        <v>218</v>
      </c>
      <c r="D3811" t="s">
        <v>196</v>
      </c>
      <c r="E3811" t="s">
        <v>374</v>
      </c>
      <c r="F3811" t="s">
        <v>95</v>
      </c>
      <c r="G3811" t="s">
        <v>375</v>
      </c>
      <c r="H3811" s="4"/>
      <c r="I3811" s="1">
        <f t="shared" ca="1" si="239"/>
        <v>1485</v>
      </c>
      <c r="J3811" s="1" t="str">
        <f t="shared" ca="1" si="240"/>
        <v>3. Mayor a 6 meses</v>
      </c>
      <c r="K3811" t="str">
        <f t="shared" si="241"/>
        <v>NO</v>
      </c>
      <c r="L3811" t="s">
        <v>255</v>
      </c>
      <c r="M3811" t="s">
        <v>160</v>
      </c>
      <c r="N3811" t="s">
        <v>416</v>
      </c>
      <c r="O3811" t="s">
        <v>416</v>
      </c>
      <c r="P3811" t="str">
        <f t="shared" si="242"/>
        <v>VICTOR MARTIN CUYA CHUMBILEIntegración de datos en tiempo realEVALUACION ANTERIOR</v>
      </c>
      <c r="Q3811" t="str">
        <f>BASE[[#This Row],[NombresCalificado]]&amp;BASE[[#This Row],[TipoEvaluacion]]</f>
        <v>VICTOR MARTIN CUYA CHUMBILEEVALUACION ANTERIOR</v>
      </c>
      <c r="R3811">
        <v>0</v>
      </c>
      <c r="S3811" t="s">
        <v>185</v>
      </c>
      <c r="T3811" t="s">
        <v>420</v>
      </c>
      <c r="U3811" s="17">
        <v>2</v>
      </c>
      <c r="V3811" s="17" t="str" cm="1">
        <f t="array" ref="V3811">_xlfn.IFS(U3811=0,"Prenovato",U3811=1,"Novato",U3811=2,"Principiante avanzado",U3811=3,"Competente",U3811=4,"Proficiente",U3811=5,"Master")</f>
        <v>Principiante avanzado</v>
      </c>
      <c r="W3811" s="17">
        <v>2</v>
      </c>
      <c r="X3811" s="17" t="str" cm="1">
        <f t="array" ref="X3811">_xlfn.IFS(W3811=0,"No evidenciado",W3811=1,"Novato",W3811=2,"Principiante avanzado",W3811=3,"Competente",W3811=4,"Proficiente",W3811=5,"Master")</f>
        <v>Principiante avanzado</v>
      </c>
      <c r="Y3811" s="17">
        <v>2</v>
      </c>
      <c r="Z3811" s="17" t="str" cm="1">
        <f t="array" ref="Z3811">_xlfn.IFS(Y3811=0,"No evidenciado",Y3811=1,"Novato",Y3811=2,"Principiante avanzado",Y3811=3,"Competente",Y3811=4,"Proficiente",Y3811=5,"Master")</f>
        <v>Principiante avanzado</v>
      </c>
      <c r="AA3811" s="17">
        <v>2</v>
      </c>
      <c r="AB3811" s="17" t="str" cm="1">
        <f t="array" ref="AB3811">_xlfn.IFS(AA3811=0,"No evidenciado",AA3811=1,"Novato",AA3811=2,"Principiante avanzado",AA3811=3,"Competente",AA3811=4,"Proficiente",AA3811=5,"Master")</f>
        <v>Principiante avanzado</v>
      </c>
      <c r="AC3811" s="17">
        <v>2</v>
      </c>
      <c r="AD3811" s="17" t="str" cm="1">
        <f t="array" ref="AD3811">_xlfn.IFS(AC3811=0,"Prenovato",AC3811=1,"Novato",AC3811=2,"Principiante avanzado",AC3811=3,"Competente",AC3811=4,"Proficiente",AC3811=5,"Master")</f>
        <v>Principiante avanzado</v>
      </c>
      <c r="AE3811" s="17" t="s">
        <v>422</v>
      </c>
    </row>
    <row r="3812" spans="1:31" x14ac:dyDescent="0.25">
      <c r="A3812" t="s">
        <v>250</v>
      </c>
      <c r="B3812" t="s">
        <v>77</v>
      </c>
      <c r="C3812" t="s">
        <v>218</v>
      </c>
      <c r="D3812" t="s">
        <v>196</v>
      </c>
      <c r="E3812" t="s">
        <v>374</v>
      </c>
      <c r="F3812" t="s">
        <v>95</v>
      </c>
      <c r="G3812" t="s">
        <v>375</v>
      </c>
      <c r="H3812" s="4"/>
      <c r="I3812" s="1">
        <f t="shared" ca="1" si="239"/>
        <v>1485</v>
      </c>
      <c r="J3812" s="1" t="str">
        <f t="shared" ca="1" si="240"/>
        <v>3. Mayor a 6 meses</v>
      </c>
      <c r="K3812" t="str">
        <f t="shared" si="241"/>
        <v>NO</v>
      </c>
      <c r="L3812" t="s">
        <v>255</v>
      </c>
      <c r="M3812" t="s">
        <v>158</v>
      </c>
      <c r="N3812" t="s">
        <v>416</v>
      </c>
      <c r="O3812" t="s">
        <v>416</v>
      </c>
      <c r="P3812" t="str">
        <f t="shared" si="242"/>
        <v>VICTOR MARTIN CUYA CHUMBILEServicios en la nubeEVALUACION ANTERIOR</v>
      </c>
      <c r="Q3812" t="str">
        <f>BASE[[#This Row],[NombresCalificado]]&amp;BASE[[#This Row],[TipoEvaluacion]]</f>
        <v>VICTOR MARTIN CUYA CHUMBILEEVALUACION ANTERIOR</v>
      </c>
      <c r="R3812">
        <v>0</v>
      </c>
      <c r="S3812" t="s">
        <v>185</v>
      </c>
      <c r="T3812" t="s">
        <v>420</v>
      </c>
      <c r="U3812" s="17">
        <v>2</v>
      </c>
      <c r="V3812" s="17" t="str" cm="1">
        <f t="array" ref="V3812">_xlfn.IFS(U3812=0,"Prenovato",U3812=1,"Novato",U3812=2,"Principiante avanzado",U3812=3,"Competente",U3812=4,"Proficiente",U3812=5,"Master")</f>
        <v>Principiante avanzado</v>
      </c>
      <c r="W3812" s="17">
        <v>2</v>
      </c>
      <c r="X3812" s="17" t="str" cm="1">
        <f t="array" ref="X3812">_xlfn.IFS(W3812=0,"No evidenciado",W3812=1,"Novato",W3812=2,"Principiante avanzado",W3812=3,"Competente",W3812=4,"Proficiente",W3812=5,"Master")</f>
        <v>Principiante avanzado</v>
      </c>
      <c r="Y3812" s="17">
        <v>2</v>
      </c>
      <c r="Z3812" s="17" t="str" cm="1">
        <f t="array" ref="Z3812">_xlfn.IFS(Y3812=0,"No evidenciado",Y3812=1,"Novato",Y3812=2,"Principiante avanzado",Y3812=3,"Competente",Y3812=4,"Proficiente",Y3812=5,"Master")</f>
        <v>Principiante avanzado</v>
      </c>
      <c r="AA3812" s="17">
        <v>2</v>
      </c>
      <c r="AB3812" s="17" t="str" cm="1">
        <f t="array" ref="AB3812">_xlfn.IFS(AA3812=0,"No evidenciado",AA3812=1,"Novato",AA3812=2,"Principiante avanzado",AA3812=3,"Competente",AA3812=4,"Proficiente",AA3812=5,"Master")</f>
        <v>Principiante avanzado</v>
      </c>
      <c r="AC3812" s="17">
        <v>2</v>
      </c>
      <c r="AD3812" s="17" t="str" cm="1">
        <f t="array" ref="AD3812">_xlfn.IFS(AC3812=0,"Prenovato",AC3812=1,"Novato",AC3812=2,"Principiante avanzado",AC3812=3,"Competente",AC3812=4,"Proficiente",AC3812=5,"Master")</f>
        <v>Principiante avanzado</v>
      </c>
      <c r="AE3812" s="17" t="s">
        <v>422</v>
      </c>
    </row>
    <row r="3813" spans="1:31" x14ac:dyDescent="0.25">
      <c r="A3813" t="s">
        <v>250</v>
      </c>
      <c r="B3813" t="s">
        <v>77</v>
      </c>
      <c r="C3813" t="s">
        <v>218</v>
      </c>
      <c r="D3813" t="s">
        <v>196</v>
      </c>
      <c r="E3813" t="s">
        <v>374</v>
      </c>
      <c r="F3813" t="s">
        <v>95</v>
      </c>
      <c r="G3813" t="s">
        <v>375</v>
      </c>
      <c r="H3813" s="4"/>
      <c r="I3813" s="1">
        <f t="shared" ca="1" si="239"/>
        <v>1485</v>
      </c>
      <c r="J3813" s="1" t="str">
        <f t="shared" ca="1" si="240"/>
        <v>3. Mayor a 6 meses</v>
      </c>
      <c r="K3813" t="str">
        <f t="shared" si="241"/>
        <v>NO</v>
      </c>
      <c r="L3813" t="s">
        <v>255</v>
      </c>
      <c r="M3813" t="s">
        <v>171</v>
      </c>
      <c r="N3813" t="s">
        <v>416</v>
      </c>
      <c r="O3813" t="s">
        <v>416</v>
      </c>
      <c r="P3813" t="str">
        <f t="shared" si="242"/>
        <v>VICTOR MARTIN CUYA CHUMBILEBases de datos en la nubeEVALUACION ANTERIOR</v>
      </c>
      <c r="Q3813" t="str">
        <f>BASE[[#This Row],[NombresCalificado]]&amp;BASE[[#This Row],[TipoEvaluacion]]</f>
        <v>VICTOR MARTIN CUYA CHUMBILEEVALUACION ANTERIOR</v>
      </c>
      <c r="R3813">
        <v>0</v>
      </c>
      <c r="S3813" t="s">
        <v>185</v>
      </c>
      <c r="T3813" t="s">
        <v>420</v>
      </c>
      <c r="U3813" s="17">
        <v>2</v>
      </c>
      <c r="V3813" s="17" t="str" cm="1">
        <f t="array" ref="V3813">_xlfn.IFS(U3813=0,"Prenovato",U3813=1,"Novato",U3813=2,"Principiante avanzado",U3813=3,"Competente",U3813=4,"Proficiente",U3813=5,"Master")</f>
        <v>Principiante avanzado</v>
      </c>
      <c r="W3813" s="17">
        <v>2</v>
      </c>
      <c r="X3813" s="17" t="str" cm="1">
        <f t="array" ref="X3813">_xlfn.IFS(W3813=0,"No evidenciado",W3813=1,"Novato",W3813=2,"Principiante avanzado",W3813=3,"Competente",W3813=4,"Proficiente",W3813=5,"Master")</f>
        <v>Principiante avanzado</v>
      </c>
      <c r="Y3813" s="17">
        <v>2</v>
      </c>
      <c r="Z3813" s="17" t="str" cm="1">
        <f t="array" ref="Z3813">_xlfn.IFS(Y3813=0,"No evidenciado",Y3813=1,"Novato",Y3813=2,"Principiante avanzado",Y3813=3,"Competente",Y3813=4,"Proficiente",Y3813=5,"Master")</f>
        <v>Principiante avanzado</v>
      </c>
      <c r="AA3813" s="17">
        <v>2</v>
      </c>
      <c r="AB3813" s="17" t="str" cm="1">
        <f t="array" ref="AB3813">_xlfn.IFS(AA3813=0,"No evidenciado",AA3813=1,"Novato",AA3813=2,"Principiante avanzado",AA3813=3,"Competente",AA3813=4,"Proficiente",AA3813=5,"Master")</f>
        <v>Principiante avanzado</v>
      </c>
      <c r="AC3813" s="17">
        <v>2</v>
      </c>
      <c r="AD3813" s="17" t="str" cm="1">
        <f t="array" ref="AD3813">_xlfn.IFS(AC3813=0,"Prenovato",AC3813=1,"Novato",AC3813=2,"Principiante avanzado",AC3813=3,"Competente",AC3813=4,"Proficiente",AC3813=5,"Master")</f>
        <v>Principiante avanzado</v>
      </c>
      <c r="AE3813" s="17" t="s">
        <v>422</v>
      </c>
    </row>
    <row r="3814" spans="1:31" x14ac:dyDescent="0.25">
      <c r="A3814" t="s">
        <v>250</v>
      </c>
      <c r="B3814" t="s">
        <v>77</v>
      </c>
      <c r="C3814" t="s">
        <v>218</v>
      </c>
      <c r="D3814" t="s">
        <v>196</v>
      </c>
      <c r="E3814" t="s">
        <v>374</v>
      </c>
      <c r="F3814" t="s">
        <v>95</v>
      </c>
      <c r="G3814" t="s">
        <v>375</v>
      </c>
      <c r="H3814" s="4"/>
      <c r="I3814" s="1">
        <f t="shared" ca="1" si="239"/>
        <v>1485</v>
      </c>
      <c r="J3814" s="1" t="str">
        <f t="shared" ca="1" si="240"/>
        <v>3. Mayor a 6 meses</v>
      </c>
      <c r="K3814" t="str">
        <f t="shared" si="241"/>
        <v>NO</v>
      </c>
      <c r="L3814" t="s">
        <v>255</v>
      </c>
      <c r="M3814" t="s">
        <v>173</v>
      </c>
      <c r="N3814" t="s">
        <v>416</v>
      </c>
      <c r="O3814" t="s">
        <v>416</v>
      </c>
      <c r="P3814" t="str">
        <f t="shared" si="242"/>
        <v>VICTOR MARTIN CUYA CHUMBILEDatalake BCPEVALUACION ANTERIOR</v>
      </c>
      <c r="Q3814" t="str">
        <f>BASE[[#This Row],[NombresCalificado]]&amp;BASE[[#This Row],[TipoEvaluacion]]</f>
        <v>VICTOR MARTIN CUYA CHUMBILEEVALUACION ANTERIOR</v>
      </c>
      <c r="R3814">
        <v>0</v>
      </c>
      <c r="S3814" t="s">
        <v>185</v>
      </c>
      <c r="T3814" t="s">
        <v>420</v>
      </c>
      <c r="U3814" s="17">
        <v>2</v>
      </c>
      <c r="V3814" s="17" t="str" cm="1">
        <f t="array" ref="V3814">_xlfn.IFS(U3814=0,"Prenovato",U3814=1,"Novato",U3814=2,"Principiante avanzado",U3814=3,"Competente",U3814=4,"Proficiente",U3814=5,"Master")</f>
        <v>Principiante avanzado</v>
      </c>
      <c r="W3814" s="17">
        <v>2</v>
      </c>
      <c r="X3814" s="17" t="str" cm="1">
        <f t="array" ref="X3814">_xlfn.IFS(W3814=0,"No evidenciado",W3814=1,"Novato",W3814=2,"Principiante avanzado",W3814=3,"Competente",W3814=4,"Proficiente",W3814=5,"Master")</f>
        <v>Principiante avanzado</v>
      </c>
      <c r="Y3814" s="17">
        <v>2</v>
      </c>
      <c r="Z3814" s="17" t="str" cm="1">
        <f t="array" ref="Z3814">_xlfn.IFS(Y3814=0,"No evidenciado",Y3814=1,"Novato",Y3814=2,"Principiante avanzado",Y3814=3,"Competente",Y3814=4,"Proficiente",Y3814=5,"Master")</f>
        <v>Principiante avanzado</v>
      </c>
      <c r="AA3814" s="17">
        <v>2</v>
      </c>
      <c r="AB3814" s="17" t="str" cm="1">
        <f t="array" ref="AB3814">_xlfn.IFS(AA3814=0,"No evidenciado",AA3814=1,"Novato",AA3814=2,"Principiante avanzado",AA3814=3,"Competente",AA3814=4,"Proficiente",AA3814=5,"Master")</f>
        <v>Principiante avanzado</v>
      </c>
      <c r="AC3814" s="17">
        <v>2</v>
      </c>
      <c r="AD3814" s="17" t="str" cm="1">
        <f t="array" ref="AD3814">_xlfn.IFS(AC3814=0,"Prenovato",AC3814=1,"Novato",AC3814=2,"Principiante avanzado",AC3814=3,"Competente",AC3814=4,"Proficiente",AC3814=5,"Master")</f>
        <v>Principiante avanzado</v>
      </c>
      <c r="AE3814" s="17" t="s">
        <v>422</v>
      </c>
    </row>
    <row r="3815" spans="1:31" x14ac:dyDescent="0.25">
      <c r="A3815" t="s">
        <v>250</v>
      </c>
      <c r="B3815" t="s">
        <v>77</v>
      </c>
      <c r="C3815" t="s">
        <v>218</v>
      </c>
      <c r="D3815" t="s">
        <v>196</v>
      </c>
      <c r="E3815" t="s">
        <v>374</v>
      </c>
      <c r="F3815" t="s">
        <v>95</v>
      </c>
      <c r="G3815" t="s">
        <v>375</v>
      </c>
      <c r="H3815" s="4"/>
      <c r="I3815" s="1">
        <f t="shared" ca="1" si="239"/>
        <v>1485</v>
      </c>
      <c r="J3815" s="1" t="str">
        <f t="shared" ca="1" si="240"/>
        <v>3. Mayor a 6 meses</v>
      </c>
      <c r="K3815" t="str">
        <f t="shared" si="241"/>
        <v>NO</v>
      </c>
      <c r="L3815" t="s">
        <v>255</v>
      </c>
      <c r="M3815" t="s">
        <v>159</v>
      </c>
      <c r="N3815" t="s">
        <v>416</v>
      </c>
      <c r="O3815" t="s">
        <v>416</v>
      </c>
      <c r="P3815" t="str">
        <f t="shared" si="242"/>
        <v>VICTOR MARTIN CUYA CHUMBILEGobernanza de datosEVALUACION ANTERIOR</v>
      </c>
      <c r="Q3815" t="str">
        <f>BASE[[#This Row],[NombresCalificado]]&amp;BASE[[#This Row],[TipoEvaluacion]]</f>
        <v>VICTOR MARTIN CUYA CHUMBILEEVALUACION ANTERIOR</v>
      </c>
      <c r="R3815">
        <v>2</v>
      </c>
      <c r="S3815" t="s">
        <v>4</v>
      </c>
      <c r="T3815" t="s">
        <v>419</v>
      </c>
      <c r="U3815" s="17">
        <v>2</v>
      </c>
      <c r="V3815" s="17" t="str" cm="1">
        <f t="array" ref="V3815">_xlfn.IFS(U3815=0,"Prenovato",U3815=1,"Novato",U3815=2,"Principiante avanzado",U3815=3,"Competente",U3815=4,"Proficiente",U3815=5,"Master")</f>
        <v>Principiante avanzado</v>
      </c>
      <c r="W3815" s="17">
        <v>2</v>
      </c>
      <c r="X3815" s="17" t="str" cm="1">
        <f t="array" ref="X3815">_xlfn.IFS(W3815=0,"No evidenciado",W3815=1,"Novato",W3815=2,"Principiante avanzado",W3815=3,"Competente",W3815=4,"Proficiente",W3815=5,"Master")</f>
        <v>Principiante avanzado</v>
      </c>
      <c r="Y3815" s="17">
        <v>2</v>
      </c>
      <c r="Z3815" s="17" t="str" cm="1">
        <f t="array" ref="Z3815">_xlfn.IFS(Y3815=0,"No evidenciado",Y3815=1,"Novato",Y3815=2,"Principiante avanzado",Y3815=3,"Competente",Y3815=4,"Proficiente",Y3815=5,"Master")</f>
        <v>Principiante avanzado</v>
      </c>
      <c r="AA3815" s="17">
        <v>2</v>
      </c>
      <c r="AB3815" s="17" t="str" cm="1">
        <f t="array" ref="AB3815">_xlfn.IFS(AA3815=0,"No evidenciado",AA3815=1,"Novato",AA3815=2,"Principiante avanzado",AA3815=3,"Competente",AA3815=4,"Proficiente",AA3815=5,"Master")</f>
        <v>Principiante avanzado</v>
      </c>
      <c r="AC3815" s="17">
        <v>2</v>
      </c>
      <c r="AD3815" s="17" t="str" cm="1">
        <f t="array" ref="AD3815">_xlfn.IFS(AC3815=0,"Prenovato",AC3815=1,"Novato",AC3815=2,"Principiante avanzado",AC3815=3,"Competente",AC3815=4,"Proficiente",AC3815=5,"Master")</f>
        <v>Principiante avanzado</v>
      </c>
      <c r="AE3815" s="17" t="s">
        <v>422</v>
      </c>
    </row>
    <row r="3816" spans="1:31" x14ac:dyDescent="0.25">
      <c r="A3816" t="s">
        <v>250</v>
      </c>
      <c r="B3816" t="s">
        <v>77</v>
      </c>
      <c r="C3816" t="s">
        <v>218</v>
      </c>
      <c r="D3816" t="s">
        <v>196</v>
      </c>
      <c r="E3816" t="s">
        <v>374</v>
      </c>
      <c r="F3816" t="s">
        <v>95</v>
      </c>
      <c r="G3816" t="s">
        <v>375</v>
      </c>
      <c r="H3816" s="4"/>
      <c r="I3816" s="1">
        <f t="shared" ca="1" si="239"/>
        <v>1485</v>
      </c>
      <c r="J3816" s="1" t="str">
        <f t="shared" ca="1" si="240"/>
        <v>3. Mayor a 6 meses</v>
      </c>
      <c r="K3816" t="str">
        <f t="shared" si="241"/>
        <v>NO</v>
      </c>
      <c r="L3816" t="s">
        <v>255</v>
      </c>
      <c r="M3816" t="s">
        <v>172</v>
      </c>
      <c r="N3816" t="s">
        <v>416</v>
      </c>
      <c r="O3816" t="s">
        <v>416</v>
      </c>
      <c r="P3816" t="str">
        <f t="shared" si="242"/>
        <v>VICTOR MARTIN CUYA CHUMBILECalidad de datosEVALUACION ANTERIOR</v>
      </c>
      <c r="Q3816" t="str">
        <f>BASE[[#This Row],[NombresCalificado]]&amp;BASE[[#This Row],[TipoEvaluacion]]</f>
        <v>VICTOR MARTIN CUYA CHUMBILEEVALUACION ANTERIOR</v>
      </c>
      <c r="R3816">
        <v>2</v>
      </c>
      <c r="S3816" t="s">
        <v>4</v>
      </c>
      <c r="T3816" t="s">
        <v>419</v>
      </c>
      <c r="U3816" s="17">
        <v>2</v>
      </c>
      <c r="V3816" s="17" t="str" cm="1">
        <f t="array" ref="V3816">_xlfn.IFS(U3816=0,"Prenovato",U3816=1,"Novato",U3816=2,"Principiante avanzado",U3816=3,"Competente",U3816=4,"Proficiente",U3816=5,"Master")</f>
        <v>Principiante avanzado</v>
      </c>
      <c r="W3816" s="17">
        <v>2</v>
      </c>
      <c r="X3816" s="17" t="str" cm="1">
        <f t="array" ref="X3816">_xlfn.IFS(W3816=0,"No evidenciado",W3816=1,"Novato",W3816=2,"Principiante avanzado",W3816=3,"Competente",W3816=4,"Proficiente",W3816=5,"Master")</f>
        <v>Principiante avanzado</v>
      </c>
      <c r="Y3816" s="17">
        <v>2</v>
      </c>
      <c r="Z3816" s="17" t="str" cm="1">
        <f t="array" ref="Z3816">_xlfn.IFS(Y3816=0,"No evidenciado",Y3816=1,"Novato",Y3816=2,"Principiante avanzado",Y3816=3,"Competente",Y3816=4,"Proficiente",Y3816=5,"Master")</f>
        <v>Principiante avanzado</v>
      </c>
      <c r="AA3816" s="17">
        <v>2</v>
      </c>
      <c r="AB3816" s="17" t="str" cm="1">
        <f t="array" ref="AB3816">_xlfn.IFS(AA3816=0,"No evidenciado",AA3816=1,"Novato",AA3816=2,"Principiante avanzado",AA3816=3,"Competente",AA3816=4,"Proficiente",AA3816=5,"Master")</f>
        <v>Principiante avanzado</v>
      </c>
      <c r="AC3816" s="17">
        <v>2</v>
      </c>
      <c r="AD3816" s="17" t="str" cm="1">
        <f t="array" ref="AD3816">_xlfn.IFS(AC3816=0,"Prenovato",AC3816=1,"Novato",AC3816=2,"Principiante avanzado",AC3816=3,"Competente",AC3816=4,"Proficiente",AC3816=5,"Master")</f>
        <v>Principiante avanzado</v>
      </c>
      <c r="AE3816" s="17" t="s">
        <v>422</v>
      </c>
    </row>
    <row r="3817" spans="1:31" x14ac:dyDescent="0.25">
      <c r="A3817" t="s">
        <v>250</v>
      </c>
      <c r="B3817" t="s">
        <v>77</v>
      </c>
      <c r="C3817" t="s">
        <v>218</v>
      </c>
      <c r="D3817" t="s">
        <v>196</v>
      </c>
      <c r="E3817" t="s">
        <v>374</v>
      </c>
      <c r="F3817" t="s">
        <v>95</v>
      </c>
      <c r="G3817" t="s">
        <v>375</v>
      </c>
      <c r="H3817" s="4"/>
      <c r="I3817" s="1">
        <f t="shared" ca="1" si="239"/>
        <v>1485</v>
      </c>
      <c r="J3817" s="1" t="str">
        <f t="shared" ca="1" si="240"/>
        <v>3. Mayor a 6 meses</v>
      </c>
      <c r="K3817" t="str">
        <f t="shared" si="241"/>
        <v>NO</v>
      </c>
      <c r="L3817" t="s">
        <v>255</v>
      </c>
      <c r="M3817" t="s">
        <v>162</v>
      </c>
      <c r="N3817" t="s">
        <v>416</v>
      </c>
      <c r="O3817" t="s">
        <v>416</v>
      </c>
      <c r="P3817" t="str">
        <f t="shared" si="242"/>
        <v>VICTOR MARTIN CUYA CHUMBILEMLOpsEVALUACION ANTERIOR</v>
      </c>
      <c r="Q3817" t="str">
        <f>BASE[[#This Row],[NombresCalificado]]&amp;BASE[[#This Row],[TipoEvaluacion]]</f>
        <v>VICTOR MARTIN CUYA CHUMBILEEVALUACION ANTERIOR</v>
      </c>
      <c r="R3817">
        <v>1</v>
      </c>
      <c r="S3817" t="s">
        <v>6</v>
      </c>
      <c r="T3817" t="s">
        <v>419</v>
      </c>
      <c r="U3817" s="17">
        <v>2</v>
      </c>
      <c r="V3817" s="17" t="str" cm="1">
        <f t="array" ref="V3817">_xlfn.IFS(U3817=0,"Prenovato",U3817=1,"Novato",U3817=2,"Principiante avanzado",U3817=3,"Competente",U3817=4,"Proficiente",U3817=5,"Master")</f>
        <v>Principiante avanzado</v>
      </c>
      <c r="W3817" s="17">
        <v>2</v>
      </c>
      <c r="X3817" s="17" t="str" cm="1">
        <f t="array" ref="X3817">_xlfn.IFS(W3817=0,"No evidenciado",W3817=1,"Novato",W3817=2,"Principiante avanzado",W3817=3,"Competente",W3817=4,"Proficiente",W3817=5,"Master")</f>
        <v>Principiante avanzado</v>
      </c>
      <c r="Y3817" s="17">
        <v>2</v>
      </c>
      <c r="Z3817" s="17" t="str" cm="1">
        <f t="array" ref="Z3817">_xlfn.IFS(Y3817=0,"No evidenciado",Y3817=1,"Novato",Y3817=2,"Principiante avanzado",Y3817=3,"Competente",Y3817=4,"Proficiente",Y3817=5,"Master")</f>
        <v>Principiante avanzado</v>
      </c>
      <c r="AA3817" s="17">
        <v>2</v>
      </c>
      <c r="AB3817" s="17" t="str" cm="1">
        <f t="array" ref="AB3817">_xlfn.IFS(AA3817=0,"No evidenciado",AA3817=1,"Novato",AA3817=2,"Principiante avanzado",AA3817=3,"Competente",AA3817=4,"Proficiente",AA3817=5,"Master")</f>
        <v>Principiante avanzado</v>
      </c>
      <c r="AC3817" s="17">
        <v>2</v>
      </c>
      <c r="AD3817" s="17" t="str" cm="1">
        <f t="array" ref="AD3817">_xlfn.IFS(AC3817=0,"Prenovato",AC3817=1,"Novato",AC3817=2,"Principiante avanzado",AC3817=3,"Competente",AC3817=4,"Proficiente",AC3817=5,"Master")</f>
        <v>Principiante avanzado</v>
      </c>
      <c r="AE3817" s="17" t="s">
        <v>422</v>
      </c>
    </row>
    <row r="3818" spans="1:31" x14ac:dyDescent="0.25">
      <c r="A3818" t="s">
        <v>250</v>
      </c>
      <c r="B3818" t="s">
        <v>77</v>
      </c>
      <c r="C3818" t="s">
        <v>218</v>
      </c>
      <c r="D3818" t="s">
        <v>196</v>
      </c>
      <c r="E3818" t="s">
        <v>374</v>
      </c>
      <c r="F3818" t="s">
        <v>95</v>
      </c>
      <c r="G3818" t="s">
        <v>375</v>
      </c>
      <c r="H3818" s="4"/>
      <c r="I3818" s="1">
        <f t="shared" ca="1" si="239"/>
        <v>1485</v>
      </c>
      <c r="J3818" s="1" t="str">
        <f t="shared" ca="1" si="240"/>
        <v>3. Mayor a 6 meses</v>
      </c>
      <c r="K3818" t="str">
        <f t="shared" si="241"/>
        <v>NO</v>
      </c>
      <c r="L3818" t="s">
        <v>255</v>
      </c>
      <c r="M3818" t="s">
        <v>55</v>
      </c>
      <c r="N3818" t="s">
        <v>418</v>
      </c>
      <c r="O3818" t="s">
        <v>418</v>
      </c>
      <c r="P3818" t="str">
        <f t="shared" si="242"/>
        <v>VICTOR MARTIN CUYA CHUMBILEProgramaciónEVALUACION ANTERIOR</v>
      </c>
      <c r="Q3818" t="str">
        <f>BASE[[#This Row],[NombresCalificado]]&amp;BASE[[#This Row],[TipoEvaluacion]]</f>
        <v>VICTOR MARTIN CUYA CHUMBILEEVALUACION ANTERIOR</v>
      </c>
      <c r="R3818">
        <v>3</v>
      </c>
      <c r="S3818" t="s">
        <v>5</v>
      </c>
      <c r="T3818" t="s">
        <v>419</v>
      </c>
      <c r="U3818" s="17">
        <v>2</v>
      </c>
      <c r="V3818" s="17" t="str" cm="1">
        <f t="array" ref="V3818">_xlfn.IFS(U3818=0,"Prenovato",U3818=1,"Novato",U3818=2,"Principiante avanzado",U3818=3,"Competente",U3818=4,"Proficiente",U3818=5,"Master")</f>
        <v>Principiante avanzado</v>
      </c>
      <c r="W3818" s="17">
        <v>2</v>
      </c>
      <c r="X3818" s="17" t="str" cm="1">
        <f t="array" ref="X3818">_xlfn.IFS(W3818=0,"No evidenciado",W3818=1,"Novato",W3818=2,"Principiante avanzado",W3818=3,"Competente",W3818=4,"Proficiente",W3818=5,"Master")</f>
        <v>Principiante avanzado</v>
      </c>
      <c r="Y3818" s="17">
        <v>2</v>
      </c>
      <c r="Z3818" s="17" t="str" cm="1">
        <f t="array" ref="Z3818">_xlfn.IFS(Y3818=0,"No evidenciado",Y3818=1,"Novato",Y3818=2,"Principiante avanzado",Y3818=3,"Competente",Y3818=4,"Proficiente",Y3818=5,"Master")</f>
        <v>Principiante avanzado</v>
      </c>
      <c r="AA3818" s="17">
        <v>2</v>
      </c>
      <c r="AB3818" s="17" t="str" cm="1">
        <f t="array" ref="AB3818">_xlfn.IFS(AA3818=0,"No evidenciado",AA3818=1,"Novato",AA3818=2,"Principiante avanzado",AA3818=3,"Competente",AA3818=4,"Proficiente",AA3818=5,"Master")</f>
        <v>Principiante avanzado</v>
      </c>
      <c r="AC3818" s="17">
        <v>2</v>
      </c>
      <c r="AD3818" s="17" t="str" cm="1">
        <f t="array" ref="AD3818">_xlfn.IFS(AC3818=0,"Prenovato",AC3818=1,"Novato",AC3818=2,"Principiante avanzado",AC3818=3,"Competente",AC3818=4,"Proficiente",AC3818=5,"Master")</f>
        <v>Principiante avanzado</v>
      </c>
      <c r="AE3818" s="17" t="s">
        <v>422</v>
      </c>
    </row>
    <row r="3819" spans="1:31" x14ac:dyDescent="0.25">
      <c r="A3819" t="s">
        <v>250</v>
      </c>
      <c r="B3819" t="s">
        <v>77</v>
      </c>
      <c r="C3819" t="s">
        <v>218</v>
      </c>
      <c r="D3819" t="s">
        <v>196</v>
      </c>
      <c r="E3819" t="s">
        <v>374</v>
      </c>
      <c r="F3819" t="s">
        <v>95</v>
      </c>
      <c r="G3819" t="s">
        <v>375</v>
      </c>
      <c r="H3819" s="4"/>
      <c r="I3819" s="1">
        <f t="shared" ca="1" si="239"/>
        <v>1485</v>
      </c>
      <c r="J3819" s="1" t="str">
        <f t="shared" ca="1" si="240"/>
        <v>3. Mayor a 6 meses</v>
      </c>
      <c r="K3819" t="str">
        <f t="shared" si="241"/>
        <v>NO</v>
      </c>
      <c r="L3819" t="s">
        <v>255</v>
      </c>
      <c r="M3819" t="s">
        <v>165</v>
      </c>
      <c r="N3819" t="s">
        <v>418</v>
      </c>
      <c r="O3819" t="s">
        <v>418</v>
      </c>
      <c r="P3819" t="str">
        <f t="shared" si="242"/>
        <v>VICTOR MARTIN CUYA CHUMBILEProcesamiento de datosEVALUACION ANTERIOR</v>
      </c>
      <c r="Q3819" t="str">
        <f>BASE[[#This Row],[NombresCalificado]]&amp;BASE[[#This Row],[TipoEvaluacion]]</f>
        <v>VICTOR MARTIN CUYA CHUMBILEEVALUACION ANTERIOR</v>
      </c>
      <c r="R3819">
        <v>2</v>
      </c>
      <c r="S3819" t="s">
        <v>4</v>
      </c>
      <c r="T3819" t="s">
        <v>419</v>
      </c>
      <c r="U3819" s="17">
        <v>2</v>
      </c>
      <c r="V3819" s="17" t="str" cm="1">
        <f t="array" ref="V3819">_xlfn.IFS(U3819=0,"Prenovato",U3819=1,"Novato",U3819=2,"Principiante avanzado",U3819=3,"Competente",U3819=4,"Proficiente",U3819=5,"Master")</f>
        <v>Principiante avanzado</v>
      </c>
      <c r="W3819" s="17">
        <v>2</v>
      </c>
      <c r="X3819" s="17" t="str" cm="1">
        <f t="array" ref="X3819">_xlfn.IFS(W3819=0,"No evidenciado",W3819=1,"Novato",W3819=2,"Principiante avanzado",W3819=3,"Competente",W3819=4,"Proficiente",W3819=5,"Master")</f>
        <v>Principiante avanzado</v>
      </c>
      <c r="Y3819" s="17">
        <v>2</v>
      </c>
      <c r="Z3819" s="17" t="str" cm="1">
        <f t="array" ref="Z3819">_xlfn.IFS(Y3819=0,"No evidenciado",Y3819=1,"Novato",Y3819=2,"Principiante avanzado",Y3819=3,"Competente",Y3819=4,"Proficiente",Y3819=5,"Master")</f>
        <v>Principiante avanzado</v>
      </c>
      <c r="AA3819" s="17">
        <v>2</v>
      </c>
      <c r="AB3819" s="17" t="str" cm="1">
        <f t="array" ref="AB3819">_xlfn.IFS(AA3819=0,"No evidenciado",AA3819=1,"Novato",AA3819=2,"Principiante avanzado",AA3819=3,"Competente",AA3819=4,"Proficiente",AA3819=5,"Master")</f>
        <v>Principiante avanzado</v>
      </c>
      <c r="AC3819" s="17">
        <v>2</v>
      </c>
      <c r="AD3819" s="17" t="str" cm="1">
        <f t="array" ref="AD3819">_xlfn.IFS(AC3819=0,"Prenovato",AC3819=1,"Novato",AC3819=2,"Principiante avanzado",AC3819=3,"Competente",AC3819=4,"Proficiente",AC3819=5,"Master")</f>
        <v>Principiante avanzado</v>
      </c>
      <c r="AE3819" s="17" t="s">
        <v>422</v>
      </c>
    </row>
    <row r="3820" spans="1:31" x14ac:dyDescent="0.25">
      <c r="A3820" t="s">
        <v>250</v>
      </c>
      <c r="B3820" t="s">
        <v>77</v>
      </c>
      <c r="C3820" t="s">
        <v>218</v>
      </c>
      <c r="D3820" t="s">
        <v>196</v>
      </c>
      <c r="E3820" t="s">
        <v>374</v>
      </c>
      <c r="F3820" t="s">
        <v>95</v>
      </c>
      <c r="G3820" t="s">
        <v>375</v>
      </c>
      <c r="H3820" s="4"/>
      <c r="I3820" s="1">
        <f t="shared" ca="1" si="239"/>
        <v>1485</v>
      </c>
      <c r="J3820" s="1" t="str">
        <f t="shared" ca="1" si="240"/>
        <v>3. Mayor a 6 meses</v>
      </c>
      <c r="K3820" t="str">
        <f t="shared" si="241"/>
        <v>NO</v>
      </c>
      <c r="L3820" t="s">
        <v>255</v>
      </c>
      <c r="M3820" t="s">
        <v>161</v>
      </c>
      <c r="N3820" t="s">
        <v>418</v>
      </c>
      <c r="O3820" t="s">
        <v>418</v>
      </c>
      <c r="P3820" t="str">
        <f t="shared" si="242"/>
        <v>VICTOR MARTIN CUYA CHUMBILEIntegración de datos por lotesEVALUACION ANTERIOR</v>
      </c>
      <c r="Q3820" t="str">
        <f>BASE[[#This Row],[NombresCalificado]]&amp;BASE[[#This Row],[TipoEvaluacion]]</f>
        <v>VICTOR MARTIN CUYA CHUMBILEEVALUACION ANTERIOR</v>
      </c>
      <c r="R3820">
        <v>2</v>
      </c>
      <c r="S3820" t="s">
        <v>4</v>
      </c>
      <c r="T3820" t="s">
        <v>419</v>
      </c>
      <c r="U3820" s="17">
        <v>2</v>
      </c>
      <c r="V3820" s="17" t="str" cm="1">
        <f t="array" ref="V3820">_xlfn.IFS(U3820=0,"Prenovato",U3820=1,"Novato",U3820=2,"Principiante avanzado",U3820=3,"Competente",U3820=4,"Proficiente",U3820=5,"Master")</f>
        <v>Principiante avanzado</v>
      </c>
      <c r="W3820" s="17">
        <v>2</v>
      </c>
      <c r="X3820" s="17" t="str" cm="1">
        <f t="array" ref="X3820">_xlfn.IFS(W3820=0,"No evidenciado",W3820=1,"Novato",W3820=2,"Principiante avanzado",W3820=3,"Competente",W3820=4,"Proficiente",W3820=5,"Master")</f>
        <v>Principiante avanzado</v>
      </c>
      <c r="Y3820" s="17">
        <v>2</v>
      </c>
      <c r="Z3820" s="17" t="str" cm="1">
        <f t="array" ref="Z3820">_xlfn.IFS(Y3820=0,"No evidenciado",Y3820=1,"Novato",Y3820=2,"Principiante avanzado",Y3820=3,"Competente",Y3820=4,"Proficiente",Y3820=5,"Master")</f>
        <v>Principiante avanzado</v>
      </c>
      <c r="AA3820" s="17">
        <v>2</v>
      </c>
      <c r="AB3820" s="17" t="str" cm="1">
        <f t="array" ref="AB3820">_xlfn.IFS(AA3820=0,"No evidenciado",AA3820=1,"Novato",AA3820=2,"Principiante avanzado",AA3820=3,"Competente",AA3820=4,"Proficiente",AA3820=5,"Master")</f>
        <v>Principiante avanzado</v>
      </c>
      <c r="AC3820" s="17">
        <v>2</v>
      </c>
      <c r="AD3820" s="17" t="str" cm="1">
        <f t="array" ref="AD3820">_xlfn.IFS(AC3820=0,"Prenovato",AC3820=1,"Novato",AC3820=2,"Principiante avanzado",AC3820=3,"Competente",AC3820=4,"Proficiente",AC3820=5,"Master")</f>
        <v>Principiante avanzado</v>
      </c>
      <c r="AE3820" s="17" t="s">
        <v>422</v>
      </c>
    </row>
    <row r="3821" spans="1:31" x14ac:dyDescent="0.25">
      <c r="A3821" t="s">
        <v>224</v>
      </c>
      <c r="B3821" t="s">
        <v>112</v>
      </c>
      <c r="C3821" t="s">
        <v>318</v>
      </c>
      <c r="D3821" t="s">
        <v>196</v>
      </c>
      <c r="E3821" t="s">
        <v>224</v>
      </c>
      <c r="F3821" t="s">
        <v>112</v>
      </c>
      <c r="G3821" t="s">
        <v>225</v>
      </c>
      <c r="H3821" s="4"/>
      <c r="I3821" s="1">
        <f t="shared" ca="1" si="239"/>
        <v>1485</v>
      </c>
      <c r="J3821" s="1" t="str">
        <f t="shared" ca="1" si="240"/>
        <v>3. Mayor a 6 meses</v>
      </c>
      <c r="K3821" t="str">
        <f t="shared" si="241"/>
        <v>NO</v>
      </c>
      <c r="L3821" t="s">
        <v>318</v>
      </c>
      <c r="M3821" t="s">
        <v>170</v>
      </c>
      <c r="N3821" t="s">
        <v>417</v>
      </c>
      <c r="O3821" t="s">
        <v>416</v>
      </c>
      <c r="P3821" t="str">
        <f t="shared" si="242"/>
        <v>JUAN FREDY ESPINOZA ROJASArquitectura de datosAUTOEVALUACION</v>
      </c>
      <c r="Q3821" t="str">
        <f>BASE[[#This Row],[NombresCalificado]]&amp;BASE[[#This Row],[TipoEvaluacion]]</f>
        <v>JUAN FREDY ESPINOZA ROJASAUTOEVALUACION</v>
      </c>
      <c r="R3821">
        <v>3</v>
      </c>
      <c r="S3821" t="s">
        <v>5</v>
      </c>
      <c r="T3821" t="s">
        <v>419</v>
      </c>
      <c r="U3821" s="17">
        <v>3</v>
      </c>
      <c r="V3821" s="17" t="str" cm="1">
        <f t="array" ref="V3821">_xlfn.IFS(U3821=0,"Prenovato",U3821=1,"Novato",U3821=2,"Principiante avanzado",U3821=3,"Competente",U3821=4,"Proficiente",U3821=5,"Master")</f>
        <v>Competente</v>
      </c>
      <c r="W3821" s="17">
        <v>4</v>
      </c>
      <c r="X3821" s="17" t="str" cm="1">
        <f t="array" ref="X3821">_xlfn.IFS(W3821=0,"No evidenciado",W3821=1,"Novato",W3821=2,"Principiante avanzado",W3821=3,"Competente",W3821=4,"Proficiente",W3821=5,"Master")</f>
        <v>Proficiente</v>
      </c>
      <c r="Y3821" s="17">
        <v>4</v>
      </c>
      <c r="Z3821" s="17" t="str" cm="1">
        <f t="array" ref="Z3821">_xlfn.IFS(Y3821=0,"No evidenciado",Y3821=1,"Novato",Y3821=2,"Principiante avanzado",Y3821=3,"Competente",Y3821=4,"Proficiente",Y3821=5,"Master")</f>
        <v>Proficiente</v>
      </c>
      <c r="AA3821" s="17">
        <v>4</v>
      </c>
      <c r="AB3821" s="17" t="str" cm="1">
        <f t="array" ref="AB3821">_xlfn.IFS(AA3821=0,"No evidenciado",AA3821=1,"Novato",AA3821=2,"Principiante avanzado",AA3821=3,"Competente",AA3821=4,"Proficiente",AA3821=5,"Master")</f>
        <v>Proficiente</v>
      </c>
      <c r="AC3821" s="17">
        <v>3</v>
      </c>
      <c r="AD3821" s="17" t="str" cm="1">
        <f t="array" ref="AD3821">_xlfn.IFS(AC3821=0,"Prenovato",AC3821=1,"Novato",AC3821=2,"Principiante avanzado",AC3821=3,"Competente",AC3821=4,"Proficiente",AC3821=5,"Master")</f>
        <v>Competente</v>
      </c>
      <c r="AE3821" s="17" t="s">
        <v>423</v>
      </c>
    </row>
    <row r="3822" spans="1:31" x14ac:dyDescent="0.25">
      <c r="A3822" t="s">
        <v>224</v>
      </c>
      <c r="B3822" t="s">
        <v>112</v>
      </c>
      <c r="C3822" t="s">
        <v>318</v>
      </c>
      <c r="D3822" t="s">
        <v>196</v>
      </c>
      <c r="E3822" t="s">
        <v>224</v>
      </c>
      <c r="F3822" t="s">
        <v>112</v>
      </c>
      <c r="G3822" t="s">
        <v>225</v>
      </c>
      <c r="H3822" s="4"/>
      <c r="I3822" s="1">
        <f t="shared" ca="1" si="239"/>
        <v>1485</v>
      </c>
      <c r="J3822" s="1" t="str">
        <f t="shared" ca="1" si="240"/>
        <v>3. Mayor a 6 meses</v>
      </c>
      <c r="K3822" t="str">
        <f t="shared" si="241"/>
        <v>NO</v>
      </c>
      <c r="L3822" t="s">
        <v>318</v>
      </c>
      <c r="M3822" t="s">
        <v>55</v>
      </c>
      <c r="N3822" t="s">
        <v>418</v>
      </c>
      <c r="O3822" t="s">
        <v>418</v>
      </c>
      <c r="P3822" t="str">
        <f t="shared" si="242"/>
        <v>JUAN FREDY ESPINOZA ROJASProgramaciónAUTOEVALUACION</v>
      </c>
      <c r="Q3822" t="str">
        <f>BASE[[#This Row],[NombresCalificado]]&amp;BASE[[#This Row],[TipoEvaluacion]]</f>
        <v>JUAN FREDY ESPINOZA ROJASAUTOEVALUACION</v>
      </c>
      <c r="R3822">
        <v>3</v>
      </c>
      <c r="S3822" t="s">
        <v>5</v>
      </c>
      <c r="T3822" t="s">
        <v>419</v>
      </c>
      <c r="U3822" s="17">
        <v>3</v>
      </c>
      <c r="V3822" s="17" t="str" cm="1">
        <f t="array" ref="V3822">_xlfn.IFS(U3822=0,"Prenovato",U3822=1,"Novato",U3822=2,"Principiante avanzado",U3822=3,"Competente",U3822=4,"Proficiente",U3822=5,"Master")</f>
        <v>Competente</v>
      </c>
      <c r="W3822" s="17">
        <v>4</v>
      </c>
      <c r="X3822" s="17" t="str" cm="1">
        <f t="array" ref="X3822">_xlfn.IFS(W3822=0,"No evidenciado",W3822=1,"Novato",W3822=2,"Principiante avanzado",W3822=3,"Competente",W3822=4,"Proficiente",W3822=5,"Master")</f>
        <v>Proficiente</v>
      </c>
      <c r="Y3822" s="17">
        <v>4</v>
      </c>
      <c r="Z3822" s="17" t="str" cm="1">
        <f t="array" ref="Z3822">_xlfn.IFS(Y3822=0,"No evidenciado",Y3822=1,"Novato",Y3822=2,"Principiante avanzado",Y3822=3,"Competente",Y3822=4,"Proficiente",Y3822=5,"Master")</f>
        <v>Proficiente</v>
      </c>
      <c r="AA3822" s="17">
        <v>4</v>
      </c>
      <c r="AB3822" s="17" t="str" cm="1">
        <f t="array" ref="AB3822">_xlfn.IFS(AA3822=0,"No evidenciado",AA3822=1,"Novato",AA3822=2,"Principiante avanzado",AA3822=3,"Competente",AA3822=4,"Proficiente",AA3822=5,"Master")</f>
        <v>Proficiente</v>
      </c>
      <c r="AC3822" s="17">
        <v>3</v>
      </c>
      <c r="AD3822" s="17" t="str" cm="1">
        <f t="array" ref="AD3822">_xlfn.IFS(AC3822=0,"Prenovato",AC3822=1,"Novato",AC3822=2,"Principiante avanzado",AC3822=3,"Competente",AC3822=4,"Proficiente",AC3822=5,"Master")</f>
        <v>Competente</v>
      </c>
      <c r="AE3822" s="17" t="s">
        <v>423</v>
      </c>
    </row>
    <row r="3823" spans="1:31" x14ac:dyDescent="0.25">
      <c r="A3823" t="s">
        <v>224</v>
      </c>
      <c r="B3823" t="s">
        <v>112</v>
      </c>
      <c r="C3823" t="s">
        <v>318</v>
      </c>
      <c r="D3823" t="s">
        <v>196</v>
      </c>
      <c r="E3823" t="s">
        <v>224</v>
      </c>
      <c r="F3823" t="s">
        <v>112</v>
      </c>
      <c r="G3823" t="s">
        <v>225</v>
      </c>
      <c r="H3823" s="4"/>
      <c r="I3823" s="1">
        <f t="shared" ca="1" si="239"/>
        <v>1485</v>
      </c>
      <c r="J3823" s="1" t="str">
        <f t="shared" ca="1" si="240"/>
        <v>3. Mayor a 6 meses</v>
      </c>
      <c r="K3823" t="str">
        <f t="shared" si="241"/>
        <v>NO</v>
      </c>
      <c r="L3823" t="s">
        <v>318</v>
      </c>
      <c r="M3823" t="s">
        <v>158</v>
      </c>
      <c r="N3823" t="s">
        <v>418</v>
      </c>
      <c r="O3823" t="s">
        <v>418</v>
      </c>
      <c r="P3823" t="str">
        <f t="shared" si="242"/>
        <v>JUAN FREDY ESPINOZA ROJASServicios en la nubeAUTOEVALUACION</v>
      </c>
      <c r="Q3823" t="str">
        <f>BASE[[#This Row],[NombresCalificado]]&amp;BASE[[#This Row],[TipoEvaluacion]]</f>
        <v>JUAN FREDY ESPINOZA ROJASAUTOEVALUACION</v>
      </c>
      <c r="R3823">
        <v>3</v>
      </c>
      <c r="S3823" t="s">
        <v>5</v>
      </c>
      <c r="T3823" t="s">
        <v>419</v>
      </c>
      <c r="U3823" s="17">
        <v>3</v>
      </c>
      <c r="V3823" s="17" t="str" cm="1">
        <f t="array" ref="V3823">_xlfn.IFS(U3823=0,"Prenovato",U3823=1,"Novato",U3823=2,"Principiante avanzado",U3823=3,"Competente",U3823=4,"Proficiente",U3823=5,"Master")</f>
        <v>Competente</v>
      </c>
      <c r="W3823" s="17">
        <v>4</v>
      </c>
      <c r="X3823" s="17" t="str" cm="1">
        <f t="array" ref="X3823">_xlfn.IFS(W3823=0,"No evidenciado",W3823=1,"Novato",W3823=2,"Principiante avanzado",W3823=3,"Competente",W3823=4,"Proficiente",W3823=5,"Master")</f>
        <v>Proficiente</v>
      </c>
      <c r="Y3823" s="17">
        <v>4</v>
      </c>
      <c r="Z3823" s="17" t="str" cm="1">
        <f t="array" ref="Z3823">_xlfn.IFS(Y3823=0,"No evidenciado",Y3823=1,"Novato",Y3823=2,"Principiante avanzado",Y3823=3,"Competente",Y3823=4,"Proficiente",Y3823=5,"Master")</f>
        <v>Proficiente</v>
      </c>
      <c r="AA3823" s="17">
        <v>4</v>
      </c>
      <c r="AB3823" s="17" t="str" cm="1">
        <f t="array" ref="AB3823">_xlfn.IFS(AA3823=0,"No evidenciado",AA3823=1,"Novato",AA3823=2,"Principiante avanzado",AA3823=3,"Competente",AA3823=4,"Proficiente",AA3823=5,"Master")</f>
        <v>Proficiente</v>
      </c>
      <c r="AC3823" s="17">
        <v>3</v>
      </c>
      <c r="AD3823" s="17" t="str" cm="1">
        <f t="array" ref="AD3823">_xlfn.IFS(AC3823=0,"Prenovato",AC3823=1,"Novato",AC3823=2,"Principiante avanzado",AC3823=3,"Competente",AC3823=4,"Proficiente",AC3823=5,"Master")</f>
        <v>Competente</v>
      </c>
      <c r="AE3823" s="17" t="s">
        <v>423</v>
      </c>
    </row>
    <row r="3824" spans="1:31" x14ac:dyDescent="0.25">
      <c r="A3824" t="s">
        <v>224</v>
      </c>
      <c r="B3824" t="s">
        <v>112</v>
      </c>
      <c r="C3824" t="s">
        <v>318</v>
      </c>
      <c r="D3824" t="s">
        <v>196</v>
      </c>
      <c r="E3824" t="s">
        <v>224</v>
      </c>
      <c r="F3824" t="s">
        <v>112</v>
      </c>
      <c r="G3824" t="s">
        <v>225</v>
      </c>
      <c r="H3824" s="4"/>
      <c r="I3824" s="1">
        <f t="shared" ca="1" si="239"/>
        <v>1485</v>
      </c>
      <c r="J3824" s="1" t="str">
        <f t="shared" ca="1" si="240"/>
        <v>3. Mayor a 6 meses</v>
      </c>
      <c r="K3824" t="str">
        <f t="shared" si="241"/>
        <v>NO</v>
      </c>
      <c r="L3824" t="s">
        <v>318</v>
      </c>
      <c r="M3824" t="s">
        <v>56</v>
      </c>
      <c r="N3824" t="s">
        <v>417</v>
      </c>
      <c r="O3824" t="s">
        <v>416</v>
      </c>
      <c r="P3824" t="str">
        <f t="shared" si="242"/>
        <v>JUAN FREDY ESPINOZA ROJASControl de versionesAUTOEVALUACION</v>
      </c>
      <c r="Q3824" t="str">
        <f>BASE[[#This Row],[NombresCalificado]]&amp;BASE[[#This Row],[TipoEvaluacion]]</f>
        <v>JUAN FREDY ESPINOZA ROJASAUTOEVALUACION</v>
      </c>
      <c r="R3824">
        <v>3</v>
      </c>
      <c r="S3824" t="s">
        <v>5</v>
      </c>
      <c r="T3824" t="s">
        <v>419</v>
      </c>
      <c r="U3824" s="17">
        <v>3</v>
      </c>
      <c r="V3824" s="17" t="str" cm="1">
        <f t="array" ref="V3824">_xlfn.IFS(U3824=0,"Prenovato",U3824=1,"Novato",U3824=2,"Principiante avanzado",U3824=3,"Competente",U3824=4,"Proficiente",U3824=5,"Master")</f>
        <v>Competente</v>
      </c>
      <c r="W3824" s="17">
        <v>4</v>
      </c>
      <c r="X3824" s="17" t="str" cm="1">
        <f t="array" ref="X3824">_xlfn.IFS(W3824=0,"No evidenciado",W3824=1,"Novato",W3824=2,"Principiante avanzado",W3824=3,"Competente",W3824=4,"Proficiente",W3824=5,"Master")</f>
        <v>Proficiente</v>
      </c>
      <c r="Y3824" s="17">
        <v>4</v>
      </c>
      <c r="Z3824" s="17" t="str" cm="1">
        <f t="array" ref="Z3824">_xlfn.IFS(Y3824=0,"No evidenciado",Y3824=1,"Novato",Y3824=2,"Principiante avanzado",Y3824=3,"Competente",Y3824=4,"Proficiente",Y3824=5,"Master")</f>
        <v>Proficiente</v>
      </c>
      <c r="AA3824" s="17">
        <v>4</v>
      </c>
      <c r="AB3824" s="17" t="str" cm="1">
        <f t="array" ref="AB3824">_xlfn.IFS(AA3824=0,"No evidenciado",AA3824=1,"Novato",AA3824=2,"Principiante avanzado",AA3824=3,"Competente",AA3824=4,"Proficiente",AA3824=5,"Master")</f>
        <v>Proficiente</v>
      </c>
      <c r="AC3824" s="17">
        <v>3</v>
      </c>
      <c r="AD3824" s="17" t="str" cm="1">
        <f t="array" ref="AD3824">_xlfn.IFS(AC3824=0,"Prenovato",AC3824=1,"Novato",AC3824=2,"Principiante avanzado",AC3824=3,"Competente",AC3824=4,"Proficiente",AC3824=5,"Master")</f>
        <v>Competente</v>
      </c>
      <c r="AE3824" s="17" t="s">
        <v>423</v>
      </c>
    </row>
    <row r="3825" spans="1:31" x14ac:dyDescent="0.25">
      <c r="A3825" t="s">
        <v>224</v>
      </c>
      <c r="B3825" t="s">
        <v>112</v>
      </c>
      <c r="C3825" t="s">
        <v>318</v>
      </c>
      <c r="D3825" t="s">
        <v>196</v>
      </c>
      <c r="E3825" t="s">
        <v>224</v>
      </c>
      <c r="F3825" t="s">
        <v>112</v>
      </c>
      <c r="G3825" t="s">
        <v>225</v>
      </c>
      <c r="H3825" s="4"/>
      <c r="I3825" s="1">
        <f t="shared" ca="1" si="239"/>
        <v>1485</v>
      </c>
      <c r="J3825" s="1" t="str">
        <f t="shared" ca="1" si="240"/>
        <v>3. Mayor a 6 meses</v>
      </c>
      <c r="K3825" t="str">
        <f t="shared" si="241"/>
        <v>NO</v>
      </c>
      <c r="L3825" t="s">
        <v>318</v>
      </c>
      <c r="M3825" t="s">
        <v>159</v>
      </c>
      <c r="N3825" t="s">
        <v>416</v>
      </c>
      <c r="O3825" t="s">
        <v>416</v>
      </c>
      <c r="P3825" t="str">
        <f t="shared" si="242"/>
        <v>JUAN FREDY ESPINOZA ROJASGobernanza de datosAUTOEVALUACION</v>
      </c>
      <c r="Q3825" t="str">
        <f>BASE[[#This Row],[NombresCalificado]]&amp;BASE[[#This Row],[TipoEvaluacion]]</f>
        <v>JUAN FREDY ESPINOZA ROJASAUTOEVALUACION</v>
      </c>
      <c r="R3825">
        <v>3</v>
      </c>
      <c r="S3825" t="s">
        <v>5</v>
      </c>
      <c r="T3825" t="s">
        <v>419</v>
      </c>
      <c r="U3825" s="17">
        <v>3</v>
      </c>
      <c r="V3825" s="17" t="str" cm="1">
        <f t="array" ref="V3825">_xlfn.IFS(U3825=0,"Prenovato",U3825=1,"Novato",U3825=2,"Principiante avanzado",U3825=3,"Competente",U3825=4,"Proficiente",U3825=5,"Master")</f>
        <v>Competente</v>
      </c>
      <c r="W3825" s="17">
        <v>4</v>
      </c>
      <c r="X3825" s="17" t="str" cm="1">
        <f t="array" ref="X3825">_xlfn.IFS(W3825=0,"No evidenciado",W3825=1,"Novato",W3825=2,"Principiante avanzado",W3825=3,"Competente",W3825=4,"Proficiente",W3825=5,"Master")</f>
        <v>Proficiente</v>
      </c>
      <c r="Y3825" s="17">
        <v>4</v>
      </c>
      <c r="Z3825" s="17" t="str" cm="1">
        <f t="array" ref="Z3825">_xlfn.IFS(Y3825=0,"No evidenciado",Y3825=1,"Novato",Y3825=2,"Principiante avanzado",Y3825=3,"Competente",Y3825=4,"Proficiente",Y3825=5,"Master")</f>
        <v>Proficiente</v>
      </c>
      <c r="AA3825" s="17">
        <v>4</v>
      </c>
      <c r="AB3825" s="17" t="str" cm="1">
        <f t="array" ref="AB3825">_xlfn.IFS(AA3825=0,"No evidenciado",AA3825=1,"Novato",AA3825=2,"Principiante avanzado",AA3825=3,"Competente",AA3825=4,"Proficiente",AA3825=5,"Master")</f>
        <v>Proficiente</v>
      </c>
      <c r="AC3825" s="17">
        <v>3</v>
      </c>
      <c r="AD3825" s="17" t="str" cm="1">
        <f t="array" ref="AD3825">_xlfn.IFS(AC3825=0,"Prenovato",AC3825=1,"Novato",AC3825=2,"Principiante avanzado",AC3825=3,"Competente",AC3825=4,"Proficiente",AC3825=5,"Master")</f>
        <v>Competente</v>
      </c>
      <c r="AE3825" s="17" t="s">
        <v>423</v>
      </c>
    </row>
    <row r="3826" spans="1:31" x14ac:dyDescent="0.25">
      <c r="A3826" t="s">
        <v>224</v>
      </c>
      <c r="B3826" t="s">
        <v>112</v>
      </c>
      <c r="C3826" t="s">
        <v>318</v>
      </c>
      <c r="D3826" t="s">
        <v>196</v>
      </c>
      <c r="E3826" t="s">
        <v>224</v>
      </c>
      <c r="F3826" t="s">
        <v>112</v>
      </c>
      <c r="G3826" t="s">
        <v>225</v>
      </c>
      <c r="H3826" s="4"/>
      <c r="I3826" s="1">
        <f t="shared" ca="1" si="239"/>
        <v>1485</v>
      </c>
      <c r="J3826" s="1" t="str">
        <f t="shared" ca="1" si="240"/>
        <v>3. Mayor a 6 meses</v>
      </c>
      <c r="K3826" t="str">
        <f t="shared" si="241"/>
        <v>NO</v>
      </c>
      <c r="L3826" t="s">
        <v>318</v>
      </c>
      <c r="M3826" t="s">
        <v>172</v>
      </c>
      <c r="N3826" t="s">
        <v>416</v>
      </c>
      <c r="O3826" t="s">
        <v>416</v>
      </c>
      <c r="P3826" t="str">
        <f t="shared" si="242"/>
        <v>JUAN FREDY ESPINOZA ROJASCalidad de datosAUTOEVALUACION</v>
      </c>
      <c r="Q3826" t="str">
        <f>BASE[[#This Row],[NombresCalificado]]&amp;BASE[[#This Row],[TipoEvaluacion]]</f>
        <v>JUAN FREDY ESPINOZA ROJASAUTOEVALUACION</v>
      </c>
      <c r="R3826">
        <v>3</v>
      </c>
      <c r="S3826" t="s">
        <v>5</v>
      </c>
      <c r="T3826" t="s">
        <v>419</v>
      </c>
      <c r="U3826" s="17">
        <v>3</v>
      </c>
      <c r="V3826" s="17" t="str" cm="1">
        <f t="array" ref="V3826">_xlfn.IFS(U3826=0,"Prenovato",U3826=1,"Novato",U3826=2,"Principiante avanzado",U3826=3,"Competente",U3826=4,"Proficiente",U3826=5,"Master")</f>
        <v>Competente</v>
      </c>
      <c r="W3826" s="17">
        <v>4</v>
      </c>
      <c r="X3826" s="17" t="str" cm="1">
        <f t="array" ref="X3826">_xlfn.IFS(W3826=0,"No evidenciado",W3826=1,"Novato",W3826=2,"Principiante avanzado",W3826=3,"Competente",W3826=4,"Proficiente",W3826=5,"Master")</f>
        <v>Proficiente</v>
      </c>
      <c r="Y3826" s="17">
        <v>4</v>
      </c>
      <c r="Z3826" s="17" t="str" cm="1">
        <f t="array" ref="Z3826">_xlfn.IFS(Y3826=0,"No evidenciado",Y3826=1,"Novato",Y3826=2,"Principiante avanzado",Y3826=3,"Competente",Y3826=4,"Proficiente",Y3826=5,"Master")</f>
        <v>Proficiente</v>
      </c>
      <c r="AA3826" s="17">
        <v>4</v>
      </c>
      <c r="AB3826" s="17" t="str" cm="1">
        <f t="array" ref="AB3826">_xlfn.IFS(AA3826=0,"No evidenciado",AA3826=1,"Novato",AA3826=2,"Principiante avanzado",AA3826=3,"Competente",AA3826=4,"Proficiente",AA3826=5,"Master")</f>
        <v>Proficiente</v>
      </c>
      <c r="AC3826" s="17">
        <v>3</v>
      </c>
      <c r="AD3826" s="17" t="str" cm="1">
        <f t="array" ref="AD3826">_xlfn.IFS(AC3826=0,"Prenovato",AC3826=1,"Novato",AC3826=2,"Principiante avanzado",AC3826=3,"Competente",AC3826=4,"Proficiente",AC3826=5,"Master")</f>
        <v>Competente</v>
      </c>
      <c r="AE3826" s="17" t="s">
        <v>423</v>
      </c>
    </row>
    <row r="3827" spans="1:31" x14ac:dyDescent="0.25">
      <c r="A3827" t="s">
        <v>224</v>
      </c>
      <c r="B3827" t="s">
        <v>112</v>
      </c>
      <c r="C3827" t="s">
        <v>318</v>
      </c>
      <c r="D3827" t="s">
        <v>196</v>
      </c>
      <c r="E3827" t="s">
        <v>224</v>
      </c>
      <c r="F3827" t="s">
        <v>112</v>
      </c>
      <c r="G3827" t="s">
        <v>225</v>
      </c>
      <c r="H3827" s="4"/>
      <c r="I3827" s="1">
        <f t="shared" ca="1" si="239"/>
        <v>1485</v>
      </c>
      <c r="J3827" s="1" t="str">
        <f t="shared" ca="1" si="240"/>
        <v>3. Mayor a 6 meses</v>
      </c>
      <c r="K3827" t="str">
        <f t="shared" si="241"/>
        <v>NO</v>
      </c>
      <c r="L3827" t="s">
        <v>318</v>
      </c>
      <c r="M3827" t="s">
        <v>162</v>
      </c>
      <c r="N3827" t="s">
        <v>416</v>
      </c>
      <c r="O3827" t="s">
        <v>416</v>
      </c>
      <c r="P3827" t="str">
        <f t="shared" si="242"/>
        <v>JUAN FREDY ESPINOZA ROJASMLOpsAUTOEVALUACION</v>
      </c>
      <c r="Q3827" t="str">
        <f>BASE[[#This Row],[NombresCalificado]]&amp;BASE[[#This Row],[TipoEvaluacion]]</f>
        <v>JUAN FREDY ESPINOZA ROJASAUTOEVALUACION</v>
      </c>
      <c r="R3827">
        <v>0</v>
      </c>
      <c r="S3827" t="s">
        <v>185</v>
      </c>
      <c r="T3827" t="s">
        <v>420</v>
      </c>
      <c r="U3827" s="17">
        <v>3</v>
      </c>
      <c r="V3827" s="17" t="str" cm="1">
        <f t="array" ref="V3827">_xlfn.IFS(U3827=0,"Prenovato",U3827=1,"Novato",U3827=2,"Principiante avanzado",U3827=3,"Competente",U3827=4,"Proficiente",U3827=5,"Master")</f>
        <v>Competente</v>
      </c>
      <c r="W3827" s="17">
        <v>4</v>
      </c>
      <c r="X3827" s="17" t="str" cm="1">
        <f t="array" ref="X3827">_xlfn.IFS(W3827=0,"No evidenciado",W3827=1,"Novato",W3827=2,"Principiante avanzado",W3827=3,"Competente",W3827=4,"Proficiente",W3827=5,"Master")</f>
        <v>Proficiente</v>
      </c>
      <c r="Y3827" s="17">
        <v>4</v>
      </c>
      <c r="Z3827" s="17" t="str" cm="1">
        <f t="array" ref="Z3827">_xlfn.IFS(Y3827=0,"No evidenciado",Y3827=1,"Novato",Y3827=2,"Principiante avanzado",Y3827=3,"Competente",Y3827=4,"Proficiente",Y3827=5,"Master")</f>
        <v>Proficiente</v>
      </c>
      <c r="AA3827" s="17">
        <v>4</v>
      </c>
      <c r="AB3827" s="17" t="str" cm="1">
        <f t="array" ref="AB3827">_xlfn.IFS(AA3827=0,"No evidenciado",AA3827=1,"Novato",AA3827=2,"Principiante avanzado",AA3827=3,"Competente",AA3827=4,"Proficiente",AA3827=5,"Master")</f>
        <v>Proficiente</v>
      </c>
      <c r="AC3827" s="17">
        <v>3</v>
      </c>
      <c r="AD3827" s="17" t="str" cm="1">
        <f t="array" ref="AD3827">_xlfn.IFS(AC3827=0,"Prenovato",AC3827=1,"Novato",AC3827=2,"Principiante avanzado",AC3827=3,"Competente",AC3827=4,"Proficiente",AC3827=5,"Master")</f>
        <v>Competente</v>
      </c>
      <c r="AE3827" s="17" t="s">
        <v>423</v>
      </c>
    </row>
    <row r="3828" spans="1:31" x14ac:dyDescent="0.25">
      <c r="A3828" t="s">
        <v>224</v>
      </c>
      <c r="B3828" t="s">
        <v>112</v>
      </c>
      <c r="C3828" t="s">
        <v>318</v>
      </c>
      <c r="D3828" t="s">
        <v>196</v>
      </c>
      <c r="E3828" t="s">
        <v>224</v>
      </c>
      <c r="F3828" t="s">
        <v>112</v>
      </c>
      <c r="G3828" t="s">
        <v>225</v>
      </c>
      <c r="H3828" s="4"/>
      <c r="I3828" s="1">
        <f t="shared" ca="1" si="239"/>
        <v>1485</v>
      </c>
      <c r="J3828" s="1" t="str">
        <f t="shared" ca="1" si="240"/>
        <v>3. Mayor a 6 meses</v>
      </c>
      <c r="K3828" t="str">
        <f t="shared" si="241"/>
        <v>NO</v>
      </c>
      <c r="L3828" t="s">
        <v>318</v>
      </c>
      <c r="M3828" t="s">
        <v>167</v>
      </c>
      <c r="N3828" t="s">
        <v>417</v>
      </c>
      <c r="O3828" t="s">
        <v>416</v>
      </c>
      <c r="P3828" t="str">
        <f t="shared" si="242"/>
        <v>JUAN FREDY ESPINOZA ROJASCI-CDAUTOEVALUACION</v>
      </c>
      <c r="Q3828" t="str">
        <f>BASE[[#This Row],[NombresCalificado]]&amp;BASE[[#This Row],[TipoEvaluacion]]</f>
        <v>JUAN FREDY ESPINOZA ROJASAUTOEVALUACION</v>
      </c>
      <c r="R3828">
        <v>3</v>
      </c>
      <c r="S3828" t="s">
        <v>5</v>
      </c>
      <c r="T3828" t="s">
        <v>419</v>
      </c>
      <c r="U3828" s="17">
        <v>3</v>
      </c>
      <c r="V3828" s="17" t="str" cm="1">
        <f t="array" ref="V3828">_xlfn.IFS(U3828=0,"Prenovato",U3828=1,"Novato",U3828=2,"Principiante avanzado",U3828=3,"Competente",U3828=4,"Proficiente",U3828=5,"Master")</f>
        <v>Competente</v>
      </c>
      <c r="W3828" s="17">
        <v>4</v>
      </c>
      <c r="X3828" s="17" t="str" cm="1">
        <f t="array" ref="X3828">_xlfn.IFS(W3828=0,"No evidenciado",W3828=1,"Novato",W3828=2,"Principiante avanzado",W3828=3,"Competente",W3828=4,"Proficiente",W3828=5,"Master")</f>
        <v>Proficiente</v>
      </c>
      <c r="Y3828" s="17">
        <v>4</v>
      </c>
      <c r="Z3828" s="17" t="str" cm="1">
        <f t="array" ref="Z3828">_xlfn.IFS(Y3828=0,"No evidenciado",Y3828=1,"Novato",Y3828=2,"Principiante avanzado",Y3828=3,"Competente",Y3828=4,"Proficiente",Y3828=5,"Master")</f>
        <v>Proficiente</v>
      </c>
      <c r="AA3828" s="17">
        <v>4</v>
      </c>
      <c r="AB3828" s="17" t="str" cm="1">
        <f t="array" ref="AB3828">_xlfn.IFS(AA3828=0,"No evidenciado",AA3828=1,"Novato",AA3828=2,"Principiante avanzado",AA3828=3,"Competente",AA3828=4,"Proficiente",AA3828=5,"Master")</f>
        <v>Proficiente</v>
      </c>
      <c r="AC3828" s="17">
        <v>3</v>
      </c>
      <c r="AD3828" s="17" t="str" cm="1">
        <f t="array" ref="AD3828">_xlfn.IFS(AC3828=0,"Prenovato",AC3828=1,"Novato",AC3828=2,"Principiante avanzado",AC3828=3,"Competente",AC3828=4,"Proficiente",AC3828=5,"Master")</f>
        <v>Competente</v>
      </c>
      <c r="AE3828" s="17" t="s">
        <v>423</v>
      </c>
    </row>
    <row r="3829" spans="1:31" x14ac:dyDescent="0.25">
      <c r="A3829" t="s">
        <v>224</v>
      </c>
      <c r="B3829" t="s">
        <v>112</v>
      </c>
      <c r="C3829" t="s">
        <v>318</v>
      </c>
      <c r="D3829" t="s">
        <v>196</v>
      </c>
      <c r="E3829" t="s">
        <v>224</v>
      </c>
      <c r="F3829" t="s">
        <v>112</v>
      </c>
      <c r="G3829" t="s">
        <v>225</v>
      </c>
      <c r="H3829" s="4"/>
      <c r="I3829" s="1">
        <f t="shared" ca="1" si="239"/>
        <v>1485</v>
      </c>
      <c r="J3829" s="1" t="str">
        <f t="shared" ca="1" si="240"/>
        <v>3. Mayor a 6 meses</v>
      </c>
      <c r="K3829" t="str">
        <f t="shared" si="241"/>
        <v>NO</v>
      </c>
      <c r="L3829" t="s">
        <v>318</v>
      </c>
      <c r="M3829" t="s">
        <v>166</v>
      </c>
      <c r="N3829" t="s">
        <v>416</v>
      </c>
      <c r="O3829" t="s">
        <v>416</v>
      </c>
      <c r="P3829" t="str">
        <f t="shared" si="242"/>
        <v>JUAN FREDY ESPINOZA ROJASBase de datos No-SQLAUTOEVALUACION</v>
      </c>
      <c r="Q3829" t="str">
        <f>BASE[[#This Row],[NombresCalificado]]&amp;BASE[[#This Row],[TipoEvaluacion]]</f>
        <v>JUAN FREDY ESPINOZA ROJASAUTOEVALUACION</v>
      </c>
      <c r="R3829">
        <v>3</v>
      </c>
      <c r="S3829" t="s">
        <v>5</v>
      </c>
      <c r="T3829" t="s">
        <v>419</v>
      </c>
      <c r="U3829" s="17">
        <v>3</v>
      </c>
      <c r="V3829" s="17" t="str" cm="1">
        <f t="array" ref="V3829">_xlfn.IFS(U3829=0,"Prenovato",U3829=1,"Novato",U3829=2,"Principiante avanzado",U3829=3,"Competente",U3829=4,"Proficiente",U3829=5,"Master")</f>
        <v>Competente</v>
      </c>
      <c r="W3829" s="17">
        <v>4</v>
      </c>
      <c r="X3829" s="17" t="str" cm="1">
        <f t="array" ref="X3829">_xlfn.IFS(W3829=0,"No evidenciado",W3829=1,"Novato",W3829=2,"Principiante avanzado",W3829=3,"Competente",W3829=4,"Proficiente",W3829=5,"Master")</f>
        <v>Proficiente</v>
      </c>
      <c r="Y3829" s="17">
        <v>4</v>
      </c>
      <c r="Z3829" s="17" t="str" cm="1">
        <f t="array" ref="Z3829">_xlfn.IFS(Y3829=0,"No evidenciado",Y3829=1,"Novato",Y3829=2,"Principiante avanzado",Y3829=3,"Competente",Y3829=4,"Proficiente",Y3829=5,"Master")</f>
        <v>Proficiente</v>
      </c>
      <c r="AA3829" s="17">
        <v>4</v>
      </c>
      <c r="AB3829" s="17" t="str" cm="1">
        <f t="array" ref="AB3829">_xlfn.IFS(AA3829=0,"No evidenciado",AA3829=1,"Novato",AA3829=2,"Principiante avanzado",AA3829=3,"Competente",AA3829=4,"Proficiente",AA3829=5,"Master")</f>
        <v>Proficiente</v>
      </c>
      <c r="AC3829" s="17">
        <v>3</v>
      </c>
      <c r="AD3829" s="17" t="str" cm="1">
        <f t="array" ref="AD3829">_xlfn.IFS(AC3829=0,"Prenovato",AC3829=1,"Novato",AC3829=2,"Principiante avanzado",AC3829=3,"Competente",AC3829=4,"Proficiente",AC3829=5,"Master")</f>
        <v>Competente</v>
      </c>
      <c r="AE3829" s="17" t="s">
        <v>423</v>
      </c>
    </row>
    <row r="3830" spans="1:31" x14ac:dyDescent="0.25">
      <c r="A3830" t="s">
        <v>224</v>
      </c>
      <c r="B3830" t="s">
        <v>112</v>
      </c>
      <c r="C3830" t="s">
        <v>318</v>
      </c>
      <c r="D3830" t="s">
        <v>196</v>
      </c>
      <c r="E3830" t="s">
        <v>224</v>
      </c>
      <c r="F3830" t="s">
        <v>112</v>
      </c>
      <c r="G3830" t="s">
        <v>225</v>
      </c>
      <c r="H3830" s="4"/>
      <c r="I3830" s="1">
        <f t="shared" ca="1" si="239"/>
        <v>1485</v>
      </c>
      <c r="J3830" s="1" t="str">
        <f t="shared" ca="1" si="240"/>
        <v>3. Mayor a 6 meses</v>
      </c>
      <c r="K3830" t="str">
        <f t="shared" si="241"/>
        <v>NO</v>
      </c>
      <c r="L3830" t="s">
        <v>318</v>
      </c>
      <c r="M3830" t="s">
        <v>171</v>
      </c>
      <c r="N3830" t="s">
        <v>416</v>
      </c>
      <c r="O3830" t="s">
        <v>416</v>
      </c>
      <c r="P3830" t="str">
        <f t="shared" si="242"/>
        <v>JUAN FREDY ESPINOZA ROJASBases de datos en la nubeAUTOEVALUACION</v>
      </c>
      <c r="Q3830" t="str">
        <f>BASE[[#This Row],[NombresCalificado]]&amp;BASE[[#This Row],[TipoEvaluacion]]</f>
        <v>JUAN FREDY ESPINOZA ROJASAUTOEVALUACION</v>
      </c>
      <c r="R3830">
        <v>3</v>
      </c>
      <c r="S3830" t="s">
        <v>5</v>
      </c>
      <c r="T3830" t="s">
        <v>419</v>
      </c>
      <c r="U3830" s="17">
        <v>3</v>
      </c>
      <c r="V3830" s="17" t="str" cm="1">
        <f t="array" ref="V3830">_xlfn.IFS(U3830=0,"Prenovato",U3830=1,"Novato",U3830=2,"Principiante avanzado",U3830=3,"Competente",U3830=4,"Proficiente",U3830=5,"Master")</f>
        <v>Competente</v>
      </c>
      <c r="W3830" s="17">
        <v>4</v>
      </c>
      <c r="X3830" s="17" t="str" cm="1">
        <f t="array" ref="X3830">_xlfn.IFS(W3830=0,"No evidenciado",W3830=1,"Novato",W3830=2,"Principiante avanzado",W3830=3,"Competente",W3830=4,"Proficiente",W3830=5,"Master")</f>
        <v>Proficiente</v>
      </c>
      <c r="Y3830" s="17">
        <v>4</v>
      </c>
      <c r="Z3830" s="17" t="str" cm="1">
        <f t="array" ref="Z3830">_xlfn.IFS(Y3830=0,"No evidenciado",Y3830=1,"Novato",Y3830=2,"Principiante avanzado",Y3830=3,"Competente",Y3830=4,"Proficiente",Y3830=5,"Master")</f>
        <v>Proficiente</v>
      </c>
      <c r="AA3830" s="17">
        <v>4</v>
      </c>
      <c r="AB3830" s="17" t="str" cm="1">
        <f t="array" ref="AB3830">_xlfn.IFS(AA3830=0,"No evidenciado",AA3830=1,"Novato",AA3830=2,"Principiante avanzado",AA3830=3,"Competente",AA3830=4,"Proficiente",AA3830=5,"Master")</f>
        <v>Proficiente</v>
      </c>
      <c r="AC3830" s="17">
        <v>3</v>
      </c>
      <c r="AD3830" s="17" t="str" cm="1">
        <f t="array" ref="AD3830">_xlfn.IFS(AC3830=0,"Prenovato",AC3830=1,"Novato",AC3830=2,"Principiante avanzado",AC3830=3,"Competente",AC3830=4,"Proficiente",AC3830=5,"Master")</f>
        <v>Competente</v>
      </c>
      <c r="AE3830" s="17" t="s">
        <v>423</v>
      </c>
    </row>
    <row r="3831" spans="1:31" x14ac:dyDescent="0.25">
      <c r="A3831" t="s">
        <v>224</v>
      </c>
      <c r="B3831" t="s">
        <v>112</v>
      </c>
      <c r="C3831" t="s">
        <v>318</v>
      </c>
      <c r="D3831" t="s">
        <v>196</v>
      </c>
      <c r="E3831" t="s">
        <v>224</v>
      </c>
      <c r="F3831" t="s">
        <v>112</v>
      </c>
      <c r="G3831" t="s">
        <v>225</v>
      </c>
      <c r="H3831" s="4"/>
      <c r="I3831" s="1">
        <f t="shared" ca="1" si="239"/>
        <v>1485</v>
      </c>
      <c r="J3831" s="1" t="str">
        <f t="shared" ca="1" si="240"/>
        <v>3. Mayor a 6 meses</v>
      </c>
      <c r="K3831" t="str">
        <f t="shared" si="241"/>
        <v>NO</v>
      </c>
      <c r="L3831" t="s">
        <v>318</v>
      </c>
      <c r="M3831" t="s">
        <v>160</v>
      </c>
      <c r="N3831" t="s">
        <v>416</v>
      </c>
      <c r="O3831" t="s">
        <v>416</v>
      </c>
      <c r="P3831" t="str">
        <f t="shared" si="242"/>
        <v>JUAN FREDY ESPINOZA ROJASIntegración de datos en tiempo realAUTOEVALUACION</v>
      </c>
      <c r="Q3831" t="str">
        <f>BASE[[#This Row],[NombresCalificado]]&amp;BASE[[#This Row],[TipoEvaluacion]]</f>
        <v>JUAN FREDY ESPINOZA ROJASAUTOEVALUACION</v>
      </c>
      <c r="R3831">
        <v>3</v>
      </c>
      <c r="S3831" t="s">
        <v>5</v>
      </c>
      <c r="T3831" t="s">
        <v>419</v>
      </c>
      <c r="U3831" s="17">
        <v>3</v>
      </c>
      <c r="V3831" s="17" t="str" cm="1">
        <f t="array" ref="V3831">_xlfn.IFS(U3831=0,"Prenovato",U3831=1,"Novato",U3831=2,"Principiante avanzado",U3831=3,"Competente",U3831=4,"Proficiente",U3831=5,"Master")</f>
        <v>Competente</v>
      </c>
      <c r="W3831" s="17">
        <v>4</v>
      </c>
      <c r="X3831" s="17" t="str" cm="1">
        <f t="array" ref="X3831">_xlfn.IFS(W3831=0,"No evidenciado",W3831=1,"Novato",W3831=2,"Principiante avanzado",W3831=3,"Competente",W3831=4,"Proficiente",W3831=5,"Master")</f>
        <v>Proficiente</v>
      </c>
      <c r="Y3831" s="17">
        <v>4</v>
      </c>
      <c r="Z3831" s="17" t="str" cm="1">
        <f t="array" ref="Z3831">_xlfn.IFS(Y3831=0,"No evidenciado",Y3831=1,"Novato",Y3831=2,"Principiante avanzado",Y3831=3,"Competente",Y3831=4,"Proficiente",Y3831=5,"Master")</f>
        <v>Proficiente</v>
      </c>
      <c r="AA3831" s="17">
        <v>4</v>
      </c>
      <c r="AB3831" s="17" t="str" cm="1">
        <f t="array" ref="AB3831">_xlfn.IFS(AA3831=0,"No evidenciado",AA3831=1,"Novato",AA3831=2,"Principiante avanzado",AA3831=3,"Competente",AA3831=4,"Proficiente",AA3831=5,"Master")</f>
        <v>Proficiente</v>
      </c>
      <c r="AC3831" s="17">
        <v>3</v>
      </c>
      <c r="AD3831" s="17" t="str" cm="1">
        <f t="array" ref="AD3831">_xlfn.IFS(AC3831=0,"Prenovato",AC3831=1,"Novato",AC3831=2,"Principiante avanzado",AC3831=3,"Competente",AC3831=4,"Proficiente",AC3831=5,"Master")</f>
        <v>Competente</v>
      </c>
      <c r="AE3831" s="17" t="s">
        <v>423</v>
      </c>
    </row>
    <row r="3832" spans="1:31" x14ac:dyDescent="0.25">
      <c r="A3832" t="s">
        <v>224</v>
      </c>
      <c r="B3832" t="s">
        <v>112</v>
      </c>
      <c r="C3832" t="s">
        <v>318</v>
      </c>
      <c r="D3832" t="s">
        <v>196</v>
      </c>
      <c r="E3832" t="s">
        <v>224</v>
      </c>
      <c r="F3832" t="s">
        <v>112</v>
      </c>
      <c r="G3832" t="s">
        <v>225</v>
      </c>
      <c r="H3832" s="4"/>
      <c r="I3832" s="1">
        <f t="shared" ca="1" si="239"/>
        <v>1485</v>
      </c>
      <c r="J3832" s="1" t="str">
        <f t="shared" ca="1" si="240"/>
        <v>3. Mayor a 6 meses</v>
      </c>
      <c r="K3832" t="str">
        <f t="shared" si="241"/>
        <v>NO</v>
      </c>
      <c r="L3832" t="s">
        <v>318</v>
      </c>
      <c r="M3832" t="s">
        <v>173</v>
      </c>
      <c r="N3832" t="s">
        <v>416</v>
      </c>
      <c r="O3832" t="s">
        <v>416</v>
      </c>
      <c r="P3832" t="str">
        <f t="shared" si="242"/>
        <v>JUAN FREDY ESPINOZA ROJASDatalake BCPAUTOEVALUACION</v>
      </c>
      <c r="Q3832" t="str">
        <f>BASE[[#This Row],[NombresCalificado]]&amp;BASE[[#This Row],[TipoEvaluacion]]</f>
        <v>JUAN FREDY ESPINOZA ROJASAUTOEVALUACION</v>
      </c>
      <c r="R3832">
        <v>0</v>
      </c>
      <c r="S3832" t="s">
        <v>185</v>
      </c>
      <c r="T3832" t="s">
        <v>420</v>
      </c>
      <c r="U3832" s="17">
        <v>3</v>
      </c>
      <c r="V3832" s="17" t="str" cm="1">
        <f t="array" ref="V3832">_xlfn.IFS(U3832=0,"Prenovato",U3832=1,"Novato",U3832=2,"Principiante avanzado",U3832=3,"Competente",U3832=4,"Proficiente",U3832=5,"Master")</f>
        <v>Competente</v>
      </c>
      <c r="W3832" s="17">
        <v>4</v>
      </c>
      <c r="X3832" s="17" t="str" cm="1">
        <f t="array" ref="X3832">_xlfn.IFS(W3832=0,"No evidenciado",W3832=1,"Novato",W3832=2,"Principiante avanzado",W3832=3,"Competente",W3832=4,"Proficiente",W3832=5,"Master")</f>
        <v>Proficiente</v>
      </c>
      <c r="Y3832" s="17">
        <v>4</v>
      </c>
      <c r="Z3832" s="17" t="str" cm="1">
        <f t="array" ref="Z3832">_xlfn.IFS(Y3832=0,"No evidenciado",Y3832=1,"Novato",Y3832=2,"Principiante avanzado",Y3832=3,"Competente",Y3832=4,"Proficiente",Y3832=5,"Master")</f>
        <v>Proficiente</v>
      </c>
      <c r="AA3832" s="17">
        <v>4</v>
      </c>
      <c r="AB3832" s="17" t="str" cm="1">
        <f t="array" ref="AB3832">_xlfn.IFS(AA3832=0,"No evidenciado",AA3832=1,"Novato",AA3832=2,"Principiante avanzado",AA3832=3,"Competente",AA3832=4,"Proficiente",AA3832=5,"Master")</f>
        <v>Proficiente</v>
      </c>
      <c r="AC3832" s="17">
        <v>3</v>
      </c>
      <c r="AD3832" s="17" t="str" cm="1">
        <f t="array" ref="AD3832">_xlfn.IFS(AC3832=0,"Prenovato",AC3832=1,"Novato",AC3832=2,"Principiante avanzado",AC3832=3,"Competente",AC3832=4,"Proficiente",AC3832=5,"Master")</f>
        <v>Competente</v>
      </c>
      <c r="AE3832" s="17" t="s">
        <v>423</v>
      </c>
    </row>
    <row r="3833" spans="1:31" x14ac:dyDescent="0.25">
      <c r="A3833" t="s">
        <v>224</v>
      </c>
      <c r="B3833" t="s">
        <v>112</v>
      </c>
      <c r="C3833" t="s">
        <v>318</v>
      </c>
      <c r="D3833" t="s">
        <v>196</v>
      </c>
      <c r="E3833" t="s">
        <v>224</v>
      </c>
      <c r="F3833" t="s">
        <v>112</v>
      </c>
      <c r="G3833" t="s">
        <v>225</v>
      </c>
      <c r="H3833" s="4"/>
      <c r="I3833" s="1">
        <f t="shared" ca="1" si="239"/>
        <v>1485</v>
      </c>
      <c r="J3833" s="1" t="str">
        <f t="shared" ca="1" si="240"/>
        <v>3. Mayor a 6 meses</v>
      </c>
      <c r="K3833" t="str">
        <f t="shared" si="241"/>
        <v>NO</v>
      </c>
      <c r="L3833" t="s">
        <v>318</v>
      </c>
      <c r="M3833" t="s">
        <v>174</v>
      </c>
      <c r="N3833" t="s">
        <v>416</v>
      </c>
      <c r="O3833" t="s">
        <v>416</v>
      </c>
      <c r="P3833" t="str">
        <f t="shared" si="242"/>
        <v>JUAN FREDY ESPINOZA ROJASDatawarehouse BCPAUTOEVALUACION</v>
      </c>
      <c r="Q3833" t="str">
        <f>BASE[[#This Row],[NombresCalificado]]&amp;BASE[[#This Row],[TipoEvaluacion]]</f>
        <v>JUAN FREDY ESPINOZA ROJASAUTOEVALUACION</v>
      </c>
      <c r="R3833">
        <v>0</v>
      </c>
      <c r="S3833" t="s">
        <v>185</v>
      </c>
      <c r="T3833" t="s">
        <v>420</v>
      </c>
      <c r="U3833" s="17">
        <v>3</v>
      </c>
      <c r="V3833" s="17" t="str" cm="1">
        <f t="array" ref="V3833">_xlfn.IFS(U3833=0,"Prenovato",U3833=1,"Novato",U3833=2,"Principiante avanzado",U3833=3,"Competente",U3833=4,"Proficiente",U3833=5,"Master")</f>
        <v>Competente</v>
      </c>
      <c r="W3833" s="17">
        <v>4</v>
      </c>
      <c r="X3833" s="17" t="str" cm="1">
        <f t="array" ref="X3833">_xlfn.IFS(W3833=0,"No evidenciado",W3833=1,"Novato",W3833=2,"Principiante avanzado",W3833=3,"Competente",W3833=4,"Proficiente",W3833=5,"Master")</f>
        <v>Proficiente</v>
      </c>
      <c r="Y3833" s="17">
        <v>4</v>
      </c>
      <c r="Z3833" s="17" t="str" cm="1">
        <f t="array" ref="Z3833">_xlfn.IFS(Y3833=0,"No evidenciado",Y3833=1,"Novato",Y3833=2,"Principiante avanzado",Y3833=3,"Competente",Y3833=4,"Proficiente",Y3833=5,"Master")</f>
        <v>Proficiente</v>
      </c>
      <c r="AA3833" s="17">
        <v>4</v>
      </c>
      <c r="AB3833" s="17" t="str" cm="1">
        <f t="array" ref="AB3833">_xlfn.IFS(AA3833=0,"No evidenciado",AA3833=1,"Novato",AA3833=2,"Principiante avanzado",AA3833=3,"Competente",AA3833=4,"Proficiente",AA3833=5,"Master")</f>
        <v>Proficiente</v>
      </c>
      <c r="AC3833" s="17">
        <v>3</v>
      </c>
      <c r="AD3833" s="17" t="str" cm="1">
        <f t="array" ref="AD3833">_xlfn.IFS(AC3833=0,"Prenovato",AC3833=1,"Novato",AC3833=2,"Principiante avanzado",AC3833=3,"Competente",AC3833=4,"Proficiente",AC3833=5,"Master")</f>
        <v>Competente</v>
      </c>
      <c r="AE3833" s="17" t="s">
        <v>423</v>
      </c>
    </row>
    <row r="3834" spans="1:31" x14ac:dyDescent="0.25">
      <c r="A3834" t="s">
        <v>224</v>
      </c>
      <c r="B3834" t="s">
        <v>112</v>
      </c>
      <c r="C3834" t="s">
        <v>318</v>
      </c>
      <c r="D3834" t="s">
        <v>196</v>
      </c>
      <c r="E3834" t="s">
        <v>224</v>
      </c>
      <c r="F3834" t="s">
        <v>112</v>
      </c>
      <c r="G3834" t="s">
        <v>225</v>
      </c>
      <c r="H3834" s="4"/>
      <c r="I3834" s="1">
        <f t="shared" ca="1" si="239"/>
        <v>1485</v>
      </c>
      <c r="J3834" s="1" t="str">
        <f t="shared" ca="1" si="240"/>
        <v>3. Mayor a 6 meses</v>
      </c>
      <c r="K3834" t="str">
        <f t="shared" si="241"/>
        <v>NO</v>
      </c>
      <c r="L3834" t="s">
        <v>318</v>
      </c>
      <c r="M3834" t="s">
        <v>168</v>
      </c>
      <c r="N3834" t="s">
        <v>418</v>
      </c>
      <c r="O3834" t="s">
        <v>418</v>
      </c>
      <c r="P3834" t="str">
        <f t="shared" si="242"/>
        <v>JUAN FREDY ESPINOZA ROJASBase de datos relacionalAUTOEVALUACION</v>
      </c>
      <c r="Q3834" t="str">
        <f>BASE[[#This Row],[NombresCalificado]]&amp;BASE[[#This Row],[TipoEvaluacion]]</f>
        <v>JUAN FREDY ESPINOZA ROJASAUTOEVALUACION</v>
      </c>
      <c r="R3834">
        <v>4</v>
      </c>
      <c r="S3834" t="s">
        <v>7</v>
      </c>
      <c r="T3834" t="s">
        <v>419</v>
      </c>
      <c r="U3834" s="17">
        <v>3</v>
      </c>
      <c r="V3834" s="17" t="str" cm="1">
        <f t="array" ref="V3834">_xlfn.IFS(U3834=0,"Prenovato",U3834=1,"Novato",U3834=2,"Principiante avanzado",U3834=3,"Competente",U3834=4,"Proficiente",U3834=5,"Master")</f>
        <v>Competente</v>
      </c>
      <c r="W3834" s="17">
        <v>4</v>
      </c>
      <c r="X3834" s="17" t="str" cm="1">
        <f t="array" ref="X3834">_xlfn.IFS(W3834=0,"No evidenciado",W3834=1,"Novato",W3834=2,"Principiante avanzado",W3834=3,"Competente",W3834=4,"Proficiente",W3834=5,"Master")</f>
        <v>Proficiente</v>
      </c>
      <c r="Y3834" s="17">
        <v>4</v>
      </c>
      <c r="Z3834" s="17" t="str" cm="1">
        <f t="array" ref="Z3834">_xlfn.IFS(Y3834=0,"No evidenciado",Y3834=1,"Novato",Y3834=2,"Principiante avanzado",Y3834=3,"Competente",Y3834=4,"Proficiente",Y3834=5,"Master")</f>
        <v>Proficiente</v>
      </c>
      <c r="AA3834" s="17">
        <v>4</v>
      </c>
      <c r="AB3834" s="17" t="str" cm="1">
        <f t="array" ref="AB3834">_xlfn.IFS(AA3834=0,"No evidenciado",AA3834=1,"Novato",AA3834=2,"Principiante avanzado",AA3834=3,"Competente",AA3834=4,"Proficiente",AA3834=5,"Master")</f>
        <v>Proficiente</v>
      </c>
      <c r="AC3834" s="17">
        <v>3</v>
      </c>
      <c r="AD3834" s="17" t="str" cm="1">
        <f t="array" ref="AD3834">_xlfn.IFS(AC3834=0,"Prenovato",AC3834=1,"Novato",AC3834=2,"Principiante avanzado",AC3834=3,"Competente",AC3834=4,"Proficiente",AC3834=5,"Master")</f>
        <v>Competente</v>
      </c>
      <c r="AE3834" s="17" t="s">
        <v>423</v>
      </c>
    </row>
    <row r="3835" spans="1:31" x14ac:dyDescent="0.25">
      <c r="A3835" t="s">
        <v>224</v>
      </c>
      <c r="B3835" t="s">
        <v>112</v>
      </c>
      <c r="C3835" t="s">
        <v>318</v>
      </c>
      <c r="D3835" t="s">
        <v>196</v>
      </c>
      <c r="E3835" t="s">
        <v>224</v>
      </c>
      <c r="F3835" t="s">
        <v>112</v>
      </c>
      <c r="G3835" t="s">
        <v>225</v>
      </c>
      <c r="H3835" s="4"/>
      <c r="I3835" s="1">
        <f t="shared" ca="1" si="239"/>
        <v>1485</v>
      </c>
      <c r="J3835" s="1" t="str">
        <f t="shared" ca="1" si="240"/>
        <v>3. Mayor a 6 meses</v>
      </c>
      <c r="K3835" t="str">
        <f t="shared" si="241"/>
        <v>NO</v>
      </c>
      <c r="L3835" t="s">
        <v>318</v>
      </c>
      <c r="M3835" t="s">
        <v>163</v>
      </c>
      <c r="N3835" t="s">
        <v>418</v>
      </c>
      <c r="O3835" t="s">
        <v>418</v>
      </c>
      <c r="P3835" t="str">
        <f t="shared" si="242"/>
        <v>JUAN FREDY ESPINOZA ROJASNube BCPAUTOEVALUACION</v>
      </c>
      <c r="Q3835" t="str">
        <f>BASE[[#This Row],[NombresCalificado]]&amp;BASE[[#This Row],[TipoEvaluacion]]</f>
        <v>JUAN FREDY ESPINOZA ROJASAUTOEVALUACION</v>
      </c>
      <c r="R3835">
        <v>3</v>
      </c>
      <c r="S3835" t="s">
        <v>5</v>
      </c>
      <c r="T3835" t="s">
        <v>419</v>
      </c>
      <c r="U3835" s="17">
        <v>3</v>
      </c>
      <c r="V3835" s="17" t="str" cm="1">
        <f t="array" ref="V3835">_xlfn.IFS(U3835=0,"Prenovato",U3835=1,"Novato",U3835=2,"Principiante avanzado",U3835=3,"Competente",U3835=4,"Proficiente",U3835=5,"Master")</f>
        <v>Competente</v>
      </c>
      <c r="W3835" s="17">
        <v>4</v>
      </c>
      <c r="X3835" s="17" t="str" cm="1">
        <f t="array" ref="X3835">_xlfn.IFS(W3835=0,"No evidenciado",W3835=1,"Novato",W3835=2,"Principiante avanzado",W3835=3,"Competente",W3835=4,"Proficiente",W3835=5,"Master")</f>
        <v>Proficiente</v>
      </c>
      <c r="Y3835" s="17">
        <v>4</v>
      </c>
      <c r="Z3835" s="17" t="str" cm="1">
        <f t="array" ref="Z3835">_xlfn.IFS(Y3835=0,"No evidenciado",Y3835=1,"Novato",Y3835=2,"Principiante avanzado",Y3835=3,"Competente",Y3835=4,"Proficiente",Y3835=5,"Master")</f>
        <v>Proficiente</v>
      </c>
      <c r="AA3835" s="17">
        <v>4</v>
      </c>
      <c r="AB3835" s="17" t="str" cm="1">
        <f t="array" ref="AB3835">_xlfn.IFS(AA3835=0,"No evidenciado",AA3835=1,"Novato",AA3835=2,"Principiante avanzado",AA3835=3,"Competente",AA3835=4,"Proficiente",AA3835=5,"Master")</f>
        <v>Proficiente</v>
      </c>
      <c r="AC3835" s="17">
        <v>3</v>
      </c>
      <c r="AD3835" s="17" t="str" cm="1">
        <f t="array" ref="AD3835">_xlfn.IFS(AC3835=0,"Prenovato",AC3835=1,"Novato",AC3835=2,"Principiante avanzado",AC3835=3,"Competente",AC3835=4,"Proficiente",AC3835=5,"Master")</f>
        <v>Competente</v>
      </c>
      <c r="AE3835" s="17" t="s">
        <v>423</v>
      </c>
    </row>
    <row r="3836" spans="1:31" x14ac:dyDescent="0.25">
      <c r="A3836" t="s">
        <v>224</v>
      </c>
      <c r="B3836" t="s">
        <v>112</v>
      </c>
      <c r="C3836" t="s">
        <v>318</v>
      </c>
      <c r="D3836" t="s">
        <v>196</v>
      </c>
      <c r="E3836" t="s">
        <v>224</v>
      </c>
      <c r="F3836" t="s">
        <v>112</v>
      </c>
      <c r="G3836" t="s">
        <v>225</v>
      </c>
      <c r="H3836" s="4"/>
      <c r="I3836" s="1">
        <f t="shared" ca="1" si="239"/>
        <v>1485</v>
      </c>
      <c r="J3836" s="1" t="str">
        <f t="shared" ca="1" si="240"/>
        <v>3. Mayor a 6 meses</v>
      </c>
      <c r="K3836" t="str">
        <f t="shared" si="241"/>
        <v>NO</v>
      </c>
      <c r="L3836" t="s">
        <v>318</v>
      </c>
      <c r="M3836" t="s">
        <v>161</v>
      </c>
      <c r="N3836" t="s">
        <v>418</v>
      </c>
      <c r="O3836" t="s">
        <v>418</v>
      </c>
      <c r="P3836" t="str">
        <f t="shared" si="242"/>
        <v>JUAN FREDY ESPINOZA ROJASIntegración de datos por lotesAUTOEVALUACION</v>
      </c>
      <c r="Q3836" t="str">
        <f>BASE[[#This Row],[NombresCalificado]]&amp;BASE[[#This Row],[TipoEvaluacion]]</f>
        <v>JUAN FREDY ESPINOZA ROJASAUTOEVALUACION</v>
      </c>
      <c r="R3836">
        <v>4</v>
      </c>
      <c r="S3836" t="s">
        <v>7</v>
      </c>
      <c r="T3836" t="s">
        <v>419</v>
      </c>
      <c r="U3836" s="17">
        <v>3</v>
      </c>
      <c r="V3836" s="17" t="str" cm="1">
        <f t="array" ref="V3836">_xlfn.IFS(U3836=0,"Prenovato",U3836=1,"Novato",U3836=2,"Principiante avanzado",U3836=3,"Competente",U3836=4,"Proficiente",U3836=5,"Master")</f>
        <v>Competente</v>
      </c>
      <c r="W3836" s="17">
        <v>4</v>
      </c>
      <c r="X3836" s="17" t="str" cm="1">
        <f t="array" ref="X3836">_xlfn.IFS(W3836=0,"No evidenciado",W3836=1,"Novato",W3836=2,"Principiante avanzado",W3836=3,"Competente",W3836=4,"Proficiente",W3836=5,"Master")</f>
        <v>Proficiente</v>
      </c>
      <c r="Y3836" s="17">
        <v>4</v>
      </c>
      <c r="Z3836" s="17" t="str" cm="1">
        <f t="array" ref="Z3836">_xlfn.IFS(Y3836=0,"No evidenciado",Y3836=1,"Novato",Y3836=2,"Principiante avanzado",Y3836=3,"Competente",Y3836=4,"Proficiente",Y3836=5,"Master")</f>
        <v>Proficiente</v>
      </c>
      <c r="AA3836" s="17">
        <v>4</v>
      </c>
      <c r="AB3836" s="17" t="str" cm="1">
        <f t="array" ref="AB3836">_xlfn.IFS(AA3836=0,"No evidenciado",AA3836=1,"Novato",AA3836=2,"Principiante avanzado",AA3836=3,"Competente",AA3836=4,"Proficiente",AA3836=5,"Master")</f>
        <v>Proficiente</v>
      </c>
      <c r="AC3836" s="17">
        <v>3</v>
      </c>
      <c r="AD3836" s="17" t="str" cm="1">
        <f t="array" ref="AD3836">_xlfn.IFS(AC3836=0,"Prenovato",AC3836=1,"Novato",AC3836=2,"Principiante avanzado",AC3836=3,"Competente",AC3836=4,"Proficiente",AC3836=5,"Master")</f>
        <v>Competente</v>
      </c>
      <c r="AE3836" s="17" t="s">
        <v>423</v>
      </c>
    </row>
    <row r="3837" spans="1:31" x14ac:dyDescent="0.25">
      <c r="A3837" t="s">
        <v>224</v>
      </c>
      <c r="B3837" t="s">
        <v>112</v>
      </c>
      <c r="C3837" t="s">
        <v>318</v>
      </c>
      <c r="D3837" t="s">
        <v>196</v>
      </c>
      <c r="E3837" t="s">
        <v>224</v>
      </c>
      <c r="F3837" t="s">
        <v>112</v>
      </c>
      <c r="G3837" t="s">
        <v>225</v>
      </c>
      <c r="H3837" s="4"/>
      <c r="I3837" s="1">
        <f t="shared" ca="1" si="239"/>
        <v>1485</v>
      </c>
      <c r="J3837" s="1" t="str">
        <f t="shared" ca="1" si="240"/>
        <v>3. Mayor a 6 meses</v>
      </c>
      <c r="K3837" t="str">
        <f t="shared" si="241"/>
        <v>NO</v>
      </c>
      <c r="L3837" t="s">
        <v>318</v>
      </c>
      <c r="M3837" t="s">
        <v>165</v>
      </c>
      <c r="N3837" t="s">
        <v>418</v>
      </c>
      <c r="O3837" t="s">
        <v>418</v>
      </c>
      <c r="P3837" t="str">
        <f t="shared" si="242"/>
        <v>JUAN FREDY ESPINOZA ROJASProcesamiento de datosAUTOEVALUACION</v>
      </c>
      <c r="Q3837" t="str">
        <f>BASE[[#This Row],[NombresCalificado]]&amp;BASE[[#This Row],[TipoEvaluacion]]</f>
        <v>JUAN FREDY ESPINOZA ROJASAUTOEVALUACION</v>
      </c>
      <c r="R3837">
        <v>4</v>
      </c>
      <c r="S3837" t="s">
        <v>7</v>
      </c>
      <c r="T3837" t="s">
        <v>419</v>
      </c>
      <c r="U3837" s="17">
        <v>3</v>
      </c>
      <c r="V3837" s="17" t="str" cm="1">
        <f t="array" ref="V3837">_xlfn.IFS(U3837=0,"Prenovato",U3837=1,"Novato",U3837=2,"Principiante avanzado",U3837=3,"Competente",U3837=4,"Proficiente",U3837=5,"Master")</f>
        <v>Competente</v>
      </c>
      <c r="W3837" s="17">
        <v>4</v>
      </c>
      <c r="X3837" s="17" t="str" cm="1">
        <f t="array" ref="X3837">_xlfn.IFS(W3837=0,"No evidenciado",W3837=1,"Novato",W3837=2,"Principiante avanzado",W3837=3,"Competente",W3837=4,"Proficiente",W3837=5,"Master")</f>
        <v>Proficiente</v>
      </c>
      <c r="Y3837" s="17">
        <v>4</v>
      </c>
      <c r="Z3837" s="17" t="str" cm="1">
        <f t="array" ref="Z3837">_xlfn.IFS(Y3837=0,"No evidenciado",Y3837=1,"Novato",Y3837=2,"Principiante avanzado",Y3837=3,"Competente",Y3837=4,"Proficiente",Y3837=5,"Master")</f>
        <v>Proficiente</v>
      </c>
      <c r="AA3837" s="17">
        <v>4</v>
      </c>
      <c r="AB3837" s="17" t="str" cm="1">
        <f t="array" ref="AB3837">_xlfn.IFS(AA3837=0,"No evidenciado",AA3837=1,"Novato",AA3837=2,"Principiante avanzado",AA3837=3,"Competente",AA3837=4,"Proficiente",AA3837=5,"Master")</f>
        <v>Proficiente</v>
      </c>
      <c r="AC3837" s="17">
        <v>3</v>
      </c>
      <c r="AD3837" s="17" t="str" cm="1">
        <f t="array" ref="AD3837">_xlfn.IFS(AC3837=0,"Prenovato",AC3837=1,"Novato",AC3837=2,"Principiante avanzado",AC3837=3,"Competente",AC3837=4,"Proficiente",AC3837=5,"Master")</f>
        <v>Competente</v>
      </c>
      <c r="AE3837" s="17" t="s">
        <v>423</v>
      </c>
    </row>
    <row r="3838" spans="1:31" x14ac:dyDescent="0.25">
      <c r="A3838" t="s">
        <v>224</v>
      </c>
      <c r="B3838" t="s">
        <v>112</v>
      </c>
      <c r="C3838" t="s">
        <v>318</v>
      </c>
      <c r="D3838" t="s">
        <v>196</v>
      </c>
      <c r="E3838" t="s">
        <v>224</v>
      </c>
      <c r="F3838" t="s">
        <v>112</v>
      </c>
      <c r="G3838" t="s">
        <v>225</v>
      </c>
      <c r="H3838" s="4"/>
      <c r="I3838" s="1">
        <f t="shared" ca="1" si="239"/>
        <v>1485</v>
      </c>
      <c r="J3838" s="1" t="str">
        <f t="shared" ca="1" si="240"/>
        <v>3. Mayor a 6 meses</v>
      </c>
      <c r="K3838" t="str">
        <f t="shared" si="241"/>
        <v>NO</v>
      </c>
      <c r="L3838" t="s">
        <v>318</v>
      </c>
      <c r="M3838" t="s">
        <v>169</v>
      </c>
      <c r="N3838" t="s">
        <v>416</v>
      </c>
      <c r="O3838" t="s">
        <v>416</v>
      </c>
      <c r="P3838" t="str">
        <f t="shared" si="242"/>
        <v>JUAN FREDY ESPINOZA ROJASAnálisis de datosAUTOEVALUACION</v>
      </c>
      <c r="Q3838" t="str">
        <f>BASE[[#This Row],[NombresCalificado]]&amp;BASE[[#This Row],[TipoEvaluacion]]</f>
        <v>JUAN FREDY ESPINOZA ROJASAUTOEVALUACION</v>
      </c>
      <c r="R3838">
        <v>3</v>
      </c>
      <c r="S3838" t="s">
        <v>5</v>
      </c>
      <c r="T3838" t="s">
        <v>419</v>
      </c>
      <c r="U3838" s="17">
        <v>3</v>
      </c>
      <c r="V3838" s="17" t="str" cm="1">
        <f t="array" ref="V3838">_xlfn.IFS(U3838=0,"Prenovato",U3838=1,"Novato",U3838=2,"Principiante avanzado",U3838=3,"Competente",U3838=4,"Proficiente",U3838=5,"Master")</f>
        <v>Competente</v>
      </c>
      <c r="W3838" s="17">
        <v>4</v>
      </c>
      <c r="X3838" s="17" t="str" cm="1">
        <f t="array" ref="X3838">_xlfn.IFS(W3838=0,"No evidenciado",W3838=1,"Novato",W3838=2,"Principiante avanzado",W3838=3,"Competente",W3838=4,"Proficiente",W3838=5,"Master")</f>
        <v>Proficiente</v>
      </c>
      <c r="Y3838" s="17">
        <v>4</v>
      </c>
      <c r="Z3838" s="17" t="str" cm="1">
        <f t="array" ref="Z3838">_xlfn.IFS(Y3838=0,"No evidenciado",Y3838=1,"Novato",Y3838=2,"Principiante avanzado",Y3838=3,"Competente",Y3838=4,"Proficiente",Y3838=5,"Master")</f>
        <v>Proficiente</v>
      </c>
      <c r="AA3838" s="17">
        <v>4</v>
      </c>
      <c r="AB3838" s="17" t="str" cm="1">
        <f t="array" ref="AB3838">_xlfn.IFS(AA3838=0,"No evidenciado",AA3838=1,"Novato",AA3838=2,"Principiante avanzado",AA3838=3,"Competente",AA3838=4,"Proficiente",AA3838=5,"Master")</f>
        <v>Proficiente</v>
      </c>
      <c r="AC3838" s="17">
        <v>3</v>
      </c>
      <c r="AD3838" s="17" t="str" cm="1">
        <f t="array" ref="AD3838">_xlfn.IFS(AC3838=0,"Prenovato",AC3838=1,"Novato",AC3838=2,"Principiante avanzado",AC3838=3,"Competente",AC3838=4,"Proficiente",AC3838=5,"Master")</f>
        <v>Competente</v>
      </c>
      <c r="AE3838" s="17" t="s">
        <v>423</v>
      </c>
    </row>
    <row r="3839" spans="1:31" x14ac:dyDescent="0.25">
      <c r="A3839" t="s">
        <v>224</v>
      </c>
      <c r="B3839" t="s">
        <v>112</v>
      </c>
      <c r="C3839" t="s">
        <v>318</v>
      </c>
      <c r="D3839" t="s">
        <v>196</v>
      </c>
      <c r="E3839" t="s">
        <v>224</v>
      </c>
      <c r="F3839" t="s">
        <v>112</v>
      </c>
      <c r="G3839" t="s">
        <v>225</v>
      </c>
      <c r="H3839" s="4"/>
      <c r="I3839" s="1">
        <f t="shared" ca="1" si="239"/>
        <v>1485</v>
      </c>
      <c r="J3839" s="1" t="str">
        <f t="shared" ca="1" si="240"/>
        <v>3. Mayor a 6 meses</v>
      </c>
      <c r="K3839" t="str">
        <f t="shared" si="241"/>
        <v>NO</v>
      </c>
      <c r="L3839" t="s">
        <v>318</v>
      </c>
      <c r="M3839" t="s">
        <v>164</v>
      </c>
      <c r="N3839" t="s">
        <v>417</v>
      </c>
      <c r="O3839" t="s">
        <v>416</v>
      </c>
      <c r="P3839" t="str">
        <f t="shared" si="242"/>
        <v>JUAN FREDY ESPINOZA ROJASPrivacidad y seguridad de los datosAUTOEVALUACION</v>
      </c>
      <c r="Q3839" t="str">
        <f>BASE[[#This Row],[NombresCalificado]]&amp;BASE[[#This Row],[TipoEvaluacion]]</f>
        <v>JUAN FREDY ESPINOZA ROJASAUTOEVALUACION</v>
      </c>
      <c r="R3839">
        <v>3</v>
      </c>
      <c r="S3839" t="s">
        <v>5</v>
      </c>
      <c r="T3839" t="s">
        <v>419</v>
      </c>
      <c r="U3839" s="17">
        <v>3</v>
      </c>
      <c r="V3839" s="17" t="str" cm="1">
        <f t="array" ref="V3839">_xlfn.IFS(U3839=0,"Prenovato",U3839=1,"Novato",U3839=2,"Principiante avanzado",U3839=3,"Competente",U3839=4,"Proficiente",U3839=5,"Master")</f>
        <v>Competente</v>
      </c>
      <c r="W3839" s="17">
        <v>4</v>
      </c>
      <c r="X3839" s="17" t="str" cm="1">
        <f t="array" ref="X3839">_xlfn.IFS(W3839=0,"No evidenciado",W3839=1,"Novato",W3839=2,"Principiante avanzado",W3839=3,"Competente",W3839=4,"Proficiente",W3839=5,"Master")</f>
        <v>Proficiente</v>
      </c>
      <c r="Y3839" s="17">
        <v>4</v>
      </c>
      <c r="Z3839" s="17" t="str" cm="1">
        <f t="array" ref="Z3839">_xlfn.IFS(Y3839=0,"No evidenciado",Y3839=1,"Novato",Y3839=2,"Principiante avanzado",Y3839=3,"Competente",Y3839=4,"Proficiente",Y3839=5,"Master")</f>
        <v>Proficiente</v>
      </c>
      <c r="AA3839" s="17">
        <v>4</v>
      </c>
      <c r="AB3839" s="17" t="str" cm="1">
        <f t="array" ref="AB3839">_xlfn.IFS(AA3839=0,"No evidenciado",AA3839=1,"Novato",AA3839=2,"Principiante avanzado",AA3839=3,"Competente",AA3839=4,"Proficiente",AA3839=5,"Master")</f>
        <v>Proficiente</v>
      </c>
      <c r="AC3839" s="17">
        <v>3</v>
      </c>
      <c r="AD3839" s="17" t="str" cm="1">
        <f t="array" ref="AD3839">_xlfn.IFS(AC3839=0,"Prenovato",AC3839=1,"Novato",AC3839=2,"Principiante avanzado",AC3839=3,"Competente",AC3839=4,"Proficiente",AC3839=5,"Master")</f>
        <v>Competente</v>
      </c>
      <c r="AE3839" s="17" t="s">
        <v>423</v>
      </c>
    </row>
    <row r="3840" spans="1:31" x14ac:dyDescent="0.25">
      <c r="A3840" t="s">
        <v>360</v>
      </c>
      <c r="B3840" t="s">
        <v>113</v>
      </c>
      <c r="C3840" t="s">
        <v>255</v>
      </c>
      <c r="D3840" t="s">
        <v>196</v>
      </c>
      <c r="E3840" t="s">
        <v>360</v>
      </c>
      <c r="F3840" t="s">
        <v>113</v>
      </c>
      <c r="G3840" t="s">
        <v>361</v>
      </c>
      <c r="H3840" s="4"/>
      <c r="I3840" s="1">
        <f t="shared" ca="1" si="239"/>
        <v>1485</v>
      </c>
      <c r="J3840" s="1" t="str">
        <f t="shared" ca="1" si="240"/>
        <v>3. Mayor a 6 meses</v>
      </c>
      <c r="K3840" t="str">
        <f t="shared" si="241"/>
        <v>NO</v>
      </c>
      <c r="L3840" t="s">
        <v>255</v>
      </c>
      <c r="M3840" t="s">
        <v>55</v>
      </c>
      <c r="N3840" t="s">
        <v>418</v>
      </c>
      <c r="O3840" t="s">
        <v>418</v>
      </c>
      <c r="P3840" t="str">
        <f t="shared" si="242"/>
        <v>CYNTIA KATTIA VARGAS LIMACHEProgramaciónAUTOEVALUACION</v>
      </c>
      <c r="Q3840" t="str">
        <f>BASE[[#This Row],[NombresCalificado]]&amp;BASE[[#This Row],[TipoEvaluacion]]</f>
        <v>CYNTIA KATTIA VARGAS LIMACHEAUTOEVALUACION</v>
      </c>
      <c r="R3840">
        <v>2</v>
      </c>
      <c r="S3840" t="s">
        <v>4</v>
      </c>
      <c r="T3840" t="s">
        <v>419</v>
      </c>
      <c r="U3840" s="17">
        <v>1</v>
      </c>
      <c r="V3840" s="17" t="str" cm="1">
        <f t="array" ref="V3840">_xlfn.IFS(U3840=0,"Prenovato",U3840=1,"Novato",U3840=2,"Principiante avanzado",U3840=3,"Competente",U3840=4,"Proficiente",U3840=5,"Master")</f>
        <v>Novato</v>
      </c>
      <c r="W3840" s="17">
        <v>3</v>
      </c>
      <c r="X3840" s="17" t="str" cm="1">
        <f t="array" ref="X3840">_xlfn.IFS(W3840=0,"No evidenciado",W3840=1,"Novato",W3840=2,"Principiante avanzado",W3840=3,"Competente",W3840=4,"Proficiente",W3840=5,"Master")</f>
        <v>Competente</v>
      </c>
      <c r="Y3840" s="17">
        <v>2</v>
      </c>
      <c r="Z3840" s="17" t="str" cm="1">
        <f t="array" ref="Z3840">_xlfn.IFS(Y3840=0,"No evidenciado",Y3840=1,"Novato",Y3840=2,"Principiante avanzado",Y3840=3,"Competente",Y3840=4,"Proficiente",Y3840=5,"Master")</f>
        <v>Principiante avanzado</v>
      </c>
      <c r="AA3840" s="17">
        <v>3</v>
      </c>
      <c r="AB3840" s="17" t="str" cm="1">
        <f t="array" ref="AB3840">_xlfn.IFS(AA3840=0,"No evidenciado",AA3840=1,"Novato",AA3840=2,"Principiante avanzado",AA3840=3,"Competente",AA3840=4,"Proficiente",AA3840=5,"Master")</f>
        <v>Competente</v>
      </c>
      <c r="AC3840" s="17">
        <v>1</v>
      </c>
      <c r="AD3840" s="17" t="str" cm="1">
        <f t="array" ref="AD3840">_xlfn.IFS(AC3840=0,"Prenovato",AC3840=1,"Novato",AC3840=2,"Principiante avanzado",AC3840=3,"Competente",AC3840=4,"Proficiente",AC3840=5,"Master")</f>
        <v>Novato</v>
      </c>
      <c r="AE3840" s="17" t="s">
        <v>423</v>
      </c>
    </row>
    <row r="3841" spans="1:31" x14ac:dyDescent="0.25">
      <c r="A3841" t="s">
        <v>360</v>
      </c>
      <c r="B3841" t="s">
        <v>113</v>
      </c>
      <c r="C3841" t="s">
        <v>255</v>
      </c>
      <c r="D3841" t="s">
        <v>196</v>
      </c>
      <c r="E3841" t="s">
        <v>360</v>
      </c>
      <c r="F3841" t="s">
        <v>113</v>
      </c>
      <c r="G3841" t="s">
        <v>361</v>
      </c>
      <c r="H3841" s="4"/>
      <c r="I3841" s="1">
        <f t="shared" ca="1" si="239"/>
        <v>1485</v>
      </c>
      <c r="J3841" s="1" t="str">
        <f t="shared" ca="1" si="240"/>
        <v>3. Mayor a 6 meses</v>
      </c>
      <c r="K3841" t="str">
        <f t="shared" si="241"/>
        <v>NO</v>
      </c>
      <c r="L3841" t="s">
        <v>255</v>
      </c>
      <c r="M3841" t="s">
        <v>174</v>
      </c>
      <c r="N3841" t="s">
        <v>418</v>
      </c>
      <c r="O3841" t="s">
        <v>418</v>
      </c>
      <c r="P3841" t="str">
        <f t="shared" si="242"/>
        <v>CYNTIA KATTIA VARGAS LIMACHEDatawarehouse BCPAUTOEVALUACION</v>
      </c>
      <c r="Q3841" t="str">
        <f>BASE[[#This Row],[NombresCalificado]]&amp;BASE[[#This Row],[TipoEvaluacion]]</f>
        <v>CYNTIA KATTIA VARGAS LIMACHEAUTOEVALUACION</v>
      </c>
      <c r="R3841">
        <v>1</v>
      </c>
      <c r="S3841" t="s">
        <v>6</v>
      </c>
      <c r="T3841" t="s">
        <v>419</v>
      </c>
      <c r="U3841" s="17">
        <v>1</v>
      </c>
      <c r="V3841" s="17" t="str" cm="1">
        <f t="array" ref="V3841">_xlfn.IFS(U3841=0,"Prenovato",U3841=1,"Novato",U3841=2,"Principiante avanzado",U3841=3,"Competente",U3841=4,"Proficiente",U3841=5,"Master")</f>
        <v>Novato</v>
      </c>
      <c r="W3841" s="17">
        <v>3</v>
      </c>
      <c r="X3841" s="17" t="str" cm="1">
        <f t="array" ref="X3841">_xlfn.IFS(W3841=0,"No evidenciado",W3841=1,"Novato",W3841=2,"Principiante avanzado",W3841=3,"Competente",W3841=4,"Proficiente",W3841=5,"Master")</f>
        <v>Competente</v>
      </c>
      <c r="Y3841" s="17">
        <v>2</v>
      </c>
      <c r="Z3841" s="17" t="str" cm="1">
        <f t="array" ref="Z3841">_xlfn.IFS(Y3841=0,"No evidenciado",Y3841=1,"Novato",Y3841=2,"Principiante avanzado",Y3841=3,"Competente",Y3841=4,"Proficiente",Y3841=5,"Master")</f>
        <v>Principiante avanzado</v>
      </c>
      <c r="AA3841" s="17">
        <v>3</v>
      </c>
      <c r="AB3841" s="17" t="str" cm="1">
        <f t="array" ref="AB3841">_xlfn.IFS(AA3841=0,"No evidenciado",AA3841=1,"Novato",AA3841=2,"Principiante avanzado",AA3841=3,"Competente",AA3841=4,"Proficiente",AA3841=5,"Master")</f>
        <v>Competente</v>
      </c>
      <c r="AC3841" s="17">
        <v>1</v>
      </c>
      <c r="AD3841" s="17" t="str" cm="1">
        <f t="array" ref="AD3841">_xlfn.IFS(AC3841=0,"Prenovato",AC3841=1,"Novato",AC3841=2,"Principiante avanzado",AC3841=3,"Competente",AC3841=4,"Proficiente",AC3841=5,"Master")</f>
        <v>Novato</v>
      </c>
      <c r="AE3841" s="17" t="s">
        <v>423</v>
      </c>
    </row>
    <row r="3842" spans="1:31" x14ac:dyDescent="0.25">
      <c r="A3842" t="s">
        <v>360</v>
      </c>
      <c r="B3842" t="s">
        <v>113</v>
      </c>
      <c r="C3842" t="s">
        <v>255</v>
      </c>
      <c r="D3842" t="s">
        <v>196</v>
      </c>
      <c r="E3842" t="s">
        <v>360</v>
      </c>
      <c r="F3842" t="s">
        <v>113</v>
      </c>
      <c r="G3842" t="s">
        <v>361</v>
      </c>
      <c r="H3842" s="4"/>
      <c r="I3842" s="1">
        <f t="shared" ca="1" si="239"/>
        <v>1485</v>
      </c>
      <c r="J3842" s="1" t="str">
        <f t="shared" ca="1" si="240"/>
        <v>3. Mayor a 6 meses</v>
      </c>
      <c r="K3842" t="str">
        <f t="shared" si="241"/>
        <v>NO</v>
      </c>
      <c r="L3842" t="s">
        <v>255</v>
      </c>
      <c r="M3842" t="s">
        <v>168</v>
      </c>
      <c r="N3842" t="s">
        <v>418</v>
      </c>
      <c r="O3842" t="s">
        <v>418</v>
      </c>
      <c r="P3842" t="str">
        <f t="shared" si="242"/>
        <v>CYNTIA KATTIA VARGAS LIMACHEBase de datos relacionalAUTOEVALUACION</v>
      </c>
      <c r="Q3842" t="str">
        <f>BASE[[#This Row],[NombresCalificado]]&amp;BASE[[#This Row],[TipoEvaluacion]]</f>
        <v>CYNTIA KATTIA VARGAS LIMACHEAUTOEVALUACION</v>
      </c>
      <c r="R3842">
        <v>2</v>
      </c>
      <c r="S3842" t="s">
        <v>4</v>
      </c>
      <c r="T3842" t="s">
        <v>419</v>
      </c>
      <c r="U3842" s="17">
        <v>1</v>
      </c>
      <c r="V3842" s="17" t="str" cm="1">
        <f t="array" ref="V3842">_xlfn.IFS(U3842=0,"Prenovato",U3842=1,"Novato",U3842=2,"Principiante avanzado",U3842=3,"Competente",U3842=4,"Proficiente",U3842=5,"Master")</f>
        <v>Novato</v>
      </c>
      <c r="W3842" s="17">
        <v>3</v>
      </c>
      <c r="X3842" s="17" t="str" cm="1">
        <f t="array" ref="X3842">_xlfn.IFS(W3842=0,"No evidenciado",W3842=1,"Novato",W3842=2,"Principiante avanzado",W3842=3,"Competente",W3842=4,"Proficiente",W3842=5,"Master")</f>
        <v>Competente</v>
      </c>
      <c r="Y3842" s="17">
        <v>2</v>
      </c>
      <c r="Z3842" s="17" t="str" cm="1">
        <f t="array" ref="Z3842">_xlfn.IFS(Y3842=0,"No evidenciado",Y3842=1,"Novato",Y3842=2,"Principiante avanzado",Y3842=3,"Competente",Y3842=4,"Proficiente",Y3842=5,"Master")</f>
        <v>Principiante avanzado</v>
      </c>
      <c r="AA3842" s="17">
        <v>3</v>
      </c>
      <c r="AB3842" s="17" t="str" cm="1">
        <f t="array" ref="AB3842">_xlfn.IFS(AA3842=0,"No evidenciado",AA3842=1,"Novato",AA3842=2,"Principiante avanzado",AA3842=3,"Competente",AA3842=4,"Proficiente",AA3842=5,"Master")</f>
        <v>Competente</v>
      </c>
      <c r="AC3842" s="17">
        <v>1</v>
      </c>
      <c r="AD3842" s="17" t="str" cm="1">
        <f t="array" ref="AD3842">_xlfn.IFS(AC3842=0,"Prenovato",AC3842=1,"Novato",AC3842=2,"Principiante avanzado",AC3842=3,"Competente",AC3842=4,"Proficiente",AC3842=5,"Master")</f>
        <v>Novato</v>
      </c>
      <c r="AE3842" s="17" t="s">
        <v>423</v>
      </c>
    </row>
    <row r="3843" spans="1:31" x14ac:dyDescent="0.25">
      <c r="A3843" t="s">
        <v>360</v>
      </c>
      <c r="B3843" t="s">
        <v>113</v>
      </c>
      <c r="C3843" t="s">
        <v>255</v>
      </c>
      <c r="D3843" t="s">
        <v>196</v>
      </c>
      <c r="E3843" t="s">
        <v>360</v>
      </c>
      <c r="F3843" t="s">
        <v>113</v>
      </c>
      <c r="G3843" t="s">
        <v>361</v>
      </c>
      <c r="H3843" s="4"/>
      <c r="I3843" s="1">
        <f t="shared" ref="I3843:I3906" ca="1" si="243">DATEDIF(H3843,TODAY(),"m")</f>
        <v>1485</v>
      </c>
      <c r="J3843" s="1" t="str">
        <f t="shared" ref="J3843:J3906" ca="1" si="244">IF(I3843&lt;=3,"1. Menor o igual a 3 meses",IF(I3843&lt;=6,"2. Entre 4 - 6 meses","3. Mayor a 6 meses"))</f>
        <v>3. Mayor a 6 meses</v>
      </c>
      <c r="K3843" t="str">
        <f t="shared" ref="K3843:K3906" si="245">IF(COUNTIFS($E$2:$E$5625,E3843,$O$2:$O$5625,"PRINCIPAL",$R$2:$R$5625,0)&gt;0,"SI","NO")</f>
        <v>NO</v>
      </c>
      <c r="L3843" t="s">
        <v>255</v>
      </c>
      <c r="M3843" t="s">
        <v>170</v>
      </c>
      <c r="N3843" t="s">
        <v>417</v>
      </c>
      <c r="O3843" t="s">
        <v>416</v>
      </c>
      <c r="P3843" t="str">
        <f t="shared" ref="P3843:P3906" si="246">F3843&amp;M3843&amp;AE3843</f>
        <v>CYNTIA KATTIA VARGAS LIMACHEArquitectura de datosAUTOEVALUACION</v>
      </c>
      <c r="Q3843" t="str">
        <f>BASE[[#This Row],[NombresCalificado]]&amp;BASE[[#This Row],[TipoEvaluacion]]</f>
        <v>CYNTIA KATTIA VARGAS LIMACHEAUTOEVALUACION</v>
      </c>
      <c r="R3843">
        <v>1</v>
      </c>
      <c r="S3843" t="s">
        <v>6</v>
      </c>
      <c r="T3843" t="s">
        <v>419</v>
      </c>
      <c r="U3843" s="17">
        <v>1</v>
      </c>
      <c r="V3843" s="17" t="str" cm="1">
        <f t="array" ref="V3843">_xlfn.IFS(U3843=0,"Prenovato",U3843=1,"Novato",U3843=2,"Principiante avanzado",U3843=3,"Competente",U3843=4,"Proficiente",U3843=5,"Master")</f>
        <v>Novato</v>
      </c>
      <c r="W3843" s="17">
        <v>3</v>
      </c>
      <c r="X3843" s="17" t="str" cm="1">
        <f t="array" ref="X3843">_xlfn.IFS(W3843=0,"No evidenciado",W3843=1,"Novato",W3843=2,"Principiante avanzado",W3843=3,"Competente",W3843=4,"Proficiente",W3843=5,"Master")</f>
        <v>Competente</v>
      </c>
      <c r="Y3843" s="17">
        <v>2</v>
      </c>
      <c r="Z3843" s="17" t="str" cm="1">
        <f t="array" ref="Z3843">_xlfn.IFS(Y3843=0,"No evidenciado",Y3843=1,"Novato",Y3843=2,"Principiante avanzado",Y3843=3,"Competente",Y3843=4,"Proficiente",Y3843=5,"Master")</f>
        <v>Principiante avanzado</v>
      </c>
      <c r="AA3843" s="17">
        <v>3</v>
      </c>
      <c r="AB3843" s="17" t="str" cm="1">
        <f t="array" ref="AB3843">_xlfn.IFS(AA3843=0,"No evidenciado",AA3843=1,"Novato",AA3843=2,"Principiante avanzado",AA3843=3,"Competente",AA3843=4,"Proficiente",AA3843=5,"Master")</f>
        <v>Competente</v>
      </c>
      <c r="AC3843" s="17">
        <v>1</v>
      </c>
      <c r="AD3843" s="17" t="str" cm="1">
        <f t="array" ref="AD3843">_xlfn.IFS(AC3843=0,"Prenovato",AC3843=1,"Novato",AC3843=2,"Principiante avanzado",AC3843=3,"Competente",AC3843=4,"Proficiente",AC3843=5,"Master")</f>
        <v>Novato</v>
      </c>
      <c r="AE3843" s="17" t="s">
        <v>423</v>
      </c>
    </row>
    <row r="3844" spans="1:31" x14ac:dyDescent="0.25">
      <c r="A3844" t="s">
        <v>360</v>
      </c>
      <c r="B3844" t="s">
        <v>113</v>
      </c>
      <c r="C3844" t="s">
        <v>255</v>
      </c>
      <c r="D3844" t="s">
        <v>196</v>
      </c>
      <c r="E3844" t="s">
        <v>360</v>
      </c>
      <c r="F3844" t="s">
        <v>113</v>
      </c>
      <c r="G3844" t="s">
        <v>361</v>
      </c>
      <c r="H3844" s="4"/>
      <c r="I3844" s="1">
        <f t="shared" ca="1" si="243"/>
        <v>1485</v>
      </c>
      <c r="J3844" s="1" t="str">
        <f t="shared" ca="1" si="244"/>
        <v>3. Mayor a 6 meses</v>
      </c>
      <c r="K3844" t="str">
        <f t="shared" si="245"/>
        <v>NO</v>
      </c>
      <c r="L3844" t="s">
        <v>255</v>
      </c>
      <c r="M3844" t="s">
        <v>161</v>
      </c>
      <c r="N3844" t="s">
        <v>418</v>
      </c>
      <c r="O3844" t="s">
        <v>418</v>
      </c>
      <c r="P3844" t="str">
        <f t="shared" si="246"/>
        <v>CYNTIA KATTIA VARGAS LIMACHEIntegración de datos por lotesAUTOEVALUACION</v>
      </c>
      <c r="Q3844" t="str">
        <f>BASE[[#This Row],[NombresCalificado]]&amp;BASE[[#This Row],[TipoEvaluacion]]</f>
        <v>CYNTIA KATTIA VARGAS LIMACHEAUTOEVALUACION</v>
      </c>
      <c r="R3844">
        <v>1</v>
      </c>
      <c r="S3844" t="s">
        <v>6</v>
      </c>
      <c r="T3844" t="s">
        <v>419</v>
      </c>
      <c r="U3844" s="17">
        <v>1</v>
      </c>
      <c r="V3844" s="17" t="str" cm="1">
        <f t="array" ref="V3844">_xlfn.IFS(U3844=0,"Prenovato",U3844=1,"Novato",U3844=2,"Principiante avanzado",U3844=3,"Competente",U3844=4,"Proficiente",U3844=5,"Master")</f>
        <v>Novato</v>
      </c>
      <c r="W3844" s="17">
        <v>3</v>
      </c>
      <c r="X3844" s="17" t="str" cm="1">
        <f t="array" ref="X3844">_xlfn.IFS(W3844=0,"No evidenciado",W3844=1,"Novato",W3844=2,"Principiante avanzado",W3844=3,"Competente",W3844=4,"Proficiente",W3844=5,"Master")</f>
        <v>Competente</v>
      </c>
      <c r="Y3844" s="17">
        <v>2</v>
      </c>
      <c r="Z3844" s="17" t="str" cm="1">
        <f t="array" ref="Z3844">_xlfn.IFS(Y3844=0,"No evidenciado",Y3844=1,"Novato",Y3844=2,"Principiante avanzado",Y3844=3,"Competente",Y3844=4,"Proficiente",Y3844=5,"Master")</f>
        <v>Principiante avanzado</v>
      </c>
      <c r="AA3844" s="17">
        <v>3</v>
      </c>
      <c r="AB3844" s="17" t="str" cm="1">
        <f t="array" ref="AB3844">_xlfn.IFS(AA3844=0,"No evidenciado",AA3844=1,"Novato",AA3844=2,"Principiante avanzado",AA3844=3,"Competente",AA3844=4,"Proficiente",AA3844=5,"Master")</f>
        <v>Competente</v>
      </c>
      <c r="AC3844" s="17">
        <v>1</v>
      </c>
      <c r="AD3844" s="17" t="str" cm="1">
        <f t="array" ref="AD3844">_xlfn.IFS(AC3844=0,"Prenovato",AC3844=1,"Novato",AC3844=2,"Principiante avanzado",AC3844=3,"Competente",AC3844=4,"Proficiente",AC3844=5,"Master")</f>
        <v>Novato</v>
      </c>
      <c r="AE3844" s="17" t="s">
        <v>423</v>
      </c>
    </row>
    <row r="3845" spans="1:31" x14ac:dyDescent="0.25">
      <c r="A3845" t="s">
        <v>360</v>
      </c>
      <c r="B3845" t="s">
        <v>113</v>
      </c>
      <c r="C3845" t="s">
        <v>255</v>
      </c>
      <c r="D3845" t="s">
        <v>196</v>
      </c>
      <c r="E3845" t="s">
        <v>360</v>
      </c>
      <c r="F3845" t="s">
        <v>113</v>
      </c>
      <c r="G3845" t="s">
        <v>361</v>
      </c>
      <c r="H3845" s="4"/>
      <c r="I3845" s="1">
        <f t="shared" ca="1" si="243"/>
        <v>1485</v>
      </c>
      <c r="J3845" s="1" t="str">
        <f t="shared" ca="1" si="244"/>
        <v>3. Mayor a 6 meses</v>
      </c>
      <c r="K3845" t="str">
        <f t="shared" si="245"/>
        <v>NO</v>
      </c>
      <c r="L3845" t="s">
        <v>255</v>
      </c>
      <c r="M3845" t="s">
        <v>165</v>
      </c>
      <c r="N3845" t="s">
        <v>418</v>
      </c>
      <c r="O3845" t="s">
        <v>418</v>
      </c>
      <c r="P3845" t="str">
        <f t="shared" si="246"/>
        <v>CYNTIA KATTIA VARGAS LIMACHEProcesamiento de datosAUTOEVALUACION</v>
      </c>
      <c r="Q3845" t="str">
        <f>BASE[[#This Row],[NombresCalificado]]&amp;BASE[[#This Row],[TipoEvaluacion]]</f>
        <v>CYNTIA KATTIA VARGAS LIMACHEAUTOEVALUACION</v>
      </c>
      <c r="R3845">
        <v>2</v>
      </c>
      <c r="S3845" t="s">
        <v>4</v>
      </c>
      <c r="T3845" t="s">
        <v>419</v>
      </c>
      <c r="U3845" s="17">
        <v>1</v>
      </c>
      <c r="V3845" s="17" t="str" cm="1">
        <f t="array" ref="V3845">_xlfn.IFS(U3845=0,"Prenovato",U3845=1,"Novato",U3845=2,"Principiante avanzado",U3845=3,"Competente",U3845=4,"Proficiente",U3845=5,"Master")</f>
        <v>Novato</v>
      </c>
      <c r="W3845" s="17">
        <v>3</v>
      </c>
      <c r="X3845" s="17" t="str" cm="1">
        <f t="array" ref="X3845">_xlfn.IFS(W3845=0,"No evidenciado",W3845=1,"Novato",W3845=2,"Principiante avanzado",W3845=3,"Competente",W3845=4,"Proficiente",W3845=5,"Master")</f>
        <v>Competente</v>
      </c>
      <c r="Y3845" s="17">
        <v>2</v>
      </c>
      <c r="Z3845" s="17" t="str" cm="1">
        <f t="array" ref="Z3845">_xlfn.IFS(Y3845=0,"No evidenciado",Y3845=1,"Novato",Y3845=2,"Principiante avanzado",Y3845=3,"Competente",Y3845=4,"Proficiente",Y3845=5,"Master")</f>
        <v>Principiante avanzado</v>
      </c>
      <c r="AA3845" s="17">
        <v>3</v>
      </c>
      <c r="AB3845" s="17" t="str" cm="1">
        <f t="array" ref="AB3845">_xlfn.IFS(AA3845=0,"No evidenciado",AA3845=1,"Novato",AA3845=2,"Principiante avanzado",AA3845=3,"Competente",AA3845=4,"Proficiente",AA3845=5,"Master")</f>
        <v>Competente</v>
      </c>
      <c r="AC3845" s="17">
        <v>1</v>
      </c>
      <c r="AD3845" s="17" t="str" cm="1">
        <f t="array" ref="AD3845">_xlfn.IFS(AC3845=0,"Prenovato",AC3845=1,"Novato",AC3845=2,"Principiante avanzado",AC3845=3,"Competente",AC3845=4,"Proficiente",AC3845=5,"Master")</f>
        <v>Novato</v>
      </c>
      <c r="AE3845" s="17" t="s">
        <v>423</v>
      </c>
    </row>
    <row r="3846" spans="1:31" x14ac:dyDescent="0.25">
      <c r="A3846" t="s">
        <v>360</v>
      </c>
      <c r="B3846" t="s">
        <v>113</v>
      </c>
      <c r="C3846" t="s">
        <v>255</v>
      </c>
      <c r="D3846" t="s">
        <v>196</v>
      </c>
      <c r="E3846" t="s">
        <v>360</v>
      </c>
      <c r="F3846" t="s">
        <v>113</v>
      </c>
      <c r="G3846" t="s">
        <v>361</v>
      </c>
      <c r="H3846" s="4"/>
      <c r="I3846" s="1">
        <f t="shared" ca="1" si="243"/>
        <v>1485</v>
      </c>
      <c r="J3846" s="1" t="str">
        <f t="shared" ca="1" si="244"/>
        <v>3. Mayor a 6 meses</v>
      </c>
      <c r="K3846" t="str">
        <f t="shared" si="245"/>
        <v>NO</v>
      </c>
      <c r="L3846" t="s">
        <v>255</v>
      </c>
      <c r="M3846" t="s">
        <v>163</v>
      </c>
      <c r="N3846" t="s">
        <v>417</v>
      </c>
      <c r="O3846" t="s">
        <v>416</v>
      </c>
      <c r="P3846" t="str">
        <f t="shared" si="246"/>
        <v>CYNTIA KATTIA VARGAS LIMACHENube BCPAUTOEVALUACION</v>
      </c>
      <c r="Q3846" t="str">
        <f>BASE[[#This Row],[NombresCalificado]]&amp;BASE[[#This Row],[TipoEvaluacion]]</f>
        <v>CYNTIA KATTIA VARGAS LIMACHEAUTOEVALUACION</v>
      </c>
      <c r="R3846">
        <v>0</v>
      </c>
      <c r="S3846" t="s">
        <v>185</v>
      </c>
      <c r="T3846" t="s">
        <v>419</v>
      </c>
      <c r="U3846" s="17">
        <v>1</v>
      </c>
      <c r="V3846" s="17" t="str" cm="1">
        <f t="array" ref="V3846">_xlfn.IFS(U3846=0,"Prenovato",U3846=1,"Novato",U3846=2,"Principiante avanzado",U3846=3,"Competente",U3846=4,"Proficiente",U3846=5,"Master")</f>
        <v>Novato</v>
      </c>
      <c r="W3846" s="17">
        <v>3</v>
      </c>
      <c r="X3846" s="17" t="str" cm="1">
        <f t="array" ref="X3846">_xlfn.IFS(W3846=0,"No evidenciado",W3846=1,"Novato",W3846=2,"Principiante avanzado",W3846=3,"Competente",W3846=4,"Proficiente",W3846=5,"Master")</f>
        <v>Competente</v>
      </c>
      <c r="Y3846" s="17">
        <v>2</v>
      </c>
      <c r="Z3846" s="17" t="str" cm="1">
        <f t="array" ref="Z3846">_xlfn.IFS(Y3846=0,"No evidenciado",Y3846=1,"Novato",Y3846=2,"Principiante avanzado",Y3846=3,"Competente",Y3846=4,"Proficiente",Y3846=5,"Master")</f>
        <v>Principiante avanzado</v>
      </c>
      <c r="AA3846" s="17">
        <v>3</v>
      </c>
      <c r="AB3846" s="17" t="str" cm="1">
        <f t="array" ref="AB3846">_xlfn.IFS(AA3846=0,"No evidenciado",AA3846=1,"Novato",AA3846=2,"Principiante avanzado",AA3846=3,"Competente",AA3846=4,"Proficiente",AA3846=5,"Master")</f>
        <v>Competente</v>
      </c>
      <c r="AC3846" s="17">
        <v>1</v>
      </c>
      <c r="AD3846" s="17" t="str" cm="1">
        <f t="array" ref="AD3846">_xlfn.IFS(AC3846=0,"Prenovato",AC3846=1,"Novato",AC3846=2,"Principiante avanzado",AC3846=3,"Competente",AC3846=4,"Proficiente",AC3846=5,"Master")</f>
        <v>Novato</v>
      </c>
      <c r="AE3846" s="17" t="s">
        <v>423</v>
      </c>
    </row>
    <row r="3847" spans="1:31" x14ac:dyDescent="0.25">
      <c r="A3847" t="s">
        <v>360</v>
      </c>
      <c r="B3847" t="s">
        <v>113</v>
      </c>
      <c r="C3847" t="s">
        <v>255</v>
      </c>
      <c r="D3847" t="s">
        <v>196</v>
      </c>
      <c r="E3847" t="s">
        <v>360</v>
      </c>
      <c r="F3847" t="s">
        <v>113</v>
      </c>
      <c r="G3847" t="s">
        <v>361</v>
      </c>
      <c r="H3847" s="4"/>
      <c r="I3847" s="1">
        <f t="shared" ca="1" si="243"/>
        <v>1485</v>
      </c>
      <c r="J3847" s="1" t="str">
        <f t="shared" ca="1" si="244"/>
        <v>3. Mayor a 6 meses</v>
      </c>
      <c r="K3847" t="str">
        <f t="shared" si="245"/>
        <v>NO</v>
      </c>
      <c r="L3847" t="s">
        <v>255</v>
      </c>
      <c r="M3847" t="s">
        <v>56</v>
      </c>
      <c r="N3847" t="s">
        <v>417</v>
      </c>
      <c r="O3847" t="s">
        <v>416</v>
      </c>
      <c r="P3847" t="str">
        <f t="shared" si="246"/>
        <v>CYNTIA KATTIA VARGAS LIMACHEControl de versionesAUTOEVALUACION</v>
      </c>
      <c r="Q3847" t="str">
        <f>BASE[[#This Row],[NombresCalificado]]&amp;BASE[[#This Row],[TipoEvaluacion]]</f>
        <v>CYNTIA KATTIA VARGAS LIMACHEAUTOEVALUACION</v>
      </c>
      <c r="R3847">
        <v>0</v>
      </c>
      <c r="S3847" t="s">
        <v>185</v>
      </c>
      <c r="T3847" t="s">
        <v>419</v>
      </c>
      <c r="U3847" s="17">
        <v>1</v>
      </c>
      <c r="V3847" s="17" t="str" cm="1">
        <f t="array" ref="V3847">_xlfn.IFS(U3847=0,"Prenovato",U3847=1,"Novato",U3847=2,"Principiante avanzado",U3847=3,"Competente",U3847=4,"Proficiente",U3847=5,"Master")</f>
        <v>Novato</v>
      </c>
      <c r="W3847" s="17">
        <v>3</v>
      </c>
      <c r="X3847" s="17" t="str" cm="1">
        <f t="array" ref="X3847">_xlfn.IFS(W3847=0,"No evidenciado",W3847=1,"Novato",W3847=2,"Principiante avanzado",W3847=3,"Competente",W3847=4,"Proficiente",W3847=5,"Master")</f>
        <v>Competente</v>
      </c>
      <c r="Y3847" s="17">
        <v>2</v>
      </c>
      <c r="Z3847" s="17" t="str" cm="1">
        <f t="array" ref="Z3847">_xlfn.IFS(Y3847=0,"No evidenciado",Y3847=1,"Novato",Y3847=2,"Principiante avanzado",Y3847=3,"Competente",Y3847=4,"Proficiente",Y3847=5,"Master")</f>
        <v>Principiante avanzado</v>
      </c>
      <c r="AA3847" s="17">
        <v>3</v>
      </c>
      <c r="AB3847" s="17" t="str" cm="1">
        <f t="array" ref="AB3847">_xlfn.IFS(AA3847=0,"No evidenciado",AA3847=1,"Novato",AA3847=2,"Principiante avanzado",AA3847=3,"Competente",AA3847=4,"Proficiente",AA3847=5,"Master")</f>
        <v>Competente</v>
      </c>
      <c r="AC3847" s="17">
        <v>1</v>
      </c>
      <c r="AD3847" s="17" t="str" cm="1">
        <f t="array" ref="AD3847">_xlfn.IFS(AC3847=0,"Prenovato",AC3847=1,"Novato",AC3847=2,"Principiante avanzado",AC3847=3,"Competente",AC3847=4,"Proficiente",AC3847=5,"Master")</f>
        <v>Novato</v>
      </c>
      <c r="AE3847" s="17" t="s">
        <v>423</v>
      </c>
    </row>
    <row r="3848" spans="1:31" x14ac:dyDescent="0.25">
      <c r="A3848" t="s">
        <v>360</v>
      </c>
      <c r="B3848" t="s">
        <v>113</v>
      </c>
      <c r="C3848" t="s">
        <v>255</v>
      </c>
      <c r="D3848" t="s">
        <v>196</v>
      </c>
      <c r="E3848" t="s">
        <v>360</v>
      </c>
      <c r="F3848" t="s">
        <v>113</v>
      </c>
      <c r="G3848" t="s">
        <v>361</v>
      </c>
      <c r="H3848" s="4"/>
      <c r="I3848" s="1">
        <f t="shared" ca="1" si="243"/>
        <v>1485</v>
      </c>
      <c r="J3848" s="1" t="str">
        <f t="shared" ca="1" si="244"/>
        <v>3. Mayor a 6 meses</v>
      </c>
      <c r="K3848" t="str">
        <f t="shared" si="245"/>
        <v>NO</v>
      </c>
      <c r="L3848" t="s">
        <v>255</v>
      </c>
      <c r="M3848" t="s">
        <v>164</v>
      </c>
      <c r="N3848" t="s">
        <v>417</v>
      </c>
      <c r="O3848" t="s">
        <v>416</v>
      </c>
      <c r="P3848" t="str">
        <f t="shared" si="246"/>
        <v>CYNTIA KATTIA VARGAS LIMACHEPrivacidad y seguridad de los datosAUTOEVALUACION</v>
      </c>
      <c r="Q3848" t="str">
        <f>BASE[[#This Row],[NombresCalificado]]&amp;BASE[[#This Row],[TipoEvaluacion]]</f>
        <v>CYNTIA KATTIA VARGAS LIMACHEAUTOEVALUACION</v>
      </c>
      <c r="R3848">
        <v>2</v>
      </c>
      <c r="S3848" t="s">
        <v>4</v>
      </c>
      <c r="T3848" t="s">
        <v>419</v>
      </c>
      <c r="U3848" s="17">
        <v>1</v>
      </c>
      <c r="V3848" s="17" t="str" cm="1">
        <f t="array" ref="V3848">_xlfn.IFS(U3848=0,"Prenovato",U3848=1,"Novato",U3848=2,"Principiante avanzado",U3848=3,"Competente",U3848=4,"Proficiente",U3848=5,"Master")</f>
        <v>Novato</v>
      </c>
      <c r="W3848" s="17">
        <v>3</v>
      </c>
      <c r="X3848" s="17" t="str" cm="1">
        <f t="array" ref="X3848">_xlfn.IFS(W3848=0,"No evidenciado",W3848=1,"Novato",W3848=2,"Principiante avanzado",W3848=3,"Competente",W3848=4,"Proficiente",W3848=5,"Master")</f>
        <v>Competente</v>
      </c>
      <c r="Y3848" s="17">
        <v>2</v>
      </c>
      <c r="Z3848" s="17" t="str" cm="1">
        <f t="array" ref="Z3848">_xlfn.IFS(Y3848=0,"No evidenciado",Y3848=1,"Novato",Y3848=2,"Principiante avanzado",Y3848=3,"Competente",Y3848=4,"Proficiente",Y3848=5,"Master")</f>
        <v>Principiante avanzado</v>
      </c>
      <c r="AA3848" s="17">
        <v>3</v>
      </c>
      <c r="AB3848" s="17" t="str" cm="1">
        <f t="array" ref="AB3848">_xlfn.IFS(AA3848=0,"No evidenciado",AA3848=1,"Novato",AA3848=2,"Principiante avanzado",AA3848=3,"Competente",AA3848=4,"Proficiente",AA3848=5,"Master")</f>
        <v>Competente</v>
      </c>
      <c r="AC3848" s="17">
        <v>1</v>
      </c>
      <c r="AD3848" s="17" t="str" cm="1">
        <f t="array" ref="AD3848">_xlfn.IFS(AC3848=0,"Prenovato",AC3848=1,"Novato",AC3848=2,"Principiante avanzado",AC3848=3,"Competente",AC3848=4,"Proficiente",AC3848=5,"Master")</f>
        <v>Novato</v>
      </c>
      <c r="AE3848" s="17" t="s">
        <v>423</v>
      </c>
    </row>
    <row r="3849" spans="1:31" x14ac:dyDescent="0.25">
      <c r="A3849" t="s">
        <v>360</v>
      </c>
      <c r="B3849" t="s">
        <v>113</v>
      </c>
      <c r="C3849" t="s">
        <v>255</v>
      </c>
      <c r="D3849" t="s">
        <v>196</v>
      </c>
      <c r="E3849" t="s">
        <v>360</v>
      </c>
      <c r="F3849" t="s">
        <v>113</v>
      </c>
      <c r="G3849" t="s">
        <v>361</v>
      </c>
      <c r="H3849" s="4"/>
      <c r="I3849" s="1">
        <f t="shared" ca="1" si="243"/>
        <v>1485</v>
      </c>
      <c r="J3849" s="1" t="str">
        <f t="shared" ca="1" si="244"/>
        <v>3. Mayor a 6 meses</v>
      </c>
      <c r="K3849" t="str">
        <f t="shared" si="245"/>
        <v>NO</v>
      </c>
      <c r="L3849" t="s">
        <v>255</v>
      </c>
      <c r="M3849" t="s">
        <v>169</v>
      </c>
      <c r="N3849" t="s">
        <v>416</v>
      </c>
      <c r="O3849" t="s">
        <v>416</v>
      </c>
      <c r="P3849" t="str">
        <f t="shared" si="246"/>
        <v>CYNTIA KATTIA VARGAS LIMACHEAnálisis de datosAUTOEVALUACION</v>
      </c>
      <c r="Q3849" t="str">
        <f>BASE[[#This Row],[NombresCalificado]]&amp;BASE[[#This Row],[TipoEvaluacion]]</f>
        <v>CYNTIA KATTIA VARGAS LIMACHEAUTOEVALUACION</v>
      </c>
      <c r="R3849">
        <v>2</v>
      </c>
      <c r="S3849" t="s">
        <v>4</v>
      </c>
      <c r="T3849" t="s">
        <v>419</v>
      </c>
      <c r="U3849" s="17">
        <v>1</v>
      </c>
      <c r="V3849" s="17" t="str" cm="1">
        <f t="array" ref="V3849">_xlfn.IFS(U3849=0,"Prenovato",U3849=1,"Novato",U3849=2,"Principiante avanzado",U3849=3,"Competente",U3849=4,"Proficiente",U3849=5,"Master")</f>
        <v>Novato</v>
      </c>
      <c r="W3849" s="17">
        <v>3</v>
      </c>
      <c r="X3849" s="17" t="str" cm="1">
        <f t="array" ref="X3849">_xlfn.IFS(W3849=0,"No evidenciado",W3849=1,"Novato",W3849=2,"Principiante avanzado",W3849=3,"Competente",W3849=4,"Proficiente",W3849=5,"Master")</f>
        <v>Competente</v>
      </c>
      <c r="Y3849" s="17">
        <v>2</v>
      </c>
      <c r="Z3849" s="17" t="str" cm="1">
        <f t="array" ref="Z3849">_xlfn.IFS(Y3849=0,"No evidenciado",Y3849=1,"Novato",Y3849=2,"Principiante avanzado",Y3849=3,"Competente",Y3849=4,"Proficiente",Y3849=5,"Master")</f>
        <v>Principiante avanzado</v>
      </c>
      <c r="AA3849" s="17">
        <v>3</v>
      </c>
      <c r="AB3849" s="17" t="str" cm="1">
        <f t="array" ref="AB3849">_xlfn.IFS(AA3849=0,"No evidenciado",AA3849=1,"Novato",AA3849=2,"Principiante avanzado",AA3849=3,"Competente",AA3849=4,"Proficiente",AA3849=5,"Master")</f>
        <v>Competente</v>
      </c>
      <c r="AC3849" s="17">
        <v>1</v>
      </c>
      <c r="AD3849" s="17" t="str" cm="1">
        <f t="array" ref="AD3849">_xlfn.IFS(AC3849=0,"Prenovato",AC3849=1,"Novato",AC3849=2,"Principiante avanzado",AC3849=3,"Competente",AC3849=4,"Proficiente",AC3849=5,"Master")</f>
        <v>Novato</v>
      </c>
      <c r="AE3849" s="17" t="s">
        <v>423</v>
      </c>
    </row>
    <row r="3850" spans="1:31" x14ac:dyDescent="0.25">
      <c r="A3850" t="s">
        <v>360</v>
      </c>
      <c r="B3850" t="s">
        <v>113</v>
      </c>
      <c r="C3850" t="s">
        <v>255</v>
      </c>
      <c r="D3850" t="s">
        <v>196</v>
      </c>
      <c r="E3850" t="s">
        <v>360</v>
      </c>
      <c r="F3850" t="s">
        <v>113</v>
      </c>
      <c r="G3850" t="s">
        <v>361</v>
      </c>
      <c r="H3850" s="4"/>
      <c r="I3850" s="1">
        <f t="shared" ca="1" si="243"/>
        <v>1485</v>
      </c>
      <c r="J3850" s="1" t="str">
        <f t="shared" ca="1" si="244"/>
        <v>3. Mayor a 6 meses</v>
      </c>
      <c r="K3850" t="str">
        <f t="shared" si="245"/>
        <v>NO</v>
      </c>
      <c r="L3850" t="s">
        <v>255</v>
      </c>
      <c r="M3850" t="s">
        <v>167</v>
      </c>
      <c r="N3850" t="s">
        <v>417</v>
      </c>
      <c r="O3850" t="s">
        <v>416</v>
      </c>
      <c r="P3850" t="str">
        <f t="shared" si="246"/>
        <v>CYNTIA KATTIA VARGAS LIMACHECI-CDAUTOEVALUACION</v>
      </c>
      <c r="Q3850" t="str">
        <f>BASE[[#This Row],[NombresCalificado]]&amp;BASE[[#This Row],[TipoEvaluacion]]</f>
        <v>CYNTIA KATTIA VARGAS LIMACHEAUTOEVALUACION</v>
      </c>
      <c r="R3850">
        <v>0</v>
      </c>
      <c r="S3850" t="s">
        <v>185</v>
      </c>
      <c r="T3850" t="s">
        <v>419</v>
      </c>
      <c r="U3850" s="17">
        <v>1</v>
      </c>
      <c r="V3850" s="17" t="str" cm="1">
        <f t="array" ref="V3850">_xlfn.IFS(U3850=0,"Prenovato",U3850=1,"Novato",U3850=2,"Principiante avanzado",U3850=3,"Competente",U3850=4,"Proficiente",U3850=5,"Master")</f>
        <v>Novato</v>
      </c>
      <c r="W3850" s="17">
        <v>3</v>
      </c>
      <c r="X3850" s="17" t="str" cm="1">
        <f t="array" ref="X3850">_xlfn.IFS(W3850=0,"No evidenciado",W3850=1,"Novato",W3850=2,"Principiante avanzado",W3850=3,"Competente",W3850=4,"Proficiente",W3850=5,"Master")</f>
        <v>Competente</v>
      </c>
      <c r="Y3850" s="17">
        <v>2</v>
      </c>
      <c r="Z3850" s="17" t="str" cm="1">
        <f t="array" ref="Z3850">_xlfn.IFS(Y3850=0,"No evidenciado",Y3850=1,"Novato",Y3850=2,"Principiante avanzado",Y3850=3,"Competente",Y3850=4,"Proficiente",Y3850=5,"Master")</f>
        <v>Principiante avanzado</v>
      </c>
      <c r="AA3850" s="17">
        <v>3</v>
      </c>
      <c r="AB3850" s="17" t="str" cm="1">
        <f t="array" ref="AB3850">_xlfn.IFS(AA3850=0,"No evidenciado",AA3850=1,"Novato",AA3850=2,"Principiante avanzado",AA3850=3,"Competente",AA3850=4,"Proficiente",AA3850=5,"Master")</f>
        <v>Competente</v>
      </c>
      <c r="AC3850" s="17">
        <v>1</v>
      </c>
      <c r="AD3850" s="17" t="str" cm="1">
        <f t="array" ref="AD3850">_xlfn.IFS(AC3850=0,"Prenovato",AC3850=1,"Novato",AC3850=2,"Principiante avanzado",AC3850=3,"Competente",AC3850=4,"Proficiente",AC3850=5,"Master")</f>
        <v>Novato</v>
      </c>
      <c r="AE3850" s="17" t="s">
        <v>423</v>
      </c>
    </row>
    <row r="3851" spans="1:31" x14ac:dyDescent="0.25">
      <c r="A3851" t="s">
        <v>360</v>
      </c>
      <c r="B3851" t="s">
        <v>113</v>
      </c>
      <c r="C3851" t="s">
        <v>255</v>
      </c>
      <c r="D3851" t="s">
        <v>196</v>
      </c>
      <c r="E3851" t="s">
        <v>360</v>
      </c>
      <c r="F3851" t="s">
        <v>113</v>
      </c>
      <c r="G3851" t="s">
        <v>361</v>
      </c>
      <c r="H3851" s="4"/>
      <c r="I3851" s="1">
        <f t="shared" ca="1" si="243"/>
        <v>1485</v>
      </c>
      <c r="J3851" s="1" t="str">
        <f t="shared" ca="1" si="244"/>
        <v>3. Mayor a 6 meses</v>
      </c>
      <c r="K3851" t="str">
        <f t="shared" si="245"/>
        <v>NO</v>
      </c>
      <c r="L3851" t="s">
        <v>255</v>
      </c>
      <c r="M3851" t="s">
        <v>166</v>
      </c>
      <c r="N3851" t="s">
        <v>416</v>
      </c>
      <c r="O3851" t="s">
        <v>416</v>
      </c>
      <c r="P3851" t="str">
        <f t="shared" si="246"/>
        <v>CYNTIA KATTIA VARGAS LIMACHEBase de datos No-SQLAUTOEVALUACION</v>
      </c>
      <c r="Q3851" t="str">
        <f>BASE[[#This Row],[NombresCalificado]]&amp;BASE[[#This Row],[TipoEvaluacion]]</f>
        <v>CYNTIA KATTIA VARGAS LIMACHEAUTOEVALUACION</v>
      </c>
      <c r="R3851">
        <v>0</v>
      </c>
      <c r="S3851" t="s">
        <v>185</v>
      </c>
      <c r="T3851" t="s">
        <v>419</v>
      </c>
      <c r="U3851" s="17">
        <v>1</v>
      </c>
      <c r="V3851" s="17" t="str" cm="1">
        <f t="array" ref="V3851">_xlfn.IFS(U3851=0,"Prenovato",U3851=1,"Novato",U3851=2,"Principiante avanzado",U3851=3,"Competente",U3851=4,"Proficiente",U3851=5,"Master")</f>
        <v>Novato</v>
      </c>
      <c r="W3851" s="17">
        <v>3</v>
      </c>
      <c r="X3851" s="17" t="str" cm="1">
        <f t="array" ref="X3851">_xlfn.IFS(W3851=0,"No evidenciado",W3851=1,"Novato",W3851=2,"Principiante avanzado",W3851=3,"Competente",W3851=4,"Proficiente",W3851=5,"Master")</f>
        <v>Competente</v>
      </c>
      <c r="Y3851" s="17">
        <v>2</v>
      </c>
      <c r="Z3851" s="17" t="str" cm="1">
        <f t="array" ref="Z3851">_xlfn.IFS(Y3851=0,"No evidenciado",Y3851=1,"Novato",Y3851=2,"Principiante avanzado",Y3851=3,"Competente",Y3851=4,"Proficiente",Y3851=5,"Master")</f>
        <v>Principiante avanzado</v>
      </c>
      <c r="AA3851" s="17">
        <v>3</v>
      </c>
      <c r="AB3851" s="17" t="str" cm="1">
        <f t="array" ref="AB3851">_xlfn.IFS(AA3851=0,"No evidenciado",AA3851=1,"Novato",AA3851=2,"Principiante avanzado",AA3851=3,"Competente",AA3851=4,"Proficiente",AA3851=5,"Master")</f>
        <v>Competente</v>
      </c>
      <c r="AC3851" s="17">
        <v>1</v>
      </c>
      <c r="AD3851" s="17" t="str" cm="1">
        <f t="array" ref="AD3851">_xlfn.IFS(AC3851=0,"Prenovato",AC3851=1,"Novato",AC3851=2,"Principiante avanzado",AC3851=3,"Competente",AC3851=4,"Proficiente",AC3851=5,"Master")</f>
        <v>Novato</v>
      </c>
      <c r="AE3851" s="17" t="s">
        <v>423</v>
      </c>
    </row>
    <row r="3852" spans="1:31" x14ac:dyDescent="0.25">
      <c r="A3852" t="s">
        <v>360</v>
      </c>
      <c r="B3852" t="s">
        <v>113</v>
      </c>
      <c r="C3852" t="s">
        <v>255</v>
      </c>
      <c r="D3852" t="s">
        <v>196</v>
      </c>
      <c r="E3852" t="s">
        <v>360</v>
      </c>
      <c r="F3852" t="s">
        <v>113</v>
      </c>
      <c r="G3852" t="s">
        <v>361</v>
      </c>
      <c r="H3852" s="4"/>
      <c r="I3852" s="1">
        <f t="shared" ca="1" si="243"/>
        <v>1485</v>
      </c>
      <c r="J3852" s="1" t="str">
        <f t="shared" ca="1" si="244"/>
        <v>3. Mayor a 6 meses</v>
      </c>
      <c r="K3852" t="str">
        <f t="shared" si="245"/>
        <v>NO</v>
      </c>
      <c r="L3852" t="s">
        <v>255</v>
      </c>
      <c r="M3852" t="s">
        <v>160</v>
      </c>
      <c r="N3852" t="s">
        <v>416</v>
      </c>
      <c r="O3852" t="s">
        <v>416</v>
      </c>
      <c r="P3852" t="str">
        <f t="shared" si="246"/>
        <v>CYNTIA KATTIA VARGAS LIMACHEIntegración de datos en tiempo realAUTOEVALUACION</v>
      </c>
      <c r="Q3852" t="str">
        <f>BASE[[#This Row],[NombresCalificado]]&amp;BASE[[#This Row],[TipoEvaluacion]]</f>
        <v>CYNTIA KATTIA VARGAS LIMACHEAUTOEVALUACION</v>
      </c>
      <c r="R3852">
        <v>0</v>
      </c>
      <c r="S3852" t="s">
        <v>185</v>
      </c>
      <c r="T3852" t="s">
        <v>419</v>
      </c>
      <c r="U3852" s="17">
        <v>1</v>
      </c>
      <c r="V3852" s="17" t="str" cm="1">
        <f t="array" ref="V3852">_xlfn.IFS(U3852=0,"Prenovato",U3852=1,"Novato",U3852=2,"Principiante avanzado",U3852=3,"Competente",U3852=4,"Proficiente",U3852=5,"Master")</f>
        <v>Novato</v>
      </c>
      <c r="W3852" s="17">
        <v>3</v>
      </c>
      <c r="X3852" s="17" t="str" cm="1">
        <f t="array" ref="X3852">_xlfn.IFS(W3852=0,"No evidenciado",W3852=1,"Novato",W3852=2,"Principiante avanzado",W3852=3,"Competente",W3852=4,"Proficiente",W3852=5,"Master")</f>
        <v>Competente</v>
      </c>
      <c r="Y3852" s="17">
        <v>2</v>
      </c>
      <c r="Z3852" s="17" t="str" cm="1">
        <f t="array" ref="Z3852">_xlfn.IFS(Y3852=0,"No evidenciado",Y3852=1,"Novato",Y3852=2,"Principiante avanzado",Y3852=3,"Competente",Y3852=4,"Proficiente",Y3852=5,"Master")</f>
        <v>Principiante avanzado</v>
      </c>
      <c r="AA3852" s="17">
        <v>3</v>
      </c>
      <c r="AB3852" s="17" t="str" cm="1">
        <f t="array" ref="AB3852">_xlfn.IFS(AA3852=0,"No evidenciado",AA3852=1,"Novato",AA3852=2,"Principiante avanzado",AA3852=3,"Competente",AA3852=4,"Proficiente",AA3852=5,"Master")</f>
        <v>Competente</v>
      </c>
      <c r="AC3852" s="17">
        <v>1</v>
      </c>
      <c r="AD3852" s="17" t="str" cm="1">
        <f t="array" ref="AD3852">_xlfn.IFS(AC3852=0,"Prenovato",AC3852=1,"Novato",AC3852=2,"Principiante avanzado",AC3852=3,"Competente",AC3852=4,"Proficiente",AC3852=5,"Master")</f>
        <v>Novato</v>
      </c>
      <c r="AE3852" s="17" t="s">
        <v>423</v>
      </c>
    </row>
    <row r="3853" spans="1:31" x14ac:dyDescent="0.25">
      <c r="A3853" t="s">
        <v>360</v>
      </c>
      <c r="B3853" t="s">
        <v>113</v>
      </c>
      <c r="C3853" t="s">
        <v>255</v>
      </c>
      <c r="D3853" t="s">
        <v>196</v>
      </c>
      <c r="E3853" t="s">
        <v>360</v>
      </c>
      <c r="F3853" t="s">
        <v>113</v>
      </c>
      <c r="G3853" t="s">
        <v>361</v>
      </c>
      <c r="H3853" s="4"/>
      <c r="I3853" s="1">
        <f t="shared" ca="1" si="243"/>
        <v>1485</v>
      </c>
      <c r="J3853" s="1" t="str">
        <f t="shared" ca="1" si="244"/>
        <v>3. Mayor a 6 meses</v>
      </c>
      <c r="K3853" t="str">
        <f t="shared" si="245"/>
        <v>NO</v>
      </c>
      <c r="L3853" t="s">
        <v>255</v>
      </c>
      <c r="M3853" t="s">
        <v>171</v>
      </c>
      <c r="N3853" t="s">
        <v>416</v>
      </c>
      <c r="O3853" t="s">
        <v>416</v>
      </c>
      <c r="P3853" t="str">
        <f t="shared" si="246"/>
        <v>CYNTIA KATTIA VARGAS LIMACHEBases de datos en la nubeAUTOEVALUACION</v>
      </c>
      <c r="Q3853" t="str">
        <f>BASE[[#This Row],[NombresCalificado]]&amp;BASE[[#This Row],[TipoEvaluacion]]</f>
        <v>CYNTIA KATTIA VARGAS LIMACHEAUTOEVALUACION</v>
      </c>
      <c r="R3853">
        <v>0</v>
      </c>
      <c r="S3853" t="s">
        <v>185</v>
      </c>
      <c r="T3853" t="s">
        <v>419</v>
      </c>
      <c r="U3853" s="17">
        <v>1</v>
      </c>
      <c r="V3853" s="17" t="str" cm="1">
        <f t="array" ref="V3853">_xlfn.IFS(U3853=0,"Prenovato",U3853=1,"Novato",U3853=2,"Principiante avanzado",U3853=3,"Competente",U3853=4,"Proficiente",U3853=5,"Master")</f>
        <v>Novato</v>
      </c>
      <c r="W3853" s="17">
        <v>3</v>
      </c>
      <c r="X3853" s="17" t="str" cm="1">
        <f t="array" ref="X3853">_xlfn.IFS(W3853=0,"No evidenciado",W3853=1,"Novato",W3853=2,"Principiante avanzado",W3853=3,"Competente",W3853=4,"Proficiente",W3853=5,"Master")</f>
        <v>Competente</v>
      </c>
      <c r="Y3853" s="17">
        <v>2</v>
      </c>
      <c r="Z3853" s="17" t="str" cm="1">
        <f t="array" ref="Z3853">_xlfn.IFS(Y3853=0,"No evidenciado",Y3853=1,"Novato",Y3853=2,"Principiante avanzado",Y3853=3,"Competente",Y3853=4,"Proficiente",Y3853=5,"Master")</f>
        <v>Principiante avanzado</v>
      </c>
      <c r="AA3853" s="17">
        <v>3</v>
      </c>
      <c r="AB3853" s="17" t="str" cm="1">
        <f t="array" ref="AB3853">_xlfn.IFS(AA3853=0,"No evidenciado",AA3853=1,"Novato",AA3853=2,"Principiante avanzado",AA3853=3,"Competente",AA3853=4,"Proficiente",AA3853=5,"Master")</f>
        <v>Competente</v>
      </c>
      <c r="AC3853" s="17">
        <v>1</v>
      </c>
      <c r="AD3853" s="17" t="str" cm="1">
        <f t="array" ref="AD3853">_xlfn.IFS(AC3853=0,"Prenovato",AC3853=1,"Novato",AC3853=2,"Principiante avanzado",AC3853=3,"Competente",AC3853=4,"Proficiente",AC3853=5,"Master")</f>
        <v>Novato</v>
      </c>
      <c r="AE3853" s="17" t="s">
        <v>423</v>
      </c>
    </row>
    <row r="3854" spans="1:31" x14ac:dyDescent="0.25">
      <c r="A3854" t="s">
        <v>360</v>
      </c>
      <c r="B3854" t="s">
        <v>113</v>
      </c>
      <c r="C3854" t="s">
        <v>255</v>
      </c>
      <c r="D3854" t="s">
        <v>196</v>
      </c>
      <c r="E3854" t="s">
        <v>360</v>
      </c>
      <c r="F3854" t="s">
        <v>113</v>
      </c>
      <c r="G3854" t="s">
        <v>361</v>
      </c>
      <c r="H3854" s="4"/>
      <c r="I3854" s="1">
        <f t="shared" ca="1" si="243"/>
        <v>1485</v>
      </c>
      <c r="J3854" s="1" t="str">
        <f t="shared" ca="1" si="244"/>
        <v>3. Mayor a 6 meses</v>
      </c>
      <c r="K3854" t="str">
        <f t="shared" si="245"/>
        <v>NO</v>
      </c>
      <c r="L3854" t="s">
        <v>255</v>
      </c>
      <c r="M3854" t="s">
        <v>158</v>
      </c>
      <c r="N3854" t="s">
        <v>416</v>
      </c>
      <c r="O3854" t="s">
        <v>416</v>
      </c>
      <c r="P3854" t="str">
        <f t="shared" si="246"/>
        <v>CYNTIA KATTIA VARGAS LIMACHEServicios en la nubeAUTOEVALUACION</v>
      </c>
      <c r="Q3854" t="str">
        <f>BASE[[#This Row],[NombresCalificado]]&amp;BASE[[#This Row],[TipoEvaluacion]]</f>
        <v>CYNTIA KATTIA VARGAS LIMACHEAUTOEVALUACION</v>
      </c>
      <c r="R3854">
        <v>0</v>
      </c>
      <c r="S3854" t="s">
        <v>185</v>
      </c>
      <c r="T3854" t="s">
        <v>419</v>
      </c>
      <c r="U3854" s="17">
        <v>1</v>
      </c>
      <c r="V3854" s="17" t="str" cm="1">
        <f t="array" ref="V3854">_xlfn.IFS(U3854=0,"Prenovato",U3854=1,"Novato",U3854=2,"Principiante avanzado",U3854=3,"Competente",U3854=4,"Proficiente",U3854=5,"Master")</f>
        <v>Novato</v>
      </c>
      <c r="W3854" s="17">
        <v>3</v>
      </c>
      <c r="X3854" s="17" t="str" cm="1">
        <f t="array" ref="X3854">_xlfn.IFS(W3854=0,"No evidenciado",W3854=1,"Novato",W3854=2,"Principiante avanzado",W3854=3,"Competente",W3854=4,"Proficiente",W3854=5,"Master")</f>
        <v>Competente</v>
      </c>
      <c r="Y3854" s="17">
        <v>2</v>
      </c>
      <c r="Z3854" s="17" t="str" cm="1">
        <f t="array" ref="Z3854">_xlfn.IFS(Y3854=0,"No evidenciado",Y3854=1,"Novato",Y3854=2,"Principiante avanzado",Y3854=3,"Competente",Y3854=4,"Proficiente",Y3854=5,"Master")</f>
        <v>Principiante avanzado</v>
      </c>
      <c r="AA3854" s="17">
        <v>3</v>
      </c>
      <c r="AB3854" s="17" t="str" cm="1">
        <f t="array" ref="AB3854">_xlfn.IFS(AA3854=0,"No evidenciado",AA3854=1,"Novato",AA3854=2,"Principiante avanzado",AA3854=3,"Competente",AA3854=4,"Proficiente",AA3854=5,"Master")</f>
        <v>Competente</v>
      </c>
      <c r="AC3854" s="17">
        <v>1</v>
      </c>
      <c r="AD3854" s="17" t="str" cm="1">
        <f t="array" ref="AD3854">_xlfn.IFS(AC3854=0,"Prenovato",AC3854=1,"Novato",AC3854=2,"Principiante avanzado",AC3854=3,"Competente",AC3854=4,"Proficiente",AC3854=5,"Master")</f>
        <v>Novato</v>
      </c>
      <c r="AE3854" s="17" t="s">
        <v>423</v>
      </c>
    </row>
    <row r="3855" spans="1:31" x14ac:dyDescent="0.25">
      <c r="A3855" t="s">
        <v>360</v>
      </c>
      <c r="B3855" t="s">
        <v>113</v>
      </c>
      <c r="C3855" t="s">
        <v>255</v>
      </c>
      <c r="D3855" t="s">
        <v>196</v>
      </c>
      <c r="E3855" t="s">
        <v>360</v>
      </c>
      <c r="F3855" t="s">
        <v>113</v>
      </c>
      <c r="G3855" t="s">
        <v>361</v>
      </c>
      <c r="H3855" s="4"/>
      <c r="I3855" s="1">
        <f t="shared" ca="1" si="243"/>
        <v>1485</v>
      </c>
      <c r="J3855" s="1" t="str">
        <f t="shared" ca="1" si="244"/>
        <v>3. Mayor a 6 meses</v>
      </c>
      <c r="K3855" t="str">
        <f t="shared" si="245"/>
        <v>NO</v>
      </c>
      <c r="L3855" t="s">
        <v>255</v>
      </c>
      <c r="M3855" t="s">
        <v>173</v>
      </c>
      <c r="N3855" t="s">
        <v>416</v>
      </c>
      <c r="O3855" t="s">
        <v>416</v>
      </c>
      <c r="P3855" t="str">
        <f t="shared" si="246"/>
        <v>CYNTIA KATTIA VARGAS LIMACHEDatalake BCPAUTOEVALUACION</v>
      </c>
      <c r="Q3855" t="str">
        <f>BASE[[#This Row],[NombresCalificado]]&amp;BASE[[#This Row],[TipoEvaluacion]]</f>
        <v>CYNTIA KATTIA VARGAS LIMACHEAUTOEVALUACION</v>
      </c>
      <c r="R3855">
        <v>0</v>
      </c>
      <c r="S3855" t="s">
        <v>185</v>
      </c>
      <c r="T3855" t="s">
        <v>419</v>
      </c>
      <c r="U3855" s="17">
        <v>1</v>
      </c>
      <c r="V3855" s="17" t="str" cm="1">
        <f t="array" ref="V3855">_xlfn.IFS(U3855=0,"Prenovato",U3855=1,"Novato",U3855=2,"Principiante avanzado",U3855=3,"Competente",U3855=4,"Proficiente",U3855=5,"Master")</f>
        <v>Novato</v>
      </c>
      <c r="W3855" s="17">
        <v>3</v>
      </c>
      <c r="X3855" s="17" t="str" cm="1">
        <f t="array" ref="X3855">_xlfn.IFS(W3855=0,"No evidenciado",W3855=1,"Novato",W3855=2,"Principiante avanzado",W3855=3,"Competente",W3855=4,"Proficiente",W3855=5,"Master")</f>
        <v>Competente</v>
      </c>
      <c r="Y3855" s="17">
        <v>2</v>
      </c>
      <c r="Z3855" s="17" t="str" cm="1">
        <f t="array" ref="Z3855">_xlfn.IFS(Y3855=0,"No evidenciado",Y3855=1,"Novato",Y3855=2,"Principiante avanzado",Y3855=3,"Competente",Y3855=4,"Proficiente",Y3855=5,"Master")</f>
        <v>Principiante avanzado</v>
      </c>
      <c r="AA3855" s="17">
        <v>3</v>
      </c>
      <c r="AB3855" s="17" t="str" cm="1">
        <f t="array" ref="AB3855">_xlfn.IFS(AA3855=0,"No evidenciado",AA3855=1,"Novato",AA3855=2,"Principiante avanzado",AA3855=3,"Competente",AA3855=4,"Proficiente",AA3855=5,"Master")</f>
        <v>Competente</v>
      </c>
      <c r="AC3855" s="17">
        <v>1</v>
      </c>
      <c r="AD3855" s="17" t="str" cm="1">
        <f t="array" ref="AD3855">_xlfn.IFS(AC3855=0,"Prenovato",AC3855=1,"Novato",AC3855=2,"Principiante avanzado",AC3855=3,"Competente",AC3855=4,"Proficiente",AC3855=5,"Master")</f>
        <v>Novato</v>
      </c>
      <c r="AE3855" s="17" t="s">
        <v>423</v>
      </c>
    </row>
    <row r="3856" spans="1:31" x14ac:dyDescent="0.25">
      <c r="A3856" t="s">
        <v>360</v>
      </c>
      <c r="B3856" t="s">
        <v>113</v>
      </c>
      <c r="C3856" t="s">
        <v>255</v>
      </c>
      <c r="D3856" t="s">
        <v>196</v>
      </c>
      <c r="E3856" t="s">
        <v>360</v>
      </c>
      <c r="F3856" t="s">
        <v>113</v>
      </c>
      <c r="G3856" t="s">
        <v>361</v>
      </c>
      <c r="H3856" s="4"/>
      <c r="I3856" s="1">
        <f t="shared" ca="1" si="243"/>
        <v>1485</v>
      </c>
      <c r="J3856" s="1" t="str">
        <f t="shared" ca="1" si="244"/>
        <v>3. Mayor a 6 meses</v>
      </c>
      <c r="K3856" t="str">
        <f t="shared" si="245"/>
        <v>NO</v>
      </c>
      <c r="L3856" t="s">
        <v>255</v>
      </c>
      <c r="M3856" t="s">
        <v>159</v>
      </c>
      <c r="N3856" t="s">
        <v>416</v>
      </c>
      <c r="O3856" t="s">
        <v>416</v>
      </c>
      <c r="P3856" t="str">
        <f t="shared" si="246"/>
        <v>CYNTIA KATTIA VARGAS LIMACHEGobernanza de datosAUTOEVALUACION</v>
      </c>
      <c r="Q3856" t="str">
        <f>BASE[[#This Row],[NombresCalificado]]&amp;BASE[[#This Row],[TipoEvaluacion]]</f>
        <v>CYNTIA KATTIA VARGAS LIMACHEAUTOEVALUACION</v>
      </c>
      <c r="R3856">
        <v>1</v>
      </c>
      <c r="S3856" t="s">
        <v>6</v>
      </c>
      <c r="T3856" t="s">
        <v>419</v>
      </c>
      <c r="U3856" s="17">
        <v>1</v>
      </c>
      <c r="V3856" s="17" t="str" cm="1">
        <f t="array" ref="V3856">_xlfn.IFS(U3856=0,"Prenovato",U3856=1,"Novato",U3856=2,"Principiante avanzado",U3856=3,"Competente",U3856=4,"Proficiente",U3856=5,"Master")</f>
        <v>Novato</v>
      </c>
      <c r="W3856" s="17">
        <v>3</v>
      </c>
      <c r="X3856" s="17" t="str" cm="1">
        <f t="array" ref="X3856">_xlfn.IFS(W3856=0,"No evidenciado",W3856=1,"Novato",W3856=2,"Principiante avanzado",W3856=3,"Competente",W3856=4,"Proficiente",W3856=5,"Master")</f>
        <v>Competente</v>
      </c>
      <c r="Y3856" s="17">
        <v>2</v>
      </c>
      <c r="Z3856" s="17" t="str" cm="1">
        <f t="array" ref="Z3856">_xlfn.IFS(Y3856=0,"No evidenciado",Y3856=1,"Novato",Y3856=2,"Principiante avanzado",Y3856=3,"Competente",Y3856=4,"Proficiente",Y3856=5,"Master")</f>
        <v>Principiante avanzado</v>
      </c>
      <c r="AA3856" s="17">
        <v>3</v>
      </c>
      <c r="AB3856" s="17" t="str" cm="1">
        <f t="array" ref="AB3856">_xlfn.IFS(AA3856=0,"No evidenciado",AA3856=1,"Novato",AA3856=2,"Principiante avanzado",AA3856=3,"Competente",AA3856=4,"Proficiente",AA3856=5,"Master")</f>
        <v>Competente</v>
      </c>
      <c r="AC3856" s="17">
        <v>1</v>
      </c>
      <c r="AD3856" s="17" t="str" cm="1">
        <f t="array" ref="AD3856">_xlfn.IFS(AC3856=0,"Prenovato",AC3856=1,"Novato",AC3856=2,"Principiante avanzado",AC3856=3,"Competente",AC3856=4,"Proficiente",AC3856=5,"Master")</f>
        <v>Novato</v>
      </c>
      <c r="AE3856" s="17" t="s">
        <v>423</v>
      </c>
    </row>
    <row r="3857" spans="1:31" x14ac:dyDescent="0.25">
      <c r="A3857" t="s">
        <v>360</v>
      </c>
      <c r="B3857" t="s">
        <v>113</v>
      </c>
      <c r="C3857" t="s">
        <v>255</v>
      </c>
      <c r="D3857" t="s">
        <v>196</v>
      </c>
      <c r="E3857" t="s">
        <v>360</v>
      </c>
      <c r="F3857" t="s">
        <v>113</v>
      </c>
      <c r="G3857" t="s">
        <v>361</v>
      </c>
      <c r="H3857" s="4"/>
      <c r="I3857" s="1">
        <f t="shared" ca="1" si="243"/>
        <v>1485</v>
      </c>
      <c r="J3857" s="1" t="str">
        <f t="shared" ca="1" si="244"/>
        <v>3. Mayor a 6 meses</v>
      </c>
      <c r="K3857" t="str">
        <f t="shared" si="245"/>
        <v>NO</v>
      </c>
      <c r="L3857" t="s">
        <v>255</v>
      </c>
      <c r="M3857" t="s">
        <v>172</v>
      </c>
      <c r="N3857" t="s">
        <v>416</v>
      </c>
      <c r="O3857" t="s">
        <v>416</v>
      </c>
      <c r="P3857" t="str">
        <f t="shared" si="246"/>
        <v>CYNTIA KATTIA VARGAS LIMACHECalidad de datosAUTOEVALUACION</v>
      </c>
      <c r="Q3857" t="str">
        <f>BASE[[#This Row],[NombresCalificado]]&amp;BASE[[#This Row],[TipoEvaluacion]]</f>
        <v>CYNTIA KATTIA VARGAS LIMACHEAUTOEVALUACION</v>
      </c>
      <c r="R3857">
        <v>2</v>
      </c>
      <c r="S3857" t="s">
        <v>4</v>
      </c>
      <c r="T3857" t="s">
        <v>419</v>
      </c>
      <c r="U3857" s="17">
        <v>1</v>
      </c>
      <c r="V3857" s="17" t="str" cm="1">
        <f t="array" ref="V3857">_xlfn.IFS(U3857=0,"Prenovato",U3857=1,"Novato",U3857=2,"Principiante avanzado",U3857=3,"Competente",U3857=4,"Proficiente",U3857=5,"Master")</f>
        <v>Novato</v>
      </c>
      <c r="W3857" s="17">
        <v>3</v>
      </c>
      <c r="X3857" s="17" t="str" cm="1">
        <f t="array" ref="X3857">_xlfn.IFS(W3857=0,"No evidenciado",W3857=1,"Novato",W3857=2,"Principiante avanzado",W3857=3,"Competente",W3857=4,"Proficiente",W3857=5,"Master")</f>
        <v>Competente</v>
      </c>
      <c r="Y3857" s="17">
        <v>2</v>
      </c>
      <c r="Z3857" s="17" t="str" cm="1">
        <f t="array" ref="Z3857">_xlfn.IFS(Y3857=0,"No evidenciado",Y3857=1,"Novato",Y3857=2,"Principiante avanzado",Y3857=3,"Competente",Y3857=4,"Proficiente",Y3857=5,"Master")</f>
        <v>Principiante avanzado</v>
      </c>
      <c r="AA3857" s="17">
        <v>3</v>
      </c>
      <c r="AB3857" s="17" t="str" cm="1">
        <f t="array" ref="AB3857">_xlfn.IFS(AA3857=0,"No evidenciado",AA3857=1,"Novato",AA3857=2,"Principiante avanzado",AA3857=3,"Competente",AA3857=4,"Proficiente",AA3857=5,"Master")</f>
        <v>Competente</v>
      </c>
      <c r="AC3857" s="17">
        <v>1</v>
      </c>
      <c r="AD3857" s="17" t="str" cm="1">
        <f t="array" ref="AD3857">_xlfn.IFS(AC3857=0,"Prenovato",AC3857=1,"Novato",AC3857=2,"Principiante avanzado",AC3857=3,"Competente",AC3857=4,"Proficiente",AC3857=5,"Master")</f>
        <v>Novato</v>
      </c>
      <c r="AE3857" s="17" t="s">
        <v>423</v>
      </c>
    </row>
    <row r="3858" spans="1:31" x14ac:dyDescent="0.25">
      <c r="A3858" t="s">
        <v>360</v>
      </c>
      <c r="B3858" t="s">
        <v>113</v>
      </c>
      <c r="C3858" t="s">
        <v>255</v>
      </c>
      <c r="D3858" t="s">
        <v>196</v>
      </c>
      <c r="E3858" t="s">
        <v>360</v>
      </c>
      <c r="F3858" t="s">
        <v>113</v>
      </c>
      <c r="G3858" t="s">
        <v>361</v>
      </c>
      <c r="H3858" s="4"/>
      <c r="I3858" s="1">
        <f t="shared" ca="1" si="243"/>
        <v>1485</v>
      </c>
      <c r="J3858" s="1" t="str">
        <f t="shared" ca="1" si="244"/>
        <v>3. Mayor a 6 meses</v>
      </c>
      <c r="K3858" t="str">
        <f t="shared" si="245"/>
        <v>NO</v>
      </c>
      <c r="L3858" t="s">
        <v>255</v>
      </c>
      <c r="M3858" t="s">
        <v>162</v>
      </c>
      <c r="N3858" t="s">
        <v>416</v>
      </c>
      <c r="O3858" t="s">
        <v>416</v>
      </c>
      <c r="P3858" t="str">
        <f t="shared" si="246"/>
        <v>CYNTIA KATTIA VARGAS LIMACHEMLOpsAUTOEVALUACION</v>
      </c>
      <c r="Q3858" t="str">
        <f>BASE[[#This Row],[NombresCalificado]]&amp;BASE[[#This Row],[TipoEvaluacion]]</f>
        <v>CYNTIA KATTIA VARGAS LIMACHEAUTOEVALUACION</v>
      </c>
      <c r="R3858">
        <v>0</v>
      </c>
      <c r="S3858" t="s">
        <v>185</v>
      </c>
      <c r="T3858" t="s">
        <v>419</v>
      </c>
      <c r="U3858" s="17">
        <v>1</v>
      </c>
      <c r="V3858" s="17" t="str" cm="1">
        <f t="array" ref="V3858">_xlfn.IFS(U3858=0,"Prenovato",U3858=1,"Novato",U3858=2,"Principiante avanzado",U3858=3,"Competente",U3858=4,"Proficiente",U3858=5,"Master")</f>
        <v>Novato</v>
      </c>
      <c r="W3858" s="17">
        <v>3</v>
      </c>
      <c r="X3858" s="17" t="str" cm="1">
        <f t="array" ref="X3858">_xlfn.IFS(W3858=0,"No evidenciado",W3858=1,"Novato",W3858=2,"Principiante avanzado",W3858=3,"Competente",W3858=4,"Proficiente",W3858=5,"Master")</f>
        <v>Competente</v>
      </c>
      <c r="Y3858" s="17">
        <v>2</v>
      </c>
      <c r="Z3858" s="17" t="str" cm="1">
        <f t="array" ref="Z3858">_xlfn.IFS(Y3858=0,"No evidenciado",Y3858=1,"Novato",Y3858=2,"Principiante avanzado",Y3858=3,"Competente",Y3858=4,"Proficiente",Y3858=5,"Master")</f>
        <v>Principiante avanzado</v>
      </c>
      <c r="AA3858" s="17">
        <v>3</v>
      </c>
      <c r="AB3858" s="17" t="str" cm="1">
        <f t="array" ref="AB3858">_xlfn.IFS(AA3858=0,"No evidenciado",AA3858=1,"Novato",AA3858=2,"Principiante avanzado",AA3858=3,"Competente",AA3858=4,"Proficiente",AA3858=5,"Master")</f>
        <v>Competente</v>
      </c>
      <c r="AC3858" s="17">
        <v>1</v>
      </c>
      <c r="AD3858" s="17" t="str" cm="1">
        <f t="array" ref="AD3858">_xlfn.IFS(AC3858=0,"Prenovato",AC3858=1,"Novato",AC3858=2,"Principiante avanzado",AC3858=3,"Competente",AC3858=4,"Proficiente",AC3858=5,"Master")</f>
        <v>Novato</v>
      </c>
      <c r="AE3858" s="17" t="s">
        <v>423</v>
      </c>
    </row>
    <row r="3859" spans="1:31" x14ac:dyDescent="0.25">
      <c r="A3859" t="s">
        <v>257</v>
      </c>
      <c r="B3859" t="s">
        <v>115</v>
      </c>
      <c r="C3859" t="s">
        <v>268</v>
      </c>
      <c r="D3859" t="s">
        <v>196</v>
      </c>
      <c r="E3859" t="s">
        <v>257</v>
      </c>
      <c r="F3859" t="s">
        <v>115</v>
      </c>
      <c r="G3859" t="s">
        <v>258</v>
      </c>
      <c r="H3859" s="4"/>
      <c r="I3859" s="1">
        <f t="shared" ca="1" si="243"/>
        <v>1485</v>
      </c>
      <c r="J3859" s="1" t="str">
        <f t="shared" ca="1" si="244"/>
        <v>3. Mayor a 6 meses</v>
      </c>
      <c r="K3859" t="str">
        <f t="shared" si="245"/>
        <v>NO</v>
      </c>
      <c r="L3859" t="s">
        <v>268</v>
      </c>
      <c r="M3859" t="s">
        <v>161</v>
      </c>
      <c r="N3859" t="s">
        <v>418</v>
      </c>
      <c r="O3859" t="s">
        <v>418</v>
      </c>
      <c r="P3859" t="str">
        <f t="shared" si="246"/>
        <v>JOSE MIGUEL LLATAS VEGAIntegración de datos por lotesAUTOEVALUACION</v>
      </c>
      <c r="Q3859" t="str">
        <f>BASE[[#This Row],[NombresCalificado]]&amp;BASE[[#This Row],[TipoEvaluacion]]</f>
        <v>JOSE MIGUEL LLATAS VEGAAUTOEVALUACION</v>
      </c>
      <c r="R3859">
        <v>2</v>
      </c>
      <c r="S3859" t="s">
        <v>4</v>
      </c>
      <c r="T3859" t="s">
        <v>419</v>
      </c>
      <c r="U3859" s="17">
        <v>1</v>
      </c>
      <c r="V3859" s="17" t="str" cm="1">
        <f t="array" ref="V3859">_xlfn.IFS(U3859=0,"Prenovato",U3859=1,"Novato",U3859=2,"Principiante avanzado",U3859=3,"Competente",U3859=4,"Proficiente",U3859=5,"Master")</f>
        <v>Novato</v>
      </c>
      <c r="W3859" s="17">
        <v>3</v>
      </c>
      <c r="X3859" s="17" t="str" cm="1">
        <f t="array" ref="X3859">_xlfn.IFS(W3859=0,"No evidenciado",W3859=1,"Novato",W3859=2,"Principiante avanzado",W3859=3,"Competente",W3859=4,"Proficiente",W3859=5,"Master")</f>
        <v>Competente</v>
      </c>
      <c r="Y3859" s="17">
        <v>3</v>
      </c>
      <c r="Z3859" s="17" t="str" cm="1">
        <f t="array" ref="Z3859">_xlfn.IFS(Y3859=0,"No evidenciado",Y3859=1,"Novato",Y3859=2,"Principiante avanzado",Y3859=3,"Competente",Y3859=4,"Proficiente",Y3859=5,"Master")</f>
        <v>Competente</v>
      </c>
      <c r="AA3859" s="17">
        <v>4</v>
      </c>
      <c r="AB3859" s="17" t="str" cm="1">
        <f t="array" ref="AB3859">_xlfn.IFS(AA3859=0,"No evidenciado",AA3859=1,"Novato",AA3859=2,"Principiante avanzado",AA3859=3,"Competente",AA3859=4,"Proficiente",AA3859=5,"Master")</f>
        <v>Proficiente</v>
      </c>
      <c r="AC3859" s="17">
        <v>1</v>
      </c>
      <c r="AD3859" s="17" t="str" cm="1">
        <f t="array" ref="AD3859">_xlfn.IFS(AC3859=0,"Prenovato",AC3859=1,"Novato",AC3859=2,"Principiante avanzado",AC3859=3,"Competente",AC3859=4,"Proficiente",AC3859=5,"Master")</f>
        <v>Novato</v>
      </c>
      <c r="AE3859" s="17" t="s">
        <v>423</v>
      </c>
    </row>
    <row r="3860" spans="1:31" x14ac:dyDescent="0.25">
      <c r="A3860" t="s">
        <v>257</v>
      </c>
      <c r="B3860" t="s">
        <v>115</v>
      </c>
      <c r="C3860" t="s">
        <v>268</v>
      </c>
      <c r="D3860" t="s">
        <v>196</v>
      </c>
      <c r="E3860" t="s">
        <v>257</v>
      </c>
      <c r="F3860" t="s">
        <v>115</v>
      </c>
      <c r="G3860" t="s">
        <v>258</v>
      </c>
      <c r="H3860" s="4"/>
      <c r="I3860" s="1">
        <f t="shared" ca="1" si="243"/>
        <v>1485</v>
      </c>
      <c r="J3860" s="1" t="str">
        <f t="shared" ca="1" si="244"/>
        <v>3. Mayor a 6 meses</v>
      </c>
      <c r="K3860" t="str">
        <f t="shared" si="245"/>
        <v>NO</v>
      </c>
      <c r="L3860" t="s">
        <v>268</v>
      </c>
      <c r="M3860" t="s">
        <v>160</v>
      </c>
      <c r="N3860" t="s">
        <v>416</v>
      </c>
      <c r="O3860" t="s">
        <v>416</v>
      </c>
      <c r="P3860" t="str">
        <f t="shared" si="246"/>
        <v>JOSE MIGUEL LLATAS VEGAIntegración de datos en tiempo realAUTOEVALUACION</v>
      </c>
      <c r="Q3860" t="str">
        <f>BASE[[#This Row],[NombresCalificado]]&amp;BASE[[#This Row],[TipoEvaluacion]]</f>
        <v>JOSE MIGUEL LLATAS VEGAAUTOEVALUACION</v>
      </c>
      <c r="R3860">
        <v>0</v>
      </c>
      <c r="S3860" t="s">
        <v>185</v>
      </c>
      <c r="T3860" t="s">
        <v>419</v>
      </c>
      <c r="U3860" s="17">
        <v>1</v>
      </c>
      <c r="V3860" s="17" t="str" cm="1">
        <f t="array" ref="V3860">_xlfn.IFS(U3860=0,"Prenovato",U3860=1,"Novato",U3860=2,"Principiante avanzado",U3860=3,"Competente",U3860=4,"Proficiente",U3860=5,"Master")</f>
        <v>Novato</v>
      </c>
      <c r="W3860" s="17">
        <v>3</v>
      </c>
      <c r="X3860" s="17" t="str" cm="1">
        <f t="array" ref="X3860">_xlfn.IFS(W3860=0,"No evidenciado",W3860=1,"Novato",W3860=2,"Principiante avanzado",W3860=3,"Competente",W3860=4,"Proficiente",W3860=5,"Master")</f>
        <v>Competente</v>
      </c>
      <c r="Y3860" s="17">
        <v>3</v>
      </c>
      <c r="Z3860" s="17" t="str" cm="1">
        <f t="array" ref="Z3860">_xlfn.IFS(Y3860=0,"No evidenciado",Y3860=1,"Novato",Y3860=2,"Principiante avanzado",Y3860=3,"Competente",Y3860=4,"Proficiente",Y3860=5,"Master")</f>
        <v>Competente</v>
      </c>
      <c r="AA3860" s="17">
        <v>4</v>
      </c>
      <c r="AB3860" s="17" t="str" cm="1">
        <f t="array" ref="AB3860">_xlfn.IFS(AA3860=0,"No evidenciado",AA3860=1,"Novato",AA3860=2,"Principiante avanzado",AA3860=3,"Competente",AA3860=4,"Proficiente",AA3860=5,"Master")</f>
        <v>Proficiente</v>
      </c>
      <c r="AC3860" s="17">
        <v>1</v>
      </c>
      <c r="AD3860" s="17" t="str" cm="1">
        <f t="array" ref="AD3860">_xlfn.IFS(AC3860=0,"Prenovato",AC3860=1,"Novato",AC3860=2,"Principiante avanzado",AC3860=3,"Competente",AC3860=4,"Proficiente",AC3860=5,"Master")</f>
        <v>Novato</v>
      </c>
      <c r="AE3860" s="17" t="s">
        <v>423</v>
      </c>
    </row>
    <row r="3861" spans="1:31" x14ac:dyDescent="0.25">
      <c r="A3861" t="s">
        <v>257</v>
      </c>
      <c r="B3861" t="s">
        <v>115</v>
      </c>
      <c r="C3861" t="s">
        <v>268</v>
      </c>
      <c r="D3861" t="s">
        <v>196</v>
      </c>
      <c r="E3861" t="s">
        <v>257</v>
      </c>
      <c r="F3861" t="s">
        <v>115</v>
      </c>
      <c r="G3861" t="s">
        <v>258</v>
      </c>
      <c r="H3861" s="4"/>
      <c r="I3861" s="1">
        <f t="shared" ca="1" si="243"/>
        <v>1485</v>
      </c>
      <c r="J3861" s="1" t="str">
        <f t="shared" ca="1" si="244"/>
        <v>3. Mayor a 6 meses</v>
      </c>
      <c r="K3861" t="str">
        <f t="shared" si="245"/>
        <v>NO</v>
      </c>
      <c r="L3861" t="s">
        <v>268</v>
      </c>
      <c r="M3861" t="s">
        <v>168</v>
      </c>
      <c r="N3861" t="s">
        <v>418</v>
      </c>
      <c r="O3861" t="s">
        <v>418</v>
      </c>
      <c r="P3861" t="str">
        <f t="shared" si="246"/>
        <v>JOSE MIGUEL LLATAS VEGABase de datos relacionalAUTOEVALUACION</v>
      </c>
      <c r="Q3861" t="str">
        <f>BASE[[#This Row],[NombresCalificado]]&amp;BASE[[#This Row],[TipoEvaluacion]]</f>
        <v>JOSE MIGUEL LLATAS VEGAAUTOEVALUACION</v>
      </c>
      <c r="R3861">
        <v>3</v>
      </c>
      <c r="S3861" t="s">
        <v>5</v>
      </c>
      <c r="T3861" t="s">
        <v>419</v>
      </c>
      <c r="U3861" s="17">
        <v>1</v>
      </c>
      <c r="V3861" s="17" t="str" cm="1">
        <f t="array" ref="V3861">_xlfn.IFS(U3861=0,"Prenovato",U3861=1,"Novato",U3861=2,"Principiante avanzado",U3861=3,"Competente",U3861=4,"Proficiente",U3861=5,"Master")</f>
        <v>Novato</v>
      </c>
      <c r="W3861" s="17">
        <v>3</v>
      </c>
      <c r="X3861" s="17" t="str" cm="1">
        <f t="array" ref="X3861">_xlfn.IFS(W3861=0,"No evidenciado",W3861=1,"Novato",W3861=2,"Principiante avanzado",W3861=3,"Competente",W3861=4,"Proficiente",W3861=5,"Master")</f>
        <v>Competente</v>
      </c>
      <c r="Y3861" s="17">
        <v>3</v>
      </c>
      <c r="Z3861" s="17" t="str" cm="1">
        <f t="array" ref="Z3861">_xlfn.IFS(Y3861=0,"No evidenciado",Y3861=1,"Novato",Y3861=2,"Principiante avanzado",Y3861=3,"Competente",Y3861=4,"Proficiente",Y3861=5,"Master")</f>
        <v>Competente</v>
      </c>
      <c r="AA3861" s="17">
        <v>4</v>
      </c>
      <c r="AB3861" s="17" t="str" cm="1">
        <f t="array" ref="AB3861">_xlfn.IFS(AA3861=0,"No evidenciado",AA3861=1,"Novato",AA3861=2,"Principiante avanzado",AA3861=3,"Competente",AA3861=4,"Proficiente",AA3861=5,"Master")</f>
        <v>Proficiente</v>
      </c>
      <c r="AC3861" s="17">
        <v>1</v>
      </c>
      <c r="AD3861" s="17" t="str" cm="1">
        <f t="array" ref="AD3861">_xlfn.IFS(AC3861=0,"Prenovato",AC3861=1,"Novato",AC3861=2,"Principiante avanzado",AC3861=3,"Competente",AC3861=4,"Proficiente",AC3861=5,"Master")</f>
        <v>Novato</v>
      </c>
      <c r="AE3861" s="17" t="s">
        <v>423</v>
      </c>
    </row>
    <row r="3862" spans="1:31" x14ac:dyDescent="0.25">
      <c r="A3862" t="s">
        <v>257</v>
      </c>
      <c r="B3862" t="s">
        <v>115</v>
      </c>
      <c r="C3862" t="s">
        <v>268</v>
      </c>
      <c r="D3862" t="s">
        <v>196</v>
      </c>
      <c r="E3862" t="s">
        <v>257</v>
      </c>
      <c r="F3862" t="s">
        <v>115</v>
      </c>
      <c r="G3862" t="s">
        <v>258</v>
      </c>
      <c r="H3862" s="4"/>
      <c r="I3862" s="1">
        <f t="shared" ca="1" si="243"/>
        <v>1485</v>
      </c>
      <c r="J3862" s="1" t="str">
        <f t="shared" ca="1" si="244"/>
        <v>3. Mayor a 6 meses</v>
      </c>
      <c r="K3862" t="str">
        <f t="shared" si="245"/>
        <v>NO</v>
      </c>
      <c r="L3862" t="s">
        <v>268</v>
      </c>
      <c r="M3862" t="s">
        <v>165</v>
      </c>
      <c r="N3862" t="s">
        <v>418</v>
      </c>
      <c r="O3862" t="s">
        <v>418</v>
      </c>
      <c r="P3862" t="str">
        <f t="shared" si="246"/>
        <v>JOSE MIGUEL LLATAS VEGAProcesamiento de datosAUTOEVALUACION</v>
      </c>
      <c r="Q3862" t="str">
        <f>BASE[[#This Row],[NombresCalificado]]&amp;BASE[[#This Row],[TipoEvaluacion]]</f>
        <v>JOSE MIGUEL LLATAS VEGAAUTOEVALUACION</v>
      </c>
      <c r="R3862">
        <v>1</v>
      </c>
      <c r="S3862" t="s">
        <v>6</v>
      </c>
      <c r="T3862" t="s">
        <v>419</v>
      </c>
      <c r="U3862" s="17">
        <v>1</v>
      </c>
      <c r="V3862" s="17" t="str" cm="1">
        <f t="array" ref="V3862">_xlfn.IFS(U3862=0,"Prenovato",U3862=1,"Novato",U3862=2,"Principiante avanzado",U3862=3,"Competente",U3862=4,"Proficiente",U3862=5,"Master")</f>
        <v>Novato</v>
      </c>
      <c r="W3862" s="17">
        <v>3</v>
      </c>
      <c r="X3862" s="17" t="str" cm="1">
        <f t="array" ref="X3862">_xlfn.IFS(W3862=0,"No evidenciado",W3862=1,"Novato",W3862=2,"Principiante avanzado",W3862=3,"Competente",W3862=4,"Proficiente",W3862=5,"Master")</f>
        <v>Competente</v>
      </c>
      <c r="Y3862" s="17">
        <v>3</v>
      </c>
      <c r="Z3862" s="17" t="str" cm="1">
        <f t="array" ref="Z3862">_xlfn.IFS(Y3862=0,"No evidenciado",Y3862=1,"Novato",Y3862=2,"Principiante avanzado",Y3862=3,"Competente",Y3862=4,"Proficiente",Y3862=5,"Master")</f>
        <v>Competente</v>
      </c>
      <c r="AA3862" s="17">
        <v>4</v>
      </c>
      <c r="AB3862" s="17" t="str" cm="1">
        <f t="array" ref="AB3862">_xlfn.IFS(AA3862=0,"No evidenciado",AA3862=1,"Novato",AA3862=2,"Principiante avanzado",AA3862=3,"Competente",AA3862=4,"Proficiente",AA3862=5,"Master")</f>
        <v>Proficiente</v>
      </c>
      <c r="AC3862" s="17">
        <v>1</v>
      </c>
      <c r="AD3862" s="17" t="str" cm="1">
        <f t="array" ref="AD3862">_xlfn.IFS(AC3862=0,"Prenovato",AC3862=1,"Novato",AC3862=2,"Principiante avanzado",AC3862=3,"Competente",AC3862=4,"Proficiente",AC3862=5,"Master")</f>
        <v>Novato</v>
      </c>
      <c r="AE3862" s="17" t="s">
        <v>423</v>
      </c>
    </row>
    <row r="3863" spans="1:31" x14ac:dyDescent="0.25">
      <c r="A3863" t="s">
        <v>257</v>
      </c>
      <c r="B3863" t="s">
        <v>115</v>
      </c>
      <c r="C3863" t="s">
        <v>268</v>
      </c>
      <c r="D3863" t="s">
        <v>196</v>
      </c>
      <c r="E3863" t="s">
        <v>257</v>
      </c>
      <c r="F3863" t="s">
        <v>115</v>
      </c>
      <c r="G3863" t="s">
        <v>258</v>
      </c>
      <c r="H3863" s="4"/>
      <c r="I3863" s="1">
        <f t="shared" ca="1" si="243"/>
        <v>1485</v>
      </c>
      <c r="J3863" s="1" t="str">
        <f t="shared" ca="1" si="244"/>
        <v>3. Mayor a 6 meses</v>
      </c>
      <c r="K3863" t="str">
        <f t="shared" si="245"/>
        <v>NO</v>
      </c>
      <c r="L3863" t="s">
        <v>268</v>
      </c>
      <c r="M3863" t="s">
        <v>170</v>
      </c>
      <c r="N3863" t="s">
        <v>417</v>
      </c>
      <c r="O3863" t="s">
        <v>416</v>
      </c>
      <c r="P3863" t="str">
        <f t="shared" si="246"/>
        <v>JOSE MIGUEL LLATAS VEGAArquitectura de datosAUTOEVALUACION</v>
      </c>
      <c r="Q3863" t="str">
        <f>BASE[[#This Row],[NombresCalificado]]&amp;BASE[[#This Row],[TipoEvaluacion]]</f>
        <v>JOSE MIGUEL LLATAS VEGAAUTOEVALUACION</v>
      </c>
      <c r="R3863">
        <v>1</v>
      </c>
      <c r="S3863" t="s">
        <v>6</v>
      </c>
      <c r="T3863" t="s">
        <v>419</v>
      </c>
      <c r="U3863" s="17">
        <v>1</v>
      </c>
      <c r="V3863" s="17" t="str" cm="1">
        <f t="array" ref="V3863">_xlfn.IFS(U3863=0,"Prenovato",U3863=1,"Novato",U3863=2,"Principiante avanzado",U3863=3,"Competente",U3863=4,"Proficiente",U3863=5,"Master")</f>
        <v>Novato</v>
      </c>
      <c r="W3863" s="17">
        <v>3</v>
      </c>
      <c r="X3863" s="17" t="str" cm="1">
        <f t="array" ref="X3863">_xlfn.IFS(W3863=0,"No evidenciado",W3863=1,"Novato",W3863=2,"Principiante avanzado",W3863=3,"Competente",W3863=4,"Proficiente",W3863=5,"Master")</f>
        <v>Competente</v>
      </c>
      <c r="Y3863" s="17">
        <v>3</v>
      </c>
      <c r="Z3863" s="17" t="str" cm="1">
        <f t="array" ref="Z3863">_xlfn.IFS(Y3863=0,"No evidenciado",Y3863=1,"Novato",Y3863=2,"Principiante avanzado",Y3863=3,"Competente",Y3863=4,"Proficiente",Y3863=5,"Master")</f>
        <v>Competente</v>
      </c>
      <c r="AA3863" s="17">
        <v>4</v>
      </c>
      <c r="AB3863" s="17" t="str" cm="1">
        <f t="array" ref="AB3863">_xlfn.IFS(AA3863=0,"No evidenciado",AA3863=1,"Novato",AA3863=2,"Principiante avanzado",AA3863=3,"Competente",AA3863=4,"Proficiente",AA3863=5,"Master")</f>
        <v>Proficiente</v>
      </c>
      <c r="AC3863" s="17">
        <v>1</v>
      </c>
      <c r="AD3863" s="17" t="str" cm="1">
        <f t="array" ref="AD3863">_xlfn.IFS(AC3863=0,"Prenovato",AC3863=1,"Novato",AC3863=2,"Principiante avanzado",AC3863=3,"Competente",AC3863=4,"Proficiente",AC3863=5,"Master")</f>
        <v>Novato</v>
      </c>
      <c r="AE3863" s="17" t="s">
        <v>423</v>
      </c>
    </row>
    <row r="3864" spans="1:31" x14ac:dyDescent="0.25">
      <c r="A3864" t="s">
        <v>257</v>
      </c>
      <c r="B3864" t="s">
        <v>115</v>
      </c>
      <c r="C3864" t="s">
        <v>268</v>
      </c>
      <c r="D3864" t="s">
        <v>196</v>
      </c>
      <c r="E3864" t="s">
        <v>257</v>
      </c>
      <c r="F3864" t="s">
        <v>115</v>
      </c>
      <c r="G3864" t="s">
        <v>258</v>
      </c>
      <c r="H3864" s="4"/>
      <c r="I3864" s="1">
        <f t="shared" ca="1" si="243"/>
        <v>1485</v>
      </c>
      <c r="J3864" s="1" t="str">
        <f t="shared" ca="1" si="244"/>
        <v>3. Mayor a 6 meses</v>
      </c>
      <c r="K3864" t="str">
        <f t="shared" si="245"/>
        <v>NO</v>
      </c>
      <c r="L3864" t="s">
        <v>268</v>
      </c>
      <c r="M3864" t="s">
        <v>159</v>
      </c>
      <c r="N3864" t="s">
        <v>416</v>
      </c>
      <c r="O3864" t="s">
        <v>416</v>
      </c>
      <c r="P3864" t="str">
        <f t="shared" si="246"/>
        <v>JOSE MIGUEL LLATAS VEGAGobernanza de datosAUTOEVALUACION</v>
      </c>
      <c r="Q3864" t="str">
        <f>BASE[[#This Row],[NombresCalificado]]&amp;BASE[[#This Row],[TipoEvaluacion]]</f>
        <v>JOSE MIGUEL LLATAS VEGAAUTOEVALUACION</v>
      </c>
      <c r="R3864">
        <v>1</v>
      </c>
      <c r="S3864" t="s">
        <v>6</v>
      </c>
      <c r="T3864" t="s">
        <v>419</v>
      </c>
      <c r="U3864" s="17">
        <v>1</v>
      </c>
      <c r="V3864" s="17" t="str" cm="1">
        <f t="array" ref="V3864">_xlfn.IFS(U3864=0,"Prenovato",U3864=1,"Novato",U3864=2,"Principiante avanzado",U3864=3,"Competente",U3864=4,"Proficiente",U3864=5,"Master")</f>
        <v>Novato</v>
      </c>
      <c r="W3864" s="17">
        <v>3</v>
      </c>
      <c r="X3864" s="17" t="str" cm="1">
        <f t="array" ref="X3864">_xlfn.IFS(W3864=0,"No evidenciado",W3864=1,"Novato",W3864=2,"Principiante avanzado",W3864=3,"Competente",W3864=4,"Proficiente",W3864=5,"Master")</f>
        <v>Competente</v>
      </c>
      <c r="Y3864" s="17">
        <v>3</v>
      </c>
      <c r="Z3864" s="17" t="str" cm="1">
        <f t="array" ref="Z3864">_xlfn.IFS(Y3864=0,"No evidenciado",Y3864=1,"Novato",Y3864=2,"Principiante avanzado",Y3864=3,"Competente",Y3864=4,"Proficiente",Y3864=5,"Master")</f>
        <v>Competente</v>
      </c>
      <c r="AA3864" s="17">
        <v>4</v>
      </c>
      <c r="AB3864" s="17" t="str" cm="1">
        <f t="array" ref="AB3864">_xlfn.IFS(AA3864=0,"No evidenciado",AA3864=1,"Novato",AA3864=2,"Principiante avanzado",AA3864=3,"Competente",AA3864=4,"Proficiente",AA3864=5,"Master")</f>
        <v>Proficiente</v>
      </c>
      <c r="AC3864" s="17">
        <v>1</v>
      </c>
      <c r="AD3864" s="17" t="str" cm="1">
        <f t="array" ref="AD3864">_xlfn.IFS(AC3864=0,"Prenovato",AC3864=1,"Novato",AC3864=2,"Principiante avanzado",AC3864=3,"Competente",AC3864=4,"Proficiente",AC3864=5,"Master")</f>
        <v>Novato</v>
      </c>
      <c r="AE3864" s="17" t="s">
        <v>423</v>
      </c>
    </row>
    <row r="3865" spans="1:31" x14ac:dyDescent="0.25">
      <c r="A3865" t="s">
        <v>257</v>
      </c>
      <c r="B3865" t="s">
        <v>115</v>
      </c>
      <c r="C3865" t="s">
        <v>268</v>
      </c>
      <c r="D3865" t="s">
        <v>196</v>
      </c>
      <c r="E3865" t="s">
        <v>257</v>
      </c>
      <c r="F3865" t="s">
        <v>115</v>
      </c>
      <c r="G3865" t="s">
        <v>258</v>
      </c>
      <c r="H3865" s="4"/>
      <c r="I3865" s="1">
        <f t="shared" ca="1" si="243"/>
        <v>1485</v>
      </c>
      <c r="J3865" s="1" t="str">
        <f t="shared" ca="1" si="244"/>
        <v>3. Mayor a 6 meses</v>
      </c>
      <c r="K3865" t="str">
        <f t="shared" si="245"/>
        <v>NO</v>
      </c>
      <c r="L3865" t="s">
        <v>268</v>
      </c>
      <c r="M3865" t="s">
        <v>166</v>
      </c>
      <c r="N3865" t="s">
        <v>416</v>
      </c>
      <c r="O3865" t="s">
        <v>416</v>
      </c>
      <c r="P3865" t="str">
        <f t="shared" si="246"/>
        <v>JOSE MIGUEL LLATAS VEGABase de datos No-SQLAUTOEVALUACION</v>
      </c>
      <c r="Q3865" t="str">
        <f>BASE[[#This Row],[NombresCalificado]]&amp;BASE[[#This Row],[TipoEvaluacion]]</f>
        <v>JOSE MIGUEL LLATAS VEGAAUTOEVALUACION</v>
      </c>
      <c r="R3865">
        <v>1</v>
      </c>
      <c r="S3865" t="s">
        <v>6</v>
      </c>
      <c r="T3865" t="s">
        <v>419</v>
      </c>
      <c r="U3865" s="17">
        <v>1</v>
      </c>
      <c r="V3865" s="17" t="str" cm="1">
        <f t="array" ref="V3865">_xlfn.IFS(U3865=0,"Prenovato",U3865=1,"Novato",U3865=2,"Principiante avanzado",U3865=3,"Competente",U3865=4,"Proficiente",U3865=5,"Master")</f>
        <v>Novato</v>
      </c>
      <c r="W3865" s="17">
        <v>3</v>
      </c>
      <c r="X3865" s="17" t="str" cm="1">
        <f t="array" ref="X3865">_xlfn.IFS(W3865=0,"No evidenciado",W3865=1,"Novato",W3865=2,"Principiante avanzado",W3865=3,"Competente",W3865=4,"Proficiente",W3865=5,"Master")</f>
        <v>Competente</v>
      </c>
      <c r="Y3865" s="17">
        <v>3</v>
      </c>
      <c r="Z3865" s="17" t="str" cm="1">
        <f t="array" ref="Z3865">_xlfn.IFS(Y3865=0,"No evidenciado",Y3865=1,"Novato",Y3865=2,"Principiante avanzado",Y3865=3,"Competente",Y3865=4,"Proficiente",Y3865=5,"Master")</f>
        <v>Competente</v>
      </c>
      <c r="AA3865" s="17">
        <v>4</v>
      </c>
      <c r="AB3865" s="17" t="str" cm="1">
        <f t="array" ref="AB3865">_xlfn.IFS(AA3865=0,"No evidenciado",AA3865=1,"Novato",AA3865=2,"Principiante avanzado",AA3865=3,"Competente",AA3865=4,"Proficiente",AA3865=5,"Master")</f>
        <v>Proficiente</v>
      </c>
      <c r="AC3865" s="17">
        <v>1</v>
      </c>
      <c r="AD3865" s="17" t="str" cm="1">
        <f t="array" ref="AD3865">_xlfn.IFS(AC3865=0,"Prenovato",AC3865=1,"Novato",AC3865=2,"Principiante avanzado",AC3865=3,"Competente",AC3865=4,"Proficiente",AC3865=5,"Master")</f>
        <v>Novato</v>
      </c>
      <c r="AE3865" s="17" t="s">
        <v>423</v>
      </c>
    </row>
    <row r="3866" spans="1:31" x14ac:dyDescent="0.25">
      <c r="A3866" t="s">
        <v>257</v>
      </c>
      <c r="B3866" t="s">
        <v>115</v>
      </c>
      <c r="C3866" t="s">
        <v>268</v>
      </c>
      <c r="D3866" t="s">
        <v>196</v>
      </c>
      <c r="E3866" t="s">
        <v>257</v>
      </c>
      <c r="F3866" t="s">
        <v>115</v>
      </c>
      <c r="G3866" t="s">
        <v>258</v>
      </c>
      <c r="H3866" s="4"/>
      <c r="I3866" s="1">
        <f t="shared" ca="1" si="243"/>
        <v>1485</v>
      </c>
      <c r="J3866" s="1" t="str">
        <f t="shared" ca="1" si="244"/>
        <v>3. Mayor a 6 meses</v>
      </c>
      <c r="K3866" t="str">
        <f t="shared" si="245"/>
        <v>NO</v>
      </c>
      <c r="L3866" t="s">
        <v>268</v>
      </c>
      <c r="M3866" t="s">
        <v>173</v>
      </c>
      <c r="N3866" t="s">
        <v>418</v>
      </c>
      <c r="O3866" t="s">
        <v>418</v>
      </c>
      <c r="P3866" t="str">
        <f t="shared" si="246"/>
        <v>JOSE MIGUEL LLATAS VEGADatalake BCPAUTOEVALUACION</v>
      </c>
      <c r="Q3866" t="str">
        <f>BASE[[#This Row],[NombresCalificado]]&amp;BASE[[#This Row],[TipoEvaluacion]]</f>
        <v>JOSE MIGUEL LLATAS VEGAAUTOEVALUACION</v>
      </c>
      <c r="R3866">
        <v>2</v>
      </c>
      <c r="S3866" t="s">
        <v>4</v>
      </c>
      <c r="T3866" t="s">
        <v>419</v>
      </c>
      <c r="U3866" s="17">
        <v>1</v>
      </c>
      <c r="V3866" s="17" t="str" cm="1">
        <f t="array" ref="V3866">_xlfn.IFS(U3866=0,"Prenovato",U3866=1,"Novato",U3866=2,"Principiante avanzado",U3866=3,"Competente",U3866=4,"Proficiente",U3866=5,"Master")</f>
        <v>Novato</v>
      </c>
      <c r="W3866" s="17">
        <v>3</v>
      </c>
      <c r="X3866" s="17" t="str" cm="1">
        <f t="array" ref="X3866">_xlfn.IFS(W3866=0,"No evidenciado",W3866=1,"Novato",W3866=2,"Principiante avanzado",W3866=3,"Competente",W3866=4,"Proficiente",W3866=5,"Master")</f>
        <v>Competente</v>
      </c>
      <c r="Y3866" s="17">
        <v>3</v>
      </c>
      <c r="Z3866" s="17" t="str" cm="1">
        <f t="array" ref="Z3866">_xlfn.IFS(Y3866=0,"No evidenciado",Y3866=1,"Novato",Y3866=2,"Principiante avanzado",Y3866=3,"Competente",Y3866=4,"Proficiente",Y3866=5,"Master")</f>
        <v>Competente</v>
      </c>
      <c r="AA3866" s="17">
        <v>4</v>
      </c>
      <c r="AB3866" s="17" t="str" cm="1">
        <f t="array" ref="AB3866">_xlfn.IFS(AA3866=0,"No evidenciado",AA3866=1,"Novato",AA3866=2,"Principiante avanzado",AA3866=3,"Competente",AA3866=4,"Proficiente",AA3866=5,"Master")</f>
        <v>Proficiente</v>
      </c>
      <c r="AC3866" s="17">
        <v>1</v>
      </c>
      <c r="AD3866" s="17" t="str" cm="1">
        <f t="array" ref="AD3866">_xlfn.IFS(AC3866=0,"Prenovato",AC3866=1,"Novato",AC3866=2,"Principiante avanzado",AC3866=3,"Competente",AC3866=4,"Proficiente",AC3866=5,"Master")</f>
        <v>Novato</v>
      </c>
      <c r="AE3866" s="17" t="s">
        <v>423</v>
      </c>
    </row>
    <row r="3867" spans="1:31" x14ac:dyDescent="0.25">
      <c r="A3867" t="s">
        <v>257</v>
      </c>
      <c r="B3867" t="s">
        <v>115</v>
      </c>
      <c r="C3867" t="s">
        <v>268</v>
      </c>
      <c r="D3867" t="s">
        <v>196</v>
      </c>
      <c r="E3867" t="s">
        <v>257</v>
      </c>
      <c r="F3867" t="s">
        <v>115</v>
      </c>
      <c r="G3867" t="s">
        <v>258</v>
      </c>
      <c r="H3867" s="4"/>
      <c r="I3867" s="1">
        <f t="shared" ca="1" si="243"/>
        <v>1485</v>
      </c>
      <c r="J3867" s="1" t="str">
        <f t="shared" ca="1" si="244"/>
        <v>3. Mayor a 6 meses</v>
      </c>
      <c r="K3867" t="str">
        <f t="shared" si="245"/>
        <v>NO</v>
      </c>
      <c r="L3867" t="s">
        <v>268</v>
      </c>
      <c r="M3867" t="s">
        <v>172</v>
      </c>
      <c r="N3867" t="s">
        <v>416</v>
      </c>
      <c r="O3867" t="s">
        <v>416</v>
      </c>
      <c r="P3867" t="str">
        <f t="shared" si="246"/>
        <v>JOSE MIGUEL LLATAS VEGACalidad de datosAUTOEVALUACION</v>
      </c>
      <c r="Q3867" t="str">
        <f>BASE[[#This Row],[NombresCalificado]]&amp;BASE[[#This Row],[TipoEvaluacion]]</f>
        <v>JOSE MIGUEL LLATAS VEGAAUTOEVALUACION</v>
      </c>
      <c r="R3867">
        <v>1</v>
      </c>
      <c r="S3867" t="s">
        <v>6</v>
      </c>
      <c r="T3867" t="s">
        <v>419</v>
      </c>
      <c r="U3867" s="17">
        <v>1</v>
      </c>
      <c r="V3867" s="17" t="str" cm="1">
        <f t="array" ref="V3867">_xlfn.IFS(U3867=0,"Prenovato",U3867=1,"Novato",U3867=2,"Principiante avanzado",U3867=3,"Competente",U3867=4,"Proficiente",U3867=5,"Master")</f>
        <v>Novato</v>
      </c>
      <c r="W3867" s="17">
        <v>3</v>
      </c>
      <c r="X3867" s="17" t="str" cm="1">
        <f t="array" ref="X3867">_xlfn.IFS(W3867=0,"No evidenciado",W3867=1,"Novato",W3867=2,"Principiante avanzado",W3867=3,"Competente",W3867=4,"Proficiente",W3867=5,"Master")</f>
        <v>Competente</v>
      </c>
      <c r="Y3867" s="17">
        <v>3</v>
      </c>
      <c r="Z3867" s="17" t="str" cm="1">
        <f t="array" ref="Z3867">_xlfn.IFS(Y3867=0,"No evidenciado",Y3867=1,"Novato",Y3867=2,"Principiante avanzado",Y3867=3,"Competente",Y3867=4,"Proficiente",Y3867=5,"Master")</f>
        <v>Competente</v>
      </c>
      <c r="AA3867" s="17">
        <v>4</v>
      </c>
      <c r="AB3867" s="17" t="str" cm="1">
        <f t="array" ref="AB3867">_xlfn.IFS(AA3867=0,"No evidenciado",AA3867=1,"Novato",AA3867=2,"Principiante avanzado",AA3867=3,"Competente",AA3867=4,"Proficiente",AA3867=5,"Master")</f>
        <v>Proficiente</v>
      </c>
      <c r="AC3867" s="17">
        <v>1</v>
      </c>
      <c r="AD3867" s="17" t="str" cm="1">
        <f t="array" ref="AD3867">_xlfn.IFS(AC3867=0,"Prenovato",AC3867=1,"Novato",AC3867=2,"Principiante avanzado",AC3867=3,"Competente",AC3867=4,"Proficiente",AC3867=5,"Master")</f>
        <v>Novato</v>
      </c>
      <c r="AE3867" s="17" t="s">
        <v>423</v>
      </c>
    </row>
    <row r="3868" spans="1:31" x14ac:dyDescent="0.25">
      <c r="A3868" t="s">
        <v>257</v>
      </c>
      <c r="B3868" t="s">
        <v>115</v>
      </c>
      <c r="C3868" t="s">
        <v>268</v>
      </c>
      <c r="D3868" t="s">
        <v>196</v>
      </c>
      <c r="E3868" t="s">
        <v>257</v>
      </c>
      <c r="F3868" t="s">
        <v>115</v>
      </c>
      <c r="G3868" t="s">
        <v>258</v>
      </c>
      <c r="H3868" s="4"/>
      <c r="I3868" s="1">
        <f t="shared" ca="1" si="243"/>
        <v>1485</v>
      </c>
      <c r="J3868" s="1" t="str">
        <f t="shared" ca="1" si="244"/>
        <v>3. Mayor a 6 meses</v>
      </c>
      <c r="K3868" t="str">
        <f t="shared" si="245"/>
        <v>NO</v>
      </c>
      <c r="L3868" t="s">
        <v>268</v>
      </c>
      <c r="M3868" t="s">
        <v>162</v>
      </c>
      <c r="N3868" t="s">
        <v>416</v>
      </c>
      <c r="O3868" t="s">
        <v>416</v>
      </c>
      <c r="P3868" t="str">
        <f t="shared" si="246"/>
        <v>JOSE MIGUEL LLATAS VEGAMLOpsAUTOEVALUACION</v>
      </c>
      <c r="Q3868" t="str">
        <f>BASE[[#This Row],[NombresCalificado]]&amp;BASE[[#This Row],[TipoEvaluacion]]</f>
        <v>JOSE MIGUEL LLATAS VEGAAUTOEVALUACION</v>
      </c>
      <c r="R3868">
        <v>1</v>
      </c>
      <c r="S3868" t="s">
        <v>6</v>
      </c>
      <c r="T3868" t="s">
        <v>419</v>
      </c>
      <c r="U3868" s="17">
        <v>1</v>
      </c>
      <c r="V3868" s="17" t="str" cm="1">
        <f t="array" ref="V3868">_xlfn.IFS(U3868=0,"Prenovato",U3868=1,"Novato",U3868=2,"Principiante avanzado",U3868=3,"Competente",U3868=4,"Proficiente",U3868=5,"Master")</f>
        <v>Novato</v>
      </c>
      <c r="W3868" s="17">
        <v>3</v>
      </c>
      <c r="X3868" s="17" t="str" cm="1">
        <f t="array" ref="X3868">_xlfn.IFS(W3868=0,"No evidenciado",W3868=1,"Novato",W3868=2,"Principiante avanzado",W3868=3,"Competente",W3868=4,"Proficiente",W3868=5,"Master")</f>
        <v>Competente</v>
      </c>
      <c r="Y3868" s="17">
        <v>3</v>
      </c>
      <c r="Z3868" s="17" t="str" cm="1">
        <f t="array" ref="Z3868">_xlfn.IFS(Y3868=0,"No evidenciado",Y3868=1,"Novato",Y3868=2,"Principiante avanzado",Y3868=3,"Competente",Y3868=4,"Proficiente",Y3868=5,"Master")</f>
        <v>Competente</v>
      </c>
      <c r="AA3868" s="17">
        <v>4</v>
      </c>
      <c r="AB3868" s="17" t="str" cm="1">
        <f t="array" ref="AB3868">_xlfn.IFS(AA3868=0,"No evidenciado",AA3868=1,"Novato",AA3868=2,"Principiante avanzado",AA3868=3,"Competente",AA3868=4,"Proficiente",AA3868=5,"Master")</f>
        <v>Proficiente</v>
      </c>
      <c r="AC3868" s="17">
        <v>1</v>
      </c>
      <c r="AD3868" s="17" t="str" cm="1">
        <f t="array" ref="AD3868">_xlfn.IFS(AC3868=0,"Prenovato",AC3868=1,"Novato",AC3868=2,"Principiante avanzado",AC3868=3,"Competente",AC3868=4,"Proficiente",AC3868=5,"Master")</f>
        <v>Novato</v>
      </c>
      <c r="AE3868" s="17" t="s">
        <v>423</v>
      </c>
    </row>
    <row r="3869" spans="1:31" x14ac:dyDescent="0.25">
      <c r="A3869" t="s">
        <v>257</v>
      </c>
      <c r="B3869" t="s">
        <v>115</v>
      </c>
      <c r="C3869" t="s">
        <v>268</v>
      </c>
      <c r="D3869" t="s">
        <v>196</v>
      </c>
      <c r="E3869" t="s">
        <v>257</v>
      </c>
      <c r="F3869" t="s">
        <v>115</v>
      </c>
      <c r="G3869" t="s">
        <v>258</v>
      </c>
      <c r="H3869" s="4"/>
      <c r="I3869" s="1">
        <f t="shared" ca="1" si="243"/>
        <v>1485</v>
      </c>
      <c r="J3869" s="1" t="str">
        <f t="shared" ca="1" si="244"/>
        <v>3. Mayor a 6 meses</v>
      </c>
      <c r="K3869" t="str">
        <f t="shared" si="245"/>
        <v>NO</v>
      </c>
      <c r="L3869" t="s">
        <v>268</v>
      </c>
      <c r="M3869" t="s">
        <v>55</v>
      </c>
      <c r="N3869" t="s">
        <v>418</v>
      </c>
      <c r="O3869" t="s">
        <v>418</v>
      </c>
      <c r="P3869" t="str">
        <f t="shared" si="246"/>
        <v>JOSE MIGUEL LLATAS VEGAProgramaciónAUTOEVALUACION</v>
      </c>
      <c r="Q3869" t="str">
        <f>BASE[[#This Row],[NombresCalificado]]&amp;BASE[[#This Row],[TipoEvaluacion]]</f>
        <v>JOSE MIGUEL LLATAS VEGAAUTOEVALUACION</v>
      </c>
      <c r="R3869">
        <v>2</v>
      </c>
      <c r="S3869" t="s">
        <v>4</v>
      </c>
      <c r="T3869" t="s">
        <v>419</v>
      </c>
      <c r="U3869" s="17">
        <v>1</v>
      </c>
      <c r="V3869" s="17" t="str" cm="1">
        <f t="array" ref="V3869">_xlfn.IFS(U3869=0,"Prenovato",U3869=1,"Novato",U3869=2,"Principiante avanzado",U3869=3,"Competente",U3869=4,"Proficiente",U3869=5,"Master")</f>
        <v>Novato</v>
      </c>
      <c r="W3869" s="17">
        <v>3</v>
      </c>
      <c r="X3869" s="17" t="str" cm="1">
        <f t="array" ref="X3869">_xlfn.IFS(W3869=0,"No evidenciado",W3869=1,"Novato",W3869=2,"Principiante avanzado",W3869=3,"Competente",W3869=4,"Proficiente",W3869=5,"Master")</f>
        <v>Competente</v>
      </c>
      <c r="Y3869" s="17">
        <v>3</v>
      </c>
      <c r="Z3869" s="17" t="str" cm="1">
        <f t="array" ref="Z3869">_xlfn.IFS(Y3869=0,"No evidenciado",Y3869=1,"Novato",Y3869=2,"Principiante avanzado",Y3869=3,"Competente",Y3869=4,"Proficiente",Y3869=5,"Master")</f>
        <v>Competente</v>
      </c>
      <c r="AA3869" s="17">
        <v>4</v>
      </c>
      <c r="AB3869" s="17" t="str" cm="1">
        <f t="array" ref="AB3869">_xlfn.IFS(AA3869=0,"No evidenciado",AA3869=1,"Novato",AA3869=2,"Principiante avanzado",AA3869=3,"Competente",AA3869=4,"Proficiente",AA3869=5,"Master")</f>
        <v>Proficiente</v>
      </c>
      <c r="AC3869" s="17">
        <v>1</v>
      </c>
      <c r="AD3869" s="17" t="str" cm="1">
        <f t="array" ref="AD3869">_xlfn.IFS(AC3869=0,"Prenovato",AC3869=1,"Novato",AC3869=2,"Principiante avanzado",AC3869=3,"Competente",AC3869=4,"Proficiente",AC3869=5,"Master")</f>
        <v>Novato</v>
      </c>
      <c r="AE3869" s="17" t="s">
        <v>423</v>
      </c>
    </row>
    <row r="3870" spans="1:31" x14ac:dyDescent="0.25">
      <c r="A3870" t="s">
        <v>257</v>
      </c>
      <c r="B3870" t="s">
        <v>115</v>
      </c>
      <c r="C3870" t="s">
        <v>268</v>
      </c>
      <c r="D3870" t="s">
        <v>196</v>
      </c>
      <c r="E3870" t="s">
        <v>257</v>
      </c>
      <c r="F3870" t="s">
        <v>115</v>
      </c>
      <c r="G3870" t="s">
        <v>258</v>
      </c>
      <c r="H3870" s="4"/>
      <c r="I3870" s="1">
        <f t="shared" ca="1" si="243"/>
        <v>1485</v>
      </c>
      <c r="J3870" s="1" t="str">
        <f t="shared" ca="1" si="244"/>
        <v>3. Mayor a 6 meses</v>
      </c>
      <c r="K3870" t="str">
        <f t="shared" si="245"/>
        <v>NO</v>
      </c>
      <c r="L3870" t="s">
        <v>268</v>
      </c>
      <c r="M3870" t="s">
        <v>163</v>
      </c>
      <c r="N3870" t="s">
        <v>417</v>
      </c>
      <c r="O3870" t="s">
        <v>416</v>
      </c>
      <c r="P3870" t="str">
        <f t="shared" si="246"/>
        <v>JOSE MIGUEL LLATAS VEGANube BCPAUTOEVALUACION</v>
      </c>
      <c r="Q3870" t="str">
        <f>BASE[[#This Row],[NombresCalificado]]&amp;BASE[[#This Row],[TipoEvaluacion]]</f>
        <v>JOSE MIGUEL LLATAS VEGAAUTOEVALUACION</v>
      </c>
      <c r="R3870">
        <v>2</v>
      </c>
      <c r="S3870" t="s">
        <v>4</v>
      </c>
      <c r="T3870" t="s">
        <v>419</v>
      </c>
      <c r="U3870" s="17">
        <v>1</v>
      </c>
      <c r="V3870" s="17" t="str" cm="1">
        <f t="array" ref="V3870">_xlfn.IFS(U3870=0,"Prenovato",U3870=1,"Novato",U3870=2,"Principiante avanzado",U3870=3,"Competente",U3870=4,"Proficiente",U3870=5,"Master")</f>
        <v>Novato</v>
      </c>
      <c r="W3870" s="17">
        <v>3</v>
      </c>
      <c r="X3870" s="17" t="str" cm="1">
        <f t="array" ref="X3870">_xlfn.IFS(W3870=0,"No evidenciado",W3870=1,"Novato",W3870=2,"Principiante avanzado",W3870=3,"Competente",W3870=4,"Proficiente",W3870=5,"Master")</f>
        <v>Competente</v>
      </c>
      <c r="Y3870" s="17">
        <v>3</v>
      </c>
      <c r="Z3870" s="17" t="str" cm="1">
        <f t="array" ref="Z3870">_xlfn.IFS(Y3870=0,"No evidenciado",Y3870=1,"Novato",Y3870=2,"Principiante avanzado",Y3870=3,"Competente",Y3870=4,"Proficiente",Y3870=5,"Master")</f>
        <v>Competente</v>
      </c>
      <c r="AA3870" s="17">
        <v>4</v>
      </c>
      <c r="AB3870" s="17" t="str" cm="1">
        <f t="array" ref="AB3870">_xlfn.IFS(AA3870=0,"No evidenciado",AA3870=1,"Novato",AA3870=2,"Principiante avanzado",AA3870=3,"Competente",AA3870=4,"Proficiente",AA3870=5,"Master")</f>
        <v>Proficiente</v>
      </c>
      <c r="AC3870" s="17">
        <v>1</v>
      </c>
      <c r="AD3870" s="17" t="str" cm="1">
        <f t="array" ref="AD3870">_xlfn.IFS(AC3870=0,"Prenovato",AC3870=1,"Novato",AC3870=2,"Principiante avanzado",AC3870=3,"Competente",AC3870=4,"Proficiente",AC3870=5,"Master")</f>
        <v>Novato</v>
      </c>
      <c r="AE3870" s="17" t="s">
        <v>423</v>
      </c>
    </row>
    <row r="3871" spans="1:31" x14ac:dyDescent="0.25">
      <c r="A3871" t="s">
        <v>257</v>
      </c>
      <c r="B3871" t="s">
        <v>115</v>
      </c>
      <c r="C3871" t="s">
        <v>268</v>
      </c>
      <c r="D3871" t="s">
        <v>196</v>
      </c>
      <c r="E3871" t="s">
        <v>257</v>
      </c>
      <c r="F3871" t="s">
        <v>115</v>
      </c>
      <c r="G3871" t="s">
        <v>258</v>
      </c>
      <c r="H3871" s="4"/>
      <c r="I3871" s="1">
        <f t="shared" ca="1" si="243"/>
        <v>1485</v>
      </c>
      <c r="J3871" s="1" t="str">
        <f t="shared" ca="1" si="244"/>
        <v>3. Mayor a 6 meses</v>
      </c>
      <c r="K3871" t="str">
        <f t="shared" si="245"/>
        <v>NO</v>
      </c>
      <c r="L3871" t="s">
        <v>268</v>
      </c>
      <c r="M3871" t="s">
        <v>56</v>
      </c>
      <c r="N3871" t="s">
        <v>417</v>
      </c>
      <c r="O3871" t="s">
        <v>416</v>
      </c>
      <c r="P3871" t="str">
        <f t="shared" si="246"/>
        <v>JOSE MIGUEL LLATAS VEGAControl de versionesAUTOEVALUACION</v>
      </c>
      <c r="Q3871" t="str">
        <f>BASE[[#This Row],[NombresCalificado]]&amp;BASE[[#This Row],[TipoEvaluacion]]</f>
        <v>JOSE MIGUEL LLATAS VEGAAUTOEVALUACION</v>
      </c>
      <c r="R3871">
        <v>2</v>
      </c>
      <c r="S3871" t="s">
        <v>4</v>
      </c>
      <c r="T3871" t="s">
        <v>419</v>
      </c>
      <c r="U3871" s="17">
        <v>1</v>
      </c>
      <c r="V3871" s="17" t="str" cm="1">
        <f t="array" ref="V3871">_xlfn.IFS(U3871=0,"Prenovato",U3871=1,"Novato",U3871=2,"Principiante avanzado",U3871=3,"Competente",U3871=4,"Proficiente",U3871=5,"Master")</f>
        <v>Novato</v>
      </c>
      <c r="W3871" s="17">
        <v>3</v>
      </c>
      <c r="X3871" s="17" t="str" cm="1">
        <f t="array" ref="X3871">_xlfn.IFS(W3871=0,"No evidenciado",W3871=1,"Novato",W3871=2,"Principiante avanzado",W3871=3,"Competente",W3871=4,"Proficiente",W3871=5,"Master")</f>
        <v>Competente</v>
      </c>
      <c r="Y3871" s="17">
        <v>3</v>
      </c>
      <c r="Z3871" s="17" t="str" cm="1">
        <f t="array" ref="Z3871">_xlfn.IFS(Y3871=0,"No evidenciado",Y3871=1,"Novato",Y3871=2,"Principiante avanzado",Y3871=3,"Competente",Y3871=4,"Proficiente",Y3871=5,"Master")</f>
        <v>Competente</v>
      </c>
      <c r="AA3871" s="17">
        <v>4</v>
      </c>
      <c r="AB3871" s="17" t="str" cm="1">
        <f t="array" ref="AB3871">_xlfn.IFS(AA3871=0,"No evidenciado",AA3871=1,"Novato",AA3871=2,"Principiante avanzado",AA3871=3,"Competente",AA3871=4,"Proficiente",AA3871=5,"Master")</f>
        <v>Proficiente</v>
      </c>
      <c r="AC3871" s="17">
        <v>1</v>
      </c>
      <c r="AD3871" s="17" t="str" cm="1">
        <f t="array" ref="AD3871">_xlfn.IFS(AC3871=0,"Prenovato",AC3871=1,"Novato",AC3871=2,"Principiante avanzado",AC3871=3,"Competente",AC3871=4,"Proficiente",AC3871=5,"Master")</f>
        <v>Novato</v>
      </c>
      <c r="AE3871" s="17" t="s">
        <v>423</v>
      </c>
    </row>
    <row r="3872" spans="1:31" x14ac:dyDescent="0.25">
      <c r="A3872" t="s">
        <v>257</v>
      </c>
      <c r="B3872" t="s">
        <v>115</v>
      </c>
      <c r="C3872" t="s">
        <v>268</v>
      </c>
      <c r="D3872" t="s">
        <v>196</v>
      </c>
      <c r="E3872" t="s">
        <v>257</v>
      </c>
      <c r="F3872" t="s">
        <v>115</v>
      </c>
      <c r="G3872" t="s">
        <v>258</v>
      </c>
      <c r="H3872" s="4"/>
      <c r="I3872" s="1">
        <f t="shared" ca="1" si="243"/>
        <v>1485</v>
      </c>
      <c r="J3872" s="1" t="str">
        <f t="shared" ca="1" si="244"/>
        <v>3. Mayor a 6 meses</v>
      </c>
      <c r="K3872" t="str">
        <f t="shared" si="245"/>
        <v>NO</v>
      </c>
      <c r="L3872" t="s">
        <v>268</v>
      </c>
      <c r="M3872" t="s">
        <v>169</v>
      </c>
      <c r="N3872" t="s">
        <v>416</v>
      </c>
      <c r="O3872" t="s">
        <v>416</v>
      </c>
      <c r="P3872" t="str">
        <f t="shared" si="246"/>
        <v>JOSE MIGUEL LLATAS VEGAAnálisis de datosAUTOEVALUACION</v>
      </c>
      <c r="Q3872" t="str">
        <f>BASE[[#This Row],[NombresCalificado]]&amp;BASE[[#This Row],[TipoEvaluacion]]</f>
        <v>JOSE MIGUEL LLATAS VEGAAUTOEVALUACION</v>
      </c>
      <c r="R3872">
        <v>2</v>
      </c>
      <c r="S3872" t="s">
        <v>4</v>
      </c>
      <c r="T3872" t="s">
        <v>419</v>
      </c>
      <c r="U3872" s="17">
        <v>1</v>
      </c>
      <c r="V3872" s="17" t="str" cm="1">
        <f t="array" ref="V3872">_xlfn.IFS(U3872=0,"Prenovato",U3872=1,"Novato",U3872=2,"Principiante avanzado",U3872=3,"Competente",U3872=4,"Proficiente",U3872=5,"Master")</f>
        <v>Novato</v>
      </c>
      <c r="W3872" s="17">
        <v>3</v>
      </c>
      <c r="X3872" s="17" t="str" cm="1">
        <f t="array" ref="X3872">_xlfn.IFS(W3872=0,"No evidenciado",W3872=1,"Novato",W3872=2,"Principiante avanzado",W3872=3,"Competente",W3872=4,"Proficiente",W3872=5,"Master")</f>
        <v>Competente</v>
      </c>
      <c r="Y3872" s="17">
        <v>3</v>
      </c>
      <c r="Z3872" s="17" t="str" cm="1">
        <f t="array" ref="Z3872">_xlfn.IFS(Y3872=0,"No evidenciado",Y3872=1,"Novato",Y3872=2,"Principiante avanzado",Y3872=3,"Competente",Y3872=4,"Proficiente",Y3872=5,"Master")</f>
        <v>Competente</v>
      </c>
      <c r="AA3872" s="17">
        <v>4</v>
      </c>
      <c r="AB3872" s="17" t="str" cm="1">
        <f t="array" ref="AB3872">_xlfn.IFS(AA3872=0,"No evidenciado",AA3872=1,"Novato",AA3872=2,"Principiante avanzado",AA3872=3,"Competente",AA3872=4,"Proficiente",AA3872=5,"Master")</f>
        <v>Proficiente</v>
      </c>
      <c r="AC3872" s="17">
        <v>1</v>
      </c>
      <c r="AD3872" s="17" t="str" cm="1">
        <f t="array" ref="AD3872">_xlfn.IFS(AC3872=0,"Prenovato",AC3872=1,"Novato",AC3872=2,"Principiante avanzado",AC3872=3,"Competente",AC3872=4,"Proficiente",AC3872=5,"Master")</f>
        <v>Novato</v>
      </c>
      <c r="AE3872" s="17" t="s">
        <v>423</v>
      </c>
    </row>
    <row r="3873" spans="1:31" x14ac:dyDescent="0.25">
      <c r="A3873" t="s">
        <v>257</v>
      </c>
      <c r="B3873" t="s">
        <v>115</v>
      </c>
      <c r="C3873" t="s">
        <v>268</v>
      </c>
      <c r="D3873" t="s">
        <v>196</v>
      </c>
      <c r="E3873" t="s">
        <v>257</v>
      </c>
      <c r="F3873" t="s">
        <v>115</v>
      </c>
      <c r="G3873" t="s">
        <v>258</v>
      </c>
      <c r="H3873" s="4"/>
      <c r="I3873" s="1">
        <f t="shared" ca="1" si="243"/>
        <v>1485</v>
      </c>
      <c r="J3873" s="1" t="str">
        <f t="shared" ca="1" si="244"/>
        <v>3. Mayor a 6 meses</v>
      </c>
      <c r="K3873" t="str">
        <f t="shared" si="245"/>
        <v>NO</v>
      </c>
      <c r="L3873" t="s">
        <v>268</v>
      </c>
      <c r="M3873" t="s">
        <v>167</v>
      </c>
      <c r="N3873" t="s">
        <v>417</v>
      </c>
      <c r="O3873" t="s">
        <v>416</v>
      </c>
      <c r="P3873" t="str">
        <f t="shared" si="246"/>
        <v>JOSE MIGUEL LLATAS VEGACI-CDAUTOEVALUACION</v>
      </c>
      <c r="Q3873" t="str">
        <f>BASE[[#This Row],[NombresCalificado]]&amp;BASE[[#This Row],[TipoEvaluacion]]</f>
        <v>JOSE MIGUEL LLATAS VEGAAUTOEVALUACION</v>
      </c>
      <c r="R3873">
        <v>1</v>
      </c>
      <c r="S3873" t="s">
        <v>6</v>
      </c>
      <c r="T3873" t="s">
        <v>419</v>
      </c>
      <c r="U3873" s="17">
        <v>1</v>
      </c>
      <c r="V3873" s="17" t="str" cm="1">
        <f t="array" ref="V3873">_xlfn.IFS(U3873=0,"Prenovato",U3873=1,"Novato",U3873=2,"Principiante avanzado",U3873=3,"Competente",U3873=4,"Proficiente",U3873=5,"Master")</f>
        <v>Novato</v>
      </c>
      <c r="W3873" s="17">
        <v>3</v>
      </c>
      <c r="X3873" s="17" t="str" cm="1">
        <f t="array" ref="X3873">_xlfn.IFS(W3873=0,"No evidenciado",W3873=1,"Novato",W3873=2,"Principiante avanzado",W3873=3,"Competente",W3873=4,"Proficiente",W3873=5,"Master")</f>
        <v>Competente</v>
      </c>
      <c r="Y3873" s="17">
        <v>3</v>
      </c>
      <c r="Z3873" s="17" t="str" cm="1">
        <f t="array" ref="Z3873">_xlfn.IFS(Y3873=0,"No evidenciado",Y3873=1,"Novato",Y3873=2,"Principiante avanzado",Y3873=3,"Competente",Y3873=4,"Proficiente",Y3873=5,"Master")</f>
        <v>Competente</v>
      </c>
      <c r="AA3873" s="17">
        <v>4</v>
      </c>
      <c r="AB3873" s="17" t="str" cm="1">
        <f t="array" ref="AB3873">_xlfn.IFS(AA3873=0,"No evidenciado",AA3873=1,"Novato",AA3873=2,"Principiante avanzado",AA3873=3,"Competente",AA3873=4,"Proficiente",AA3873=5,"Master")</f>
        <v>Proficiente</v>
      </c>
      <c r="AC3873" s="17">
        <v>1</v>
      </c>
      <c r="AD3873" s="17" t="str" cm="1">
        <f t="array" ref="AD3873">_xlfn.IFS(AC3873=0,"Prenovato",AC3873=1,"Novato",AC3873=2,"Principiante avanzado",AC3873=3,"Competente",AC3873=4,"Proficiente",AC3873=5,"Master")</f>
        <v>Novato</v>
      </c>
      <c r="AE3873" s="17" t="s">
        <v>423</v>
      </c>
    </row>
    <row r="3874" spans="1:31" x14ac:dyDescent="0.25">
      <c r="A3874" t="s">
        <v>257</v>
      </c>
      <c r="B3874" t="s">
        <v>115</v>
      </c>
      <c r="C3874" t="s">
        <v>268</v>
      </c>
      <c r="D3874" t="s">
        <v>196</v>
      </c>
      <c r="E3874" t="s">
        <v>257</v>
      </c>
      <c r="F3874" t="s">
        <v>115</v>
      </c>
      <c r="G3874" t="s">
        <v>258</v>
      </c>
      <c r="H3874" s="4"/>
      <c r="I3874" s="1">
        <f t="shared" ca="1" si="243"/>
        <v>1485</v>
      </c>
      <c r="J3874" s="1" t="str">
        <f t="shared" ca="1" si="244"/>
        <v>3. Mayor a 6 meses</v>
      </c>
      <c r="K3874" t="str">
        <f t="shared" si="245"/>
        <v>NO</v>
      </c>
      <c r="L3874" t="s">
        <v>268</v>
      </c>
      <c r="M3874" t="s">
        <v>158</v>
      </c>
      <c r="N3874" t="s">
        <v>416</v>
      </c>
      <c r="O3874" t="s">
        <v>416</v>
      </c>
      <c r="P3874" t="str">
        <f t="shared" si="246"/>
        <v>JOSE MIGUEL LLATAS VEGAServicios en la nubeAUTOEVALUACION</v>
      </c>
      <c r="Q3874" t="str">
        <f>BASE[[#This Row],[NombresCalificado]]&amp;BASE[[#This Row],[TipoEvaluacion]]</f>
        <v>JOSE MIGUEL LLATAS VEGAAUTOEVALUACION</v>
      </c>
      <c r="R3874">
        <v>1</v>
      </c>
      <c r="S3874" t="s">
        <v>6</v>
      </c>
      <c r="T3874" t="s">
        <v>419</v>
      </c>
      <c r="U3874" s="17">
        <v>1</v>
      </c>
      <c r="V3874" s="17" t="str" cm="1">
        <f t="array" ref="V3874">_xlfn.IFS(U3874=0,"Prenovato",U3874=1,"Novato",U3874=2,"Principiante avanzado",U3874=3,"Competente",U3874=4,"Proficiente",U3874=5,"Master")</f>
        <v>Novato</v>
      </c>
      <c r="W3874" s="17">
        <v>3</v>
      </c>
      <c r="X3874" s="17" t="str" cm="1">
        <f t="array" ref="X3874">_xlfn.IFS(W3874=0,"No evidenciado",W3874=1,"Novato",W3874=2,"Principiante avanzado",W3874=3,"Competente",W3874=4,"Proficiente",W3874=5,"Master")</f>
        <v>Competente</v>
      </c>
      <c r="Y3874" s="17">
        <v>3</v>
      </c>
      <c r="Z3874" s="17" t="str" cm="1">
        <f t="array" ref="Z3874">_xlfn.IFS(Y3874=0,"No evidenciado",Y3874=1,"Novato",Y3874=2,"Principiante avanzado",Y3874=3,"Competente",Y3874=4,"Proficiente",Y3874=5,"Master")</f>
        <v>Competente</v>
      </c>
      <c r="AA3874" s="17">
        <v>4</v>
      </c>
      <c r="AB3874" s="17" t="str" cm="1">
        <f t="array" ref="AB3874">_xlfn.IFS(AA3874=0,"No evidenciado",AA3874=1,"Novato",AA3874=2,"Principiante avanzado",AA3874=3,"Competente",AA3874=4,"Proficiente",AA3874=5,"Master")</f>
        <v>Proficiente</v>
      </c>
      <c r="AC3874" s="17">
        <v>1</v>
      </c>
      <c r="AD3874" s="17" t="str" cm="1">
        <f t="array" ref="AD3874">_xlfn.IFS(AC3874=0,"Prenovato",AC3874=1,"Novato",AC3874=2,"Principiante avanzado",AC3874=3,"Competente",AC3874=4,"Proficiente",AC3874=5,"Master")</f>
        <v>Novato</v>
      </c>
      <c r="AE3874" s="17" t="s">
        <v>423</v>
      </c>
    </row>
    <row r="3875" spans="1:31" x14ac:dyDescent="0.25">
      <c r="A3875" t="s">
        <v>257</v>
      </c>
      <c r="B3875" t="s">
        <v>115</v>
      </c>
      <c r="C3875" t="s">
        <v>268</v>
      </c>
      <c r="D3875" t="s">
        <v>196</v>
      </c>
      <c r="E3875" t="s">
        <v>257</v>
      </c>
      <c r="F3875" t="s">
        <v>115</v>
      </c>
      <c r="G3875" t="s">
        <v>258</v>
      </c>
      <c r="H3875" s="4"/>
      <c r="I3875" s="1">
        <f t="shared" ca="1" si="243"/>
        <v>1485</v>
      </c>
      <c r="J3875" s="1" t="str">
        <f t="shared" ca="1" si="244"/>
        <v>3. Mayor a 6 meses</v>
      </c>
      <c r="K3875" t="str">
        <f t="shared" si="245"/>
        <v>NO</v>
      </c>
      <c r="L3875" t="s">
        <v>268</v>
      </c>
      <c r="M3875" t="s">
        <v>174</v>
      </c>
      <c r="N3875" t="s">
        <v>416</v>
      </c>
      <c r="O3875" t="s">
        <v>416</v>
      </c>
      <c r="P3875" t="str">
        <f t="shared" si="246"/>
        <v>JOSE MIGUEL LLATAS VEGADatawarehouse BCPAUTOEVALUACION</v>
      </c>
      <c r="Q3875" t="str">
        <f>BASE[[#This Row],[NombresCalificado]]&amp;BASE[[#This Row],[TipoEvaluacion]]</f>
        <v>JOSE MIGUEL LLATAS VEGAAUTOEVALUACION</v>
      </c>
      <c r="R3875">
        <v>2</v>
      </c>
      <c r="S3875" t="s">
        <v>4</v>
      </c>
      <c r="T3875" t="s">
        <v>419</v>
      </c>
      <c r="U3875" s="17">
        <v>1</v>
      </c>
      <c r="V3875" s="17" t="str" cm="1">
        <f t="array" ref="V3875">_xlfn.IFS(U3875=0,"Prenovato",U3875=1,"Novato",U3875=2,"Principiante avanzado",U3875=3,"Competente",U3875=4,"Proficiente",U3875=5,"Master")</f>
        <v>Novato</v>
      </c>
      <c r="W3875" s="17">
        <v>3</v>
      </c>
      <c r="X3875" s="17" t="str" cm="1">
        <f t="array" ref="X3875">_xlfn.IFS(W3875=0,"No evidenciado",W3875=1,"Novato",W3875=2,"Principiante avanzado",W3875=3,"Competente",W3875=4,"Proficiente",W3875=5,"Master")</f>
        <v>Competente</v>
      </c>
      <c r="Y3875" s="17">
        <v>3</v>
      </c>
      <c r="Z3875" s="17" t="str" cm="1">
        <f t="array" ref="Z3875">_xlfn.IFS(Y3875=0,"No evidenciado",Y3875=1,"Novato",Y3875=2,"Principiante avanzado",Y3875=3,"Competente",Y3875=4,"Proficiente",Y3875=5,"Master")</f>
        <v>Competente</v>
      </c>
      <c r="AA3875" s="17">
        <v>4</v>
      </c>
      <c r="AB3875" s="17" t="str" cm="1">
        <f t="array" ref="AB3875">_xlfn.IFS(AA3875=0,"No evidenciado",AA3875=1,"Novato",AA3875=2,"Principiante avanzado",AA3875=3,"Competente",AA3875=4,"Proficiente",AA3875=5,"Master")</f>
        <v>Proficiente</v>
      </c>
      <c r="AC3875" s="17">
        <v>1</v>
      </c>
      <c r="AD3875" s="17" t="str" cm="1">
        <f t="array" ref="AD3875">_xlfn.IFS(AC3875=0,"Prenovato",AC3875=1,"Novato",AC3875=2,"Principiante avanzado",AC3875=3,"Competente",AC3875=4,"Proficiente",AC3875=5,"Master")</f>
        <v>Novato</v>
      </c>
      <c r="AE3875" s="17" t="s">
        <v>423</v>
      </c>
    </row>
    <row r="3876" spans="1:31" x14ac:dyDescent="0.25">
      <c r="A3876" t="s">
        <v>257</v>
      </c>
      <c r="B3876" t="s">
        <v>115</v>
      </c>
      <c r="C3876" t="s">
        <v>268</v>
      </c>
      <c r="D3876" t="s">
        <v>196</v>
      </c>
      <c r="E3876" t="s">
        <v>257</v>
      </c>
      <c r="F3876" t="s">
        <v>115</v>
      </c>
      <c r="G3876" t="s">
        <v>258</v>
      </c>
      <c r="H3876" s="4"/>
      <c r="I3876" s="1">
        <f t="shared" ca="1" si="243"/>
        <v>1485</v>
      </c>
      <c r="J3876" s="1" t="str">
        <f t="shared" ca="1" si="244"/>
        <v>3. Mayor a 6 meses</v>
      </c>
      <c r="K3876" t="str">
        <f t="shared" si="245"/>
        <v>NO</v>
      </c>
      <c r="L3876" t="s">
        <v>268</v>
      </c>
      <c r="M3876" t="s">
        <v>164</v>
      </c>
      <c r="N3876" t="s">
        <v>417</v>
      </c>
      <c r="O3876" t="s">
        <v>416</v>
      </c>
      <c r="P3876" t="str">
        <f t="shared" si="246"/>
        <v>JOSE MIGUEL LLATAS VEGAPrivacidad y seguridad de los datosAUTOEVALUACION</v>
      </c>
      <c r="Q3876" t="str">
        <f>BASE[[#This Row],[NombresCalificado]]&amp;BASE[[#This Row],[TipoEvaluacion]]</f>
        <v>JOSE MIGUEL LLATAS VEGAAUTOEVALUACION</v>
      </c>
      <c r="R3876">
        <v>0</v>
      </c>
      <c r="S3876" t="s">
        <v>185</v>
      </c>
      <c r="T3876" t="s">
        <v>419</v>
      </c>
      <c r="U3876" s="17">
        <v>1</v>
      </c>
      <c r="V3876" s="17" t="str" cm="1">
        <f t="array" ref="V3876">_xlfn.IFS(U3876=0,"Prenovato",U3876=1,"Novato",U3876=2,"Principiante avanzado",U3876=3,"Competente",U3876=4,"Proficiente",U3876=5,"Master")</f>
        <v>Novato</v>
      </c>
      <c r="W3876" s="17">
        <v>3</v>
      </c>
      <c r="X3876" s="17" t="str" cm="1">
        <f t="array" ref="X3876">_xlfn.IFS(W3876=0,"No evidenciado",W3876=1,"Novato",W3876=2,"Principiante avanzado",W3876=3,"Competente",W3876=4,"Proficiente",W3876=5,"Master")</f>
        <v>Competente</v>
      </c>
      <c r="Y3876" s="17">
        <v>3</v>
      </c>
      <c r="Z3876" s="17" t="str" cm="1">
        <f t="array" ref="Z3876">_xlfn.IFS(Y3876=0,"No evidenciado",Y3876=1,"Novato",Y3876=2,"Principiante avanzado",Y3876=3,"Competente",Y3876=4,"Proficiente",Y3876=5,"Master")</f>
        <v>Competente</v>
      </c>
      <c r="AA3876" s="17">
        <v>4</v>
      </c>
      <c r="AB3876" s="17" t="str" cm="1">
        <f t="array" ref="AB3876">_xlfn.IFS(AA3876=0,"No evidenciado",AA3876=1,"Novato",AA3876=2,"Principiante avanzado",AA3876=3,"Competente",AA3876=4,"Proficiente",AA3876=5,"Master")</f>
        <v>Proficiente</v>
      </c>
      <c r="AC3876" s="17">
        <v>1</v>
      </c>
      <c r="AD3876" s="17" t="str" cm="1">
        <f t="array" ref="AD3876">_xlfn.IFS(AC3876=0,"Prenovato",AC3876=1,"Novato",AC3876=2,"Principiante avanzado",AC3876=3,"Competente",AC3876=4,"Proficiente",AC3876=5,"Master")</f>
        <v>Novato</v>
      </c>
      <c r="AE3876" s="17" t="s">
        <v>423</v>
      </c>
    </row>
    <row r="3877" spans="1:31" x14ac:dyDescent="0.25">
      <c r="A3877" t="s">
        <v>257</v>
      </c>
      <c r="B3877" t="s">
        <v>115</v>
      </c>
      <c r="C3877" t="s">
        <v>268</v>
      </c>
      <c r="D3877" t="s">
        <v>196</v>
      </c>
      <c r="E3877" t="s">
        <v>257</v>
      </c>
      <c r="F3877" t="s">
        <v>115</v>
      </c>
      <c r="G3877" t="s">
        <v>258</v>
      </c>
      <c r="H3877" s="4"/>
      <c r="I3877" s="1">
        <f t="shared" ca="1" si="243"/>
        <v>1485</v>
      </c>
      <c r="J3877" s="1" t="str">
        <f t="shared" ca="1" si="244"/>
        <v>3. Mayor a 6 meses</v>
      </c>
      <c r="K3877" t="str">
        <f t="shared" si="245"/>
        <v>NO</v>
      </c>
      <c r="L3877" t="s">
        <v>268</v>
      </c>
      <c r="M3877" t="s">
        <v>171</v>
      </c>
      <c r="N3877" t="s">
        <v>416</v>
      </c>
      <c r="O3877" t="s">
        <v>416</v>
      </c>
      <c r="P3877" t="str">
        <f t="shared" si="246"/>
        <v>JOSE MIGUEL LLATAS VEGABases de datos en la nubeAUTOEVALUACION</v>
      </c>
      <c r="Q3877" t="str">
        <f>BASE[[#This Row],[NombresCalificado]]&amp;BASE[[#This Row],[TipoEvaluacion]]</f>
        <v>JOSE MIGUEL LLATAS VEGAAUTOEVALUACION</v>
      </c>
      <c r="R3877">
        <v>1</v>
      </c>
      <c r="S3877" t="s">
        <v>6</v>
      </c>
      <c r="T3877" t="s">
        <v>419</v>
      </c>
      <c r="U3877" s="17">
        <v>1</v>
      </c>
      <c r="V3877" s="17" t="str" cm="1">
        <f t="array" ref="V3877">_xlfn.IFS(U3877=0,"Prenovato",U3877=1,"Novato",U3877=2,"Principiante avanzado",U3877=3,"Competente",U3877=4,"Proficiente",U3877=5,"Master")</f>
        <v>Novato</v>
      </c>
      <c r="W3877" s="17">
        <v>3</v>
      </c>
      <c r="X3877" s="17" t="str" cm="1">
        <f t="array" ref="X3877">_xlfn.IFS(W3877=0,"No evidenciado",W3877=1,"Novato",W3877=2,"Principiante avanzado",W3877=3,"Competente",W3877=4,"Proficiente",W3877=5,"Master")</f>
        <v>Competente</v>
      </c>
      <c r="Y3877" s="17">
        <v>3</v>
      </c>
      <c r="Z3877" s="17" t="str" cm="1">
        <f t="array" ref="Z3877">_xlfn.IFS(Y3877=0,"No evidenciado",Y3877=1,"Novato",Y3877=2,"Principiante avanzado",Y3877=3,"Competente",Y3877=4,"Proficiente",Y3877=5,"Master")</f>
        <v>Competente</v>
      </c>
      <c r="AA3877" s="17">
        <v>4</v>
      </c>
      <c r="AB3877" s="17" t="str" cm="1">
        <f t="array" ref="AB3877">_xlfn.IFS(AA3877=0,"No evidenciado",AA3877=1,"Novato",AA3877=2,"Principiante avanzado",AA3877=3,"Competente",AA3877=4,"Proficiente",AA3877=5,"Master")</f>
        <v>Proficiente</v>
      </c>
      <c r="AC3877" s="17">
        <v>1</v>
      </c>
      <c r="AD3877" s="17" t="str" cm="1">
        <f t="array" ref="AD3877">_xlfn.IFS(AC3877=0,"Prenovato",AC3877=1,"Novato",AC3877=2,"Principiante avanzado",AC3877=3,"Competente",AC3877=4,"Proficiente",AC3877=5,"Master")</f>
        <v>Novato</v>
      </c>
      <c r="AE3877" s="17" t="s">
        <v>423</v>
      </c>
    </row>
    <row r="3878" spans="1:31" x14ac:dyDescent="0.25">
      <c r="A3878" t="s">
        <v>207</v>
      </c>
      <c r="B3878" t="s">
        <v>177</v>
      </c>
      <c r="C3878" t="s">
        <v>318</v>
      </c>
      <c r="D3878" t="s">
        <v>196</v>
      </c>
      <c r="E3878" t="s">
        <v>207</v>
      </c>
      <c r="F3878" t="s">
        <v>177</v>
      </c>
      <c r="G3878" t="s">
        <v>208</v>
      </c>
      <c r="H3878" s="4"/>
      <c r="I3878" s="1">
        <f t="shared" ca="1" si="243"/>
        <v>1485</v>
      </c>
      <c r="J3878" s="1" t="str">
        <f t="shared" ca="1" si="244"/>
        <v>3. Mayor a 6 meses</v>
      </c>
      <c r="K3878" t="str">
        <f t="shared" si="245"/>
        <v>NO</v>
      </c>
      <c r="L3878" t="s">
        <v>318</v>
      </c>
      <c r="M3878" t="s">
        <v>161</v>
      </c>
      <c r="N3878" t="s">
        <v>418</v>
      </c>
      <c r="O3878" t="s">
        <v>418</v>
      </c>
      <c r="P3878" t="str">
        <f t="shared" si="246"/>
        <v>CARLOS ENRIQUE ANGELES RAMOSIntegración de datos por lotesAUTOEVALUACION</v>
      </c>
      <c r="Q3878" t="str">
        <f>BASE[[#This Row],[NombresCalificado]]&amp;BASE[[#This Row],[TipoEvaluacion]]</f>
        <v>CARLOS ENRIQUE ANGELES RAMOSAUTOEVALUACION</v>
      </c>
      <c r="R3878">
        <v>3</v>
      </c>
      <c r="S3878" t="s">
        <v>5</v>
      </c>
      <c r="T3878" t="s">
        <v>419</v>
      </c>
      <c r="U3878" s="17">
        <v>3</v>
      </c>
      <c r="V3878" s="17" t="str" cm="1">
        <f t="array" ref="V3878">_xlfn.IFS(U3878=0,"Prenovato",U3878=1,"Novato",U3878=2,"Principiante avanzado",U3878=3,"Competente",U3878=4,"Proficiente",U3878=5,"Master")</f>
        <v>Competente</v>
      </c>
      <c r="W3878" s="17">
        <v>3</v>
      </c>
      <c r="X3878" s="17" t="str" cm="1">
        <f t="array" ref="X3878">_xlfn.IFS(W3878=0,"No evidenciado",W3878=1,"Novato",W3878=2,"Principiante avanzado",W3878=3,"Competente",W3878=4,"Proficiente",W3878=5,"Master")</f>
        <v>Competente</v>
      </c>
      <c r="Y3878" s="17">
        <v>3</v>
      </c>
      <c r="Z3878" s="17" t="str" cm="1">
        <f t="array" ref="Z3878">_xlfn.IFS(Y3878=0,"No evidenciado",Y3878=1,"Novato",Y3878=2,"Principiante avanzado",Y3878=3,"Competente",Y3878=4,"Proficiente",Y3878=5,"Master")</f>
        <v>Competente</v>
      </c>
      <c r="AA3878" s="17">
        <v>3</v>
      </c>
      <c r="AB3878" s="17" t="str" cm="1">
        <f t="array" ref="AB3878">_xlfn.IFS(AA3878=0,"No evidenciado",AA3878=1,"Novato",AA3878=2,"Principiante avanzado",AA3878=3,"Competente",AA3878=4,"Proficiente",AA3878=5,"Master")</f>
        <v>Competente</v>
      </c>
      <c r="AC3878" s="17">
        <v>3</v>
      </c>
      <c r="AD3878" s="17" t="str" cm="1">
        <f t="array" ref="AD3878">_xlfn.IFS(AC3878=0,"Prenovato",AC3878=1,"Novato",AC3878=2,"Principiante avanzado",AC3878=3,"Competente",AC3878=4,"Proficiente",AC3878=5,"Master")</f>
        <v>Competente</v>
      </c>
      <c r="AE3878" s="17" t="s">
        <v>423</v>
      </c>
    </row>
    <row r="3879" spans="1:31" x14ac:dyDescent="0.25">
      <c r="A3879" t="s">
        <v>207</v>
      </c>
      <c r="B3879" t="s">
        <v>177</v>
      </c>
      <c r="C3879" t="s">
        <v>318</v>
      </c>
      <c r="D3879" t="s">
        <v>196</v>
      </c>
      <c r="E3879" t="s">
        <v>207</v>
      </c>
      <c r="F3879" t="s">
        <v>177</v>
      </c>
      <c r="G3879" t="s">
        <v>208</v>
      </c>
      <c r="H3879" s="4"/>
      <c r="I3879" s="1">
        <f t="shared" ca="1" si="243"/>
        <v>1485</v>
      </c>
      <c r="J3879" s="1" t="str">
        <f t="shared" ca="1" si="244"/>
        <v>3. Mayor a 6 meses</v>
      </c>
      <c r="K3879" t="str">
        <f t="shared" si="245"/>
        <v>NO</v>
      </c>
      <c r="L3879" t="s">
        <v>318</v>
      </c>
      <c r="M3879" t="s">
        <v>169</v>
      </c>
      <c r="N3879" t="s">
        <v>416</v>
      </c>
      <c r="O3879" t="s">
        <v>416</v>
      </c>
      <c r="P3879" t="str">
        <f t="shared" si="246"/>
        <v>CARLOS ENRIQUE ANGELES RAMOSAnálisis de datosAUTOEVALUACION</v>
      </c>
      <c r="Q3879" t="str">
        <f>BASE[[#This Row],[NombresCalificado]]&amp;BASE[[#This Row],[TipoEvaluacion]]</f>
        <v>CARLOS ENRIQUE ANGELES RAMOSAUTOEVALUACION</v>
      </c>
      <c r="R3879">
        <v>3</v>
      </c>
      <c r="S3879" t="s">
        <v>5</v>
      </c>
      <c r="T3879" t="s">
        <v>419</v>
      </c>
      <c r="U3879" s="17">
        <v>3</v>
      </c>
      <c r="V3879" s="17" t="str" cm="1">
        <f t="array" ref="V3879">_xlfn.IFS(U3879=0,"Prenovato",U3879=1,"Novato",U3879=2,"Principiante avanzado",U3879=3,"Competente",U3879=4,"Proficiente",U3879=5,"Master")</f>
        <v>Competente</v>
      </c>
      <c r="W3879" s="17">
        <v>3</v>
      </c>
      <c r="X3879" s="17" t="str" cm="1">
        <f t="array" ref="X3879">_xlfn.IFS(W3879=0,"No evidenciado",W3879=1,"Novato",W3879=2,"Principiante avanzado",W3879=3,"Competente",W3879=4,"Proficiente",W3879=5,"Master")</f>
        <v>Competente</v>
      </c>
      <c r="Y3879" s="17">
        <v>3</v>
      </c>
      <c r="Z3879" s="17" t="str" cm="1">
        <f t="array" ref="Z3879">_xlfn.IFS(Y3879=0,"No evidenciado",Y3879=1,"Novato",Y3879=2,"Principiante avanzado",Y3879=3,"Competente",Y3879=4,"Proficiente",Y3879=5,"Master")</f>
        <v>Competente</v>
      </c>
      <c r="AA3879" s="17">
        <v>3</v>
      </c>
      <c r="AB3879" s="17" t="str" cm="1">
        <f t="array" ref="AB3879">_xlfn.IFS(AA3879=0,"No evidenciado",AA3879=1,"Novato",AA3879=2,"Principiante avanzado",AA3879=3,"Competente",AA3879=4,"Proficiente",AA3879=5,"Master")</f>
        <v>Competente</v>
      </c>
      <c r="AC3879" s="17">
        <v>3</v>
      </c>
      <c r="AD3879" s="17" t="str" cm="1">
        <f t="array" ref="AD3879">_xlfn.IFS(AC3879=0,"Prenovato",AC3879=1,"Novato",AC3879=2,"Principiante avanzado",AC3879=3,"Competente",AC3879=4,"Proficiente",AC3879=5,"Master")</f>
        <v>Competente</v>
      </c>
      <c r="AE3879" s="17" t="s">
        <v>423</v>
      </c>
    </row>
    <row r="3880" spans="1:31" x14ac:dyDescent="0.25">
      <c r="A3880" t="s">
        <v>207</v>
      </c>
      <c r="B3880" t="s">
        <v>177</v>
      </c>
      <c r="C3880" t="s">
        <v>318</v>
      </c>
      <c r="D3880" t="s">
        <v>196</v>
      </c>
      <c r="E3880" t="s">
        <v>207</v>
      </c>
      <c r="F3880" t="s">
        <v>177</v>
      </c>
      <c r="G3880" t="s">
        <v>208</v>
      </c>
      <c r="H3880" s="4"/>
      <c r="I3880" s="1">
        <f t="shared" ca="1" si="243"/>
        <v>1485</v>
      </c>
      <c r="J3880" s="1" t="str">
        <f t="shared" ca="1" si="244"/>
        <v>3. Mayor a 6 meses</v>
      </c>
      <c r="K3880" t="str">
        <f t="shared" si="245"/>
        <v>NO</v>
      </c>
      <c r="L3880" t="s">
        <v>318</v>
      </c>
      <c r="M3880" t="s">
        <v>166</v>
      </c>
      <c r="N3880" t="s">
        <v>416</v>
      </c>
      <c r="O3880" t="s">
        <v>416</v>
      </c>
      <c r="P3880" t="str">
        <f t="shared" si="246"/>
        <v>CARLOS ENRIQUE ANGELES RAMOSBase de datos No-SQLAUTOEVALUACION</v>
      </c>
      <c r="Q3880" t="str">
        <f>BASE[[#This Row],[NombresCalificado]]&amp;BASE[[#This Row],[TipoEvaluacion]]</f>
        <v>CARLOS ENRIQUE ANGELES RAMOSAUTOEVALUACION</v>
      </c>
      <c r="R3880">
        <v>1</v>
      </c>
      <c r="S3880" t="s">
        <v>6</v>
      </c>
      <c r="T3880" t="s">
        <v>419</v>
      </c>
      <c r="U3880" s="17">
        <v>3</v>
      </c>
      <c r="V3880" s="17" t="str" cm="1">
        <f t="array" ref="V3880">_xlfn.IFS(U3880=0,"Prenovato",U3880=1,"Novato",U3880=2,"Principiante avanzado",U3880=3,"Competente",U3880=4,"Proficiente",U3880=5,"Master")</f>
        <v>Competente</v>
      </c>
      <c r="W3880" s="17">
        <v>3</v>
      </c>
      <c r="X3880" s="17" t="str" cm="1">
        <f t="array" ref="X3880">_xlfn.IFS(W3880=0,"No evidenciado",W3880=1,"Novato",W3880=2,"Principiante avanzado",W3880=3,"Competente",W3880=4,"Proficiente",W3880=5,"Master")</f>
        <v>Competente</v>
      </c>
      <c r="Y3880" s="17">
        <v>3</v>
      </c>
      <c r="Z3880" s="17" t="str" cm="1">
        <f t="array" ref="Z3880">_xlfn.IFS(Y3880=0,"No evidenciado",Y3880=1,"Novato",Y3880=2,"Principiante avanzado",Y3880=3,"Competente",Y3880=4,"Proficiente",Y3880=5,"Master")</f>
        <v>Competente</v>
      </c>
      <c r="AA3880" s="17">
        <v>3</v>
      </c>
      <c r="AB3880" s="17" t="str" cm="1">
        <f t="array" ref="AB3880">_xlfn.IFS(AA3880=0,"No evidenciado",AA3880=1,"Novato",AA3880=2,"Principiante avanzado",AA3880=3,"Competente",AA3880=4,"Proficiente",AA3880=5,"Master")</f>
        <v>Competente</v>
      </c>
      <c r="AC3880" s="17">
        <v>3</v>
      </c>
      <c r="AD3880" s="17" t="str" cm="1">
        <f t="array" ref="AD3880">_xlfn.IFS(AC3880=0,"Prenovato",AC3880=1,"Novato",AC3880=2,"Principiante avanzado",AC3880=3,"Competente",AC3880=4,"Proficiente",AC3880=5,"Master")</f>
        <v>Competente</v>
      </c>
      <c r="AE3880" s="17" t="s">
        <v>423</v>
      </c>
    </row>
    <row r="3881" spans="1:31" x14ac:dyDescent="0.25">
      <c r="A3881" t="s">
        <v>207</v>
      </c>
      <c r="B3881" t="s">
        <v>177</v>
      </c>
      <c r="C3881" t="s">
        <v>318</v>
      </c>
      <c r="D3881" t="s">
        <v>196</v>
      </c>
      <c r="E3881" t="s">
        <v>207</v>
      </c>
      <c r="F3881" t="s">
        <v>177</v>
      </c>
      <c r="G3881" t="s">
        <v>208</v>
      </c>
      <c r="H3881" s="4"/>
      <c r="I3881" s="1">
        <f t="shared" ca="1" si="243"/>
        <v>1485</v>
      </c>
      <c r="J3881" s="1" t="str">
        <f t="shared" ca="1" si="244"/>
        <v>3. Mayor a 6 meses</v>
      </c>
      <c r="K3881" t="str">
        <f t="shared" si="245"/>
        <v>NO</v>
      </c>
      <c r="L3881" t="s">
        <v>318</v>
      </c>
      <c r="M3881" t="s">
        <v>160</v>
      </c>
      <c r="N3881" t="s">
        <v>416</v>
      </c>
      <c r="O3881" t="s">
        <v>416</v>
      </c>
      <c r="P3881" t="str">
        <f t="shared" si="246"/>
        <v>CARLOS ENRIQUE ANGELES RAMOSIntegración de datos en tiempo realAUTOEVALUACION</v>
      </c>
      <c r="Q3881" t="str">
        <f>BASE[[#This Row],[NombresCalificado]]&amp;BASE[[#This Row],[TipoEvaluacion]]</f>
        <v>CARLOS ENRIQUE ANGELES RAMOSAUTOEVALUACION</v>
      </c>
      <c r="R3881">
        <v>1</v>
      </c>
      <c r="S3881" t="s">
        <v>6</v>
      </c>
      <c r="T3881" t="s">
        <v>419</v>
      </c>
      <c r="U3881" s="17">
        <v>3</v>
      </c>
      <c r="V3881" s="17" t="str" cm="1">
        <f t="array" ref="V3881">_xlfn.IFS(U3881=0,"Prenovato",U3881=1,"Novato",U3881=2,"Principiante avanzado",U3881=3,"Competente",U3881=4,"Proficiente",U3881=5,"Master")</f>
        <v>Competente</v>
      </c>
      <c r="W3881" s="17">
        <v>3</v>
      </c>
      <c r="X3881" s="17" t="str" cm="1">
        <f t="array" ref="X3881">_xlfn.IFS(W3881=0,"No evidenciado",W3881=1,"Novato",W3881=2,"Principiante avanzado",W3881=3,"Competente",W3881=4,"Proficiente",W3881=5,"Master")</f>
        <v>Competente</v>
      </c>
      <c r="Y3881" s="17">
        <v>3</v>
      </c>
      <c r="Z3881" s="17" t="str" cm="1">
        <f t="array" ref="Z3881">_xlfn.IFS(Y3881=0,"No evidenciado",Y3881=1,"Novato",Y3881=2,"Principiante avanzado",Y3881=3,"Competente",Y3881=4,"Proficiente",Y3881=5,"Master")</f>
        <v>Competente</v>
      </c>
      <c r="AA3881" s="17">
        <v>3</v>
      </c>
      <c r="AB3881" s="17" t="str" cm="1">
        <f t="array" ref="AB3881">_xlfn.IFS(AA3881=0,"No evidenciado",AA3881=1,"Novato",AA3881=2,"Principiante avanzado",AA3881=3,"Competente",AA3881=4,"Proficiente",AA3881=5,"Master")</f>
        <v>Competente</v>
      </c>
      <c r="AC3881" s="17">
        <v>3</v>
      </c>
      <c r="AD3881" s="17" t="str" cm="1">
        <f t="array" ref="AD3881">_xlfn.IFS(AC3881=0,"Prenovato",AC3881=1,"Novato",AC3881=2,"Principiante avanzado",AC3881=3,"Competente",AC3881=4,"Proficiente",AC3881=5,"Master")</f>
        <v>Competente</v>
      </c>
      <c r="AE3881" s="17" t="s">
        <v>423</v>
      </c>
    </row>
    <row r="3882" spans="1:31" x14ac:dyDescent="0.25">
      <c r="A3882" t="s">
        <v>207</v>
      </c>
      <c r="B3882" t="s">
        <v>177</v>
      </c>
      <c r="C3882" t="s">
        <v>318</v>
      </c>
      <c r="D3882" t="s">
        <v>196</v>
      </c>
      <c r="E3882" t="s">
        <v>207</v>
      </c>
      <c r="F3882" t="s">
        <v>177</v>
      </c>
      <c r="G3882" t="s">
        <v>208</v>
      </c>
      <c r="H3882" s="4"/>
      <c r="I3882" s="1">
        <f t="shared" ca="1" si="243"/>
        <v>1485</v>
      </c>
      <c r="J3882" s="1" t="str">
        <f t="shared" ca="1" si="244"/>
        <v>3. Mayor a 6 meses</v>
      </c>
      <c r="K3882" t="str">
        <f t="shared" si="245"/>
        <v>NO</v>
      </c>
      <c r="L3882" t="s">
        <v>318</v>
      </c>
      <c r="M3882" t="s">
        <v>171</v>
      </c>
      <c r="N3882" t="s">
        <v>416</v>
      </c>
      <c r="O3882" t="s">
        <v>416</v>
      </c>
      <c r="P3882" t="str">
        <f t="shared" si="246"/>
        <v>CARLOS ENRIQUE ANGELES RAMOSBases de datos en la nubeAUTOEVALUACION</v>
      </c>
      <c r="Q3882" t="str">
        <f>BASE[[#This Row],[NombresCalificado]]&amp;BASE[[#This Row],[TipoEvaluacion]]</f>
        <v>CARLOS ENRIQUE ANGELES RAMOSAUTOEVALUACION</v>
      </c>
      <c r="R3882">
        <v>3</v>
      </c>
      <c r="S3882" t="s">
        <v>5</v>
      </c>
      <c r="T3882" t="s">
        <v>419</v>
      </c>
      <c r="U3882" s="17">
        <v>3</v>
      </c>
      <c r="V3882" s="17" t="str" cm="1">
        <f t="array" ref="V3882">_xlfn.IFS(U3882=0,"Prenovato",U3882=1,"Novato",U3882=2,"Principiante avanzado",U3882=3,"Competente",U3882=4,"Proficiente",U3882=5,"Master")</f>
        <v>Competente</v>
      </c>
      <c r="W3882" s="17">
        <v>3</v>
      </c>
      <c r="X3882" s="17" t="str" cm="1">
        <f t="array" ref="X3882">_xlfn.IFS(W3882=0,"No evidenciado",W3882=1,"Novato",W3882=2,"Principiante avanzado",W3882=3,"Competente",W3882=4,"Proficiente",W3882=5,"Master")</f>
        <v>Competente</v>
      </c>
      <c r="Y3882" s="17">
        <v>3</v>
      </c>
      <c r="Z3882" s="17" t="str" cm="1">
        <f t="array" ref="Z3882">_xlfn.IFS(Y3882=0,"No evidenciado",Y3882=1,"Novato",Y3882=2,"Principiante avanzado",Y3882=3,"Competente",Y3882=4,"Proficiente",Y3882=5,"Master")</f>
        <v>Competente</v>
      </c>
      <c r="AA3882" s="17">
        <v>3</v>
      </c>
      <c r="AB3882" s="17" t="str" cm="1">
        <f t="array" ref="AB3882">_xlfn.IFS(AA3882=0,"No evidenciado",AA3882=1,"Novato",AA3882=2,"Principiante avanzado",AA3882=3,"Competente",AA3882=4,"Proficiente",AA3882=5,"Master")</f>
        <v>Competente</v>
      </c>
      <c r="AC3882" s="17">
        <v>3</v>
      </c>
      <c r="AD3882" s="17" t="str" cm="1">
        <f t="array" ref="AD3882">_xlfn.IFS(AC3882=0,"Prenovato",AC3882=1,"Novato",AC3882=2,"Principiante avanzado",AC3882=3,"Competente",AC3882=4,"Proficiente",AC3882=5,"Master")</f>
        <v>Competente</v>
      </c>
      <c r="AE3882" s="17" t="s">
        <v>423</v>
      </c>
    </row>
    <row r="3883" spans="1:31" x14ac:dyDescent="0.25">
      <c r="A3883" t="s">
        <v>207</v>
      </c>
      <c r="B3883" t="s">
        <v>177</v>
      </c>
      <c r="C3883" t="s">
        <v>318</v>
      </c>
      <c r="D3883" t="s">
        <v>196</v>
      </c>
      <c r="E3883" t="s">
        <v>207</v>
      </c>
      <c r="F3883" t="s">
        <v>177</v>
      </c>
      <c r="G3883" t="s">
        <v>208</v>
      </c>
      <c r="H3883" s="4"/>
      <c r="I3883" s="1">
        <f t="shared" ca="1" si="243"/>
        <v>1485</v>
      </c>
      <c r="J3883" s="1" t="str">
        <f t="shared" ca="1" si="244"/>
        <v>3. Mayor a 6 meses</v>
      </c>
      <c r="K3883" t="str">
        <f t="shared" si="245"/>
        <v>NO</v>
      </c>
      <c r="L3883" t="s">
        <v>318</v>
      </c>
      <c r="M3883" t="s">
        <v>174</v>
      </c>
      <c r="N3883" t="s">
        <v>416</v>
      </c>
      <c r="O3883" t="s">
        <v>416</v>
      </c>
      <c r="P3883" t="str">
        <f t="shared" si="246"/>
        <v>CARLOS ENRIQUE ANGELES RAMOSDatawarehouse BCPAUTOEVALUACION</v>
      </c>
      <c r="Q3883" t="str">
        <f>BASE[[#This Row],[NombresCalificado]]&amp;BASE[[#This Row],[TipoEvaluacion]]</f>
        <v>CARLOS ENRIQUE ANGELES RAMOSAUTOEVALUACION</v>
      </c>
      <c r="R3883">
        <v>2</v>
      </c>
      <c r="S3883" t="s">
        <v>4</v>
      </c>
      <c r="T3883" t="s">
        <v>419</v>
      </c>
      <c r="U3883" s="17">
        <v>3</v>
      </c>
      <c r="V3883" s="17" t="str" cm="1">
        <f t="array" ref="V3883">_xlfn.IFS(U3883=0,"Prenovato",U3883=1,"Novato",U3883=2,"Principiante avanzado",U3883=3,"Competente",U3883=4,"Proficiente",U3883=5,"Master")</f>
        <v>Competente</v>
      </c>
      <c r="W3883" s="17">
        <v>3</v>
      </c>
      <c r="X3883" s="17" t="str" cm="1">
        <f t="array" ref="X3883">_xlfn.IFS(W3883=0,"No evidenciado",W3883=1,"Novato",W3883=2,"Principiante avanzado",W3883=3,"Competente",W3883=4,"Proficiente",W3883=5,"Master")</f>
        <v>Competente</v>
      </c>
      <c r="Y3883" s="17">
        <v>3</v>
      </c>
      <c r="Z3883" s="17" t="str" cm="1">
        <f t="array" ref="Z3883">_xlfn.IFS(Y3883=0,"No evidenciado",Y3883=1,"Novato",Y3883=2,"Principiante avanzado",Y3883=3,"Competente",Y3883=4,"Proficiente",Y3883=5,"Master")</f>
        <v>Competente</v>
      </c>
      <c r="AA3883" s="17">
        <v>3</v>
      </c>
      <c r="AB3883" s="17" t="str" cm="1">
        <f t="array" ref="AB3883">_xlfn.IFS(AA3883=0,"No evidenciado",AA3883=1,"Novato",AA3883=2,"Principiante avanzado",AA3883=3,"Competente",AA3883=4,"Proficiente",AA3883=5,"Master")</f>
        <v>Competente</v>
      </c>
      <c r="AC3883" s="17">
        <v>3</v>
      </c>
      <c r="AD3883" s="17" t="str" cm="1">
        <f t="array" ref="AD3883">_xlfn.IFS(AC3883=0,"Prenovato",AC3883=1,"Novato",AC3883=2,"Principiante avanzado",AC3883=3,"Competente",AC3883=4,"Proficiente",AC3883=5,"Master")</f>
        <v>Competente</v>
      </c>
      <c r="AE3883" s="17" t="s">
        <v>423</v>
      </c>
    </row>
    <row r="3884" spans="1:31" x14ac:dyDescent="0.25">
      <c r="A3884" t="s">
        <v>207</v>
      </c>
      <c r="B3884" t="s">
        <v>177</v>
      </c>
      <c r="C3884" t="s">
        <v>318</v>
      </c>
      <c r="D3884" t="s">
        <v>196</v>
      </c>
      <c r="E3884" t="s">
        <v>207</v>
      </c>
      <c r="F3884" t="s">
        <v>177</v>
      </c>
      <c r="G3884" t="s">
        <v>208</v>
      </c>
      <c r="H3884" s="4"/>
      <c r="I3884" s="1">
        <f t="shared" ca="1" si="243"/>
        <v>1485</v>
      </c>
      <c r="J3884" s="1" t="str">
        <f t="shared" ca="1" si="244"/>
        <v>3. Mayor a 6 meses</v>
      </c>
      <c r="K3884" t="str">
        <f t="shared" si="245"/>
        <v>NO</v>
      </c>
      <c r="L3884" t="s">
        <v>318</v>
      </c>
      <c r="M3884" t="s">
        <v>168</v>
      </c>
      <c r="N3884" t="s">
        <v>418</v>
      </c>
      <c r="O3884" t="s">
        <v>418</v>
      </c>
      <c r="P3884" t="str">
        <f t="shared" si="246"/>
        <v>CARLOS ENRIQUE ANGELES RAMOSBase de datos relacionalAUTOEVALUACION</v>
      </c>
      <c r="Q3884" t="str">
        <f>BASE[[#This Row],[NombresCalificado]]&amp;BASE[[#This Row],[TipoEvaluacion]]</f>
        <v>CARLOS ENRIQUE ANGELES RAMOSAUTOEVALUACION</v>
      </c>
      <c r="R3884">
        <v>3</v>
      </c>
      <c r="S3884" t="s">
        <v>5</v>
      </c>
      <c r="T3884" t="s">
        <v>419</v>
      </c>
      <c r="U3884" s="17">
        <v>3</v>
      </c>
      <c r="V3884" s="17" t="str" cm="1">
        <f t="array" ref="V3884">_xlfn.IFS(U3884=0,"Prenovato",U3884=1,"Novato",U3884=2,"Principiante avanzado",U3884=3,"Competente",U3884=4,"Proficiente",U3884=5,"Master")</f>
        <v>Competente</v>
      </c>
      <c r="W3884" s="17">
        <v>3</v>
      </c>
      <c r="X3884" s="17" t="str" cm="1">
        <f t="array" ref="X3884">_xlfn.IFS(W3884=0,"No evidenciado",W3884=1,"Novato",W3884=2,"Principiante avanzado",W3884=3,"Competente",W3884=4,"Proficiente",W3884=5,"Master")</f>
        <v>Competente</v>
      </c>
      <c r="Y3884" s="17">
        <v>3</v>
      </c>
      <c r="Z3884" s="17" t="str" cm="1">
        <f t="array" ref="Z3884">_xlfn.IFS(Y3884=0,"No evidenciado",Y3884=1,"Novato",Y3884=2,"Principiante avanzado",Y3884=3,"Competente",Y3884=4,"Proficiente",Y3884=5,"Master")</f>
        <v>Competente</v>
      </c>
      <c r="AA3884" s="17">
        <v>3</v>
      </c>
      <c r="AB3884" s="17" t="str" cm="1">
        <f t="array" ref="AB3884">_xlfn.IFS(AA3884=0,"No evidenciado",AA3884=1,"Novato",AA3884=2,"Principiante avanzado",AA3884=3,"Competente",AA3884=4,"Proficiente",AA3884=5,"Master")</f>
        <v>Competente</v>
      </c>
      <c r="AC3884" s="17">
        <v>3</v>
      </c>
      <c r="AD3884" s="17" t="str" cm="1">
        <f t="array" ref="AD3884">_xlfn.IFS(AC3884=0,"Prenovato",AC3884=1,"Novato",AC3884=2,"Principiante avanzado",AC3884=3,"Competente",AC3884=4,"Proficiente",AC3884=5,"Master")</f>
        <v>Competente</v>
      </c>
      <c r="AE3884" s="17" t="s">
        <v>423</v>
      </c>
    </row>
    <row r="3885" spans="1:31" x14ac:dyDescent="0.25">
      <c r="A3885" t="s">
        <v>207</v>
      </c>
      <c r="B3885" t="s">
        <v>177</v>
      </c>
      <c r="C3885" t="s">
        <v>318</v>
      </c>
      <c r="D3885" t="s">
        <v>196</v>
      </c>
      <c r="E3885" t="s">
        <v>207</v>
      </c>
      <c r="F3885" t="s">
        <v>177</v>
      </c>
      <c r="G3885" t="s">
        <v>208</v>
      </c>
      <c r="H3885" s="4"/>
      <c r="I3885" s="1">
        <f t="shared" ca="1" si="243"/>
        <v>1485</v>
      </c>
      <c r="J3885" s="1" t="str">
        <f t="shared" ca="1" si="244"/>
        <v>3. Mayor a 6 meses</v>
      </c>
      <c r="K3885" t="str">
        <f t="shared" si="245"/>
        <v>NO</v>
      </c>
      <c r="L3885" t="s">
        <v>318</v>
      </c>
      <c r="M3885" t="s">
        <v>170</v>
      </c>
      <c r="N3885" t="s">
        <v>417</v>
      </c>
      <c r="O3885" t="s">
        <v>416</v>
      </c>
      <c r="P3885" t="str">
        <f t="shared" si="246"/>
        <v>CARLOS ENRIQUE ANGELES RAMOSArquitectura de datosAUTOEVALUACION</v>
      </c>
      <c r="Q3885" t="str">
        <f>BASE[[#This Row],[NombresCalificado]]&amp;BASE[[#This Row],[TipoEvaluacion]]</f>
        <v>CARLOS ENRIQUE ANGELES RAMOSAUTOEVALUACION</v>
      </c>
      <c r="R3885">
        <v>3</v>
      </c>
      <c r="S3885" t="s">
        <v>5</v>
      </c>
      <c r="T3885" t="s">
        <v>419</v>
      </c>
      <c r="U3885" s="17">
        <v>3</v>
      </c>
      <c r="V3885" s="17" t="str" cm="1">
        <f t="array" ref="V3885">_xlfn.IFS(U3885=0,"Prenovato",U3885=1,"Novato",U3885=2,"Principiante avanzado",U3885=3,"Competente",U3885=4,"Proficiente",U3885=5,"Master")</f>
        <v>Competente</v>
      </c>
      <c r="W3885" s="17">
        <v>3</v>
      </c>
      <c r="X3885" s="17" t="str" cm="1">
        <f t="array" ref="X3885">_xlfn.IFS(W3885=0,"No evidenciado",W3885=1,"Novato",W3885=2,"Principiante avanzado",W3885=3,"Competente",W3885=4,"Proficiente",W3885=5,"Master")</f>
        <v>Competente</v>
      </c>
      <c r="Y3885" s="17">
        <v>3</v>
      </c>
      <c r="Z3885" s="17" t="str" cm="1">
        <f t="array" ref="Z3885">_xlfn.IFS(Y3885=0,"No evidenciado",Y3885=1,"Novato",Y3885=2,"Principiante avanzado",Y3885=3,"Competente",Y3885=4,"Proficiente",Y3885=5,"Master")</f>
        <v>Competente</v>
      </c>
      <c r="AA3885" s="17">
        <v>3</v>
      </c>
      <c r="AB3885" s="17" t="str" cm="1">
        <f t="array" ref="AB3885">_xlfn.IFS(AA3885=0,"No evidenciado",AA3885=1,"Novato",AA3885=2,"Principiante avanzado",AA3885=3,"Competente",AA3885=4,"Proficiente",AA3885=5,"Master")</f>
        <v>Competente</v>
      </c>
      <c r="AC3885" s="17">
        <v>3</v>
      </c>
      <c r="AD3885" s="17" t="str" cm="1">
        <f t="array" ref="AD3885">_xlfn.IFS(AC3885=0,"Prenovato",AC3885=1,"Novato",AC3885=2,"Principiante avanzado",AC3885=3,"Competente",AC3885=4,"Proficiente",AC3885=5,"Master")</f>
        <v>Competente</v>
      </c>
      <c r="AE3885" s="17" t="s">
        <v>423</v>
      </c>
    </row>
    <row r="3886" spans="1:31" x14ac:dyDescent="0.25">
      <c r="A3886" t="s">
        <v>207</v>
      </c>
      <c r="B3886" t="s">
        <v>177</v>
      </c>
      <c r="C3886" t="s">
        <v>318</v>
      </c>
      <c r="D3886" t="s">
        <v>196</v>
      </c>
      <c r="E3886" t="s">
        <v>207</v>
      </c>
      <c r="F3886" t="s">
        <v>177</v>
      </c>
      <c r="G3886" t="s">
        <v>208</v>
      </c>
      <c r="H3886" s="4"/>
      <c r="I3886" s="1">
        <f t="shared" ca="1" si="243"/>
        <v>1485</v>
      </c>
      <c r="J3886" s="1" t="str">
        <f t="shared" ca="1" si="244"/>
        <v>3. Mayor a 6 meses</v>
      </c>
      <c r="K3886" t="str">
        <f t="shared" si="245"/>
        <v>NO</v>
      </c>
      <c r="L3886" t="s">
        <v>318</v>
      </c>
      <c r="M3886" t="s">
        <v>164</v>
      </c>
      <c r="N3886" t="s">
        <v>417</v>
      </c>
      <c r="O3886" t="s">
        <v>416</v>
      </c>
      <c r="P3886" t="str">
        <f t="shared" si="246"/>
        <v>CARLOS ENRIQUE ANGELES RAMOSPrivacidad y seguridad de los datosAUTOEVALUACION</v>
      </c>
      <c r="Q3886" t="str">
        <f>BASE[[#This Row],[NombresCalificado]]&amp;BASE[[#This Row],[TipoEvaluacion]]</f>
        <v>CARLOS ENRIQUE ANGELES RAMOSAUTOEVALUACION</v>
      </c>
      <c r="R3886">
        <v>3</v>
      </c>
      <c r="S3886" t="s">
        <v>5</v>
      </c>
      <c r="T3886" t="s">
        <v>419</v>
      </c>
      <c r="U3886" s="17">
        <v>3</v>
      </c>
      <c r="V3886" s="17" t="str" cm="1">
        <f t="array" ref="V3886">_xlfn.IFS(U3886=0,"Prenovato",U3886=1,"Novato",U3886=2,"Principiante avanzado",U3886=3,"Competente",U3886=4,"Proficiente",U3886=5,"Master")</f>
        <v>Competente</v>
      </c>
      <c r="W3886" s="17">
        <v>3</v>
      </c>
      <c r="X3886" s="17" t="str" cm="1">
        <f t="array" ref="X3886">_xlfn.IFS(W3886=0,"No evidenciado",W3886=1,"Novato",W3886=2,"Principiante avanzado",W3886=3,"Competente",W3886=4,"Proficiente",W3886=5,"Master")</f>
        <v>Competente</v>
      </c>
      <c r="Y3886" s="17">
        <v>3</v>
      </c>
      <c r="Z3886" s="17" t="str" cm="1">
        <f t="array" ref="Z3886">_xlfn.IFS(Y3886=0,"No evidenciado",Y3886=1,"Novato",Y3886=2,"Principiante avanzado",Y3886=3,"Competente",Y3886=4,"Proficiente",Y3886=5,"Master")</f>
        <v>Competente</v>
      </c>
      <c r="AA3886" s="17">
        <v>3</v>
      </c>
      <c r="AB3886" s="17" t="str" cm="1">
        <f t="array" ref="AB3886">_xlfn.IFS(AA3886=0,"No evidenciado",AA3886=1,"Novato",AA3886=2,"Principiante avanzado",AA3886=3,"Competente",AA3886=4,"Proficiente",AA3886=5,"Master")</f>
        <v>Competente</v>
      </c>
      <c r="AC3886" s="17">
        <v>3</v>
      </c>
      <c r="AD3886" s="17" t="str" cm="1">
        <f t="array" ref="AD3886">_xlfn.IFS(AC3886=0,"Prenovato",AC3886=1,"Novato",AC3886=2,"Principiante avanzado",AC3886=3,"Competente",AC3886=4,"Proficiente",AC3886=5,"Master")</f>
        <v>Competente</v>
      </c>
      <c r="AE3886" s="17" t="s">
        <v>423</v>
      </c>
    </row>
    <row r="3887" spans="1:31" x14ac:dyDescent="0.25">
      <c r="A3887" t="s">
        <v>207</v>
      </c>
      <c r="B3887" t="s">
        <v>177</v>
      </c>
      <c r="C3887" t="s">
        <v>318</v>
      </c>
      <c r="D3887" t="s">
        <v>196</v>
      </c>
      <c r="E3887" t="s">
        <v>207</v>
      </c>
      <c r="F3887" t="s">
        <v>177</v>
      </c>
      <c r="G3887" t="s">
        <v>208</v>
      </c>
      <c r="H3887" s="4"/>
      <c r="I3887" s="1">
        <f t="shared" ca="1" si="243"/>
        <v>1485</v>
      </c>
      <c r="J3887" s="1" t="str">
        <f t="shared" ca="1" si="244"/>
        <v>3. Mayor a 6 meses</v>
      </c>
      <c r="K3887" t="str">
        <f t="shared" si="245"/>
        <v>NO</v>
      </c>
      <c r="L3887" t="s">
        <v>318</v>
      </c>
      <c r="M3887" t="s">
        <v>167</v>
      </c>
      <c r="N3887" t="s">
        <v>417</v>
      </c>
      <c r="O3887" t="s">
        <v>416</v>
      </c>
      <c r="P3887" t="str">
        <f t="shared" si="246"/>
        <v>CARLOS ENRIQUE ANGELES RAMOSCI-CDAUTOEVALUACION</v>
      </c>
      <c r="Q3887" t="str">
        <f>BASE[[#This Row],[NombresCalificado]]&amp;BASE[[#This Row],[TipoEvaluacion]]</f>
        <v>CARLOS ENRIQUE ANGELES RAMOSAUTOEVALUACION</v>
      </c>
      <c r="R3887">
        <v>3</v>
      </c>
      <c r="S3887" t="s">
        <v>5</v>
      </c>
      <c r="T3887" t="s">
        <v>419</v>
      </c>
      <c r="U3887" s="17">
        <v>3</v>
      </c>
      <c r="V3887" s="17" t="str" cm="1">
        <f t="array" ref="V3887">_xlfn.IFS(U3887=0,"Prenovato",U3887=1,"Novato",U3887=2,"Principiante avanzado",U3887=3,"Competente",U3887=4,"Proficiente",U3887=5,"Master")</f>
        <v>Competente</v>
      </c>
      <c r="W3887" s="17">
        <v>3</v>
      </c>
      <c r="X3887" s="17" t="str" cm="1">
        <f t="array" ref="X3887">_xlfn.IFS(W3887=0,"No evidenciado",W3887=1,"Novato",W3887=2,"Principiante avanzado",W3887=3,"Competente",W3887=4,"Proficiente",W3887=5,"Master")</f>
        <v>Competente</v>
      </c>
      <c r="Y3887" s="17">
        <v>3</v>
      </c>
      <c r="Z3887" s="17" t="str" cm="1">
        <f t="array" ref="Z3887">_xlfn.IFS(Y3887=0,"No evidenciado",Y3887=1,"Novato",Y3887=2,"Principiante avanzado",Y3887=3,"Competente",Y3887=4,"Proficiente",Y3887=5,"Master")</f>
        <v>Competente</v>
      </c>
      <c r="AA3887" s="17">
        <v>3</v>
      </c>
      <c r="AB3887" s="17" t="str" cm="1">
        <f t="array" ref="AB3887">_xlfn.IFS(AA3887=0,"No evidenciado",AA3887=1,"Novato",AA3887=2,"Principiante avanzado",AA3887=3,"Competente",AA3887=4,"Proficiente",AA3887=5,"Master")</f>
        <v>Competente</v>
      </c>
      <c r="AC3887" s="17">
        <v>3</v>
      </c>
      <c r="AD3887" s="17" t="str" cm="1">
        <f t="array" ref="AD3887">_xlfn.IFS(AC3887=0,"Prenovato",AC3887=1,"Novato",AC3887=2,"Principiante avanzado",AC3887=3,"Competente",AC3887=4,"Proficiente",AC3887=5,"Master")</f>
        <v>Competente</v>
      </c>
      <c r="AE3887" s="17" t="s">
        <v>423</v>
      </c>
    </row>
    <row r="3888" spans="1:31" x14ac:dyDescent="0.25">
      <c r="A3888" t="s">
        <v>207</v>
      </c>
      <c r="B3888" t="s">
        <v>177</v>
      </c>
      <c r="C3888" t="s">
        <v>318</v>
      </c>
      <c r="D3888" t="s">
        <v>196</v>
      </c>
      <c r="E3888" t="s">
        <v>207</v>
      </c>
      <c r="F3888" t="s">
        <v>177</v>
      </c>
      <c r="G3888" t="s">
        <v>208</v>
      </c>
      <c r="H3888" s="4"/>
      <c r="I3888" s="1">
        <f t="shared" ca="1" si="243"/>
        <v>1485</v>
      </c>
      <c r="J3888" s="1" t="str">
        <f t="shared" ca="1" si="244"/>
        <v>3. Mayor a 6 meses</v>
      </c>
      <c r="K3888" t="str">
        <f t="shared" si="245"/>
        <v>NO</v>
      </c>
      <c r="L3888" t="s">
        <v>318</v>
      </c>
      <c r="M3888" t="s">
        <v>165</v>
      </c>
      <c r="N3888" t="s">
        <v>418</v>
      </c>
      <c r="O3888" t="s">
        <v>418</v>
      </c>
      <c r="P3888" t="str">
        <f t="shared" si="246"/>
        <v>CARLOS ENRIQUE ANGELES RAMOSProcesamiento de datosAUTOEVALUACION</v>
      </c>
      <c r="Q3888" t="str">
        <f>BASE[[#This Row],[NombresCalificado]]&amp;BASE[[#This Row],[TipoEvaluacion]]</f>
        <v>CARLOS ENRIQUE ANGELES RAMOSAUTOEVALUACION</v>
      </c>
      <c r="R3888">
        <v>3</v>
      </c>
      <c r="S3888" t="s">
        <v>5</v>
      </c>
      <c r="T3888" t="s">
        <v>419</v>
      </c>
      <c r="U3888" s="17">
        <v>3</v>
      </c>
      <c r="V3888" s="17" t="str" cm="1">
        <f t="array" ref="V3888">_xlfn.IFS(U3888=0,"Prenovato",U3888=1,"Novato",U3888=2,"Principiante avanzado",U3888=3,"Competente",U3888=4,"Proficiente",U3888=5,"Master")</f>
        <v>Competente</v>
      </c>
      <c r="W3888" s="17">
        <v>3</v>
      </c>
      <c r="X3888" s="17" t="str" cm="1">
        <f t="array" ref="X3888">_xlfn.IFS(W3888=0,"No evidenciado",W3888=1,"Novato",W3888=2,"Principiante avanzado",W3888=3,"Competente",W3888=4,"Proficiente",W3888=5,"Master")</f>
        <v>Competente</v>
      </c>
      <c r="Y3888" s="17">
        <v>3</v>
      </c>
      <c r="Z3888" s="17" t="str" cm="1">
        <f t="array" ref="Z3888">_xlfn.IFS(Y3888=0,"No evidenciado",Y3888=1,"Novato",Y3888=2,"Principiante avanzado",Y3888=3,"Competente",Y3888=4,"Proficiente",Y3888=5,"Master")</f>
        <v>Competente</v>
      </c>
      <c r="AA3888" s="17">
        <v>3</v>
      </c>
      <c r="AB3888" s="17" t="str" cm="1">
        <f t="array" ref="AB3888">_xlfn.IFS(AA3888=0,"No evidenciado",AA3888=1,"Novato",AA3888=2,"Principiante avanzado",AA3888=3,"Competente",AA3888=4,"Proficiente",AA3888=5,"Master")</f>
        <v>Competente</v>
      </c>
      <c r="AC3888" s="17">
        <v>3</v>
      </c>
      <c r="AD3888" s="17" t="str" cm="1">
        <f t="array" ref="AD3888">_xlfn.IFS(AC3888=0,"Prenovato",AC3888=1,"Novato",AC3888=2,"Principiante avanzado",AC3888=3,"Competente",AC3888=4,"Proficiente",AC3888=5,"Master")</f>
        <v>Competente</v>
      </c>
      <c r="AE3888" s="17" t="s">
        <v>423</v>
      </c>
    </row>
    <row r="3889" spans="1:31" x14ac:dyDescent="0.25">
      <c r="A3889" t="s">
        <v>207</v>
      </c>
      <c r="B3889" t="s">
        <v>177</v>
      </c>
      <c r="C3889" t="s">
        <v>318</v>
      </c>
      <c r="D3889" t="s">
        <v>196</v>
      </c>
      <c r="E3889" t="s">
        <v>207</v>
      </c>
      <c r="F3889" t="s">
        <v>177</v>
      </c>
      <c r="G3889" t="s">
        <v>208</v>
      </c>
      <c r="H3889" s="4"/>
      <c r="I3889" s="1">
        <f t="shared" ca="1" si="243"/>
        <v>1485</v>
      </c>
      <c r="J3889" s="1" t="str">
        <f t="shared" ca="1" si="244"/>
        <v>3. Mayor a 6 meses</v>
      </c>
      <c r="K3889" t="str">
        <f t="shared" si="245"/>
        <v>NO</v>
      </c>
      <c r="L3889" t="s">
        <v>318</v>
      </c>
      <c r="M3889" t="s">
        <v>56</v>
      </c>
      <c r="N3889" t="s">
        <v>417</v>
      </c>
      <c r="O3889" t="s">
        <v>416</v>
      </c>
      <c r="P3889" t="str">
        <f t="shared" si="246"/>
        <v>CARLOS ENRIQUE ANGELES RAMOSControl de versionesAUTOEVALUACION</v>
      </c>
      <c r="Q3889" t="str">
        <f>BASE[[#This Row],[NombresCalificado]]&amp;BASE[[#This Row],[TipoEvaluacion]]</f>
        <v>CARLOS ENRIQUE ANGELES RAMOSAUTOEVALUACION</v>
      </c>
      <c r="R3889">
        <v>3</v>
      </c>
      <c r="S3889" t="s">
        <v>5</v>
      </c>
      <c r="T3889" t="s">
        <v>419</v>
      </c>
      <c r="U3889" s="17">
        <v>3</v>
      </c>
      <c r="V3889" s="17" t="str" cm="1">
        <f t="array" ref="V3889">_xlfn.IFS(U3889=0,"Prenovato",U3889=1,"Novato",U3889=2,"Principiante avanzado",U3889=3,"Competente",U3889=4,"Proficiente",U3889=5,"Master")</f>
        <v>Competente</v>
      </c>
      <c r="W3889" s="17">
        <v>3</v>
      </c>
      <c r="X3889" s="17" t="str" cm="1">
        <f t="array" ref="X3889">_xlfn.IFS(W3889=0,"No evidenciado",W3889=1,"Novato",W3889=2,"Principiante avanzado",W3889=3,"Competente",W3889=4,"Proficiente",W3889=5,"Master")</f>
        <v>Competente</v>
      </c>
      <c r="Y3889" s="17">
        <v>3</v>
      </c>
      <c r="Z3889" s="17" t="str" cm="1">
        <f t="array" ref="Z3889">_xlfn.IFS(Y3889=0,"No evidenciado",Y3889=1,"Novato",Y3889=2,"Principiante avanzado",Y3889=3,"Competente",Y3889=4,"Proficiente",Y3889=5,"Master")</f>
        <v>Competente</v>
      </c>
      <c r="AA3889" s="17">
        <v>3</v>
      </c>
      <c r="AB3889" s="17" t="str" cm="1">
        <f t="array" ref="AB3889">_xlfn.IFS(AA3889=0,"No evidenciado",AA3889=1,"Novato",AA3889=2,"Principiante avanzado",AA3889=3,"Competente",AA3889=4,"Proficiente",AA3889=5,"Master")</f>
        <v>Competente</v>
      </c>
      <c r="AC3889" s="17">
        <v>3</v>
      </c>
      <c r="AD3889" s="17" t="str" cm="1">
        <f t="array" ref="AD3889">_xlfn.IFS(AC3889=0,"Prenovato",AC3889=1,"Novato",AC3889=2,"Principiante avanzado",AC3889=3,"Competente",AC3889=4,"Proficiente",AC3889=5,"Master")</f>
        <v>Competente</v>
      </c>
      <c r="AE3889" s="17" t="s">
        <v>423</v>
      </c>
    </row>
    <row r="3890" spans="1:31" x14ac:dyDescent="0.25">
      <c r="A3890" t="s">
        <v>207</v>
      </c>
      <c r="B3890" t="s">
        <v>177</v>
      </c>
      <c r="C3890" t="s">
        <v>318</v>
      </c>
      <c r="D3890" t="s">
        <v>196</v>
      </c>
      <c r="E3890" t="s">
        <v>207</v>
      </c>
      <c r="F3890" t="s">
        <v>177</v>
      </c>
      <c r="G3890" t="s">
        <v>208</v>
      </c>
      <c r="H3890" s="4"/>
      <c r="I3890" s="1">
        <f t="shared" ca="1" si="243"/>
        <v>1485</v>
      </c>
      <c r="J3890" s="1" t="str">
        <f t="shared" ca="1" si="244"/>
        <v>3. Mayor a 6 meses</v>
      </c>
      <c r="K3890" t="str">
        <f t="shared" si="245"/>
        <v>NO</v>
      </c>
      <c r="L3890" t="s">
        <v>318</v>
      </c>
      <c r="M3890" t="s">
        <v>55</v>
      </c>
      <c r="N3890" t="s">
        <v>418</v>
      </c>
      <c r="O3890" t="s">
        <v>418</v>
      </c>
      <c r="P3890" t="str">
        <f t="shared" si="246"/>
        <v>CARLOS ENRIQUE ANGELES RAMOSProgramaciónAUTOEVALUACION</v>
      </c>
      <c r="Q3890" t="str">
        <f>BASE[[#This Row],[NombresCalificado]]&amp;BASE[[#This Row],[TipoEvaluacion]]</f>
        <v>CARLOS ENRIQUE ANGELES RAMOSAUTOEVALUACION</v>
      </c>
      <c r="R3890">
        <v>3</v>
      </c>
      <c r="S3890" t="s">
        <v>5</v>
      </c>
      <c r="T3890" t="s">
        <v>419</v>
      </c>
      <c r="U3890" s="17">
        <v>3</v>
      </c>
      <c r="V3890" s="17" t="str" cm="1">
        <f t="array" ref="V3890">_xlfn.IFS(U3890=0,"Prenovato",U3890=1,"Novato",U3890=2,"Principiante avanzado",U3890=3,"Competente",U3890=4,"Proficiente",U3890=5,"Master")</f>
        <v>Competente</v>
      </c>
      <c r="W3890" s="17">
        <v>3</v>
      </c>
      <c r="X3890" s="17" t="str" cm="1">
        <f t="array" ref="X3890">_xlfn.IFS(W3890=0,"No evidenciado",W3890=1,"Novato",W3890=2,"Principiante avanzado",W3890=3,"Competente",W3890=4,"Proficiente",W3890=5,"Master")</f>
        <v>Competente</v>
      </c>
      <c r="Y3890" s="17">
        <v>3</v>
      </c>
      <c r="Z3890" s="17" t="str" cm="1">
        <f t="array" ref="Z3890">_xlfn.IFS(Y3890=0,"No evidenciado",Y3890=1,"Novato",Y3890=2,"Principiante avanzado",Y3890=3,"Competente",Y3890=4,"Proficiente",Y3890=5,"Master")</f>
        <v>Competente</v>
      </c>
      <c r="AA3890" s="17">
        <v>3</v>
      </c>
      <c r="AB3890" s="17" t="str" cm="1">
        <f t="array" ref="AB3890">_xlfn.IFS(AA3890=0,"No evidenciado",AA3890=1,"Novato",AA3890=2,"Principiante avanzado",AA3890=3,"Competente",AA3890=4,"Proficiente",AA3890=5,"Master")</f>
        <v>Competente</v>
      </c>
      <c r="AC3890" s="17">
        <v>3</v>
      </c>
      <c r="AD3890" s="17" t="str" cm="1">
        <f t="array" ref="AD3890">_xlfn.IFS(AC3890=0,"Prenovato",AC3890=1,"Novato",AC3890=2,"Principiante avanzado",AC3890=3,"Competente",AC3890=4,"Proficiente",AC3890=5,"Master")</f>
        <v>Competente</v>
      </c>
      <c r="AE3890" s="17" t="s">
        <v>423</v>
      </c>
    </row>
    <row r="3891" spans="1:31" x14ac:dyDescent="0.25">
      <c r="A3891" t="s">
        <v>207</v>
      </c>
      <c r="B3891" t="s">
        <v>177</v>
      </c>
      <c r="C3891" t="s">
        <v>318</v>
      </c>
      <c r="D3891" t="s">
        <v>196</v>
      </c>
      <c r="E3891" t="s">
        <v>207</v>
      </c>
      <c r="F3891" t="s">
        <v>177</v>
      </c>
      <c r="G3891" t="s">
        <v>208</v>
      </c>
      <c r="H3891" s="4"/>
      <c r="I3891" s="1">
        <f t="shared" ca="1" si="243"/>
        <v>1485</v>
      </c>
      <c r="J3891" s="1" t="str">
        <f t="shared" ca="1" si="244"/>
        <v>3. Mayor a 6 meses</v>
      </c>
      <c r="K3891" t="str">
        <f t="shared" si="245"/>
        <v>NO</v>
      </c>
      <c r="L3891" t="s">
        <v>318</v>
      </c>
      <c r="M3891" t="s">
        <v>158</v>
      </c>
      <c r="N3891" t="s">
        <v>418</v>
      </c>
      <c r="O3891" t="s">
        <v>418</v>
      </c>
      <c r="P3891" t="str">
        <f t="shared" si="246"/>
        <v>CARLOS ENRIQUE ANGELES RAMOSServicios en la nubeAUTOEVALUACION</v>
      </c>
      <c r="Q3891" t="str">
        <f>BASE[[#This Row],[NombresCalificado]]&amp;BASE[[#This Row],[TipoEvaluacion]]</f>
        <v>CARLOS ENRIQUE ANGELES RAMOSAUTOEVALUACION</v>
      </c>
      <c r="R3891">
        <v>3</v>
      </c>
      <c r="S3891" t="s">
        <v>5</v>
      </c>
      <c r="T3891" t="s">
        <v>419</v>
      </c>
      <c r="U3891" s="17">
        <v>3</v>
      </c>
      <c r="V3891" s="17" t="str" cm="1">
        <f t="array" ref="V3891">_xlfn.IFS(U3891=0,"Prenovato",U3891=1,"Novato",U3891=2,"Principiante avanzado",U3891=3,"Competente",U3891=4,"Proficiente",U3891=5,"Master")</f>
        <v>Competente</v>
      </c>
      <c r="W3891" s="17">
        <v>3</v>
      </c>
      <c r="X3891" s="17" t="str" cm="1">
        <f t="array" ref="X3891">_xlfn.IFS(W3891=0,"No evidenciado",W3891=1,"Novato",W3891=2,"Principiante avanzado",W3891=3,"Competente",W3891=4,"Proficiente",W3891=5,"Master")</f>
        <v>Competente</v>
      </c>
      <c r="Y3891" s="17">
        <v>3</v>
      </c>
      <c r="Z3891" s="17" t="str" cm="1">
        <f t="array" ref="Z3891">_xlfn.IFS(Y3891=0,"No evidenciado",Y3891=1,"Novato",Y3891=2,"Principiante avanzado",Y3891=3,"Competente",Y3891=4,"Proficiente",Y3891=5,"Master")</f>
        <v>Competente</v>
      </c>
      <c r="AA3891" s="17">
        <v>3</v>
      </c>
      <c r="AB3891" s="17" t="str" cm="1">
        <f t="array" ref="AB3891">_xlfn.IFS(AA3891=0,"No evidenciado",AA3891=1,"Novato",AA3891=2,"Principiante avanzado",AA3891=3,"Competente",AA3891=4,"Proficiente",AA3891=5,"Master")</f>
        <v>Competente</v>
      </c>
      <c r="AC3891" s="17">
        <v>3</v>
      </c>
      <c r="AD3891" s="17" t="str" cm="1">
        <f t="array" ref="AD3891">_xlfn.IFS(AC3891=0,"Prenovato",AC3891=1,"Novato",AC3891=2,"Principiante avanzado",AC3891=3,"Competente",AC3891=4,"Proficiente",AC3891=5,"Master")</f>
        <v>Competente</v>
      </c>
      <c r="AE3891" s="17" t="s">
        <v>423</v>
      </c>
    </row>
    <row r="3892" spans="1:31" x14ac:dyDescent="0.25">
      <c r="A3892" t="s">
        <v>207</v>
      </c>
      <c r="B3892" t="s">
        <v>177</v>
      </c>
      <c r="C3892" t="s">
        <v>318</v>
      </c>
      <c r="D3892" t="s">
        <v>196</v>
      </c>
      <c r="E3892" t="s">
        <v>207</v>
      </c>
      <c r="F3892" t="s">
        <v>177</v>
      </c>
      <c r="G3892" t="s">
        <v>208</v>
      </c>
      <c r="H3892" s="4"/>
      <c r="I3892" s="1">
        <f t="shared" ca="1" si="243"/>
        <v>1485</v>
      </c>
      <c r="J3892" s="1" t="str">
        <f t="shared" ca="1" si="244"/>
        <v>3. Mayor a 6 meses</v>
      </c>
      <c r="K3892" t="str">
        <f t="shared" si="245"/>
        <v>NO</v>
      </c>
      <c r="L3892" t="s">
        <v>318</v>
      </c>
      <c r="M3892" t="s">
        <v>163</v>
      </c>
      <c r="N3892" t="s">
        <v>418</v>
      </c>
      <c r="O3892" t="s">
        <v>418</v>
      </c>
      <c r="P3892" t="str">
        <f t="shared" si="246"/>
        <v>CARLOS ENRIQUE ANGELES RAMOSNube BCPAUTOEVALUACION</v>
      </c>
      <c r="Q3892" t="str">
        <f>BASE[[#This Row],[NombresCalificado]]&amp;BASE[[#This Row],[TipoEvaluacion]]</f>
        <v>CARLOS ENRIQUE ANGELES RAMOSAUTOEVALUACION</v>
      </c>
      <c r="R3892">
        <v>3</v>
      </c>
      <c r="S3892" t="s">
        <v>5</v>
      </c>
      <c r="T3892" t="s">
        <v>419</v>
      </c>
      <c r="U3892" s="17">
        <v>3</v>
      </c>
      <c r="V3892" s="17" t="str" cm="1">
        <f t="array" ref="V3892">_xlfn.IFS(U3892=0,"Prenovato",U3892=1,"Novato",U3892=2,"Principiante avanzado",U3892=3,"Competente",U3892=4,"Proficiente",U3892=5,"Master")</f>
        <v>Competente</v>
      </c>
      <c r="W3892" s="17">
        <v>3</v>
      </c>
      <c r="X3892" s="17" t="str" cm="1">
        <f t="array" ref="X3892">_xlfn.IFS(W3892=0,"No evidenciado",W3892=1,"Novato",W3892=2,"Principiante avanzado",W3892=3,"Competente",W3892=4,"Proficiente",W3892=5,"Master")</f>
        <v>Competente</v>
      </c>
      <c r="Y3892" s="17">
        <v>3</v>
      </c>
      <c r="Z3892" s="17" t="str" cm="1">
        <f t="array" ref="Z3892">_xlfn.IFS(Y3892=0,"No evidenciado",Y3892=1,"Novato",Y3892=2,"Principiante avanzado",Y3892=3,"Competente",Y3892=4,"Proficiente",Y3892=5,"Master")</f>
        <v>Competente</v>
      </c>
      <c r="AA3892" s="17">
        <v>3</v>
      </c>
      <c r="AB3892" s="17" t="str" cm="1">
        <f t="array" ref="AB3892">_xlfn.IFS(AA3892=0,"No evidenciado",AA3892=1,"Novato",AA3892=2,"Principiante avanzado",AA3892=3,"Competente",AA3892=4,"Proficiente",AA3892=5,"Master")</f>
        <v>Competente</v>
      </c>
      <c r="AC3892" s="17">
        <v>3</v>
      </c>
      <c r="AD3892" s="17" t="str" cm="1">
        <f t="array" ref="AD3892">_xlfn.IFS(AC3892=0,"Prenovato",AC3892=1,"Novato",AC3892=2,"Principiante avanzado",AC3892=3,"Competente",AC3892=4,"Proficiente",AC3892=5,"Master")</f>
        <v>Competente</v>
      </c>
      <c r="AE3892" s="17" t="s">
        <v>423</v>
      </c>
    </row>
    <row r="3893" spans="1:31" x14ac:dyDescent="0.25">
      <c r="A3893" t="s">
        <v>207</v>
      </c>
      <c r="B3893" t="s">
        <v>177</v>
      </c>
      <c r="C3893" t="s">
        <v>318</v>
      </c>
      <c r="D3893" t="s">
        <v>196</v>
      </c>
      <c r="E3893" t="s">
        <v>207</v>
      </c>
      <c r="F3893" t="s">
        <v>177</v>
      </c>
      <c r="G3893" t="s">
        <v>208</v>
      </c>
      <c r="H3893" s="4"/>
      <c r="I3893" s="1">
        <f t="shared" ca="1" si="243"/>
        <v>1485</v>
      </c>
      <c r="J3893" s="1" t="str">
        <f t="shared" ca="1" si="244"/>
        <v>3. Mayor a 6 meses</v>
      </c>
      <c r="K3893" t="str">
        <f t="shared" si="245"/>
        <v>NO</v>
      </c>
      <c r="L3893" t="s">
        <v>318</v>
      </c>
      <c r="M3893" t="s">
        <v>173</v>
      </c>
      <c r="N3893" t="s">
        <v>416</v>
      </c>
      <c r="O3893" t="s">
        <v>416</v>
      </c>
      <c r="P3893" t="str">
        <f t="shared" si="246"/>
        <v>CARLOS ENRIQUE ANGELES RAMOSDatalake BCPAUTOEVALUACION</v>
      </c>
      <c r="Q3893" t="str">
        <f>BASE[[#This Row],[NombresCalificado]]&amp;BASE[[#This Row],[TipoEvaluacion]]</f>
        <v>CARLOS ENRIQUE ANGELES RAMOSAUTOEVALUACION</v>
      </c>
      <c r="R3893">
        <v>3</v>
      </c>
      <c r="S3893" t="s">
        <v>5</v>
      </c>
      <c r="T3893" t="s">
        <v>419</v>
      </c>
      <c r="U3893" s="17">
        <v>3</v>
      </c>
      <c r="V3893" s="17" t="str" cm="1">
        <f t="array" ref="V3893">_xlfn.IFS(U3893=0,"Prenovato",U3893=1,"Novato",U3893=2,"Principiante avanzado",U3893=3,"Competente",U3893=4,"Proficiente",U3893=5,"Master")</f>
        <v>Competente</v>
      </c>
      <c r="W3893" s="17">
        <v>3</v>
      </c>
      <c r="X3893" s="17" t="str" cm="1">
        <f t="array" ref="X3893">_xlfn.IFS(W3893=0,"No evidenciado",W3893=1,"Novato",W3893=2,"Principiante avanzado",W3893=3,"Competente",W3893=4,"Proficiente",W3893=5,"Master")</f>
        <v>Competente</v>
      </c>
      <c r="Y3893" s="17">
        <v>3</v>
      </c>
      <c r="Z3893" s="17" t="str" cm="1">
        <f t="array" ref="Z3893">_xlfn.IFS(Y3893=0,"No evidenciado",Y3893=1,"Novato",Y3893=2,"Principiante avanzado",Y3893=3,"Competente",Y3893=4,"Proficiente",Y3893=5,"Master")</f>
        <v>Competente</v>
      </c>
      <c r="AA3893" s="17">
        <v>3</v>
      </c>
      <c r="AB3893" s="17" t="str" cm="1">
        <f t="array" ref="AB3893">_xlfn.IFS(AA3893=0,"No evidenciado",AA3893=1,"Novato",AA3893=2,"Principiante avanzado",AA3893=3,"Competente",AA3893=4,"Proficiente",AA3893=5,"Master")</f>
        <v>Competente</v>
      </c>
      <c r="AC3893" s="17">
        <v>3</v>
      </c>
      <c r="AD3893" s="17" t="str" cm="1">
        <f t="array" ref="AD3893">_xlfn.IFS(AC3893=0,"Prenovato",AC3893=1,"Novato",AC3893=2,"Principiante avanzado",AC3893=3,"Competente",AC3893=4,"Proficiente",AC3893=5,"Master")</f>
        <v>Competente</v>
      </c>
      <c r="AE3893" s="17" t="s">
        <v>423</v>
      </c>
    </row>
    <row r="3894" spans="1:31" x14ac:dyDescent="0.25">
      <c r="A3894" t="s">
        <v>207</v>
      </c>
      <c r="B3894" t="s">
        <v>177</v>
      </c>
      <c r="C3894" t="s">
        <v>318</v>
      </c>
      <c r="D3894" t="s">
        <v>196</v>
      </c>
      <c r="E3894" t="s">
        <v>207</v>
      </c>
      <c r="F3894" t="s">
        <v>177</v>
      </c>
      <c r="G3894" t="s">
        <v>208</v>
      </c>
      <c r="H3894" s="4"/>
      <c r="I3894" s="1">
        <f t="shared" ca="1" si="243"/>
        <v>1485</v>
      </c>
      <c r="J3894" s="1" t="str">
        <f t="shared" ca="1" si="244"/>
        <v>3. Mayor a 6 meses</v>
      </c>
      <c r="K3894" t="str">
        <f t="shared" si="245"/>
        <v>NO</v>
      </c>
      <c r="L3894" t="s">
        <v>318</v>
      </c>
      <c r="M3894" t="s">
        <v>159</v>
      </c>
      <c r="N3894" t="s">
        <v>416</v>
      </c>
      <c r="O3894" t="s">
        <v>416</v>
      </c>
      <c r="P3894" t="str">
        <f t="shared" si="246"/>
        <v>CARLOS ENRIQUE ANGELES RAMOSGobernanza de datosAUTOEVALUACION</v>
      </c>
      <c r="Q3894" t="str">
        <f>BASE[[#This Row],[NombresCalificado]]&amp;BASE[[#This Row],[TipoEvaluacion]]</f>
        <v>CARLOS ENRIQUE ANGELES RAMOSAUTOEVALUACION</v>
      </c>
      <c r="R3894">
        <v>3</v>
      </c>
      <c r="S3894" t="s">
        <v>5</v>
      </c>
      <c r="T3894" t="s">
        <v>419</v>
      </c>
      <c r="U3894" s="17">
        <v>3</v>
      </c>
      <c r="V3894" s="17" t="str" cm="1">
        <f t="array" ref="V3894">_xlfn.IFS(U3894=0,"Prenovato",U3894=1,"Novato",U3894=2,"Principiante avanzado",U3894=3,"Competente",U3894=4,"Proficiente",U3894=5,"Master")</f>
        <v>Competente</v>
      </c>
      <c r="W3894" s="17">
        <v>3</v>
      </c>
      <c r="X3894" s="17" t="str" cm="1">
        <f t="array" ref="X3894">_xlfn.IFS(W3894=0,"No evidenciado",W3894=1,"Novato",W3894=2,"Principiante avanzado",W3894=3,"Competente",W3894=4,"Proficiente",W3894=5,"Master")</f>
        <v>Competente</v>
      </c>
      <c r="Y3894" s="17">
        <v>3</v>
      </c>
      <c r="Z3894" s="17" t="str" cm="1">
        <f t="array" ref="Z3894">_xlfn.IFS(Y3894=0,"No evidenciado",Y3894=1,"Novato",Y3894=2,"Principiante avanzado",Y3894=3,"Competente",Y3894=4,"Proficiente",Y3894=5,"Master")</f>
        <v>Competente</v>
      </c>
      <c r="AA3894" s="17">
        <v>3</v>
      </c>
      <c r="AB3894" s="17" t="str" cm="1">
        <f t="array" ref="AB3894">_xlfn.IFS(AA3894=0,"No evidenciado",AA3894=1,"Novato",AA3894=2,"Principiante avanzado",AA3894=3,"Competente",AA3894=4,"Proficiente",AA3894=5,"Master")</f>
        <v>Competente</v>
      </c>
      <c r="AC3894" s="17">
        <v>3</v>
      </c>
      <c r="AD3894" s="17" t="str" cm="1">
        <f t="array" ref="AD3894">_xlfn.IFS(AC3894=0,"Prenovato",AC3894=1,"Novato",AC3894=2,"Principiante avanzado",AC3894=3,"Competente",AC3894=4,"Proficiente",AC3894=5,"Master")</f>
        <v>Competente</v>
      </c>
      <c r="AE3894" s="17" t="s">
        <v>423</v>
      </c>
    </row>
    <row r="3895" spans="1:31" x14ac:dyDescent="0.25">
      <c r="A3895" t="s">
        <v>207</v>
      </c>
      <c r="B3895" t="s">
        <v>177</v>
      </c>
      <c r="C3895" t="s">
        <v>318</v>
      </c>
      <c r="D3895" t="s">
        <v>196</v>
      </c>
      <c r="E3895" t="s">
        <v>207</v>
      </c>
      <c r="F3895" t="s">
        <v>177</v>
      </c>
      <c r="G3895" t="s">
        <v>208</v>
      </c>
      <c r="H3895" s="4"/>
      <c r="I3895" s="1">
        <f t="shared" ca="1" si="243"/>
        <v>1485</v>
      </c>
      <c r="J3895" s="1" t="str">
        <f t="shared" ca="1" si="244"/>
        <v>3. Mayor a 6 meses</v>
      </c>
      <c r="K3895" t="str">
        <f t="shared" si="245"/>
        <v>NO</v>
      </c>
      <c r="L3895" t="s">
        <v>318</v>
      </c>
      <c r="M3895" t="s">
        <v>172</v>
      </c>
      <c r="N3895" t="s">
        <v>416</v>
      </c>
      <c r="O3895" t="s">
        <v>416</v>
      </c>
      <c r="P3895" t="str">
        <f t="shared" si="246"/>
        <v>CARLOS ENRIQUE ANGELES RAMOSCalidad de datosAUTOEVALUACION</v>
      </c>
      <c r="Q3895" t="str">
        <f>BASE[[#This Row],[NombresCalificado]]&amp;BASE[[#This Row],[TipoEvaluacion]]</f>
        <v>CARLOS ENRIQUE ANGELES RAMOSAUTOEVALUACION</v>
      </c>
      <c r="R3895">
        <v>2</v>
      </c>
      <c r="S3895" t="s">
        <v>4</v>
      </c>
      <c r="T3895" t="s">
        <v>419</v>
      </c>
      <c r="U3895" s="17">
        <v>3</v>
      </c>
      <c r="V3895" s="17" t="str" cm="1">
        <f t="array" ref="V3895">_xlfn.IFS(U3895=0,"Prenovato",U3895=1,"Novato",U3895=2,"Principiante avanzado",U3895=3,"Competente",U3895=4,"Proficiente",U3895=5,"Master")</f>
        <v>Competente</v>
      </c>
      <c r="W3895" s="17">
        <v>3</v>
      </c>
      <c r="X3895" s="17" t="str" cm="1">
        <f t="array" ref="X3895">_xlfn.IFS(W3895=0,"No evidenciado",W3895=1,"Novato",W3895=2,"Principiante avanzado",W3895=3,"Competente",W3895=4,"Proficiente",W3895=5,"Master")</f>
        <v>Competente</v>
      </c>
      <c r="Y3895" s="17">
        <v>3</v>
      </c>
      <c r="Z3895" s="17" t="str" cm="1">
        <f t="array" ref="Z3895">_xlfn.IFS(Y3895=0,"No evidenciado",Y3895=1,"Novato",Y3895=2,"Principiante avanzado",Y3895=3,"Competente",Y3895=4,"Proficiente",Y3895=5,"Master")</f>
        <v>Competente</v>
      </c>
      <c r="AA3895" s="17">
        <v>3</v>
      </c>
      <c r="AB3895" s="17" t="str" cm="1">
        <f t="array" ref="AB3895">_xlfn.IFS(AA3895=0,"No evidenciado",AA3895=1,"Novato",AA3895=2,"Principiante avanzado",AA3895=3,"Competente",AA3895=4,"Proficiente",AA3895=5,"Master")</f>
        <v>Competente</v>
      </c>
      <c r="AC3895" s="17">
        <v>3</v>
      </c>
      <c r="AD3895" s="17" t="str" cm="1">
        <f t="array" ref="AD3895">_xlfn.IFS(AC3895=0,"Prenovato",AC3895=1,"Novato",AC3895=2,"Principiante avanzado",AC3895=3,"Competente",AC3895=4,"Proficiente",AC3895=5,"Master")</f>
        <v>Competente</v>
      </c>
      <c r="AE3895" s="17" t="s">
        <v>423</v>
      </c>
    </row>
    <row r="3896" spans="1:31" x14ac:dyDescent="0.25">
      <c r="A3896" t="s">
        <v>207</v>
      </c>
      <c r="B3896" t="s">
        <v>177</v>
      </c>
      <c r="C3896" t="s">
        <v>318</v>
      </c>
      <c r="D3896" t="s">
        <v>196</v>
      </c>
      <c r="E3896" t="s">
        <v>207</v>
      </c>
      <c r="F3896" t="s">
        <v>177</v>
      </c>
      <c r="G3896" t="s">
        <v>208</v>
      </c>
      <c r="H3896" s="4"/>
      <c r="I3896" s="1">
        <f t="shared" ca="1" si="243"/>
        <v>1485</v>
      </c>
      <c r="J3896" s="1" t="str">
        <f t="shared" ca="1" si="244"/>
        <v>3. Mayor a 6 meses</v>
      </c>
      <c r="K3896" t="str">
        <f t="shared" si="245"/>
        <v>NO</v>
      </c>
      <c r="L3896" t="s">
        <v>318</v>
      </c>
      <c r="M3896" t="s">
        <v>162</v>
      </c>
      <c r="N3896" t="s">
        <v>416</v>
      </c>
      <c r="O3896" t="s">
        <v>416</v>
      </c>
      <c r="P3896" t="str">
        <f t="shared" si="246"/>
        <v>CARLOS ENRIQUE ANGELES RAMOSMLOpsAUTOEVALUACION</v>
      </c>
      <c r="Q3896" t="str">
        <f>BASE[[#This Row],[NombresCalificado]]&amp;BASE[[#This Row],[TipoEvaluacion]]</f>
        <v>CARLOS ENRIQUE ANGELES RAMOSAUTOEVALUACION</v>
      </c>
      <c r="R3896">
        <v>0</v>
      </c>
      <c r="S3896" t="s">
        <v>185</v>
      </c>
      <c r="T3896" t="s">
        <v>420</v>
      </c>
      <c r="U3896" s="17">
        <v>3</v>
      </c>
      <c r="V3896" s="17" t="str" cm="1">
        <f t="array" ref="V3896">_xlfn.IFS(U3896=0,"Prenovato",U3896=1,"Novato",U3896=2,"Principiante avanzado",U3896=3,"Competente",U3896=4,"Proficiente",U3896=5,"Master")</f>
        <v>Competente</v>
      </c>
      <c r="W3896" s="17">
        <v>3</v>
      </c>
      <c r="X3896" s="17" t="str" cm="1">
        <f t="array" ref="X3896">_xlfn.IFS(W3896=0,"No evidenciado",W3896=1,"Novato",W3896=2,"Principiante avanzado",W3896=3,"Competente",W3896=4,"Proficiente",W3896=5,"Master")</f>
        <v>Competente</v>
      </c>
      <c r="Y3896" s="17">
        <v>3</v>
      </c>
      <c r="Z3896" s="17" t="str" cm="1">
        <f t="array" ref="Z3896">_xlfn.IFS(Y3896=0,"No evidenciado",Y3896=1,"Novato",Y3896=2,"Principiante avanzado",Y3896=3,"Competente",Y3896=4,"Proficiente",Y3896=5,"Master")</f>
        <v>Competente</v>
      </c>
      <c r="AA3896" s="17">
        <v>3</v>
      </c>
      <c r="AB3896" s="17" t="str" cm="1">
        <f t="array" ref="AB3896">_xlfn.IFS(AA3896=0,"No evidenciado",AA3896=1,"Novato",AA3896=2,"Principiante avanzado",AA3896=3,"Competente",AA3896=4,"Proficiente",AA3896=5,"Master")</f>
        <v>Competente</v>
      </c>
      <c r="AC3896" s="17">
        <v>3</v>
      </c>
      <c r="AD3896" s="17" t="str" cm="1">
        <f t="array" ref="AD3896">_xlfn.IFS(AC3896=0,"Prenovato",AC3896=1,"Novato",AC3896=2,"Principiante avanzado",AC3896=3,"Competente",AC3896=4,"Proficiente",AC3896=5,"Master")</f>
        <v>Competente</v>
      </c>
      <c r="AE3896" s="17" t="s">
        <v>423</v>
      </c>
    </row>
    <row r="3897" spans="1:31" x14ac:dyDescent="0.25">
      <c r="A3897" t="s">
        <v>211</v>
      </c>
      <c r="B3897" t="s">
        <v>117</v>
      </c>
      <c r="C3897" t="s">
        <v>268</v>
      </c>
      <c r="D3897" t="s">
        <v>196</v>
      </c>
      <c r="E3897" t="s">
        <v>211</v>
      </c>
      <c r="F3897" t="s">
        <v>117</v>
      </c>
      <c r="G3897" t="s">
        <v>212</v>
      </c>
      <c r="H3897" s="4"/>
      <c r="I3897" s="1">
        <f t="shared" ca="1" si="243"/>
        <v>1485</v>
      </c>
      <c r="J3897" s="1" t="str">
        <f t="shared" ca="1" si="244"/>
        <v>3. Mayor a 6 meses</v>
      </c>
      <c r="K3897" t="str">
        <f t="shared" si="245"/>
        <v>NO</v>
      </c>
      <c r="L3897" t="s">
        <v>268</v>
      </c>
      <c r="M3897" t="s">
        <v>168</v>
      </c>
      <c r="N3897" t="s">
        <v>418</v>
      </c>
      <c r="O3897" t="s">
        <v>418</v>
      </c>
      <c r="P3897" t="str">
        <f t="shared" si="246"/>
        <v>JHOMAR DAVID YURIVILCA GOMEZBase de datos relacionalAUTOEVALUACION</v>
      </c>
      <c r="Q3897" t="str">
        <f>BASE[[#This Row],[NombresCalificado]]&amp;BASE[[#This Row],[TipoEvaluacion]]</f>
        <v>JHOMAR DAVID YURIVILCA GOMEZAUTOEVALUACION</v>
      </c>
      <c r="R3897">
        <v>4</v>
      </c>
      <c r="S3897" t="s">
        <v>7</v>
      </c>
      <c r="T3897" t="s">
        <v>419</v>
      </c>
      <c r="U3897" s="17">
        <v>3</v>
      </c>
      <c r="V3897" s="17" t="str" cm="1">
        <f t="array" ref="V3897">_xlfn.IFS(U3897=0,"Prenovato",U3897=1,"Novato",U3897=2,"Principiante avanzado",U3897=3,"Competente",U3897=4,"Proficiente",U3897=5,"Master")</f>
        <v>Competente</v>
      </c>
      <c r="W3897" s="17">
        <v>3</v>
      </c>
      <c r="X3897" s="17" t="str" cm="1">
        <f t="array" ref="X3897">_xlfn.IFS(W3897=0,"No evidenciado",W3897=1,"Novato",W3897=2,"Principiante avanzado",W3897=3,"Competente",W3897=4,"Proficiente",W3897=5,"Master")</f>
        <v>Competente</v>
      </c>
      <c r="Y3897" s="17">
        <v>3</v>
      </c>
      <c r="Z3897" s="17" t="str" cm="1">
        <f t="array" ref="Z3897">_xlfn.IFS(Y3897=0,"No evidenciado",Y3897=1,"Novato",Y3897=2,"Principiante avanzado",Y3897=3,"Competente",Y3897=4,"Proficiente",Y3897=5,"Master")</f>
        <v>Competente</v>
      </c>
      <c r="AA3897" s="17">
        <v>3</v>
      </c>
      <c r="AB3897" s="17" t="str" cm="1">
        <f t="array" ref="AB3897">_xlfn.IFS(AA3897=0,"No evidenciado",AA3897=1,"Novato",AA3897=2,"Principiante avanzado",AA3897=3,"Competente",AA3897=4,"Proficiente",AA3897=5,"Master")</f>
        <v>Competente</v>
      </c>
      <c r="AC3897" s="17">
        <v>3</v>
      </c>
      <c r="AD3897" s="17" t="str" cm="1">
        <f t="array" ref="AD3897">_xlfn.IFS(AC3897=0,"Prenovato",AC3897=1,"Novato",AC3897=2,"Principiante avanzado",AC3897=3,"Competente",AC3897=4,"Proficiente",AC3897=5,"Master")</f>
        <v>Competente</v>
      </c>
      <c r="AE3897" s="17" t="s">
        <v>423</v>
      </c>
    </row>
    <row r="3898" spans="1:31" x14ac:dyDescent="0.25">
      <c r="A3898" t="s">
        <v>211</v>
      </c>
      <c r="B3898" t="s">
        <v>117</v>
      </c>
      <c r="C3898" t="s">
        <v>268</v>
      </c>
      <c r="D3898" t="s">
        <v>196</v>
      </c>
      <c r="E3898" t="s">
        <v>211</v>
      </c>
      <c r="F3898" t="s">
        <v>117</v>
      </c>
      <c r="G3898" t="s">
        <v>212</v>
      </c>
      <c r="H3898" s="4"/>
      <c r="I3898" s="1">
        <f t="shared" ca="1" si="243"/>
        <v>1485</v>
      </c>
      <c r="J3898" s="1" t="str">
        <f t="shared" ca="1" si="244"/>
        <v>3. Mayor a 6 meses</v>
      </c>
      <c r="K3898" t="str">
        <f t="shared" si="245"/>
        <v>NO</v>
      </c>
      <c r="L3898" t="s">
        <v>268</v>
      </c>
      <c r="M3898" t="s">
        <v>55</v>
      </c>
      <c r="N3898" t="s">
        <v>418</v>
      </c>
      <c r="O3898" t="s">
        <v>418</v>
      </c>
      <c r="P3898" t="str">
        <f t="shared" si="246"/>
        <v>JHOMAR DAVID YURIVILCA GOMEZProgramaciónAUTOEVALUACION</v>
      </c>
      <c r="Q3898" t="str">
        <f>BASE[[#This Row],[NombresCalificado]]&amp;BASE[[#This Row],[TipoEvaluacion]]</f>
        <v>JHOMAR DAVID YURIVILCA GOMEZAUTOEVALUACION</v>
      </c>
      <c r="R3898">
        <v>3</v>
      </c>
      <c r="S3898" t="s">
        <v>5</v>
      </c>
      <c r="T3898" t="s">
        <v>419</v>
      </c>
      <c r="U3898" s="17">
        <v>3</v>
      </c>
      <c r="V3898" s="17" t="str" cm="1">
        <f t="array" ref="V3898">_xlfn.IFS(U3898=0,"Prenovato",U3898=1,"Novato",U3898=2,"Principiante avanzado",U3898=3,"Competente",U3898=4,"Proficiente",U3898=5,"Master")</f>
        <v>Competente</v>
      </c>
      <c r="W3898" s="17">
        <v>3</v>
      </c>
      <c r="X3898" s="17" t="str" cm="1">
        <f t="array" ref="X3898">_xlfn.IFS(W3898=0,"No evidenciado",W3898=1,"Novato",W3898=2,"Principiante avanzado",W3898=3,"Competente",W3898=4,"Proficiente",W3898=5,"Master")</f>
        <v>Competente</v>
      </c>
      <c r="Y3898" s="17">
        <v>3</v>
      </c>
      <c r="Z3898" s="17" t="str" cm="1">
        <f t="array" ref="Z3898">_xlfn.IFS(Y3898=0,"No evidenciado",Y3898=1,"Novato",Y3898=2,"Principiante avanzado",Y3898=3,"Competente",Y3898=4,"Proficiente",Y3898=5,"Master")</f>
        <v>Competente</v>
      </c>
      <c r="AA3898" s="17">
        <v>3</v>
      </c>
      <c r="AB3898" s="17" t="str" cm="1">
        <f t="array" ref="AB3898">_xlfn.IFS(AA3898=0,"No evidenciado",AA3898=1,"Novato",AA3898=2,"Principiante avanzado",AA3898=3,"Competente",AA3898=4,"Proficiente",AA3898=5,"Master")</f>
        <v>Competente</v>
      </c>
      <c r="AC3898" s="17">
        <v>3</v>
      </c>
      <c r="AD3898" s="17" t="str" cm="1">
        <f t="array" ref="AD3898">_xlfn.IFS(AC3898=0,"Prenovato",AC3898=1,"Novato",AC3898=2,"Principiante avanzado",AC3898=3,"Competente",AC3898=4,"Proficiente",AC3898=5,"Master")</f>
        <v>Competente</v>
      </c>
      <c r="AE3898" s="17" t="s">
        <v>423</v>
      </c>
    </row>
    <row r="3899" spans="1:31" x14ac:dyDescent="0.25">
      <c r="A3899" t="s">
        <v>211</v>
      </c>
      <c r="B3899" t="s">
        <v>117</v>
      </c>
      <c r="C3899" t="s">
        <v>268</v>
      </c>
      <c r="D3899" t="s">
        <v>196</v>
      </c>
      <c r="E3899" t="s">
        <v>211</v>
      </c>
      <c r="F3899" t="s">
        <v>117</v>
      </c>
      <c r="G3899" t="s">
        <v>212</v>
      </c>
      <c r="H3899" s="4"/>
      <c r="I3899" s="1">
        <f t="shared" ca="1" si="243"/>
        <v>1485</v>
      </c>
      <c r="J3899" s="1" t="str">
        <f t="shared" ca="1" si="244"/>
        <v>3. Mayor a 6 meses</v>
      </c>
      <c r="K3899" t="str">
        <f t="shared" si="245"/>
        <v>NO</v>
      </c>
      <c r="L3899" t="s">
        <v>268</v>
      </c>
      <c r="M3899" t="s">
        <v>161</v>
      </c>
      <c r="N3899" t="s">
        <v>418</v>
      </c>
      <c r="O3899" t="s">
        <v>418</v>
      </c>
      <c r="P3899" t="str">
        <f t="shared" si="246"/>
        <v>JHOMAR DAVID YURIVILCA GOMEZIntegración de datos por lotesAUTOEVALUACION</v>
      </c>
      <c r="Q3899" t="str">
        <f>BASE[[#This Row],[NombresCalificado]]&amp;BASE[[#This Row],[TipoEvaluacion]]</f>
        <v>JHOMAR DAVID YURIVILCA GOMEZAUTOEVALUACION</v>
      </c>
      <c r="R3899">
        <v>3</v>
      </c>
      <c r="S3899" t="s">
        <v>5</v>
      </c>
      <c r="T3899" t="s">
        <v>419</v>
      </c>
      <c r="U3899" s="17">
        <v>3</v>
      </c>
      <c r="V3899" s="17" t="str" cm="1">
        <f t="array" ref="V3899">_xlfn.IFS(U3899=0,"Prenovato",U3899=1,"Novato",U3899=2,"Principiante avanzado",U3899=3,"Competente",U3899=4,"Proficiente",U3899=5,"Master")</f>
        <v>Competente</v>
      </c>
      <c r="W3899" s="17">
        <v>3</v>
      </c>
      <c r="X3899" s="17" t="str" cm="1">
        <f t="array" ref="X3899">_xlfn.IFS(W3899=0,"No evidenciado",W3899=1,"Novato",W3899=2,"Principiante avanzado",W3899=3,"Competente",W3899=4,"Proficiente",W3899=5,"Master")</f>
        <v>Competente</v>
      </c>
      <c r="Y3899" s="17">
        <v>3</v>
      </c>
      <c r="Z3899" s="17" t="str" cm="1">
        <f t="array" ref="Z3899">_xlfn.IFS(Y3899=0,"No evidenciado",Y3899=1,"Novato",Y3899=2,"Principiante avanzado",Y3899=3,"Competente",Y3899=4,"Proficiente",Y3899=5,"Master")</f>
        <v>Competente</v>
      </c>
      <c r="AA3899" s="17">
        <v>3</v>
      </c>
      <c r="AB3899" s="17" t="str" cm="1">
        <f t="array" ref="AB3899">_xlfn.IFS(AA3899=0,"No evidenciado",AA3899=1,"Novato",AA3899=2,"Principiante avanzado",AA3899=3,"Competente",AA3899=4,"Proficiente",AA3899=5,"Master")</f>
        <v>Competente</v>
      </c>
      <c r="AC3899" s="17">
        <v>3</v>
      </c>
      <c r="AD3899" s="17" t="str" cm="1">
        <f t="array" ref="AD3899">_xlfn.IFS(AC3899=0,"Prenovato",AC3899=1,"Novato",AC3899=2,"Principiante avanzado",AC3899=3,"Competente",AC3899=4,"Proficiente",AC3899=5,"Master")</f>
        <v>Competente</v>
      </c>
      <c r="AE3899" s="17" t="s">
        <v>423</v>
      </c>
    </row>
    <row r="3900" spans="1:31" x14ac:dyDescent="0.25">
      <c r="A3900" t="s">
        <v>211</v>
      </c>
      <c r="B3900" t="s">
        <v>117</v>
      </c>
      <c r="C3900" t="s">
        <v>268</v>
      </c>
      <c r="D3900" t="s">
        <v>196</v>
      </c>
      <c r="E3900" t="s">
        <v>211</v>
      </c>
      <c r="F3900" t="s">
        <v>117</v>
      </c>
      <c r="G3900" t="s">
        <v>212</v>
      </c>
      <c r="H3900" s="4"/>
      <c r="I3900" s="1">
        <f t="shared" ca="1" si="243"/>
        <v>1485</v>
      </c>
      <c r="J3900" s="1" t="str">
        <f t="shared" ca="1" si="244"/>
        <v>3. Mayor a 6 meses</v>
      </c>
      <c r="K3900" t="str">
        <f t="shared" si="245"/>
        <v>NO</v>
      </c>
      <c r="L3900" t="s">
        <v>268</v>
      </c>
      <c r="M3900" t="s">
        <v>158</v>
      </c>
      <c r="N3900" t="s">
        <v>416</v>
      </c>
      <c r="O3900" t="s">
        <v>416</v>
      </c>
      <c r="P3900" t="str">
        <f t="shared" si="246"/>
        <v>JHOMAR DAVID YURIVILCA GOMEZServicios en la nubeAUTOEVALUACION</v>
      </c>
      <c r="Q3900" t="str">
        <f>BASE[[#This Row],[NombresCalificado]]&amp;BASE[[#This Row],[TipoEvaluacion]]</f>
        <v>JHOMAR DAVID YURIVILCA GOMEZAUTOEVALUACION</v>
      </c>
      <c r="R3900">
        <v>2</v>
      </c>
      <c r="S3900" t="s">
        <v>4</v>
      </c>
      <c r="T3900" t="s">
        <v>419</v>
      </c>
      <c r="U3900" s="17">
        <v>3</v>
      </c>
      <c r="V3900" s="17" t="str" cm="1">
        <f t="array" ref="V3900">_xlfn.IFS(U3900=0,"Prenovato",U3900=1,"Novato",U3900=2,"Principiante avanzado",U3900=3,"Competente",U3900=4,"Proficiente",U3900=5,"Master")</f>
        <v>Competente</v>
      </c>
      <c r="W3900" s="17">
        <v>3</v>
      </c>
      <c r="X3900" s="17" t="str" cm="1">
        <f t="array" ref="X3900">_xlfn.IFS(W3900=0,"No evidenciado",W3900=1,"Novato",W3900=2,"Principiante avanzado",W3900=3,"Competente",W3900=4,"Proficiente",W3900=5,"Master")</f>
        <v>Competente</v>
      </c>
      <c r="Y3900" s="17">
        <v>3</v>
      </c>
      <c r="Z3900" s="17" t="str" cm="1">
        <f t="array" ref="Z3900">_xlfn.IFS(Y3900=0,"No evidenciado",Y3900=1,"Novato",Y3900=2,"Principiante avanzado",Y3900=3,"Competente",Y3900=4,"Proficiente",Y3900=5,"Master")</f>
        <v>Competente</v>
      </c>
      <c r="AA3900" s="17">
        <v>3</v>
      </c>
      <c r="AB3900" s="17" t="str" cm="1">
        <f t="array" ref="AB3900">_xlfn.IFS(AA3900=0,"No evidenciado",AA3900=1,"Novato",AA3900=2,"Principiante avanzado",AA3900=3,"Competente",AA3900=4,"Proficiente",AA3900=5,"Master")</f>
        <v>Competente</v>
      </c>
      <c r="AC3900" s="17">
        <v>3</v>
      </c>
      <c r="AD3900" s="17" t="str" cm="1">
        <f t="array" ref="AD3900">_xlfn.IFS(AC3900=0,"Prenovato",AC3900=1,"Novato",AC3900=2,"Principiante avanzado",AC3900=3,"Competente",AC3900=4,"Proficiente",AC3900=5,"Master")</f>
        <v>Competente</v>
      </c>
      <c r="AE3900" s="17" t="s">
        <v>423</v>
      </c>
    </row>
    <row r="3901" spans="1:31" x14ac:dyDescent="0.25">
      <c r="A3901" t="s">
        <v>211</v>
      </c>
      <c r="B3901" t="s">
        <v>117</v>
      </c>
      <c r="C3901" t="s">
        <v>268</v>
      </c>
      <c r="D3901" t="s">
        <v>196</v>
      </c>
      <c r="E3901" t="s">
        <v>211</v>
      </c>
      <c r="F3901" t="s">
        <v>117</v>
      </c>
      <c r="G3901" t="s">
        <v>212</v>
      </c>
      <c r="H3901" s="4"/>
      <c r="I3901" s="1">
        <f t="shared" ca="1" si="243"/>
        <v>1485</v>
      </c>
      <c r="J3901" s="1" t="str">
        <f t="shared" ca="1" si="244"/>
        <v>3. Mayor a 6 meses</v>
      </c>
      <c r="K3901" t="str">
        <f t="shared" si="245"/>
        <v>NO</v>
      </c>
      <c r="L3901" t="s">
        <v>268</v>
      </c>
      <c r="M3901" t="s">
        <v>165</v>
      </c>
      <c r="N3901" t="s">
        <v>418</v>
      </c>
      <c r="O3901" t="s">
        <v>418</v>
      </c>
      <c r="P3901" t="str">
        <f t="shared" si="246"/>
        <v>JHOMAR DAVID YURIVILCA GOMEZProcesamiento de datosAUTOEVALUACION</v>
      </c>
      <c r="Q3901" t="str">
        <f>BASE[[#This Row],[NombresCalificado]]&amp;BASE[[#This Row],[TipoEvaluacion]]</f>
        <v>JHOMAR DAVID YURIVILCA GOMEZAUTOEVALUACION</v>
      </c>
      <c r="R3901">
        <v>3</v>
      </c>
      <c r="S3901" t="s">
        <v>5</v>
      </c>
      <c r="T3901" t="s">
        <v>419</v>
      </c>
      <c r="U3901" s="17">
        <v>3</v>
      </c>
      <c r="V3901" s="17" t="str" cm="1">
        <f t="array" ref="V3901">_xlfn.IFS(U3901=0,"Prenovato",U3901=1,"Novato",U3901=2,"Principiante avanzado",U3901=3,"Competente",U3901=4,"Proficiente",U3901=5,"Master")</f>
        <v>Competente</v>
      </c>
      <c r="W3901" s="17">
        <v>3</v>
      </c>
      <c r="X3901" s="17" t="str" cm="1">
        <f t="array" ref="X3901">_xlfn.IFS(W3901=0,"No evidenciado",W3901=1,"Novato",W3901=2,"Principiante avanzado",W3901=3,"Competente",W3901=4,"Proficiente",W3901=5,"Master")</f>
        <v>Competente</v>
      </c>
      <c r="Y3901" s="17">
        <v>3</v>
      </c>
      <c r="Z3901" s="17" t="str" cm="1">
        <f t="array" ref="Z3901">_xlfn.IFS(Y3901=0,"No evidenciado",Y3901=1,"Novato",Y3901=2,"Principiante avanzado",Y3901=3,"Competente",Y3901=4,"Proficiente",Y3901=5,"Master")</f>
        <v>Competente</v>
      </c>
      <c r="AA3901" s="17">
        <v>3</v>
      </c>
      <c r="AB3901" s="17" t="str" cm="1">
        <f t="array" ref="AB3901">_xlfn.IFS(AA3901=0,"No evidenciado",AA3901=1,"Novato",AA3901=2,"Principiante avanzado",AA3901=3,"Competente",AA3901=4,"Proficiente",AA3901=5,"Master")</f>
        <v>Competente</v>
      </c>
      <c r="AC3901" s="17">
        <v>3</v>
      </c>
      <c r="AD3901" s="17" t="str" cm="1">
        <f t="array" ref="AD3901">_xlfn.IFS(AC3901=0,"Prenovato",AC3901=1,"Novato",AC3901=2,"Principiante avanzado",AC3901=3,"Competente",AC3901=4,"Proficiente",AC3901=5,"Master")</f>
        <v>Competente</v>
      </c>
      <c r="AE3901" s="17" t="s">
        <v>423</v>
      </c>
    </row>
    <row r="3902" spans="1:31" x14ac:dyDescent="0.25">
      <c r="A3902" t="s">
        <v>211</v>
      </c>
      <c r="B3902" t="s">
        <v>117</v>
      </c>
      <c r="C3902" t="s">
        <v>268</v>
      </c>
      <c r="D3902" t="s">
        <v>196</v>
      </c>
      <c r="E3902" t="s">
        <v>211</v>
      </c>
      <c r="F3902" t="s">
        <v>117</v>
      </c>
      <c r="G3902" t="s">
        <v>212</v>
      </c>
      <c r="H3902" s="4"/>
      <c r="I3902" s="1">
        <f t="shared" ca="1" si="243"/>
        <v>1485</v>
      </c>
      <c r="J3902" s="1" t="str">
        <f t="shared" ca="1" si="244"/>
        <v>3. Mayor a 6 meses</v>
      </c>
      <c r="K3902" t="str">
        <f t="shared" si="245"/>
        <v>NO</v>
      </c>
      <c r="L3902" t="s">
        <v>268</v>
      </c>
      <c r="M3902" t="s">
        <v>163</v>
      </c>
      <c r="N3902" t="s">
        <v>417</v>
      </c>
      <c r="O3902" t="s">
        <v>416</v>
      </c>
      <c r="P3902" t="str">
        <f t="shared" si="246"/>
        <v>JHOMAR DAVID YURIVILCA GOMEZNube BCPAUTOEVALUACION</v>
      </c>
      <c r="Q3902" t="str">
        <f>BASE[[#This Row],[NombresCalificado]]&amp;BASE[[#This Row],[TipoEvaluacion]]</f>
        <v>JHOMAR DAVID YURIVILCA GOMEZAUTOEVALUACION</v>
      </c>
      <c r="R3902">
        <v>4</v>
      </c>
      <c r="S3902" t="s">
        <v>7</v>
      </c>
      <c r="T3902" t="s">
        <v>419</v>
      </c>
      <c r="U3902" s="17">
        <v>3</v>
      </c>
      <c r="V3902" s="17" t="str" cm="1">
        <f t="array" ref="V3902">_xlfn.IFS(U3902=0,"Prenovato",U3902=1,"Novato",U3902=2,"Principiante avanzado",U3902=3,"Competente",U3902=4,"Proficiente",U3902=5,"Master")</f>
        <v>Competente</v>
      </c>
      <c r="W3902" s="17">
        <v>3</v>
      </c>
      <c r="X3902" s="17" t="str" cm="1">
        <f t="array" ref="X3902">_xlfn.IFS(W3902=0,"No evidenciado",W3902=1,"Novato",W3902=2,"Principiante avanzado",W3902=3,"Competente",W3902=4,"Proficiente",W3902=5,"Master")</f>
        <v>Competente</v>
      </c>
      <c r="Y3902" s="17">
        <v>3</v>
      </c>
      <c r="Z3902" s="17" t="str" cm="1">
        <f t="array" ref="Z3902">_xlfn.IFS(Y3902=0,"No evidenciado",Y3902=1,"Novato",Y3902=2,"Principiante avanzado",Y3902=3,"Competente",Y3902=4,"Proficiente",Y3902=5,"Master")</f>
        <v>Competente</v>
      </c>
      <c r="AA3902" s="17">
        <v>3</v>
      </c>
      <c r="AB3902" s="17" t="str" cm="1">
        <f t="array" ref="AB3902">_xlfn.IFS(AA3902=0,"No evidenciado",AA3902=1,"Novato",AA3902=2,"Principiante avanzado",AA3902=3,"Competente",AA3902=4,"Proficiente",AA3902=5,"Master")</f>
        <v>Competente</v>
      </c>
      <c r="AC3902" s="17">
        <v>3</v>
      </c>
      <c r="AD3902" s="17" t="str" cm="1">
        <f t="array" ref="AD3902">_xlfn.IFS(AC3902=0,"Prenovato",AC3902=1,"Novato",AC3902=2,"Principiante avanzado",AC3902=3,"Competente",AC3902=4,"Proficiente",AC3902=5,"Master")</f>
        <v>Competente</v>
      </c>
      <c r="AE3902" s="17" t="s">
        <v>423</v>
      </c>
    </row>
    <row r="3903" spans="1:31" x14ac:dyDescent="0.25">
      <c r="A3903" t="s">
        <v>211</v>
      </c>
      <c r="B3903" t="s">
        <v>117</v>
      </c>
      <c r="C3903" t="s">
        <v>268</v>
      </c>
      <c r="D3903" t="s">
        <v>196</v>
      </c>
      <c r="E3903" t="s">
        <v>211</v>
      </c>
      <c r="F3903" t="s">
        <v>117</v>
      </c>
      <c r="G3903" t="s">
        <v>212</v>
      </c>
      <c r="H3903" s="4"/>
      <c r="I3903" s="1">
        <f t="shared" ca="1" si="243"/>
        <v>1485</v>
      </c>
      <c r="J3903" s="1" t="str">
        <f t="shared" ca="1" si="244"/>
        <v>3. Mayor a 6 meses</v>
      </c>
      <c r="K3903" t="str">
        <f t="shared" si="245"/>
        <v>NO</v>
      </c>
      <c r="L3903" t="s">
        <v>268</v>
      </c>
      <c r="M3903" t="s">
        <v>160</v>
      </c>
      <c r="N3903" t="s">
        <v>416</v>
      </c>
      <c r="O3903" t="s">
        <v>416</v>
      </c>
      <c r="P3903" t="str">
        <f t="shared" si="246"/>
        <v>JHOMAR DAVID YURIVILCA GOMEZIntegración de datos en tiempo realAUTOEVALUACION</v>
      </c>
      <c r="Q3903" t="str">
        <f>BASE[[#This Row],[NombresCalificado]]&amp;BASE[[#This Row],[TipoEvaluacion]]</f>
        <v>JHOMAR DAVID YURIVILCA GOMEZAUTOEVALUACION</v>
      </c>
      <c r="R3903">
        <v>2</v>
      </c>
      <c r="S3903" t="s">
        <v>4</v>
      </c>
      <c r="T3903" t="s">
        <v>419</v>
      </c>
      <c r="U3903" s="17">
        <v>3</v>
      </c>
      <c r="V3903" s="17" t="str" cm="1">
        <f t="array" ref="V3903">_xlfn.IFS(U3903=0,"Prenovato",U3903=1,"Novato",U3903=2,"Principiante avanzado",U3903=3,"Competente",U3903=4,"Proficiente",U3903=5,"Master")</f>
        <v>Competente</v>
      </c>
      <c r="W3903" s="17">
        <v>3</v>
      </c>
      <c r="X3903" s="17" t="str" cm="1">
        <f t="array" ref="X3903">_xlfn.IFS(W3903=0,"No evidenciado",W3903=1,"Novato",W3903=2,"Principiante avanzado",W3903=3,"Competente",W3903=4,"Proficiente",W3903=5,"Master")</f>
        <v>Competente</v>
      </c>
      <c r="Y3903" s="17">
        <v>3</v>
      </c>
      <c r="Z3903" s="17" t="str" cm="1">
        <f t="array" ref="Z3903">_xlfn.IFS(Y3903=0,"No evidenciado",Y3903=1,"Novato",Y3903=2,"Principiante avanzado",Y3903=3,"Competente",Y3903=4,"Proficiente",Y3903=5,"Master")</f>
        <v>Competente</v>
      </c>
      <c r="AA3903" s="17">
        <v>3</v>
      </c>
      <c r="AB3903" s="17" t="str" cm="1">
        <f t="array" ref="AB3903">_xlfn.IFS(AA3903=0,"No evidenciado",AA3903=1,"Novato",AA3903=2,"Principiante avanzado",AA3903=3,"Competente",AA3903=4,"Proficiente",AA3903=5,"Master")</f>
        <v>Competente</v>
      </c>
      <c r="AC3903" s="17">
        <v>3</v>
      </c>
      <c r="AD3903" s="17" t="str" cm="1">
        <f t="array" ref="AD3903">_xlfn.IFS(AC3903=0,"Prenovato",AC3903=1,"Novato",AC3903=2,"Principiante avanzado",AC3903=3,"Competente",AC3903=4,"Proficiente",AC3903=5,"Master")</f>
        <v>Competente</v>
      </c>
      <c r="AE3903" s="17" t="s">
        <v>423</v>
      </c>
    </row>
    <row r="3904" spans="1:31" x14ac:dyDescent="0.25">
      <c r="A3904" t="s">
        <v>211</v>
      </c>
      <c r="B3904" t="s">
        <v>117</v>
      </c>
      <c r="C3904" t="s">
        <v>268</v>
      </c>
      <c r="D3904" t="s">
        <v>196</v>
      </c>
      <c r="E3904" t="s">
        <v>211</v>
      </c>
      <c r="F3904" t="s">
        <v>117</v>
      </c>
      <c r="G3904" t="s">
        <v>212</v>
      </c>
      <c r="H3904" s="4"/>
      <c r="I3904" s="1">
        <f t="shared" ca="1" si="243"/>
        <v>1485</v>
      </c>
      <c r="J3904" s="1" t="str">
        <f t="shared" ca="1" si="244"/>
        <v>3. Mayor a 6 meses</v>
      </c>
      <c r="K3904" t="str">
        <f t="shared" si="245"/>
        <v>NO</v>
      </c>
      <c r="L3904" t="s">
        <v>268</v>
      </c>
      <c r="M3904" t="s">
        <v>172</v>
      </c>
      <c r="N3904" t="s">
        <v>416</v>
      </c>
      <c r="O3904" t="s">
        <v>416</v>
      </c>
      <c r="P3904" t="str">
        <f t="shared" si="246"/>
        <v>JHOMAR DAVID YURIVILCA GOMEZCalidad de datosAUTOEVALUACION</v>
      </c>
      <c r="Q3904" t="str">
        <f>BASE[[#This Row],[NombresCalificado]]&amp;BASE[[#This Row],[TipoEvaluacion]]</f>
        <v>JHOMAR DAVID YURIVILCA GOMEZAUTOEVALUACION</v>
      </c>
      <c r="R3904">
        <v>2</v>
      </c>
      <c r="S3904" t="s">
        <v>4</v>
      </c>
      <c r="T3904" t="s">
        <v>419</v>
      </c>
      <c r="U3904" s="17">
        <v>3</v>
      </c>
      <c r="V3904" s="17" t="str" cm="1">
        <f t="array" ref="V3904">_xlfn.IFS(U3904=0,"Prenovato",U3904=1,"Novato",U3904=2,"Principiante avanzado",U3904=3,"Competente",U3904=4,"Proficiente",U3904=5,"Master")</f>
        <v>Competente</v>
      </c>
      <c r="W3904" s="17">
        <v>3</v>
      </c>
      <c r="X3904" s="17" t="str" cm="1">
        <f t="array" ref="X3904">_xlfn.IFS(W3904=0,"No evidenciado",W3904=1,"Novato",W3904=2,"Principiante avanzado",W3904=3,"Competente",W3904=4,"Proficiente",W3904=5,"Master")</f>
        <v>Competente</v>
      </c>
      <c r="Y3904" s="17">
        <v>3</v>
      </c>
      <c r="Z3904" s="17" t="str" cm="1">
        <f t="array" ref="Z3904">_xlfn.IFS(Y3904=0,"No evidenciado",Y3904=1,"Novato",Y3904=2,"Principiante avanzado",Y3904=3,"Competente",Y3904=4,"Proficiente",Y3904=5,"Master")</f>
        <v>Competente</v>
      </c>
      <c r="AA3904" s="17">
        <v>3</v>
      </c>
      <c r="AB3904" s="17" t="str" cm="1">
        <f t="array" ref="AB3904">_xlfn.IFS(AA3904=0,"No evidenciado",AA3904=1,"Novato",AA3904=2,"Principiante avanzado",AA3904=3,"Competente",AA3904=4,"Proficiente",AA3904=5,"Master")</f>
        <v>Competente</v>
      </c>
      <c r="AC3904" s="17">
        <v>3</v>
      </c>
      <c r="AD3904" s="17" t="str" cm="1">
        <f t="array" ref="AD3904">_xlfn.IFS(AC3904=0,"Prenovato",AC3904=1,"Novato",AC3904=2,"Principiante avanzado",AC3904=3,"Competente",AC3904=4,"Proficiente",AC3904=5,"Master")</f>
        <v>Competente</v>
      </c>
      <c r="AE3904" s="17" t="s">
        <v>423</v>
      </c>
    </row>
    <row r="3905" spans="1:31" x14ac:dyDescent="0.25">
      <c r="A3905" t="s">
        <v>211</v>
      </c>
      <c r="B3905" t="s">
        <v>117</v>
      </c>
      <c r="C3905" t="s">
        <v>268</v>
      </c>
      <c r="D3905" t="s">
        <v>196</v>
      </c>
      <c r="E3905" t="s">
        <v>211</v>
      </c>
      <c r="F3905" t="s">
        <v>117</v>
      </c>
      <c r="G3905" t="s">
        <v>212</v>
      </c>
      <c r="H3905" s="4"/>
      <c r="I3905" s="1">
        <f t="shared" ca="1" si="243"/>
        <v>1485</v>
      </c>
      <c r="J3905" s="1" t="str">
        <f t="shared" ca="1" si="244"/>
        <v>3. Mayor a 6 meses</v>
      </c>
      <c r="K3905" t="str">
        <f t="shared" si="245"/>
        <v>NO</v>
      </c>
      <c r="L3905" t="s">
        <v>268</v>
      </c>
      <c r="M3905" t="s">
        <v>173</v>
      </c>
      <c r="N3905" t="s">
        <v>418</v>
      </c>
      <c r="O3905" t="s">
        <v>418</v>
      </c>
      <c r="P3905" t="str">
        <f t="shared" si="246"/>
        <v>JHOMAR DAVID YURIVILCA GOMEZDatalake BCPAUTOEVALUACION</v>
      </c>
      <c r="Q3905" t="str">
        <f>BASE[[#This Row],[NombresCalificado]]&amp;BASE[[#This Row],[TipoEvaluacion]]</f>
        <v>JHOMAR DAVID YURIVILCA GOMEZAUTOEVALUACION</v>
      </c>
      <c r="R3905">
        <v>3</v>
      </c>
      <c r="S3905" t="s">
        <v>5</v>
      </c>
      <c r="T3905" t="s">
        <v>419</v>
      </c>
      <c r="U3905" s="17">
        <v>3</v>
      </c>
      <c r="V3905" s="17" t="str" cm="1">
        <f t="array" ref="V3905">_xlfn.IFS(U3905=0,"Prenovato",U3905=1,"Novato",U3905=2,"Principiante avanzado",U3905=3,"Competente",U3905=4,"Proficiente",U3905=5,"Master")</f>
        <v>Competente</v>
      </c>
      <c r="W3905" s="17">
        <v>3</v>
      </c>
      <c r="X3905" s="17" t="str" cm="1">
        <f t="array" ref="X3905">_xlfn.IFS(W3905=0,"No evidenciado",W3905=1,"Novato",W3905=2,"Principiante avanzado",W3905=3,"Competente",W3905=4,"Proficiente",W3905=5,"Master")</f>
        <v>Competente</v>
      </c>
      <c r="Y3905" s="17">
        <v>3</v>
      </c>
      <c r="Z3905" s="17" t="str" cm="1">
        <f t="array" ref="Z3905">_xlfn.IFS(Y3905=0,"No evidenciado",Y3905=1,"Novato",Y3905=2,"Principiante avanzado",Y3905=3,"Competente",Y3905=4,"Proficiente",Y3905=5,"Master")</f>
        <v>Competente</v>
      </c>
      <c r="AA3905" s="17">
        <v>3</v>
      </c>
      <c r="AB3905" s="17" t="str" cm="1">
        <f t="array" ref="AB3905">_xlfn.IFS(AA3905=0,"No evidenciado",AA3905=1,"Novato",AA3905=2,"Principiante avanzado",AA3905=3,"Competente",AA3905=4,"Proficiente",AA3905=5,"Master")</f>
        <v>Competente</v>
      </c>
      <c r="AC3905" s="17">
        <v>3</v>
      </c>
      <c r="AD3905" s="17" t="str" cm="1">
        <f t="array" ref="AD3905">_xlfn.IFS(AC3905=0,"Prenovato",AC3905=1,"Novato",AC3905=2,"Principiante avanzado",AC3905=3,"Competente",AC3905=4,"Proficiente",AC3905=5,"Master")</f>
        <v>Competente</v>
      </c>
      <c r="AE3905" s="17" t="s">
        <v>423</v>
      </c>
    </row>
    <row r="3906" spans="1:31" x14ac:dyDescent="0.25">
      <c r="A3906" t="s">
        <v>211</v>
      </c>
      <c r="B3906" t="s">
        <v>117</v>
      </c>
      <c r="C3906" t="s">
        <v>268</v>
      </c>
      <c r="D3906" t="s">
        <v>196</v>
      </c>
      <c r="E3906" t="s">
        <v>211</v>
      </c>
      <c r="F3906" t="s">
        <v>117</v>
      </c>
      <c r="G3906" t="s">
        <v>212</v>
      </c>
      <c r="H3906" s="4"/>
      <c r="I3906" s="1">
        <f t="shared" ca="1" si="243"/>
        <v>1485</v>
      </c>
      <c r="J3906" s="1" t="str">
        <f t="shared" ca="1" si="244"/>
        <v>3. Mayor a 6 meses</v>
      </c>
      <c r="K3906" t="str">
        <f t="shared" si="245"/>
        <v>NO</v>
      </c>
      <c r="L3906" t="s">
        <v>268</v>
      </c>
      <c r="M3906" t="s">
        <v>170</v>
      </c>
      <c r="N3906" t="s">
        <v>417</v>
      </c>
      <c r="O3906" t="s">
        <v>416</v>
      </c>
      <c r="P3906" t="str">
        <f t="shared" si="246"/>
        <v>JHOMAR DAVID YURIVILCA GOMEZArquitectura de datosAUTOEVALUACION</v>
      </c>
      <c r="Q3906" t="str">
        <f>BASE[[#This Row],[NombresCalificado]]&amp;BASE[[#This Row],[TipoEvaluacion]]</f>
        <v>JHOMAR DAVID YURIVILCA GOMEZAUTOEVALUACION</v>
      </c>
      <c r="R3906">
        <v>2</v>
      </c>
      <c r="S3906" t="s">
        <v>4</v>
      </c>
      <c r="T3906" t="s">
        <v>419</v>
      </c>
      <c r="U3906" s="17">
        <v>3</v>
      </c>
      <c r="V3906" s="17" t="str" cm="1">
        <f t="array" ref="V3906">_xlfn.IFS(U3906=0,"Prenovato",U3906=1,"Novato",U3906=2,"Principiante avanzado",U3906=3,"Competente",U3906=4,"Proficiente",U3906=5,"Master")</f>
        <v>Competente</v>
      </c>
      <c r="W3906" s="17">
        <v>3</v>
      </c>
      <c r="X3906" s="17" t="str" cm="1">
        <f t="array" ref="X3906">_xlfn.IFS(W3906=0,"No evidenciado",W3906=1,"Novato",W3906=2,"Principiante avanzado",W3906=3,"Competente",W3906=4,"Proficiente",W3906=5,"Master")</f>
        <v>Competente</v>
      </c>
      <c r="Y3906" s="17">
        <v>3</v>
      </c>
      <c r="Z3906" s="17" t="str" cm="1">
        <f t="array" ref="Z3906">_xlfn.IFS(Y3906=0,"No evidenciado",Y3906=1,"Novato",Y3906=2,"Principiante avanzado",Y3906=3,"Competente",Y3906=4,"Proficiente",Y3906=5,"Master")</f>
        <v>Competente</v>
      </c>
      <c r="AA3906" s="17">
        <v>3</v>
      </c>
      <c r="AB3906" s="17" t="str" cm="1">
        <f t="array" ref="AB3906">_xlfn.IFS(AA3906=0,"No evidenciado",AA3906=1,"Novato",AA3906=2,"Principiante avanzado",AA3906=3,"Competente",AA3906=4,"Proficiente",AA3906=5,"Master")</f>
        <v>Competente</v>
      </c>
      <c r="AC3906" s="17">
        <v>3</v>
      </c>
      <c r="AD3906" s="17" t="str" cm="1">
        <f t="array" ref="AD3906">_xlfn.IFS(AC3906=0,"Prenovato",AC3906=1,"Novato",AC3906=2,"Principiante avanzado",AC3906=3,"Competente",AC3906=4,"Proficiente",AC3906=5,"Master")</f>
        <v>Competente</v>
      </c>
      <c r="AE3906" s="17" t="s">
        <v>423</v>
      </c>
    </row>
    <row r="3907" spans="1:31" x14ac:dyDescent="0.25">
      <c r="A3907" t="s">
        <v>211</v>
      </c>
      <c r="B3907" t="s">
        <v>117</v>
      </c>
      <c r="C3907" t="s">
        <v>268</v>
      </c>
      <c r="D3907" t="s">
        <v>196</v>
      </c>
      <c r="E3907" t="s">
        <v>211</v>
      </c>
      <c r="F3907" t="s">
        <v>117</v>
      </c>
      <c r="G3907" t="s">
        <v>212</v>
      </c>
      <c r="H3907" s="4"/>
      <c r="I3907" s="1">
        <f t="shared" ref="I3907:I3970" ca="1" si="247">DATEDIF(H3907,TODAY(),"m")</f>
        <v>1485</v>
      </c>
      <c r="J3907" s="1" t="str">
        <f t="shared" ref="J3907:J3970" ca="1" si="248">IF(I3907&lt;=3,"1. Menor o igual a 3 meses",IF(I3907&lt;=6,"2. Entre 4 - 6 meses","3. Mayor a 6 meses"))</f>
        <v>3. Mayor a 6 meses</v>
      </c>
      <c r="K3907" t="str">
        <f t="shared" ref="K3907:K3970" si="249">IF(COUNTIFS($E$2:$E$5625,E3907,$O$2:$O$5625,"PRINCIPAL",$R$2:$R$5625,0)&gt;0,"SI","NO")</f>
        <v>NO</v>
      </c>
      <c r="L3907" t="s">
        <v>268</v>
      </c>
      <c r="M3907" t="s">
        <v>169</v>
      </c>
      <c r="N3907" t="s">
        <v>416</v>
      </c>
      <c r="O3907" t="s">
        <v>416</v>
      </c>
      <c r="P3907" t="str">
        <f t="shared" ref="P3907:P3970" si="250">F3907&amp;M3907&amp;AE3907</f>
        <v>JHOMAR DAVID YURIVILCA GOMEZAnálisis de datosAUTOEVALUACION</v>
      </c>
      <c r="Q3907" t="str">
        <f>BASE[[#This Row],[NombresCalificado]]&amp;BASE[[#This Row],[TipoEvaluacion]]</f>
        <v>JHOMAR DAVID YURIVILCA GOMEZAUTOEVALUACION</v>
      </c>
      <c r="R3907">
        <v>3</v>
      </c>
      <c r="S3907" t="s">
        <v>5</v>
      </c>
      <c r="T3907" t="s">
        <v>419</v>
      </c>
      <c r="U3907" s="17">
        <v>3</v>
      </c>
      <c r="V3907" s="17" t="str" cm="1">
        <f t="array" ref="V3907">_xlfn.IFS(U3907=0,"Prenovato",U3907=1,"Novato",U3907=2,"Principiante avanzado",U3907=3,"Competente",U3907=4,"Proficiente",U3907=5,"Master")</f>
        <v>Competente</v>
      </c>
      <c r="W3907" s="17">
        <v>3</v>
      </c>
      <c r="X3907" s="17" t="str" cm="1">
        <f t="array" ref="X3907">_xlfn.IFS(W3907=0,"No evidenciado",W3907=1,"Novato",W3907=2,"Principiante avanzado",W3907=3,"Competente",W3907=4,"Proficiente",W3907=5,"Master")</f>
        <v>Competente</v>
      </c>
      <c r="Y3907" s="17">
        <v>3</v>
      </c>
      <c r="Z3907" s="17" t="str" cm="1">
        <f t="array" ref="Z3907">_xlfn.IFS(Y3907=0,"No evidenciado",Y3907=1,"Novato",Y3907=2,"Principiante avanzado",Y3907=3,"Competente",Y3907=4,"Proficiente",Y3907=5,"Master")</f>
        <v>Competente</v>
      </c>
      <c r="AA3907" s="17">
        <v>3</v>
      </c>
      <c r="AB3907" s="17" t="str" cm="1">
        <f t="array" ref="AB3907">_xlfn.IFS(AA3907=0,"No evidenciado",AA3907=1,"Novato",AA3907=2,"Principiante avanzado",AA3907=3,"Competente",AA3907=4,"Proficiente",AA3907=5,"Master")</f>
        <v>Competente</v>
      </c>
      <c r="AC3907" s="17">
        <v>3</v>
      </c>
      <c r="AD3907" s="17" t="str" cm="1">
        <f t="array" ref="AD3907">_xlfn.IFS(AC3907=0,"Prenovato",AC3907=1,"Novato",AC3907=2,"Principiante avanzado",AC3907=3,"Competente",AC3907=4,"Proficiente",AC3907=5,"Master")</f>
        <v>Competente</v>
      </c>
      <c r="AE3907" s="17" t="s">
        <v>423</v>
      </c>
    </row>
    <row r="3908" spans="1:31" x14ac:dyDescent="0.25">
      <c r="A3908" t="s">
        <v>211</v>
      </c>
      <c r="B3908" t="s">
        <v>117</v>
      </c>
      <c r="C3908" t="s">
        <v>268</v>
      </c>
      <c r="D3908" t="s">
        <v>196</v>
      </c>
      <c r="E3908" t="s">
        <v>211</v>
      </c>
      <c r="F3908" t="s">
        <v>117</v>
      </c>
      <c r="G3908" t="s">
        <v>212</v>
      </c>
      <c r="H3908" s="4"/>
      <c r="I3908" s="1">
        <f t="shared" ca="1" si="247"/>
        <v>1485</v>
      </c>
      <c r="J3908" s="1" t="str">
        <f t="shared" ca="1" si="248"/>
        <v>3. Mayor a 6 meses</v>
      </c>
      <c r="K3908" t="str">
        <f t="shared" si="249"/>
        <v>NO</v>
      </c>
      <c r="L3908" t="s">
        <v>268</v>
      </c>
      <c r="M3908" t="s">
        <v>174</v>
      </c>
      <c r="N3908" t="s">
        <v>416</v>
      </c>
      <c r="O3908" t="s">
        <v>416</v>
      </c>
      <c r="P3908" t="str">
        <f t="shared" si="250"/>
        <v>JHOMAR DAVID YURIVILCA GOMEZDatawarehouse BCPAUTOEVALUACION</v>
      </c>
      <c r="Q3908" t="str">
        <f>BASE[[#This Row],[NombresCalificado]]&amp;BASE[[#This Row],[TipoEvaluacion]]</f>
        <v>JHOMAR DAVID YURIVILCA GOMEZAUTOEVALUACION</v>
      </c>
      <c r="R3908">
        <v>2</v>
      </c>
      <c r="S3908" t="s">
        <v>4</v>
      </c>
      <c r="T3908" t="s">
        <v>419</v>
      </c>
      <c r="U3908" s="17">
        <v>3</v>
      </c>
      <c r="V3908" s="17" t="str" cm="1">
        <f t="array" ref="V3908">_xlfn.IFS(U3908=0,"Prenovato",U3908=1,"Novato",U3908=2,"Principiante avanzado",U3908=3,"Competente",U3908=4,"Proficiente",U3908=5,"Master")</f>
        <v>Competente</v>
      </c>
      <c r="W3908" s="17">
        <v>3</v>
      </c>
      <c r="X3908" s="17" t="str" cm="1">
        <f t="array" ref="X3908">_xlfn.IFS(W3908=0,"No evidenciado",W3908=1,"Novato",W3908=2,"Principiante avanzado",W3908=3,"Competente",W3908=4,"Proficiente",W3908=5,"Master")</f>
        <v>Competente</v>
      </c>
      <c r="Y3908" s="17">
        <v>3</v>
      </c>
      <c r="Z3908" s="17" t="str" cm="1">
        <f t="array" ref="Z3908">_xlfn.IFS(Y3908=0,"No evidenciado",Y3908=1,"Novato",Y3908=2,"Principiante avanzado",Y3908=3,"Competente",Y3908=4,"Proficiente",Y3908=5,"Master")</f>
        <v>Competente</v>
      </c>
      <c r="AA3908" s="17">
        <v>3</v>
      </c>
      <c r="AB3908" s="17" t="str" cm="1">
        <f t="array" ref="AB3908">_xlfn.IFS(AA3908=0,"No evidenciado",AA3908=1,"Novato",AA3908=2,"Principiante avanzado",AA3908=3,"Competente",AA3908=4,"Proficiente",AA3908=5,"Master")</f>
        <v>Competente</v>
      </c>
      <c r="AC3908" s="17">
        <v>3</v>
      </c>
      <c r="AD3908" s="17" t="str" cm="1">
        <f t="array" ref="AD3908">_xlfn.IFS(AC3908=0,"Prenovato",AC3908=1,"Novato",AC3908=2,"Principiante avanzado",AC3908=3,"Competente",AC3908=4,"Proficiente",AC3908=5,"Master")</f>
        <v>Competente</v>
      </c>
      <c r="AE3908" s="17" t="s">
        <v>423</v>
      </c>
    </row>
    <row r="3909" spans="1:31" x14ac:dyDescent="0.25">
      <c r="A3909" t="s">
        <v>211</v>
      </c>
      <c r="B3909" t="s">
        <v>117</v>
      </c>
      <c r="C3909" t="s">
        <v>268</v>
      </c>
      <c r="D3909" t="s">
        <v>196</v>
      </c>
      <c r="E3909" t="s">
        <v>211</v>
      </c>
      <c r="F3909" t="s">
        <v>117</v>
      </c>
      <c r="G3909" t="s">
        <v>212</v>
      </c>
      <c r="H3909" s="4"/>
      <c r="I3909" s="1">
        <f t="shared" ca="1" si="247"/>
        <v>1485</v>
      </c>
      <c r="J3909" s="1" t="str">
        <f t="shared" ca="1" si="248"/>
        <v>3. Mayor a 6 meses</v>
      </c>
      <c r="K3909" t="str">
        <f t="shared" si="249"/>
        <v>NO</v>
      </c>
      <c r="L3909" t="s">
        <v>268</v>
      </c>
      <c r="M3909" t="s">
        <v>56</v>
      </c>
      <c r="N3909" t="s">
        <v>417</v>
      </c>
      <c r="O3909" t="s">
        <v>416</v>
      </c>
      <c r="P3909" t="str">
        <f t="shared" si="250"/>
        <v>JHOMAR DAVID YURIVILCA GOMEZControl de versionesAUTOEVALUACION</v>
      </c>
      <c r="Q3909" t="str">
        <f>BASE[[#This Row],[NombresCalificado]]&amp;BASE[[#This Row],[TipoEvaluacion]]</f>
        <v>JHOMAR DAVID YURIVILCA GOMEZAUTOEVALUACION</v>
      </c>
      <c r="R3909">
        <v>3</v>
      </c>
      <c r="S3909" t="s">
        <v>5</v>
      </c>
      <c r="T3909" t="s">
        <v>419</v>
      </c>
      <c r="U3909" s="17">
        <v>3</v>
      </c>
      <c r="V3909" s="17" t="str" cm="1">
        <f t="array" ref="V3909">_xlfn.IFS(U3909=0,"Prenovato",U3909=1,"Novato",U3909=2,"Principiante avanzado",U3909=3,"Competente",U3909=4,"Proficiente",U3909=5,"Master")</f>
        <v>Competente</v>
      </c>
      <c r="W3909" s="17">
        <v>3</v>
      </c>
      <c r="X3909" s="17" t="str" cm="1">
        <f t="array" ref="X3909">_xlfn.IFS(W3909=0,"No evidenciado",W3909=1,"Novato",W3909=2,"Principiante avanzado",W3909=3,"Competente",W3909=4,"Proficiente",W3909=5,"Master")</f>
        <v>Competente</v>
      </c>
      <c r="Y3909" s="17">
        <v>3</v>
      </c>
      <c r="Z3909" s="17" t="str" cm="1">
        <f t="array" ref="Z3909">_xlfn.IFS(Y3909=0,"No evidenciado",Y3909=1,"Novato",Y3909=2,"Principiante avanzado",Y3909=3,"Competente",Y3909=4,"Proficiente",Y3909=5,"Master")</f>
        <v>Competente</v>
      </c>
      <c r="AA3909" s="17">
        <v>3</v>
      </c>
      <c r="AB3909" s="17" t="str" cm="1">
        <f t="array" ref="AB3909">_xlfn.IFS(AA3909=0,"No evidenciado",AA3909=1,"Novato",AA3909=2,"Principiante avanzado",AA3909=3,"Competente",AA3909=4,"Proficiente",AA3909=5,"Master")</f>
        <v>Competente</v>
      </c>
      <c r="AC3909" s="17">
        <v>3</v>
      </c>
      <c r="AD3909" s="17" t="str" cm="1">
        <f t="array" ref="AD3909">_xlfn.IFS(AC3909=0,"Prenovato",AC3909=1,"Novato",AC3909=2,"Principiante avanzado",AC3909=3,"Competente",AC3909=4,"Proficiente",AC3909=5,"Master")</f>
        <v>Competente</v>
      </c>
      <c r="AE3909" s="17" t="s">
        <v>423</v>
      </c>
    </row>
    <row r="3910" spans="1:31" x14ac:dyDescent="0.25">
      <c r="A3910" t="s">
        <v>211</v>
      </c>
      <c r="B3910" t="s">
        <v>117</v>
      </c>
      <c r="C3910" t="s">
        <v>268</v>
      </c>
      <c r="D3910" t="s">
        <v>196</v>
      </c>
      <c r="E3910" t="s">
        <v>211</v>
      </c>
      <c r="F3910" t="s">
        <v>117</v>
      </c>
      <c r="G3910" t="s">
        <v>212</v>
      </c>
      <c r="H3910" s="4"/>
      <c r="I3910" s="1">
        <f t="shared" ca="1" si="247"/>
        <v>1485</v>
      </c>
      <c r="J3910" s="1" t="str">
        <f t="shared" ca="1" si="248"/>
        <v>3. Mayor a 6 meses</v>
      </c>
      <c r="K3910" t="str">
        <f t="shared" si="249"/>
        <v>NO</v>
      </c>
      <c r="L3910" t="s">
        <v>268</v>
      </c>
      <c r="M3910" t="s">
        <v>166</v>
      </c>
      <c r="N3910" t="s">
        <v>416</v>
      </c>
      <c r="O3910" t="s">
        <v>416</v>
      </c>
      <c r="P3910" t="str">
        <f t="shared" si="250"/>
        <v>JHOMAR DAVID YURIVILCA GOMEZBase de datos No-SQLAUTOEVALUACION</v>
      </c>
      <c r="Q3910" t="str">
        <f>BASE[[#This Row],[NombresCalificado]]&amp;BASE[[#This Row],[TipoEvaluacion]]</f>
        <v>JHOMAR DAVID YURIVILCA GOMEZAUTOEVALUACION</v>
      </c>
      <c r="R3910">
        <v>1</v>
      </c>
      <c r="S3910" t="s">
        <v>6</v>
      </c>
      <c r="T3910" t="s">
        <v>419</v>
      </c>
      <c r="U3910" s="17">
        <v>3</v>
      </c>
      <c r="V3910" s="17" t="str" cm="1">
        <f t="array" ref="V3910">_xlfn.IFS(U3910=0,"Prenovato",U3910=1,"Novato",U3910=2,"Principiante avanzado",U3910=3,"Competente",U3910=4,"Proficiente",U3910=5,"Master")</f>
        <v>Competente</v>
      </c>
      <c r="W3910" s="17">
        <v>3</v>
      </c>
      <c r="X3910" s="17" t="str" cm="1">
        <f t="array" ref="X3910">_xlfn.IFS(W3910=0,"No evidenciado",W3910=1,"Novato",W3910=2,"Principiante avanzado",W3910=3,"Competente",W3910=4,"Proficiente",W3910=5,"Master")</f>
        <v>Competente</v>
      </c>
      <c r="Y3910" s="17">
        <v>3</v>
      </c>
      <c r="Z3910" s="17" t="str" cm="1">
        <f t="array" ref="Z3910">_xlfn.IFS(Y3910=0,"No evidenciado",Y3910=1,"Novato",Y3910=2,"Principiante avanzado",Y3910=3,"Competente",Y3910=4,"Proficiente",Y3910=5,"Master")</f>
        <v>Competente</v>
      </c>
      <c r="AA3910" s="17">
        <v>3</v>
      </c>
      <c r="AB3910" s="17" t="str" cm="1">
        <f t="array" ref="AB3910">_xlfn.IFS(AA3910=0,"No evidenciado",AA3910=1,"Novato",AA3910=2,"Principiante avanzado",AA3910=3,"Competente",AA3910=4,"Proficiente",AA3910=5,"Master")</f>
        <v>Competente</v>
      </c>
      <c r="AC3910" s="17">
        <v>3</v>
      </c>
      <c r="AD3910" s="17" t="str" cm="1">
        <f t="array" ref="AD3910">_xlfn.IFS(AC3910=0,"Prenovato",AC3910=1,"Novato",AC3910=2,"Principiante avanzado",AC3910=3,"Competente",AC3910=4,"Proficiente",AC3910=5,"Master")</f>
        <v>Competente</v>
      </c>
      <c r="AE3910" s="17" t="s">
        <v>423</v>
      </c>
    </row>
    <row r="3911" spans="1:31" x14ac:dyDescent="0.25">
      <c r="A3911" t="s">
        <v>211</v>
      </c>
      <c r="B3911" t="s">
        <v>117</v>
      </c>
      <c r="C3911" t="s">
        <v>268</v>
      </c>
      <c r="D3911" t="s">
        <v>196</v>
      </c>
      <c r="E3911" t="s">
        <v>211</v>
      </c>
      <c r="F3911" t="s">
        <v>117</v>
      </c>
      <c r="G3911" t="s">
        <v>212</v>
      </c>
      <c r="H3911" s="4"/>
      <c r="I3911" s="1">
        <f t="shared" ca="1" si="247"/>
        <v>1485</v>
      </c>
      <c r="J3911" s="1" t="str">
        <f t="shared" ca="1" si="248"/>
        <v>3. Mayor a 6 meses</v>
      </c>
      <c r="K3911" t="str">
        <f t="shared" si="249"/>
        <v>NO</v>
      </c>
      <c r="L3911" t="s">
        <v>268</v>
      </c>
      <c r="M3911" t="s">
        <v>167</v>
      </c>
      <c r="N3911" t="s">
        <v>417</v>
      </c>
      <c r="O3911" t="s">
        <v>416</v>
      </c>
      <c r="P3911" t="str">
        <f t="shared" si="250"/>
        <v>JHOMAR DAVID YURIVILCA GOMEZCI-CDAUTOEVALUACION</v>
      </c>
      <c r="Q3911" t="str">
        <f>BASE[[#This Row],[NombresCalificado]]&amp;BASE[[#This Row],[TipoEvaluacion]]</f>
        <v>JHOMAR DAVID YURIVILCA GOMEZAUTOEVALUACION</v>
      </c>
      <c r="R3911">
        <v>2</v>
      </c>
      <c r="S3911" t="s">
        <v>4</v>
      </c>
      <c r="T3911" t="s">
        <v>419</v>
      </c>
      <c r="U3911" s="17">
        <v>3</v>
      </c>
      <c r="V3911" s="17" t="str" cm="1">
        <f t="array" ref="V3911">_xlfn.IFS(U3911=0,"Prenovato",U3911=1,"Novato",U3911=2,"Principiante avanzado",U3911=3,"Competente",U3911=4,"Proficiente",U3911=5,"Master")</f>
        <v>Competente</v>
      </c>
      <c r="W3911" s="17">
        <v>3</v>
      </c>
      <c r="X3911" s="17" t="str" cm="1">
        <f t="array" ref="X3911">_xlfn.IFS(W3911=0,"No evidenciado",W3911=1,"Novato",W3911=2,"Principiante avanzado",W3911=3,"Competente",W3911=4,"Proficiente",W3911=5,"Master")</f>
        <v>Competente</v>
      </c>
      <c r="Y3911" s="17">
        <v>3</v>
      </c>
      <c r="Z3911" s="17" t="str" cm="1">
        <f t="array" ref="Z3911">_xlfn.IFS(Y3911=0,"No evidenciado",Y3911=1,"Novato",Y3911=2,"Principiante avanzado",Y3911=3,"Competente",Y3911=4,"Proficiente",Y3911=5,"Master")</f>
        <v>Competente</v>
      </c>
      <c r="AA3911" s="17">
        <v>3</v>
      </c>
      <c r="AB3911" s="17" t="str" cm="1">
        <f t="array" ref="AB3911">_xlfn.IFS(AA3911=0,"No evidenciado",AA3911=1,"Novato",AA3911=2,"Principiante avanzado",AA3911=3,"Competente",AA3911=4,"Proficiente",AA3911=5,"Master")</f>
        <v>Competente</v>
      </c>
      <c r="AC3911" s="17">
        <v>3</v>
      </c>
      <c r="AD3911" s="17" t="str" cm="1">
        <f t="array" ref="AD3911">_xlfn.IFS(AC3911=0,"Prenovato",AC3911=1,"Novato",AC3911=2,"Principiante avanzado",AC3911=3,"Competente",AC3911=4,"Proficiente",AC3911=5,"Master")</f>
        <v>Competente</v>
      </c>
      <c r="AE3911" s="17" t="s">
        <v>423</v>
      </c>
    </row>
    <row r="3912" spans="1:31" x14ac:dyDescent="0.25">
      <c r="A3912" t="s">
        <v>211</v>
      </c>
      <c r="B3912" t="s">
        <v>117</v>
      </c>
      <c r="C3912" t="s">
        <v>268</v>
      </c>
      <c r="D3912" t="s">
        <v>196</v>
      </c>
      <c r="E3912" t="s">
        <v>211</v>
      </c>
      <c r="F3912" t="s">
        <v>117</v>
      </c>
      <c r="G3912" t="s">
        <v>212</v>
      </c>
      <c r="H3912" s="4"/>
      <c r="I3912" s="1">
        <f t="shared" ca="1" si="247"/>
        <v>1485</v>
      </c>
      <c r="J3912" s="1" t="str">
        <f t="shared" ca="1" si="248"/>
        <v>3. Mayor a 6 meses</v>
      </c>
      <c r="K3912" t="str">
        <f t="shared" si="249"/>
        <v>NO</v>
      </c>
      <c r="L3912" t="s">
        <v>268</v>
      </c>
      <c r="M3912" t="s">
        <v>164</v>
      </c>
      <c r="N3912" t="s">
        <v>417</v>
      </c>
      <c r="O3912" t="s">
        <v>416</v>
      </c>
      <c r="P3912" t="str">
        <f t="shared" si="250"/>
        <v>JHOMAR DAVID YURIVILCA GOMEZPrivacidad y seguridad de los datosAUTOEVALUACION</v>
      </c>
      <c r="Q3912" t="str">
        <f>BASE[[#This Row],[NombresCalificado]]&amp;BASE[[#This Row],[TipoEvaluacion]]</f>
        <v>JHOMAR DAVID YURIVILCA GOMEZAUTOEVALUACION</v>
      </c>
      <c r="R3912">
        <v>2</v>
      </c>
      <c r="S3912" t="s">
        <v>4</v>
      </c>
      <c r="T3912" t="s">
        <v>419</v>
      </c>
      <c r="U3912" s="17">
        <v>3</v>
      </c>
      <c r="V3912" s="17" t="str" cm="1">
        <f t="array" ref="V3912">_xlfn.IFS(U3912=0,"Prenovato",U3912=1,"Novato",U3912=2,"Principiante avanzado",U3912=3,"Competente",U3912=4,"Proficiente",U3912=5,"Master")</f>
        <v>Competente</v>
      </c>
      <c r="W3912" s="17">
        <v>3</v>
      </c>
      <c r="X3912" s="17" t="str" cm="1">
        <f t="array" ref="X3912">_xlfn.IFS(W3912=0,"No evidenciado",W3912=1,"Novato",W3912=2,"Principiante avanzado",W3912=3,"Competente",W3912=4,"Proficiente",W3912=5,"Master")</f>
        <v>Competente</v>
      </c>
      <c r="Y3912" s="17">
        <v>3</v>
      </c>
      <c r="Z3912" s="17" t="str" cm="1">
        <f t="array" ref="Z3912">_xlfn.IFS(Y3912=0,"No evidenciado",Y3912=1,"Novato",Y3912=2,"Principiante avanzado",Y3912=3,"Competente",Y3912=4,"Proficiente",Y3912=5,"Master")</f>
        <v>Competente</v>
      </c>
      <c r="AA3912" s="17">
        <v>3</v>
      </c>
      <c r="AB3912" s="17" t="str" cm="1">
        <f t="array" ref="AB3912">_xlfn.IFS(AA3912=0,"No evidenciado",AA3912=1,"Novato",AA3912=2,"Principiante avanzado",AA3912=3,"Competente",AA3912=4,"Proficiente",AA3912=5,"Master")</f>
        <v>Competente</v>
      </c>
      <c r="AC3912" s="17">
        <v>3</v>
      </c>
      <c r="AD3912" s="17" t="str" cm="1">
        <f t="array" ref="AD3912">_xlfn.IFS(AC3912=0,"Prenovato",AC3912=1,"Novato",AC3912=2,"Principiante avanzado",AC3912=3,"Competente",AC3912=4,"Proficiente",AC3912=5,"Master")</f>
        <v>Competente</v>
      </c>
      <c r="AE3912" s="17" t="s">
        <v>423</v>
      </c>
    </row>
    <row r="3913" spans="1:31" x14ac:dyDescent="0.25">
      <c r="A3913" t="s">
        <v>211</v>
      </c>
      <c r="B3913" t="s">
        <v>117</v>
      </c>
      <c r="C3913" t="s">
        <v>268</v>
      </c>
      <c r="D3913" t="s">
        <v>196</v>
      </c>
      <c r="E3913" t="s">
        <v>211</v>
      </c>
      <c r="F3913" t="s">
        <v>117</v>
      </c>
      <c r="G3913" t="s">
        <v>212</v>
      </c>
      <c r="H3913" s="4"/>
      <c r="I3913" s="1">
        <f t="shared" ca="1" si="247"/>
        <v>1485</v>
      </c>
      <c r="J3913" s="1" t="str">
        <f t="shared" ca="1" si="248"/>
        <v>3. Mayor a 6 meses</v>
      </c>
      <c r="K3913" t="str">
        <f t="shared" si="249"/>
        <v>NO</v>
      </c>
      <c r="L3913" t="s">
        <v>268</v>
      </c>
      <c r="M3913" t="s">
        <v>159</v>
      </c>
      <c r="N3913" t="s">
        <v>416</v>
      </c>
      <c r="O3913" t="s">
        <v>416</v>
      </c>
      <c r="P3913" t="str">
        <f t="shared" si="250"/>
        <v>JHOMAR DAVID YURIVILCA GOMEZGobernanza de datosAUTOEVALUACION</v>
      </c>
      <c r="Q3913" t="str">
        <f>BASE[[#This Row],[NombresCalificado]]&amp;BASE[[#This Row],[TipoEvaluacion]]</f>
        <v>JHOMAR DAVID YURIVILCA GOMEZAUTOEVALUACION</v>
      </c>
      <c r="R3913">
        <v>3</v>
      </c>
      <c r="S3913" t="s">
        <v>5</v>
      </c>
      <c r="T3913" t="s">
        <v>419</v>
      </c>
      <c r="U3913" s="17">
        <v>3</v>
      </c>
      <c r="V3913" s="17" t="str" cm="1">
        <f t="array" ref="V3913">_xlfn.IFS(U3913=0,"Prenovato",U3913=1,"Novato",U3913=2,"Principiante avanzado",U3913=3,"Competente",U3913=4,"Proficiente",U3913=5,"Master")</f>
        <v>Competente</v>
      </c>
      <c r="W3913" s="17">
        <v>3</v>
      </c>
      <c r="X3913" s="17" t="str" cm="1">
        <f t="array" ref="X3913">_xlfn.IFS(W3913=0,"No evidenciado",W3913=1,"Novato",W3913=2,"Principiante avanzado",W3913=3,"Competente",W3913=4,"Proficiente",W3913=5,"Master")</f>
        <v>Competente</v>
      </c>
      <c r="Y3913" s="17">
        <v>3</v>
      </c>
      <c r="Z3913" s="17" t="str" cm="1">
        <f t="array" ref="Z3913">_xlfn.IFS(Y3913=0,"No evidenciado",Y3913=1,"Novato",Y3913=2,"Principiante avanzado",Y3913=3,"Competente",Y3913=4,"Proficiente",Y3913=5,"Master")</f>
        <v>Competente</v>
      </c>
      <c r="AA3913" s="17">
        <v>3</v>
      </c>
      <c r="AB3913" s="17" t="str" cm="1">
        <f t="array" ref="AB3913">_xlfn.IFS(AA3913=0,"No evidenciado",AA3913=1,"Novato",AA3913=2,"Principiante avanzado",AA3913=3,"Competente",AA3913=4,"Proficiente",AA3913=5,"Master")</f>
        <v>Competente</v>
      </c>
      <c r="AC3913" s="17">
        <v>3</v>
      </c>
      <c r="AD3913" s="17" t="str" cm="1">
        <f t="array" ref="AD3913">_xlfn.IFS(AC3913=0,"Prenovato",AC3913=1,"Novato",AC3913=2,"Principiante avanzado",AC3913=3,"Competente",AC3913=4,"Proficiente",AC3913=5,"Master")</f>
        <v>Competente</v>
      </c>
      <c r="AE3913" s="17" t="s">
        <v>423</v>
      </c>
    </row>
    <row r="3914" spans="1:31" x14ac:dyDescent="0.25">
      <c r="A3914" t="s">
        <v>211</v>
      </c>
      <c r="B3914" t="s">
        <v>117</v>
      </c>
      <c r="C3914" t="s">
        <v>268</v>
      </c>
      <c r="D3914" t="s">
        <v>196</v>
      </c>
      <c r="E3914" t="s">
        <v>211</v>
      </c>
      <c r="F3914" t="s">
        <v>117</v>
      </c>
      <c r="G3914" t="s">
        <v>212</v>
      </c>
      <c r="H3914" s="4"/>
      <c r="I3914" s="1">
        <f t="shared" ca="1" si="247"/>
        <v>1485</v>
      </c>
      <c r="J3914" s="1" t="str">
        <f t="shared" ca="1" si="248"/>
        <v>3. Mayor a 6 meses</v>
      </c>
      <c r="K3914" t="str">
        <f t="shared" si="249"/>
        <v>NO</v>
      </c>
      <c r="L3914" t="s">
        <v>268</v>
      </c>
      <c r="M3914" t="s">
        <v>162</v>
      </c>
      <c r="N3914" t="s">
        <v>416</v>
      </c>
      <c r="O3914" t="s">
        <v>416</v>
      </c>
      <c r="P3914" t="str">
        <f t="shared" si="250"/>
        <v>JHOMAR DAVID YURIVILCA GOMEZMLOpsAUTOEVALUACION</v>
      </c>
      <c r="Q3914" t="str">
        <f>BASE[[#This Row],[NombresCalificado]]&amp;BASE[[#This Row],[TipoEvaluacion]]</f>
        <v>JHOMAR DAVID YURIVILCA GOMEZAUTOEVALUACION</v>
      </c>
      <c r="R3914">
        <v>1</v>
      </c>
      <c r="S3914" t="s">
        <v>6</v>
      </c>
      <c r="T3914" t="s">
        <v>419</v>
      </c>
      <c r="U3914" s="17">
        <v>3</v>
      </c>
      <c r="V3914" s="17" t="str" cm="1">
        <f t="array" ref="V3914">_xlfn.IFS(U3914=0,"Prenovato",U3914=1,"Novato",U3914=2,"Principiante avanzado",U3914=3,"Competente",U3914=4,"Proficiente",U3914=5,"Master")</f>
        <v>Competente</v>
      </c>
      <c r="W3914" s="17">
        <v>3</v>
      </c>
      <c r="X3914" s="17" t="str" cm="1">
        <f t="array" ref="X3914">_xlfn.IFS(W3914=0,"No evidenciado",W3914=1,"Novato",W3914=2,"Principiante avanzado",W3914=3,"Competente",W3914=4,"Proficiente",W3914=5,"Master")</f>
        <v>Competente</v>
      </c>
      <c r="Y3914" s="17">
        <v>3</v>
      </c>
      <c r="Z3914" s="17" t="str" cm="1">
        <f t="array" ref="Z3914">_xlfn.IFS(Y3914=0,"No evidenciado",Y3914=1,"Novato",Y3914=2,"Principiante avanzado",Y3914=3,"Competente",Y3914=4,"Proficiente",Y3914=5,"Master")</f>
        <v>Competente</v>
      </c>
      <c r="AA3914" s="17">
        <v>3</v>
      </c>
      <c r="AB3914" s="17" t="str" cm="1">
        <f t="array" ref="AB3914">_xlfn.IFS(AA3914=0,"No evidenciado",AA3914=1,"Novato",AA3914=2,"Principiante avanzado",AA3914=3,"Competente",AA3914=4,"Proficiente",AA3914=5,"Master")</f>
        <v>Competente</v>
      </c>
      <c r="AC3914" s="17">
        <v>3</v>
      </c>
      <c r="AD3914" s="17" t="str" cm="1">
        <f t="array" ref="AD3914">_xlfn.IFS(AC3914=0,"Prenovato",AC3914=1,"Novato",AC3914=2,"Principiante avanzado",AC3914=3,"Competente",AC3914=4,"Proficiente",AC3914=5,"Master")</f>
        <v>Competente</v>
      </c>
      <c r="AE3914" s="17" t="s">
        <v>423</v>
      </c>
    </row>
    <row r="3915" spans="1:31" x14ac:dyDescent="0.25">
      <c r="A3915" t="s">
        <v>211</v>
      </c>
      <c r="B3915" t="s">
        <v>117</v>
      </c>
      <c r="C3915" t="s">
        <v>268</v>
      </c>
      <c r="D3915" t="s">
        <v>196</v>
      </c>
      <c r="E3915" t="s">
        <v>211</v>
      </c>
      <c r="F3915" t="s">
        <v>117</v>
      </c>
      <c r="G3915" t="s">
        <v>212</v>
      </c>
      <c r="H3915" s="4"/>
      <c r="I3915" s="1">
        <f t="shared" ca="1" si="247"/>
        <v>1485</v>
      </c>
      <c r="J3915" s="1" t="str">
        <f t="shared" ca="1" si="248"/>
        <v>3. Mayor a 6 meses</v>
      </c>
      <c r="K3915" t="str">
        <f t="shared" si="249"/>
        <v>NO</v>
      </c>
      <c r="L3915" t="s">
        <v>268</v>
      </c>
      <c r="M3915" t="s">
        <v>171</v>
      </c>
      <c r="N3915" t="s">
        <v>416</v>
      </c>
      <c r="O3915" t="s">
        <v>416</v>
      </c>
      <c r="P3915" t="str">
        <f t="shared" si="250"/>
        <v>JHOMAR DAVID YURIVILCA GOMEZBases de datos en la nubeAUTOEVALUACION</v>
      </c>
      <c r="Q3915" t="str">
        <f>BASE[[#This Row],[NombresCalificado]]&amp;BASE[[#This Row],[TipoEvaluacion]]</f>
        <v>JHOMAR DAVID YURIVILCA GOMEZAUTOEVALUACION</v>
      </c>
      <c r="R3915">
        <v>2</v>
      </c>
      <c r="S3915" t="s">
        <v>4</v>
      </c>
      <c r="T3915" t="s">
        <v>419</v>
      </c>
      <c r="U3915" s="17">
        <v>3</v>
      </c>
      <c r="V3915" s="17" t="str" cm="1">
        <f t="array" ref="V3915">_xlfn.IFS(U3915=0,"Prenovato",U3915=1,"Novato",U3915=2,"Principiante avanzado",U3915=3,"Competente",U3915=4,"Proficiente",U3915=5,"Master")</f>
        <v>Competente</v>
      </c>
      <c r="W3915" s="17">
        <v>3</v>
      </c>
      <c r="X3915" s="17" t="str" cm="1">
        <f t="array" ref="X3915">_xlfn.IFS(W3915=0,"No evidenciado",W3915=1,"Novato",W3915=2,"Principiante avanzado",W3915=3,"Competente",W3915=4,"Proficiente",W3915=5,"Master")</f>
        <v>Competente</v>
      </c>
      <c r="Y3915" s="17">
        <v>3</v>
      </c>
      <c r="Z3915" s="17" t="str" cm="1">
        <f t="array" ref="Z3915">_xlfn.IFS(Y3915=0,"No evidenciado",Y3915=1,"Novato",Y3915=2,"Principiante avanzado",Y3915=3,"Competente",Y3915=4,"Proficiente",Y3915=5,"Master")</f>
        <v>Competente</v>
      </c>
      <c r="AA3915" s="17">
        <v>3</v>
      </c>
      <c r="AB3915" s="17" t="str" cm="1">
        <f t="array" ref="AB3915">_xlfn.IFS(AA3915=0,"No evidenciado",AA3915=1,"Novato",AA3915=2,"Principiante avanzado",AA3915=3,"Competente",AA3915=4,"Proficiente",AA3915=5,"Master")</f>
        <v>Competente</v>
      </c>
      <c r="AC3915" s="17">
        <v>3</v>
      </c>
      <c r="AD3915" s="17" t="str" cm="1">
        <f t="array" ref="AD3915">_xlfn.IFS(AC3915=0,"Prenovato",AC3915=1,"Novato",AC3915=2,"Principiante avanzado",AC3915=3,"Competente",AC3915=4,"Proficiente",AC3915=5,"Master")</f>
        <v>Competente</v>
      </c>
      <c r="AE3915" s="17" t="s">
        <v>423</v>
      </c>
    </row>
    <row r="3916" spans="1:31" x14ac:dyDescent="0.25">
      <c r="A3916" t="s">
        <v>396</v>
      </c>
      <c r="B3916" t="s">
        <v>118</v>
      </c>
      <c r="C3916" t="s">
        <v>255</v>
      </c>
      <c r="D3916" t="s">
        <v>196</v>
      </c>
      <c r="E3916" t="s">
        <v>396</v>
      </c>
      <c r="F3916" t="s">
        <v>118</v>
      </c>
      <c r="G3916" t="s">
        <v>397</v>
      </c>
      <c r="H3916" s="4"/>
      <c r="I3916" s="1">
        <f t="shared" ca="1" si="247"/>
        <v>1485</v>
      </c>
      <c r="J3916" s="1" t="str">
        <f t="shared" ca="1" si="248"/>
        <v>3. Mayor a 6 meses</v>
      </c>
      <c r="K3916" t="str">
        <f t="shared" si="249"/>
        <v>NO</v>
      </c>
      <c r="L3916" t="s">
        <v>255</v>
      </c>
      <c r="M3916" t="s">
        <v>55</v>
      </c>
      <c r="N3916" t="s">
        <v>418</v>
      </c>
      <c r="O3916" t="s">
        <v>418</v>
      </c>
      <c r="P3916" t="str">
        <f t="shared" si="250"/>
        <v>JACK ALVIS ALVAREZ SOTOProgramaciónAUTOEVALUACION</v>
      </c>
      <c r="Q3916" t="str">
        <f>BASE[[#This Row],[NombresCalificado]]&amp;BASE[[#This Row],[TipoEvaluacion]]</f>
        <v>JACK ALVIS ALVAREZ SOTOAUTOEVALUACION</v>
      </c>
      <c r="R3916">
        <v>3</v>
      </c>
      <c r="S3916" t="s">
        <v>5</v>
      </c>
      <c r="T3916" t="s">
        <v>419</v>
      </c>
      <c r="U3916" s="17">
        <v>2</v>
      </c>
      <c r="V3916" s="17" t="str" cm="1">
        <f t="array" ref="V3916">_xlfn.IFS(U3916=0,"Prenovato",U3916=1,"Novato",U3916=2,"Principiante avanzado",U3916=3,"Competente",U3916=4,"Proficiente",U3916=5,"Master")</f>
        <v>Principiante avanzado</v>
      </c>
      <c r="W3916" s="17">
        <v>3</v>
      </c>
      <c r="X3916" s="17" t="str" cm="1">
        <f t="array" ref="X3916">_xlfn.IFS(W3916=0,"No evidenciado",W3916=1,"Novato",W3916=2,"Principiante avanzado",W3916=3,"Competente",W3916=4,"Proficiente",W3916=5,"Master")</f>
        <v>Competente</v>
      </c>
      <c r="Y3916" s="17">
        <v>3</v>
      </c>
      <c r="Z3916" s="17" t="str" cm="1">
        <f t="array" ref="Z3916">_xlfn.IFS(Y3916=0,"No evidenciado",Y3916=1,"Novato",Y3916=2,"Principiante avanzado",Y3916=3,"Competente",Y3916=4,"Proficiente",Y3916=5,"Master")</f>
        <v>Competente</v>
      </c>
      <c r="AA3916" s="17">
        <v>4</v>
      </c>
      <c r="AB3916" s="17" t="str" cm="1">
        <f t="array" ref="AB3916">_xlfn.IFS(AA3916=0,"No evidenciado",AA3916=1,"Novato",AA3916=2,"Principiante avanzado",AA3916=3,"Competente",AA3916=4,"Proficiente",AA3916=5,"Master")</f>
        <v>Proficiente</v>
      </c>
      <c r="AC3916" s="17">
        <v>2</v>
      </c>
      <c r="AD3916" s="17" t="str" cm="1">
        <f t="array" ref="AD3916">_xlfn.IFS(AC3916=0,"Prenovato",AC3916=1,"Novato",AC3916=2,"Principiante avanzado",AC3916=3,"Competente",AC3916=4,"Proficiente",AC3916=5,"Master")</f>
        <v>Principiante avanzado</v>
      </c>
      <c r="AE3916" s="17" t="s">
        <v>423</v>
      </c>
    </row>
    <row r="3917" spans="1:31" x14ac:dyDescent="0.25">
      <c r="A3917" t="s">
        <v>396</v>
      </c>
      <c r="B3917" t="s">
        <v>118</v>
      </c>
      <c r="C3917" t="s">
        <v>255</v>
      </c>
      <c r="D3917" t="s">
        <v>196</v>
      </c>
      <c r="E3917" t="s">
        <v>396</v>
      </c>
      <c r="F3917" t="s">
        <v>118</v>
      </c>
      <c r="G3917" t="s">
        <v>397</v>
      </c>
      <c r="H3917" s="4"/>
      <c r="I3917" s="1">
        <f t="shared" ca="1" si="247"/>
        <v>1485</v>
      </c>
      <c r="J3917" s="1" t="str">
        <f t="shared" ca="1" si="248"/>
        <v>3. Mayor a 6 meses</v>
      </c>
      <c r="K3917" t="str">
        <f t="shared" si="249"/>
        <v>NO</v>
      </c>
      <c r="L3917" t="s">
        <v>255</v>
      </c>
      <c r="M3917" t="s">
        <v>174</v>
      </c>
      <c r="N3917" t="s">
        <v>418</v>
      </c>
      <c r="O3917" t="s">
        <v>418</v>
      </c>
      <c r="P3917" t="str">
        <f t="shared" si="250"/>
        <v>JACK ALVIS ALVAREZ SOTODatawarehouse BCPAUTOEVALUACION</v>
      </c>
      <c r="Q3917" t="str">
        <f>BASE[[#This Row],[NombresCalificado]]&amp;BASE[[#This Row],[TipoEvaluacion]]</f>
        <v>JACK ALVIS ALVAREZ SOTOAUTOEVALUACION</v>
      </c>
      <c r="R3917">
        <v>3</v>
      </c>
      <c r="S3917" t="s">
        <v>5</v>
      </c>
      <c r="T3917" t="s">
        <v>419</v>
      </c>
      <c r="U3917" s="17">
        <v>2</v>
      </c>
      <c r="V3917" s="17" t="str" cm="1">
        <f t="array" ref="V3917">_xlfn.IFS(U3917=0,"Prenovato",U3917=1,"Novato",U3917=2,"Principiante avanzado",U3917=3,"Competente",U3917=4,"Proficiente",U3917=5,"Master")</f>
        <v>Principiante avanzado</v>
      </c>
      <c r="W3917" s="17">
        <v>3</v>
      </c>
      <c r="X3917" s="17" t="str" cm="1">
        <f t="array" ref="X3917">_xlfn.IFS(W3917=0,"No evidenciado",W3917=1,"Novato",W3917=2,"Principiante avanzado",W3917=3,"Competente",W3917=4,"Proficiente",W3917=5,"Master")</f>
        <v>Competente</v>
      </c>
      <c r="Y3917" s="17">
        <v>3</v>
      </c>
      <c r="Z3917" s="17" t="str" cm="1">
        <f t="array" ref="Z3917">_xlfn.IFS(Y3917=0,"No evidenciado",Y3917=1,"Novato",Y3917=2,"Principiante avanzado",Y3917=3,"Competente",Y3917=4,"Proficiente",Y3917=5,"Master")</f>
        <v>Competente</v>
      </c>
      <c r="AA3917" s="17">
        <v>4</v>
      </c>
      <c r="AB3917" s="17" t="str" cm="1">
        <f t="array" ref="AB3917">_xlfn.IFS(AA3917=0,"No evidenciado",AA3917=1,"Novato",AA3917=2,"Principiante avanzado",AA3917=3,"Competente",AA3917=4,"Proficiente",AA3917=5,"Master")</f>
        <v>Proficiente</v>
      </c>
      <c r="AC3917" s="17">
        <v>2</v>
      </c>
      <c r="AD3917" s="17" t="str" cm="1">
        <f t="array" ref="AD3917">_xlfn.IFS(AC3917=0,"Prenovato",AC3917=1,"Novato",AC3917=2,"Principiante avanzado",AC3917=3,"Competente",AC3917=4,"Proficiente",AC3917=5,"Master")</f>
        <v>Principiante avanzado</v>
      </c>
      <c r="AE3917" s="17" t="s">
        <v>423</v>
      </c>
    </row>
    <row r="3918" spans="1:31" x14ac:dyDescent="0.25">
      <c r="A3918" t="s">
        <v>396</v>
      </c>
      <c r="B3918" t="s">
        <v>118</v>
      </c>
      <c r="C3918" t="s">
        <v>255</v>
      </c>
      <c r="D3918" t="s">
        <v>196</v>
      </c>
      <c r="E3918" t="s">
        <v>396</v>
      </c>
      <c r="F3918" t="s">
        <v>118</v>
      </c>
      <c r="G3918" t="s">
        <v>397</v>
      </c>
      <c r="H3918" s="4"/>
      <c r="I3918" s="1">
        <f t="shared" ca="1" si="247"/>
        <v>1485</v>
      </c>
      <c r="J3918" s="1" t="str">
        <f t="shared" ca="1" si="248"/>
        <v>3. Mayor a 6 meses</v>
      </c>
      <c r="K3918" t="str">
        <f t="shared" si="249"/>
        <v>NO</v>
      </c>
      <c r="L3918" t="s">
        <v>255</v>
      </c>
      <c r="M3918" t="s">
        <v>163</v>
      </c>
      <c r="N3918" t="s">
        <v>417</v>
      </c>
      <c r="O3918" t="s">
        <v>416</v>
      </c>
      <c r="P3918" t="str">
        <f t="shared" si="250"/>
        <v>JACK ALVIS ALVAREZ SOTONube BCPAUTOEVALUACION</v>
      </c>
      <c r="Q3918" t="str">
        <f>BASE[[#This Row],[NombresCalificado]]&amp;BASE[[#This Row],[TipoEvaluacion]]</f>
        <v>JACK ALVIS ALVAREZ SOTOAUTOEVALUACION</v>
      </c>
      <c r="R3918">
        <v>0</v>
      </c>
      <c r="S3918" t="s">
        <v>185</v>
      </c>
      <c r="T3918" t="s">
        <v>419</v>
      </c>
      <c r="U3918" s="17">
        <v>2</v>
      </c>
      <c r="V3918" s="17" t="str" cm="1">
        <f t="array" ref="V3918">_xlfn.IFS(U3918=0,"Prenovato",U3918=1,"Novato",U3918=2,"Principiante avanzado",U3918=3,"Competente",U3918=4,"Proficiente",U3918=5,"Master")</f>
        <v>Principiante avanzado</v>
      </c>
      <c r="W3918" s="17">
        <v>3</v>
      </c>
      <c r="X3918" s="17" t="str" cm="1">
        <f t="array" ref="X3918">_xlfn.IFS(W3918=0,"No evidenciado",W3918=1,"Novato",W3918=2,"Principiante avanzado",W3918=3,"Competente",W3918=4,"Proficiente",W3918=5,"Master")</f>
        <v>Competente</v>
      </c>
      <c r="Y3918" s="17">
        <v>3</v>
      </c>
      <c r="Z3918" s="17" t="str" cm="1">
        <f t="array" ref="Z3918">_xlfn.IFS(Y3918=0,"No evidenciado",Y3918=1,"Novato",Y3918=2,"Principiante avanzado",Y3918=3,"Competente",Y3918=4,"Proficiente",Y3918=5,"Master")</f>
        <v>Competente</v>
      </c>
      <c r="AA3918" s="17">
        <v>4</v>
      </c>
      <c r="AB3918" s="17" t="str" cm="1">
        <f t="array" ref="AB3918">_xlfn.IFS(AA3918=0,"No evidenciado",AA3918=1,"Novato",AA3918=2,"Principiante avanzado",AA3918=3,"Competente",AA3918=4,"Proficiente",AA3918=5,"Master")</f>
        <v>Proficiente</v>
      </c>
      <c r="AC3918" s="17">
        <v>2</v>
      </c>
      <c r="AD3918" s="17" t="str" cm="1">
        <f t="array" ref="AD3918">_xlfn.IFS(AC3918=0,"Prenovato",AC3918=1,"Novato",AC3918=2,"Principiante avanzado",AC3918=3,"Competente",AC3918=4,"Proficiente",AC3918=5,"Master")</f>
        <v>Principiante avanzado</v>
      </c>
      <c r="AE3918" s="17" t="s">
        <v>423</v>
      </c>
    </row>
    <row r="3919" spans="1:31" x14ac:dyDescent="0.25">
      <c r="A3919" t="s">
        <v>396</v>
      </c>
      <c r="B3919" t="s">
        <v>118</v>
      </c>
      <c r="C3919" t="s">
        <v>255</v>
      </c>
      <c r="D3919" t="s">
        <v>196</v>
      </c>
      <c r="E3919" t="s">
        <v>396</v>
      </c>
      <c r="F3919" t="s">
        <v>118</v>
      </c>
      <c r="G3919" t="s">
        <v>397</v>
      </c>
      <c r="H3919" s="4"/>
      <c r="I3919" s="1">
        <f t="shared" ca="1" si="247"/>
        <v>1485</v>
      </c>
      <c r="J3919" s="1" t="str">
        <f t="shared" ca="1" si="248"/>
        <v>3. Mayor a 6 meses</v>
      </c>
      <c r="K3919" t="str">
        <f t="shared" si="249"/>
        <v>NO</v>
      </c>
      <c r="L3919" t="s">
        <v>255</v>
      </c>
      <c r="M3919" t="s">
        <v>170</v>
      </c>
      <c r="N3919" t="s">
        <v>417</v>
      </c>
      <c r="O3919" t="s">
        <v>416</v>
      </c>
      <c r="P3919" t="str">
        <f t="shared" si="250"/>
        <v>JACK ALVIS ALVAREZ SOTOArquitectura de datosAUTOEVALUACION</v>
      </c>
      <c r="Q3919" t="str">
        <f>BASE[[#This Row],[NombresCalificado]]&amp;BASE[[#This Row],[TipoEvaluacion]]</f>
        <v>JACK ALVIS ALVAREZ SOTOAUTOEVALUACION</v>
      </c>
      <c r="R3919">
        <v>2</v>
      </c>
      <c r="S3919" t="s">
        <v>4</v>
      </c>
      <c r="T3919" t="s">
        <v>419</v>
      </c>
      <c r="U3919" s="17">
        <v>2</v>
      </c>
      <c r="V3919" s="17" t="str" cm="1">
        <f t="array" ref="V3919">_xlfn.IFS(U3919=0,"Prenovato",U3919=1,"Novato",U3919=2,"Principiante avanzado",U3919=3,"Competente",U3919=4,"Proficiente",U3919=5,"Master")</f>
        <v>Principiante avanzado</v>
      </c>
      <c r="W3919" s="17">
        <v>3</v>
      </c>
      <c r="X3919" s="17" t="str" cm="1">
        <f t="array" ref="X3919">_xlfn.IFS(W3919=0,"No evidenciado",W3919=1,"Novato",W3919=2,"Principiante avanzado",W3919=3,"Competente",W3919=4,"Proficiente",W3919=5,"Master")</f>
        <v>Competente</v>
      </c>
      <c r="Y3919" s="17">
        <v>3</v>
      </c>
      <c r="Z3919" s="17" t="str" cm="1">
        <f t="array" ref="Z3919">_xlfn.IFS(Y3919=0,"No evidenciado",Y3919=1,"Novato",Y3919=2,"Principiante avanzado",Y3919=3,"Competente",Y3919=4,"Proficiente",Y3919=5,"Master")</f>
        <v>Competente</v>
      </c>
      <c r="AA3919" s="17">
        <v>4</v>
      </c>
      <c r="AB3919" s="17" t="str" cm="1">
        <f t="array" ref="AB3919">_xlfn.IFS(AA3919=0,"No evidenciado",AA3919=1,"Novato",AA3919=2,"Principiante avanzado",AA3919=3,"Competente",AA3919=4,"Proficiente",AA3919=5,"Master")</f>
        <v>Proficiente</v>
      </c>
      <c r="AC3919" s="17">
        <v>2</v>
      </c>
      <c r="AD3919" s="17" t="str" cm="1">
        <f t="array" ref="AD3919">_xlfn.IFS(AC3919=0,"Prenovato",AC3919=1,"Novato",AC3919=2,"Principiante avanzado",AC3919=3,"Competente",AC3919=4,"Proficiente",AC3919=5,"Master")</f>
        <v>Principiante avanzado</v>
      </c>
      <c r="AE3919" s="17" t="s">
        <v>423</v>
      </c>
    </row>
    <row r="3920" spans="1:31" x14ac:dyDescent="0.25">
      <c r="A3920" t="s">
        <v>396</v>
      </c>
      <c r="B3920" t="s">
        <v>118</v>
      </c>
      <c r="C3920" t="s">
        <v>255</v>
      </c>
      <c r="D3920" t="s">
        <v>196</v>
      </c>
      <c r="E3920" t="s">
        <v>396</v>
      </c>
      <c r="F3920" t="s">
        <v>118</v>
      </c>
      <c r="G3920" t="s">
        <v>397</v>
      </c>
      <c r="H3920" s="4"/>
      <c r="I3920" s="1">
        <f t="shared" ca="1" si="247"/>
        <v>1485</v>
      </c>
      <c r="J3920" s="1" t="str">
        <f t="shared" ca="1" si="248"/>
        <v>3. Mayor a 6 meses</v>
      </c>
      <c r="K3920" t="str">
        <f t="shared" si="249"/>
        <v>NO</v>
      </c>
      <c r="L3920" t="s">
        <v>255</v>
      </c>
      <c r="M3920" t="s">
        <v>165</v>
      </c>
      <c r="N3920" t="s">
        <v>418</v>
      </c>
      <c r="O3920" t="s">
        <v>418</v>
      </c>
      <c r="P3920" t="str">
        <f t="shared" si="250"/>
        <v>JACK ALVIS ALVAREZ SOTOProcesamiento de datosAUTOEVALUACION</v>
      </c>
      <c r="Q3920" t="str">
        <f>BASE[[#This Row],[NombresCalificado]]&amp;BASE[[#This Row],[TipoEvaluacion]]</f>
        <v>JACK ALVIS ALVAREZ SOTOAUTOEVALUACION</v>
      </c>
      <c r="R3920">
        <v>3</v>
      </c>
      <c r="S3920" t="s">
        <v>5</v>
      </c>
      <c r="T3920" t="s">
        <v>419</v>
      </c>
      <c r="U3920" s="17">
        <v>2</v>
      </c>
      <c r="V3920" s="17" t="str" cm="1">
        <f t="array" ref="V3920">_xlfn.IFS(U3920=0,"Prenovato",U3920=1,"Novato",U3920=2,"Principiante avanzado",U3920=3,"Competente",U3920=4,"Proficiente",U3920=5,"Master")</f>
        <v>Principiante avanzado</v>
      </c>
      <c r="W3920" s="17">
        <v>3</v>
      </c>
      <c r="X3920" s="17" t="str" cm="1">
        <f t="array" ref="X3920">_xlfn.IFS(W3920=0,"No evidenciado",W3920=1,"Novato",W3920=2,"Principiante avanzado",W3920=3,"Competente",W3920=4,"Proficiente",W3920=5,"Master")</f>
        <v>Competente</v>
      </c>
      <c r="Y3920" s="17">
        <v>3</v>
      </c>
      <c r="Z3920" s="17" t="str" cm="1">
        <f t="array" ref="Z3920">_xlfn.IFS(Y3920=0,"No evidenciado",Y3920=1,"Novato",Y3920=2,"Principiante avanzado",Y3920=3,"Competente",Y3920=4,"Proficiente",Y3920=5,"Master")</f>
        <v>Competente</v>
      </c>
      <c r="AA3920" s="17">
        <v>4</v>
      </c>
      <c r="AB3920" s="17" t="str" cm="1">
        <f t="array" ref="AB3920">_xlfn.IFS(AA3920=0,"No evidenciado",AA3920=1,"Novato",AA3920=2,"Principiante avanzado",AA3920=3,"Competente",AA3920=4,"Proficiente",AA3920=5,"Master")</f>
        <v>Proficiente</v>
      </c>
      <c r="AC3920" s="17">
        <v>2</v>
      </c>
      <c r="AD3920" s="17" t="str" cm="1">
        <f t="array" ref="AD3920">_xlfn.IFS(AC3920=0,"Prenovato",AC3920=1,"Novato",AC3920=2,"Principiante avanzado",AC3920=3,"Competente",AC3920=4,"Proficiente",AC3920=5,"Master")</f>
        <v>Principiante avanzado</v>
      </c>
      <c r="AE3920" s="17" t="s">
        <v>423</v>
      </c>
    </row>
    <row r="3921" spans="1:31" x14ac:dyDescent="0.25">
      <c r="A3921" t="s">
        <v>396</v>
      </c>
      <c r="B3921" t="s">
        <v>118</v>
      </c>
      <c r="C3921" t="s">
        <v>255</v>
      </c>
      <c r="D3921" t="s">
        <v>196</v>
      </c>
      <c r="E3921" t="s">
        <v>396</v>
      </c>
      <c r="F3921" t="s">
        <v>118</v>
      </c>
      <c r="G3921" t="s">
        <v>397</v>
      </c>
      <c r="H3921" s="4"/>
      <c r="I3921" s="1">
        <f t="shared" ca="1" si="247"/>
        <v>1485</v>
      </c>
      <c r="J3921" s="1" t="str">
        <f t="shared" ca="1" si="248"/>
        <v>3. Mayor a 6 meses</v>
      </c>
      <c r="K3921" t="str">
        <f t="shared" si="249"/>
        <v>NO</v>
      </c>
      <c r="L3921" t="s">
        <v>255</v>
      </c>
      <c r="M3921" t="s">
        <v>161</v>
      </c>
      <c r="N3921" t="s">
        <v>418</v>
      </c>
      <c r="O3921" t="s">
        <v>418</v>
      </c>
      <c r="P3921" t="str">
        <f t="shared" si="250"/>
        <v>JACK ALVIS ALVAREZ SOTOIntegración de datos por lotesAUTOEVALUACION</v>
      </c>
      <c r="Q3921" t="str">
        <f>BASE[[#This Row],[NombresCalificado]]&amp;BASE[[#This Row],[TipoEvaluacion]]</f>
        <v>JACK ALVIS ALVAREZ SOTOAUTOEVALUACION</v>
      </c>
      <c r="R3921">
        <v>2</v>
      </c>
      <c r="S3921" t="s">
        <v>4</v>
      </c>
      <c r="T3921" t="s">
        <v>419</v>
      </c>
      <c r="U3921" s="17">
        <v>2</v>
      </c>
      <c r="V3921" s="17" t="str" cm="1">
        <f t="array" ref="V3921">_xlfn.IFS(U3921=0,"Prenovato",U3921=1,"Novato",U3921=2,"Principiante avanzado",U3921=3,"Competente",U3921=4,"Proficiente",U3921=5,"Master")</f>
        <v>Principiante avanzado</v>
      </c>
      <c r="W3921" s="17">
        <v>3</v>
      </c>
      <c r="X3921" s="17" t="str" cm="1">
        <f t="array" ref="X3921">_xlfn.IFS(W3921=0,"No evidenciado",W3921=1,"Novato",W3921=2,"Principiante avanzado",W3921=3,"Competente",W3921=4,"Proficiente",W3921=5,"Master")</f>
        <v>Competente</v>
      </c>
      <c r="Y3921" s="17">
        <v>3</v>
      </c>
      <c r="Z3921" s="17" t="str" cm="1">
        <f t="array" ref="Z3921">_xlfn.IFS(Y3921=0,"No evidenciado",Y3921=1,"Novato",Y3921=2,"Principiante avanzado",Y3921=3,"Competente",Y3921=4,"Proficiente",Y3921=5,"Master")</f>
        <v>Competente</v>
      </c>
      <c r="AA3921" s="17">
        <v>4</v>
      </c>
      <c r="AB3921" s="17" t="str" cm="1">
        <f t="array" ref="AB3921">_xlfn.IFS(AA3921=0,"No evidenciado",AA3921=1,"Novato",AA3921=2,"Principiante avanzado",AA3921=3,"Competente",AA3921=4,"Proficiente",AA3921=5,"Master")</f>
        <v>Proficiente</v>
      </c>
      <c r="AC3921" s="17">
        <v>2</v>
      </c>
      <c r="AD3921" s="17" t="str" cm="1">
        <f t="array" ref="AD3921">_xlfn.IFS(AC3921=0,"Prenovato",AC3921=1,"Novato",AC3921=2,"Principiante avanzado",AC3921=3,"Competente",AC3921=4,"Proficiente",AC3921=5,"Master")</f>
        <v>Principiante avanzado</v>
      </c>
      <c r="AE3921" s="17" t="s">
        <v>423</v>
      </c>
    </row>
    <row r="3922" spans="1:31" x14ac:dyDescent="0.25">
      <c r="A3922" t="s">
        <v>396</v>
      </c>
      <c r="B3922" t="s">
        <v>118</v>
      </c>
      <c r="C3922" t="s">
        <v>255</v>
      </c>
      <c r="D3922" t="s">
        <v>196</v>
      </c>
      <c r="E3922" t="s">
        <v>396</v>
      </c>
      <c r="F3922" t="s">
        <v>118</v>
      </c>
      <c r="G3922" t="s">
        <v>397</v>
      </c>
      <c r="H3922" s="4"/>
      <c r="I3922" s="1">
        <f t="shared" ca="1" si="247"/>
        <v>1485</v>
      </c>
      <c r="J3922" s="1" t="str">
        <f t="shared" ca="1" si="248"/>
        <v>3. Mayor a 6 meses</v>
      </c>
      <c r="K3922" t="str">
        <f t="shared" si="249"/>
        <v>NO</v>
      </c>
      <c r="L3922" t="s">
        <v>255</v>
      </c>
      <c r="M3922" t="s">
        <v>56</v>
      </c>
      <c r="N3922" t="s">
        <v>417</v>
      </c>
      <c r="O3922" t="s">
        <v>416</v>
      </c>
      <c r="P3922" t="str">
        <f t="shared" si="250"/>
        <v>JACK ALVIS ALVAREZ SOTOControl de versionesAUTOEVALUACION</v>
      </c>
      <c r="Q3922" t="str">
        <f>BASE[[#This Row],[NombresCalificado]]&amp;BASE[[#This Row],[TipoEvaluacion]]</f>
        <v>JACK ALVIS ALVAREZ SOTOAUTOEVALUACION</v>
      </c>
      <c r="R3922">
        <v>2</v>
      </c>
      <c r="S3922" t="s">
        <v>4</v>
      </c>
      <c r="T3922" t="s">
        <v>419</v>
      </c>
      <c r="U3922" s="17">
        <v>2</v>
      </c>
      <c r="V3922" s="17" t="str" cm="1">
        <f t="array" ref="V3922">_xlfn.IFS(U3922=0,"Prenovato",U3922=1,"Novato",U3922=2,"Principiante avanzado",U3922=3,"Competente",U3922=4,"Proficiente",U3922=5,"Master")</f>
        <v>Principiante avanzado</v>
      </c>
      <c r="W3922" s="17">
        <v>3</v>
      </c>
      <c r="X3922" s="17" t="str" cm="1">
        <f t="array" ref="X3922">_xlfn.IFS(W3922=0,"No evidenciado",W3922=1,"Novato",W3922=2,"Principiante avanzado",W3922=3,"Competente",W3922=4,"Proficiente",W3922=5,"Master")</f>
        <v>Competente</v>
      </c>
      <c r="Y3922" s="17">
        <v>3</v>
      </c>
      <c r="Z3922" s="17" t="str" cm="1">
        <f t="array" ref="Z3922">_xlfn.IFS(Y3922=0,"No evidenciado",Y3922=1,"Novato",Y3922=2,"Principiante avanzado",Y3922=3,"Competente",Y3922=4,"Proficiente",Y3922=5,"Master")</f>
        <v>Competente</v>
      </c>
      <c r="AA3922" s="17">
        <v>4</v>
      </c>
      <c r="AB3922" s="17" t="str" cm="1">
        <f t="array" ref="AB3922">_xlfn.IFS(AA3922=0,"No evidenciado",AA3922=1,"Novato",AA3922=2,"Principiante avanzado",AA3922=3,"Competente",AA3922=4,"Proficiente",AA3922=5,"Master")</f>
        <v>Proficiente</v>
      </c>
      <c r="AC3922" s="17">
        <v>2</v>
      </c>
      <c r="AD3922" s="17" t="str" cm="1">
        <f t="array" ref="AD3922">_xlfn.IFS(AC3922=0,"Prenovato",AC3922=1,"Novato",AC3922=2,"Principiante avanzado",AC3922=3,"Competente",AC3922=4,"Proficiente",AC3922=5,"Master")</f>
        <v>Principiante avanzado</v>
      </c>
      <c r="AE3922" s="17" t="s">
        <v>423</v>
      </c>
    </row>
    <row r="3923" spans="1:31" x14ac:dyDescent="0.25">
      <c r="A3923" t="s">
        <v>396</v>
      </c>
      <c r="B3923" t="s">
        <v>118</v>
      </c>
      <c r="C3923" t="s">
        <v>255</v>
      </c>
      <c r="D3923" t="s">
        <v>196</v>
      </c>
      <c r="E3923" t="s">
        <v>396</v>
      </c>
      <c r="F3923" t="s">
        <v>118</v>
      </c>
      <c r="G3923" t="s">
        <v>397</v>
      </c>
      <c r="H3923" s="4"/>
      <c r="I3923" s="1">
        <f t="shared" ca="1" si="247"/>
        <v>1485</v>
      </c>
      <c r="J3923" s="1" t="str">
        <f t="shared" ca="1" si="248"/>
        <v>3. Mayor a 6 meses</v>
      </c>
      <c r="K3923" t="str">
        <f t="shared" si="249"/>
        <v>NO</v>
      </c>
      <c r="L3923" t="s">
        <v>255</v>
      </c>
      <c r="M3923" t="s">
        <v>168</v>
      </c>
      <c r="N3923" t="s">
        <v>418</v>
      </c>
      <c r="O3923" t="s">
        <v>418</v>
      </c>
      <c r="P3923" t="str">
        <f t="shared" si="250"/>
        <v>JACK ALVIS ALVAREZ SOTOBase de datos relacionalAUTOEVALUACION</v>
      </c>
      <c r="Q3923" t="str">
        <f>BASE[[#This Row],[NombresCalificado]]&amp;BASE[[#This Row],[TipoEvaluacion]]</f>
        <v>JACK ALVIS ALVAREZ SOTOAUTOEVALUACION</v>
      </c>
      <c r="R3923">
        <v>3</v>
      </c>
      <c r="S3923" t="s">
        <v>5</v>
      </c>
      <c r="T3923" t="s">
        <v>419</v>
      </c>
      <c r="U3923" s="17">
        <v>2</v>
      </c>
      <c r="V3923" s="17" t="str" cm="1">
        <f t="array" ref="V3923">_xlfn.IFS(U3923=0,"Prenovato",U3923=1,"Novato",U3923=2,"Principiante avanzado",U3923=3,"Competente",U3923=4,"Proficiente",U3923=5,"Master")</f>
        <v>Principiante avanzado</v>
      </c>
      <c r="W3923" s="17">
        <v>3</v>
      </c>
      <c r="X3923" s="17" t="str" cm="1">
        <f t="array" ref="X3923">_xlfn.IFS(W3923=0,"No evidenciado",W3923=1,"Novato",W3923=2,"Principiante avanzado",W3923=3,"Competente",W3923=4,"Proficiente",W3923=5,"Master")</f>
        <v>Competente</v>
      </c>
      <c r="Y3923" s="17">
        <v>3</v>
      </c>
      <c r="Z3923" s="17" t="str" cm="1">
        <f t="array" ref="Z3923">_xlfn.IFS(Y3923=0,"No evidenciado",Y3923=1,"Novato",Y3923=2,"Principiante avanzado",Y3923=3,"Competente",Y3923=4,"Proficiente",Y3923=5,"Master")</f>
        <v>Competente</v>
      </c>
      <c r="AA3923" s="17">
        <v>4</v>
      </c>
      <c r="AB3923" s="17" t="str" cm="1">
        <f t="array" ref="AB3923">_xlfn.IFS(AA3923=0,"No evidenciado",AA3923=1,"Novato",AA3923=2,"Principiante avanzado",AA3923=3,"Competente",AA3923=4,"Proficiente",AA3923=5,"Master")</f>
        <v>Proficiente</v>
      </c>
      <c r="AC3923" s="17">
        <v>2</v>
      </c>
      <c r="AD3923" s="17" t="str" cm="1">
        <f t="array" ref="AD3923">_xlfn.IFS(AC3923=0,"Prenovato",AC3923=1,"Novato",AC3923=2,"Principiante avanzado",AC3923=3,"Competente",AC3923=4,"Proficiente",AC3923=5,"Master")</f>
        <v>Principiante avanzado</v>
      </c>
      <c r="AE3923" s="17" t="s">
        <v>423</v>
      </c>
    </row>
    <row r="3924" spans="1:31" x14ac:dyDescent="0.25">
      <c r="A3924" t="s">
        <v>396</v>
      </c>
      <c r="B3924" t="s">
        <v>118</v>
      </c>
      <c r="C3924" t="s">
        <v>255</v>
      </c>
      <c r="D3924" t="s">
        <v>196</v>
      </c>
      <c r="E3924" t="s">
        <v>396</v>
      </c>
      <c r="F3924" t="s">
        <v>118</v>
      </c>
      <c r="G3924" t="s">
        <v>397</v>
      </c>
      <c r="H3924" s="4"/>
      <c r="I3924" s="1">
        <f t="shared" ca="1" si="247"/>
        <v>1485</v>
      </c>
      <c r="J3924" s="1" t="str">
        <f t="shared" ca="1" si="248"/>
        <v>3. Mayor a 6 meses</v>
      </c>
      <c r="K3924" t="str">
        <f t="shared" si="249"/>
        <v>NO</v>
      </c>
      <c r="L3924" t="s">
        <v>255</v>
      </c>
      <c r="M3924" t="s">
        <v>164</v>
      </c>
      <c r="N3924" t="s">
        <v>417</v>
      </c>
      <c r="O3924" t="s">
        <v>416</v>
      </c>
      <c r="P3924" t="str">
        <f t="shared" si="250"/>
        <v>JACK ALVIS ALVAREZ SOTOPrivacidad y seguridad de los datosAUTOEVALUACION</v>
      </c>
      <c r="Q3924" t="str">
        <f>BASE[[#This Row],[NombresCalificado]]&amp;BASE[[#This Row],[TipoEvaluacion]]</f>
        <v>JACK ALVIS ALVAREZ SOTOAUTOEVALUACION</v>
      </c>
      <c r="R3924">
        <v>2</v>
      </c>
      <c r="S3924" t="s">
        <v>4</v>
      </c>
      <c r="T3924" t="s">
        <v>419</v>
      </c>
      <c r="U3924" s="17">
        <v>2</v>
      </c>
      <c r="V3924" s="17" t="str" cm="1">
        <f t="array" ref="V3924">_xlfn.IFS(U3924=0,"Prenovato",U3924=1,"Novato",U3924=2,"Principiante avanzado",U3924=3,"Competente",U3924=4,"Proficiente",U3924=5,"Master")</f>
        <v>Principiante avanzado</v>
      </c>
      <c r="W3924" s="17">
        <v>3</v>
      </c>
      <c r="X3924" s="17" t="str" cm="1">
        <f t="array" ref="X3924">_xlfn.IFS(W3924=0,"No evidenciado",W3924=1,"Novato",W3924=2,"Principiante avanzado",W3924=3,"Competente",W3924=4,"Proficiente",W3924=5,"Master")</f>
        <v>Competente</v>
      </c>
      <c r="Y3924" s="17">
        <v>3</v>
      </c>
      <c r="Z3924" s="17" t="str" cm="1">
        <f t="array" ref="Z3924">_xlfn.IFS(Y3924=0,"No evidenciado",Y3924=1,"Novato",Y3924=2,"Principiante avanzado",Y3924=3,"Competente",Y3924=4,"Proficiente",Y3924=5,"Master")</f>
        <v>Competente</v>
      </c>
      <c r="AA3924" s="17">
        <v>4</v>
      </c>
      <c r="AB3924" s="17" t="str" cm="1">
        <f t="array" ref="AB3924">_xlfn.IFS(AA3924=0,"No evidenciado",AA3924=1,"Novato",AA3924=2,"Principiante avanzado",AA3924=3,"Competente",AA3924=4,"Proficiente",AA3924=5,"Master")</f>
        <v>Proficiente</v>
      </c>
      <c r="AC3924" s="17">
        <v>2</v>
      </c>
      <c r="AD3924" s="17" t="str" cm="1">
        <f t="array" ref="AD3924">_xlfn.IFS(AC3924=0,"Prenovato",AC3924=1,"Novato",AC3924=2,"Principiante avanzado",AC3924=3,"Competente",AC3924=4,"Proficiente",AC3924=5,"Master")</f>
        <v>Principiante avanzado</v>
      </c>
      <c r="AE3924" s="17" t="s">
        <v>423</v>
      </c>
    </row>
    <row r="3925" spans="1:31" x14ac:dyDescent="0.25">
      <c r="A3925" t="s">
        <v>396</v>
      </c>
      <c r="B3925" t="s">
        <v>118</v>
      </c>
      <c r="C3925" t="s">
        <v>255</v>
      </c>
      <c r="D3925" t="s">
        <v>196</v>
      </c>
      <c r="E3925" t="s">
        <v>396</v>
      </c>
      <c r="F3925" t="s">
        <v>118</v>
      </c>
      <c r="G3925" t="s">
        <v>397</v>
      </c>
      <c r="H3925" s="4"/>
      <c r="I3925" s="1">
        <f t="shared" ca="1" si="247"/>
        <v>1485</v>
      </c>
      <c r="J3925" s="1" t="str">
        <f t="shared" ca="1" si="248"/>
        <v>3. Mayor a 6 meses</v>
      </c>
      <c r="K3925" t="str">
        <f t="shared" si="249"/>
        <v>NO</v>
      </c>
      <c r="L3925" t="s">
        <v>255</v>
      </c>
      <c r="M3925" t="s">
        <v>167</v>
      </c>
      <c r="N3925" t="s">
        <v>417</v>
      </c>
      <c r="O3925" t="s">
        <v>416</v>
      </c>
      <c r="P3925" t="str">
        <f t="shared" si="250"/>
        <v>JACK ALVIS ALVAREZ SOTOCI-CDAUTOEVALUACION</v>
      </c>
      <c r="Q3925" t="str">
        <f>BASE[[#This Row],[NombresCalificado]]&amp;BASE[[#This Row],[TipoEvaluacion]]</f>
        <v>JACK ALVIS ALVAREZ SOTOAUTOEVALUACION</v>
      </c>
      <c r="R3925">
        <v>0</v>
      </c>
      <c r="S3925" t="s">
        <v>185</v>
      </c>
      <c r="T3925" t="s">
        <v>419</v>
      </c>
      <c r="U3925" s="17">
        <v>2</v>
      </c>
      <c r="V3925" s="17" t="str" cm="1">
        <f t="array" ref="V3925">_xlfn.IFS(U3925=0,"Prenovato",U3925=1,"Novato",U3925=2,"Principiante avanzado",U3925=3,"Competente",U3925=4,"Proficiente",U3925=5,"Master")</f>
        <v>Principiante avanzado</v>
      </c>
      <c r="W3925" s="17">
        <v>3</v>
      </c>
      <c r="X3925" s="17" t="str" cm="1">
        <f t="array" ref="X3925">_xlfn.IFS(W3925=0,"No evidenciado",W3925=1,"Novato",W3925=2,"Principiante avanzado",W3925=3,"Competente",W3925=4,"Proficiente",W3925=5,"Master")</f>
        <v>Competente</v>
      </c>
      <c r="Y3925" s="17">
        <v>3</v>
      </c>
      <c r="Z3925" s="17" t="str" cm="1">
        <f t="array" ref="Z3925">_xlfn.IFS(Y3925=0,"No evidenciado",Y3925=1,"Novato",Y3925=2,"Principiante avanzado",Y3925=3,"Competente",Y3925=4,"Proficiente",Y3925=5,"Master")</f>
        <v>Competente</v>
      </c>
      <c r="AA3925" s="17">
        <v>4</v>
      </c>
      <c r="AB3925" s="17" t="str" cm="1">
        <f t="array" ref="AB3925">_xlfn.IFS(AA3925=0,"No evidenciado",AA3925=1,"Novato",AA3925=2,"Principiante avanzado",AA3925=3,"Competente",AA3925=4,"Proficiente",AA3925=5,"Master")</f>
        <v>Proficiente</v>
      </c>
      <c r="AC3925" s="17">
        <v>2</v>
      </c>
      <c r="AD3925" s="17" t="str" cm="1">
        <f t="array" ref="AD3925">_xlfn.IFS(AC3925=0,"Prenovato",AC3925=1,"Novato",AC3925=2,"Principiante avanzado",AC3925=3,"Competente",AC3925=4,"Proficiente",AC3925=5,"Master")</f>
        <v>Principiante avanzado</v>
      </c>
      <c r="AE3925" s="17" t="s">
        <v>423</v>
      </c>
    </row>
    <row r="3926" spans="1:31" x14ac:dyDescent="0.25">
      <c r="A3926" t="s">
        <v>396</v>
      </c>
      <c r="B3926" t="s">
        <v>118</v>
      </c>
      <c r="C3926" t="s">
        <v>255</v>
      </c>
      <c r="D3926" t="s">
        <v>196</v>
      </c>
      <c r="E3926" t="s">
        <v>396</v>
      </c>
      <c r="F3926" t="s">
        <v>118</v>
      </c>
      <c r="G3926" t="s">
        <v>397</v>
      </c>
      <c r="H3926" s="4"/>
      <c r="I3926" s="1">
        <f t="shared" ca="1" si="247"/>
        <v>1485</v>
      </c>
      <c r="J3926" s="1" t="str">
        <f t="shared" ca="1" si="248"/>
        <v>3. Mayor a 6 meses</v>
      </c>
      <c r="K3926" t="str">
        <f t="shared" si="249"/>
        <v>NO</v>
      </c>
      <c r="L3926" t="s">
        <v>255</v>
      </c>
      <c r="M3926" t="s">
        <v>169</v>
      </c>
      <c r="N3926" t="s">
        <v>416</v>
      </c>
      <c r="O3926" t="s">
        <v>416</v>
      </c>
      <c r="P3926" t="str">
        <f t="shared" si="250"/>
        <v>JACK ALVIS ALVAREZ SOTOAnálisis de datosAUTOEVALUACION</v>
      </c>
      <c r="Q3926" t="str">
        <f>BASE[[#This Row],[NombresCalificado]]&amp;BASE[[#This Row],[TipoEvaluacion]]</f>
        <v>JACK ALVIS ALVAREZ SOTOAUTOEVALUACION</v>
      </c>
      <c r="R3926">
        <v>3</v>
      </c>
      <c r="S3926" t="s">
        <v>5</v>
      </c>
      <c r="T3926" t="s">
        <v>419</v>
      </c>
      <c r="U3926" s="17">
        <v>2</v>
      </c>
      <c r="V3926" s="17" t="str" cm="1">
        <f t="array" ref="V3926">_xlfn.IFS(U3926=0,"Prenovato",U3926=1,"Novato",U3926=2,"Principiante avanzado",U3926=3,"Competente",U3926=4,"Proficiente",U3926=5,"Master")</f>
        <v>Principiante avanzado</v>
      </c>
      <c r="W3926" s="17">
        <v>3</v>
      </c>
      <c r="X3926" s="17" t="str" cm="1">
        <f t="array" ref="X3926">_xlfn.IFS(W3926=0,"No evidenciado",W3926=1,"Novato",W3926=2,"Principiante avanzado",W3926=3,"Competente",W3926=4,"Proficiente",W3926=5,"Master")</f>
        <v>Competente</v>
      </c>
      <c r="Y3926" s="17">
        <v>3</v>
      </c>
      <c r="Z3926" s="17" t="str" cm="1">
        <f t="array" ref="Z3926">_xlfn.IFS(Y3926=0,"No evidenciado",Y3926=1,"Novato",Y3926=2,"Principiante avanzado",Y3926=3,"Competente",Y3926=4,"Proficiente",Y3926=5,"Master")</f>
        <v>Competente</v>
      </c>
      <c r="AA3926" s="17">
        <v>4</v>
      </c>
      <c r="AB3926" s="17" t="str" cm="1">
        <f t="array" ref="AB3926">_xlfn.IFS(AA3926=0,"No evidenciado",AA3926=1,"Novato",AA3926=2,"Principiante avanzado",AA3926=3,"Competente",AA3926=4,"Proficiente",AA3926=5,"Master")</f>
        <v>Proficiente</v>
      </c>
      <c r="AC3926" s="17">
        <v>2</v>
      </c>
      <c r="AD3926" s="17" t="str" cm="1">
        <f t="array" ref="AD3926">_xlfn.IFS(AC3926=0,"Prenovato",AC3926=1,"Novato",AC3926=2,"Principiante avanzado",AC3926=3,"Competente",AC3926=4,"Proficiente",AC3926=5,"Master")</f>
        <v>Principiante avanzado</v>
      </c>
      <c r="AE3926" s="17" t="s">
        <v>423</v>
      </c>
    </row>
    <row r="3927" spans="1:31" x14ac:dyDescent="0.25">
      <c r="A3927" t="s">
        <v>396</v>
      </c>
      <c r="B3927" t="s">
        <v>118</v>
      </c>
      <c r="C3927" t="s">
        <v>255</v>
      </c>
      <c r="D3927" t="s">
        <v>196</v>
      </c>
      <c r="E3927" t="s">
        <v>396</v>
      </c>
      <c r="F3927" t="s">
        <v>118</v>
      </c>
      <c r="G3927" t="s">
        <v>397</v>
      </c>
      <c r="H3927" s="4"/>
      <c r="I3927" s="1">
        <f t="shared" ca="1" si="247"/>
        <v>1485</v>
      </c>
      <c r="J3927" s="1" t="str">
        <f t="shared" ca="1" si="248"/>
        <v>3. Mayor a 6 meses</v>
      </c>
      <c r="K3927" t="str">
        <f t="shared" si="249"/>
        <v>NO</v>
      </c>
      <c r="L3927" t="s">
        <v>255</v>
      </c>
      <c r="M3927" t="s">
        <v>171</v>
      </c>
      <c r="N3927" t="s">
        <v>416</v>
      </c>
      <c r="O3927" t="s">
        <v>416</v>
      </c>
      <c r="P3927" t="str">
        <f t="shared" si="250"/>
        <v>JACK ALVIS ALVAREZ SOTOBases de datos en la nubeAUTOEVALUACION</v>
      </c>
      <c r="Q3927" t="str">
        <f>BASE[[#This Row],[NombresCalificado]]&amp;BASE[[#This Row],[TipoEvaluacion]]</f>
        <v>JACK ALVIS ALVAREZ SOTOAUTOEVALUACION</v>
      </c>
      <c r="R3927">
        <v>0</v>
      </c>
      <c r="S3927" t="s">
        <v>185</v>
      </c>
      <c r="T3927" t="s">
        <v>419</v>
      </c>
      <c r="U3927" s="17">
        <v>2</v>
      </c>
      <c r="V3927" s="17" t="str" cm="1">
        <f t="array" ref="V3927">_xlfn.IFS(U3927=0,"Prenovato",U3927=1,"Novato",U3927=2,"Principiante avanzado",U3927=3,"Competente",U3927=4,"Proficiente",U3927=5,"Master")</f>
        <v>Principiante avanzado</v>
      </c>
      <c r="W3927" s="17">
        <v>3</v>
      </c>
      <c r="X3927" s="17" t="str" cm="1">
        <f t="array" ref="X3927">_xlfn.IFS(W3927=0,"No evidenciado",W3927=1,"Novato",W3927=2,"Principiante avanzado",W3927=3,"Competente",W3927=4,"Proficiente",W3927=5,"Master")</f>
        <v>Competente</v>
      </c>
      <c r="Y3927" s="17">
        <v>3</v>
      </c>
      <c r="Z3927" s="17" t="str" cm="1">
        <f t="array" ref="Z3927">_xlfn.IFS(Y3927=0,"No evidenciado",Y3927=1,"Novato",Y3927=2,"Principiante avanzado",Y3927=3,"Competente",Y3927=4,"Proficiente",Y3927=5,"Master")</f>
        <v>Competente</v>
      </c>
      <c r="AA3927" s="17">
        <v>4</v>
      </c>
      <c r="AB3927" s="17" t="str" cm="1">
        <f t="array" ref="AB3927">_xlfn.IFS(AA3927=0,"No evidenciado",AA3927=1,"Novato",AA3927=2,"Principiante avanzado",AA3927=3,"Competente",AA3927=4,"Proficiente",AA3927=5,"Master")</f>
        <v>Proficiente</v>
      </c>
      <c r="AC3927" s="17">
        <v>2</v>
      </c>
      <c r="AD3927" s="17" t="str" cm="1">
        <f t="array" ref="AD3927">_xlfn.IFS(AC3927=0,"Prenovato",AC3927=1,"Novato",AC3927=2,"Principiante avanzado",AC3927=3,"Competente",AC3927=4,"Proficiente",AC3927=5,"Master")</f>
        <v>Principiante avanzado</v>
      </c>
      <c r="AE3927" s="17" t="s">
        <v>423</v>
      </c>
    </row>
    <row r="3928" spans="1:31" x14ac:dyDescent="0.25">
      <c r="A3928" t="s">
        <v>396</v>
      </c>
      <c r="B3928" t="s">
        <v>118</v>
      </c>
      <c r="C3928" t="s">
        <v>255</v>
      </c>
      <c r="D3928" t="s">
        <v>196</v>
      </c>
      <c r="E3928" t="s">
        <v>396</v>
      </c>
      <c r="F3928" t="s">
        <v>118</v>
      </c>
      <c r="G3928" t="s">
        <v>397</v>
      </c>
      <c r="H3928" s="4"/>
      <c r="I3928" s="1">
        <f t="shared" ca="1" si="247"/>
        <v>1485</v>
      </c>
      <c r="J3928" s="1" t="str">
        <f t="shared" ca="1" si="248"/>
        <v>3. Mayor a 6 meses</v>
      </c>
      <c r="K3928" t="str">
        <f t="shared" si="249"/>
        <v>NO</v>
      </c>
      <c r="L3928" t="s">
        <v>255</v>
      </c>
      <c r="M3928" t="s">
        <v>166</v>
      </c>
      <c r="N3928" t="s">
        <v>416</v>
      </c>
      <c r="O3928" t="s">
        <v>416</v>
      </c>
      <c r="P3928" t="str">
        <f t="shared" si="250"/>
        <v>JACK ALVIS ALVAREZ SOTOBase de datos No-SQLAUTOEVALUACION</v>
      </c>
      <c r="Q3928" t="str">
        <f>BASE[[#This Row],[NombresCalificado]]&amp;BASE[[#This Row],[TipoEvaluacion]]</f>
        <v>JACK ALVIS ALVAREZ SOTOAUTOEVALUACION</v>
      </c>
      <c r="R3928">
        <v>0</v>
      </c>
      <c r="S3928" t="s">
        <v>185</v>
      </c>
      <c r="T3928" t="s">
        <v>419</v>
      </c>
      <c r="U3928" s="17">
        <v>2</v>
      </c>
      <c r="V3928" s="17" t="str" cm="1">
        <f t="array" ref="V3928">_xlfn.IFS(U3928=0,"Prenovato",U3928=1,"Novato",U3928=2,"Principiante avanzado",U3928=3,"Competente",U3928=4,"Proficiente",U3928=5,"Master")</f>
        <v>Principiante avanzado</v>
      </c>
      <c r="W3928" s="17">
        <v>3</v>
      </c>
      <c r="X3928" s="17" t="str" cm="1">
        <f t="array" ref="X3928">_xlfn.IFS(W3928=0,"No evidenciado",W3928=1,"Novato",W3928=2,"Principiante avanzado",W3928=3,"Competente",W3928=4,"Proficiente",W3928=5,"Master")</f>
        <v>Competente</v>
      </c>
      <c r="Y3928" s="17">
        <v>3</v>
      </c>
      <c r="Z3928" s="17" t="str" cm="1">
        <f t="array" ref="Z3928">_xlfn.IFS(Y3928=0,"No evidenciado",Y3928=1,"Novato",Y3928=2,"Principiante avanzado",Y3928=3,"Competente",Y3928=4,"Proficiente",Y3928=5,"Master")</f>
        <v>Competente</v>
      </c>
      <c r="AA3928" s="17">
        <v>4</v>
      </c>
      <c r="AB3928" s="17" t="str" cm="1">
        <f t="array" ref="AB3928">_xlfn.IFS(AA3928=0,"No evidenciado",AA3928=1,"Novato",AA3928=2,"Principiante avanzado",AA3928=3,"Competente",AA3928=4,"Proficiente",AA3928=5,"Master")</f>
        <v>Proficiente</v>
      </c>
      <c r="AC3928" s="17">
        <v>2</v>
      </c>
      <c r="AD3928" s="17" t="str" cm="1">
        <f t="array" ref="AD3928">_xlfn.IFS(AC3928=0,"Prenovato",AC3928=1,"Novato",AC3928=2,"Principiante avanzado",AC3928=3,"Competente",AC3928=4,"Proficiente",AC3928=5,"Master")</f>
        <v>Principiante avanzado</v>
      </c>
      <c r="AE3928" s="17" t="s">
        <v>423</v>
      </c>
    </row>
    <row r="3929" spans="1:31" x14ac:dyDescent="0.25">
      <c r="A3929" t="s">
        <v>396</v>
      </c>
      <c r="B3929" t="s">
        <v>118</v>
      </c>
      <c r="C3929" t="s">
        <v>255</v>
      </c>
      <c r="D3929" t="s">
        <v>196</v>
      </c>
      <c r="E3929" t="s">
        <v>396</v>
      </c>
      <c r="F3929" t="s">
        <v>118</v>
      </c>
      <c r="G3929" t="s">
        <v>397</v>
      </c>
      <c r="H3929" s="4"/>
      <c r="I3929" s="1">
        <f t="shared" ca="1" si="247"/>
        <v>1485</v>
      </c>
      <c r="J3929" s="1" t="str">
        <f t="shared" ca="1" si="248"/>
        <v>3. Mayor a 6 meses</v>
      </c>
      <c r="K3929" t="str">
        <f t="shared" si="249"/>
        <v>NO</v>
      </c>
      <c r="L3929" t="s">
        <v>255</v>
      </c>
      <c r="M3929" t="s">
        <v>158</v>
      </c>
      <c r="N3929" t="s">
        <v>416</v>
      </c>
      <c r="O3929" t="s">
        <v>416</v>
      </c>
      <c r="P3929" t="str">
        <f t="shared" si="250"/>
        <v>JACK ALVIS ALVAREZ SOTOServicios en la nubeAUTOEVALUACION</v>
      </c>
      <c r="Q3929" t="str">
        <f>BASE[[#This Row],[NombresCalificado]]&amp;BASE[[#This Row],[TipoEvaluacion]]</f>
        <v>JACK ALVIS ALVAREZ SOTOAUTOEVALUACION</v>
      </c>
      <c r="R3929">
        <v>0</v>
      </c>
      <c r="S3929" t="s">
        <v>185</v>
      </c>
      <c r="T3929" t="s">
        <v>419</v>
      </c>
      <c r="U3929" s="17">
        <v>2</v>
      </c>
      <c r="V3929" s="17" t="str" cm="1">
        <f t="array" ref="V3929">_xlfn.IFS(U3929=0,"Prenovato",U3929=1,"Novato",U3929=2,"Principiante avanzado",U3929=3,"Competente",U3929=4,"Proficiente",U3929=5,"Master")</f>
        <v>Principiante avanzado</v>
      </c>
      <c r="W3929" s="17">
        <v>3</v>
      </c>
      <c r="X3929" s="17" t="str" cm="1">
        <f t="array" ref="X3929">_xlfn.IFS(W3929=0,"No evidenciado",W3929=1,"Novato",W3929=2,"Principiante avanzado",W3929=3,"Competente",W3929=4,"Proficiente",W3929=5,"Master")</f>
        <v>Competente</v>
      </c>
      <c r="Y3929" s="17">
        <v>3</v>
      </c>
      <c r="Z3929" s="17" t="str" cm="1">
        <f t="array" ref="Z3929">_xlfn.IFS(Y3929=0,"No evidenciado",Y3929=1,"Novato",Y3929=2,"Principiante avanzado",Y3929=3,"Competente",Y3929=4,"Proficiente",Y3929=5,"Master")</f>
        <v>Competente</v>
      </c>
      <c r="AA3929" s="17">
        <v>4</v>
      </c>
      <c r="AB3929" s="17" t="str" cm="1">
        <f t="array" ref="AB3929">_xlfn.IFS(AA3929=0,"No evidenciado",AA3929=1,"Novato",AA3929=2,"Principiante avanzado",AA3929=3,"Competente",AA3929=4,"Proficiente",AA3929=5,"Master")</f>
        <v>Proficiente</v>
      </c>
      <c r="AC3929" s="17">
        <v>2</v>
      </c>
      <c r="AD3929" s="17" t="str" cm="1">
        <f t="array" ref="AD3929">_xlfn.IFS(AC3929=0,"Prenovato",AC3929=1,"Novato",AC3929=2,"Principiante avanzado",AC3929=3,"Competente",AC3929=4,"Proficiente",AC3929=5,"Master")</f>
        <v>Principiante avanzado</v>
      </c>
      <c r="AE3929" s="17" t="s">
        <v>423</v>
      </c>
    </row>
    <row r="3930" spans="1:31" x14ac:dyDescent="0.25">
      <c r="A3930" t="s">
        <v>396</v>
      </c>
      <c r="B3930" t="s">
        <v>118</v>
      </c>
      <c r="C3930" t="s">
        <v>255</v>
      </c>
      <c r="D3930" t="s">
        <v>196</v>
      </c>
      <c r="E3930" t="s">
        <v>396</v>
      </c>
      <c r="F3930" t="s">
        <v>118</v>
      </c>
      <c r="G3930" t="s">
        <v>397</v>
      </c>
      <c r="H3930" s="4"/>
      <c r="I3930" s="1">
        <f t="shared" ca="1" si="247"/>
        <v>1485</v>
      </c>
      <c r="J3930" s="1" t="str">
        <f t="shared" ca="1" si="248"/>
        <v>3. Mayor a 6 meses</v>
      </c>
      <c r="K3930" t="str">
        <f t="shared" si="249"/>
        <v>NO</v>
      </c>
      <c r="L3930" t="s">
        <v>255</v>
      </c>
      <c r="M3930" t="s">
        <v>160</v>
      </c>
      <c r="N3930" t="s">
        <v>416</v>
      </c>
      <c r="O3930" t="s">
        <v>416</v>
      </c>
      <c r="P3930" t="str">
        <f t="shared" si="250"/>
        <v>JACK ALVIS ALVAREZ SOTOIntegración de datos en tiempo realAUTOEVALUACION</v>
      </c>
      <c r="Q3930" t="str">
        <f>BASE[[#This Row],[NombresCalificado]]&amp;BASE[[#This Row],[TipoEvaluacion]]</f>
        <v>JACK ALVIS ALVAREZ SOTOAUTOEVALUACION</v>
      </c>
      <c r="R3930">
        <v>0</v>
      </c>
      <c r="S3930" t="s">
        <v>185</v>
      </c>
      <c r="T3930" t="s">
        <v>419</v>
      </c>
      <c r="U3930" s="17">
        <v>2</v>
      </c>
      <c r="V3930" s="17" t="str" cm="1">
        <f t="array" ref="V3930">_xlfn.IFS(U3930=0,"Prenovato",U3930=1,"Novato",U3930=2,"Principiante avanzado",U3930=3,"Competente",U3930=4,"Proficiente",U3930=5,"Master")</f>
        <v>Principiante avanzado</v>
      </c>
      <c r="W3930" s="17">
        <v>3</v>
      </c>
      <c r="X3930" s="17" t="str" cm="1">
        <f t="array" ref="X3930">_xlfn.IFS(W3930=0,"No evidenciado",W3930=1,"Novato",W3930=2,"Principiante avanzado",W3930=3,"Competente",W3930=4,"Proficiente",W3930=5,"Master")</f>
        <v>Competente</v>
      </c>
      <c r="Y3930" s="17">
        <v>3</v>
      </c>
      <c r="Z3930" s="17" t="str" cm="1">
        <f t="array" ref="Z3930">_xlfn.IFS(Y3930=0,"No evidenciado",Y3930=1,"Novato",Y3930=2,"Principiante avanzado",Y3930=3,"Competente",Y3930=4,"Proficiente",Y3930=5,"Master")</f>
        <v>Competente</v>
      </c>
      <c r="AA3930" s="17">
        <v>4</v>
      </c>
      <c r="AB3930" s="17" t="str" cm="1">
        <f t="array" ref="AB3930">_xlfn.IFS(AA3930=0,"No evidenciado",AA3930=1,"Novato",AA3930=2,"Principiante avanzado",AA3930=3,"Competente",AA3930=4,"Proficiente",AA3930=5,"Master")</f>
        <v>Proficiente</v>
      </c>
      <c r="AC3930" s="17">
        <v>2</v>
      </c>
      <c r="AD3930" s="17" t="str" cm="1">
        <f t="array" ref="AD3930">_xlfn.IFS(AC3930=0,"Prenovato",AC3930=1,"Novato",AC3930=2,"Principiante avanzado",AC3930=3,"Competente",AC3930=4,"Proficiente",AC3930=5,"Master")</f>
        <v>Principiante avanzado</v>
      </c>
      <c r="AE3930" s="17" t="s">
        <v>423</v>
      </c>
    </row>
    <row r="3931" spans="1:31" x14ac:dyDescent="0.25">
      <c r="A3931" t="s">
        <v>396</v>
      </c>
      <c r="B3931" t="s">
        <v>118</v>
      </c>
      <c r="C3931" t="s">
        <v>255</v>
      </c>
      <c r="D3931" t="s">
        <v>196</v>
      </c>
      <c r="E3931" t="s">
        <v>396</v>
      </c>
      <c r="F3931" t="s">
        <v>118</v>
      </c>
      <c r="G3931" t="s">
        <v>397</v>
      </c>
      <c r="H3931" s="4"/>
      <c r="I3931" s="1">
        <f t="shared" ca="1" si="247"/>
        <v>1485</v>
      </c>
      <c r="J3931" s="1" t="str">
        <f t="shared" ca="1" si="248"/>
        <v>3. Mayor a 6 meses</v>
      </c>
      <c r="K3931" t="str">
        <f t="shared" si="249"/>
        <v>NO</v>
      </c>
      <c r="L3931" t="s">
        <v>255</v>
      </c>
      <c r="M3931" t="s">
        <v>173</v>
      </c>
      <c r="N3931" t="s">
        <v>416</v>
      </c>
      <c r="O3931" t="s">
        <v>416</v>
      </c>
      <c r="P3931" t="str">
        <f t="shared" si="250"/>
        <v>JACK ALVIS ALVAREZ SOTODatalake BCPAUTOEVALUACION</v>
      </c>
      <c r="Q3931" t="str">
        <f>BASE[[#This Row],[NombresCalificado]]&amp;BASE[[#This Row],[TipoEvaluacion]]</f>
        <v>JACK ALVIS ALVAREZ SOTOAUTOEVALUACION</v>
      </c>
      <c r="R3931">
        <v>1</v>
      </c>
      <c r="S3931" t="s">
        <v>6</v>
      </c>
      <c r="T3931" t="s">
        <v>419</v>
      </c>
      <c r="U3931" s="17">
        <v>2</v>
      </c>
      <c r="V3931" s="17" t="str" cm="1">
        <f t="array" ref="V3931">_xlfn.IFS(U3931=0,"Prenovato",U3931=1,"Novato",U3931=2,"Principiante avanzado",U3931=3,"Competente",U3931=4,"Proficiente",U3931=5,"Master")</f>
        <v>Principiante avanzado</v>
      </c>
      <c r="W3931" s="17">
        <v>3</v>
      </c>
      <c r="X3931" s="17" t="str" cm="1">
        <f t="array" ref="X3931">_xlfn.IFS(W3931=0,"No evidenciado",W3931=1,"Novato",W3931=2,"Principiante avanzado",W3931=3,"Competente",W3931=4,"Proficiente",W3931=5,"Master")</f>
        <v>Competente</v>
      </c>
      <c r="Y3931" s="17">
        <v>3</v>
      </c>
      <c r="Z3931" s="17" t="str" cm="1">
        <f t="array" ref="Z3931">_xlfn.IFS(Y3931=0,"No evidenciado",Y3931=1,"Novato",Y3931=2,"Principiante avanzado",Y3931=3,"Competente",Y3931=4,"Proficiente",Y3931=5,"Master")</f>
        <v>Competente</v>
      </c>
      <c r="AA3931" s="17">
        <v>4</v>
      </c>
      <c r="AB3931" s="17" t="str" cm="1">
        <f t="array" ref="AB3931">_xlfn.IFS(AA3931=0,"No evidenciado",AA3931=1,"Novato",AA3931=2,"Principiante avanzado",AA3931=3,"Competente",AA3931=4,"Proficiente",AA3931=5,"Master")</f>
        <v>Proficiente</v>
      </c>
      <c r="AC3931" s="17">
        <v>2</v>
      </c>
      <c r="AD3931" s="17" t="str" cm="1">
        <f t="array" ref="AD3931">_xlfn.IFS(AC3931=0,"Prenovato",AC3931=1,"Novato",AC3931=2,"Principiante avanzado",AC3931=3,"Competente",AC3931=4,"Proficiente",AC3931=5,"Master")</f>
        <v>Principiante avanzado</v>
      </c>
      <c r="AE3931" s="17" t="s">
        <v>423</v>
      </c>
    </row>
    <row r="3932" spans="1:31" x14ac:dyDescent="0.25">
      <c r="A3932" t="s">
        <v>396</v>
      </c>
      <c r="B3932" t="s">
        <v>118</v>
      </c>
      <c r="C3932" t="s">
        <v>255</v>
      </c>
      <c r="D3932" t="s">
        <v>196</v>
      </c>
      <c r="E3932" t="s">
        <v>396</v>
      </c>
      <c r="F3932" t="s">
        <v>118</v>
      </c>
      <c r="G3932" t="s">
        <v>397</v>
      </c>
      <c r="H3932" s="4"/>
      <c r="I3932" s="1">
        <f t="shared" ca="1" si="247"/>
        <v>1485</v>
      </c>
      <c r="J3932" s="1" t="str">
        <f t="shared" ca="1" si="248"/>
        <v>3. Mayor a 6 meses</v>
      </c>
      <c r="K3932" t="str">
        <f t="shared" si="249"/>
        <v>NO</v>
      </c>
      <c r="L3932" t="s">
        <v>255</v>
      </c>
      <c r="M3932" t="s">
        <v>159</v>
      </c>
      <c r="N3932" t="s">
        <v>416</v>
      </c>
      <c r="O3932" t="s">
        <v>416</v>
      </c>
      <c r="P3932" t="str">
        <f t="shared" si="250"/>
        <v>JACK ALVIS ALVAREZ SOTOGobernanza de datosAUTOEVALUACION</v>
      </c>
      <c r="Q3932" t="str">
        <f>BASE[[#This Row],[NombresCalificado]]&amp;BASE[[#This Row],[TipoEvaluacion]]</f>
        <v>JACK ALVIS ALVAREZ SOTOAUTOEVALUACION</v>
      </c>
      <c r="R3932">
        <v>3</v>
      </c>
      <c r="S3932" t="s">
        <v>5</v>
      </c>
      <c r="T3932" t="s">
        <v>419</v>
      </c>
      <c r="U3932" s="17">
        <v>2</v>
      </c>
      <c r="V3932" s="17" t="str" cm="1">
        <f t="array" ref="V3932">_xlfn.IFS(U3932=0,"Prenovato",U3932=1,"Novato",U3932=2,"Principiante avanzado",U3932=3,"Competente",U3932=4,"Proficiente",U3932=5,"Master")</f>
        <v>Principiante avanzado</v>
      </c>
      <c r="W3932" s="17">
        <v>3</v>
      </c>
      <c r="X3932" s="17" t="str" cm="1">
        <f t="array" ref="X3932">_xlfn.IFS(W3932=0,"No evidenciado",W3932=1,"Novato",W3932=2,"Principiante avanzado",W3932=3,"Competente",W3932=4,"Proficiente",W3932=5,"Master")</f>
        <v>Competente</v>
      </c>
      <c r="Y3932" s="17">
        <v>3</v>
      </c>
      <c r="Z3932" s="17" t="str" cm="1">
        <f t="array" ref="Z3932">_xlfn.IFS(Y3932=0,"No evidenciado",Y3932=1,"Novato",Y3932=2,"Principiante avanzado",Y3932=3,"Competente",Y3932=4,"Proficiente",Y3932=5,"Master")</f>
        <v>Competente</v>
      </c>
      <c r="AA3932" s="17">
        <v>4</v>
      </c>
      <c r="AB3932" s="17" t="str" cm="1">
        <f t="array" ref="AB3932">_xlfn.IFS(AA3932=0,"No evidenciado",AA3932=1,"Novato",AA3932=2,"Principiante avanzado",AA3932=3,"Competente",AA3932=4,"Proficiente",AA3932=5,"Master")</f>
        <v>Proficiente</v>
      </c>
      <c r="AC3932" s="17">
        <v>2</v>
      </c>
      <c r="AD3932" s="17" t="str" cm="1">
        <f t="array" ref="AD3932">_xlfn.IFS(AC3932=0,"Prenovato",AC3932=1,"Novato",AC3932=2,"Principiante avanzado",AC3932=3,"Competente",AC3932=4,"Proficiente",AC3932=5,"Master")</f>
        <v>Principiante avanzado</v>
      </c>
      <c r="AE3932" s="17" t="s">
        <v>423</v>
      </c>
    </row>
    <row r="3933" spans="1:31" x14ac:dyDescent="0.25">
      <c r="A3933" t="s">
        <v>396</v>
      </c>
      <c r="B3933" t="s">
        <v>118</v>
      </c>
      <c r="C3933" t="s">
        <v>255</v>
      </c>
      <c r="D3933" t="s">
        <v>196</v>
      </c>
      <c r="E3933" t="s">
        <v>396</v>
      </c>
      <c r="F3933" t="s">
        <v>118</v>
      </c>
      <c r="G3933" t="s">
        <v>397</v>
      </c>
      <c r="H3933" s="4"/>
      <c r="I3933" s="1">
        <f t="shared" ca="1" si="247"/>
        <v>1485</v>
      </c>
      <c r="J3933" s="1" t="str">
        <f t="shared" ca="1" si="248"/>
        <v>3. Mayor a 6 meses</v>
      </c>
      <c r="K3933" t="str">
        <f t="shared" si="249"/>
        <v>NO</v>
      </c>
      <c r="L3933" t="s">
        <v>255</v>
      </c>
      <c r="M3933" t="s">
        <v>172</v>
      </c>
      <c r="N3933" t="s">
        <v>416</v>
      </c>
      <c r="O3933" t="s">
        <v>416</v>
      </c>
      <c r="P3933" t="str">
        <f t="shared" si="250"/>
        <v>JACK ALVIS ALVAREZ SOTOCalidad de datosAUTOEVALUACION</v>
      </c>
      <c r="Q3933" t="str">
        <f>BASE[[#This Row],[NombresCalificado]]&amp;BASE[[#This Row],[TipoEvaluacion]]</f>
        <v>JACK ALVIS ALVAREZ SOTOAUTOEVALUACION</v>
      </c>
      <c r="R3933">
        <v>3</v>
      </c>
      <c r="S3933" t="s">
        <v>5</v>
      </c>
      <c r="T3933" t="s">
        <v>419</v>
      </c>
      <c r="U3933" s="17">
        <v>2</v>
      </c>
      <c r="V3933" s="17" t="str" cm="1">
        <f t="array" ref="V3933">_xlfn.IFS(U3933=0,"Prenovato",U3933=1,"Novato",U3933=2,"Principiante avanzado",U3933=3,"Competente",U3933=4,"Proficiente",U3933=5,"Master")</f>
        <v>Principiante avanzado</v>
      </c>
      <c r="W3933" s="17">
        <v>3</v>
      </c>
      <c r="X3933" s="17" t="str" cm="1">
        <f t="array" ref="X3933">_xlfn.IFS(W3933=0,"No evidenciado",W3933=1,"Novato",W3933=2,"Principiante avanzado",W3933=3,"Competente",W3933=4,"Proficiente",W3933=5,"Master")</f>
        <v>Competente</v>
      </c>
      <c r="Y3933" s="17">
        <v>3</v>
      </c>
      <c r="Z3933" s="17" t="str" cm="1">
        <f t="array" ref="Z3933">_xlfn.IFS(Y3933=0,"No evidenciado",Y3933=1,"Novato",Y3933=2,"Principiante avanzado",Y3933=3,"Competente",Y3933=4,"Proficiente",Y3933=5,"Master")</f>
        <v>Competente</v>
      </c>
      <c r="AA3933" s="17">
        <v>4</v>
      </c>
      <c r="AB3933" s="17" t="str" cm="1">
        <f t="array" ref="AB3933">_xlfn.IFS(AA3933=0,"No evidenciado",AA3933=1,"Novato",AA3933=2,"Principiante avanzado",AA3933=3,"Competente",AA3933=4,"Proficiente",AA3933=5,"Master")</f>
        <v>Proficiente</v>
      </c>
      <c r="AC3933" s="17">
        <v>2</v>
      </c>
      <c r="AD3933" s="17" t="str" cm="1">
        <f t="array" ref="AD3933">_xlfn.IFS(AC3933=0,"Prenovato",AC3933=1,"Novato",AC3933=2,"Principiante avanzado",AC3933=3,"Competente",AC3933=4,"Proficiente",AC3933=5,"Master")</f>
        <v>Principiante avanzado</v>
      </c>
      <c r="AE3933" s="17" t="s">
        <v>423</v>
      </c>
    </row>
    <row r="3934" spans="1:31" x14ac:dyDescent="0.25">
      <c r="A3934" t="s">
        <v>396</v>
      </c>
      <c r="B3934" t="s">
        <v>118</v>
      </c>
      <c r="C3934" t="s">
        <v>255</v>
      </c>
      <c r="D3934" t="s">
        <v>196</v>
      </c>
      <c r="E3934" t="s">
        <v>396</v>
      </c>
      <c r="F3934" t="s">
        <v>118</v>
      </c>
      <c r="G3934" t="s">
        <v>397</v>
      </c>
      <c r="H3934" s="4"/>
      <c r="I3934" s="1">
        <f t="shared" ca="1" si="247"/>
        <v>1485</v>
      </c>
      <c r="J3934" s="1" t="str">
        <f t="shared" ca="1" si="248"/>
        <v>3. Mayor a 6 meses</v>
      </c>
      <c r="K3934" t="str">
        <f t="shared" si="249"/>
        <v>NO</v>
      </c>
      <c r="L3934" t="s">
        <v>255</v>
      </c>
      <c r="M3934" t="s">
        <v>162</v>
      </c>
      <c r="N3934" t="s">
        <v>416</v>
      </c>
      <c r="O3934" t="s">
        <v>416</v>
      </c>
      <c r="P3934" t="str">
        <f t="shared" si="250"/>
        <v>JACK ALVIS ALVAREZ SOTOMLOpsAUTOEVALUACION</v>
      </c>
      <c r="Q3934" t="str">
        <f>BASE[[#This Row],[NombresCalificado]]&amp;BASE[[#This Row],[TipoEvaluacion]]</f>
        <v>JACK ALVIS ALVAREZ SOTOAUTOEVALUACION</v>
      </c>
      <c r="R3934">
        <v>0</v>
      </c>
      <c r="S3934" t="s">
        <v>185</v>
      </c>
      <c r="T3934" t="s">
        <v>419</v>
      </c>
      <c r="U3934" s="17">
        <v>2</v>
      </c>
      <c r="V3934" s="17" t="str" cm="1">
        <f t="array" ref="V3934">_xlfn.IFS(U3934=0,"Prenovato",U3934=1,"Novato",U3934=2,"Principiante avanzado",U3934=3,"Competente",U3934=4,"Proficiente",U3934=5,"Master")</f>
        <v>Principiante avanzado</v>
      </c>
      <c r="W3934" s="17">
        <v>3</v>
      </c>
      <c r="X3934" s="17" t="str" cm="1">
        <f t="array" ref="X3934">_xlfn.IFS(W3934=0,"No evidenciado",W3934=1,"Novato",W3934=2,"Principiante avanzado",W3934=3,"Competente",W3934=4,"Proficiente",W3934=5,"Master")</f>
        <v>Competente</v>
      </c>
      <c r="Y3934" s="17">
        <v>3</v>
      </c>
      <c r="Z3934" s="17" t="str" cm="1">
        <f t="array" ref="Z3934">_xlfn.IFS(Y3934=0,"No evidenciado",Y3934=1,"Novato",Y3934=2,"Principiante avanzado",Y3934=3,"Competente",Y3934=4,"Proficiente",Y3934=5,"Master")</f>
        <v>Competente</v>
      </c>
      <c r="AA3934" s="17">
        <v>4</v>
      </c>
      <c r="AB3934" s="17" t="str" cm="1">
        <f t="array" ref="AB3934">_xlfn.IFS(AA3934=0,"No evidenciado",AA3934=1,"Novato",AA3934=2,"Principiante avanzado",AA3934=3,"Competente",AA3934=4,"Proficiente",AA3934=5,"Master")</f>
        <v>Proficiente</v>
      </c>
      <c r="AC3934" s="17">
        <v>2</v>
      </c>
      <c r="AD3934" s="17" t="str" cm="1">
        <f t="array" ref="AD3934">_xlfn.IFS(AC3934=0,"Prenovato",AC3934=1,"Novato",AC3934=2,"Principiante avanzado",AC3934=3,"Competente",AC3934=4,"Proficiente",AC3934=5,"Master")</f>
        <v>Principiante avanzado</v>
      </c>
      <c r="AE3934" s="17" t="s">
        <v>423</v>
      </c>
    </row>
    <row r="3935" spans="1:31" x14ac:dyDescent="0.25">
      <c r="A3935" t="s">
        <v>398</v>
      </c>
      <c r="B3935" t="s">
        <v>119</v>
      </c>
      <c r="C3935" t="s">
        <v>255</v>
      </c>
      <c r="D3935" t="s">
        <v>196</v>
      </c>
      <c r="E3935" t="s">
        <v>398</v>
      </c>
      <c r="F3935" t="s">
        <v>119</v>
      </c>
      <c r="G3935" t="s">
        <v>399</v>
      </c>
      <c r="H3935" s="4"/>
      <c r="I3935" s="1">
        <f t="shared" ca="1" si="247"/>
        <v>1485</v>
      </c>
      <c r="J3935" s="1" t="str">
        <f t="shared" ca="1" si="248"/>
        <v>3. Mayor a 6 meses</v>
      </c>
      <c r="K3935" t="str">
        <f t="shared" si="249"/>
        <v>NO</v>
      </c>
      <c r="L3935" t="s">
        <v>255</v>
      </c>
      <c r="M3935" t="s">
        <v>163</v>
      </c>
      <c r="N3935" t="s">
        <v>417</v>
      </c>
      <c r="O3935" t="s">
        <v>416</v>
      </c>
      <c r="P3935" t="str">
        <f t="shared" si="250"/>
        <v>RODOLFO AUGUSTO ADRIANZEN BROCQNube BCPAUTOEVALUACION</v>
      </c>
      <c r="Q3935" t="str">
        <f>BASE[[#This Row],[NombresCalificado]]&amp;BASE[[#This Row],[TipoEvaluacion]]</f>
        <v>RODOLFO AUGUSTO ADRIANZEN BROCQAUTOEVALUACION</v>
      </c>
      <c r="R3935">
        <v>1</v>
      </c>
      <c r="S3935" t="s">
        <v>6</v>
      </c>
      <c r="T3935" t="s">
        <v>419</v>
      </c>
      <c r="U3935" s="17">
        <v>2</v>
      </c>
      <c r="V3935" s="17" t="str" cm="1">
        <f t="array" ref="V3935">_xlfn.IFS(U3935=0,"Prenovato",U3935=1,"Novato",U3935=2,"Principiante avanzado",U3935=3,"Competente",U3935=4,"Proficiente",U3935=5,"Master")</f>
        <v>Principiante avanzado</v>
      </c>
      <c r="W3935" s="17">
        <v>3</v>
      </c>
      <c r="X3935" s="17" t="str" cm="1">
        <f t="array" ref="X3935">_xlfn.IFS(W3935=0,"No evidenciado",W3935=1,"Novato",W3935=2,"Principiante avanzado",W3935=3,"Competente",W3935=4,"Proficiente",W3935=5,"Master")</f>
        <v>Competente</v>
      </c>
      <c r="Y3935" s="17">
        <v>2</v>
      </c>
      <c r="Z3935" s="17" t="str" cm="1">
        <f t="array" ref="Z3935">_xlfn.IFS(Y3935=0,"No evidenciado",Y3935=1,"Novato",Y3935=2,"Principiante avanzado",Y3935=3,"Competente",Y3935=4,"Proficiente",Y3935=5,"Master")</f>
        <v>Principiante avanzado</v>
      </c>
      <c r="AA3935" s="17">
        <v>2</v>
      </c>
      <c r="AB3935" s="17" t="str" cm="1">
        <f t="array" ref="AB3935">_xlfn.IFS(AA3935=0,"No evidenciado",AA3935=1,"Novato",AA3935=2,"Principiante avanzado",AA3935=3,"Competente",AA3935=4,"Proficiente",AA3935=5,"Master")</f>
        <v>Principiante avanzado</v>
      </c>
      <c r="AC3935" s="17">
        <v>2</v>
      </c>
      <c r="AD3935" s="17" t="str" cm="1">
        <f t="array" ref="AD3935">_xlfn.IFS(AC3935=0,"Prenovato",AC3935=1,"Novato",AC3935=2,"Principiante avanzado",AC3935=3,"Competente",AC3935=4,"Proficiente",AC3935=5,"Master")</f>
        <v>Principiante avanzado</v>
      </c>
      <c r="AE3935" s="17" t="s">
        <v>423</v>
      </c>
    </row>
    <row r="3936" spans="1:31" x14ac:dyDescent="0.25">
      <c r="A3936" t="s">
        <v>398</v>
      </c>
      <c r="B3936" t="s">
        <v>119</v>
      </c>
      <c r="C3936" t="s">
        <v>255</v>
      </c>
      <c r="D3936" t="s">
        <v>196</v>
      </c>
      <c r="E3936" t="s">
        <v>398</v>
      </c>
      <c r="F3936" t="s">
        <v>119</v>
      </c>
      <c r="G3936" t="s">
        <v>399</v>
      </c>
      <c r="H3936" s="4"/>
      <c r="I3936" s="1">
        <f t="shared" ca="1" si="247"/>
        <v>1485</v>
      </c>
      <c r="J3936" s="1" t="str">
        <f t="shared" ca="1" si="248"/>
        <v>3. Mayor a 6 meses</v>
      </c>
      <c r="K3936" t="str">
        <f t="shared" si="249"/>
        <v>NO</v>
      </c>
      <c r="L3936" t="s">
        <v>255</v>
      </c>
      <c r="M3936" t="s">
        <v>56</v>
      </c>
      <c r="N3936" t="s">
        <v>417</v>
      </c>
      <c r="O3936" t="s">
        <v>416</v>
      </c>
      <c r="P3936" t="str">
        <f t="shared" si="250"/>
        <v>RODOLFO AUGUSTO ADRIANZEN BROCQControl de versionesAUTOEVALUACION</v>
      </c>
      <c r="Q3936" t="str">
        <f>BASE[[#This Row],[NombresCalificado]]&amp;BASE[[#This Row],[TipoEvaluacion]]</f>
        <v>RODOLFO AUGUSTO ADRIANZEN BROCQAUTOEVALUACION</v>
      </c>
      <c r="R3936">
        <v>1</v>
      </c>
      <c r="S3936" t="s">
        <v>6</v>
      </c>
      <c r="T3936" t="s">
        <v>419</v>
      </c>
      <c r="U3936" s="17">
        <v>2</v>
      </c>
      <c r="V3936" s="17" t="str" cm="1">
        <f t="array" ref="V3936">_xlfn.IFS(U3936=0,"Prenovato",U3936=1,"Novato",U3936=2,"Principiante avanzado",U3936=3,"Competente",U3936=4,"Proficiente",U3936=5,"Master")</f>
        <v>Principiante avanzado</v>
      </c>
      <c r="W3936" s="17">
        <v>3</v>
      </c>
      <c r="X3936" s="17" t="str" cm="1">
        <f t="array" ref="X3936">_xlfn.IFS(W3936=0,"No evidenciado",W3936=1,"Novato",W3936=2,"Principiante avanzado",W3936=3,"Competente",W3936=4,"Proficiente",W3936=5,"Master")</f>
        <v>Competente</v>
      </c>
      <c r="Y3936" s="17">
        <v>2</v>
      </c>
      <c r="Z3936" s="17" t="str" cm="1">
        <f t="array" ref="Z3936">_xlfn.IFS(Y3936=0,"No evidenciado",Y3936=1,"Novato",Y3936=2,"Principiante avanzado",Y3936=3,"Competente",Y3936=4,"Proficiente",Y3936=5,"Master")</f>
        <v>Principiante avanzado</v>
      </c>
      <c r="AA3936" s="17">
        <v>2</v>
      </c>
      <c r="AB3936" s="17" t="str" cm="1">
        <f t="array" ref="AB3936">_xlfn.IFS(AA3936=0,"No evidenciado",AA3936=1,"Novato",AA3936=2,"Principiante avanzado",AA3936=3,"Competente",AA3936=4,"Proficiente",AA3936=5,"Master")</f>
        <v>Principiante avanzado</v>
      </c>
      <c r="AC3936" s="17">
        <v>2</v>
      </c>
      <c r="AD3936" s="17" t="str" cm="1">
        <f t="array" ref="AD3936">_xlfn.IFS(AC3936=0,"Prenovato",AC3936=1,"Novato",AC3936=2,"Principiante avanzado",AC3936=3,"Competente",AC3936=4,"Proficiente",AC3936=5,"Master")</f>
        <v>Principiante avanzado</v>
      </c>
      <c r="AE3936" s="17" t="s">
        <v>423</v>
      </c>
    </row>
    <row r="3937" spans="1:31" x14ac:dyDescent="0.25">
      <c r="A3937" t="s">
        <v>398</v>
      </c>
      <c r="B3937" t="s">
        <v>119</v>
      </c>
      <c r="C3937" t="s">
        <v>255</v>
      </c>
      <c r="D3937" t="s">
        <v>196</v>
      </c>
      <c r="E3937" t="s">
        <v>398</v>
      </c>
      <c r="F3937" t="s">
        <v>119</v>
      </c>
      <c r="G3937" t="s">
        <v>399</v>
      </c>
      <c r="H3937" s="4"/>
      <c r="I3937" s="1">
        <f t="shared" ca="1" si="247"/>
        <v>1485</v>
      </c>
      <c r="J3937" s="1" t="str">
        <f t="shared" ca="1" si="248"/>
        <v>3. Mayor a 6 meses</v>
      </c>
      <c r="K3937" t="str">
        <f t="shared" si="249"/>
        <v>NO</v>
      </c>
      <c r="L3937" t="s">
        <v>255</v>
      </c>
      <c r="M3937" t="s">
        <v>167</v>
      </c>
      <c r="N3937" t="s">
        <v>417</v>
      </c>
      <c r="O3937" t="s">
        <v>416</v>
      </c>
      <c r="P3937" t="str">
        <f t="shared" si="250"/>
        <v>RODOLFO AUGUSTO ADRIANZEN BROCQCI-CDAUTOEVALUACION</v>
      </c>
      <c r="Q3937" t="str">
        <f>BASE[[#This Row],[NombresCalificado]]&amp;BASE[[#This Row],[TipoEvaluacion]]</f>
        <v>RODOLFO AUGUSTO ADRIANZEN BROCQAUTOEVALUACION</v>
      </c>
      <c r="R3937">
        <v>0</v>
      </c>
      <c r="S3937" t="s">
        <v>185</v>
      </c>
      <c r="T3937" t="s">
        <v>419</v>
      </c>
      <c r="U3937" s="17">
        <v>2</v>
      </c>
      <c r="V3937" s="17" t="str" cm="1">
        <f t="array" ref="V3937">_xlfn.IFS(U3937=0,"Prenovato",U3937=1,"Novato",U3937=2,"Principiante avanzado",U3937=3,"Competente",U3937=4,"Proficiente",U3937=5,"Master")</f>
        <v>Principiante avanzado</v>
      </c>
      <c r="W3937" s="17">
        <v>3</v>
      </c>
      <c r="X3937" s="17" t="str" cm="1">
        <f t="array" ref="X3937">_xlfn.IFS(W3937=0,"No evidenciado",W3937=1,"Novato",W3937=2,"Principiante avanzado",W3937=3,"Competente",W3937=4,"Proficiente",W3937=5,"Master")</f>
        <v>Competente</v>
      </c>
      <c r="Y3937" s="17">
        <v>2</v>
      </c>
      <c r="Z3937" s="17" t="str" cm="1">
        <f t="array" ref="Z3937">_xlfn.IFS(Y3937=0,"No evidenciado",Y3937=1,"Novato",Y3937=2,"Principiante avanzado",Y3937=3,"Competente",Y3937=4,"Proficiente",Y3937=5,"Master")</f>
        <v>Principiante avanzado</v>
      </c>
      <c r="AA3937" s="17">
        <v>2</v>
      </c>
      <c r="AB3937" s="17" t="str" cm="1">
        <f t="array" ref="AB3937">_xlfn.IFS(AA3937=0,"No evidenciado",AA3937=1,"Novato",AA3937=2,"Principiante avanzado",AA3937=3,"Competente",AA3937=4,"Proficiente",AA3937=5,"Master")</f>
        <v>Principiante avanzado</v>
      </c>
      <c r="AC3937" s="17">
        <v>2</v>
      </c>
      <c r="AD3937" s="17" t="str" cm="1">
        <f t="array" ref="AD3937">_xlfn.IFS(AC3937=0,"Prenovato",AC3937=1,"Novato",AC3937=2,"Principiante avanzado",AC3937=3,"Competente",AC3937=4,"Proficiente",AC3937=5,"Master")</f>
        <v>Principiante avanzado</v>
      </c>
      <c r="AE3937" s="17" t="s">
        <v>423</v>
      </c>
    </row>
    <row r="3938" spans="1:31" x14ac:dyDescent="0.25">
      <c r="A3938" t="s">
        <v>398</v>
      </c>
      <c r="B3938" t="s">
        <v>119</v>
      </c>
      <c r="C3938" t="s">
        <v>255</v>
      </c>
      <c r="D3938" t="s">
        <v>196</v>
      </c>
      <c r="E3938" t="s">
        <v>398</v>
      </c>
      <c r="F3938" t="s">
        <v>119</v>
      </c>
      <c r="G3938" t="s">
        <v>399</v>
      </c>
      <c r="H3938" s="4"/>
      <c r="I3938" s="1">
        <f t="shared" ca="1" si="247"/>
        <v>1485</v>
      </c>
      <c r="J3938" s="1" t="str">
        <f t="shared" ca="1" si="248"/>
        <v>3. Mayor a 6 meses</v>
      </c>
      <c r="K3938" t="str">
        <f t="shared" si="249"/>
        <v>NO</v>
      </c>
      <c r="L3938" t="s">
        <v>255</v>
      </c>
      <c r="M3938" t="s">
        <v>165</v>
      </c>
      <c r="N3938" t="s">
        <v>418</v>
      </c>
      <c r="O3938" t="s">
        <v>418</v>
      </c>
      <c r="P3938" t="str">
        <f t="shared" si="250"/>
        <v>RODOLFO AUGUSTO ADRIANZEN BROCQProcesamiento de datosAUTOEVALUACION</v>
      </c>
      <c r="Q3938" t="str">
        <f>BASE[[#This Row],[NombresCalificado]]&amp;BASE[[#This Row],[TipoEvaluacion]]</f>
        <v>RODOLFO AUGUSTO ADRIANZEN BROCQAUTOEVALUACION</v>
      </c>
      <c r="R3938">
        <v>2</v>
      </c>
      <c r="S3938" t="s">
        <v>4</v>
      </c>
      <c r="T3938" t="s">
        <v>419</v>
      </c>
      <c r="U3938" s="17">
        <v>2</v>
      </c>
      <c r="V3938" s="17" t="str" cm="1">
        <f t="array" ref="V3938">_xlfn.IFS(U3938=0,"Prenovato",U3938=1,"Novato",U3938=2,"Principiante avanzado",U3938=3,"Competente",U3938=4,"Proficiente",U3938=5,"Master")</f>
        <v>Principiante avanzado</v>
      </c>
      <c r="W3938" s="17">
        <v>3</v>
      </c>
      <c r="X3938" s="17" t="str" cm="1">
        <f t="array" ref="X3938">_xlfn.IFS(W3938=0,"No evidenciado",W3938=1,"Novato",W3938=2,"Principiante avanzado",W3938=3,"Competente",W3938=4,"Proficiente",W3938=5,"Master")</f>
        <v>Competente</v>
      </c>
      <c r="Y3938" s="17">
        <v>2</v>
      </c>
      <c r="Z3938" s="17" t="str" cm="1">
        <f t="array" ref="Z3938">_xlfn.IFS(Y3938=0,"No evidenciado",Y3938=1,"Novato",Y3938=2,"Principiante avanzado",Y3938=3,"Competente",Y3938=4,"Proficiente",Y3938=5,"Master")</f>
        <v>Principiante avanzado</v>
      </c>
      <c r="AA3938" s="17">
        <v>2</v>
      </c>
      <c r="AB3938" s="17" t="str" cm="1">
        <f t="array" ref="AB3938">_xlfn.IFS(AA3938=0,"No evidenciado",AA3938=1,"Novato",AA3938=2,"Principiante avanzado",AA3938=3,"Competente",AA3938=4,"Proficiente",AA3938=5,"Master")</f>
        <v>Principiante avanzado</v>
      </c>
      <c r="AC3938" s="17">
        <v>2</v>
      </c>
      <c r="AD3938" s="17" t="str" cm="1">
        <f t="array" ref="AD3938">_xlfn.IFS(AC3938=0,"Prenovato",AC3938=1,"Novato",AC3938=2,"Principiante avanzado",AC3938=3,"Competente",AC3938=4,"Proficiente",AC3938=5,"Master")</f>
        <v>Principiante avanzado</v>
      </c>
      <c r="AE3938" s="17" t="s">
        <v>423</v>
      </c>
    </row>
    <row r="3939" spans="1:31" x14ac:dyDescent="0.25">
      <c r="A3939" t="s">
        <v>398</v>
      </c>
      <c r="B3939" t="s">
        <v>119</v>
      </c>
      <c r="C3939" t="s">
        <v>255</v>
      </c>
      <c r="D3939" t="s">
        <v>196</v>
      </c>
      <c r="E3939" t="s">
        <v>398</v>
      </c>
      <c r="F3939" t="s">
        <v>119</v>
      </c>
      <c r="G3939" t="s">
        <v>399</v>
      </c>
      <c r="H3939" s="4"/>
      <c r="I3939" s="1">
        <f t="shared" ca="1" si="247"/>
        <v>1485</v>
      </c>
      <c r="J3939" s="1" t="str">
        <f t="shared" ca="1" si="248"/>
        <v>3. Mayor a 6 meses</v>
      </c>
      <c r="K3939" t="str">
        <f t="shared" si="249"/>
        <v>NO</v>
      </c>
      <c r="L3939" t="s">
        <v>255</v>
      </c>
      <c r="M3939" t="s">
        <v>174</v>
      </c>
      <c r="N3939" t="s">
        <v>418</v>
      </c>
      <c r="O3939" t="s">
        <v>418</v>
      </c>
      <c r="P3939" t="str">
        <f t="shared" si="250"/>
        <v>RODOLFO AUGUSTO ADRIANZEN BROCQDatawarehouse BCPAUTOEVALUACION</v>
      </c>
      <c r="Q3939" t="str">
        <f>BASE[[#This Row],[NombresCalificado]]&amp;BASE[[#This Row],[TipoEvaluacion]]</f>
        <v>RODOLFO AUGUSTO ADRIANZEN BROCQAUTOEVALUACION</v>
      </c>
      <c r="R3939">
        <v>3</v>
      </c>
      <c r="S3939" t="s">
        <v>5</v>
      </c>
      <c r="T3939" t="s">
        <v>419</v>
      </c>
      <c r="U3939" s="17">
        <v>2</v>
      </c>
      <c r="V3939" s="17" t="str" cm="1">
        <f t="array" ref="V3939">_xlfn.IFS(U3939=0,"Prenovato",U3939=1,"Novato",U3939=2,"Principiante avanzado",U3939=3,"Competente",U3939=4,"Proficiente",U3939=5,"Master")</f>
        <v>Principiante avanzado</v>
      </c>
      <c r="W3939" s="17">
        <v>3</v>
      </c>
      <c r="X3939" s="17" t="str" cm="1">
        <f t="array" ref="X3939">_xlfn.IFS(W3939=0,"No evidenciado",W3939=1,"Novato",W3939=2,"Principiante avanzado",W3939=3,"Competente",W3939=4,"Proficiente",W3939=5,"Master")</f>
        <v>Competente</v>
      </c>
      <c r="Y3939" s="17">
        <v>2</v>
      </c>
      <c r="Z3939" s="17" t="str" cm="1">
        <f t="array" ref="Z3939">_xlfn.IFS(Y3939=0,"No evidenciado",Y3939=1,"Novato",Y3939=2,"Principiante avanzado",Y3939=3,"Competente",Y3939=4,"Proficiente",Y3939=5,"Master")</f>
        <v>Principiante avanzado</v>
      </c>
      <c r="AA3939" s="17">
        <v>2</v>
      </c>
      <c r="AB3939" s="17" t="str" cm="1">
        <f t="array" ref="AB3939">_xlfn.IFS(AA3939=0,"No evidenciado",AA3939=1,"Novato",AA3939=2,"Principiante avanzado",AA3939=3,"Competente",AA3939=4,"Proficiente",AA3939=5,"Master")</f>
        <v>Principiante avanzado</v>
      </c>
      <c r="AC3939" s="17">
        <v>2</v>
      </c>
      <c r="AD3939" s="17" t="str" cm="1">
        <f t="array" ref="AD3939">_xlfn.IFS(AC3939=0,"Prenovato",AC3939=1,"Novato",AC3939=2,"Principiante avanzado",AC3939=3,"Competente",AC3939=4,"Proficiente",AC3939=5,"Master")</f>
        <v>Principiante avanzado</v>
      </c>
      <c r="AE3939" s="17" t="s">
        <v>423</v>
      </c>
    </row>
    <row r="3940" spans="1:31" x14ac:dyDescent="0.25">
      <c r="A3940" t="s">
        <v>398</v>
      </c>
      <c r="B3940" t="s">
        <v>119</v>
      </c>
      <c r="C3940" t="s">
        <v>255</v>
      </c>
      <c r="D3940" t="s">
        <v>196</v>
      </c>
      <c r="E3940" t="s">
        <v>398</v>
      </c>
      <c r="F3940" t="s">
        <v>119</v>
      </c>
      <c r="G3940" t="s">
        <v>399</v>
      </c>
      <c r="H3940" s="4"/>
      <c r="I3940" s="1">
        <f t="shared" ca="1" si="247"/>
        <v>1485</v>
      </c>
      <c r="J3940" s="1" t="str">
        <f t="shared" ca="1" si="248"/>
        <v>3. Mayor a 6 meses</v>
      </c>
      <c r="K3940" t="str">
        <f t="shared" si="249"/>
        <v>NO</v>
      </c>
      <c r="L3940" t="s">
        <v>255</v>
      </c>
      <c r="M3940" t="s">
        <v>171</v>
      </c>
      <c r="N3940" t="s">
        <v>416</v>
      </c>
      <c r="O3940" t="s">
        <v>416</v>
      </c>
      <c r="P3940" t="str">
        <f t="shared" si="250"/>
        <v>RODOLFO AUGUSTO ADRIANZEN BROCQBases de datos en la nubeAUTOEVALUACION</v>
      </c>
      <c r="Q3940" t="str">
        <f>BASE[[#This Row],[NombresCalificado]]&amp;BASE[[#This Row],[TipoEvaluacion]]</f>
        <v>RODOLFO AUGUSTO ADRIANZEN BROCQAUTOEVALUACION</v>
      </c>
      <c r="R3940">
        <v>1</v>
      </c>
      <c r="S3940" t="s">
        <v>6</v>
      </c>
      <c r="T3940" t="s">
        <v>419</v>
      </c>
      <c r="U3940" s="17">
        <v>2</v>
      </c>
      <c r="V3940" s="17" t="str" cm="1">
        <f t="array" ref="V3940">_xlfn.IFS(U3940=0,"Prenovato",U3940=1,"Novato",U3940=2,"Principiante avanzado",U3940=3,"Competente",U3940=4,"Proficiente",U3940=5,"Master")</f>
        <v>Principiante avanzado</v>
      </c>
      <c r="W3940" s="17">
        <v>3</v>
      </c>
      <c r="X3940" s="17" t="str" cm="1">
        <f t="array" ref="X3940">_xlfn.IFS(W3940=0,"No evidenciado",W3940=1,"Novato",W3940=2,"Principiante avanzado",W3940=3,"Competente",W3940=4,"Proficiente",W3940=5,"Master")</f>
        <v>Competente</v>
      </c>
      <c r="Y3940" s="17">
        <v>2</v>
      </c>
      <c r="Z3940" s="17" t="str" cm="1">
        <f t="array" ref="Z3940">_xlfn.IFS(Y3940=0,"No evidenciado",Y3940=1,"Novato",Y3940=2,"Principiante avanzado",Y3940=3,"Competente",Y3940=4,"Proficiente",Y3940=5,"Master")</f>
        <v>Principiante avanzado</v>
      </c>
      <c r="AA3940" s="17">
        <v>2</v>
      </c>
      <c r="AB3940" s="17" t="str" cm="1">
        <f t="array" ref="AB3940">_xlfn.IFS(AA3940=0,"No evidenciado",AA3940=1,"Novato",AA3940=2,"Principiante avanzado",AA3940=3,"Competente",AA3940=4,"Proficiente",AA3940=5,"Master")</f>
        <v>Principiante avanzado</v>
      </c>
      <c r="AC3940" s="17">
        <v>2</v>
      </c>
      <c r="AD3940" s="17" t="str" cm="1">
        <f t="array" ref="AD3940">_xlfn.IFS(AC3940=0,"Prenovato",AC3940=1,"Novato",AC3940=2,"Principiante avanzado",AC3940=3,"Competente",AC3940=4,"Proficiente",AC3940=5,"Master")</f>
        <v>Principiante avanzado</v>
      </c>
      <c r="AE3940" s="17" t="s">
        <v>423</v>
      </c>
    </row>
    <row r="3941" spans="1:31" x14ac:dyDescent="0.25">
      <c r="A3941" t="s">
        <v>398</v>
      </c>
      <c r="B3941" t="s">
        <v>119</v>
      </c>
      <c r="C3941" t="s">
        <v>255</v>
      </c>
      <c r="D3941" t="s">
        <v>196</v>
      </c>
      <c r="E3941" t="s">
        <v>398</v>
      </c>
      <c r="F3941" t="s">
        <v>119</v>
      </c>
      <c r="G3941" t="s">
        <v>399</v>
      </c>
      <c r="H3941" s="4"/>
      <c r="I3941" s="1">
        <f t="shared" ca="1" si="247"/>
        <v>1485</v>
      </c>
      <c r="J3941" s="1" t="str">
        <f t="shared" ca="1" si="248"/>
        <v>3. Mayor a 6 meses</v>
      </c>
      <c r="K3941" t="str">
        <f t="shared" si="249"/>
        <v>NO</v>
      </c>
      <c r="L3941" t="s">
        <v>255</v>
      </c>
      <c r="M3941" t="s">
        <v>166</v>
      </c>
      <c r="N3941" t="s">
        <v>416</v>
      </c>
      <c r="O3941" t="s">
        <v>416</v>
      </c>
      <c r="P3941" t="str">
        <f t="shared" si="250"/>
        <v>RODOLFO AUGUSTO ADRIANZEN BROCQBase de datos No-SQLAUTOEVALUACION</v>
      </c>
      <c r="Q3941" t="str">
        <f>BASE[[#This Row],[NombresCalificado]]&amp;BASE[[#This Row],[TipoEvaluacion]]</f>
        <v>RODOLFO AUGUSTO ADRIANZEN BROCQAUTOEVALUACION</v>
      </c>
      <c r="R3941">
        <v>0</v>
      </c>
      <c r="S3941" t="s">
        <v>185</v>
      </c>
      <c r="T3941" t="s">
        <v>419</v>
      </c>
      <c r="U3941" s="17">
        <v>2</v>
      </c>
      <c r="V3941" s="17" t="str" cm="1">
        <f t="array" ref="V3941">_xlfn.IFS(U3941=0,"Prenovato",U3941=1,"Novato",U3941=2,"Principiante avanzado",U3941=3,"Competente",U3941=4,"Proficiente",U3941=5,"Master")</f>
        <v>Principiante avanzado</v>
      </c>
      <c r="W3941" s="17">
        <v>3</v>
      </c>
      <c r="X3941" s="17" t="str" cm="1">
        <f t="array" ref="X3941">_xlfn.IFS(W3941=0,"No evidenciado",W3941=1,"Novato",W3941=2,"Principiante avanzado",W3941=3,"Competente",W3941=4,"Proficiente",W3941=5,"Master")</f>
        <v>Competente</v>
      </c>
      <c r="Y3941" s="17">
        <v>2</v>
      </c>
      <c r="Z3941" s="17" t="str" cm="1">
        <f t="array" ref="Z3941">_xlfn.IFS(Y3941=0,"No evidenciado",Y3941=1,"Novato",Y3941=2,"Principiante avanzado",Y3941=3,"Competente",Y3941=4,"Proficiente",Y3941=5,"Master")</f>
        <v>Principiante avanzado</v>
      </c>
      <c r="AA3941" s="17">
        <v>2</v>
      </c>
      <c r="AB3941" s="17" t="str" cm="1">
        <f t="array" ref="AB3941">_xlfn.IFS(AA3941=0,"No evidenciado",AA3941=1,"Novato",AA3941=2,"Principiante avanzado",AA3941=3,"Competente",AA3941=4,"Proficiente",AA3941=5,"Master")</f>
        <v>Principiante avanzado</v>
      </c>
      <c r="AC3941" s="17">
        <v>2</v>
      </c>
      <c r="AD3941" s="17" t="str" cm="1">
        <f t="array" ref="AD3941">_xlfn.IFS(AC3941=0,"Prenovato",AC3941=1,"Novato",AC3941=2,"Principiante avanzado",AC3941=3,"Competente",AC3941=4,"Proficiente",AC3941=5,"Master")</f>
        <v>Principiante avanzado</v>
      </c>
      <c r="AE3941" s="17" t="s">
        <v>423</v>
      </c>
    </row>
    <row r="3942" spans="1:31" x14ac:dyDescent="0.25">
      <c r="A3942" t="s">
        <v>398</v>
      </c>
      <c r="B3942" t="s">
        <v>119</v>
      </c>
      <c r="C3942" t="s">
        <v>255</v>
      </c>
      <c r="D3942" t="s">
        <v>196</v>
      </c>
      <c r="E3942" t="s">
        <v>398</v>
      </c>
      <c r="F3942" t="s">
        <v>119</v>
      </c>
      <c r="G3942" t="s">
        <v>399</v>
      </c>
      <c r="H3942" s="4"/>
      <c r="I3942" s="1">
        <f t="shared" ca="1" si="247"/>
        <v>1485</v>
      </c>
      <c r="J3942" s="1" t="str">
        <f t="shared" ca="1" si="248"/>
        <v>3. Mayor a 6 meses</v>
      </c>
      <c r="K3942" t="str">
        <f t="shared" si="249"/>
        <v>NO</v>
      </c>
      <c r="L3942" t="s">
        <v>255</v>
      </c>
      <c r="M3942" t="s">
        <v>164</v>
      </c>
      <c r="N3942" t="s">
        <v>417</v>
      </c>
      <c r="O3942" t="s">
        <v>416</v>
      </c>
      <c r="P3942" t="str">
        <f t="shared" si="250"/>
        <v>RODOLFO AUGUSTO ADRIANZEN BROCQPrivacidad y seguridad de los datosAUTOEVALUACION</v>
      </c>
      <c r="Q3942" t="str">
        <f>BASE[[#This Row],[NombresCalificado]]&amp;BASE[[#This Row],[TipoEvaluacion]]</f>
        <v>RODOLFO AUGUSTO ADRIANZEN BROCQAUTOEVALUACION</v>
      </c>
      <c r="R3942">
        <v>2</v>
      </c>
      <c r="S3942" t="s">
        <v>4</v>
      </c>
      <c r="T3942" t="s">
        <v>419</v>
      </c>
      <c r="U3942" s="17">
        <v>2</v>
      </c>
      <c r="V3942" s="17" t="str" cm="1">
        <f t="array" ref="V3942">_xlfn.IFS(U3942=0,"Prenovato",U3942=1,"Novato",U3942=2,"Principiante avanzado",U3942=3,"Competente",U3942=4,"Proficiente",U3942=5,"Master")</f>
        <v>Principiante avanzado</v>
      </c>
      <c r="W3942" s="17">
        <v>3</v>
      </c>
      <c r="X3942" s="17" t="str" cm="1">
        <f t="array" ref="X3942">_xlfn.IFS(W3942=0,"No evidenciado",W3942=1,"Novato",W3942=2,"Principiante avanzado",W3942=3,"Competente",W3942=4,"Proficiente",W3942=5,"Master")</f>
        <v>Competente</v>
      </c>
      <c r="Y3942" s="17">
        <v>2</v>
      </c>
      <c r="Z3942" s="17" t="str" cm="1">
        <f t="array" ref="Z3942">_xlfn.IFS(Y3942=0,"No evidenciado",Y3942=1,"Novato",Y3942=2,"Principiante avanzado",Y3942=3,"Competente",Y3942=4,"Proficiente",Y3942=5,"Master")</f>
        <v>Principiante avanzado</v>
      </c>
      <c r="AA3942" s="17">
        <v>2</v>
      </c>
      <c r="AB3942" s="17" t="str" cm="1">
        <f t="array" ref="AB3942">_xlfn.IFS(AA3942=0,"No evidenciado",AA3942=1,"Novato",AA3942=2,"Principiante avanzado",AA3942=3,"Competente",AA3942=4,"Proficiente",AA3942=5,"Master")</f>
        <v>Principiante avanzado</v>
      </c>
      <c r="AC3942" s="17">
        <v>2</v>
      </c>
      <c r="AD3942" s="17" t="str" cm="1">
        <f t="array" ref="AD3942">_xlfn.IFS(AC3942=0,"Prenovato",AC3942=1,"Novato",AC3942=2,"Principiante avanzado",AC3942=3,"Competente",AC3942=4,"Proficiente",AC3942=5,"Master")</f>
        <v>Principiante avanzado</v>
      </c>
      <c r="AE3942" s="17" t="s">
        <v>423</v>
      </c>
    </row>
    <row r="3943" spans="1:31" x14ac:dyDescent="0.25">
      <c r="A3943" t="s">
        <v>398</v>
      </c>
      <c r="B3943" t="s">
        <v>119</v>
      </c>
      <c r="C3943" t="s">
        <v>255</v>
      </c>
      <c r="D3943" t="s">
        <v>196</v>
      </c>
      <c r="E3943" t="s">
        <v>398</v>
      </c>
      <c r="F3943" t="s">
        <v>119</v>
      </c>
      <c r="G3943" t="s">
        <v>399</v>
      </c>
      <c r="H3943" s="4"/>
      <c r="I3943" s="1">
        <f t="shared" ca="1" si="247"/>
        <v>1485</v>
      </c>
      <c r="J3943" s="1" t="str">
        <f t="shared" ca="1" si="248"/>
        <v>3. Mayor a 6 meses</v>
      </c>
      <c r="K3943" t="str">
        <f t="shared" si="249"/>
        <v>NO</v>
      </c>
      <c r="L3943" t="s">
        <v>255</v>
      </c>
      <c r="M3943" t="s">
        <v>55</v>
      </c>
      <c r="N3943" t="s">
        <v>418</v>
      </c>
      <c r="O3943" t="s">
        <v>418</v>
      </c>
      <c r="P3943" t="str">
        <f t="shared" si="250"/>
        <v>RODOLFO AUGUSTO ADRIANZEN BROCQProgramaciónAUTOEVALUACION</v>
      </c>
      <c r="Q3943" t="str">
        <f>BASE[[#This Row],[NombresCalificado]]&amp;BASE[[#This Row],[TipoEvaluacion]]</f>
        <v>RODOLFO AUGUSTO ADRIANZEN BROCQAUTOEVALUACION</v>
      </c>
      <c r="R3943">
        <v>3</v>
      </c>
      <c r="S3943" t="s">
        <v>5</v>
      </c>
      <c r="T3943" t="s">
        <v>419</v>
      </c>
      <c r="U3943" s="17">
        <v>2</v>
      </c>
      <c r="V3943" s="17" t="str" cm="1">
        <f t="array" ref="V3943">_xlfn.IFS(U3943=0,"Prenovato",U3943=1,"Novato",U3943=2,"Principiante avanzado",U3943=3,"Competente",U3943=4,"Proficiente",U3943=5,"Master")</f>
        <v>Principiante avanzado</v>
      </c>
      <c r="W3943" s="17">
        <v>3</v>
      </c>
      <c r="X3943" s="17" t="str" cm="1">
        <f t="array" ref="X3943">_xlfn.IFS(W3943=0,"No evidenciado",W3943=1,"Novato",W3943=2,"Principiante avanzado",W3943=3,"Competente",W3943=4,"Proficiente",W3943=5,"Master")</f>
        <v>Competente</v>
      </c>
      <c r="Y3943" s="17">
        <v>2</v>
      </c>
      <c r="Z3943" s="17" t="str" cm="1">
        <f t="array" ref="Z3943">_xlfn.IFS(Y3943=0,"No evidenciado",Y3943=1,"Novato",Y3943=2,"Principiante avanzado",Y3943=3,"Competente",Y3943=4,"Proficiente",Y3943=5,"Master")</f>
        <v>Principiante avanzado</v>
      </c>
      <c r="AA3943" s="17">
        <v>2</v>
      </c>
      <c r="AB3943" s="17" t="str" cm="1">
        <f t="array" ref="AB3943">_xlfn.IFS(AA3943=0,"No evidenciado",AA3943=1,"Novato",AA3943=2,"Principiante avanzado",AA3943=3,"Competente",AA3943=4,"Proficiente",AA3943=5,"Master")</f>
        <v>Principiante avanzado</v>
      </c>
      <c r="AC3943" s="17">
        <v>2</v>
      </c>
      <c r="AD3943" s="17" t="str" cm="1">
        <f t="array" ref="AD3943">_xlfn.IFS(AC3943=0,"Prenovato",AC3943=1,"Novato",AC3943=2,"Principiante avanzado",AC3943=3,"Competente",AC3943=4,"Proficiente",AC3943=5,"Master")</f>
        <v>Principiante avanzado</v>
      </c>
      <c r="AE3943" s="17" t="s">
        <v>423</v>
      </c>
    </row>
    <row r="3944" spans="1:31" x14ac:dyDescent="0.25">
      <c r="A3944" t="s">
        <v>398</v>
      </c>
      <c r="B3944" t="s">
        <v>119</v>
      </c>
      <c r="C3944" t="s">
        <v>255</v>
      </c>
      <c r="D3944" t="s">
        <v>196</v>
      </c>
      <c r="E3944" t="s">
        <v>398</v>
      </c>
      <c r="F3944" t="s">
        <v>119</v>
      </c>
      <c r="G3944" t="s">
        <v>399</v>
      </c>
      <c r="H3944" s="4"/>
      <c r="I3944" s="1">
        <f t="shared" ca="1" si="247"/>
        <v>1485</v>
      </c>
      <c r="J3944" s="1" t="str">
        <f t="shared" ca="1" si="248"/>
        <v>3. Mayor a 6 meses</v>
      </c>
      <c r="K3944" t="str">
        <f t="shared" si="249"/>
        <v>NO</v>
      </c>
      <c r="L3944" t="s">
        <v>255</v>
      </c>
      <c r="M3944" t="s">
        <v>158</v>
      </c>
      <c r="N3944" t="s">
        <v>416</v>
      </c>
      <c r="O3944" t="s">
        <v>416</v>
      </c>
      <c r="P3944" t="str">
        <f t="shared" si="250"/>
        <v>RODOLFO AUGUSTO ADRIANZEN BROCQServicios en la nubeAUTOEVALUACION</v>
      </c>
      <c r="Q3944" t="str">
        <f>BASE[[#This Row],[NombresCalificado]]&amp;BASE[[#This Row],[TipoEvaluacion]]</f>
        <v>RODOLFO AUGUSTO ADRIANZEN BROCQAUTOEVALUACION</v>
      </c>
      <c r="R3944">
        <v>0</v>
      </c>
      <c r="S3944" t="s">
        <v>185</v>
      </c>
      <c r="T3944" t="s">
        <v>420</v>
      </c>
      <c r="U3944" s="17">
        <v>2</v>
      </c>
      <c r="V3944" s="17" t="str" cm="1">
        <f t="array" ref="V3944">_xlfn.IFS(U3944=0,"Prenovato",U3944=1,"Novato",U3944=2,"Principiante avanzado",U3944=3,"Competente",U3944=4,"Proficiente",U3944=5,"Master")</f>
        <v>Principiante avanzado</v>
      </c>
      <c r="W3944" s="17">
        <v>3</v>
      </c>
      <c r="X3944" s="17" t="str" cm="1">
        <f t="array" ref="X3944">_xlfn.IFS(W3944=0,"No evidenciado",W3944=1,"Novato",W3944=2,"Principiante avanzado",W3944=3,"Competente",W3944=4,"Proficiente",W3944=5,"Master")</f>
        <v>Competente</v>
      </c>
      <c r="Y3944" s="17">
        <v>2</v>
      </c>
      <c r="Z3944" s="17" t="str" cm="1">
        <f t="array" ref="Z3944">_xlfn.IFS(Y3944=0,"No evidenciado",Y3944=1,"Novato",Y3944=2,"Principiante avanzado",Y3944=3,"Competente",Y3944=4,"Proficiente",Y3944=5,"Master")</f>
        <v>Principiante avanzado</v>
      </c>
      <c r="AA3944" s="17">
        <v>2</v>
      </c>
      <c r="AB3944" s="17" t="str" cm="1">
        <f t="array" ref="AB3944">_xlfn.IFS(AA3944=0,"No evidenciado",AA3944=1,"Novato",AA3944=2,"Principiante avanzado",AA3944=3,"Competente",AA3944=4,"Proficiente",AA3944=5,"Master")</f>
        <v>Principiante avanzado</v>
      </c>
      <c r="AC3944" s="17">
        <v>2</v>
      </c>
      <c r="AD3944" s="17" t="str" cm="1">
        <f t="array" ref="AD3944">_xlfn.IFS(AC3944=0,"Prenovato",AC3944=1,"Novato",AC3944=2,"Principiante avanzado",AC3944=3,"Competente",AC3944=4,"Proficiente",AC3944=5,"Master")</f>
        <v>Principiante avanzado</v>
      </c>
      <c r="AE3944" s="17" t="s">
        <v>423</v>
      </c>
    </row>
    <row r="3945" spans="1:31" x14ac:dyDescent="0.25">
      <c r="A3945" t="s">
        <v>398</v>
      </c>
      <c r="B3945" t="s">
        <v>119</v>
      </c>
      <c r="C3945" t="s">
        <v>255</v>
      </c>
      <c r="D3945" t="s">
        <v>196</v>
      </c>
      <c r="E3945" t="s">
        <v>398</v>
      </c>
      <c r="F3945" t="s">
        <v>119</v>
      </c>
      <c r="G3945" t="s">
        <v>399</v>
      </c>
      <c r="H3945" s="4"/>
      <c r="I3945" s="1">
        <f t="shared" ca="1" si="247"/>
        <v>1485</v>
      </c>
      <c r="J3945" s="1" t="str">
        <f t="shared" ca="1" si="248"/>
        <v>3. Mayor a 6 meses</v>
      </c>
      <c r="K3945" t="str">
        <f t="shared" si="249"/>
        <v>NO</v>
      </c>
      <c r="L3945" t="s">
        <v>255</v>
      </c>
      <c r="M3945" t="s">
        <v>161</v>
      </c>
      <c r="N3945" t="s">
        <v>418</v>
      </c>
      <c r="O3945" t="s">
        <v>418</v>
      </c>
      <c r="P3945" t="str">
        <f t="shared" si="250"/>
        <v>RODOLFO AUGUSTO ADRIANZEN BROCQIntegración de datos por lotesAUTOEVALUACION</v>
      </c>
      <c r="Q3945" t="str">
        <f>BASE[[#This Row],[NombresCalificado]]&amp;BASE[[#This Row],[TipoEvaluacion]]</f>
        <v>RODOLFO AUGUSTO ADRIANZEN BROCQAUTOEVALUACION</v>
      </c>
      <c r="R3945">
        <v>2</v>
      </c>
      <c r="S3945" t="s">
        <v>4</v>
      </c>
      <c r="T3945" t="s">
        <v>419</v>
      </c>
      <c r="U3945" s="17">
        <v>2</v>
      </c>
      <c r="V3945" s="17" t="str" cm="1">
        <f t="array" ref="V3945">_xlfn.IFS(U3945=0,"Prenovato",U3945=1,"Novato",U3945=2,"Principiante avanzado",U3945=3,"Competente",U3945=4,"Proficiente",U3945=5,"Master")</f>
        <v>Principiante avanzado</v>
      </c>
      <c r="W3945" s="17">
        <v>3</v>
      </c>
      <c r="X3945" s="17" t="str" cm="1">
        <f t="array" ref="X3945">_xlfn.IFS(W3945=0,"No evidenciado",W3945=1,"Novato",W3945=2,"Principiante avanzado",W3945=3,"Competente",W3945=4,"Proficiente",W3945=5,"Master")</f>
        <v>Competente</v>
      </c>
      <c r="Y3945" s="17">
        <v>2</v>
      </c>
      <c r="Z3945" s="17" t="str" cm="1">
        <f t="array" ref="Z3945">_xlfn.IFS(Y3945=0,"No evidenciado",Y3945=1,"Novato",Y3945=2,"Principiante avanzado",Y3945=3,"Competente",Y3945=4,"Proficiente",Y3945=5,"Master")</f>
        <v>Principiante avanzado</v>
      </c>
      <c r="AA3945" s="17">
        <v>2</v>
      </c>
      <c r="AB3945" s="17" t="str" cm="1">
        <f t="array" ref="AB3945">_xlfn.IFS(AA3945=0,"No evidenciado",AA3945=1,"Novato",AA3945=2,"Principiante avanzado",AA3945=3,"Competente",AA3945=4,"Proficiente",AA3945=5,"Master")</f>
        <v>Principiante avanzado</v>
      </c>
      <c r="AC3945" s="17">
        <v>2</v>
      </c>
      <c r="AD3945" s="17" t="str" cm="1">
        <f t="array" ref="AD3945">_xlfn.IFS(AC3945=0,"Prenovato",AC3945=1,"Novato",AC3945=2,"Principiante avanzado",AC3945=3,"Competente",AC3945=4,"Proficiente",AC3945=5,"Master")</f>
        <v>Principiante avanzado</v>
      </c>
      <c r="AE3945" s="17" t="s">
        <v>423</v>
      </c>
    </row>
    <row r="3946" spans="1:31" x14ac:dyDescent="0.25">
      <c r="A3946" t="s">
        <v>398</v>
      </c>
      <c r="B3946" t="s">
        <v>119</v>
      </c>
      <c r="C3946" t="s">
        <v>255</v>
      </c>
      <c r="D3946" t="s">
        <v>196</v>
      </c>
      <c r="E3946" t="s">
        <v>398</v>
      </c>
      <c r="F3946" t="s">
        <v>119</v>
      </c>
      <c r="G3946" t="s">
        <v>399</v>
      </c>
      <c r="H3946" s="4"/>
      <c r="I3946" s="1">
        <f t="shared" ca="1" si="247"/>
        <v>1485</v>
      </c>
      <c r="J3946" s="1" t="str">
        <f t="shared" ca="1" si="248"/>
        <v>3. Mayor a 6 meses</v>
      </c>
      <c r="K3946" t="str">
        <f t="shared" si="249"/>
        <v>NO</v>
      </c>
      <c r="L3946" t="s">
        <v>255</v>
      </c>
      <c r="M3946" t="s">
        <v>170</v>
      </c>
      <c r="N3946" t="s">
        <v>417</v>
      </c>
      <c r="O3946" t="s">
        <v>416</v>
      </c>
      <c r="P3946" t="str">
        <f t="shared" si="250"/>
        <v>RODOLFO AUGUSTO ADRIANZEN BROCQArquitectura de datosAUTOEVALUACION</v>
      </c>
      <c r="Q3946" t="str">
        <f>BASE[[#This Row],[NombresCalificado]]&amp;BASE[[#This Row],[TipoEvaluacion]]</f>
        <v>RODOLFO AUGUSTO ADRIANZEN BROCQAUTOEVALUACION</v>
      </c>
      <c r="R3946">
        <v>2</v>
      </c>
      <c r="S3946" t="s">
        <v>4</v>
      </c>
      <c r="T3946" t="s">
        <v>419</v>
      </c>
      <c r="U3946" s="17">
        <v>2</v>
      </c>
      <c r="V3946" s="17" t="str" cm="1">
        <f t="array" ref="V3946">_xlfn.IFS(U3946=0,"Prenovato",U3946=1,"Novato",U3946=2,"Principiante avanzado",U3946=3,"Competente",U3946=4,"Proficiente",U3946=5,"Master")</f>
        <v>Principiante avanzado</v>
      </c>
      <c r="W3946" s="17">
        <v>3</v>
      </c>
      <c r="X3946" s="17" t="str" cm="1">
        <f t="array" ref="X3946">_xlfn.IFS(W3946=0,"No evidenciado",W3946=1,"Novato",W3946=2,"Principiante avanzado",W3946=3,"Competente",W3946=4,"Proficiente",W3946=5,"Master")</f>
        <v>Competente</v>
      </c>
      <c r="Y3946" s="17">
        <v>2</v>
      </c>
      <c r="Z3946" s="17" t="str" cm="1">
        <f t="array" ref="Z3946">_xlfn.IFS(Y3946=0,"No evidenciado",Y3946=1,"Novato",Y3946=2,"Principiante avanzado",Y3946=3,"Competente",Y3946=4,"Proficiente",Y3946=5,"Master")</f>
        <v>Principiante avanzado</v>
      </c>
      <c r="AA3946" s="17">
        <v>2</v>
      </c>
      <c r="AB3946" s="17" t="str" cm="1">
        <f t="array" ref="AB3946">_xlfn.IFS(AA3946=0,"No evidenciado",AA3946=1,"Novato",AA3946=2,"Principiante avanzado",AA3946=3,"Competente",AA3946=4,"Proficiente",AA3946=5,"Master")</f>
        <v>Principiante avanzado</v>
      </c>
      <c r="AC3946" s="17">
        <v>2</v>
      </c>
      <c r="AD3946" s="17" t="str" cm="1">
        <f t="array" ref="AD3946">_xlfn.IFS(AC3946=0,"Prenovato",AC3946=1,"Novato",AC3946=2,"Principiante avanzado",AC3946=3,"Competente",AC3946=4,"Proficiente",AC3946=5,"Master")</f>
        <v>Principiante avanzado</v>
      </c>
      <c r="AE3946" s="17" t="s">
        <v>423</v>
      </c>
    </row>
    <row r="3947" spans="1:31" x14ac:dyDescent="0.25">
      <c r="A3947" t="s">
        <v>398</v>
      </c>
      <c r="B3947" t="s">
        <v>119</v>
      </c>
      <c r="C3947" t="s">
        <v>255</v>
      </c>
      <c r="D3947" t="s">
        <v>196</v>
      </c>
      <c r="E3947" t="s">
        <v>398</v>
      </c>
      <c r="F3947" t="s">
        <v>119</v>
      </c>
      <c r="G3947" t="s">
        <v>399</v>
      </c>
      <c r="H3947" s="4"/>
      <c r="I3947" s="1">
        <f t="shared" ca="1" si="247"/>
        <v>1485</v>
      </c>
      <c r="J3947" s="1" t="str">
        <f t="shared" ca="1" si="248"/>
        <v>3. Mayor a 6 meses</v>
      </c>
      <c r="K3947" t="str">
        <f t="shared" si="249"/>
        <v>NO</v>
      </c>
      <c r="L3947" t="s">
        <v>255</v>
      </c>
      <c r="M3947" t="s">
        <v>169</v>
      </c>
      <c r="N3947" t="s">
        <v>416</v>
      </c>
      <c r="O3947" t="s">
        <v>416</v>
      </c>
      <c r="P3947" t="str">
        <f t="shared" si="250"/>
        <v>RODOLFO AUGUSTO ADRIANZEN BROCQAnálisis de datosAUTOEVALUACION</v>
      </c>
      <c r="Q3947" t="str">
        <f>BASE[[#This Row],[NombresCalificado]]&amp;BASE[[#This Row],[TipoEvaluacion]]</f>
        <v>RODOLFO AUGUSTO ADRIANZEN BROCQAUTOEVALUACION</v>
      </c>
      <c r="R3947">
        <v>3</v>
      </c>
      <c r="S3947" t="s">
        <v>5</v>
      </c>
      <c r="T3947" t="s">
        <v>419</v>
      </c>
      <c r="U3947" s="17">
        <v>2</v>
      </c>
      <c r="V3947" s="17" t="str" cm="1">
        <f t="array" ref="V3947">_xlfn.IFS(U3947=0,"Prenovato",U3947=1,"Novato",U3947=2,"Principiante avanzado",U3947=3,"Competente",U3947=4,"Proficiente",U3947=5,"Master")</f>
        <v>Principiante avanzado</v>
      </c>
      <c r="W3947" s="17">
        <v>3</v>
      </c>
      <c r="X3947" s="17" t="str" cm="1">
        <f t="array" ref="X3947">_xlfn.IFS(W3947=0,"No evidenciado",W3947=1,"Novato",W3947=2,"Principiante avanzado",W3947=3,"Competente",W3947=4,"Proficiente",W3947=5,"Master")</f>
        <v>Competente</v>
      </c>
      <c r="Y3947" s="17">
        <v>2</v>
      </c>
      <c r="Z3947" s="17" t="str" cm="1">
        <f t="array" ref="Z3947">_xlfn.IFS(Y3947=0,"No evidenciado",Y3947=1,"Novato",Y3947=2,"Principiante avanzado",Y3947=3,"Competente",Y3947=4,"Proficiente",Y3947=5,"Master")</f>
        <v>Principiante avanzado</v>
      </c>
      <c r="AA3947" s="17">
        <v>2</v>
      </c>
      <c r="AB3947" s="17" t="str" cm="1">
        <f t="array" ref="AB3947">_xlfn.IFS(AA3947=0,"No evidenciado",AA3947=1,"Novato",AA3947=2,"Principiante avanzado",AA3947=3,"Competente",AA3947=4,"Proficiente",AA3947=5,"Master")</f>
        <v>Principiante avanzado</v>
      </c>
      <c r="AC3947" s="17">
        <v>2</v>
      </c>
      <c r="AD3947" s="17" t="str" cm="1">
        <f t="array" ref="AD3947">_xlfn.IFS(AC3947=0,"Prenovato",AC3947=1,"Novato",AC3947=2,"Principiante avanzado",AC3947=3,"Competente",AC3947=4,"Proficiente",AC3947=5,"Master")</f>
        <v>Principiante avanzado</v>
      </c>
      <c r="AE3947" s="17" t="s">
        <v>423</v>
      </c>
    </row>
    <row r="3948" spans="1:31" x14ac:dyDescent="0.25">
      <c r="A3948" t="s">
        <v>398</v>
      </c>
      <c r="B3948" t="s">
        <v>119</v>
      </c>
      <c r="C3948" t="s">
        <v>255</v>
      </c>
      <c r="D3948" t="s">
        <v>196</v>
      </c>
      <c r="E3948" t="s">
        <v>398</v>
      </c>
      <c r="F3948" t="s">
        <v>119</v>
      </c>
      <c r="G3948" t="s">
        <v>399</v>
      </c>
      <c r="H3948" s="4"/>
      <c r="I3948" s="1">
        <f t="shared" ca="1" si="247"/>
        <v>1485</v>
      </c>
      <c r="J3948" s="1" t="str">
        <f t="shared" ca="1" si="248"/>
        <v>3. Mayor a 6 meses</v>
      </c>
      <c r="K3948" t="str">
        <f t="shared" si="249"/>
        <v>NO</v>
      </c>
      <c r="L3948" t="s">
        <v>255</v>
      </c>
      <c r="M3948" t="s">
        <v>172</v>
      </c>
      <c r="N3948" t="s">
        <v>416</v>
      </c>
      <c r="O3948" t="s">
        <v>416</v>
      </c>
      <c r="P3948" t="str">
        <f t="shared" si="250"/>
        <v>RODOLFO AUGUSTO ADRIANZEN BROCQCalidad de datosAUTOEVALUACION</v>
      </c>
      <c r="Q3948" t="str">
        <f>BASE[[#This Row],[NombresCalificado]]&amp;BASE[[#This Row],[TipoEvaluacion]]</f>
        <v>RODOLFO AUGUSTO ADRIANZEN BROCQAUTOEVALUACION</v>
      </c>
      <c r="R3948">
        <v>1</v>
      </c>
      <c r="S3948" t="s">
        <v>6</v>
      </c>
      <c r="T3948" t="s">
        <v>419</v>
      </c>
      <c r="U3948" s="17">
        <v>2</v>
      </c>
      <c r="V3948" s="17" t="str" cm="1">
        <f t="array" ref="V3948">_xlfn.IFS(U3948=0,"Prenovato",U3948=1,"Novato",U3948=2,"Principiante avanzado",U3948=3,"Competente",U3948=4,"Proficiente",U3948=5,"Master")</f>
        <v>Principiante avanzado</v>
      </c>
      <c r="W3948" s="17">
        <v>3</v>
      </c>
      <c r="X3948" s="17" t="str" cm="1">
        <f t="array" ref="X3948">_xlfn.IFS(W3948=0,"No evidenciado",W3948=1,"Novato",W3948=2,"Principiante avanzado",W3948=3,"Competente",W3948=4,"Proficiente",W3948=5,"Master")</f>
        <v>Competente</v>
      </c>
      <c r="Y3948" s="17">
        <v>2</v>
      </c>
      <c r="Z3948" s="17" t="str" cm="1">
        <f t="array" ref="Z3948">_xlfn.IFS(Y3948=0,"No evidenciado",Y3948=1,"Novato",Y3948=2,"Principiante avanzado",Y3948=3,"Competente",Y3948=4,"Proficiente",Y3948=5,"Master")</f>
        <v>Principiante avanzado</v>
      </c>
      <c r="AA3948" s="17">
        <v>2</v>
      </c>
      <c r="AB3948" s="17" t="str" cm="1">
        <f t="array" ref="AB3948">_xlfn.IFS(AA3948=0,"No evidenciado",AA3948=1,"Novato",AA3948=2,"Principiante avanzado",AA3948=3,"Competente",AA3948=4,"Proficiente",AA3948=5,"Master")</f>
        <v>Principiante avanzado</v>
      </c>
      <c r="AC3948" s="17">
        <v>2</v>
      </c>
      <c r="AD3948" s="17" t="str" cm="1">
        <f t="array" ref="AD3948">_xlfn.IFS(AC3948=0,"Prenovato",AC3948=1,"Novato",AC3948=2,"Principiante avanzado",AC3948=3,"Competente",AC3948=4,"Proficiente",AC3948=5,"Master")</f>
        <v>Principiante avanzado</v>
      </c>
      <c r="AE3948" s="17" t="s">
        <v>423</v>
      </c>
    </row>
    <row r="3949" spans="1:31" x14ac:dyDescent="0.25">
      <c r="A3949" t="s">
        <v>398</v>
      </c>
      <c r="B3949" t="s">
        <v>119</v>
      </c>
      <c r="C3949" t="s">
        <v>255</v>
      </c>
      <c r="D3949" t="s">
        <v>196</v>
      </c>
      <c r="E3949" t="s">
        <v>398</v>
      </c>
      <c r="F3949" t="s">
        <v>119</v>
      </c>
      <c r="G3949" t="s">
        <v>399</v>
      </c>
      <c r="H3949" s="4"/>
      <c r="I3949" s="1">
        <f t="shared" ca="1" si="247"/>
        <v>1485</v>
      </c>
      <c r="J3949" s="1" t="str">
        <f t="shared" ca="1" si="248"/>
        <v>3. Mayor a 6 meses</v>
      </c>
      <c r="K3949" t="str">
        <f t="shared" si="249"/>
        <v>NO</v>
      </c>
      <c r="L3949" t="s">
        <v>255</v>
      </c>
      <c r="M3949" t="s">
        <v>159</v>
      </c>
      <c r="N3949" t="s">
        <v>416</v>
      </c>
      <c r="O3949" t="s">
        <v>416</v>
      </c>
      <c r="P3949" t="str">
        <f t="shared" si="250"/>
        <v>RODOLFO AUGUSTO ADRIANZEN BROCQGobernanza de datosAUTOEVALUACION</v>
      </c>
      <c r="Q3949" t="str">
        <f>BASE[[#This Row],[NombresCalificado]]&amp;BASE[[#This Row],[TipoEvaluacion]]</f>
        <v>RODOLFO AUGUSTO ADRIANZEN BROCQAUTOEVALUACION</v>
      </c>
      <c r="R3949">
        <v>0</v>
      </c>
      <c r="S3949" t="s">
        <v>185</v>
      </c>
      <c r="T3949" t="s">
        <v>420</v>
      </c>
      <c r="U3949" s="17">
        <v>2</v>
      </c>
      <c r="V3949" s="17" t="str" cm="1">
        <f t="array" ref="V3949">_xlfn.IFS(U3949=0,"Prenovato",U3949=1,"Novato",U3949=2,"Principiante avanzado",U3949=3,"Competente",U3949=4,"Proficiente",U3949=5,"Master")</f>
        <v>Principiante avanzado</v>
      </c>
      <c r="W3949" s="17">
        <v>3</v>
      </c>
      <c r="X3949" s="17" t="str" cm="1">
        <f t="array" ref="X3949">_xlfn.IFS(W3949=0,"No evidenciado",W3949=1,"Novato",W3949=2,"Principiante avanzado",W3949=3,"Competente",W3949=4,"Proficiente",W3949=5,"Master")</f>
        <v>Competente</v>
      </c>
      <c r="Y3949" s="17">
        <v>2</v>
      </c>
      <c r="Z3949" s="17" t="str" cm="1">
        <f t="array" ref="Z3949">_xlfn.IFS(Y3949=0,"No evidenciado",Y3949=1,"Novato",Y3949=2,"Principiante avanzado",Y3949=3,"Competente",Y3949=4,"Proficiente",Y3949=5,"Master")</f>
        <v>Principiante avanzado</v>
      </c>
      <c r="AA3949" s="17">
        <v>2</v>
      </c>
      <c r="AB3949" s="17" t="str" cm="1">
        <f t="array" ref="AB3949">_xlfn.IFS(AA3949=0,"No evidenciado",AA3949=1,"Novato",AA3949=2,"Principiante avanzado",AA3949=3,"Competente",AA3949=4,"Proficiente",AA3949=5,"Master")</f>
        <v>Principiante avanzado</v>
      </c>
      <c r="AC3949" s="17">
        <v>2</v>
      </c>
      <c r="AD3949" s="17" t="str" cm="1">
        <f t="array" ref="AD3949">_xlfn.IFS(AC3949=0,"Prenovato",AC3949=1,"Novato",AC3949=2,"Principiante avanzado",AC3949=3,"Competente",AC3949=4,"Proficiente",AC3949=5,"Master")</f>
        <v>Principiante avanzado</v>
      </c>
      <c r="AE3949" s="17" t="s">
        <v>423</v>
      </c>
    </row>
    <row r="3950" spans="1:31" x14ac:dyDescent="0.25">
      <c r="A3950" t="s">
        <v>398</v>
      </c>
      <c r="B3950" t="s">
        <v>119</v>
      </c>
      <c r="C3950" t="s">
        <v>255</v>
      </c>
      <c r="D3950" t="s">
        <v>196</v>
      </c>
      <c r="E3950" t="s">
        <v>398</v>
      </c>
      <c r="F3950" t="s">
        <v>119</v>
      </c>
      <c r="G3950" t="s">
        <v>399</v>
      </c>
      <c r="H3950" s="4"/>
      <c r="I3950" s="1">
        <f t="shared" ca="1" si="247"/>
        <v>1485</v>
      </c>
      <c r="J3950" s="1" t="str">
        <f t="shared" ca="1" si="248"/>
        <v>3. Mayor a 6 meses</v>
      </c>
      <c r="K3950" t="str">
        <f t="shared" si="249"/>
        <v>NO</v>
      </c>
      <c r="L3950" t="s">
        <v>255</v>
      </c>
      <c r="M3950" t="s">
        <v>160</v>
      </c>
      <c r="N3950" t="s">
        <v>416</v>
      </c>
      <c r="O3950" t="s">
        <v>416</v>
      </c>
      <c r="P3950" t="str">
        <f t="shared" si="250"/>
        <v>RODOLFO AUGUSTO ADRIANZEN BROCQIntegración de datos en tiempo realAUTOEVALUACION</v>
      </c>
      <c r="Q3950" t="str">
        <f>BASE[[#This Row],[NombresCalificado]]&amp;BASE[[#This Row],[TipoEvaluacion]]</f>
        <v>RODOLFO AUGUSTO ADRIANZEN BROCQAUTOEVALUACION</v>
      </c>
      <c r="R3950">
        <v>0</v>
      </c>
      <c r="S3950" t="s">
        <v>185</v>
      </c>
      <c r="T3950" t="s">
        <v>419</v>
      </c>
      <c r="U3950" s="17">
        <v>2</v>
      </c>
      <c r="V3950" s="17" t="str" cm="1">
        <f t="array" ref="V3950">_xlfn.IFS(U3950=0,"Prenovato",U3950=1,"Novato",U3950=2,"Principiante avanzado",U3950=3,"Competente",U3950=4,"Proficiente",U3950=5,"Master")</f>
        <v>Principiante avanzado</v>
      </c>
      <c r="W3950" s="17">
        <v>3</v>
      </c>
      <c r="X3950" s="17" t="str" cm="1">
        <f t="array" ref="X3950">_xlfn.IFS(W3950=0,"No evidenciado",W3950=1,"Novato",W3950=2,"Principiante avanzado",W3950=3,"Competente",W3950=4,"Proficiente",W3950=5,"Master")</f>
        <v>Competente</v>
      </c>
      <c r="Y3950" s="17">
        <v>2</v>
      </c>
      <c r="Z3950" s="17" t="str" cm="1">
        <f t="array" ref="Z3950">_xlfn.IFS(Y3950=0,"No evidenciado",Y3950=1,"Novato",Y3950=2,"Principiante avanzado",Y3950=3,"Competente",Y3950=4,"Proficiente",Y3950=5,"Master")</f>
        <v>Principiante avanzado</v>
      </c>
      <c r="AA3950" s="17">
        <v>2</v>
      </c>
      <c r="AB3950" s="17" t="str" cm="1">
        <f t="array" ref="AB3950">_xlfn.IFS(AA3950=0,"No evidenciado",AA3950=1,"Novato",AA3950=2,"Principiante avanzado",AA3950=3,"Competente",AA3950=4,"Proficiente",AA3950=5,"Master")</f>
        <v>Principiante avanzado</v>
      </c>
      <c r="AC3950" s="17">
        <v>2</v>
      </c>
      <c r="AD3950" s="17" t="str" cm="1">
        <f t="array" ref="AD3950">_xlfn.IFS(AC3950=0,"Prenovato",AC3950=1,"Novato",AC3950=2,"Principiante avanzado",AC3950=3,"Competente",AC3950=4,"Proficiente",AC3950=5,"Master")</f>
        <v>Principiante avanzado</v>
      </c>
      <c r="AE3950" s="17" t="s">
        <v>423</v>
      </c>
    </row>
    <row r="3951" spans="1:31" x14ac:dyDescent="0.25">
      <c r="A3951" t="s">
        <v>398</v>
      </c>
      <c r="B3951" t="s">
        <v>119</v>
      </c>
      <c r="C3951" t="s">
        <v>255</v>
      </c>
      <c r="D3951" t="s">
        <v>196</v>
      </c>
      <c r="E3951" t="s">
        <v>398</v>
      </c>
      <c r="F3951" t="s">
        <v>119</v>
      </c>
      <c r="G3951" t="s">
        <v>399</v>
      </c>
      <c r="H3951" s="4"/>
      <c r="I3951" s="1">
        <f t="shared" ca="1" si="247"/>
        <v>1485</v>
      </c>
      <c r="J3951" s="1" t="str">
        <f t="shared" ca="1" si="248"/>
        <v>3. Mayor a 6 meses</v>
      </c>
      <c r="K3951" t="str">
        <f t="shared" si="249"/>
        <v>NO</v>
      </c>
      <c r="L3951" t="s">
        <v>255</v>
      </c>
      <c r="M3951" t="s">
        <v>162</v>
      </c>
      <c r="N3951" t="s">
        <v>416</v>
      </c>
      <c r="O3951" t="s">
        <v>416</v>
      </c>
      <c r="P3951" t="str">
        <f t="shared" si="250"/>
        <v>RODOLFO AUGUSTO ADRIANZEN BROCQMLOpsAUTOEVALUACION</v>
      </c>
      <c r="Q3951" t="str">
        <f>BASE[[#This Row],[NombresCalificado]]&amp;BASE[[#This Row],[TipoEvaluacion]]</f>
        <v>RODOLFO AUGUSTO ADRIANZEN BROCQAUTOEVALUACION</v>
      </c>
      <c r="R3951">
        <v>1</v>
      </c>
      <c r="S3951" t="s">
        <v>6</v>
      </c>
      <c r="T3951" t="s">
        <v>419</v>
      </c>
      <c r="U3951" s="17">
        <v>2</v>
      </c>
      <c r="V3951" s="17" t="str" cm="1">
        <f t="array" ref="V3951">_xlfn.IFS(U3951=0,"Prenovato",U3951=1,"Novato",U3951=2,"Principiante avanzado",U3951=3,"Competente",U3951=4,"Proficiente",U3951=5,"Master")</f>
        <v>Principiante avanzado</v>
      </c>
      <c r="W3951" s="17">
        <v>3</v>
      </c>
      <c r="X3951" s="17" t="str" cm="1">
        <f t="array" ref="X3951">_xlfn.IFS(W3951=0,"No evidenciado",W3951=1,"Novato",W3951=2,"Principiante avanzado",W3951=3,"Competente",W3951=4,"Proficiente",W3951=5,"Master")</f>
        <v>Competente</v>
      </c>
      <c r="Y3951" s="17">
        <v>2</v>
      </c>
      <c r="Z3951" s="17" t="str" cm="1">
        <f t="array" ref="Z3951">_xlfn.IFS(Y3951=0,"No evidenciado",Y3951=1,"Novato",Y3951=2,"Principiante avanzado",Y3951=3,"Competente",Y3951=4,"Proficiente",Y3951=5,"Master")</f>
        <v>Principiante avanzado</v>
      </c>
      <c r="AA3951" s="17">
        <v>2</v>
      </c>
      <c r="AB3951" s="17" t="str" cm="1">
        <f t="array" ref="AB3951">_xlfn.IFS(AA3951=0,"No evidenciado",AA3951=1,"Novato",AA3951=2,"Principiante avanzado",AA3951=3,"Competente",AA3951=4,"Proficiente",AA3951=5,"Master")</f>
        <v>Principiante avanzado</v>
      </c>
      <c r="AC3951" s="17">
        <v>2</v>
      </c>
      <c r="AD3951" s="17" t="str" cm="1">
        <f t="array" ref="AD3951">_xlfn.IFS(AC3951=0,"Prenovato",AC3951=1,"Novato",AC3951=2,"Principiante avanzado",AC3951=3,"Competente",AC3951=4,"Proficiente",AC3951=5,"Master")</f>
        <v>Principiante avanzado</v>
      </c>
      <c r="AE3951" s="17" t="s">
        <v>423</v>
      </c>
    </row>
    <row r="3952" spans="1:31" x14ac:dyDescent="0.25">
      <c r="A3952" t="s">
        <v>398</v>
      </c>
      <c r="B3952" t="s">
        <v>119</v>
      </c>
      <c r="C3952" t="s">
        <v>255</v>
      </c>
      <c r="D3952" t="s">
        <v>196</v>
      </c>
      <c r="E3952" t="s">
        <v>398</v>
      </c>
      <c r="F3952" t="s">
        <v>119</v>
      </c>
      <c r="G3952" t="s">
        <v>399</v>
      </c>
      <c r="H3952" s="4"/>
      <c r="I3952" s="1">
        <f t="shared" ca="1" si="247"/>
        <v>1485</v>
      </c>
      <c r="J3952" s="1" t="str">
        <f t="shared" ca="1" si="248"/>
        <v>3. Mayor a 6 meses</v>
      </c>
      <c r="K3952" t="str">
        <f t="shared" si="249"/>
        <v>NO</v>
      </c>
      <c r="L3952" t="s">
        <v>255</v>
      </c>
      <c r="M3952" t="s">
        <v>168</v>
      </c>
      <c r="N3952" t="s">
        <v>418</v>
      </c>
      <c r="O3952" t="s">
        <v>418</v>
      </c>
      <c r="P3952" t="str">
        <f t="shared" si="250"/>
        <v>RODOLFO AUGUSTO ADRIANZEN BROCQBase de datos relacionalAUTOEVALUACION</v>
      </c>
      <c r="Q3952" t="str">
        <f>BASE[[#This Row],[NombresCalificado]]&amp;BASE[[#This Row],[TipoEvaluacion]]</f>
        <v>RODOLFO AUGUSTO ADRIANZEN BROCQAUTOEVALUACION</v>
      </c>
      <c r="R3952">
        <v>3</v>
      </c>
      <c r="S3952" t="s">
        <v>5</v>
      </c>
      <c r="T3952" t="s">
        <v>419</v>
      </c>
      <c r="U3952" s="17">
        <v>2</v>
      </c>
      <c r="V3952" s="17" t="str" cm="1">
        <f t="array" ref="V3952">_xlfn.IFS(U3952=0,"Prenovato",U3952=1,"Novato",U3952=2,"Principiante avanzado",U3952=3,"Competente",U3952=4,"Proficiente",U3952=5,"Master")</f>
        <v>Principiante avanzado</v>
      </c>
      <c r="W3952" s="17">
        <v>3</v>
      </c>
      <c r="X3952" s="17" t="str" cm="1">
        <f t="array" ref="X3952">_xlfn.IFS(W3952=0,"No evidenciado",W3952=1,"Novato",W3952=2,"Principiante avanzado",W3952=3,"Competente",W3952=4,"Proficiente",W3952=5,"Master")</f>
        <v>Competente</v>
      </c>
      <c r="Y3952" s="17">
        <v>2</v>
      </c>
      <c r="Z3952" s="17" t="str" cm="1">
        <f t="array" ref="Z3952">_xlfn.IFS(Y3952=0,"No evidenciado",Y3952=1,"Novato",Y3952=2,"Principiante avanzado",Y3952=3,"Competente",Y3952=4,"Proficiente",Y3952=5,"Master")</f>
        <v>Principiante avanzado</v>
      </c>
      <c r="AA3952" s="17">
        <v>2</v>
      </c>
      <c r="AB3952" s="17" t="str" cm="1">
        <f t="array" ref="AB3952">_xlfn.IFS(AA3952=0,"No evidenciado",AA3952=1,"Novato",AA3952=2,"Principiante avanzado",AA3952=3,"Competente",AA3952=4,"Proficiente",AA3952=5,"Master")</f>
        <v>Principiante avanzado</v>
      </c>
      <c r="AC3952" s="17">
        <v>2</v>
      </c>
      <c r="AD3952" s="17" t="str" cm="1">
        <f t="array" ref="AD3952">_xlfn.IFS(AC3952=0,"Prenovato",AC3952=1,"Novato",AC3952=2,"Principiante avanzado",AC3952=3,"Competente",AC3952=4,"Proficiente",AC3952=5,"Master")</f>
        <v>Principiante avanzado</v>
      </c>
      <c r="AE3952" s="17" t="s">
        <v>423</v>
      </c>
    </row>
    <row r="3953" spans="1:31" x14ac:dyDescent="0.25">
      <c r="A3953" t="s">
        <v>398</v>
      </c>
      <c r="B3953" t="s">
        <v>119</v>
      </c>
      <c r="C3953" t="s">
        <v>255</v>
      </c>
      <c r="D3953" t="s">
        <v>196</v>
      </c>
      <c r="E3953" t="s">
        <v>398</v>
      </c>
      <c r="F3953" t="s">
        <v>119</v>
      </c>
      <c r="G3953" t="s">
        <v>399</v>
      </c>
      <c r="H3953" s="4"/>
      <c r="I3953" s="1">
        <f t="shared" ca="1" si="247"/>
        <v>1485</v>
      </c>
      <c r="J3953" s="1" t="str">
        <f t="shared" ca="1" si="248"/>
        <v>3. Mayor a 6 meses</v>
      </c>
      <c r="K3953" t="str">
        <f t="shared" si="249"/>
        <v>NO</v>
      </c>
      <c r="L3953" t="s">
        <v>255</v>
      </c>
      <c r="M3953" t="s">
        <v>173</v>
      </c>
      <c r="N3953" t="s">
        <v>416</v>
      </c>
      <c r="O3953" t="s">
        <v>416</v>
      </c>
      <c r="P3953" t="str">
        <f t="shared" si="250"/>
        <v>RODOLFO AUGUSTO ADRIANZEN BROCQDatalake BCPAUTOEVALUACION</v>
      </c>
      <c r="Q3953" t="str">
        <f>BASE[[#This Row],[NombresCalificado]]&amp;BASE[[#This Row],[TipoEvaluacion]]</f>
        <v>RODOLFO AUGUSTO ADRIANZEN BROCQAUTOEVALUACION</v>
      </c>
      <c r="R3953">
        <v>1</v>
      </c>
      <c r="S3953" t="s">
        <v>6</v>
      </c>
      <c r="T3953" t="s">
        <v>419</v>
      </c>
      <c r="U3953" s="17">
        <v>2</v>
      </c>
      <c r="V3953" s="17" t="str" cm="1">
        <f t="array" ref="V3953">_xlfn.IFS(U3953=0,"Prenovato",U3953=1,"Novato",U3953=2,"Principiante avanzado",U3953=3,"Competente",U3953=4,"Proficiente",U3953=5,"Master")</f>
        <v>Principiante avanzado</v>
      </c>
      <c r="W3953" s="17">
        <v>3</v>
      </c>
      <c r="X3953" s="17" t="str" cm="1">
        <f t="array" ref="X3953">_xlfn.IFS(W3953=0,"No evidenciado",W3953=1,"Novato",W3953=2,"Principiante avanzado",W3953=3,"Competente",W3953=4,"Proficiente",W3953=5,"Master")</f>
        <v>Competente</v>
      </c>
      <c r="Y3953" s="17">
        <v>2</v>
      </c>
      <c r="Z3953" s="17" t="str" cm="1">
        <f t="array" ref="Z3953">_xlfn.IFS(Y3953=0,"No evidenciado",Y3953=1,"Novato",Y3953=2,"Principiante avanzado",Y3953=3,"Competente",Y3953=4,"Proficiente",Y3953=5,"Master")</f>
        <v>Principiante avanzado</v>
      </c>
      <c r="AA3953" s="17">
        <v>2</v>
      </c>
      <c r="AB3953" s="17" t="str" cm="1">
        <f t="array" ref="AB3953">_xlfn.IFS(AA3953=0,"No evidenciado",AA3953=1,"Novato",AA3953=2,"Principiante avanzado",AA3953=3,"Competente",AA3953=4,"Proficiente",AA3953=5,"Master")</f>
        <v>Principiante avanzado</v>
      </c>
      <c r="AC3953" s="17">
        <v>2</v>
      </c>
      <c r="AD3953" s="17" t="str" cm="1">
        <f t="array" ref="AD3953">_xlfn.IFS(AC3953=0,"Prenovato",AC3953=1,"Novato",AC3953=2,"Principiante avanzado",AC3953=3,"Competente",AC3953=4,"Proficiente",AC3953=5,"Master")</f>
        <v>Principiante avanzado</v>
      </c>
      <c r="AE3953" s="17" t="s">
        <v>423</v>
      </c>
    </row>
    <row r="3954" spans="1:31" x14ac:dyDescent="0.25">
      <c r="A3954" t="s">
        <v>400</v>
      </c>
      <c r="B3954" t="s">
        <v>120</v>
      </c>
      <c r="C3954" t="s">
        <v>268</v>
      </c>
      <c r="D3954" t="s">
        <v>196</v>
      </c>
      <c r="E3954" t="s">
        <v>400</v>
      </c>
      <c r="F3954" t="s">
        <v>120</v>
      </c>
      <c r="G3954" t="s">
        <v>401</v>
      </c>
      <c r="H3954" s="4"/>
      <c r="I3954" s="1">
        <f t="shared" ca="1" si="247"/>
        <v>1485</v>
      </c>
      <c r="J3954" s="1" t="str">
        <f t="shared" ca="1" si="248"/>
        <v>3. Mayor a 6 meses</v>
      </c>
      <c r="K3954" t="str">
        <f t="shared" si="249"/>
        <v>NO</v>
      </c>
      <c r="L3954" t="s">
        <v>268</v>
      </c>
      <c r="M3954" t="s">
        <v>169</v>
      </c>
      <c r="N3954" t="s">
        <v>416</v>
      </c>
      <c r="O3954" t="s">
        <v>416</v>
      </c>
      <c r="P3954" t="str">
        <f t="shared" si="250"/>
        <v>LUIS FELIPE BERROCAL ZAMBRANOAnálisis de datosAUTOEVALUACION</v>
      </c>
      <c r="Q3954" t="str">
        <f>BASE[[#This Row],[NombresCalificado]]&amp;BASE[[#This Row],[TipoEvaluacion]]</f>
        <v>LUIS FELIPE BERROCAL ZAMBRANOAUTOEVALUACION</v>
      </c>
      <c r="R3954">
        <v>3</v>
      </c>
      <c r="S3954" t="s">
        <v>5</v>
      </c>
      <c r="T3954" t="s">
        <v>419</v>
      </c>
      <c r="U3954" s="17">
        <v>3</v>
      </c>
      <c r="V3954" s="17" t="str" cm="1">
        <f t="array" ref="V3954">_xlfn.IFS(U3954=0,"Prenovato",U3954=1,"Novato",U3954=2,"Principiante avanzado",U3954=3,"Competente",U3954=4,"Proficiente",U3954=5,"Master")</f>
        <v>Competente</v>
      </c>
      <c r="W3954" s="17">
        <v>3</v>
      </c>
      <c r="X3954" s="17" t="str" cm="1">
        <f t="array" ref="X3954">_xlfn.IFS(W3954=0,"No evidenciado",W3954=1,"Novato",W3954=2,"Principiante avanzado",W3954=3,"Competente",W3954=4,"Proficiente",W3954=5,"Master")</f>
        <v>Competente</v>
      </c>
      <c r="Y3954" s="17">
        <v>2</v>
      </c>
      <c r="Z3954" s="17" t="str" cm="1">
        <f t="array" ref="Z3954">_xlfn.IFS(Y3954=0,"No evidenciado",Y3954=1,"Novato",Y3954=2,"Principiante avanzado",Y3954=3,"Competente",Y3954=4,"Proficiente",Y3954=5,"Master")</f>
        <v>Principiante avanzado</v>
      </c>
      <c r="AA3954" s="17">
        <v>3</v>
      </c>
      <c r="AB3954" s="17" t="str" cm="1">
        <f t="array" ref="AB3954">_xlfn.IFS(AA3954=0,"No evidenciado",AA3954=1,"Novato",AA3954=2,"Principiante avanzado",AA3954=3,"Competente",AA3954=4,"Proficiente",AA3954=5,"Master")</f>
        <v>Competente</v>
      </c>
      <c r="AC3954" s="17">
        <v>2</v>
      </c>
      <c r="AD3954" s="17" t="str" cm="1">
        <f t="array" ref="AD3954">_xlfn.IFS(AC3954=0,"Prenovato",AC3954=1,"Novato",AC3954=2,"Principiante avanzado",AC3954=3,"Competente",AC3954=4,"Proficiente",AC3954=5,"Master")</f>
        <v>Principiante avanzado</v>
      </c>
      <c r="AE3954" s="17" t="s">
        <v>423</v>
      </c>
    </row>
    <row r="3955" spans="1:31" x14ac:dyDescent="0.25">
      <c r="A3955" t="s">
        <v>400</v>
      </c>
      <c r="B3955" t="s">
        <v>120</v>
      </c>
      <c r="C3955" t="s">
        <v>268</v>
      </c>
      <c r="D3955" t="s">
        <v>196</v>
      </c>
      <c r="E3955" t="s">
        <v>400</v>
      </c>
      <c r="F3955" t="s">
        <v>120</v>
      </c>
      <c r="G3955" t="s">
        <v>401</v>
      </c>
      <c r="H3955" s="4"/>
      <c r="I3955" s="1">
        <f t="shared" ca="1" si="247"/>
        <v>1485</v>
      </c>
      <c r="J3955" s="1" t="str">
        <f t="shared" ca="1" si="248"/>
        <v>3. Mayor a 6 meses</v>
      </c>
      <c r="K3955" t="str">
        <f t="shared" si="249"/>
        <v>NO</v>
      </c>
      <c r="L3955" t="s">
        <v>268</v>
      </c>
      <c r="M3955" t="s">
        <v>163</v>
      </c>
      <c r="N3955" t="s">
        <v>417</v>
      </c>
      <c r="O3955" t="s">
        <v>416</v>
      </c>
      <c r="P3955" t="str">
        <f t="shared" si="250"/>
        <v>LUIS FELIPE BERROCAL ZAMBRANONube BCPAUTOEVALUACION</v>
      </c>
      <c r="Q3955" t="str">
        <f>BASE[[#This Row],[NombresCalificado]]&amp;BASE[[#This Row],[TipoEvaluacion]]</f>
        <v>LUIS FELIPE BERROCAL ZAMBRANOAUTOEVALUACION</v>
      </c>
      <c r="R3955">
        <v>3</v>
      </c>
      <c r="S3955" t="s">
        <v>5</v>
      </c>
      <c r="T3955" t="s">
        <v>419</v>
      </c>
      <c r="U3955" s="17">
        <v>3</v>
      </c>
      <c r="V3955" s="17" t="str" cm="1">
        <f t="array" ref="V3955">_xlfn.IFS(U3955=0,"Prenovato",U3955=1,"Novato",U3955=2,"Principiante avanzado",U3955=3,"Competente",U3955=4,"Proficiente",U3955=5,"Master")</f>
        <v>Competente</v>
      </c>
      <c r="W3955" s="17">
        <v>3</v>
      </c>
      <c r="X3955" s="17" t="str" cm="1">
        <f t="array" ref="X3955">_xlfn.IFS(W3955=0,"No evidenciado",W3955=1,"Novato",W3955=2,"Principiante avanzado",W3955=3,"Competente",W3955=4,"Proficiente",W3955=5,"Master")</f>
        <v>Competente</v>
      </c>
      <c r="Y3955" s="17">
        <v>2</v>
      </c>
      <c r="Z3955" s="17" t="str" cm="1">
        <f t="array" ref="Z3955">_xlfn.IFS(Y3955=0,"No evidenciado",Y3955=1,"Novato",Y3955=2,"Principiante avanzado",Y3955=3,"Competente",Y3955=4,"Proficiente",Y3955=5,"Master")</f>
        <v>Principiante avanzado</v>
      </c>
      <c r="AA3955" s="17">
        <v>3</v>
      </c>
      <c r="AB3955" s="17" t="str" cm="1">
        <f t="array" ref="AB3955">_xlfn.IFS(AA3955=0,"No evidenciado",AA3955=1,"Novato",AA3955=2,"Principiante avanzado",AA3955=3,"Competente",AA3955=4,"Proficiente",AA3955=5,"Master")</f>
        <v>Competente</v>
      </c>
      <c r="AC3955" s="17">
        <v>2</v>
      </c>
      <c r="AD3955" s="17" t="str" cm="1">
        <f t="array" ref="AD3955">_xlfn.IFS(AC3955=0,"Prenovato",AC3955=1,"Novato",AC3955=2,"Principiante avanzado",AC3955=3,"Competente",AC3955=4,"Proficiente",AC3955=5,"Master")</f>
        <v>Principiante avanzado</v>
      </c>
      <c r="AE3955" s="17" t="s">
        <v>423</v>
      </c>
    </row>
    <row r="3956" spans="1:31" x14ac:dyDescent="0.25">
      <c r="A3956" t="s">
        <v>400</v>
      </c>
      <c r="B3956" t="s">
        <v>120</v>
      </c>
      <c r="C3956" t="s">
        <v>268</v>
      </c>
      <c r="D3956" t="s">
        <v>196</v>
      </c>
      <c r="E3956" t="s">
        <v>400</v>
      </c>
      <c r="F3956" t="s">
        <v>120</v>
      </c>
      <c r="G3956" t="s">
        <v>401</v>
      </c>
      <c r="H3956" s="4"/>
      <c r="I3956" s="1">
        <f t="shared" ca="1" si="247"/>
        <v>1485</v>
      </c>
      <c r="J3956" s="1" t="str">
        <f t="shared" ca="1" si="248"/>
        <v>3. Mayor a 6 meses</v>
      </c>
      <c r="K3956" t="str">
        <f t="shared" si="249"/>
        <v>NO</v>
      </c>
      <c r="L3956" t="s">
        <v>268</v>
      </c>
      <c r="M3956" t="s">
        <v>164</v>
      </c>
      <c r="N3956" t="s">
        <v>417</v>
      </c>
      <c r="O3956" t="s">
        <v>416</v>
      </c>
      <c r="P3956" t="str">
        <f t="shared" si="250"/>
        <v>LUIS FELIPE BERROCAL ZAMBRANOPrivacidad y seguridad de los datosAUTOEVALUACION</v>
      </c>
      <c r="Q3956" t="str">
        <f>BASE[[#This Row],[NombresCalificado]]&amp;BASE[[#This Row],[TipoEvaluacion]]</f>
        <v>LUIS FELIPE BERROCAL ZAMBRANOAUTOEVALUACION</v>
      </c>
      <c r="R3956">
        <v>2</v>
      </c>
      <c r="S3956" t="s">
        <v>4</v>
      </c>
      <c r="T3956" t="s">
        <v>419</v>
      </c>
      <c r="U3956" s="17">
        <v>3</v>
      </c>
      <c r="V3956" s="17" t="str" cm="1">
        <f t="array" ref="V3956">_xlfn.IFS(U3956=0,"Prenovato",U3956=1,"Novato",U3956=2,"Principiante avanzado",U3956=3,"Competente",U3956=4,"Proficiente",U3956=5,"Master")</f>
        <v>Competente</v>
      </c>
      <c r="W3956" s="17">
        <v>3</v>
      </c>
      <c r="X3956" s="17" t="str" cm="1">
        <f t="array" ref="X3956">_xlfn.IFS(W3956=0,"No evidenciado",W3956=1,"Novato",W3956=2,"Principiante avanzado",W3956=3,"Competente",W3956=4,"Proficiente",W3956=5,"Master")</f>
        <v>Competente</v>
      </c>
      <c r="Y3956" s="17">
        <v>2</v>
      </c>
      <c r="Z3956" s="17" t="str" cm="1">
        <f t="array" ref="Z3956">_xlfn.IFS(Y3956=0,"No evidenciado",Y3956=1,"Novato",Y3956=2,"Principiante avanzado",Y3956=3,"Competente",Y3956=4,"Proficiente",Y3956=5,"Master")</f>
        <v>Principiante avanzado</v>
      </c>
      <c r="AA3956" s="17">
        <v>3</v>
      </c>
      <c r="AB3956" s="17" t="str" cm="1">
        <f t="array" ref="AB3956">_xlfn.IFS(AA3956=0,"No evidenciado",AA3956=1,"Novato",AA3956=2,"Principiante avanzado",AA3956=3,"Competente",AA3956=4,"Proficiente",AA3956=5,"Master")</f>
        <v>Competente</v>
      </c>
      <c r="AC3956" s="17">
        <v>2</v>
      </c>
      <c r="AD3956" s="17" t="str" cm="1">
        <f t="array" ref="AD3956">_xlfn.IFS(AC3956=0,"Prenovato",AC3956=1,"Novato",AC3956=2,"Principiante avanzado",AC3956=3,"Competente",AC3956=4,"Proficiente",AC3956=5,"Master")</f>
        <v>Principiante avanzado</v>
      </c>
      <c r="AE3956" s="17" t="s">
        <v>423</v>
      </c>
    </row>
    <row r="3957" spans="1:31" x14ac:dyDescent="0.25">
      <c r="A3957" t="s">
        <v>400</v>
      </c>
      <c r="B3957" t="s">
        <v>120</v>
      </c>
      <c r="C3957" t="s">
        <v>268</v>
      </c>
      <c r="D3957" t="s">
        <v>196</v>
      </c>
      <c r="E3957" t="s">
        <v>400</v>
      </c>
      <c r="F3957" t="s">
        <v>120</v>
      </c>
      <c r="G3957" t="s">
        <v>401</v>
      </c>
      <c r="H3957" s="4"/>
      <c r="I3957" s="1">
        <f t="shared" ca="1" si="247"/>
        <v>1485</v>
      </c>
      <c r="J3957" s="1" t="str">
        <f t="shared" ca="1" si="248"/>
        <v>3. Mayor a 6 meses</v>
      </c>
      <c r="K3957" t="str">
        <f t="shared" si="249"/>
        <v>NO</v>
      </c>
      <c r="L3957" t="s">
        <v>268</v>
      </c>
      <c r="M3957" t="s">
        <v>171</v>
      </c>
      <c r="N3957" t="s">
        <v>416</v>
      </c>
      <c r="O3957" t="s">
        <v>416</v>
      </c>
      <c r="P3957" t="str">
        <f t="shared" si="250"/>
        <v>LUIS FELIPE BERROCAL ZAMBRANOBases de datos en la nubeAUTOEVALUACION</v>
      </c>
      <c r="Q3957" t="str">
        <f>BASE[[#This Row],[NombresCalificado]]&amp;BASE[[#This Row],[TipoEvaluacion]]</f>
        <v>LUIS FELIPE BERROCAL ZAMBRANOAUTOEVALUACION</v>
      </c>
      <c r="R3957">
        <v>0</v>
      </c>
      <c r="S3957" t="s">
        <v>185</v>
      </c>
      <c r="T3957" t="s">
        <v>420</v>
      </c>
      <c r="U3957" s="17">
        <v>3</v>
      </c>
      <c r="V3957" s="17" t="str" cm="1">
        <f t="array" ref="V3957">_xlfn.IFS(U3957=0,"Prenovato",U3957=1,"Novato",U3957=2,"Principiante avanzado",U3957=3,"Competente",U3957=4,"Proficiente",U3957=5,"Master")</f>
        <v>Competente</v>
      </c>
      <c r="W3957" s="17">
        <v>3</v>
      </c>
      <c r="X3957" s="17" t="str" cm="1">
        <f t="array" ref="X3957">_xlfn.IFS(W3957=0,"No evidenciado",W3957=1,"Novato",W3957=2,"Principiante avanzado",W3957=3,"Competente",W3957=4,"Proficiente",W3957=5,"Master")</f>
        <v>Competente</v>
      </c>
      <c r="Y3957" s="17">
        <v>2</v>
      </c>
      <c r="Z3957" s="17" t="str" cm="1">
        <f t="array" ref="Z3957">_xlfn.IFS(Y3957=0,"No evidenciado",Y3957=1,"Novato",Y3957=2,"Principiante avanzado",Y3957=3,"Competente",Y3957=4,"Proficiente",Y3957=5,"Master")</f>
        <v>Principiante avanzado</v>
      </c>
      <c r="AA3957" s="17">
        <v>3</v>
      </c>
      <c r="AB3957" s="17" t="str" cm="1">
        <f t="array" ref="AB3957">_xlfn.IFS(AA3957=0,"No evidenciado",AA3957=1,"Novato",AA3957=2,"Principiante avanzado",AA3957=3,"Competente",AA3957=4,"Proficiente",AA3957=5,"Master")</f>
        <v>Competente</v>
      </c>
      <c r="AC3957" s="17">
        <v>2</v>
      </c>
      <c r="AD3957" s="17" t="str" cm="1">
        <f t="array" ref="AD3957">_xlfn.IFS(AC3957=0,"Prenovato",AC3957=1,"Novato",AC3957=2,"Principiante avanzado",AC3957=3,"Competente",AC3957=4,"Proficiente",AC3957=5,"Master")</f>
        <v>Principiante avanzado</v>
      </c>
      <c r="AE3957" s="17" t="s">
        <v>423</v>
      </c>
    </row>
    <row r="3958" spans="1:31" x14ac:dyDescent="0.25">
      <c r="A3958" t="s">
        <v>400</v>
      </c>
      <c r="B3958" t="s">
        <v>120</v>
      </c>
      <c r="C3958" t="s">
        <v>268</v>
      </c>
      <c r="D3958" t="s">
        <v>196</v>
      </c>
      <c r="E3958" t="s">
        <v>400</v>
      </c>
      <c r="F3958" t="s">
        <v>120</v>
      </c>
      <c r="G3958" t="s">
        <v>401</v>
      </c>
      <c r="H3958" s="4"/>
      <c r="I3958" s="1">
        <f t="shared" ca="1" si="247"/>
        <v>1485</v>
      </c>
      <c r="J3958" s="1" t="str">
        <f t="shared" ca="1" si="248"/>
        <v>3. Mayor a 6 meses</v>
      </c>
      <c r="K3958" t="str">
        <f t="shared" si="249"/>
        <v>NO</v>
      </c>
      <c r="L3958" t="s">
        <v>268</v>
      </c>
      <c r="M3958" t="s">
        <v>159</v>
      </c>
      <c r="N3958" t="s">
        <v>416</v>
      </c>
      <c r="O3958" t="s">
        <v>416</v>
      </c>
      <c r="P3958" t="str">
        <f t="shared" si="250"/>
        <v>LUIS FELIPE BERROCAL ZAMBRANOGobernanza de datosAUTOEVALUACION</v>
      </c>
      <c r="Q3958" t="str">
        <f>BASE[[#This Row],[NombresCalificado]]&amp;BASE[[#This Row],[TipoEvaluacion]]</f>
        <v>LUIS FELIPE BERROCAL ZAMBRANOAUTOEVALUACION</v>
      </c>
      <c r="R3958">
        <v>2</v>
      </c>
      <c r="S3958" t="s">
        <v>4</v>
      </c>
      <c r="T3958" t="s">
        <v>419</v>
      </c>
      <c r="U3958" s="17">
        <v>3</v>
      </c>
      <c r="V3958" s="17" t="str" cm="1">
        <f t="array" ref="V3958">_xlfn.IFS(U3958=0,"Prenovato",U3958=1,"Novato",U3958=2,"Principiante avanzado",U3958=3,"Competente",U3958=4,"Proficiente",U3958=5,"Master")</f>
        <v>Competente</v>
      </c>
      <c r="W3958" s="17">
        <v>3</v>
      </c>
      <c r="X3958" s="17" t="str" cm="1">
        <f t="array" ref="X3958">_xlfn.IFS(W3958=0,"No evidenciado",W3958=1,"Novato",W3958=2,"Principiante avanzado",W3958=3,"Competente",W3958=4,"Proficiente",W3958=5,"Master")</f>
        <v>Competente</v>
      </c>
      <c r="Y3958" s="17">
        <v>2</v>
      </c>
      <c r="Z3958" s="17" t="str" cm="1">
        <f t="array" ref="Z3958">_xlfn.IFS(Y3958=0,"No evidenciado",Y3958=1,"Novato",Y3958=2,"Principiante avanzado",Y3958=3,"Competente",Y3958=4,"Proficiente",Y3958=5,"Master")</f>
        <v>Principiante avanzado</v>
      </c>
      <c r="AA3958" s="17">
        <v>3</v>
      </c>
      <c r="AB3958" s="17" t="str" cm="1">
        <f t="array" ref="AB3958">_xlfn.IFS(AA3958=0,"No evidenciado",AA3958=1,"Novato",AA3958=2,"Principiante avanzado",AA3958=3,"Competente",AA3958=4,"Proficiente",AA3958=5,"Master")</f>
        <v>Competente</v>
      </c>
      <c r="AC3958" s="17">
        <v>2</v>
      </c>
      <c r="AD3958" s="17" t="str" cm="1">
        <f t="array" ref="AD3958">_xlfn.IFS(AC3958=0,"Prenovato",AC3958=1,"Novato",AC3958=2,"Principiante avanzado",AC3958=3,"Competente",AC3958=4,"Proficiente",AC3958=5,"Master")</f>
        <v>Principiante avanzado</v>
      </c>
      <c r="AE3958" s="17" t="s">
        <v>423</v>
      </c>
    </row>
    <row r="3959" spans="1:31" x14ac:dyDescent="0.25">
      <c r="A3959" t="s">
        <v>400</v>
      </c>
      <c r="B3959" t="s">
        <v>120</v>
      </c>
      <c r="C3959" t="s">
        <v>268</v>
      </c>
      <c r="D3959" t="s">
        <v>196</v>
      </c>
      <c r="E3959" t="s">
        <v>400</v>
      </c>
      <c r="F3959" t="s">
        <v>120</v>
      </c>
      <c r="G3959" t="s">
        <v>401</v>
      </c>
      <c r="H3959" s="4"/>
      <c r="I3959" s="1">
        <f t="shared" ca="1" si="247"/>
        <v>1485</v>
      </c>
      <c r="J3959" s="1" t="str">
        <f t="shared" ca="1" si="248"/>
        <v>3. Mayor a 6 meses</v>
      </c>
      <c r="K3959" t="str">
        <f t="shared" si="249"/>
        <v>NO</v>
      </c>
      <c r="L3959" t="s">
        <v>268</v>
      </c>
      <c r="M3959" t="s">
        <v>167</v>
      </c>
      <c r="N3959" t="s">
        <v>417</v>
      </c>
      <c r="O3959" t="s">
        <v>416</v>
      </c>
      <c r="P3959" t="str">
        <f t="shared" si="250"/>
        <v>LUIS FELIPE BERROCAL ZAMBRANOCI-CDAUTOEVALUACION</v>
      </c>
      <c r="Q3959" t="str">
        <f>BASE[[#This Row],[NombresCalificado]]&amp;BASE[[#This Row],[TipoEvaluacion]]</f>
        <v>LUIS FELIPE BERROCAL ZAMBRANOAUTOEVALUACION</v>
      </c>
      <c r="R3959">
        <v>2</v>
      </c>
      <c r="S3959" t="s">
        <v>4</v>
      </c>
      <c r="T3959" t="s">
        <v>419</v>
      </c>
      <c r="U3959" s="17">
        <v>3</v>
      </c>
      <c r="V3959" s="17" t="str" cm="1">
        <f t="array" ref="V3959">_xlfn.IFS(U3959=0,"Prenovato",U3959=1,"Novato",U3959=2,"Principiante avanzado",U3959=3,"Competente",U3959=4,"Proficiente",U3959=5,"Master")</f>
        <v>Competente</v>
      </c>
      <c r="W3959" s="17">
        <v>3</v>
      </c>
      <c r="X3959" s="17" t="str" cm="1">
        <f t="array" ref="X3959">_xlfn.IFS(W3959=0,"No evidenciado",W3959=1,"Novato",W3959=2,"Principiante avanzado",W3959=3,"Competente",W3959=4,"Proficiente",W3959=5,"Master")</f>
        <v>Competente</v>
      </c>
      <c r="Y3959" s="17">
        <v>2</v>
      </c>
      <c r="Z3959" s="17" t="str" cm="1">
        <f t="array" ref="Z3959">_xlfn.IFS(Y3959=0,"No evidenciado",Y3959=1,"Novato",Y3959=2,"Principiante avanzado",Y3959=3,"Competente",Y3959=4,"Proficiente",Y3959=5,"Master")</f>
        <v>Principiante avanzado</v>
      </c>
      <c r="AA3959" s="17">
        <v>3</v>
      </c>
      <c r="AB3959" s="17" t="str" cm="1">
        <f t="array" ref="AB3959">_xlfn.IFS(AA3959=0,"No evidenciado",AA3959=1,"Novato",AA3959=2,"Principiante avanzado",AA3959=3,"Competente",AA3959=4,"Proficiente",AA3959=5,"Master")</f>
        <v>Competente</v>
      </c>
      <c r="AC3959" s="17">
        <v>2</v>
      </c>
      <c r="AD3959" s="17" t="str" cm="1">
        <f t="array" ref="AD3959">_xlfn.IFS(AC3959=0,"Prenovato",AC3959=1,"Novato",AC3959=2,"Principiante avanzado",AC3959=3,"Competente",AC3959=4,"Proficiente",AC3959=5,"Master")</f>
        <v>Principiante avanzado</v>
      </c>
      <c r="AE3959" s="17" t="s">
        <v>423</v>
      </c>
    </row>
    <row r="3960" spans="1:31" x14ac:dyDescent="0.25">
      <c r="A3960" t="s">
        <v>400</v>
      </c>
      <c r="B3960" t="s">
        <v>120</v>
      </c>
      <c r="C3960" t="s">
        <v>268</v>
      </c>
      <c r="D3960" t="s">
        <v>196</v>
      </c>
      <c r="E3960" t="s">
        <v>400</v>
      </c>
      <c r="F3960" t="s">
        <v>120</v>
      </c>
      <c r="G3960" t="s">
        <v>401</v>
      </c>
      <c r="H3960" s="4"/>
      <c r="I3960" s="1">
        <f t="shared" ca="1" si="247"/>
        <v>1485</v>
      </c>
      <c r="J3960" s="1" t="str">
        <f t="shared" ca="1" si="248"/>
        <v>3. Mayor a 6 meses</v>
      </c>
      <c r="K3960" t="str">
        <f t="shared" si="249"/>
        <v>NO</v>
      </c>
      <c r="L3960" t="s">
        <v>268</v>
      </c>
      <c r="M3960" t="s">
        <v>166</v>
      </c>
      <c r="N3960" t="s">
        <v>416</v>
      </c>
      <c r="O3960" t="s">
        <v>416</v>
      </c>
      <c r="P3960" t="str">
        <f t="shared" si="250"/>
        <v>LUIS FELIPE BERROCAL ZAMBRANOBase de datos No-SQLAUTOEVALUACION</v>
      </c>
      <c r="Q3960" t="str">
        <f>BASE[[#This Row],[NombresCalificado]]&amp;BASE[[#This Row],[TipoEvaluacion]]</f>
        <v>LUIS FELIPE BERROCAL ZAMBRANOAUTOEVALUACION</v>
      </c>
      <c r="R3960">
        <v>0</v>
      </c>
      <c r="S3960" t="s">
        <v>185</v>
      </c>
      <c r="T3960" t="s">
        <v>420</v>
      </c>
      <c r="U3960" s="17">
        <v>3</v>
      </c>
      <c r="V3960" s="17" t="str" cm="1">
        <f t="array" ref="V3960">_xlfn.IFS(U3960=0,"Prenovato",U3960=1,"Novato",U3960=2,"Principiante avanzado",U3960=3,"Competente",U3960=4,"Proficiente",U3960=5,"Master")</f>
        <v>Competente</v>
      </c>
      <c r="W3960" s="17">
        <v>3</v>
      </c>
      <c r="X3960" s="17" t="str" cm="1">
        <f t="array" ref="X3960">_xlfn.IFS(W3960=0,"No evidenciado",W3960=1,"Novato",W3960=2,"Principiante avanzado",W3960=3,"Competente",W3960=4,"Proficiente",W3960=5,"Master")</f>
        <v>Competente</v>
      </c>
      <c r="Y3960" s="17">
        <v>2</v>
      </c>
      <c r="Z3960" s="17" t="str" cm="1">
        <f t="array" ref="Z3960">_xlfn.IFS(Y3960=0,"No evidenciado",Y3960=1,"Novato",Y3960=2,"Principiante avanzado",Y3960=3,"Competente",Y3960=4,"Proficiente",Y3960=5,"Master")</f>
        <v>Principiante avanzado</v>
      </c>
      <c r="AA3960" s="17">
        <v>3</v>
      </c>
      <c r="AB3960" s="17" t="str" cm="1">
        <f t="array" ref="AB3960">_xlfn.IFS(AA3960=0,"No evidenciado",AA3960=1,"Novato",AA3960=2,"Principiante avanzado",AA3960=3,"Competente",AA3960=4,"Proficiente",AA3960=5,"Master")</f>
        <v>Competente</v>
      </c>
      <c r="AC3960" s="17">
        <v>2</v>
      </c>
      <c r="AD3960" s="17" t="str" cm="1">
        <f t="array" ref="AD3960">_xlfn.IFS(AC3960=0,"Prenovato",AC3960=1,"Novato",AC3960=2,"Principiante avanzado",AC3960=3,"Competente",AC3960=4,"Proficiente",AC3960=5,"Master")</f>
        <v>Principiante avanzado</v>
      </c>
      <c r="AE3960" s="17" t="s">
        <v>423</v>
      </c>
    </row>
    <row r="3961" spans="1:31" x14ac:dyDescent="0.25">
      <c r="A3961" t="s">
        <v>400</v>
      </c>
      <c r="B3961" t="s">
        <v>120</v>
      </c>
      <c r="C3961" t="s">
        <v>268</v>
      </c>
      <c r="D3961" t="s">
        <v>196</v>
      </c>
      <c r="E3961" t="s">
        <v>400</v>
      </c>
      <c r="F3961" t="s">
        <v>120</v>
      </c>
      <c r="G3961" t="s">
        <v>401</v>
      </c>
      <c r="H3961" s="4"/>
      <c r="I3961" s="1">
        <f t="shared" ca="1" si="247"/>
        <v>1485</v>
      </c>
      <c r="J3961" s="1" t="str">
        <f t="shared" ca="1" si="248"/>
        <v>3. Mayor a 6 meses</v>
      </c>
      <c r="K3961" t="str">
        <f t="shared" si="249"/>
        <v>NO</v>
      </c>
      <c r="L3961" t="s">
        <v>268</v>
      </c>
      <c r="M3961" t="s">
        <v>174</v>
      </c>
      <c r="N3961" t="s">
        <v>416</v>
      </c>
      <c r="O3961" t="s">
        <v>416</v>
      </c>
      <c r="P3961" t="str">
        <f t="shared" si="250"/>
        <v>LUIS FELIPE BERROCAL ZAMBRANODatawarehouse BCPAUTOEVALUACION</v>
      </c>
      <c r="Q3961" t="str">
        <f>BASE[[#This Row],[NombresCalificado]]&amp;BASE[[#This Row],[TipoEvaluacion]]</f>
        <v>LUIS FELIPE BERROCAL ZAMBRANOAUTOEVALUACION</v>
      </c>
      <c r="R3961">
        <v>3</v>
      </c>
      <c r="S3961" t="s">
        <v>5</v>
      </c>
      <c r="T3961" t="s">
        <v>419</v>
      </c>
      <c r="U3961" s="17">
        <v>3</v>
      </c>
      <c r="V3961" s="17" t="str" cm="1">
        <f t="array" ref="V3961">_xlfn.IFS(U3961=0,"Prenovato",U3961=1,"Novato",U3961=2,"Principiante avanzado",U3961=3,"Competente",U3961=4,"Proficiente",U3961=5,"Master")</f>
        <v>Competente</v>
      </c>
      <c r="W3961" s="17">
        <v>3</v>
      </c>
      <c r="X3961" s="17" t="str" cm="1">
        <f t="array" ref="X3961">_xlfn.IFS(W3961=0,"No evidenciado",W3961=1,"Novato",W3961=2,"Principiante avanzado",W3961=3,"Competente",W3961=4,"Proficiente",W3961=5,"Master")</f>
        <v>Competente</v>
      </c>
      <c r="Y3961" s="17">
        <v>2</v>
      </c>
      <c r="Z3961" s="17" t="str" cm="1">
        <f t="array" ref="Z3961">_xlfn.IFS(Y3961=0,"No evidenciado",Y3961=1,"Novato",Y3961=2,"Principiante avanzado",Y3961=3,"Competente",Y3961=4,"Proficiente",Y3961=5,"Master")</f>
        <v>Principiante avanzado</v>
      </c>
      <c r="AA3961" s="17">
        <v>3</v>
      </c>
      <c r="AB3961" s="17" t="str" cm="1">
        <f t="array" ref="AB3961">_xlfn.IFS(AA3961=0,"No evidenciado",AA3961=1,"Novato",AA3961=2,"Principiante avanzado",AA3961=3,"Competente",AA3961=4,"Proficiente",AA3961=5,"Master")</f>
        <v>Competente</v>
      </c>
      <c r="AC3961" s="17">
        <v>2</v>
      </c>
      <c r="AD3961" s="17" t="str" cm="1">
        <f t="array" ref="AD3961">_xlfn.IFS(AC3961=0,"Prenovato",AC3961=1,"Novato",AC3961=2,"Principiante avanzado",AC3961=3,"Competente",AC3961=4,"Proficiente",AC3961=5,"Master")</f>
        <v>Principiante avanzado</v>
      </c>
      <c r="AE3961" s="17" t="s">
        <v>423</v>
      </c>
    </row>
    <row r="3962" spans="1:31" x14ac:dyDescent="0.25">
      <c r="A3962" t="s">
        <v>400</v>
      </c>
      <c r="B3962" t="s">
        <v>120</v>
      </c>
      <c r="C3962" t="s">
        <v>268</v>
      </c>
      <c r="D3962" t="s">
        <v>196</v>
      </c>
      <c r="E3962" t="s">
        <v>400</v>
      </c>
      <c r="F3962" t="s">
        <v>120</v>
      </c>
      <c r="G3962" t="s">
        <v>401</v>
      </c>
      <c r="H3962" s="4"/>
      <c r="I3962" s="1">
        <f t="shared" ca="1" si="247"/>
        <v>1485</v>
      </c>
      <c r="J3962" s="1" t="str">
        <f t="shared" ca="1" si="248"/>
        <v>3. Mayor a 6 meses</v>
      </c>
      <c r="K3962" t="str">
        <f t="shared" si="249"/>
        <v>NO</v>
      </c>
      <c r="L3962" t="s">
        <v>268</v>
      </c>
      <c r="M3962" t="s">
        <v>161</v>
      </c>
      <c r="N3962" t="s">
        <v>418</v>
      </c>
      <c r="O3962" t="s">
        <v>418</v>
      </c>
      <c r="P3962" t="str">
        <f t="shared" si="250"/>
        <v>LUIS FELIPE BERROCAL ZAMBRANOIntegración de datos por lotesAUTOEVALUACION</v>
      </c>
      <c r="Q3962" t="str">
        <f>BASE[[#This Row],[NombresCalificado]]&amp;BASE[[#This Row],[TipoEvaluacion]]</f>
        <v>LUIS FELIPE BERROCAL ZAMBRANOAUTOEVALUACION</v>
      </c>
      <c r="R3962">
        <v>3</v>
      </c>
      <c r="S3962" t="s">
        <v>5</v>
      </c>
      <c r="T3962" t="s">
        <v>419</v>
      </c>
      <c r="U3962" s="17">
        <v>3</v>
      </c>
      <c r="V3962" s="17" t="str" cm="1">
        <f t="array" ref="V3962">_xlfn.IFS(U3962=0,"Prenovato",U3962=1,"Novato",U3962=2,"Principiante avanzado",U3962=3,"Competente",U3962=4,"Proficiente",U3962=5,"Master")</f>
        <v>Competente</v>
      </c>
      <c r="W3962" s="17">
        <v>3</v>
      </c>
      <c r="X3962" s="17" t="str" cm="1">
        <f t="array" ref="X3962">_xlfn.IFS(W3962=0,"No evidenciado",W3962=1,"Novato",W3962=2,"Principiante avanzado",W3962=3,"Competente",W3962=4,"Proficiente",W3962=5,"Master")</f>
        <v>Competente</v>
      </c>
      <c r="Y3962" s="17">
        <v>2</v>
      </c>
      <c r="Z3962" s="17" t="str" cm="1">
        <f t="array" ref="Z3962">_xlfn.IFS(Y3962=0,"No evidenciado",Y3962=1,"Novato",Y3962=2,"Principiante avanzado",Y3962=3,"Competente",Y3962=4,"Proficiente",Y3962=5,"Master")</f>
        <v>Principiante avanzado</v>
      </c>
      <c r="AA3962" s="17">
        <v>3</v>
      </c>
      <c r="AB3962" s="17" t="str" cm="1">
        <f t="array" ref="AB3962">_xlfn.IFS(AA3962=0,"No evidenciado",AA3962=1,"Novato",AA3962=2,"Principiante avanzado",AA3962=3,"Competente",AA3962=4,"Proficiente",AA3962=5,"Master")</f>
        <v>Competente</v>
      </c>
      <c r="AC3962" s="17">
        <v>2</v>
      </c>
      <c r="AD3962" s="17" t="str" cm="1">
        <f t="array" ref="AD3962">_xlfn.IFS(AC3962=0,"Prenovato",AC3962=1,"Novato",AC3962=2,"Principiante avanzado",AC3962=3,"Competente",AC3962=4,"Proficiente",AC3962=5,"Master")</f>
        <v>Principiante avanzado</v>
      </c>
      <c r="AE3962" s="17" t="s">
        <v>423</v>
      </c>
    </row>
    <row r="3963" spans="1:31" x14ac:dyDescent="0.25">
      <c r="A3963" t="s">
        <v>400</v>
      </c>
      <c r="B3963" t="s">
        <v>120</v>
      </c>
      <c r="C3963" t="s">
        <v>268</v>
      </c>
      <c r="D3963" t="s">
        <v>196</v>
      </c>
      <c r="E3963" t="s">
        <v>400</v>
      </c>
      <c r="F3963" t="s">
        <v>120</v>
      </c>
      <c r="G3963" t="s">
        <v>401</v>
      </c>
      <c r="H3963" s="4"/>
      <c r="I3963" s="1">
        <f t="shared" ca="1" si="247"/>
        <v>1485</v>
      </c>
      <c r="J3963" s="1" t="str">
        <f t="shared" ca="1" si="248"/>
        <v>3. Mayor a 6 meses</v>
      </c>
      <c r="K3963" t="str">
        <f t="shared" si="249"/>
        <v>NO</v>
      </c>
      <c r="L3963" t="s">
        <v>268</v>
      </c>
      <c r="M3963" t="s">
        <v>160</v>
      </c>
      <c r="N3963" t="s">
        <v>416</v>
      </c>
      <c r="O3963" t="s">
        <v>416</v>
      </c>
      <c r="P3963" t="str">
        <f t="shared" si="250"/>
        <v>LUIS FELIPE BERROCAL ZAMBRANOIntegración de datos en tiempo realAUTOEVALUACION</v>
      </c>
      <c r="Q3963" t="str">
        <f>BASE[[#This Row],[NombresCalificado]]&amp;BASE[[#This Row],[TipoEvaluacion]]</f>
        <v>LUIS FELIPE BERROCAL ZAMBRANOAUTOEVALUACION</v>
      </c>
      <c r="R3963">
        <v>0</v>
      </c>
      <c r="S3963" t="s">
        <v>185</v>
      </c>
      <c r="T3963" t="s">
        <v>420</v>
      </c>
      <c r="U3963" s="17">
        <v>3</v>
      </c>
      <c r="V3963" s="17" t="str" cm="1">
        <f t="array" ref="V3963">_xlfn.IFS(U3963=0,"Prenovato",U3963=1,"Novato",U3963=2,"Principiante avanzado",U3963=3,"Competente",U3963=4,"Proficiente",U3963=5,"Master")</f>
        <v>Competente</v>
      </c>
      <c r="W3963" s="17">
        <v>3</v>
      </c>
      <c r="X3963" s="17" t="str" cm="1">
        <f t="array" ref="X3963">_xlfn.IFS(W3963=0,"No evidenciado",W3963=1,"Novato",W3963=2,"Principiante avanzado",W3963=3,"Competente",W3963=4,"Proficiente",W3963=5,"Master")</f>
        <v>Competente</v>
      </c>
      <c r="Y3963" s="17">
        <v>2</v>
      </c>
      <c r="Z3963" s="17" t="str" cm="1">
        <f t="array" ref="Z3963">_xlfn.IFS(Y3963=0,"No evidenciado",Y3963=1,"Novato",Y3963=2,"Principiante avanzado",Y3963=3,"Competente",Y3963=4,"Proficiente",Y3963=5,"Master")</f>
        <v>Principiante avanzado</v>
      </c>
      <c r="AA3963" s="17">
        <v>3</v>
      </c>
      <c r="AB3963" s="17" t="str" cm="1">
        <f t="array" ref="AB3963">_xlfn.IFS(AA3963=0,"No evidenciado",AA3963=1,"Novato",AA3963=2,"Principiante avanzado",AA3963=3,"Competente",AA3963=4,"Proficiente",AA3963=5,"Master")</f>
        <v>Competente</v>
      </c>
      <c r="AC3963" s="17">
        <v>2</v>
      </c>
      <c r="AD3963" s="17" t="str" cm="1">
        <f t="array" ref="AD3963">_xlfn.IFS(AC3963=0,"Prenovato",AC3963=1,"Novato",AC3963=2,"Principiante avanzado",AC3963=3,"Competente",AC3963=4,"Proficiente",AC3963=5,"Master")</f>
        <v>Principiante avanzado</v>
      </c>
      <c r="AE3963" s="17" t="s">
        <v>423</v>
      </c>
    </row>
    <row r="3964" spans="1:31" x14ac:dyDescent="0.25">
      <c r="A3964" t="s">
        <v>400</v>
      </c>
      <c r="B3964" t="s">
        <v>120</v>
      </c>
      <c r="C3964" t="s">
        <v>268</v>
      </c>
      <c r="D3964" t="s">
        <v>196</v>
      </c>
      <c r="E3964" t="s">
        <v>400</v>
      </c>
      <c r="F3964" t="s">
        <v>120</v>
      </c>
      <c r="G3964" t="s">
        <v>401</v>
      </c>
      <c r="H3964" s="4"/>
      <c r="I3964" s="1">
        <f t="shared" ca="1" si="247"/>
        <v>1485</v>
      </c>
      <c r="J3964" s="1" t="str">
        <f t="shared" ca="1" si="248"/>
        <v>3. Mayor a 6 meses</v>
      </c>
      <c r="K3964" t="str">
        <f t="shared" si="249"/>
        <v>NO</v>
      </c>
      <c r="L3964" t="s">
        <v>268</v>
      </c>
      <c r="M3964" t="s">
        <v>172</v>
      </c>
      <c r="N3964" t="s">
        <v>416</v>
      </c>
      <c r="O3964" t="s">
        <v>416</v>
      </c>
      <c r="P3964" t="str">
        <f t="shared" si="250"/>
        <v>LUIS FELIPE BERROCAL ZAMBRANOCalidad de datosAUTOEVALUACION</v>
      </c>
      <c r="Q3964" t="str">
        <f>BASE[[#This Row],[NombresCalificado]]&amp;BASE[[#This Row],[TipoEvaluacion]]</f>
        <v>LUIS FELIPE BERROCAL ZAMBRANOAUTOEVALUACION</v>
      </c>
      <c r="R3964">
        <v>2</v>
      </c>
      <c r="S3964" t="s">
        <v>4</v>
      </c>
      <c r="T3964" t="s">
        <v>419</v>
      </c>
      <c r="U3964" s="17">
        <v>3</v>
      </c>
      <c r="V3964" s="17" t="str" cm="1">
        <f t="array" ref="V3964">_xlfn.IFS(U3964=0,"Prenovato",U3964=1,"Novato",U3964=2,"Principiante avanzado",U3964=3,"Competente",U3964=4,"Proficiente",U3964=5,"Master")</f>
        <v>Competente</v>
      </c>
      <c r="W3964" s="17">
        <v>3</v>
      </c>
      <c r="X3964" s="17" t="str" cm="1">
        <f t="array" ref="X3964">_xlfn.IFS(W3964=0,"No evidenciado",W3964=1,"Novato",W3964=2,"Principiante avanzado",W3964=3,"Competente",W3964=4,"Proficiente",W3964=5,"Master")</f>
        <v>Competente</v>
      </c>
      <c r="Y3964" s="17">
        <v>2</v>
      </c>
      <c r="Z3964" s="17" t="str" cm="1">
        <f t="array" ref="Z3964">_xlfn.IFS(Y3964=0,"No evidenciado",Y3964=1,"Novato",Y3964=2,"Principiante avanzado",Y3964=3,"Competente",Y3964=4,"Proficiente",Y3964=5,"Master")</f>
        <v>Principiante avanzado</v>
      </c>
      <c r="AA3964" s="17">
        <v>3</v>
      </c>
      <c r="AB3964" s="17" t="str" cm="1">
        <f t="array" ref="AB3964">_xlfn.IFS(AA3964=0,"No evidenciado",AA3964=1,"Novato",AA3964=2,"Principiante avanzado",AA3964=3,"Competente",AA3964=4,"Proficiente",AA3964=5,"Master")</f>
        <v>Competente</v>
      </c>
      <c r="AC3964" s="17">
        <v>2</v>
      </c>
      <c r="AD3964" s="17" t="str" cm="1">
        <f t="array" ref="AD3964">_xlfn.IFS(AC3964=0,"Prenovato",AC3964=1,"Novato",AC3964=2,"Principiante avanzado",AC3964=3,"Competente",AC3964=4,"Proficiente",AC3964=5,"Master")</f>
        <v>Principiante avanzado</v>
      </c>
      <c r="AE3964" s="17" t="s">
        <v>423</v>
      </c>
    </row>
    <row r="3965" spans="1:31" x14ac:dyDescent="0.25">
      <c r="A3965" t="s">
        <v>400</v>
      </c>
      <c r="B3965" t="s">
        <v>120</v>
      </c>
      <c r="C3965" t="s">
        <v>268</v>
      </c>
      <c r="D3965" t="s">
        <v>196</v>
      </c>
      <c r="E3965" t="s">
        <v>400</v>
      </c>
      <c r="F3965" t="s">
        <v>120</v>
      </c>
      <c r="G3965" t="s">
        <v>401</v>
      </c>
      <c r="H3965" s="4"/>
      <c r="I3965" s="1">
        <f t="shared" ca="1" si="247"/>
        <v>1485</v>
      </c>
      <c r="J3965" s="1" t="str">
        <f t="shared" ca="1" si="248"/>
        <v>3. Mayor a 6 meses</v>
      </c>
      <c r="K3965" t="str">
        <f t="shared" si="249"/>
        <v>NO</v>
      </c>
      <c r="L3965" t="s">
        <v>268</v>
      </c>
      <c r="M3965" t="s">
        <v>158</v>
      </c>
      <c r="N3965" t="s">
        <v>416</v>
      </c>
      <c r="O3965" t="s">
        <v>416</v>
      </c>
      <c r="P3965" t="str">
        <f t="shared" si="250"/>
        <v>LUIS FELIPE BERROCAL ZAMBRANOServicios en la nubeAUTOEVALUACION</v>
      </c>
      <c r="Q3965" t="str">
        <f>BASE[[#This Row],[NombresCalificado]]&amp;BASE[[#This Row],[TipoEvaluacion]]</f>
        <v>LUIS FELIPE BERROCAL ZAMBRANOAUTOEVALUACION</v>
      </c>
      <c r="R3965">
        <v>0</v>
      </c>
      <c r="S3965" t="s">
        <v>185</v>
      </c>
      <c r="T3965" t="s">
        <v>420</v>
      </c>
      <c r="U3965" s="17">
        <v>3</v>
      </c>
      <c r="V3965" s="17" t="str" cm="1">
        <f t="array" ref="V3965">_xlfn.IFS(U3965=0,"Prenovato",U3965=1,"Novato",U3965=2,"Principiante avanzado",U3965=3,"Competente",U3965=4,"Proficiente",U3965=5,"Master")</f>
        <v>Competente</v>
      </c>
      <c r="W3965" s="17">
        <v>3</v>
      </c>
      <c r="X3965" s="17" t="str" cm="1">
        <f t="array" ref="X3965">_xlfn.IFS(W3965=0,"No evidenciado",W3965=1,"Novato",W3965=2,"Principiante avanzado",W3965=3,"Competente",W3965=4,"Proficiente",W3965=5,"Master")</f>
        <v>Competente</v>
      </c>
      <c r="Y3965" s="17">
        <v>2</v>
      </c>
      <c r="Z3965" s="17" t="str" cm="1">
        <f t="array" ref="Z3965">_xlfn.IFS(Y3965=0,"No evidenciado",Y3965=1,"Novato",Y3965=2,"Principiante avanzado",Y3965=3,"Competente",Y3965=4,"Proficiente",Y3965=5,"Master")</f>
        <v>Principiante avanzado</v>
      </c>
      <c r="AA3965" s="17">
        <v>3</v>
      </c>
      <c r="AB3965" s="17" t="str" cm="1">
        <f t="array" ref="AB3965">_xlfn.IFS(AA3965=0,"No evidenciado",AA3965=1,"Novato",AA3965=2,"Principiante avanzado",AA3965=3,"Competente",AA3965=4,"Proficiente",AA3965=5,"Master")</f>
        <v>Competente</v>
      </c>
      <c r="AC3965" s="17">
        <v>2</v>
      </c>
      <c r="AD3965" s="17" t="str" cm="1">
        <f t="array" ref="AD3965">_xlfn.IFS(AC3965=0,"Prenovato",AC3965=1,"Novato",AC3965=2,"Principiante avanzado",AC3965=3,"Competente",AC3965=4,"Proficiente",AC3965=5,"Master")</f>
        <v>Principiante avanzado</v>
      </c>
      <c r="AE3965" s="17" t="s">
        <v>423</v>
      </c>
    </row>
    <row r="3966" spans="1:31" x14ac:dyDescent="0.25">
      <c r="A3966" t="s">
        <v>400</v>
      </c>
      <c r="B3966" t="s">
        <v>120</v>
      </c>
      <c r="C3966" t="s">
        <v>268</v>
      </c>
      <c r="D3966" t="s">
        <v>196</v>
      </c>
      <c r="E3966" t="s">
        <v>400</v>
      </c>
      <c r="F3966" t="s">
        <v>120</v>
      </c>
      <c r="G3966" t="s">
        <v>401</v>
      </c>
      <c r="H3966" s="4"/>
      <c r="I3966" s="1">
        <f t="shared" ca="1" si="247"/>
        <v>1485</v>
      </c>
      <c r="J3966" s="1" t="str">
        <f t="shared" ca="1" si="248"/>
        <v>3. Mayor a 6 meses</v>
      </c>
      <c r="K3966" t="str">
        <f t="shared" si="249"/>
        <v>NO</v>
      </c>
      <c r="L3966" t="s">
        <v>268</v>
      </c>
      <c r="M3966" t="s">
        <v>162</v>
      </c>
      <c r="N3966" t="s">
        <v>416</v>
      </c>
      <c r="O3966" t="s">
        <v>416</v>
      </c>
      <c r="P3966" t="str">
        <f t="shared" si="250"/>
        <v>LUIS FELIPE BERROCAL ZAMBRANOMLOpsAUTOEVALUACION</v>
      </c>
      <c r="Q3966" t="str">
        <f>BASE[[#This Row],[NombresCalificado]]&amp;BASE[[#This Row],[TipoEvaluacion]]</f>
        <v>LUIS FELIPE BERROCAL ZAMBRANOAUTOEVALUACION</v>
      </c>
      <c r="R3966">
        <v>0</v>
      </c>
      <c r="S3966" t="s">
        <v>185</v>
      </c>
      <c r="T3966" t="s">
        <v>420</v>
      </c>
      <c r="U3966" s="17">
        <v>3</v>
      </c>
      <c r="V3966" s="17" t="str" cm="1">
        <f t="array" ref="V3966">_xlfn.IFS(U3966=0,"Prenovato",U3966=1,"Novato",U3966=2,"Principiante avanzado",U3966=3,"Competente",U3966=4,"Proficiente",U3966=5,"Master")</f>
        <v>Competente</v>
      </c>
      <c r="W3966" s="17">
        <v>3</v>
      </c>
      <c r="X3966" s="17" t="str" cm="1">
        <f t="array" ref="X3966">_xlfn.IFS(W3966=0,"No evidenciado",W3966=1,"Novato",W3966=2,"Principiante avanzado",W3966=3,"Competente",W3966=4,"Proficiente",W3966=5,"Master")</f>
        <v>Competente</v>
      </c>
      <c r="Y3966" s="17">
        <v>2</v>
      </c>
      <c r="Z3966" s="17" t="str" cm="1">
        <f t="array" ref="Z3966">_xlfn.IFS(Y3966=0,"No evidenciado",Y3966=1,"Novato",Y3966=2,"Principiante avanzado",Y3966=3,"Competente",Y3966=4,"Proficiente",Y3966=5,"Master")</f>
        <v>Principiante avanzado</v>
      </c>
      <c r="AA3966" s="17">
        <v>3</v>
      </c>
      <c r="AB3966" s="17" t="str" cm="1">
        <f t="array" ref="AB3966">_xlfn.IFS(AA3966=0,"No evidenciado",AA3966=1,"Novato",AA3966=2,"Principiante avanzado",AA3966=3,"Competente",AA3966=4,"Proficiente",AA3966=5,"Master")</f>
        <v>Competente</v>
      </c>
      <c r="AC3966" s="17">
        <v>2</v>
      </c>
      <c r="AD3966" s="17" t="str" cm="1">
        <f t="array" ref="AD3966">_xlfn.IFS(AC3966=0,"Prenovato",AC3966=1,"Novato",AC3966=2,"Principiante avanzado",AC3966=3,"Competente",AC3966=4,"Proficiente",AC3966=5,"Master")</f>
        <v>Principiante avanzado</v>
      </c>
      <c r="AE3966" s="17" t="s">
        <v>423</v>
      </c>
    </row>
    <row r="3967" spans="1:31" x14ac:dyDescent="0.25">
      <c r="A3967" t="s">
        <v>400</v>
      </c>
      <c r="B3967" t="s">
        <v>120</v>
      </c>
      <c r="C3967" t="s">
        <v>268</v>
      </c>
      <c r="D3967" t="s">
        <v>196</v>
      </c>
      <c r="E3967" t="s">
        <v>400</v>
      </c>
      <c r="F3967" t="s">
        <v>120</v>
      </c>
      <c r="G3967" t="s">
        <v>401</v>
      </c>
      <c r="H3967" s="4"/>
      <c r="I3967" s="1">
        <f t="shared" ca="1" si="247"/>
        <v>1485</v>
      </c>
      <c r="J3967" s="1" t="str">
        <f t="shared" ca="1" si="248"/>
        <v>3. Mayor a 6 meses</v>
      </c>
      <c r="K3967" t="str">
        <f t="shared" si="249"/>
        <v>NO</v>
      </c>
      <c r="L3967" t="s">
        <v>268</v>
      </c>
      <c r="M3967" t="s">
        <v>173</v>
      </c>
      <c r="N3967" t="s">
        <v>418</v>
      </c>
      <c r="O3967" t="s">
        <v>418</v>
      </c>
      <c r="P3967" t="str">
        <f t="shared" si="250"/>
        <v>LUIS FELIPE BERROCAL ZAMBRANODatalake BCPAUTOEVALUACION</v>
      </c>
      <c r="Q3967" t="str">
        <f>BASE[[#This Row],[NombresCalificado]]&amp;BASE[[#This Row],[TipoEvaluacion]]</f>
        <v>LUIS FELIPE BERROCAL ZAMBRANOAUTOEVALUACION</v>
      </c>
      <c r="R3967">
        <v>3</v>
      </c>
      <c r="S3967" t="s">
        <v>5</v>
      </c>
      <c r="T3967" t="s">
        <v>419</v>
      </c>
      <c r="U3967" s="17">
        <v>3</v>
      </c>
      <c r="V3967" s="17" t="str" cm="1">
        <f t="array" ref="V3967">_xlfn.IFS(U3967=0,"Prenovato",U3967=1,"Novato",U3967=2,"Principiante avanzado",U3967=3,"Competente",U3967=4,"Proficiente",U3967=5,"Master")</f>
        <v>Competente</v>
      </c>
      <c r="W3967" s="17">
        <v>3</v>
      </c>
      <c r="X3967" s="17" t="str" cm="1">
        <f t="array" ref="X3967">_xlfn.IFS(W3967=0,"No evidenciado",W3967=1,"Novato",W3967=2,"Principiante avanzado",W3967=3,"Competente",W3967=4,"Proficiente",W3967=5,"Master")</f>
        <v>Competente</v>
      </c>
      <c r="Y3967" s="17">
        <v>2</v>
      </c>
      <c r="Z3967" s="17" t="str" cm="1">
        <f t="array" ref="Z3967">_xlfn.IFS(Y3967=0,"No evidenciado",Y3967=1,"Novato",Y3967=2,"Principiante avanzado",Y3967=3,"Competente",Y3967=4,"Proficiente",Y3967=5,"Master")</f>
        <v>Principiante avanzado</v>
      </c>
      <c r="AA3967" s="17">
        <v>3</v>
      </c>
      <c r="AB3967" s="17" t="str" cm="1">
        <f t="array" ref="AB3967">_xlfn.IFS(AA3967=0,"No evidenciado",AA3967=1,"Novato",AA3967=2,"Principiante avanzado",AA3967=3,"Competente",AA3967=4,"Proficiente",AA3967=5,"Master")</f>
        <v>Competente</v>
      </c>
      <c r="AC3967" s="17">
        <v>2</v>
      </c>
      <c r="AD3967" s="17" t="str" cm="1">
        <f t="array" ref="AD3967">_xlfn.IFS(AC3967=0,"Prenovato",AC3967=1,"Novato",AC3967=2,"Principiante avanzado",AC3967=3,"Competente",AC3967=4,"Proficiente",AC3967=5,"Master")</f>
        <v>Principiante avanzado</v>
      </c>
      <c r="AE3967" s="17" t="s">
        <v>423</v>
      </c>
    </row>
    <row r="3968" spans="1:31" x14ac:dyDescent="0.25">
      <c r="A3968" t="s">
        <v>400</v>
      </c>
      <c r="B3968" t="s">
        <v>120</v>
      </c>
      <c r="C3968" t="s">
        <v>268</v>
      </c>
      <c r="D3968" t="s">
        <v>196</v>
      </c>
      <c r="E3968" t="s">
        <v>400</v>
      </c>
      <c r="F3968" t="s">
        <v>120</v>
      </c>
      <c r="G3968" t="s">
        <v>401</v>
      </c>
      <c r="H3968" s="4"/>
      <c r="I3968" s="1">
        <f t="shared" ca="1" si="247"/>
        <v>1485</v>
      </c>
      <c r="J3968" s="1" t="str">
        <f t="shared" ca="1" si="248"/>
        <v>3. Mayor a 6 meses</v>
      </c>
      <c r="K3968" t="str">
        <f t="shared" si="249"/>
        <v>NO</v>
      </c>
      <c r="L3968" t="s">
        <v>268</v>
      </c>
      <c r="M3968" t="s">
        <v>165</v>
      </c>
      <c r="N3968" t="s">
        <v>418</v>
      </c>
      <c r="O3968" t="s">
        <v>418</v>
      </c>
      <c r="P3968" t="str">
        <f t="shared" si="250"/>
        <v>LUIS FELIPE BERROCAL ZAMBRANOProcesamiento de datosAUTOEVALUACION</v>
      </c>
      <c r="Q3968" t="str">
        <f>BASE[[#This Row],[NombresCalificado]]&amp;BASE[[#This Row],[TipoEvaluacion]]</f>
        <v>LUIS FELIPE BERROCAL ZAMBRANOAUTOEVALUACION</v>
      </c>
      <c r="R3968">
        <v>3</v>
      </c>
      <c r="S3968" t="s">
        <v>5</v>
      </c>
      <c r="T3968" t="s">
        <v>419</v>
      </c>
      <c r="U3968" s="17">
        <v>3</v>
      </c>
      <c r="V3968" s="17" t="str" cm="1">
        <f t="array" ref="V3968">_xlfn.IFS(U3968=0,"Prenovato",U3968=1,"Novato",U3968=2,"Principiante avanzado",U3968=3,"Competente",U3968=4,"Proficiente",U3968=5,"Master")</f>
        <v>Competente</v>
      </c>
      <c r="W3968" s="17">
        <v>3</v>
      </c>
      <c r="X3968" s="17" t="str" cm="1">
        <f t="array" ref="X3968">_xlfn.IFS(W3968=0,"No evidenciado",W3968=1,"Novato",W3968=2,"Principiante avanzado",W3968=3,"Competente",W3968=4,"Proficiente",W3968=5,"Master")</f>
        <v>Competente</v>
      </c>
      <c r="Y3968" s="17">
        <v>2</v>
      </c>
      <c r="Z3968" s="17" t="str" cm="1">
        <f t="array" ref="Z3968">_xlfn.IFS(Y3968=0,"No evidenciado",Y3968=1,"Novato",Y3968=2,"Principiante avanzado",Y3968=3,"Competente",Y3968=4,"Proficiente",Y3968=5,"Master")</f>
        <v>Principiante avanzado</v>
      </c>
      <c r="AA3968" s="17">
        <v>3</v>
      </c>
      <c r="AB3968" s="17" t="str" cm="1">
        <f t="array" ref="AB3968">_xlfn.IFS(AA3968=0,"No evidenciado",AA3968=1,"Novato",AA3968=2,"Principiante avanzado",AA3968=3,"Competente",AA3968=4,"Proficiente",AA3968=5,"Master")</f>
        <v>Competente</v>
      </c>
      <c r="AC3968" s="17">
        <v>2</v>
      </c>
      <c r="AD3968" s="17" t="str" cm="1">
        <f t="array" ref="AD3968">_xlfn.IFS(AC3968=0,"Prenovato",AC3968=1,"Novato",AC3968=2,"Principiante avanzado",AC3968=3,"Competente",AC3968=4,"Proficiente",AC3968=5,"Master")</f>
        <v>Principiante avanzado</v>
      </c>
      <c r="AE3968" s="17" t="s">
        <v>423</v>
      </c>
    </row>
    <row r="3969" spans="1:31" x14ac:dyDescent="0.25">
      <c r="A3969" t="s">
        <v>400</v>
      </c>
      <c r="B3969" t="s">
        <v>120</v>
      </c>
      <c r="C3969" t="s">
        <v>268</v>
      </c>
      <c r="D3969" t="s">
        <v>196</v>
      </c>
      <c r="E3969" t="s">
        <v>400</v>
      </c>
      <c r="F3969" t="s">
        <v>120</v>
      </c>
      <c r="G3969" t="s">
        <v>401</v>
      </c>
      <c r="H3969" s="4"/>
      <c r="I3969" s="1">
        <f t="shared" ca="1" si="247"/>
        <v>1485</v>
      </c>
      <c r="J3969" s="1" t="str">
        <f t="shared" ca="1" si="248"/>
        <v>3. Mayor a 6 meses</v>
      </c>
      <c r="K3969" t="str">
        <f t="shared" si="249"/>
        <v>NO</v>
      </c>
      <c r="L3969" t="s">
        <v>268</v>
      </c>
      <c r="M3969" t="s">
        <v>55</v>
      </c>
      <c r="N3969" t="s">
        <v>418</v>
      </c>
      <c r="O3969" t="s">
        <v>418</v>
      </c>
      <c r="P3969" t="str">
        <f t="shared" si="250"/>
        <v>LUIS FELIPE BERROCAL ZAMBRANOProgramaciónAUTOEVALUACION</v>
      </c>
      <c r="Q3969" t="str">
        <f>BASE[[#This Row],[NombresCalificado]]&amp;BASE[[#This Row],[TipoEvaluacion]]</f>
        <v>LUIS FELIPE BERROCAL ZAMBRANOAUTOEVALUACION</v>
      </c>
      <c r="R3969">
        <v>3</v>
      </c>
      <c r="S3969" t="s">
        <v>5</v>
      </c>
      <c r="T3969" t="s">
        <v>419</v>
      </c>
      <c r="U3969" s="17">
        <v>3</v>
      </c>
      <c r="V3969" s="17" t="str" cm="1">
        <f t="array" ref="V3969">_xlfn.IFS(U3969=0,"Prenovato",U3969=1,"Novato",U3969=2,"Principiante avanzado",U3969=3,"Competente",U3969=4,"Proficiente",U3969=5,"Master")</f>
        <v>Competente</v>
      </c>
      <c r="W3969" s="17">
        <v>3</v>
      </c>
      <c r="X3969" s="17" t="str" cm="1">
        <f t="array" ref="X3969">_xlfn.IFS(W3969=0,"No evidenciado",W3969=1,"Novato",W3969=2,"Principiante avanzado",W3969=3,"Competente",W3969=4,"Proficiente",W3969=5,"Master")</f>
        <v>Competente</v>
      </c>
      <c r="Y3969" s="17">
        <v>2</v>
      </c>
      <c r="Z3969" s="17" t="str" cm="1">
        <f t="array" ref="Z3969">_xlfn.IFS(Y3969=0,"No evidenciado",Y3969=1,"Novato",Y3969=2,"Principiante avanzado",Y3969=3,"Competente",Y3969=4,"Proficiente",Y3969=5,"Master")</f>
        <v>Principiante avanzado</v>
      </c>
      <c r="AA3969" s="17">
        <v>3</v>
      </c>
      <c r="AB3969" s="17" t="str" cm="1">
        <f t="array" ref="AB3969">_xlfn.IFS(AA3969=0,"No evidenciado",AA3969=1,"Novato",AA3969=2,"Principiante avanzado",AA3969=3,"Competente",AA3969=4,"Proficiente",AA3969=5,"Master")</f>
        <v>Competente</v>
      </c>
      <c r="AC3969" s="17">
        <v>2</v>
      </c>
      <c r="AD3969" s="17" t="str" cm="1">
        <f t="array" ref="AD3969">_xlfn.IFS(AC3969=0,"Prenovato",AC3969=1,"Novato",AC3969=2,"Principiante avanzado",AC3969=3,"Competente",AC3969=4,"Proficiente",AC3969=5,"Master")</f>
        <v>Principiante avanzado</v>
      </c>
      <c r="AE3969" s="17" t="s">
        <v>423</v>
      </c>
    </row>
    <row r="3970" spans="1:31" x14ac:dyDescent="0.25">
      <c r="A3970" t="s">
        <v>400</v>
      </c>
      <c r="B3970" t="s">
        <v>120</v>
      </c>
      <c r="C3970" t="s">
        <v>268</v>
      </c>
      <c r="D3970" t="s">
        <v>196</v>
      </c>
      <c r="E3970" t="s">
        <v>400</v>
      </c>
      <c r="F3970" t="s">
        <v>120</v>
      </c>
      <c r="G3970" t="s">
        <v>401</v>
      </c>
      <c r="H3970" s="4"/>
      <c r="I3970" s="1">
        <f t="shared" ca="1" si="247"/>
        <v>1485</v>
      </c>
      <c r="J3970" s="1" t="str">
        <f t="shared" ca="1" si="248"/>
        <v>3. Mayor a 6 meses</v>
      </c>
      <c r="K3970" t="str">
        <f t="shared" si="249"/>
        <v>NO</v>
      </c>
      <c r="L3970" t="s">
        <v>268</v>
      </c>
      <c r="M3970" t="s">
        <v>170</v>
      </c>
      <c r="N3970" t="s">
        <v>417</v>
      </c>
      <c r="O3970" t="s">
        <v>416</v>
      </c>
      <c r="P3970" t="str">
        <f t="shared" si="250"/>
        <v>LUIS FELIPE BERROCAL ZAMBRANOArquitectura de datosAUTOEVALUACION</v>
      </c>
      <c r="Q3970" t="str">
        <f>BASE[[#This Row],[NombresCalificado]]&amp;BASE[[#This Row],[TipoEvaluacion]]</f>
        <v>LUIS FELIPE BERROCAL ZAMBRANOAUTOEVALUACION</v>
      </c>
      <c r="R3970">
        <v>2</v>
      </c>
      <c r="S3970" t="s">
        <v>4</v>
      </c>
      <c r="T3970" t="s">
        <v>419</v>
      </c>
      <c r="U3970" s="17">
        <v>3</v>
      </c>
      <c r="V3970" s="17" t="str" cm="1">
        <f t="array" ref="V3970">_xlfn.IFS(U3970=0,"Prenovato",U3970=1,"Novato",U3970=2,"Principiante avanzado",U3970=3,"Competente",U3970=4,"Proficiente",U3970=5,"Master")</f>
        <v>Competente</v>
      </c>
      <c r="W3970" s="17">
        <v>3</v>
      </c>
      <c r="X3970" s="17" t="str" cm="1">
        <f t="array" ref="X3970">_xlfn.IFS(W3970=0,"No evidenciado",W3970=1,"Novato",W3970=2,"Principiante avanzado",W3970=3,"Competente",W3970=4,"Proficiente",W3970=5,"Master")</f>
        <v>Competente</v>
      </c>
      <c r="Y3970" s="17">
        <v>2</v>
      </c>
      <c r="Z3970" s="17" t="str" cm="1">
        <f t="array" ref="Z3970">_xlfn.IFS(Y3970=0,"No evidenciado",Y3970=1,"Novato",Y3970=2,"Principiante avanzado",Y3970=3,"Competente",Y3970=4,"Proficiente",Y3970=5,"Master")</f>
        <v>Principiante avanzado</v>
      </c>
      <c r="AA3970" s="17">
        <v>3</v>
      </c>
      <c r="AB3970" s="17" t="str" cm="1">
        <f t="array" ref="AB3970">_xlfn.IFS(AA3970=0,"No evidenciado",AA3970=1,"Novato",AA3970=2,"Principiante avanzado",AA3970=3,"Competente",AA3970=4,"Proficiente",AA3970=5,"Master")</f>
        <v>Competente</v>
      </c>
      <c r="AC3970" s="17">
        <v>2</v>
      </c>
      <c r="AD3970" s="17" t="str" cm="1">
        <f t="array" ref="AD3970">_xlfn.IFS(AC3970=0,"Prenovato",AC3970=1,"Novato",AC3970=2,"Principiante avanzado",AC3970=3,"Competente",AC3970=4,"Proficiente",AC3970=5,"Master")</f>
        <v>Principiante avanzado</v>
      </c>
      <c r="AE3970" s="17" t="s">
        <v>423</v>
      </c>
    </row>
    <row r="3971" spans="1:31" x14ac:dyDescent="0.25">
      <c r="A3971" t="s">
        <v>400</v>
      </c>
      <c r="B3971" t="s">
        <v>120</v>
      </c>
      <c r="C3971" t="s">
        <v>268</v>
      </c>
      <c r="D3971" t="s">
        <v>196</v>
      </c>
      <c r="E3971" t="s">
        <v>400</v>
      </c>
      <c r="F3971" t="s">
        <v>120</v>
      </c>
      <c r="G3971" t="s">
        <v>401</v>
      </c>
      <c r="H3971" s="4"/>
      <c r="I3971" s="1">
        <f t="shared" ref="I3971:I4034" ca="1" si="251">DATEDIF(H3971,TODAY(),"m")</f>
        <v>1485</v>
      </c>
      <c r="J3971" s="1" t="str">
        <f t="shared" ref="J3971:J4034" ca="1" si="252">IF(I3971&lt;=3,"1. Menor o igual a 3 meses",IF(I3971&lt;=6,"2. Entre 4 - 6 meses","3. Mayor a 6 meses"))</f>
        <v>3. Mayor a 6 meses</v>
      </c>
      <c r="K3971" t="str">
        <f t="shared" ref="K3971:K4034" si="253">IF(COUNTIFS($E$2:$E$5625,E3971,$O$2:$O$5625,"PRINCIPAL",$R$2:$R$5625,0)&gt;0,"SI","NO")</f>
        <v>NO</v>
      </c>
      <c r="L3971" t="s">
        <v>268</v>
      </c>
      <c r="M3971" t="s">
        <v>168</v>
      </c>
      <c r="N3971" t="s">
        <v>418</v>
      </c>
      <c r="O3971" t="s">
        <v>418</v>
      </c>
      <c r="P3971" t="str">
        <f t="shared" ref="P3971:P4034" si="254">F3971&amp;M3971&amp;AE3971</f>
        <v>LUIS FELIPE BERROCAL ZAMBRANOBase de datos relacionalAUTOEVALUACION</v>
      </c>
      <c r="Q3971" t="str">
        <f>BASE[[#This Row],[NombresCalificado]]&amp;BASE[[#This Row],[TipoEvaluacion]]</f>
        <v>LUIS FELIPE BERROCAL ZAMBRANOAUTOEVALUACION</v>
      </c>
      <c r="R3971">
        <v>3</v>
      </c>
      <c r="S3971" t="s">
        <v>5</v>
      </c>
      <c r="T3971" t="s">
        <v>419</v>
      </c>
      <c r="U3971" s="17">
        <v>3</v>
      </c>
      <c r="V3971" s="17" t="str" cm="1">
        <f t="array" ref="V3971">_xlfn.IFS(U3971=0,"Prenovato",U3971=1,"Novato",U3971=2,"Principiante avanzado",U3971=3,"Competente",U3971=4,"Proficiente",U3971=5,"Master")</f>
        <v>Competente</v>
      </c>
      <c r="W3971" s="17">
        <v>3</v>
      </c>
      <c r="X3971" s="17" t="str" cm="1">
        <f t="array" ref="X3971">_xlfn.IFS(W3971=0,"No evidenciado",W3971=1,"Novato",W3971=2,"Principiante avanzado",W3971=3,"Competente",W3971=4,"Proficiente",W3971=5,"Master")</f>
        <v>Competente</v>
      </c>
      <c r="Y3971" s="17">
        <v>2</v>
      </c>
      <c r="Z3971" s="17" t="str" cm="1">
        <f t="array" ref="Z3971">_xlfn.IFS(Y3971=0,"No evidenciado",Y3971=1,"Novato",Y3971=2,"Principiante avanzado",Y3971=3,"Competente",Y3971=4,"Proficiente",Y3971=5,"Master")</f>
        <v>Principiante avanzado</v>
      </c>
      <c r="AA3971" s="17">
        <v>3</v>
      </c>
      <c r="AB3971" s="17" t="str" cm="1">
        <f t="array" ref="AB3971">_xlfn.IFS(AA3971=0,"No evidenciado",AA3971=1,"Novato",AA3971=2,"Principiante avanzado",AA3971=3,"Competente",AA3971=4,"Proficiente",AA3971=5,"Master")</f>
        <v>Competente</v>
      </c>
      <c r="AC3971" s="17">
        <v>2</v>
      </c>
      <c r="AD3971" s="17" t="str" cm="1">
        <f t="array" ref="AD3971">_xlfn.IFS(AC3971=0,"Prenovato",AC3971=1,"Novato",AC3971=2,"Principiante avanzado",AC3971=3,"Competente",AC3971=4,"Proficiente",AC3971=5,"Master")</f>
        <v>Principiante avanzado</v>
      </c>
      <c r="AE3971" s="17" t="s">
        <v>423</v>
      </c>
    </row>
    <row r="3972" spans="1:31" x14ac:dyDescent="0.25">
      <c r="A3972" t="s">
        <v>400</v>
      </c>
      <c r="B3972" t="s">
        <v>120</v>
      </c>
      <c r="C3972" t="s">
        <v>268</v>
      </c>
      <c r="D3972" t="s">
        <v>196</v>
      </c>
      <c r="E3972" t="s">
        <v>400</v>
      </c>
      <c r="F3972" t="s">
        <v>120</v>
      </c>
      <c r="G3972" t="s">
        <v>401</v>
      </c>
      <c r="H3972" s="4"/>
      <c r="I3972" s="1">
        <f t="shared" ca="1" si="251"/>
        <v>1485</v>
      </c>
      <c r="J3972" s="1" t="str">
        <f t="shared" ca="1" si="252"/>
        <v>3. Mayor a 6 meses</v>
      </c>
      <c r="K3972" t="str">
        <f t="shared" si="253"/>
        <v>NO</v>
      </c>
      <c r="L3972" t="s">
        <v>268</v>
      </c>
      <c r="M3972" t="s">
        <v>56</v>
      </c>
      <c r="N3972" t="s">
        <v>417</v>
      </c>
      <c r="O3972" t="s">
        <v>416</v>
      </c>
      <c r="P3972" t="str">
        <f t="shared" si="254"/>
        <v>LUIS FELIPE BERROCAL ZAMBRANOControl de versionesAUTOEVALUACION</v>
      </c>
      <c r="Q3972" t="str">
        <f>BASE[[#This Row],[NombresCalificado]]&amp;BASE[[#This Row],[TipoEvaluacion]]</f>
        <v>LUIS FELIPE BERROCAL ZAMBRANOAUTOEVALUACION</v>
      </c>
      <c r="R3972">
        <v>2</v>
      </c>
      <c r="S3972" t="s">
        <v>4</v>
      </c>
      <c r="T3972" t="s">
        <v>419</v>
      </c>
      <c r="U3972" s="17">
        <v>3</v>
      </c>
      <c r="V3972" s="17" t="str" cm="1">
        <f t="array" ref="V3972">_xlfn.IFS(U3972=0,"Prenovato",U3972=1,"Novato",U3972=2,"Principiante avanzado",U3972=3,"Competente",U3972=4,"Proficiente",U3972=5,"Master")</f>
        <v>Competente</v>
      </c>
      <c r="W3972" s="17">
        <v>3</v>
      </c>
      <c r="X3972" s="17" t="str" cm="1">
        <f t="array" ref="X3972">_xlfn.IFS(W3972=0,"No evidenciado",W3972=1,"Novato",W3972=2,"Principiante avanzado",W3972=3,"Competente",W3972=4,"Proficiente",W3972=5,"Master")</f>
        <v>Competente</v>
      </c>
      <c r="Y3972" s="17">
        <v>2</v>
      </c>
      <c r="Z3972" s="17" t="str" cm="1">
        <f t="array" ref="Z3972">_xlfn.IFS(Y3972=0,"No evidenciado",Y3972=1,"Novato",Y3972=2,"Principiante avanzado",Y3972=3,"Competente",Y3972=4,"Proficiente",Y3972=5,"Master")</f>
        <v>Principiante avanzado</v>
      </c>
      <c r="AA3972" s="17">
        <v>3</v>
      </c>
      <c r="AB3972" s="17" t="str" cm="1">
        <f t="array" ref="AB3972">_xlfn.IFS(AA3972=0,"No evidenciado",AA3972=1,"Novato",AA3972=2,"Principiante avanzado",AA3972=3,"Competente",AA3972=4,"Proficiente",AA3972=5,"Master")</f>
        <v>Competente</v>
      </c>
      <c r="AC3972" s="17">
        <v>2</v>
      </c>
      <c r="AD3972" s="17" t="str" cm="1">
        <f t="array" ref="AD3972">_xlfn.IFS(AC3972=0,"Prenovato",AC3972=1,"Novato",AC3972=2,"Principiante avanzado",AC3972=3,"Competente",AC3972=4,"Proficiente",AC3972=5,"Master")</f>
        <v>Principiante avanzado</v>
      </c>
      <c r="AE3972" s="17" t="s">
        <v>423</v>
      </c>
    </row>
    <row r="3973" spans="1:31" x14ac:dyDescent="0.25">
      <c r="A3973" t="s">
        <v>308</v>
      </c>
      <c r="B3973" t="s">
        <v>121</v>
      </c>
      <c r="C3973" t="s">
        <v>268</v>
      </c>
      <c r="D3973" t="s">
        <v>196</v>
      </c>
      <c r="E3973" t="s">
        <v>308</v>
      </c>
      <c r="F3973" t="s">
        <v>121</v>
      </c>
      <c r="G3973" t="s">
        <v>309</v>
      </c>
      <c r="H3973" s="4"/>
      <c r="I3973" s="1">
        <f t="shared" ca="1" si="251"/>
        <v>1485</v>
      </c>
      <c r="J3973" s="1" t="str">
        <f t="shared" ca="1" si="252"/>
        <v>3. Mayor a 6 meses</v>
      </c>
      <c r="K3973" t="str">
        <f t="shared" si="253"/>
        <v>NO</v>
      </c>
      <c r="L3973" t="s">
        <v>268</v>
      </c>
      <c r="M3973" t="s">
        <v>55</v>
      </c>
      <c r="N3973" t="s">
        <v>418</v>
      </c>
      <c r="O3973" t="s">
        <v>418</v>
      </c>
      <c r="P3973" t="str">
        <f t="shared" si="254"/>
        <v>LUIS PAULO JAVE CARITASProgramaciónAUTOEVALUACION</v>
      </c>
      <c r="Q3973" t="str">
        <f>BASE[[#This Row],[NombresCalificado]]&amp;BASE[[#This Row],[TipoEvaluacion]]</f>
        <v>LUIS PAULO JAVE CARITASAUTOEVALUACION</v>
      </c>
      <c r="R3973">
        <v>3</v>
      </c>
      <c r="S3973" t="s">
        <v>5</v>
      </c>
      <c r="T3973" t="s">
        <v>419</v>
      </c>
      <c r="U3973" s="17">
        <v>2</v>
      </c>
      <c r="V3973" s="17" t="str" cm="1">
        <f t="array" ref="V3973">_xlfn.IFS(U3973=0,"Prenovato",U3973=1,"Novato",U3973=2,"Principiante avanzado",U3973=3,"Competente",U3973=4,"Proficiente",U3973=5,"Master")</f>
        <v>Principiante avanzado</v>
      </c>
      <c r="W3973" s="17">
        <v>3</v>
      </c>
      <c r="X3973" s="17" t="str" cm="1">
        <f t="array" ref="X3973">_xlfn.IFS(W3973=0,"No evidenciado",W3973=1,"Novato",W3973=2,"Principiante avanzado",W3973=3,"Competente",W3973=4,"Proficiente",W3973=5,"Master")</f>
        <v>Competente</v>
      </c>
      <c r="Y3973" s="17">
        <v>3</v>
      </c>
      <c r="Z3973" s="17" t="str" cm="1">
        <f t="array" ref="Z3973">_xlfn.IFS(Y3973=0,"No evidenciado",Y3973=1,"Novato",Y3973=2,"Principiante avanzado",Y3973=3,"Competente",Y3973=4,"Proficiente",Y3973=5,"Master")</f>
        <v>Competente</v>
      </c>
      <c r="AA3973" s="17">
        <v>3</v>
      </c>
      <c r="AB3973" s="17" t="str" cm="1">
        <f t="array" ref="AB3973">_xlfn.IFS(AA3973=0,"No evidenciado",AA3973=1,"Novato",AA3973=2,"Principiante avanzado",AA3973=3,"Competente",AA3973=4,"Proficiente",AA3973=5,"Master")</f>
        <v>Competente</v>
      </c>
      <c r="AC3973" s="17">
        <v>2</v>
      </c>
      <c r="AD3973" s="17" t="str" cm="1">
        <f t="array" ref="AD3973">_xlfn.IFS(AC3973=0,"Prenovato",AC3973=1,"Novato",AC3973=2,"Principiante avanzado",AC3973=3,"Competente",AC3973=4,"Proficiente",AC3973=5,"Master")</f>
        <v>Principiante avanzado</v>
      </c>
      <c r="AE3973" s="17" t="s">
        <v>423</v>
      </c>
    </row>
    <row r="3974" spans="1:31" x14ac:dyDescent="0.25">
      <c r="A3974" t="s">
        <v>308</v>
      </c>
      <c r="B3974" t="s">
        <v>121</v>
      </c>
      <c r="C3974" t="s">
        <v>268</v>
      </c>
      <c r="D3974" t="s">
        <v>196</v>
      </c>
      <c r="E3974" t="s">
        <v>308</v>
      </c>
      <c r="F3974" t="s">
        <v>121</v>
      </c>
      <c r="G3974" t="s">
        <v>309</v>
      </c>
      <c r="H3974" s="4"/>
      <c r="I3974" s="1">
        <f t="shared" ca="1" si="251"/>
        <v>1485</v>
      </c>
      <c r="J3974" s="1" t="str">
        <f t="shared" ca="1" si="252"/>
        <v>3. Mayor a 6 meses</v>
      </c>
      <c r="K3974" t="str">
        <f t="shared" si="253"/>
        <v>NO</v>
      </c>
      <c r="L3974" t="s">
        <v>268</v>
      </c>
      <c r="M3974" t="s">
        <v>168</v>
      </c>
      <c r="N3974" t="s">
        <v>418</v>
      </c>
      <c r="O3974" t="s">
        <v>418</v>
      </c>
      <c r="P3974" t="str">
        <f t="shared" si="254"/>
        <v>LUIS PAULO JAVE CARITASBase de datos relacionalAUTOEVALUACION</v>
      </c>
      <c r="Q3974" t="str">
        <f>BASE[[#This Row],[NombresCalificado]]&amp;BASE[[#This Row],[TipoEvaluacion]]</f>
        <v>LUIS PAULO JAVE CARITASAUTOEVALUACION</v>
      </c>
      <c r="R3974">
        <v>3</v>
      </c>
      <c r="S3974" t="s">
        <v>5</v>
      </c>
      <c r="T3974" t="s">
        <v>419</v>
      </c>
      <c r="U3974" s="17">
        <v>2</v>
      </c>
      <c r="V3974" s="17" t="str" cm="1">
        <f t="array" ref="V3974">_xlfn.IFS(U3974=0,"Prenovato",U3974=1,"Novato",U3974=2,"Principiante avanzado",U3974=3,"Competente",U3974=4,"Proficiente",U3974=5,"Master")</f>
        <v>Principiante avanzado</v>
      </c>
      <c r="W3974" s="17">
        <v>3</v>
      </c>
      <c r="X3974" s="17" t="str" cm="1">
        <f t="array" ref="X3974">_xlfn.IFS(W3974=0,"No evidenciado",W3974=1,"Novato",W3974=2,"Principiante avanzado",W3974=3,"Competente",W3974=4,"Proficiente",W3974=5,"Master")</f>
        <v>Competente</v>
      </c>
      <c r="Y3974" s="17">
        <v>3</v>
      </c>
      <c r="Z3974" s="17" t="str" cm="1">
        <f t="array" ref="Z3974">_xlfn.IFS(Y3974=0,"No evidenciado",Y3974=1,"Novato",Y3974=2,"Principiante avanzado",Y3974=3,"Competente",Y3974=4,"Proficiente",Y3974=5,"Master")</f>
        <v>Competente</v>
      </c>
      <c r="AA3974" s="17">
        <v>3</v>
      </c>
      <c r="AB3974" s="17" t="str" cm="1">
        <f t="array" ref="AB3974">_xlfn.IFS(AA3974=0,"No evidenciado",AA3974=1,"Novato",AA3974=2,"Principiante avanzado",AA3974=3,"Competente",AA3974=4,"Proficiente",AA3974=5,"Master")</f>
        <v>Competente</v>
      </c>
      <c r="AC3974" s="17">
        <v>2</v>
      </c>
      <c r="AD3974" s="17" t="str" cm="1">
        <f t="array" ref="AD3974">_xlfn.IFS(AC3974=0,"Prenovato",AC3974=1,"Novato",AC3974=2,"Principiante avanzado",AC3974=3,"Competente",AC3974=4,"Proficiente",AC3974=5,"Master")</f>
        <v>Principiante avanzado</v>
      </c>
      <c r="AE3974" s="17" t="s">
        <v>423</v>
      </c>
    </row>
    <row r="3975" spans="1:31" x14ac:dyDescent="0.25">
      <c r="A3975" t="s">
        <v>308</v>
      </c>
      <c r="B3975" t="s">
        <v>121</v>
      </c>
      <c r="C3975" t="s">
        <v>268</v>
      </c>
      <c r="D3975" t="s">
        <v>196</v>
      </c>
      <c r="E3975" t="s">
        <v>308</v>
      </c>
      <c r="F3975" t="s">
        <v>121</v>
      </c>
      <c r="G3975" t="s">
        <v>309</v>
      </c>
      <c r="H3975" s="4"/>
      <c r="I3975" s="1">
        <f t="shared" ca="1" si="251"/>
        <v>1485</v>
      </c>
      <c r="J3975" s="1" t="str">
        <f t="shared" ca="1" si="252"/>
        <v>3. Mayor a 6 meses</v>
      </c>
      <c r="K3975" t="str">
        <f t="shared" si="253"/>
        <v>NO</v>
      </c>
      <c r="L3975" t="s">
        <v>268</v>
      </c>
      <c r="M3975" t="s">
        <v>172</v>
      </c>
      <c r="N3975" t="s">
        <v>416</v>
      </c>
      <c r="O3975" t="s">
        <v>416</v>
      </c>
      <c r="P3975" t="str">
        <f t="shared" si="254"/>
        <v>LUIS PAULO JAVE CARITASCalidad de datosAUTOEVALUACION</v>
      </c>
      <c r="Q3975" t="str">
        <f>BASE[[#This Row],[NombresCalificado]]&amp;BASE[[#This Row],[TipoEvaluacion]]</f>
        <v>LUIS PAULO JAVE CARITASAUTOEVALUACION</v>
      </c>
      <c r="R3975">
        <v>2</v>
      </c>
      <c r="S3975" t="s">
        <v>4</v>
      </c>
      <c r="T3975" t="s">
        <v>419</v>
      </c>
      <c r="U3975" s="17">
        <v>2</v>
      </c>
      <c r="V3975" s="17" t="str" cm="1">
        <f t="array" ref="V3975">_xlfn.IFS(U3975=0,"Prenovato",U3975=1,"Novato",U3975=2,"Principiante avanzado",U3975=3,"Competente",U3975=4,"Proficiente",U3975=5,"Master")</f>
        <v>Principiante avanzado</v>
      </c>
      <c r="W3975" s="17">
        <v>3</v>
      </c>
      <c r="X3975" s="17" t="str" cm="1">
        <f t="array" ref="X3975">_xlfn.IFS(W3975=0,"No evidenciado",W3975=1,"Novato",W3975=2,"Principiante avanzado",W3975=3,"Competente",W3975=4,"Proficiente",W3975=5,"Master")</f>
        <v>Competente</v>
      </c>
      <c r="Y3975" s="17">
        <v>3</v>
      </c>
      <c r="Z3975" s="17" t="str" cm="1">
        <f t="array" ref="Z3975">_xlfn.IFS(Y3975=0,"No evidenciado",Y3975=1,"Novato",Y3975=2,"Principiante avanzado",Y3975=3,"Competente",Y3975=4,"Proficiente",Y3975=5,"Master")</f>
        <v>Competente</v>
      </c>
      <c r="AA3975" s="17">
        <v>3</v>
      </c>
      <c r="AB3975" s="17" t="str" cm="1">
        <f t="array" ref="AB3975">_xlfn.IFS(AA3975=0,"No evidenciado",AA3975=1,"Novato",AA3975=2,"Principiante avanzado",AA3975=3,"Competente",AA3975=4,"Proficiente",AA3975=5,"Master")</f>
        <v>Competente</v>
      </c>
      <c r="AC3975" s="17">
        <v>2</v>
      </c>
      <c r="AD3975" s="17" t="str" cm="1">
        <f t="array" ref="AD3975">_xlfn.IFS(AC3975=0,"Prenovato",AC3975=1,"Novato",AC3975=2,"Principiante avanzado",AC3975=3,"Competente",AC3975=4,"Proficiente",AC3975=5,"Master")</f>
        <v>Principiante avanzado</v>
      </c>
      <c r="AE3975" s="17" t="s">
        <v>423</v>
      </c>
    </row>
    <row r="3976" spans="1:31" x14ac:dyDescent="0.25">
      <c r="A3976" t="s">
        <v>308</v>
      </c>
      <c r="B3976" t="s">
        <v>121</v>
      </c>
      <c r="C3976" t="s">
        <v>268</v>
      </c>
      <c r="D3976" t="s">
        <v>196</v>
      </c>
      <c r="E3976" t="s">
        <v>308</v>
      </c>
      <c r="F3976" t="s">
        <v>121</v>
      </c>
      <c r="G3976" t="s">
        <v>309</v>
      </c>
      <c r="H3976" s="4"/>
      <c r="I3976" s="1">
        <f t="shared" ca="1" si="251"/>
        <v>1485</v>
      </c>
      <c r="J3976" s="1" t="str">
        <f t="shared" ca="1" si="252"/>
        <v>3. Mayor a 6 meses</v>
      </c>
      <c r="K3976" t="str">
        <f t="shared" si="253"/>
        <v>NO</v>
      </c>
      <c r="L3976" t="s">
        <v>268</v>
      </c>
      <c r="M3976" t="s">
        <v>160</v>
      </c>
      <c r="N3976" t="s">
        <v>416</v>
      </c>
      <c r="O3976" t="s">
        <v>416</v>
      </c>
      <c r="P3976" t="str">
        <f t="shared" si="254"/>
        <v>LUIS PAULO JAVE CARITASIntegración de datos en tiempo realAUTOEVALUACION</v>
      </c>
      <c r="Q3976" t="str">
        <f>BASE[[#This Row],[NombresCalificado]]&amp;BASE[[#This Row],[TipoEvaluacion]]</f>
        <v>LUIS PAULO JAVE CARITASAUTOEVALUACION</v>
      </c>
      <c r="R3976">
        <v>0</v>
      </c>
      <c r="S3976" t="s">
        <v>185</v>
      </c>
      <c r="T3976" t="s">
        <v>420</v>
      </c>
      <c r="U3976" s="17">
        <v>2</v>
      </c>
      <c r="V3976" s="17" t="str" cm="1">
        <f t="array" ref="V3976">_xlfn.IFS(U3976=0,"Prenovato",U3976=1,"Novato",U3976=2,"Principiante avanzado",U3976=3,"Competente",U3976=4,"Proficiente",U3976=5,"Master")</f>
        <v>Principiante avanzado</v>
      </c>
      <c r="W3976" s="17">
        <v>3</v>
      </c>
      <c r="X3976" s="17" t="str" cm="1">
        <f t="array" ref="X3976">_xlfn.IFS(W3976=0,"No evidenciado",W3976=1,"Novato",W3976=2,"Principiante avanzado",W3976=3,"Competente",W3976=4,"Proficiente",W3976=5,"Master")</f>
        <v>Competente</v>
      </c>
      <c r="Y3976" s="17">
        <v>3</v>
      </c>
      <c r="Z3976" s="17" t="str" cm="1">
        <f t="array" ref="Z3976">_xlfn.IFS(Y3976=0,"No evidenciado",Y3976=1,"Novato",Y3976=2,"Principiante avanzado",Y3976=3,"Competente",Y3976=4,"Proficiente",Y3976=5,"Master")</f>
        <v>Competente</v>
      </c>
      <c r="AA3976" s="17">
        <v>3</v>
      </c>
      <c r="AB3976" s="17" t="str" cm="1">
        <f t="array" ref="AB3976">_xlfn.IFS(AA3976=0,"No evidenciado",AA3976=1,"Novato",AA3976=2,"Principiante avanzado",AA3976=3,"Competente",AA3976=4,"Proficiente",AA3976=5,"Master")</f>
        <v>Competente</v>
      </c>
      <c r="AC3976" s="17">
        <v>2</v>
      </c>
      <c r="AD3976" s="17" t="str" cm="1">
        <f t="array" ref="AD3976">_xlfn.IFS(AC3976=0,"Prenovato",AC3976=1,"Novato",AC3976=2,"Principiante avanzado",AC3976=3,"Competente",AC3976=4,"Proficiente",AC3976=5,"Master")</f>
        <v>Principiante avanzado</v>
      </c>
      <c r="AE3976" s="17" t="s">
        <v>423</v>
      </c>
    </row>
    <row r="3977" spans="1:31" x14ac:dyDescent="0.25">
      <c r="A3977" t="s">
        <v>308</v>
      </c>
      <c r="B3977" t="s">
        <v>121</v>
      </c>
      <c r="C3977" t="s">
        <v>268</v>
      </c>
      <c r="D3977" t="s">
        <v>196</v>
      </c>
      <c r="E3977" t="s">
        <v>308</v>
      </c>
      <c r="F3977" t="s">
        <v>121</v>
      </c>
      <c r="G3977" t="s">
        <v>309</v>
      </c>
      <c r="H3977" s="4"/>
      <c r="I3977" s="1">
        <f t="shared" ca="1" si="251"/>
        <v>1485</v>
      </c>
      <c r="J3977" s="1" t="str">
        <f t="shared" ca="1" si="252"/>
        <v>3. Mayor a 6 meses</v>
      </c>
      <c r="K3977" t="str">
        <f t="shared" si="253"/>
        <v>NO</v>
      </c>
      <c r="L3977" t="s">
        <v>268</v>
      </c>
      <c r="M3977" t="s">
        <v>165</v>
      </c>
      <c r="N3977" t="s">
        <v>418</v>
      </c>
      <c r="O3977" t="s">
        <v>418</v>
      </c>
      <c r="P3977" t="str">
        <f t="shared" si="254"/>
        <v>LUIS PAULO JAVE CARITASProcesamiento de datosAUTOEVALUACION</v>
      </c>
      <c r="Q3977" t="str">
        <f>BASE[[#This Row],[NombresCalificado]]&amp;BASE[[#This Row],[TipoEvaluacion]]</f>
        <v>LUIS PAULO JAVE CARITASAUTOEVALUACION</v>
      </c>
      <c r="R3977">
        <v>3</v>
      </c>
      <c r="S3977" t="s">
        <v>5</v>
      </c>
      <c r="T3977" t="s">
        <v>419</v>
      </c>
      <c r="U3977" s="17">
        <v>2</v>
      </c>
      <c r="V3977" s="17" t="str" cm="1">
        <f t="array" ref="V3977">_xlfn.IFS(U3977=0,"Prenovato",U3977=1,"Novato",U3977=2,"Principiante avanzado",U3977=3,"Competente",U3977=4,"Proficiente",U3977=5,"Master")</f>
        <v>Principiante avanzado</v>
      </c>
      <c r="W3977" s="17">
        <v>3</v>
      </c>
      <c r="X3977" s="17" t="str" cm="1">
        <f t="array" ref="X3977">_xlfn.IFS(W3977=0,"No evidenciado",W3977=1,"Novato",W3977=2,"Principiante avanzado",W3977=3,"Competente",W3977=4,"Proficiente",W3977=5,"Master")</f>
        <v>Competente</v>
      </c>
      <c r="Y3977" s="17">
        <v>3</v>
      </c>
      <c r="Z3977" s="17" t="str" cm="1">
        <f t="array" ref="Z3977">_xlfn.IFS(Y3977=0,"No evidenciado",Y3977=1,"Novato",Y3977=2,"Principiante avanzado",Y3977=3,"Competente",Y3977=4,"Proficiente",Y3977=5,"Master")</f>
        <v>Competente</v>
      </c>
      <c r="AA3977" s="17">
        <v>3</v>
      </c>
      <c r="AB3977" s="17" t="str" cm="1">
        <f t="array" ref="AB3977">_xlfn.IFS(AA3977=0,"No evidenciado",AA3977=1,"Novato",AA3977=2,"Principiante avanzado",AA3977=3,"Competente",AA3977=4,"Proficiente",AA3977=5,"Master")</f>
        <v>Competente</v>
      </c>
      <c r="AC3977" s="17">
        <v>2</v>
      </c>
      <c r="AD3977" s="17" t="str" cm="1">
        <f t="array" ref="AD3977">_xlfn.IFS(AC3977=0,"Prenovato",AC3977=1,"Novato",AC3977=2,"Principiante avanzado",AC3977=3,"Competente",AC3977=4,"Proficiente",AC3977=5,"Master")</f>
        <v>Principiante avanzado</v>
      </c>
      <c r="AE3977" s="17" t="s">
        <v>423</v>
      </c>
    </row>
    <row r="3978" spans="1:31" x14ac:dyDescent="0.25">
      <c r="A3978" t="s">
        <v>308</v>
      </c>
      <c r="B3978" t="s">
        <v>121</v>
      </c>
      <c r="C3978" t="s">
        <v>268</v>
      </c>
      <c r="D3978" t="s">
        <v>196</v>
      </c>
      <c r="E3978" t="s">
        <v>308</v>
      </c>
      <c r="F3978" t="s">
        <v>121</v>
      </c>
      <c r="G3978" t="s">
        <v>309</v>
      </c>
      <c r="H3978" s="4"/>
      <c r="I3978" s="1">
        <f t="shared" ca="1" si="251"/>
        <v>1485</v>
      </c>
      <c r="J3978" s="1" t="str">
        <f t="shared" ca="1" si="252"/>
        <v>3. Mayor a 6 meses</v>
      </c>
      <c r="K3978" t="str">
        <f t="shared" si="253"/>
        <v>NO</v>
      </c>
      <c r="L3978" t="s">
        <v>268</v>
      </c>
      <c r="M3978" t="s">
        <v>171</v>
      </c>
      <c r="N3978" t="s">
        <v>416</v>
      </c>
      <c r="O3978" t="s">
        <v>416</v>
      </c>
      <c r="P3978" t="str">
        <f t="shared" si="254"/>
        <v>LUIS PAULO JAVE CARITASBases de datos en la nubeAUTOEVALUACION</v>
      </c>
      <c r="Q3978" t="str">
        <f>BASE[[#This Row],[NombresCalificado]]&amp;BASE[[#This Row],[TipoEvaluacion]]</f>
        <v>LUIS PAULO JAVE CARITASAUTOEVALUACION</v>
      </c>
      <c r="R3978">
        <v>0</v>
      </c>
      <c r="S3978" t="s">
        <v>185</v>
      </c>
      <c r="T3978" t="s">
        <v>420</v>
      </c>
      <c r="U3978" s="17">
        <v>2</v>
      </c>
      <c r="V3978" s="17" t="str" cm="1">
        <f t="array" ref="V3978">_xlfn.IFS(U3978=0,"Prenovato",U3978=1,"Novato",U3978=2,"Principiante avanzado",U3978=3,"Competente",U3978=4,"Proficiente",U3978=5,"Master")</f>
        <v>Principiante avanzado</v>
      </c>
      <c r="W3978" s="17">
        <v>3</v>
      </c>
      <c r="X3978" s="17" t="str" cm="1">
        <f t="array" ref="X3978">_xlfn.IFS(W3978=0,"No evidenciado",W3978=1,"Novato",W3978=2,"Principiante avanzado",W3978=3,"Competente",W3978=4,"Proficiente",W3978=5,"Master")</f>
        <v>Competente</v>
      </c>
      <c r="Y3978" s="17">
        <v>3</v>
      </c>
      <c r="Z3978" s="17" t="str" cm="1">
        <f t="array" ref="Z3978">_xlfn.IFS(Y3978=0,"No evidenciado",Y3978=1,"Novato",Y3978=2,"Principiante avanzado",Y3978=3,"Competente",Y3978=4,"Proficiente",Y3978=5,"Master")</f>
        <v>Competente</v>
      </c>
      <c r="AA3978" s="17">
        <v>3</v>
      </c>
      <c r="AB3978" s="17" t="str" cm="1">
        <f t="array" ref="AB3978">_xlfn.IFS(AA3978=0,"No evidenciado",AA3978=1,"Novato",AA3978=2,"Principiante avanzado",AA3978=3,"Competente",AA3978=4,"Proficiente",AA3978=5,"Master")</f>
        <v>Competente</v>
      </c>
      <c r="AC3978" s="17">
        <v>2</v>
      </c>
      <c r="AD3978" s="17" t="str" cm="1">
        <f t="array" ref="AD3978">_xlfn.IFS(AC3978=0,"Prenovato",AC3978=1,"Novato",AC3978=2,"Principiante avanzado",AC3978=3,"Competente",AC3978=4,"Proficiente",AC3978=5,"Master")</f>
        <v>Principiante avanzado</v>
      </c>
      <c r="AE3978" s="17" t="s">
        <v>423</v>
      </c>
    </row>
    <row r="3979" spans="1:31" x14ac:dyDescent="0.25">
      <c r="A3979" t="s">
        <v>308</v>
      </c>
      <c r="B3979" t="s">
        <v>121</v>
      </c>
      <c r="C3979" t="s">
        <v>268</v>
      </c>
      <c r="D3979" t="s">
        <v>196</v>
      </c>
      <c r="E3979" t="s">
        <v>308</v>
      </c>
      <c r="F3979" t="s">
        <v>121</v>
      </c>
      <c r="G3979" t="s">
        <v>309</v>
      </c>
      <c r="H3979" s="4"/>
      <c r="I3979" s="1">
        <f t="shared" ca="1" si="251"/>
        <v>1485</v>
      </c>
      <c r="J3979" s="1" t="str">
        <f t="shared" ca="1" si="252"/>
        <v>3. Mayor a 6 meses</v>
      </c>
      <c r="K3979" t="str">
        <f t="shared" si="253"/>
        <v>NO</v>
      </c>
      <c r="L3979" t="s">
        <v>268</v>
      </c>
      <c r="M3979" t="s">
        <v>164</v>
      </c>
      <c r="N3979" t="s">
        <v>417</v>
      </c>
      <c r="O3979" t="s">
        <v>416</v>
      </c>
      <c r="P3979" t="str">
        <f t="shared" si="254"/>
        <v>LUIS PAULO JAVE CARITASPrivacidad y seguridad de los datosAUTOEVALUACION</v>
      </c>
      <c r="Q3979" t="str">
        <f>BASE[[#This Row],[NombresCalificado]]&amp;BASE[[#This Row],[TipoEvaluacion]]</f>
        <v>LUIS PAULO JAVE CARITASAUTOEVALUACION</v>
      </c>
      <c r="R3979">
        <v>2</v>
      </c>
      <c r="S3979" t="s">
        <v>4</v>
      </c>
      <c r="T3979" t="s">
        <v>419</v>
      </c>
      <c r="U3979" s="17">
        <v>2</v>
      </c>
      <c r="V3979" s="17" t="str" cm="1">
        <f t="array" ref="V3979">_xlfn.IFS(U3979=0,"Prenovato",U3979=1,"Novato",U3979=2,"Principiante avanzado",U3979=3,"Competente",U3979=4,"Proficiente",U3979=5,"Master")</f>
        <v>Principiante avanzado</v>
      </c>
      <c r="W3979" s="17">
        <v>3</v>
      </c>
      <c r="X3979" s="17" t="str" cm="1">
        <f t="array" ref="X3979">_xlfn.IFS(W3979=0,"No evidenciado",W3979=1,"Novato",W3979=2,"Principiante avanzado",W3979=3,"Competente",W3979=4,"Proficiente",W3979=5,"Master")</f>
        <v>Competente</v>
      </c>
      <c r="Y3979" s="17">
        <v>3</v>
      </c>
      <c r="Z3979" s="17" t="str" cm="1">
        <f t="array" ref="Z3979">_xlfn.IFS(Y3979=0,"No evidenciado",Y3979=1,"Novato",Y3979=2,"Principiante avanzado",Y3979=3,"Competente",Y3979=4,"Proficiente",Y3979=5,"Master")</f>
        <v>Competente</v>
      </c>
      <c r="AA3979" s="17">
        <v>3</v>
      </c>
      <c r="AB3979" s="17" t="str" cm="1">
        <f t="array" ref="AB3979">_xlfn.IFS(AA3979=0,"No evidenciado",AA3979=1,"Novato",AA3979=2,"Principiante avanzado",AA3979=3,"Competente",AA3979=4,"Proficiente",AA3979=5,"Master")</f>
        <v>Competente</v>
      </c>
      <c r="AC3979" s="17">
        <v>2</v>
      </c>
      <c r="AD3979" s="17" t="str" cm="1">
        <f t="array" ref="AD3979">_xlfn.IFS(AC3979=0,"Prenovato",AC3979=1,"Novato",AC3979=2,"Principiante avanzado",AC3979=3,"Competente",AC3979=4,"Proficiente",AC3979=5,"Master")</f>
        <v>Principiante avanzado</v>
      </c>
      <c r="AE3979" s="17" t="s">
        <v>423</v>
      </c>
    </row>
    <row r="3980" spans="1:31" x14ac:dyDescent="0.25">
      <c r="A3980" t="s">
        <v>308</v>
      </c>
      <c r="B3980" t="s">
        <v>121</v>
      </c>
      <c r="C3980" t="s">
        <v>268</v>
      </c>
      <c r="D3980" t="s">
        <v>196</v>
      </c>
      <c r="E3980" t="s">
        <v>308</v>
      </c>
      <c r="F3980" t="s">
        <v>121</v>
      </c>
      <c r="G3980" t="s">
        <v>309</v>
      </c>
      <c r="H3980" s="4"/>
      <c r="I3980" s="1">
        <f t="shared" ca="1" si="251"/>
        <v>1485</v>
      </c>
      <c r="J3980" s="1" t="str">
        <f t="shared" ca="1" si="252"/>
        <v>3. Mayor a 6 meses</v>
      </c>
      <c r="K3980" t="str">
        <f t="shared" si="253"/>
        <v>NO</v>
      </c>
      <c r="L3980" t="s">
        <v>268</v>
      </c>
      <c r="M3980" t="s">
        <v>161</v>
      </c>
      <c r="N3980" t="s">
        <v>418</v>
      </c>
      <c r="O3980" t="s">
        <v>418</v>
      </c>
      <c r="P3980" t="str">
        <f t="shared" si="254"/>
        <v>LUIS PAULO JAVE CARITASIntegración de datos por lotesAUTOEVALUACION</v>
      </c>
      <c r="Q3980" t="str">
        <f>BASE[[#This Row],[NombresCalificado]]&amp;BASE[[#This Row],[TipoEvaluacion]]</f>
        <v>LUIS PAULO JAVE CARITASAUTOEVALUACION</v>
      </c>
      <c r="R3980">
        <v>3</v>
      </c>
      <c r="S3980" t="s">
        <v>5</v>
      </c>
      <c r="T3980" t="s">
        <v>419</v>
      </c>
      <c r="U3980" s="17">
        <v>2</v>
      </c>
      <c r="V3980" s="17" t="str" cm="1">
        <f t="array" ref="V3980">_xlfn.IFS(U3980=0,"Prenovato",U3980=1,"Novato",U3980=2,"Principiante avanzado",U3980=3,"Competente",U3980=4,"Proficiente",U3980=5,"Master")</f>
        <v>Principiante avanzado</v>
      </c>
      <c r="W3980" s="17">
        <v>3</v>
      </c>
      <c r="X3980" s="17" t="str" cm="1">
        <f t="array" ref="X3980">_xlfn.IFS(W3980=0,"No evidenciado",W3980=1,"Novato",W3980=2,"Principiante avanzado",W3980=3,"Competente",W3980=4,"Proficiente",W3980=5,"Master")</f>
        <v>Competente</v>
      </c>
      <c r="Y3980" s="17">
        <v>3</v>
      </c>
      <c r="Z3980" s="17" t="str" cm="1">
        <f t="array" ref="Z3980">_xlfn.IFS(Y3980=0,"No evidenciado",Y3980=1,"Novato",Y3980=2,"Principiante avanzado",Y3980=3,"Competente",Y3980=4,"Proficiente",Y3980=5,"Master")</f>
        <v>Competente</v>
      </c>
      <c r="AA3980" s="17">
        <v>3</v>
      </c>
      <c r="AB3980" s="17" t="str" cm="1">
        <f t="array" ref="AB3980">_xlfn.IFS(AA3980=0,"No evidenciado",AA3980=1,"Novato",AA3980=2,"Principiante avanzado",AA3980=3,"Competente",AA3980=4,"Proficiente",AA3980=5,"Master")</f>
        <v>Competente</v>
      </c>
      <c r="AC3980" s="17">
        <v>2</v>
      </c>
      <c r="AD3980" s="17" t="str" cm="1">
        <f t="array" ref="AD3980">_xlfn.IFS(AC3980=0,"Prenovato",AC3980=1,"Novato",AC3980=2,"Principiante avanzado",AC3980=3,"Competente",AC3980=4,"Proficiente",AC3980=5,"Master")</f>
        <v>Principiante avanzado</v>
      </c>
      <c r="AE3980" s="17" t="s">
        <v>423</v>
      </c>
    </row>
    <row r="3981" spans="1:31" x14ac:dyDescent="0.25">
      <c r="A3981" t="s">
        <v>308</v>
      </c>
      <c r="B3981" t="s">
        <v>121</v>
      </c>
      <c r="C3981" t="s">
        <v>268</v>
      </c>
      <c r="D3981" t="s">
        <v>196</v>
      </c>
      <c r="E3981" t="s">
        <v>308</v>
      </c>
      <c r="F3981" t="s">
        <v>121</v>
      </c>
      <c r="G3981" t="s">
        <v>309</v>
      </c>
      <c r="H3981" s="4"/>
      <c r="I3981" s="1">
        <f t="shared" ca="1" si="251"/>
        <v>1485</v>
      </c>
      <c r="J3981" s="1" t="str">
        <f t="shared" ca="1" si="252"/>
        <v>3. Mayor a 6 meses</v>
      </c>
      <c r="K3981" t="str">
        <f t="shared" si="253"/>
        <v>NO</v>
      </c>
      <c r="L3981" t="s">
        <v>268</v>
      </c>
      <c r="M3981" t="s">
        <v>56</v>
      </c>
      <c r="N3981" t="s">
        <v>417</v>
      </c>
      <c r="O3981" t="s">
        <v>416</v>
      </c>
      <c r="P3981" t="str">
        <f t="shared" si="254"/>
        <v>LUIS PAULO JAVE CARITASControl de versionesAUTOEVALUACION</v>
      </c>
      <c r="Q3981" t="str">
        <f>BASE[[#This Row],[NombresCalificado]]&amp;BASE[[#This Row],[TipoEvaluacion]]</f>
        <v>LUIS PAULO JAVE CARITASAUTOEVALUACION</v>
      </c>
      <c r="R3981">
        <v>3</v>
      </c>
      <c r="S3981" t="s">
        <v>5</v>
      </c>
      <c r="T3981" t="s">
        <v>419</v>
      </c>
      <c r="U3981" s="17">
        <v>2</v>
      </c>
      <c r="V3981" s="17" t="str" cm="1">
        <f t="array" ref="V3981">_xlfn.IFS(U3981=0,"Prenovato",U3981=1,"Novato",U3981=2,"Principiante avanzado",U3981=3,"Competente",U3981=4,"Proficiente",U3981=5,"Master")</f>
        <v>Principiante avanzado</v>
      </c>
      <c r="W3981" s="17">
        <v>3</v>
      </c>
      <c r="X3981" s="17" t="str" cm="1">
        <f t="array" ref="X3981">_xlfn.IFS(W3981=0,"No evidenciado",W3981=1,"Novato",W3981=2,"Principiante avanzado",W3981=3,"Competente",W3981=4,"Proficiente",W3981=5,"Master")</f>
        <v>Competente</v>
      </c>
      <c r="Y3981" s="17">
        <v>3</v>
      </c>
      <c r="Z3981" s="17" t="str" cm="1">
        <f t="array" ref="Z3981">_xlfn.IFS(Y3981=0,"No evidenciado",Y3981=1,"Novato",Y3981=2,"Principiante avanzado",Y3981=3,"Competente",Y3981=4,"Proficiente",Y3981=5,"Master")</f>
        <v>Competente</v>
      </c>
      <c r="AA3981" s="17">
        <v>3</v>
      </c>
      <c r="AB3981" s="17" t="str" cm="1">
        <f t="array" ref="AB3981">_xlfn.IFS(AA3981=0,"No evidenciado",AA3981=1,"Novato",AA3981=2,"Principiante avanzado",AA3981=3,"Competente",AA3981=4,"Proficiente",AA3981=5,"Master")</f>
        <v>Competente</v>
      </c>
      <c r="AC3981" s="17">
        <v>2</v>
      </c>
      <c r="AD3981" s="17" t="str" cm="1">
        <f t="array" ref="AD3981">_xlfn.IFS(AC3981=0,"Prenovato",AC3981=1,"Novato",AC3981=2,"Principiante avanzado",AC3981=3,"Competente",AC3981=4,"Proficiente",AC3981=5,"Master")</f>
        <v>Principiante avanzado</v>
      </c>
      <c r="AE3981" s="17" t="s">
        <v>423</v>
      </c>
    </row>
    <row r="3982" spans="1:31" x14ac:dyDescent="0.25">
      <c r="A3982" t="s">
        <v>308</v>
      </c>
      <c r="B3982" t="s">
        <v>121</v>
      </c>
      <c r="C3982" t="s">
        <v>268</v>
      </c>
      <c r="D3982" t="s">
        <v>196</v>
      </c>
      <c r="E3982" t="s">
        <v>308</v>
      </c>
      <c r="F3982" t="s">
        <v>121</v>
      </c>
      <c r="G3982" t="s">
        <v>309</v>
      </c>
      <c r="H3982" s="4"/>
      <c r="I3982" s="1">
        <f t="shared" ca="1" si="251"/>
        <v>1485</v>
      </c>
      <c r="J3982" s="1" t="str">
        <f t="shared" ca="1" si="252"/>
        <v>3. Mayor a 6 meses</v>
      </c>
      <c r="K3982" t="str">
        <f t="shared" si="253"/>
        <v>NO</v>
      </c>
      <c r="L3982" t="s">
        <v>268</v>
      </c>
      <c r="M3982" t="s">
        <v>167</v>
      </c>
      <c r="N3982" t="s">
        <v>417</v>
      </c>
      <c r="O3982" t="s">
        <v>416</v>
      </c>
      <c r="P3982" t="str">
        <f t="shared" si="254"/>
        <v>LUIS PAULO JAVE CARITASCI-CDAUTOEVALUACION</v>
      </c>
      <c r="Q3982" t="str">
        <f>BASE[[#This Row],[NombresCalificado]]&amp;BASE[[#This Row],[TipoEvaluacion]]</f>
        <v>LUIS PAULO JAVE CARITASAUTOEVALUACION</v>
      </c>
      <c r="R3982">
        <v>1</v>
      </c>
      <c r="S3982" t="s">
        <v>6</v>
      </c>
      <c r="T3982" t="s">
        <v>419</v>
      </c>
      <c r="U3982" s="17">
        <v>2</v>
      </c>
      <c r="V3982" s="17" t="str" cm="1">
        <f t="array" ref="V3982">_xlfn.IFS(U3982=0,"Prenovato",U3982=1,"Novato",U3982=2,"Principiante avanzado",U3982=3,"Competente",U3982=4,"Proficiente",U3982=5,"Master")</f>
        <v>Principiante avanzado</v>
      </c>
      <c r="W3982" s="17">
        <v>3</v>
      </c>
      <c r="X3982" s="17" t="str" cm="1">
        <f t="array" ref="X3982">_xlfn.IFS(W3982=0,"No evidenciado",W3982=1,"Novato",W3982=2,"Principiante avanzado",W3982=3,"Competente",W3982=4,"Proficiente",W3982=5,"Master")</f>
        <v>Competente</v>
      </c>
      <c r="Y3982" s="17">
        <v>3</v>
      </c>
      <c r="Z3982" s="17" t="str" cm="1">
        <f t="array" ref="Z3982">_xlfn.IFS(Y3982=0,"No evidenciado",Y3982=1,"Novato",Y3982=2,"Principiante avanzado",Y3982=3,"Competente",Y3982=4,"Proficiente",Y3982=5,"Master")</f>
        <v>Competente</v>
      </c>
      <c r="AA3982" s="17">
        <v>3</v>
      </c>
      <c r="AB3982" s="17" t="str" cm="1">
        <f t="array" ref="AB3982">_xlfn.IFS(AA3982=0,"No evidenciado",AA3982=1,"Novato",AA3982=2,"Principiante avanzado",AA3982=3,"Competente",AA3982=4,"Proficiente",AA3982=5,"Master")</f>
        <v>Competente</v>
      </c>
      <c r="AC3982" s="17">
        <v>2</v>
      </c>
      <c r="AD3982" s="17" t="str" cm="1">
        <f t="array" ref="AD3982">_xlfn.IFS(AC3982=0,"Prenovato",AC3982=1,"Novato",AC3982=2,"Principiante avanzado",AC3982=3,"Competente",AC3982=4,"Proficiente",AC3982=5,"Master")</f>
        <v>Principiante avanzado</v>
      </c>
      <c r="AE3982" s="17" t="s">
        <v>423</v>
      </c>
    </row>
    <row r="3983" spans="1:31" x14ac:dyDescent="0.25">
      <c r="A3983" t="s">
        <v>308</v>
      </c>
      <c r="B3983" t="s">
        <v>121</v>
      </c>
      <c r="C3983" t="s">
        <v>268</v>
      </c>
      <c r="D3983" t="s">
        <v>196</v>
      </c>
      <c r="E3983" t="s">
        <v>308</v>
      </c>
      <c r="F3983" t="s">
        <v>121</v>
      </c>
      <c r="G3983" t="s">
        <v>309</v>
      </c>
      <c r="H3983" s="4"/>
      <c r="I3983" s="1">
        <f t="shared" ca="1" si="251"/>
        <v>1485</v>
      </c>
      <c r="J3983" s="1" t="str">
        <f t="shared" ca="1" si="252"/>
        <v>3. Mayor a 6 meses</v>
      </c>
      <c r="K3983" t="str">
        <f t="shared" si="253"/>
        <v>NO</v>
      </c>
      <c r="L3983" t="s">
        <v>268</v>
      </c>
      <c r="M3983" t="s">
        <v>173</v>
      </c>
      <c r="N3983" t="s">
        <v>418</v>
      </c>
      <c r="O3983" t="s">
        <v>418</v>
      </c>
      <c r="P3983" t="str">
        <f t="shared" si="254"/>
        <v>LUIS PAULO JAVE CARITASDatalake BCPAUTOEVALUACION</v>
      </c>
      <c r="Q3983" t="str">
        <f>BASE[[#This Row],[NombresCalificado]]&amp;BASE[[#This Row],[TipoEvaluacion]]</f>
        <v>LUIS PAULO JAVE CARITASAUTOEVALUACION</v>
      </c>
      <c r="R3983">
        <v>3</v>
      </c>
      <c r="S3983" t="s">
        <v>5</v>
      </c>
      <c r="T3983" t="s">
        <v>419</v>
      </c>
      <c r="U3983" s="17">
        <v>2</v>
      </c>
      <c r="V3983" s="17" t="str" cm="1">
        <f t="array" ref="V3983">_xlfn.IFS(U3983=0,"Prenovato",U3983=1,"Novato",U3983=2,"Principiante avanzado",U3983=3,"Competente",U3983=4,"Proficiente",U3983=5,"Master")</f>
        <v>Principiante avanzado</v>
      </c>
      <c r="W3983" s="17">
        <v>3</v>
      </c>
      <c r="X3983" s="17" t="str" cm="1">
        <f t="array" ref="X3983">_xlfn.IFS(W3983=0,"No evidenciado",W3983=1,"Novato",W3983=2,"Principiante avanzado",W3983=3,"Competente",W3983=4,"Proficiente",W3983=5,"Master")</f>
        <v>Competente</v>
      </c>
      <c r="Y3983" s="17">
        <v>3</v>
      </c>
      <c r="Z3983" s="17" t="str" cm="1">
        <f t="array" ref="Z3983">_xlfn.IFS(Y3983=0,"No evidenciado",Y3983=1,"Novato",Y3983=2,"Principiante avanzado",Y3983=3,"Competente",Y3983=4,"Proficiente",Y3983=5,"Master")</f>
        <v>Competente</v>
      </c>
      <c r="AA3983" s="17">
        <v>3</v>
      </c>
      <c r="AB3983" s="17" t="str" cm="1">
        <f t="array" ref="AB3983">_xlfn.IFS(AA3983=0,"No evidenciado",AA3983=1,"Novato",AA3983=2,"Principiante avanzado",AA3983=3,"Competente",AA3983=4,"Proficiente",AA3983=5,"Master")</f>
        <v>Competente</v>
      </c>
      <c r="AC3983" s="17">
        <v>2</v>
      </c>
      <c r="AD3983" s="17" t="str" cm="1">
        <f t="array" ref="AD3983">_xlfn.IFS(AC3983=0,"Prenovato",AC3983=1,"Novato",AC3983=2,"Principiante avanzado",AC3983=3,"Competente",AC3983=4,"Proficiente",AC3983=5,"Master")</f>
        <v>Principiante avanzado</v>
      </c>
      <c r="AE3983" s="17" t="s">
        <v>423</v>
      </c>
    </row>
    <row r="3984" spans="1:31" x14ac:dyDescent="0.25">
      <c r="A3984" t="s">
        <v>308</v>
      </c>
      <c r="B3984" t="s">
        <v>121</v>
      </c>
      <c r="C3984" t="s">
        <v>268</v>
      </c>
      <c r="D3984" t="s">
        <v>196</v>
      </c>
      <c r="E3984" t="s">
        <v>308</v>
      </c>
      <c r="F3984" t="s">
        <v>121</v>
      </c>
      <c r="G3984" t="s">
        <v>309</v>
      </c>
      <c r="H3984" s="4"/>
      <c r="I3984" s="1">
        <f t="shared" ca="1" si="251"/>
        <v>1485</v>
      </c>
      <c r="J3984" s="1" t="str">
        <f t="shared" ca="1" si="252"/>
        <v>3. Mayor a 6 meses</v>
      </c>
      <c r="K3984" t="str">
        <f t="shared" si="253"/>
        <v>NO</v>
      </c>
      <c r="L3984" t="s">
        <v>268</v>
      </c>
      <c r="M3984" t="s">
        <v>159</v>
      </c>
      <c r="N3984" t="s">
        <v>416</v>
      </c>
      <c r="O3984" t="s">
        <v>416</v>
      </c>
      <c r="P3984" t="str">
        <f t="shared" si="254"/>
        <v>LUIS PAULO JAVE CARITASGobernanza de datosAUTOEVALUACION</v>
      </c>
      <c r="Q3984" t="str">
        <f>BASE[[#This Row],[NombresCalificado]]&amp;BASE[[#This Row],[TipoEvaluacion]]</f>
        <v>LUIS PAULO JAVE CARITASAUTOEVALUACION</v>
      </c>
      <c r="R3984">
        <v>0</v>
      </c>
      <c r="S3984" t="s">
        <v>185</v>
      </c>
      <c r="T3984" t="s">
        <v>420</v>
      </c>
      <c r="U3984" s="17">
        <v>2</v>
      </c>
      <c r="V3984" s="17" t="str" cm="1">
        <f t="array" ref="V3984">_xlfn.IFS(U3984=0,"Prenovato",U3984=1,"Novato",U3984=2,"Principiante avanzado",U3984=3,"Competente",U3984=4,"Proficiente",U3984=5,"Master")</f>
        <v>Principiante avanzado</v>
      </c>
      <c r="W3984" s="17">
        <v>3</v>
      </c>
      <c r="X3984" s="17" t="str" cm="1">
        <f t="array" ref="X3984">_xlfn.IFS(W3984=0,"No evidenciado",W3984=1,"Novato",W3984=2,"Principiante avanzado",W3984=3,"Competente",W3984=4,"Proficiente",W3984=5,"Master")</f>
        <v>Competente</v>
      </c>
      <c r="Y3984" s="17">
        <v>3</v>
      </c>
      <c r="Z3984" s="17" t="str" cm="1">
        <f t="array" ref="Z3984">_xlfn.IFS(Y3984=0,"No evidenciado",Y3984=1,"Novato",Y3984=2,"Principiante avanzado",Y3984=3,"Competente",Y3984=4,"Proficiente",Y3984=5,"Master")</f>
        <v>Competente</v>
      </c>
      <c r="AA3984" s="17">
        <v>3</v>
      </c>
      <c r="AB3984" s="17" t="str" cm="1">
        <f t="array" ref="AB3984">_xlfn.IFS(AA3984=0,"No evidenciado",AA3984=1,"Novato",AA3984=2,"Principiante avanzado",AA3984=3,"Competente",AA3984=4,"Proficiente",AA3984=5,"Master")</f>
        <v>Competente</v>
      </c>
      <c r="AC3984" s="17">
        <v>2</v>
      </c>
      <c r="AD3984" s="17" t="str" cm="1">
        <f t="array" ref="AD3984">_xlfn.IFS(AC3984=0,"Prenovato",AC3984=1,"Novato",AC3984=2,"Principiante avanzado",AC3984=3,"Competente",AC3984=4,"Proficiente",AC3984=5,"Master")</f>
        <v>Principiante avanzado</v>
      </c>
      <c r="AE3984" s="17" t="s">
        <v>423</v>
      </c>
    </row>
    <row r="3985" spans="1:31" x14ac:dyDescent="0.25">
      <c r="A3985" t="s">
        <v>308</v>
      </c>
      <c r="B3985" t="s">
        <v>121</v>
      </c>
      <c r="C3985" t="s">
        <v>268</v>
      </c>
      <c r="D3985" t="s">
        <v>196</v>
      </c>
      <c r="E3985" t="s">
        <v>308</v>
      </c>
      <c r="F3985" t="s">
        <v>121</v>
      </c>
      <c r="G3985" t="s">
        <v>309</v>
      </c>
      <c r="H3985" s="4"/>
      <c r="I3985" s="1">
        <f t="shared" ca="1" si="251"/>
        <v>1485</v>
      </c>
      <c r="J3985" s="1" t="str">
        <f t="shared" ca="1" si="252"/>
        <v>3. Mayor a 6 meses</v>
      </c>
      <c r="K3985" t="str">
        <f t="shared" si="253"/>
        <v>NO</v>
      </c>
      <c r="L3985" t="s">
        <v>268</v>
      </c>
      <c r="M3985" t="s">
        <v>166</v>
      </c>
      <c r="N3985" t="s">
        <v>416</v>
      </c>
      <c r="O3985" t="s">
        <v>416</v>
      </c>
      <c r="P3985" t="str">
        <f t="shared" si="254"/>
        <v>LUIS PAULO JAVE CARITASBase de datos No-SQLAUTOEVALUACION</v>
      </c>
      <c r="Q3985" t="str">
        <f>BASE[[#This Row],[NombresCalificado]]&amp;BASE[[#This Row],[TipoEvaluacion]]</f>
        <v>LUIS PAULO JAVE CARITASAUTOEVALUACION</v>
      </c>
      <c r="R3985">
        <v>0</v>
      </c>
      <c r="S3985" t="s">
        <v>185</v>
      </c>
      <c r="T3985" t="s">
        <v>420</v>
      </c>
      <c r="U3985" s="17">
        <v>2</v>
      </c>
      <c r="V3985" s="17" t="str" cm="1">
        <f t="array" ref="V3985">_xlfn.IFS(U3985=0,"Prenovato",U3985=1,"Novato",U3985=2,"Principiante avanzado",U3985=3,"Competente",U3985=4,"Proficiente",U3985=5,"Master")</f>
        <v>Principiante avanzado</v>
      </c>
      <c r="W3985" s="17">
        <v>3</v>
      </c>
      <c r="X3985" s="17" t="str" cm="1">
        <f t="array" ref="X3985">_xlfn.IFS(W3985=0,"No evidenciado",W3985=1,"Novato",W3985=2,"Principiante avanzado",W3985=3,"Competente",W3985=4,"Proficiente",W3985=5,"Master")</f>
        <v>Competente</v>
      </c>
      <c r="Y3985" s="17">
        <v>3</v>
      </c>
      <c r="Z3985" s="17" t="str" cm="1">
        <f t="array" ref="Z3985">_xlfn.IFS(Y3985=0,"No evidenciado",Y3985=1,"Novato",Y3985=2,"Principiante avanzado",Y3985=3,"Competente",Y3985=4,"Proficiente",Y3985=5,"Master")</f>
        <v>Competente</v>
      </c>
      <c r="AA3985" s="17">
        <v>3</v>
      </c>
      <c r="AB3985" s="17" t="str" cm="1">
        <f t="array" ref="AB3985">_xlfn.IFS(AA3985=0,"No evidenciado",AA3985=1,"Novato",AA3985=2,"Principiante avanzado",AA3985=3,"Competente",AA3985=4,"Proficiente",AA3985=5,"Master")</f>
        <v>Competente</v>
      </c>
      <c r="AC3985" s="17">
        <v>2</v>
      </c>
      <c r="AD3985" s="17" t="str" cm="1">
        <f t="array" ref="AD3985">_xlfn.IFS(AC3985=0,"Prenovato",AC3985=1,"Novato",AC3985=2,"Principiante avanzado",AC3985=3,"Competente",AC3985=4,"Proficiente",AC3985=5,"Master")</f>
        <v>Principiante avanzado</v>
      </c>
      <c r="AE3985" s="17" t="s">
        <v>423</v>
      </c>
    </row>
    <row r="3986" spans="1:31" x14ac:dyDescent="0.25">
      <c r="A3986" t="s">
        <v>308</v>
      </c>
      <c r="B3986" t="s">
        <v>121</v>
      </c>
      <c r="C3986" t="s">
        <v>268</v>
      </c>
      <c r="D3986" t="s">
        <v>196</v>
      </c>
      <c r="E3986" t="s">
        <v>308</v>
      </c>
      <c r="F3986" t="s">
        <v>121</v>
      </c>
      <c r="G3986" t="s">
        <v>309</v>
      </c>
      <c r="H3986" s="4"/>
      <c r="I3986" s="1">
        <f t="shared" ca="1" si="251"/>
        <v>1485</v>
      </c>
      <c r="J3986" s="1" t="str">
        <f t="shared" ca="1" si="252"/>
        <v>3. Mayor a 6 meses</v>
      </c>
      <c r="K3986" t="str">
        <f t="shared" si="253"/>
        <v>NO</v>
      </c>
      <c r="L3986" t="s">
        <v>268</v>
      </c>
      <c r="M3986" t="s">
        <v>170</v>
      </c>
      <c r="N3986" t="s">
        <v>417</v>
      </c>
      <c r="O3986" t="s">
        <v>416</v>
      </c>
      <c r="P3986" t="str">
        <f t="shared" si="254"/>
        <v>LUIS PAULO JAVE CARITASArquitectura de datosAUTOEVALUACION</v>
      </c>
      <c r="Q3986" t="str">
        <f>BASE[[#This Row],[NombresCalificado]]&amp;BASE[[#This Row],[TipoEvaluacion]]</f>
        <v>LUIS PAULO JAVE CARITASAUTOEVALUACION</v>
      </c>
      <c r="R3986">
        <v>0</v>
      </c>
      <c r="S3986" t="s">
        <v>185</v>
      </c>
      <c r="T3986" t="s">
        <v>419</v>
      </c>
      <c r="U3986" s="17">
        <v>2</v>
      </c>
      <c r="V3986" s="17" t="str" cm="1">
        <f t="array" ref="V3986">_xlfn.IFS(U3986=0,"Prenovato",U3986=1,"Novato",U3986=2,"Principiante avanzado",U3986=3,"Competente",U3986=4,"Proficiente",U3986=5,"Master")</f>
        <v>Principiante avanzado</v>
      </c>
      <c r="W3986" s="17">
        <v>3</v>
      </c>
      <c r="X3986" s="17" t="str" cm="1">
        <f t="array" ref="X3986">_xlfn.IFS(W3986=0,"No evidenciado",W3986=1,"Novato",W3986=2,"Principiante avanzado",W3986=3,"Competente",W3986=4,"Proficiente",W3986=5,"Master")</f>
        <v>Competente</v>
      </c>
      <c r="Y3986" s="17">
        <v>3</v>
      </c>
      <c r="Z3986" s="17" t="str" cm="1">
        <f t="array" ref="Z3986">_xlfn.IFS(Y3986=0,"No evidenciado",Y3986=1,"Novato",Y3986=2,"Principiante avanzado",Y3986=3,"Competente",Y3986=4,"Proficiente",Y3986=5,"Master")</f>
        <v>Competente</v>
      </c>
      <c r="AA3986" s="17">
        <v>3</v>
      </c>
      <c r="AB3986" s="17" t="str" cm="1">
        <f t="array" ref="AB3986">_xlfn.IFS(AA3986=0,"No evidenciado",AA3986=1,"Novato",AA3986=2,"Principiante avanzado",AA3986=3,"Competente",AA3986=4,"Proficiente",AA3986=5,"Master")</f>
        <v>Competente</v>
      </c>
      <c r="AC3986" s="17">
        <v>2</v>
      </c>
      <c r="AD3986" s="17" t="str" cm="1">
        <f t="array" ref="AD3986">_xlfn.IFS(AC3986=0,"Prenovato",AC3986=1,"Novato",AC3986=2,"Principiante avanzado",AC3986=3,"Competente",AC3986=4,"Proficiente",AC3986=5,"Master")</f>
        <v>Principiante avanzado</v>
      </c>
      <c r="AE3986" s="17" t="s">
        <v>423</v>
      </c>
    </row>
    <row r="3987" spans="1:31" x14ac:dyDescent="0.25">
      <c r="A3987" t="s">
        <v>308</v>
      </c>
      <c r="B3987" t="s">
        <v>121</v>
      </c>
      <c r="C3987" t="s">
        <v>268</v>
      </c>
      <c r="D3987" t="s">
        <v>196</v>
      </c>
      <c r="E3987" t="s">
        <v>308</v>
      </c>
      <c r="F3987" t="s">
        <v>121</v>
      </c>
      <c r="G3987" t="s">
        <v>309</v>
      </c>
      <c r="H3987" s="4"/>
      <c r="I3987" s="1">
        <f t="shared" ca="1" si="251"/>
        <v>1485</v>
      </c>
      <c r="J3987" s="1" t="str">
        <f t="shared" ca="1" si="252"/>
        <v>3. Mayor a 6 meses</v>
      </c>
      <c r="K3987" t="str">
        <f t="shared" si="253"/>
        <v>NO</v>
      </c>
      <c r="L3987" t="s">
        <v>268</v>
      </c>
      <c r="M3987" t="s">
        <v>169</v>
      </c>
      <c r="N3987" t="s">
        <v>416</v>
      </c>
      <c r="O3987" t="s">
        <v>416</v>
      </c>
      <c r="P3987" t="str">
        <f t="shared" si="254"/>
        <v>LUIS PAULO JAVE CARITASAnálisis de datosAUTOEVALUACION</v>
      </c>
      <c r="Q3987" t="str">
        <f>BASE[[#This Row],[NombresCalificado]]&amp;BASE[[#This Row],[TipoEvaluacion]]</f>
        <v>LUIS PAULO JAVE CARITASAUTOEVALUACION</v>
      </c>
      <c r="R3987">
        <v>3</v>
      </c>
      <c r="S3987" t="s">
        <v>5</v>
      </c>
      <c r="T3987" t="s">
        <v>419</v>
      </c>
      <c r="U3987" s="17">
        <v>2</v>
      </c>
      <c r="V3987" s="17" t="str" cm="1">
        <f t="array" ref="V3987">_xlfn.IFS(U3987=0,"Prenovato",U3987=1,"Novato",U3987=2,"Principiante avanzado",U3987=3,"Competente",U3987=4,"Proficiente",U3987=5,"Master")</f>
        <v>Principiante avanzado</v>
      </c>
      <c r="W3987" s="17">
        <v>3</v>
      </c>
      <c r="X3987" s="17" t="str" cm="1">
        <f t="array" ref="X3987">_xlfn.IFS(W3987=0,"No evidenciado",W3987=1,"Novato",W3987=2,"Principiante avanzado",W3987=3,"Competente",W3987=4,"Proficiente",W3987=5,"Master")</f>
        <v>Competente</v>
      </c>
      <c r="Y3987" s="17">
        <v>3</v>
      </c>
      <c r="Z3987" s="17" t="str" cm="1">
        <f t="array" ref="Z3987">_xlfn.IFS(Y3987=0,"No evidenciado",Y3987=1,"Novato",Y3987=2,"Principiante avanzado",Y3987=3,"Competente",Y3987=4,"Proficiente",Y3987=5,"Master")</f>
        <v>Competente</v>
      </c>
      <c r="AA3987" s="17">
        <v>3</v>
      </c>
      <c r="AB3987" s="17" t="str" cm="1">
        <f t="array" ref="AB3987">_xlfn.IFS(AA3987=0,"No evidenciado",AA3987=1,"Novato",AA3987=2,"Principiante avanzado",AA3987=3,"Competente",AA3987=4,"Proficiente",AA3987=5,"Master")</f>
        <v>Competente</v>
      </c>
      <c r="AC3987" s="17">
        <v>2</v>
      </c>
      <c r="AD3987" s="17" t="str" cm="1">
        <f t="array" ref="AD3987">_xlfn.IFS(AC3987=0,"Prenovato",AC3987=1,"Novato",AC3987=2,"Principiante avanzado",AC3987=3,"Competente",AC3987=4,"Proficiente",AC3987=5,"Master")</f>
        <v>Principiante avanzado</v>
      </c>
      <c r="AE3987" s="17" t="s">
        <v>423</v>
      </c>
    </row>
    <row r="3988" spans="1:31" x14ac:dyDescent="0.25">
      <c r="A3988" t="s">
        <v>308</v>
      </c>
      <c r="B3988" t="s">
        <v>121</v>
      </c>
      <c r="C3988" t="s">
        <v>268</v>
      </c>
      <c r="D3988" t="s">
        <v>196</v>
      </c>
      <c r="E3988" t="s">
        <v>308</v>
      </c>
      <c r="F3988" t="s">
        <v>121</v>
      </c>
      <c r="G3988" t="s">
        <v>309</v>
      </c>
      <c r="H3988" s="4"/>
      <c r="I3988" s="1">
        <f t="shared" ca="1" si="251"/>
        <v>1485</v>
      </c>
      <c r="J3988" s="1" t="str">
        <f t="shared" ca="1" si="252"/>
        <v>3. Mayor a 6 meses</v>
      </c>
      <c r="K3988" t="str">
        <f t="shared" si="253"/>
        <v>NO</v>
      </c>
      <c r="L3988" t="s">
        <v>268</v>
      </c>
      <c r="M3988" t="s">
        <v>174</v>
      </c>
      <c r="N3988" t="s">
        <v>416</v>
      </c>
      <c r="O3988" t="s">
        <v>416</v>
      </c>
      <c r="P3988" t="str">
        <f t="shared" si="254"/>
        <v>LUIS PAULO JAVE CARITASDatawarehouse BCPAUTOEVALUACION</v>
      </c>
      <c r="Q3988" t="str">
        <f>BASE[[#This Row],[NombresCalificado]]&amp;BASE[[#This Row],[TipoEvaluacion]]</f>
        <v>LUIS PAULO JAVE CARITASAUTOEVALUACION</v>
      </c>
      <c r="R3988">
        <v>2</v>
      </c>
      <c r="S3988" t="s">
        <v>4</v>
      </c>
      <c r="T3988" t="s">
        <v>419</v>
      </c>
      <c r="U3988" s="17">
        <v>2</v>
      </c>
      <c r="V3988" s="17" t="str" cm="1">
        <f t="array" ref="V3988">_xlfn.IFS(U3988=0,"Prenovato",U3988=1,"Novato",U3988=2,"Principiante avanzado",U3988=3,"Competente",U3988=4,"Proficiente",U3988=5,"Master")</f>
        <v>Principiante avanzado</v>
      </c>
      <c r="W3988" s="17">
        <v>3</v>
      </c>
      <c r="X3988" s="17" t="str" cm="1">
        <f t="array" ref="X3988">_xlfn.IFS(W3988=0,"No evidenciado",W3988=1,"Novato",W3988=2,"Principiante avanzado",W3988=3,"Competente",W3988=4,"Proficiente",W3988=5,"Master")</f>
        <v>Competente</v>
      </c>
      <c r="Y3988" s="17">
        <v>3</v>
      </c>
      <c r="Z3988" s="17" t="str" cm="1">
        <f t="array" ref="Z3988">_xlfn.IFS(Y3988=0,"No evidenciado",Y3988=1,"Novato",Y3988=2,"Principiante avanzado",Y3988=3,"Competente",Y3988=4,"Proficiente",Y3988=5,"Master")</f>
        <v>Competente</v>
      </c>
      <c r="AA3988" s="17">
        <v>3</v>
      </c>
      <c r="AB3988" s="17" t="str" cm="1">
        <f t="array" ref="AB3988">_xlfn.IFS(AA3988=0,"No evidenciado",AA3988=1,"Novato",AA3988=2,"Principiante avanzado",AA3988=3,"Competente",AA3988=4,"Proficiente",AA3988=5,"Master")</f>
        <v>Competente</v>
      </c>
      <c r="AC3988" s="17">
        <v>2</v>
      </c>
      <c r="AD3988" s="17" t="str" cm="1">
        <f t="array" ref="AD3988">_xlfn.IFS(AC3988=0,"Prenovato",AC3988=1,"Novato",AC3988=2,"Principiante avanzado",AC3988=3,"Competente",AC3988=4,"Proficiente",AC3988=5,"Master")</f>
        <v>Principiante avanzado</v>
      </c>
      <c r="AE3988" s="17" t="s">
        <v>423</v>
      </c>
    </row>
    <row r="3989" spans="1:31" x14ac:dyDescent="0.25">
      <c r="A3989" t="s">
        <v>308</v>
      </c>
      <c r="B3989" t="s">
        <v>121</v>
      </c>
      <c r="C3989" t="s">
        <v>268</v>
      </c>
      <c r="D3989" t="s">
        <v>196</v>
      </c>
      <c r="E3989" t="s">
        <v>308</v>
      </c>
      <c r="F3989" t="s">
        <v>121</v>
      </c>
      <c r="G3989" t="s">
        <v>309</v>
      </c>
      <c r="H3989" s="4"/>
      <c r="I3989" s="1">
        <f t="shared" ca="1" si="251"/>
        <v>1485</v>
      </c>
      <c r="J3989" s="1" t="str">
        <f t="shared" ca="1" si="252"/>
        <v>3. Mayor a 6 meses</v>
      </c>
      <c r="K3989" t="str">
        <f t="shared" si="253"/>
        <v>NO</v>
      </c>
      <c r="L3989" t="s">
        <v>268</v>
      </c>
      <c r="M3989" t="s">
        <v>158</v>
      </c>
      <c r="N3989" t="s">
        <v>416</v>
      </c>
      <c r="O3989" t="s">
        <v>416</v>
      </c>
      <c r="P3989" t="str">
        <f t="shared" si="254"/>
        <v>LUIS PAULO JAVE CARITASServicios en la nubeAUTOEVALUACION</v>
      </c>
      <c r="Q3989" t="str">
        <f>BASE[[#This Row],[NombresCalificado]]&amp;BASE[[#This Row],[TipoEvaluacion]]</f>
        <v>LUIS PAULO JAVE CARITASAUTOEVALUACION</v>
      </c>
      <c r="R3989">
        <v>0</v>
      </c>
      <c r="S3989" t="s">
        <v>185</v>
      </c>
      <c r="T3989" t="s">
        <v>420</v>
      </c>
      <c r="U3989" s="17">
        <v>2</v>
      </c>
      <c r="V3989" s="17" t="str" cm="1">
        <f t="array" ref="V3989">_xlfn.IFS(U3989=0,"Prenovato",U3989=1,"Novato",U3989=2,"Principiante avanzado",U3989=3,"Competente",U3989=4,"Proficiente",U3989=5,"Master")</f>
        <v>Principiante avanzado</v>
      </c>
      <c r="W3989" s="17">
        <v>3</v>
      </c>
      <c r="X3989" s="17" t="str" cm="1">
        <f t="array" ref="X3989">_xlfn.IFS(W3989=0,"No evidenciado",W3989=1,"Novato",W3989=2,"Principiante avanzado",W3989=3,"Competente",W3989=4,"Proficiente",W3989=5,"Master")</f>
        <v>Competente</v>
      </c>
      <c r="Y3989" s="17">
        <v>3</v>
      </c>
      <c r="Z3989" s="17" t="str" cm="1">
        <f t="array" ref="Z3989">_xlfn.IFS(Y3989=0,"No evidenciado",Y3989=1,"Novato",Y3989=2,"Principiante avanzado",Y3989=3,"Competente",Y3989=4,"Proficiente",Y3989=5,"Master")</f>
        <v>Competente</v>
      </c>
      <c r="AA3989" s="17">
        <v>3</v>
      </c>
      <c r="AB3989" s="17" t="str" cm="1">
        <f t="array" ref="AB3989">_xlfn.IFS(AA3989=0,"No evidenciado",AA3989=1,"Novato",AA3989=2,"Principiante avanzado",AA3989=3,"Competente",AA3989=4,"Proficiente",AA3989=5,"Master")</f>
        <v>Competente</v>
      </c>
      <c r="AC3989" s="17">
        <v>2</v>
      </c>
      <c r="AD3989" s="17" t="str" cm="1">
        <f t="array" ref="AD3989">_xlfn.IFS(AC3989=0,"Prenovato",AC3989=1,"Novato",AC3989=2,"Principiante avanzado",AC3989=3,"Competente",AC3989=4,"Proficiente",AC3989=5,"Master")</f>
        <v>Principiante avanzado</v>
      </c>
      <c r="AE3989" s="17" t="s">
        <v>423</v>
      </c>
    </row>
    <row r="3990" spans="1:31" x14ac:dyDescent="0.25">
      <c r="A3990" t="s">
        <v>308</v>
      </c>
      <c r="B3990" t="s">
        <v>121</v>
      </c>
      <c r="C3990" t="s">
        <v>268</v>
      </c>
      <c r="D3990" t="s">
        <v>196</v>
      </c>
      <c r="E3990" t="s">
        <v>308</v>
      </c>
      <c r="F3990" t="s">
        <v>121</v>
      </c>
      <c r="G3990" t="s">
        <v>309</v>
      </c>
      <c r="H3990" s="4"/>
      <c r="I3990" s="1">
        <f t="shared" ca="1" si="251"/>
        <v>1485</v>
      </c>
      <c r="J3990" s="1" t="str">
        <f t="shared" ca="1" si="252"/>
        <v>3. Mayor a 6 meses</v>
      </c>
      <c r="K3990" t="str">
        <f t="shared" si="253"/>
        <v>NO</v>
      </c>
      <c r="L3990" t="s">
        <v>268</v>
      </c>
      <c r="M3990" t="s">
        <v>163</v>
      </c>
      <c r="N3990" t="s">
        <v>417</v>
      </c>
      <c r="O3990" t="s">
        <v>416</v>
      </c>
      <c r="P3990" t="str">
        <f t="shared" si="254"/>
        <v>LUIS PAULO JAVE CARITASNube BCPAUTOEVALUACION</v>
      </c>
      <c r="Q3990" t="str">
        <f>BASE[[#This Row],[NombresCalificado]]&amp;BASE[[#This Row],[TipoEvaluacion]]</f>
        <v>LUIS PAULO JAVE CARITASAUTOEVALUACION</v>
      </c>
      <c r="R3990">
        <v>0</v>
      </c>
      <c r="S3990" t="s">
        <v>185</v>
      </c>
      <c r="T3990" t="s">
        <v>420</v>
      </c>
      <c r="U3990" s="17">
        <v>2</v>
      </c>
      <c r="V3990" s="17" t="str" cm="1">
        <f t="array" ref="V3990">_xlfn.IFS(U3990=0,"Prenovato",U3990=1,"Novato",U3990=2,"Principiante avanzado",U3990=3,"Competente",U3990=4,"Proficiente",U3990=5,"Master")</f>
        <v>Principiante avanzado</v>
      </c>
      <c r="W3990" s="17">
        <v>3</v>
      </c>
      <c r="X3990" s="17" t="str" cm="1">
        <f t="array" ref="X3990">_xlfn.IFS(W3990=0,"No evidenciado",W3990=1,"Novato",W3990=2,"Principiante avanzado",W3990=3,"Competente",W3990=4,"Proficiente",W3990=5,"Master")</f>
        <v>Competente</v>
      </c>
      <c r="Y3990" s="17">
        <v>3</v>
      </c>
      <c r="Z3990" s="17" t="str" cm="1">
        <f t="array" ref="Z3990">_xlfn.IFS(Y3990=0,"No evidenciado",Y3990=1,"Novato",Y3990=2,"Principiante avanzado",Y3990=3,"Competente",Y3990=4,"Proficiente",Y3990=5,"Master")</f>
        <v>Competente</v>
      </c>
      <c r="AA3990" s="17">
        <v>3</v>
      </c>
      <c r="AB3990" s="17" t="str" cm="1">
        <f t="array" ref="AB3990">_xlfn.IFS(AA3990=0,"No evidenciado",AA3990=1,"Novato",AA3990=2,"Principiante avanzado",AA3990=3,"Competente",AA3990=4,"Proficiente",AA3990=5,"Master")</f>
        <v>Competente</v>
      </c>
      <c r="AC3990" s="17">
        <v>2</v>
      </c>
      <c r="AD3990" s="17" t="str" cm="1">
        <f t="array" ref="AD3990">_xlfn.IFS(AC3990=0,"Prenovato",AC3990=1,"Novato",AC3990=2,"Principiante avanzado",AC3990=3,"Competente",AC3990=4,"Proficiente",AC3990=5,"Master")</f>
        <v>Principiante avanzado</v>
      </c>
      <c r="AE3990" s="17" t="s">
        <v>423</v>
      </c>
    </row>
    <row r="3991" spans="1:31" x14ac:dyDescent="0.25">
      <c r="A3991" t="s">
        <v>308</v>
      </c>
      <c r="B3991" t="s">
        <v>121</v>
      </c>
      <c r="C3991" t="s">
        <v>268</v>
      </c>
      <c r="D3991" t="s">
        <v>196</v>
      </c>
      <c r="E3991" t="s">
        <v>308</v>
      </c>
      <c r="F3991" t="s">
        <v>121</v>
      </c>
      <c r="G3991" t="s">
        <v>309</v>
      </c>
      <c r="H3991" s="4"/>
      <c r="I3991" s="1">
        <f t="shared" ca="1" si="251"/>
        <v>1485</v>
      </c>
      <c r="J3991" s="1" t="str">
        <f t="shared" ca="1" si="252"/>
        <v>3. Mayor a 6 meses</v>
      </c>
      <c r="K3991" t="str">
        <f t="shared" si="253"/>
        <v>NO</v>
      </c>
      <c r="L3991" t="s">
        <v>268</v>
      </c>
      <c r="M3991" t="s">
        <v>162</v>
      </c>
      <c r="N3991" t="s">
        <v>416</v>
      </c>
      <c r="O3991" t="s">
        <v>416</v>
      </c>
      <c r="P3991" t="str">
        <f t="shared" si="254"/>
        <v>LUIS PAULO JAVE CARITASMLOpsAUTOEVALUACION</v>
      </c>
      <c r="Q3991" t="str">
        <f>BASE[[#This Row],[NombresCalificado]]&amp;BASE[[#This Row],[TipoEvaluacion]]</f>
        <v>LUIS PAULO JAVE CARITASAUTOEVALUACION</v>
      </c>
      <c r="R3991">
        <v>0</v>
      </c>
      <c r="S3991" t="s">
        <v>185</v>
      </c>
      <c r="T3991" t="s">
        <v>420</v>
      </c>
      <c r="U3991" s="17">
        <v>2</v>
      </c>
      <c r="V3991" s="17" t="str" cm="1">
        <f t="array" ref="V3991">_xlfn.IFS(U3991=0,"Prenovato",U3991=1,"Novato",U3991=2,"Principiante avanzado",U3991=3,"Competente",U3991=4,"Proficiente",U3991=5,"Master")</f>
        <v>Principiante avanzado</v>
      </c>
      <c r="W3991" s="17">
        <v>3</v>
      </c>
      <c r="X3991" s="17" t="str" cm="1">
        <f t="array" ref="X3991">_xlfn.IFS(W3991=0,"No evidenciado",W3991=1,"Novato",W3991=2,"Principiante avanzado",W3991=3,"Competente",W3991=4,"Proficiente",W3991=5,"Master")</f>
        <v>Competente</v>
      </c>
      <c r="Y3991" s="17">
        <v>3</v>
      </c>
      <c r="Z3991" s="17" t="str" cm="1">
        <f t="array" ref="Z3991">_xlfn.IFS(Y3991=0,"No evidenciado",Y3991=1,"Novato",Y3991=2,"Principiante avanzado",Y3991=3,"Competente",Y3991=4,"Proficiente",Y3991=5,"Master")</f>
        <v>Competente</v>
      </c>
      <c r="AA3991" s="17">
        <v>3</v>
      </c>
      <c r="AB3991" s="17" t="str" cm="1">
        <f t="array" ref="AB3991">_xlfn.IFS(AA3991=0,"No evidenciado",AA3991=1,"Novato",AA3991=2,"Principiante avanzado",AA3991=3,"Competente",AA3991=4,"Proficiente",AA3991=5,"Master")</f>
        <v>Competente</v>
      </c>
      <c r="AC3991" s="17">
        <v>2</v>
      </c>
      <c r="AD3991" s="17" t="str" cm="1">
        <f t="array" ref="AD3991">_xlfn.IFS(AC3991=0,"Prenovato",AC3991=1,"Novato",AC3991=2,"Principiante avanzado",AC3991=3,"Competente",AC3991=4,"Proficiente",AC3991=5,"Master")</f>
        <v>Principiante avanzado</v>
      </c>
      <c r="AE3991" s="17" t="s">
        <v>423</v>
      </c>
    </row>
    <row r="3992" spans="1:31" x14ac:dyDescent="0.25">
      <c r="A3992" t="s">
        <v>292</v>
      </c>
      <c r="B3992" t="s">
        <v>122</v>
      </c>
      <c r="C3992" t="s">
        <v>255</v>
      </c>
      <c r="D3992" t="s">
        <v>196</v>
      </c>
      <c r="E3992" t="s">
        <v>292</v>
      </c>
      <c r="F3992" t="s">
        <v>122</v>
      </c>
      <c r="G3992" t="s">
        <v>293</v>
      </c>
      <c r="H3992" s="4"/>
      <c r="I3992" s="1">
        <f t="shared" ca="1" si="251"/>
        <v>1485</v>
      </c>
      <c r="J3992" s="1" t="str">
        <f t="shared" ca="1" si="252"/>
        <v>3. Mayor a 6 meses</v>
      </c>
      <c r="K3992" t="str">
        <f t="shared" si="253"/>
        <v>NO</v>
      </c>
      <c r="L3992" t="s">
        <v>255</v>
      </c>
      <c r="M3992" t="s">
        <v>171</v>
      </c>
      <c r="N3992" t="s">
        <v>416</v>
      </c>
      <c r="O3992" t="s">
        <v>416</v>
      </c>
      <c r="P3992" t="str">
        <f t="shared" si="254"/>
        <v>AMELIA VICTORIA GALICIA TORALVABases de datos en la nubeAUTOEVALUACION</v>
      </c>
      <c r="Q3992" t="str">
        <f>BASE[[#This Row],[NombresCalificado]]&amp;BASE[[#This Row],[TipoEvaluacion]]</f>
        <v>AMELIA VICTORIA GALICIA TORALVAAUTOEVALUACION</v>
      </c>
      <c r="R3992">
        <v>0</v>
      </c>
      <c r="S3992" t="s">
        <v>185</v>
      </c>
      <c r="T3992" t="s">
        <v>420</v>
      </c>
      <c r="U3992" s="17">
        <v>2</v>
      </c>
      <c r="V3992" s="17" t="str" cm="1">
        <f t="array" ref="V3992">_xlfn.IFS(U3992=0,"Prenovato",U3992=1,"Novato",U3992=2,"Principiante avanzado",U3992=3,"Competente",U3992=4,"Proficiente",U3992=5,"Master")</f>
        <v>Principiante avanzado</v>
      </c>
      <c r="W3992" s="17">
        <v>3</v>
      </c>
      <c r="X3992" s="17" t="str" cm="1">
        <f t="array" ref="X3992">_xlfn.IFS(W3992=0,"No evidenciado",W3992=1,"Novato",W3992=2,"Principiante avanzado",W3992=3,"Competente",W3992=4,"Proficiente",W3992=5,"Master")</f>
        <v>Competente</v>
      </c>
      <c r="Y3992" s="17">
        <v>3</v>
      </c>
      <c r="Z3992" s="17" t="str" cm="1">
        <f t="array" ref="Z3992">_xlfn.IFS(Y3992=0,"No evidenciado",Y3992=1,"Novato",Y3992=2,"Principiante avanzado",Y3992=3,"Competente",Y3992=4,"Proficiente",Y3992=5,"Master")</f>
        <v>Competente</v>
      </c>
      <c r="AA3992" s="17">
        <v>3</v>
      </c>
      <c r="AB3992" s="17" t="str" cm="1">
        <f t="array" ref="AB3992">_xlfn.IFS(AA3992=0,"No evidenciado",AA3992=1,"Novato",AA3992=2,"Principiante avanzado",AA3992=3,"Competente",AA3992=4,"Proficiente",AA3992=5,"Master")</f>
        <v>Competente</v>
      </c>
      <c r="AC3992" s="17">
        <v>2</v>
      </c>
      <c r="AD3992" s="17" t="str" cm="1">
        <f t="array" ref="AD3992">_xlfn.IFS(AC3992=0,"Prenovato",AC3992=1,"Novato",AC3992=2,"Principiante avanzado",AC3992=3,"Competente",AC3992=4,"Proficiente",AC3992=5,"Master")</f>
        <v>Principiante avanzado</v>
      </c>
      <c r="AE3992" s="17" t="s">
        <v>423</v>
      </c>
    </row>
    <row r="3993" spans="1:31" x14ac:dyDescent="0.25">
      <c r="A3993" t="s">
        <v>292</v>
      </c>
      <c r="B3993" t="s">
        <v>122</v>
      </c>
      <c r="C3993" t="s">
        <v>255</v>
      </c>
      <c r="D3993" t="s">
        <v>196</v>
      </c>
      <c r="E3993" t="s">
        <v>292</v>
      </c>
      <c r="F3993" t="s">
        <v>122</v>
      </c>
      <c r="G3993" t="s">
        <v>293</v>
      </c>
      <c r="H3993" s="4"/>
      <c r="I3993" s="1">
        <f t="shared" ca="1" si="251"/>
        <v>1485</v>
      </c>
      <c r="J3993" s="1" t="str">
        <f t="shared" ca="1" si="252"/>
        <v>3. Mayor a 6 meses</v>
      </c>
      <c r="K3993" t="str">
        <f t="shared" si="253"/>
        <v>NO</v>
      </c>
      <c r="L3993" t="s">
        <v>255</v>
      </c>
      <c r="M3993" t="s">
        <v>168</v>
      </c>
      <c r="N3993" t="s">
        <v>418</v>
      </c>
      <c r="O3993" t="s">
        <v>418</v>
      </c>
      <c r="P3993" t="str">
        <f t="shared" si="254"/>
        <v>AMELIA VICTORIA GALICIA TORALVABase de datos relacionalAUTOEVALUACION</v>
      </c>
      <c r="Q3993" t="str">
        <f>BASE[[#This Row],[NombresCalificado]]&amp;BASE[[#This Row],[TipoEvaluacion]]</f>
        <v>AMELIA VICTORIA GALICIA TORALVAAUTOEVALUACION</v>
      </c>
      <c r="R3993">
        <v>3</v>
      </c>
      <c r="S3993" t="s">
        <v>5</v>
      </c>
      <c r="T3993" t="s">
        <v>419</v>
      </c>
      <c r="U3993" s="17">
        <v>2</v>
      </c>
      <c r="V3993" s="17" t="str" cm="1">
        <f t="array" ref="V3993">_xlfn.IFS(U3993=0,"Prenovato",U3993=1,"Novato",U3993=2,"Principiante avanzado",U3993=3,"Competente",U3993=4,"Proficiente",U3993=5,"Master")</f>
        <v>Principiante avanzado</v>
      </c>
      <c r="W3993" s="17">
        <v>3</v>
      </c>
      <c r="X3993" s="17" t="str" cm="1">
        <f t="array" ref="X3993">_xlfn.IFS(W3993=0,"No evidenciado",W3993=1,"Novato",W3993=2,"Principiante avanzado",W3993=3,"Competente",W3993=4,"Proficiente",W3993=5,"Master")</f>
        <v>Competente</v>
      </c>
      <c r="Y3993" s="17">
        <v>3</v>
      </c>
      <c r="Z3993" s="17" t="str" cm="1">
        <f t="array" ref="Z3993">_xlfn.IFS(Y3993=0,"No evidenciado",Y3993=1,"Novato",Y3993=2,"Principiante avanzado",Y3993=3,"Competente",Y3993=4,"Proficiente",Y3993=5,"Master")</f>
        <v>Competente</v>
      </c>
      <c r="AA3993" s="17">
        <v>3</v>
      </c>
      <c r="AB3993" s="17" t="str" cm="1">
        <f t="array" ref="AB3993">_xlfn.IFS(AA3993=0,"No evidenciado",AA3993=1,"Novato",AA3993=2,"Principiante avanzado",AA3993=3,"Competente",AA3993=4,"Proficiente",AA3993=5,"Master")</f>
        <v>Competente</v>
      </c>
      <c r="AC3993" s="17">
        <v>2</v>
      </c>
      <c r="AD3993" s="17" t="str" cm="1">
        <f t="array" ref="AD3993">_xlfn.IFS(AC3993=0,"Prenovato",AC3993=1,"Novato",AC3993=2,"Principiante avanzado",AC3993=3,"Competente",AC3993=4,"Proficiente",AC3993=5,"Master")</f>
        <v>Principiante avanzado</v>
      </c>
      <c r="AE3993" s="17" t="s">
        <v>423</v>
      </c>
    </row>
    <row r="3994" spans="1:31" x14ac:dyDescent="0.25">
      <c r="A3994" t="s">
        <v>292</v>
      </c>
      <c r="B3994" t="s">
        <v>122</v>
      </c>
      <c r="C3994" t="s">
        <v>255</v>
      </c>
      <c r="D3994" t="s">
        <v>196</v>
      </c>
      <c r="E3994" t="s">
        <v>292</v>
      </c>
      <c r="F3994" t="s">
        <v>122</v>
      </c>
      <c r="G3994" t="s">
        <v>293</v>
      </c>
      <c r="H3994" s="4"/>
      <c r="I3994" s="1">
        <f t="shared" ca="1" si="251"/>
        <v>1485</v>
      </c>
      <c r="J3994" s="1" t="str">
        <f t="shared" ca="1" si="252"/>
        <v>3. Mayor a 6 meses</v>
      </c>
      <c r="K3994" t="str">
        <f t="shared" si="253"/>
        <v>NO</v>
      </c>
      <c r="L3994" t="s">
        <v>255</v>
      </c>
      <c r="M3994" t="s">
        <v>172</v>
      </c>
      <c r="N3994" t="s">
        <v>416</v>
      </c>
      <c r="O3994" t="s">
        <v>416</v>
      </c>
      <c r="P3994" t="str">
        <f t="shared" si="254"/>
        <v>AMELIA VICTORIA GALICIA TORALVACalidad de datosAUTOEVALUACION</v>
      </c>
      <c r="Q3994" t="str">
        <f>BASE[[#This Row],[NombresCalificado]]&amp;BASE[[#This Row],[TipoEvaluacion]]</f>
        <v>AMELIA VICTORIA GALICIA TORALVAAUTOEVALUACION</v>
      </c>
      <c r="R3994">
        <v>3</v>
      </c>
      <c r="S3994" t="s">
        <v>5</v>
      </c>
      <c r="T3994" t="s">
        <v>419</v>
      </c>
      <c r="U3994" s="17">
        <v>2</v>
      </c>
      <c r="V3994" s="17" t="str" cm="1">
        <f t="array" ref="V3994">_xlfn.IFS(U3994=0,"Prenovato",U3994=1,"Novato",U3994=2,"Principiante avanzado",U3994=3,"Competente",U3994=4,"Proficiente",U3994=5,"Master")</f>
        <v>Principiante avanzado</v>
      </c>
      <c r="W3994" s="17">
        <v>3</v>
      </c>
      <c r="X3994" s="17" t="str" cm="1">
        <f t="array" ref="X3994">_xlfn.IFS(W3994=0,"No evidenciado",W3994=1,"Novato",W3994=2,"Principiante avanzado",W3994=3,"Competente",W3994=4,"Proficiente",W3994=5,"Master")</f>
        <v>Competente</v>
      </c>
      <c r="Y3994" s="17">
        <v>3</v>
      </c>
      <c r="Z3994" s="17" t="str" cm="1">
        <f t="array" ref="Z3994">_xlfn.IFS(Y3994=0,"No evidenciado",Y3994=1,"Novato",Y3994=2,"Principiante avanzado",Y3994=3,"Competente",Y3994=4,"Proficiente",Y3994=5,"Master")</f>
        <v>Competente</v>
      </c>
      <c r="AA3994" s="17">
        <v>3</v>
      </c>
      <c r="AB3994" s="17" t="str" cm="1">
        <f t="array" ref="AB3994">_xlfn.IFS(AA3994=0,"No evidenciado",AA3994=1,"Novato",AA3994=2,"Principiante avanzado",AA3994=3,"Competente",AA3994=4,"Proficiente",AA3994=5,"Master")</f>
        <v>Competente</v>
      </c>
      <c r="AC3994" s="17">
        <v>2</v>
      </c>
      <c r="AD3994" s="17" t="str" cm="1">
        <f t="array" ref="AD3994">_xlfn.IFS(AC3994=0,"Prenovato",AC3994=1,"Novato",AC3994=2,"Principiante avanzado",AC3994=3,"Competente",AC3994=4,"Proficiente",AC3994=5,"Master")</f>
        <v>Principiante avanzado</v>
      </c>
      <c r="AE3994" s="17" t="s">
        <v>423</v>
      </c>
    </row>
    <row r="3995" spans="1:31" x14ac:dyDescent="0.25">
      <c r="A3995" t="s">
        <v>292</v>
      </c>
      <c r="B3995" t="s">
        <v>122</v>
      </c>
      <c r="C3995" t="s">
        <v>255</v>
      </c>
      <c r="D3995" t="s">
        <v>196</v>
      </c>
      <c r="E3995" t="s">
        <v>292</v>
      </c>
      <c r="F3995" t="s">
        <v>122</v>
      </c>
      <c r="G3995" t="s">
        <v>293</v>
      </c>
      <c r="H3995" s="4"/>
      <c r="I3995" s="1">
        <f t="shared" ca="1" si="251"/>
        <v>1485</v>
      </c>
      <c r="J3995" s="1" t="str">
        <f t="shared" ca="1" si="252"/>
        <v>3. Mayor a 6 meses</v>
      </c>
      <c r="K3995" t="str">
        <f t="shared" si="253"/>
        <v>NO</v>
      </c>
      <c r="L3995" t="s">
        <v>255</v>
      </c>
      <c r="M3995" t="s">
        <v>159</v>
      </c>
      <c r="N3995" t="s">
        <v>416</v>
      </c>
      <c r="O3995" t="s">
        <v>416</v>
      </c>
      <c r="P3995" t="str">
        <f t="shared" si="254"/>
        <v>AMELIA VICTORIA GALICIA TORALVAGobernanza de datosAUTOEVALUACION</v>
      </c>
      <c r="Q3995" t="str">
        <f>BASE[[#This Row],[NombresCalificado]]&amp;BASE[[#This Row],[TipoEvaluacion]]</f>
        <v>AMELIA VICTORIA GALICIA TORALVAAUTOEVALUACION</v>
      </c>
      <c r="R3995">
        <v>3</v>
      </c>
      <c r="S3995" t="s">
        <v>5</v>
      </c>
      <c r="T3995" t="s">
        <v>419</v>
      </c>
      <c r="U3995" s="17">
        <v>2</v>
      </c>
      <c r="V3995" s="17" t="str" cm="1">
        <f t="array" ref="V3995">_xlfn.IFS(U3995=0,"Prenovato",U3995=1,"Novato",U3995=2,"Principiante avanzado",U3995=3,"Competente",U3995=4,"Proficiente",U3995=5,"Master")</f>
        <v>Principiante avanzado</v>
      </c>
      <c r="W3995" s="17">
        <v>3</v>
      </c>
      <c r="X3995" s="17" t="str" cm="1">
        <f t="array" ref="X3995">_xlfn.IFS(W3995=0,"No evidenciado",W3995=1,"Novato",W3995=2,"Principiante avanzado",W3995=3,"Competente",W3995=4,"Proficiente",W3995=5,"Master")</f>
        <v>Competente</v>
      </c>
      <c r="Y3995" s="17">
        <v>3</v>
      </c>
      <c r="Z3995" s="17" t="str" cm="1">
        <f t="array" ref="Z3995">_xlfn.IFS(Y3995=0,"No evidenciado",Y3995=1,"Novato",Y3995=2,"Principiante avanzado",Y3995=3,"Competente",Y3995=4,"Proficiente",Y3995=5,"Master")</f>
        <v>Competente</v>
      </c>
      <c r="AA3995" s="17">
        <v>3</v>
      </c>
      <c r="AB3995" s="17" t="str" cm="1">
        <f t="array" ref="AB3995">_xlfn.IFS(AA3995=0,"No evidenciado",AA3995=1,"Novato",AA3995=2,"Principiante avanzado",AA3995=3,"Competente",AA3995=4,"Proficiente",AA3995=5,"Master")</f>
        <v>Competente</v>
      </c>
      <c r="AC3995" s="17">
        <v>2</v>
      </c>
      <c r="AD3995" s="17" t="str" cm="1">
        <f t="array" ref="AD3995">_xlfn.IFS(AC3995=0,"Prenovato",AC3995=1,"Novato",AC3995=2,"Principiante avanzado",AC3995=3,"Competente",AC3995=4,"Proficiente",AC3995=5,"Master")</f>
        <v>Principiante avanzado</v>
      </c>
      <c r="AE3995" s="17" t="s">
        <v>423</v>
      </c>
    </row>
    <row r="3996" spans="1:31" x14ac:dyDescent="0.25">
      <c r="A3996" t="s">
        <v>292</v>
      </c>
      <c r="B3996" t="s">
        <v>122</v>
      </c>
      <c r="C3996" t="s">
        <v>255</v>
      </c>
      <c r="D3996" t="s">
        <v>196</v>
      </c>
      <c r="E3996" t="s">
        <v>292</v>
      </c>
      <c r="F3996" t="s">
        <v>122</v>
      </c>
      <c r="G3996" t="s">
        <v>293</v>
      </c>
      <c r="H3996" s="4"/>
      <c r="I3996" s="1">
        <f t="shared" ca="1" si="251"/>
        <v>1485</v>
      </c>
      <c r="J3996" s="1" t="str">
        <f t="shared" ca="1" si="252"/>
        <v>3. Mayor a 6 meses</v>
      </c>
      <c r="K3996" t="str">
        <f t="shared" si="253"/>
        <v>NO</v>
      </c>
      <c r="L3996" t="s">
        <v>255</v>
      </c>
      <c r="M3996" t="s">
        <v>160</v>
      </c>
      <c r="N3996" t="s">
        <v>416</v>
      </c>
      <c r="O3996" t="s">
        <v>416</v>
      </c>
      <c r="P3996" t="str">
        <f t="shared" si="254"/>
        <v>AMELIA VICTORIA GALICIA TORALVAIntegración de datos en tiempo realAUTOEVALUACION</v>
      </c>
      <c r="Q3996" t="str">
        <f>BASE[[#This Row],[NombresCalificado]]&amp;BASE[[#This Row],[TipoEvaluacion]]</f>
        <v>AMELIA VICTORIA GALICIA TORALVAAUTOEVALUACION</v>
      </c>
      <c r="R3996">
        <v>0</v>
      </c>
      <c r="S3996" t="s">
        <v>185</v>
      </c>
      <c r="T3996" t="s">
        <v>419</v>
      </c>
      <c r="U3996" s="17">
        <v>2</v>
      </c>
      <c r="V3996" s="17" t="str" cm="1">
        <f t="array" ref="V3996">_xlfn.IFS(U3996=0,"Prenovato",U3996=1,"Novato",U3996=2,"Principiante avanzado",U3996=3,"Competente",U3996=4,"Proficiente",U3996=5,"Master")</f>
        <v>Principiante avanzado</v>
      </c>
      <c r="W3996" s="17">
        <v>3</v>
      </c>
      <c r="X3996" s="17" t="str" cm="1">
        <f t="array" ref="X3996">_xlfn.IFS(W3996=0,"No evidenciado",W3996=1,"Novato",W3996=2,"Principiante avanzado",W3996=3,"Competente",W3996=4,"Proficiente",W3996=5,"Master")</f>
        <v>Competente</v>
      </c>
      <c r="Y3996" s="17">
        <v>3</v>
      </c>
      <c r="Z3996" s="17" t="str" cm="1">
        <f t="array" ref="Z3996">_xlfn.IFS(Y3996=0,"No evidenciado",Y3996=1,"Novato",Y3996=2,"Principiante avanzado",Y3996=3,"Competente",Y3996=4,"Proficiente",Y3996=5,"Master")</f>
        <v>Competente</v>
      </c>
      <c r="AA3996" s="17">
        <v>3</v>
      </c>
      <c r="AB3996" s="17" t="str" cm="1">
        <f t="array" ref="AB3996">_xlfn.IFS(AA3996=0,"No evidenciado",AA3996=1,"Novato",AA3996=2,"Principiante avanzado",AA3996=3,"Competente",AA3996=4,"Proficiente",AA3996=5,"Master")</f>
        <v>Competente</v>
      </c>
      <c r="AC3996" s="17">
        <v>2</v>
      </c>
      <c r="AD3996" s="17" t="str" cm="1">
        <f t="array" ref="AD3996">_xlfn.IFS(AC3996=0,"Prenovato",AC3996=1,"Novato",AC3996=2,"Principiante avanzado",AC3996=3,"Competente",AC3996=4,"Proficiente",AC3996=5,"Master")</f>
        <v>Principiante avanzado</v>
      </c>
      <c r="AE3996" s="17" t="s">
        <v>423</v>
      </c>
    </row>
    <row r="3997" spans="1:31" x14ac:dyDescent="0.25">
      <c r="A3997" t="s">
        <v>292</v>
      </c>
      <c r="B3997" t="s">
        <v>122</v>
      </c>
      <c r="C3997" t="s">
        <v>255</v>
      </c>
      <c r="D3997" t="s">
        <v>196</v>
      </c>
      <c r="E3997" t="s">
        <v>292</v>
      </c>
      <c r="F3997" t="s">
        <v>122</v>
      </c>
      <c r="G3997" t="s">
        <v>293</v>
      </c>
      <c r="H3997" s="4"/>
      <c r="I3997" s="1">
        <f t="shared" ca="1" si="251"/>
        <v>1485</v>
      </c>
      <c r="J3997" s="1" t="str">
        <f t="shared" ca="1" si="252"/>
        <v>3. Mayor a 6 meses</v>
      </c>
      <c r="K3997" t="str">
        <f t="shared" si="253"/>
        <v>NO</v>
      </c>
      <c r="L3997" t="s">
        <v>255</v>
      </c>
      <c r="M3997" t="s">
        <v>163</v>
      </c>
      <c r="N3997" t="s">
        <v>417</v>
      </c>
      <c r="O3997" t="s">
        <v>416</v>
      </c>
      <c r="P3997" t="str">
        <f t="shared" si="254"/>
        <v>AMELIA VICTORIA GALICIA TORALVANube BCPAUTOEVALUACION</v>
      </c>
      <c r="Q3997" t="str">
        <f>BASE[[#This Row],[NombresCalificado]]&amp;BASE[[#This Row],[TipoEvaluacion]]</f>
        <v>AMELIA VICTORIA GALICIA TORALVAAUTOEVALUACION</v>
      </c>
      <c r="R3997">
        <v>0</v>
      </c>
      <c r="S3997" t="s">
        <v>185</v>
      </c>
      <c r="T3997" t="s">
        <v>420</v>
      </c>
      <c r="U3997" s="17">
        <v>2</v>
      </c>
      <c r="V3997" s="17" t="str" cm="1">
        <f t="array" ref="V3997">_xlfn.IFS(U3997=0,"Prenovato",U3997=1,"Novato",U3997=2,"Principiante avanzado",U3997=3,"Competente",U3997=4,"Proficiente",U3997=5,"Master")</f>
        <v>Principiante avanzado</v>
      </c>
      <c r="W3997" s="17">
        <v>3</v>
      </c>
      <c r="X3997" s="17" t="str" cm="1">
        <f t="array" ref="X3997">_xlfn.IFS(W3997=0,"No evidenciado",W3997=1,"Novato",W3997=2,"Principiante avanzado",W3997=3,"Competente",W3997=4,"Proficiente",W3997=5,"Master")</f>
        <v>Competente</v>
      </c>
      <c r="Y3997" s="17">
        <v>3</v>
      </c>
      <c r="Z3997" s="17" t="str" cm="1">
        <f t="array" ref="Z3997">_xlfn.IFS(Y3997=0,"No evidenciado",Y3997=1,"Novato",Y3997=2,"Principiante avanzado",Y3997=3,"Competente",Y3997=4,"Proficiente",Y3997=5,"Master")</f>
        <v>Competente</v>
      </c>
      <c r="AA3997" s="17">
        <v>3</v>
      </c>
      <c r="AB3997" s="17" t="str" cm="1">
        <f t="array" ref="AB3997">_xlfn.IFS(AA3997=0,"No evidenciado",AA3997=1,"Novato",AA3997=2,"Principiante avanzado",AA3997=3,"Competente",AA3997=4,"Proficiente",AA3997=5,"Master")</f>
        <v>Competente</v>
      </c>
      <c r="AC3997" s="17">
        <v>2</v>
      </c>
      <c r="AD3997" s="17" t="str" cm="1">
        <f t="array" ref="AD3997">_xlfn.IFS(AC3997=0,"Prenovato",AC3997=1,"Novato",AC3997=2,"Principiante avanzado",AC3997=3,"Competente",AC3997=4,"Proficiente",AC3997=5,"Master")</f>
        <v>Principiante avanzado</v>
      </c>
      <c r="AE3997" s="17" t="s">
        <v>423</v>
      </c>
    </row>
    <row r="3998" spans="1:31" x14ac:dyDescent="0.25">
      <c r="A3998" t="s">
        <v>292</v>
      </c>
      <c r="B3998" t="s">
        <v>122</v>
      </c>
      <c r="C3998" t="s">
        <v>255</v>
      </c>
      <c r="D3998" t="s">
        <v>196</v>
      </c>
      <c r="E3998" t="s">
        <v>292</v>
      </c>
      <c r="F3998" t="s">
        <v>122</v>
      </c>
      <c r="G3998" t="s">
        <v>293</v>
      </c>
      <c r="H3998" s="4"/>
      <c r="I3998" s="1">
        <f t="shared" ca="1" si="251"/>
        <v>1485</v>
      </c>
      <c r="J3998" s="1" t="str">
        <f t="shared" ca="1" si="252"/>
        <v>3. Mayor a 6 meses</v>
      </c>
      <c r="K3998" t="str">
        <f t="shared" si="253"/>
        <v>NO</v>
      </c>
      <c r="L3998" t="s">
        <v>255</v>
      </c>
      <c r="M3998" t="s">
        <v>165</v>
      </c>
      <c r="N3998" t="s">
        <v>418</v>
      </c>
      <c r="O3998" t="s">
        <v>418</v>
      </c>
      <c r="P3998" t="str">
        <f t="shared" si="254"/>
        <v>AMELIA VICTORIA GALICIA TORALVAProcesamiento de datosAUTOEVALUACION</v>
      </c>
      <c r="Q3998" t="str">
        <f>BASE[[#This Row],[NombresCalificado]]&amp;BASE[[#This Row],[TipoEvaluacion]]</f>
        <v>AMELIA VICTORIA GALICIA TORALVAAUTOEVALUACION</v>
      </c>
      <c r="R3998">
        <v>3</v>
      </c>
      <c r="S3998" t="s">
        <v>5</v>
      </c>
      <c r="T3998" t="s">
        <v>419</v>
      </c>
      <c r="U3998" s="17">
        <v>2</v>
      </c>
      <c r="V3998" s="17" t="str" cm="1">
        <f t="array" ref="V3998">_xlfn.IFS(U3998=0,"Prenovato",U3998=1,"Novato",U3998=2,"Principiante avanzado",U3998=3,"Competente",U3998=4,"Proficiente",U3998=5,"Master")</f>
        <v>Principiante avanzado</v>
      </c>
      <c r="W3998" s="17">
        <v>3</v>
      </c>
      <c r="X3998" s="17" t="str" cm="1">
        <f t="array" ref="X3998">_xlfn.IFS(W3998=0,"No evidenciado",W3998=1,"Novato",W3998=2,"Principiante avanzado",W3998=3,"Competente",W3998=4,"Proficiente",W3998=5,"Master")</f>
        <v>Competente</v>
      </c>
      <c r="Y3998" s="17">
        <v>3</v>
      </c>
      <c r="Z3998" s="17" t="str" cm="1">
        <f t="array" ref="Z3998">_xlfn.IFS(Y3998=0,"No evidenciado",Y3998=1,"Novato",Y3998=2,"Principiante avanzado",Y3998=3,"Competente",Y3998=4,"Proficiente",Y3998=5,"Master")</f>
        <v>Competente</v>
      </c>
      <c r="AA3998" s="17">
        <v>3</v>
      </c>
      <c r="AB3998" s="17" t="str" cm="1">
        <f t="array" ref="AB3998">_xlfn.IFS(AA3998=0,"No evidenciado",AA3998=1,"Novato",AA3998=2,"Principiante avanzado",AA3998=3,"Competente",AA3998=4,"Proficiente",AA3998=5,"Master")</f>
        <v>Competente</v>
      </c>
      <c r="AC3998" s="17">
        <v>2</v>
      </c>
      <c r="AD3998" s="17" t="str" cm="1">
        <f t="array" ref="AD3998">_xlfn.IFS(AC3998=0,"Prenovato",AC3998=1,"Novato",AC3998=2,"Principiante avanzado",AC3998=3,"Competente",AC3998=4,"Proficiente",AC3998=5,"Master")</f>
        <v>Principiante avanzado</v>
      </c>
      <c r="AE3998" s="17" t="s">
        <v>423</v>
      </c>
    </row>
    <row r="3999" spans="1:31" x14ac:dyDescent="0.25">
      <c r="A3999" t="s">
        <v>292</v>
      </c>
      <c r="B3999" t="s">
        <v>122</v>
      </c>
      <c r="C3999" t="s">
        <v>255</v>
      </c>
      <c r="D3999" t="s">
        <v>196</v>
      </c>
      <c r="E3999" t="s">
        <v>292</v>
      </c>
      <c r="F3999" t="s">
        <v>122</v>
      </c>
      <c r="G3999" t="s">
        <v>293</v>
      </c>
      <c r="H3999" s="4"/>
      <c r="I3999" s="1">
        <f t="shared" ca="1" si="251"/>
        <v>1485</v>
      </c>
      <c r="J3999" s="1" t="str">
        <f t="shared" ca="1" si="252"/>
        <v>3. Mayor a 6 meses</v>
      </c>
      <c r="K3999" t="str">
        <f t="shared" si="253"/>
        <v>NO</v>
      </c>
      <c r="L3999" t="s">
        <v>255</v>
      </c>
      <c r="M3999" t="s">
        <v>164</v>
      </c>
      <c r="N3999" t="s">
        <v>417</v>
      </c>
      <c r="O3999" t="s">
        <v>416</v>
      </c>
      <c r="P3999" t="str">
        <f t="shared" si="254"/>
        <v>AMELIA VICTORIA GALICIA TORALVAPrivacidad y seguridad de los datosAUTOEVALUACION</v>
      </c>
      <c r="Q3999" t="str">
        <f>BASE[[#This Row],[NombresCalificado]]&amp;BASE[[#This Row],[TipoEvaluacion]]</f>
        <v>AMELIA VICTORIA GALICIA TORALVAAUTOEVALUACION</v>
      </c>
      <c r="R3999">
        <v>2</v>
      </c>
      <c r="S3999" t="s">
        <v>4</v>
      </c>
      <c r="T3999" t="s">
        <v>419</v>
      </c>
      <c r="U3999" s="17">
        <v>2</v>
      </c>
      <c r="V3999" s="17" t="str" cm="1">
        <f t="array" ref="V3999">_xlfn.IFS(U3999=0,"Prenovato",U3999=1,"Novato",U3999=2,"Principiante avanzado",U3999=3,"Competente",U3999=4,"Proficiente",U3999=5,"Master")</f>
        <v>Principiante avanzado</v>
      </c>
      <c r="W3999" s="17">
        <v>3</v>
      </c>
      <c r="X3999" s="17" t="str" cm="1">
        <f t="array" ref="X3999">_xlfn.IFS(W3999=0,"No evidenciado",W3999=1,"Novato",W3999=2,"Principiante avanzado",W3999=3,"Competente",W3999=4,"Proficiente",W3999=5,"Master")</f>
        <v>Competente</v>
      </c>
      <c r="Y3999" s="17">
        <v>3</v>
      </c>
      <c r="Z3999" s="17" t="str" cm="1">
        <f t="array" ref="Z3999">_xlfn.IFS(Y3999=0,"No evidenciado",Y3999=1,"Novato",Y3999=2,"Principiante avanzado",Y3999=3,"Competente",Y3999=4,"Proficiente",Y3999=5,"Master")</f>
        <v>Competente</v>
      </c>
      <c r="AA3999" s="17">
        <v>3</v>
      </c>
      <c r="AB3999" s="17" t="str" cm="1">
        <f t="array" ref="AB3999">_xlfn.IFS(AA3999=0,"No evidenciado",AA3999=1,"Novato",AA3999=2,"Principiante avanzado",AA3999=3,"Competente",AA3999=4,"Proficiente",AA3999=5,"Master")</f>
        <v>Competente</v>
      </c>
      <c r="AC3999" s="17">
        <v>2</v>
      </c>
      <c r="AD3999" s="17" t="str" cm="1">
        <f t="array" ref="AD3999">_xlfn.IFS(AC3999=0,"Prenovato",AC3999=1,"Novato",AC3999=2,"Principiante avanzado",AC3999=3,"Competente",AC3999=4,"Proficiente",AC3999=5,"Master")</f>
        <v>Principiante avanzado</v>
      </c>
      <c r="AE3999" s="17" t="s">
        <v>423</v>
      </c>
    </row>
    <row r="4000" spans="1:31" x14ac:dyDescent="0.25">
      <c r="A4000" t="s">
        <v>292</v>
      </c>
      <c r="B4000" t="s">
        <v>122</v>
      </c>
      <c r="C4000" t="s">
        <v>255</v>
      </c>
      <c r="D4000" t="s">
        <v>196</v>
      </c>
      <c r="E4000" t="s">
        <v>292</v>
      </c>
      <c r="F4000" t="s">
        <v>122</v>
      </c>
      <c r="G4000" t="s">
        <v>293</v>
      </c>
      <c r="H4000" s="4"/>
      <c r="I4000" s="1">
        <f t="shared" ca="1" si="251"/>
        <v>1485</v>
      </c>
      <c r="J4000" s="1" t="str">
        <f t="shared" ca="1" si="252"/>
        <v>3. Mayor a 6 meses</v>
      </c>
      <c r="K4000" t="str">
        <f t="shared" si="253"/>
        <v>NO</v>
      </c>
      <c r="L4000" t="s">
        <v>255</v>
      </c>
      <c r="M4000" t="s">
        <v>167</v>
      </c>
      <c r="N4000" t="s">
        <v>417</v>
      </c>
      <c r="O4000" t="s">
        <v>416</v>
      </c>
      <c r="P4000" t="str">
        <f t="shared" si="254"/>
        <v>AMELIA VICTORIA GALICIA TORALVACI-CDAUTOEVALUACION</v>
      </c>
      <c r="Q4000" t="str">
        <f>BASE[[#This Row],[NombresCalificado]]&amp;BASE[[#This Row],[TipoEvaluacion]]</f>
        <v>AMELIA VICTORIA GALICIA TORALVAAUTOEVALUACION</v>
      </c>
      <c r="R4000">
        <v>0</v>
      </c>
      <c r="S4000" t="s">
        <v>185</v>
      </c>
      <c r="T4000" t="s">
        <v>419</v>
      </c>
      <c r="U4000" s="17">
        <v>2</v>
      </c>
      <c r="V4000" s="17" t="str" cm="1">
        <f t="array" ref="V4000">_xlfn.IFS(U4000=0,"Prenovato",U4000=1,"Novato",U4000=2,"Principiante avanzado",U4000=3,"Competente",U4000=4,"Proficiente",U4000=5,"Master")</f>
        <v>Principiante avanzado</v>
      </c>
      <c r="W4000" s="17">
        <v>3</v>
      </c>
      <c r="X4000" s="17" t="str" cm="1">
        <f t="array" ref="X4000">_xlfn.IFS(W4000=0,"No evidenciado",W4000=1,"Novato",W4000=2,"Principiante avanzado",W4000=3,"Competente",W4000=4,"Proficiente",W4000=5,"Master")</f>
        <v>Competente</v>
      </c>
      <c r="Y4000" s="17">
        <v>3</v>
      </c>
      <c r="Z4000" s="17" t="str" cm="1">
        <f t="array" ref="Z4000">_xlfn.IFS(Y4000=0,"No evidenciado",Y4000=1,"Novato",Y4000=2,"Principiante avanzado",Y4000=3,"Competente",Y4000=4,"Proficiente",Y4000=5,"Master")</f>
        <v>Competente</v>
      </c>
      <c r="AA4000" s="17">
        <v>3</v>
      </c>
      <c r="AB4000" s="17" t="str" cm="1">
        <f t="array" ref="AB4000">_xlfn.IFS(AA4000=0,"No evidenciado",AA4000=1,"Novato",AA4000=2,"Principiante avanzado",AA4000=3,"Competente",AA4000=4,"Proficiente",AA4000=5,"Master")</f>
        <v>Competente</v>
      </c>
      <c r="AC4000" s="17">
        <v>2</v>
      </c>
      <c r="AD4000" s="17" t="str" cm="1">
        <f t="array" ref="AD4000">_xlfn.IFS(AC4000=0,"Prenovato",AC4000=1,"Novato",AC4000=2,"Principiante avanzado",AC4000=3,"Competente",AC4000=4,"Proficiente",AC4000=5,"Master")</f>
        <v>Principiante avanzado</v>
      </c>
      <c r="AE4000" s="17" t="s">
        <v>423</v>
      </c>
    </row>
    <row r="4001" spans="1:31" x14ac:dyDescent="0.25">
      <c r="A4001" t="s">
        <v>292</v>
      </c>
      <c r="B4001" t="s">
        <v>122</v>
      </c>
      <c r="C4001" t="s">
        <v>255</v>
      </c>
      <c r="D4001" t="s">
        <v>196</v>
      </c>
      <c r="E4001" t="s">
        <v>292</v>
      </c>
      <c r="F4001" t="s">
        <v>122</v>
      </c>
      <c r="G4001" t="s">
        <v>293</v>
      </c>
      <c r="H4001" s="4"/>
      <c r="I4001" s="1">
        <f t="shared" ca="1" si="251"/>
        <v>1485</v>
      </c>
      <c r="J4001" s="1" t="str">
        <f t="shared" ca="1" si="252"/>
        <v>3. Mayor a 6 meses</v>
      </c>
      <c r="K4001" t="str">
        <f t="shared" si="253"/>
        <v>NO</v>
      </c>
      <c r="L4001" t="s">
        <v>255</v>
      </c>
      <c r="M4001" t="s">
        <v>173</v>
      </c>
      <c r="N4001" t="s">
        <v>416</v>
      </c>
      <c r="O4001" t="s">
        <v>416</v>
      </c>
      <c r="P4001" t="str">
        <f t="shared" si="254"/>
        <v>AMELIA VICTORIA GALICIA TORALVADatalake BCPAUTOEVALUACION</v>
      </c>
      <c r="Q4001" t="str">
        <f>BASE[[#This Row],[NombresCalificado]]&amp;BASE[[#This Row],[TipoEvaluacion]]</f>
        <v>AMELIA VICTORIA GALICIA TORALVAAUTOEVALUACION</v>
      </c>
      <c r="R4001">
        <v>0</v>
      </c>
      <c r="S4001" t="s">
        <v>185</v>
      </c>
      <c r="T4001" t="s">
        <v>420</v>
      </c>
      <c r="U4001" s="17">
        <v>2</v>
      </c>
      <c r="V4001" s="17" t="str" cm="1">
        <f t="array" ref="V4001">_xlfn.IFS(U4001=0,"Prenovato",U4001=1,"Novato",U4001=2,"Principiante avanzado",U4001=3,"Competente",U4001=4,"Proficiente",U4001=5,"Master")</f>
        <v>Principiante avanzado</v>
      </c>
      <c r="W4001" s="17">
        <v>3</v>
      </c>
      <c r="X4001" s="17" t="str" cm="1">
        <f t="array" ref="X4001">_xlfn.IFS(W4001=0,"No evidenciado",W4001=1,"Novato",W4001=2,"Principiante avanzado",W4001=3,"Competente",W4001=4,"Proficiente",W4001=5,"Master")</f>
        <v>Competente</v>
      </c>
      <c r="Y4001" s="17">
        <v>3</v>
      </c>
      <c r="Z4001" s="17" t="str" cm="1">
        <f t="array" ref="Z4001">_xlfn.IFS(Y4001=0,"No evidenciado",Y4001=1,"Novato",Y4001=2,"Principiante avanzado",Y4001=3,"Competente",Y4001=4,"Proficiente",Y4001=5,"Master")</f>
        <v>Competente</v>
      </c>
      <c r="AA4001" s="17">
        <v>3</v>
      </c>
      <c r="AB4001" s="17" t="str" cm="1">
        <f t="array" ref="AB4001">_xlfn.IFS(AA4001=0,"No evidenciado",AA4001=1,"Novato",AA4001=2,"Principiante avanzado",AA4001=3,"Competente",AA4001=4,"Proficiente",AA4001=5,"Master")</f>
        <v>Competente</v>
      </c>
      <c r="AC4001" s="17">
        <v>2</v>
      </c>
      <c r="AD4001" s="17" t="str" cm="1">
        <f t="array" ref="AD4001">_xlfn.IFS(AC4001=0,"Prenovato",AC4001=1,"Novato",AC4001=2,"Principiante avanzado",AC4001=3,"Competente",AC4001=4,"Proficiente",AC4001=5,"Master")</f>
        <v>Principiante avanzado</v>
      </c>
      <c r="AE4001" s="17" t="s">
        <v>423</v>
      </c>
    </row>
    <row r="4002" spans="1:31" x14ac:dyDescent="0.25">
      <c r="A4002" t="s">
        <v>292</v>
      </c>
      <c r="B4002" t="s">
        <v>122</v>
      </c>
      <c r="C4002" t="s">
        <v>255</v>
      </c>
      <c r="D4002" t="s">
        <v>196</v>
      </c>
      <c r="E4002" t="s">
        <v>292</v>
      </c>
      <c r="F4002" t="s">
        <v>122</v>
      </c>
      <c r="G4002" t="s">
        <v>293</v>
      </c>
      <c r="H4002" s="4"/>
      <c r="I4002" s="1">
        <f t="shared" ca="1" si="251"/>
        <v>1485</v>
      </c>
      <c r="J4002" s="1" t="str">
        <f t="shared" ca="1" si="252"/>
        <v>3. Mayor a 6 meses</v>
      </c>
      <c r="K4002" t="str">
        <f t="shared" si="253"/>
        <v>NO</v>
      </c>
      <c r="L4002" t="s">
        <v>255</v>
      </c>
      <c r="M4002" t="s">
        <v>162</v>
      </c>
      <c r="N4002" t="s">
        <v>416</v>
      </c>
      <c r="O4002" t="s">
        <v>416</v>
      </c>
      <c r="P4002" t="str">
        <f t="shared" si="254"/>
        <v>AMELIA VICTORIA GALICIA TORALVAMLOpsAUTOEVALUACION</v>
      </c>
      <c r="Q4002" t="str">
        <f>BASE[[#This Row],[NombresCalificado]]&amp;BASE[[#This Row],[TipoEvaluacion]]</f>
        <v>AMELIA VICTORIA GALICIA TORALVAAUTOEVALUACION</v>
      </c>
      <c r="R4002">
        <v>1</v>
      </c>
      <c r="S4002" t="s">
        <v>6</v>
      </c>
      <c r="T4002" t="s">
        <v>419</v>
      </c>
      <c r="U4002" s="17">
        <v>2</v>
      </c>
      <c r="V4002" s="17" t="str" cm="1">
        <f t="array" ref="V4002">_xlfn.IFS(U4002=0,"Prenovato",U4002=1,"Novato",U4002=2,"Principiante avanzado",U4002=3,"Competente",U4002=4,"Proficiente",U4002=5,"Master")</f>
        <v>Principiante avanzado</v>
      </c>
      <c r="W4002" s="17">
        <v>3</v>
      </c>
      <c r="X4002" s="17" t="str" cm="1">
        <f t="array" ref="X4002">_xlfn.IFS(W4002=0,"No evidenciado",W4002=1,"Novato",W4002=2,"Principiante avanzado",W4002=3,"Competente",W4002=4,"Proficiente",W4002=5,"Master")</f>
        <v>Competente</v>
      </c>
      <c r="Y4002" s="17">
        <v>3</v>
      </c>
      <c r="Z4002" s="17" t="str" cm="1">
        <f t="array" ref="Z4002">_xlfn.IFS(Y4002=0,"No evidenciado",Y4002=1,"Novato",Y4002=2,"Principiante avanzado",Y4002=3,"Competente",Y4002=4,"Proficiente",Y4002=5,"Master")</f>
        <v>Competente</v>
      </c>
      <c r="AA4002" s="17">
        <v>3</v>
      </c>
      <c r="AB4002" s="17" t="str" cm="1">
        <f t="array" ref="AB4002">_xlfn.IFS(AA4002=0,"No evidenciado",AA4002=1,"Novato",AA4002=2,"Principiante avanzado",AA4002=3,"Competente",AA4002=4,"Proficiente",AA4002=5,"Master")</f>
        <v>Competente</v>
      </c>
      <c r="AC4002" s="17">
        <v>2</v>
      </c>
      <c r="AD4002" s="17" t="str" cm="1">
        <f t="array" ref="AD4002">_xlfn.IFS(AC4002=0,"Prenovato",AC4002=1,"Novato",AC4002=2,"Principiante avanzado",AC4002=3,"Competente",AC4002=4,"Proficiente",AC4002=5,"Master")</f>
        <v>Principiante avanzado</v>
      </c>
      <c r="AE4002" s="17" t="s">
        <v>423</v>
      </c>
    </row>
    <row r="4003" spans="1:31" x14ac:dyDescent="0.25">
      <c r="A4003" t="s">
        <v>292</v>
      </c>
      <c r="B4003" t="s">
        <v>122</v>
      </c>
      <c r="C4003" t="s">
        <v>255</v>
      </c>
      <c r="D4003" t="s">
        <v>196</v>
      </c>
      <c r="E4003" t="s">
        <v>292</v>
      </c>
      <c r="F4003" t="s">
        <v>122</v>
      </c>
      <c r="G4003" t="s">
        <v>293</v>
      </c>
      <c r="H4003" s="4"/>
      <c r="I4003" s="1">
        <f t="shared" ca="1" si="251"/>
        <v>1485</v>
      </c>
      <c r="J4003" s="1" t="str">
        <f t="shared" ca="1" si="252"/>
        <v>3. Mayor a 6 meses</v>
      </c>
      <c r="K4003" t="str">
        <f t="shared" si="253"/>
        <v>NO</v>
      </c>
      <c r="L4003" t="s">
        <v>255</v>
      </c>
      <c r="M4003" t="s">
        <v>158</v>
      </c>
      <c r="N4003" t="s">
        <v>416</v>
      </c>
      <c r="O4003" t="s">
        <v>416</v>
      </c>
      <c r="P4003" t="str">
        <f t="shared" si="254"/>
        <v>AMELIA VICTORIA GALICIA TORALVAServicios en la nubeAUTOEVALUACION</v>
      </c>
      <c r="Q4003" t="str">
        <f>BASE[[#This Row],[NombresCalificado]]&amp;BASE[[#This Row],[TipoEvaluacion]]</f>
        <v>AMELIA VICTORIA GALICIA TORALVAAUTOEVALUACION</v>
      </c>
      <c r="R4003">
        <v>0</v>
      </c>
      <c r="S4003" t="s">
        <v>185</v>
      </c>
      <c r="T4003" t="s">
        <v>420</v>
      </c>
      <c r="U4003" s="17">
        <v>2</v>
      </c>
      <c r="V4003" s="17" t="str" cm="1">
        <f t="array" ref="V4003">_xlfn.IFS(U4003=0,"Prenovato",U4003=1,"Novato",U4003=2,"Principiante avanzado",U4003=3,"Competente",U4003=4,"Proficiente",U4003=5,"Master")</f>
        <v>Principiante avanzado</v>
      </c>
      <c r="W4003" s="17">
        <v>3</v>
      </c>
      <c r="X4003" s="17" t="str" cm="1">
        <f t="array" ref="X4003">_xlfn.IFS(W4003=0,"No evidenciado",W4003=1,"Novato",W4003=2,"Principiante avanzado",W4003=3,"Competente",W4003=4,"Proficiente",W4003=5,"Master")</f>
        <v>Competente</v>
      </c>
      <c r="Y4003" s="17">
        <v>3</v>
      </c>
      <c r="Z4003" s="17" t="str" cm="1">
        <f t="array" ref="Z4003">_xlfn.IFS(Y4003=0,"No evidenciado",Y4003=1,"Novato",Y4003=2,"Principiante avanzado",Y4003=3,"Competente",Y4003=4,"Proficiente",Y4003=5,"Master")</f>
        <v>Competente</v>
      </c>
      <c r="AA4003" s="17">
        <v>3</v>
      </c>
      <c r="AB4003" s="17" t="str" cm="1">
        <f t="array" ref="AB4003">_xlfn.IFS(AA4003=0,"No evidenciado",AA4003=1,"Novato",AA4003=2,"Principiante avanzado",AA4003=3,"Competente",AA4003=4,"Proficiente",AA4003=5,"Master")</f>
        <v>Competente</v>
      </c>
      <c r="AC4003" s="17">
        <v>2</v>
      </c>
      <c r="AD4003" s="17" t="str" cm="1">
        <f t="array" ref="AD4003">_xlfn.IFS(AC4003=0,"Prenovato",AC4003=1,"Novato",AC4003=2,"Principiante avanzado",AC4003=3,"Competente",AC4003=4,"Proficiente",AC4003=5,"Master")</f>
        <v>Principiante avanzado</v>
      </c>
      <c r="AE4003" s="17" t="s">
        <v>423</v>
      </c>
    </row>
    <row r="4004" spans="1:31" x14ac:dyDescent="0.25">
      <c r="A4004" t="s">
        <v>292</v>
      </c>
      <c r="B4004" t="s">
        <v>122</v>
      </c>
      <c r="C4004" t="s">
        <v>255</v>
      </c>
      <c r="D4004" t="s">
        <v>196</v>
      </c>
      <c r="E4004" t="s">
        <v>292</v>
      </c>
      <c r="F4004" t="s">
        <v>122</v>
      </c>
      <c r="G4004" t="s">
        <v>293</v>
      </c>
      <c r="H4004" s="4"/>
      <c r="I4004" s="1">
        <f t="shared" ca="1" si="251"/>
        <v>1485</v>
      </c>
      <c r="J4004" s="1" t="str">
        <f t="shared" ca="1" si="252"/>
        <v>3. Mayor a 6 meses</v>
      </c>
      <c r="K4004" t="str">
        <f t="shared" si="253"/>
        <v>NO</v>
      </c>
      <c r="L4004" t="s">
        <v>255</v>
      </c>
      <c r="M4004" t="s">
        <v>55</v>
      </c>
      <c r="N4004" t="s">
        <v>418</v>
      </c>
      <c r="O4004" t="s">
        <v>418</v>
      </c>
      <c r="P4004" t="str">
        <f t="shared" si="254"/>
        <v>AMELIA VICTORIA GALICIA TORALVAProgramaciónAUTOEVALUACION</v>
      </c>
      <c r="Q4004" t="str">
        <f>BASE[[#This Row],[NombresCalificado]]&amp;BASE[[#This Row],[TipoEvaluacion]]</f>
        <v>AMELIA VICTORIA GALICIA TORALVAAUTOEVALUACION</v>
      </c>
      <c r="R4004">
        <v>3</v>
      </c>
      <c r="S4004" t="s">
        <v>5</v>
      </c>
      <c r="T4004" t="s">
        <v>419</v>
      </c>
      <c r="U4004" s="17">
        <v>2</v>
      </c>
      <c r="V4004" s="17" t="str" cm="1">
        <f t="array" ref="V4004">_xlfn.IFS(U4004=0,"Prenovato",U4004=1,"Novato",U4004=2,"Principiante avanzado",U4004=3,"Competente",U4004=4,"Proficiente",U4004=5,"Master")</f>
        <v>Principiante avanzado</v>
      </c>
      <c r="W4004" s="17">
        <v>3</v>
      </c>
      <c r="X4004" s="17" t="str" cm="1">
        <f t="array" ref="X4004">_xlfn.IFS(W4004=0,"No evidenciado",W4004=1,"Novato",W4004=2,"Principiante avanzado",W4004=3,"Competente",W4004=4,"Proficiente",W4004=5,"Master")</f>
        <v>Competente</v>
      </c>
      <c r="Y4004" s="17">
        <v>3</v>
      </c>
      <c r="Z4004" s="17" t="str" cm="1">
        <f t="array" ref="Z4004">_xlfn.IFS(Y4004=0,"No evidenciado",Y4004=1,"Novato",Y4004=2,"Principiante avanzado",Y4004=3,"Competente",Y4004=4,"Proficiente",Y4004=5,"Master")</f>
        <v>Competente</v>
      </c>
      <c r="AA4004" s="17">
        <v>3</v>
      </c>
      <c r="AB4004" s="17" t="str" cm="1">
        <f t="array" ref="AB4004">_xlfn.IFS(AA4004=0,"No evidenciado",AA4004=1,"Novato",AA4004=2,"Principiante avanzado",AA4004=3,"Competente",AA4004=4,"Proficiente",AA4004=5,"Master")</f>
        <v>Competente</v>
      </c>
      <c r="AC4004" s="17">
        <v>2</v>
      </c>
      <c r="AD4004" s="17" t="str" cm="1">
        <f t="array" ref="AD4004">_xlfn.IFS(AC4004=0,"Prenovato",AC4004=1,"Novato",AC4004=2,"Principiante avanzado",AC4004=3,"Competente",AC4004=4,"Proficiente",AC4004=5,"Master")</f>
        <v>Principiante avanzado</v>
      </c>
      <c r="AE4004" s="17" t="s">
        <v>423</v>
      </c>
    </row>
    <row r="4005" spans="1:31" x14ac:dyDescent="0.25">
      <c r="A4005" t="s">
        <v>292</v>
      </c>
      <c r="B4005" t="s">
        <v>122</v>
      </c>
      <c r="C4005" t="s">
        <v>255</v>
      </c>
      <c r="D4005" t="s">
        <v>196</v>
      </c>
      <c r="E4005" t="s">
        <v>292</v>
      </c>
      <c r="F4005" t="s">
        <v>122</v>
      </c>
      <c r="G4005" t="s">
        <v>293</v>
      </c>
      <c r="H4005" s="4"/>
      <c r="I4005" s="1">
        <f t="shared" ca="1" si="251"/>
        <v>1485</v>
      </c>
      <c r="J4005" s="1" t="str">
        <f t="shared" ca="1" si="252"/>
        <v>3. Mayor a 6 meses</v>
      </c>
      <c r="K4005" t="str">
        <f t="shared" si="253"/>
        <v>NO</v>
      </c>
      <c r="L4005" t="s">
        <v>255</v>
      </c>
      <c r="M4005" t="s">
        <v>170</v>
      </c>
      <c r="N4005" t="s">
        <v>417</v>
      </c>
      <c r="O4005" t="s">
        <v>416</v>
      </c>
      <c r="P4005" t="str">
        <f t="shared" si="254"/>
        <v>AMELIA VICTORIA GALICIA TORALVAArquitectura de datosAUTOEVALUACION</v>
      </c>
      <c r="Q4005" t="str">
        <f>BASE[[#This Row],[NombresCalificado]]&amp;BASE[[#This Row],[TipoEvaluacion]]</f>
        <v>AMELIA VICTORIA GALICIA TORALVAAUTOEVALUACION</v>
      </c>
      <c r="R4005">
        <v>2</v>
      </c>
      <c r="S4005" t="s">
        <v>4</v>
      </c>
      <c r="T4005" t="s">
        <v>419</v>
      </c>
      <c r="U4005" s="17">
        <v>2</v>
      </c>
      <c r="V4005" s="17" t="str" cm="1">
        <f t="array" ref="V4005">_xlfn.IFS(U4005=0,"Prenovato",U4005=1,"Novato",U4005=2,"Principiante avanzado",U4005=3,"Competente",U4005=4,"Proficiente",U4005=5,"Master")</f>
        <v>Principiante avanzado</v>
      </c>
      <c r="W4005" s="17">
        <v>3</v>
      </c>
      <c r="X4005" s="17" t="str" cm="1">
        <f t="array" ref="X4005">_xlfn.IFS(W4005=0,"No evidenciado",W4005=1,"Novato",W4005=2,"Principiante avanzado",W4005=3,"Competente",W4005=4,"Proficiente",W4005=5,"Master")</f>
        <v>Competente</v>
      </c>
      <c r="Y4005" s="17">
        <v>3</v>
      </c>
      <c r="Z4005" s="17" t="str" cm="1">
        <f t="array" ref="Z4005">_xlfn.IFS(Y4005=0,"No evidenciado",Y4005=1,"Novato",Y4005=2,"Principiante avanzado",Y4005=3,"Competente",Y4005=4,"Proficiente",Y4005=5,"Master")</f>
        <v>Competente</v>
      </c>
      <c r="AA4005" s="17">
        <v>3</v>
      </c>
      <c r="AB4005" s="17" t="str" cm="1">
        <f t="array" ref="AB4005">_xlfn.IFS(AA4005=0,"No evidenciado",AA4005=1,"Novato",AA4005=2,"Principiante avanzado",AA4005=3,"Competente",AA4005=4,"Proficiente",AA4005=5,"Master")</f>
        <v>Competente</v>
      </c>
      <c r="AC4005" s="17">
        <v>2</v>
      </c>
      <c r="AD4005" s="17" t="str" cm="1">
        <f t="array" ref="AD4005">_xlfn.IFS(AC4005=0,"Prenovato",AC4005=1,"Novato",AC4005=2,"Principiante avanzado",AC4005=3,"Competente",AC4005=4,"Proficiente",AC4005=5,"Master")</f>
        <v>Principiante avanzado</v>
      </c>
      <c r="AE4005" s="17" t="s">
        <v>423</v>
      </c>
    </row>
    <row r="4006" spans="1:31" x14ac:dyDescent="0.25">
      <c r="A4006" t="s">
        <v>292</v>
      </c>
      <c r="B4006" t="s">
        <v>122</v>
      </c>
      <c r="C4006" t="s">
        <v>255</v>
      </c>
      <c r="D4006" t="s">
        <v>196</v>
      </c>
      <c r="E4006" t="s">
        <v>292</v>
      </c>
      <c r="F4006" t="s">
        <v>122</v>
      </c>
      <c r="G4006" t="s">
        <v>293</v>
      </c>
      <c r="H4006" s="4"/>
      <c r="I4006" s="1">
        <f t="shared" ca="1" si="251"/>
        <v>1485</v>
      </c>
      <c r="J4006" s="1" t="str">
        <f t="shared" ca="1" si="252"/>
        <v>3. Mayor a 6 meses</v>
      </c>
      <c r="K4006" t="str">
        <f t="shared" si="253"/>
        <v>NO</v>
      </c>
      <c r="L4006" t="s">
        <v>255</v>
      </c>
      <c r="M4006" t="s">
        <v>174</v>
      </c>
      <c r="N4006" t="s">
        <v>418</v>
      </c>
      <c r="O4006" t="s">
        <v>418</v>
      </c>
      <c r="P4006" t="str">
        <f t="shared" si="254"/>
        <v>AMELIA VICTORIA GALICIA TORALVADatawarehouse BCPAUTOEVALUACION</v>
      </c>
      <c r="Q4006" t="str">
        <f>BASE[[#This Row],[NombresCalificado]]&amp;BASE[[#This Row],[TipoEvaluacion]]</f>
        <v>AMELIA VICTORIA GALICIA TORALVAAUTOEVALUACION</v>
      </c>
      <c r="R4006">
        <v>3</v>
      </c>
      <c r="S4006" t="s">
        <v>5</v>
      </c>
      <c r="T4006" t="s">
        <v>419</v>
      </c>
      <c r="U4006" s="17">
        <v>2</v>
      </c>
      <c r="V4006" s="17" t="str" cm="1">
        <f t="array" ref="V4006">_xlfn.IFS(U4006=0,"Prenovato",U4006=1,"Novato",U4006=2,"Principiante avanzado",U4006=3,"Competente",U4006=4,"Proficiente",U4006=5,"Master")</f>
        <v>Principiante avanzado</v>
      </c>
      <c r="W4006" s="17">
        <v>3</v>
      </c>
      <c r="X4006" s="17" t="str" cm="1">
        <f t="array" ref="X4006">_xlfn.IFS(W4006=0,"No evidenciado",W4006=1,"Novato",W4006=2,"Principiante avanzado",W4006=3,"Competente",W4006=4,"Proficiente",W4006=5,"Master")</f>
        <v>Competente</v>
      </c>
      <c r="Y4006" s="17">
        <v>3</v>
      </c>
      <c r="Z4006" s="17" t="str" cm="1">
        <f t="array" ref="Z4006">_xlfn.IFS(Y4006=0,"No evidenciado",Y4006=1,"Novato",Y4006=2,"Principiante avanzado",Y4006=3,"Competente",Y4006=4,"Proficiente",Y4006=5,"Master")</f>
        <v>Competente</v>
      </c>
      <c r="AA4006" s="17">
        <v>3</v>
      </c>
      <c r="AB4006" s="17" t="str" cm="1">
        <f t="array" ref="AB4006">_xlfn.IFS(AA4006=0,"No evidenciado",AA4006=1,"Novato",AA4006=2,"Principiante avanzado",AA4006=3,"Competente",AA4006=4,"Proficiente",AA4006=5,"Master")</f>
        <v>Competente</v>
      </c>
      <c r="AC4006" s="17">
        <v>2</v>
      </c>
      <c r="AD4006" s="17" t="str" cm="1">
        <f t="array" ref="AD4006">_xlfn.IFS(AC4006=0,"Prenovato",AC4006=1,"Novato",AC4006=2,"Principiante avanzado",AC4006=3,"Competente",AC4006=4,"Proficiente",AC4006=5,"Master")</f>
        <v>Principiante avanzado</v>
      </c>
      <c r="AE4006" s="17" t="s">
        <v>423</v>
      </c>
    </row>
    <row r="4007" spans="1:31" x14ac:dyDescent="0.25">
      <c r="A4007" t="s">
        <v>292</v>
      </c>
      <c r="B4007" t="s">
        <v>122</v>
      </c>
      <c r="C4007" t="s">
        <v>255</v>
      </c>
      <c r="D4007" t="s">
        <v>196</v>
      </c>
      <c r="E4007" t="s">
        <v>292</v>
      </c>
      <c r="F4007" t="s">
        <v>122</v>
      </c>
      <c r="G4007" t="s">
        <v>293</v>
      </c>
      <c r="H4007" s="4"/>
      <c r="I4007" s="1">
        <f t="shared" ca="1" si="251"/>
        <v>1485</v>
      </c>
      <c r="J4007" s="1" t="str">
        <f t="shared" ca="1" si="252"/>
        <v>3. Mayor a 6 meses</v>
      </c>
      <c r="K4007" t="str">
        <f t="shared" si="253"/>
        <v>NO</v>
      </c>
      <c r="L4007" t="s">
        <v>255</v>
      </c>
      <c r="M4007" t="s">
        <v>56</v>
      </c>
      <c r="N4007" t="s">
        <v>417</v>
      </c>
      <c r="O4007" t="s">
        <v>416</v>
      </c>
      <c r="P4007" t="str">
        <f t="shared" si="254"/>
        <v>AMELIA VICTORIA GALICIA TORALVAControl de versionesAUTOEVALUACION</v>
      </c>
      <c r="Q4007" t="str">
        <f>BASE[[#This Row],[NombresCalificado]]&amp;BASE[[#This Row],[TipoEvaluacion]]</f>
        <v>AMELIA VICTORIA GALICIA TORALVAAUTOEVALUACION</v>
      </c>
      <c r="R4007">
        <v>0</v>
      </c>
      <c r="S4007" t="s">
        <v>185</v>
      </c>
      <c r="T4007" t="s">
        <v>420</v>
      </c>
      <c r="U4007" s="17">
        <v>2</v>
      </c>
      <c r="V4007" s="17" t="str" cm="1">
        <f t="array" ref="V4007">_xlfn.IFS(U4007=0,"Prenovato",U4007=1,"Novato",U4007=2,"Principiante avanzado",U4007=3,"Competente",U4007=4,"Proficiente",U4007=5,"Master")</f>
        <v>Principiante avanzado</v>
      </c>
      <c r="W4007" s="17">
        <v>3</v>
      </c>
      <c r="X4007" s="17" t="str" cm="1">
        <f t="array" ref="X4007">_xlfn.IFS(W4007=0,"No evidenciado",W4007=1,"Novato",W4007=2,"Principiante avanzado",W4007=3,"Competente",W4007=4,"Proficiente",W4007=5,"Master")</f>
        <v>Competente</v>
      </c>
      <c r="Y4007" s="17">
        <v>3</v>
      </c>
      <c r="Z4007" s="17" t="str" cm="1">
        <f t="array" ref="Z4007">_xlfn.IFS(Y4007=0,"No evidenciado",Y4007=1,"Novato",Y4007=2,"Principiante avanzado",Y4007=3,"Competente",Y4007=4,"Proficiente",Y4007=5,"Master")</f>
        <v>Competente</v>
      </c>
      <c r="AA4007" s="17">
        <v>3</v>
      </c>
      <c r="AB4007" s="17" t="str" cm="1">
        <f t="array" ref="AB4007">_xlfn.IFS(AA4007=0,"No evidenciado",AA4007=1,"Novato",AA4007=2,"Principiante avanzado",AA4007=3,"Competente",AA4007=4,"Proficiente",AA4007=5,"Master")</f>
        <v>Competente</v>
      </c>
      <c r="AC4007" s="17">
        <v>2</v>
      </c>
      <c r="AD4007" s="17" t="str" cm="1">
        <f t="array" ref="AD4007">_xlfn.IFS(AC4007=0,"Prenovato",AC4007=1,"Novato",AC4007=2,"Principiante avanzado",AC4007=3,"Competente",AC4007=4,"Proficiente",AC4007=5,"Master")</f>
        <v>Principiante avanzado</v>
      </c>
      <c r="AE4007" s="17" t="s">
        <v>423</v>
      </c>
    </row>
    <row r="4008" spans="1:31" x14ac:dyDescent="0.25">
      <c r="A4008" t="s">
        <v>292</v>
      </c>
      <c r="B4008" t="s">
        <v>122</v>
      </c>
      <c r="C4008" t="s">
        <v>255</v>
      </c>
      <c r="D4008" t="s">
        <v>196</v>
      </c>
      <c r="E4008" t="s">
        <v>292</v>
      </c>
      <c r="F4008" t="s">
        <v>122</v>
      </c>
      <c r="G4008" t="s">
        <v>293</v>
      </c>
      <c r="H4008" s="4"/>
      <c r="I4008" s="1">
        <f t="shared" ca="1" si="251"/>
        <v>1485</v>
      </c>
      <c r="J4008" s="1" t="str">
        <f t="shared" ca="1" si="252"/>
        <v>3. Mayor a 6 meses</v>
      </c>
      <c r="K4008" t="str">
        <f t="shared" si="253"/>
        <v>NO</v>
      </c>
      <c r="L4008" t="s">
        <v>255</v>
      </c>
      <c r="M4008" t="s">
        <v>169</v>
      </c>
      <c r="N4008" t="s">
        <v>416</v>
      </c>
      <c r="O4008" t="s">
        <v>416</v>
      </c>
      <c r="P4008" t="str">
        <f t="shared" si="254"/>
        <v>AMELIA VICTORIA GALICIA TORALVAAnálisis de datosAUTOEVALUACION</v>
      </c>
      <c r="Q4008" t="str">
        <f>BASE[[#This Row],[NombresCalificado]]&amp;BASE[[#This Row],[TipoEvaluacion]]</f>
        <v>AMELIA VICTORIA GALICIA TORALVAAUTOEVALUACION</v>
      </c>
      <c r="R4008">
        <v>3</v>
      </c>
      <c r="S4008" t="s">
        <v>5</v>
      </c>
      <c r="T4008" t="s">
        <v>419</v>
      </c>
      <c r="U4008" s="17">
        <v>2</v>
      </c>
      <c r="V4008" s="17" t="str" cm="1">
        <f t="array" ref="V4008">_xlfn.IFS(U4008=0,"Prenovato",U4008=1,"Novato",U4008=2,"Principiante avanzado",U4008=3,"Competente",U4008=4,"Proficiente",U4008=5,"Master")</f>
        <v>Principiante avanzado</v>
      </c>
      <c r="W4008" s="17">
        <v>3</v>
      </c>
      <c r="X4008" s="17" t="str" cm="1">
        <f t="array" ref="X4008">_xlfn.IFS(W4008=0,"No evidenciado",W4008=1,"Novato",W4008=2,"Principiante avanzado",W4008=3,"Competente",W4008=4,"Proficiente",W4008=5,"Master")</f>
        <v>Competente</v>
      </c>
      <c r="Y4008" s="17">
        <v>3</v>
      </c>
      <c r="Z4008" s="17" t="str" cm="1">
        <f t="array" ref="Z4008">_xlfn.IFS(Y4008=0,"No evidenciado",Y4008=1,"Novato",Y4008=2,"Principiante avanzado",Y4008=3,"Competente",Y4008=4,"Proficiente",Y4008=5,"Master")</f>
        <v>Competente</v>
      </c>
      <c r="AA4008" s="17">
        <v>3</v>
      </c>
      <c r="AB4008" s="17" t="str" cm="1">
        <f t="array" ref="AB4008">_xlfn.IFS(AA4008=0,"No evidenciado",AA4008=1,"Novato",AA4008=2,"Principiante avanzado",AA4008=3,"Competente",AA4008=4,"Proficiente",AA4008=5,"Master")</f>
        <v>Competente</v>
      </c>
      <c r="AC4008" s="17">
        <v>2</v>
      </c>
      <c r="AD4008" s="17" t="str" cm="1">
        <f t="array" ref="AD4008">_xlfn.IFS(AC4008=0,"Prenovato",AC4008=1,"Novato",AC4008=2,"Principiante avanzado",AC4008=3,"Competente",AC4008=4,"Proficiente",AC4008=5,"Master")</f>
        <v>Principiante avanzado</v>
      </c>
      <c r="AE4008" s="17" t="s">
        <v>423</v>
      </c>
    </row>
    <row r="4009" spans="1:31" x14ac:dyDescent="0.25">
      <c r="A4009" t="s">
        <v>292</v>
      </c>
      <c r="B4009" t="s">
        <v>122</v>
      </c>
      <c r="C4009" t="s">
        <v>255</v>
      </c>
      <c r="D4009" t="s">
        <v>196</v>
      </c>
      <c r="E4009" t="s">
        <v>292</v>
      </c>
      <c r="F4009" t="s">
        <v>122</v>
      </c>
      <c r="G4009" t="s">
        <v>293</v>
      </c>
      <c r="H4009" s="4"/>
      <c r="I4009" s="1">
        <f t="shared" ca="1" si="251"/>
        <v>1485</v>
      </c>
      <c r="J4009" s="1" t="str">
        <f t="shared" ca="1" si="252"/>
        <v>3. Mayor a 6 meses</v>
      </c>
      <c r="K4009" t="str">
        <f t="shared" si="253"/>
        <v>NO</v>
      </c>
      <c r="L4009" t="s">
        <v>255</v>
      </c>
      <c r="M4009" t="s">
        <v>166</v>
      </c>
      <c r="N4009" t="s">
        <v>416</v>
      </c>
      <c r="O4009" t="s">
        <v>416</v>
      </c>
      <c r="P4009" t="str">
        <f t="shared" si="254"/>
        <v>AMELIA VICTORIA GALICIA TORALVABase de datos No-SQLAUTOEVALUACION</v>
      </c>
      <c r="Q4009" t="str">
        <f>BASE[[#This Row],[NombresCalificado]]&amp;BASE[[#This Row],[TipoEvaluacion]]</f>
        <v>AMELIA VICTORIA GALICIA TORALVAAUTOEVALUACION</v>
      </c>
      <c r="R4009">
        <v>0</v>
      </c>
      <c r="S4009" t="s">
        <v>185</v>
      </c>
      <c r="T4009" t="s">
        <v>420</v>
      </c>
      <c r="U4009" s="17">
        <v>2</v>
      </c>
      <c r="V4009" s="17" t="str" cm="1">
        <f t="array" ref="V4009">_xlfn.IFS(U4009=0,"Prenovato",U4009=1,"Novato",U4009=2,"Principiante avanzado",U4009=3,"Competente",U4009=4,"Proficiente",U4009=5,"Master")</f>
        <v>Principiante avanzado</v>
      </c>
      <c r="W4009" s="17">
        <v>3</v>
      </c>
      <c r="X4009" s="17" t="str" cm="1">
        <f t="array" ref="X4009">_xlfn.IFS(W4009=0,"No evidenciado",W4009=1,"Novato",W4009=2,"Principiante avanzado",W4009=3,"Competente",W4009=4,"Proficiente",W4009=5,"Master")</f>
        <v>Competente</v>
      </c>
      <c r="Y4009" s="17">
        <v>3</v>
      </c>
      <c r="Z4009" s="17" t="str" cm="1">
        <f t="array" ref="Z4009">_xlfn.IFS(Y4009=0,"No evidenciado",Y4009=1,"Novato",Y4009=2,"Principiante avanzado",Y4009=3,"Competente",Y4009=4,"Proficiente",Y4009=5,"Master")</f>
        <v>Competente</v>
      </c>
      <c r="AA4009" s="17">
        <v>3</v>
      </c>
      <c r="AB4009" s="17" t="str" cm="1">
        <f t="array" ref="AB4009">_xlfn.IFS(AA4009=0,"No evidenciado",AA4009=1,"Novato",AA4009=2,"Principiante avanzado",AA4009=3,"Competente",AA4009=4,"Proficiente",AA4009=5,"Master")</f>
        <v>Competente</v>
      </c>
      <c r="AC4009" s="17">
        <v>2</v>
      </c>
      <c r="AD4009" s="17" t="str" cm="1">
        <f t="array" ref="AD4009">_xlfn.IFS(AC4009=0,"Prenovato",AC4009=1,"Novato",AC4009=2,"Principiante avanzado",AC4009=3,"Competente",AC4009=4,"Proficiente",AC4009=5,"Master")</f>
        <v>Principiante avanzado</v>
      </c>
      <c r="AE4009" s="17" t="s">
        <v>423</v>
      </c>
    </row>
    <row r="4010" spans="1:31" x14ac:dyDescent="0.25">
      <c r="A4010" t="s">
        <v>292</v>
      </c>
      <c r="B4010" t="s">
        <v>122</v>
      </c>
      <c r="C4010" t="s">
        <v>255</v>
      </c>
      <c r="D4010" t="s">
        <v>196</v>
      </c>
      <c r="E4010" t="s">
        <v>292</v>
      </c>
      <c r="F4010" t="s">
        <v>122</v>
      </c>
      <c r="G4010" t="s">
        <v>293</v>
      </c>
      <c r="H4010" s="4"/>
      <c r="I4010" s="1">
        <f t="shared" ca="1" si="251"/>
        <v>1485</v>
      </c>
      <c r="J4010" s="1" t="str">
        <f t="shared" ca="1" si="252"/>
        <v>3. Mayor a 6 meses</v>
      </c>
      <c r="K4010" t="str">
        <f t="shared" si="253"/>
        <v>NO</v>
      </c>
      <c r="L4010" t="s">
        <v>255</v>
      </c>
      <c r="M4010" t="s">
        <v>161</v>
      </c>
      <c r="N4010" t="s">
        <v>418</v>
      </c>
      <c r="O4010" t="s">
        <v>418</v>
      </c>
      <c r="P4010" t="str">
        <f t="shared" si="254"/>
        <v>AMELIA VICTORIA GALICIA TORALVAIntegración de datos por lotesAUTOEVALUACION</v>
      </c>
      <c r="Q4010" t="str">
        <f>BASE[[#This Row],[NombresCalificado]]&amp;BASE[[#This Row],[TipoEvaluacion]]</f>
        <v>AMELIA VICTORIA GALICIA TORALVAAUTOEVALUACION</v>
      </c>
      <c r="R4010">
        <v>3</v>
      </c>
      <c r="S4010" t="s">
        <v>5</v>
      </c>
      <c r="T4010" t="s">
        <v>419</v>
      </c>
      <c r="U4010" s="17">
        <v>2</v>
      </c>
      <c r="V4010" s="17" t="str" cm="1">
        <f t="array" ref="V4010">_xlfn.IFS(U4010=0,"Prenovato",U4010=1,"Novato",U4010=2,"Principiante avanzado",U4010=3,"Competente",U4010=4,"Proficiente",U4010=5,"Master")</f>
        <v>Principiante avanzado</v>
      </c>
      <c r="W4010" s="17">
        <v>3</v>
      </c>
      <c r="X4010" s="17" t="str" cm="1">
        <f t="array" ref="X4010">_xlfn.IFS(W4010=0,"No evidenciado",W4010=1,"Novato",W4010=2,"Principiante avanzado",W4010=3,"Competente",W4010=4,"Proficiente",W4010=5,"Master")</f>
        <v>Competente</v>
      </c>
      <c r="Y4010" s="17">
        <v>3</v>
      </c>
      <c r="Z4010" s="17" t="str" cm="1">
        <f t="array" ref="Z4010">_xlfn.IFS(Y4010=0,"No evidenciado",Y4010=1,"Novato",Y4010=2,"Principiante avanzado",Y4010=3,"Competente",Y4010=4,"Proficiente",Y4010=5,"Master")</f>
        <v>Competente</v>
      </c>
      <c r="AA4010" s="17">
        <v>3</v>
      </c>
      <c r="AB4010" s="17" t="str" cm="1">
        <f t="array" ref="AB4010">_xlfn.IFS(AA4010=0,"No evidenciado",AA4010=1,"Novato",AA4010=2,"Principiante avanzado",AA4010=3,"Competente",AA4010=4,"Proficiente",AA4010=5,"Master")</f>
        <v>Competente</v>
      </c>
      <c r="AC4010" s="17">
        <v>2</v>
      </c>
      <c r="AD4010" s="17" t="str" cm="1">
        <f t="array" ref="AD4010">_xlfn.IFS(AC4010=0,"Prenovato",AC4010=1,"Novato",AC4010=2,"Principiante avanzado",AC4010=3,"Competente",AC4010=4,"Proficiente",AC4010=5,"Master")</f>
        <v>Principiante avanzado</v>
      </c>
      <c r="AE4010" s="17" t="s">
        <v>423</v>
      </c>
    </row>
    <row r="4011" spans="1:31" x14ac:dyDescent="0.25">
      <c r="A4011" t="s">
        <v>271</v>
      </c>
      <c r="B4011" t="s">
        <v>123</v>
      </c>
      <c r="C4011" t="s">
        <v>268</v>
      </c>
      <c r="D4011" t="s">
        <v>196</v>
      </c>
      <c r="E4011" t="s">
        <v>271</v>
      </c>
      <c r="F4011" t="s">
        <v>123</v>
      </c>
      <c r="G4011" t="s">
        <v>272</v>
      </c>
      <c r="H4011" s="4"/>
      <c r="I4011" s="1">
        <f t="shared" ca="1" si="251"/>
        <v>1485</v>
      </c>
      <c r="J4011" s="1" t="str">
        <f t="shared" ca="1" si="252"/>
        <v>3. Mayor a 6 meses</v>
      </c>
      <c r="K4011" t="str">
        <f t="shared" si="253"/>
        <v>NO</v>
      </c>
      <c r="L4011" t="s">
        <v>268</v>
      </c>
      <c r="M4011" t="s">
        <v>159</v>
      </c>
      <c r="N4011" t="s">
        <v>416</v>
      </c>
      <c r="O4011" t="s">
        <v>416</v>
      </c>
      <c r="P4011" t="str">
        <f t="shared" si="254"/>
        <v>IVÁN ALVARO TORRES ROBLESGobernanza de datosAUTOEVALUACION</v>
      </c>
      <c r="Q4011" t="str">
        <f>BASE[[#This Row],[NombresCalificado]]&amp;BASE[[#This Row],[TipoEvaluacion]]</f>
        <v>IVÁN ALVARO TORRES ROBLESAUTOEVALUACION</v>
      </c>
      <c r="R4011">
        <v>1</v>
      </c>
      <c r="S4011" t="s">
        <v>6</v>
      </c>
      <c r="T4011" t="s">
        <v>419</v>
      </c>
      <c r="U4011" s="17">
        <v>1</v>
      </c>
      <c r="V4011" s="17" t="str" cm="1">
        <f t="array" ref="V4011">_xlfn.IFS(U4011=0,"Prenovato",U4011=1,"Novato",U4011=2,"Principiante avanzado",U4011=3,"Competente",U4011=4,"Proficiente",U4011=5,"Master")</f>
        <v>Novato</v>
      </c>
      <c r="W4011" s="17">
        <v>2</v>
      </c>
      <c r="X4011" s="17" t="str" cm="1">
        <f t="array" ref="X4011">_xlfn.IFS(W4011=0,"No evidenciado",W4011=1,"Novato",W4011=2,"Principiante avanzado",W4011=3,"Competente",W4011=4,"Proficiente",W4011=5,"Master")</f>
        <v>Principiante avanzado</v>
      </c>
      <c r="Y4011" s="17">
        <v>1</v>
      </c>
      <c r="Z4011" s="17" t="str" cm="1">
        <f t="array" ref="Z4011">_xlfn.IFS(Y4011=0,"No evidenciado",Y4011=1,"Novato",Y4011=2,"Principiante avanzado",Y4011=3,"Competente",Y4011=4,"Proficiente",Y4011=5,"Master")</f>
        <v>Novato</v>
      </c>
      <c r="AA4011" s="17">
        <v>2</v>
      </c>
      <c r="AB4011" s="17" t="str" cm="1">
        <f t="array" ref="AB4011">_xlfn.IFS(AA4011=0,"No evidenciado",AA4011=1,"Novato",AA4011=2,"Principiante avanzado",AA4011=3,"Competente",AA4011=4,"Proficiente",AA4011=5,"Master")</f>
        <v>Principiante avanzado</v>
      </c>
      <c r="AC4011" s="17">
        <v>1</v>
      </c>
      <c r="AD4011" s="17" t="str" cm="1">
        <f t="array" ref="AD4011">_xlfn.IFS(AC4011=0,"Prenovato",AC4011=1,"Novato",AC4011=2,"Principiante avanzado",AC4011=3,"Competente",AC4011=4,"Proficiente",AC4011=5,"Master")</f>
        <v>Novato</v>
      </c>
      <c r="AE4011" s="17" t="s">
        <v>423</v>
      </c>
    </row>
    <row r="4012" spans="1:31" x14ac:dyDescent="0.25">
      <c r="A4012" t="s">
        <v>271</v>
      </c>
      <c r="B4012" t="s">
        <v>123</v>
      </c>
      <c r="C4012" t="s">
        <v>268</v>
      </c>
      <c r="D4012" t="s">
        <v>196</v>
      </c>
      <c r="E4012" t="s">
        <v>271</v>
      </c>
      <c r="F4012" t="s">
        <v>123</v>
      </c>
      <c r="G4012" t="s">
        <v>272</v>
      </c>
      <c r="H4012" s="4"/>
      <c r="I4012" s="1">
        <f t="shared" ca="1" si="251"/>
        <v>1485</v>
      </c>
      <c r="J4012" s="1" t="str">
        <f t="shared" ca="1" si="252"/>
        <v>3. Mayor a 6 meses</v>
      </c>
      <c r="K4012" t="str">
        <f t="shared" si="253"/>
        <v>NO</v>
      </c>
      <c r="L4012" t="s">
        <v>268</v>
      </c>
      <c r="M4012" t="s">
        <v>169</v>
      </c>
      <c r="N4012" t="s">
        <v>416</v>
      </c>
      <c r="O4012" t="s">
        <v>416</v>
      </c>
      <c r="P4012" t="str">
        <f t="shared" si="254"/>
        <v>IVÁN ALVARO TORRES ROBLESAnálisis de datosAUTOEVALUACION</v>
      </c>
      <c r="Q4012" t="str">
        <f>BASE[[#This Row],[NombresCalificado]]&amp;BASE[[#This Row],[TipoEvaluacion]]</f>
        <v>IVÁN ALVARO TORRES ROBLESAUTOEVALUACION</v>
      </c>
      <c r="R4012">
        <v>2</v>
      </c>
      <c r="S4012" t="s">
        <v>4</v>
      </c>
      <c r="T4012" t="s">
        <v>419</v>
      </c>
      <c r="U4012" s="17">
        <v>1</v>
      </c>
      <c r="V4012" s="17" t="str" cm="1">
        <f t="array" ref="V4012">_xlfn.IFS(U4012=0,"Prenovato",U4012=1,"Novato",U4012=2,"Principiante avanzado",U4012=3,"Competente",U4012=4,"Proficiente",U4012=5,"Master")</f>
        <v>Novato</v>
      </c>
      <c r="W4012" s="17">
        <v>2</v>
      </c>
      <c r="X4012" s="17" t="str" cm="1">
        <f t="array" ref="X4012">_xlfn.IFS(W4012=0,"No evidenciado",W4012=1,"Novato",W4012=2,"Principiante avanzado",W4012=3,"Competente",W4012=4,"Proficiente",W4012=5,"Master")</f>
        <v>Principiante avanzado</v>
      </c>
      <c r="Y4012" s="17">
        <v>1</v>
      </c>
      <c r="Z4012" s="17" t="str" cm="1">
        <f t="array" ref="Z4012">_xlfn.IFS(Y4012=0,"No evidenciado",Y4012=1,"Novato",Y4012=2,"Principiante avanzado",Y4012=3,"Competente",Y4012=4,"Proficiente",Y4012=5,"Master")</f>
        <v>Novato</v>
      </c>
      <c r="AA4012" s="17">
        <v>2</v>
      </c>
      <c r="AB4012" s="17" t="str" cm="1">
        <f t="array" ref="AB4012">_xlfn.IFS(AA4012=0,"No evidenciado",AA4012=1,"Novato",AA4012=2,"Principiante avanzado",AA4012=3,"Competente",AA4012=4,"Proficiente",AA4012=5,"Master")</f>
        <v>Principiante avanzado</v>
      </c>
      <c r="AC4012" s="17">
        <v>1</v>
      </c>
      <c r="AD4012" s="17" t="str" cm="1">
        <f t="array" ref="AD4012">_xlfn.IFS(AC4012=0,"Prenovato",AC4012=1,"Novato",AC4012=2,"Principiante avanzado",AC4012=3,"Competente",AC4012=4,"Proficiente",AC4012=5,"Master")</f>
        <v>Novato</v>
      </c>
      <c r="AE4012" s="17" t="s">
        <v>423</v>
      </c>
    </row>
    <row r="4013" spans="1:31" x14ac:dyDescent="0.25">
      <c r="A4013" t="s">
        <v>271</v>
      </c>
      <c r="B4013" t="s">
        <v>123</v>
      </c>
      <c r="C4013" t="s">
        <v>268</v>
      </c>
      <c r="D4013" t="s">
        <v>196</v>
      </c>
      <c r="E4013" t="s">
        <v>271</v>
      </c>
      <c r="F4013" t="s">
        <v>123</v>
      </c>
      <c r="G4013" t="s">
        <v>272</v>
      </c>
      <c r="H4013" s="4"/>
      <c r="I4013" s="1">
        <f t="shared" ca="1" si="251"/>
        <v>1485</v>
      </c>
      <c r="J4013" s="1" t="str">
        <f t="shared" ca="1" si="252"/>
        <v>3. Mayor a 6 meses</v>
      </c>
      <c r="K4013" t="str">
        <f t="shared" si="253"/>
        <v>NO</v>
      </c>
      <c r="L4013" t="s">
        <v>268</v>
      </c>
      <c r="M4013" t="s">
        <v>158</v>
      </c>
      <c r="N4013" t="s">
        <v>416</v>
      </c>
      <c r="O4013" t="s">
        <v>416</v>
      </c>
      <c r="P4013" t="str">
        <f t="shared" si="254"/>
        <v>IVÁN ALVARO TORRES ROBLESServicios en la nubeAUTOEVALUACION</v>
      </c>
      <c r="Q4013" t="str">
        <f>BASE[[#This Row],[NombresCalificado]]&amp;BASE[[#This Row],[TipoEvaluacion]]</f>
        <v>IVÁN ALVARO TORRES ROBLESAUTOEVALUACION</v>
      </c>
      <c r="R4013">
        <v>0</v>
      </c>
      <c r="S4013" t="s">
        <v>185</v>
      </c>
      <c r="T4013" t="s">
        <v>419</v>
      </c>
      <c r="U4013" s="17">
        <v>1</v>
      </c>
      <c r="V4013" s="17" t="str" cm="1">
        <f t="array" ref="V4013">_xlfn.IFS(U4013=0,"Prenovato",U4013=1,"Novato",U4013=2,"Principiante avanzado",U4013=3,"Competente",U4013=4,"Proficiente",U4013=5,"Master")</f>
        <v>Novato</v>
      </c>
      <c r="W4013" s="17">
        <v>2</v>
      </c>
      <c r="X4013" s="17" t="str" cm="1">
        <f t="array" ref="X4013">_xlfn.IFS(W4013=0,"No evidenciado",W4013=1,"Novato",W4013=2,"Principiante avanzado",W4013=3,"Competente",W4013=4,"Proficiente",W4013=5,"Master")</f>
        <v>Principiante avanzado</v>
      </c>
      <c r="Y4013" s="17">
        <v>1</v>
      </c>
      <c r="Z4013" s="17" t="str" cm="1">
        <f t="array" ref="Z4013">_xlfn.IFS(Y4013=0,"No evidenciado",Y4013=1,"Novato",Y4013=2,"Principiante avanzado",Y4013=3,"Competente",Y4013=4,"Proficiente",Y4013=5,"Master")</f>
        <v>Novato</v>
      </c>
      <c r="AA4013" s="17">
        <v>2</v>
      </c>
      <c r="AB4013" s="17" t="str" cm="1">
        <f t="array" ref="AB4013">_xlfn.IFS(AA4013=0,"No evidenciado",AA4013=1,"Novato",AA4013=2,"Principiante avanzado",AA4013=3,"Competente",AA4013=4,"Proficiente",AA4013=5,"Master")</f>
        <v>Principiante avanzado</v>
      </c>
      <c r="AC4013" s="17">
        <v>1</v>
      </c>
      <c r="AD4013" s="17" t="str" cm="1">
        <f t="array" ref="AD4013">_xlfn.IFS(AC4013=0,"Prenovato",AC4013=1,"Novato",AC4013=2,"Principiante avanzado",AC4013=3,"Competente",AC4013=4,"Proficiente",AC4013=5,"Master")</f>
        <v>Novato</v>
      </c>
      <c r="AE4013" s="17" t="s">
        <v>423</v>
      </c>
    </row>
    <row r="4014" spans="1:31" x14ac:dyDescent="0.25">
      <c r="A4014" t="s">
        <v>271</v>
      </c>
      <c r="B4014" t="s">
        <v>123</v>
      </c>
      <c r="C4014" t="s">
        <v>268</v>
      </c>
      <c r="D4014" t="s">
        <v>196</v>
      </c>
      <c r="E4014" t="s">
        <v>271</v>
      </c>
      <c r="F4014" t="s">
        <v>123</v>
      </c>
      <c r="G4014" t="s">
        <v>272</v>
      </c>
      <c r="H4014" s="4"/>
      <c r="I4014" s="1">
        <f t="shared" ca="1" si="251"/>
        <v>1485</v>
      </c>
      <c r="J4014" s="1" t="str">
        <f t="shared" ca="1" si="252"/>
        <v>3. Mayor a 6 meses</v>
      </c>
      <c r="K4014" t="str">
        <f t="shared" si="253"/>
        <v>NO</v>
      </c>
      <c r="L4014" t="s">
        <v>268</v>
      </c>
      <c r="M4014" t="s">
        <v>165</v>
      </c>
      <c r="N4014" t="s">
        <v>418</v>
      </c>
      <c r="O4014" t="s">
        <v>418</v>
      </c>
      <c r="P4014" t="str">
        <f t="shared" si="254"/>
        <v>IVÁN ALVARO TORRES ROBLESProcesamiento de datosAUTOEVALUACION</v>
      </c>
      <c r="Q4014" t="str">
        <f>BASE[[#This Row],[NombresCalificado]]&amp;BASE[[#This Row],[TipoEvaluacion]]</f>
        <v>IVÁN ALVARO TORRES ROBLESAUTOEVALUACION</v>
      </c>
      <c r="R4014">
        <v>2</v>
      </c>
      <c r="S4014" t="s">
        <v>4</v>
      </c>
      <c r="T4014" t="s">
        <v>419</v>
      </c>
      <c r="U4014" s="17">
        <v>1</v>
      </c>
      <c r="V4014" s="17" t="str" cm="1">
        <f t="array" ref="V4014">_xlfn.IFS(U4014=0,"Prenovato",U4014=1,"Novato",U4014=2,"Principiante avanzado",U4014=3,"Competente",U4014=4,"Proficiente",U4014=5,"Master")</f>
        <v>Novato</v>
      </c>
      <c r="W4014" s="17">
        <v>2</v>
      </c>
      <c r="X4014" s="17" t="str" cm="1">
        <f t="array" ref="X4014">_xlfn.IFS(W4014=0,"No evidenciado",W4014=1,"Novato",W4014=2,"Principiante avanzado",W4014=3,"Competente",W4014=4,"Proficiente",W4014=5,"Master")</f>
        <v>Principiante avanzado</v>
      </c>
      <c r="Y4014" s="17">
        <v>1</v>
      </c>
      <c r="Z4014" s="17" t="str" cm="1">
        <f t="array" ref="Z4014">_xlfn.IFS(Y4014=0,"No evidenciado",Y4014=1,"Novato",Y4014=2,"Principiante avanzado",Y4014=3,"Competente",Y4014=4,"Proficiente",Y4014=5,"Master")</f>
        <v>Novato</v>
      </c>
      <c r="AA4014" s="17">
        <v>2</v>
      </c>
      <c r="AB4014" s="17" t="str" cm="1">
        <f t="array" ref="AB4014">_xlfn.IFS(AA4014=0,"No evidenciado",AA4014=1,"Novato",AA4014=2,"Principiante avanzado",AA4014=3,"Competente",AA4014=4,"Proficiente",AA4014=5,"Master")</f>
        <v>Principiante avanzado</v>
      </c>
      <c r="AC4014" s="17">
        <v>1</v>
      </c>
      <c r="AD4014" s="17" t="str" cm="1">
        <f t="array" ref="AD4014">_xlfn.IFS(AC4014=0,"Prenovato",AC4014=1,"Novato",AC4014=2,"Principiante avanzado",AC4014=3,"Competente",AC4014=4,"Proficiente",AC4014=5,"Master")</f>
        <v>Novato</v>
      </c>
      <c r="AE4014" s="17" t="s">
        <v>423</v>
      </c>
    </row>
    <row r="4015" spans="1:31" x14ac:dyDescent="0.25">
      <c r="A4015" t="s">
        <v>271</v>
      </c>
      <c r="B4015" t="s">
        <v>123</v>
      </c>
      <c r="C4015" t="s">
        <v>268</v>
      </c>
      <c r="D4015" t="s">
        <v>196</v>
      </c>
      <c r="E4015" t="s">
        <v>271</v>
      </c>
      <c r="F4015" t="s">
        <v>123</v>
      </c>
      <c r="G4015" t="s">
        <v>272</v>
      </c>
      <c r="H4015" s="4"/>
      <c r="I4015" s="1">
        <f t="shared" ca="1" si="251"/>
        <v>1485</v>
      </c>
      <c r="J4015" s="1" t="str">
        <f t="shared" ca="1" si="252"/>
        <v>3. Mayor a 6 meses</v>
      </c>
      <c r="K4015" t="str">
        <f t="shared" si="253"/>
        <v>NO</v>
      </c>
      <c r="L4015" t="s">
        <v>268</v>
      </c>
      <c r="M4015" t="s">
        <v>174</v>
      </c>
      <c r="N4015" t="s">
        <v>416</v>
      </c>
      <c r="O4015" t="s">
        <v>416</v>
      </c>
      <c r="P4015" t="str">
        <f t="shared" si="254"/>
        <v>IVÁN ALVARO TORRES ROBLESDatawarehouse BCPAUTOEVALUACION</v>
      </c>
      <c r="Q4015" t="str">
        <f>BASE[[#This Row],[NombresCalificado]]&amp;BASE[[#This Row],[TipoEvaluacion]]</f>
        <v>IVÁN ALVARO TORRES ROBLESAUTOEVALUACION</v>
      </c>
      <c r="R4015">
        <v>3</v>
      </c>
      <c r="S4015" t="s">
        <v>5</v>
      </c>
      <c r="T4015" t="s">
        <v>419</v>
      </c>
      <c r="U4015" s="17">
        <v>1</v>
      </c>
      <c r="V4015" s="17" t="str" cm="1">
        <f t="array" ref="V4015">_xlfn.IFS(U4015=0,"Prenovato",U4015=1,"Novato",U4015=2,"Principiante avanzado",U4015=3,"Competente",U4015=4,"Proficiente",U4015=5,"Master")</f>
        <v>Novato</v>
      </c>
      <c r="W4015" s="17">
        <v>2</v>
      </c>
      <c r="X4015" s="17" t="str" cm="1">
        <f t="array" ref="X4015">_xlfn.IFS(W4015=0,"No evidenciado",W4015=1,"Novato",W4015=2,"Principiante avanzado",W4015=3,"Competente",W4015=4,"Proficiente",W4015=5,"Master")</f>
        <v>Principiante avanzado</v>
      </c>
      <c r="Y4015" s="17">
        <v>1</v>
      </c>
      <c r="Z4015" s="17" t="str" cm="1">
        <f t="array" ref="Z4015">_xlfn.IFS(Y4015=0,"No evidenciado",Y4015=1,"Novato",Y4015=2,"Principiante avanzado",Y4015=3,"Competente",Y4015=4,"Proficiente",Y4015=5,"Master")</f>
        <v>Novato</v>
      </c>
      <c r="AA4015" s="17">
        <v>2</v>
      </c>
      <c r="AB4015" s="17" t="str" cm="1">
        <f t="array" ref="AB4015">_xlfn.IFS(AA4015=0,"No evidenciado",AA4015=1,"Novato",AA4015=2,"Principiante avanzado",AA4015=3,"Competente",AA4015=4,"Proficiente",AA4015=5,"Master")</f>
        <v>Principiante avanzado</v>
      </c>
      <c r="AC4015" s="17">
        <v>1</v>
      </c>
      <c r="AD4015" s="17" t="str" cm="1">
        <f t="array" ref="AD4015">_xlfn.IFS(AC4015=0,"Prenovato",AC4015=1,"Novato",AC4015=2,"Principiante avanzado",AC4015=3,"Competente",AC4015=4,"Proficiente",AC4015=5,"Master")</f>
        <v>Novato</v>
      </c>
      <c r="AE4015" s="17" t="s">
        <v>423</v>
      </c>
    </row>
    <row r="4016" spans="1:31" x14ac:dyDescent="0.25">
      <c r="A4016" t="s">
        <v>271</v>
      </c>
      <c r="B4016" t="s">
        <v>123</v>
      </c>
      <c r="C4016" t="s">
        <v>268</v>
      </c>
      <c r="D4016" t="s">
        <v>196</v>
      </c>
      <c r="E4016" t="s">
        <v>271</v>
      </c>
      <c r="F4016" t="s">
        <v>123</v>
      </c>
      <c r="G4016" t="s">
        <v>272</v>
      </c>
      <c r="H4016" s="4"/>
      <c r="I4016" s="1">
        <f t="shared" ca="1" si="251"/>
        <v>1485</v>
      </c>
      <c r="J4016" s="1" t="str">
        <f t="shared" ca="1" si="252"/>
        <v>3. Mayor a 6 meses</v>
      </c>
      <c r="K4016" t="str">
        <f t="shared" si="253"/>
        <v>NO</v>
      </c>
      <c r="L4016" t="s">
        <v>268</v>
      </c>
      <c r="M4016" t="s">
        <v>173</v>
      </c>
      <c r="N4016" t="s">
        <v>418</v>
      </c>
      <c r="O4016" t="s">
        <v>418</v>
      </c>
      <c r="P4016" t="str">
        <f t="shared" si="254"/>
        <v>IVÁN ALVARO TORRES ROBLESDatalake BCPAUTOEVALUACION</v>
      </c>
      <c r="Q4016" t="str">
        <f>BASE[[#This Row],[NombresCalificado]]&amp;BASE[[#This Row],[TipoEvaluacion]]</f>
        <v>IVÁN ALVARO TORRES ROBLESAUTOEVALUACION</v>
      </c>
      <c r="R4016">
        <v>3</v>
      </c>
      <c r="S4016" t="s">
        <v>5</v>
      </c>
      <c r="T4016" t="s">
        <v>419</v>
      </c>
      <c r="U4016" s="17">
        <v>1</v>
      </c>
      <c r="V4016" s="17" t="str" cm="1">
        <f t="array" ref="V4016">_xlfn.IFS(U4016=0,"Prenovato",U4016=1,"Novato",U4016=2,"Principiante avanzado",U4016=3,"Competente",U4016=4,"Proficiente",U4016=5,"Master")</f>
        <v>Novato</v>
      </c>
      <c r="W4016" s="17">
        <v>2</v>
      </c>
      <c r="X4016" s="17" t="str" cm="1">
        <f t="array" ref="X4016">_xlfn.IFS(W4016=0,"No evidenciado",W4016=1,"Novato",W4016=2,"Principiante avanzado",W4016=3,"Competente",W4016=4,"Proficiente",W4016=5,"Master")</f>
        <v>Principiante avanzado</v>
      </c>
      <c r="Y4016" s="17">
        <v>1</v>
      </c>
      <c r="Z4016" s="17" t="str" cm="1">
        <f t="array" ref="Z4016">_xlfn.IFS(Y4016=0,"No evidenciado",Y4016=1,"Novato",Y4016=2,"Principiante avanzado",Y4016=3,"Competente",Y4016=4,"Proficiente",Y4016=5,"Master")</f>
        <v>Novato</v>
      </c>
      <c r="AA4016" s="17">
        <v>2</v>
      </c>
      <c r="AB4016" s="17" t="str" cm="1">
        <f t="array" ref="AB4016">_xlfn.IFS(AA4016=0,"No evidenciado",AA4016=1,"Novato",AA4016=2,"Principiante avanzado",AA4016=3,"Competente",AA4016=4,"Proficiente",AA4016=5,"Master")</f>
        <v>Principiante avanzado</v>
      </c>
      <c r="AC4016" s="17">
        <v>1</v>
      </c>
      <c r="AD4016" s="17" t="str" cm="1">
        <f t="array" ref="AD4016">_xlfn.IFS(AC4016=0,"Prenovato",AC4016=1,"Novato",AC4016=2,"Principiante avanzado",AC4016=3,"Competente",AC4016=4,"Proficiente",AC4016=5,"Master")</f>
        <v>Novato</v>
      </c>
      <c r="AE4016" s="17" t="s">
        <v>423</v>
      </c>
    </row>
    <row r="4017" spans="1:31" x14ac:dyDescent="0.25">
      <c r="A4017" t="s">
        <v>271</v>
      </c>
      <c r="B4017" t="s">
        <v>123</v>
      </c>
      <c r="C4017" t="s">
        <v>268</v>
      </c>
      <c r="D4017" t="s">
        <v>196</v>
      </c>
      <c r="E4017" t="s">
        <v>271</v>
      </c>
      <c r="F4017" t="s">
        <v>123</v>
      </c>
      <c r="G4017" t="s">
        <v>272</v>
      </c>
      <c r="H4017" s="4"/>
      <c r="I4017" s="1">
        <f t="shared" ca="1" si="251"/>
        <v>1485</v>
      </c>
      <c r="J4017" s="1" t="str">
        <f t="shared" ca="1" si="252"/>
        <v>3. Mayor a 6 meses</v>
      </c>
      <c r="K4017" t="str">
        <f t="shared" si="253"/>
        <v>NO</v>
      </c>
      <c r="L4017" t="s">
        <v>268</v>
      </c>
      <c r="M4017" t="s">
        <v>170</v>
      </c>
      <c r="N4017" t="s">
        <v>417</v>
      </c>
      <c r="O4017" t="s">
        <v>416</v>
      </c>
      <c r="P4017" t="str">
        <f t="shared" si="254"/>
        <v>IVÁN ALVARO TORRES ROBLESArquitectura de datosAUTOEVALUACION</v>
      </c>
      <c r="Q4017" t="str">
        <f>BASE[[#This Row],[NombresCalificado]]&amp;BASE[[#This Row],[TipoEvaluacion]]</f>
        <v>IVÁN ALVARO TORRES ROBLESAUTOEVALUACION</v>
      </c>
      <c r="R4017">
        <v>1</v>
      </c>
      <c r="S4017" t="s">
        <v>6</v>
      </c>
      <c r="T4017" t="s">
        <v>419</v>
      </c>
      <c r="U4017" s="17">
        <v>1</v>
      </c>
      <c r="V4017" s="17" t="str" cm="1">
        <f t="array" ref="V4017">_xlfn.IFS(U4017=0,"Prenovato",U4017=1,"Novato",U4017=2,"Principiante avanzado",U4017=3,"Competente",U4017=4,"Proficiente",U4017=5,"Master")</f>
        <v>Novato</v>
      </c>
      <c r="W4017" s="17">
        <v>2</v>
      </c>
      <c r="X4017" s="17" t="str" cm="1">
        <f t="array" ref="X4017">_xlfn.IFS(W4017=0,"No evidenciado",W4017=1,"Novato",W4017=2,"Principiante avanzado",W4017=3,"Competente",W4017=4,"Proficiente",W4017=5,"Master")</f>
        <v>Principiante avanzado</v>
      </c>
      <c r="Y4017" s="17">
        <v>1</v>
      </c>
      <c r="Z4017" s="17" t="str" cm="1">
        <f t="array" ref="Z4017">_xlfn.IFS(Y4017=0,"No evidenciado",Y4017=1,"Novato",Y4017=2,"Principiante avanzado",Y4017=3,"Competente",Y4017=4,"Proficiente",Y4017=5,"Master")</f>
        <v>Novato</v>
      </c>
      <c r="AA4017" s="17">
        <v>2</v>
      </c>
      <c r="AB4017" s="17" t="str" cm="1">
        <f t="array" ref="AB4017">_xlfn.IFS(AA4017=0,"No evidenciado",AA4017=1,"Novato",AA4017=2,"Principiante avanzado",AA4017=3,"Competente",AA4017=4,"Proficiente",AA4017=5,"Master")</f>
        <v>Principiante avanzado</v>
      </c>
      <c r="AC4017" s="17">
        <v>1</v>
      </c>
      <c r="AD4017" s="17" t="str" cm="1">
        <f t="array" ref="AD4017">_xlfn.IFS(AC4017=0,"Prenovato",AC4017=1,"Novato",AC4017=2,"Principiante avanzado",AC4017=3,"Competente",AC4017=4,"Proficiente",AC4017=5,"Master")</f>
        <v>Novato</v>
      </c>
      <c r="AE4017" s="17" t="s">
        <v>423</v>
      </c>
    </row>
    <row r="4018" spans="1:31" x14ac:dyDescent="0.25">
      <c r="A4018" t="s">
        <v>271</v>
      </c>
      <c r="B4018" t="s">
        <v>123</v>
      </c>
      <c r="C4018" t="s">
        <v>268</v>
      </c>
      <c r="D4018" t="s">
        <v>196</v>
      </c>
      <c r="E4018" t="s">
        <v>271</v>
      </c>
      <c r="F4018" t="s">
        <v>123</v>
      </c>
      <c r="G4018" t="s">
        <v>272</v>
      </c>
      <c r="H4018" s="4"/>
      <c r="I4018" s="1">
        <f t="shared" ca="1" si="251"/>
        <v>1485</v>
      </c>
      <c r="J4018" s="1" t="str">
        <f t="shared" ca="1" si="252"/>
        <v>3. Mayor a 6 meses</v>
      </c>
      <c r="K4018" t="str">
        <f t="shared" si="253"/>
        <v>NO</v>
      </c>
      <c r="L4018" t="s">
        <v>268</v>
      </c>
      <c r="M4018" t="s">
        <v>56</v>
      </c>
      <c r="N4018" t="s">
        <v>417</v>
      </c>
      <c r="O4018" t="s">
        <v>416</v>
      </c>
      <c r="P4018" t="str">
        <f t="shared" si="254"/>
        <v>IVÁN ALVARO TORRES ROBLESControl de versionesAUTOEVALUACION</v>
      </c>
      <c r="Q4018" t="str">
        <f>BASE[[#This Row],[NombresCalificado]]&amp;BASE[[#This Row],[TipoEvaluacion]]</f>
        <v>IVÁN ALVARO TORRES ROBLESAUTOEVALUACION</v>
      </c>
      <c r="R4018">
        <v>1</v>
      </c>
      <c r="S4018" t="s">
        <v>6</v>
      </c>
      <c r="T4018" t="s">
        <v>419</v>
      </c>
      <c r="U4018" s="17">
        <v>1</v>
      </c>
      <c r="V4018" s="17" t="str" cm="1">
        <f t="array" ref="V4018">_xlfn.IFS(U4018=0,"Prenovato",U4018=1,"Novato",U4018=2,"Principiante avanzado",U4018=3,"Competente",U4018=4,"Proficiente",U4018=5,"Master")</f>
        <v>Novato</v>
      </c>
      <c r="W4018" s="17">
        <v>2</v>
      </c>
      <c r="X4018" s="17" t="str" cm="1">
        <f t="array" ref="X4018">_xlfn.IFS(W4018=0,"No evidenciado",W4018=1,"Novato",W4018=2,"Principiante avanzado",W4018=3,"Competente",W4018=4,"Proficiente",W4018=5,"Master")</f>
        <v>Principiante avanzado</v>
      </c>
      <c r="Y4018" s="17">
        <v>1</v>
      </c>
      <c r="Z4018" s="17" t="str" cm="1">
        <f t="array" ref="Z4018">_xlfn.IFS(Y4018=0,"No evidenciado",Y4018=1,"Novato",Y4018=2,"Principiante avanzado",Y4018=3,"Competente",Y4018=4,"Proficiente",Y4018=5,"Master")</f>
        <v>Novato</v>
      </c>
      <c r="AA4018" s="17">
        <v>2</v>
      </c>
      <c r="AB4018" s="17" t="str" cm="1">
        <f t="array" ref="AB4018">_xlfn.IFS(AA4018=0,"No evidenciado",AA4018=1,"Novato",AA4018=2,"Principiante avanzado",AA4018=3,"Competente",AA4018=4,"Proficiente",AA4018=5,"Master")</f>
        <v>Principiante avanzado</v>
      </c>
      <c r="AC4018" s="17">
        <v>1</v>
      </c>
      <c r="AD4018" s="17" t="str" cm="1">
        <f t="array" ref="AD4018">_xlfn.IFS(AC4018=0,"Prenovato",AC4018=1,"Novato",AC4018=2,"Principiante avanzado",AC4018=3,"Competente",AC4018=4,"Proficiente",AC4018=5,"Master")</f>
        <v>Novato</v>
      </c>
      <c r="AE4018" s="17" t="s">
        <v>423</v>
      </c>
    </row>
    <row r="4019" spans="1:31" x14ac:dyDescent="0.25">
      <c r="A4019" t="s">
        <v>271</v>
      </c>
      <c r="B4019" t="s">
        <v>123</v>
      </c>
      <c r="C4019" t="s">
        <v>268</v>
      </c>
      <c r="D4019" t="s">
        <v>196</v>
      </c>
      <c r="E4019" t="s">
        <v>271</v>
      </c>
      <c r="F4019" t="s">
        <v>123</v>
      </c>
      <c r="G4019" t="s">
        <v>272</v>
      </c>
      <c r="H4019" s="4"/>
      <c r="I4019" s="1">
        <f t="shared" ca="1" si="251"/>
        <v>1485</v>
      </c>
      <c r="J4019" s="1" t="str">
        <f t="shared" ca="1" si="252"/>
        <v>3. Mayor a 6 meses</v>
      </c>
      <c r="K4019" t="str">
        <f t="shared" si="253"/>
        <v>NO</v>
      </c>
      <c r="L4019" t="s">
        <v>268</v>
      </c>
      <c r="M4019" t="s">
        <v>171</v>
      </c>
      <c r="N4019" t="s">
        <v>416</v>
      </c>
      <c r="O4019" t="s">
        <v>416</v>
      </c>
      <c r="P4019" t="str">
        <f t="shared" si="254"/>
        <v>IVÁN ALVARO TORRES ROBLESBases de datos en la nubeAUTOEVALUACION</v>
      </c>
      <c r="Q4019" t="str">
        <f>BASE[[#This Row],[NombresCalificado]]&amp;BASE[[#This Row],[TipoEvaluacion]]</f>
        <v>IVÁN ALVARO TORRES ROBLESAUTOEVALUACION</v>
      </c>
      <c r="R4019">
        <v>0</v>
      </c>
      <c r="S4019" t="s">
        <v>185</v>
      </c>
      <c r="T4019" t="s">
        <v>419</v>
      </c>
      <c r="U4019" s="17">
        <v>1</v>
      </c>
      <c r="V4019" s="17" t="str" cm="1">
        <f t="array" ref="V4019">_xlfn.IFS(U4019=0,"Prenovato",U4019=1,"Novato",U4019=2,"Principiante avanzado",U4019=3,"Competente",U4019=4,"Proficiente",U4019=5,"Master")</f>
        <v>Novato</v>
      </c>
      <c r="W4019" s="17">
        <v>2</v>
      </c>
      <c r="X4019" s="17" t="str" cm="1">
        <f t="array" ref="X4019">_xlfn.IFS(W4019=0,"No evidenciado",W4019=1,"Novato",W4019=2,"Principiante avanzado",W4019=3,"Competente",W4019=4,"Proficiente",W4019=5,"Master")</f>
        <v>Principiante avanzado</v>
      </c>
      <c r="Y4019" s="17">
        <v>1</v>
      </c>
      <c r="Z4019" s="17" t="str" cm="1">
        <f t="array" ref="Z4019">_xlfn.IFS(Y4019=0,"No evidenciado",Y4019=1,"Novato",Y4019=2,"Principiante avanzado",Y4019=3,"Competente",Y4019=4,"Proficiente",Y4019=5,"Master")</f>
        <v>Novato</v>
      </c>
      <c r="AA4019" s="17">
        <v>2</v>
      </c>
      <c r="AB4019" s="17" t="str" cm="1">
        <f t="array" ref="AB4019">_xlfn.IFS(AA4019=0,"No evidenciado",AA4019=1,"Novato",AA4019=2,"Principiante avanzado",AA4019=3,"Competente",AA4019=4,"Proficiente",AA4019=5,"Master")</f>
        <v>Principiante avanzado</v>
      </c>
      <c r="AC4019" s="17">
        <v>1</v>
      </c>
      <c r="AD4019" s="17" t="str" cm="1">
        <f t="array" ref="AD4019">_xlfn.IFS(AC4019=0,"Prenovato",AC4019=1,"Novato",AC4019=2,"Principiante avanzado",AC4019=3,"Competente",AC4019=4,"Proficiente",AC4019=5,"Master")</f>
        <v>Novato</v>
      </c>
      <c r="AE4019" s="17" t="s">
        <v>423</v>
      </c>
    </row>
    <row r="4020" spans="1:31" x14ac:dyDescent="0.25">
      <c r="A4020" t="s">
        <v>271</v>
      </c>
      <c r="B4020" t="s">
        <v>123</v>
      </c>
      <c r="C4020" t="s">
        <v>268</v>
      </c>
      <c r="D4020" t="s">
        <v>196</v>
      </c>
      <c r="E4020" t="s">
        <v>271</v>
      </c>
      <c r="F4020" t="s">
        <v>123</v>
      </c>
      <c r="G4020" t="s">
        <v>272</v>
      </c>
      <c r="H4020" s="4"/>
      <c r="I4020" s="1">
        <f t="shared" ca="1" si="251"/>
        <v>1485</v>
      </c>
      <c r="J4020" s="1" t="str">
        <f t="shared" ca="1" si="252"/>
        <v>3. Mayor a 6 meses</v>
      </c>
      <c r="K4020" t="str">
        <f t="shared" si="253"/>
        <v>NO</v>
      </c>
      <c r="L4020" t="s">
        <v>268</v>
      </c>
      <c r="M4020" t="s">
        <v>163</v>
      </c>
      <c r="N4020" t="s">
        <v>417</v>
      </c>
      <c r="O4020" t="s">
        <v>416</v>
      </c>
      <c r="P4020" t="str">
        <f t="shared" si="254"/>
        <v>IVÁN ALVARO TORRES ROBLESNube BCPAUTOEVALUACION</v>
      </c>
      <c r="Q4020" t="str">
        <f>BASE[[#This Row],[NombresCalificado]]&amp;BASE[[#This Row],[TipoEvaluacion]]</f>
        <v>IVÁN ALVARO TORRES ROBLESAUTOEVALUACION</v>
      </c>
      <c r="R4020">
        <v>0</v>
      </c>
      <c r="S4020" t="s">
        <v>185</v>
      </c>
      <c r="T4020" t="s">
        <v>419</v>
      </c>
      <c r="U4020" s="17">
        <v>1</v>
      </c>
      <c r="V4020" s="17" t="str" cm="1">
        <f t="array" ref="V4020">_xlfn.IFS(U4020=0,"Prenovato",U4020=1,"Novato",U4020=2,"Principiante avanzado",U4020=3,"Competente",U4020=4,"Proficiente",U4020=5,"Master")</f>
        <v>Novato</v>
      </c>
      <c r="W4020" s="17">
        <v>2</v>
      </c>
      <c r="X4020" s="17" t="str" cm="1">
        <f t="array" ref="X4020">_xlfn.IFS(W4020=0,"No evidenciado",W4020=1,"Novato",W4020=2,"Principiante avanzado",W4020=3,"Competente",W4020=4,"Proficiente",W4020=5,"Master")</f>
        <v>Principiante avanzado</v>
      </c>
      <c r="Y4020" s="17">
        <v>1</v>
      </c>
      <c r="Z4020" s="17" t="str" cm="1">
        <f t="array" ref="Z4020">_xlfn.IFS(Y4020=0,"No evidenciado",Y4020=1,"Novato",Y4020=2,"Principiante avanzado",Y4020=3,"Competente",Y4020=4,"Proficiente",Y4020=5,"Master")</f>
        <v>Novato</v>
      </c>
      <c r="AA4020" s="17">
        <v>2</v>
      </c>
      <c r="AB4020" s="17" t="str" cm="1">
        <f t="array" ref="AB4020">_xlfn.IFS(AA4020=0,"No evidenciado",AA4020=1,"Novato",AA4020=2,"Principiante avanzado",AA4020=3,"Competente",AA4020=4,"Proficiente",AA4020=5,"Master")</f>
        <v>Principiante avanzado</v>
      </c>
      <c r="AC4020" s="17">
        <v>1</v>
      </c>
      <c r="AD4020" s="17" t="str" cm="1">
        <f t="array" ref="AD4020">_xlfn.IFS(AC4020=0,"Prenovato",AC4020=1,"Novato",AC4020=2,"Principiante avanzado",AC4020=3,"Competente",AC4020=4,"Proficiente",AC4020=5,"Master")</f>
        <v>Novato</v>
      </c>
      <c r="AE4020" s="17" t="s">
        <v>423</v>
      </c>
    </row>
    <row r="4021" spans="1:31" x14ac:dyDescent="0.25">
      <c r="A4021" t="s">
        <v>271</v>
      </c>
      <c r="B4021" t="s">
        <v>123</v>
      </c>
      <c r="C4021" t="s">
        <v>268</v>
      </c>
      <c r="D4021" t="s">
        <v>196</v>
      </c>
      <c r="E4021" t="s">
        <v>271</v>
      </c>
      <c r="F4021" t="s">
        <v>123</v>
      </c>
      <c r="G4021" t="s">
        <v>272</v>
      </c>
      <c r="H4021" s="4"/>
      <c r="I4021" s="1">
        <f t="shared" ca="1" si="251"/>
        <v>1485</v>
      </c>
      <c r="J4021" s="1" t="str">
        <f t="shared" ca="1" si="252"/>
        <v>3. Mayor a 6 meses</v>
      </c>
      <c r="K4021" t="str">
        <f t="shared" si="253"/>
        <v>NO</v>
      </c>
      <c r="L4021" t="s">
        <v>268</v>
      </c>
      <c r="M4021" t="s">
        <v>164</v>
      </c>
      <c r="N4021" t="s">
        <v>417</v>
      </c>
      <c r="O4021" t="s">
        <v>416</v>
      </c>
      <c r="P4021" t="str">
        <f t="shared" si="254"/>
        <v>IVÁN ALVARO TORRES ROBLESPrivacidad y seguridad de los datosAUTOEVALUACION</v>
      </c>
      <c r="Q4021" t="str">
        <f>BASE[[#This Row],[NombresCalificado]]&amp;BASE[[#This Row],[TipoEvaluacion]]</f>
        <v>IVÁN ALVARO TORRES ROBLESAUTOEVALUACION</v>
      </c>
      <c r="R4021">
        <v>1</v>
      </c>
      <c r="S4021" t="s">
        <v>6</v>
      </c>
      <c r="T4021" t="s">
        <v>419</v>
      </c>
      <c r="U4021" s="17">
        <v>1</v>
      </c>
      <c r="V4021" s="17" t="str" cm="1">
        <f t="array" ref="V4021">_xlfn.IFS(U4021=0,"Prenovato",U4021=1,"Novato",U4021=2,"Principiante avanzado",U4021=3,"Competente",U4021=4,"Proficiente",U4021=5,"Master")</f>
        <v>Novato</v>
      </c>
      <c r="W4021" s="17">
        <v>2</v>
      </c>
      <c r="X4021" s="17" t="str" cm="1">
        <f t="array" ref="X4021">_xlfn.IFS(W4021=0,"No evidenciado",W4021=1,"Novato",W4021=2,"Principiante avanzado",W4021=3,"Competente",W4021=4,"Proficiente",W4021=5,"Master")</f>
        <v>Principiante avanzado</v>
      </c>
      <c r="Y4021" s="17">
        <v>1</v>
      </c>
      <c r="Z4021" s="17" t="str" cm="1">
        <f t="array" ref="Z4021">_xlfn.IFS(Y4021=0,"No evidenciado",Y4021=1,"Novato",Y4021=2,"Principiante avanzado",Y4021=3,"Competente",Y4021=4,"Proficiente",Y4021=5,"Master")</f>
        <v>Novato</v>
      </c>
      <c r="AA4021" s="17">
        <v>2</v>
      </c>
      <c r="AB4021" s="17" t="str" cm="1">
        <f t="array" ref="AB4021">_xlfn.IFS(AA4021=0,"No evidenciado",AA4021=1,"Novato",AA4021=2,"Principiante avanzado",AA4021=3,"Competente",AA4021=4,"Proficiente",AA4021=5,"Master")</f>
        <v>Principiante avanzado</v>
      </c>
      <c r="AC4021" s="17">
        <v>1</v>
      </c>
      <c r="AD4021" s="17" t="str" cm="1">
        <f t="array" ref="AD4021">_xlfn.IFS(AC4021=0,"Prenovato",AC4021=1,"Novato",AC4021=2,"Principiante avanzado",AC4021=3,"Competente",AC4021=4,"Proficiente",AC4021=5,"Master")</f>
        <v>Novato</v>
      </c>
      <c r="AE4021" s="17" t="s">
        <v>423</v>
      </c>
    </row>
    <row r="4022" spans="1:31" x14ac:dyDescent="0.25">
      <c r="A4022" t="s">
        <v>271</v>
      </c>
      <c r="B4022" t="s">
        <v>123</v>
      </c>
      <c r="C4022" t="s">
        <v>268</v>
      </c>
      <c r="D4022" t="s">
        <v>196</v>
      </c>
      <c r="E4022" t="s">
        <v>271</v>
      </c>
      <c r="F4022" t="s">
        <v>123</v>
      </c>
      <c r="G4022" t="s">
        <v>272</v>
      </c>
      <c r="H4022" s="4"/>
      <c r="I4022" s="1">
        <f t="shared" ca="1" si="251"/>
        <v>1485</v>
      </c>
      <c r="J4022" s="1" t="str">
        <f t="shared" ca="1" si="252"/>
        <v>3. Mayor a 6 meses</v>
      </c>
      <c r="K4022" t="str">
        <f t="shared" si="253"/>
        <v>NO</v>
      </c>
      <c r="L4022" t="s">
        <v>268</v>
      </c>
      <c r="M4022" t="s">
        <v>162</v>
      </c>
      <c r="N4022" t="s">
        <v>416</v>
      </c>
      <c r="O4022" t="s">
        <v>416</v>
      </c>
      <c r="P4022" t="str">
        <f t="shared" si="254"/>
        <v>IVÁN ALVARO TORRES ROBLESMLOpsAUTOEVALUACION</v>
      </c>
      <c r="Q4022" t="str">
        <f>BASE[[#This Row],[NombresCalificado]]&amp;BASE[[#This Row],[TipoEvaluacion]]</f>
        <v>IVÁN ALVARO TORRES ROBLESAUTOEVALUACION</v>
      </c>
      <c r="R4022">
        <v>0</v>
      </c>
      <c r="S4022" t="s">
        <v>185</v>
      </c>
      <c r="T4022" t="s">
        <v>419</v>
      </c>
      <c r="U4022" s="17">
        <v>1</v>
      </c>
      <c r="V4022" s="17" t="str" cm="1">
        <f t="array" ref="V4022">_xlfn.IFS(U4022=0,"Prenovato",U4022=1,"Novato",U4022=2,"Principiante avanzado",U4022=3,"Competente",U4022=4,"Proficiente",U4022=5,"Master")</f>
        <v>Novato</v>
      </c>
      <c r="W4022" s="17">
        <v>2</v>
      </c>
      <c r="X4022" s="17" t="str" cm="1">
        <f t="array" ref="X4022">_xlfn.IFS(W4022=0,"No evidenciado",W4022=1,"Novato",W4022=2,"Principiante avanzado",W4022=3,"Competente",W4022=4,"Proficiente",W4022=5,"Master")</f>
        <v>Principiante avanzado</v>
      </c>
      <c r="Y4022" s="17">
        <v>1</v>
      </c>
      <c r="Z4022" s="17" t="str" cm="1">
        <f t="array" ref="Z4022">_xlfn.IFS(Y4022=0,"No evidenciado",Y4022=1,"Novato",Y4022=2,"Principiante avanzado",Y4022=3,"Competente",Y4022=4,"Proficiente",Y4022=5,"Master")</f>
        <v>Novato</v>
      </c>
      <c r="AA4022" s="17">
        <v>2</v>
      </c>
      <c r="AB4022" s="17" t="str" cm="1">
        <f t="array" ref="AB4022">_xlfn.IFS(AA4022=0,"No evidenciado",AA4022=1,"Novato",AA4022=2,"Principiante avanzado",AA4022=3,"Competente",AA4022=4,"Proficiente",AA4022=5,"Master")</f>
        <v>Principiante avanzado</v>
      </c>
      <c r="AC4022" s="17">
        <v>1</v>
      </c>
      <c r="AD4022" s="17" t="str" cm="1">
        <f t="array" ref="AD4022">_xlfn.IFS(AC4022=0,"Prenovato",AC4022=1,"Novato",AC4022=2,"Principiante avanzado",AC4022=3,"Competente",AC4022=4,"Proficiente",AC4022=5,"Master")</f>
        <v>Novato</v>
      </c>
      <c r="AE4022" s="17" t="s">
        <v>423</v>
      </c>
    </row>
    <row r="4023" spans="1:31" x14ac:dyDescent="0.25">
      <c r="A4023" t="s">
        <v>271</v>
      </c>
      <c r="B4023" t="s">
        <v>123</v>
      </c>
      <c r="C4023" t="s">
        <v>268</v>
      </c>
      <c r="D4023" t="s">
        <v>196</v>
      </c>
      <c r="E4023" t="s">
        <v>271</v>
      </c>
      <c r="F4023" t="s">
        <v>123</v>
      </c>
      <c r="G4023" t="s">
        <v>272</v>
      </c>
      <c r="H4023" s="4"/>
      <c r="I4023" s="1">
        <f t="shared" ca="1" si="251"/>
        <v>1485</v>
      </c>
      <c r="J4023" s="1" t="str">
        <f t="shared" ca="1" si="252"/>
        <v>3. Mayor a 6 meses</v>
      </c>
      <c r="K4023" t="str">
        <f t="shared" si="253"/>
        <v>NO</v>
      </c>
      <c r="L4023" t="s">
        <v>268</v>
      </c>
      <c r="M4023" t="s">
        <v>55</v>
      </c>
      <c r="N4023" t="s">
        <v>418</v>
      </c>
      <c r="O4023" t="s">
        <v>418</v>
      </c>
      <c r="P4023" t="str">
        <f t="shared" si="254"/>
        <v>IVÁN ALVARO TORRES ROBLESProgramaciónAUTOEVALUACION</v>
      </c>
      <c r="Q4023" t="str">
        <f>BASE[[#This Row],[NombresCalificado]]&amp;BASE[[#This Row],[TipoEvaluacion]]</f>
        <v>IVÁN ALVARO TORRES ROBLESAUTOEVALUACION</v>
      </c>
      <c r="R4023">
        <v>3</v>
      </c>
      <c r="S4023" t="s">
        <v>5</v>
      </c>
      <c r="T4023" t="s">
        <v>419</v>
      </c>
      <c r="U4023" s="17">
        <v>1</v>
      </c>
      <c r="V4023" s="17" t="str" cm="1">
        <f t="array" ref="V4023">_xlfn.IFS(U4023=0,"Prenovato",U4023=1,"Novato",U4023=2,"Principiante avanzado",U4023=3,"Competente",U4023=4,"Proficiente",U4023=5,"Master")</f>
        <v>Novato</v>
      </c>
      <c r="W4023" s="17">
        <v>2</v>
      </c>
      <c r="X4023" s="17" t="str" cm="1">
        <f t="array" ref="X4023">_xlfn.IFS(W4023=0,"No evidenciado",W4023=1,"Novato",W4023=2,"Principiante avanzado",W4023=3,"Competente",W4023=4,"Proficiente",W4023=5,"Master")</f>
        <v>Principiante avanzado</v>
      </c>
      <c r="Y4023" s="17">
        <v>1</v>
      </c>
      <c r="Z4023" s="17" t="str" cm="1">
        <f t="array" ref="Z4023">_xlfn.IFS(Y4023=0,"No evidenciado",Y4023=1,"Novato",Y4023=2,"Principiante avanzado",Y4023=3,"Competente",Y4023=4,"Proficiente",Y4023=5,"Master")</f>
        <v>Novato</v>
      </c>
      <c r="AA4023" s="17">
        <v>2</v>
      </c>
      <c r="AB4023" s="17" t="str" cm="1">
        <f t="array" ref="AB4023">_xlfn.IFS(AA4023=0,"No evidenciado",AA4023=1,"Novato",AA4023=2,"Principiante avanzado",AA4023=3,"Competente",AA4023=4,"Proficiente",AA4023=5,"Master")</f>
        <v>Principiante avanzado</v>
      </c>
      <c r="AC4023" s="17">
        <v>1</v>
      </c>
      <c r="AD4023" s="17" t="str" cm="1">
        <f t="array" ref="AD4023">_xlfn.IFS(AC4023=0,"Prenovato",AC4023=1,"Novato",AC4023=2,"Principiante avanzado",AC4023=3,"Competente",AC4023=4,"Proficiente",AC4023=5,"Master")</f>
        <v>Novato</v>
      </c>
      <c r="AE4023" s="17" t="s">
        <v>423</v>
      </c>
    </row>
    <row r="4024" spans="1:31" x14ac:dyDescent="0.25">
      <c r="A4024" t="s">
        <v>271</v>
      </c>
      <c r="B4024" t="s">
        <v>123</v>
      </c>
      <c r="C4024" t="s">
        <v>268</v>
      </c>
      <c r="D4024" t="s">
        <v>196</v>
      </c>
      <c r="E4024" t="s">
        <v>271</v>
      </c>
      <c r="F4024" t="s">
        <v>123</v>
      </c>
      <c r="G4024" t="s">
        <v>272</v>
      </c>
      <c r="H4024" s="4"/>
      <c r="I4024" s="1">
        <f t="shared" ca="1" si="251"/>
        <v>1485</v>
      </c>
      <c r="J4024" s="1" t="str">
        <f t="shared" ca="1" si="252"/>
        <v>3. Mayor a 6 meses</v>
      </c>
      <c r="K4024" t="str">
        <f t="shared" si="253"/>
        <v>NO</v>
      </c>
      <c r="L4024" t="s">
        <v>268</v>
      </c>
      <c r="M4024" t="s">
        <v>161</v>
      </c>
      <c r="N4024" t="s">
        <v>418</v>
      </c>
      <c r="O4024" t="s">
        <v>418</v>
      </c>
      <c r="P4024" t="str">
        <f t="shared" si="254"/>
        <v>IVÁN ALVARO TORRES ROBLESIntegración de datos por lotesAUTOEVALUACION</v>
      </c>
      <c r="Q4024" t="str">
        <f>BASE[[#This Row],[NombresCalificado]]&amp;BASE[[#This Row],[TipoEvaluacion]]</f>
        <v>IVÁN ALVARO TORRES ROBLESAUTOEVALUACION</v>
      </c>
      <c r="R4024">
        <v>1</v>
      </c>
      <c r="S4024" t="s">
        <v>6</v>
      </c>
      <c r="T4024" t="s">
        <v>419</v>
      </c>
      <c r="U4024" s="17">
        <v>1</v>
      </c>
      <c r="V4024" s="17" t="str" cm="1">
        <f t="array" ref="V4024">_xlfn.IFS(U4024=0,"Prenovato",U4024=1,"Novato",U4024=2,"Principiante avanzado",U4024=3,"Competente",U4024=4,"Proficiente",U4024=5,"Master")</f>
        <v>Novato</v>
      </c>
      <c r="W4024" s="17">
        <v>2</v>
      </c>
      <c r="X4024" s="17" t="str" cm="1">
        <f t="array" ref="X4024">_xlfn.IFS(W4024=0,"No evidenciado",W4024=1,"Novato",W4024=2,"Principiante avanzado",W4024=3,"Competente",W4024=4,"Proficiente",W4024=5,"Master")</f>
        <v>Principiante avanzado</v>
      </c>
      <c r="Y4024" s="17">
        <v>1</v>
      </c>
      <c r="Z4024" s="17" t="str" cm="1">
        <f t="array" ref="Z4024">_xlfn.IFS(Y4024=0,"No evidenciado",Y4024=1,"Novato",Y4024=2,"Principiante avanzado",Y4024=3,"Competente",Y4024=4,"Proficiente",Y4024=5,"Master")</f>
        <v>Novato</v>
      </c>
      <c r="AA4024" s="17">
        <v>2</v>
      </c>
      <c r="AB4024" s="17" t="str" cm="1">
        <f t="array" ref="AB4024">_xlfn.IFS(AA4024=0,"No evidenciado",AA4024=1,"Novato",AA4024=2,"Principiante avanzado",AA4024=3,"Competente",AA4024=4,"Proficiente",AA4024=5,"Master")</f>
        <v>Principiante avanzado</v>
      </c>
      <c r="AC4024" s="17">
        <v>1</v>
      </c>
      <c r="AD4024" s="17" t="str" cm="1">
        <f t="array" ref="AD4024">_xlfn.IFS(AC4024=0,"Prenovato",AC4024=1,"Novato",AC4024=2,"Principiante avanzado",AC4024=3,"Competente",AC4024=4,"Proficiente",AC4024=5,"Master")</f>
        <v>Novato</v>
      </c>
      <c r="AE4024" s="17" t="s">
        <v>423</v>
      </c>
    </row>
    <row r="4025" spans="1:31" x14ac:dyDescent="0.25">
      <c r="A4025" t="s">
        <v>271</v>
      </c>
      <c r="B4025" t="s">
        <v>123</v>
      </c>
      <c r="C4025" t="s">
        <v>268</v>
      </c>
      <c r="D4025" t="s">
        <v>196</v>
      </c>
      <c r="E4025" t="s">
        <v>271</v>
      </c>
      <c r="F4025" t="s">
        <v>123</v>
      </c>
      <c r="G4025" t="s">
        <v>272</v>
      </c>
      <c r="H4025" s="4"/>
      <c r="I4025" s="1">
        <f t="shared" ca="1" si="251"/>
        <v>1485</v>
      </c>
      <c r="J4025" s="1" t="str">
        <f t="shared" ca="1" si="252"/>
        <v>3. Mayor a 6 meses</v>
      </c>
      <c r="K4025" t="str">
        <f t="shared" si="253"/>
        <v>NO</v>
      </c>
      <c r="L4025" t="s">
        <v>268</v>
      </c>
      <c r="M4025" t="s">
        <v>168</v>
      </c>
      <c r="N4025" t="s">
        <v>418</v>
      </c>
      <c r="O4025" t="s">
        <v>418</v>
      </c>
      <c r="P4025" t="str">
        <f t="shared" si="254"/>
        <v>IVÁN ALVARO TORRES ROBLESBase de datos relacionalAUTOEVALUACION</v>
      </c>
      <c r="Q4025" t="str">
        <f>BASE[[#This Row],[NombresCalificado]]&amp;BASE[[#This Row],[TipoEvaluacion]]</f>
        <v>IVÁN ALVARO TORRES ROBLESAUTOEVALUACION</v>
      </c>
      <c r="R4025">
        <v>3</v>
      </c>
      <c r="S4025" t="s">
        <v>5</v>
      </c>
      <c r="T4025" t="s">
        <v>419</v>
      </c>
      <c r="U4025" s="17">
        <v>1</v>
      </c>
      <c r="V4025" s="17" t="str" cm="1">
        <f t="array" ref="V4025">_xlfn.IFS(U4025=0,"Prenovato",U4025=1,"Novato",U4025=2,"Principiante avanzado",U4025=3,"Competente",U4025=4,"Proficiente",U4025=5,"Master")</f>
        <v>Novato</v>
      </c>
      <c r="W4025" s="17">
        <v>2</v>
      </c>
      <c r="X4025" s="17" t="str" cm="1">
        <f t="array" ref="X4025">_xlfn.IFS(W4025=0,"No evidenciado",W4025=1,"Novato",W4025=2,"Principiante avanzado",W4025=3,"Competente",W4025=4,"Proficiente",W4025=5,"Master")</f>
        <v>Principiante avanzado</v>
      </c>
      <c r="Y4025" s="17">
        <v>1</v>
      </c>
      <c r="Z4025" s="17" t="str" cm="1">
        <f t="array" ref="Z4025">_xlfn.IFS(Y4025=0,"No evidenciado",Y4025=1,"Novato",Y4025=2,"Principiante avanzado",Y4025=3,"Competente",Y4025=4,"Proficiente",Y4025=5,"Master")</f>
        <v>Novato</v>
      </c>
      <c r="AA4025" s="17">
        <v>2</v>
      </c>
      <c r="AB4025" s="17" t="str" cm="1">
        <f t="array" ref="AB4025">_xlfn.IFS(AA4025=0,"No evidenciado",AA4025=1,"Novato",AA4025=2,"Principiante avanzado",AA4025=3,"Competente",AA4025=4,"Proficiente",AA4025=5,"Master")</f>
        <v>Principiante avanzado</v>
      </c>
      <c r="AC4025" s="17">
        <v>1</v>
      </c>
      <c r="AD4025" s="17" t="str" cm="1">
        <f t="array" ref="AD4025">_xlfn.IFS(AC4025=0,"Prenovato",AC4025=1,"Novato",AC4025=2,"Principiante avanzado",AC4025=3,"Competente",AC4025=4,"Proficiente",AC4025=5,"Master")</f>
        <v>Novato</v>
      </c>
      <c r="AE4025" s="17" t="s">
        <v>423</v>
      </c>
    </row>
    <row r="4026" spans="1:31" x14ac:dyDescent="0.25">
      <c r="A4026" t="s">
        <v>271</v>
      </c>
      <c r="B4026" t="s">
        <v>123</v>
      </c>
      <c r="C4026" t="s">
        <v>268</v>
      </c>
      <c r="D4026" t="s">
        <v>196</v>
      </c>
      <c r="E4026" t="s">
        <v>271</v>
      </c>
      <c r="F4026" t="s">
        <v>123</v>
      </c>
      <c r="G4026" t="s">
        <v>272</v>
      </c>
      <c r="H4026" s="4"/>
      <c r="I4026" s="1">
        <f t="shared" ca="1" si="251"/>
        <v>1485</v>
      </c>
      <c r="J4026" s="1" t="str">
        <f t="shared" ca="1" si="252"/>
        <v>3. Mayor a 6 meses</v>
      </c>
      <c r="K4026" t="str">
        <f t="shared" si="253"/>
        <v>NO</v>
      </c>
      <c r="L4026" t="s">
        <v>268</v>
      </c>
      <c r="M4026" t="s">
        <v>172</v>
      </c>
      <c r="N4026" t="s">
        <v>416</v>
      </c>
      <c r="O4026" t="s">
        <v>416</v>
      </c>
      <c r="P4026" t="str">
        <f t="shared" si="254"/>
        <v>IVÁN ALVARO TORRES ROBLESCalidad de datosAUTOEVALUACION</v>
      </c>
      <c r="Q4026" t="str">
        <f>BASE[[#This Row],[NombresCalificado]]&amp;BASE[[#This Row],[TipoEvaluacion]]</f>
        <v>IVÁN ALVARO TORRES ROBLESAUTOEVALUACION</v>
      </c>
      <c r="R4026">
        <v>2</v>
      </c>
      <c r="S4026" t="s">
        <v>4</v>
      </c>
      <c r="T4026" t="s">
        <v>419</v>
      </c>
      <c r="U4026" s="17">
        <v>1</v>
      </c>
      <c r="V4026" s="17" t="str" cm="1">
        <f t="array" ref="V4026">_xlfn.IFS(U4026=0,"Prenovato",U4026=1,"Novato",U4026=2,"Principiante avanzado",U4026=3,"Competente",U4026=4,"Proficiente",U4026=5,"Master")</f>
        <v>Novato</v>
      </c>
      <c r="W4026" s="17">
        <v>2</v>
      </c>
      <c r="X4026" s="17" t="str" cm="1">
        <f t="array" ref="X4026">_xlfn.IFS(W4026=0,"No evidenciado",W4026=1,"Novato",W4026=2,"Principiante avanzado",W4026=3,"Competente",W4026=4,"Proficiente",W4026=5,"Master")</f>
        <v>Principiante avanzado</v>
      </c>
      <c r="Y4026" s="17">
        <v>1</v>
      </c>
      <c r="Z4026" s="17" t="str" cm="1">
        <f t="array" ref="Z4026">_xlfn.IFS(Y4026=0,"No evidenciado",Y4026=1,"Novato",Y4026=2,"Principiante avanzado",Y4026=3,"Competente",Y4026=4,"Proficiente",Y4026=5,"Master")</f>
        <v>Novato</v>
      </c>
      <c r="AA4026" s="17">
        <v>2</v>
      </c>
      <c r="AB4026" s="17" t="str" cm="1">
        <f t="array" ref="AB4026">_xlfn.IFS(AA4026=0,"No evidenciado",AA4026=1,"Novato",AA4026=2,"Principiante avanzado",AA4026=3,"Competente",AA4026=4,"Proficiente",AA4026=5,"Master")</f>
        <v>Principiante avanzado</v>
      </c>
      <c r="AC4026" s="17">
        <v>1</v>
      </c>
      <c r="AD4026" s="17" t="str" cm="1">
        <f t="array" ref="AD4026">_xlfn.IFS(AC4026=0,"Prenovato",AC4026=1,"Novato",AC4026=2,"Principiante avanzado",AC4026=3,"Competente",AC4026=4,"Proficiente",AC4026=5,"Master")</f>
        <v>Novato</v>
      </c>
      <c r="AE4026" s="17" t="s">
        <v>423</v>
      </c>
    </row>
    <row r="4027" spans="1:31" x14ac:dyDescent="0.25">
      <c r="A4027" t="s">
        <v>271</v>
      </c>
      <c r="B4027" t="s">
        <v>123</v>
      </c>
      <c r="C4027" t="s">
        <v>268</v>
      </c>
      <c r="D4027" t="s">
        <v>196</v>
      </c>
      <c r="E4027" t="s">
        <v>271</v>
      </c>
      <c r="F4027" t="s">
        <v>123</v>
      </c>
      <c r="G4027" t="s">
        <v>272</v>
      </c>
      <c r="H4027" s="4"/>
      <c r="I4027" s="1">
        <f t="shared" ca="1" si="251"/>
        <v>1485</v>
      </c>
      <c r="J4027" s="1" t="str">
        <f t="shared" ca="1" si="252"/>
        <v>3. Mayor a 6 meses</v>
      </c>
      <c r="K4027" t="str">
        <f t="shared" si="253"/>
        <v>NO</v>
      </c>
      <c r="L4027" t="s">
        <v>268</v>
      </c>
      <c r="M4027" t="s">
        <v>167</v>
      </c>
      <c r="N4027" t="s">
        <v>417</v>
      </c>
      <c r="O4027" t="s">
        <v>416</v>
      </c>
      <c r="P4027" t="str">
        <f t="shared" si="254"/>
        <v>IVÁN ALVARO TORRES ROBLESCI-CDAUTOEVALUACION</v>
      </c>
      <c r="Q4027" t="str">
        <f>BASE[[#This Row],[NombresCalificado]]&amp;BASE[[#This Row],[TipoEvaluacion]]</f>
        <v>IVÁN ALVARO TORRES ROBLESAUTOEVALUACION</v>
      </c>
      <c r="R4027">
        <v>1</v>
      </c>
      <c r="S4027" t="s">
        <v>6</v>
      </c>
      <c r="T4027" t="s">
        <v>419</v>
      </c>
      <c r="U4027" s="17">
        <v>1</v>
      </c>
      <c r="V4027" s="17" t="str" cm="1">
        <f t="array" ref="V4027">_xlfn.IFS(U4027=0,"Prenovato",U4027=1,"Novato",U4027=2,"Principiante avanzado",U4027=3,"Competente",U4027=4,"Proficiente",U4027=5,"Master")</f>
        <v>Novato</v>
      </c>
      <c r="W4027" s="17">
        <v>2</v>
      </c>
      <c r="X4027" s="17" t="str" cm="1">
        <f t="array" ref="X4027">_xlfn.IFS(W4027=0,"No evidenciado",W4027=1,"Novato",W4027=2,"Principiante avanzado",W4027=3,"Competente",W4027=4,"Proficiente",W4027=5,"Master")</f>
        <v>Principiante avanzado</v>
      </c>
      <c r="Y4027" s="17">
        <v>1</v>
      </c>
      <c r="Z4027" s="17" t="str" cm="1">
        <f t="array" ref="Z4027">_xlfn.IFS(Y4027=0,"No evidenciado",Y4027=1,"Novato",Y4027=2,"Principiante avanzado",Y4027=3,"Competente",Y4027=4,"Proficiente",Y4027=5,"Master")</f>
        <v>Novato</v>
      </c>
      <c r="AA4027" s="17">
        <v>2</v>
      </c>
      <c r="AB4027" s="17" t="str" cm="1">
        <f t="array" ref="AB4027">_xlfn.IFS(AA4027=0,"No evidenciado",AA4027=1,"Novato",AA4027=2,"Principiante avanzado",AA4027=3,"Competente",AA4027=4,"Proficiente",AA4027=5,"Master")</f>
        <v>Principiante avanzado</v>
      </c>
      <c r="AC4027" s="17">
        <v>1</v>
      </c>
      <c r="AD4027" s="17" t="str" cm="1">
        <f t="array" ref="AD4027">_xlfn.IFS(AC4027=0,"Prenovato",AC4027=1,"Novato",AC4027=2,"Principiante avanzado",AC4027=3,"Competente",AC4027=4,"Proficiente",AC4027=5,"Master")</f>
        <v>Novato</v>
      </c>
      <c r="AE4027" s="17" t="s">
        <v>423</v>
      </c>
    </row>
    <row r="4028" spans="1:31" x14ac:dyDescent="0.25">
      <c r="A4028" t="s">
        <v>271</v>
      </c>
      <c r="B4028" t="s">
        <v>123</v>
      </c>
      <c r="C4028" t="s">
        <v>268</v>
      </c>
      <c r="D4028" t="s">
        <v>196</v>
      </c>
      <c r="E4028" t="s">
        <v>271</v>
      </c>
      <c r="F4028" t="s">
        <v>123</v>
      </c>
      <c r="G4028" t="s">
        <v>272</v>
      </c>
      <c r="H4028" s="4"/>
      <c r="I4028" s="1">
        <f t="shared" ca="1" si="251"/>
        <v>1485</v>
      </c>
      <c r="J4028" s="1" t="str">
        <f t="shared" ca="1" si="252"/>
        <v>3. Mayor a 6 meses</v>
      </c>
      <c r="K4028" t="str">
        <f t="shared" si="253"/>
        <v>NO</v>
      </c>
      <c r="L4028" t="s">
        <v>268</v>
      </c>
      <c r="M4028" t="s">
        <v>160</v>
      </c>
      <c r="N4028" t="s">
        <v>416</v>
      </c>
      <c r="O4028" t="s">
        <v>416</v>
      </c>
      <c r="P4028" t="str">
        <f t="shared" si="254"/>
        <v>IVÁN ALVARO TORRES ROBLESIntegración de datos en tiempo realAUTOEVALUACION</v>
      </c>
      <c r="Q4028" t="str">
        <f>BASE[[#This Row],[NombresCalificado]]&amp;BASE[[#This Row],[TipoEvaluacion]]</f>
        <v>IVÁN ALVARO TORRES ROBLESAUTOEVALUACION</v>
      </c>
      <c r="R4028">
        <v>0</v>
      </c>
      <c r="S4028" t="s">
        <v>185</v>
      </c>
      <c r="T4028" t="s">
        <v>419</v>
      </c>
      <c r="U4028" s="17">
        <v>1</v>
      </c>
      <c r="V4028" s="17" t="str" cm="1">
        <f t="array" ref="V4028">_xlfn.IFS(U4028=0,"Prenovato",U4028=1,"Novato",U4028=2,"Principiante avanzado",U4028=3,"Competente",U4028=4,"Proficiente",U4028=5,"Master")</f>
        <v>Novato</v>
      </c>
      <c r="W4028" s="17">
        <v>2</v>
      </c>
      <c r="X4028" s="17" t="str" cm="1">
        <f t="array" ref="X4028">_xlfn.IFS(W4028=0,"No evidenciado",W4028=1,"Novato",W4028=2,"Principiante avanzado",W4028=3,"Competente",W4028=4,"Proficiente",W4028=5,"Master")</f>
        <v>Principiante avanzado</v>
      </c>
      <c r="Y4028" s="17">
        <v>1</v>
      </c>
      <c r="Z4028" s="17" t="str" cm="1">
        <f t="array" ref="Z4028">_xlfn.IFS(Y4028=0,"No evidenciado",Y4028=1,"Novato",Y4028=2,"Principiante avanzado",Y4028=3,"Competente",Y4028=4,"Proficiente",Y4028=5,"Master")</f>
        <v>Novato</v>
      </c>
      <c r="AA4028" s="17">
        <v>2</v>
      </c>
      <c r="AB4028" s="17" t="str" cm="1">
        <f t="array" ref="AB4028">_xlfn.IFS(AA4028=0,"No evidenciado",AA4028=1,"Novato",AA4028=2,"Principiante avanzado",AA4028=3,"Competente",AA4028=4,"Proficiente",AA4028=5,"Master")</f>
        <v>Principiante avanzado</v>
      </c>
      <c r="AC4028" s="17">
        <v>1</v>
      </c>
      <c r="AD4028" s="17" t="str" cm="1">
        <f t="array" ref="AD4028">_xlfn.IFS(AC4028=0,"Prenovato",AC4028=1,"Novato",AC4028=2,"Principiante avanzado",AC4028=3,"Competente",AC4028=4,"Proficiente",AC4028=5,"Master")</f>
        <v>Novato</v>
      </c>
      <c r="AE4028" s="17" t="s">
        <v>423</v>
      </c>
    </row>
    <row r="4029" spans="1:31" x14ac:dyDescent="0.25">
      <c r="A4029" t="s">
        <v>271</v>
      </c>
      <c r="B4029" t="s">
        <v>123</v>
      </c>
      <c r="C4029" t="s">
        <v>268</v>
      </c>
      <c r="D4029" t="s">
        <v>196</v>
      </c>
      <c r="E4029" t="s">
        <v>271</v>
      </c>
      <c r="F4029" t="s">
        <v>123</v>
      </c>
      <c r="G4029" t="s">
        <v>272</v>
      </c>
      <c r="H4029" s="4"/>
      <c r="I4029" s="1">
        <f t="shared" ca="1" si="251"/>
        <v>1485</v>
      </c>
      <c r="J4029" s="1" t="str">
        <f t="shared" ca="1" si="252"/>
        <v>3. Mayor a 6 meses</v>
      </c>
      <c r="K4029" t="str">
        <f t="shared" si="253"/>
        <v>NO</v>
      </c>
      <c r="L4029" t="s">
        <v>268</v>
      </c>
      <c r="M4029" t="s">
        <v>166</v>
      </c>
      <c r="N4029" t="s">
        <v>416</v>
      </c>
      <c r="O4029" t="s">
        <v>416</v>
      </c>
      <c r="P4029" t="str">
        <f t="shared" si="254"/>
        <v>IVÁN ALVARO TORRES ROBLESBase de datos No-SQLAUTOEVALUACION</v>
      </c>
      <c r="Q4029" t="str">
        <f>BASE[[#This Row],[NombresCalificado]]&amp;BASE[[#This Row],[TipoEvaluacion]]</f>
        <v>IVÁN ALVARO TORRES ROBLESAUTOEVALUACION</v>
      </c>
      <c r="R4029">
        <v>0</v>
      </c>
      <c r="S4029" t="s">
        <v>185</v>
      </c>
      <c r="T4029" t="s">
        <v>419</v>
      </c>
      <c r="U4029" s="17">
        <v>1</v>
      </c>
      <c r="V4029" s="17" t="str" cm="1">
        <f t="array" ref="V4029">_xlfn.IFS(U4029=0,"Prenovato",U4029=1,"Novato",U4029=2,"Principiante avanzado",U4029=3,"Competente",U4029=4,"Proficiente",U4029=5,"Master")</f>
        <v>Novato</v>
      </c>
      <c r="W4029" s="17">
        <v>2</v>
      </c>
      <c r="X4029" s="17" t="str" cm="1">
        <f t="array" ref="X4029">_xlfn.IFS(W4029=0,"No evidenciado",W4029=1,"Novato",W4029=2,"Principiante avanzado",W4029=3,"Competente",W4029=4,"Proficiente",W4029=5,"Master")</f>
        <v>Principiante avanzado</v>
      </c>
      <c r="Y4029" s="17">
        <v>1</v>
      </c>
      <c r="Z4029" s="17" t="str" cm="1">
        <f t="array" ref="Z4029">_xlfn.IFS(Y4029=0,"No evidenciado",Y4029=1,"Novato",Y4029=2,"Principiante avanzado",Y4029=3,"Competente",Y4029=4,"Proficiente",Y4029=5,"Master")</f>
        <v>Novato</v>
      </c>
      <c r="AA4029" s="17">
        <v>2</v>
      </c>
      <c r="AB4029" s="17" t="str" cm="1">
        <f t="array" ref="AB4029">_xlfn.IFS(AA4029=0,"No evidenciado",AA4029=1,"Novato",AA4029=2,"Principiante avanzado",AA4029=3,"Competente",AA4029=4,"Proficiente",AA4029=5,"Master")</f>
        <v>Principiante avanzado</v>
      </c>
      <c r="AC4029" s="17">
        <v>1</v>
      </c>
      <c r="AD4029" s="17" t="str" cm="1">
        <f t="array" ref="AD4029">_xlfn.IFS(AC4029=0,"Prenovato",AC4029=1,"Novato",AC4029=2,"Principiante avanzado",AC4029=3,"Competente",AC4029=4,"Proficiente",AC4029=5,"Master")</f>
        <v>Novato</v>
      </c>
      <c r="AE4029" s="17" t="s">
        <v>423</v>
      </c>
    </row>
    <row r="4030" spans="1:31" x14ac:dyDescent="0.25">
      <c r="A4030" t="s">
        <v>392</v>
      </c>
      <c r="B4030" t="s">
        <v>124</v>
      </c>
      <c r="C4030" t="s">
        <v>268</v>
      </c>
      <c r="D4030" t="s">
        <v>196</v>
      </c>
      <c r="E4030" t="s">
        <v>392</v>
      </c>
      <c r="F4030" t="s">
        <v>124</v>
      </c>
      <c r="G4030" t="s">
        <v>393</v>
      </c>
      <c r="H4030" s="4"/>
      <c r="I4030" s="1">
        <f t="shared" ca="1" si="251"/>
        <v>1485</v>
      </c>
      <c r="J4030" s="1" t="str">
        <f t="shared" ca="1" si="252"/>
        <v>3. Mayor a 6 meses</v>
      </c>
      <c r="K4030" t="str">
        <f t="shared" si="253"/>
        <v>NO</v>
      </c>
      <c r="L4030" t="s">
        <v>268</v>
      </c>
      <c r="M4030" t="s">
        <v>55</v>
      </c>
      <c r="N4030" t="s">
        <v>418</v>
      </c>
      <c r="O4030" t="s">
        <v>418</v>
      </c>
      <c r="P4030" t="str">
        <f t="shared" si="254"/>
        <v>JONATHAN ROJAS GUADALUPEProgramaciónAUTOEVALUACION</v>
      </c>
      <c r="Q4030" t="str">
        <f>BASE[[#This Row],[NombresCalificado]]&amp;BASE[[#This Row],[TipoEvaluacion]]</f>
        <v>JONATHAN ROJAS GUADALUPEAUTOEVALUACION</v>
      </c>
      <c r="R4030">
        <v>4</v>
      </c>
      <c r="S4030" t="s">
        <v>7</v>
      </c>
      <c r="T4030" t="s">
        <v>419</v>
      </c>
      <c r="U4030" s="17">
        <v>5</v>
      </c>
      <c r="V4030" s="17" t="str" cm="1">
        <f t="array" ref="V4030">_xlfn.IFS(U4030=0,"Prenovato",U4030=1,"Novato",U4030=2,"Principiante avanzado",U4030=3,"Competente",U4030=4,"Proficiente",U4030=5,"Master")</f>
        <v>Master</v>
      </c>
      <c r="W4030" s="17">
        <v>5</v>
      </c>
      <c r="X4030" s="17" t="str" cm="1">
        <f t="array" ref="X4030">_xlfn.IFS(W4030=0,"No evidenciado",W4030=1,"Novato",W4030=2,"Principiante avanzado",W4030=3,"Competente",W4030=4,"Proficiente",W4030=5,"Master")</f>
        <v>Master</v>
      </c>
      <c r="Y4030" s="17">
        <v>5</v>
      </c>
      <c r="Z4030" s="17" t="str" cm="1">
        <f t="array" ref="Z4030">_xlfn.IFS(Y4030=0,"No evidenciado",Y4030=1,"Novato",Y4030=2,"Principiante avanzado",Y4030=3,"Competente",Y4030=4,"Proficiente",Y4030=5,"Master")</f>
        <v>Master</v>
      </c>
      <c r="AA4030" s="17">
        <v>4</v>
      </c>
      <c r="AB4030" s="17" t="str" cm="1">
        <f t="array" ref="AB4030">_xlfn.IFS(AA4030=0,"No evidenciado",AA4030=1,"Novato",AA4030=2,"Principiante avanzado",AA4030=3,"Competente",AA4030=4,"Proficiente",AA4030=5,"Master")</f>
        <v>Proficiente</v>
      </c>
      <c r="AC4030" s="17">
        <v>5</v>
      </c>
      <c r="AD4030" s="17" t="str" cm="1">
        <f t="array" ref="AD4030">_xlfn.IFS(AC4030=0,"Prenovato",AC4030=1,"Novato",AC4030=2,"Principiante avanzado",AC4030=3,"Competente",AC4030=4,"Proficiente",AC4030=5,"Master")</f>
        <v>Master</v>
      </c>
      <c r="AE4030" s="17" t="s">
        <v>423</v>
      </c>
    </row>
    <row r="4031" spans="1:31" x14ac:dyDescent="0.25">
      <c r="A4031" t="s">
        <v>392</v>
      </c>
      <c r="B4031" t="s">
        <v>124</v>
      </c>
      <c r="C4031" t="s">
        <v>268</v>
      </c>
      <c r="D4031" t="s">
        <v>196</v>
      </c>
      <c r="E4031" t="s">
        <v>392</v>
      </c>
      <c r="F4031" t="s">
        <v>124</v>
      </c>
      <c r="G4031" t="s">
        <v>393</v>
      </c>
      <c r="H4031" s="4"/>
      <c r="I4031" s="1">
        <f t="shared" ca="1" si="251"/>
        <v>1485</v>
      </c>
      <c r="J4031" s="1" t="str">
        <f t="shared" ca="1" si="252"/>
        <v>3. Mayor a 6 meses</v>
      </c>
      <c r="K4031" t="str">
        <f t="shared" si="253"/>
        <v>NO</v>
      </c>
      <c r="L4031" t="s">
        <v>268</v>
      </c>
      <c r="M4031" t="s">
        <v>168</v>
      </c>
      <c r="N4031" t="s">
        <v>418</v>
      </c>
      <c r="O4031" t="s">
        <v>418</v>
      </c>
      <c r="P4031" t="str">
        <f t="shared" si="254"/>
        <v>JONATHAN ROJAS GUADALUPEBase de datos relacionalAUTOEVALUACION</v>
      </c>
      <c r="Q4031" t="str">
        <f>BASE[[#This Row],[NombresCalificado]]&amp;BASE[[#This Row],[TipoEvaluacion]]</f>
        <v>JONATHAN ROJAS GUADALUPEAUTOEVALUACION</v>
      </c>
      <c r="R4031">
        <v>5</v>
      </c>
      <c r="S4031" t="s">
        <v>183</v>
      </c>
      <c r="T4031" t="s">
        <v>419</v>
      </c>
      <c r="U4031" s="17">
        <v>5</v>
      </c>
      <c r="V4031" s="17" t="str" cm="1">
        <f t="array" ref="V4031">_xlfn.IFS(U4031=0,"Prenovato",U4031=1,"Novato",U4031=2,"Principiante avanzado",U4031=3,"Competente",U4031=4,"Proficiente",U4031=5,"Master")</f>
        <v>Master</v>
      </c>
      <c r="W4031" s="17">
        <v>5</v>
      </c>
      <c r="X4031" s="17" t="str" cm="1">
        <f t="array" ref="X4031">_xlfn.IFS(W4031=0,"No evidenciado",W4031=1,"Novato",W4031=2,"Principiante avanzado",W4031=3,"Competente",W4031=4,"Proficiente",W4031=5,"Master")</f>
        <v>Master</v>
      </c>
      <c r="Y4031" s="17">
        <v>5</v>
      </c>
      <c r="Z4031" s="17" t="str" cm="1">
        <f t="array" ref="Z4031">_xlfn.IFS(Y4031=0,"No evidenciado",Y4031=1,"Novato",Y4031=2,"Principiante avanzado",Y4031=3,"Competente",Y4031=4,"Proficiente",Y4031=5,"Master")</f>
        <v>Master</v>
      </c>
      <c r="AA4031" s="17">
        <v>4</v>
      </c>
      <c r="AB4031" s="17" t="str" cm="1">
        <f t="array" ref="AB4031">_xlfn.IFS(AA4031=0,"No evidenciado",AA4031=1,"Novato",AA4031=2,"Principiante avanzado",AA4031=3,"Competente",AA4031=4,"Proficiente",AA4031=5,"Master")</f>
        <v>Proficiente</v>
      </c>
      <c r="AC4031" s="17">
        <v>5</v>
      </c>
      <c r="AD4031" s="17" t="str" cm="1">
        <f t="array" ref="AD4031">_xlfn.IFS(AC4031=0,"Prenovato",AC4031=1,"Novato",AC4031=2,"Principiante avanzado",AC4031=3,"Competente",AC4031=4,"Proficiente",AC4031=5,"Master")</f>
        <v>Master</v>
      </c>
      <c r="AE4031" s="17" t="s">
        <v>423</v>
      </c>
    </row>
    <row r="4032" spans="1:31" x14ac:dyDescent="0.25">
      <c r="A4032" t="s">
        <v>392</v>
      </c>
      <c r="B4032" t="s">
        <v>124</v>
      </c>
      <c r="C4032" t="s">
        <v>268</v>
      </c>
      <c r="D4032" t="s">
        <v>196</v>
      </c>
      <c r="E4032" t="s">
        <v>392</v>
      </c>
      <c r="F4032" t="s">
        <v>124</v>
      </c>
      <c r="G4032" t="s">
        <v>393</v>
      </c>
      <c r="H4032" s="4"/>
      <c r="I4032" s="1">
        <f t="shared" ca="1" si="251"/>
        <v>1485</v>
      </c>
      <c r="J4032" s="1" t="str">
        <f t="shared" ca="1" si="252"/>
        <v>3. Mayor a 6 meses</v>
      </c>
      <c r="K4032" t="str">
        <f t="shared" si="253"/>
        <v>NO</v>
      </c>
      <c r="L4032" t="s">
        <v>268</v>
      </c>
      <c r="M4032" t="s">
        <v>161</v>
      </c>
      <c r="N4032" t="s">
        <v>418</v>
      </c>
      <c r="O4032" t="s">
        <v>418</v>
      </c>
      <c r="P4032" t="str">
        <f t="shared" si="254"/>
        <v>JONATHAN ROJAS GUADALUPEIntegración de datos por lotesAUTOEVALUACION</v>
      </c>
      <c r="Q4032" t="str">
        <f>BASE[[#This Row],[NombresCalificado]]&amp;BASE[[#This Row],[TipoEvaluacion]]</f>
        <v>JONATHAN ROJAS GUADALUPEAUTOEVALUACION</v>
      </c>
      <c r="R4032">
        <v>5</v>
      </c>
      <c r="S4032" t="s">
        <v>183</v>
      </c>
      <c r="T4032" t="s">
        <v>419</v>
      </c>
      <c r="U4032" s="17">
        <v>5</v>
      </c>
      <c r="V4032" s="17" t="str" cm="1">
        <f t="array" ref="V4032">_xlfn.IFS(U4032=0,"Prenovato",U4032=1,"Novato",U4032=2,"Principiante avanzado",U4032=3,"Competente",U4032=4,"Proficiente",U4032=5,"Master")</f>
        <v>Master</v>
      </c>
      <c r="W4032" s="17">
        <v>5</v>
      </c>
      <c r="X4032" s="17" t="str" cm="1">
        <f t="array" ref="X4032">_xlfn.IFS(W4032=0,"No evidenciado",W4032=1,"Novato",W4032=2,"Principiante avanzado",W4032=3,"Competente",W4032=4,"Proficiente",W4032=5,"Master")</f>
        <v>Master</v>
      </c>
      <c r="Y4032" s="17">
        <v>5</v>
      </c>
      <c r="Z4032" s="17" t="str" cm="1">
        <f t="array" ref="Z4032">_xlfn.IFS(Y4032=0,"No evidenciado",Y4032=1,"Novato",Y4032=2,"Principiante avanzado",Y4032=3,"Competente",Y4032=4,"Proficiente",Y4032=5,"Master")</f>
        <v>Master</v>
      </c>
      <c r="AA4032" s="17">
        <v>4</v>
      </c>
      <c r="AB4032" s="17" t="str" cm="1">
        <f t="array" ref="AB4032">_xlfn.IFS(AA4032=0,"No evidenciado",AA4032=1,"Novato",AA4032=2,"Principiante avanzado",AA4032=3,"Competente",AA4032=4,"Proficiente",AA4032=5,"Master")</f>
        <v>Proficiente</v>
      </c>
      <c r="AC4032" s="17">
        <v>5</v>
      </c>
      <c r="AD4032" s="17" t="str" cm="1">
        <f t="array" ref="AD4032">_xlfn.IFS(AC4032=0,"Prenovato",AC4032=1,"Novato",AC4032=2,"Principiante avanzado",AC4032=3,"Competente",AC4032=4,"Proficiente",AC4032=5,"Master")</f>
        <v>Master</v>
      </c>
      <c r="AE4032" s="17" t="s">
        <v>423</v>
      </c>
    </row>
    <row r="4033" spans="1:31" x14ac:dyDescent="0.25">
      <c r="A4033" t="s">
        <v>392</v>
      </c>
      <c r="B4033" t="s">
        <v>124</v>
      </c>
      <c r="C4033" t="s">
        <v>268</v>
      </c>
      <c r="D4033" t="s">
        <v>196</v>
      </c>
      <c r="E4033" t="s">
        <v>392</v>
      </c>
      <c r="F4033" t="s">
        <v>124</v>
      </c>
      <c r="G4033" t="s">
        <v>393</v>
      </c>
      <c r="H4033" s="4"/>
      <c r="I4033" s="1">
        <f t="shared" ca="1" si="251"/>
        <v>1485</v>
      </c>
      <c r="J4033" s="1" t="str">
        <f t="shared" ca="1" si="252"/>
        <v>3. Mayor a 6 meses</v>
      </c>
      <c r="K4033" t="str">
        <f t="shared" si="253"/>
        <v>NO</v>
      </c>
      <c r="L4033" t="s">
        <v>268</v>
      </c>
      <c r="M4033" t="s">
        <v>56</v>
      </c>
      <c r="N4033" t="s">
        <v>417</v>
      </c>
      <c r="O4033" t="s">
        <v>416</v>
      </c>
      <c r="P4033" t="str">
        <f t="shared" si="254"/>
        <v>JONATHAN ROJAS GUADALUPEControl de versionesAUTOEVALUACION</v>
      </c>
      <c r="Q4033" t="str">
        <f>BASE[[#This Row],[NombresCalificado]]&amp;BASE[[#This Row],[TipoEvaluacion]]</f>
        <v>JONATHAN ROJAS GUADALUPEAUTOEVALUACION</v>
      </c>
      <c r="R4033">
        <v>5</v>
      </c>
      <c r="S4033" t="s">
        <v>183</v>
      </c>
      <c r="T4033" t="s">
        <v>419</v>
      </c>
      <c r="U4033" s="17">
        <v>5</v>
      </c>
      <c r="V4033" s="17" t="str" cm="1">
        <f t="array" ref="V4033">_xlfn.IFS(U4033=0,"Prenovato",U4033=1,"Novato",U4033=2,"Principiante avanzado",U4033=3,"Competente",U4033=4,"Proficiente",U4033=5,"Master")</f>
        <v>Master</v>
      </c>
      <c r="W4033" s="17">
        <v>5</v>
      </c>
      <c r="X4033" s="17" t="str" cm="1">
        <f t="array" ref="X4033">_xlfn.IFS(W4033=0,"No evidenciado",W4033=1,"Novato",W4033=2,"Principiante avanzado",W4033=3,"Competente",W4033=4,"Proficiente",W4033=5,"Master")</f>
        <v>Master</v>
      </c>
      <c r="Y4033" s="17">
        <v>5</v>
      </c>
      <c r="Z4033" s="17" t="str" cm="1">
        <f t="array" ref="Z4033">_xlfn.IFS(Y4033=0,"No evidenciado",Y4033=1,"Novato",Y4033=2,"Principiante avanzado",Y4033=3,"Competente",Y4033=4,"Proficiente",Y4033=5,"Master")</f>
        <v>Master</v>
      </c>
      <c r="AA4033" s="17">
        <v>4</v>
      </c>
      <c r="AB4033" s="17" t="str" cm="1">
        <f t="array" ref="AB4033">_xlfn.IFS(AA4033=0,"No evidenciado",AA4033=1,"Novato",AA4033=2,"Principiante avanzado",AA4033=3,"Competente",AA4033=4,"Proficiente",AA4033=5,"Master")</f>
        <v>Proficiente</v>
      </c>
      <c r="AC4033" s="17">
        <v>5</v>
      </c>
      <c r="AD4033" s="17" t="str" cm="1">
        <f t="array" ref="AD4033">_xlfn.IFS(AC4033=0,"Prenovato",AC4033=1,"Novato",AC4033=2,"Principiante avanzado",AC4033=3,"Competente",AC4033=4,"Proficiente",AC4033=5,"Master")</f>
        <v>Master</v>
      </c>
      <c r="AE4033" s="17" t="s">
        <v>423</v>
      </c>
    </row>
    <row r="4034" spans="1:31" x14ac:dyDescent="0.25">
      <c r="A4034" t="s">
        <v>392</v>
      </c>
      <c r="B4034" t="s">
        <v>124</v>
      </c>
      <c r="C4034" t="s">
        <v>268</v>
      </c>
      <c r="D4034" t="s">
        <v>196</v>
      </c>
      <c r="E4034" t="s">
        <v>392</v>
      </c>
      <c r="F4034" t="s">
        <v>124</v>
      </c>
      <c r="G4034" t="s">
        <v>393</v>
      </c>
      <c r="H4034" s="4"/>
      <c r="I4034" s="1">
        <f t="shared" ca="1" si="251"/>
        <v>1485</v>
      </c>
      <c r="J4034" s="1" t="str">
        <f t="shared" ca="1" si="252"/>
        <v>3. Mayor a 6 meses</v>
      </c>
      <c r="K4034" t="str">
        <f t="shared" si="253"/>
        <v>NO</v>
      </c>
      <c r="L4034" t="s">
        <v>268</v>
      </c>
      <c r="M4034" t="s">
        <v>158</v>
      </c>
      <c r="N4034" t="s">
        <v>416</v>
      </c>
      <c r="O4034" t="s">
        <v>416</v>
      </c>
      <c r="P4034" t="str">
        <f t="shared" si="254"/>
        <v>JONATHAN ROJAS GUADALUPEServicios en la nubeAUTOEVALUACION</v>
      </c>
      <c r="Q4034" t="str">
        <f>BASE[[#This Row],[NombresCalificado]]&amp;BASE[[#This Row],[TipoEvaluacion]]</f>
        <v>JONATHAN ROJAS GUADALUPEAUTOEVALUACION</v>
      </c>
      <c r="R4034">
        <v>4</v>
      </c>
      <c r="S4034" t="s">
        <v>7</v>
      </c>
      <c r="T4034" t="s">
        <v>419</v>
      </c>
      <c r="U4034" s="17">
        <v>5</v>
      </c>
      <c r="V4034" s="17" t="str" cm="1">
        <f t="array" ref="V4034">_xlfn.IFS(U4034=0,"Prenovato",U4034=1,"Novato",U4034=2,"Principiante avanzado",U4034=3,"Competente",U4034=4,"Proficiente",U4034=5,"Master")</f>
        <v>Master</v>
      </c>
      <c r="W4034" s="17">
        <v>5</v>
      </c>
      <c r="X4034" s="17" t="str" cm="1">
        <f t="array" ref="X4034">_xlfn.IFS(W4034=0,"No evidenciado",W4034=1,"Novato",W4034=2,"Principiante avanzado",W4034=3,"Competente",W4034=4,"Proficiente",W4034=5,"Master")</f>
        <v>Master</v>
      </c>
      <c r="Y4034" s="17">
        <v>5</v>
      </c>
      <c r="Z4034" s="17" t="str" cm="1">
        <f t="array" ref="Z4034">_xlfn.IFS(Y4034=0,"No evidenciado",Y4034=1,"Novato",Y4034=2,"Principiante avanzado",Y4034=3,"Competente",Y4034=4,"Proficiente",Y4034=5,"Master")</f>
        <v>Master</v>
      </c>
      <c r="AA4034" s="17">
        <v>4</v>
      </c>
      <c r="AB4034" s="17" t="str" cm="1">
        <f t="array" ref="AB4034">_xlfn.IFS(AA4034=0,"No evidenciado",AA4034=1,"Novato",AA4034=2,"Principiante avanzado",AA4034=3,"Competente",AA4034=4,"Proficiente",AA4034=5,"Master")</f>
        <v>Proficiente</v>
      </c>
      <c r="AC4034" s="17">
        <v>5</v>
      </c>
      <c r="AD4034" s="17" t="str" cm="1">
        <f t="array" ref="AD4034">_xlfn.IFS(AC4034=0,"Prenovato",AC4034=1,"Novato",AC4034=2,"Principiante avanzado",AC4034=3,"Competente",AC4034=4,"Proficiente",AC4034=5,"Master")</f>
        <v>Master</v>
      </c>
      <c r="AE4034" s="17" t="s">
        <v>423</v>
      </c>
    </row>
    <row r="4035" spans="1:31" x14ac:dyDescent="0.25">
      <c r="A4035" t="s">
        <v>392</v>
      </c>
      <c r="B4035" t="s">
        <v>124</v>
      </c>
      <c r="C4035" t="s">
        <v>268</v>
      </c>
      <c r="D4035" t="s">
        <v>196</v>
      </c>
      <c r="E4035" t="s">
        <v>392</v>
      </c>
      <c r="F4035" t="s">
        <v>124</v>
      </c>
      <c r="G4035" t="s">
        <v>393</v>
      </c>
      <c r="H4035" s="4"/>
      <c r="I4035" s="1">
        <f t="shared" ref="I4035:I4098" ca="1" si="255">DATEDIF(H4035,TODAY(),"m")</f>
        <v>1485</v>
      </c>
      <c r="J4035" s="1" t="str">
        <f t="shared" ref="J4035:J4098" ca="1" si="256">IF(I4035&lt;=3,"1. Menor o igual a 3 meses",IF(I4035&lt;=6,"2. Entre 4 - 6 meses","3. Mayor a 6 meses"))</f>
        <v>3. Mayor a 6 meses</v>
      </c>
      <c r="K4035" t="str">
        <f t="shared" ref="K4035:K4098" si="257">IF(COUNTIFS($E$2:$E$5625,E4035,$O$2:$O$5625,"PRINCIPAL",$R$2:$R$5625,0)&gt;0,"SI","NO")</f>
        <v>NO</v>
      </c>
      <c r="L4035" t="s">
        <v>268</v>
      </c>
      <c r="M4035" t="s">
        <v>173</v>
      </c>
      <c r="N4035" t="s">
        <v>418</v>
      </c>
      <c r="O4035" t="s">
        <v>418</v>
      </c>
      <c r="P4035" t="str">
        <f t="shared" ref="P4035:P4098" si="258">F4035&amp;M4035&amp;AE4035</f>
        <v>JONATHAN ROJAS GUADALUPEDatalake BCPAUTOEVALUACION</v>
      </c>
      <c r="Q4035" t="str">
        <f>BASE[[#This Row],[NombresCalificado]]&amp;BASE[[#This Row],[TipoEvaluacion]]</f>
        <v>JONATHAN ROJAS GUADALUPEAUTOEVALUACION</v>
      </c>
      <c r="R4035">
        <v>5</v>
      </c>
      <c r="S4035" t="s">
        <v>183</v>
      </c>
      <c r="T4035" t="s">
        <v>419</v>
      </c>
      <c r="U4035" s="17">
        <v>5</v>
      </c>
      <c r="V4035" s="17" t="str" cm="1">
        <f t="array" ref="V4035">_xlfn.IFS(U4035=0,"Prenovato",U4035=1,"Novato",U4035=2,"Principiante avanzado",U4035=3,"Competente",U4035=4,"Proficiente",U4035=5,"Master")</f>
        <v>Master</v>
      </c>
      <c r="W4035" s="17">
        <v>5</v>
      </c>
      <c r="X4035" s="17" t="str" cm="1">
        <f t="array" ref="X4035">_xlfn.IFS(W4035=0,"No evidenciado",W4035=1,"Novato",W4035=2,"Principiante avanzado",W4035=3,"Competente",W4035=4,"Proficiente",W4035=5,"Master")</f>
        <v>Master</v>
      </c>
      <c r="Y4035" s="17">
        <v>5</v>
      </c>
      <c r="Z4035" s="17" t="str" cm="1">
        <f t="array" ref="Z4035">_xlfn.IFS(Y4035=0,"No evidenciado",Y4035=1,"Novato",Y4035=2,"Principiante avanzado",Y4035=3,"Competente",Y4035=4,"Proficiente",Y4035=5,"Master")</f>
        <v>Master</v>
      </c>
      <c r="AA4035" s="17">
        <v>4</v>
      </c>
      <c r="AB4035" s="17" t="str" cm="1">
        <f t="array" ref="AB4035">_xlfn.IFS(AA4035=0,"No evidenciado",AA4035=1,"Novato",AA4035=2,"Principiante avanzado",AA4035=3,"Competente",AA4035=4,"Proficiente",AA4035=5,"Master")</f>
        <v>Proficiente</v>
      </c>
      <c r="AC4035" s="17">
        <v>5</v>
      </c>
      <c r="AD4035" s="17" t="str" cm="1">
        <f t="array" ref="AD4035">_xlfn.IFS(AC4035=0,"Prenovato",AC4035=1,"Novato",AC4035=2,"Principiante avanzado",AC4035=3,"Competente",AC4035=4,"Proficiente",AC4035=5,"Master")</f>
        <v>Master</v>
      </c>
      <c r="AE4035" s="17" t="s">
        <v>423</v>
      </c>
    </row>
    <row r="4036" spans="1:31" x14ac:dyDescent="0.25">
      <c r="A4036" t="s">
        <v>392</v>
      </c>
      <c r="B4036" t="s">
        <v>124</v>
      </c>
      <c r="C4036" t="s">
        <v>268</v>
      </c>
      <c r="D4036" t="s">
        <v>196</v>
      </c>
      <c r="E4036" t="s">
        <v>392</v>
      </c>
      <c r="F4036" t="s">
        <v>124</v>
      </c>
      <c r="G4036" t="s">
        <v>393</v>
      </c>
      <c r="H4036" s="4"/>
      <c r="I4036" s="1">
        <f t="shared" ca="1" si="255"/>
        <v>1485</v>
      </c>
      <c r="J4036" s="1" t="str">
        <f t="shared" ca="1" si="256"/>
        <v>3. Mayor a 6 meses</v>
      </c>
      <c r="K4036" t="str">
        <f t="shared" si="257"/>
        <v>NO</v>
      </c>
      <c r="L4036" t="s">
        <v>268</v>
      </c>
      <c r="M4036" t="s">
        <v>174</v>
      </c>
      <c r="N4036" t="s">
        <v>416</v>
      </c>
      <c r="O4036" t="s">
        <v>416</v>
      </c>
      <c r="P4036" t="str">
        <f t="shared" si="258"/>
        <v>JONATHAN ROJAS GUADALUPEDatawarehouse BCPAUTOEVALUACION</v>
      </c>
      <c r="Q4036" t="str">
        <f>BASE[[#This Row],[NombresCalificado]]&amp;BASE[[#This Row],[TipoEvaluacion]]</f>
        <v>JONATHAN ROJAS GUADALUPEAUTOEVALUACION</v>
      </c>
      <c r="R4036">
        <v>4</v>
      </c>
      <c r="S4036" t="s">
        <v>7</v>
      </c>
      <c r="T4036" t="s">
        <v>419</v>
      </c>
      <c r="U4036" s="17">
        <v>5</v>
      </c>
      <c r="V4036" s="17" t="str" cm="1">
        <f t="array" ref="V4036">_xlfn.IFS(U4036=0,"Prenovato",U4036=1,"Novato",U4036=2,"Principiante avanzado",U4036=3,"Competente",U4036=4,"Proficiente",U4036=5,"Master")</f>
        <v>Master</v>
      </c>
      <c r="W4036" s="17">
        <v>5</v>
      </c>
      <c r="X4036" s="17" t="str" cm="1">
        <f t="array" ref="X4036">_xlfn.IFS(W4036=0,"No evidenciado",W4036=1,"Novato",W4036=2,"Principiante avanzado",W4036=3,"Competente",W4036=4,"Proficiente",W4036=5,"Master")</f>
        <v>Master</v>
      </c>
      <c r="Y4036" s="17">
        <v>5</v>
      </c>
      <c r="Z4036" s="17" t="str" cm="1">
        <f t="array" ref="Z4036">_xlfn.IFS(Y4036=0,"No evidenciado",Y4036=1,"Novato",Y4036=2,"Principiante avanzado",Y4036=3,"Competente",Y4036=4,"Proficiente",Y4036=5,"Master")</f>
        <v>Master</v>
      </c>
      <c r="AA4036" s="17">
        <v>4</v>
      </c>
      <c r="AB4036" s="17" t="str" cm="1">
        <f t="array" ref="AB4036">_xlfn.IFS(AA4036=0,"No evidenciado",AA4036=1,"Novato",AA4036=2,"Principiante avanzado",AA4036=3,"Competente",AA4036=4,"Proficiente",AA4036=5,"Master")</f>
        <v>Proficiente</v>
      </c>
      <c r="AC4036" s="17">
        <v>5</v>
      </c>
      <c r="AD4036" s="17" t="str" cm="1">
        <f t="array" ref="AD4036">_xlfn.IFS(AC4036=0,"Prenovato",AC4036=1,"Novato",AC4036=2,"Principiante avanzado",AC4036=3,"Competente",AC4036=4,"Proficiente",AC4036=5,"Master")</f>
        <v>Master</v>
      </c>
      <c r="AE4036" s="17" t="s">
        <v>423</v>
      </c>
    </row>
    <row r="4037" spans="1:31" x14ac:dyDescent="0.25">
      <c r="A4037" t="s">
        <v>392</v>
      </c>
      <c r="B4037" t="s">
        <v>124</v>
      </c>
      <c r="C4037" t="s">
        <v>268</v>
      </c>
      <c r="D4037" t="s">
        <v>196</v>
      </c>
      <c r="E4037" t="s">
        <v>392</v>
      </c>
      <c r="F4037" t="s">
        <v>124</v>
      </c>
      <c r="G4037" t="s">
        <v>393</v>
      </c>
      <c r="H4037" s="4"/>
      <c r="I4037" s="1">
        <f t="shared" ca="1" si="255"/>
        <v>1485</v>
      </c>
      <c r="J4037" s="1" t="str">
        <f t="shared" ca="1" si="256"/>
        <v>3. Mayor a 6 meses</v>
      </c>
      <c r="K4037" t="str">
        <f t="shared" si="257"/>
        <v>NO</v>
      </c>
      <c r="L4037" t="s">
        <v>268</v>
      </c>
      <c r="M4037" t="s">
        <v>163</v>
      </c>
      <c r="N4037" t="s">
        <v>417</v>
      </c>
      <c r="O4037" t="s">
        <v>416</v>
      </c>
      <c r="P4037" t="str">
        <f t="shared" si="258"/>
        <v>JONATHAN ROJAS GUADALUPENube BCPAUTOEVALUACION</v>
      </c>
      <c r="Q4037" t="str">
        <f>BASE[[#This Row],[NombresCalificado]]&amp;BASE[[#This Row],[TipoEvaluacion]]</f>
        <v>JONATHAN ROJAS GUADALUPEAUTOEVALUACION</v>
      </c>
      <c r="R4037">
        <v>4</v>
      </c>
      <c r="S4037" t="s">
        <v>7</v>
      </c>
      <c r="T4037" t="s">
        <v>419</v>
      </c>
      <c r="U4037" s="17">
        <v>5</v>
      </c>
      <c r="V4037" s="17" t="str" cm="1">
        <f t="array" ref="V4037">_xlfn.IFS(U4037=0,"Prenovato",U4037=1,"Novato",U4037=2,"Principiante avanzado",U4037=3,"Competente",U4037=4,"Proficiente",U4037=5,"Master")</f>
        <v>Master</v>
      </c>
      <c r="W4037" s="17">
        <v>5</v>
      </c>
      <c r="X4037" s="17" t="str" cm="1">
        <f t="array" ref="X4037">_xlfn.IFS(W4037=0,"No evidenciado",W4037=1,"Novato",W4037=2,"Principiante avanzado",W4037=3,"Competente",W4037=4,"Proficiente",W4037=5,"Master")</f>
        <v>Master</v>
      </c>
      <c r="Y4037" s="17">
        <v>5</v>
      </c>
      <c r="Z4037" s="17" t="str" cm="1">
        <f t="array" ref="Z4037">_xlfn.IFS(Y4037=0,"No evidenciado",Y4037=1,"Novato",Y4037=2,"Principiante avanzado",Y4037=3,"Competente",Y4037=4,"Proficiente",Y4037=5,"Master")</f>
        <v>Master</v>
      </c>
      <c r="AA4037" s="17">
        <v>4</v>
      </c>
      <c r="AB4037" s="17" t="str" cm="1">
        <f t="array" ref="AB4037">_xlfn.IFS(AA4037=0,"No evidenciado",AA4037=1,"Novato",AA4037=2,"Principiante avanzado",AA4037=3,"Competente",AA4037=4,"Proficiente",AA4037=5,"Master")</f>
        <v>Proficiente</v>
      </c>
      <c r="AC4037" s="17">
        <v>5</v>
      </c>
      <c r="AD4037" s="17" t="str" cm="1">
        <f t="array" ref="AD4037">_xlfn.IFS(AC4037=0,"Prenovato",AC4037=1,"Novato",AC4037=2,"Principiante avanzado",AC4037=3,"Competente",AC4037=4,"Proficiente",AC4037=5,"Master")</f>
        <v>Master</v>
      </c>
      <c r="AE4037" s="17" t="s">
        <v>423</v>
      </c>
    </row>
    <row r="4038" spans="1:31" x14ac:dyDescent="0.25">
      <c r="A4038" t="s">
        <v>392</v>
      </c>
      <c r="B4038" t="s">
        <v>124</v>
      </c>
      <c r="C4038" t="s">
        <v>268</v>
      </c>
      <c r="D4038" t="s">
        <v>196</v>
      </c>
      <c r="E4038" t="s">
        <v>392</v>
      </c>
      <c r="F4038" t="s">
        <v>124</v>
      </c>
      <c r="G4038" t="s">
        <v>393</v>
      </c>
      <c r="H4038" s="4"/>
      <c r="I4038" s="1">
        <f t="shared" ca="1" si="255"/>
        <v>1485</v>
      </c>
      <c r="J4038" s="1" t="str">
        <f t="shared" ca="1" si="256"/>
        <v>3. Mayor a 6 meses</v>
      </c>
      <c r="K4038" t="str">
        <f t="shared" si="257"/>
        <v>NO</v>
      </c>
      <c r="L4038" t="s">
        <v>268</v>
      </c>
      <c r="M4038" t="s">
        <v>171</v>
      </c>
      <c r="N4038" t="s">
        <v>416</v>
      </c>
      <c r="O4038" t="s">
        <v>416</v>
      </c>
      <c r="P4038" t="str">
        <f t="shared" si="258"/>
        <v>JONATHAN ROJAS GUADALUPEBases de datos en la nubeAUTOEVALUACION</v>
      </c>
      <c r="Q4038" t="str">
        <f>BASE[[#This Row],[NombresCalificado]]&amp;BASE[[#This Row],[TipoEvaluacion]]</f>
        <v>JONATHAN ROJAS GUADALUPEAUTOEVALUACION</v>
      </c>
      <c r="R4038">
        <v>4</v>
      </c>
      <c r="S4038" t="s">
        <v>7</v>
      </c>
      <c r="T4038" t="s">
        <v>419</v>
      </c>
      <c r="U4038" s="17">
        <v>5</v>
      </c>
      <c r="V4038" s="17" t="str" cm="1">
        <f t="array" ref="V4038">_xlfn.IFS(U4038=0,"Prenovato",U4038=1,"Novato",U4038=2,"Principiante avanzado",U4038=3,"Competente",U4038=4,"Proficiente",U4038=5,"Master")</f>
        <v>Master</v>
      </c>
      <c r="W4038" s="17">
        <v>5</v>
      </c>
      <c r="X4038" s="17" t="str" cm="1">
        <f t="array" ref="X4038">_xlfn.IFS(W4038=0,"No evidenciado",W4038=1,"Novato",W4038=2,"Principiante avanzado",W4038=3,"Competente",W4038=4,"Proficiente",W4038=5,"Master")</f>
        <v>Master</v>
      </c>
      <c r="Y4038" s="17">
        <v>5</v>
      </c>
      <c r="Z4038" s="17" t="str" cm="1">
        <f t="array" ref="Z4038">_xlfn.IFS(Y4038=0,"No evidenciado",Y4038=1,"Novato",Y4038=2,"Principiante avanzado",Y4038=3,"Competente",Y4038=4,"Proficiente",Y4038=5,"Master")</f>
        <v>Master</v>
      </c>
      <c r="AA4038" s="17">
        <v>4</v>
      </c>
      <c r="AB4038" s="17" t="str" cm="1">
        <f t="array" ref="AB4038">_xlfn.IFS(AA4038=0,"No evidenciado",AA4038=1,"Novato",AA4038=2,"Principiante avanzado",AA4038=3,"Competente",AA4038=4,"Proficiente",AA4038=5,"Master")</f>
        <v>Proficiente</v>
      </c>
      <c r="AC4038" s="17">
        <v>5</v>
      </c>
      <c r="AD4038" s="17" t="str" cm="1">
        <f t="array" ref="AD4038">_xlfn.IFS(AC4038=0,"Prenovato",AC4038=1,"Novato",AC4038=2,"Principiante avanzado",AC4038=3,"Competente",AC4038=4,"Proficiente",AC4038=5,"Master")</f>
        <v>Master</v>
      </c>
      <c r="AE4038" s="17" t="s">
        <v>423</v>
      </c>
    </row>
    <row r="4039" spans="1:31" x14ac:dyDescent="0.25">
      <c r="A4039" t="s">
        <v>392</v>
      </c>
      <c r="B4039" t="s">
        <v>124</v>
      </c>
      <c r="C4039" t="s">
        <v>268</v>
      </c>
      <c r="D4039" t="s">
        <v>196</v>
      </c>
      <c r="E4039" t="s">
        <v>392</v>
      </c>
      <c r="F4039" t="s">
        <v>124</v>
      </c>
      <c r="G4039" t="s">
        <v>393</v>
      </c>
      <c r="H4039" s="4"/>
      <c r="I4039" s="1">
        <f t="shared" ca="1" si="255"/>
        <v>1485</v>
      </c>
      <c r="J4039" s="1" t="str">
        <f t="shared" ca="1" si="256"/>
        <v>3. Mayor a 6 meses</v>
      </c>
      <c r="K4039" t="str">
        <f t="shared" si="257"/>
        <v>NO</v>
      </c>
      <c r="L4039" t="s">
        <v>268</v>
      </c>
      <c r="M4039" t="s">
        <v>166</v>
      </c>
      <c r="N4039" t="s">
        <v>416</v>
      </c>
      <c r="O4039" t="s">
        <v>416</v>
      </c>
      <c r="P4039" t="str">
        <f t="shared" si="258"/>
        <v>JONATHAN ROJAS GUADALUPEBase de datos No-SQLAUTOEVALUACION</v>
      </c>
      <c r="Q4039" t="str">
        <f>BASE[[#This Row],[NombresCalificado]]&amp;BASE[[#This Row],[TipoEvaluacion]]</f>
        <v>JONATHAN ROJAS GUADALUPEAUTOEVALUACION</v>
      </c>
      <c r="R4039">
        <v>4</v>
      </c>
      <c r="S4039" t="s">
        <v>7</v>
      </c>
      <c r="T4039" t="s">
        <v>419</v>
      </c>
      <c r="U4039" s="17">
        <v>5</v>
      </c>
      <c r="V4039" s="17" t="str" cm="1">
        <f t="array" ref="V4039">_xlfn.IFS(U4039=0,"Prenovato",U4039=1,"Novato",U4039=2,"Principiante avanzado",U4039=3,"Competente",U4039=4,"Proficiente",U4039=5,"Master")</f>
        <v>Master</v>
      </c>
      <c r="W4039" s="17">
        <v>5</v>
      </c>
      <c r="X4039" s="17" t="str" cm="1">
        <f t="array" ref="X4039">_xlfn.IFS(W4039=0,"No evidenciado",W4039=1,"Novato",W4039=2,"Principiante avanzado",W4039=3,"Competente",W4039=4,"Proficiente",W4039=5,"Master")</f>
        <v>Master</v>
      </c>
      <c r="Y4039" s="17">
        <v>5</v>
      </c>
      <c r="Z4039" s="17" t="str" cm="1">
        <f t="array" ref="Z4039">_xlfn.IFS(Y4039=0,"No evidenciado",Y4039=1,"Novato",Y4039=2,"Principiante avanzado",Y4039=3,"Competente",Y4039=4,"Proficiente",Y4039=5,"Master")</f>
        <v>Master</v>
      </c>
      <c r="AA4039" s="17">
        <v>4</v>
      </c>
      <c r="AB4039" s="17" t="str" cm="1">
        <f t="array" ref="AB4039">_xlfn.IFS(AA4039=0,"No evidenciado",AA4039=1,"Novato",AA4039=2,"Principiante avanzado",AA4039=3,"Competente",AA4039=4,"Proficiente",AA4039=5,"Master")</f>
        <v>Proficiente</v>
      </c>
      <c r="AC4039" s="17">
        <v>5</v>
      </c>
      <c r="AD4039" s="17" t="str" cm="1">
        <f t="array" ref="AD4039">_xlfn.IFS(AC4039=0,"Prenovato",AC4039=1,"Novato",AC4039=2,"Principiante avanzado",AC4039=3,"Competente",AC4039=4,"Proficiente",AC4039=5,"Master")</f>
        <v>Master</v>
      </c>
      <c r="AE4039" s="17" t="s">
        <v>423</v>
      </c>
    </row>
    <row r="4040" spans="1:31" x14ac:dyDescent="0.25">
      <c r="A4040" t="s">
        <v>392</v>
      </c>
      <c r="B4040" t="s">
        <v>124</v>
      </c>
      <c r="C4040" t="s">
        <v>268</v>
      </c>
      <c r="D4040" t="s">
        <v>196</v>
      </c>
      <c r="E4040" t="s">
        <v>392</v>
      </c>
      <c r="F4040" t="s">
        <v>124</v>
      </c>
      <c r="G4040" t="s">
        <v>393</v>
      </c>
      <c r="H4040" s="4"/>
      <c r="I4040" s="1">
        <f t="shared" ca="1" si="255"/>
        <v>1485</v>
      </c>
      <c r="J4040" s="1" t="str">
        <f t="shared" ca="1" si="256"/>
        <v>3. Mayor a 6 meses</v>
      </c>
      <c r="K4040" t="str">
        <f t="shared" si="257"/>
        <v>NO</v>
      </c>
      <c r="L4040" t="s">
        <v>268</v>
      </c>
      <c r="M4040" t="s">
        <v>172</v>
      </c>
      <c r="N4040" t="s">
        <v>416</v>
      </c>
      <c r="O4040" t="s">
        <v>416</v>
      </c>
      <c r="P4040" t="str">
        <f t="shared" si="258"/>
        <v>JONATHAN ROJAS GUADALUPECalidad de datosAUTOEVALUACION</v>
      </c>
      <c r="Q4040" t="str">
        <f>BASE[[#This Row],[NombresCalificado]]&amp;BASE[[#This Row],[TipoEvaluacion]]</f>
        <v>JONATHAN ROJAS GUADALUPEAUTOEVALUACION</v>
      </c>
      <c r="R4040">
        <v>5</v>
      </c>
      <c r="S4040" t="s">
        <v>183</v>
      </c>
      <c r="T4040" t="s">
        <v>419</v>
      </c>
      <c r="U4040" s="17">
        <v>5</v>
      </c>
      <c r="V4040" s="17" t="str" cm="1">
        <f t="array" ref="V4040">_xlfn.IFS(U4040=0,"Prenovato",U4040=1,"Novato",U4040=2,"Principiante avanzado",U4040=3,"Competente",U4040=4,"Proficiente",U4040=5,"Master")</f>
        <v>Master</v>
      </c>
      <c r="W4040" s="17">
        <v>5</v>
      </c>
      <c r="X4040" s="17" t="str" cm="1">
        <f t="array" ref="X4040">_xlfn.IFS(W4040=0,"No evidenciado",W4040=1,"Novato",W4040=2,"Principiante avanzado",W4040=3,"Competente",W4040=4,"Proficiente",W4040=5,"Master")</f>
        <v>Master</v>
      </c>
      <c r="Y4040" s="17">
        <v>5</v>
      </c>
      <c r="Z4040" s="17" t="str" cm="1">
        <f t="array" ref="Z4040">_xlfn.IFS(Y4040=0,"No evidenciado",Y4040=1,"Novato",Y4040=2,"Principiante avanzado",Y4040=3,"Competente",Y4040=4,"Proficiente",Y4040=5,"Master")</f>
        <v>Master</v>
      </c>
      <c r="AA4040" s="17">
        <v>4</v>
      </c>
      <c r="AB4040" s="17" t="str" cm="1">
        <f t="array" ref="AB4040">_xlfn.IFS(AA4040=0,"No evidenciado",AA4040=1,"Novato",AA4040=2,"Principiante avanzado",AA4040=3,"Competente",AA4040=4,"Proficiente",AA4040=5,"Master")</f>
        <v>Proficiente</v>
      </c>
      <c r="AC4040" s="17">
        <v>5</v>
      </c>
      <c r="AD4040" s="17" t="str" cm="1">
        <f t="array" ref="AD4040">_xlfn.IFS(AC4040=0,"Prenovato",AC4040=1,"Novato",AC4040=2,"Principiante avanzado",AC4040=3,"Competente",AC4040=4,"Proficiente",AC4040=5,"Master")</f>
        <v>Master</v>
      </c>
      <c r="AE4040" s="17" t="s">
        <v>423</v>
      </c>
    </row>
    <row r="4041" spans="1:31" x14ac:dyDescent="0.25">
      <c r="A4041" t="s">
        <v>392</v>
      </c>
      <c r="B4041" t="s">
        <v>124</v>
      </c>
      <c r="C4041" t="s">
        <v>268</v>
      </c>
      <c r="D4041" t="s">
        <v>196</v>
      </c>
      <c r="E4041" t="s">
        <v>392</v>
      </c>
      <c r="F4041" t="s">
        <v>124</v>
      </c>
      <c r="G4041" t="s">
        <v>393</v>
      </c>
      <c r="H4041" s="4"/>
      <c r="I4041" s="1">
        <f t="shared" ca="1" si="255"/>
        <v>1485</v>
      </c>
      <c r="J4041" s="1" t="str">
        <f t="shared" ca="1" si="256"/>
        <v>3. Mayor a 6 meses</v>
      </c>
      <c r="K4041" t="str">
        <f t="shared" si="257"/>
        <v>NO</v>
      </c>
      <c r="L4041" t="s">
        <v>268</v>
      </c>
      <c r="M4041" t="s">
        <v>162</v>
      </c>
      <c r="N4041" t="s">
        <v>416</v>
      </c>
      <c r="O4041" t="s">
        <v>416</v>
      </c>
      <c r="P4041" t="str">
        <f t="shared" si="258"/>
        <v>JONATHAN ROJAS GUADALUPEMLOpsAUTOEVALUACION</v>
      </c>
      <c r="Q4041" t="str">
        <f>BASE[[#This Row],[NombresCalificado]]&amp;BASE[[#This Row],[TipoEvaluacion]]</f>
        <v>JONATHAN ROJAS GUADALUPEAUTOEVALUACION</v>
      </c>
      <c r="R4041">
        <v>2</v>
      </c>
      <c r="S4041" t="s">
        <v>4</v>
      </c>
      <c r="T4041" t="s">
        <v>419</v>
      </c>
      <c r="U4041" s="17">
        <v>5</v>
      </c>
      <c r="V4041" s="17" t="str" cm="1">
        <f t="array" ref="V4041">_xlfn.IFS(U4041=0,"Prenovato",U4041=1,"Novato",U4041=2,"Principiante avanzado",U4041=3,"Competente",U4041=4,"Proficiente",U4041=5,"Master")</f>
        <v>Master</v>
      </c>
      <c r="W4041" s="17">
        <v>5</v>
      </c>
      <c r="X4041" s="17" t="str" cm="1">
        <f t="array" ref="X4041">_xlfn.IFS(W4041=0,"No evidenciado",W4041=1,"Novato",W4041=2,"Principiante avanzado",W4041=3,"Competente",W4041=4,"Proficiente",W4041=5,"Master")</f>
        <v>Master</v>
      </c>
      <c r="Y4041" s="17">
        <v>5</v>
      </c>
      <c r="Z4041" s="17" t="str" cm="1">
        <f t="array" ref="Z4041">_xlfn.IFS(Y4041=0,"No evidenciado",Y4041=1,"Novato",Y4041=2,"Principiante avanzado",Y4041=3,"Competente",Y4041=4,"Proficiente",Y4041=5,"Master")</f>
        <v>Master</v>
      </c>
      <c r="AA4041" s="17">
        <v>4</v>
      </c>
      <c r="AB4041" s="17" t="str" cm="1">
        <f t="array" ref="AB4041">_xlfn.IFS(AA4041=0,"No evidenciado",AA4041=1,"Novato",AA4041=2,"Principiante avanzado",AA4041=3,"Competente",AA4041=4,"Proficiente",AA4041=5,"Master")</f>
        <v>Proficiente</v>
      </c>
      <c r="AC4041" s="17">
        <v>5</v>
      </c>
      <c r="AD4041" s="17" t="str" cm="1">
        <f t="array" ref="AD4041">_xlfn.IFS(AC4041=0,"Prenovato",AC4041=1,"Novato",AC4041=2,"Principiante avanzado",AC4041=3,"Competente",AC4041=4,"Proficiente",AC4041=5,"Master")</f>
        <v>Master</v>
      </c>
      <c r="AE4041" s="17" t="s">
        <v>423</v>
      </c>
    </row>
    <row r="4042" spans="1:31" x14ac:dyDescent="0.25">
      <c r="A4042" t="s">
        <v>392</v>
      </c>
      <c r="B4042" t="s">
        <v>124</v>
      </c>
      <c r="C4042" t="s">
        <v>268</v>
      </c>
      <c r="D4042" t="s">
        <v>196</v>
      </c>
      <c r="E4042" t="s">
        <v>392</v>
      </c>
      <c r="F4042" t="s">
        <v>124</v>
      </c>
      <c r="G4042" t="s">
        <v>393</v>
      </c>
      <c r="H4042" s="4"/>
      <c r="I4042" s="1">
        <f t="shared" ca="1" si="255"/>
        <v>1485</v>
      </c>
      <c r="J4042" s="1" t="str">
        <f t="shared" ca="1" si="256"/>
        <v>3. Mayor a 6 meses</v>
      </c>
      <c r="K4042" t="str">
        <f t="shared" si="257"/>
        <v>NO</v>
      </c>
      <c r="L4042" t="s">
        <v>268</v>
      </c>
      <c r="M4042" t="s">
        <v>159</v>
      </c>
      <c r="N4042" t="s">
        <v>416</v>
      </c>
      <c r="O4042" t="s">
        <v>416</v>
      </c>
      <c r="P4042" t="str">
        <f t="shared" si="258"/>
        <v>JONATHAN ROJAS GUADALUPEGobernanza de datosAUTOEVALUACION</v>
      </c>
      <c r="Q4042" t="str">
        <f>BASE[[#This Row],[NombresCalificado]]&amp;BASE[[#This Row],[TipoEvaluacion]]</f>
        <v>JONATHAN ROJAS GUADALUPEAUTOEVALUACION</v>
      </c>
      <c r="R4042">
        <v>4</v>
      </c>
      <c r="S4042" t="s">
        <v>7</v>
      </c>
      <c r="T4042" t="s">
        <v>419</v>
      </c>
      <c r="U4042" s="17">
        <v>5</v>
      </c>
      <c r="V4042" s="17" t="str" cm="1">
        <f t="array" ref="V4042">_xlfn.IFS(U4042=0,"Prenovato",U4042=1,"Novato",U4042=2,"Principiante avanzado",U4042=3,"Competente",U4042=4,"Proficiente",U4042=5,"Master")</f>
        <v>Master</v>
      </c>
      <c r="W4042" s="17">
        <v>5</v>
      </c>
      <c r="X4042" s="17" t="str" cm="1">
        <f t="array" ref="X4042">_xlfn.IFS(W4042=0,"No evidenciado",W4042=1,"Novato",W4042=2,"Principiante avanzado",W4042=3,"Competente",W4042=4,"Proficiente",W4042=5,"Master")</f>
        <v>Master</v>
      </c>
      <c r="Y4042" s="17">
        <v>5</v>
      </c>
      <c r="Z4042" s="17" t="str" cm="1">
        <f t="array" ref="Z4042">_xlfn.IFS(Y4042=0,"No evidenciado",Y4042=1,"Novato",Y4042=2,"Principiante avanzado",Y4042=3,"Competente",Y4042=4,"Proficiente",Y4042=5,"Master")</f>
        <v>Master</v>
      </c>
      <c r="AA4042" s="17">
        <v>4</v>
      </c>
      <c r="AB4042" s="17" t="str" cm="1">
        <f t="array" ref="AB4042">_xlfn.IFS(AA4042=0,"No evidenciado",AA4042=1,"Novato",AA4042=2,"Principiante avanzado",AA4042=3,"Competente",AA4042=4,"Proficiente",AA4042=5,"Master")</f>
        <v>Proficiente</v>
      </c>
      <c r="AC4042" s="17">
        <v>5</v>
      </c>
      <c r="AD4042" s="17" t="str" cm="1">
        <f t="array" ref="AD4042">_xlfn.IFS(AC4042=0,"Prenovato",AC4042=1,"Novato",AC4042=2,"Principiante avanzado",AC4042=3,"Competente",AC4042=4,"Proficiente",AC4042=5,"Master")</f>
        <v>Master</v>
      </c>
      <c r="AE4042" s="17" t="s">
        <v>423</v>
      </c>
    </row>
    <row r="4043" spans="1:31" x14ac:dyDescent="0.25">
      <c r="A4043" t="s">
        <v>392</v>
      </c>
      <c r="B4043" t="s">
        <v>124</v>
      </c>
      <c r="C4043" t="s">
        <v>268</v>
      </c>
      <c r="D4043" t="s">
        <v>196</v>
      </c>
      <c r="E4043" t="s">
        <v>392</v>
      </c>
      <c r="F4043" t="s">
        <v>124</v>
      </c>
      <c r="G4043" t="s">
        <v>393</v>
      </c>
      <c r="H4043" s="4"/>
      <c r="I4043" s="1">
        <f t="shared" ca="1" si="255"/>
        <v>1485</v>
      </c>
      <c r="J4043" s="1" t="str">
        <f t="shared" ca="1" si="256"/>
        <v>3. Mayor a 6 meses</v>
      </c>
      <c r="K4043" t="str">
        <f t="shared" si="257"/>
        <v>NO</v>
      </c>
      <c r="L4043" t="s">
        <v>268</v>
      </c>
      <c r="M4043" t="s">
        <v>165</v>
      </c>
      <c r="N4043" t="s">
        <v>418</v>
      </c>
      <c r="O4043" t="s">
        <v>418</v>
      </c>
      <c r="P4043" t="str">
        <f t="shared" si="258"/>
        <v>JONATHAN ROJAS GUADALUPEProcesamiento de datosAUTOEVALUACION</v>
      </c>
      <c r="Q4043" t="str">
        <f>BASE[[#This Row],[NombresCalificado]]&amp;BASE[[#This Row],[TipoEvaluacion]]</f>
        <v>JONATHAN ROJAS GUADALUPEAUTOEVALUACION</v>
      </c>
      <c r="R4043">
        <v>5</v>
      </c>
      <c r="S4043" t="s">
        <v>183</v>
      </c>
      <c r="T4043" t="s">
        <v>419</v>
      </c>
      <c r="U4043" s="17">
        <v>5</v>
      </c>
      <c r="V4043" s="17" t="str" cm="1">
        <f t="array" ref="V4043">_xlfn.IFS(U4043=0,"Prenovato",U4043=1,"Novato",U4043=2,"Principiante avanzado",U4043=3,"Competente",U4043=4,"Proficiente",U4043=5,"Master")</f>
        <v>Master</v>
      </c>
      <c r="W4043" s="17">
        <v>5</v>
      </c>
      <c r="X4043" s="17" t="str" cm="1">
        <f t="array" ref="X4043">_xlfn.IFS(W4043=0,"No evidenciado",W4043=1,"Novato",W4043=2,"Principiante avanzado",W4043=3,"Competente",W4043=4,"Proficiente",W4043=5,"Master")</f>
        <v>Master</v>
      </c>
      <c r="Y4043" s="17">
        <v>5</v>
      </c>
      <c r="Z4043" s="17" t="str" cm="1">
        <f t="array" ref="Z4043">_xlfn.IFS(Y4043=0,"No evidenciado",Y4043=1,"Novato",Y4043=2,"Principiante avanzado",Y4043=3,"Competente",Y4043=4,"Proficiente",Y4043=5,"Master")</f>
        <v>Master</v>
      </c>
      <c r="AA4043" s="17">
        <v>4</v>
      </c>
      <c r="AB4043" s="17" t="str" cm="1">
        <f t="array" ref="AB4043">_xlfn.IFS(AA4043=0,"No evidenciado",AA4043=1,"Novato",AA4043=2,"Principiante avanzado",AA4043=3,"Competente",AA4043=4,"Proficiente",AA4043=5,"Master")</f>
        <v>Proficiente</v>
      </c>
      <c r="AC4043" s="17">
        <v>5</v>
      </c>
      <c r="AD4043" s="17" t="str" cm="1">
        <f t="array" ref="AD4043">_xlfn.IFS(AC4043=0,"Prenovato",AC4043=1,"Novato",AC4043=2,"Principiante avanzado",AC4043=3,"Competente",AC4043=4,"Proficiente",AC4043=5,"Master")</f>
        <v>Master</v>
      </c>
      <c r="AE4043" s="17" t="s">
        <v>423</v>
      </c>
    </row>
    <row r="4044" spans="1:31" x14ac:dyDescent="0.25">
      <c r="A4044" t="s">
        <v>392</v>
      </c>
      <c r="B4044" t="s">
        <v>124</v>
      </c>
      <c r="C4044" t="s">
        <v>268</v>
      </c>
      <c r="D4044" t="s">
        <v>196</v>
      </c>
      <c r="E4044" t="s">
        <v>392</v>
      </c>
      <c r="F4044" t="s">
        <v>124</v>
      </c>
      <c r="G4044" t="s">
        <v>393</v>
      </c>
      <c r="H4044" s="4"/>
      <c r="I4044" s="1">
        <f t="shared" ca="1" si="255"/>
        <v>1485</v>
      </c>
      <c r="J4044" s="1" t="str">
        <f t="shared" ca="1" si="256"/>
        <v>3. Mayor a 6 meses</v>
      </c>
      <c r="K4044" t="str">
        <f t="shared" si="257"/>
        <v>NO</v>
      </c>
      <c r="L4044" t="s">
        <v>268</v>
      </c>
      <c r="M4044" t="s">
        <v>160</v>
      </c>
      <c r="N4044" t="s">
        <v>416</v>
      </c>
      <c r="O4044" t="s">
        <v>416</v>
      </c>
      <c r="P4044" t="str">
        <f t="shared" si="258"/>
        <v>JONATHAN ROJAS GUADALUPEIntegración de datos en tiempo realAUTOEVALUACION</v>
      </c>
      <c r="Q4044" t="str">
        <f>BASE[[#This Row],[NombresCalificado]]&amp;BASE[[#This Row],[TipoEvaluacion]]</f>
        <v>JONATHAN ROJAS GUADALUPEAUTOEVALUACION</v>
      </c>
      <c r="R4044">
        <v>3</v>
      </c>
      <c r="S4044" t="s">
        <v>5</v>
      </c>
      <c r="T4044" t="s">
        <v>419</v>
      </c>
      <c r="U4044" s="17">
        <v>5</v>
      </c>
      <c r="V4044" s="17" t="str" cm="1">
        <f t="array" ref="V4044">_xlfn.IFS(U4044=0,"Prenovato",U4044=1,"Novato",U4044=2,"Principiante avanzado",U4044=3,"Competente",U4044=4,"Proficiente",U4044=5,"Master")</f>
        <v>Master</v>
      </c>
      <c r="W4044" s="17">
        <v>5</v>
      </c>
      <c r="X4044" s="17" t="str" cm="1">
        <f t="array" ref="X4044">_xlfn.IFS(W4044=0,"No evidenciado",W4044=1,"Novato",W4044=2,"Principiante avanzado",W4044=3,"Competente",W4044=4,"Proficiente",W4044=5,"Master")</f>
        <v>Master</v>
      </c>
      <c r="Y4044" s="17">
        <v>5</v>
      </c>
      <c r="Z4044" s="17" t="str" cm="1">
        <f t="array" ref="Z4044">_xlfn.IFS(Y4044=0,"No evidenciado",Y4044=1,"Novato",Y4044=2,"Principiante avanzado",Y4044=3,"Competente",Y4044=4,"Proficiente",Y4044=5,"Master")</f>
        <v>Master</v>
      </c>
      <c r="AA4044" s="17">
        <v>4</v>
      </c>
      <c r="AB4044" s="17" t="str" cm="1">
        <f t="array" ref="AB4044">_xlfn.IFS(AA4044=0,"No evidenciado",AA4044=1,"Novato",AA4044=2,"Principiante avanzado",AA4044=3,"Competente",AA4044=4,"Proficiente",AA4044=5,"Master")</f>
        <v>Proficiente</v>
      </c>
      <c r="AC4044" s="17">
        <v>5</v>
      </c>
      <c r="AD4044" s="17" t="str" cm="1">
        <f t="array" ref="AD4044">_xlfn.IFS(AC4044=0,"Prenovato",AC4044=1,"Novato",AC4044=2,"Principiante avanzado",AC4044=3,"Competente",AC4044=4,"Proficiente",AC4044=5,"Master")</f>
        <v>Master</v>
      </c>
      <c r="AE4044" s="17" t="s">
        <v>423</v>
      </c>
    </row>
    <row r="4045" spans="1:31" x14ac:dyDescent="0.25">
      <c r="A4045" t="s">
        <v>392</v>
      </c>
      <c r="B4045" t="s">
        <v>124</v>
      </c>
      <c r="C4045" t="s">
        <v>268</v>
      </c>
      <c r="D4045" t="s">
        <v>196</v>
      </c>
      <c r="E4045" t="s">
        <v>392</v>
      </c>
      <c r="F4045" t="s">
        <v>124</v>
      </c>
      <c r="G4045" t="s">
        <v>393</v>
      </c>
      <c r="H4045" s="4"/>
      <c r="I4045" s="1">
        <f t="shared" ca="1" si="255"/>
        <v>1485</v>
      </c>
      <c r="J4045" s="1" t="str">
        <f t="shared" ca="1" si="256"/>
        <v>3. Mayor a 6 meses</v>
      </c>
      <c r="K4045" t="str">
        <f t="shared" si="257"/>
        <v>NO</v>
      </c>
      <c r="L4045" t="s">
        <v>268</v>
      </c>
      <c r="M4045" t="s">
        <v>167</v>
      </c>
      <c r="N4045" t="s">
        <v>417</v>
      </c>
      <c r="O4045" t="s">
        <v>416</v>
      </c>
      <c r="P4045" t="str">
        <f t="shared" si="258"/>
        <v>JONATHAN ROJAS GUADALUPECI-CDAUTOEVALUACION</v>
      </c>
      <c r="Q4045" t="str">
        <f>BASE[[#This Row],[NombresCalificado]]&amp;BASE[[#This Row],[TipoEvaluacion]]</f>
        <v>JONATHAN ROJAS GUADALUPEAUTOEVALUACION</v>
      </c>
      <c r="R4045">
        <v>4</v>
      </c>
      <c r="S4045" t="s">
        <v>7</v>
      </c>
      <c r="T4045" t="s">
        <v>419</v>
      </c>
      <c r="U4045" s="17">
        <v>5</v>
      </c>
      <c r="V4045" s="17" t="str" cm="1">
        <f t="array" ref="V4045">_xlfn.IFS(U4045=0,"Prenovato",U4045=1,"Novato",U4045=2,"Principiante avanzado",U4045=3,"Competente",U4045=4,"Proficiente",U4045=5,"Master")</f>
        <v>Master</v>
      </c>
      <c r="W4045" s="17">
        <v>5</v>
      </c>
      <c r="X4045" s="17" t="str" cm="1">
        <f t="array" ref="X4045">_xlfn.IFS(W4045=0,"No evidenciado",W4045=1,"Novato",W4045=2,"Principiante avanzado",W4045=3,"Competente",W4045=4,"Proficiente",W4045=5,"Master")</f>
        <v>Master</v>
      </c>
      <c r="Y4045" s="17">
        <v>5</v>
      </c>
      <c r="Z4045" s="17" t="str" cm="1">
        <f t="array" ref="Z4045">_xlfn.IFS(Y4045=0,"No evidenciado",Y4045=1,"Novato",Y4045=2,"Principiante avanzado",Y4045=3,"Competente",Y4045=4,"Proficiente",Y4045=5,"Master")</f>
        <v>Master</v>
      </c>
      <c r="AA4045" s="17">
        <v>4</v>
      </c>
      <c r="AB4045" s="17" t="str" cm="1">
        <f t="array" ref="AB4045">_xlfn.IFS(AA4045=0,"No evidenciado",AA4045=1,"Novato",AA4045=2,"Principiante avanzado",AA4045=3,"Competente",AA4045=4,"Proficiente",AA4045=5,"Master")</f>
        <v>Proficiente</v>
      </c>
      <c r="AC4045" s="17">
        <v>5</v>
      </c>
      <c r="AD4045" s="17" t="str" cm="1">
        <f t="array" ref="AD4045">_xlfn.IFS(AC4045=0,"Prenovato",AC4045=1,"Novato",AC4045=2,"Principiante avanzado",AC4045=3,"Competente",AC4045=4,"Proficiente",AC4045=5,"Master")</f>
        <v>Master</v>
      </c>
      <c r="AE4045" s="17" t="s">
        <v>423</v>
      </c>
    </row>
    <row r="4046" spans="1:31" x14ac:dyDescent="0.25">
      <c r="A4046" t="s">
        <v>392</v>
      </c>
      <c r="B4046" t="s">
        <v>124</v>
      </c>
      <c r="C4046" t="s">
        <v>268</v>
      </c>
      <c r="D4046" t="s">
        <v>196</v>
      </c>
      <c r="E4046" t="s">
        <v>392</v>
      </c>
      <c r="F4046" t="s">
        <v>124</v>
      </c>
      <c r="G4046" t="s">
        <v>393</v>
      </c>
      <c r="H4046" s="4"/>
      <c r="I4046" s="1">
        <f t="shared" ca="1" si="255"/>
        <v>1485</v>
      </c>
      <c r="J4046" s="1" t="str">
        <f t="shared" ca="1" si="256"/>
        <v>3. Mayor a 6 meses</v>
      </c>
      <c r="K4046" t="str">
        <f t="shared" si="257"/>
        <v>NO</v>
      </c>
      <c r="L4046" t="s">
        <v>268</v>
      </c>
      <c r="M4046" t="s">
        <v>170</v>
      </c>
      <c r="N4046" t="s">
        <v>417</v>
      </c>
      <c r="O4046" t="s">
        <v>416</v>
      </c>
      <c r="P4046" t="str">
        <f t="shared" si="258"/>
        <v>JONATHAN ROJAS GUADALUPEArquitectura de datosAUTOEVALUACION</v>
      </c>
      <c r="Q4046" t="str">
        <f>BASE[[#This Row],[NombresCalificado]]&amp;BASE[[#This Row],[TipoEvaluacion]]</f>
        <v>JONATHAN ROJAS GUADALUPEAUTOEVALUACION</v>
      </c>
      <c r="R4046">
        <v>4</v>
      </c>
      <c r="S4046" t="s">
        <v>7</v>
      </c>
      <c r="T4046" t="s">
        <v>419</v>
      </c>
      <c r="U4046" s="17">
        <v>5</v>
      </c>
      <c r="V4046" s="17" t="str" cm="1">
        <f t="array" ref="V4046">_xlfn.IFS(U4046=0,"Prenovato",U4046=1,"Novato",U4046=2,"Principiante avanzado",U4046=3,"Competente",U4046=4,"Proficiente",U4046=5,"Master")</f>
        <v>Master</v>
      </c>
      <c r="W4046" s="17">
        <v>5</v>
      </c>
      <c r="X4046" s="17" t="str" cm="1">
        <f t="array" ref="X4046">_xlfn.IFS(W4046=0,"No evidenciado",W4046=1,"Novato",W4046=2,"Principiante avanzado",W4046=3,"Competente",W4046=4,"Proficiente",W4046=5,"Master")</f>
        <v>Master</v>
      </c>
      <c r="Y4046" s="17">
        <v>5</v>
      </c>
      <c r="Z4046" s="17" t="str" cm="1">
        <f t="array" ref="Z4046">_xlfn.IFS(Y4046=0,"No evidenciado",Y4046=1,"Novato",Y4046=2,"Principiante avanzado",Y4046=3,"Competente",Y4046=4,"Proficiente",Y4046=5,"Master")</f>
        <v>Master</v>
      </c>
      <c r="AA4046" s="17">
        <v>4</v>
      </c>
      <c r="AB4046" s="17" t="str" cm="1">
        <f t="array" ref="AB4046">_xlfn.IFS(AA4046=0,"No evidenciado",AA4046=1,"Novato",AA4046=2,"Principiante avanzado",AA4046=3,"Competente",AA4046=4,"Proficiente",AA4046=5,"Master")</f>
        <v>Proficiente</v>
      </c>
      <c r="AC4046" s="17">
        <v>5</v>
      </c>
      <c r="AD4046" s="17" t="str" cm="1">
        <f t="array" ref="AD4046">_xlfn.IFS(AC4046=0,"Prenovato",AC4046=1,"Novato",AC4046=2,"Principiante avanzado",AC4046=3,"Competente",AC4046=4,"Proficiente",AC4046=5,"Master")</f>
        <v>Master</v>
      </c>
      <c r="AE4046" s="17" t="s">
        <v>423</v>
      </c>
    </row>
    <row r="4047" spans="1:31" x14ac:dyDescent="0.25">
      <c r="A4047" t="s">
        <v>392</v>
      </c>
      <c r="B4047" t="s">
        <v>124</v>
      </c>
      <c r="C4047" t="s">
        <v>268</v>
      </c>
      <c r="D4047" t="s">
        <v>196</v>
      </c>
      <c r="E4047" t="s">
        <v>392</v>
      </c>
      <c r="F4047" t="s">
        <v>124</v>
      </c>
      <c r="G4047" t="s">
        <v>393</v>
      </c>
      <c r="H4047" s="4"/>
      <c r="I4047" s="1">
        <f t="shared" ca="1" si="255"/>
        <v>1485</v>
      </c>
      <c r="J4047" s="1" t="str">
        <f t="shared" ca="1" si="256"/>
        <v>3. Mayor a 6 meses</v>
      </c>
      <c r="K4047" t="str">
        <f t="shared" si="257"/>
        <v>NO</v>
      </c>
      <c r="L4047" t="s">
        <v>268</v>
      </c>
      <c r="M4047" t="s">
        <v>169</v>
      </c>
      <c r="N4047" t="s">
        <v>416</v>
      </c>
      <c r="O4047" t="s">
        <v>416</v>
      </c>
      <c r="P4047" t="str">
        <f t="shared" si="258"/>
        <v>JONATHAN ROJAS GUADALUPEAnálisis de datosAUTOEVALUACION</v>
      </c>
      <c r="Q4047" t="str">
        <f>BASE[[#This Row],[NombresCalificado]]&amp;BASE[[#This Row],[TipoEvaluacion]]</f>
        <v>JONATHAN ROJAS GUADALUPEAUTOEVALUACION</v>
      </c>
      <c r="R4047">
        <v>5</v>
      </c>
      <c r="S4047" t="s">
        <v>183</v>
      </c>
      <c r="T4047" t="s">
        <v>419</v>
      </c>
      <c r="U4047" s="17">
        <v>5</v>
      </c>
      <c r="V4047" s="17" t="str" cm="1">
        <f t="array" ref="V4047">_xlfn.IFS(U4047=0,"Prenovato",U4047=1,"Novato",U4047=2,"Principiante avanzado",U4047=3,"Competente",U4047=4,"Proficiente",U4047=5,"Master")</f>
        <v>Master</v>
      </c>
      <c r="W4047" s="17">
        <v>5</v>
      </c>
      <c r="X4047" s="17" t="str" cm="1">
        <f t="array" ref="X4047">_xlfn.IFS(W4047=0,"No evidenciado",W4047=1,"Novato",W4047=2,"Principiante avanzado",W4047=3,"Competente",W4047=4,"Proficiente",W4047=5,"Master")</f>
        <v>Master</v>
      </c>
      <c r="Y4047" s="17">
        <v>5</v>
      </c>
      <c r="Z4047" s="17" t="str" cm="1">
        <f t="array" ref="Z4047">_xlfn.IFS(Y4047=0,"No evidenciado",Y4047=1,"Novato",Y4047=2,"Principiante avanzado",Y4047=3,"Competente",Y4047=4,"Proficiente",Y4047=5,"Master")</f>
        <v>Master</v>
      </c>
      <c r="AA4047" s="17">
        <v>4</v>
      </c>
      <c r="AB4047" s="17" t="str" cm="1">
        <f t="array" ref="AB4047">_xlfn.IFS(AA4047=0,"No evidenciado",AA4047=1,"Novato",AA4047=2,"Principiante avanzado",AA4047=3,"Competente",AA4047=4,"Proficiente",AA4047=5,"Master")</f>
        <v>Proficiente</v>
      </c>
      <c r="AC4047" s="17">
        <v>5</v>
      </c>
      <c r="AD4047" s="17" t="str" cm="1">
        <f t="array" ref="AD4047">_xlfn.IFS(AC4047=0,"Prenovato",AC4047=1,"Novato",AC4047=2,"Principiante avanzado",AC4047=3,"Competente",AC4047=4,"Proficiente",AC4047=5,"Master")</f>
        <v>Master</v>
      </c>
      <c r="AE4047" s="17" t="s">
        <v>423</v>
      </c>
    </row>
    <row r="4048" spans="1:31" x14ac:dyDescent="0.25">
      <c r="A4048" t="s">
        <v>392</v>
      </c>
      <c r="B4048" t="s">
        <v>124</v>
      </c>
      <c r="C4048" t="s">
        <v>268</v>
      </c>
      <c r="D4048" t="s">
        <v>196</v>
      </c>
      <c r="E4048" t="s">
        <v>392</v>
      </c>
      <c r="F4048" t="s">
        <v>124</v>
      </c>
      <c r="G4048" t="s">
        <v>393</v>
      </c>
      <c r="H4048" s="4"/>
      <c r="I4048" s="1">
        <f t="shared" ca="1" si="255"/>
        <v>1485</v>
      </c>
      <c r="J4048" s="1" t="str">
        <f t="shared" ca="1" si="256"/>
        <v>3. Mayor a 6 meses</v>
      </c>
      <c r="K4048" t="str">
        <f t="shared" si="257"/>
        <v>NO</v>
      </c>
      <c r="L4048" t="s">
        <v>268</v>
      </c>
      <c r="M4048" t="s">
        <v>164</v>
      </c>
      <c r="N4048" t="s">
        <v>417</v>
      </c>
      <c r="O4048" t="s">
        <v>416</v>
      </c>
      <c r="P4048" t="str">
        <f t="shared" si="258"/>
        <v>JONATHAN ROJAS GUADALUPEPrivacidad y seguridad de los datosAUTOEVALUACION</v>
      </c>
      <c r="Q4048" t="str">
        <f>BASE[[#This Row],[NombresCalificado]]&amp;BASE[[#This Row],[TipoEvaluacion]]</f>
        <v>JONATHAN ROJAS GUADALUPEAUTOEVALUACION</v>
      </c>
      <c r="R4048">
        <v>3</v>
      </c>
      <c r="S4048" t="s">
        <v>5</v>
      </c>
      <c r="T4048" t="s">
        <v>419</v>
      </c>
      <c r="U4048" s="17">
        <v>5</v>
      </c>
      <c r="V4048" s="17" t="str" cm="1">
        <f t="array" ref="V4048">_xlfn.IFS(U4048=0,"Prenovato",U4048=1,"Novato",U4048=2,"Principiante avanzado",U4048=3,"Competente",U4048=4,"Proficiente",U4048=5,"Master")</f>
        <v>Master</v>
      </c>
      <c r="W4048" s="17">
        <v>5</v>
      </c>
      <c r="X4048" s="17" t="str" cm="1">
        <f t="array" ref="X4048">_xlfn.IFS(W4048=0,"No evidenciado",W4048=1,"Novato",W4048=2,"Principiante avanzado",W4048=3,"Competente",W4048=4,"Proficiente",W4048=5,"Master")</f>
        <v>Master</v>
      </c>
      <c r="Y4048" s="17">
        <v>5</v>
      </c>
      <c r="Z4048" s="17" t="str" cm="1">
        <f t="array" ref="Z4048">_xlfn.IFS(Y4048=0,"No evidenciado",Y4048=1,"Novato",Y4048=2,"Principiante avanzado",Y4048=3,"Competente",Y4048=4,"Proficiente",Y4048=5,"Master")</f>
        <v>Master</v>
      </c>
      <c r="AA4048" s="17">
        <v>4</v>
      </c>
      <c r="AB4048" s="17" t="str" cm="1">
        <f t="array" ref="AB4048">_xlfn.IFS(AA4048=0,"No evidenciado",AA4048=1,"Novato",AA4048=2,"Principiante avanzado",AA4048=3,"Competente",AA4048=4,"Proficiente",AA4048=5,"Master")</f>
        <v>Proficiente</v>
      </c>
      <c r="AC4048" s="17">
        <v>5</v>
      </c>
      <c r="AD4048" s="17" t="str" cm="1">
        <f t="array" ref="AD4048">_xlfn.IFS(AC4048=0,"Prenovato",AC4048=1,"Novato",AC4048=2,"Principiante avanzado",AC4048=3,"Competente",AC4048=4,"Proficiente",AC4048=5,"Master")</f>
        <v>Master</v>
      </c>
      <c r="AE4048" s="17" t="s">
        <v>423</v>
      </c>
    </row>
    <row r="4049" spans="1:31" x14ac:dyDescent="0.25">
      <c r="A4049" t="s">
        <v>382</v>
      </c>
      <c r="B4049" t="s">
        <v>125</v>
      </c>
      <c r="C4049" t="s">
        <v>268</v>
      </c>
      <c r="D4049" t="s">
        <v>196</v>
      </c>
      <c r="E4049" t="s">
        <v>382</v>
      </c>
      <c r="F4049" t="s">
        <v>125</v>
      </c>
      <c r="G4049" t="s">
        <v>383</v>
      </c>
      <c r="H4049" s="4"/>
      <c r="I4049" s="1">
        <f t="shared" ca="1" si="255"/>
        <v>1485</v>
      </c>
      <c r="J4049" s="1" t="str">
        <f t="shared" ca="1" si="256"/>
        <v>3. Mayor a 6 meses</v>
      </c>
      <c r="K4049" t="str">
        <f t="shared" si="257"/>
        <v>SI</v>
      </c>
      <c r="L4049" t="s">
        <v>268</v>
      </c>
      <c r="M4049" t="s">
        <v>55</v>
      </c>
      <c r="N4049" t="s">
        <v>418</v>
      </c>
      <c r="O4049" t="s">
        <v>418</v>
      </c>
      <c r="P4049" t="str">
        <f t="shared" si="258"/>
        <v>BENJAMIN ANTONIO VALDEZ ARIASProgramaciónAUTOEVALUACION</v>
      </c>
      <c r="Q4049" t="str">
        <f>BASE[[#This Row],[NombresCalificado]]&amp;BASE[[#This Row],[TipoEvaluacion]]</f>
        <v>BENJAMIN ANTONIO VALDEZ ARIASAUTOEVALUACION</v>
      </c>
      <c r="R4049">
        <v>2</v>
      </c>
      <c r="S4049" t="s">
        <v>4</v>
      </c>
      <c r="T4049" t="s">
        <v>419</v>
      </c>
      <c r="U4049" s="17">
        <v>2</v>
      </c>
      <c r="V4049" s="17" t="str" cm="1">
        <f t="array" ref="V4049">_xlfn.IFS(U4049=0,"Prenovato",U4049=1,"Novato",U4049=2,"Principiante avanzado",U4049=3,"Competente",U4049=4,"Proficiente",U4049=5,"Master")</f>
        <v>Principiante avanzado</v>
      </c>
      <c r="W4049" s="17">
        <v>3</v>
      </c>
      <c r="X4049" s="17" t="str" cm="1">
        <f t="array" ref="X4049">_xlfn.IFS(W4049=0,"No evidenciado",W4049=1,"Novato",W4049=2,"Principiante avanzado",W4049=3,"Competente",W4049=4,"Proficiente",W4049=5,"Master")</f>
        <v>Competente</v>
      </c>
      <c r="Y4049" s="17">
        <v>3</v>
      </c>
      <c r="Z4049" s="17" t="str" cm="1">
        <f t="array" ref="Z4049">_xlfn.IFS(Y4049=0,"No evidenciado",Y4049=1,"Novato",Y4049=2,"Principiante avanzado",Y4049=3,"Competente",Y4049=4,"Proficiente",Y4049=5,"Master")</f>
        <v>Competente</v>
      </c>
      <c r="AA4049" s="17">
        <v>3</v>
      </c>
      <c r="AB4049" s="17" t="str" cm="1">
        <f t="array" ref="AB4049">_xlfn.IFS(AA4049=0,"No evidenciado",AA4049=1,"Novato",AA4049=2,"Principiante avanzado",AA4049=3,"Competente",AA4049=4,"Proficiente",AA4049=5,"Master")</f>
        <v>Competente</v>
      </c>
      <c r="AC4049" s="17">
        <v>2</v>
      </c>
      <c r="AD4049" s="17" t="str" cm="1">
        <f t="array" ref="AD4049">_xlfn.IFS(AC4049=0,"Prenovato",AC4049=1,"Novato",AC4049=2,"Principiante avanzado",AC4049=3,"Competente",AC4049=4,"Proficiente",AC4049=5,"Master")</f>
        <v>Principiante avanzado</v>
      </c>
      <c r="AE4049" s="17" t="s">
        <v>423</v>
      </c>
    </row>
    <row r="4050" spans="1:31" x14ac:dyDescent="0.25">
      <c r="A4050" t="s">
        <v>382</v>
      </c>
      <c r="B4050" t="s">
        <v>125</v>
      </c>
      <c r="C4050" t="s">
        <v>268</v>
      </c>
      <c r="D4050" t="s">
        <v>196</v>
      </c>
      <c r="E4050" t="s">
        <v>382</v>
      </c>
      <c r="F4050" t="s">
        <v>125</v>
      </c>
      <c r="G4050" t="s">
        <v>383</v>
      </c>
      <c r="H4050" s="4"/>
      <c r="I4050" s="1">
        <f t="shared" ca="1" si="255"/>
        <v>1485</v>
      </c>
      <c r="J4050" s="1" t="str">
        <f t="shared" ca="1" si="256"/>
        <v>3. Mayor a 6 meses</v>
      </c>
      <c r="K4050" t="str">
        <f t="shared" si="257"/>
        <v>SI</v>
      </c>
      <c r="L4050" t="s">
        <v>268</v>
      </c>
      <c r="M4050" t="s">
        <v>168</v>
      </c>
      <c r="N4050" t="s">
        <v>418</v>
      </c>
      <c r="O4050" t="s">
        <v>418</v>
      </c>
      <c r="P4050" t="str">
        <f t="shared" si="258"/>
        <v>BENJAMIN ANTONIO VALDEZ ARIASBase de datos relacionalAUTOEVALUACION</v>
      </c>
      <c r="Q4050" t="str">
        <f>BASE[[#This Row],[NombresCalificado]]&amp;BASE[[#This Row],[TipoEvaluacion]]</f>
        <v>BENJAMIN ANTONIO VALDEZ ARIASAUTOEVALUACION</v>
      </c>
      <c r="R4050">
        <v>4</v>
      </c>
      <c r="S4050" t="s">
        <v>7</v>
      </c>
      <c r="T4050" t="s">
        <v>419</v>
      </c>
      <c r="U4050" s="17">
        <v>2</v>
      </c>
      <c r="V4050" s="17" t="str" cm="1">
        <f t="array" ref="V4050">_xlfn.IFS(U4050=0,"Prenovato",U4050=1,"Novato",U4050=2,"Principiante avanzado",U4050=3,"Competente",U4050=4,"Proficiente",U4050=5,"Master")</f>
        <v>Principiante avanzado</v>
      </c>
      <c r="W4050" s="17">
        <v>3</v>
      </c>
      <c r="X4050" s="17" t="str" cm="1">
        <f t="array" ref="X4050">_xlfn.IFS(W4050=0,"No evidenciado",W4050=1,"Novato",W4050=2,"Principiante avanzado",W4050=3,"Competente",W4050=4,"Proficiente",W4050=5,"Master")</f>
        <v>Competente</v>
      </c>
      <c r="Y4050" s="17">
        <v>3</v>
      </c>
      <c r="Z4050" s="17" t="str" cm="1">
        <f t="array" ref="Z4050">_xlfn.IFS(Y4050=0,"No evidenciado",Y4050=1,"Novato",Y4050=2,"Principiante avanzado",Y4050=3,"Competente",Y4050=4,"Proficiente",Y4050=5,"Master")</f>
        <v>Competente</v>
      </c>
      <c r="AA4050" s="17">
        <v>3</v>
      </c>
      <c r="AB4050" s="17" t="str" cm="1">
        <f t="array" ref="AB4050">_xlfn.IFS(AA4050=0,"No evidenciado",AA4050=1,"Novato",AA4050=2,"Principiante avanzado",AA4050=3,"Competente",AA4050=4,"Proficiente",AA4050=5,"Master")</f>
        <v>Competente</v>
      </c>
      <c r="AC4050" s="17">
        <v>2</v>
      </c>
      <c r="AD4050" s="17" t="str" cm="1">
        <f t="array" ref="AD4050">_xlfn.IFS(AC4050=0,"Prenovato",AC4050=1,"Novato",AC4050=2,"Principiante avanzado",AC4050=3,"Competente",AC4050=4,"Proficiente",AC4050=5,"Master")</f>
        <v>Principiante avanzado</v>
      </c>
      <c r="AE4050" s="17" t="s">
        <v>423</v>
      </c>
    </row>
    <row r="4051" spans="1:31" x14ac:dyDescent="0.25">
      <c r="A4051" t="s">
        <v>382</v>
      </c>
      <c r="B4051" t="s">
        <v>125</v>
      </c>
      <c r="C4051" t="s">
        <v>268</v>
      </c>
      <c r="D4051" t="s">
        <v>196</v>
      </c>
      <c r="E4051" t="s">
        <v>382</v>
      </c>
      <c r="F4051" t="s">
        <v>125</v>
      </c>
      <c r="G4051" t="s">
        <v>383</v>
      </c>
      <c r="H4051" s="4"/>
      <c r="I4051" s="1">
        <f t="shared" ca="1" si="255"/>
        <v>1485</v>
      </c>
      <c r="J4051" s="1" t="str">
        <f t="shared" ca="1" si="256"/>
        <v>3. Mayor a 6 meses</v>
      </c>
      <c r="K4051" t="str">
        <f t="shared" si="257"/>
        <v>SI</v>
      </c>
      <c r="L4051" t="s">
        <v>268</v>
      </c>
      <c r="M4051" t="s">
        <v>170</v>
      </c>
      <c r="N4051" t="s">
        <v>417</v>
      </c>
      <c r="O4051" t="s">
        <v>416</v>
      </c>
      <c r="P4051" t="str">
        <f t="shared" si="258"/>
        <v>BENJAMIN ANTONIO VALDEZ ARIASArquitectura de datosAUTOEVALUACION</v>
      </c>
      <c r="Q4051" t="str">
        <f>BASE[[#This Row],[NombresCalificado]]&amp;BASE[[#This Row],[TipoEvaluacion]]</f>
        <v>BENJAMIN ANTONIO VALDEZ ARIASAUTOEVALUACION</v>
      </c>
      <c r="R4051">
        <v>2</v>
      </c>
      <c r="S4051" t="s">
        <v>4</v>
      </c>
      <c r="T4051" t="s">
        <v>419</v>
      </c>
      <c r="U4051" s="17">
        <v>2</v>
      </c>
      <c r="V4051" s="17" t="str" cm="1">
        <f t="array" ref="V4051">_xlfn.IFS(U4051=0,"Prenovato",U4051=1,"Novato",U4051=2,"Principiante avanzado",U4051=3,"Competente",U4051=4,"Proficiente",U4051=5,"Master")</f>
        <v>Principiante avanzado</v>
      </c>
      <c r="W4051" s="17">
        <v>3</v>
      </c>
      <c r="X4051" s="17" t="str" cm="1">
        <f t="array" ref="X4051">_xlfn.IFS(W4051=0,"No evidenciado",W4051=1,"Novato",W4051=2,"Principiante avanzado",W4051=3,"Competente",W4051=4,"Proficiente",W4051=5,"Master")</f>
        <v>Competente</v>
      </c>
      <c r="Y4051" s="17">
        <v>3</v>
      </c>
      <c r="Z4051" s="17" t="str" cm="1">
        <f t="array" ref="Z4051">_xlfn.IFS(Y4051=0,"No evidenciado",Y4051=1,"Novato",Y4051=2,"Principiante avanzado",Y4051=3,"Competente",Y4051=4,"Proficiente",Y4051=5,"Master")</f>
        <v>Competente</v>
      </c>
      <c r="AA4051" s="17">
        <v>3</v>
      </c>
      <c r="AB4051" s="17" t="str" cm="1">
        <f t="array" ref="AB4051">_xlfn.IFS(AA4051=0,"No evidenciado",AA4051=1,"Novato",AA4051=2,"Principiante avanzado",AA4051=3,"Competente",AA4051=4,"Proficiente",AA4051=5,"Master")</f>
        <v>Competente</v>
      </c>
      <c r="AC4051" s="17">
        <v>2</v>
      </c>
      <c r="AD4051" s="17" t="str" cm="1">
        <f t="array" ref="AD4051">_xlfn.IFS(AC4051=0,"Prenovato",AC4051=1,"Novato",AC4051=2,"Principiante avanzado",AC4051=3,"Competente",AC4051=4,"Proficiente",AC4051=5,"Master")</f>
        <v>Principiante avanzado</v>
      </c>
      <c r="AE4051" s="17" t="s">
        <v>423</v>
      </c>
    </row>
    <row r="4052" spans="1:31" x14ac:dyDescent="0.25">
      <c r="A4052" t="s">
        <v>382</v>
      </c>
      <c r="B4052" t="s">
        <v>125</v>
      </c>
      <c r="C4052" t="s">
        <v>268</v>
      </c>
      <c r="D4052" t="s">
        <v>196</v>
      </c>
      <c r="E4052" t="s">
        <v>382</v>
      </c>
      <c r="F4052" t="s">
        <v>125</v>
      </c>
      <c r="G4052" t="s">
        <v>383</v>
      </c>
      <c r="H4052" s="4"/>
      <c r="I4052" s="1">
        <f t="shared" ca="1" si="255"/>
        <v>1485</v>
      </c>
      <c r="J4052" s="1" t="str">
        <f t="shared" ca="1" si="256"/>
        <v>3. Mayor a 6 meses</v>
      </c>
      <c r="K4052" t="str">
        <f t="shared" si="257"/>
        <v>SI</v>
      </c>
      <c r="L4052" t="s">
        <v>268</v>
      </c>
      <c r="M4052" t="s">
        <v>163</v>
      </c>
      <c r="N4052" t="s">
        <v>417</v>
      </c>
      <c r="O4052" t="s">
        <v>416</v>
      </c>
      <c r="P4052" t="str">
        <f t="shared" si="258"/>
        <v>BENJAMIN ANTONIO VALDEZ ARIASNube BCPAUTOEVALUACION</v>
      </c>
      <c r="Q4052" t="str">
        <f>BASE[[#This Row],[NombresCalificado]]&amp;BASE[[#This Row],[TipoEvaluacion]]</f>
        <v>BENJAMIN ANTONIO VALDEZ ARIASAUTOEVALUACION</v>
      </c>
      <c r="R4052">
        <v>2</v>
      </c>
      <c r="S4052" t="s">
        <v>4</v>
      </c>
      <c r="T4052" t="s">
        <v>419</v>
      </c>
      <c r="U4052" s="17">
        <v>2</v>
      </c>
      <c r="V4052" s="17" t="str" cm="1">
        <f t="array" ref="V4052">_xlfn.IFS(U4052=0,"Prenovato",U4052=1,"Novato",U4052=2,"Principiante avanzado",U4052=3,"Competente",U4052=4,"Proficiente",U4052=5,"Master")</f>
        <v>Principiante avanzado</v>
      </c>
      <c r="W4052" s="17">
        <v>3</v>
      </c>
      <c r="X4052" s="17" t="str" cm="1">
        <f t="array" ref="X4052">_xlfn.IFS(W4052=0,"No evidenciado",W4052=1,"Novato",W4052=2,"Principiante avanzado",W4052=3,"Competente",W4052=4,"Proficiente",W4052=5,"Master")</f>
        <v>Competente</v>
      </c>
      <c r="Y4052" s="17">
        <v>3</v>
      </c>
      <c r="Z4052" s="17" t="str" cm="1">
        <f t="array" ref="Z4052">_xlfn.IFS(Y4052=0,"No evidenciado",Y4052=1,"Novato",Y4052=2,"Principiante avanzado",Y4052=3,"Competente",Y4052=4,"Proficiente",Y4052=5,"Master")</f>
        <v>Competente</v>
      </c>
      <c r="AA4052" s="17">
        <v>3</v>
      </c>
      <c r="AB4052" s="17" t="str" cm="1">
        <f t="array" ref="AB4052">_xlfn.IFS(AA4052=0,"No evidenciado",AA4052=1,"Novato",AA4052=2,"Principiante avanzado",AA4052=3,"Competente",AA4052=4,"Proficiente",AA4052=5,"Master")</f>
        <v>Competente</v>
      </c>
      <c r="AC4052" s="17">
        <v>2</v>
      </c>
      <c r="AD4052" s="17" t="str" cm="1">
        <f t="array" ref="AD4052">_xlfn.IFS(AC4052=0,"Prenovato",AC4052=1,"Novato",AC4052=2,"Principiante avanzado",AC4052=3,"Competente",AC4052=4,"Proficiente",AC4052=5,"Master")</f>
        <v>Principiante avanzado</v>
      </c>
      <c r="AE4052" s="17" t="s">
        <v>423</v>
      </c>
    </row>
    <row r="4053" spans="1:31" x14ac:dyDescent="0.25">
      <c r="A4053" t="s">
        <v>382</v>
      </c>
      <c r="B4053" t="s">
        <v>125</v>
      </c>
      <c r="C4053" t="s">
        <v>268</v>
      </c>
      <c r="D4053" t="s">
        <v>196</v>
      </c>
      <c r="E4053" t="s">
        <v>382</v>
      </c>
      <c r="F4053" t="s">
        <v>125</v>
      </c>
      <c r="G4053" t="s">
        <v>383</v>
      </c>
      <c r="H4053" s="4"/>
      <c r="I4053" s="1">
        <f t="shared" ca="1" si="255"/>
        <v>1485</v>
      </c>
      <c r="J4053" s="1" t="str">
        <f t="shared" ca="1" si="256"/>
        <v>3. Mayor a 6 meses</v>
      </c>
      <c r="K4053" t="str">
        <f t="shared" si="257"/>
        <v>SI</v>
      </c>
      <c r="L4053" t="s">
        <v>268</v>
      </c>
      <c r="M4053" t="s">
        <v>173</v>
      </c>
      <c r="N4053" t="s">
        <v>418</v>
      </c>
      <c r="O4053" t="s">
        <v>418</v>
      </c>
      <c r="P4053" t="str">
        <f t="shared" si="258"/>
        <v>BENJAMIN ANTONIO VALDEZ ARIASDatalake BCPAUTOEVALUACION</v>
      </c>
      <c r="Q4053" t="str">
        <f>BASE[[#This Row],[NombresCalificado]]&amp;BASE[[#This Row],[TipoEvaluacion]]</f>
        <v>BENJAMIN ANTONIO VALDEZ ARIASAUTOEVALUACION</v>
      </c>
      <c r="R4053">
        <v>3</v>
      </c>
      <c r="S4053" t="s">
        <v>5</v>
      </c>
      <c r="T4053" t="s">
        <v>419</v>
      </c>
      <c r="U4053" s="17">
        <v>2</v>
      </c>
      <c r="V4053" s="17" t="str" cm="1">
        <f t="array" ref="V4053">_xlfn.IFS(U4053=0,"Prenovato",U4053=1,"Novato",U4053=2,"Principiante avanzado",U4053=3,"Competente",U4053=4,"Proficiente",U4053=5,"Master")</f>
        <v>Principiante avanzado</v>
      </c>
      <c r="W4053" s="17">
        <v>3</v>
      </c>
      <c r="X4053" s="17" t="str" cm="1">
        <f t="array" ref="X4053">_xlfn.IFS(W4053=0,"No evidenciado",W4053=1,"Novato",W4053=2,"Principiante avanzado",W4053=3,"Competente",W4053=4,"Proficiente",W4053=5,"Master")</f>
        <v>Competente</v>
      </c>
      <c r="Y4053" s="17">
        <v>3</v>
      </c>
      <c r="Z4053" s="17" t="str" cm="1">
        <f t="array" ref="Z4053">_xlfn.IFS(Y4053=0,"No evidenciado",Y4053=1,"Novato",Y4053=2,"Principiante avanzado",Y4053=3,"Competente",Y4053=4,"Proficiente",Y4053=5,"Master")</f>
        <v>Competente</v>
      </c>
      <c r="AA4053" s="17">
        <v>3</v>
      </c>
      <c r="AB4053" s="17" t="str" cm="1">
        <f t="array" ref="AB4053">_xlfn.IFS(AA4053=0,"No evidenciado",AA4053=1,"Novato",AA4053=2,"Principiante avanzado",AA4053=3,"Competente",AA4053=4,"Proficiente",AA4053=5,"Master")</f>
        <v>Competente</v>
      </c>
      <c r="AC4053" s="17">
        <v>2</v>
      </c>
      <c r="AD4053" s="17" t="str" cm="1">
        <f t="array" ref="AD4053">_xlfn.IFS(AC4053=0,"Prenovato",AC4053=1,"Novato",AC4053=2,"Principiante avanzado",AC4053=3,"Competente",AC4053=4,"Proficiente",AC4053=5,"Master")</f>
        <v>Principiante avanzado</v>
      </c>
      <c r="AE4053" s="17" t="s">
        <v>423</v>
      </c>
    </row>
    <row r="4054" spans="1:31" x14ac:dyDescent="0.25">
      <c r="A4054" t="s">
        <v>382</v>
      </c>
      <c r="B4054" t="s">
        <v>125</v>
      </c>
      <c r="C4054" t="s">
        <v>268</v>
      </c>
      <c r="D4054" t="s">
        <v>196</v>
      </c>
      <c r="E4054" t="s">
        <v>382</v>
      </c>
      <c r="F4054" t="s">
        <v>125</v>
      </c>
      <c r="G4054" t="s">
        <v>383</v>
      </c>
      <c r="H4054" s="4"/>
      <c r="I4054" s="1">
        <f t="shared" ca="1" si="255"/>
        <v>1485</v>
      </c>
      <c r="J4054" s="1" t="str">
        <f t="shared" ca="1" si="256"/>
        <v>3. Mayor a 6 meses</v>
      </c>
      <c r="K4054" t="str">
        <f t="shared" si="257"/>
        <v>SI</v>
      </c>
      <c r="L4054" t="s">
        <v>268</v>
      </c>
      <c r="M4054" t="s">
        <v>165</v>
      </c>
      <c r="N4054" t="s">
        <v>418</v>
      </c>
      <c r="O4054" t="s">
        <v>418</v>
      </c>
      <c r="P4054" t="str">
        <f t="shared" si="258"/>
        <v>BENJAMIN ANTONIO VALDEZ ARIASProcesamiento de datosAUTOEVALUACION</v>
      </c>
      <c r="Q4054" t="str">
        <f>BASE[[#This Row],[NombresCalificado]]&amp;BASE[[#This Row],[TipoEvaluacion]]</f>
        <v>BENJAMIN ANTONIO VALDEZ ARIASAUTOEVALUACION</v>
      </c>
      <c r="R4054">
        <v>3</v>
      </c>
      <c r="S4054" t="s">
        <v>5</v>
      </c>
      <c r="T4054" t="s">
        <v>419</v>
      </c>
      <c r="U4054" s="17">
        <v>2</v>
      </c>
      <c r="V4054" s="17" t="str" cm="1">
        <f t="array" ref="V4054">_xlfn.IFS(U4054=0,"Prenovato",U4054=1,"Novato",U4054=2,"Principiante avanzado",U4054=3,"Competente",U4054=4,"Proficiente",U4054=5,"Master")</f>
        <v>Principiante avanzado</v>
      </c>
      <c r="W4054" s="17">
        <v>3</v>
      </c>
      <c r="X4054" s="17" t="str" cm="1">
        <f t="array" ref="X4054">_xlfn.IFS(W4054=0,"No evidenciado",W4054=1,"Novato",W4054=2,"Principiante avanzado",W4054=3,"Competente",W4054=4,"Proficiente",W4054=5,"Master")</f>
        <v>Competente</v>
      </c>
      <c r="Y4054" s="17">
        <v>3</v>
      </c>
      <c r="Z4054" s="17" t="str" cm="1">
        <f t="array" ref="Z4054">_xlfn.IFS(Y4054=0,"No evidenciado",Y4054=1,"Novato",Y4054=2,"Principiante avanzado",Y4054=3,"Competente",Y4054=4,"Proficiente",Y4054=5,"Master")</f>
        <v>Competente</v>
      </c>
      <c r="AA4054" s="17">
        <v>3</v>
      </c>
      <c r="AB4054" s="17" t="str" cm="1">
        <f t="array" ref="AB4054">_xlfn.IFS(AA4054=0,"No evidenciado",AA4054=1,"Novato",AA4054=2,"Principiante avanzado",AA4054=3,"Competente",AA4054=4,"Proficiente",AA4054=5,"Master")</f>
        <v>Competente</v>
      </c>
      <c r="AC4054" s="17">
        <v>2</v>
      </c>
      <c r="AD4054" s="17" t="str" cm="1">
        <f t="array" ref="AD4054">_xlfn.IFS(AC4054=0,"Prenovato",AC4054=1,"Novato",AC4054=2,"Principiante avanzado",AC4054=3,"Competente",AC4054=4,"Proficiente",AC4054=5,"Master")</f>
        <v>Principiante avanzado</v>
      </c>
      <c r="AE4054" s="17" t="s">
        <v>423</v>
      </c>
    </row>
    <row r="4055" spans="1:31" x14ac:dyDescent="0.25">
      <c r="A4055" t="s">
        <v>382</v>
      </c>
      <c r="B4055" t="s">
        <v>125</v>
      </c>
      <c r="C4055" t="s">
        <v>268</v>
      </c>
      <c r="D4055" t="s">
        <v>196</v>
      </c>
      <c r="E4055" t="s">
        <v>382</v>
      </c>
      <c r="F4055" t="s">
        <v>125</v>
      </c>
      <c r="G4055" t="s">
        <v>383</v>
      </c>
      <c r="H4055" s="4"/>
      <c r="I4055" s="1">
        <f t="shared" ca="1" si="255"/>
        <v>1485</v>
      </c>
      <c r="J4055" s="1" t="str">
        <f t="shared" ca="1" si="256"/>
        <v>3. Mayor a 6 meses</v>
      </c>
      <c r="K4055" t="str">
        <f t="shared" si="257"/>
        <v>SI</v>
      </c>
      <c r="L4055" t="s">
        <v>268</v>
      </c>
      <c r="M4055" t="s">
        <v>161</v>
      </c>
      <c r="N4055" t="s">
        <v>418</v>
      </c>
      <c r="O4055" t="s">
        <v>418</v>
      </c>
      <c r="P4055" t="str">
        <f t="shared" si="258"/>
        <v>BENJAMIN ANTONIO VALDEZ ARIASIntegración de datos por lotesAUTOEVALUACION</v>
      </c>
      <c r="Q4055" t="str">
        <f>BASE[[#This Row],[NombresCalificado]]&amp;BASE[[#This Row],[TipoEvaluacion]]</f>
        <v>BENJAMIN ANTONIO VALDEZ ARIASAUTOEVALUACION</v>
      </c>
      <c r="R4055">
        <v>3</v>
      </c>
      <c r="S4055" t="s">
        <v>5</v>
      </c>
      <c r="T4055" t="s">
        <v>419</v>
      </c>
      <c r="U4055" s="17">
        <v>2</v>
      </c>
      <c r="V4055" s="17" t="str" cm="1">
        <f t="array" ref="V4055">_xlfn.IFS(U4055=0,"Prenovato",U4055=1,"Novato",U4055=2,"Principiante avanzado",U4055=3,"Competente",U4055=4,"Proficiente",U4055=5,"Master")</f>
        <v>Principiante avanzado</v>
      </c>
      <c r="W4055" s="17">
        <v>3</v>
      </c>
      <c r="X4055" s="17" t="str" cm="1">
        <f t="array" ref="X4055">_xlfn.IFS(W4055=0,"No evidenciado",W4055=1,"Novato",W4055=2,"Principiante avanzado",W4055=3,"Competente",W4055=4,"Proficiente",W4055=5,"Master")</f>
        <v>Competente</v>
      </c>
      <c r="Y4055" s="17">
        <v>3</v>
      </c>
      <c r="Z4055" s="17" t="str" cm="1">
        <f t="array" ref="Z4055">_xlfn.IFS(Y4055=0,"No evidenciado",Y4055=1,"Novato",Y4055=2,"Principiante avanzado",Y4055=3,"Competente",Y4055=4,"Proficiente",Y4055=5,"Master")</f>
        <v>Competente</v>
      </c>
      <c r="AA4055" s="17">
        <v>3</v>
      </c>
      <c r="AB4055" s="17" t="str" cm="1">
        <f t="array" ref="AB4055">_xlfn.IFS(AA4055=0,"No evidenciado",AA4055=1,"Novato",AA4055=2,"Principiante avanzado",AA4055=3,"Competente",AA4055=4,"Proficiente",AA4055=5,"Master")</f>
        <v>Competente</v>
      </c>
      <c r="AC4055" s="17">
        <v>2</v>
      </c>
      <c r="AD4055" s="17" t="str" cm="1">
        <f t="array" ref="AD4055">_xlfn.IFS(AC4055=0,"Prenovato",AC4055=1,"Novato",AC4055=2,"Principiante avanzado",AC4055=3,"Competente",AC4055=4,"Proficiente",AC4055=5,"Master")</f>
        <v>Principiante avanzado</v>
      </c>
      <c r="AE4055" s="17" t="s">
        <v>423</v>
      </c>
    </row>
    <row r="4056" spans="1:31" x14ac:dyDescent="0.25">
      <c r="A4056" t="s">
        <v>382</v>
      </c>
      <c r="B4056" t="s">
        <v>125</v>
      </c>
      <c r="C4056" t="s">
        <v>268</v>
      </c>
      <c r="D4056" t="s">
        <v>196</v>
      </c>
      <c r="E4056" t="s">
        <v>382</v>
      </c>
      <c r="F4056" t="s">
        <v>125</v>
      </c>
      <c r="G4056" t="s">
        <v>383</v>
      </c>
      <c r="H4056" s="4"/>
      <c r="I4056" s="1">
        <f t="shared" ca="1" si="255"/>
        <v>1485</v>
      </c>
      <c r="J4056" s="1" t="str">
        <f t="shared" ca="1" si="256"/>
        <v>3. Mayor a 6 meses</v>
      </c>
      <c r="K4056" t="str">
        <f t="shared" si="257"/>
        <v>SI</v>
      </c>
      <c r="L4056" t="s">
        <v>268</v>
      </c>
      <c r="M4056" t="s">
        <v>56</v>
      </c>
      <c r="N4056" t="s">
        <v>417</v>
      </c>
      <c r="O4056" t="s">
        <v>416</v>
      </c>
      <c r="P4056" t="str">
        <f t="shared" si="258"/>
        <v>BENJAMIN ANTONIO VALDEZ ARIASControl de versionesAUTOEVALUACION</v>
      </c>
      <c r="Q4056" t="str">
        <f>BASE[[#This Row],[NombresCalificado]]&amp;BASE[[#This Row],[TipoEvaluacion]]</f>
        <v>BENJAMIN ANTONIO VALDEZ ARIASAUTOEVALUACION</v>
      </c>
      <c r="R4056">
        <v>3</v>
      </c>
      <c r="S4056" t="s">
        <v>5</v>
      </c>
      <c r="T4056" t="s">
        <v>419</v>
      </c>
      <c r="U4056" s="17">
        <v>2</v>
      </c>
      <c r="V4056" s="17" t="str" cm="1">
        <f t="array" ref="V4056">_xlfn.IFS(U4056=0,"Prenovato",U4056=1,"Novato",U4056=2,"Principiante avanzado",U4056=3,"Competente",U4056=4,"Proficiente",U4056=5,"Master")</f>
        <v>Principiante avanzado</v>
      </c>
      <c r="W4056" s="17">
        <v>3</v>
      </c>
      <c r="X4056" s="17" t="str" cm="1">
        <f t="array" ref="X4056">_xlfn.IFS(W4056=0,"No evidenciado",W4056=1,"Novato",W4056=2,"Principiante avanzado",W4056=3,"Competente",W4056=4,"Proficiente",W4056=5,"Master")</f>
        <v>Competente</v>
      </c>
      <c r="Y4056" s="17">
        <v>3</v>
      </c>
      <c r="Z4056" s="17" t="str" cm="1">
        <f t="array" ref="Z4056">_xlfn.IFS(Y4056=0,"No evidenciado",Y4056=1,"Novato",Y4056=2,"Principiante avanzado",Y4056=3,"Competente",Y4056=4,"Proficiente",Y4056=5,"Master")</f>
        <v>Competente</v>
      </c>
      <c r="AA4056" s="17">
        <v>3</v>
      </c>
      <c r="AB4056" s="17" t="str" cm="1">
        <f t="array" ref="AB4056">_xlfn.IFS(AA4056=0,"No evidenciado",AA4056=1,"Novato",AA4056=2,"Principiante avanzado",AA4056=3,"Competente",AA4056=4,"Proficiente",AA4056=5,"Master")</f>
        <v>Competente</v>
      </c>
      <c r="AC4056" s="17">
        <v>2</v>
      </c>
      <c r="AD4056" s="17" t="str" cm="1">
        <f t="array" ref="AD4056">_xlfn.IFS(AC4056=0,"Prenovato",AC4056=1,"Novato",AC4056=2,"Principiante avanzado",AC4056=3,"Competente",AC4056=4,"Proficiente",AC4056=5,"Master")</f>
        <v>Principiante avanzado</v>
      </c>
      <c r="AE4056" s="17" t="s">
        <v>423</v>
      </c>
    </row>
    <row r="4057" spans="1:31" x14ac:dyDescent="0.25">
      <c r="A4057" t="s">
        <v>382</v>
      </c>
      <c r="B4057" t="s">
        <v>125</v>
      </c>
      <c r="C4057" t="s">
        <v>268</v>
      </c>
      <c r="D4057" t="s">
        <v>196</v>
      </c>
      <c r="E4057" t="s">
        <v>382</v>
      </c>
      <c r="F4057" t="s">
        <v>125</v>
      </c>
      <c r="G4057" t="s">
        <v>383</v>
      </c>
      <c r="H4057" s="4"/>
      <c r="I4057" s="1">
        <f t="shared" ca="1" si="255"/>
        <v>1485</v>
      </c>
      <c r="J4057" s="1" t="str">
        <f t="shared" ca="1" si="256"/>
        <v>3. Mayor a 6 meses</v>
      </c>
      <c r="K4057" t="str">
        <f t="shared" si="257"/>
        <v>SI</v>
      </c>
      <c r="L4057" t="s">
        <v>268</v>
      </c>
      <c r="M4057" t="s">
        <v>160</v>
      </c>
      <c r="N4057" t="s">
        <v>416</v>
      </c>
      <c r="O4057" t="s">
        <v>416</v>
      </c>
      <c r="P4057" t="str">
        <f t="shared" si="258"/>
        <v>BENJAMIN ANTONIO VALDEZ ARIASIntegración de datos en tiempo realAUTOEVALUACION</v>
      </c>
      <c r="Q4057" t="str">
        <f>BASE[[#This Row],[NombresCalificado]]&amp;BASE[[#This Row],[TipoEvaluacion]]</f>
        <v>BENJAMIN ANTONIO VALDEZ ARIASAUTOEVALUACION</v>
      </c>
      <c r="R4057">
        <v>1</v>
      </c>
      <c r="S4057" t="s">
        <v>6</v>
      </c>
      <c r="T4057" t="s">
        <v>419</v>
      </c>
      <c r="U4057" s="17">
        <v>2</v>
      </c>
      <c r="V4057" s="17" t="str" cm="1">
        <f t="array" ref="V4057">_xlfn.IFS(U4057=0,"Prenovato",U4057=1,"Novato",U4057=2,"Principiante avanzado",U4057=3,"Competente",U4057=4,"Proficiente",U4057=5,"Master")</f>
        <v>Principiante avanzado</v>
      </c>
      <c r="W4057" s="17">
        <v>3</v>
      </c>
      <c r="X4057" s="17" t="str" cm="1">
        <f t="array" ref="X4057">_xlfn.IFS(W4057=0,"No evidenciado",W4057=1,"Novato",W4057=2,"Principiante avanzado",W4057=3,"Competente",W4057=4,"Proficiente",W4057=5,"Master")</f>
        <v>Competente</v>
      </c>
      <c r="Y4057" s="17">
        <v>3</v>
      </c>
      <c r="Z4057" s="17" t="str" cm="1">
        <f t="array" ref="Z4057">_xlfn.IFS(Y4057=0,"No evidenciado",Y4057=1,"Novato",Y4057=2,"Principiante avanzado",Y4057=3,"Competente",Y4057=4,"Proficiente",Y4057=5,"Master")</f>
        <v>Competente</v>
      </c>
      <c r="AA4057" s="17">
        <v>3</v>
      </c>
      <c r="AB4057" s="17" t="str" cm="1">
        <f t="array" ref="AB4057">_xlfn.IFS(AA4057=0,"No evidenciado",AA4057=1,"Novato",AA4057=2,"Principiante avanzado",AA4057=3,"Competente",AA4057=4,"Proficiente",AA4057=5,"Master")</f>
        <v>Competente</v>
      </c>
      <c r="AC4057" s="17">
        <v>2</v>
      </c>
      <c r="AD4057" s="17" t="str" cm="1">
        <f t="array" ref="AD4057">_xlfn.IFS(AC4057=0,"Prenovato",AC4057=1,"Novato",AC4057=2,"Principiante avanzado",AC4057=3,"Competente",AC4057=4,"Proficiente",AC4057=5,"Master")</f>
        <v>Principiante avanzado</v>
      </c>
      <c r="AE4057" s="17" t="s">
        <v>423</v>
      </c>
    </row>
    <row r="4058" spans="1:31" x14ac:dyDescent="0.25">
      <c r="A4058" t="s">
        <v>382</v>
      </c>
      <c r="B4058" t="s">
        <v>125</v>
      </c>
      <c r="C4058" t="s">
        <v>268</v>
      </c>
      <c r="D4058" t="s">
        <v>196</v>
      </c>
      <c r="E4058" t="s">
        <v>382</v>
      </c>
      <c r="F4058" t="s">
        <v>125</v>
      </c>
      <c r="G4058" t="s">
        <v>383</v>
      </c>
      <c r="H4058" s="4"/>
      <c r="I4058" s="1">
        <f t="shared" ca="1" si="255"/>
        <v>1485</v>
      </c>
      <c r="J4058" s="1" t="str">
        <f t="shared" ca="1" si="256"/>
        <v>3. Mayor a 6 meses</v>
      </c>
      <c r="K4058" t="str">
        <f t="shared" si="257"/>
        <v>SI</v>
      </c>
      <c r="L4058" t="s">
        <v>268</v>
      </c>
      <c r="M4058" t="s">
        <v>164</v>
      </c>
      <c r="N4058" t="s">
        <v>417</v>
      </c>
      <c r="O4058" t="s">
        <v>416</v>
      </c>
      <c r="P4058" t="str">
        <f t="shared" si="258"/>
        <v>BENJAMIN ANTONIO VALDEZ ARIASPrivacidad y seguridad de los datosAUTOEVALUACION</v>
      </c>
      <c r="Q4058" t="str">
        <f>BASE[[#This Row],[NombresCalificado]]&amp;BASE[[#This Row],[TipoEvaluacion]]</f>
        <v>BENJAMIN ANTONIO VALDEZ ARIASAUTOEVALUACION</v>
      </c>
      <c r="R4058">
        <v>2</v>
      </c>
      <c r="S4058" t="s">
        <v>4</v>
      </c>
      <c r="T4058" t="s">
        <v>419</v>
      </c>
      <c r="U4058" s="17">
        <v>2</v>
      </c>
      <c r="V4058" s="17" t="str" cm="1">
        <f t="array" ref="V4058">_xlfn.IFS(U4058=0,"Prenovato",U4058=1,"Novato",U4058=2,"Principiante avanzado",U4058=3,"Competente",U4058=4,"Proficiente",U4058=5,"Master")</f>
        <v>Principiante avanzado</v>
      </c>
      <c r="W4058" s="17">
        <v>3</v>
      </c>
      <c r="X4058" s="17" t="str" cm="1">
        <f t="array" ref="X4058">_xlfn.IFS(W4058=0,"No evidenciado",W4058=1,"Novato",W4058=2,"Principiante avanzado",W4058=3,"Competente",W4058=4,"Proficiente",W4058=5,"Master")</f>
        <v>Competente</v>
      </c>
      <c r="Y4058" s="17">
        <v>3</v>
      </c>
      <c r="Z4058" s="17" t="str" cm="1">
        <f t="array" ref="Z4058">_xlfn.IFS(Y4058=0,"No evidenciado",Y4058=1,"Novato",Y4058=2,"Principiante avanzado",Y4058=3,"Competente",Y4058=4,"Proficiente",Y4058=5,"Master")</f>
        <v>Competente</v>
      </c>
      <c r="AA4058" s="17">
        <v>3</v>
      </c>
      <c r="AB4058" s="17" t="str" cm="1">
        <f t="array" ref="AB4058">_xlfn.IFS(AA4058=0,"No evidenciado",AA4058=1,"Novato",AA4058=2,"Principiante avanzado",AA4058=3,"Competente",AA4058=4,"Proficiente",AA4058=5,"Master")</f>
        <v>Competente</v>
      </c>
      <c r="AC4058" s="17">
        <v>2</v>
      </c>
      <c r="AD4058" s="17" t="str" cm="1">
        <f t="array" ref="AD4058">_xlfn.IFS(AC4058=0,"Prenovato",AC4058=1,"Novato",AC4058=2,"Principiante avanzado",AC4058=3,"Competente",AC4058=4,"Proficiente",AC4058=5,"Master")</f>
        <v>Principiante avanzado</v>
      </c>
      <c r="AE4058" s="17" t="s">
        <v>423</v>
      </c>
    </row>
    <row r="4059" spans="1:31" x14ac:dyDescent="0.25">
      <c r="A4059" t="s">
        <v>382</v>
      </c>
      <c r="B4059" t="s">
        <v>125</v>
      </c>
      <c r="C4059" t="s">
        <v>268</v>
      </c>
      <c r="D4059" t="s">
        <v>196</v>
      </c>
      <c r="E4059" t="s">
        <v>382</v>
      </c>
      <c r="F4059" t="s">
        <v>125</v>
      </c>
      <c r="G4059" t="s">
        <v>383</v>
      </c>
      <c r="H4059" s="4"/>
      <c r="I4059" s="1">
        <f t="shared" ca="1" si="255"/>
        <v>1485</v>
      </c>
      <c r="J4059" s="1" t="str">
        <f t="shared" ca="1" si="256"/>
        <v>3. Mayor a 6 meses</v>
      </c>
      <c r="K4059" t="str">
        <f t="shared" si="257"/>
        <v>SI</v>
      </c>
      <c r="L4059" t="s">
        <v>268</v>
      </c>
      <c r="M4059" t="s">
        <v>167</v>
      </c>
      <c r="N4059" t="s">
        <v>417</v>
      </c>
      <c r="O4059" t="s">
        <v>416</v>
      </c>
      <c r="P4059" t="str">
        <f t="shared" si="258"/>
        <v>BENJAMIN ANTONIO VALDEZ ARIASCI-CDAUTOEVALUACION</v>
      </c>
      <c r="Q4059" t="str">
        <f>BASE[[#This Row],[NombresCalificado]]&amp;BASE[[#This Row],[TipoEvaluacion]]</f>
        <v>BENJAMIN ANTONIO VALDEZ ARIASAUTOEVALUACION</v>
      </c>
      <c r="R4059">
        <v>2</v>
      </c>
      <c r="S4059" t="s">
        <v>4</v>
      </c>
      <c r="T4059" t="s">
        <v>419</v>
      </c>
      <c r="U4059" s="17">
        <v>2</v>
      </c>
      <c r="V4059" s="17" t="str" cm="1">
        <f t="array" ref="V4059">_xlfn.IFS(U4059=0,"Prenovato",U4059=1,"Novato",U4059=2,"Principiante avanzado",U4059=3,"Competente",U4059=4,"Proficiente",U4059=5,"Master")</f>
        <v>Principiante avanzado</v>
      </c>
      <c r="W4059" s="17">
        <v>3</v>
      </c>
      <c r="X4059" s="17" t="str" cm="1">
        <f t="array" ref="X4059">_xlfn.IFS(W4059=0,"No evidenciado",W4059=1,"Novato",W4059=2,"Principiante avanzado",W4059=3,"Competente",W4059=4,"Proficiente",W4059=5,"Master")</f>
        <v>Competente</v>
      </c>
      <c r="Y4059" s="17">
        <v>3</v>
      </c>
      <c r="Z4059" s="17" t="str" cm="1">
        <f t="array" ref="Z4059">_xlfn.IFS(Y4059=0,"No evidenciado",Y4059=1,"Novato",Y4059=2,"Principiante avanzado",Y4059=3,"Competente",Y4059=4,"Proficiente",Y4059=5,"Master")</f>
        <v>Competente</v>
      </c>
      <c r="AA4059" s="17">
        <v>3</v>
      </c>
      <c r="AB4059" s="17" t="str" cm="1">
        <f t="array" ref="AB4059">_xlfn.IFS(AA4059=0,"No evidenciado",AA4059=1,"Novato",AA4059=2,"Principiante avanzado",AA4059=3,"Competente",AA4059=4,"Proficiente",AA4059=5,"Master")</f>
        <v>Competente</v>
      </c>
      <c r="AC4059" s="17">
        <v>2</v>
      </c>
      <c r="AD4059" s="17" t="str" cm="1">
        <f t="array" ref="AD4059">_xlfn.IFS(AC4059=0,"Prenovato",AC4059=1,"Novato",AC4059=2,"Principiante avanzado",AC4059=3,"Competente",AC4059=4,"Proficiente",AC4059=5,"Master")</f>
        <v>Principiante avanzado</v>
      </c>
      <c r="AE4059" s="17" t="s">
        <v>423</v>
      </c>
    </row>
    <row r="4060" spans="1:31" x14ac:dyDescent="0.25">
      <c r="A4060" t="s">
        <v>382</v>
      </c>
      <c r="B4060" t="s">
        <v>125</v>
      </c>
      <c r="C4060" t="s">
        <v>268</v>
      </c>
      <c r="D4060" t="s">
        <v>196</v>
      </c>
      <c r="E4060" t="s">
        <v>382</v>
      </c>
      <c r="F4060" t="s">
        <v>125</v>
      </c>
      <c r="G4060" t="s">
        <v>383</v>
      </c>
      <c r="H4060" s="4"/>
      <c r="I4060" s="1">
        <f t="shared" ca="1" si="255"/>
        <v>1485</v>
      </c>
      <c r="J4060" s="1" t="str">
        <f t="shared" ca="1" si="256"/>
        <v>3. Mayor a 6 meses</v>
      </c>
      <c r="K4060" t="str">
        <f t="shared" si="257"/>
        <v>SI</v>
      </c>
      <c r="L4060" t="s">
        <v>268</v>
      </c>
      <c r="M4060" t="s">
        <v>166</v>
      </c>
      <c r="N4060" t="s">
        <v>416</v>
      </c>
      <c r="O4060" t="s">
        <v>416</v>
      </c>
      <c r="P4060" t="str">
        <f t="shared" si="258"/>
        <v>BENJAMIN ANTONIO VALDEZ ARIASBase de datos No-SQLAUTOEVALUACION</v>
      </c>
      <c r="Q4060" t="str">
        <f>BASE[[#This Row],[NombresCalificado]]&amp;BASE[[#This Row],[TipoEvaluacion]]</f>
        <v>BENJAMIN ANTONIO VALDEZ ARIASAUTOEVALUACION</v>
      </c>
      <c r="R4060">
        <v>1</v>
      </c>
      <c r="S4060" t="s">
        <v>6</v>
      </c>
      <c r="T4060" t="s">
        <v>419</v>
      </c>
      <c r="U4060" s="17">
        <v>2</v>
      </c>
      <c r="V4060" s="17" t="str" cm="1">
        <f t="array" ref="V4060">_xlfn.IFS(U4060=0,"Prenovato",U4060=1,"Novato",U4060=2,"Principiante avanzado",U4060=3,"Competente",U4060=4,"Proficiente",U4060=5,"Master")</f>
        <v>Principiante avanzado</v>
      </c>
      <c r="W4060" s="17">
        <v>3</v>
      </c>
      <c r="X4060" s="17" t="str" cm="1">
        <f t="array" ref="X4060">_xlfn.IFS(W4060=0,"No evidenciado",W4060=1,"Novato",W4060=2,"Principiante avanzado",W4060=3,"Competente",W4060=4,"Proficiente",W4060=5,"Master")</f>
        <v>Competente</v>
      </c>
      <c r="Y4060" s="17">
        <v>3</v>
      </c>
      <c r="Z4060" s="17" t="str" cm="1">
        <f t="array" ref="Z4060">_xlfn.IFS(Y4060=0,"No evidenciado",Y4060=1,"Novato",Y4060=2,"Principiante avanzado",Y4060=3,"Competente",Y4060=4,"Proficiente",Y4060=5,"Master")</f>
        <v>Competente</v>
      </c>
      <c r="AA4060" s="17">
        <v>3</v>
      </c>
      <c r="AB4060" s="17" t="str" cm="1">
        <f t="array" ref="AB4060">_xlfn.IFS(AA4060=0,"No evidenciado",AA4060=1,"Novato",AA4060=2,"Principiante avanzado",AA4060=3,"Competente",AA4060=4,"Proficiente",AA4060=5,"Master")</f>
        <v>Competente</v>
      </c>
      <c r="AC4060" s="17">
        <v>2</v>
      </c>
      <c r="AD4060" s="17" t="str" cm="1">
        <f t="array" ref="AD4060">_xlfn.IFS(AC4060=0,"Prenovato",AC4060=1,"Novato",AC4060=2,"Principiante avanzado",AC4060=3,"Competente",AC4060=4,"Proficiente",AC4060=5,"Master")</f>
        <v>Principiante avanzado</v>
      </c>
      <c r="AE4060" s="17" t="s">
        <v>423</v>
      </c>
    </row>
    <row r="4061" spans="1:31" x14ac:dyDescent="0.25">
      <c r="A4061" t="s">
        <v>382</v>
      </c>
      <c r="B4061" t="s">
        <v>125</v>
      </c>
      <c r="C4061" t="s">
        <v>268</v>
      </c>
      <c r="D4061" t="s">
        <v>196</v>
      </c>
      <c r="E4061" t="s">
        <v>382</v>
      </c>
      <c r="F4061" t="s">
        <v>125</v>
      </c>
      <c r="G4061" t="s">
        <v>383</v>
      </c>
      <c r="H4061" s="4"/>
      <c r="I4061" s="1">
        <f t="shared" ca="1" si="255"/>
        <v>1485</v>
      </c>
      <c r="J4061" s="1" t="str">
        <f t="shared" ca="1" si="256"/>
        <v>3. Mayor a 6 meses</v>
      </c>
      <c r="K4061" t="str">
        <f t="shared" si="257"/>
        <v>SI</v>
      </c>
      <c r="L4061" t="s">
        <v>268</v>
      </c>
      <c r="M4061" t="s">
        <v>169</v>
      </c>
      <c r="N4061" t="s">
        <v>416</v>
      </c>
      <c r="O4061" t="s">
        <v>416</v>
      </c>
      <c r="P4061" t="str">
        <f t="shared" si="258"/>
        <v>BENJAMIN ANTONIO VALDEZ ARIASAnálisis de datosAUTOEVALUACION</v>
      </c>
      <c r="Q4061" t="str">
        <f>BASE[[#This Row],[NombresCalificado]]&amp;BASE[[#This Row],[TipoEvaluacion]]</f>
        <v>BENJAMIN ANTONIO VALDEZ ARIASAUTOEVALUACION</v>
      </c>
      <c r="R4061">
        <v>2</v>
      </c>
      <c r="S4061" t="s">
        <v>4</v>
      </c>
      <c r="T4061" t="s">
        <v>419</v>
      </c>
      <c r="U4061" s="17">
        <v>2</v>
      </c>
      <c r="V4061" s="17" t="str" cm="1">
        <f t="array" ref="V4061">_xlfn.IFS(U4061=0,"Prenovato",U4061=1,"Novato",U4061=2,"Principiante avanzado",U4061=3,"Competente",U4061=4,"Proficiente",U4061=5,"Master")</f>
        <v>Principiante avanzado</v>
      </c>
      <c r="W4061" s="17">
        <v>3</v>
      </c>
      <c r="X4061" s="17" t="str" cm="1">
        <f t="array" ref="X4061">_xlfn.IFS(W4061=0,"No evidenciado",W4061=1,"Novato",W4061=2,"Principiante avanzado",W4061=3,"Competente",W4061=4,"Proficiente",W4061=5,"Master")</f>
        <v>Competente</v>
      </c>
      <c r="Y4061" s="17">
        <v>3</v>
      </c>
      <c r="Z4061" s="17" t="str" cm="1">
        <f t="array" ref="Z4061">_xlfn.IFS(Y4061=0,"No evidenciado",Y4061=1,"Novato",Y4061=2,"Principiante avanzado",Y4061=3,"Competente",Y4061=4,"Proficiente",Y4061=5,"Master")</f>
        <v>Competente</v>
      </c>
      <c r="AA4061" s="17">
        <v>3</v>
      </c>
      <c r="AB4061" s="17" t="str" cm="1">
        <f t="array" ref="AB4061">_xlfn.IFS(AA4061=0,"No evidenciado",AA4061=1,"Novato",AA4061=2,"Principiante avanzado",AA4061=3,"Competente",AA4061=4,"Proficiente",AA4061=5,"Master")</f>
        <v>Competente</v>
      </c>
      <c r="AC4061" s="17">
        <v>2</v>
      </c>
      <c r="AD4061" s="17" t="str" cm="1">
        <f t="array" ref="AD4061">_xlfn.IFS(AC4061=0,"Prenovato",AC4061=1,"Novato",AC4061=2,"Principiante avanzado",AC4061=3,"Competente",AC4061=4,"Proficiente",AC4061=5,"Master")</f>
        <v>Principiante avanzado</v>
      </c>
      <c r="AE4061" s="17" t="s">
        <v>423</v>
      </c>
    </row>
    <row r="4062" spans="1:31" x14ac:dyDescent="0.25">
      <c r="A4062" t="s">
        <v>382</v>
      </c>
      <c r="B4062" t="s">
        <v>125</v>
      </c>
      <c r="C4062" t="s">
        <v>268</v>
      </c>
      <c r="D4062" t="s">
        <v>196</v>
      </c>
      <c r="E4062" t="s">
        <v>382</v>
      </c>
      <c r="F4062" t="s">
        <v>125</v>
      </c>
      <c r="G4062" t="s">
        <v>383</v>
      </c>
      <c r="H4062" s="4"/>
      <c r="I4062" s="1">
        <f t="shared" ca="1" si="255"/>
        <v>1485</v>
      </c>
      <c r="J4062" s="1" t="str">
        <f t="shared" ca="1" si="256"/>
        <v>3. Mayor a 6 meses</v>
      </c>
      <c r="K4062" t="str">
        <f t="shared" si="257"/>
        <v>SI</v>
      </c>
      <c r="L4062" t="s">
        <v>268</v>
      </c>
      <c r="M4062" t="s">
        <v>158</v>
      </c>
      <c r="N4062" t="s">
        <v>416</v>
      </c>
      <c r="O4062" t="s">
        <v>416</v>
      </c>
      <c r="P4062" t="str">
        <f t="shared" si="258"/>
        <v>BENJAMIN ANTONIO VALDEZ ARIASServicios en la nubeAUTOEVALUACION</v>
      </c>
      <c r="Q4062" t="str">
        <f>BASE[[#This Row],[NombresCalificado]]&amp;BASE[[#This Row],[TipoEvaluacion]]</f>
        <v>BENJAMIN ANTONIO VALDEZ ARIASAUTOEVALUACION</v>
      </c>
      <c r="R4062">
        <v>1</v>
      </c>
      <c r="S4062" t="s">
        <v>6</v>
      </c>
      <c r="T4062" t="s">
        <v>419</v>
      </c>
      <c r="U4062" s="17">
        <v>2</v>
      </c>
      <c r="V4062" s="17" t="str" cm="1">
        <f t="array" ref="V4062">_xlfn.IFS(U4062=0,"Prenovato",U4062=1,"Novato",U4062=2,"Principiante avanzado",U4062=3,"Competente",U4062=4,"Proficiente",U4062=5,"Master")</f>
        <v>Principiante avanzado</v>
      </c>
      <c r="W4062" s="17">
        <v>3</v>
      </c>
      <c r="X4062" s="17" t="str" cm="1">
        <f t="array" ref="X4062">_xlfn.IFS(W4062=0,"No evidenciado",W4062=1,"Novato",W4062=2,"Principiante avanzado",W4062=3,"Competente",W4062=4,"Proficiente",W4062=5,"Master")</f>
        <v>Competente</v>
      </c>
      <c r="Y4062" s="17">
        <v>3</v>
      </c>
      <c r="Z4062" s="17" t="str" cm="1">
        <f t="array" ref="Z4062">_xlfn.IFS(Y4062=0,"No evidenciado",Y4062=1,"Novato",Y4062=2,"Principiante avanzado",Y4062=3,"Competente",Y4062=4,"Proficiente",Y4062=5,"Master")</f>
        <v>Competente</v>
      </c>
      <c r="AA4062" s="17">
        <v>3</v>
      </c>
      <c r="AB4062" s="17" t="str" cm="1">
        <f t="array" ref="AB4062">_xlfn.IFS(AA4062=0,"No evidenciado",AA4062=1,"Novato",AA4062=2,"Principiante avanzado",AA4062=3,"Competente",AA4062=4,"Proficiente",AA4062=5,"Master")</f>
        <v>Competente</v>
      </c>
      <c r="AC4062" s="17">
        <v>2</v>
      </c>
      <c r="AD4062" s="17" t="str" cm="1">
        <f t="array" ref="AD4062">_xlfn.IFS(AC4062=0,"Prenovato",AC4062=1,"Novato",AC4062=2,"Principiante avanzado",AC4062=3,"Competente",AC4062=4,"Proficiente",AC4062=5,"Master")</f>
        <v>Principiante avanzado</v>
      </c>
      <c r="AE4062" s="17" t="s">
        <v>423</v>
      </c>
    </row>
    <row r="4063" spans="1:31" x14ac:dyDescent="0.25">
      <c r="A4063" t="s">
        <v>382</v>
      </c>
      <c r="B4063" t="s">
        <v>125</v>
      </c>
      <c r="C4063" t="s">
        <v>268</v>
      </c>
      <c r="D4063" t="s">
        <v>196</v>
      </c>
      <c r="E4063" t="s">
        <v>382</v>
      </c>
      <c r="F4063" t="s">
        <v>125</v>
      </c>
      <c r="G4063" t="s">
        <v>383</v>
      </c>
      <c r="H4063" s="4"/>
      <c r="I4063" s="1">
        <f t="shared" ca="1" si="255"/>
        <v>1485</v>
      </c>
      <c r="J4063" s="1" t="str">
        <f t="shared" ca="1" si="256"/>
        <v>3. Mayor a 6 meses</v>
      </c>
      <c r="K4063" t="str">
        <f t="shared" si="257"/>
        <v>SI</v>
      </c>
      <c r="L4063" t="s">
        <v>268</v>
      </c>
      <c r="M4063" t="s">
        <v>171</v>
      </c>
      <c r="N4063" t="s">
        <v>416</v>
      </c>
      <c r="O4063" t="s">
        <v>416</v>
      </c>
      <c r="P4063" t="str">
        <f t="shared" si="258"/>
        <v>BENJAMIN ANTONIO VALDEZ ARIASBases de datos en la nubeAUTOEVALUACION</v>
      </c>
      <c r="Q4063" t="str">
        <f>BASE[[#This Row],[NombresCalificado]]&amp;BASE[[#This Row],[TipoEvaluacion]]</f>
        <v>BENJAMIN ANTONIO VALDEZ ARIASAUTOEVALUACION</v>
      </c>
      <c r="R4063">
        <v>1</v>
      </c>
      <c r="S4063" t="s">
        <v>6</v>
      </c>
      <c r="T4063" t="s">
        <v>419</v>
      </c>
      <c r="U4063" s="17">
        <v>2</v>
      </c>
      <c r="V4063" s="17" t="str" cm="1">
        <f t="array" ref="V4063">_xlfn.IFS(U4063=0,"Prenovato",U4063=1,"Novato",U4063=2,"Principiante avanzado",U4063=3,"Competente",U4063=4,"Proficiente",U4063=5,"Master")</f>
        <v>Principiante avanzado</v>
      </c>
      <c r="W4063" s="17">
        <v>3</v>
      </c>
      <c r="X4063" s="17" t="str" cm="1">
        <f t="array" ref="X4063">_xlfn.IFS(W4063=0,"No evidenciado",W4063=1,"Novato",W4063=2,"Principiante avanzado",W4063=3,"Competente",W4063=4,"Proficiente",W4063=5,"Master")</f>
        <v>Competente</v>
      </c>
      <c r="Y4063" s="17">
        <v>3</v>
      </c>
      <c r="Z4063" s="17" t="str" cm="1">
        <f t="array" ref="Z4063">_xlfn.IFS(Y4063=0,"No evidenciado",Y4063=1,"Novato",Y4063=2,"Principiante avanzado",Y4063=3,"Competente",Y4063=4,"Proficiente",Y4063=5,"Master")</f>
        <v>Competente</v>
      </c>
      <c r="AA4063" s="17">
        <v>3</v>
      </c>
      <c r="AB4063" s="17" t="str" cm="1">
        <f t="array" ref="AB4063">_xlfn.IFS(AA4063=0,"No evidenciado",AA4063=1,"Novato",AA4063=2,"Principiante avanzado",AA4063=3,"Competente",AA4063=4,"Proficiente",AA4063=5,"Master")</f>
        <v>Competente</v>
      </c>
      <c r="AC4063" s="17">
        <v>2</v>
      </c>
      <c r="AD4063" s="17" t="str" cm="1">
        <f t="array" ref="AD4063">_xlfn.IFS(AC4063=0,"Prenovato",AC4063=1,"Novato",AC4063=2,"Principiante avanzado",AC4063=3,"Competente",AC4063=4,"Proficiente",AC4063=5,"Master")</f>
        <v>Principiante avanzado</v>
      </c>
      <c r="AE4063" s="17" t="s">
        <v>423</v>
      </c>
    </row>
    <row r="4064" spans="1:31" x14ac:dyDescent="0.25">
      <c r="A4064" t="s">
        <v>382</v>
      </c>
      <c r="B4064" t="s">
        <v>125</v>
      </c>
      <c r="C4064" t="s">
        <v>268</v>
      </c>
      <c r="D4064" t="s">
        <v>196</v>
      </c>
      <c r="E4064" t="s">
        <v>382</v>
      </c>
      <c r="F4064" t="s">
        <v>125</v>
      </c>
      <c r="G4064" t="s">
        <v>383</v>
      </c>
      <c r="H4064" s="4"/>
      <c r="I4064" s="1">
        <f t="shared" ca="1" si="255"/>
        <v>1485</v>
      </c>
      <c r="J4064" s="1" t="str">
        <f t="shared" ca="1" si="256"/>
        <v>3. Mayor a 6 meses</v>
      </c>
      <c r="K4064" t="str">
        <f t="shared" si="257"/>
        <v>SI</v>
      </c>
      <c r="L4064" t="s">
        <v>268</v>
      </c>
      <c r="M4064" t="s">
        <v>159</v>
      </c>
      <c r="N4064" t="s">
        <v>416</v>
      </c>
      <c r="O4064" t="s">
        <v>416</v>
      </c>
      <c r="P4064" t="str">
        <f t="shared" si="258"/>
        <v>BENJAMIN ANTONIO VALDEZ ARIASGobernanza de datosAUTOEVALUACION</v>
      </c>
      <c r="Q4064" t="str">
        <f>BASE[[#This Row],[NombresCalificado]]&amp;BASE[[#This Row],[TipoEvaluacion]]</f>
        <v>BENJAMIN ANTONIO VALDEZ ARIASAUTOEVALUACION</v>
      </c>
      <c r="R4064">
        <v>1</v>
      </c>
      <c r="S4064" t="s">
        <v>6</v>
      </c>
      <c r="T4064" t="s">
        <v>419</v>
      </c>
      <c r="U4064" s="17">
        <v>2</v>
      </c>
      <c r="V4064" s="17" t="str" cm="1">
        <f t="array" ref="V4064">_xlfn.IFS(U4064=0,"Prenovato",U4064=1,"Novato",U4064=2,"Principiante avanzado",U4064=3,"Competente",U4064=4,"Proficiente",U4064=5,"Master")</f>
        <v>Principiante avanzado</v>
      </c>
      <c r="W4064" s="17">
        <v>3</v>
      </c>
      <c r="X4064" s="17" t="str" cm="1">
        <f t="array" ref="X4064">_xlfn.IFS(W4064=0,"No evidenciado",W4064=1,"Novato",W4064=2,"Principiante avanzado",W4064=3,"Competente",W4064=4,"Proficiente",W4064=5,"Master")</f>
        <v>Competente</v>
      </c>
      <c r="Y4064" s="17">
        <v>3</v>
      </c>
      <c r="Z4064" s="17" t="str" cm="1">
        <f t="array" ref="Z4064">_xlfn.IFS(Y4064=0,"No evidenciado",Y4064=1,"Novato",Y4064=2,"Principiante avanzado",Y4064=3,"Competente",Y4064=4,"Proficiente",Y4064=5,"Master")</f>
        <v>Competente</v>
      </c>
      <c r="AA4064" s="17">
        <v>3</v>
      </c>
      <c r="AB4064" s="17" t="str" cm="1">
        <f t="array" ref="AB4064">_xlfn.IFS(AA4064=0,"No evidenciado",AA4064=1,"Novato",AA4064=2,"Principiante avanzado",AA4064=3,"Competente",AA4064=4,"Proficiente",AA4064=5,"Master")</f>
        <v>Competente</v>
      </c>
      <c r="AC4064" s="17">
        <v>2</v>
      </c>
      <c r="AD4064" s="17" t="str" cm="1">
        <f t="array" ref="AD4064">_xlfn.IFS(AC4064=0,"Prenovato",AC4064=1,"Novato",AC4064=2,"Principiante avanzado",AC4064=3,"Competente",AC4064=4,"Proficiente",AC4064=5,"Master")</f>
        <v>Principiante avanzado</v>
      </c>
      <c r="AE4064" s="17" t="s">
        <v>423</v>
      </c>
    </row>
    <row r="4065" spans="1:31" x14ac:dyDescent="0.25">
      <c r="A4065" t="s">
        <v>382</v>
      </c>
      <c r="B4065" t="s">
        <v>125</v>
      </c>
      <c r="C4065" t="s">
        <v>268</v>
      </c>
      <c r="D4065" t="s">
        <v>196</v>
      </c>
      <c r="E4065" t="s">
        <v>382</v>
      </c>
      <c r="F4065" t="s">
        <v>125</v>
      </c>
      <c r="G4065" t="s">
        <v>383</v>
      </c>
      <c r="H4065" s="4"/>
      <c r="I4065" s="1">
        <f t="shared" ca="1" si="255"/>
        <v>1485</v>
      </c>
      <c r="J4065" s="1" t="str">
        <f t="shared" ca="1" si="256"/>
        <v>3. Mayor a 6 meses</v>
      </c>
      <c r="K4065" t="str">
        <f t="shared" si="257"/>
        <v>SI</v>
      </c>
      <c r="L4065" t="s">
        <v>268</v>
      </c>
      <c r="M4065" t="s">
        <v>174</v>
      </c>
      <c r="N4065" t="s">
        <v>416</v>
      </c>
      <c r="O4065" t="s">
        <v>416</v>
      </c>
      <c r="P4065" t="str">
        <f t="shared" si="258"/>
        <v>BENJAMIN ANTONIO VALDEZ ARIASDatawarehouse BCPAUTOEVALUACION</v>
      </c>
      <c r="Q4065" t="str">
        <f>BASE[[#This Row],[NombresCalificado]]&amp;BASE[[#This Row],[TipoEvaluacion]]</f>
        <v>BENJAMIN ANTONIO VALDEZ ARIASAUTOEVALUACION</v>
      </c>
      <c r="R4065">
        <v>3</v>
      </c>
      <c r="S4065" t="s">
        <v>5</v>
      </c>
      <c r="T4065" t="s">
        <v>419</v>
      </c>
      <c r="U4065" s="17">
        <v>2</v>
      </c>
      <c r="V4065" s="17" t="str" cm="1">
        <f t="array" ref="V4065">_xlfn.IFS(U4065=0,"Prenovato",U4065=1,"Novato",U4065=2,"Principiante avanzado",U4065=3,"Competente",U4065=4,"Proficiente",U4065=5,"Master")</f>
        <v>Principiante avanzado</v>
      </c>
      <c r="W4065" s="17">
        <v>3</v>
      </c>
      <c r="X4065" s="17" t="str" cm="1">
        <f t="array" ref="X4065">_xlfn.IFS(W4065=0,"No evidenciado",W4065=1,"Novato",W4065=2,"Principiante avanzado",W4065=3,"Competente",W4065=4,"Proficiente",W4065=5,"Master")</f>
        <v>Competente</v>
      </c>
      <c r="Y4065" s="17">
        <v>3</v>
      </c>
      <c r="Z4065" s="17" t="str" cm="1">
        <f t="array" ref="Z4065">_xlfn.IFS(Y4065=0,"No evidenciado",Y4065=1,"Novato",Y4065=2,"Principiante avanzado",Y4065=3,"Competente",Y4065=4,"Proficiente",Y4065=5,"Master")</f>
        <v>Competente</v>
      </c>
      <c r="AA4065" s="17">
        <v>3</v>
      </c>
      <c r="AB4065" s="17" t="str" cm="1">
        <f t="array" ref="AB4065">_xlfn.IFS(AA4065=0,"No evidenciado",AA4065=1,"Novato",AA4065=2,"Principiante avanzado",AA4065=3,"Competente",AA4065=4,"Proficiente",AA4065=5,"Master")</f>
        <v>Competente</v>
      </c>
      <c r="AC4065" s="17">
        <v>2</v>
      </c>
      <c r="AD4065" s="17" t="str" cm="1">
        <f t="array" ref="AD4065">_xlfn.IFS(AC4065=0,"Prenovato",AC4065=1,"Novato",AC4065=2,"Principiante avanzado",AC4065=3,"Competente",AC4065=4,"Proficiente",AC4065=5,"Master")</f>
        <v>Principiante avanzado</v>
      </c>
      <c r="AE4065" s="17" t="s">
        <v>423</v>
      </c>
    </row>
    <row r="4066" spans="1:31" x14ac:dyDescent="0.25">
      <c r="A4066" t="s">
        <v>382</v>
      </c>
      <c r="B4066" t="s">
        <v>125</v>
      </c>
      <c r="C4066" t="s">
        <v>268</v>
      </c>
      <c r="D4066" t="s">
        <v>196</v>
      </c>
      <c r="E4066" t="s">
        <v>382</v>
      </c>
      <c r="F4066" t="s">
        <v>125</v>
      </c>
      <c r="G4066" t="s">
        <v>383</v>
      </c>
      <c r="H4066" s="4"/>
      <c r="I4066" s="1">
        <f t="shared" ca="1" si="255"/>
        <v>1485</v>
      </c>
      <c r="J4066" s="1" t="str">
        <f t="shared" ca="1" si="256"/>
        <v>3. Mayor a 6 meses</v>
      </c>
      <c r="K4066" t="str">
        <f t="shared" si="257"/>
        <v>SI</v>
      </c>
      <c r="L4066" t="s">
        <v>268</v>
      </c>
      <c r="M4066" t="s">
        <v>162</v>
      </c>
      <c r="N4066" t="s">
        <v>416</v>
      </c>
      <c r="O4066" t="s">
        <v>416</v>
      </c>
      <c r="P4066" t="str">
        <f t="shared" si="258"/>
        <v>BENJAMIN ANTONIO VALDEZ ARIASMLOpsAUTOEVALUACION</v>
      </c>
      <c r="Q4066" t="str">
        <f>BASE[[#This Row],[NombresCalificado]]&amp;BASE[[#This Row],[TipoEvaluacion]]</f>
        <v>BENJAMIN ANTONIO VALDEZ ARIASAUTOEVALUACION</v>
      </c>
      <c r="R4066">
        <v>1</v>
      </c>
      <c r="S4066" t="s">
        <v>6</v>
      </c>
      <c r="T4066" t="s">
        <v>419</v>
      </c>
      <c r="U4066" s="17">
        <v>2</v>
      </c>
      <c r="V4066" s="17" t="str" cm="1">
        <f t="array" ref="V4066">_xlfn.IFS(U4066=0,"Prenovato",U4066=1,"Novato",U4066=2,"Principiante avanzado",U4066=3,"Competente",U4066=4,"Proficiente",U4066=5,"Master")</f>
        <v>Principiante avanzado</v>
      </c>
      <c r="W4066" s="17">
        <v>3</v>
      </c>
      <c r="X4066" s="17" t="str" cm="1">
        <f t="array" ref="X4066">_xlfn.IFS(W4066=0,"No evidenciado",W4066=1,"Novato",W4066=2,"Principiante avanzado",W4066=3,"Competente",W4066=4,"Proficiente",W4066=5,"Master")</f>
        <v>Competente</v>
      </c>
      <c r="Y4066" s="17">
        <v>3</v>
      </c>
      <c r="Z4066" s="17" t="str" cm="1">
        <f t="array" ref="Z4066">_xlfn.IFS(Y4066=0,"No evidenciado",Y4066=1,"Novato",Y4066=2,"Principiante avanzado",Y4066=3,"Competente",Y4066=4,"Proficiente",Y4066=5,"Master")</f>
        <v>Competente</v>
      </c>
      <c r="AA4066" s="17">
        <v>3</v>
      </c>
      <c r="AB4066" s="17" t="str" cm="1">
        <f t="array" ref="AB4066">_xlfn.IFS(AA4066=0,"No evidenciado",AA4066=1,"Novato",AA4066=2,"Principiante avanzado",AA4066=3,"Competente",AA4066=4,"Proficiente",AA4066=5,"Master")</f>
        <v>Competente</v>
      </c>
      <c r="AC4066" s="17">
        <v>2</v>
      </c>
      <c r="AD4066" s="17" t="str" cm="1">
        <f t="array" ref="AD4066">_xlfn.IFS(AC4066=0,"Prenovato",AC4066=1,"Novato",AC4066=2,"Principiante avanzado",AC4066=3,"Competente",AC4066=4,"Proficiente",AC4066=5,"Master")</f>
        <v>Principiante avanzado</v>
      </c>
      <c r="AE4066" s="17" t="s">
        <v>423</v>
      </c>
    </row>
    <row r="4067" spans="1:31" x14ac:dyDescent="0.25">
      <c r="A4067" t="s">
        <v>382</v>
      </c>
      <c r="B4067" t="s">
        <v>125</v>
      </c>
      <c r="C4067" t="s">
        <v>268</v>
      </c>
      <c r="D4067" t="s">
        <v>196</v>
      </c>
      <c r="E4067" t="s">
        <v>382</v>
      </c>
      <c r="F4067" t="s">
        <v>125</v>
      </c>
      <c r="G4067" t="s">
        <v>383</v>
      </c>
      <c r="H4067" s="4"/>
      <c r="I4067" s="1">
        <f t="shared" ca="1" si="255"/>
        <v>1485</v>
      </c>
      <c r="J4067" s="1" t="str">
        <f t="shared" ca="1" si="256"/>
        <v>3. Mayor a 6 meses</v>
      </c>
      <c r="K4067" t="str">
        <f t="shared" si="257"/>
        <v>SI</v>
      </c>
      <c r="L4067" t="s">
        <v>268</v>
      </c>
      <c r="M4067" t="s">
        <v>172</v>
      </c>
      <c r="N4067" t="s">
        <v>416</v>
      </c>
      <c r="O4067" t="s">
        <v>416</v>
      </c>
      <c r="P4067" t="str">
        <f t="shared" si="258"/>
        <v>BENJAMIN ANTONIO VALDEZ ARIASCalidad de datosAUTOEVALUACION</v>
      </c>
      <c r="Q4067" t="str">
        <f>BASE[[#This Row],[NombresCalificado]]&amp;BASE[[#This Row],[TipoEvaluacion]]</f>
        <v>BENJAMIN ANTONIO VALDEZ ARIASAUTOEVALUACION</v>
      </c>
      <c r="R4067">
        <v>3</v>
      </c>
      <c r="S4067" t="s">
        <v>5</v>
      </c>
      <c r="T4067" t="s">
        <v>419</v>
      </c>
      <c r="U4067" s="17">
        <v>2</v>
      </c>
      <c r="V4067" s="17" t="str" cm="1">
        <f t="array" ref="V4067">_xlfn.IFS(U4067=0,"Prenovato",U4067=1,"Novato",U4067=2,"Principiante avanzado",U4067=3,"Competente",U4067=4,"Proficiente",U4067=5,"Master")</f>
        <v>Principiante avanzado</v>
      </c>
      <c r="W4067" s="17">
        <v>3</v>
      </c>
      <c r="X4067" s="17" t="str" cm="1">
        <f t="array" ref="X4067">_xlfn.IFS(W4067=0,"No evidenciado",W4067=1,"Novato",W4067=2,"Principiante avanzado",W4067=3,"Competente",W4067=4,"Proficiente",W4067=5,"Master")</f>
        <v>Competente</v>
      </c>
      <c r="Y4067" s="17">
        <v>3</v>
      </c>
      <c r="Z4067" s="17" t="str" cm="1">
        <f t="array" ref="Z4067">_xlfn.IFS(Y4067=0,"No evidenciado",Y4067=1,"Novato",Y4067=2,"Principiante avanzado",Y4067=3,"Competente",Y4067=4,"Proficiente",Y4067=5,"Master")</f>
        <v>Competente</v>
      </c>
      <c r="AA4067" s="17">
        <v>3</v>
      </c>
      <c r="AB4067" s="17" t="str" cm="1">
        <f t="array" ref="AB4067">_xlfn.IFS(AA4067=0,"No evidenciado",AA4067=1,"Novato",AA4067=2,"Principiante avanzado",AA4067=3,"Competente",AA4067=4,"Proficiente",AA4067=5,"Master")</f>
        <v>Competente</v>
      </c>
      <c r="AC4067" s="17">
        <v>2</v>
      </c>
      <c r="AD4067" s="17" t="str" cm="1">
        <f t="array" ref="AD4067">_xlfn.IFS(AC4067=0,"Prenovato",AC4067=1,"Novato",AC4067=2,"Principiante avanzado",AC4067=3,"Competente",AC4067=4,"Proficiente",AC4067=5,"Master")</f>
        <v>Principiante avanzado</v>
      </c>
      <c r="AE4067" s="17" t="s">
        <v>423</v>
      </c>
    </row>
    <row r="4068" spans="1:31" x14ac:dyDescent="0.25">
      <c r="A4068" t="s">
        <v>390</v>
      </c>
      <c r="B4068" t="s">
        <v>127</v>
      </c>
      <c r="C4068" t="s">
        <v>268</v>
      </c>
      <c r="D4068" t="s">
        <v>196</v>
      </c>
      <c r="E4068" t="s">
        <v>390</v>
      </c>
      <c r="F4068" t="s">
        <v>127</v>
      </c>
      <c r="G4068" t="s">
        <v>391</v>
      </c>
      <c r="H4068" s="4"/>
      <c r="I4068" s="1">
        <f t="shared" ca="1" si="255"/>
        <v>1485</v>
      </c>
      <c r="J4068" s="1" t="str">
        <f t="shared" ca="1" si="256"/>
        <v>3. Mayor a 6 meses</v>
      </c>
      <c r="K4068" t="str">
        <f t="shared" si="257"/>
        <v>NO</v>
      </c>
      <c r="L4068" t="s">
        <v>268</v>
      </c>
      <c r="M4068" t="s">
        <v>160</v>
      </c>
      <c r="N4068" t="s">
        <v>416</v>
      </c>
      <c r="O4068" t="s">
        <v>416</v>
      </c>
      <c r="P4068" t="str">
        <f t="shared" si="258"/>
        <v>JUAN PABLO ALANIS NNIntegración de datos en tiempo realAUTOEVALUACION</v>
      </c>
      <c r="Q4068" t="str">
        <f>BASE[[#This Row],[NombresCalificado]]&amp;BASE[[#This Row],[TipoEvaluacion]]</f>
        <v>JUAN PABLO ALANIS NNAUTOEVALUACION</v>
      </c>
      <c r="R4068">
        <v>0</v>
      </c>
      <c r="S4068" t="s">
        <v>185</v>
      </c>
      <c r="T4068" t="s">
        <v>419</v>
      </c>
      <c r="U4068" s="17">
        <v>2</v>
      </c>
      <c r="V4068" s="17" t="str" cm="1">
        <f t="array" ref="V4068">_xlfn.IFS(U4068=0,"Prenovato",U4068=1,"Novato",U4068=2,"Principiante avanzado",U4068=3,"Competente",U4068=4,"Proficiente",U4068=5,"Master")</f>
        <v>Principiante avanzado</v>
      </c>
      <c r="W4068" s="17">
        <v>2</v>
      </c>
      <c r="X4068" s="17" t="str" cm="1">
        <f t="array" ref="X4068">_xlfn.IFS(W4068=0,"No evidenciado",W4068=1,"Novato",W4068=2,"Principiante avanzado",W4068=3,"Competente",W4068=4,"Proficiente",W4068=5,"Master")</f>
        <v>Principiante avanzado</v>
      </c>
      <c r="Y4068" s="17">
        <v>3</v>
      </c>
      <c r="Z4068" s="17" t="str" cm="1">
        <f t="array" ref="Z4068">_xlfn.IFS(Y4068=0,"No evidenciado",Y4068=1,"Novato",Y4068=2,"Principiante avanzado",Y4068=3,"Competente",Y4068=4,"Proficiente",Y4068=5,"Master")</f>
        <v>Competente</v>
      </c>
      <c r="AA4068" s="17">
        <v>4</v>
      </c>
      <c r="AB4068" s="17" t="str" cm="1">
        <f t="array" ref="AB4068">_xlfn.IFS(AA4068=0,"No evidenciado",AA4068=1,"Novato",AA4068=2,"Principiante avanzado",AA4068=3,"Competente",AA4068=4,"Proficiente",AA4068=5,"Master")</f>
        <v>Proficiente</v>
      </c>
      <c r="AC4068" s="17">
        <v>2</v>
      </c>
      <c r="AD4068" s="17" t="str" cm="1">
        <f t="array" ref="AD4068">_xlfn.IFS(AC4068=0,"Prenovato",AC4068=1,"Novato",AC4068=2,"Principiante avanzado",AC4068=3,"Competente",AC4068=4,"Proficiente",AC4068=5,"Master")</f>
        <v>Principiante avanzado</v>
      </c>
      <c r="AE4068" s="17" t="s">
        <v>423</v>
      </c>
    </row>
    <row r="4069" spans="1:31" x14ac:dyDescent="0.25">
      <c r="A4069" t="s">
        <v>390</v>
      </c>
      <c r="B4069" t="s">
        <v>127</v>
      </c>
      <c r="C4069" t="s">
        <v>268</v>
      </c>
      <c r="D4069" t="s">
        <v>196</v>
      </c>
      <c r="E4069" t="s">
        <v>390</v>
      </c>
      <c r="F4069" t="s">
        <v>127</v>
      </c>
      <c r="G4069" t="s">
        <v>391</v>
      </c>
      <c r="H4069" s="4"/>
      <c r="I4069" s="1">
        <f t="shared" ca="1" si="255"/>
        <v>1485</v>
      </c>
      <c r="J4069" s="1" t="str">
        <f t="shared" ca="1" si="256"/>
        <v>3. Mayor a 6 meses</v>
      </c>
      <c r="K4069" t="str">
        <f t="shared" si="257"/>
        <v>NO</v>
      </c>
      <c r="L4069" t="s">
        <v>268</v>
      </c>
      <c r="M4069" t="s">
        <v>168</v>
      </c>
      <c r="N4069" t="s">
        <v>418</v>
      </c>
      <c r="O4069" t="s">
        <v>418</v>
      </c>
      <c r="P4069" t="str">
        <f t="shared" si="258"/>
        <v>JUAN PABLO ALANIS NNBase de datos relacionalAUTOEVALUACION</v>
      </c>
      <c r="Q4069" t="str">
        <f>BASE[[#This Row],[NombresCalificado]]&amp;BASE[[#This Row],[TipoEvaluacion]]</f>
        <v>JUAN PABLO ALANIS NNAUTOEVALUACION</v>
      </c>
      <c r="R4069">
        <v>4</v>
      </c>
      <c r="S4069" t="s">
        <v>7</v>
      </c>
      <c r="T4069" t="s">
        <v>419</v>
      </c>
      <c r="U4069" s="17">
        <v>2</v>
      </c>
      <c r="V4069" s="17" t="str" cm="1">
        <f t="array" ref="V4069">_xlfn.IFS(U4069=0,"Prenovato",U4069=1,"Novato",U4069=2,"Principiante avanzado",U4069=3,"Competente",U4069=4,"Proficiente",U4069=5,"Master")</f>
        <v>Principiante avanzado</v>
      </c>
      <c r="W4069" s="17">
        <v>2</v>
      </c>
      <c r="X4069" s="17" t="str" cm="1">
        <f t="array" ref="X4069">_xlfn.IFS(W4069=0,"No evidenciado",W4069=1,"Novato",W4069=2,"Principiante avanzado",W4069=3,"Competente",W4069=4,"Proficiente",W4069=5,"Master")</f>
        <v>Principiante avanzado</v>
      </c>
      <c r="Y4069" s="17">
        <v>3</v>
      </c>
      <c r="Z4069" s="17" t="str" cm="1">
        <f t="array" ref="Z4069">_xlfn.IFS(Y4069=0,"No evidenciado",Y4069=1,"Novato",Y4069=2,"Principiante avanzado",Y4069=3,"Competente",Y4069=4,"Proficiente",Y4069=5,"Master")</f>
        <v>Competente</v>
      </c>
      <c r="AA4069" s="17">
        <v>4</v>
      </c>
      <c r="AB4069" s="17" t="str" cm="1">
        <f t="array" ref="AB4069">_xlfn.IFS(AA4069=0,"No evidenciado",AA4069=1,"Novato",AA4069=2,"Principiante avanzado",AA4069=3,"Competente",AA4069=4,"Proficiente",AA4069=5,"Master")</f>
        <v>Proficiente</v>
      </c>
      <c r="AC4069" s="17">
        <v>2</v>
      </c>
      <c r="AD4069" s="17" t="str" cm="1">
        <f t="array" ref="AD4069">_xlfn.IFS(AC4069=0,"Prenovato",AC4069=1,"Novato",AC4069=2,"Principiante avanzado",AC4069=3,"Competente",AC4069=4,"Proficiente",AC4069=5,"Master")</f>
        <v>Principiante avanzado</v>
      </c>
      <c r="AE4069" s="17" t="s">
        <v>423</v>
      </c>
    </row>
    <row r="4070" spans="1:31" x14ac:dyDescent="0.25">
      <c r="A4070" t="s">
        <v>390</v>
      </c>
      <c r="B4070" t="s">
        <v>127</v>
      </c>
      <c r="C4070" t="s">
        <v>268</v>
      </c>
      <c r="D4070" t="s">
        <v>196</v>
      </c>
      <c r="E4070" t="s">
        <v>390</v>
      </c>
      <c r="F4070" t="s">
        <v>127</v>
      </c>
      <c r="G4070" t="s">
        <v>391</v>
      </c>
      <c r="H4070" s="4"/>
      <c r="I4070" s="1">
        <f t="shared" ca="1" si="255"/>
        <v>1485</v>
      </c>
      <c r="J4070" s="1" t="str">
        <f t="shared" ca="1" si="256"/>
        <v>3. Mayor a 6 meses</v>
      </c>
      <c r="K4070" t="str">
        <f t="shared" si="257"/>
        <v>NO</v>
      </c>
      <c r="L4070" t="s">
        <v>268</v>
      </c>
      <c r="M4070" t="s">
        <v>158</v>
      </c>
      <c r="N4070" t="s">
        <v>416</v>
      </c>
      <c r="O4070" t="s">
        <v>416</v>
      </c>
      <c r="P4070" t="str">
        <f t="shared" si="258"/>
        <v>JUAN PABLO ALANIS NNServicios en la nubeAUTOEVALUACION</v>
      </c>
      <c r="Q4070" t="str">
        <f>BASE[[#This Row],[NombresCalificado]]&amp;BASE[[#This Row],[TipoEvaluacion]]</f>
        <v>JUAN PABLO ALANIS NNAUTOEVALUACION</v>
      </c>
      <c r="R4070">
        <v>1</v>
      </c>
      <c r="S4070" t="s">
        <v>6</v>
      </c>
      <c r="T4070" t="s">
        <v>419</v>
      </c>
      <c r="U4070" s="17">
        <v>2</v>
      </c>
      <c r="V4070" s="17" t="str" cm="1">
        <f t="array" ref="V4070">_xlfn.IFS(U4070=0,"Prenovato",U4070=1,"Novato",U4070=2,"Principiante avanzado",U4070=3,"Competente",U4070=4,"Proficiente",U4070=5,"Master")</f>
        <v>Principiante avanzado</v>
      </c>
      <c r="W4070" s="17">
        <v>2</v>
      </c>
      <c r="X4070" s="17" t="str" cm="1">
        <f t="array" ref="X4070">_xlfn.IFS(W4070=0,"No evidenciado",W4070=1,"Novato",W4070=2,"Principiante avanzado",W4070=3,"Competente",W4070=4,"Proficiente",W4070=5,"Master")</f>
        <v>Principiante avanzado</v>
      </c>
      <c r="Y4070" s="17">
        <v>3</v>
      </c>
      <c r="Z4070" s="17" t="str" cm="1">
        <f t="array" ref="Z4070">_xlfn.IFS(Y4070=0,"No evidenciado",Y4070=1,"Novato",Y4070=2,"Principiante avanzado",Y4070=3,"Competente",Y4070=4,"Proficiente",Y4070=5,"Master")</f>
        <v>Competente</v>
      </c>
      <c r="AA4070" s="17">
        <v>4</v>
      </c>
      <c r="AB4070" s="17" t="str" cm="1">
        <f t="array" ref="AB4070">_xlfn.IFS(AA4070=0,"No evidenciado",AA4070=1,"Novato",AA4070=2,"Principiante avanzado",AA4070=3,"Competente",AA4070=4,"Proficiente",AA4070=5,"Master")</f>
        <v>Proficiente</v>
      </c>
      <c r="AC4070" s="17">
        <v>2</v>
      </c>
      <c r="AD4070" s="17" t="str" cm="1">
        <f t="array" ref="AD4070">_xlfn.IFS(AC4070=0,"Prenovato",AC4070=1,"Novato",AC4070=2,"Principiante avanzado",AC4070=3,"Competente",AC4070=4,"Proficiente",AC4070=5,"Master")</f>
        <v>Principiante avanzado</v>
      </c>
      <c r="AE4070" s="17" t="s">
        <v>423</v>
      </c>
    </row>
    <row r="4071" spans="1:31" x14ac:dyDescent="0.25">
      <c r="A4071" t="s">
        <v>390</v>
      </c>
      <c r="B4071" t="s">
        <v>127</v>
      </c>
      <c r="C4071" t="s">
        <v>268</v>
      </c>
      <c r="D4071" t="s">
        <v>196</v>
      </c>
      <c r="E4071" t="s">
        <v>390</v>
      </c>
      <c r="F4071" t="s">
        <v>127</v>
      </c>
      <c r="G4071" t="s">
        <v>391</v>
      </c>
      <c r="H4071" s="4"/>
      <c r="I4071" s="1">
        <f t="shared" ca="1" si="255"/>
        <v>1485</v>
      </c>
      <c r="J4071" s="1" t="str">
        <f t="shared" ca="1" si="256"/>
        <v>3. Mayor a 6 meses</v>
      </c>
      <c r="K4071" t="str">
        <f t="shared" si="257"/>
        <v>NO</v>
      </c>
      <c r="L4071" t="s">
        <v>268</v>
      </c>
      <c r="M4071" t="s">
        <v>171</v>
      </c>
      <c r="N4071" t="s">
        <v>416</v>
      </c>
      <c r="O4071" t="s">
        <v>416</v>
      </c>
      <c r="P4071" t="str">
        <f t="shared" si="258"/>
        <v>JUAN PABLO ALANIS NNBases de datos en la nubeAUTOEVALUACION</v>
      </c>
      <c r="Q4071" t="str">
        <f>BASE[[#This Row],[NombresCalificado]]&amp;BASE[[#This Row],[TipoEvaluacion]]</f>
        <v>JUAN PABLO ALANIS NNAUTOEVALUACION</v>
      </c>
      <c r="R4071">
        <v>1</v>
      </c>
      <c r="S4071" t="s">
        <v>6</v>
      </c>
      <c r="T4071" t="s">
        <v>419</v>
      </c>
      <c r="U4071" s="17">
        <v>2</v>
      </c>
      <c r="V4071" s="17" t="str" cm="1">
        <f t="array" ref="V4071">_xlfn.IFS(U4071=0,"Prenovato",U4071=1,"Novato",U4071=2,"Principiante avanzado",U4071=3,"Competente",U4071=4,"Proficiente",U4071=5,"Master")</f>
        <v>Principiante avanzado</v>
      </c>
      <c r="W4071" s="17">
        <v>2</v>
      </c>
      <c r="X4071" s="17" t="str" cm="1">
        <f t="array" ref="X4071">_xlfn.IFS(W4071=0,"No evidenciado",W4071=1,"Novato",W4071=2,"Principiante avanzado",W4071=3,"Competente",W4071=4,"Proficiente",W4071=5,"Master")</f>
        <v>Principiante avanzado</v>
      </c>
      <c r="Y4071" s="17">
        <v>3</v>
      </c>
      <c r="Z4071" s="17" t="str" cm="1">
        <f t="array" ref="Z4071">_xlfn.IFS(Y4071=0,"No evidenciado",Y4071=1,"Novato",Y4071=2,"Principiante avanzado",Y4071=3,"Competente",Y4071=4,"Proficiente",Y4071=5,"Master")</f>
        <v>Competente</v>
      </c>
      <c r="AA4071" s="17">
        <v>4</v>
      </c>
      <c r="AB4071" s="17" t="str" cm="1">
        <f t="array" ref="AB4071">_xlfn.IFS(AA4071=0,"No evidenciado",AA4071=1,"Novato",AA4071=2,"Principiante avanzado",AA4071=3,"Competente",AA4071=4,"Proficiente",AA4071=5,"Master")</f>
        <v>Proficiente</v>
      </c>
      <c r="AC4071" s="17">
        <v>2</v>
      </c>
      <c r="AD4071" s="17" t="str" cm="1">
        <f t="array" ref="AD4071">_xlfn.IFS(AC4071=0,"Prenovato",AC4071=1,"Novato",AC4071=2,"Principiante avanzado",AC4071=3,"Competente",AC4071=4,"Proficiente",AC4071=5,"Master")</f>
        <v>Principiante avanzado</v>
      </c>
      <c r="AE4071" s="17" t="s">
        <v>423</v>
      </c>
    </row>
    <row r="4072" spans="1:31" x14ac:dyDescent="0.25">
      <c r="A4072" t="s">
        <v>390</v>
      </c>
      <c r="B4072" t="s">
        <v>127</v>
      </c>
      <c r="C4072" t="s">
        <v>268</v>
      </c>
      <c r="D4072" t="s">
        <v>196</v>
      </c>
      <c r="E4072" t="s">
        <v>390</v>
      </c>
      <c r="F4072" t="s">
        <v>127</v>
      </c>
      <c r="G4072" t="s">
        <v>391</v>
      </c>
      <c r="H4072" s="4"/>
      <c r="I4072" s="1">
        <f t="shared" ca="1" si="255"/>
        <v>1485</v>
      </c>
      <c r="J4072" s="1" t="str">
        <f t="shared" ca="1" si="256"/>
        <v>3. Mayor a 6 meses</v>
      </c>
      <c r="K4072" t="str">
        <f t="shared" si="257"/>
        <v>NO</v>
      </c>
      <c r="L4072" t="s">
        <v>268</v>
      </c>
      <c r="M4072" t="s">
        <v>166</v>
      </c>
      <c r="N4072" t="s">
        <v>416</v>
      </c>
      <c r="O4072" t="s">
        <v>416</v>
      </c>
      <c r="P4072" t="str">
        <f t="shared" si="258"/>
        <v>JUAN PABLO ALANIS NNBase de datos No-SQLAUTOEVALUACION</v>
      </c>
      <c r="Q4072" t="str">
        <f>BASE[[#This Row],[NombresCalificado]]&amp;BASE[[#This Row],[TipoEvaluacion]]</f>
        <v>JUAN PABLO ALANIS NNAUTOEVALUACION</v>
      </c>
      <c r="R4072">
        <v>0</v>
      </c>
      <c r="S4072" t="s">
        <v>185</v>
      </c>
      <c r="T4072" t="s">
        <v>419</v>
      </c>
      <c r="U4072" s="17">
        <v>2</v>
      </c>
      <c r="V4072" s="17" t="str" cm="1">
        <f t="array" ref="V4072">_xlfn.IFS(U4072=0,"Prenovato",U4072=1,"Novato",U4072=2,"Principiante avanzado",U4072=3,"Competente",U4072=4,"Proficiente",U4072=5,"Master")</f>
        <v>Principiante avanzado</v>
      </c>
      <c r="W4072" s="17">
        <v>2</v>
      </c>
      <c r="X4072" s="17" t="str" cm="1">
        <f t="array" ref="X4072">_xlfn.IFS(W4072=0,"No evidenciado",W4072=1,"Novato",W4072=2,"Principiante avanzado",W4072=3,"Competente",W4072=4,"Proficiente",W4072=5,"Master")</f>
        <v>Principiante avanzado</v>
      </c>
      <c r="Y4072" s="17">
        <v>3</v>
      </c>
      <c r="Z4072" s="17" t="str" cm="1">
        <f t="array" ref="Z4072">_xlfn.IFS(Y4072=0,"No evidenciado",Y4072=1,"Novato",Y4072=2,"Principiante avanzado",Y4072=3,"Competente",Y4072=4,"Proficiente",Y4072=5,"Master")</f>
        <v>Competente</v>
      </c>
      <c r="AA4072" s="17">
        <v>4</v>
      </c>
      <c r="AB4072" s="17" t="str" cm="1">
        <f t="array" ref="AB4072">_xlfn.IFS(AA4072=0,"No evidenciado",AA4072=1,"Novato",AA4072=2,"Principiante avanzado",AA4072=3,"Competente",AA4072=4,"Proficiente",AA4072=5,"Master")</f>
        <v>Proficiente</v>
      </c>
      <c r="AC4072" s="17">
        <v>2</v>
      </c>
      <c r="AD4072" s="17" t="str" cm="1">
        <f t="array" ref="AD4072">_xlfn.IFS(AC4072=0,"Prenovato",AC4072=1,"Novato",AC4072=2,"Principiante avanzado",AC4072=3,"Competente",AC4072=4,"Proficiente",AC4072=5,"Master")</f>
        <v>Principiante avanzado</v>
      </c>
      <c r="AE4072" s="17" t="s">
        <v>423</v>
      </c>
    </row>
    <row r="4073" spans="1:31" x14ac:dyDescent="0.25">
      <c r="A4073" t="s">
        <v>390</v>
      </c>
      <c r="B4073" t="s">
        <v>127</v>
      </c>
      <c r="C4073" t="s">
        <v>268</v>
      </c>
      <c r="D4073" t="s">
        <v>196</v>
      </c>
      <c r="E4073" t="s">
        <v>390</v>
      </c>
      <c r="F4073" t="s">
        <v>127</v>
      </c>
      <c r="G4073" t="s">
        <v>391</v>
      </c>
      <c r="H4073" s="4"/>
      <c r="I4073" s="1">
        <f t="shared" ca="1" si="255"/>
        <v>1485</v>
      </c>
      <c r="J4073" s="1" t="str">
        <f t="shared" ca="1" si="256"/>
        <v>3. Mayor a 6 meses</v>
      </c>
      <c r="K4073" t="str">
        <f t="shared" si="257"/>
        <v>NO</v>
      </c>
      <c r="L4073" t="s">
        <v>268</v>
      </c>
      <c r="M4073" t="s">
        <v>162</v>
      </c>
      <c r="N4073" t="s">
        <v>416</v>
      </c>
      <c r="O4073" t="s">
        <v>416</v>
      </c>
      <c r="P4073" t="str">
        <f t="shared" si="258"/>
        <v>JUAN PABLO ALANIS NNMLOpsAUTOEVALUACION</v>
      </c>
      <c r="Q4073" t="str">
        <f>BASE[[#This Row],[NombresCalificado]]&amp;BASE[[#This Row],[TipoEvaluacion]]</f>
        <v>JUAN PABLO ALANIS NNAUTOEVALUACION</v>
      </c>
      <c r="R4073">
        <v>0</v>
      </c>
      <c r="S4073" t="s">
        <v>185</v>
      </c>
      <c r="T4073" t="s">
        <v>419</v>
      </c>
      <c r="U4073" s="17">
        <v>2</v>
      </c>
      <c r="V4073" s="17" t="str" cm="1">
        <f t="array" ref="V4073">_xlfn.IFS(U4073=0,"Prenovato",U4073=1,"Novato",U4073=2,"Principiante avanzado",U4073=3,"Competente",U4073=4,"Proficiente",U4073=5,"Master")</f>
        <v>Principiante avanzado</v>
      </c>
      <c r="W4073" s="17">
        <v>2</v>
      </c>
      <c r="X4073" s="17" t="str" cm="1">
        <f t="array" ref="X4073">_xlfn.IFS(W4073=0,"No evidenciado",W4073=1,"Novato",W4073=2,"Principiante avanzado",W4073=3,"Competente",W4073=4,"Proficiente",W4073=5,"Master")</f>
        <v>Principiante avanzado</v>
      </c>
      <c r="Y4073" s="17">
        <v>3</v>
      </c>
      <c r="Z4073" s="17" t="str" cm="1">
        <f t="array" ref="Z4073">_xlfn.IFS(Y4073=0,"No evidenciado",Y4073=1,"Novato",Y4073=2,"Principiante avanzado",Y4073=3,"Competente",Y4073=4,"Proficiente",Y4073=5,"Master")</f>
        <v>Competente</v>
      </c>
      <c r="AA4073" s="17">
        <v>4</v>
      </c>
      <c r="AB4073" s="17" t="str" cm="1">
        <f t="array" ref="AB4073">_xlfn.IFS(AA4073=0,"No evidenciado",AA4073=1,"Novato",AA4073=2,"Principiante avanzado",AA4073=3,"Competente",AA4073=4,"Proficiente",AA4073=5,"Master")</f>
        <v>Proficiente</v>
      </c>
      <c r="AC4073" s="17">
        <v>2</v>
      </c>
      <c r="AD4073" s="17" t="str" cm="1">
        <f t="array" ref="AD4073">_xlfn.IFS(AC4073=0,"Prenovato",AC4073=1,"Novato",AC4073=2,"Principiante avanzado",AC4073=3,"Competente",AC4073=4,"Proficiente",AC4073=5,"Master")</f>
        <v>Principiante avanzado</v>
      </c>
      <c r="AE4073" s="17" t="s">
        <v>423</v>
      </c>
    </row>
    <row r="4074" spans="1:31" x14ac:dyDescent="0.25">
      <c r="A4074" t="s">
        <v>390</v>
      </c>
      <c r="B4074" t="s">
        <v>127</v>
      </c>
      <c r="C4074" t="s">
        <v>268</v>
      </c>
      <c r="D4074" t="s">
        <v>196</v>
      </c>
      <c r="E4074" t="s">
        <v>390</v>
      </c>
      <c r="F4074" t="s">
        <v>127</v>
      </c>
      <c r="G4074" t="s">
        <v>391</v>
      </c>
      <c r="H4074" s="4"/>
      <c r="I4074" s="1">
        <f t="shared" ca="1" si="255"/>
        <v>1485</v>
      </c>
      <c r="J4074" s="1" t="str">
        <f t="shared" ca="1" si="256"/>
        <v>3. Mayor a 6 meses</v>
      </c>
      <c r="K4074" t="str">
        <f t="shared" si="257"/>
        <v>NO</v>
      </c>
      <c r="L4074" t="s">
        <v>268</v>
      </c>
      <c r="M4074" t="s">
        <v>163</v>
      </c>
      <c r="N4074" t="s">
        <v>417</v>
      </c>
      <c r="O4074" t="s">
        <v>416</v>
      </c>
      <c r="P4074" t="str">
        <f t="shared" si="258"/>
        <v>JUAN PABLO ALANIS NNNube BCPAUTOEVALUACION</v>
      </c>
      <c r="Q4074" t="str">
        <f>BASE[[#This Row],[NombresCalificado]]&amp;BASE[[#This Row],[TipoEvaluacion]]</f>
        <v>JUAN PABLO ALANIS NNAUTOEVALUACION</v>
      </c>
      <c r="R4074">
        <v>2</v>
      </c>
      <c r="S4074" t="s">
        <v>4</v>
      </c>
      <c r="T4074" t="s">
        <v>419</v>
      </c>
      <c r="U4074" s="17">
        <v>2</v>
      </c>
      <c r="V4074" s="17" t="str" cm="1">
        <f t="array" ref="V4074">_xlfn.IFS(U4074=0,"Prenovato",U4074=1,"Novato",U4074=2,"Principiante avanzado",U4074=3,"Competente",U4074=4,"Proficiente",U4074=5,"Master")</f>
        <v>Principiante avanzado</v>
      </c>
      <c r="W4074" s="17">
        <v>2</v>
      </c>
      <c r="X4074" s="17" t="str" cm="1">
        <f t="array" ref="X4074">_xlfn.IFS(W4074=0,"No evidenciado",W4074=1,"Novato",W4074=2,"Principiante avanzado",W4074=3,"Competente",W4074=4,"Proficiente",W4074=5,"Master")</f>
        <v>Principiante avanzado</v>
      </c>
      <c r="Y4074" s="17">
        <v>3</v>
      </c>
      <c r="Z4074" s="17" t="str" cm="1">
        <f t="array" ref="Z4074">_xlfn.IFS(Y4074=0,"No evidenciado",Y4074=1,"Novato",Y4074=2,"Principiante avanzado",Y4074=3,"Competente",Y4074=4,"Proficiente",Y4074=5,"Master")</f>
        <v>Competente</v>
      </c>
      <c r="AA4074" s="17">
        <v>4</v>
      </c>
      <c r="AB4074" s="17" t="str" cm="1">
        <f t="array" ref="AB4074">_xlfn.IFS(AA4074=0,"No evidenciado",AA4074=1,"Novato",AA4074=2,"Principiante avanzado",AA4074=3,"Competente",AA4074=4,"Proficiente",AA4074=5,"Master")</f>
        <v>Proficiente</v>
      </c>
      <c r="AC4074" s="17">
        <v>2</v>
      </c>
      <c r="AD4074" s="17" t="str" cm="1">
        <f t="array" ref="AD4074">_xlfn.IFS(AC4074=0,"Prenovato",AC4074=1,"Novato",AC4074=2,"Principiante avanzado",AC4074=3,"Competente",AC4074=4,"Proficiente",AC4074=5,"Master")</f>
        <v>Principiante avanzado</v>
      </c>
      <c r="AE4074" s="17" t="s">
        <v>423</v>
      </c>
    </row>
    <row r="4075" spans="1:31" x14ac:dyDescent="0.25">
      <c r="A4075" t="s">
        <v>390</v>
      </c>
      <c r="B4075" t="s">
        <v>127</v>
      </c>
      <c r="C4075" t="s">
        <v>268</v>
      </c>
      <c r="D4075" t="s">
        <v>196</v>
      </c>
      <c r="E4075" t="s">
        <v>390</v>
      </c>
      <c r="F4075" t="s">
        <v>127</v>
      </c>
      <c r="G4075" t="s">
        <v>391</v>
      </c>
      <c r="H4075" s="4"/>
      <c r="I4075" s="1">
        <f t="shared" ca="1" si="255"/>
        <v>1485</v>
      </c>
      <c r="J4075" s="1" t="str">
        <f t="shared" ca="1" si="256"/>
        <v>3. Mayor a 6 meses</v>
      </c>
      <c r="K4075" t="str">
        <f t="shared" si="257"/>
        <v>NO</v>
      </c>
      <c r="L4075" t="s">
        <v>268</v>
      </c>
      <c r="M4075" t="s">
        <v>167</v>
      </c>
      <c r="N4075" t="s">
        <v>417</v>
      </c>
      <c r="O4075" t="s">
        <v>416</v>
      </c>
      <c r="P4075" t="str">
        <f t="shared" si="258"/>
        <v>JUAN PABLO ALANIS NNCI-CDAUTOEVALUACION</v>
      </c>
      <c r="Q4075" t="str">
        <f>BASE[[#This Row],[NombresCalificado]]&amp;BASE[[#This Row],[TipoEvaluacion]]</f>
        <v>JUAN PABLO ALANIS NNAUTOEVALUACION</v>
      </c>
      <c r="R4075">
        <v>2</v>
      </c>
      <c r="S4075" t="s">
        <v>4</v>
      </c>
      <c r="T4075" t="s">
        <v>419</v>
      </c>
      <c r="U4075" s="17">
        <v>2</v>
      </c>
      <c r="V4075" s="17" t="str" cm="1">
        <f t="array" ref="V4075">_xlfn.IFS(U4075=0,"Prenovato",U4075=1,"Novato",U4075=2,"Principiante avanzado",U4075=3,"Competente",U4075=4,"Proficiente",U4075=5,"Master")</f>
        <v>Principiante avanzado</v>
      </c>
      <c r="W4075" s="17">
        <v>2</v>
      </c>
      <c r="X4075" s="17" t="str" cm="1">
        <f t="array" ref="X4075">_xlfn.IFS(W4075=0,"No evidenciado",W4075=1,"Novato",W4075=2,"Principiante avanzado",W4075=3,"Competente",W4075=4,"Proficiente",W4075=5,"Master")</f>
        <v>Principiante avanzado</v>
      </c>
      <c r="Y4075" s="17">
        <v>3</v>
      </c>
      <c r="Z4075" s="17" t="str" cm="1">
        <f t="array" ref="Z4075">_xlfn.IFS(Y4075=0,"No evidenciado",Y4075=1,"Novato",Y4075=2,"Principiante avanzado",Y4075=3,"Competente",Y4075=4,"Proficiente",Y4075=5,"Master")</f>
        <v>Competente</v>
      </c>
      <c r="AA4075" s="17">
        <v>4</v>
      </c>
      <c r="AB4075" s="17" t="str" cm="1">
        <f t="array" ref="AB4075">_xlfn.IFS(AA4075=0,"No evidenciado",AA4075=1,"Novato",AA4075=2,"Principiante avanzado",AA4075=3,"Competente",AA4075=4,"Proficiente",AA4075=5,"Master")</f>
        <v>Proficiente</v>
      </c>
      <c r="AC4075" s="17">
        <v>2</v>
      </c>
      <c r="AD4075" s="17" t="str" cm="1">
        <f t="array" ref="AD4075">_xlfn.IFS(AC4075=0,"Prenovato",AC4075=1,"Novato",AC4075=2,"Principiante avanzado",AC4075=3,"Competente",AC4075=4,"Proficiente",AC4075=5,"Master")</f>
        <v>Principiante avanzado</v>
      </c>
      <c r="AE4075" s="17" t="s">
        <v>423</v>
      </c>
    </row>
    <row r="4076" spans="1:31" x14ac:dyDescent="0.25">
      <c r="A4076" t="s">
        <v>390</v>
      </c>
      <c r="B4076" t="s">
        <v>127</v>
      </c>
      <c r="C4076" t="s">
        <v>268</v>
      </c>
      <c r="D4076" t="s">
        <v>196</v>
      </c>
      <c r="E4076" t="s">
        <v>390</v>
      </c>
      <c r="F4076" t="s">
        <v>127</v>
      </c>
      <c r="G4076" t="s">
        <v>391</v>
      </c>
      <c r="H4076" s="4"/>
      <c r="I4076" s="1">
        <f t="shared" ca="1" si="255"/>
        <v>1485</v>
      </c>
      <c r="J4076" s="1" t="str">
        <f t="shared" ca="1" si="256"/>
        <v>3. Mayor a 6 meses</v>
      </c>
      <c r="K4076" t="str">
        <f t="shared" si="257"/>
        <v>NO</v>
      </c>
      <c r="L4076" t="s">
        <v>268</v>
      </c>
      <c r="M4076" t="s">
        <v>161</v>
      </c>
      <c r="N4076" t="s">
        <v>418</v>
      </c>
      <c r="O4076" t="s">
        <v>418</v>
      </c>
      <c r="P4076" t="str">
        <f t="shared" si="258"/>
        <v>JUAN PABLO ALANIS NNIntegración de datos por lotesAUTOEVALUACION</v>
      </c>
      <c r="Q4076" t="str">
        <f>BASE[[#This Row],[NombresCalificado]]&amp;BASE[[#This Row],[TipoEvaluacion]]</f>
        <v>JUAN PABLO ALANIS NNAUTOEVALUACION</v>
      </c>
      <c r="R4076">
        <v>3</v>
      </c>
      <c r="S4076" t="s">
        <v>5</v>
      </c>
      <c r="T4076" t="s">
        <v>419</v>
      </c>
      <c r="U4076" s="17">
        <v>2</v>
      </c>
      <c r="V4076" s="17" t="str" cm="1">
        <f t="array" ref="V4076">_xlfn.IFS(U4076=0,"Prenovato",U4076=1,"Novato",U4076=2,"Principiante avanzado",U4076=3,"Competente",U4076=4,"Proficiente",U4076=5,"Master")</f>
        <v>Principiante avanzado</v>
      </c>
      <c r="W4076" s="17">
        <v>2</v>
      </c>
      <c r="X4076" s="17" t="str" cm="1">
        <f t="array" ref="X4076">_xlfn.IFS(W4076=0,"No evidenciado",W4076=1,"Novato",W4076=2,"Principiante avanzado",W4076=3,"Competente",W4076=4,"Proficiente",W4076=5,"Master")</f>
        <v>Principiante avanzado</v>
      </c>
      <c r="Y4076" s="17">
        <v>3</v>
      </c>
      <c r="Z4076" s="17" t="str" cm="1">
        <f t="array" ref="Z4076">_xlfn.IFS(Y4076=0,"No evidenciado",Y4076=1,"Novato",Y4076=2,"Principiante avanzado",Y4076=3,"Competente",Y4076=4,"Proficiente",Y4076=5,"Master")</f>
        <v>Competente</v>
      </c>
      <c r="AA4076" s="17">
        <v>4</v>
      </c>
      <c r="AB4076" s="17" t="str" cm="1">
        <f t="array" ref="AB4076">_xlfn.IFS(AA4076=0,"No evidenciado",AA4076=1,"Novato",AA4076=2,"Principiante avanzado",AA4076=3,"Competente",AA4076=4,"Proficiente",AA4076=5,"Master")</f>
        <v>Proficiente</v>
      </c>
      <c r="AC4076" s="17">
        <v>2</v>
      </c>
      <c r="AD4076" s="17" t="str" cm="1">
        <f t="array" ref="AD4076">_xlfn.IFS(AC4076=0,"Prenovato",AC4076=1,"Novato",AC4076=2,"Principiante avanzado",AC4076=3,"Competente",AC4076=4,"Proficiente",AC4076=5,"Master")</f>
        <v>Principiante avanzado</v>
      </c>
      <c r="AE4076" s="17" t="s">
        <v>423</v>
      </c>
    </row>
    <row r="4077" spans="1:31" x14ac:dyDescent="0.25">
      <c r="A4077" t="s">
        <v>390</v>
      </c>
      <c r="B4077" t="s">
        <v>127</v>
      </c>
      <c r="C4077" t="s">
        <v>268</v>
      </c>
      <c r="D4077" t="s">
        <v>196</v>
      </c>
      <c r="E4077" t="s">
        <v>390</v>
      </c>
      <c r="F4077" t="s">
        <v>127</v>
      </c>
      <c r="G4077" t="s">
        <v>391</v>
      </c>
      <c r="H4077" s="4"/>
      <c r="I4077" s="1">
        <f t="shared" ca="1" si="255"/>
        <v>1485</v>
      </c>
      <c r="J4077" s="1" t="str">
        <f t="shared" ca="1" si="256"/>
        <v>3. Mayor a 6 meses</v>
      </c>
      <c r="K4077" t="str">
        <f t="shared" si="257"/>
        <v>NO</v>
      </c>
      <c r="L4077" t="s">
        <v>268</v>
      </c>
      <c r="M4077" t="s">
        <v>164</v>
      </c>
      <c r="N4077" t="s">
        <v>417</v>
      </c>
      <c r="O4077" t="s">
        <v>416</v>
      </c>
      <c r="P4077" t="str">
        <f t="shared" si="258"/>
        <v>JUAN PABLO ALANIS NNPrivacidad y seguridad de los datosAUTOEVALUACION</v>
      </c>
      <c r="Q4077" t="str">
        <f>BASE[[#This Row],[NombresCalificado]]&amp;BASE[[#This Row],[TipoEvaluacion]]</f>
        <v>JUAN PABLO ALANIS NNAUTOEVALUACION</v>
      </c>
      <c r="R4077">
        <v>3</v>
      </c>
      <c r="S4077" t="s">
        <v>5</v>
      </c>
      <c r="T4077" t="s">
        <v>419</v>
      </c>
      <c r="U4077" s="17">
        <v>2</v>
      </c>
      <c r="V4077" s="17" t="str" cm="1">
        <f t="array" ref="V4077">_xlfn.IFS(U4077=0,"Prenovato",U4077=1,"Novato",U4077=2,"Principiante avanzado",U4077=3,"Competente",U4077=4,"Proficiente",U4077=5,"Master")</f>
        <v>Principiante avanzado</v>
      </c>
      <c r="W4077" s="17">
        <v>2</v>
      </c>
      <c r="X4077" s="17" t="str" cm="1">
        <f t="array" ref="X4077">_xlfn.IFS(W4077=0,"No evidenciado",W4077=1,"Novato",W4077=2,"Principiante avanzado",W4077=3,"Competente",W4077=4,"Proficiente",W4077=5,"Master")</f>
        <v>Principiante avanzado</v>
      </c>
      <c r="Y4077" s="17">
        <v>3</v>
      </c>
      <c r="Z4077" s="17" t="str" cm="1">
        <f t="array" ref="Z4077">_xlfn.IFS(Y4077=0,"No evidenciado",Y4077=1,"Novato",Y4077=2,"Principiante avanzado",Y4077=3,"Competente",Y4077=4,"Proficiente",Y4077=5,"Master")</f>
        <v>Competente</v>
      </c>
      <c r="AA4077" s="17">
        <v>4</v>
      </c>
      <c r="AB4077" s="17" t="str" cm="1">
        <f t="array" ref="AB4077">_xlfn.IFS(AA4077=0,"No evidenciado",AA4077=1,"Novato",AA4077=2,"Principiante avanzado",AA4077=3,"Competente",AA4077=4,"Proficiente",AA4077=5,"Master")</f>
        <v>Proficiente</v>
      </c>
      <c r="AC4077" s="17">
        <v>2</v>
      </c>
      <c r="AD4077" s="17" t="str" cm="1">
        <f t="array" ref="AD4077">_xlfn.IFS(AC4077=0,"Prenovato",AC4077=1,"Novato",AC4077=2,"Principiante avanzado",AC4077=3,"Competente",AC4077=4,"Proficiente",AC4077=5,"Master")</f>
        <v>Principiante avanzado</v>
      </c>
      <c r="AE4077" s="17" t="s">
        <v>423</v>
      </c>
    </row>
    <row r="4078" spans="1:31" x14ac:dyDescent="0.25">
      <c r="A4078" t="s">
        <v>390</v>
      </c>
      <c r="B4078" t="s">
        <v>127</v>
      </c>
      <c r="C4078" t="s">
        <v>268</v>
      </c>
      <c r="D4078" t="s">
        <v>196</v>
      </c>
      <c r="E4078" t="s">
        <v>390</v>
      </c>
      <c r="F4078" t="s">
        <v>127</v>
      </c>
      <c r="G4078" t="s">
        <v>391</v>
      </c>
      <c r="H4078" s="4"/>
      <c r="I4078" s="1">
        <f t="shared" ca="1" si="255"/>
        <v>1485</v>
      </c>
      <c r="J4078" s="1" t="str">
        <f t="shared" ca="1" si="256"/>
        <v>3. Mayor a 6 meses</v>
      </c>
      <c r="K4078" t="str">
        <f t="shared" si="257"/>
        <v>NO</v>
      </c>
      <c r="L4078" t="s">
        <v>268</v>
      </c>
      <c r="M4078" t="s">
        <v>169</v>
      </c>
      <c r="N4078" t="s">
        <v>416</v>
      </c>
      <c r="O4078" t="s">
        <v>416</v>
      </c>
      <c r="P4078" t="str">
        <f t="shared" si="258"/>
        <v>JUAN PABLO ALANIS NNAnálisis de datosAUTOEVALUACION</v>
      </c>
      <c r="Q4078" t="str">
        <f>BASE[[#This Row],[NombresCalificado]]&amp;BASE[[#This Row],[TipoEvaluacion]]</f>
        <v>JUAN PABLO ALANIS NNAUTOEVALUACION</v>
      </c>
      <c r="R4078">
        <v>4</v>
      </c>
      <c r="S4078" t="s">
        <v>7</v>
      </c>
      <c r="T4078" t="s">
        <v>419</v>
      </c>
      <c r="U4078" s="17">
        <v>2</v>
      </c>
      <c r="V4078" s="17" t="str" cm="1">
        <f t="array" ref="V4078">_xlfn.IFS(U4078=0,"Prenovato",U4078=1,"Novato",U4078=2,"Principiante avanzado",U4078=3,"Competente",U4078=4,"Proficiente",U4078=5,"Master")</f>
        <v>Principiante avanzado</v>
      </c>
      <c r="W4078" s="17">
        <v>2</v>
      </c>
      <c r="X4078" s="17" t="str" cm="1">
        <f t="array" ref="X4078">_xlfn.IFS(W4078=0,"No evidenciado",W4078=1,"Novato",W4078=2,"Principiante avanzado",W4078=3,"Competente",W4078=4,"Proficiente",W4078=5,"Master")</f>
        <v>Principiante avanzado</v>
      </c>
      <c r="Y4078" s="17">
        <v>3</v>
      </c>
      <c r="Z4078" s="17" t="str" cm="1">
        <f t="array" ref="Z4078">_xlfn.IFS(Y4078=0,"No evidenciado",Y4078=1,"Novato",Y4078=2,"Principiante avanzado",Y4078=3,"Competente",Y4078=4,"Proficiente",Y4078=5,"Master")</f>
        <v>Competente</v>
      </c>
      <c r="AA4078" s="17">
        <v>4</v>
      </c>
      <c r="AB4078" s="17" t="str" cm="1">
        <f t="array" ref="AB4078">_xlfn.IFS(AA4078=0,"No evidenciado",AA4078=1,"Novato",AA4078=2,"Principiante avanzado",AA4078=3,"Competente",AA4078=4,"Proficiente",AA4078=5,"Master")</f>
        <v>Proficiente</v>
      </c>
      <c r="AC4078" s="17">
        <v>2</v>
      </c>
      <c r="AD4078" s="17" t="str" cm="1">
        <f t="array" ref="AD4078">_xlfn.IFS(AC4078=0,"Prenovato",AC4078=1,"Novato",AC4078=2,"Principiante avanzado",AC4078=3,"Competente",AC4078=4,"Proficiente",AC4078=5,"Master")</f>
        <v>Principiante avanzado</v>
      </c>
      <c r="AE4078" s="17" t="s">
        <v>423</v>
      </c>
    </row>
    <row r="4079" spans="1:31" x14ac:dyDescent="0.25">
      <c r="A4079" t="s">
        <v>390</v>
      </c>
      <c r="B4079" t="s">
        <v>127</v>
      </c>
      <c r="C4079" t="s">
        <v>268</v>
      </c>
      <c r="D4079" t="s">
        <v>196</v>
      </c>
      <c r="E4079" t="s">
        <v>390</v>
      </c>
      <c r="F4079" t="s">
        <v>127</v>
      </c>
      <c r="G4079" t="s">
        <v>391</v>
      </c>
      <c r="H4079" s="4"/>
      <c r="I4079" s="1">
        <f t="shared" ca="1" si="255"/>
        <v>1485</v>
      </c>
      <c r="J4079" s="1" t="str">
        <f t="shared" ca="1" si="256"/>
        <v>3. Mayor a 6 meses</v>
      </c>
      <c r="K4079" t="str">
        <f t="shared" si="257"/>
        <v>NO</v>
      </c>
      <c r="L4079" t="s">
        <v>268</v>
      </c>
      <c r="M4079" t="s">
        <v>165</v>
      </c>
      <c r="N4079" t="s">
        <v>418</v>
      </c>
      <c r="O4079" t="s">
        <v>418</v>
      </c>
      <c r="P4079" t="str">
        <f t="shared" si="258"/>
        <v>JUAN PABLO ALANIS NNProcesamiento de datosAUTOEVALUACION</v>
      </c>
      <c r="Q4079" t="str">
        <f>BASE[[#This Row],[NombresCalificado]]&amp;BASE[[#This Row],[TipoEvaluacion]]</f>
        <v>JUAN PABLO ALANIS NNAUTOEVALUACION</v>
      </c>
      <c r="R4079">
        <v>3</v>
      </c>
      <c r="S4079" t="s">
        <v>5</v>
      </c>
      <c r="T4079" t="s">
        <v>419</v>
      </c>
      <c r="U4079" s="17">
        <v>2</v>
      </c>
      <c r="V4079" s="17" t="str" cm="1">
        <f t="array" ref="V4079">_xlfn.IFS(U4079=0,"Prenovato",U4079=1,"Novato",U4079=2,"Principiante avanzado",U4079=3,"Competente",U4079=4,"Proficiente",U4079=5,"Master")</f>
        <v>Principiante avanzado</v>
      </c>
      <c r="W4079" s="17">
        <v>2</v>
      </c>
      <c r="X4079" s="17" t="str" cm="1">
        <f t="array" ref="X4079">_xlfn.IFS(W4079=0,"No evidenciado",W4079=1,"Novato",W4079=2,"Principiante avanzado",W4079=3,"Competente",W4079=4,"Proficiente",W4079=5,"Master")</f>
        <v>Principiante avanzado</v>
      </c>
      <c r="Y4079" s="17">
        <v>3</v>
      </c>
      <c r="Z4079" s="17" t="str" cm="1">
        <f t="array" ref="Z4079">_xlfn.IFS(Y4079=0,"No evidenciado",Y4079=1,"Novato",Y4079=2,"Principiante avanzado",Y4079=3,"Competente",Y4079=4,"Proficiente",Y4079=5,"Master")</f>
        <v>Competente</v>
      </c>
      <c r="AA4079" s="17">
        <v>4</v>
      </c>
      <c r="AB4079" s="17" t="str" cm="1">
        <f t="array" ref="AB4079">_xlfn.IFS(AA4079=0,"No evidenciado",AA4079=1,"Novato",AA4079=2,"Principiante avanzado",AA4079=3,"Competente",AA4079=4,"Proficiente",AA4079=5,"Master")</f>
        <v>Proficiente</v>
      </c>
      <c r="AC4079" s="17">
        <v>2</v>
      </c>
      <c r="AD4079" s="17" t="str" cm="1">
        <f t="array" ref="AD4079">_xlfn.IFS(AC4079=0,"Prenovato",AC4079=1,"Novato",AC4079=2,"Principiante avanzado",AC4079=3,"Competente",AC4079=4,"Proficiente",AC4079=5,"Master")</f>
        <v>Principiante avanzado</v>
      </c>
      <c r="AE4079" s="17" t="s">
        <v>423</v>
      </c>
    </row>
    <row r="4080" spans="1:31" x14ac:dyDescent="0.25">
      <c r="A4080" t="s">
        <v>390</v>
      </c>
      <c r="B4080" t="s">
        <v>127</v>
      </c>
      <c r="C4080" t="s">
        <v>268</v>
      </c>
      <c r="D4080" t="s">
        <v>196</v>
      </c>
      <c r="E4080" t="s">
        <v>390</v>
      </c>
      <c r="F4080" t="s">
        <v>127</v>
      </c>
      <c r="G4080" t="s">
        <v>391</v>
      </c>
      <c r="H4080" s="4"/>
      <c r="I4080" s="1">
        <f t="shared" ca="1" si="255"/>
        <v>1485</v>
      </c>
      <c r="J4080" s="1" t="str">
        <f t="shared" ca="1" si="256"/>
        <v>3. Mayor a 6 meses</v>
      </c>
      <c r="K4080" t="str">
        <f t="shared" si="257"/>
        <v>NO</v>
      </c>
      <c r="L4080" t="s">
        <v>268</v>
      </c>
      <c r="M4080" t="s">
        <v>159</v>
      </c>
      <c r="N4080" t="s">
        <v>416</v>
      </c>
      <c r="O4080" t="s">
        <v>416</v>
      </c>
      <c r="P4080" t="str">
        <f t="shared" si="258"/>
        <v>JUAN PABLO ALANIS NNGobernanza de datosAUTOEVALUACION</v>
      </c>
      <c r="Q4080" t="str">
        <f>BASE[[#This Row],[NombresCalificado]]&amp;BASE[[#This Row],[TipoEvaluacion]]</f>
        <v>JUAN PABLO ALANIS NNAUTOEVALUACION</v>
      </c>
      <c r="R4080">
        <v>2</v>
      </c>
      <c r="S4080" t="s">
        <v>4</v>
      </c>
      <c r="T4080" t="s">
        <v>419</v>
      </c>
      <c r="U4080" s="17">
        <v>2</v>
      </c>
      <c r="V4080" s="17" t="str" cm="1">
        <f t="array" ref="V4080">_xlfn.IFS(U4080=0,"Prenovato",U4080=1,"Novato",U4080=2,"Principiante avanzado",U4080=3,"Competente",U4080=4,"Proficiente",U4080=5,"Master")</f>
        <v>Principiante avanzado</v>
      </c>
      <c r="W4080" s="17">
        <v>2</v>
      </c>
      <c r="X4080" s="17" t="str" cm="1">
        <f t="array" ref="X4080">_xlfn.IFS(W4080=0,"No evidenciado",W4080=1,"Novato",W4080=2,"Principiante avanzado",W4080=3,"Competente",W4080=4,"Proficiente",W4080=5,"Master")</f>
        <v>Principiante avanzado</v>
      </c>
      <c r="Y4080" s="17">
        <v>3</v>
      </c>
      <c r="Z4080" s="17" t="str" cm="1">
        <f t="array" ref="Z4080">_xlfn.IFS(Y4080=0,"No evidenciado",Y4080=1,"Novato",Y4080=2,"Principiante avanzado",Y4080=3,"Competente",Y4080=4,"Proficiente",Y4080=5,"Master")</f>
        <v>Competente</v>
      </c>
      <c r="AA4080" s="17">
        <v>4</v>
      </c>
      <c r="AB4080" s="17" t="str" cm="1">
        <f t="array" ref="AB4080">_xlfn.IFS(AA4080=0,"No evidenciado",AA4080=1,"Novato",AA4080=2,"Principiante avanzado",AA4080=3,"Competente",AA4080=4,"Proficiente",AA4080=5,"Master")</f>
        <v>Proficiente</v>
      </c>
      <c r="AC4080" s="17">
        <v>2</v>
      </c>
      <c r="AD4080" s="17" t="str" cm="1">
        <f t="array" ref="AD4080">_xlfn.IFS(AC4080=0,"Prenovato",AC4080=1,"Novato",AC4080=2,"Principiante avanzado",AC4080=3,"Competente",AC4080=4,"Proficiente",AC4080=5,"Master")</f>
        <v>Principiante avanzado</v>
      </c>
      <c r="AE4080" s="17" t="s">
        <v>423</v>
      </c>
    </row>
    <row r="4081" spans="1:31" x14ac:dyDescent="0.25">
      <c r="A4081" t="s">
        <v>390</v>
      </c>
      <c r="B4081" t="s">
        <v>127</v>
      </c>
      <c r="C4081" t="s">
        <v>268</v>
      </c>
      <c r="D4081" t="s">
        <v>196</v>
      </c>
      <c r="E4081" t="s">
        <v>390</v>
      </c>
      <c r="F4081" t="s">
        <v>127</v>
      </c>
      <c r="G4081" t="s">
        <v>391</v>
      </c>
      <c r="H4081" s="4"/>
      <c r="I4081" s="1">
        <f t="shared" ca="1" si="255"/>
        <v>1485</v>
      </c>
      <c r="J4081" s="1" t="str">
        <f t="shared" ca="1" si="256"/>
        <v>3. Mayor a 6 meses</v>
      </c>
      <c r="K4081" t="str">
        <f t="shared" si="257"/>
        <v>NO</v>
      </c>
      <c r="L4081" t="s">
        <v>268</v>
      </c>
      <c r="M4081" t="s">
        <v>172</v>
      </c>
      <c r="N4081" t="s">
        <v>416</v>
      </c>
      <c r="O4081" t="s">
        <v>416</v>
      </c>
      <c r="P4081" t="str">
        <f t="shared" si="258"/>
        <v>JUAN PABLO ALANIS NNCalidad de datosAUTOEVALUACION</v>
      </c>
      <c r="Q4081" t="str">
        <f>BASE[[#This Row],[NombresCalificado]]&amp;BASE[[#This Row],[TipoEvaluacion]]</f>
        <v>JUAN PABLO ALANIS NNAUTOEVALUACION</v>
      </c>
      <c r="R4081">
        <v>3</v>
      </c>
      <c r="S4081" t="s">
        <v>5</v>
      </c>
      <c r="T4081" t="s">
        <v>419</v>
      </c>
      <c r="U4081" s="17">
        <v>2</v>
      </c>
      <c r="V4081" s="17" t="str" cm="1">
        <f t="array" ref="V4081">_xlfn.IFS(U4081=0,"Prenovato",U4081=1,"Novato",U4081=2,"Principiante avanzado",U4081=3,"Competente",U4081=4,"Proficiente",U4081=5,"Master")</f>
        <v>Principiante avanzado</v>
      </c>
      <c r="W4081" s="17">
        <v>2</v>
      </c>
      <c r="X4081" s="17" t="str" cm="1">
        <f t="array" ref="X4081">_xlfn.IFS(W4081=0,"No evidenciado",W4081=1,"Novato",W4081=2,"Principiante avanzado",W4081=3,"Competente",W4081=4,"Proficiente",W4081=5,"Master")</f>
        <v>Principiante avanzado</v>
      </c>
      <c r="Y4081" s="17">
        <v>3</v>
      </c>
      <c r="Z4081" s="17" t="str" cm="1">
        <f t="array" ref="Z4081">_xlfn.IFS(Y4081=0,"No evidenciado",Y4081=1,"Novato",Y4081=2,"Principiante avanzado",Y4081=3,"Competente",Y4081=4,"Proficiente",Y4081=5,"Master")</f>
        <v>Competente</v>
      </c>
      <c r="AA4081" s="17">
        <v>4</v>
      </c>
      <c r="AB4081" s="17" t="str" cm="1">
        <f t="array" ref="AB4081">_xlfn.IFS(AA4081=0,"No evidenciado",AA4081=1,"Novato",AA4081=2,"Principiante avanzado",AA4081=3,"Competente",AA4081=4,"Proficiente",AA4081=5,"Master")</f>
        <v>Proficiente</v>
      </c>
      <c r="AC4081" s="17">
        <v>2</v>
      </c>
      <c r="AD4081" s="17" t="str" cm="1">
        <f t="array" ref="AD4081">_xlfn.IFS(AC4081=0,"Prenovato",AC4081=1,"Novato",AC4081=2,"Principiante avanzado",AC4081=3,"Competente",AC4081=4,"Proficiente",AC4081=5,"Master")</f>
        <v>Principiante avanzado</v>
      </c>
      <c r="AE4081" s="17" t="s">
        <v>423</v>
      </c>
    </row>
    <row r="4082" spans="1:31" x14ac:dyDescent="0.25">
      <c r="A4082" t="s">
        <v>390</v>
      </c>
      <c r="B4082" t="s">
        <v>127</v>
      </c>
      <c r="C4082" t="s">
        <v>268</v>
      </c>
      <c r="D4082" t="s">
        <v>196</v>
      </c>
      <c r="E4082" t="s">
        <v>390</v>
      </c>
      <c r="F4082" t="s">
        <v>127</v>
      </c>
      <c r="G4082" t="s">
        <v>391</v>
      </c>
      <c r="H4082" s="4"/>
      <c r="I4082" s="1">
        <f t="shared" ca="1" si="255"/>
        <v>1485</v>
      </c>
      <c r="J4082" s="1" t="str">
        <f t="shared" ca="1" si="256"/>
        <v>3. Mayor a 6 meses</v>
      </c>
      <c r="K4082" t="str">
        <f t="shared" si="257"/>
        <v>NO</v>
      </c>
      <c r="L4082" t="s">
        <v>268</v>
      </c>
      <c r="M4082" t="s">
        <v>55</v>
      </c>
      <c r="N4082" t="s">
        <v>418</v>
      </c>
      <c r="O4082" t="s">
        <v>418</v>
      </c>
      <c r="P4082" t="str">
        <f t="shared" si="258"/>
        <v>JUAN PABLO ALANIS NNProgramaciónAUTOEVALUACION</v>
      </c>
      <c r="Q4082" t="str">
        <f>BASE[[#This Row],[NombresCalificado]]&amp;BASE[[#This Row],[TipoEvaluacion]]</f>
        <v>JUAN PABLO ALANIS NNAUTOEVALUACION</v>
      </c>
      <c r="R4082">
        <v>2</v>
      </c>
      <c r="S4082" t="s">
        <v>4</v>
      </c>
      <c r="T4082" t="s">
        <v>419</v>
      </c>
      <c r="U4082" s="17">
        <v>2</v>
      </c>
      <c r="V4082" s="17" t="str" cm="1">
        <f t="array" ref="V4082">_xlfn.IFS(U4082=0,"Prenovato",U4082=1,"Novato",U4082=2,"Principiante avanzado",U4082=3,"Competente",U4082=4,"Proficiente",U4082=5,"Master")</f>
        <v>Principiante avanzado</v>
      </c>
      <c r="W4082" s="17">
        <v>2</v>
      </c>
      <c r="X4082" s="17" t="str" cm="1">
        <f t="array" ref="X4082">_xlfn.IFS(W4082=0,"No evidenciado",W4082=1,"Novato",W4082=2,"Principiante avanzado",W4082=3,"Competente",W4082=4,"Proficiente",W4082=5,"Master")</f>
        <v>Principiante avanzado</v>
      </c>
      <c r="Y4082" s="17">
        <v>3</v>
      </c>
      <c r="Z4082" s="17" t="str" cm="1">
        <f t="array" ref="Z4082">_xlfn.IFS(Y4082=0,"No evidenciado",Y4082=1,"Novato",Y4082=2,"Principiante avanzado",Y4082=3,"Competente",Y4082=4,"Proficiente",Y4082=5,"Master")</f>
        <v>Competente</v>
      </c>
      <c r="AA4082" s="17">
        <v>4</v>
      </c>
      <c r="AB4082" s="17" t="str" cm="1">
        <f t="array" ref="AB4082">_xlfn.IFS(AA4082=0,"No evidenciado",AA4082=1,"Novato",AA4082=2,"Principiante avanzado",AA4082=3,"Competente",AA4082=4,"Proficiente",AA4082=5,"Master")</f>
        <v>Proficiente</v>
      </c>
      <c r="AC4082" s="17">
        <v>2</v>
      </c>
      <c r="AD4082" s="17" t="str" cm="1">
        <f t="array" ref="AD4082">_xlfn.IFS(AC4082=0,"Prenovato",AC4082=1,"Novato",AC4082=2,"Principiante avanzado",AC4082=3,"Competente",AC4082=4,"Proficiente",AC4082=5,"Master")</f>
        <v>Principiante avanzado</v>
      </c>
      <c r="AE4082" s="17" t="s">
        <v>423</v>
      </c>
    </row>
    <row r="4083" spans="1:31" x14ac:dyDescent="0.25">
      <c r="A4083" t="s">
        <v>390</v>
      </c>
      <c r="B4083" t="s">
        <v>127</v>
      </c>
      <c r="C4083" t="s">
        <v>268</v>
      </c>
      <c r="D4083" t="s">
        <v>196</v>
      </c>
      <c r="E4083" t="s">
        <v>390</v>
      </c>
      <c r="F4083" t="s">
        <v>127</v>
      </c>
      <c r="G4083" t="s">
        <v>391</v>
      </c>
      <c r="H4083" s="4"/>
      <c r="I4083" s="1">
        <f t="shared" ca="1" si="255"/>
        <v>1485</v>
      </c>
      <c r="J4083" s="1" t="str">
        <f t="shared" ca="1" si="256"/>
        <v>3. Mayor a 6 meses</v>
      </c>
      <c r="K4083" t="str">
        <f t="shared" si="257"/>
        <v>NO</v>
      </c>
      <c r="L4083" t="s">
        <v>268</v>
      </c>
      <c r="M4083" t="s">
        <v>170</v>
      </c>
      <c r="N4083" t="s">
        <v>417</v>
      </c>
      <c r="O4083" t="s">
        <v>416</v>
      </c>
      <c r="P4083" t="str">
        <f t="shared" si="258"/>
        <v>JUAN PABLO ALANIS NNArquitectura de datosAUTOEVALUACION</v>
      </c>
      <c r="Q4083" t="str">
        <f>BASE[[#This Row],[NombresCalificado]]&amp;BASE[[#This Row],[TipoEvaluacion]]</f>
        <v>JUAN PABLO ALANIS NNAUTOEVALUACION</v>
      </c>
      <c r="R4083">
        <v>2</v>
      </c>
      <c r="S4083" t="s">
        <v>4</v>
      </c>
      <c r="T4083" t="s">
        <v>419</v>
      </c>
      <c r="U4083" s="17">
        <v>2</v>
      </c>
      <c r="V4083" s="17" t="str" cm="1">
        <f t="array" ref="V4083">_xlfn.IFS(U4083=0,"Prenovato",U4083=1,"Novato",U4083=2,"Principiante avanzado",U4083=3,"Competente",U4083=4,"Proficiente",U4083=5,"Master")</f>
        <v>Principiante avanzado</v>
      </c>
      <c r="W4083" s="17">
        <v>2</v>
      </c>
      <c r="X4083" s="17" t="str" cm="1">
        <f t="array" ref="X4083">_xlfn.IFS(W4083=0,"No evidenciado",W4083=1,"Novato",W4083=2,"Principiante avanzado",W4083=3,"Competente",W4083=4,"Proficiente",W4083=5,"Master")</f>
        <v>Principiante avanzado</v>
      </c>
      <c r="Y4083" s="17">
        <v>3</v>
      </c>
      <c r="Z4083" s="17" t="str" cm="1">
        <f t="array" ref="Z4083">_xlfn.IFS(Y4083=0,"No evidenciado",Y4083=1,"Novato",Y4083=2,"Principiante avanzado",Y4083=3,"Competente",Y4083=4,"Proficiente",Y4083=5,"Master")</f>
        <v>Competente</v>
      </c>
      <c r="AA4083" s="17">
        <v>4</v>
      </c>
      <c r="AB4083" s="17" t="str" cm="1">
        <f t="array" ref="AB4083">_xlfn.IFS(AA4083=0,"No evidenciado",AA4083=1,"Novato",AA4083=2,"Principiante avanzado",AA4083=3,"Competente",AA4083=4,"Proficiente",AA4083=5,"Master")</f>
        <v>Proficiente</v>
      </c>
      <c r="AC4083" s="17">
        <v>2</v>
      </c>
      <c r="AD4083" s="17" t="str" cm="1">
        <f t="array" ref="AD4083">_xlfn.IFS(AC4083=0,"Prenovato",AC4083=1,"Novato",AC4083=2,"Principiante avanzado",AC4083=3,"Competente",AC4083=4,"Proficiente",AC4083=5,"Master")</f>
        <v>Principiante avanzado</v>
      </c>
      <c r="AE4083" s="17" t="s">
        <v>423</v>
      </c>
    </row>
    <row r="4084" spans="1:31" x14ac:dyDescent="0.25">
      <c r="A4084" t="s">
        <v>390</v>
      </c>
      <c r="B4084" t="s">
        <v>127</v>
      </c>
      <c r="C4084" t="s">
        <v>268</v>
      </c>
      <c r="D4084" t="s">
        <v>196</v>
      </c>
      <c r="E4084" t="s">
        <v>390</v>
      </c>
      <c r="F4084" t="s">
        <v>127</v>
      </c>
      <c r="G4084" t="s">
        <v>391</v>
      </c>
      <c r="H4084" s="4"/>
      <c r="I4084" s="1">
        <f t="shared" ca="1" si="255"/>
        <v>1485</v>
      </c>
      <c r="J4084" s="1" t="str">
        <f t="shared" ca="1" si="256"/>
        <v>3. Mayor a 6 meses</v>
      </c>
      <c r="K4084" t="str">
        <f t="shared" si="257"/>
        <v>NO</v>
      </c>
      <c r="L4084" t="s">
        <v>268</v>
      </c>
      <c r="M4084" t="s">
        <v>173</v>
      </c>
      <c r="N4084" t="s">
        <v>418</v>
      </c>
      <c r="O4084" t="s">
        <v>418</v>
      </c>
      <c r="P4084" t="str">
        <f t="shared" si="258"/>
        <v>JUAN PABLO ALANIS NNDatalake BCPAUTOEVALUACION</v>
      </c>
      <c r="Q4084" t="str">
        <f>BASE[[#This Row],[NombresCalificado]]&amp;BASE[[#This Row],[TipoEvaluacion]]</f>
        <v>JUAN PABLO ALANIS NNAUTOEVALUACION</v>
      </c>
      <c r="R4084">
        <v>3</v>
      </c>
      <c r="S4084" t="s">
        <v>5</v>
      </c>
      <c r="T4084" t="s">
        <v>419</v>
      </c>
      <c r="U4084" s="17">
        <v>2</v>
      </c>
      <c r="V4084" s="17" t="str" cm="1">
        <f t="array" ref="V4084">_xlfn.IFS(U4084=0,"Prenovato",U4084=1,"Novato",U4084=2,"Principiante avanzado",U4084=3,"Competente",U4084=4,"Proficiente",U4084=5,"Master")</f>
        <v>Principiante avanzado</v>
      </c>
      <c r="W4084" s="17">
        <v>2</v>
      </c>
      <c r="X4084" s="17" t="str" cm="1">
        <f t="array" ref="X4084">_xlfn.IFS(W4084=0,"No evidenciado",W4084=1,"Novato",W4084=2,"Principiante avanzado",W4084=3,"Competente",W4084=4,"Proficiente",W4084=5,"Master")</f>
        <v>Principiante avanzado</v>
      </c>
      <c r="Y4084" s="17">
        <v>3</v>
      </c>
      <c r="Z4084" s="17" t="str" cm="1">
        <f t="array" ref="Z4084">_xlfn.IFS(Y4084=0,"No evidenciado",Y4084=1,"Novato",Y4084=2,"Principiante avanzado",Y4084=3,"Competente",Y4084=4,"Proficiente",Y4084=5,"Master")</f>
        <v>Competente</v>
      </c>
      <c r="AA4084" s="17">
        <v>4</v>
      </c>
      <c r="AB4084" s="17" t="str" cm="1">
        <f t="array" ref="AB4084">_xlfn.IFS(AA4084=0,"No evidenciado",AA4084=1,"Novato",AA4084=2,"Principiante avanzado",AA4084=3,"Competente",AA4084=4,"Proficiente",AA4084=5,"Master")</f>
        <v>Proficiente</v>
      </c>
      <c r="AC4084" s="17">
        <v>2</v>
      </c>
      <c r="AD4084" s="17" t="str" cm="1">
        <f t="array" ref="AD4084">_xlfn.IFS(AC4084=0,"Prenovato",AC4084=1,"Novato",AC4084=2,"Principiante avanzado",AC4084=3,"Competente",AC4084=4,"Proficiente",AC4084=5,"Master")</f>
        <v>Principiante avanzado</v>
      </c>
      <c r="AE4084" s="17" t="s">
        <v>423</v>
      </c>
    </row>
    <row r="4085" spans="1:31" x14ac:dyDescent="0.25">
      <c r="A4085" t="s">
        <v>390</v>
      </c>
      <c r="B4085" t="s">
        <v>127</v>
      </c>
      <c r="C4085" t="s">
        <v>268</v>
      </c>
      <c r="D4085" t="s">
        <v>196</v>
      </c>
      <c r="E4085" t="s">
        <v>390</v>
      </c>
      <c r="F4085" t="s">
        <v>127</v>
      </c>
      <c r="G4085" t="s">
        <v>391</v>
      </c>
      <c r="H4085" s="4"/>
      <c r="I4085" s="1">
        <f t="shared" ca="1" si="255"/>
        <v>1485</v>
      </c>
      <c r="J4085" s="1" t="str">
        <f t="shared" ca="1" si="256"/>
        <v>3. Mayor a 6 meses</v>
      </c>
      <c r="K4085" t="str">
        <f t="shared" si="257"/>
        <v>NO</v>
      </c>
      <c r="L4085" t="s">
        <v>268</v>
      </c>
      <c r="M4085" t="s">
        <v>174</v>
      </c>
      <c r="N4085" t="s">
        <v>416</v>
      </c>
      <c r="O4085" t="s">
        <v>416</v>
      </c>
      <c r="P4085" t="str">
        <f t="shared" si="258"/>
        <v>JUAN PABLO ALANIS NNDatawarehouse BCPAUTOEVALUACION</v>
      </c>
      <c r="Q4085" t="str">
        <f>BASE[[#This Row],[NombresCalificado]]&amp;BASE[[#This Row],[TipoEvaluacion]]</f>
        <v>JUAN PABLO ALANIS NNAUTOEVALUACION</v>
      </c>
      <c r="R4085">
        <v>0</v>
      </c>
      <c r="S4085" t="s">
        <v>185</v>
      </c>
      <c r="T4085" t="s">
        <v>419</v>
      </c>
      <c r="U4085" s="17">
        <v>2</v>
      </c>
      <c r="V4085" s="17" t="str" cm="1">
        <f t="array" ref="V4085">_xlfn.IFS(U4085=0,"Prenovato",U4085=1,"Novato",U4085=2,"Principiante avanzado",U4085=3,"Competente",U4085=4,"Proficiente",U4085=5,"Master")</f>
        <v>Principiante avanzado</v>
      </c>
      <c r="W4085" s="17">
        <v>2</v>
      </c>
      <c r="X4085" s="17" t="str" cm="1">
        <f t="array" ref="X4085">_xlfn.IFS(W4085=0,"No evidenciado",W4085=1,"Novato",W4085=2,"Principiante avanzado",W4085=3,"Competente",W4085=4,"Proficiente",W4085=5,"Master")</f>
        <v>Principiante avanzado</v>
      </c>
      <c r="Y4085" s="17">
        <v>3</v>
      </c>
      <c r="Z4085" s="17" t="str" cm="1">
        <f t="array" ref="Z4085">_xlfn.IFS(Y4085=0,"No evidenciado",Y4085=1,"Novato",Y4085=2,"Principiante avanzado",Y4085=3,"Competente",Y4085=4,"Proficiente",Y4085=5,"Master")</f>
        <v>Competente</v>
      </c>
      <c r="AA4085" s="17">
        <v>4</v>
      </c>
      <c r="AB4085" s="17" t="str" cm="1">
        <f t="array" ref="AB4085">_xlfn.IFS(AA4085=0,"No evidenciado",AA4085=1,"Novato",AA4085=2,"Principiante avanzado",AA4085=3,"Competente",AA4085=4,"Proficiente",AA4085=5,"Master")</f>
        <v>Proficiente</v>
      </c>
      <c r="AC4085" s="17">
        <v>2</v>
      </c>
      <c r="AD4085" s="17" t="str" cm="1">
        <f t="array" ref="AD4085">_xlfn.IFS(AC4085=0,"Prenovato",AC4085=1,"Novato",AC4085=2,"Principiante avanzado",AC4085=3,"Competente",AC4085=4,"Proficiente",AC4085=5,"Master")</f>
        <v>Principiante avanzado</v>
      </c>
      <c r="AE4085" s="17" t="s">
        <v>423</v>
      </c>
    </row>
    <row r="4086" spans="1:31" x14ac:dyDescent="0.25">
      <c r="A4086" t="s">
        <v>390</v>
      </c>
      <c r="B4086" t="s">
        <v>127</v>
      </c>
      <c r="C4086" t="s">
        <v>268</v>
      </c>
      <c r="D4086" t="s">
        <v>196</v>
      </c>
      <c r="E4086" t="s">
        <v>390</v>
      </c>
      <c r="F4086" t="s">
        <v>127</v>
      </c>
      <c r="G4086" t="s">
        <v>391</v>
      </c>
      <c r="H4086" s="4"/>
      <c r="I4086" s="1">
        <f t="shared" ca="1" si="255"/>
        <v>1485</v>
      </c>
      <c r="J4086" s="1" t="str">
        <f t="shared" ca="1" si="256"/>
        <v>3. Mayor a 6 meses</v>
      </c>
      <c r="K4086" t="str">
        <f t="shared" si="257"/>
        <v>NO</v>
      </c>
      <c r="L4086" t="s">
        <v>268</v>
      </c>
      <c r="M4086" t="s">
        <v>56</v>
      </c>
      <c r="N4086" t="s">
        <v>417</v>
      </c>
      <c r="O4086" t="s">
        <v>416</v>
      </c>
      <c r="P4086" t="str">
        <f t="shared" si="258"/>
        <v>JUAN PABLO ALANIS NNControl de versionesAUTOEVALUACION</v>
      </c>
      <c r="Q4086" t="str">
        <f>BASE[[#This Row],[NombresCalificado]]&amp;BASE[[#This Row],[TipoEvaluacion]]</f>
        <v>JUAN PABLO ALANIS NNAUTOEVALUACION</v>
      </c>
      <c r="R4086">
        <v>3</v>
      </c>
      <c r="S4086" t="s">
        <v>5</v>
      </c>
      <c r="T4086" t="s">
        <v>419</v>
      </c>
      <c r="U4086" s="17">
        <v>2</v>
      </c>
      <c r="V4086" s="17" t="str" cm="1">
        <f t="array" ref="V4086">_xlfn.IFS(U4086=0,"Prenovato",U4086=1,"Novato",U4086=2,"Principiante avanzado",U4086=3,"Competente",U4086=4,"Proficiente",U4086=5,"Master")</f>
        <v>Principiante avanzado</v>
      </c>
      <c r="W4086" s="17">
        <v>2</v>
      </c>
      <c r="X4086" s="17" t="str" cm="1">
        <f t="array" ref="X4086">_xlfn.IFS(W4086=0,"No evidenciado",W4086=1,"Novato",W4086=2,"Principiante avanzado",W4086=3,"Competente",W4086=4,"Proficiente",W4086=5,"Master")</f>
        <v>Principiante avanzado</v>
      </c>
      <c r="Y4086" s="17">
        <v>3</v>
      </c>
      <c r="Z4086" s="17" t="str" cm="1">
        <f t="array" ref="Z4086">_xlfn.IFS(Y4086=0,"No evidenciado",Y4086=1,"Novato",Y4086=2,"Principiante avanzado",Y4086=3,"Competente",Y4086=4,"Proficiente",Y4086=5,"Master")</f>
        <v>Competente</v>
      </c>
      <c r="AA4086" s="17">
        <v>4</v>
      </c>
      <c r="AB4086" s="17" t="str" cm="1">
        <f t="array" ref="AB4086">_xlfn.IFS(AA4086=0,"No evidenciado",AA4086=1,"Novato",AA4086=2,"Principiante avanzado",AA4086=3,"Competente",AA4086=4,"Proficiente",AA4086=5,"Master")</f>
        <v>Proficiente</v>
      </c>
      <c r="AC4086" s="17">
        <v>2</v>
      </c>
      <c r="AD4086" s="17" t="str" cm="1">
        <f t="array" ref="AD4086">_xlfn.IFS(AC4086=0,"Prenovato",AC4086=1,"Novato",AC4086=2,"Principiante avanzado",AC4086=3,"Competente",AC4086=4,"Proficiente",AC4086=5,"Master")</f>
        <v>Principiante avanzado</v>
      </c>
      <c r="AE4086" s="17" t="s">
        <v>423</v>
      </c>
    </row>
    <row r="4087" spans="1:31" x14ac:dyDescent="0.25">
      <c r="A4087" t="s">
        <v>263</v>
      </c>
      <c r="B4087" t="s">
        <v>129</v>
      </c>
      <c r="C4087" t="s">
        <v>318</v>
      </c>
      <c r="D4087" t="s">
        <v>196</v>
      </c>
      <c r="E4087" t="s">
        <v>263</v>
      </c>
      <c r="F4087" t="s">
        <v>129</v>
      </c>
      <c r="G4087" t="s">
        <v>264</v>
      </c>
      <c r="H4087" s="4"/>
      <c r="I4087" s="1">
        <f t="shared" ca="1" si="255"/>
        <v>1485</v>
      </c>
      <c r="J4087" s="1" t="str">
        <f t="shared" ca="1" si="256"/>
        <v>3. Mayor a 6 meses</v>
      </c>
      <c r="K4087" t="str">
        <f t="shared" si="257"/>
        <v>NO</v>
      </c>
      <c r="L4087" t="s">
        <v>318</v>
      </c>
      <c r="M4087" t="s">
        <v>171</v>
      </c>
      <c r="N4087" t="s">
        <v>416</v>
      </c>
      <c r="O4087" t="s">
        <v>416</v>
      </c>
      <c r="P4087" t="str">
        <f t="shared" si="258"/>
        <v>HECTOR ELIAS HUARANCCA NUÑEZBases de datos en la nubeAUTOEVALUACION</v>
      </c>
      <c r="Q4087" t="str">
        <f>BASE[[#This Row],[NombresCalificado]]&amp;BASE[[#This Row],[TipoEvaluacion]]</f>
        <v>HECTOR ELIAS HUARANCCA NUÑEZAUTOEVALUACION</v>
      </c>
      <c r="R4087">
        <v>3</v>
      </c>
      <c r="S4087" t="s">
        <v>5</v>
      </c>
      <c r="T4087" t="s">
        <v>419</v>
      </c>
      <c r="U4087" s="17">
        <v>2</v>
      </c>
      <c r="V4087" s="17" t="str" cm="1">
        <f t="array" ref="V4087">_xlfn.IFS(U4087=0,"Prenovato",U4087=1,"Novato",U4087=2,"Principiante avanzado",U4087=3,"Competente",U4087=4,"Proficiente",U4087=5,"Master")</f>
        <v>Principiante avanzado</v>
      </c>
      <c r="W4087" s="17">
        <v>3</v>
      </c>
      <c r="X4087" s="17" t="str" cm="1">
        <f t="array" ref="X4087">_xlfn.IFS(W4087=0,"No evidenciado",W4087=1,"Novato",W4087=2,"Principiante avanzado",W4087=3,"Competente",W4087=4,"Proficiente",W4087=5,"Master")</f>
        <v>Competente</v>
      </c>
      <c r="Y4087" s="17">
        <v>3</v>
      </c>
      <c r="Z4087" s="17" t="str" cm="1">
        <f t="array" ref="Z4087">_xlfn.IFS(Y4087=0,"No evidenciado",Y4087=1,"Novato",Y4087=2,"Principiante avanzado",Y4087=3,"Competente",Y4087=4,"Proficiente",Y4087=5,"Master")</f>
        <v>Competente</v>
      </c>
      <c r="AA4087" s="17">
        <v>3</v>
      </c>
      <c r="AB4087" s="17" t="str" cm="1">
        <f t="array" ref="AB4087">_xlfn.IFS(AA4087=0,"No evidenciado",AA4087=1,"Novato",AA4087=2,"Principiante avanzado",AA4087=3,"Competente",AA4087=4,"Proficiente",AA4087=5,"Master")</f>
        <v>Competente</v>
      </c>
      <c r="AC4087" s="17">
        <v>2</v>
      </c>
      <c r="AD4087" s="17" t="str" cm="1">
        <f t="array" ref="AD4087">_xlfn.IFS(AC4087=0,"Prenovato",AC4087=1,"Novato",AC4087=2,"Principiante avanzado",AC4087=3,"Competente",AC4087=4,"Proficiente",AC4087=5,"Master")</f>
        <v>Principiante avanzado</v>
      </c>
      <c r="AE4087" s="17" t="s">
        <v>423</v>
      </c>
    </row>
    <row r="4088" spans="1:31" x14ac:dyDescent="0.25">
      <c r="A4088" t="s">
        <v>263</v>
      </c>
      <c r="B4088" t="s">
        <v>129</v>
      </c>
      <c r="C4088" t="s">
        <v>318</v>
      </c>
      <c r="D4088" t="s">
        <v>196</v>
      </c>
      <c r="E4088" t="s">
        <v>263</v>
      </c>
      <c r="F4088" t="s">
        <v>129</v>
      </c>
      <c r="G4088" t="s">
        <v>264</v>
      </c>
      <c r="H4088" s="4"/>
      <c r="I4088" s="1">
        <f t="shared" ca="1" si="255"/>
        <v>1485</v>
      </c>
      <c r="J4088" s="1" t="str">
        <f t="shared" ca="1" si="256"/>
        <v>3. Mayor a 6 meses</v>
      </c>
      <c r="K4088" t="str">
        <f t="shared" si="257"/>
        <v>NO</v>
      </c>
      <c r="L4088" t="s">
        <v>318</v>
      </c>
      <c r="M4088" t="s">
        <v>169</v>
      </c>
      <c r="N4088" t="s">
        <v>416</v>
      </c>
      <c r="O4088" t="s">
        <v>416</v>
      </c>
      <c r="P4088" t="str">
        <f t="shared" si="258"/>
        <v>HECTOR ELIAS HUARANCCA NUÑEZAnálisis de datosAUTOEVALUACION</v>
      </c>
      <c r="Q4088" t="str">
        <f>BASE[[#This Row],[NombresCalificado]]&amp;BASE[[#This Row],[TipoEvaluacion]]</f>
        <v>HECTOR ELIAS HUARANCCA NUÑEZAUTOEVALUACION</v>
      </c>
      <c r="R4088">
        <v>3</v>
      </c>
      <c r="S4088" t="s">
        <v>5</v>
      </c>
      <c r="T4088" t="s">
        <v>419</v>
      </c>
      <c r="U4088" s="17">
        <v>2</v>
      </c>
      <c r="V4088" s="17" t="str" cm="1">
        <f t="array" ref="V4088">_xlfn.IFS(U4088=0,"Prenovato",U4088=1,"Novato",U4088=2,"Principiante avanzado",U4088=3,"Competente",U4088=4,"Proficiente",U4088=5,"Master")</f>
        <v>Principiante avanzado</v>
      </c>
      <c r="W4088" s="17">
        <v>3</v>
      </c>
      <c r="X4088" s="17" t="str" cm="1">
        <f t="array" ref="X4088">_xlfn.IFS(W4088=0,"No evidenciado",W4088=1,"Novato",W4088=2,"Principiante avanzado",W4088=3,"Competente",W4088=4,"Proficiente",W4088=5,"Master")</f>
        <v>Competente</v>
      </c>
      <c r="Y4088" s="17">
        <v>3</v>
      </c>
      <c r="Z4088" s="17" t="str" cm="1">
        <f t="array" ref="Z4088">_xlfn.IFS(Y4088=0,"No evidenciado",Y4088=1,"Novato",Y4088=2,"Principiante avanzado",Y4088=3,"Competente",Y4088=4,"Proficiente",Y4088=5,"Master")</f>
        <v>Competente</v>
      </c>
      <c r="AA4088" s="17">
        <v>3</v>
      </c>
      <c r="AB4088" s="17" t="str" cm="1">
        <f t="array" ref="AB4088">_xlfn.IFS(AA4088=0,"No evidenciado",AA4088=1,"Novato",AA4088=2,"Principiante avanzado",AA4088=3,"Competente",AA4088=4,"Proficiente",AA4088=5,"Master")</f>
        <v>Competente</v>
      </c>
      <c r="AC4088" s="17">
        <v>2</v>
      </c>
      <c r="AD4088" s="17" t="str" cm="1">
        <f t="array" ref="AD4088">_xlfn.IFS(AC4088=0,"Prenovato",AC4088=1,"Novato",AC4088=2,"Principiante avanzado",AC4088=3,"Competente",AC4088=4,"Proficiente",AC4088=5,"Master")</f>
        <v>Principiante avanzado</v>
      </c>
      <c r="AE4088" s="17" t="s">
        <v>423</v>
      </c>
    </row>
    <row r="4089" spans="1:31" x14ac:dyDescent="0.25">
      <c r="A4089" t="s">
        <v>263</v>
      </c>
      <c r="B4089" t="s">
        <v>129</v>
      </c>
      <c r="C4089" t="s">
        <v>318</v>
      </c>
      <c r="D4089" t="s">
        <v>196</v>
      </c>
      <c r="E4089" t="s">
        <v>263</v>
      </c>
      <c r="F4089" t="s">
        <v>129</v>
      </c>
      <c r="G4089" t="s">
        <v>264</v>
      </c>
      <c r="H4089" s="4"/>
      <c r="I4089" s="1">
        <f t="shared" ca="1" si="255"/>
        <v>1485</v>
      </c>
      <c r="J4089" s="1" t="str">
        <f t="shared" ca="1" si="256"/>
        <v>3. Mayor a 6 meses</v>
      </c>
      <c r="K4089" t="str">
        <f t="shared" si="257"/>
        <v>NO</v>
      </c>
      <c r="L4089" t="s">
        <v>318</v>
      </c>
      <c r="M4089" t="s">
        <v>160</v>
      </c>
      <c r="N4089" t="s">
        <v>416</v>
      </c>
      <c r="O4089" t="s">
        <v>416</v>
      </c>
      <c r="P4089" t="str">
        <f t="shared" si="258"/>
        <v>HECTOR ELIAS HUARANCCA NUÑEZIntegración de datos en tiempo realAUTOEVALUACION</v>
      </c>
      <c r="Q4089" t="str">
        <f>BASE[[#This Row],[NombresCalificado]]&amp;BASE[[#This Row],[TipoEvaluacion]]</f>
        <v>HECTOR ELIAS HUARANCCA NUÑEZAUTOEVALUACION</v>
      </c>
      <c r="R4089">
        <v>2</v>
      </c>
      <c r="S4089" t="s">
        <v>4</v>
      </c>
      <c r="T4089" t="s">
        <v>419</v>
      </c>
      <c r="U4089" s="17">
        <v>2</v>
      </c>
      <c r="V4089" s="17" t="str" cm="1">
        <f t="array" ref="V4089">_xlfn.IFS(U4089=0,"Prenovato",U4089=1,"Novato",U4089=2,"Principiante avanzado",U4089=3,"Competente",U4089=4,"Proficiente",U4089=5,"Master")</f>
        <v>Principiante avanzado</v>
      </c>
      <c r="W4089" s="17">
        <v>3</v>
      </c>
      <c r="X4089" s="17" t="str" cm="1">
        <f t="array" ref="X4089">_xlfn.IFS(W4089=0,"No evidenciado",W4089=1,"Novato",W4089=2,"Principiante avanzado",W4089=3,"Competente",W4089=4,"Proficiente",W4089=5,"Master")</f>
        <v>Competente</v>
      </c>
      <c r="Y4089" s="17">
        <v>3</v>
      </c>
      <c r="Z4089" s="17" t="str" cm="1">
        <f t="array" ref="Z4089">_xlfn.IFS(Y4089=0,"No evidenciado",Y4089=1,"Novato",Y4089=2,"Principiante avanzado",Y4089=3,"Competente",Y4089=4,"Proficiente",Y4089=5,"Master")</f>
        <v>Competente</v>
      </c>
      <c r="AA4089" s="17">
        <v>3</v>
      </c>
      <c r="AB4089" s="17" t="str" cm="1">
        <f t="array" ref="AB4089">_xlfn.IFS(AA4089=0,"No evidenciado",AA4089=1,"Novato",AA4089=2,"Principiante avanzado",AA4089=3,"Competente",AA4089=4,"Proficiente",AA4089=5,"Master")</f>
        <v>Competente</v>
      </c>
      <c r="AC4089" s="17">
        <v>2</v>
      </c>
      <c r="AD4089" s="17" t="str" cm="1">
        <f t="array" ref="AD4089">_xlfn.IFS(AC4089=0,"Prenovato",AC4089=1,"Novato",AC4089=2,"Principiante avanzado",AC4089=3,"Competente",AC4089=4,"Proficiente",AC4089=5,"Master")</f>
        <v>Principiante avanzado</v>
      </c>
      <c r="AE4089" s="17" t="s">
        <v>423</v>
      </c>
    </row>
    <row r="4090" spans="1:31" x14ac:dyDescent="0.25">
      <c r="A4090" t="s">
        <v>263</v>
      </c>
      <c r="B4090" t="s">
        <v>129</v>
      </c>
      <c r="C4090" t="s">
        <v>318</v>
      </c>
      <c r="D4090" t="s">
        <v>196</v>
      </c>
      <c r="E4090" t="s">
        <v>263</v>
      </c>
      <c r="F4090" t="s">
        <v>129</v>
      </c>
      <c r="G4090" t="s">
        <v>264</v>
      </c>
      <c r="H4090" s="4"/>
      <c r="I4090" s="1">
        <f t="shared" ca="1" si="255"/>
        <v>1485</v>
      </c>
      <c r="J4090" s="1" t="str">
        <f t="shared" ca="1" si="256"/>
        <v>3. Mayor a 6 meses</v>
      </c>
      <c r="K4090" t="str">
        <f t="shared" si="257"/>
        <v>NO</v>
      </c>
      <c r="L4090" t="s">
        <v>318</v>
      </c>
      <c r="M4090" t="s">
        <v>173</v>
      </c>
      <c r="N4090" t="s">
        <v>416</v>
      </c>
      <c r="O4090" t="s">
        <v>416</v>
      </c>
      <c r="P4090" t="str">
        <f t="shared" si="258"/>
        <v>HECTOR ELIAS HUARANCCA NUÑEZDatalake BCPAUTOEVALUACION</v>
      </c>
      <c r="Q4090" t="str">
        <f>BASE[[#This Row],[NombresCalificado]]&amp;BASE[[#This Row],[TipoEvaluacion]]</f>
        <v>HECTOR ELIAS HUARANCCA NUÑEZAUTOEVALUACION</v>
      </c>
      <c r="R4090">
        <v>3</v>
      </c>
      <c r="S4090" t="s">
        <v>5</v>
      </c>
      <c r="T4090" t="s">
        <v>419</v>
      </c>
      <c r="U4090" s="17">
        <v>2</v>
      </c>
      <c r="V4090" s="17" t="str" cm="1">
        <f t="array" ref="V4090">_xlfn.IFS(U4090=0,"Prenovato",U4090=1,"Novato",U4090=2,"Principiante avanzado",U4090=3,"Competente",U4090=4,"Proficiente",U4090=5,"Master")</f>
        <v>Principiante avanzado</v>
      </c>
      <c r="W4090" s="17">
        <v>3</v>
      </c>
      <c r="X4090" s="17" t="str" cm="1">
        <f t="array" ref="X4090">_xlfn.IFS(W4090=0,"No evidenciado",W4090=1,"Novato",W4090=2,"Principiante avanzado",W4090=3,"Competente",W4090=4,"Proficiente",W4090=5,"Master")</f>
        <v>Competente</v>
      </c>
      <c r="Y4090" s="17">
        <v>3</v>
      </c>
      <c r="Z4090" s="17" t="str" cm="1">
        <f t="array" ref="Z4090">_xlfn.IFS(Y4090=0,"No evidenciado",Y4090=1,"Novato",Y4090=2,"Principiante avanzado",Y4090=3,"Competente",Y4090=4,"Proficiente",Y4090=5,"Master")</f>
        <v>Competente</v>
      </c>
      <c r="AA4090" s="17">
        <v>3</v>
      </c>
      <c r="AB4090" s="17" t="str" cm="1">
        <f t="array" ref="AB4090">_xlfn.IFS(AA4090=0,"No evidenciado",AA4090=1,"Novato",AA4090=2,"Principiante avanzado",AA4090=3,"Competente",AA4090=4,"Proficiente",AA4090=5,"Master")</f>
        <v>Competente</v>
      </c>
      <c r="AC4090" s="17">
        <v>2</v>
      </c>
      <c r="AD4090" s="17" t="str" cm="1">
        <f t="array" ref="AD4090">_xlfn.IFS(AC4090=0,"Prenovato",AC4090=1,"Novato",AC4090=2,"Principiante avanzado",AC4090=3,"Competente",AC4090=4,"Proficiente",AC4090=5,"Master")</f>
        <v>Principiante avanzado</v>
      </c>
      <c r="AE4090" s="17" t="s">
        <v>423</v>
      </c>
    </row>
    <row r="4091" spans="1:31" x14ac:dyDescent="0.25">
      <c r="A4091" t="s">
        <v>263</v>
      </c>
      <c r="B4091" t="s">
        <v>129</v>
      </c>
      <c r="C4091" t="s">
        <v>318</v>
      </c>
      <c r="D4091" t="s">
        <v>196</v>
      </c>
      <c r="E4091" t="s">
        <v>263</v>
      </c>
      <c r="F4091" t="s">
        <v>129</v>
      </c>
      <c r="G4091" t="s">
        <v>264</v>
      </c>
      <c r="H4091" s="4"/>
      <c r="I4091" s="1">
        <f t="shared" ca="1" si="255"/>
        <v>1485</v>
      </c>
      <c r="J4091" s="1" t="str">
        <f t="shared" ca="1" si="256"/>
        <v>3. Mayor a 6 meses</v>
      </c>
      <c r="K4091" t="str">
        <f t="shared" si="257"/>
        <v>NO</v>
      </c>
      <c r="L4091" t="s">
        <v>318</v>
      </c>
      <c r="M4091" t="s">
        <v>174</v>
      </c>
      <c r="N4091" t="s">
        <v>416</v>
      </c>
      <c r="O4091" t="s">
        <v>416</v>
      </c>
      <c r="P4091" t="str">
        <f t="shared" si="258"/>
        <v>HECTOR ELIAS HUARANCCA NUÑEZDatawarehouse BCPAUTOEVALUACION</v>
      </c>
      <c r="Q4091" t="str">
        <f>BASE[[#This Row],[NombresCalificado]]&amp;BASE[[#This Row],[TipoEvaluacion]]</f>
        <v>HECTOR ELIAS HUARANCCA NUÑEZAUTOEVALUACION</v>
      </c>
      <c r="R4091">
        <v>3</v>
      </c>
      <c r="S4091" t="s">
        <v>5</v>
      </c>
      <c r="T4091" t="s">
        <v>419</v>
      </c>
      <c r="U4091" s="17">
        <v>2</v>
      </c>
      <c r="V4091" s="17" t="str" cm="1">
        <f t="array" ref="V4091">_xlfn.IFS(U4091=0,"Prenovato",U4091=1,"Novato",U4091=2,"Principiante avanzado",U4091=3,"Competente",U4091=4,"Proficiente",U4091=5,"Master")</f>
        <v>Principiante avanzado</v>
      </c>
      <c r="W4091" s="17">
        <v>3</v>
      </c>
      <c r="X4091" s="17" t="str" cm="1">
        <f t="array" ref="X4091">_xlfn.IFS(W4091=0,"No evidenciado",W4091=1,"Novato",W4091=2,"Principiante avanzado",W4091=3,"Competente",W4091=4,"Proficiente",W4091=5,"Master")</f>
        <v>Competente</v>
      </c>
      <c r="Y4091" s="17">
        <v>3</v>
      </c>
      <c r="Z4091" s="17" t="str" cm="1">
        <f t="array" ref="Z4091">_xlfn.IFS(Y4091=0,"No evidenciado",Y4091=1,"Novato",Y4091=2,"Principiante avanzado",Y4091=3,"Competente",Y4091=4,"Proficiente",Y4091=5,"Master")</f>
        <v>Competente</v>
      </c>
      <c r="AA4091" s="17">
        <v>3</v>
      </c>
      <c r="AB4091" s="17" t="str" cm="1">
        <f t="array" ref="AB4091">_xlfn.IFS(AA4091=0,"No evidenciado",AA4091=1,"Novato",AA4091=2,"Principiante avanzado",AA4091=3,"Competente",AA4091=4,"Proficiente",AA4091=5,"Master")</f>
        <v>Competente</v>
      </c>
      <c r="AC4091" s="17">
        <v>2</v>
      </c>
      <c r="AD4091" s="17" t="str" cm="1">
        <f t="array" ref="AD4091">_xlfn.IFS(AC4091=0,"Prenovato",AC4091=1,"Novato",AC4091=2,"Principiante avanzado",AC4091=3,"Competente",AC4091=4,"Proficiente",AC4091=5,"Master")</f>
        <v>Principiante avanzado</v>
      </c>
      <c r="AE4091" s="17" t="s">
        <v>423</v>
      </c>
    </row>
    <row r="4092" spans="1:31" x14ac:dyDescent="0.25">
      <c r="A4092" t="s">
        <v>263</v>
      </c>
      <c r="B4092" t="s">
        <v>129</v>
      </c>
      <c r="C4092" t="s">
        <v>318</v>
      </c>
      <c r="D4092" t="s">
        <v>196</v>
      </c>
      <c r="E4092" t="s">
        <v>263</v>
      </c>
      <c r="F4092" t="s">
        <v>129</v>
      </c>
      <c r="G4092" t="s">
        <v>264</v>
      </c>
      <c r="H4092" s="4"/>
      <c r="I4092" s="1">
        <f t="shared" ca="1" si="255"/>
        <v>1485</v>
      </c>
      <c r="J4092" s="1" t="str">
        <f t="shared" ca="1" si="256"/>
        <v>3. Mayor a 6 meses</v>
      </c>
      <c r="K4092" t="str">
        <f t="shared" si="257"/>
        <v>NO</v>
      </c>
      <c r="L4092" t="s">
        <v>318</v>
      </c>
      <c r="M4092" t="s">
        <v>159</v>
      </c>
      <c r="N4092" t="s">
        <v>416</v>
      </c>
      <c r="O4092" t="s">
        <v>416</v>
      </c>
      <c r="P4092" t="str">
        <f t="shared" si="258"/>
        <v>HECTOR ELIAS HUARANCCA NUÑEZGobernanza de datosAUTOEVALUACION</v>
      </c>
      <c r="Q4092" t="str">
        <f>BASE[[#This Row],[NombresCalificado]]&amp;BASE[[#This Row],[TipoEvaluacion]]</f>
        <v>HECTOR ELIAS HUARANCCA NUÑEZAUTOEVALUACION</v>
      </c>
      <c r="R4092">
        <v>3</v>
      </c>
      <c r="S4092" t="s">
        <v>5</v>
      </c>
      <c r="T4092" t="s">
        <v>419</v>
      </c>
      <c r="U4092" s="17">
        <v>2</v>
      </c>
      <c r="V4092" s="17" t="str" cm="1">
        <f t="array" ref="V4092">_xlfn.IFS(U4092=0,"Prenovato",U4092=1,"Novato",U4092=2,"Principiante avanzado",U4092=3,"Competente",U4092=4,"Proficiente",U4092=5,"Master")</f>
        <v>Principiante avanzado</v>
      </c>
      <c r="W4092" s="17">
        <v>3</v>
      </c>
      <c r="X4092" s="17" t="str" cm="1">
        <f t="array" ref="X4092">_xlfn.IFS(W4092=0,"No evidenciado",W4092=1,"Novato",W4092=2,"Principiante avanzado",W4092=3,"Competente",W4092=4,"Proficiente",W4092=5,"Master")</f>
        <v>Competente</v>
      </c>
      <c r="Y4092" s="17">
        <v>3</v>
      </c>
      <c r="Z4092" s="17" t="str" cm="1">
        <f t="array" ref="Z4092">_xlfn.IFS(Y4092=0,"No evidenciado",Y4092=1,"Novato",Y4092=2,"Principiante avanzado",Y4092=3,"Competente",Y4092=4,"Proficiente",Y4092=5,"Master")</f>
        <v>Competente</v>
      </c>
      <c r="AA4092" s="17">
        <v>3</v>
      </c>
      <c r="AB4092" s="17" t="str" cm="1">
        <f t="array" ref="AB4092">_xlfn.IFS(AA4092=0,"No evidenciado",AA4092=1,"Novato",AA4092=2,"Principiante avanzado",AA4092=3,"Competente",AA4092=4,"Proficiente",AA4092=5,"Master")</f>
        <v>Competente</v>
      </c>
      <c r="AC4092" s="17">
        <v>2</v>
      </c>
      <c r="AD4092" s="17" t="str" cm="1">
        <f t="array" ref="AD4092">_xlfn.IFS(AC4092=0,"Prenovato",AC4092=1,"Novato",AC4092=2,"Principiante avanzado",AC4092=3,"Competente",AC4092=4,"Proficiente",AC4092=5,"Master")</f>
        <v>Principiante avanzado</v>
      </c>
      <c r="AE4092" s="17" t="s">
        <v>423</v>
      </c>
    </row>
    <row r="4093" spans="1:31" x14ac:dyDescent="0.25">
      <c r="A4093" t="s">
        <v>263</v>
      </c>
      <c r="B4093" t="s">
        <v>129</v>
      </c>
      <c r="C4093" t="s">
        <v>318</v>
      </c>
      <c r="D4093" t="s">
        <v>196</v>
      </c>
      <c r="E4093" t="s">
        <v>263</v>
      </c>
      <c r="F4093" t="s">
        <v>129</v>
      </c>
      <c r="G4093" t="s">
        <v>264</v>
      </c>
      <c r="H4093" s="4"/>
      <c r="I4093" s="1">
        <f t="shared" ca="1" si="255"/>
        <v>1485</v>
      </c>
      <c r="J4093" s="1" t="str">
        <f t="shared" ca="1" si="256"/>
        <v>3. Mayor a 6 meses</v>
      </c>
      <c r="K4093" t="str">
        <f t="shared" si="257"/>
        <v>NO</v>
      </c>
      <c r="L4093" t="s">
        <v>318</v>
      </c>
      <c r="M4093" t="s">
        <v>163</v>
      </c>
      <c r="N4093" t="s">
        <v>418</v>
      </c>
      <c r="O4093" t="s">
        <v>418</v>
      </c>
      <c r="P4093" t="str">
        <f t="shared" si="258"/>
        <v>HECTOR ELIAS HUARANCCA NUÑEZNube BCPAUTOEVALUACION</v>
      </c>
      <c r="Q4093" t="str">
        <f>BASE[[#This Row],[NombresCalificado]]&amp;BASE[[#This Row],[TipoEvaluacion]]</f>
        <v>HECTOR ELIAS HUARANCCA NUÑEZAUTOEVALUACION</v>
      </c>
      <c r="R4093">
        <v>3</v>
      </c>
      <c r="S4093" t="s">
        <v>5</v>
      </c>
      <c r="T4093" t="s">
        <v>419</v>
      </c>
      <c r="U4093" s="17">
        <v>2</v>
      </c>
      <c r="V4093" s="17" t="str" cm="1">
        <f t="array" ref="V4093">_xlfn.IFS(U4093=0,"Prenovato",U4093=1,"Novato",U4093=2,"Principiante avanzado",U4093=3,"Competente",U4093=4,"Proficiente",U4093=5,"Master")</f>
        <v>Principiante avanzado</v>
      </c>
      <c r="W4093" s="17">
        <v>3</v>
      </c>
      <c r="X4093" s="17" t="str" cm="1">
        <f t="array" ref="X4093">_xlfn.IFS(W4093=0,"No evidenciado",W4093=1,"Novato",W4093=2,"Principiante avanzado",W4093=3,"Competente",W4093=4,"Proficiente",W4093=5,"Master")</f>
        <v>Competente</v>
      </c>
      <c r="Y4093" s="17">
        <v>3</v>
      </c>
      <c r="Z4093" s="17" t="str" cm="1">
        <f t="array" ref="Z4093">_xlfn.IFS(Y4093=0,"No evidenciado",Y4093=1,"Novato",Y4093=2,"Principiante avanzado",Y4093=3,"Competente",Y4093=4,"Proficiente",Y4093=5,"Master")</f>
        <v>Competente</v>
      </c>
      <c r="AA4093" s="17">
        <v>3</v>
      </c>
      <c r="AB4093" s="17" t="str" cm="1">
        <f t="array" ref="AB4093">_xlfn.IFS(AA4093=0,"No evidenciado",AA4093=1,"Novato",AA4093=2,"Principiante avanzado",AA4093=3,"Competente",AA4093=4,"Proficiente",AA4093=5,"Master")</f>
        <v>Competente</v>
      </c>
      <c r="AC4093" s="17">
        <v>2</v>
      </c>
      <c r="AD4093" s="17" t="str" cm="1">
        <f t="array" ref="AD4093">_xlfn.IFS(AC4093=0,"Prenovato",AC4093=1,"Novato",AC4093=2,"Principiante avanzado",AC4093=3,"Competente",AC4093=4,"Proficiente",AC4093=5,"Master")</f>
        <v>Principiante avanzado</v>
      </c>
      <c r="AE4093" s="17" t="s">
        <v>423</v>
      </c>
    </row>
    <row r="4094" spans="1:31" x14ac:dyDescent="0.25">
      <c r="A4094" t="s">
        <v>263</v>
      </c>
      <c r="B4094" t="s">
        <v>129</v>
      </c>
      <c r="C4094" t="s">
        <v>318</v>
      </c>
      <c r="D4094" t="s">
        <v>196</v>
      </c>
      <c r="E4094" t="s">
        <v>263</v>
      </c>
      <c r="F4094" t="s">
        <v>129</v>
      </c>
      <c r="G4094" t="s">
        <v>264</v>
      </c>
      <c r="H4094" s="4"/>
      <c r="I4094" s="1">
        <f t="shared" ca="1" si="255"/>
        <v>1485</v>
      </c>
      <c r="J4094" s="1" t="str">
        <f t="shared" ca="1" si="256"/>
        <v>3. Mayor a 6 meses</v>
      </c>
      <c r="K4094" t="str">
        <f t="shared" si="257"/>
        <v>NO</v>
      </c>
      <c r="L4094" t="s">
        <v>318</v>
      </c>
      <c r="M4094" t="s">
        <v>56</v>
      </c>
      <c r="N4094" t="s">
        <v>417</v>
      </c>
      <c r="O4094" t="s">
        <v>416</v>
      </c>
      <c r="P4094" t="str">
        <f t="shared" si="258"/>
        <v>HECTOR ELIAS HUARANCCA NUÑEZControl de versionesAUTOEVALUACION</v>
      </c>
      <c r="Q4094" t="str">
        <f>BASE[[#This Row],[NombresCalificado]]&amp;BASE[[#This Row],[TipoEvaluacion]]</f>
        <v>HECTOR ELIAS HUARANCCA NUÑEZAUTOEVALUACION</v>
      </c>
      <c r="R4094">
        <v>3</v>
      </c>
      <c r="S4094" t="s">
        <v>5</v>
      </c>
      <c r="T4094" t="s">
        <v>419</v>
      </c>
      <c r="U4094" s="17">
        <v>2</v>
      </c>
      <c r="V4094" s="17" t="str" cm="1">
        <f t="array" ref="V4094">_xlfn.IFS(U4094=0,"Prenovato",U4094=1,"Novato",U4094=2,"Principiante avanzado",U4094=3,"Competente",U4094=4,"Proficiente",U4094=5,"Master")</f>
        <v>Principiante avanzado</v>
      </c>
      <c r="W4094" s="17">
        <v>3</v>
      </c>
      <c r="X4094" s="17" t="str" cm="1">
        <f t="array" ref="X4094">_xlfn.IFS(W4094=0,"No evidenciado",W4094=1,"Novato",W4094=2,"Principiante avanzado",W4094=3,"Competente",W4094=4,"Proficiente",W4094=5,"Master")</f>
        <v>Competente</v>
      </c>
      <c r="Y4094" s="17">
        <v>3</v>
      </c>
      <c r="Z4094" s="17" t="str" cm="1">
        <f t="array" ref="Z4094">_xlfn.IFS(Y4094=0,"No evidenciado",Y4094=1,"Novato",Y4094=2,"Principiante avanzado",Y4094=3,"Competente",Y4094=4,"Proficiente",Y4094=5,"Master")</f>
        <v>Competente</v>
      </c>
      <c r="AA4094" s="17">
        <v>3</v>
      </c>
      <c r="AB4094" s="17" t="str" cm="1">
        <f t="array" ref="AB4094">_xlfn.IFS(AA4094=0,"No evidenciado",AA4094=1,"Novato",AA4094=2,"Principiante avanzado",AA4094=3,"Competente",AA4094=4,"Proficiente",AA4094=5,"Master")</f>
        <v>Competente</v>
      </c>
      <c r="AC4094" s="17">
        <v>2</v>
      </c>
      <c r="AD4094" s="17" t="str" cm="1">
        <f t="array" ref="AD4094">_xlfn.IFS(AC4094=0,"Prenovato",AC4094=1,"Novato",AC4094=2,"Principiante avanzado",AC4094=3,"Competente",AC4094=4,"Proficiente",AC4094=5,"Master")</f>
        <v>Principiante avanzado</v>
      </c>
      <c r="AE4094" s="17" t="s">
        <v>423</v>
      </c>
    </row>
    <row r="4095" spans="1:31" x14ac:dyDescent="0.25">
      <c r="A4095" t="s">
        <v>263</v>
      </c>
      <c r="B4095" t="s">
        <v>129</v>
      </c>
      <c r="C4095" t="s">
        <v>318</v>
      </c>
      <c r="D4095" t="s">
        <v>196</v>
      </c>
      <c r="E4095" t="s">
        <v>263</v>
      </c>
      <c r="F4095" t="s">
        <v>129</v>
      </c>
      <c r="G4095" t="s">
        <v>264</v>
      </c>
      <c r="H4095" s="4"/>
      <c r="I4095" s="1">
        <f t="shared" ca="1" si="255"/>
        <v>1485</v>
      </c>
      <c r="J4095" s="1" t="str">
        <f t="shared" ca="1" si="256"/>
        <v>3. Mayor a 6 meses</v>
      </c>
      <c r="K4095" t="str">
        <f t="shared" si="257"/>
        <v>NO</v>
      </c>
      <c r="L4095" t="s">
        <v>318</v>
      </c>
      <c r="M4095" t="s">
        <v>170</v>
      </c>
      <c r="N4095" t="s">
        <v>417</v>
      </c>
      <c r="O4095" t="s">
        <v>416</v>
      </c>
      <c r="P4095" t="str">
        <f t="shared" si="258"/>
        <v>HECTOR ELIAS HUARANCCA NUÑEZArquitectura de datosAUTOEVALUACION</v>
      </c>
      <c r="Q4095" t="str">
        <f>BASE[[#This Row],[NombresCalificado]]&amp;BASE[[#This Row],[TipoEvaluacion]]</f>
        <v>HECTOR ELIAS HUARANCCA NUÑEZAUTOEVALUACION</v>
      </c>
      <c r="R4095">
        <v>3</v>
      </c>
      <c r="S4095" t="s">
        <v>5</v>
      </c>
      <c r="T4095" t="s">
        <v>419</v>
      </c>
      <c r="U4095" s="17">
        <v>2</v>
      </c>
      <c r="V4095" s="17" t="str" cm="1">
        <f t="array" ref="V4095">_xlfn.IFS(U4095=0,"Prenovato",U4095=1,"Novato",U4095=2,"Principiante avanzado",U4095=3,"Competente",U4095=4,"Proficiente",U4095=5,"Master")</f>
        <v>Principiante avanzado</v>
      </c>
      <c r="W4095" s="17">
        <v>3</v>
      </c>
      <c r="X4095" s="17" t="str" cm="1">
        <f t="array" ref="X4095">_xlfn.IFS(W4095=0,"No evidenciado",W4095=1,"Novato",W4095=2,"Principiante avanzado",W4095=3,"Competente",W4095=4,"Proficiente",W4095=5,"Master")</f>
        <v>Competente</v>
      </c>
      <c r="Y4095" s="17">
        <v>3</v>
      </c>
      <c r="Z4095" s="17" t="str" cm="1">
        <f t="array" ref="Z4095">_xlfn.IFS(Y4095=0,"No evidenciado",Y4095=1,"Novato",Y4095=2,"Principiante avanzado",Y4095=3,"Competente",Y4095=4,"Proficiente",Y4095=5,"Master")</f>
        <v>Competente</v>
      </c>
      <c r="AA4095" s="17">
        <v>3</v>
      </c>
      <c r="AB4095" s="17" t="str" cm="1">
        <f t="array" ref="AB4095">_xlfn.IFS(AA4095=0,"No evidenciado",AA4095=1,"Novato",AA4095=2,"Principiante avanzado",AA4095=3,"Competente",AA4095=4,"Proficiente",AA4095=5,"Master")</f>
        <v>Competente</v>
      </c>
      <c r="AC4095" s="17">
        <v>2</v>
      </c>
      <c r="AD4095" s="17" t="str" cm="1">
        <f t="array" ref="AD4095">_xlfn.IFS(AC4095=0,"Prenovato",AC4095=1,"Novato",AC4095=2,"Principiante avanzado",AC4095=3,"Competente",AC4095=4,"Proficiente",AC4095=5,"Master")</f>
        <v>Principiante avanzado</v>
      </c>
      <c r="AE4095" s="17" t="s">
        <v>423</v>
      </c>
    </row>
    <row r="4096" spans="1:31" x14ac:dyDescent="0.25">
      <c r="A4096" t="s">
        <v>263</v>
      </c>
      <c r="B4096" t="s">
        <v>129</v>
      </c>
      <c r="C4096" t="s">
        <v>318</v>
      </c>
      <c r="D4096" t="s">
        <v>196</v>
      </c>
      <c r="E4096" t="s">
        <v>263</v>
      </c>
      <c r="F4096" t="s">
        <v>129</v>
      </c>
      <c r="G4096" t="s">
        <v>264</v>
      </c>
      <c r="H4096" s="4"/>
      <c r="I4096" s="1">
        <f t="shared" ca="1" si="255"/>
        <v>1485</v>
      </c>
      <c r="J4096" s="1" t="str">
        <f t="shared" ca="1" si="256"/>
        <v>3. Mayor a 6 meses</v>
      </c>
      <c r="K4096" t="str">
        <f t="shared" si="257"/>
        <v>NO</v>
      </c>
      <c r="L4096" t="s">
        <v>318</v>
      </c>
      <c r="M4096" t="s">
        <v>164</v>
      </c>
      <c r="N4096" t="s">
        <v>417</v>
      </c>
      <c r="O4096" t="s">
        <v>416</v>
      </c>
      <c r="P4096" t="str">
        <f t="shared" si="258"/>
        <v>HECTOR ELIAS HUARANCCA NUÑEZPrivacidad y seguridad de los datosAUTOEVALUACION</v>
      </c>
      <c r="Q4096" t="str">
        <f>BASE[[#This Row],[NombresCalificado]]&amp;BASE[[#This Row],[TipoEvaluacion]]</f>
        <v>HECTOR ELIAS HUARANCCA NUÑEZAUTOEVALUACION</v>
      </c>
      <c r="R4096">
        <v>3</v>
      </c>
      <c r="S4096" t="s">
        <v>5</v>
      </c>
      <c r="T4096" t="s">
        <v>419</v>
      </c>
      <c r="U4096" s="17">
        <v>2</v>
      </c>
      <c r="V4096" s="17" t="str" cm="1">
        <f t="array" ref="V4096">_xlfn.IFS(U4096=0,"Prenovato",U4096=1,"Novato",U4096=2,"Principiante avanzado",U4096=3,"Competente",U4096=4,"Proficiente",U4096=5,"Master")</f>
        <v>Principiante avanzado</v>
      </c>
      <c r="W4096" s="17">
        <v>3</v>
      </c>
      <c r="X4096" s="17" t="str" cm="1">
        <f t="array" ref="X4096">_xlfn.IFS(W4096=0,"No evidenciado",W4096=1,"Novato",W4096=2,"Principiante avanzado",W4096=3,"Competente",W4096=4,"Proficiente",W4096=5,"Master")</f>
        <v>Competente</v>
      </c>
      <c r="Y4096" s="17">
        <v>3</v>
      </c>
      <c r="Z4096" s="17" t="str" cm="1">
        <f t="array" ref="Z4096">_xlfn.IFS(Y4096=0,"No evidenciado",Y4096=1,"Novato",Y4096=2,"Principiante avanzado",Y4096=3,"Competente",Y4096=4,"Proficiente",Y4096=5,"Master")</f>
        <v>Competente</v>
      </c>
      <c r="AA4096" s="17">
        <v>3</v>
      </c>
      <c r="AB4096" s="17" t="str" cm="1">
        <f t="array" ref="AB4096">_xlfn.IFS(AA4096=0,"No evidenciado",AA4096=1,"Novato",AA4096=2,"Principiante avanzado",AA4096=3,"Competente",AA4096=4,"Proficiente",AA4096=5,"Master")</f>
        <v>Competente</v>
      </c>
      <c r="AC4096" s="17">
        <v>2</v>
      </c>
      <c r="AD4096" s="17" t="str" cm="1">
        <f t="array" ref="AD4096">_xlfn.IFS(AC4096=0,"Prenovato",AC4096=1,"Novato",AC4096=2,"Principiante avanzado",AC4096=3,"Competente",AC4096=4,"Proficiente",AC4096=5,"Master")</f>
        <v>Principiante avanzado</v>
      </c>
      <c r="AE4096" s="17" t="s">
        <v>423</v>
      </c>
    </row>
    <row r="4097" spans="1:31" x14ac:dyDescent="0.25">
      <c r="A4097" t="s">
        <v>263</v>
      </c>
      <c r="B4097" t="s">
        <v>129</v>
      </c>
      <c r="C4097" t="s">
        <v>318</v>
      </c>
      <c r="D4097" t="s">
        <v>196</v>
      </c>
      <c r="E4097" t="s">
        <v>263</v>
      </c>
      <c r="F4097" t="s">
        <v>129</v>
      </c>
      <c r="G4097" t="s">
        <v>264</v>
      </c>
      <c r="H4097" s="4"/>
      <c r="I4097" s="1">
        <f t="shared" ca="1" si="255"/>
        <v>1485</v>
      </c>
      <c r="J4097" s="1" t="str">
        <f t="shared" ca="1" si="256"/>
        <v>3. Mayor a 6 meses</v>
      </c>
      <c r="K4097" t="str">
        <f t="shared" si="257"/>
        <v>NO</v>
      </c>
      <c r="L4097" t="s">
        <v>318</v>
      </c>
      <c r="M4097" t="s">
        <v>166</v>
      </c>
      <c r="N4097" t="s">
        <v>416</v>
      </c>
      <c r="O4097" t="s">
        <v>416</v>
      </c>
      <c r="P4097" t="str">
        <f t="shared" si="258"/>
        <v>HECTOR ELIAS HUARANCCA NUÑEZBase de datos No-SQLAUTOEVALUACION</v>
      </c>
      <c r="Q4097" t="str">
        <f>BASE[[#This Row],[NombresCalificado]]&amp;BASE[[#This Row],[TipoEvaluacion]]</f>
        <v>HECTOR ELIAS HUARANCCA NUÑEZAUTOEVALUACION</v>
      </c>
      <c r="R4097">
        <v>3</v>
      </c>
      <c r="S4097" t="s">
        <v>5</v>
      </c>
      <c r="T4097" t="s">
        <v>419</v>
      </c>
      <c r="U4097" s="17">
        <v>2</v>
      </c>
      <c r="V4097" s="17" t="str" cm="1">
        <f t="array" ref="V4097">_xlfn.IFS(U4097=0,"Prenovato",U4097=1,"Novato",U4097=2,"Principiante avanzado",U4097=3,"Competente",U4097=4,"Proficiente",U4097=5,"Master")</f>
        <v>Principiante avanzado</v>
      </c>
      <c r="W4097" s="17">
        <v>3</v>
      </c>
      <c r="X4097" s="17" t="str" cm="1">
        <f t="array" ref="X4097">_xlfn.IFS(W4097=0,"No evidenciado",W4097=1,"Novato",W4097=2,"Principiante avanzado",W4097=3,"Competente",W4097=4,"Proficiente",W4097=5,"Master")</f>
        <v>Competente</v>
      </c>
      <c r="Y4097" s="17">
        <v>3</v>
      </c>
      <c r="Z4097" s="17" t="str" cm="1">
        <f t="array" ref="Z4097">_xlfn.IFS(Y4097=0,"No evidenciado",Y4097=1,"Novato",Y4097=2,"Principiante avanzado",Y4097=3,"Competente",Y4097=4,"Proficiente",Y4097=5,"Master")</f>
        <v>Competente</v>
      </c>
      <c r="AA4097" s="17">
        <v>3</v>
      </c>
      <c r="AB4097" s="17" t="str" cm="1">
        <f t="array" ref="AB4097">_xlfn.IFS(AA4097=0,"No evidenciado",AA4097=1,"Novato",AA4097=2,"Principiante avanzado",AA4097=3,"Competente",AA4097=4,"Proficiente",AA4097=5,"Master")</f>
        <v>Competente</v>
      </c>
      <c r="AC4097" s="17">
        <v>2</v>
      </c>
      <c r="AD4097" s="17" t="str" cm="1">
        <f t="array" ref="AD4097">_xlfn.IFS(AC4097=0,"Prenovato",AC4097=1,"Novato",AC4097=2,"Principiante avanzado",AC4097=3,"Competente",AC4097=4,"Proficiente",AC4097=5,"Master")</f>
        <v>Principiante avanzado</v>
      </c>
      <c r="AE4097" s="17" t="s">
        <v>423</v>
      </c>
    </row>
    <row r="4098" spans="1:31" x14ac:dyDescent="0.25">
      <c r="A4098" t="s">
        <v>263</v>
      </c>
      <c r="B4098" t="s">
        <v>129</v>
      </c>
      <c r="C4098" t="s">
        <v>318</v>
      </c>
      <c r="D4098" t="s">
        <v>196</v>
      </c>
      <c r="E4098" t="s">
        <v>263</v>
      </c>
      <c r="F4098" t="s">
        <v>129</v>
      </c>
      <c r="G4098" t="s">
        <v>264</v>
      </c>
      <c r="H4098" s="4"/>
      <c r="I4098" s="1">
        <f t="shared" ca="1" si="255"/>
        <v>1485</v>
      </c>
      <c r="J4098" s="1" t="str">
        <f t="shared" ca="1" si="256"/>
        <v>3. Mayor a 6 meses</v>
      </c>
      <c r="K4098" t="str">
        <f t="shared" si="257"/>
        <v>NO</v>
      </c>
      <c r="L4098" t="s">
        <v>318</v>
      </c>
      <c r="M4098" t="s">
        <v>167</v>
      </c>
      <c r="N4098" t="s">
        <v>417</v>
      </c>
      <c r="O4098" t="s">
        <v>416</v>
      </c>
      <c r="P4098" t="str">
        <f t="shared" si="258"/>
        <v>HECTOR ELIAS HUARANCCA NUÑEZCI-CDAUTOEVALUACION</v>
      </c>
      <c r="Q4098" t="str">
        <f>BASE[[#This Row],[NombresCalificado]]&amp;BASE[[#This Row],[TipoEvaluacion]]</f>
        <v>HECTOR ELIAS HUARANCCA NUÑEZAUTOEVALUACION</v>
      </c>
      <c r="R4098">
        <v>2</v>
      </c>
      <c r="S4098" t="s">
        <v>4</v>
      </c>
      <c r="T4098" t="s">
        <v>419</v>
      </c>
      <c r="U4098" s="17">
        <v>2</v>
      </c>
      <c r="V4098" s="17" t="str" cm="1">
        <f t="array" ref="V4098">_xlfn.IFS(U4098=0,"Prenovato",U4098=1,"Novato",U4098=2,"Principiante avanzado",U4098=3,"Competente",U4098=4,"Proficiente",U4098=5,"Master")</f>
        <v>Principiante avanzado</v>
      </c>
      <c r="W4098" s="17">
        <v>3</v>
      </c>
      <c r="X4098" s="17" t="str" cm="1">
        <f t="array" ref="X4098">_xlfn.IFS(W4098=0,"No evidenciado",W4098=1,"Novato",W4098=2,"Principiante avanzado",W4098=3,"Competente",W4098=4,"Proficiente",W4098=5,"Master")</f>
        <v>Competente</v>
      </c>
      <c r="Y4098" s="17">
        <v>3</v>
      </c>
      <c r="Z4098" s="17" t="str" cm="1">
        <f t="array" ref="Z4098">_xlfn.IFS(Y4098=0,"No evidenciado",Y4098=1,"Novato",Y4098=2,"Principiante avanzado",Y4098=3,"Competente",Y4098=4,"Proficiente",Y4098=5,"Master")</f>
        <v>Competente</v>
      </c>
      <c r="AA4098" s="17">
        <v>3</v>
      </c>
      <c r="AB4098" s="17" t="str" cm="1">
        <f t="array" ref="AB4098">_xlfn.IFS(AA4098=0,"No evidenciado",AA4098=1,"Novato",AA4098=2,"Principiante avanzado",AA4098=3,"Competente",AA4098=4,"Proficiente",AA4098=5,"Master")</f>
        <v>Competente</v>
      </c>
      <c r="AC4098" s="17">
        <v>2</v>
      </c>
      <c r="AD4098" s="17" t="str" cm="1">
        <f t="array" ref="AD4098">_xlfn.IFS(AC4098=0,"Prenovato",AC4098=1,"Novato",AC4098=2,"Principiante avanzado",AC4098=3,"Competente",AC4098=4,"Proficiente",AC4098=5,"Master")</f>
        <v>Principiante avanzado</v>
      </c>
      <c r="AE4098" s="17" t="s">
        <v>423</v>
      </c>
    </row>
    <row r="4099" spans="1:31" x14ac:dyDescent="0.25">
      <c r="A4099" t="s">
        <v>263</v>
      </c>
      <c r="B4099" t="s">
        <v>129</v>
      </c>
      <c r="C4099" t="s">
        <v>318</v>
      </c>
      <c r="D4099" t="s">
        <v>196</v>
      </c>
      <c r="E4099" t="s">
        <v>263</v>
      </c>
      <c r="F4099" t="s">
        <v>129</v>
      </c>
      <c r="G4099" t="s">
        <v>264</v>
      </c>
      <c r="H4099" s="4"/>
      <c r="I4099" s="1">
        <f t="shared" ref="I4099:I4162" ca="1" si="259">DATEDIF(H4099,TODAY(),"m")</f>
        <v>1485</v>
      </c>
      <c r="J4099" s="1" t="str">
        <f t="shared" ref="J4099:J4162" ca="1" si="260">IF(I4099&lt;=3,"1. Menor o igual a 3 meses",IF(I4099&lt;=6,"2. Entre 4 - 6 meses","3. Mayor a 6 meses"))</f>
        <v>3. Mayor a 6 meses</v>
      </c>
      <c r="K4099" t="str">
        <f t="shared" ref="K4099:K4162" si="261">IF(COUNTIFS($E$2:$E$5625,E4099,$O$2:$O$5625,"PRINCIPAL",$R$2:$R$5625,0)&gt;0,"SI","NO")</f>
        <v>NO</v>
      </c>
      <c r="L4099" t="s">
        <v>318</v>
      </c>
      <c r="M4099" t="s">
        <v>172</v>
      </c>
      <c r="N4099" t="s">
        <v>416</v>
      </c>
      <c r="O4099" t="s">
        <v>416</v>
      </c>
      <c r="P4099" t="str">
        <f t="shared" ref="P4099:P4162" si="262">F4099&amp;M4099&amp;AE4099</f>
        <v>HECTOR ELIAS HUARANCCA NUÑEZCalidad de datosAUTOEVALUACION</v>
      </c>
      <c r="Q4099" t="str">
        <f>BASE[[#This Row],[NombresCalificado]]&amp;BASE[[#This Row],[TipoEvaluacion]]</f>
        <v>HECTOR ELIAS HUARANCCA NUÑEZAUTOEVALUACION</v>
      </c>
      <c r="R4099">
        <v>3</v>
      </c>
      <c r="S4099" t="s">
        <v>5</v>
      </c>
      <c r="T4099" t="s">
        <v>419</v>
      </c>
      <c r="U4099" s="17">
        <v>2</v>
      </c>
      <c r="V4099" s="17" t="str" cm="1">
        <f t="array" ref="V4099">_xlfn.IFS(U4099=0,"Prenovato",U4099=1,"Novato",U4099=2,"Principiante avanzado",U4099=3,"Competente",U4099=4,"Proficiente",U4099=5,"Master")</f>
        <v>Principiante avanzado</v>
      </c>
      <c r="W4099" s="17">
        <v>3</v>
      </c>
      <c r="X4099" s="17" t="str" cm="1">
        <f t="array" ref="X4099">_xlfn.IFS(W4099=0,"No evidenciado",W4099=1,"Novato",W4099=2,"Principiante avanzado",W4099=3,"Competente",W4099=4,"Proficiente",W4099=5,"Master")</f>
        <v>Competente</v>
      </c>
      <c r="Y4099" s="17">
        <v>3</v>
      </c>
      <c r="Z4099" s="17" t="str" cm="1">
        <f t="array" ref="Z4099">_xlfn.IFS(Y4099=0,"No evidenciado",Y4099=1,"Novato",Y4099=2,"Principiante avanzado",Y4099=3,"Competente",Y4099=4,"Proficiente",Y4099=5,"Master")</f>
        <v>Competente</v>
      </c>
      <c r="AA4099" s="17">
        <v>3</v>
      </c>
      <c r="AB4099" s="17" t="str" cm="1">
        <f t="array" ref="AB4099">_xlfn.IFS(AA4099=0,"No evidenciado",AA4099=1,"Novato",AA4099=2,"Principiante avanzado",AA4099=3,"Competente",AA4099=4,"Proficiente",AA4099=5,"Master")</f>
        <v>Competente</v>
      </c>
      <c r="AC4099" s="17">
        <v>2</v>
      </c>
      <c r="AD4099" s="17" t="str" cm="1">
        <f t="array" ref="AD4099">_xlfn.IFS(AC4099=0,"Prenovato",AC4099=1,"Novato",AC4099=2,"Principiante avanzado",AC4099=3,"Competente",AC4099=4,"Proficiente",AC4099=5,"Master")</f>
        <v>Principiante avanzado</v>
      </c>
      <c r="AE4099" s="17" t="s">
        <v>423</v>
      </c>
    </row>
    <row r="4100" spans="1:31" x14ac:dyDescent="0.25">
      <c r="A4100" t="s">
        <v>263</v>
      </c>
      <c r="B4100" t="s">
        <v>129</v>
      </c>
      <c r="C4100" t="s">
        <v>318</v>
      </c>
      <c r="D4100" t="s">
        <v>196</v>
      </c>
      <c r="E4100" t="s">
        <v>263</v>
      </c>
      <c r="F4100" t="s">
        <v>129</v>
      </c>
      <c r="G4100" t="s">
        <v>264</v>
      </c>
      <c r="H4100" s="4"/>
      <c r="I4100" s="1">
        <f t="shared" ca="1" si="259"/>
        <v>1485</v>
      </c>
      <c r="J4100" s="1" t="str">
        <f t="shared" ca="1" si="260"/>
        <v>3. Mayor a 6 meses</v>
      </c>
      <c r="K4100" t="str">
        <f t="shared" si="261"/>
        <v>NO</v>
      </c>
      <c r="L4100" t="s">
        <v>318</v>
      </c>
      <c r="M4100" t="s">
        <v>162</v>
      </c>
      <c r="N4100" t="s">
        <v>416</v>
      </c>
      <c r="O4100" t="s">
        <v>416</v>
      </c>
      <c r="P4100" t="str">
        <f t="shared" si="262"/>
        <v>HECTOR ELIAS HUARANCCA NUÑEZMLOpsAUTOEVALUACION</v>
      </c>
      <c r="Q4100" t="str">
        <f>BASE[[#This Row],[NombresCalificado]]&amp;BASE[[#This Row],[TipoEvaluacion]]</f>
        <v>HECTOR ELIAS HUARANCCA NUÑEZAUTOEVALUACION</v>
      </c>
      <c r="R4100">
        <v>1</v>
      </c>
      <c r="S4100" t="s">
        <v>6</v>
      </c>
      <c r="T4100" t="s">
        <v>419</v>
      </c>
      <c r="U4100" s="17">
        <v>2</v>
      </c>
      <c r="V4100" s="17" t="str" cm="1">
        <f t="array" ref="V4100">_xlfn.IFS(U4100=0,"Prenovato",U4100=1,"Novato",U4100=2,"Principiante avanzado",U4100=3,"Competente",U4100=4,"Proficiente",U4100=5,"Master")</f>
        <v>Principiante avanzado</v>
      </c>
      <c r="W4100" s="17">
        <v>3</v>
      </c>
      <c r="X4100" s="17" t="str" cm="1">
        <f t="array" ref="X4100">_xlfn.IFS(W4100=0,"No evidenciado",W4100=1,"Novato",W4100=2,"Principiante avanzado",W4100=3,"Competente",W4100=4,"Proficiente",W4100=5,"Master")</f>
        <v>Competente</v>
      </c>
      <c r="Y4100" s="17">
        <v>3</v>
      </c>
      <c r="Z4100" s="17" t="str" cm="1">
        <f t="array" ref="Z4100">_xlfn.IFS(Y4100=0,"No evidenciado",Y4100=1,"Novato",Y4100=2,"Principiante avanzado",Y4100=3,"Competente",Y4100=4,"Proficiente",Y4100=5,"Master")</f>
        <v>Competente</v>
      </c>
      <c r="AA4100" s="17">
        <v>3</v>
      </c>
      <c r="AB4100" s="17" t="str" cm="1">
        <f t="array" ref="AB4100">_xlfn.IFS(AA4100=0,"No evidenciado",AA4100=1,"Novato",AA4100=2,"Principiante avanzado",AA4100=3,"Competente",AA4100=4,"Proficiente",AA4100=5,"Master")</f>
        <v>Competente</v>
      </c>
      <c r="AC4100" s="17">
        <v>2</v>
      </c>
      <c r="AD4100" s="17" t="str" cm="1">
        <f t="array" ref="AD4100">_xlfn.IFS(AC4100=0,"Prenovato",AC4100=1,"Novato",AC4100=2,"Principiante avanzado",AC4100=3,"Competente",AC4100=4,"Proficiente",AC4100=5,"Master")</f>
        <v>Principiante avanzado</v>
      </c>
      <c r="AE4100" s="17" t="s">
        <v>423</v>
      </c>
    </row>
    <row r="4101" spans="1:31" x14ac:dyDescent="0.25">
      <c r="A4101" t="s">
        <v>263</v>
      </c>
      <c r="B4101" t="s">
        <v>129</v>
      </c>
      <c r="C4101" t="s">
        <v>318</v>
      </c>
      <c r="D4101" t="s">
        <v>196</v>
      </c>
      <c r="E4101" t="s">
        <v>263</v>
      </c>
      <c r="F4101" t="s">
        <v>129</v>
      </c>
      <c r="G4101" t="s">
        <v>264</v>
      </c>
      <c r="H4101" s="4"/>
      <c r="I4101" s="1">
        <f t="shared" ca="1" si="259"/>
        <v>1485</v>
      </c>
      <c r="J4101" s="1" t="str">
        <f t="shared" ca="1" si="260"/>
        <v>3. Mayor a 6 meses</v>
      </c>
      <c r="K4101" t="str">
        <f t="shared" si="261"/>
        <v>NO</v>
      </c>
      <c r="L4101" t="s">
        <v>318</v>
      </c>
      <c r="M4101" t="s">
        <v>55</v>
      </c>
      <c r="N4101" t="s">
        <v>418</v>
      </c>
      <c r="O4101" t="s">
        <v>418</v>
      </c>
      <c r="P4101" t="str">
        <f t="shared" si="262"/>
        <v>HECTOR ELIAS HUARANCCA NUÑEZProgramaciónAUTOEVALUACION</v>
      </c>
      <c r="Q4101" t="str">
        <f>BASE[[#This Row],[NombresCalificado]]&amp;BASE[[#This Row],[TipoEvaluacion]]</f>
        <v>HECTOR ELIAS HUARANCCA NUÑEZAUTOEVALUACION</v>
      </c>
      <c r="R4101">
        <v>3</v>
      </c>
      <c r="S4101" t="s">
        <v>5</v>
      </c>
      <c r="T4101" t="s">
        <v>419</v>
      </c>
      <c r="U4101" s="17">
        <v>2</v>
      </c>
      <c r="V4101" s="17" t="str" cm="1">
        <f t="array" ref="V4101">_xlfn.IFS(U4101=0,"Prenovato",U4101=1,"Novato",U4101=2,"Principiante avanzado",U4101=3,"Competente",U4101=4,"Proficiente",U4101=5,"Master")</f>
        <v>Principiante avanzado</v>
      </c>
      <c r="W4101" s="17">
        <v>3</v>
      </c>
      <c r="X4101" s="17" t="str" cm="1">
        <f t="array" ref="X4101">_xlfn.IFS(W4101=0,"No evidenciado",W4101=1,"Novato",W4101=2,"Principiante avanzado",W4101=3,"Competente",W4101=4,"Proficiente",W4101=5,"Master")</f>
        <v>Competente</v>
      </c>
      <c r="Y4101" s="17">
        <v>3</v>
      </c>
      <c r="Z4101" s="17" t="str" cm="1">
        <f t="array" ref="Z4101">_xlfn.IFS(Y4101=0,"No evidenciado",Y4101=1,"Novato",Y4101=2,"Principiante avanzado",Y4101=3,"Competente",Y4101=4,"Proficiente",Y4101=5,"Master")</f>
        <v>Competente</v>
      </c>
      <c r="AA4101" s="17">
        <v>3</v>
      </c>
      <c r="AB4101" s="17" t="str" cm="1">
        <f t="array" ref="AB4101">_xlfn.IFS(AA4101=0,"No evidenciado",AA4101=1,"Novato",AA4101=2,"Principiante avanzado",AA4101=3,"Competente",AA4101=4,"Proficiente",AA4101=5,"Master")</f>
        <v>Competente</v>
      </c>
      <c r="AC4101" s="17">
        <v>2</v>
      </c>
      <c r="AD4101" s="17" t="str" cm="1">
        <f t="array" ref="AD4101">_xlfn.IFS(AC4101=0,"Prenovato",AC4101=1,"Novato",AC4101=2,"Principiante avanzado",AC4101=3,"Competente",AC4101=4,"Proficiente",AC4101=5,"Master")</f>
        <v>Principiante avanzado</v>
      </c>
      <c r="AE4101" s="17" t="s">
        <v>423</v>
      </c>
    </row>
    <row r="4102" spans="1:31" x14ac:dyDescent="0.25">
      <c r="A4102" t="s">
        <v>263</v>
      </c>
      <c r="B4102" t="s">
        <v>129</v>
      </c>
      <c r="C4102" t="s">
        <v>318</v>
      </c>
      <c r="D4102" t="s">
        <v>196</v>
      </c>
      <c r="E4102" t="s">
        <v>263</v>
      </c>
      <c r="F4102" t="s">
        <v>129</v>
      </c>
      <c r="G4102" t="s">
        <v>264</v>
      </c>
      <c r="H4102" s="4"/>
      <c r="I4102" s="1">
        <f t="shared" ca="1" si="259"/>
        <v>1485</v>
      </c>
      <c r="J4102" s="1" t="str">
        <f t="shared" ca="1" si="260"/>
        <v>3. Mayor a 6 meses</v>
      </c>
      <c r="K4102" t="str">
        <f t="shared" si="261"/>
        <v>NO</v>
      </c>
      <c r="L4102" t="s">
        <v>318</v>
      </c>
      <c r="M4102" t="s">
        <v>158</v>
      </c>
      <c r="N4102" t="s">
        <v>418</v>
      </c>
      <c r="O4102" t="s">
        <v>418</v>
      </c>
      <c r="P4102" t="str">
        <f t="shared" si="262"/>
        <v>HECTOR ELIAS HUARANCCA NUÑEZServicios en la nubeAUTOEVALUACION</v>
      </c>
      <c r="Q4102" t="str">
        <f>BASE[[#This Row],[NombresCalificado]]&amp;BASE[[#This Row],[TipoEvaluacion]]</f>
        <v>HECTOR ELIAS HUARANCCA NUÑEZAUTOEVALUACION</v>
      </c>
      <c r="R4102">
        <v>3</v>
      </c>
      <c r="S4102" t="s">
        <v>5</v>
      </c>
      <c r="T4102" t="s">
        <v>419</v>
      </c>
      <c r="U4102" s="17">
        <v>2</v>
      </c>
      <c r="V4102" s="17" t="str" cm="1">
        <f t="array" ref="V4102">_xlfn.IFS(U4102=0,"Prenovato",U4102=1,"Novato",U4102=2,"Principiante avanzado",U4102=3,"Competente",U4102=4,"Proficiente",U4102=5,"Master")</f>
        <v>Principiante avanzado</v>
      </c>
      <c r="W4102" s="17">
        <v>3</v>
      </c>
      <c r="X4102" s="17" t="str" cm="1">
        <f t="array" ref="X4102">_xlfn.IFS(W4102=0,"No evidenciado",W4102=1,"Novato",W4102=2,"Principiante avanzado",W4102=3,"Competente",W4102=4,"Proficiente",W4102=5,"Master")</f>
        <v>Competente</v>
      </c>
      <c r="Y4102" s="17">
        <v>3</v>
      </c>
      <c r="Z4102" s="17" t="str" cm="1">
        <f t="array" ref="Z4102">_xlfn.IFS(Y4102=0,"No evidenciado",Y4102=1,"Novato",Y4102=2,"Principiante avanzado",Y4102=3,"Competente",Y4102=4,"Proficiente",Y4102=5,"Master")</f>
        <v>Competente</v>
      </c>
      <c r="AA4102" s="17">
        <v>3</v>
      </c>
      <c r="AB4102" s="17" t="str" cm="1">
        <f t="array" ref="AB4102">_xlfn.IFS(AA4102=0,"No evidenciado",AA4102=1,"Novato",AA4102=2,"Principiante avanzado",AA4102=3,"Competente",AA4102=4,"Proficiente",AA4102=5,"Master")</f>
        <v>Competente</v>
      </c>
      <c r="AC4102" s="17">
        <v>2</v>
      </c>
      <c r="AD4102" s="17" t="str" cm="1">
        <f t="array" ref="AD4102">_xlfn.IFS(AC4102=0,"Prenovato",AC4102=1,"Novato",AC4102=2,"Principiante avanzado",AC4102=3,"Competente",AC4102=4,"Proficiente",AC4102=5,"Master")</f>
        <v>Principiante avanzado</v>
      </c>
      <c r="AE4102" s="17" t="s">
        <v>423</v>
      </c>
    </row>
    <row r="4103" spans="1:31" x14ac:dyDescent="0.25">
      <c r="A4103" t="s">
        <v>263</v>
      </c>
      <c r="B4103" t="s">
        <v>129</v>
      </c>
      <c r="C4103" t="s">
        <v>318</v>
      </c>
      <c r="D4103" t="s">
        <v>196</v>
      </c>
      <c r="E4103" t="s">
        <v>263</v>
      </c>
      <c r="F4103" t="s">
        <v>129</v>
      </c>
      <c r="G4103" t="s">
        <v>264</v>
      </c>
      <c r="H4103" s="4"/>
      <c r="I4103" s="1">
        <f t="shared" ca="1" si="259"/>
        <v>1485</v>
      </c>
      <c r="J4103" s="1" t="str">
        <f t="shared" ca="1" si="260"/>
        <v>3. Mayor a 6 meses</v>
      </c>
      <c r="K4103" t="str">
        <f t="shared" si="261"/>
        <v>NO</v>
      </c>
      <c r="L4103" t="s">
        <v>318</v>
      </c>
      <c r="M4103" t="s">
        <v>161</v>
      </c>
      <c r="N4103" t="s">
        <v>418</v>
      </c>
      <c r="O4103" t="s">
        <v>418</v>
      </c>
      <c r="P4103" t="str">
        <f t="shared" si="262"/>
        <v>HECTOR ELIAS HUARANCCA NUÑEZIntegración de datos por lotesAUTOEVALUACION</v>
      </c>
      <c r="Q4103" t="str">
        <f>BASE[[#This Row],[NombresCalificado]]&amp;BASE[[#This Row],[TipoEvaluacion]]</f>
        <v>HECTOR ELIAS HUARANCCA NUÑEZAUTOEVALUACION</v>
      </c>
      <c r="R4103">
        <v>2</v>
      </c>
      <c r="S4103" t="s">
        <v>4</v>
      </c>
      <c r="T4103" t="s">
        <v>419</v>
      </c>
      <c r="U4103" s="17">
        <v>2</v>
      </c>
      <c r="V4103" s="17" t="str" cm="1">
        <f t="array" ref="V4103">_xlfn.IFS(U4103=0,"Prenovato",U4103=1,"Novato",U4103=2,"Principiante avanzado",U4103=3,"Competente",U4103=4,"Proficiente",U4103=5,"Master")</f>
        <v>Principiante avanzado</v>
      </c>
      <c r="W4103" s="17">
        <v>3</v>
      </c>
      <c r="X4103" s="17" t="str" cm="1">
        <f t="array" ref="X4103">_xlfn.IFS(W4103=0,"No evidenciado",W4103=1,"Novato",W4103=2,"Principiante avanzado",W4103=3,"Competente",W4103=4,"Proficiente",W4103=5,"Master")</f>
        <v>Competente</v>
      </c>
      <c r="Y4103" s="17">
        <v>3</v>
      </c>
      <c r="Z4103" s="17" t="str" cm="1">
        <f t="array" ref="Z4103">_xlfn.IFS(Y4103=0,"No evidenciado",Y4103=1,"Novato",Y4103=2,"Principiante avanzado",Y4103=3,"Competente",Y4103=4,"Proficiente",Y4103=5,"Master")</f>
        <v>Competente</v>
      </c>
      <c r="AA4103" s="17">
        <v>3</v>
      </c>
      <c r="AB4103" s="17" t="str" cm="1">
        <f t="array" ref="AB4103">_xlfn.IFS(AA4103=0,"No evidenciado",AA4103=1,"Novato",AA4103=2,"Principiante avanzado",AA4103=3,"Competente",AA4103=4,"Proficiente",AA4103=5,"Master")</f>
        <v>Competente</v>
      </c>
      <c r="AC4103" s="17">
        <v>2</v>
      </c>
      <c r="AD4103" s="17" t="str" cm="1">
        <f t="array" ref="AD4103">_xlfn.IFS(AC4103=0,"Prenovato",AC4103=1,"Novato",AC4103=2,"Principiante avanzado",AC4103=3,"Competente",AC4103=4,"Proficiente",AC4103=5,"Master")</f>
        <v>Principiante avanzado</v>
      </c>
      <c r="AE4103" s="17" t="s">
        <v>423</v>
      </c>
    </row>
    <row r="4104" spans="1:31" x14ac:dyDescent="0.25">
      <c r="A4104" t="s">
        <v>263</v>
      </c>
      <c r="B4104" t="s">
        <v>129</v>
      </c>
      <c r="C4104" t="s">
        <v>318</v>
      </c>
      <c r="D4104" t="s">
        <v>196</v>
      </c>
      <c r="E4104" t="s">
        <v>263</v>
      </c>
      <c r="F4104" t="s">
        <v>129</v>
      </c>
      <c r="G4104" t="s">
        <v>264</v>
      </c>
      <c r="H4104" s="4"/>
      <c r="I4104" s="1">
        <f t="shared" ca="1" si="259"/>
        <v>1485</v>
      </c>
      <c r="J4104" s="1" t="str">
        <f t="shared" ca="1" si="260"/>
        <v>3. Mayor a 6 meses</v>
      </c>
      <c r="K4104" t="str">
        <f t="shared" si="261"/>
        <v>NO</v>
      </c>
      <c r="L4104" t="s">
        <v>318</v>
      </c>
      <c r="M4104" t="s">
        <v>165</v>
      </c>
      <c r="N4104" t="s">
        <v>418</v>
      </c>
      <c r="O4104" t="s">
        <v>418</v>
      </c>
      <c r="P4104" t="str">
        <f t="shared" si="262"/>
        <v>HECTOR ELIAS HUARANCCA NUÑEZProcesamiento de datosAUTOEVALUACION</v>
      </c>
      <c r="Q4104" t="str">
        <f>BASE[[#This Row],[NombresCalificado]]&amp;BASE[[#This Row],[TipoEvaluacion]]</f>
        <v>HECTOR ELIAS HUARANCCA NUÑEZAUTOEVALUACION</v>
      </c>
      <c r="R4104">
        <v>3</v>
      </c>
      <c r="S4104" t="s">
        <v>5</v>
      </c>
      <c r="T4104" t="s">
        <v>419</v>
      </c>
      <c r="U4104" s="17">
        <v>2</v>
      </c>
      <c r="V4104" s="17" t="str" cm="1">
        <f t="array" ref="V4104">_xlfn.IFS(U4104=0,"Prenovato",U4104=1,"Novato",U4104=2,"Principiante avanzado",U4104=3,"Competente",U4104=4,"Proficiente",U4104=5,"Master")</f>
        <v>Principiante avanzado</v>
      </c>
      <c r="W4104" s="17">
        <v>3</v>
      </c>
      <c r="X4104" s="17" t="str" cm="1">
        <f t="array" ref="X4104">_xlfn.IFS(W4104=0,"No evidenciado",W4104=1,"Novato",W4104=2,"Principiante avanzado",W4104=3,"Competente",W4104=4,"Proficiente",W4104=5,"Master")</f>
        <v>Competente</v>
      </c>
      <c r="Y4104" s="17">
        <v>3</v>
      </c>
      <c r="Z4104" s="17" t="str" cm="1">
        <f t="array" ref="Z4104">_xlfn.IFS(Y4104=0,"No evidenciado",Y4104=1,"Novato",Y4104=2,"Principiante avanzado",Y4104=3,"Competente",Y4104=4,"Proficiente",Y4104=5,"Master")</f>
        <v>Competente</v>
      </c>
      <c r="AA4104" s="17">
        <v>3</v>
      </c>
      <c r="AB4104" s="17" t="str" cm="1">
        <f t="array" ref="AB4104">_xlfn.IFS(AA4104=0,"No evidenciado",AA4104=1,"Novato",AA4104=2,"Principiante avanzado",AA4104=3,"Competente",AA4104=4,"Proficiente",AA4104=5,"Master")</f>
        <v>Competente</v>
      </c>
      <c r="AC4104" s="17">
        <v>2</v>
      </c>
      <c r="AD4104" s="17" t="str" cm="1">
        <f t="array" ref="AD4104">_xlfn.IFS(AC4104=0,"Prenovato",AC4104=1,"Novato",AC4104=2,"Principiante avanzado",AC4104=3,"Competente",AC4104=4,"Proficiente",AC4104=5,"Master")</f>
        <v>Principiante avanzado</v>
      </c>
      <c r="AE4104" s="17" t="s">
        <v>423</v>
      </c>
    </row>
    <row r="4105" spans="1:31" x14ac:dyDescent="0.25">
      <c r="A4105" t="s">
        <v>263</v>
      </c>
      <c r="B4105" t="s">
        <v>129</v>
      </c>
      <c r="C4105" t="s">
        <v>318</v>
      </c>
      <c r="D4105" t="s">
        <v>196</v>
      </c>
      <c r="E4105" t="s">
        <v>263</v>
      </c>
      <c r="F4105" t="s">
        <v>129</v>
      </c>
      <c r="G4105" t="s">
        <v>264</v>
      </c>
      <c r="H4105" s="4"/>
      <c r="I4105" s="1">
        <f t="shared" ca="1" si="259"/>
        <v>1485</v>
      </c>
      <c r="J4105" s="1" t="str">
        <f t="shared" ca="1" si="260"/>
        <v>3. Mayor a 6 meses</v>
      </c>
      <c r="K4105" t="str">
        <f t="shared" si="261"/>
        <v>NO</v>
      </c>
      <c r="L4105" t="s">
        <v>318</v>
      </c>
      <c r="M4105" t="s">
        <v>168</v>
      </c>
      <c r="N4105" t="s">
        <v>418</v>
      </c>
      <c r="O4105" t="s">
        <v>418</v>
      </c>
      <c r="P4105" t="str">
        <f t="shared" si="262"/>
        <v>HECTOR ELIAS HUARANCCA NUÑEZBase de datos relacionalAUTOEVALUACION</v>
      </c>
      <c r="Q4105" t="str">
        <f>BASE[[#This Row],[NombresCalificado]]&amp;BASE[[#This Row],[TipoEvaluacion]]</f>
        <v>HECTOR ELIAS HUARANCCA NUÑEZAUTOEVALUACION</v>
      </c>
      <c r="R4105">
        <v>3</v>
      </c>
      <c r="S4105" t="s">
        <v>5</v>
      </c>
      <c r="T4105" t="s">
        <v>419</v>
      </c>
      <c r="U4105" s="17">
        <v>2</v>
      </c>
      <c r="V4105" s="17" t="str" cm="1">
        <f t="array" ref="V4105">_xlfn.IFS(U4105=0,"Prenovato",U4105=1,"Novato",U4105=2,"Principiante avanzado",U4105=3,"Competente",U4105=4,"Proficiente",U4105=5,"Master")</f>
        <v>Principiante avanzado</v>
      </c>
      <c r="W4105" s="17">
        <v>3</v>
      </c>
      <c r="X4105" s="17" t="str" cm="1">
        <f t="array" ref="X4105">_xlfn.IFS(W4105=0,"No evidenciado",W4105=1,"Novato",W4105=2,"Principiante avanzado",W4105=3,"Competente",W4105=4,"Proficiente",W4105=5,"Master")</f>
        <v>Competente</v>
      </c>
      <c r="Y4105" s="17">
        <v>3</v>
      </c>
      <c r="Z4105" s="17" t="str" cm="1">
        <f t="array" ref="Z4105">_xlfn.IFS(Y4105=0,"No evidenciado",Y4105=1,"Novato",Y4105=2,"Principiante avanzado",Y4105=3,"Competente",Y4105=4,"Proficiente",Y4105=5,"Master")</f>
        <v>Competente</v>
      </c>
      <c r="AA4105" s="17">
        <v>3</v>
      </c>
      <c r="AB4105" s="17" t="str" cm="1">
        <f t="array" ref="AB4105">_xlfn.IFS(AA4105=0,"No evidenciado",AA4105=1,"Novato",AA4105=2,"Principiante avanzado",AA4105=3,"Competente",AA4105=4,"Proficiente",AA4105=5,"Master")</f>
        <v>Competente</v>
      </c>
      <c r="AC4105" s="17">
        <v>2</v>
      </c>
      <c r="AD4105" s="17" t="str" cm="1">
        <f t="array" ref="AD4105">_xlfn.IFS(AC4105=0,"Prenovato",AC4105=1,"Novato",AC4105=2,"Principiante avanzado",AC4105=3,"Competente",AC4105=4,"Proficiente",AC4105=5,"Master")</f>
        <v>Principiante avanzado</v>
      </c>
      <c r="AE4105" s="17" t="s">
        <v>423</v>
      </c>
    </row>
    <row r="4106" spans="1:31" x14ac:dyDescent="0.25">
      <c r="A4106" t="s">
        <v>352</v>
      </c>
      <c r="B4106" t="s">
        <v>130</v>
      </c>
      <c r="C4106" t="s">
        <v>255</v>
      </c>
      <c r="D4106" t="s">
        <v>196</v>
      </c>
      <c r="E4106" t="s">
        <v>352</v>
      </c>
      <c r="F4106" t="s">
        <v>130</v>
      </c>
      <c r="G4106" t="s">
        <v>353</v>
      </c>
      <c r="H4106" s="4"/>
      <c r="I4106" s="1">
        <f t="shared" ca="1" si="259"/>
        <v>1485</v>
      </c>
      <c r="J4106" s="1" t="str">
        <f t="shared" ca="1" si="260"/>
        <v>3. Mayor a 6 meses</v>
      </c>
      <c r="K4106" t="str">
        <f t="shared" si="261"/>
        <v>NO</v>
      </c>
      <c r="L4106" t="s">
        <v>255</v>
      </c>
      <c r="M4106" t="s">
        <v>172</v>
      </c>
      <c r="N4106" t="s">
        <v>416</v>
      </c>
      <c r="O4106" t="s">
        <v>416</v>
      </c>
      <c r="P4106" t="str">
        <f t="shared" si="262"/>
        <v>GERALD LORENZO HINOJOZA VALDEZCalidad de datosAUTOEVALUACION</v>
      </c>
      <c r="Q4106" t="str">
        <f>BASE[[#This Row],[NombresCalificado]]&amp;BASE[[#This Row],[TipoEvaluacion]]</f>
        <v>GERALD LORENZO HINOJOZA VALDEZAUTOEVALUACION</v>
      </c>
      <c r="R4106">
        <v>0</v>
      </c>
      <c r="S4106" t="s">
        <v>185</v>
      </c>
      <c r="T4106" t="s">
        <v>419</v>
      </c>
      <c r="U4106" s="17">
        <v>2</v>
      </c>
      <c r="V4106" s="17" t="str" cm="1">
        <f t="array" ref="V4106">_xlfn.IFS(U4106=0,"Prenovato",U4106=1,"Novato",U4106=2,"Principiante avanzado",U4106=3,"Competente",U4106=4,"Proficiente",U4106=5,"Master")</f>
        <v>Principiante avanzado</v>
      </c>
      <c r="W4106" s="17">
        <v>4</v>
      </c>
      <c r="X4106" s="17" t="str" cm="1">
        <f t="array" ref="X4106">_xlfn.IFS(W4106=0,"No evidenciado",W4106=1,"Novato",W4106=2,"Principiante avanzado",W4106=3,"Competente",W4106=4,"Proficiente",W4106=5,"Master")</f>
        <v>Proficiente</v>
      </c>
      <c r="Y4106" s="17">
        <v>4</v>
      </c>
      <c r="Z4106" s="17" t="str" cm="1">
        <f t="array" ref="Z4106">_xlfn.IFS(Y4106=0,"No evidenciado",Y4106=1,"Novato",Y4106=2,"Principiante avanzado",Y4106=3,"Competente",Y4106=4,"Proficiente",Y4106=5,"Master")</f>
        <v>Proficiente</v>
      </c>
      <c r="AA4106" s="17">
        <v>5</v>
      </c>
      <c r="AB4106" s="17" t="str" cm="1">
        <f t="array" ref="AB4106">_xlfn.IFS(AA4106=0,"No evidenciado",AA4106=1,"Novato",AA4106=2,"Principiante avanzado",AA4106=3,"Competente",AA4106=4,"Proficiente",AA4106=5,"Master")</f>
        <v>Master</v>
      </c>
      <c r="AC4106" s="17">
        <v>2</v>
      </c>
      <c r="AD4106" s="17" t="str" cm="1">
        <f t="array" ref="AD4106">_xlfn.IFS(AC4106=0,"Prenovato",AC4106=1,"Novato",AC4106=2,"Principiante avanzado",AC4106=3,"Competente",AC4106=4,"Proficiente",AC4106=5,"Master")</f>
        <v>Principiante avanzado</v>
      </c>
      <c r="AE4106" s="17" t="s">
        <v>423</v>
      </c>
    </row>
    <row r="4107" spans="1:31" x14ac:dyDescent="0.25">
      <c r="A4107" t="s">
        <v>352</v>
      </c>
      <c r="B4107" t="s">
        <v>130</v>
      </c>
      <c r="C4107" t="s">
        <v>255</v>
      </c>
      <c r="D4107" t="s">
        <v>196</v>
      </c>
      <c r="E4107" t="s">
        <v>352</v>
      </c>
      <c r="F4107" t="s">
        <v>130</v>
      </c>
      <c r="G4107" t="s">
        <v>353</v>
      </c>
      <c r="H4107" s="4"/>
      <c r="I4107" s="1">
        <f t="shared" ca="1" si="259"/>
        <v>1485</v>
      </c>
      <c r="J4107" s="1" t="str">
        <f t="shared" ca="1" si="260"/>
        <v>3. Mayor a 6 meses</v>
      </c>
      <c r="K4107" t="str">
        <f t="shared" si="261"/>
        <v>NO</v>
      </c>
      <c r="L4107" t="s">
        <v>255</v>
      </c>
      <c r="M4107" t="s">
        <v>173</v>
      </c>
      <c r="N4107" t="s">
        <v>416</v>
      </c>
      <c r="O4107" t="s">
        <v>416</v>
      </c>
      <c r="P4107" t="str">
        <f t="shared" si="262"/>
        <v>GERALD LORENZO HINOJOZA VALDEZDatalake BCPAUTOEVALUACION</v>
      </c>
      <c r="Q4107" t="str">
        <f>BASE[[#This Row],[NombresCalificado]]&amp;BASE[[#This Row],[TipoEvaluacion]]</f>
        <v>GERALD LORENZO HINOJOZA VALDEZAUTOEVALUACION</v>
      </c>
      <c r="R4107">
        <v>0</v>
      </c>
      <c r="S4107" t="s">
        <v>185</v>
      </c>
      <c r="T4107" t="s">
        <v>420</v>
      </c>
      <c r="U4107" s="17">
        <v>2</v>
      </c>
      <c r="V4107" s="17" t="str" cm="1">
        <f t="array" ref="V4107">_xlfn.IFS(U4107=0,"Prenovato",U4107=1,"Novato",U4107=2,"Principiante avanzado",U4107=3,"Competente",U4107=4,"Proficiente",U4107=5,"Master")</f>
        <v>Principiante avanzado</v>
      </c>
      <c r="W4107" s="17">
        <v>4</v>
      </c>
      <c r="X4107" s="17" t="str" cm="1">
        <f t="array" ref="X4107">_xlfn.IFS(W4107=0,"No evidenciado",W4107=1,"Novato",W4107=2,"Principiante avanzado",W4107=3,"Competente",W4107=4,"Proficiente",W4107=5,"Master")</f>
        <v>Proficiente</v>
      </c>
      <c r="Y4107" s="17">
        <v>4</v>
      </c>
      <c r="Z4107" s="17" t="str" cm="1">
        <f t="array" ref="Z4107">_xlfn.IFS(Y4107=0,"No evidenciado",Y4107=1,"Novato",Y4107=2,"Principiante avanzado",Y4107=3,"Competente",Y4107=4,"Proficiente",Y4107=5,"Master")</f>
        <v>Proficiente</v>
      </c>
      <c r="AA4107" s="17">
        <v>5</v>
      </c>
      <c r="AB4107" s="17" t="str" cm="1">
        <f t="array" ref="AB4107">_xlfn.IFS(AA4107=0,"No evidenciado",AA4107=1,"Novato",AA4107=2,"Principiante avanzado",AA4107=3,"Competente",AA4107=4,"Proficiente",AA4107=5,"Master")</f>
        <v>Master</v>
      </c>
      <c r="AC4107" s="17">
        <v>2</v>
      </c>
      <c r="AD4107" s="17" t="str" cm="1">
        <f t="array" ref="AD4107">_xlfn.IFS(AC4107=0,"Prenovato",AC4107=1,"Novato",AC4107=2,"Principiante avanzado",AC4107=3,"Competente",AC4107=4,"Proficiente",AC4107=5,"Master")</f>
        <v>Principiante avanzado</v>
      </c>
      <c r="AE4107" s="17" t="s">
        <v>423</v>
      </c>
    </row>
    <row r="4108" spans="1:31" x14ac:dyDescent="0.25">
      <c r="A4108" t="s">
        <v>352</v>
      </c>
      <c r="B4108" t="s">
        <v>130</v>
      </c>
      <c r="C4108" t="s">
        <v>255</v>
      </c>
      <c r="D4108" t="s">
        <v>196</v>
      </c>
      <c r="E4108" t="s">
        <v>352</v>
      </c>
      <c r="F4108" t="s">
        <v>130</v>
      </c>
      <c r="G4108" t="s">
        <v>353</v>
      </c>
      <c r="H4108" s="4"/>
      <c r="I4108" s="1">
        <f t="shared" ca="1" si="259"/>
        <v>1485</v>
      </c>
      <c r="J4108" s="1" t="str">
        <f t="shared" ca="1" si="260"/>
        <v>3. Mayor a 6 meses</v>
      </c>
      <c r="K4108" t="str">
        <f t="shared" si="261"/>
        <v>NO</v>
      </c>
      <c r="L4108" t="s">
        <v>255</v>
      </c>
      <c r="M4108" t="s">
        <v>162</v>
      </c>
      <c r="N4108" t="s">
        <v>416</v>
      </c>
      <c r="O4108" t="s">
        <v>416</v>
      </c>
      <c r="P4108" t="str">
        <f t="shared" si="262"/>
        <v>GERALD LORENZO HINOJOZA VALDEZMLOpsAUTOEVALUACION</v>
      </c>
      <c r="Q4108" t="str">
        <f>BASE[[#This Row],[NombresCalificado]]&amp;BASE[[#This Row],[TipoEvaluacion]]</f>
        <v>GERALD LORENZO HINOJOZA VALDEZAUTOEVALUACION</v>
      </c>
      <c r="R4108">
        <v>0</v>
      </c>
      <c r="S4108" t="s">
        <v>185</v>
      </c>
      <c r="T4108" t="s">
        <v>419</v>
      </c>
      <c r="U4108" s="17">
        <v>2</v>
      </c>
      <c r="V4108" s="17" t="str" cm="1">
        <f t="array" ref="V4108">_xlfn.IFS(U4108=0,"Prenovato",U4108=1,"Novato",U4108=2,"Principiante avanzado",U4108=3,"Competente",U4108=4,"Proficiente",U4108=5,"Master")</f>
        <v>Principiante avanzado</v>
      </c>
      <c r="W4108" s="17">
        <v>4</v>
      </c>
      <c r="X4108" s="17" t="str" cm="1">
        <f t="array" ref="X4108">_xlfn.IFS(W4108=0,"No evidenciado",W4108=1,"Novato",W4108=2,"Principiante avanzado",W4108=3,"Competente",W4108=4,"Proficiente",W4108=5,"Master")</f>
        <v>Proficiente</v>
      </c>
      <c r="Y4108" s="17">
        <v>4</v>
      </c>
      <c r="Z4108" s="17" t="str" cm="1">
        <f t="array" ref="Z4108">_xlfn.IFS(Y4108=0,"No evidenciado",Y4108=1,"Novato",Y4108=2,"Principiante avanzado",Y4108=3,"Competente",Y4108=4,"Proficiente",Y4108=5,"Master")</f>
        <v>Proficiente</v>
      </c>
      <c r="AA4108" s="17">
        <v>5</v>
      </c>
      <c r="AB4108" s="17" t="str" cm="1">
        <f t="array" ref="AB4108">_xlfn.IFS(AA4108=0,"No evidenciado",AA4108=1,"Novato",AA4108=2,"Principiante avanzado",AA4108=3,"Competente",AA4108=4,"Proficiente",AA4108=5,"Master")</f>
        <v>Master</v>
      </c>
      <c r="AC4108" s="17">
        <v>2</v>
      </c>
      <c r="AD4108" s="17" t="str" cm="1">
        <f t="array" ref="AD4108">_xlfn.IFS(AC4108=0,"Prenovato",AC4108=1,"Novato",AC4108=2,"Principiante avanzado",AC4108=3,"Competente",AC4108=4,"Proficiente",AC4108=5,"Master")</f>
        <v>Principiante avanzado</v>
      </c>
      <c r="AE4108" s="17" t="s">
        <v>423</v>
      </c>
    </row>
    <row r="4109" spans="1:31" x14ac:dyDescent="0.25">
      <c r="A4109" t="s">
        <v>352</v>
      </c>
      <c r="B4109" t="s">
        <v>130</v>
      </c>
      <c r="C4109" t="s">
        <v>255</v>
      </c>
      <c r="D4109" t="s">
        <v>196</v>
      </c>
      <c r="E4109" t="s">
        <v>352</v>
      </c>
      <c r="F4109" t="s">
        <v>130</v>
      </c>
      <c r="G4109" t="s">
        <v>353</v>
      </c>
      <c r="H4109" s="4"/>
      <c r="I4109" s="1">
        <f t="shared" ca="1" si="259"/>
        <v>1485</v>
      </c>
      <c r="J4109" s="1" t="str">
        <f t="shared" ca="1" si="260"/>
        <v>3. Mayor a 6 meses</v>
      </c>
      <c r="K4109" t="str">
        <f t="shared" si="261"/>
        <v>NO</v>
      </c>
      <c r="L4109" t="s">
        <v>255</v>
      </c>
      <c r="M4109" t="s">
        <v>171</v>
      </c>
      <c r="N4109" t="s">
        <v>416</v>
      </c>
      <c r="O4109" t="s">
        <v>416</v>
      </c>
      <c r="P4109" t="str">
        <f t="shared" si="262"/>
        <v>GERALD LORENZO HINOJOZA VALDEZBases de datos en la nubeAUTOEVALUACION</v>
      </c>
      <c r="Q4109" t="str">
        <f>BASE[[#This Row],[NombresCalificado]]&amp;BASE[[#This Row],[TipoEvaluacion]]</f>
        <v>GERALD LORENZO HINOJOZA VALDEZAUTOEVALUACION</v>
      </c>
      <c r="R4109">
        <v>0</v>
      </c>
      <c r="S4109" t="s">
        <v>185</v>
      </c>
      <c r="T4109" t="s">
        <v>420</v>
      </c>
      <c r="U4109" s="17">
        <v>2</v>
      </c>
      <c r="V4109" s="17" t="str" cm="1">
        <f t="array" ref="V4109">_xlfn.IFS(U4109=0,"Prenovato",U4109=1,"Novato",U4109=2,"Principiante avanzado",U4109=3,"Competente",U4109=4,"Proficiente",U4109=5,"Master")</f>
        <v>Principiante avanzado</v>
      </c>
      <c r="W4109" s="17">
        <v>4</v>
      </c>
      <c r="X4109" s="17" t="str" cm="1">
        <f t="array" ref="X4109">_xlfn.IFS(W4109=0,"No evidenciado",W4109=1,"Novato",W4109=2,"Principiante avanzado",W4109=3,"Competente",W4109=4,"Proficiente",W4109=5,"Master")</f>
        <v>Proficiente</v>
      </c>
      <c r="Y4109" s="17">
        <v>4</v>
      </c>
      <c r="Z4109" s="17" t="str" cm="1">
        <f t="array" ref="Z4109">_xlfn.IFS(Y4109=0,"No evidenciado",Y4109=1,"Novato",Y4109=2,"Principiante avanzado",Y4109=3,"Competente",Y4109=4,"Proficiente",Y4109=5,"Master")</f>
        <v>Proficiente</v>
      </c>
      <c r="AA4109" s="17">
        <v>5</v>
      </c>
      <c r="AB4109" s="17" t="str" cm="1">
        <f t="array" ref="AB4109">_xlfn.IFS(AA4109=0,"No evidenciado",AA4109=1,"Novato",AA4109=2,"Principiante avanzado",AA4109=3,"Competente",AA4109=4,"Proficiente",AA4109=5,"Master")</f>
        <v>Master</v>
      </c>
      <c r="AC4109" s="17">
        <v>2</v>
      </c>
      <c r="AD4109" s="17" t="str" cm="1">
        <f t="array" ref="AD4109">_xlfn.IFS(AC4109=0,"Prenovato",AC4109=1,"Novato",AC4109=2,"Principiante avanzado",AC4109=3,"Competente",AC4109=4,"Proficiente",AC4109=5,"Master")</f>
        <v>Principiante avanzado</v>
      </c>
      <c r="AE4109" s="17" t="s">
        <v>423</v>
      </c>
    </row>
    <row r="4110" spans="1:31" x14ac:dyDescent="0.25">
      <c r="A4110" t="s">
        <v>352</v>
      </c>
      <c r="B4110" t="s">
        <v>130</v>
      </c>
      <c r="C4110" t="s">
        <v>255</v>
      </c>
      <c r="D4110" t="s">
        <v>196</v>
      </c>
      <c r="E4110" t="s">
        <v>352</v>
      </c>
      <c r="F4110" t="s">
        <v>130</v>
      </c>
      <c r="G4110" t="s">
        <v>353</v>
      </c>
      <c r="H4110" s="4"/>
      <c r="I4110" s="1">
        <f t="shared" ca="1" si="259"/>
        <v>1485</v>
      </c>
      <c r="J4110" s="1" t="str">
        <f t="shared" ca="1" si="260"/>
        <v>3. Mayor a 6 meses</v>
      </c>
      <c r="K4110" t="str">
        <f t="shared" si="261"/>
        <v>NO</v>
      </c>
      <c r="L4110" t="s">
        <v>255</v>
      </c>
      <c r="M4110" t="s">
        <v>169</v>
      </c>
      <c r="N4110" t="s">
        <v>416</v>
      </c>
      <c r="O4110" t="s">
        <v>416</v>
      </c>
      <c r="P4110" t="str">
        <f t="shared" si="262"/>
        <v>GERALD LORENZO HINOJOZA VALDEZAnálisis de datosAUTOEVALUACION</v>
      </c>
      <c r="Q4110" t="str">
        <f>BASE[[#This Row],[NombresCalificado]]&amp;BASE[[#This Row],[TipoEvaluacion]]</f>
        <v>GERALD LORENZO HINOJOZA VALDEZAUTOEVALUACION</v>
      </c>
      <c r="R4110">
        <v>3</v>
      </c>
      <c r="S4110" t="s">
        <v>5</v>
      </c>
      <c r="T4110" t="s">
        <v>419</v>
      </c>
      <c r="U4110" s="17">
        <v>2</v>
      </c>
      <c r="V4110" s="17" t="str" cm="1">
        <f t="array" ref="V4110">_xlfn.IFS(U4110=0,"Prenovato",U4110=1,"Novato",U4110=2,"Principiante avanzado",U4110=3,"Competente",U4110=4,"Proficiente",U4110=5,"Master")</f>
        <v>Principiante avanzado</v>
      </c>
      <c r="W4110" s="17">
        <v>4</v>
      </c>
      <c r="X4110" s="17" t="str" cm="1">
        <f t="array" ref="X4110">_xlfn.IFS(W4110=0,"No evidenciado",W4110=1,"Novato",W4110=2,"Principiante avanzado",W4110=3,"Competente",W4110=4,"Proficiente",W4110=5,"Master")</f>
        <v>Proficiente</v>
      </c>
      <c r="Y4110" s="17">
        <v>4</v>
      </c>
      <c r="Z4110" s="17" t="str" cm="1">
        <f t="array" ref="Z4110">_xlfn.IFS(Y4110=0,"No evidenciado",Y4110=1,"Novato",Y4110=2,"Principiante avanzado",Y4110=3,"Competente",Y4110=4,"Proficiente",Y4110=5,"Master")</f>
        <v>Proficiente</v>
      </c>
      <c r="AA4110" s="17">
        <v>5</v>
      </c>
      <c r="AB4110" s="17" t="str" cm="1">
        <f t="array" ref="AB4110">_xlfn.IFS(AA4110=0,"No evidenciado",AA4110=1,"Novato",AA4110=2,"Principiante avanzado",AA4110=3,"Competente",AA4110=4,"Proficiente",AA4110=5,"Master")</f>
        <v>Master</v>
      </c>
      <c r="AC4110" s="17">
        <v>2</v>
      </c>
      <c r="AD4110" s="17" t="str" cm="1">
        <f t="array" ref="AD4110">_xlfn.IFS(AC4110=0,"Prenovato",AC4110=1,"Novato",AC4110=2,"Principiante avanzado",AC4110=3,"Competente",AC4110=4,"Proficiente",AC4110=5,"Master")</f>
        <v>Principiante avanzado</v>
      </c>
      <c r="AE4110" s="17" t="s">
        <v>423</v>
      </c>
    </row>
    <row r="4111" spans="1:31" x14ac:dyDescent="0.25">
      <c r="A4111" t="s">
        <v>352</v>
      </c>
      <c r="B4111" t="s">
        <v>130</v>
      </c>
      <c r="C4111" t="s">
        <v>255</v>
      </c>
      <c r="D4111" t="s">
        <v>196</v>
      </c>
      <c r="E4111" t="s">
        <v>352</v>
      </c>
      <c r="F4111" t="s">
        <v>130</v>
      </c>
      <c r="G4111" t="s">
        <v>353</v>
      </c>
      <c r="H4111" s="4"/>
      <c r="I4111" s="1">
        <f t="shared" ca="1" si="259"/>
        <v>1485</v>
      </c>
      <c r="J4111" s="1" t="str">
        <f t="shared" ca="1" si="260"/>
        <v>3. Mayor a 6 meses</v>
      </c>
      <c r="K4111" t="str">
        <f t="shared" si="261"/>
        <v>NO</v>
      </c>
      <c r="L4111" t="s">
        <v>255</v>
      </c>
      <c r="M4111" t="s">
        <v>158</v>
      </c>
      <c r="N4111" t="s">
        <v>416</v>
      </c>
      <c r="O4111" t="s">
        <v>416</v>
      </c>
      <c r="P4111" t="str">
        <f t="shared" si="262"/>
        <v>GERALD LORENZO HINOJOZA VALDEZServicios en la nubeAUTOEVALUACION</v>
      </c>
      <c r="Q4111" t="str">
        <f>BASE[[#This Row],[NombresCalificado]]&amp;BASE[[#This Row],[TipoEvaluacion]]</f>
        <v>GERALD LORENZO HINOJOZA VALDEZAUTOEVALUACION</v>
      </c>
      <c r="R4111">
        <v>0</v>
      </c>
      <c r="S4111" t="s">
        <v>185</v>
      </c>
      <c r="T4111" t="s">
        <v>419</v>
      </c>
      <c r="U4111" s="17">
        <v>2</v>
      </c>
      <c r="V4111" s="17" t="str" cm="1">
        <f t="array" ref="V4111">_xlfn.IFS(U4111=0,"Prenovato",U4111=1,"Novato",U4111=2,"Principiante avanzado",U4111=3,"Competente",U4111=4,"Proficiente",U4111=5,"Master")</f>
        <v>Principiante avanzado</v>
      </c>
      <c r="W4111" s="17">
        <v>4</v>
      </c>
      <c r="X4111" s="17" t="str" cm="1">
        <f t="array" ref="X4111">_xlfn.IFS(W4111=0,"No evidenciado",W4111=1,"Novato",W4111=2,"Principiante avanzado",W4111=3,"Competente",W4111=4,"Proficiente",W4111=5,"Master")</f>
        <v>Proficiente</v>
      </c>
      <c r="Y4111" s="17">
        <v>4</v>
      </c>
      <c r="Z4111" s="17" t="str" cm="1">
        <f t="array" ref="Z4111">_xlfn.IFS(Y4111=0,"No evidenciado",Y4111=1,"Novato",Y4111=2,"Principiante avanzado",Y4111=3,"Competente",Y4111=4,"Proficiente",Y4111=5,"Master")</f>
        <v>Proficiente</v>
      </c>
      <c r="AA4111" s="17">
        <v>5</v>
      </c>
      <c r="AB4111" s="17" t="str" cm="1">
        <f t="array" ref="AB4111">_xlfn.IFS(AA4111=0,"No evidenciado",AA4111=1,"Novato",AA4111=2,"Principiante avanzado",AA4111=3,"Competente",AA4111=4,"Proficiente",AA4111=5,"Master")</f>
        <v>Master</v>
      </c>
      <c r="AC4111" s="17">
        <v>2</v>
      </c>
      <c r="AD4111" s="17" t="str" cm="1">
        <f t="array" ref="AD4111">_xlfn.IFS(AC4111=0,"Prenovato",AC4111=1,"Novato",AC4111=2,"Principiante avanzado",AC4111=3,"Competente",AC4111=4,"Proficiente",AC4111=5,"Master")</f>
        <v>Principiante avanzado</v>
      </c>
      <c r="AE4111" s="17" t="s">
        <v>423</v>
      </c>
    </row>
    <row r="4112" spans="1:31" x14ac:dyDescent="0.25">
      <c r="A4112" t="s">
        <v>352</v>
      </c>
      <c r="B4112" t="s">
        <v>130</v>
      </c>
      <c r="C4112" t="s">
        <v>255</v>
      </c>
      <c r="D4112" t="s">
        <v>196</v>
      </c>
      <c r="E4112" t="s">
        <v>352</v>
      </c>
      <c r="F4112" t="s">
        <v>130</v>
      </c>
      <c r="G4112" t="s">
        <v>353</v>
      </c>
      <c r="H4112" s="4"/>
      <c r="I4112" s="1">
        <f t="shared" ca="1" si="259"/>
        <v>1485</v>
      </c>
      <c r="J4112" s="1" t="str">
        <f t="shared" ca="1" si="260"/>
        <v>3. Mayor a 6 meses</v>
      </c>
      <c r="K4112" t="str">
        <f t="shared" si="261"/>
        <v>NO</v>
      </c>
      <c r="L4112" t="s">
        <v>255</v>
      </c>
      <c r="M4112" t="s">
        <v>160</v>
      </c>
      <c r="N4112" t="s">
        <v>416</v>
      </c>
      <c r="O4112" t="s">
        <v>416</v>
      </c>
      <c r="P4112" t="str">
        <f t="shared" si="262"/>
        <v>GERALD LORENZO HINOJOZA VALDEZIntegración de datos en tiempo realAUTOEVALUACION</v>
      </c>
      <c r="Q4112" t="str">
        <f>BASE[[#This Row],[NombresCalificado]]&amp;BASE[[#This Row],[TipoEvaluacion]]</f>
        <v>GERALD LORENZO HINOJOZA VALDEZAUTOEVALUACION</v>
      </c>
      <c r="R4112">
        <v>0</v>
      </c>
      <c r="S4112" t="s">
        <v>185</v>
      </c>
      <c r="T4112" t="s">
        <v>419</v>
      </c>
      <c r="U4112" s="17">
        <v>2</v>
      </c>
      <c r="V4112" s="17" t="str" cm="1">
        <f t="array" ref="V4112">_xlfn.IFS(U4112=0,"Prenovato",U4112=1,"Novato",U4112=2,"Principiante avanzado",U4112=3,"Competente",U4112=4,"Proficiente",U4112=5,"Master")</f>
        <v>Principiante avanzado</v>
      </c>
      <c r="W4112" s="17">
        <v>4</v>
      </c>
      <c r="X4112" s="17" t="str" cm="1">
        <f t="array" ref="X4112">_xlfn.IFS(W4112=0,"No evidenciado",W4112=1,"Novato",W4112=2,"Principiante avanzado",W4112=3,"Competente",W4112=4,"Proficiente",W4112=5,"Master")</f>
        <v>Proficiente</v>
      </c>
      <c r="Y4112" s="17">
        <v>4</v>
      </c>
      <c r="Z4112" s="17" t="str" cm="1">
        <f t="array" ref="Z4112">_xlfn.IFS(Y4112=0,"No evidenciado",Y4112=1,"Novato",Y4112=2,"Principiante avanzado",Y4112=3,"Competente",Y4112=4,"Proficiente",Y4112=5,"Master")</f>
        <v>Proficiente</v>
      </c>
      <c r="AA4112" s="17">
        <v>5</v>
      </c>
      <c r="AB4112" s="17" t="str" cm="1">
        <f t="array" ref="AB4112">_xlfn.IFS(AA4112=0,"No evidenciado",AA4112=1,"Novato",AA4112=2,"Principiante avanzado",AA4112=3,"Competente",AA4112=4,"Proficiente",AA4112=5,"Master")</f>
        <v>Master</v>
      </c>
      <c r="AC4112" s="17">
        <v>2</v>
      </c>
      <c r="AD4112" s="17" t="str" cm="1">
        <f t="array" ref="AD4112">_xlfn.IFS(AC4112=0,"Prenovato",AC4112=1,"Novato",AC4112=2,"Principiante avanzado",AC4112=3,"Competente",AC4112=4,"Proficiente",AC4112=5,"Master")</f>
        <v>Principiante avanzado</v>
      </c>
      <c r="AE4112" s="17" t="s">
        <v>423</v>
      </c>
    </row>
    <row r="4113" spans="1:31" x14ac:dyDescent="0.25">
      <c r="A4113" t="s">
        <v>352</v>
      </c>
      <c r="B4113" t="s">
        <v>130</v>
      </c>
      <c r="C4113" t="s">
        <v>255</v>
      </c>
      <c r="D4113" t="s">
        <v>196</v>
      </c>
      <c r="E4113" t="s">
        <v>352</v>
      </c>
      <c r="F4113" t="s">
        <v>130</v>
      </c>
      <c r="G4113" t="s">
        <v>353</v>
      </c>
      <c r="H4113" s="4"/>
      <c r="I4113" s="1">
        <f t="shared" ca="1" si="259"/>
        <v>1485</v>
      </c>
      <c r="J4113" s="1" t="str">
        <f t="shared" ca="1" si="260"/>
        <v>3. Mayor a 6 meses</v>
      </c>
      <c r="K4113" t="str">
        <f t="shared" si="261"/>
        <v>NO</v>
      </c>
      <c r="L4113" t="s">
        <v>255</v>
      </c>
      <c r="M4113" t="s">
        <v>166</v>
      </c>
      <c r="N4113" t="s">
        <v>416</v>
      </c>
      <c r="O4113" t="s">
        <v>416</v>
      </c>
      <c r="P4113" t="str">
        <f t="shared" si="262"/>
        <v>GERALD LORENZO HINOJOZA VALDEZBase de datos No-SQLAUTOEVALUACION</v>
      </c>
      <c r="Q4113" t="str">
        <f>BASE[[#This Row],[NombresCalificado]]&amp;BASE[[#This Row],[TipoEvaluacion]]</f>
        <v>GERALD LORENZO HINOJOZA VALDEZAUTOEVALUACION</v>
      </c>
      <c r="R4113">
        <v>0</v>
      </c>
      <c r="S4113" t="s">
        <v>185</v>
      </c>
      <c r="T4113" t="s">
        <v>420</v>
      </c>
      <c r="U4113" s="17">
        <v>2</v>
      </c>
      <c r="V4113" s="17" t="str" cm="1">
        <f t="array" ref="V4113">_xlfn.IFS(U4113=0,"Prenovato",U4113=1,"Novato",U4113=2,"Principiante avanzado",U4113=3,"Competente",U4113=4,"Proficiente",U4113=5,"Master")</f>
        <v>Principiante avanzado</v>
      </c>
      <c r="W4113" s="17">
        <v>4</v>
      </c>
      <c r="X4113" s="17" t="str" cm="1">
        <f t="array" ref="X4113">_xlfn.IFS(W4113=0,"No evidenciado",W4113=1,"Novato",W4113=2,"Principiante avanzado",W4113=3,"Competente",W4113=4,"Proficiente",W4113=5,"Master")</f>
        <v>Proficiente</v>
      </c>
      <c r="Y4113" s="17">
        <v>4</v>
      </c>
      <c r="Z4113" s="17" t="str" cm="1">
        <f t="array" ref="Z4113">_xlfn.IFS(Y4113=0,"No evidenciado",Y4113=1,"Novato",Y4113=2,"Principiante avanzado",Y4113=3,"Competente",Y4113=4,"Proficiente",Y4113=5,"Master")</f>
        <v>Proficiente</v>
      </c>
      <c r="AA4113" s="17">
        <v>5</v>
      </c>
      <c r="AB4113" s="17" t="str" cm="1">
        <f t="array" ref="AB4113">_xlfn.IFS(AA4113=0,"No evidenciado",AA4113=1,"Novato",AA4113=2,"Principiante avanzado",AA4113=3,"Competente",AA4113=4,"Proficiente",AA4113=5,"Master")</f>
        <v>Master</v>
      </c>
      <c r="AC4113" s="17">
        <v>2</v>
      </c>
      <c r="AD4113" s="17" t="str" cm="1">
        <f t="array" ref="AD4113">_xlfn.IFS(AC4113=0,"Prenovato",AC4113=1,"Novato",AC4113=2,"Principiante avanzado",AC4113=3,"Competente",AC4113=4,"Proficiente",AC4113=5,"Master")</f>
        <v>Principiante avanzado</v>
      </c>
      <c r="AE4113" s="17" t="s">
        <v>423</v>
      </c>
    </row>
    <row r="4114" spans="1:31" x14ac:dyDescent="0.25">
      <c r="A4114" t="s">
        <v>352</v>
      </c>
      <c r="B4114" t="s">
        <v>130</v>
      </c>
      <c r="C4114" t="s">
        <v>255</v>
      </c>
      <c r="D4114" t="s">
        <v>196</v>
      </c>
      <c r="E4114" t="s">
        <v>352</v>
      </c>
      <c r="F4114" t="s">
        <v>130</v>
      </c>
      <c r="G4114" t="s">
        <v>353</v>
      </c>
      <c r="H4114" s="4"/>
      <c r="I4114" s="1">
        <f t="shared" ca="1" si="259"/>
        <v>1485</v>
      </c>
      <c r="J4114" s="1" t="str">
        <f t="shared" ca="1" si="260"/>
        <v>3. Mayor a 6 meses</v>
      </c>
      <c r="K4114" t="str">
        <f t="shared" si="261"/>
        <v>NO</v>
      </c>
      <c r="L4114" t="s">
        <v>255</v>
      </c>
      <c r="M4114" t="s">
        <v>159</v>
      </c>
      <c r="N4114" t="s">
        <v>416</v>
      </c>
      <c r="O4114" t="s">
        <v>416</v>
      </c>
      <c r="P4114" t="str">
        <f t="shared" si="262"/>
        <v>GERALD LORENZO HINOJOZA VALDEZGobernanza de datosAUTOEVALUACION</v>
      </c>
      <c r="Q4114" t="str">
        <f>BASE[[#This Row],[NombresCalificado]]&amp;BASE[[#This Row],[TipoEvaluacion]]</f>
        <v>GERALD LORENZO HINOJOZA VALDEZAUTOEVALUACION</v>
      </c>
      <c r="R4114">
        <v>0</v>
      </c>
      <c r="S4114" t="s">
        <v>185</v>
      </c>
      <c r="T4114" t="s">
        <v>419</v>
      </c>
      <c r="U4114" s="17">
        <v>2</v>
      </c>
      <c r="V4114" s="17" t="str" cm="1">
        <f t="array" ref="V4114">_xlfn.IFS(U4114=0,"Prenovato",U4114=1,"Novato",U4114=2,"Principiante avanzado",U4114=3,"Competente",U4114=4,"Proficiente",U4114=5,"Master")</f>
        <v>Principiante avanzado</v>
      </c>
      <c r="W4114" s="17">
        <v>4</v>
      </c>
      <c r="X4114" s="17" t="str" cm="1">
        <f t="array" ref="X4114">_xlfn.IFS(W4114=0,"No evidenciado",W4114=1,"Novato",W4114=2,"Principiante avanzado",W4114=3,"Competente",W4114=4,"Proficiente",W4114=5,"Master")</f>
        <v>Proficiente</v>
      </c>
      <c r="Y4114" s="17">
        <v>4</v>
      </c>
      <c r="Z4114" s="17" t="str" cm="1">
        <f t="array" ref="Z4114">_xlfn.IFS(Y4114=0,"No evidenciado",Y4114=1,"Novato",Y4114=2,"Principiante avanzado",Y4114=3,"Competente",Y4114=4,"Proficiente",Y4114=5,"Master")</f>
        <v>Proficiente</v>
      </c>
      <c r="AA4114" s="17">
        <v>5</v>
      </c>
      <c r="AB4114" s="17" t="str" cm="1">
        <f t="array" ref="AB4114">_xlfn.IFS(AA4114=0,"No evidenciado",AA4114=1,"Novato",AA4114=2,"Principiante avanzado",AA4114=3,"Competente",AA4114=4,"Proficiente",AA4114=5,"Master")</f>
        <v>Master</v>
      </c>
      <c r="AC4114" s="17">
        <v>2</v>
      </c>
      <c r="AD4114" s="17" t="str" cm="1">
        <f t="array" ref="AD4114">_xlfn.IFS(AC4114=0,"Prenovato",AC4114=1,"Novato",AC4114=2,"Principiante avanzado",AC4114=3,"Competente",AC4114=4,"Proficiente",AC4114=5,"Master")</f>
        <v>Principiante avanzado</v>
      </c>
      <c r="AE4114" s="17" t="s">
        <v>423</v>
      </c>
    </row>
    <row r="4115" spans="1:31" x14ac:dyDescent="0.25">
      <c r="A4115" t="s">
        <v>352</v>
      </c>
      <c r="B4115" t="s">
        <v>130</v>
      </c>
      <c r="C4115" t="s">
        <v>255</v>
      </c>
      <c r="D4115" t="s">
        <v>196</v>
      </c>
      <c r="E4115" t="s">
        <v>352</v>
      </c>
      <c r="F4115" t="s">
        <v>130</v>
      </c>
      <c r="G4115" t="s">
        <v>353</v>
      </c>
      <c r="H4115" s="4"/>
      <c r="I4115" s="1">
        <f t="shared" ca="1" si="259"/>
        <v>1485</v>
      </c>
      <c r="J4115" s="1" t="str">
        <f t="shared" ca="1" si="260"/>
        <v>3. Mayor a 6 meses</v>
      </c>
      <c r="K4115" t="str">
        <f t="shared" si="261"/>
        <v>NO</v>
      </c>
      <c r="L4115" t="s">
        <v>255</v>
      </c>
      <c r="M4115" t="s">
        <v>164</v>
      </c>
      <c r="N4115" t="s">
        <v>417</v>
      </c>
      <c r="O4115" t="s">
        <v>416</v>
      </c>
      <c r="P4115" t="str">
        <f t="shared" si="262"/>
        <v>GERALD LORENZO HINOJOZA VALDEZPrivacidad y seguridad de los datosAUTOEVALUACION</v>
      </c>
      <c r="Q4115" t="str">
        <f>BASE[[#This Row],[NombresCalificado]]&amp;BASE[[#This Row],[TipoEvaluacion]]</f>
        <v>GERALD LORENZO HINOJOZA VALDEZAUTOEVALUACION</v>
      </c>
      <c r="R4115">
        <v>0</v>
      </c>
      <c r="S4115" t="s">
        <v>185</v>
      </c>
      <c r="T4115" t="s">
        <v>420</v>
      </c>
      <c r="U4115" s="17">
        <v>2</v>
      </c>
      <c r="V4115" s="17" t="str" cm="1">
        <f t="array" ref="V4115">_xlfn.IFS(U4115=0,"Prenovato",U4115=1,"Novato",U4115=2,"Principiante avanzado",U4115=3,"Competente",U4115=4,"Proficiente",U4115=5,"Master")</f>
        <v>Principiante avanzado</v>
      </c>
      <c r="W4115" s="17">
        <v>4</v>
      </c>
      <c r="X4115" s="17" t="str" cm="1">
        <f t="array" ref="X4115">_xlfn.IFS(W4115=0,"No evidenciado",W4115=1,"Novato",W4115=2,"Principiante avanzado",W4115=3,"Competente",W4115=4,"Proficiente",W4115=5,"Master")</f>
        <v>Proficiente</v>
      </c>
      <c r="Y4115" s="17">
        <v>4</v>
      </c>
      <c r="Z4115" s="17" t="str" cm="1">
        <f t="array" ref="Z4115">_xlfn.IFS(Y4115=0,"No evidenciado",Y4115=1,"Novato",Y4115=2,"Principiante avanzado",Y4115=3,"Competente",Y4115=4,"Proficiente",Y4115=5,"Master")</f>
        <v>Proficiente</v>
      </c>
      <c r="AA4115" s="17">
        <v>5</v>
      </c>
      <c r="AB4115" s="17" t="str" cm="1">
        <f t="array" ref="AB4115">_xlfn.IFS(AA4115=0,"No evidenciado",AA4115=1,"Novato",AA4115=2,"Principiante avanzado",AA4115=3,"Competente",AA4115=4,"Proficiente",AA4115=5,"Master")</f>
        <v>Master</v>
      </c>
      <c r="AC4115" s="17">
        <v>2</v>
      </c>
      <c r="AD4115" s="17" t="str" cm="1">
        <f t="array" ref="AD4115">_xlfn.IFS(AC4115=0,"Prenovato",AC4115=1,"Novato",AC4115=2,"Principiante avanzado",AC4115=3,"Competente",AC4115=4,"Proficiente",AC4115=5,"Master")</f>
        <v>Principiante avanzado</v>
      </c>
      <c r="AE4115" s="17" t="s">
        <v>423</v>
      </c>
    </row>
    <row r="4116" spans="1:31" x14ac:dyDescent="0.25">
      <c r="A4116" t="s">
        <v>352</v>
      </c>
      <c r="B4116" t="s">
        <v>130</v>
      </c>
      <c r="C4116" t="s">
        <v>255</v>
      </c>
      <c r="D4116" t="s">
        <v>196</v>
      </c>
      <c r="E4116" t="s">
        <v>352</v>
      </c>
      <c r="F4116" t="s">
        <v>130</v>
      </c>
      <c r="G4116" t="s">
        <v>353</v>
      </c>
      <c r="H4116" s="4"/>
      <c r="I4116" s="1">
        <f t="shared" ca="1" si="259"/>
        <v>1485</v>
      </c>
      <c r="J4116" s="1" t="str">
        <f t="shared" ca="1" si="260"/>
        <v>3. Mayor a 6 meses</v>
      </c>
      <c r="K4116" t="str">
        <f t="shared" si="261"/>
        <v>NO</v>
      </c>
      <c r="L4116" t="s">
        <v>255</v>
      </c>
      <c r="M4116" t="s">
        <v>161</v>
      </c>
      <c r="N4116" t="s">
        <v>418</v>
      </c>
      <c r="O4116" t="s">
        <v>418</v>
      </c>
      <c r="P4116" t="str">
        <f t="shared" si="262"/>
        <v>GERALD LORENZO HINOJOZA VALDEZIntegración de datos por lotesAUTOEVALUACION</v>
      </c>
      <c r="Q4116" t="str">
        <f>BASE[[#This Row],[NombresCalificado]]&amp;BASE[[#This Row],[TipoEvaluacion]]</f>
        <v>GERALD LORENZO HINOJOZA VALDEZAUTOEVALUACION</v>
      </c>
      <c r="R4116">
        <v>5</v>
      </c>
      <c r="S4116" t="s">
        <v>183</v>
      </c>
      <c r="T4116" t="s">
        <v>419</v>
      </c>
      <c r="U4116" s="17">
        <v>2</v>
      </c>
      <c r="V4116" s="17" t="str" cm="1">
        <f t="array" ref="V4116">_xlfn.IFS(U4116=0,"Prenovato",U4116=1,"Novato",U4116=2,"Principiante avanzado",U4116=3,"Competente",U4116=4,"Proficiente",U4116=5,"Master")</f>
        <v>Principiante avanzado</v>
      </c>
      <c r="W4116" s="17">
        <v>4</v>
      </c>
      <c r="X4116" s="17" t="str" cm="1">
        <f t="array" ref="X4116">_xlfn.IFS(W4116=0,"No evidenciado",W4116=1,"Novato",W4116=2,"Principiante avanzado",W4116=3,"Competente",W4116=4,"Proficiente",W4116=5,"Master")</f>
        <v>Proficiente</v>
      </c>
      <c r="Y4116" s="17">
        <v>4</v>
      </c>
      <c r="Z4116" s="17" t="str" cm="1">
        <f t="array" ref="Z4116">_xlfn.IFS(Y4116=0,"No evidenciado",Y4116=1,"Novato",Y4116=2,"Principiante avanzado",Y4116=3,"Competente",Y4116=4,"Proficiente",Y4116=5,"Master")</f>
        <v>Proficiente</v>
      </c>
      <c r="AA4116" s="17">
        <v>5</v>
      </c>
      <c r="AB4116" s="17" t="str" cm="1">
        <f t="array" ref="AB4116">_xlfn.IFS(AA4116=0,"No evidenciado",AA4116=1,"Novato",AA4116=2,"Principiante avanzado",AA4116=3,"Competente",AA4116=4,"Proficiente",AA4116=5,"Master")</f>
        <v>Master</v>
      </c>
      <c r="AC4116" s="17">
        <v>2</v>
      </c>
      <c r="AD4116" s="17" t="str" cm="1">
        <f t="array" ref="AD4116">_xlfn.IFS(AC4116=0,"Prenovato",AC4116=1,"Novato",AC4116=2,"Principiante avanzado",AC4116=3,"Competente",AC4116=4,"Proficiente",AC4116=5,"Master")</f>
        <v>Principiante avanzado</v>
      </c>
      <c r="AE4116" s="17" t="s">
        <v>423</v>
      </c>
    </row>
    <row r="4117" spans="1:31" x14ac:dyDescent="0.25">
      <c r="A4117" t="s">
        <v>352</v>
      </c>
      <c r="B4117" t="s">
        <v>130</v>
      </c>
      <c r="C4117" t="s">
        <v>255</v>
      </c>
      <c r="D4117" t="s">
        <v>196</v>
      </c>
      <c r="E4117" t="s">
        <v>352</v>
      </c>
      <c r="F4117" t="s">
        <v>130</v>
      </c>
      <c r="G4117" t="s">
        <v>353</v>
      </c>
      <c r="H4117" s="4"/>
      <c r="I4117" s="1">
        <f t="shared" ca="1" si="259"/>
        <v>1485</v>
      </c>
      <c r="J4117" s="1" t="str">
        <f t="shared" ca="1" si="260"/>
        <v>3. Mayor a 6 meses</v>
      </c>
      <c r="K4117" t="str">
        <f t="shared" si="261"/>
        <v>NO</v>
      </c>
      <c r="L4117" t="s">
        <v>255</v>
      </c>
      <c r="M4117" t="s">
        <v>56</v>
      </c>
      <c r="N4117" t="s">
        <v>417</v>
      </c>
      <c r="O4117" t="s">
        <v>416</v>
      </c>
      <c r="P4117" t="str">
        <f t="shared" si="262"/>
        <v>GERALD LORENZO HINOJOZA VALDEZControl de versionesAUTOEVALUACION</v>
      </c>
      <c r="Q4117" t="str">
        <f>BASE[[#This Row],[NombresCalificado]]&amp;BASE[[#This Row],[TipoEvaluacion]]</f>
        <v>GERALD LORENZO HINOJOZA VALDEZAUTOEVALUACION</v>
      </c>
      <c r="R4117">
        <v>3</v>
      </c>
      <c r="S4117" t="s">
        <v>5</v>
      </c>
      <c r="T4117" t="s">
        <v>419</v>
      </c>
      <c r="U4117" s="17">
        <v>2</v>
      </c>
      <c r="V4117" s="17" t="str" cm="1">
        <f t="array" ref="V4117">_xlfn.IFS(U4117=0,"Prenovato",U4117=1,"Novato",U4117=2,"Principiante avanzado",U4117=3,"Competente",U4117=4,"Proficiente",U4117=5,"Master")</f>
        <v>Principiante avanzado</v>
      </c>
      <c r="W4117" s="17">
        <v>4</v>
      </c>
      <c r="X4117" s="17" t="str" cm="1">
        <f t="array" ref="X4117">_xlfn.IFS(W4117=0,"No evidenciado",W4117=1,"Novato",W4117=2,"Principiante avanzado",W4117=3,"Competente",W4117=4,"Proficiente",W4117=5,"Master")</f>
        <v>Proficiente</v>
      </c>
      <c r="Y4117" s="17">
        <v>4</v>
      </c>
      <c r="Z4117" s="17" t="str" cm="1">
        <f t="array" ref="Z4117">_xlfn.IFS(Y4117=0,"No evidenciado",Y4117=1,"Novato",Y4117=2,"Principiante avanzado",Y4117=3,"Competente",Y4117=4,"Proficiente",Y4117=5,"Master")</f>
        <v>Proficiente</v>
      </c>
      <c r="AA4117" s="17">
        <v>5</v>
      </c>
      <c r="AB4117" s="17" t="str" cm="1">
        <f t="array" ref="AB4117">_xlfn.IFS(AA4117=0,"No evidenciado",AA4117=1,"Novato",AA4117=2,"Principiante avanzado",AA4117=3,"Competente",AA4117=4,"Proficiente",AA4117=5,"Master")</f>
        <v>Master</v>
      </c>
      <c r="AC4117" s="17">
        <v>2</v>
      </c>
      <c r="AD4117" s="17" t="str" cm="1">
        <f t="array" ref="AD4117">_xlfn.IFS(AC4117=0,"Prenovato",AC4117=1,"Novato",AC4117=2,"Principiante avanzado",AC4117=3,"Competente",AC4117=4,"Proficiente",AC4117=5,"Master")</f>
        <v>Principiante avanzado</v>
      </c>
      <c r="AE4117" s="17" t="s">
        <v>423</v>
      </c>
    </row>
    <row r="4118" spans="1:31" x14ac:dyDescent="0.25">
      <c r="A4118" t="s">
        <v>352</v>
      </c>
      <c r="B4118" t="s">
        <v>130</v>
      </c>
      <c r="C4118" t="s">
        <v>255</v>
      </c>
      <c r="D4118" t="s">
        <v>196</v>
      </c>
      <c r="E4118" t="s">
        <v>352</v>
      </c>
      <c r="F4118" t="s">
        <v>130</v>
      </c>
      <c r="G4118" t="s">
        <v>353</v>
      </c>
      <c r="H4118" s="4"/>
      <c r="I4118" s="1">
        <f t="shared" ca="1" si="259"/>
        <v>1485</v>
      </c>
      <c r="J4118" s="1" t="str">
        <f t="shared" ca="1" si="260"/>
        <v>3. Mayor a 6 meses</v>
      </c>
      <c r="K4118" t="str">
        <f t="shared" si="261"/>
        <v>NO</v>
      </c>
      <c r="L4118" t="s">
        <v>255</v>
      </c>
      <c r="M4118" t="s">
        <v>174</v>
      </c>
      <c r="N4118" t="s">
        <v>418</v>
      </c>
      <c r="O4118" t="s">
        <v>418</v>
      </c>
      <c r="P4118" t="str">
        <f t="shared" si="262"/>
        <v>GERALD LORENZO HINOJOZA VALDEZDatawarehouse BCPAUTOEVALUACION</v>
      </c>
      <c r="Q4118" t="str">
        <f>BASE[[#This Row],[NombresCalificado]]&amp;BASE[[#This Row],[TipoEvaluacion]]</f>
        <v>GERALD LORENZO HINOJOZA VALDEZAUTOEVALUACION</v>
      </c>
      <c r="R4118">
        <v>5</v>
      </c>
      <c r="S4118" t="s">
        <v>183</v>
      </c>
      <c r="T4118" t="s">
        <v>419</v>
      </c>
      <c r="U4118" s="17">
        <v>2</v>
      </c>
      <c r="V4118" s="17" t="str" cm="1">
        <f t="array" ref="V4118">_xlfn.IFS(U4118=0,"Prenovato",U4118=1,"Novato",U4118=2,"Principiante avanzado",U4118=3,"Competente",U4118=4,"Proficiente",U4118=5,"Master")</f>
        <v>Principiante avanzado</v>
      </c>
      <c r="W4118" s="17">
        <v>4</v>
      </c>
      <c r="X4118" s="17" t="str" cm="1">
        <f t="array" ref="X4118">_xlfn.IFS(W4118=0,"No evidenciado",W4118=1,"Novato",W4118=2,"Principiante avanzado",W4118=3,"Competente",W4118=4,"Proficiente",W4118=5,"Master")</f>
        <v>Proficiente</v>
      </c>
      <c r="Y4118" s="17">
        <v>4</v>
      </c>
      <c r="Z4118" s="17" t="str" cm="1">
        <f t="array" ref="Z4118">_xlfn.IFS(Y4118=0,"No evidenciado",Y4118=1,"Novato",Y4118=2,"Principiante avanzado",Y4118=3,"Competente",Y4118=4,"Proficiente",Y4118=5,"Master")</f>
        <v>Proficiente</v>
      </c>
      <c r="AA4118" s="17">
        <v>5</v>
      </c>
      <c r="AB4118" s="17" t="str" cm="1">
        <f t="array" ref="AB4118">_xlfn.IFS(AA4118=0,"No evidenciado",AA4118=1,"Novato",AA4118=2,"Principiante avanzado",AA4118=3,"Competente",AA4118=4,"Proficiente",AA4118=5,"Master")</f>
        <v>Master</v>
      </c>
      <c r="AC4118" s="17">
        <v>2</v>
      </c>
      <c r="AD4118" s="17" t="str" cm="1">
        <f t="array" ref="AD4118">_xlfn.IFS(AC4118=0,"Prenovato",AC4118=1,"Novato",AC4118=2,"Principiante avanzado",AC4118=3,"Competente",AC4118=4,"Proficiente",AC4118=5,"Master")</f>
        <v>Principiante avanzado</v>
      </c>
      <c r="AE4118" s="17" t="s">
        <v>423</v>
      </c>
    </row>
    <row r="4119" spans="1:31" x14ac:dyDescent="0.25">
      <c r="A4119" t="s">
        <v>352</v>
      </c>
      <c r="B4119" t="s">
        <v>130</v>
      </c>
      <c r="C4119" t="s">
        <v>255</v>
      </c>
      <c r="D4119" t="s">
        <v>196</v>
      </c>
      <c r="E4119" t="s">
        <v>352</v>
      </c>
      <c r="F4119" t="s">
        <v>130</v>
      </c>
      <c r="G4119" t="s">
        <v>353</v>
      </c>
      <c r="H4119" s="4"/>
      <c r="I4119" s="1">
        <f t="shared" ca="1" si="259"/>
        <v>1485</v>
      </c>
      <c r="J4119" s="1" t="str">
        <f t="shared" ca="1" si="260"/>
        <v>3. Mayor a 6 meses</v>
      </c>
      <c r="K4119" t="str">
        <f t="shared" si="261"/>
        <v>NO</v>
      </c>
      <c r="L4119" t="s">
        <v>255</v>
      </c>
      <c r="M4119" t="s">
        <v>167</v>
      </c>
      <c r="N4119" t="s">
        <v>417</v>
      </c>
      <c r="O4119" t="s">
        <v>416</v>
      </c>
      <c r="P4119" t="str">
        <f t="shared" si="262"/>
        <v>GERALD LORENZO HINOJOZA VALDEZCI-CDAUTOEVALUACION</v>
      </c>
      <c r="Q4119" t="str">
        <f>BASE[[#This Row],[NombresCalificado]]&amp;BASE[[#This Row],[TipoEvaluacion]]</f>
        <v>GERALD LORENZO HINOJOZA VALDEZAUTOEVALUACION</v>
      </c>
      <c r="R4119">
        <v>0</v>
      </c>
      <c r="S4119" t="s">
        <v>185</v>
      </c>
      <c r="T4119" t="s">
        <v>420</v>
      </c>
      <c r="U4119" s="17">
        <v>2</v>
      </c>
      <c r="V4119" s="17" t="str" cm="1">
        <f t="array" ref="V4119">_xlfn.IFS(U4119=0,"Prenovato",U4119=1,"Novato",U4119=2,"Principiante avanzado",U4119=3,"Competente",U4119=4,"Proficiente",U4119=5,"Master")</f>
        <v>Principiante avanzado</v>
      </c>
      <c r="W4119" s="17">
        <v>4</v>
      </c>
      <c r="X4119" s="17" t="str" cm="1">
        <f t="array" ref="X4119">_xlfn.IFS(W4119=0,"No evidenciado",W4119=1,"Novato",W4119=2,"Principiante avanzado",W4119=3,"Competente",W4119=4,"Proficiente",W4119=5,"Master")</f>
        <v>Proficiente</v>
      </c>
      <c r="Y4119" s="17">
        <v>4</v>
      </c>
      <c r="Z4119" s="17" t="str" cm="1">
        <f t="array" ref="Z4119">_xlfn.IFS(Y4119=0,"No evidenciado",Y4119=1,"Novato",Y4119=2,"Principiante avanzado",Y4119=3,"Competente",Y4119=4,"Proficiente",Y4119=5,"Master")</f>
        <v>Proficiente</v>
      </c>
      <c r="AA4119" s="17">
        <v>5</v>
      </c>
      <c r="AB4119" s="17" t="str" cm="1">
        <f t="array" ref="AB4119">_xlfn.IFS(AA4119=0,"No evidenciado",AA4119=1,"Novato",AA4119=2,"Principiante avanzado",AA4119=3,"Competente",AA4119=4,"Proficiente",AA4119=5,"Master")</f>
        <v>Master</v>
      </c>
      <c r="AC4119" s="17">
        <v>2</v>
      </c>
      <c r="AD4119" s="17" t="str" cm="1">
        <f t="array" ref="AD4119">_xlfn.IFS(AC4119=0,"Prenovato",AC4119=1,"Novato",AC4119=2,"Principiante avanzado",AC4119=3,"Competente",AC4119=4,"Proficiente",AC4119=5,"Master")</f>
        <v>Principiante avanzado</v>
      </c>
      <c r="AE4119" s="17" t="s">
        <v>423</v>
      </c>
    </row>
    <row r="4120" spans="1:31" x14ac:dyDescent="0.25">
      <c r="A4120" t="s">
        <v>352</v>
      </c>
      <c r="B4120" t="s">
        <v>130</v>
      </c>
      <c r="C4120" t="s">
        <v>255</v>
      </c>
      <c r="D4120" t="s">
        <v>196</v>
      </c>
      <c r="E4120" t="s">
        <v>352</v>
      </c>
      <c r="F4120" t="s">
        <v>130</v>
      </c>
      <c r="G4120" t="s">
        <v>353</v>
      </c>
      <c r="H4120" s="4"/>
      <c r="I4120" s="1">
        <f t="shared" ca="1" si="259"/>
        <v>1485</v>
      </c>
      <c r="J4120" s="1" t="str">
        <f t="shared" ca="1" si="260"/>
        <v>3. Mayor a 6 meses</v>
      </c>
      <c r="K4120" t="str">
        <f t="shared" si="261"/>
        <v>NO</v>
      </c>
      <c r="L4120" t="s">
        <v>255</v>
      </c>
      <c r="M4120" t="s">
        <v>168</v>
      </c>
      <c r="N4120" t="s">
        <v>418</v>
      </c>
      <c r="O4120" t="s">
        <v>418</v>
      </c>
      <c r="P4120" t="str">
        <f t="shared" si="262"/>
        <v>GERALD LORENZO HINOJOZA VALDEZBase de datos relacionalAUTOEVALUACION</v>
      </c>
      <c r="Q4120" t="str">
        <f>BASE[[#This Row],[NombresCalificado]]&amp;BASE[[#This Row],[TipoEvaluacion]]</f>
        <v>GERALD LORENZO HINOJOZA VALDEZAUTOEVALUACION</v>
      </c>
      <c r="R4120">
        <v>5</v>
      </c>
      <c r="S4120" t="s">
        <v>183</v>
      </c>
      <c r="T4120" t="s">
        <v>419</v>
      </c>
      <c r="U4120" s="17">
        <v>2</v>
      </c>
      <c r="V4120" s="17" t="str" cm="1">
        <f t="array" ref="V4120">_xlfn.IFS(U4120=0,"Prenovato",U4120=1,"Novato",U4120=2,"Principiante avanzado",U4120=3,"Competente",U4120=4,"Proficiente",U4120=5,"Master")</f>
        <v>Principiante avanzado</v>
      </c>
      <c r="W4120" s="17">
        <v>4</v>
      </c>
      <c r="X4120" s="17" t="str" cm="1">
        <f t="array" ref="X4120">_xlfn.IFS(W4120=0,"No evidenciado",W4120=1,"Novato",W4120=2,"Principiante avanzado",W4120=3,"Competente",W4120=4,"Proficiente",W4120=5,"Master")</f>
        <v>Proficiente</v>
      </c>
      <c r="Y4120" s="17">
        <v>4</v>
      </c>
      <c r="Z4120" s="17" t="str" cm="1">
        <f t="array" ref="Z4120">_xlfn.IFS(Y4120=0,"No evidenciado",Y4120=1,"Novato",Y4120=2,"Principiante avanzado",Y4120=3,"Competente",Y4120=4,"Proficiente",Y4120=5,"Master")</f>
        <v>Proficiente</v>
      </c>
      <c r="AA4120" s="17">
        <v>5</v>
      </c>
      <c r="AB4120" s="17" t="str" cm="1">
        <f t="array" ref="AB4120">_xlfn.IFS(AA4120=0,"No evidenciado",AA4120=1,"Novato",AA4120=2,"Principiante avanzado",AA4120=3,"Competente",AA4120=4,"Proficiente",AA4120=5,"Master")</f>
        <v>Master</v>
      </c>
      <c r="AC4120" s="17">
        <v>2</v>
      </c>
      <c r="AD4120" s="17" t="str" cm="1">
        <f t="array" ref="AD4120">_xlfn.IFS(AC4120=0,"Prenovato",AC4120=1,"Novato",AC4120=2,"Principiante avanzado",AC4120=3,"Competente",AC4120=4,"Proficiente",AC4120=5,"Master")</f>
        <v>Principiante avanzado</v>
      </c>
      <c r="AE4120" s="17" t="s">
        <v>423</v>
      </c>
    </row>
    <row r="4121" spans="1:31" x14ac:dyDescent="0.25">
      <c r="A4121" t="s">
        <v>352</v>
      </c>
      <c r="B4121" t="s">
        <v>130</v>
      </c>
      <c r="C4121" t="s">
        <v>255</v>
      </c>
      <c r="D4121" t="s">
        <v>196</v>
      </c>
      <c r="E4121" t="s">
        <v>352</v>
      </c>
      <c r="F4121" t="s">
        <v>130</v>
      </c>
      <c r="G4121" t="s">
        <v>353</v>
      </c>
      <c r="H4121" s="4"/>
      <c r="I4121" s="1">
        <f t="shared" ca="1" si="259"/>
        <v>1485</v>
      </c>
      <c r="J4121" s="1" t="str">
        <f t="shared" ca="1" si="260"/>
        <v>3. Mayor a 6 meses</v>
      </c>
      <c r="K4121" t="str">
        <f t="shared" si="261"/>
        <v>NO</v>
      </c>
      <c r="L4121" t="s">
        <v>255</v>
      </c>
      <c r="M4121" t="s">
        <v>55</v>
      </c>
      <c r="N4121" t="s">
        <v>418</v>
      </c>
      <c r="O4121" t="s">
        <v>418</v>
      </c>
      <c r="P4121" t="str">
        <f t="shared" si="262"/>
        <v>GERALD LORENZO HINOJOZA VALDEZProgramaciónAUTOEVALUACION</v>
      </c>
      <c r="Q4121" t="str">
        <f>BASE[[#This Row],[NombresCalificado]]&amp;BASE[[#This Row],[TipoEvaluacion]]</f>
        <v>GERALD LORENZO HINOJOZA VALDEZAUTOEVALUACION</v>
      </c>
      <c r="R4121">
        <v>5</v>
      </c>
      <c r="S4121" t="s">
        <v>183</v>
      </c>
      <c r="T4121" t="s">
        <v>419</v>
      </c>
      <c r="U4121" s="17">
        <v>2</v>
      </c>
      <c r="V4121" s="17" t="str" cm="1">
        <f t="array" ref="V4121">_xlfn.IFS(U4121=0,"Prenovato",U4121=1,"Novato",U4121=2,"Principiante avanzado",U4121=3,"Competente",U4121=4,"Proficiente",U4121=5,"Master")</f>
        <v>Principiante avanzado</v>
      </c>
      <c r="W4121" s="17">
        <v>4</v>
      </c>
      <c r="X4121" s="17" t="str" cm="1">
        <f t="array" ref="X4121">_xlfn.IFS(W4121=0,"No evidenciado",W4121=1,"Novato",W4121=2,"Principiante avanzado",W4121=3,"Competente",W4121=4,"Proficiente",W4121=5,"Master")</f>
        <v>Proficiente</v>
      </c>
      <c r="Y4121" s="17">
        <v>4</v>
      </c>
      <c r="Z4121" s="17" t="str" cm="1">
        <f t="array" ref="Z4121">_xlfn.IFS(Y4121=0,"No evidenciado",Y4121=1,"Novato",Y4121=2,"Principiante avanzado",Y4121=3,"Competente",Y4121=4,"Proficiente",Y4121=5,"Master")</f>
        <v>Proficiente</v>
      </c>
      <c r="AA4121" s="17">
        <v>5</v>
      </c>
      <c r="AB4121" s="17" t="str" cm="1">
        <f t="array" ref="AB4121">_xlfn.IFS(AA4121=0,"No evidenciado",AA4121=1,"Novato",AA4121=2,"Principiante avanzado",AA4121=3,"Competente",AA4121=4,"Proficiente",AA4121=5,"Master")</f>
        <v>Master</v>
      </c>
      <c r="AC4121" s="17">
        <v>2</v>
      </c>
      <c r="AD4121" s="17" t="str" cm="1">
        <f t="array" ref="AD4121">_xlfn.IFS(AC4121=0,"Prenovato",AC4121=1,"Novato",AC4121=2,"Principiante avanzado",AC4121=3,"Competente",AC4121=4,"Proficiente",AC4121=5,"Master")</f>
        <v>Principiante avanzado</v>
      </c>
      <c r="AE4121" s="17" t="s">
        <v>423</v>
      </c>
    </row>
    <row r="4122" spans="1:31" x14ac:dyDescent="0.25">
      <c r="A4122" t="s">
        <v>352</v>
      </c>
      <c r="B4122" t="s">
        <v>130</v>
      </c>
      <c r="C4122" t="s">
        <v>255</v>
      </c>
      <c r="D4122" t="s">
        <v>196</v>
      </c>
      <c r="E4122" t="s">
        <v>352</v>
      </c>
      <c r="F4122" t="s">
        <v>130</v>
      </c>
      <c r="G4122" t="s">
        <v>353</v>
      </c>
      <c r="H4122" s="4"/>
      <c r="I4122" s="1">
        <f t="shared" ca="1" si="259"/>
        <v>1485</v>
      </c>
      <c r="J4122" s="1" t="str">
        <f t="shared" ca="1" si="260"/>
        <v>3. Mayor a 6 meses</v>
      </c>
      <c r="K4122" t="str">
        <f t="shared" si="261"/>
        <v>NO</v>
      </c>
      <c r="L4122" t="s">
        <v>255</v>
      </c>
      <c r="M4122" t="s">
        <v>170</v>
      </c>
      <c r="N4122" t="s">
        <v>417</v>
      </c>
      <c r="O4122" t="s">
        <v>416</v>
      </c>
      <c r="P4122" t="str">
        <f t="shared" si="262"/>
        <v>GERALD LORENZO HINOJOZA VALDEZArquitectura de datosAUTOEVALUACION</v>
      </c>
      <c r="Q4122" t="str">
        <f>BASE[[#This Row],[NombresCalificado]]&amp;BASE[[#This Row],[TipoEvaluacion]]</f>
        <v>GERALD LORENZO HINOJOZA VALDEZAUTOEVALUACION</v>
      </c>
      <c r="R4122">
        <v>3</v>
      </c>
      <c r="S4122" t="s">
        <v>5</v>
      </c>
      <c r="T4122" t="s">
        <v>419</v>
      </c>
      <c r="U4122" s="17">
        <v>2</v>
      </c>
      <c r="V4122" s="17" t="str" cm="1">
        <f t="array" ref="V4122">_xlfn.IFS(U4122=0,"Prenovato",U4122=1,"Novato",U4122=2,"Principiante avanzado",U4122=3,"Competente",U4122=4,"Proficiente",U4122=5,"Master")</f>
        <v>Principiante avanzado</v>
      </c>
      <c r="W4122" s="17">
        <v>4</v>
      </c>
      <c r="X4122" s="17" t="str" cm="1">
        <f t="array" ref="X4122">_xlfn.IFS(W4122=0,"No evidenciado",W4122=1,"Novato",W4122=2,"Principiante avanzado",W4122=3,"Competente",W4122=4,"Proficiente",W4122=5,"Master")</f>
        <v>Proficiente</v>
      </c>
      <c r="Y4122" s="17">
        <v>4</v>
      </c>
      <c r="Z4122" s="17" t="str" cm="1">
        <f t="array" ref="Z4122">_xlfn.IFS(Y4122=0,"No evidenciado",Y4122=1,"Novato",Y4122=2,"Principiante avanzado",Y4122=3,"Competente",Y4122=4,"Proficiente",Y4122=5,"Master")</f>
        <v>Proficiente</v>
      </c>
      <c r="AA4122" s="17">
        <v>5</v>
      </c>
      <c r="AB4122" s="17" t="str" cm="1">
        <f t="array" ref="AB4122">_xlfn.IFS(AA4122=0,"No evidenciado",AA4122=1,"Novato",AA4122=2,"Principiante avanzado",AA4122=3,"Competente",AA4122=4,"Proficiente",AA4122=5,"Master")</f>
        <v>Master</v>
      </c>
      <c r="AC4122" s="17">
        <v>2</v>
      </c>
      <c r="AD4122" s="17" t="str" cm="1">
        <f t="array" ref="AD4122">_xlfn.IFS(AC4122=0,"Prenovato",AC4122=1,"Novato",AC4122=2,"Principiante avanzado",AC4122=3,"Competente",AC4122=4,"Proficiente",AC4122=5,"Master")</f>
        <v>Principiante avanzado</v>
      </c>
      <c r="AE4122" s="17" t="s">
        <v>423</v>
      </c>
    </row>
    <row r="4123" spans="1:31" x14ac:dyDescent="0.25">
      <c r="A4123" t="s">
        <v>352</v>
      </c>
      <c r="B4123" t="s">
        <v>130</v>
      </c>
      <c r="C4123" t="s">
        <v>255</v>
      </c>
      <c r="D4123" t="s">
        <v>196</v>
      </c>
      <c r="E4123" t="s">
        <v>352</v>
      </c>
      <c r="F4123" t="s">
        <v>130</v>
      </c>
      <c r="G4123" t="s">
        <v>353</v>
      </c>
      <c r="H4123" s="4"/>
      <c r="I4123" s="1">
        <f t="shared" ca="1" si="259"/>
        <v>1485</v>
      </c>
      <c r="J4123" s="1" t="str">
        <f t="shared" ca="1" si="260"/>
        <v>3. Mayor a 6 meses</v>
      </c>
      <c r="K4123" t="str">
        <f t="shared" si="261"/>
        <v>NO</v>
      </c>
      <c r="L4123" t="s">
        <v>255</v>
      </c>
      <c r="M4123" t="s">
        <v>163</v>
      </c>
      <c r="N4123" t="s">
        <v>417</v>
      </c>
      <c r="O4123" t="s">
        <v>416</v>
      </c>
      <c r="P4123" t="str">
        <f t="shared" si="262"/>
        <v>GERALD LORENZO HINOJOZA VALDEZNube BCPAUTOEVALUACION</v>
      </c>
      <c r="Q4123" t="str">
        <f>BASE[[#This Row],[NombresCalificado]]&amp;BASE[[#This Row],[TipoEvaluacion]]</f>
        <v>GERALD LORENZO HINOJOZA VALDEZAUTOEVALUACION</v>
      </c>
      <c r="R4123">
        <v>0</v>
      </c>
      <c r="S4123" t="s">
        <v>185</v>
      </c>
      <c r="T4123" t="s">
        <v>420</v>
      </c>
      <c r="U4123" s="17">
        <v>2</v>
      </c>
      <c r="V4123" s="17" t="str" cm="1">
        <f t="array" ref="V4123">_xlfn.IFS(U4123=0,"Prenovato",U4123=1,"Novato",U4123=2,"Principiante avanzado",U4123=3,"Competente",U4123=4,"Proficiente",U4123=5,"Master")</f>
        <v>Principiante avanzado</v>
      </c>
      <c r="W4123" s="17">
        <v>4</v>
      </c>
      <c r="X4123" s="17" t="str" cm="1">
        <f t="array" ref="X4123">_xlfn.IFS(W4123=0,"No evidenciado",W4123=1,"Novato",W4123=2,"Principiante avanzado",W4123=3,"Competente",W4123=4,"Proficiente",W4123=5,"Master")</f>
        <v>Proficiente</v>
      </c>
      <c r="Y4123" s="17">
        <v>4</v>
      </c>
      <c r="Z4123" s="17" t="str" cm="1">
        <f t="array" ref="Z4123">_xlfn.IFS(Y4123=0,"No evidenciado",Y4123=1,"Novato",Y4123=2,"Principiante avanzado",Y4123=3,"Competente",Y4123=4,"Proficiente",Y4123=5,"Master")</f>
        <v>Proficiente</v>
      </c>
      <c r="AA4123" s="17">
        <v>5</v>
      </c>
      <c r="AB4123" s="17" t="str" cm="1">
        <f t="array" ref="AB4123">_xlfn.IFS(AA4123=0,"No evidenciado",AA4123=1,"Novato",AA4123=2,"Principiante avanzado",AA4123=3,"Competente",AA4123=4,"Proficiente",AA4123=5,"Master")</f>
        <v>Master</v>
      </c>
      <c r="AC4123" s="17">
        <v>2</v>
      </c>
      <c r="AD4123" s="17" t="str" cm="1">
        <f t="array" ref="AD4123">_xlfn.IFS(AC4123=0,"Prenovato",AC4123=1,"Novato",AC4123=2,"Principiante avanzado",AC4123=3,"Competente",AC4123=4,"Proficiente",AC4123=5,"Master")</f>
        <v>Principiante avanzado</v>
      </c>
      <c r="AE4123" s="17" t="s">
        <v>423</v>
      </c>
    </row>
    <row r="4124" spans="1:31" x14ac:dyDescent="0.25">
      <c r="A4124" t="s">
        <v>352</v>
      </c>
      <c r="B4124" t="s">
        <v>130</v>
      </c>
      <c r="C4124" t="s">
        <v>255</v>
      </c>
      <c r="D4124" t="s">
        <v>196</v>
      </c>
      <c r="E4124" t="s">
        <v>352</v>
      </c>
      <c r="F4124" t="s">
        <v>130</v>
      </c>
      <c r="G4124" t="s">
        <v>353</v>
      </c>
      <c r="H4124" s="4"/>
      <c r="I4124" s="1">
        <f t="shared" ca="1" si="259"/>
        <v>1485</v>
      </c>
      <c r="J4124" s="1" t="str">
        <f t="shared" ca="1" si="260"/>
        <v>3. Mayor a 6 meses</v>
      </c>
      <c r="K4124" t="str">
        <f t="shared" si="261"/>
        <v>NO</v>
      </c>
      <c r="L4124" t="s">
        <v>255</v>
      </c>
      <c r="M4124" t="s">
        <v>165</v>
      </c>
      <c r="N4124" t="s">
        <v>418</v>
      </c>
      <c r="O4124" t="s">
        <v>418</v>
      </c>
      <c r="P4124" t="str">
        <f t="shared" si="262"/>
        <v>GERALD LORENZO HINOJOZA VALDEZProcesamiento de datosAUTOEVALUACION</v>
      </c>
      <c r="Q4124" t="str">
        <f>BASE[[#This Row],[NombresCalificado]]&amp;BASE[[#This Row],[TipoEvaluacion]]</f>
        <v>GERALD LORENZO HINOJOZA VALDEZAUTOEVALUACION</v>
      </c>
      <c r="R4124">
        <v>5</v>
      </c>
      <c r="S4124" t="s">
        <v>183</v>
      </c>
      <c r="T4124" t="s">
        <v>419</v>
      </c>
      <c r="U4124" s="17">
        <v>2</v>
      </c>
      <c r="V4124" s="17" t="str" cm="1">
        <f t="array" ref="V4124">_xlfn.IFS(U4124=0,"Prenovato",U4124=1,"Novato",U4124=2,"Principiante avanzado",U4124=3,"Competente",U4124=4,"Proficiente",U4124=5,"Master")</f>
        <v>Principiante avanzado</v>
      </c>
      <c r="W4124" s="17">
        <v>4</v>
      </c>
      <c r="X4124" s="17" t="str" cm="1">
        <f t="array" ref="X4124">_xlfn.IFS(W4124=0,"No evidenciado",W4124=1,"Novato",W4124=2,"Principiante avanzado",W4124=3,"Competente",W4124=4,"Proficiente",W4124=5,"Master")</f>
        <v>Proficiente</v>
      </c>
      <c r="Y4124" s="17">
        <v>4</v>
      </c>
      <c r="Z4124" s="17" t="str" cm="1">
        <f t="array" ref="Z4124">_xlfn.IFS(Y4124=0,"No evidenciado",Y4124=1,"Novato",Y4124=2,"Principiante avanzado",Y4124=3,"Competente",Y4124=4,"Proficiente",Y4124=5,"Master")</f>
        <v>Proficiente</v>
      </c>
      <c r="AA4124" s="17">
        <v>5</v>
      </c>
      <c r="AB4124" s="17" t="str" cm="1">
        <f t="array" ref="AB4124">_xlfn.IFS(AA4124=0,"No evidenciado",AA4124=1,"Novato",AA4124=2,"Principiante avanzado",AA4124=3,"Competente",AA4124=4,"Proficiente",AA4124=5,"Master")</f>
        <v>Master</v>
      </c>
      <c r="AC4124" s="17">
        <v>2</v>
      </c>
      <c r="AD4124" s="17" t="str" cm="1">
        <f t="array" ref="AD4124">_xlfn.IFS(AC4124=0,"Prenovato",AC4124=1,"Novato",AC4124=2,"Principiante avanzado",AC4124=3,"Competente",AC4124=4,"Proficiente",AC4124=5,"Master")</f>
        <v>Principiante avanzado</v>
      </c>
      <c r="AE4124" s="17" t="s">
        <v>423</v>
      </c>
    </row>
    <row r="4125" spans="1:31" x14ac:dyDescent="0.25">
      <c r="A4125" t="s">
        <v>394</v>
      </c>
      <c r="B4125" t="s">
        <v>131</v>
      </c>
      <c r="C4125" t="s">
        <v>255</v>
      </c>
      <c r="D4125" t="s">
        <v>196</v>
      </c>
      <c r="E4125" t="s">
        <v>394</v>
      </c>
      <c r="F4125" t="s">
        <v>131</v>
      </c>
      <c r="G4125" t="s">
        <v>395</v>
      </c>
      <c r="H4125" s="4"/>
      <c r="I4125" s="1">
        <f t="shared" ca="1" si="259"/>
        <v>1485</v>
      </c>
      <c r="J4125" s="1" t="str">
        <f t="shared" ca="1" si="260"/>
        <v>3. Mayor a 6 meses</v>
      </c>
      <c r="K4125" t="str">
        <f t="shared" si="261"/>
        <v>NO</v>
      </c>
      <c r="L4125" t="s">
        <v>255</v>
      </c>
      <c r="M4125" t="s">
        <v>173</v>
      </c>
      <c r="N4125" t="s">
        <v>416</v>
      </c>
      <c r="O4125" t="s">
        <v>416</v>
      </c>
      <c r="P4125" t="str">
        <f t="shared" si="262"/>
        <v>ALDO MARCELO OSORIO NAKAYAMADatalake BCPAUTOEVALUACION</v>
      </c>
      <c r="Q4125" t="str">
        <f>BASE[[#This Row],[NombresCalificado]]&amp;BASE[[#This Row],[TipoEvaluacion]]</f>
        <v>ALDO MARCELO OSORIO NAKAYAMAAUTOEVALUACION</v>
      </c>
      <c r="R4125">
        <v>1</v>
      </c>
      <c r="S4125" t="s">
        <v>6</v>
      </c>
      <c r="T4125" t="s">
        <v>419</v>
      </c>
      <c r="U4125" s="17">
        <v>1</v>
      </c>
      <c r="V4125" s="17" t="str" cm="1">
        <f t="array" ref="V4125">_xlfn.IFS(U4125=0,"Prenovato",U4125=1,"Novato",U4125=2,"Principiante avanzado",U4125=3,"Competente",U4125=4,"Proficiente",U4125=5,"Master")</f>
        <v>Novato</v>
      </c>
      <c r="W4125" s="17">
        <v>3</v>
      </c>
      <c r="X4125" s="17" t="str" cm="1">
        <f t="array" ref="X4125">_xlfn.IFS(W4125=0,"No evidenciado",W4125=1,"Novato",W4125=2,"Principiante avanzado",W4125=3,"Competente",W4125=4,"Proficiente",W4125=5,"Master")</f>
        <v>Competente</v>
      </c>
      <c r="Y4125" s="17">
        <v>2</v>
      </c>
      <c r="Z4125" s="17" t="str" cm="1">
        <f t="array" ref="Z4125">_xlfn.IFS(Y4125=0,"No evidenciado",Y4125=1,"Novato",Y4125=2,"Principiante avanzado",Y4125=3,"Competente",Y4125=4,"Proficiente",Y4125=5,"Master")</f>
        <v>Principiante avanzado</v>
      </c>
      <c r="AA4125" s="17">
        <v>3</v>
      </c>
      <c r="AB4125" s="17" t="str" cm="1">
        <f t="array" ref="AB4125">_xlfn.IFS(AA4125=0,"No evidenciado",AA4125=1,"Novato",AA4125=2,"Principiante avanzado",AA4125=3,"Competente",AA4125=4,"Proficiente",AA4125=5,"Master")</f>
        <v>Competente</v>
      </c>
      <c r="AC4125" s="17">
        <v>1</v>
      </c>
      <c r="AD4125" s="17" t="str" cm="1">
        <f t="array" ref="AD4125">_xlfn.IFS(AC4125=0,"Prenovato",AC4125=1,"Novato",AC4125=2,"Principiante avanzado",AC4125=3,"Competente",AC4125=4,"Proficiente",AC4125=5,"Master")</f>
        <v>Novato</v>
      </c>
      <c r="AE4125" s="17" t="s">
        <v>423</v>
      </c>
    </row>
    <row r="4126" spans="1:31" x14ac:dyDescent="0.25">
      <c r="A4126" t="s">
        <v>394</v>
      </c>
      <c r="B4126" t="s">
        <v>131</v>
      </c>
      <c r="C4126" t="s">
        <v>255</v>
      </c>
      <c r="D4126" t="s">
        <v>196</v>
      </c>
      <c r="E4126" t="s">
        <v>394</v>
      </c>
      <c r="F4126" t="s">
        <v>131</v>
      </c>
      <c r="G4126" t="s">
        <v>395</v>
      </c>
      <c r="H4126" s="4"/>
      <c r="I4126" s="1">
        <f t="shared" ca="1" si="259"/>
        <v>1485</v>
      </c>
      <c r="J4126" s="1" t="str">
        <f t="shared" ca="1" si="260"/>
        <v>3. Mayor a 6 meses</v>
      </c>
      <c r="K4126" t="str">
        <f t="shared" si="261"/>
        <v>NO</v>
      </c>
      <c r="L4126" t="s">
        <v>255</v>
      </c>
      <c r="M4126" t="s">
        <v>160</v>
      </c>
      <c r="N4126" t="s">
        <v>416</v>
      </c>
      <c r="O4126" t="s">
        <v>416</v>
      </c>
      <c r="P4126" t="str">
        <f t="shared" si="262"/>
        <v>ALDO MARCELO OSORIO NAKAYAMAIntegración de datos en tiempo realAUTOEVALUACION</v>
      </c>
      <c r="Q4126" t="str">
        <f>BASE[[#This Row],[NombresCalificado]]&amp;BASE[[#This Row],[TipoEvaluacion]]</f>
        <v>ALDO MARCELO OSORIO NAKAYAMAAUTOEVALUACION</v>
      </c>
      <c r="R4126">
        <v>0</v>
      </c>
      <c r="S4126" t="s">
        <v>185</v>
      </c>
      <c r="T4126" t="s">
        <v>420</v>
      </c>
      <c r="U4126" s="17">
        <v>1</v>
      </c>
      <c r="V4126" s="17" t="str" cm="1">
        <f t="array" ref="V4126">_xlfn.IFS(U4126=0,"Prenovato",U4126=1,"Novato",U4126=2,"Principiante avanzado",U4126=3,"Competente",U4126=4,"Proficiente",U4126=5,"Master")</f>
        <v>Novato</v>
      </c>
      <c r="W4126" s="17">
        <v>3</v>
      </c>
      <c r="X4126" s="17" t="str" cm="1">
        <f t="array" ref="X4126">_xlfn.IFS(W4126=0,"No evidenciado",W4126=1,"Novato",W4126=2,"Principiante avanzado",W4126=3,"Competente",W4126=4,"Proficiente",W4126=5,"Master")</f>
        <v>Competente</v>
      </c>
      <c r="Y4126" s="17">
        <v>2</v>
      </c>
      <c r="Z4126" s="17" t="str" cm="1">
        <f t="array" ref="Z4126">_xlfn.IFS(Y4126=0,"No evidenciado",Y4126=1,"Novato",Y4126=2,"Principiante avanzado",Y4126=3,"Competente",Y4126=4,"Proficiente",Y4126=5,"Master")</f>
        <v>Principiante avanzado</v>
      </c>
      <c r="AA4126" s="17">
        <v>3</v>
      </c>
      <c r="AB4126" s="17" t="str" cm="1">
        <f t="array" ref="AB4126">_xlfn.IFS(AA4126=0,"No evidenciado",AA4126=1,"Novato",AA4126=2,"Principiante avanzado",AA4126=3,"Competente",AA4126=4,"Proficiente",AA4126=5,"Master")</f>
        <v>Competente</v>
      </c>
      <c r="AC4126" s="17">
        <v>1</v>
      </c>
      <c r="AD4126" s="17" t="str" cm="1">
        <f t="array" ref="AD4126">_xlfn.IFS(AC4126=0,"Prenovato",AC4126=1,"Novato",AC4126=2,"Principiante avanzado",AC4126=3,"Competente",AC4126=4,"Proficiente",AC4126=5,"Master")</f>
        <v>Novato</v>
      </c>
      <c r="AE4126" s="17" t="s">
        <v>423</v>
      </c>
    </row>
    <row r="4127" spans="1:31" x14ac:dyDescent="0.25">
      <c r="A4127" t="s">
        <v>394</v>
      </c>
      <c r="B4127" t="s">
        <v>131</v>
      </c>
      <c r="C4127" t="s">
        <v>255</v>
      </c>
      <c r="D4127" t="s">
        <v>196</v>
      </c>
      <c r="E4127" t="s">
        <v>394</v>
      </c>
      <c r="F4127" t="s">
        <v>131</v>
      </c>
      <c r="G4127" t="s">
        <v>395</v>
      </c>
      <c r="H4127" s="4"/>
      <c r="I4127" s="1">
        <f t="shared" ca="1" si="259"/>
        <v>1485</v>
      </c>
      <c r="J4127" s="1" t="str">
        <f t="shared" ca="1" si="260"/>
        <v>3. Mayor a 6 meses</v>
      </c>
      <c r="K4127" t="str">
        <f t="shared" si="261"/>
        <v>NO</v>
      </c>
      <c r="L4127" t="s">
        <v>255</v>
      </c>
      <c r="M4127" t="s">
        <v>166</v>
      </c>
      <c r="N4127" t="s">
        <v>416</v>
      </c>
      <c r="O4127" t="s">
        <v>416</v>
      </c>
      <c r="P4127" t="str">
        <f t="shared" si="262"/>
        <v>ALDO MARCELO OSORIO NAKAYAMABase de datos No-SQLAUTOEVALUACION</v>
      </c>
      <c r="Q4127" t="str">
        <f>BASE[[#This Row],[NombresCalificado]]&amp;BASE[[#This Row],[TipoEvaluacion]]</f>
        <v>ALDO MARCELO OSORIO NAKAYAMAAUTOEVALUACION</v>
      </c>
      <c r="R4127">
        <v>0</v>
      </c>
      <c r="S4127" t="s">
        <v>185</v>
      </c>
      <c r="T4127" t="s">
        <v>420</v>
      </c>
      <c r="U4127" s="17">
        <v>1</v>
      </c>
      <c r="V4127" s="17" t="str" cm="1">
        <f t="array" ref="V4127">_xlfn.IFS(U4127=0,"Prenovato",U4127=1,"Novato",U4127=2,"Principiante avanzado",U4127=3,"Competente",U4127=4,"Proficiente",U4127=5,"Master")</f>
        <v>Novato</v>
      </c>
      <c r="W4127" s="17">
        <v>3</v>
      </c>
      <c r="X4127" s="17" t="str" cm="1">
        <f t="array" ref="X4127">_xlfn.IFS(W4127=0,"No evidenciado",W4127=1,"Novato",W4127=2,"Principiante avanzado",W4127=3,"Competente",W4127=4,"Proficiente",W4127=5,"Master")</f>
        <v>Competente</v>
      </c>
      <c r="Y4127" s="17">
        <v>2</v>
      </c>
      <c r="Z4127" s="17" t="str" cm="1">
        <f t="array" ref="Z4127">_xlfn.IFS(Y4127=0,"No evidenciado",Y4127=1,"Novato",Y4127=2,"Principiante avanzado",Y4127=3,"Competente",Y4127=4,"Proficiente",Y4127=5,"Master")</f>
        <v>Principiante avanzado</v>
      </c>
      <c r="AA4127" s="17">
        <v>3</v>
      </c>
      <c r="AB4127" s="17" t="str" cm="1">
        <f t="array" ref="AB4127">_xlfn.IFS(AA4127=0,"No evidenciado",AA4127=1,"Novato",AA4127=2,"Principiante avanzado",AA4127=3,"Competente",AA4127=4,"Proficiente",AA4127=5,"Master")</f>
        <v>Competente</v>
      </c>
      <c r="AC4127" s="17">
        <v>1</v>
      </c>
      <c r="AD4127" s="17" t="str" cm="1">
        <f t="array" ref="AD4127">_xlfn.IFS(AC4127=0,"Prenovato",AC4127=1,"Novato",AC4127=2,"Principiante avanzado",AC4127=3,"Competente",AC4127=4,"Proficiente",AC4127=5,"Master")</f>
        <v>Novato</v>
      </c>
      <c r="AE4127" s="17" t="s">
        <v>423</v>
      </c>
    </row>
    <row r="4128" spans="1:31" x14ac:dyDescent="0.25">
      <c r="A4128" t="s">
        <v>394</v>
      </c>
      <c r="B4128" t="s">
        <v>131</v>
      </c>
      <c r="C4128" t="s">
        <v>255</v>
      </c>
      <c r="D4128" t="s">
        <v>196</v>
      </c>
      <c r="E4128" t="s">
        <v>394</v>
      </c>
      <c r="F4128" t="s">
        <v>131</v>
      </c>
      <c r="G4128" t="s">
        <v>395</v>
      </c>
      <c r="H4128" s="4"/>
      <c r="I4128" s="1">
        <f t="shared" ca="1" si="259"/>
        <v>1485</v>
      </c>
      <c r="J4128" s="1" t="str">
        <f t="shared" ca="1" si="260"/>
        <v>3. Mayor a 6 meses</v>
      </c>
      <c r="K4128" t="str">
        <f t="shared" si="261"/>
        <v>NO</v>
      </c>
      <c r="L4128" t="s">
        <v>255</v>
      </c>
      <c r="M4128" t="s">
        <v>159</v>
      </c>
      <c r="N4128" t="s">
        <v>416</v>
      </c>
      <c r="O4128" t="s">
        <v>416</v>
      </c>
      <c r="P4128" t="str">
        <f t="shared" si="262"/>
        <v>ALDO MARCELO OSORIO NAKAYAMAGobernanza de datosAUTOEVALUACION</v>
      </c>
      <c r="Q4128" t="str">
        <f>BASE[[#This Row],[NombresCalificado]]&amp;BASE[[#This Row],[TipoEvaluacion]]</f>
        <v>ALDO MARCELO OSORIO NAKAYAMAAUTOEVALUACION</v>
      </c>
      <c r="R4128">
        <v>2</v>
      </c>
      <c r="S4128" t="s">
        <v>4</v>
      </c>
      <c r="T4128" t="s">
        <v>419</v>
      </c>
      <c r="U4128" s="17">
        <v>1</v>
      </c>
      <c r="V4128" s="17" t="str" cm="1">
        <f t="array" ref="V4128">_xlfn.IFS(U4128=0,"Prenovato",U4128=1,"Novato",U4128=2,"Principiante avanzado",U4128=3,"Competente",U4128=4,"Proficiente",U4128=5,"Master")</f>
        <v>Novato</v>
      </c>
      <c r="W4128" s="17">
        <v>3</v>
      </c>
      <c r="X4128" s="17" t="str" cm="1">
        <f t="array" ref="X4128">_xlfn.IFS(W4128=0,"No evidenciado",W4128=1,"Novato",W4128=2,"Principiante avanzado",W4128=3,"Competente",W4128=4,"Proficiente",W4128=5,"Master")</f>
        <v>Competente</v>
      </c>
      <c r="Y4128" s="17">
        <v>2</v>
      </c>
      <c r="Z4128" s="17" t="str" cm="1">
        <f t="array" ref="Z4128">_xlfn.IFS(Y4128=0,"No evidenciado",Y4128=1,"Novato",Y4128=2,"Principiante avanzado",Y4128=3,"Competente",Y4128=4,"Proficiente",Y4128=5,"Master")</f>
        <v>Principiante avanzado</v>
      </c>
      <c r="AA4128" s="17">
        <v>3</v>
      </c>
      <c r="AB4128" s="17" t="str" cm="1">
        <f t="array" ref="AB4128">_xlfn.IFS(AA4128=0,"No evidenciado",AA4128=1,"Novato",AA4128=2,"Principiante avanzado",AA4128=3,"Competente",AA4128=4,"Proficiente",AA4128=5,"Master")</f>
        <v>Competente</v>
      </c>
      <c r="AC4128" s="17">
        <v>1</v>
      </c>
      <c r="AD4128" s="17" t="str" cm="1">
        <f t="array" ref="AD4128">_xlfn.IFS(AC4128=0,"Prenovato",AC4128=1,"Novato",AC4128=2,"Principiante avanzado",AC4128=3,"Competente",AC4128=4,"Proficiente",AC4128=5,"Master")</f>
        <v>Novato</v>
      </c>
      <c r="AE4128" s="17" t="s">
        <v>423</v>
      </c>
    </row>
    <row r="4129" spans="1:31" x14ac:dyDescent="0.25">
      <c r="A4129" t="s">
        <v>394</v>
      </c>
      <c r="B4129" t="s">
        <v>131</v>
      </c>
      <c r="C4129" t="s">
        <v>255</v>
      </c>
      <c r="D4129" t="s">
        <v>196</v>
      </c>
      <c r="E4129" t="s">
        <v>394</v>
      </c>
      <c r="F4129" t="s">
        <v>131</v>
      </c>
      <c r="G4129" t="s">
        <v>395</v>
      </c>
      <c r="H4129" s="4"/>
      <c r="I4129" s="1">
        <f t="shared" ca="1" si="259"/>
        <v>1485</v>
      </c>
      <c r="J4129" s="1" t="str">
        <f t="shared" ca="1" si="260"/>
        <v>3. Mayor a 6 meses</v>
      </c>
      <c r="K4129" t="str">
        <f t="shared" si="261"/>
        <v>NO</v>
      </c>
      <c r="L4129" t="s">
        <v>255</v>
      </c>
      <c r="M4129" t="s">
        <v>162</v>
      </c>
      <c r="N4129" t="s">
        <v>416</v>
      </c>
      <c r="O4129" t="s">
        <v>416</v>
      </c>
      <c r="P4129" t="str">
        <f t="shared" si="262"/>
        <v>ALDO MARCELO OSORIO NAKAYAMAMLOpsAUTOEVALUACION</v>
      </c>
      <c r="Q4129" t="str">
        <f>BASE[[#This Row],[NombresCalificado]]&amp;BASE[[#This Row],[TipoEvaluacion]]</f>
        <v>ALDO MARCELO OSORIO NAKAYAMAAUTOEVALUACION</v>
      </c>
      <c r="R4129">
        <v>1</v>
      </c>
      <c r="S4129" t="s">
        <v>6</v>
      </c>
      <c r="T4129" t="s">
        <v>419</v>
      </c>
      <c r="U4129" s="17">
        <v>1</v>
      </c>
      <c r="V4129" s="17" t="str" cm="1">
        <f t="array" ref="V4129">_xlfn.IFS(U4129=0,"Prenovato",U4129=1,"Novato",U4129=2,"Principiante avanzado",U4129=3,"Competente",U4129=4,"Proficiente",U4129=5,"Master")</f>
        <v>Novato</v>
      </c>
      <c r="W4129" s="17">
        <v>3</v>
      </c>
      <c r="X4129" s="17" t="str" cm="1">
        <f t="array" ref="X4129">_xlfn.IFS(W4129=0,"No evidenciado",W4129=1,"Novato",W4129=2,"Principiante avanzado",W4129=3,"Competente",W4129=4,"Proficiente",W4129=5,"Master")</f>
        <v>Competente</v>
      </c>
      <c r="Y4129" s="17">
        <v>2</v>
      </c>
      <c r="Z4129" s="17" t="str" cm="1">
        <f t="array" ref="Z4129">_xlfn.IFS(Y4129=0,"No evidenciado",Y4129=1,"Novato",Y4129=2,"Principiante avanzado",Y4129=3,"Competente",Y4129=4,"Proficiente",Y4129=5,"Master")</f>
        <v>Principiante avanzado</v>
      </c>
      <c r="AA4129" s="17">
        <v>3</v>
      </c>
      <c r="AB4129" s="17" t="str" cm="1">
        <f t="array" ref="AB4129">_xlfn.IFS(AA4129=0,"No evidenciado",AA4129=1,"Novato",AA4129=2,"Principiante avanzado",AA4129=3,"Competente",AA4129=4,"Proficiente",AA4129=5,"Master")</f>
        <v>Competente</v>
      </c>
      <c r="AC4129" s="17">
        <v>1</v>
      </c>
      <c r="AD4129" s="17" t="str" cm="1">
        <f t="array" ref="AD4129">_xlfn.IFS(AC4129=0,"Prenovato",AC4129=1,"Novato",AC4129=2,"Principiante avanzado",AC4129=3,"Competente",AC4129=4,"Proficiente",AC4129=5,"Master")</f>
        <v>Novato</v>
      </c>
      <c r="AE4129" s="17" t="s">
        <v>423</v>
      </c>
    </row>
    <row r="4130" spans="1:31" x14ac:dyDescent="0.25">
      <c r="A4130" t="s">
        <v>394</v>
      </c>
      <c r="B4130" t="s">
        <v>131</v>
      </c>
      <c r="C4130" t="s">
        <v>255</v>
      </c>
      <c r="D4130" t="s">
        <v>196</v>
      </c>
      <c r="E4130" t="s">
        <v>394</v>
      </c>
      <c r="F4130" t="s">
        <v>131</v>
      </c>
      <c r="G4130" t="s">
        <v>395</v>
      </c>
      <c r="H4130" s="4"/>
      <c r="I4130" s="1">
        <f t="shared" ca="1" si="259"/>
        <v>1485</v>
      </c>
      <c r="J4130" s="1" t="str">
        <f t="shared" ca="1" si="260"/>
        <v>3. Mayor a 6 meses</v>
      </c>
      <c r="K4130" t="str">
        <f t="shared" si="261"/>
        <v>NO</v>
      </c>
      <c r="L4130" t="s">
        <v>255</v>
      </c>
      <c r="M4130" t="s">
        <v>172</v>
      </c>
      <c r="N4130" t="s">
        <v>416</v>
      </c>
      <c r="O4130" t="s">
        <v>416</v>
      </c>
      <c r="P4130" t="str">
        <f t="shared" si="262"/>
        <v>ALDO MARCELO OSORIO NAKAYAMACalidad de datosAUTOEVALUACION</v>
      </c>
      <c r="Q4130" t="str">
        <f>BASE[[#This Row],[NombresCalificado]]&amp;BASE[[#This Row],[TipoEvaluacion]]</f>
        <v>ALDO MARCELO OSORIO NAKAYAMAAUTOEVALUACION</v>
      </c>
      <c r="R4130">
        <v>2</v>
      </c>
      <c r="S4130" t="s">
        <v>4</v>
      </c>
      <c r="T4130" t="s">
        <v>419</v>
      </c>
      <c r="U4130" s="17">
        <v>1</v>
      </c>
      <c r="V4130" s="17" t="str" cm="1">
        <f t="array" ref="V4130">_xlfn.IFS(U4130=0,"Prenovato",U4130=1,"Novato",U4130=2,"Principiante avanzado",U4130=3,"Competente",U4130=4,"Proficiente",U4130=5,"Master")</f>
        <v>Novato</v>
      </c>
      <c r="W4130" s="17">
        <v>3</v>
      </c>
      <c r="X4130" s="17" t="str" cm="1">
        <f t="array" ref="X4130">_xlfn.IFS(W4130=0,"No evidenciado",W4130=1,"Novato",W4130=2,"Principiante avanzado",W4130=3,"Competente",W4130=4,"Proficiente",W4130=5,"Master")</f>
        <v>Competente</v>
      </c>
      <c r="Y4130" s="17">
        <v>2</v>
      </c>
      <c r="Z4130" s="17" t="str" cm="1">
        <f t="array" ref="Z4130">_xlfn.IFS(Y4130=0,"No evidenciado",Y4130=1,"Novato",Y4130=2,"Principiante avanzado",Y4130=3,"Competente",Y4130=4,"Proficiente",Y4130=5,"Master")</f>
        <v>Principiante avanzado</v>
      </c>
      <c r="AA4130" s="17">
        <v>3</v>
      </c>
      <c r="AB4130" s="17" t="str" cm="1">
        <f t="array" ref="AB4130">_xlfn.IFS(AA4130=0,"No evidenciado",AA4130=1,"Novato",AA4130=2,"Principiante avanzado",AA4130=3,"Competente",AA4130=4,"Proficiente",AA4130=5,"Master")</f>
        <v>Competente</v>
      </c>
      <c r="AC4130" s="17">
        <v>1</v>
      </c>
      <c r="AD4130" s="17" t="str" cm="1">
        <f t="array" ref="AD4130">_xlfn.IFS(AC4130=0,"Prenovato",AC4130=1,"Novato",AC4130=2,"Principiante avanzado",AC4130=3,"Competente",AC4130=4,"Proficiente",AC4130=5,"Master")</f>
        <v>Novato</v>
      </c>
      <c r="AE4130" s="17" t="s">
        <v>423</v>
      </c>
    </row>
    <row r="4131" spans="1:31" x14ac:dyDescent="0.25">
      <c r="A4131" t="s">
        <v>394</v>
      </c>
      <c r="B4131" t="s">
        <v>131</v>
      </c>
      <c r="C4131" t="s">
        <v>255</v>
      </c>
      <c r="D4131" t="s">
        <v>196</v>
      </c>
      <c r="E4131" t="s">
        <v>394</v>
      </c>
      <c r="F4131" t="s">
        <v>131</v>
      </c>
      <c r="G4131" t="s">
        <v>395</v>
      </c>
      <c r="H4131" s="4"/>
      <c r="I4131" s="1">
        <f t="shared" ca="1" si="259"/>
        <v>1485</v>
      </c>
      <c r="J4131" s="1" t="str">
        <f t="shared" ca="1" si="260"/>
        <v>3. Mayor a 6 meses</v>
      </c>
      <c r="K4131" t="str">
        <f t="shared" si="261"/>
        <v>NO</v>
      </c>
      <c r="L4131" t="s">
        <v>255</v>
      </c>
      <c r="M4131" t="s">
        <v>158</v>
      </c>
      <c r="N4131" t="s">
        <v>416</v>
      </c>
      <c r="O4131" t="s">
        <v>416</v>
      </c>
      <c r="P4131" t="str">
        <f t="shared" si="262"/>
        <v>ALDO MARCELO OSORIO NAKAYAMAServicios en la nubeAUTOEVALUACION</v>
      </c>
      <c r="Q4131" t="str">
        <f>BASE[[#This Row],[NombresCalificado]]&amp;BASE[[#This Row],[TipoEvaluacion]]</f>
        <v>ALDO MARCELO OSORIO NAKAYAMAAUTOEVALUACION</v>
      </c>
      <c r="R4131">
        <v>0</v>
      </c>
      <c r="S4131" t="s">
        <v>185</v>
      </c>
      <c r="T4131" t="s">
        <v>419</v>
      </c>
      <c r="U4131" s="17">
        <v>1</v>
      </c>
      <c r="V4131" s="17" t="str" cm="1">
        <f t="array" ref="V4131">_xlfn.IFS(U4131=0,"Prenovato",U4131=1,"Novato",U4131=2,"Principiante avanzado",U4131=3,"Competente",U4131=4,"Proficiente",U4131=5,"Master")</f>
        <v>Novato</v>
      </c>
      <c r="W4131" s="17">
        <v>3</v>
      </c>
      <c r="X4131" s="17" t="str" cm="1">
        <f t="array" ref="X4131">_xlfn.IFS(W4131=0,"No evidenciado",W4131=1,"Novato",W4131=2,"Principiante avanzado",W4131=3,"Competente",W4131=4,"Proficiente",W4131=5,"Master")</f>
        <v>Competente</v>
      </c>
      <c r="Y4131" s="17">
        <v>2</v>
      </c>
      <c r="Z4131" s="17" t="str" cm="1">
        <f t="array" ref="Z4131">_xlfn.IFS(Y4131=0,"No evidenciado",Y4131=1,"Novato",Y4131=2,"Principiante avanzado",Y4131=3,"Competente",Y4131=4,"Proficiente",Y4131=5,"Master")</f>
        <v>Principiante avanzado</v>
      </c>
      <c r="AA4131" s="17">
        <v>3</v>
      </c>
      <c r="AB4131" s="17" t="str" cm="1">
        <f t="array" ref="AB4131">_xlfn.IFS(AA4131=0,"No evidenciado",AA4131=1,"Novato",AA4131=2,"Principiante avanzado",AA4131=3,"Competente",AA4131=4,"Proficiente",AA4131=5,"Master")</f>
        <v>Competente</v>
      </c>
      <c r="AC4131" s="17">
        <v>1</v>
      </c>
      <c r="AD4131" s="17" t="str" cm="1">
        <f t="array" ref="AD4131">_xlfn.IFS(AC4131=0,"Prenovato",AC4131=1,"Novato",AC4131=2,"Principiante avanzado",AC4131=3,"Competente",AC4131=4,"Proficiente",AC4131=5,"Master")</f>
        <v>Novato</v>
      </c>
      <c r="AE4131" s="17" t="s">
        <v>423</v>
      </c>
    </row>
    <row r="4132" spans="1:31" x14ac:dyDescent="0.25">
      <c r="A4132" t="s">
        <v>394</v>
      </c>
      <c r="B4132" t="s">
        <v>131</v>
      </c>
      <c r="C4132" t="s">
        <v>255</v>
      </c>
      <c r="D4132" t="s">
        <v>196</v>
      </c>
      <c r="E4132" t="s">
        <v>394</v>
      </c>
      <c r="F4132" t="s">
        <v>131</v>
      </c>
      <c r="G4132" t="s">
        <v>395</v>
      </c>
      <c r="H4132" s="4"/>
      <c r="I4132" s="1">
        <f t="shared" ca="1" si="259"/>
        <v>1485</v>
      </c>
      <c r="J4132" s="1" t="str">
        <f t="shared" ca="1" si="260"/>
        <v>3. Mayor a 6 meses</v>
      </c>
      <c r="K4132" t="str">
        <f t="shared" si="261"/>
        <v>NO</v>
      </c>
      <c r="L4132" t="s">
        <v>255</v>
      </c>
      <c r="M4132" t="s">
        <v>171</v>
      </c>
      <c r="N4132" t="s">
        <v>416</v>
      </c>
      <c r="O4132" t="s">
        <v>416</v>
      </c>
      <c r="P4132" t="str">
        <f t="shared" si="262"/>
        <v>ALDO MARCELO OSORIO NAKAYAMABases de datos en la nubeAUTOEVALUACION</v>
      </c>
      <c r="Q4132" t="str">
        <f>BASE[[#This Row],[NombresCalificado]]&amp;BASE[[#This Row],[TipoEvaluacion]]</f>
        <v>ALDO MARCELO OSORIO NAKAYAMAAUTOEVALUACION</v>
      </c>
      <c r="R4132">
        <v>0</v>
      </c>
      <c r="S4132" t="s">
        <v>185</v>
      </c>
      <c r="T4132" t="s">
        <v>420</v>
      </c>
      <c r="U4132" s="17">
        <v>1</v>
      </c>
      <c r="V4132" s="17" t="str" cm="1">
        <f t="array" ref="V4132">_xlfn.IFS(U4132=0,"Prenovato",U4132=1,"Novato",U4132=2,"Principiante avanzado",U4132=3,"Competente",U4132=4,"Proficiente",U4132=5,"Master")</f>
        <v>Novato</v>
      </c>
      <c r="W4132" s="17">
        <v>3</v>
      </c>
      <c r="X4132" s="17" t="str" cm="1">
        <f t="array" ref="X4132">_xlfn.IFS(W4132=0,"No evidenciado",W4132=1,"Novato",W4132=2,"Principiante avanzado",W4132=3,"Competente",W4132=4,"Proficiente",W4132=5,"Master")</f>
        <v>Competente</v>
      </c>
      <c r="Y4132" s="17">
        <v>2</v>
      </c>
      <c r="Z4132" s="17" t="str" cm="1">
        <f t="array" ref="Z4132">_xlfn.IFS(Y4132=0,"No evidenciado",Y4132=1,"Novato",Y4132=2,"Principiante avanzado",Y4132=3,"Competente",Y4132=4,"Proficiente",Y4132=5,"Master")</f>
        <v>Principiante avanzado</v>
      </c>
      <c r="AA4132" s="17">
        <v>3</v>
      </c>
      <c r="AB4132" s="17" t="str" cm="1">
        <f t="array" ref="AB4132">_xlfn.IFS(AA4132=0,"No evidenciado",AA4132=1,"Novato",AA4132=2,"Principiante avanzado",AA4132=3,"Competente",AA4132=4,"Proficiente",AA4132=5,"Master")</f>
        <v>Competente</v>
      </c>
      <c r="AC4132" s="17">
        <v>1</v>
      </c>
      <c r="AD4132" s="17" t="str" cm="1">
        <f t="array" ref="AD4132">_xlfn.IFS(AC4132=0,"Prenovato",AC4132=1,"Novato",AC4132=2,"Principiante avanzado",AC4132=3,"Competente",AC4132=4,"Proficiente",AC4132=5,"Master")</f>
        <v>Novato</v>
      </c>
      <c r="AE4132" s="17" t="s">
        <v>423</v>
      </c>
    </row>
    <row r="4133" spans="1:31" x14ac:dyDescent="0.25">
      <c r="A4133" t="s">
        <v>394</v>
      </c>
      <c r="B4133" t="s">
        <v>131</v>
      </c>
      <c r="C4133" t="s">
        <v>255</v>
      </c>
      <c r="D4133" t="s">
        <v>196</v>
      </c>
      <c r="E4133" t="s">
        <v>394</v>
      </c>
      <c r="F4133" t="s">
        <v>131</v>
      </c>
      <c r="G4133" t="s">
        <v>395</v>
      </c>
      <c r="H4133" s="4"/>
      <c r="I4133" s="1">
        <f t="shared" ca="1" si="259"/>
        <v>1485</v>
      </c>
      <c r="J4133" s="1" t="str">
        <f t="shared" ca="1" si="260"/>
        <v>3. Mayor a 6 meses</v>
      </c>
      <c r="K4133" t="str">
        <f t="shared" si="261"/>
        <v>NO</v>
      </c>
      <c r="L4133" t="s">
        <v>255</v>
      </c>
      <c r="M4133" t="s">
        <v>56</v>
      </c>
      <c r="N4133" t="s">
        <v>417</v>
      </c>
      <c r="O4133" t="s">
        <v>416</v>
      </c>
      <c r="P4133" t="str">
        <f t="shared" si="262"/>
        <v>ALDO MARCELO OSORIO NAKAYAMAControl de versionesAUTOEVALUACION</v>
      </c>
      <c r="Q4133" t="str">
        <f>BASE[[#This Row],[NombresCalificado]]&amp;BASE[[#This Row],[TipoEvaluacion]]</f>
        <v>ALDO MARCELO OSORIO NAKAYAMAAUTOEVALUACION</v>
      </c>
      <c r="R4133">
        <v>1</v>
      </c>
      <c r="S4133" t="s">
        <v>6</v>
      </c>
      <c r="T4133" t="s">
        <v>419</v>
      </c>
      <c r="U4133" s="17">
        <v>1</v>
      </c>
      <c r="V4133" s="17" t="str" cm="1">
        <f t="array" ref="V4133">_xlfn.IFS(U4133=0,"Prenovato",U4133=1,"Novato",U4133=2,"Principiante avanzado",U4133=3,"Competente",U4133=4,"Proficiente",U4133=5,"Master")</f>
        <v>Novato</v>
      </c>
      <c r="W4133" s="17">
        <v>3</v>
      </c>
      <c r="X4133" s="17" t="str" cm="1">
        <f t="array" ref="X4133">_xlfn.IFS(W4133=0,"No evidenciado",W4133=1,"Novato",W4133=2,"Principiante avanzado",W4133=3,"Competente",W4133=4,"Proficiente",W4133=5,"Master")</f>
        <v>Competente</v>
      </c>
      <c r="Y4133" s="17">
        <v>2</v>
      </c>
      <c r="Z4133" s="17" t="str" cm="1">
        <f t="array" ref="Z4133">_xlfn.IFS(Y4133=0,"No evidenciado",Y4133=1,"Novato",Y4133=2,"Principiante avanzado",Y4133=3,"Competente",Y4133=4,"Proficiente",Y4133=5,"Master")</f>
        <v>Principiante avanzado</v>
      </c>
      <c r="AA4133" s="17">
        <v>3</v>
      </c>
      <c r="AB4133" s="17" t="str" cm="1">
        <f t="array" ref="AB4133">_xlfn.IFS(AA4133=0,"No evidenciado",AA4133=1,"Novato",AA4133=2,"Principiante avanzado",AA4133=3,"Competente",AA4133=4,"Proficiente",AA4133=5,"Master")</f>
        <v>Competente</v>
      </c>
      <c r="AC4133" s="17">
        <v>1</v>
      </c>
      <c r="AD4133" s="17" t="str" cm="1">
        <f t="array" ref="AD4133">_xlfn.IFS(AC4133=0,"Prenovato",AC4133=1,"Novato",AC4133=2,"Principiante avanzado",AC4133=3,"Competente",AC4133=4,"Proficiente",AC4133=5,"Master")</f>
        <v>Novato</v>
      </c>
      <c r="AE4133" s="17" t="s">
        <v>423</v>
      </c>
    </row>
    <row r="4134" spans="1:31" x14ac:dyDescent="0.25">
      <c r="A4134" t="s">
        <v>394</v>
      </c>
      <c r="B4134" t="s">
        <v>131</v>
      </c>
      <c r="C4134" t="s">
        <v>255</v>
      </c>
      <c r="D4134" t="s">
        <v>196</v>
      </c>
      <c r="E4134" t="s">
        <v>394</v>
      </c>
      <c r="F4134" t="s">
        <v>131</v>
      </c>
      <c r="G4134" t="s">
        <v>395</v>
      </c>
      <c r="H4134" s="4"/>
      <c r="I4134" s="1">
        <f t="shared" ca="1" si="259"/>
        <v>1485</v>
      </c>
      <c r="J4134" s="1" t="str">
        <f t="shared" ca="1" si="260"/>
        <v>3. Mayor a 6 meses</v>
      </c>
      <c r="K4134" t="str">
        <f t="shared" si="261"/>
        <v>NO</v>
      </c>
      <c r="L4134" t="s">
        <v>255</v>
      </c>
      <c r="M4134" t="s">
        <v>170</v>
      </c>
      <c r="N4134" t="s">
        <v>417</v>
      </c>
      <c r="O4134" t="s">
        <v>416</v>
      </c>
      <c r="P4134" t="str">
        <f t="shared" si="262"/>
        <v>ALDO MARCELO OSORIO NAKAYAMAArquitectura de datosAUTOEVALUACION</v>
      </c>
      <c r="Q4134" t="str">
        <f>BASE[[#This Row],[NombresCalificado]]&amp;BASE[[#This Row],[TipoEvaluacion]]</f>
        <v>ALDO MARCELO OSORIO NAKAYAMAAUTOEVALUACION</v>
      </c>
      <c r="R4134">
        <v>2</v>
      </c>
      <c r="S4134" t="s">
        <v>4</v>
      </c>
      <c r="T4134" t="s">
        <v>419</v>
      </c>
      <c r="U4134" s="17">
        <v>1</v>
      </c>
      <c r="V4134" s="17" t="str" cm="1">
        <f t="array" ref="V4134">_xlfn.IFS(U4134=0,"Prenovato",U4134=1,"Novato",U4134=2,"Principiante avanzado",U4134=3,"Competente",U4134=4,"Proficiente",U4134=5,"Master")</f>
        <v>Novato</v>
      </c>
      <c r="W4134" s="17">
        <v>3</v>
      </c>
      <c r="X4134" s="17" t="str" cm="1">
        <f t="array" ref="X4134">_xlfn.IFS(W4134=0,"No evidenciado",W4134=1,"Novato",W4134=2,"Principiante avanzado",W4134=3,"Competente",W4134=4,"Proficiente",W4134=5,"Master")</f>
        <v>Competente</v>
      </c>
      <c r="Y4134" s="17">
        <v>2</v>
      </c>
      <c r="Z4134" s="17" t="str" cm="1">
        <f t="array" ref="Z4134">_xlfn.IFS(Y4134=0,"No evidenciado",Y4134=1,"Novato",Y4134=2,"Principiante avanzado",Y4134=3,"Competente",Y4134=4,"Proficiente",Y4134=5,"Master")</f>
        <v>Principiante avanzado</v>
      </c>
      <c r="AA4134" s="17">
        <v>3</v>
      </c>
      <c r="AB4134" s="17" t="str" cm="1">
        <f t="array" ref="AB4134">_xlfn.IFS(AA4134=0,"No evidenciado",AA4134=1,"Novato",AA4134=2,"Principiante avanzado",AA4134=3,"Competente",AA4134=4,"Proficiente",AA4134=5,"Master")</f>
        <v>Competente</v>
      </c>
      <c r="AC4134" s="17">
        <v>1</v>
      </c>
      <c r="AD4134" s="17" t="str" cm="1">
        <f t="array" ref="AD4134">_xlfn.IFS(AC4134=0,"Prenovato",AC4134=1,"Novato",AC4134=2,"Principiante avanzado",AC4134=3,"Competente",AC4134=4,"Proficiente",AC4134=5,"Master")</f>
        <v>Novato</v>
      </c>
      <c r="AE4134" s="17" t="s">
        <v>423</v>
      </c>
    </row>
    <row r="4135" spans="1:31" x14ac:dyDescent="0.25">
      <c r="A4135" t="s">
        <v>394</v>
      </c>
      <c r="B4135" t="s">
        <v>131</v>
      </c>
      <c r="C4135" t="s">
        <v>255</v>
      </c>
      <c r="D4135" t="s">
        <v>196</v>
      </c>
      <c r="E4135" t="s">
        <v>394</v>
      </c>
      <c r="F4135" t="s">
        <v>131</v>
      </c>
      <c r="G4135" t="s">
        <v>395</v>
      </c>
      <c r="H4135" s="4"/>
      <c r="I4135" s="1">
        <f t="shared" ca="1" si="259"/>
        <v>1485</v>
      </c>
      <c r="J4135" s="1" t="str">
        <f t="shared" ca="1" si="260"/>
        <v>3. Mayor a 6 meses</v>
      </c>
      <c r="K4135" t="str">
        <f t="shared" si="261"/>
        <v>NO</v>
      </c>
      <c r="L4135" t="s">
        <v>255</v>
      </c>
      <c r="M4135" t="s">
        <v>163</v>
      </c>
      <c r="N4135" t="s">
        <v>417</v>
      </c>
      <c r="O4135" t="s">
        <v>416</v>
      </c>
      <c r="P4135" t="str">
        <f t="shared" si="262"/>
        <v>ALDO MARCELO OSORIO NAKAYAMANube BCPAUTOEVALUACION</v>
      </c>
      <c r="Q4135" t="str">
        <f>BASE[[#This Row],[NombresCalificado]]&amp;BASE[[#This Row],[TipoEvaluacion]]</f>
        <v>ALDO MARCELO OSORIO NAKAYAMAAUTOEVALUACION</v>
      </c>
      <c r="R4135">
        <v>1</v>
      </c>
      <c r="S4135" t="s">
        <v>6</v>
      </c>
      <c r="T4135" t="s">
        <v>419</v>
      </c>
      <c r="U4135" s="17">
        <v>1</v>
      </c>
      <c r="V4135" s="17" t="str" cm="1">
        <f t="array" ref="V4135">_xlfn.IFS(U4135=0,"Prenovato",U4135=1,"Novato",U4135=2,"Principiante avanzado",U4135=3,"Competente",U4135=4,"Proficiente",U4135=5,"Master")</f>
        <v>Novato</v>
      </c>
      <c r="W4135" s="17">
        <v>3</v>
      </c>
      <c r="X4135" s="17" t="str" cm="1">
        <f t="array" ref="X4135">_xlfn.IFS(W4135=0,"No evidenciado",W4135=1,"Novato",W4135=2,"Principiante avanzado",W4135=3,"Competente",W4135=4,"Proficiente",W4135=5,"Master")</f>
        <v>Competente</v>
      </c>
      <c r="Y4135" s="17">
        <v>2</v>
      </c>
      <c r="Z4135" s="17" t="str" cm="1">
        <f t="array" ref="Z4135">_xlfn.IFS(Y4135=0,"No evidenciado",Y4135=1,"Novato",Y4135=2,"Principiante avanzado",Y4135=3,"Competente",Y4135=4,"Proficiente",Y4135=5,"Master")</f>
        <v>Principiante avanzado</v>
      </c>
      <c r="AA4135" s="17">
        <v>3</v>
      </c>
      <c r="AB4135" s="17" t="str" cm="1">
        <f t="array" ref="AB4135">_xlfn.IFS(AA4135=0,"No evidenciado",AA4135=1,"Novato",AA4135=2,"Principiante avanzado",AA4135=3,"Competente",AA4135=4,"Proficiente",AA4135=5,"Master")</f>
        <v>Competente</v>
      </c>
      <c r="AC4135" s="17">
        <v>1</v>
      </c>
      <c r="AD4135" s="17" t="str" cm="1">
        <f t="array" ref="AD4135">_xlfn.IFS(AC4135=0,"Prenovato",AC4135=1,"Novato",AC4135=2,"Principiante avanzado",AC4135=3,"Competente",AC4135=4,"Proficiente",AC4135=5,"Master")</f>
        <v>Novato</v>
      </c>
      <c r="AE4135" s="17" t="s">
        <v>423</v>
      </c>
    </row>
    <row r="4136" spans="1:31" x14ac:dyDescent="0.25">
      <c r="A4136" t="s">
        <v>394</v>
      </c>
      <c r="B4136" t="s">
        <v>131</v>
      </c>
      <c r="C4136" t="s">
        <v>255</v>
      </c>
      <c r="D4136" t="s">
        <v>196</v>
      </c>
      <c r="E4136" t="s">
        <v>394</v>
      </c>
      <c r="F4136" t="s">
        <v>131</v>
      </c>
      <c r="G4136" t="s">
        <v>395</v>
      </c>
      <c r="H4136" s="4"/>
      <c r="I4136" s="1">
        <f t="shared" ca="1" si="259"/>
        <v>1485</v>
      </c>
      <c r="J4136" s="1" t="str">
        <f t="shared" ca="1" si="260"/>
        <v>3. Mayor a 6 meses</v>
      </c>
      <c r="K4136" t="str">
        <f t="shared" si="261"/>
        <v>NO</v>
      </c>
      <c r="L4136" t="s">
        <v>255</v>
      </c>
      <c r="M4136" t="s">
        <v>167</v>
      </c>
      <c r="N4136" t="s">
        <v>417</v>
      </c>
      <c r="O4136" t="s">
        <v>416</v>
      </c>
      <c r="P4136" t="str">
        <f t="shared" si="262"/>
        <v>ALDO MARCELO OSORIO NAKAYAMACI-CDAUTOEVALUACION</v>
      </c>
      <c r="Q4136" t="str">
        <f>BASE[[#This Row],[NombresCalificado]]&amp;BASE[[#This Row],[TipoEvaluacion]]</f>
        <v>ALDO MARCELO OSORIO NAKAYAMAAUTOEVALUACION</v>
      </c>
      <c r="R4136">
        <v>0</v>
      </c>
      <c r="S4136" t="s">
        <v>185</v>
      </c>
      <c r="T4136" t="s">
        <v>419</v>
      </c>
      <c r="U4136" s="17">
        <v>1</v>
      </c>
      <c r="V4136" s="17" t="str" cm="1">
        <f t="array" ref="V4136">_xlfn.IFS(U4136=0,"Prenovato",U4136=1,"Novato",U4136=2,"Principiante avanzado",U4136=3,"Competente",U4136=4,"Proficiente",U4136=5,"Master")</f>
        <v>Novato</v>
      </c>
      <c r="W4136" s="17">
        <v>3</v>
      </c>
      <c r="X4136" s="17" t="str" cm="1">
        <f t="array" ref="X4136">_xlfn.IFS(W4136=0,"No evidenciado",W4136=1,"Novato",W4136=2,"Principiante avanzado",W4136=3,"Competente",W4136=4,"Proficiente",W4136=5,"Master")</f>
        <v>Competente</v>
      </c>
      <c r="Y4136" s="17">
        <v>2</v>
      </c>
      <c r="Z4136" s="17" t="str" cm="1">
        <f t="array" ref="Z4136">_xlfn.IFS(Y4136=0,"No evidenciado",Y4136=1,"Novato",Y4136=2,"Principiante avanzado",Y4136=3,"Competente",Y4136=4,"Proficiente",Y4136=5,"Master")</f>
        <v>Principiante avanzado</v>
      </c>
      <c r="AA4136" s="17">
        <v>3</v>
      </c>
      <c r="AB4136" s="17" t="str" cm="1">
        <f t="array" ref="AB4136">_xlfn.IFS(AA4136=0,"No evidenciado",AA4136=1,"Novato",AA4136=2,"Principiante avanzado",AA4136=3,"Competente",AA4136=4,"Proficiente",AA4136=5,"Master")</f>
        <v>Competente</v>
      </c>
      <c r="AC4136" s="17">
        <v>1</v>
      </c>
      <c r="AD4136" s="17" t="str" cm="1">
        <f t="array" ref="AD4136">_xlfn.IFS(AC4136=0,"Prenovato",AC4136=1,"Novato",AC4136=2,"Principiante avanzado",AC4136=3,"Competente",AC4136=4,"Proficiente",AC4136=5,"Master")</f>
        <v>Novato</v>
      </c>
      <c r="AE4136" s="17" t="s">
        <v>423</v>
      </c>
    </row>
    <row r="4137" spans="1:31" x14ac:dyDescent="0.25">
      <c r="A4137" t="s">
        <v>394</v>
      </c>
      <c r="B4137" t="s">
        <v>131</v>
      </c>
      <c r="C4137" t="s">
        <v>255</v>
      </c>
      <c r="D4137" t="s">
        <v>196</v>
      </c>
      <c r="E4137" t="s">
        <v>394</v>
      </c>
      <c r="F4137" t="s">
        <v>131</v>
      </c>
      <c r="G4137" t="s">
        <v>395</v>
      </c>
      <c r="H4137" s="4"/>
      <c r="I4137" s="1">
        <f t="shared" ca="1" si="259"/>
        <v>1485</v>
      </c>
      <c r="J4137" s="1" t="str">
        <f t="shared" ca="1" si="260"/>
        <v>3. Mayor a 6 meses</v>
      </c>
      <c r="K4137" t="str">
        <f t="shared" si="261"/>
        <v>NO</v>
      </c>
      <c r="L4137" t="s">
        <v>255</v>
      </c>
      <c r="M4137" t="s">
        <v>55</v>
      </c>
      <c r="N4137" t="s">
        <v>418</v>
      </c>
      <c r="O4137" t="s">
        <v>418</v>
      </c>
      <c r="P4137" t="str">
        <f t="shared" si="262"/>
        <v>ALDO MARCELO OSORIO NAKAYAMAProgramaciónAUTOEVALUACION</v>
      </c>
      <c r="Q4137" t="str">
        <f>BASE[[#This Row],[NombresCalificado]]&amp;BASE[[#This Row],[TipoEvaluacion]]</f>
        <v>ALDO MARCELO OSORIO NAKAYAMAAUTOEVALUACION</v>
      </c>
      <c r="R4137">
        <v>2</v>
      </c>
      <c r="S4137" t="s">
        <v>4</v>
      </c>
      <c r="T4137" t="s">
        <v>419</v>
      </c>
      <c r="U4137" s="17">
        <v>1</v>
      </c>
      <c r="V4137" s="17" t="str" cm="1">
        <f t="array" ref="V4137">_xlfn.IFS(U4137=0,"Prenovato",U4137=1,"Novato",U4137=2,"Principiante avanzado",U4137=3,"Competente",U4137=4,"Proficiente",U4137=5,"Master")</f>
        <v>Novato</v>
      </c>
      <c r="W4137" s="17">
        <v>3</v>
      </c>
      <c r="X4137" s="17" t="str" cm="1">
        <f t="array" ref="X4137">_xlfn.IFS(W4137=0,"No evidenciado",W4137=1,"Novato",W4137=2,"Principiante avanzado",W4137=3,"Competente",W4137=4,"Proficiente",W4137=5,"Master")</f>
        <v>Competente</v>
      </c>
      <c r="Y4137" s="17">
        <v>2</v>
      </c>
      <c r="Z4137" s="17" t="str" cm="1">
        <f t="array" ref="Z4137">_xlfn.IFS(Y4137=0,"No evidenciado",Y4137=1,"Novato",Y4137=2,"Principiante avanzado",Y4137=3,"Competente",Y4137=4,"Proficiente",Y4137=5,"Master")</f>
        <v>Principiante avanzado</v>
      </c>
      <c r="AA4137" s="17">
        <v>3</v>
      </c>
      <c r="AB4137" s="17" t="str" cm="1">
        <f t="array" ref="AB4137">_xlfn.IFS(AA4137=0,"No evidenciado",AA4137=1,"Novato",AA4137=2,"Principiante avanzado",AA4137=3,"Competente",AA4137=4,"Proficiente",AA4137=5,"Master")</f>
        <v>Competente</v>
      </c>
      <c r="AC4137" s="17">
        <v>1</v>
      </c>
      <c r="AD4137" s="17" t="str" cm="1">
        <f t="array" ref="AD4137">_xlfn.IFS(AC4137=0,"Prenovato",AC4137=1,"Novato",AC4137=2,"Principiante avanzado",AC4137=3,"Competente",AC4137=4,"Proficiente",AC4137=5,"Master")</f>
        <v>Novato</v>
      </c>
      <c r="AE4137" s="17" t="s">
        <v>423</v>
      </c>
    </row>
    <row r="4138" spans="1:31" x14ac:dyDescent="0.25">
      <c r="A4138" t="s">
        <v>394</v>
      </c>
      <c r="B4138" t="s">
        <v>131</v>
      </c>
      <c r="C4138" t="s">
        <v>255</v>
      </c>
      <c r="D4138" t="s">
        <v>196</v>
      </c>
      <c r="E4138" t="s">
        <v>394</v>
      </c>
      <c r="F4138" t="s">
        <v>131</v>
      </c>
      <c r="G4138" t="s">
        <v>395</v>
      </c>
      <c r="H4138" s="4"/>
      <c r="I4138" s="1">
        <f t="shared" ca="1" si="259"/>
        <v>1485</v>
      </c>
      <c r="J4138" s="1" t="str">
        <f t="shared" ca="1" si="260"/>
        <v>3. Mayor a 6 meses</v>
      </c>
      <c r="K4138" t="str">
        <f t="shared" si="261"/>
        <v>NO</v>
      </c>
      <c r="L4138" t="s">
        <v>255</v>
      </c>
      <c r="M4138" t="s">
        <v>168</v>
      </c>
      <c r="N4138" t="s">
        <v>418</v>
      </c>
      <c r="O4138" t="s">
        <v>418</v>
      </c>
      <c r="P4138" t="str">
        <f t="shared" si="262"/>
        <v>ALDO MARCELO OSORIO NAKAYAMABase de datos relacionalAUTOEVALUACION</v>
      </c>
      <c r="Q4138" t="str">
        <f>BASE[[#This Row],[NombresCalificado]]&amp;BASE[[#This Row],[TipoEvaluacion]]</f>
        <v>ALDO MARCELO OSORIO NAKAYAMAAUTOEVALUACION</v>
      </c>
      <c r="R4138">
        <v>3</v>
      </c>
      <c r="S4138" t="s">
        <v>5</v>
      </c>
      <c r="T4138" t="s">
        <v>419</v>
      </c>
      <c r="U4138" s="17">
        <v>1</v>
      </c>
      <c r="V4138" s="17" t="str" cm="1">
        <f t="array" ref="V4138">_xlfn.IFS(U4138=0,"Prenovato",U4138=1,"Novato",U4138=2,"Principiante avanzado",U4138=3,"Competente",U4138=4,"Proficiente",U4138=5,"Master")</f>
        <v>Novato</v>
      </c>
      <c r="W4138" s="17">
        <v>3</v>
      </c>
      <c r="X4138" s="17" t="str" cm="1">
        <f t="array" ref="X4138">_xlfn.IFS(W4138=0,"No evidenciado",W4138=1,"Novato",W4138=2,"Principiante avanzado",W4138=3,"Competente",W4138=4,"Proficiente",W4138=5,"Master")</f>
        <v>Competente</v>
      </c>
      <c r="Y4138" s="17">
        <v>2</v>
      </c>
      <c r="Z4138" s="17" t="str" cm="1">
        <f t="array" ref="Z4138">_xlfn.IFS(Y4138=0,"No evidenciado",Y4138=1,"Novato",Y4138=2,"Principiante avanzado",Y4138=3,"Competente",Y4138=4,"Proficiente",Y4138=5,"Master")</f>
        <v>Principiante avanzado</v>
      </c>
      <c r="AA4138" s="17">
        <v>3</v>
      </c>
      <c r="AB4138" s="17" t="str" cm="1">
        <f t="array" ref="AB4138">_xlfn.IFS(AA4138=0,"No evidenciado",AA4138=1,"Novato",AA4138=2,"Principiante avanzado",AA4138=3,"Competente",AA4138=4,"Proficiente",AA4138=5,"Master")</f>
        <v>Competente</v>
      </c>
      <c r="AC4138" s="17">
        <v>1</v>
      </c>
      <c r="AD4138" s="17" t="str" cm="1">
        <f t="array" ref="AD4138">_xlfn.IFS(AC4138=0,"Prenovato",AC4138=1,"Novato",AC4138=2,"Principiante avanzado",AC4138=3,"Competente",AC4138=4,"Proficiente",AC4138=5,"Master")</f>
        <v>Novato</v>
      </c>
      <c r="AE4138" s="17" t="s">
        <v>423</v>
      </c>
    </row>
    <row r="4139" spans="1:31" x14ac:dyDescent="0.25">
      <c r="A4139" t="s">
        <v>394</v>
      </c>
      <c r="B4139" t="s">
        <v>131</v>
      </c>
      <c r="C4139" t="s">
        <v>255</v>
      </c>
      <c r="D4139" t="s">
        <v>196</v>
      </c>
      <c r="E4139" t="s">
        <v>394</v>
      </c>
      <c r="F4139" t="s">
        <v>131</v>
      </c>
      <c r="G4139" t="s">
        <v>395</v>
      </c>
      <c r="H4139" s="4"/>
      <c r="I4139" s="1">
        <f t="shared" ca="1" si="259"/>
        <v>1485</v>
      </c>
      <c r="J4139" s="1" t="str">
        <f t="shared" ca="1" si="260"/>
        <v>3. Mayor a 6 meses</v>
      </c>
      <c r="K4139" t="str">
        <f t="shared" si="261"/>
        <v>NO</v>
      </c>
      <c r="L4139" t="s">
        <v>255</v>
      </c>
      <c r="M4139" t="s">
        <v>161</v>
      </c>
      <c r="N4139" t="s">
        <v>418</v>
      </c>
      <c r="O4139" t="s">
        <v>418</v>
      </c>
      <c r="P4139" t="str">
        <f t="shared" si="262"/>
        <v>ALDO MARCELO OSORIO NAKAYAMAIntegración de datos por lotesAUTOEVALUACION</v>
      </c>
      <c r="Q4139" t="str">
        <f>BASE[[#This Row],[NombresCalificado]]&amp;BASE[[#This Row],[TipoEvaluacion]]</f>
        <v>ALDO MARCELO OSORIO NAKAYAMAAUTOEVALUACION</v>
      </c>
      <c r="R4139">
        <v>2</v>
      </c>
      <c r="S4139" t="s">
        <v>4</v>
      </c>
      <c r="T4139" t="s">
        <v>419</v>
      </c>
      <c r="U4139" s="17">
        <v>1</v>
      </c>
      <c r="V4139" s="17" t="str" cm="1">
        <f t="array" ref="V4139">_xlfn.IFS(U4139=0,"Prenovato",U4139=1,"Novato",U4139=2,"Principiante avanzado",U4139=3,"Competente",U4139=4,"Proficiente",U4139=5,"Master")</f>
        <v>Novato</v>
      </c>
      <c r="W4139" s="17">
        <v>3</v>
      </c>
      <c r="X4139" s="17" t="str" cm="1">
        <f t="array" ref="X4139">_xlfn.IFS(W4139=0,"No evidenciado",W4139=1,"Novato",W4139=2,"Principiante avanzado",W4139=3,"Competente",W4139=4,"Proficiente",W4139=5,"Master")</f>
        <v>Competente</v>
      </c>
      <c r="Y4139" s="17">
        <v>2</v>
      </c>
      <c r="Z4139" s="17" t="str" cm="1">
        <f t="array" ref="Z4139">_xlfn.IFS(Y4139=0,"No evidenciado",Y4139=1,"Novato",Y4139=2,"Principiante avanzado",Y4139=3,"Competente",Y4139=4,"Proficiente",Y4139=5,"Master")</f>
        <v>Principiante avanzado</v>
      </c>
      <c r="AA4139" s="17">
        <v>3</v>
      </c>
      <c r="AB4139" s="17" t="str" cm="1">
        <f t="array" ref="AB4139">_xlfn.IFS(AA4139=0,"No evidenciado",AA4139=1,"Novato",AA4139=2,"Principiante avanzado",AA4139=3,"Competente",AA4139=4,"Proficiente",AA4139=5,"Master")</f>
        <v>Competente</v>
      </c>
      <c r="AC4139" s="17">
        <v>1</v>
      </c>
      <c r="AD4139" s="17" t="str" cm="1">
        <f t="array" ref="AD4139">_xlfn.IFS(AC4139=0,"Prenovato",AC4139=1,"Novato",AC4139=2,"Principiante avanzado",AC4139=3,"Competente",AC4139=4,"Proficiente",AC4139=5,"Master")</f>
        <v>Novato</v>
      </c>
      <c r="AE4139" s="17" t="s">
        <v>423</v>
      </c>
    </row>
    <row r="4140" spans="1:31" x14ac:dyDescent="0.25">
      <c r="A4140" t="s">
        <v>394</v>
      </c>
      <c r="B4140" t="s">
        <v>131</v>
      </c>
      <c r="C4140" t="s">
        <v>255</v>
      </c>
      <c r="D4140" t="s">
        <v>196</v>
      </c>
      <c r="E4140" t="s">
        <v>394</v>
      </c>
      <c r="F4140" t="s">
        <v>131</v>
      </c>
      <c r="G4140" t="s">
        <v>395</v>
      </c>
      <c r="H4140" s="4"/>
      <c r="I4140" s="1">
        <f t="shared" ca="1" si="259"/>
        <v>1485</v>
      </c>
      <c r="J4140" s="1" t="str">
        <f t="shared" ca="1" si="260"/>
        <v>3. Mayor a 6 meses</v>
      </c>
      <c r="K4140" t="str">
        <f t="shared" si="261"/>
        <v>NO</v>
      </c>
      <c r="L4140" t="s">
        <v>255</v>
      </c>
      <c r="M4140" t="s">
        <v>174</v>
      </c>
      <c r="N4140" t="s">
        <v>418</v>
      </c>
      <c r="O4140" t="s">
        <v>418</v>
      </c>
      <c r="P4140" t="str">
        <f t="shared" si="262"/>
        <v>ALDO MARCELO OSORIO NAKAYAMADatawarehouse BCPAUTOEVALUACION</v>
      </c>
      <c r="Q4140" t="str">
        <f>BASE[[#This Row],[NombresCalificado]]&amp;BASE[[#This Row],[TipoEvaluacion]]</f>
        <v>ALDO MARCELO OSORIO NAKAYAMAAUTOEVALUACION</v>
      </c>
      <c r="R4140">
        <v>3</v>
      </c>
      <c r="S4140" t="s">
        <v>5</v>
      </c>
      <c r="T4140" t="s">
        <v>419</v>
      </c>
      <c r="U4140" s="17">
        <v>1</v>
      </c>
      <c r="V4140" s="17" t="str" cm="1">
        <f t="array" ref="V4140">_xlfn.IFS(U4140=0,"Prenovato",U4140=1,"Novato",U4140=2,"Principiante avanzado",U4140=3,"Competente",U4140=4,"Proficiente",U4140=5,"Master")</f>
        <v>Novato</v>
      </c>
      <c r="W4140" s="17">
        <v>3</v>
      </c>
      <c r="X4140" s="17" t="str" cm="1">
        <f t="array" ref="X4140">_xlfn.IFS(W4140=0,"No evidenciado",W4140=1,"Novato",W4140=2,"Principiante avanzado",W4140=3,"Competente",W4140=4,"Proficiente",W4140=5,"Master")</f>
        <v>Competente</v>
      </c>
      <c r="Y4140" s="17">
        <v>2</v>
      </c>
      <c r="Z4140" s="17" t="str" cm="1">
        <f t="array" ref="Z4140">_xlfn.IFS(Y4140=0,"No evidenciado",Y4140=1,"Novato",Y4140=2,"Principiante avanzado",Y4140=3,"Competente",Y4140=4,"Proficiente",Y4140=5,"Master")</f>
        <v>Principiante avanzado</v>
      </c>
      <c r="AA4140" s="17">
        <v>3</v>
      </c>
      <c r="AB4140" s="17" t="str" cm="1">
        <f t="array" ref="AB4140">_xlfn.IFS(AA4140=0,"No evidenciado",AA4140=1,"Novato",AA4140=2,"Principiante avanzado",AA4140=3,"Competente",AA4140=4,"Proficiente",AA4140=5,"Master")</f>
        <v>Competente</v>
      </c>
      <c r="AC4140" s="17">
        <v>1</v>
      </c>
      <c r="AD4140" s="17" t="str" cm="1">
        <f t="array" ref="AD4140">_xlfn.IFS(AC4140=0,"Prenovato",AC4140=1,"Novato",AC4140=2,"Principiante avanzado",AC4140=3,"Competente",AC4140=4,"Proficiente",AC4140=5,"Master")</f>
        <v>Novato</v>
      </c>
      <c r="AE4140" s="17" t="s">
        <v>423</v>
      </c>
    </row>
    <row r="4141" spans="1:31" x14ac:dyDescent="0.25">
      <c r="A4141" t="s">
        <v>394</v>
      </c>
      <c r="B4141" t="s">
        <v>131</v>
      </c>
      <c r="C4141" t="s">
        <v>255</v>
      </c>
      <c r="D4141" t="s">
        <v>196</v>
      </c>
      <c r="E4141" t="s">
        <v>394</v>
      </c>
      <c r="F4141" t="s">
        <v>131</v>
      </c>
      <c r="G4141" t="s">
        <v>395</v>
      </c>
      <c r="H4141" s="4"/>
      <c r="I4141" s="1">
        <f t="shared" ca="1" si="259"/>
        <v>1485</v>
      </c>
      <c r="J4141" s="1" t="str">
        <f t="shared" ca="1" si="260"/>
        <v>3. Mayor a 6 meses</v>
      </c>
      <c r="K4141" t="str">
        <f t="shared" si="261"/>
        <v>NO</v>
      </c>
      <c r="L4141" t="s">
        <v>255</v>
      </c>
      <c r="M4141" t="s">
        <v>165</v>
      </c>
      <c r="N4141" t="s">
        <v>418</v>
      </c>
      <c r="O4141" t="s">
        <v>418</v>
      </c>
      <c r="P4141" t="str">
        <f t="shared" si="262"/>
        <v>ALDO MARCELO OSORIO NAKAYAMAProcesamiento de datosAUTOEVALUACION</v>
      </c>
      <c r="Q4141" t="str">
        <f>BASE[[#This Row],[NombresCalificado]]&amp;BASE[[#This Row],[TipoEvaluacion]]</f>
        <v>ALDO MARCELO OSORIO NAKAYAMAAUTOEVALUACION</v>
      </c>
      <c r="R4141">
        <v>2</v>
      </c>
      <c r="S4141" t="s">
        <v>4</v>
      </c>
      <c r="T4141" t="s">
        <v>419</v>
      </c>
      <c r="U4141" s="17">
        <v>1</v>
      </c>
      <c r="V4141" s="17" t="str" cm="1">
        <f t="array" ref="V4141">_xlfn.IFS(U4141=0,"Prenovato",U4141=1,"Novato",U4141=2,"Principiante avanzado",U4141=3,"Competente",U4141=4,"Proficiente",U4141=5,"Master")</f>
        <v>Novato</v>
      </c>
      <c r="W4141" s="17">
        <v>3</v>
      </c>
      <c r="X4141" s="17" t="str" cm="1">
        <f t="array" ref="X4141">_xlfn.IFS(W4141=0,"No evidenciado",W4141=1,"Novato",W4141=2,"Principiante avanzado",W4141=3,"Competente",W4141=4,"Proficiente",W4141=5,"Master")</f>
        <v>Competente</v>
      </c>
      <c r="Y4141" s="17">
        <v>2</v>
      </c>
      <c r="Z4141" s="17" t="str" cm="1">
        <f t="array" ref="Z4141">_xlfn.IFS(Y4141=0,"No evidenciado",Y4141=1,"Novato",Y4141=2,"Principiante avanzado",Y4141=3,"Competente",Y4141=4,"Proficiente",Y4141=5,"Master")</f>
        <v>Principiante avanzado</v>
      </c>
      <c r="AA4141" s="17">
        <v>3</v>
      </c>
      <c r="AB4141" s="17" t="str" cm="1">
        <f t="array" ref="AB4141">_xlfn.IFS(AA4141=0,"No evidenciado",AA4141=1,"Novato",AA4141=2,"Principiante avanzado",AA4141=3,"Competente",AA4141=4,"Proficiente",AA4141=5,"Master")</f>
        <v>Competente</v>
      </c>
      <c r="AC4141" s="17">
        <v>1</v>
      </c>
      <c r="AD4141" s="17" t="str" cm="1">
        <f t="array" ref="AD4141">_xlfn.IFS(AC4141=0,"Prenovato",AC4141=1,"Novato",AC4141=2,"Principiante avanzado",AC4141=3,"Competente",AC4141=4,"Proficiente",AC4141=5,"Master")</f>
        <v>Novato</v>
      </c>
      <c r="AE4141" s="17" t="s">
        <v>423</v>
      </c>
    </row>
    <row r="4142" spans="1:31" x14ac:dyDescent="0.25">
      <c r="A4142" t="s">
        <v>394</v>
      </c>
      <c r="B4142" t="s">
        <v>131</v>
      </c>
      <c r="C4142" t="s">
        <v>255</v>
      </c>
      <c r="D4142" t="s">
        <v>196</v>
      </c>
      <c r="E4142" t="s">
        <v>394</v>
      </c>
      <c r="F4142" t="s">
        <v>131</v>
      </c>
      <c r="G4142" t="s">
        <v>395</v>
      </c>
      <c r="H4142" s="4"/>
      <c r="I4142" s="1">
        <f t="shared" ca="1" si="259"/>
        <v>1485</v>
      </c>
      <c r="J4142" s="1" t="str">
        <f t="shared" ca="1" si="260"/>
        <v>3. Mayor a 6 meses</v>
      </c>
      <c r="K4142" t="str">
        <f t="shared" si="261"/>
        <v>NO</v>
      </c>
      <c r="L4142" t="s">
        <v>255</v>
      </c>
      <c r="M4142" t="s">
        <v>164</v>
      </c>
      <c r="N4142" t="s">
        <v>417</v>
      </c>
      <c r="O4142" t="s">
        <v>416</v>
      </c>
      <c r="P4142" t="str">
        <f t="shared" si="262"/>
        <v>ALDO MARCELO OSORIO NAKAYAMAPrivacidad y seguridad de los datosAUTOEVALUACION</v>
      </c>
      <c r="Q4142" t="str">
        <f>BASE[[#This Row],[NombresCalificado]]&amp;BASE[[#This Row],[TipoEvaluacion]]</f>
        <v>ALDO MARCELO OSORIO NAKAYAMAAUTOEVALUACION</v>
      </c>
      <c r="R4142">
        <v>2</v>
      </c>
      <c r="S4142" t="s">
        <v>4</v>
      </c>
      <c r="T4142" t="s">
        <v>419</v>
      </c>
      <c r="U4142" s="17">
        <v>1</v>
      </c>
      <c r="V4142" s="17" t="str" cm="1">
        <f t="array" ref="V4142">_xlfn.IFS(U4142=0,"Prenovato",U4142=1,"Novato",U4142=2,"Principiante avanzado",U4142=3,"Competente",U4142=4,"Proficiente",U4142=5,"Master")</f>
        <v>Novato</v>
      </c>
      <c r="W4142" s="17">
        <v>3</v>
      </c>
      <c r="X4142" s="17" t="str" cm="1">
        <f t="array" ref="X4142">_xlfn.IFS(W4142=0,"No evidenciado",W4142=1,"Novato",W4142=2,"Principiante avanzado",W4142=3,"Competente",W4142=4,"Proficiente",W4142=5,"Master")</f>
        <v>Competente</v>
      </c>
      <c r="Y4142" s="17">
        <v>2</v>
      </c>
      <c r="Z4142" s="17" t="str" cm="1">
        <f t="array" ref="Z4142">_xlfn.IFS(Y4142=0,"No evidenciado",Y4142=1,"Novato",Y4142=2,"Principiante avanzado",Y4142=3,"Competente",Y4142=4,"Proficiente",Y4142=5,"Master")</f>
        <v>Principiante avanzado</v>
      </c>
      <c r="AA4142" s="17">
        <v>3</v>
      </c>
      <c r="AB4142" s="17" t="str" cm="1">
        <f t="array" ref="AB4142">_xlfn.IFS(AA4142=0,"No evidenciado",AA4142=1,"Novato",AA4142=2,"Principiante avanzado",AA4142=3,"Competente",AA4142=4,"Proficiente",AA4142=5,"Master")</f>
        <v>Competente</v>
      </c>
      <c r="AC4142" s="17">
        <v>1</v>
      </c>
      <c r="AD4142" s="17" t="str" cm="1">
        <f t="array" ref="AD4142">_xlfn.IFS(AC4142=0,"Prenovato",AC4142=1,"Novato",AC4142=2,"Principiante avanzado",AC4142=3,"Competente",AC4142=4,"Proficiente",AC4142=5,"Master")</f>
        <v>Novato</v>
      </c>
      <c r="AE4142" s="17" t="s">
        <v>423</v>
      </c>
    </row>
    <row r="4143" spans="1:31" x14ac:dyDescent="0.25">
      <c r="A4143" t="s">
        <v>394</v>
      </c>
      <c r="B4143" t="s">
        <v>131</v>
      </c>
      <c r="C4143" t="s">
        <v>255</v>
      </c>
      <c r="D4143" t="s">
        <v>196</v>
      </c>
      <c r="E4143" t="s">
        <v>394</v>
      </c>
      <c r="F4143" t="s">
        <v>131</v>
      </c>
      <c r="G4143" t="s">
        <v>395</v>
      </c>
      <c r="H4143" s="4"/>
      <c r="I4143" s="1">
        <f t="shared" ca="1" si="259"/>
        <v>1485</v>
      </c>
      <c r="J4143" s="1" t="str">
        <f t="shared" ca="1" si="260"/>
        <v>3. Mayor a 6 meses</v>
      </c>
      <c r="K4143" t="str">
        <f t="shared" si="261"/>
        <v>NO</v>
      </c>
      <c r="L4143" t="s">
        <v>255</v>
      </c>
      <c r="M4143" t="s">
        <v>169</v>
      </c>
      <c r="N4143" t="s">
        <v>416</v>
      </c>
      <c r="O4143" t="s">
        <v>416</v>
      </c>
      <c r="P4143" t="str">
        <f t="shared" si="262"/>
        <v>ALDO MARCELO OSORIO NAKAYAMAAnálisis de datosAUTOEVALUACION</v>
      </c>
      <c r="Q4143" t="str">
        <f>BASE[[#This Row],[NombresCalificado]]&amp;BASE[[#This Row],[TipoEvaluacion]]</f>
        <v>ALDO MARCELO OSORIO NAKAYAMAAUTOEVALUACION</v>
      </c>
      <c r="R4143">
        <v>2</v>
      </c>
      <c r="S4143" t="s">
        <v>4</v>
      </c>
      <c r="T4143" t="s">
        <v>419</v>
      </c>
      <c r="U4143" s="17">
        <v>1</v>
      </c>
      <c r="V4143" s="17" t="str" cm="1">
        <f t="array" ref="V4143">_xlfn.IFS(U4143=0,"Prenovato",U4143=1,"Novato",U4143=2,"Principiante avanzado",U4143=3,"Competente",U4143=4,"Proficiente",U4143=5,"Master")</f>
        <v>Novato</v>
      </c>
      <c r="W4143" s="17">
        <v>3</v>
      </c>
      <c r="X4143" s="17" t="str" cm="1">
        <f t="array" ref="X4143">_xlfn.IFS(W4143=0,"No evidenciado",W4143=1,"Novato",W4143=2,"Principiante avanzado",W4143=3,"Competente",W4143=4,"Proficiente",W4143=5,"Master")</f>
        <v>Competente</v>
      </c>
      <c r="Y4143" s="17">
        <v>2</v>
      </c>
      <c r="Z4143" s="17" t="str" cm="1">
        <f t="array" ref="Z4143">_xlfn.IFS(Y4143=0,"No evidenciado",Y4143=1,"Novato",Y4143=2,"Principiante avanzado",Y4143=3,"Competente",Y4143=4,"Proficiente",Y4143=5,"Master")</f>
        <v>Principiante avanzado</v>
      </c>
      <c r="AA4143" s="17">
        <v>3</v>
      </c>
      <c r="AB4143" s="17" t="str" cm="1">
        <f t="array" ref="AB4143">_xlfn.IFS(AA4143=0,"No evidenciado",AA4143=1,"Novato",AA4143=2,"Principiante avanzado",AA4143=3,"Competente",AA4143=4,"Proficiente",AA4143=5,"Master")</f>
        <v>Competente</v>
      </c>
      <c r="AC4143" s="17">
        <v>1</v>
      </c>
      <c r="AD4143" s="17" t="str" cm="1">
        <f t="array" ref="AD4143">_xlfn.IFS(AC4143=0,"Prenovato",AC4143=1,"Novato",AC4143=2,"Principiante avanzado",AC4143=3,"Competente",AC4143=4,"Proficiente",AC4143=5,"Master")</f>
        <v>Novato</v>
      </c>
      <c r="AE4143" s="17" t="s">
        <v>423</v>
      </c>
    </row>
    <row r="4144" spans="1:31" x14ac:dyDescent="0.25">
      <c r="A4144" t="s">
        <v>294</v>
      </c>
      <c r="B4144" t="s">
        <v>132</v>
      </c>
      <c r="C4144" t="s">
        <v>268</v>
      </c>
      <c r="D4144" t="s">
        <v>196</v>
      </c>
      <c r="E4144" t="s">
        <v>294</v>
      </c>
      <c r="F4144" t="s">
        <v>132</v>
      </c>
      <c r="G4144" t="s">
        <v>295</v>
      </c>
      <c r="H4144" s="4"/>
      <c r="I4144" s="1">
        <f t="shared" ca="1" si="259"/>
        <v>1485</v>
      </c>
      <c r="J4144" s="1" t="str">
        <f t="shared" ca="1" si="260"/>
        <v>3. Mayor a 6 meses</v>
      </c>
      <c r="K4144" t="str">
        <f t="shared" si="261"/>
        <v>NO</v>
      </c>
      <c r="L4144" t="s">
        <v>268</v>
      </c>
      <c r="M4144" t="s">
        <v>55</v>
      </c>
      <c r="N4144" t="s">
        <v>418</v>
      </c>
      <c r="O4144" t="s">
        <v>418</v>
      </c>
      <c r="P4144" t="str">
        <f t="shared" si="262"/>
        <v>ANGELLO ALEXIS GRADOS BALLÓNProgramaciónAUTOEVALUACION</v>
      </c>
      <c r="Q4144" t="str">
        <f>BASE[[#This Row],[NombresCalificado]]&amp;BASE[[#This Row],[TipoEvaluacion]]</f>
        <v>ANGELLO ALEXIS GRADOS BALLÓNAUTOEVALUACION</v>
      </c>
      <c r="R4144">
        <v>3</v>
      </c>
      <c r="S4144" t="s">
        <v>5</v>
      </c>
      <c r="T4144" t="s">
        <v>419</v>
      </c>
      <c r="U4144" s="17">
        <v>3</v>
      </c>
      <c r="V4144" s="17" t="str" cm="1">
        <f t="array" ref="V4144">_xlfn.IFS(U4144=0,"Prenovato",U4144=1,"Novato",U4144=2,"Principiante avanzado",U4144=3,"Competente",U4144=4,"Proficiente",U4144=5,"Master")</f>
        <v>Competente</v>
      </c>
      <c r="W4144" s="17">
        <v>3</v>
      </c>
      <c r="X4144" s="17" t="str" cm="1">
        <f t="array" ref="X4144">_xlfn.IFS(W4144=0,"No evidenciado",W4144=1,"Novato",W4144=2,"Principiante avanzado",W4144=3,"Competente",W4144=4,"Proficiente",W4144=5,"Master")</f>
        <v>Competente</v>
      </c>
      <c r="Y4144" s="17">
        <v>3</v>
      </c>
      <c r="Z4144" s="17" t="str" cm="1">
        <f t="array" ref="Z4144">_xlfn.IFS(Y4144=0,"No evidenciado",Y4144=1,"Novato",Y4144=2,"Principiante avanzado",Y4144=3,"Competente",Y4144=4,"Proficiente",Y4144=5,"Master")</f>
        <v>Competente</v>
      </c>
      <c r="AA4144" s="17">
        <v>3</v>
      </c>
      <c r="AB4144" s="17" t="str" cm="1">
        <f t="array" ref="AB4144">_xlfn.IFS(AA4144=0,"No evidenciado",AA4144=1,"Novato",AA4144=2,"Principiante avanzado",AA4144=3,"Competente",AA4144=4,"Proficiente",AA4144=5,"Master")</f>
        <v>Competente</v>
      </c>
      <c r="AC4144" s="17">
        <v>3</v>
      </c>
      <c r="AD4144" s="17" t="str" cm="1">
        <f t="array" ref="AD4144">_xlfn.IFS(AC4144=0,"Prenovato",AC4144=1,"Novato",AC4144=2,"Principiante avanzado",AC4144=3,"Competente",AC4144=4,"Proficiente",AC4144=5,"Master")</f>
        <v>Competente</v>
      </c>
      <c r="AE4144" s="17" t="s">
        <v>423</v>
      </c>
    </row>
    <row r="4145" spans="1:31" x14ac:dyDescent="0.25">
      <c r="A4145" t="s">
        <v>294</v>
      </c>
      <c r="B4145" t="s">
        <v>132</v>
      </c>
      <c r="C4145" t="s">
        <v>268</v>
      </c>
      <c r="D4145" t="s">
        <v>196</v>
      </c>
      <c r="E4145" t="s">
        <v>294</v>
      </c>
      <c r="F4145" t="s">
        <v>132</v>
      </c>
      <c r="G4145" t="s">
        <v>295</v>
      </c>
      <c r="H4145" s="4"/>
      <c r="I4145" s="1">
        <f t="shared" ca="1" si="259"/>
        <v>1485</v>
      </c>
      <c r="J4145" s="1" t="str">
        <f t="shared" ca="1" si="260"/>
        <v>3. Mayor a 6 meses</v>
      </c>
      <c r="K4145" t="str">
        <f t="shared" si="261"/>
        <v>NO</v>
      </c>
      <c r="L4145" t="s">
        <v>268</v>
      </c>
      <c r="M4145" t="s">
        <v>160</v>
      </c>
      <c r="N4145" t="s">
        <v>416</v>
      </c>
      <c r="O4145" t="s">
        <v>416</v>
      </c>
      <c r="P4145" t="str">
        <f t="shared" si="262"/>
        <v>ANGELLO ALEXIS GRADOS BALLÓNIntegración de datos en tiempo realAUTOEVALUACION</v>
      </c>
      <c r="Q4145" t="str">
        <f>BASE[[#This Row],[NombresCalificado]]&amp;BASE[[#This Row],[TipoEvaluacion]]</f>
        <v>ANGELLO ALEXIS GRADOS BALLÓNAUTOEVALUACION</v>
      </c>
      <c r="R4145">
        <v>0</v>
      </c>
      <c r="S4145" t="s">
        <v>185</v>
      </c>
      <c r="T4145" t="s">
        <v>420</v>
      </c>
      <c r="U4145" s="17">
        <v>3</v>
      </c>
      <c r="V4145" s="17" t="str" cm="1">
        <f t="array" ref="V4145">_xlfn.IFS(U4145=0,"Prenovato",U4145=1,"Novato",U4145=2,"Principiante avanzado",U4145=3,"Competente",U4145=4,"Proficiente",U4145=5,"Master")</f>
        <v>Competente</v>
      </c>
      <c r="W4145" s="17">
        <v>3</v>
      </c>
      <c r="X4145" s="17" t="str" cm="1">
        <f t="array" ref="X4145">_xlfn.IFS(W4145=0,"No evidenciado",W4145=1,"Novato",W4145=2,"Principiante avanzado",W4145=3,"Competente",W4145=4,"Proficiente",W4145=5,"Master")</f>
        <v>Competente</v>
      </c>
      <c r="Y4145" s="17">
        <v>3</v>
      </c>
      <c r="Z4145" s="17" t="str" cm="1">
        <f t="array" ref="Z4145">_xlfn.IFS(Y4145=0,"No evidenciado",Y4145=1,"Novato",Y4145=2,"Principiante avanzado",Y4145=3,"Competente",Y4145=4,"Proficiente",Y4145=5,"Master")</f>
        <v>Competente</v>
      </c>
      <c r="AA4145" s="17">
        <v>3</v>
      </c>
      <c r="AB4145" s="17" t="str" cm="1">
        <f t="array" ref="AB4145">_xlfn.IFS(AA4145=0,"No evidenciado",AA4145=1,"Novato",AA4145=2,"Principiante avanzado",AA4145=3,"Competente",AA4145=4,"Proficiente",AA4145=5,"Master")</f>
        <v>Competente</v>
      </c>
      <c r="AC4145" s="17">
        <v>3</v>
      </c>
      <c r="AD4145" s="17" t="str" cm="1">
        <f t="array" ref="AD4145">_xlfn.IFS(AC4145=0,"Prenovato",AC4145=1,"Novato",AC4145=2,"Principiante avanzado",AC4145=3,"Competente",AC4145=4,"Proficiente",AC4145=5,"Master")</f>
        <v>Competente</v>
      </c>
      <c r="AE4145" s="17" t="s">
        <v>423</v>
      </c>
    </row>
    <row r="4146" spans="1:31" x14ac:dyDescent="0.25">
      <c r="A4146" t="s">
        <v>294</v>
      </c>
      <c r="B4146" t="s">
        <v>132</v>
      </c>
      <c r="C4146" t="s">
        <v>268</v>
      </c>
      <c r="D4146" t="s">
        <v>196</v>
      </c>
      <c r="E4146" t="s">
        <v>294</v>
      </c>
      <c r="F4146" t="s">
        <v>132</v>
      </c>
      <c r="G4146" t="s">
        <v>295</v>
      </c>
      <c r="H4146" s="4"/>
      <c r="I4146" s="1">
        <f t="shared" ca="1" si="259"/>
        <v>1485</v>
      </c>
      <c r="J4146" s="1" t="str">
        <f t="shared" ca="1" si="260"/>
        <v>3. Mayor a 6 meses</v>
      </c>
      <c r="K4146" t="str">
        <f t="shared" si="261"/>
        <v>NO</v>
      </c>
      <c r="L4146" t="s">
        <v>268</v>
      </c>
      <c r="M4146" t="s">
        <v>168</v>
      </c>
      <c r="N4146" t="s">
        <v>418</v>
      </c>
      <c r="O4146" t="s">
        <v>418</v>
      </c>
      <c r="P4146" t="str">
        <f t="shared" si="262"/>
        <v>ANGELLO ALEXIS GRADOS BALLÓNBase de datos relacionalAUTOEVALUACION</v>
      </c>
      <c r="Q4146" t="str">
        <f>BASE[[#This Row],[NombresCalificado]]&amp;BASE[[#This Row],[TipoEvaluacion]]</f>
        <v>ANGELLO ALEXIS GRADOS BALLÓNAUTOEVALUACION</v>
      </c>
      <c r="R4146">
        <v>3</v>
      </c>
      <c r="S4146" t="s">
        <v>5</v>
      </c>
      <c r="T4146" t="s">
        <v>419</v>
      </c>
      <c r="U4146" s="17">
        <v>3</v>
      </c>
      <c r="V4146" s="17" t="str" cm="1">
        <f t="array" ref="V4146">_xlfn.IFS(U4146=0,"Prenovato",U4146=1,"Novato",U4146=2,"Principiante avanzado",U4146=3,"Competente",U4146=4,"Proficiente",U4146=5,"Master")</f>
        <v>Competente</v>
      </c>
      <c r="W4146" s="17">
        <v>3</v>
      </c>
      <c r="X4146" s="17" t="str" cm="1">
        <f t="array" ref="X4146">_xlfn.IFS(W4146=0,"No evidenciado",W4146=1,"Novato",W4146=2,"Principiante avanzado",W4146=3,"Competente",W4146=4,"Proficiente",W4146=5,"Master")</f>
        <v>Competente</v>
      </c>
      <c r="Y4146" s="17">
        <v>3</v>
      </c>
      <c r="Z4146" s="17" t="str" cm="1">
        <f t="array" ref="Z4146">_xlfn.IFS(Y4146=0,"No evidenciado",Y4146=1,"Novato",Y4146=2,"Principiante avanzado",Y4146=3,"Competente",Y4146=4,"Proficiente",Y4146=5,"Master")</f>
        <v>Competente</v>
      </c>
      <c r="AA4146" s="17">
        <v>3</v>
      </c>
      <c r="AB4146" s="17" t="str" cm="1">
        <f t="array" ref="AB4146">_xlfn.IFS(AA4146=0,"No evidenciado",AA4146=1,"Novato",AA4146=2,"Principiante avanzado",AA4146=3,"Competente",AA4146=4,"Proficiente",AA4146=5,"Master")</f>
        <v>Competente</v>
      </c>
      <c r="AC4146" s="17">
        <v>3</v>
      </c>
      <c r="AD4146" s="17" t="str" cm="1">
        <f t="array" ref="AD4146">_xlfn.IFS(AC4146=0,"Prenovato",AC4146=1,"Novato",AC4146=2,"Principiante avanzado",AC4146=3,"Competente",AC4146=4,"Proficiente",AC4146=5,"Master")</f>
        <v>Competente</v>
      </c>
      <c r="AE4146" s="17" t="s">
        <v>423</v>
      </c>
    </row>
    <row r="4147" spans="1:31" x14ac:dyDescent="0.25">
      <c r="A4147" t="s">
        <v>294</v>
      </c>
      <c r="B4147" t="s">
        <v>132</v>
      </c>
      <c r="C4147" t="s">
        <v>268</v>
      </c>
      <c r="D4147" t="s">
        <v>196</v>
      </c>
      <c r="E4147" t="s">
        <v>294</v>
      </c>
      <c r="F4147" t="s">
        <v>132</v>
      </c>
      <c r="G4147" t="s">
        <v>295</v>
      </c>
      <c r="H4147" s="4"/>
      <c r="I4147" s="1">
        <f t="shared" ca="1" si="259"/>
        <v>1485</v>
      </c>
      <c r="J4147" s="1" t="str">
        <f t="shared" ca="1" si="260"/>
        <v>3. Mayor a 6 meses</v>
      </c>
      <c r="K4147" t="str">
        <f t="shared" si="261"/>
        <v>NO</v>
      </c>
      <c r="L4147" t="s">
        <v>268</v>
      </c>
      <c r="M4147" t="s">
        <v>170</v>
      </c>
      <c r="N4147" t="s">
        <v>417</v>
      </c>
      <c r="O4147" t="s">
        <v>416</v>
      </c>
      <c r="P4147" t="str">
        <f t="shared" si="262"/>
        <v>ANGELLO ALEXIS GRADOS BALLÓNArquitectura de datosAUTOEVALUACION</v>
      </c>
      <c r="Q4147" t="str">
        <f>BASE[[#This Row],[NombresCalificado]]&amp;BASE[[#This Row],[TipoEvaluacion]]</f>
        <v>ANGELLO ALEXIS GRADOS BALLÓNAUTOEVALUACION</v>
      </c>
      <c r="R4147">
        <v>2</v>
      </c>
      <c r="S4147" t="s">
        <v>4</v>
      </c>
      <c r="T4147" t="s">
        <v>419</v>
      </c>
      <c r="U4147" s="17">
        <v>3</v>
      </c>
      <c r="V4147" s="17" t="str" cm="1">
        <f t="array" ref="V4147">_xlfn.IFS(U4147=0,"Prenovato",U4147=1,"Novato",U4147=2,"Principiante avanzado",U4147=3,"Competente",U4147=4,"Proficiente",U4147=5,"Master")</f>
        <v>Competente</v>
      </c>
      <c r="W4147" s="17">
        <v>3</v>
      </c>
      <c r="X4147" s="17" t="str" cm="1">
        <f t="array" ref="X4147">_xlfn.IFS(W4147=0,"No evidenciado",W4147=1,"Novato",W4147=2,"Principiante avanzado",W4147=3,"Competente",W4147=4,"Proficiente",W4147=5,"Master")</f>
        <v>Competente</v>
      </c>
      <c r="Y4147" s="17">
        <v>3</v>
      </c>
      <c r="Z4147" s="17" t="str" cm="1">
        <f t="array" ref="Z4147">_xlfn.IFS(Y4147=0,"No evidenciado",Y4147=1,"Novato",Y4147=2,"Principiante avanzado",Y4147=3,"Competente",Y4147=4,"Proficiente",Y4147=5,"Master")</f>
        <v>Competente</v>
      </c>
      <c r="AA4147" s="17">
        <v>3</v>
      </c>
      <c r="AB4147" s="17" t="str" cm="1">
        <f t="array" ref="AB4147">_xlfn.IFS(AA4147=0,"No evidenciado",AA4147=1,"Novato",AA4147=2,"Principiante avanzado",AA4147=3,"Competente",AA4147=4,"Proficiente",AA4147=5,"Master")</f>
        <v>Competente</v>
      </c>
      <c r="AC4147" s="17">
        <v>3</v>
      </c>
      <c r="AD4147" s="17" t="str" cm="1">
        <f t="array" ref="AD4147">_xlfn.IFS(AC4147=0,"Prenovato",AC4147=1,"Novato",AC4147=2,"Principiante avanzado",AC4147=3,"Competente",AC4147=4,"Proficiente",AC4147=5,"Master")</f>
        <v>Competente</v>
      </c>
      <c r="AE4147" s="17" t="s">
        <v>423</v>
      </c>
    </row>
    <row r="4148" spans="1:31" x14ac:dyDescent="0.25">
      <c r="A4148" t="s">
        <v>294</v>
      </c>
      <c r="B4148" t="s">
        <v>132</v>
      </c>
      <c r="C4148" t="s">
        <v>268</v>
      </c>
      <c r="D4148" t="s">
        <v>196</v>
      </c>
      <c r="E4148" t="s">
        <v>294</v>
      </c>
      <c r="F4148" t="s">
        <v>132</v>
      </c>
      <c r="G4148" t="s">
        <v>295</v>
      </c>
      <c r="H4148" s="4"/>
      <c r="I4148" s="1">
        <f t="shared" ca="1" si="259"/>
        <v>1485</v>
      </c>
      <c r="J4148" s="1" t="str">
        <f t="shared" ca="1" si="260"/>
        <v>3. Mayor a 6 meses</v>
      </c>
      <c r="K4148" t="str">
        <f t="shared" si="261"/>
        <v>NO</v>
      </c>
      <c r="L4148" t="s">
        <v>268</v>
      </c>
      <c r="M4148" t="s">
        <v>173</v>
      </c>
      <c r="N4148" t="s">
        <v>418</v>
      </c>
      <c r="O4148" t="s">
        <v>418</v>
      </c>
      <c r="P4148" t="str">
        <f t="shared" si="262"/>
        <v>ANGELLO ALEXIS GRADOS BALLÓNDatalake BCPAUTOEVALUACION</v>
      </c>
      <c r="Q4148" t="str">
        <f>BASE[[#This Row],[NombresCalificado]]&amp;BASE[[#This Row],[TipoEvaluacion]]</f>
        <v>ANGELLO ALEXIS GRADOS BALLÓNAUTOEVALUACION</v>
      </c>
      <c r="R4148">
        <v>3</v>
      </c>
      <c r="S4148" t="s">
        <v>5</v>
      </c>
      <c r="T4148" t="s">
        <v>419</v>
      </c>
      <c r="U4148" s="17">
        <v>3</v>
      </c>
      <c r="V4148" s="17" t="str" cm="1">
        <f t="array" ref="V4148">_xlfn.IFS(U4148=0,"Prenovato",U4148=1,"Novato",U4148=2,"Principiante avanzado",U4148=3,"Competente",U4148=4,"Proficiente",U4148=5,"Master")</f>
        <v>Competente</v>
      </c>
      <c r="W4148" s="17">
        <v>3</v>
      </c>
      <c r="X4148" s="17" t="str" cm="1">
        <f t="array" ref="X4148">_xlfn.IFS(W4148=0,"No evidenciado",W4148=1,"Novato",W4148=2,"Principiante avanzado",W4148=3,"Competente",W4148=4,"Proficiente",W4148=5,"Master")</f>
        <v>Competente</v>
      </c>
      <c r="Y4148" s="17">
        <v>3</v>
      </c>
      <c r="Z4148" s="17" t="str" cm="1">
        <f t="array" ref="Z4148">_xlfn.IFS(Y4148=0,"No evidenciado",Y4148=1,"Novato",Y4148=2,"Principiante avanzado",Y4148=3,"Competente",Y4148=4,"Proficiente",Y4148=5,"Master")</f>
        <v>Competente</v>
      </c>
      <c r="AA4148" s="17">
        <v>3</v>
      </c>
      <c r="AB4148" s="17" t="str" cm="1">
        <f t="array" ref="AB4148">_xlfn.IFS(AA4148=0,"No evidenciado",AA4148=1,"Novato",AA4148=2,"Principiante avanzado",AA4148=3,"Competente",AA4148=4,"Proficiente",AA4148=5,"Master")</f>
        <v>Competente</v>
      </c>
      <c r="AC4148" s="17">
        <v>3</v>
      </c>
      <c r="AD4148" s="17" t="str" cm="1">
        <f t="array" ref="AD4148">_xlfn.IFS(AC4148=0,"Prenovato",AC4148=1,"Novato",AC4148=2,"Principiante avanzado",AC4148=3,"Competente",AC4148=4,"Proficiente",AC4148=5,"Master")</f>
        <v>Competente</v>
      </c>
      <c r="AE4148" s="17" t="s">
        <v>423</v>
      </c>
    </row>
    <row r="4149" spans="1:31" x14ac:dyDescent="0.25">
      <c r="A4149" t="s">
        <v>294</v>
      </c>
      <c r="B4149" t="s">
        <v>132</v>
      </c>
      <c r="C4149" t="s">
        <v>268</v>
      </c>
      <c r="D4149" t="s">
        <v>196</v>
      </c>
      <c r="E4149" t="s">
        <v>294</v>
      </c>
      <c r="F4149" t="s">
        <v>132</v>
      </c>
      <c r="G4149" t="s">
        <v>295</v>
      </c>
      <c r="H4149" s="4"/>
      <c r="I4149" s="1">
        <f t="shared" ca="1" si="259"/>
        <v>1485</v>
      </c>
      <c r="J4149" s="1" t="str">
        <f t="shared" ca="1" si="260"/>
        <v>3. Mayor a 6 meses</v>
      </c>
      <c r="K4149" t="str">
        <f t="shared" si="261"/>
        <v>NO</v>
      </c>
      <c r="L4149" t="s">
        <v>268</v>
      </c>
      <c r="M4149" t="s">
        <v>162</v>
      </c>
      <c r="N4149" t="s">
        <v>416</v>
      </c>
      <c r="O4149" t="s">
        <v>416</v>
      </c>
      <c r="P4149" t="str">
        <f t="shared" si="262"/>
        <v>ANGELLO ALEXIS GRADOS BALLÓNMLOpsAUTOEVALUACION</v>
      </c>
      <c r="Q4149" t="str">
        <f>BASE[[#This Row],[NombresCalificado]]&amp;BASE[[#This Row],[TipoEvaluacion]]</f>
        <v>ANGELLO ALEXIS GRADOS BALLÓNAUTOEVALUACION</v>
      </c>
      <c r="R4149">
        <v>2</v>
      </c>
      <c r="S4149" t="s">
        <v>4</v>
      </c>
      <c r="T4149" t="s">
        <v>419</v>
      </c>
      <c r="U4149" s="17">
        <v>3</v>
      </c>
      <c r="V4149" s="17" t="str" cm="1">
        <f t="array" ref="V4149">_xlfn.IFS(U4149=0,"Prenovato",U4149=1,"Novato",U4149=2,"Principiante avanzado",U4149=3,"Competente",U4149=4,"Proficiente",U4149=5,"Master")</f>
        <v>Competente</v>
      </c>
      <c r="W4149" s="17">
        <v>3</v>
      </c>
      <c r="X4149" s="17" t="str" cm="1">
        <f t="array" ref="X4149">_xlfn.IFS(W4149=0,"No evidenciado",W4149=1,"Novato",W4149=2,"Principiante avanzado",W4149=3,"Competente",W4149=4,"Proficiente",W4149=5,"Master")</f>
        <v>Competente</v>
      </c>
      <c r="Y4149" s="17">
        <v>3</v>
      </c>
      <c r="Z4149" s="17" t="str" cm="1">
        <f t="array" ref="Z4149">_xlfn.IFS(Y4149=0,"No evidenciado",Y4149=1,"Novato",Y4149=2,"Principiante avanzado",Y4149=3,"Competente",Y4149=4,"Proficiente",Y4149=5,"Master")</f>
        <v>Competente</v>
      </c>
      <c r="AA4149" s="17">
        <v>3</v>
      </c>
      <c r="AB4149" s="17" t="str" cm="1">
        <f t="array" ref="AB4149">_xlfn.IFS(AA4149=0,"No evidenciado",AA4149=1,"Novato",AA4149=2,"Principiante avanzado",AA4149=3,"Competente",AA4149=4,"Proficiente",AA4149=5,"Master")</f>
        <v>Competente</v>
      </c>
      <c r="AC4149" s="17">
        <v>3</v>
      </c>
      <c r="AD4149" s="17" t="str" cm="1">
        <f t="array" ref="AD4149">_xlfn.IFS(AC4149=0,"Prenovato",AC4149=1,"Novato",AC4149=2,"Principiante avanzado",AC4149=3,"Competente",AC4149=4,"Proficiente",AC4149=5,"Master")</f>
        <v>Competente</v>
      </c>
      <c r="AE4149" s="17" t="s">
        <v>423</v>
      </c>
    </row>
    <row r="4150" spans="1:31" x14ac:dyDescent="0.25">
      <c r="A4150" t="s">
        <v>294</v>
      </c>
      <c r="B4150" t="s">
        <v>132</v>
      </c>
      <c r="C4150" t="s">
        <v>268</v>
      </c>
      <c r="D4150" t="s">
        <v>196</v>
      </c>
      <c r="E4150" t="s">
        <v>294</v>
      </c>
      <c r="F4150" t="s">
        <v>132</v>
      </c>
      <c r="G4150" t="s">
        <v>295</v>
      </c>
      <c r="H4150" s="4"/>
      <c r="I4150" s="1">
        <f t="shared" ca="1" si="259"/>
        <v>1485</v>
      </c>
      <c r="J4150" s="1" t="str">
        <f t="shared" ca="1" si="260"/>
        <v>3. Mayor a 6 meses</v>
      </c>
      <c r="K4150" t="str">
        <f t="shared" si="261"/>
        <v>NO</v>
      </c>
      <c r="L4150" t="s">
        <v>268</v>
      </c>
      <c r="M4150" t="s">
        <v>159</v>
      </c>
      <c r="N4150" t="s">
        <v>416</v>
      </c>
      <c r="O4150" t="s">
        <v>416</v>
      </c>
      <c r="P4150" t="str">
        <f t="shared" si="262"/>
        <v>ANGELLO ALEXIS GRADOS BALLÓNGobernanza de datosAUTOEVALUACION</v>
      </c>
      <c r="Q4150" t="str">
        <f>BASE[[#This Row],[NombresCalificado]]&amp;BASE[[#This Row],[TipoEvaluacion]]</f>
        <v>ANGELLO ALEXIS GRADOS BALLÓNAUTOEVALUACION</v>
      </c>
      <c r="R4150">
        <v>2</v>
      </c>
      <c r="S4150" t="s">
        <v>4</v>
      </c>
      <c r="T4150" t="s">
        <v>419</v>
      </c>
      <c r="U4150" s="17">
        <v>3</v>
      </c>
      <c r="V4150" s="17" t="str" cm="1">
        <f t="array" ref="V4150">_xlfn.IFS(U4150=0,"Prenovato",U4150=1,"Novato",U4150=2,"Principiante avanzado",U4150=3,"Competente",U4150=4,"Proficiente",U4150=5,"Master")</f>
        <v>Competente</v>
      </c>
      <c r="W4150" s="17">
        <v>3</v>
      </c>
      <c r="X4150" s="17" t="str" cm="1">
        <f t="array" ref="X4150">_xlfn.IFS(W4150=0,"No evidenciado",W4150=1,"Novato",W4150=2,"Principiante avanzado",W4150=3,"Competente",W4150=4,"Proficiente",W4150=5,"Master")</f>
        <v>Competente</v>
      </c>
      <c r="Y4150" s="17">
        <v>3</v>
      </c>
      <c r="Z4150" s="17" t="str" cm="1">
        <f t="array" ref="Z4150">_xlfn.IFS(Y4150=0,"No evidenciado",Y4150=1,"Novato",Y4150=2,"Principiante avanzado",Y4150=3,"Competente",Y4150=4,"Proficiente",Y4150=5,"Master")</f>
        <v>Competente</v>
      </c>
      <c r="AA4150" s="17">
        <v>3</v>
      </c>
      <c r="AB4150" s="17" t="str" cm="1">
        <f t="array" ref="AB4150">_xlfn.IFS(AA4150=0,"No evidenciado",AA4150=1,"Novato",AA4150=2,"Principiante avanzado",AA4150=3,"Competente",AA4150=4,"Proficiente",AA4150=5,"Master")</f>
        <v>Competente</v>
      </c>
      <c r="AC4150" s="17">
        <v>3</v>
      </c>
      <c r="AD4150" s="17" t="str" cm="1">
        <f t="array" ref="AD4150">_xlfn.IFS(AC4150=0,"Prenovato",AC4150=1,"Novato",AC4150=2,"Principiante avanzado",AC4150=3,"Competente",AC4150=4,"Proficiente",AC4150=5,"Master")</f>
        <v>Competente</v>
      </c>
      <c r="AE4150" s="17" t="s">
        <v>423</v>
      </c>
    </row>
    <row r="4151" spans="1:31" x14ac:dyDescent="0.25">
      <c r="A4151" t="s">
        <v>294</v>
      </c>
      <c r="B4151" t="s">
        <v>132</v>
      </c>
      <c r="C4151" t="s">
        <v>268</v>
      </c>
      <c r="D4151" t="s">
        <v>196</v>
      </c>
      <c r="E4151" t="s">
        <v>294</v>
      </c>
      <c r="F4151" t="s">
        <v>132</v>
      </c>
      <c r="G4151" t="s">
        <v>295</v>
      </c>
      <c r="H4151" s="4"/>
      <c r="I4151" s="1">
        <f t="shared" ca="1" si="259"/>
        <v>1485</v>
      </c>
      <c r="J4151" s="1" t="str">
        <f t="shared" ca="1" si="260"/>
        <v>3. Mayor a 6 meses</v>
      </c>
      <c r="K4151" t="str">
        <f t="shared" si="261"/>
        <v>NO</v>
      </c>
      <c r="L4151" t="s">
        <v>268</v>
      </c>
      <c r="M4151" t="s">
        <v>166</v>
      </c>
      <c r="N4151" t="s">
        <v>416</v>
      </c>
      <c r="O4151" t="s">
        <v>416</v>
      </c>
      <c r="P4151" t="str">
        <f t="shared" si="262"/>
        <v>ANGELLO ALEXIS GRADOS BALLÓNBase de datos No-SQLAUTOEVALUACION</v>
      </c>
      <c r="Q4151" t="str">
        <f>BASE[[#This Row],[NombresCalificado]]&amp;BASE[[#This Row],[TipoEvaluacion]]</f>
        <v>ANGELLO ALEXIS GRADOS BALLÓNAUTOEVALUACION</v>
      </c>
      <c r="R4151">
        <v>0</v>
      </c>
      <c r="S4151" t="s">
        <v>185</v>
      </c>
      <c r="T4151" t="s">
        <v>420</v>
      </c>
      <c r="U4151" s="17">
        <v>3</v>
      </c>
      <c r="V4151" s="17" t="str" cm="1">
        <f t="array" ref="V4151">_xlfn.IFS(U4151=0,"Prenovato",U4151=1,"Novato",U4151=2,"Principiante avanzado",U4151=3,"Competente",U4151=4,"Proficiente",U4151=5,"Master")</f>
        <v>Competente</v>
      </c>
      <c r="W4151" s="17">
        <v>3</v>
      </c>
      <c r="X4151" s="17" t="str" cm="1">
        <f t="array" ref="X4151">_xlfn.IFS(W4151=0,"No evidenciado",W4151=1,"Novato",W4151=2,"Principiante avanzado",W4151=3,"Competente",W4151=4,"Proficiente",W4151=5,"Master")</f>
        <v>Competente</v>
      </c>
      <c r="Y4151" s="17">
        <v>3</v>
      </c>
      <c r="Z4151" s="17" t="str" cm="1">
        <f t="array" ref="Z4151">_xlfn.IFS(Y4151=0,"No evidenciado",Y4151=1,"Novato",Y4151=2,"Principiante avanzado",Y4151=3,"Competente",Y4151=4,"Proficiente",Y4151=5,"Master")</f>
        <v>Competente</v>
      </c>
      <c r="AA4151" s="17">
        <v>3</v>
      </c>
      <c r="AB4151" s="17" t="str" cm="1">
        <f t="array" ref="AB4151">_xlfn.IFS(AA4151=0,"No evidenciado",AA4151=1,"Novato",AA4151=2,"Principiante avanzado",AA4151=3,"Competente",AA4151=4,"Proficiente",AA4151=5,"Master")</f>
        <v>Competente</v>
      </c>
      <c r="AC4151" s="17">
        <v>3</v>
      </c>
      <c r="AD4151" s="17" t="str" cm="1">
        <f t="array" ref="AD4151">_xlfn.IFS(AC4151=0,"Prenovato",AC4151=1,"Novato",AC4151=2,"Principiante avanzado",AC4151=3,"Competente",AC4151=4,"Proficiente",AC4151=5,"Master")</f>
        <v>Competente</v>
      </c>
      <c r="AE4151" s="17" t="s">
        <v>423</v>
      </c>
    </row>
    <row r="4152" spans="1:31" x14ac:dyDescent="0.25">
      <c r="A4152" t="s">
        <v>294</v>
      </c>
      <c r="B4152" t="s">
        <v>132</v>
      </c>
      <c r="C4152" t="s">
        <v>268</v>
      </c>
      <c r="D4152" t="s">
        <v>196</v>
      </c>
      <c r="E4152" t="s">
        <v>294</v>
      </c>
      <c r="F4152" t="s">
        <v>132</v>
      </c>
      <c r="G4152" t="s">
        <v>295</v>
      </c>
      <c r="H4152" s="4"/>
      <c r="I4152" s="1">
        <f t="shared" ca="1" si="259"/>
        <v>1485</v>
      </c>
      <c r="J4152" s="1" t="str">
        <f t="shared" ca="1" si="260"/>
        <v>3. Mayor a 6 meses</v>
      </c>
      <c r="K4152" t="str">
        <f t="shared" si="261"/>
        <v>NO</v>
      </c>
      <c r="L4152" t="s">
        <v>268</v>
      </c>
      <c r="M4152" t="s">
        <v>171</v>
      </c>
      <c r="N4152" t="s">
        <v>416</v>
      </c>
      <c r="O4152" t="s">
        <v>416</v>
      </c>
      <c r="P4152" t="str">
        <f t="shared" si="262"/>
        <v>ANGELLO ALEXIS GRADOS BALLÓNBases de datos en la nubeAUTOEVALUACION</v>
      </c>
      <c r="Q4152" t="str">
        <f>BASE[[#This Row],[NombresCalificado]]&amp;BASE[[#This Row],[TipoEvaluacion]]</f>
        <v>ANGELLO ALEXIS GRADOS BALLÓNAUTOEVALUACION</v>
      </c>
      <c r="R4152">
        <v>2</v>
      </c>
      <c r="S4152" t="s">
        <v>4</v>
      </c>
      <c r="T4152" t="s">
        <v>419</v>
      </c>
      <c r="U4152" s="17">
        <v>3</v>
      </c>
      <c r="V4152" s="17" t="str" cm="1">
        <f t="array" ref="V4152">_xlfn.IFS(U4152=0,"Prenovato",U4152=1,"Novato",U4152=2,"Principiante avanzado",U4152=3,"Competente",U4152=4,"Proficiente",U4152=5,"Master")</f>
        <v>Competente</v>
      </c>
      <c r="W4152" s="17">
        <v>3</v>
      </c>
      <c r="X4152" s="17" t="str" cm="1">
        <f t="array" ref="X4152">_xlfn.IFS(W4152=0,"No evidenciado",W4152=1,"Novato",W4152=2,"Principiante avanzado",W4152=3,"Competente",W4152=4,"Proficiente",W4152=5,"Master")</f>
        <v>Competente</v>
      </c>
      <c r="Y4152" s="17">
        <v>3</v>
      </c>
      <c r="Z4152" s="17" t="str" cm="1">
        <f t="array" ref="Z4152">_xlfn.IFS(Y4152=0,"No evidenciado",Y4152=1,"Novato",Y4152=2,"Principiante avanzado",Y4152=3,"Competente",Y4152=4,"Proficiente",Y4152=5,"Master")</f>
        <v>Competente</v>
      </c>
      <c r="AA4152" s="17">
        <v>3</v>
      </c>
      <c r="AB4152" s="17" t="str" cm="1">
        <f t="array" ref="AB4152">_xlfn.IFS(AA4152=0,"No evidenciado",AA4152=1,"Novato",AA4152=2,"Principiante avanzado",AA4152=3,"Competente",AA4152=4,"Proficiente",AA4152=5,"Master")</f>
        <v>Competente</v>
      </c>
      <c r="AC4152" s="17">
        <v>3</v>
      </c>
      <c r="AD4152" s="17" t="str" cm="1">
        <f t="array" ref="AD4152">_xlfn.IFS(AC4152=0,"Prenovato",AC4152=1,"Novato",AC4152=2,"Principiante avanzado",AC4152=3,"Competente",AC4152=4,"Proficiente",AC4152=5,"Master")</f>
        <v>Competente</v>
      </c>
      <c r="AE4152" s="17" t="s">
        <v>423</v>
      </c>
    </row>
    <row r="4153" spans="1:31" x14ac:dyDescent="0.25">
      <c r="A4153" t="s">
        <v>294</v>
      </c>
      <c r="B4153" t="s">
        <v>132</v>
      </c>
      <c r="C4153" t="s">
        <v>268</v>
      </c>
      <c r="D4153" t="s">
        <v>196</v>
      </c>
      <c r="E4153" t="s">
        <v>294</v>
      </c>
      <c r="F4153" t="s">
        <v>132</v>
      </c>
      <c r="G4153" t="s">
        <v>295</v>
      </c>
      <c r="H4153" s="4"/>
      <c r="I4153" s="1">
        <f t="shared" ca="1" si="259"/>
        <v>1485</v>
      </c>
      <c r="J4153" s="1" t="str">
        <f t="shared" ca="1" si="260"/>
        <v>3. Mayor a 6 meses</v>
      </c>
      <c r="K4153" t="str">
        <f t="shared" si="261"/>
        <v>NO</v>
      </c>
      <c r="L4153" t="s">
        <v>268</v>
      </c>
      <c r="M4153" t="s">
        <v>174</v>
      </c>
      <c r="N4153" t="s">
        <v>416</v>
      </c>
      <c r="O4153" t="s">
        <v>416</v>
      </c>
      <c r="P4153" t="str">
        <f t="shared" si="262"/>
        <v>ANGELLO ALEXIS GRADOS BALLÓNDatawarehouse BCPAUTOEVALUACION</v>
      </c>
      <c r="Q4153" t="str">
        <f>BASE[[#This Row],[NombresCalificado]]&amp;BASE[[#This Row],[TipoEvaluacion]]</f>
        <v>ANGELLO ALEXIS GRADOS BALLÓNAUTOEVALUACION</v>
      </c>
      <c r="R4153">
        <v>3</v>
      </c>
      <c r="S4153" t="s">
        <v>5</v>
      </c>
      <c r="T4153" t="s">
        <v>419</v>
      </c>
      <c r="U4153" s="17">
        <v>3</v>
      </c>
      <c r="V4153" s="17" t="str" cm="1">
        <f t="array" ref="V4153">_xlfn.IFS(U4153=0,"Prenovato",U4153=1,"Novato",U4153=2,"Principiante avanzado",U4153=3,"Competente",U4153=4,"Proficiente",U4153=5,"Master")</f>
        <v>Competente</v>
      </c>
      <c r="W4153" s="17">
        <v>3</v>
      </c>
      <c r="X4153" s="17" t="str" cm="1">
        <f t="array" ref="X4153">_xlfn.IFS(W4153=0,"No evidenciado",W4153=1,"Novato",W4153=2,"Principiante avanzado",W4153=3,"Competente",W4153=4,"Proficiente",W4153=5,"Master")</f>
        <v>Competente</v>
      </c>
      <c r="Y4153" s="17">
        <v>3</v>
      </c>
      <c r="Z4153" s="17" t="str" cm="1">
        <f t="array" ref="Z4153">_xlfn.IFS(Y4153=0,"No evidenciado",Y4153=1,"Novato",Y4153=2,"Principiante avanzado",Y4153=3,"Competente",Y4153=4,"Proficiente",Y4153=5,"Master")</f>
        <v>Competente</v>
      </c>
      <c r="AA4153" s="17">
        <v>3</v>
      </c>
      <c r="AB4153" s="17" t="str" cm="1">
        <f t="array" ref="AB4153">_xlfn.IFS(AA4153=0,"No evidenciado",AA4153=1,"Novato",AA4153=2,"Principiante avanzado",AA4153=3,"Competente",AA4153=4,"Proficiente",AA4153=5,"Master")</f>
        <v>Competente</v>
      </c>
      <c r="AC4153" s="17">
        <v>3</v>
      </c>
      <c r="AD4153" s="17" t="str" cm="1">
        <f t="array" ref="AD4153">_xlfn.IFS(AC4153=0,"Prenovato",AC4153=1,"Novato",AC4153=2,"Principiante avanzado",AC4153=3,"Competente",AC4153=4,"Proficiente",AC4153=5,"Master")</f>
        <v>Competente</v>
      </c>
      <c r="AE4153" s="17" t="s">
        <v>423</v>
      </c>
    </row>
    <row r="4154" spans="1:31" x14ac:dyDescent="0.25">
      <c r="A4154" t="s">
        <v>294</v>
      </c>
      <c r="B4154" t="s">
        <v>132</v>
      </c>
      <c r="C4154" t="s">
        <v>268</v>
      </c>
      <c r="D4154" t="s">
        <v>196</v>
      </c>
      <c r="E4154" t="s">
        <v>294</v>
      </c>
      <c r="F4154" t="s">
        <v>132</v>
      </c>
      <c r="G4154" t="s">
        <v>295</v>
      </c>
      <c r="H4154" s="4"/>
      <c r="I4154" s="1">
        <f t="shared" ca="1" si="259"/>
        <v>1485</v>
      </c>
      <c r="J4154" s="1" t="str">
        <f t="shared" ca="1" si="260"/>
        <v>3. Mayor a 6 meses</v>
      </c>
      <c r="K4154" t="str">
        <f t="shared" si="261"/>
        <v>NO</v>
      </c>
      <c r="L4154" t="s">
        <v>268</v>
      </c>
      <c r="M4154" t="s">
        <v>158</v>
      </c>
      <c r="N4154" t="s">
        <v>416</v>
      </c>
      <c r="O4154" t="s">
        <v>416</v>
      </c>
      <c r="P4154" t="str">
        <f t="shared" si="262"/>
        <v>ANGELLO ALEXIS GRADOS BALLÓNServicios en la nubeAUTOEVALUACION</v>
      </c>
      <c r="Q4154" t="str">
        <f>BASE[[#This Row],[NombresCalificado]]&amp;BASE[[#This Row],[TipoEvaluacion]]</f>
        <v>ANGELLO ALEXIS GRADOS BALLÓNAUTOEVALUACION</v>
      </c>
      <c r="R4154">
        <v>0</v>
      </c>
      <c r="S4154" t="s">
        <v>185</v>
      </c>
      <c r="T4154" t="s">
        <v>420</v>
      </c>
      <c r="U4154" s="17">
        <v>3</v>
      </c>
      <c r="V4154" s="17" t="str" cm="1">
        <f t="array" ref="V4154">_xlfn.IFS(U4154=0,"Prenovato",U4154=1,"Novato",U4154=2,"Principiante avanzado",U4154=3,"Competente",U4154=4,"Proficiente",U4154=5,"Master")</f>
        <v>Competente</v>
      </c>
      <c r="W4154" s="17">
        <v>3</v>
      </c>
      <c r="X4154" s="17" t="str" cm="1">
        <f t="array" ref="X4154">_xlfn.IFS(W4154=0,"No evidenciado",W4154=1,"Novato",W4154=2,"Principiante avanzado",W4154=3,"Competente",W4154=4,"Proficiente",W4154=5,"Master")</f>
        <v>Competente</v>
      </c>
      <c r="Y4154" s="17">
        <v>3</v>
      </c>
      <c r="Z4154" s="17" t="str" cm="1">
        <f t="array" ref="Z4154">_xlfn.IFS(Y4154=0,"No evidenciado",Y4154=1,"Novato",Y4154=2,"Principiante avanzado",Y4154=3,"Competente",Y4154=4,"Proficiente",Y4154=5,"Master")</f>
        <v>Competente</v>
      </c>
      <c r="AA4154" s="17">
        <v>3</v>
      </c>
      <c r="AB4154" s="17" t="str" cm="1">
        <f t="array" ref="AB4154">_xlfn.IFS(AA4154=0,"No evidenciado",AA4154=1,"Novato",AA4154=2,"Principiante avanzado",AA4154=3,"Competente",AA4154=4,"Proficiente",AA4154=5,"Master")</f>
        <v>Competente</v>
      </c>
      <c r="AC4154" s="17">
        <v>3</v>
      </c>
      <c r="AD4154" s="17" t="str" cm="1">
        <f t="array" ref="AD4154">_xlfn.IFS(AC4154=0,"Prenovato",AC4154=1,"Novato",AC4154=2,"Principiante avanzado",AC4154=3,"Competente",AC4154=4,"Proficiente",AC4154=5,"Master")</f>
        <v>Competente</v>
      </c>
      <c r="AE4154" s="17" t="s">
        <v>423</v>
      </c>
    </row>
    <row r="4155" spans="1:31" x14ac:dyDescent="0.25">
      <c r="A4155" t="s">
        <v>294</v>
      </c>
      <c r="B4155" t="s">
        <v>132</v>
      </c>
      <c r="C4155" t="s">
        <v>268</v>
      </c>
      <c r="D4155" t="s">
        <v>196</v>
      </c>
      <c r="E4155" t="s">
        <v>294</v>
      </c>
      <c r="F4155" t="s">
        <v>132</v>
      </c>
      <c r="G4155" t="s">
        <v>295</v>
      </c>
      <c r="H4155" s="4"/>
      <c r="I4155" s="1">
        <f t="shared" ca="1" si="259"/>
        <v>1485</v>
      </c>
      <c r="J4155" s="1" t="str">
        <f t="shared" ca="1" si="260"/>
        <v>3. Mayor a 6 meses</v>
      </c>
      <c r="K4155" t="str">
        <f t="shared" si="261"/>
        <v>NO</v>
      </c>
      <c r="L4155" t="s">
        <v>268</v>
      </c>
      <c r="M4155" t="s">
        <v>161</v>
      </c>
      <c r="N4155" t="s">
        <v>418</v>
      </c>
      <c r="O4155" t="s">
        <v>418</v>
      </c>
      <c r="P4155" t="str">
        <f t="shared" si="262"/>
        <v>ANGELLO ALEXIS GRADOS BALLÓNIntegración de datos por lotesAUTOEVALUACION</v>
      </c>
      <c r="Q4155" t="str">
        <f>BASE[[#This Row],[NombresCalificado]]&amp;BASE[[#This Row],[TipoEvaluacion]]</f>
        <v>ANGELLO ALEXIS GRADOS BALLÓNAUTOEVALUACION</v>
      </c>
      <c r="R4155">
        <v>3</v>
      </c>
      <c r="S4155" t="s">
        <v>5</v>
      </c>
      <c r="T4155" t="s">
        <v>419</v>
      </c>
      <c r="U4155" s="17">
        <v>3</v>
      </c>
      <c r="V4155" s="17" t="str" cm="1">
        <f t="array" ref="V4155">_xlfn.IFS(U4155=0,"Prenovato",U4155=1,"Novato",U4155=2,"Principiante avanzado",U4155=3,"Competente",U4155=4,"Proficiente",U4155=5,"Master")</f>
        <v>Competente</v>
      </c>
      <c r="W4155" s="17">
        <v>3</v>
      </c>
      <c r="X4155" s="17" t="str" cm="1">
        <f t="array" ref="X4155">_xlfn.IFS(W4155=0,"No evidenciado",W4155=1,"Novato",W4155=2,"Principiante avanzado",W4155=3,"Competente",W4155=4,"Proficiente",W4155=5,"Master")</f>
        <v>Competente</v>
      </c>
      <c r="Y4155" s="17">
        <v>3</v>
      </c>
      <c r="Z4155" s="17" t="str" cm="1">
        <f t="array" ref="Z4155">_xlfn.IFS(Y4155=0,"No evidenciado",Y4155=1,"Novato",Y4155=2,"Principiante avanzado",Y4155=3,"Competente",Y4155=4,"Proficiente",Y4155=5,"Master")</f>
        <v>Competente</v>
      </c>
      <c r="AA4155" s="17">
        <v>3</v>
      </c>
      <c r="AB4155" s="17" t="str" cm="1">
        <f t="array" ref="AB4155">_xlfn.IFS(AA4155=0,"No evidenciado",AA4155=1,"Novato",AA4155=2,"Principiante avanzado",AA4155=3,"Competente",AA4155=4,"Proficiente",AA4155=5,"Master")</f>
        <v>Competente</v>
      </c>
      <c r="AC4155" s="17">
        <v>3</v>
      </c>
      <c r="AD4155" s="17" t="str" cm="1">
        <f t="array" ref="AD4155">_xlfn.IFS(AC4155=0,"Prenovato",AC4155=1,"Novato",AC4155=2,"Principiante avanzado",AC4155=3,"Competente",AC4155=4,"Proficiente",AC4155=5,"Master")</f>
        <v>Competente</v>
      </c>
      <c r="AE4155" s="17" t="s">
        <v>423</v>
      </c>
    </row>
    <row r="4156" spans="1:31" x14ac:dyDescent="0.25">
      <c r="A4156" t="s">
        <v>294</v>
      </c>
      <c r="B4156" t="s">
        <v>132</v>
      </c>
      <c r="C4156" t="s">
        <v>268</v>
      </c>
      <c r="D4156" t="s">
        <v>196</v>
      </c>
      <c r="E4156" t="s">
        <v>294</v>
      </c>
      <c r="F4156" t="s">
        <v>132</v>
      </c>
      <c r="G4156" t="s">
        <v>295</v>
      </c>
      <c r="H4156" s="4"/>
      <c r="I4156" s="1">
        <f t="shared" ca="1" si="259"/>
        <v>1485</v>
      </c>
      <c r="J4156" s="1" t="str">
        <f t="shared" ca="1" si="260"/>
        <v>3. Mayor a 6 meses</v>
      </c>
      <c r="K4156" t="str">
        <f t="shared" si="261"/>
        <v>NO</v>
      </c>
      <c r="L4156" t="s">
        <v>268</v>
      </c>
      <c r="M4156" t="s">
        <v>172</v>
      </c>
      <c r="N4156" t="s">
        <v>416</v>
      </c>
      <c r="O4156" t="s">
        <v>416</v>
      </c>
      <c r="P4156" t="str">
        <f t="shared" si="262"/>
        <v>ANGELLO ALEXIS GRADOS BALLÓNCalidad de datosAUTOEVALUACION</v>
      </c>
      <c r="Q4156" t="str">
        <f>BASE[[#This Row],[NombresCalificado]]&amp;BASE[[#This Row],[TipoEvaluacion]]</f>
        <v>ANGELLO ALEXIS GRADOS BALLÓNAUTOEVALUACION</v>
      </c>
      <c r="R4156">
        <v>3</v>
      </c>
      <c r="S4156" t="s">
        <v>5</v>
      </c>
      <c r="T4156" t="s">
        <v>419</v>
      </c>
      <c r="U4156" s="17">
        <v>3</v>
      </c>
      <c r="V4156" s="17" t="str" cm="1">
        <f t="array" ref="V4156">_xlfn.IFS(U4156=0,"Prenovato",U4156=1,"Novato",U4156=2,"Principiante avanzado",U4156=3,"Competente",U4156=4,"Proficiente",U4156=5,"Master")</f>
        <v>Competente</v>
      </c>
      <c r="W4156" s="17">
        <v>3</v>
      </c>
      <c r="X4156" s="17" t="str" cm="1">
        <f t="array" ref="X4156">_xlfn.IFS(W4156=0,"No evidenciado",W4156=1,"Novato",W4156=2,"Principiante avanzado",W4156=3,"Competente",W4156=4,"Proficiente",W4156=5,"Master")</f>
        <v>Competente</v>
      </c>
      <c r="Y4156" s="17">
        <v>3</v>
      </c>
      <c r="Z4156" s="17" t="str" cm="1">
        <f t="array" ref="Z4156">_xlfn.IFS(Y4156=0,"No evidenciado",Y4156=1,"Novato",Y4156=2,"Principiante avanzado",Y4156=3,"Competente",Y4156=4,"Proficiente",Y4156=5,"Master")</f>
        <v>Competente</v>
      </c>
      <c r="AA4156" s="17">
        <v>3</v>
      </c>
      <c r="AB4156" s="17" t="str" cm="1">
        <f t="array" ref="AB4156">_xlfn.IFS(AA4156=0,"No evidenciado",AA4156=1,"Novato",AA4156=2,"Principiante avanzado",AA4156=3,"Competente",AA4156=4,"Proficiente",AA4156=5,"Master")</f>
        <v>Competente</v>
      </c>
      <c r="AC4156" s="17">
        <v>3</v>
      </c>
      <c r="AD4156" s="17" t="str" cm="1">
        <f t="array" ref="AD4156">_xlfn.IFS(AC4156=0,"Prenovato",AC4156=1,"Novato",AC4156=2,"Principiante avanzado",AC4156=3,"Competente",AC4156=4,"Proficiente",AC4156=5,"Master")</f>
        <v>Competente</v>
      </c>
      <c r="AE4156" s="17" t="s">
        <v>423</v>
      </c>
    </row>
    <row r="4157" spans="1:31" x14ac:dyDescent="0.25">
      <c r="A4157" t="s">
        <v>294</v>
      </c>
      <c r="B4157" t="s">
        <v>132</v>
      </c>
      <c r="C4157" t="s">
        <v>268</v>
      </c>
      <c r="D4157" t="s">
        <v>196</v>
      </c>
      <c r="E4157" t="s">
        <v>294</v>
      </c>
      <c r="F4157" t="s">
        <v>132</v>
      </c>
      <c r="G4157" t="s">
        <v>295</v>
      </c>
      <c r="H4157" s="4"/>
      <c r="I4157" s="1">
        <f t="shared" ca="1" si="259"/>
        <v>1485</v>
      </c>
      <c r="J4157" s="1" t="str">
        <f t="shared" ca="1" si="260"/>
        <v>3. Mayor a 6 meses</v>
      </c>
      <c r="K4157" t="str">
        <f t="shared" si="261"/>
        <v>NO</v>
      </c>
      <c r="L4157" t="s">
        <v>268</v>
      </c>
      <c r="M4157" t="s">
        <v>163</v>
      </c>
      <c r="N4157" t="s">
        <v>417</v>
      </c>
      <c r="O4157" t="s">
        <v>416</v>
      </c>
      <c r="P4157" t="str">
        <f t="shared" si="262"/>
        <v>ANGELLO ALEXIS GRADOS BALLÓNNube BCPAUTOEVALUACION</v>
      </c>
      <c r="Q4157" t="str">
        <f>BASE[[#This Row],[NombresCalificado]]&amp;BASE[[#This Row],[TipoEvaluacion]]</f>
        <v>ANGELLO ALEXIS GRADOS BALLÓNAUTOEVALUACION</v>
      </c>
      <c r="R4157">
        <v>2</v>
      </c>
      <c r="S4157" t="s">
        <v>4</v>
      </c>
      <c r="T4157" t="s">
        <v>419</v>
      </c>
      <c r="U4157" s="17">
        <v>3</v>
      </c>
      <c r="V4157" s="17" t="str" cm="1">
        <f t="array" ref="V4157">_xlfn.IFS(U4157=0,"Prenovato",U4157=1,"Novato",U4157=2,"Principiante avanzado",U4157=3,"Competente",U4157=4,"Proficiente",U4157=5,"Master")</f>
        <v>Competente</v>
      </c>
      <c r="W4157" s="17">
        <v>3</v>
      </c>
      <c r="X4157" s="17" t="str" cm="1">
        <f t="array" ref="X4157">_xlfn.IFS(W4157=0,"No evidenciado",W4157=1,"Novato",W4157=2,"Principiante avanzado",W4157=3,"Competente",W4157=4,"Proficiente",W4157=5,"Master")</f>
        <v>Competente</v>
      </c>
      <c r="Y4157" s="17">
        <v>3</v>
      </c>
      <c r="Z4157" s="17" t="str" cm="1">
        <f t="array" ref="Z4157">_xlfn.IFS(Y4157=0,"No evidenciado",Y4157=1,"Novato",Y4157=2,"Principiante avanzado",Y4157=3,"Competente",Y4157=4,"Proficiente",Y4157=5,"Master")</f>
        <v>Competente</v>
      </c>
      <c r="AA4157" s="17">
        <v>3</v>
      </c>
      <c r="AB4157" s="17" t="str" cm="1">
        <f t="array" ref="AB4157">_xlfn.IFS(AA4157=0,"No evidenciado",AA4157=1,"Novato",AA4157=2,"Principiante avanzado",AA4157=3,"Competente",AA4157=4,"Proficiente",AA4157=5,"Master")</f>
        <v>Competente</v>
      </c>
      <c r="AC4157" s="17">
        <v>3</v>
      </c>
      <c r="AD4157" s="17" t="str" cm="1">
        <f t="array" ref="AD4157">_xlfn.IFS(AC4157=0,"Prenovato",AC4157=1,"Novato",AC4157=2,"Principiante avanzado",AC4157=3,"Competente",AC4157=4,"Proficiente",AC4157=5,"Master")</f>
        <v>Competente</v>
      </c>
      <c r="AE4157" s="17" t="s">
        <v>423</v>
      </c>
    </row>
    <row r="4158" spans="1:31" x14ac:dyDescent="0.25">
      <c r="A4158" t="s">
        <v>294</v>
      </c>
      <c r="B4158" t="s">
        <v>132</v>
      </c>
      <c r="C4158" t="s">
        <v>268</v>
      </c>
      <c r="D4158" t="s">
        <v>196</v>
      </c>
      <c r="E4158" t="s">
        <v>294</v>
      </c>
      <c r="F4158" t="s">
        <v>132</v>
      </c>
      <c r="G4158" t="s">
        <v>295</v>
      </c>
      <c r="H4158" s="4"/>
      <c r="I4158" s="1">
        <f t="shared" ca="1" si="259"/>
        <v>1485</v>
      </c>
      <c r="J4158" s="1" t="str">
        <f t="shared" ca="1" si="260"/>
        <v>3. Mayor a 6 meses</v>
      </c>
      <c r="K4158" t="str">
        <f t="shared" si="261"/>
        <v>NO</v>
      </c>
      <c r="L4158" t="s">
        <v>268</v>
      </c>
      <c r="M4158" t="s">
        <v>164</v>
      </c>
      <c r="N4158" t="s">
        <v>417</v>
      </c>
      <c r="O4158" t="s">
        <v>416</v>
      </c>
      <c r="P4158" t="str">
        <f t="shared" si="262"/>
        <v>ANGELLO ALEXIS GRADOS BALLÓNPrivacidad y seguridad de los datosAUTOEVALUACION</v>
      </c>
      <c r="Q4158" t="str">
        <f>BASE[[#This Row],[NombresCalificado]]&amp;BASE[[#This Row],[TipoEvaluacion]]</f>
        <v>ANGELLO ALEXIS GRADOS BALLÓNAUTOEVALUACION</v>
      </c>
      <c r="R4158">
        <v>2</v>
      </c>
      <c r="S4158" t="s">
        <v>4</v>
      </c>
      <c r="T4158" t="s">
        <v>419</v>
      </c>
      <c r="U4158" s="17">
        <v>3</v>
      </c>
      <c r="V4158" s="17" t="str" cm="1">
        <f t="array" ref="V4158">_xlfn.IFS(U4158=0,"Prenovato",U4158=1,"Novato",U4158=2,"Principiante avanzado",U4158=3,"Competente",U4158=4,"Proficiente",U4158=5,"Master")</f>
        <v>Competente</v>
      </c>
      <c r="W4158" s="17">
        <v>3</v>
      </c>
      <c r="X4158" s="17" t="str" cm="1">
        <f t="array" ref="X4158">_xlfn.IFS(W4158=0,"No evidenciado",W4158=1,"Novato",W4158=2,"Principiante avanzado",W4158=3,"Competente",W4158=4,"Proficiente",W4158=5,"Master")</f>
        <v>Competente</v>
      </c>
      <c r="Y4158" s="17">
        <v>3</v>
      </c>
      <c r="Z4158" s="17" t="str" cm="1">
        <f t="array" ref="Z4158">_xlfn.IFS(Y4158=0,"No evidenciado",Y4158=1,"Novato",Y4158=2,"Principiante avanzado",Y4158=3,"Competente",Y4158=4,"Proficiente",Y4158=5,"Master")</f>
        <v>Competente</v>
      </c>
      <c r="AA4158" s="17">
        <v>3</v>
      </c>
      <c r="AB4158" s="17" t="str" cm="1">
        <f t="array" ref="AB4158">_xlfn.IFS(AA4158=0,"No evidenciado",AA4158=1,"Novato",AA4158=2,"Principiante avanzado",AA4158=3,"Competente",AA4158=4,"Proficiente",AA4158=5,"Master")</f>
        <v>Competente</v>
      </c>
      <c r="AC4158" s="17">
        <v>3</v>
      </c>
      <c r="AD4158" s="17" t="str" cm="1">
        <f t="array" ref="AD4158">_xlfn.IFS(AC4158=0,"Prenovato",AC4158=1,"Novato",AC4158=2,"Principiante avanzado",AC4158=3,"Competente",AC4158=4,"Proficiente",AC4158=5,"Master")</f>
        <v>Competente</v>
      </c>
      <c r="AE4158" s="17" t="s">
        <v>423</v>
      </c>
    </row>
    <row r="4159" spans="1:31" x14ac:dyDescent="0.25">
      <c r="A4159" t="s">
        <v>294</v>
      </c>
      <c r="B4159" t="s">
        <v>132</v>
      </c>
      <c r="C4159" t="s">
        <v>268</v>
      </c>
      <c r="D4159" t="s">
        <v>196</v>
      </c>
      <c r="E4159" t="s">
        <v>294</v>
      </c>
      <c r="F4159" t="s">
        <v>132</v>
      </c>
      <c r="G4159" t="s">
        <v>295</v>
      </c>
      <c r="H4159" s="4"/>
      <c r="I4159" s="1">
        <f t="shared" ca="1" si="259"/>
        <v>1485</v>
      </c>
      <c r="J4159" s="1" t="str">
        <f t="shared" ca="1" si="260"/>
        <v>3. Mayor a 6 meses</v>
      </c>
      <c r="K4159" t="str">
        <f t="shared" si="261"/>
        <v>NO</v>
      </c>
      <c r="L4159" t="s">
        <v>268</v>
      </c>
      <c r="M4159" t="s">
        <v>167</v>
      </c>
      <c r="N4159" t="s">
        <v>417</v>
      </c>
      <c r="O4159" t="s">
        <v>416</v>
      </c>
      <c r="P4159" t="str">
        <f t="shared" si="262"/>
        <v>ANGELLO ALEXIS GRADOS BALLÓNCI-CDAUTOEVALUACION</v>
      </c>
      <c r="Q4159" t="str">
        <f>BASE[[#This Row],[NombresCalificado]]&amp;BASE[[#This Row],[TipoEvaluacion]]</f>
        <v>ANGELLO ALEXIS GRADOS BALLÓNAUTOEVALUACION</v>
      </c>
      <c r="R4159">
        <v>2</v>
      </c>
      <c r="S4159" t="s">
        <v>4</v>
      </c>
      <c r="T4159" t="s">
        <v>419</v>
      </c>
      <c r="U4159" s="17">
        <v>3</v>
      </c>
      <c r="V4159" s="17" t="str" cm="1">
        <f t="array" ref="V4159">_xlfn.IFS(U4159=0,"Prenovato",U4159=1,"Novato",U4159=2,"Principiante avanzado",U4159=3,"Competente",U4159=4,"Proficiente",U4159=5,"Master")</f>
        <v>Competente</v>
      </c>
      <c r="W4159" s="17">
        <v>3</v>
      </c>
      <c r="X4159" s="17" t="str" cm="1">
        <f t="array" ref="X4159">_xlfn.IFS(W4159=0,"No evidenciado",W4159=1,"Novato",W4159=2,"Principiante avanzado",W4159=3,"Competente",W4159=4,"Proficiente",W4159=5,"Master")</f>
        <v>Competente</v>
      </c>
      <c r="Y4159" s="17">
        <v>3</v>
      </c>
      <c r="Z4159" s="17" t="str" cm="1">
        <f t="array" ref="Z4159">_xlfn.IFS(Y4159=0,"No evidenciado",Y4159=1,"Novato",Y4159=2,"Principiante avanzado",Y4159=3,"Competente",Y4159=4,"Proficiente",Y4159=5,"Master")</f>
        <v>Competente</v>
      </c>
      <c r="AA4159" s="17">
        <v>3</v>
      </c>
      <c r="AB4159" s="17" t="str" cm="1">
        <f t="array" ref="AB4159">_xlfn.IFS(AA4159=0,"No evidenciado",AA4159=1,"Novato",AA4159=2,"Principiante avanzado",AA4159=3,"Competente",AA4159=4,"Proficiente",AA4159=5,"Master")</f>
        <v>Competente</v>
      </c>
      <c r="AC4159" s="17">
        <v>3</v>
      </c>
      <c r="AD4159" s="17" t="str" cm="1">
        <f t="array" ref="AD4159">_xlfn.IFS(AC4159=0,"Prenovato",AC4159=1,"Novato",AC4159=2,"Principiante avanzado",AC4159=3,"Competente",AC4159=4,"Proficiente",AC4159=5,"Master")</f>
        <v>Competente</v>
      </c>
      <c r="AE4159" s="17" t="s">
        <v>423</v>
      </c>
    </row>
    <row r="4160" spans="1:31" x14ac:dyDescent="0.25">
      <c r="A4160" t="s">
        <v>294</v>
      </c>
      <c r="B4160" t="s">
        <v>132</v>
      </c>
      <c r="C4160" t="s">
        <v>268</v>
      </c>
      <c r="D4160" t="s">
        <v>196</v>
      </c>
      <c r="E4160" t="s">
        <v>294</v>
      </c>
      <c r="F4160" t="s">
        <v>132</v>
      </c>
      <c r="G4160" t="s">
        <v>295</v>
      </c>
      <c r="H4160" s="4"/>
      <c r="I4160" s="1">
        <f t="shared" ca="1" si="259"/>
        <v>1485</v>
      </c>
      <c r="J4160" s="1" t="str">
        <f t="shared" ca="1" si="260"/>
        <v>3. Mayor a 6 meses</v>
      </c>
      <c r="K4160" t="str">
        <f t="shared" si="261"/>
        <v>NO</v>
      </c>
      <c r="L4160" t="s">
        <v>268</v>
      </c>
      <c r="M4160" t="s">
        <v>165</v>
      </c>
      <c r="N4160" t="s">
        <v>418</v>
      </c>
      <c r="O4160" t="s">
        <v>418</v>
      </c>
      <c r="P4160" t="str">
        <f t="shared" si="262"/>
        <v>ANGELLO ALEXIS GRADOS BALLÓNProcesamiento de datosAUTOEVALUACION</v>
      </c>
      <c r="Q4160" t="str">
        <f>BASE[[#This Row],[NombresCalificado]]&amp;BASE[[#This Row],[TipoEvaluacion]]</f>
        <v>ANGELLO ALEXIS GRADOS BALLÓNAUTOEVALUACION</v>
      </c>
      <c r="R4160">
        <v>3</v>
      </c>
      <c r="S4160" t="s">
        <v>5</v>
      </c>
      <c r="T4160" t="s">
        <v>419</v>
      </c>
      <c r="U4160" s="17">
        <v>3</v>
      </c>
      <c r="V4160" s="17" t="str" cm="1">
        <f t="array" ref="V4160">_xlfn.IFS(U4160=0,"Prenovato",U4160=1,"Novato",U4160=2,"Principiante avanzado",U4160=3,"Competente",U4160=4,"Proficiente",U4160=5,"Master")</f>
        <v>Competente</v>
      </c>
      <c r="W4160" s="17">
        <v>3</v>
      </c>
      <c r="X4160" s="17" t="str" cm="1">
        <f t="array" ref="X4160">_xlfn.IFS(W4160=0,"No evidenciado",W4160=1,"Novato",W4160=2,"Principiante avanzado",W4160=3,"Competente",W4160=4,"Proficiente",W4160=5,"Master")</f>
        <v>Competente</v>
      </c>
      <c r="Y4160" s="17">
        <v>3</v>
      </c>
      <c r="Z4160" s="17" t="str" cm="1">
        <f t="array" ref="Z4160">_xlfn.IFS(Y4160=0,"No evidenciado",Y4160=1,"Novato",Y4160=2,"Principiante avanzado",Y4160=3,"Competente",Y4160=4,"Proficiente",Y4160=5,"Master")</f>
        <v>Competente</v>
      </c>
      <c r="AA4160" s="17">
        <v>3</v>
      </c>
      <c r="AB4160" s="17" t="str" cm="1">
        <f t="array" ref="AB4160">_xlfn.IFS(AA4160=0,"No evidenciado",AA4160=1,"Novato",AA4160=2,"Principiante avanzado",AA4160=3,"Competente",AA4160=4,"Proficiente",AA4160=5,"Master")</f>
        <v>Competente</v>
      </c>
      <c r="AC4160" s="17">
        <v>3</v>
      </c>
      <c r="AD4160" s="17" t="str" cm="1">
        <f t="array" ref="AD4160">_xlfn.IFS(AC4160=0,"Prenovato",AC4160=1,"Novato",AC4160=2,"Principiante avanzado",AC4160=3,"Competente",AC4160=4,"Proficiente",AC4160=5,"Master")</f>
        <v>Competente</v>
      </c>
      <c r="AE4160" s="17" t="s">
        <v>423</v>
      </c>
    </row>
    <row r="4161" spans="1:31" x14ac:dyDescent="0.25">
      <c r="A4161" t="s">
        <v>294</v>
      </c>
      <c r="B4161" t="s">
        <v>132</v>
      </c>
      <c r="C4161" t="s">
        <v>268</v>
      </c>
      <c r="D4161" t="s">
        <v>196</v>
      </c>
      <c r="E4161" t="s">
        <v>294</v>
      </c>
      <c r="F4161" t="s">
        <v>132</v>
      </c>
      <c r="G4161" t="s">
        <v>295</v>
      </c>
      <c r="H4161" s="4"/>
      <c r="I4161" s="1">
        <f t="shared" ca="1" si="259"/>
        <v>1485</v>
      </c>
      <c r="J4161" s="1" t="str">
        <f t="shared" ca="1" si="260"/>
        <v>3. Mayor a 6 meses</v>
      </c>
      <c r="K4161" t="str">
        <f t="shared" si="261"/>
        <v>NO</v>
      </c>
      <c r="L4161" t="s">
        <v>268</v>
      </c>
      <c r="M4161" t="s">
        <v>56</v>
      </c>
      <c r="N4161" t="s">
        <v>417</v>
      </c>
      <c r="O4161" t="s">
        <v>416</v>
      </c>
      <c r="P4161" t="str">
        <f t="shared" si="262"/>
        <v>ANGELLO ALEXIS GRADOS BALLÓNControl de versionesAUTOEVALUACION</v>
      </c>
      <c r="Q4161" t="str">
        <f>BASE[[#This Row],[NombresCalificado]]&amp;BASE[[#This Row],[TipoEvaluacion]]</f>
        <v>ANGELLO ALEXIS GRADOS BALLÓNAUTOEVALUACION</v>
      </c>
      <c r="R4161">
        <v>3</v>
      </c>
      <c r="S4161" t="s">
        <v>5</v>
      </c>
      <c r="T4161" t="s">
        <v>419</v>
      </c>
      <c r="U4161" s="17">
        <v>3</v>
      </c>
      <c r="V4161" s="17" t="str" cm="1">
        <f t="array" ref="V4161">_xlfn.IFS(U4161=0,"Prenovato",U4161=1,"Novato",U4161=2,"Principiante avanzado",U4161=3,"Competente",U4161=4,"Proficiente",U4161=5,"Master")</f>
        <v>Competente</v>
      </c>
      <c r="W4161" s="17">
        <v>3</v>
      </c>
      <c r="X4161" s="17" t="str" cm="1">
        <f t="array" ref="X4161">_xlfn.IFS(W4161=0,"No evidenciado",W4161=1,"Novato",W4161=2,"Principiante avanzado",W4161=3,"Competente",W4161=4,"Proficiente",W4161=5,"Master")</f>
        <v>Competente</v>
      </c>
      <c r="Y4161" s="17">
        <v>3</v>
      </c>
      <c r="Z4161" s="17" t="str" cm="1">
        <f t="array" ref="Z4161">_xlfn.IFS(Y4161=0,"No evidenciado",Y4161=1,"Novato",Y4161=2,"Principiante avanzado",Y4161=3,"Competente",Y4161=4,"Proficiente",Y4161=5,"Master")</f>
        <v>Competente</v>
      </c>
      <c r="AA4161" s="17">
        <v>3</v>
      </c>
      <c r="AB4161" s="17" t="str" cm="1">
        <f t="array" ref="AB4161">_xlfn.IFS(AA4161=0,"No evidenciado",AA4161=1,"Novato",AA4161=2,"Principiante avanzado",AA4161=3,"Competente",AA4161=4,"Proficiente",AA4161=5,"Master")</f>
        <v>Competente</v>
      </c>
      <c r="AC4161" s="17">
        <v>3</v>
      </c>
      <c r="AD4161" s="17" t="str" cm="1">
        <f t="array" ref="AD4161">_xlfn.IFS(AC4161=0,"Prenovato",AC4161=1,"Novato",AC4161=2,"Principiante avanzado",AC4161=3,"Competente",AC4161=4,"Proficiente",AC4161=5,"Master")</f>
        <v>Competente</v>
      </c>
      <c r="AE4161" s="17" t="s">
        <v>423</v>
      </c>
    </row>
    <row r="4162" spans="1:31" x14ac:dyDescent="0.25">
      <c r="A4162" t="s">
        <v>294</v>
      </c>
      <c r="B4162" t="s">
        <v>132</v>
      </c>
      <c r="C4162" t="s">
        <v>268</v>
      </c>
      <c r="D4162" t="s">
        <v>196</v>
      </c>
      <c r="E4162" t="s">
        <v>294</v>
      </c>
      <c r="F4162" t="s">
        <v>132</v>
      </c>
      <c r="G4162" t="s">
        <v>295</v>
      </c>
      <c r="H4162" s="4"/>
      <c r="I4162" s="1">
        <f t="shared" ca="1" si="259"/>
        <v>1485</v>
      </c>
      <c r="J4162" s="1" t="str">
        <f t="shared" ca="1" si="260"/>
        <v>3. Mayor a 6 meses</v>
      </c>
      <c r="K4162" t="str">
        <f t="shared" si="261"/>
        <v>NO</v>
      </c>
      <c r="L4162" t="s">
        <v>268</v>
      </c>
      <c r="M4162" t="s">
        <v>169</v>
      </c>
      <c r="N4162" t="s">
        <v>416</v>
      </c>
      <c r="O4162" t="s">
        <v>416</v>
      </c>
      <c r="P4162" t="str">
        <f t="shared" si="262"/>
        <v>ANGELLO ALEXIS GRADOS BALLÓNAnálisis de datosAUTOEVALUACION</v>
      </c>
      <c r="Q4162" t="str">
        <f>BASE[[#This Row],[NombresCalificado]]&amp;BASE[[#This Row],[TipoEvaluacion]]</f>
        <v>ANGELLO ALEXIS GRADOS BALLÓNAUTOEVALUACION</v>
      </c>
      <c r="R4162">
        <v>3</v>
      </c>
      <c r="S4162" t="s">
        <v>5</v>
      </c>
      <c r="T4162" t="s">
        <v>419</v>
      </c>
      <c r="U4162" s="17">
        <v>3</v>
      </c>
      <c r="V4162" s="17" t="str" cm="1">
        <f t="array" ref="V4162">_xlfn.IFS(U4162=0,"Prenovato",U4162=1,"Novato",U4162=2,"Principiante avanzado",U4162=3,"Competente",U4162=4,"Proficiente",U4162=5,"Master")</f>
        <v>Competente</v>
      </c>
      <c r="W4162" s="17">
        <v>3</v>
      </c>
      <c r="X4162" s="17" t="str" cm="1">
        <f t="array" ref="X4162">_xlfn.IFS(W4162=0,"No evidenciado",W4162=1,"Novato",W4162=2,"Principiante avanzado",W4162=3,"Competente",W4162=4,"Proficiente",W4162=5,"Master")</f>
        <v>Competente</v>
      </c>
      <c r="Y4162" s="17">
        <v>3</v>
      </c>
      <c r="Z4162" s="17" t="str" cm="1">
        <f t="array" ref="Z4162">_xlfn.IFS(Y4162=0,"No evidenciado",Y4162=1,"Novato",Y4162=2,"Principiante avanzado",Y4162=3,"Competente",Y4162=4,"Proficiente",Y4162=5,"Master")</f>
        <v>Competente</v>
      </c>
      <c r="AA4162" s="17">
        <v>3</v>
      </c>
      <c r="AB4162" s="17" t="str" cm="1">
        <f t="array" ref="AB4162">_xlfn.IFS(AA4162=0,"No evidenciado",AA4162=1,"Novato",AA4162=2,"Principiante avanzado",AA4162=3,"Competente",AA4162=4,"Proficiente",AA4162=5,"Master")</f>
        <v>Competente</v>
      </c>
      <c r="AC4162" s="17">
        <v>3</v>
      </c>
      <c r="AD4162" s="17" t="str" cm="1">
        <f t="array" ref="AD4162">_xlfn.IFS(AC4162=0,"Prenovato",AC4162=1,"Novato",AC4162=2,"Principiante avanzado",AC4162=3,"Competente",AC4162=4,"Proficiente",AC4162=5,"Master")</f>
        <v>Competente</v>
      </c>
      <c r="AE4162" s="17" t="s">
        <v>423</v>
      </c>
    </row>
    <row r="4163" spans="1:31" x14ac:dyDescent="0.25">
      <c r="A4163" t="s">
        <v>209</v>
      </c>
      <c r="B4163" t="s">
        <v>178</v>
      </c>
      <c r="C4163" t="s">
        <v>318</v>
      </c>
      <c r="D4163" t="s">
        <v>196</v>
      </c>
      <c r="E4163" t="s">
        <v>209</v>
      </c>
      <c r="F4163" t="s">
        <v>178</v>
      </c>
      <c r="G4163" t="s">
        <v>210</v>
      </c>
      <c r="H4163" s="4"/>
      <c r="I4163" s="1">
        <f t="shared" ref="I4163:I4226" ca="1" si="263">DATEDIF(H4163,TODAY(),"m")</f>
        <v>1485</v>
      </c>
      <c r="J4163" s="1" t="str">
        <f t="shared" ref="J4163:J4226" ca="1" si="264">IF(I4163&lt;=3,"1. Menor o igual a 3 meses",IF(I4163&lt;=6,"2. Entre 4 - 6 meses","3. Mayor a 6 meses"))</f>
        <v>3. Mayor a 6 meses</v>
      </c>
      <c r="K4163" t="str">
        <f t="shared" ref="K4163:K4226" si="265">IF(COUNTIFS($E$2:$E$5625,E4163,$O$2:$O$5625,"PRINCIPAL",$R$2:$R$5625,0)&gt;0,"SI","NO")</f>
        <v>NO</v>
      </c>
      <c r="L4163" t="s">
        <v>318</v>
      </c>
      <c r="M4163" t="s">
        <v>161</v>
      </c>
      <c r="N4163" t="s">
        <v>418</v>
      </c>
      <c r="O4163" t="s">
        <v>418</v>
      </c>
      <c r="P4163" t="str">
        <f t="shared" ref="P4163:P4226" si="266">F4163&amp;M4163&amp;AE4163</f>
        <v>AXEL SEBASTIAN POLO CASTILLOIntegración de datos por lotesAUTOEVALUACION</v>
      </c>
      <c r="Q4163" t="str">
        <f>BASE[[#This Row],[NombresCalificado]]&amp;BASE[[#This Row],[TipoEvaluacion]]</f>
        <v>AXEL SEBASTIAN POLO CASTILLOAUTOEVALUACION</v>
      </c>
      <c r="R4163">
        <v>2</v>
      </c>
      <c r="S4163" t="s">
        <v>4</v>
      </c>
      <c r="T4163" t="s">
        <v>419</v>
      </c>
      <c r="U4163" s="17">
        <v>1</v>
      </c>
      <c r="V4163" s="17" t="str" cm="1">
        <f t="array" ref="V4163">_xlfn.IFS(U4163=0,"Prenovato",U4163=1,"Novato",U4163=2,"Principiante avanzado",U4163=3,"Competente",U4163=4,"Proficiente",U4163=5,"Master")</f>
        <v>Novato</v>
      </c>
      <c r="W4163" s="17">
        <v>2</v>
      </c>
      <c r="X4163" s="17" t="str" cm="1">
        <f t="array" ref="X4163">_xlfn.IFS(W4163=0,"No evidenciado",W4163=1,"Novato",W4163=2,"Principiante avanzado",W4163=3,"Competente",W4163=4,"Proficiente",W4163=5,"Master")</f>
        <v>Principiante avanzado</v>
      </c>
      <c r="Y4163" s="17">
        <v>2</v>
      </c>
      <c r="Z4163" s="17" t="str" cm="1">
        <f t="array" ref="Z4163">_xlfn.IFS(Y4163=0,"No evidenciado",Y4163=1,"Novato",Y4163=2,"Principiante avanzado",Y4163=3,"Competente",Y4163=4,"Proficiente",Y4163=5,"Master")</f>
        <v>Principiante avanzado</v>
      </c>
      <c r="AA4163" s="17">
        <v>2</v>
      </c>
      <c r="AB4163" s="17" t="str" cm="1">
        <f t="array" ref="AB4163">_xlfn.IFS(AA4163=0,"No evidenciado",AA4163=1,"Novato",AA4163=2,"Principiante avanzado",AA4163=3,"Competente",AA4163=4,"Proficiente",AA4163=5,"Master")</f>
        <v>Principiante avanzado</v>
      </c>
      <c r="AC4163" s="17">
        <v>1</v>
      </c>
      <c r="AD4163" s="17" t="str" cm="1">
        <f t="array" ref="AD4163">_xlfn.IFS(AC4163=0,"Prenovato",AC4163=1,"Novato",AC4163=2,"Principiante avanzado",AC4163=3,"Competente",AC4163=4,"Proficiente",AC4163=5,"Master")</f>
        <v>Novato</v>
      </c>
      <c r="AE4163" s="17" t="s">
        <v>423</v>
      </c>
    </row>
    <row r="4164" spans="1:31" x14ac:dyDescent="0.25">
      <c r="A4164" t="s">
        <v>209</v>
      </c>
      <c r="B4164" t="s">
        <v>178</v>
      </c>
      <c r="C4164" t="s">
        <v>318</v>
      </c>
      <c r="D4164" t="s">
        <v>196</v>
      </c>
      <c r="E4164" t="s">
        <v>209</v>
      </c>
      <c r="F4164" t="s">
        <v>178</v>
      </c>
      <c r="G4164" t="s">
        <v>210</v>
      </c>
      <c r="H4164" s="4"/>
      <c r="I4164" s="1">
        <f t="shared" ca="1" si="263"/>
        <v>1485</v>
      </c>
      <c r="J4164" s="1" t="str">
        <f t="shared" ca="1" si="264"/>
        <v>3. Mayor a 6 meses</v>
      </c>
      <c r="K4164" t="str">
        <f t="shared" si="265"/>
        <v>NO</v>
      </c>
      <c r="L4164" t="s">
        <v>318</v>
      </c>
      <c r="M4164" t="s">
        <v>55</v>
      </c>
      <c r="N4164" t="s">
        <v>418</v>
      </c>
      <c r="O4164" t="s">
        <v>418</v>
      </c>
      <c r="P4164" t="str">
        <f t="shared" si="266"/>
        <v>AXEL SEBASTIAN POLO CASTILLOProgramaciónAUTOEVALUACION</v>
      </c>
      <c r="Q4164" t="str">
        <f>BASE[[#This Row],[NombresCalificado]]&amp;BASE[[#This Row],[TipoEvaluacion]]</f>
        <v>AXEL SEBASTIAN POLO CASTILLOAUTOEVALUACION</v>
      </c>
      <c r="R4164">
        <v>2</v>
      </c>
      <c r="S4164" t="s">
        <v>4</v>
      </c>
      <c r="T4164" t="s">
        <v>419</v>
      </c>
      <c r="U4164" s="17">
        <v>1</v>
      </c>
      <c r="V4164" s="17" t="str" cm="1">
        <f t="array" ref="V4164">_xlfn.IFS(U4164=0,"Prenovato",U4164=1,"Novato",U4164=2,"Principiante avanzado",U4164=3,"Competente",U4164=4,"Proficiente",U4164=5,"Master")</f>
        <v>Novato</v>
      </c>
      <c r="W4164" s="17">
        <v>2</v>
      </c>
      <c r="X4164" s="17" t="str" cm="1">
        <f t="array" ref="X4164">_xlfn.IFS(W4164=0,"No evidenciado",W4164=1,"Novato",W4164=2,"Principiante avanzado",W4164=3,"Competente",W4164=4,"Proficiente",W4164=5,"Master")</f>
        <v>Principiante avanzado</v>
      </c>
      <c r="Y4164" s="17">
        <v>2</v>
      </c>
      <c r="Z4164" s="17" t="str" cm="1">
        <f t="array" ref="Z4164">_xlfn.IFS(Y4164=0,"No evidenciado",Y4164=1,"Novato",Y4164=2,"Principiante avanzado",Y4164=3,"Competente",Y4164=4,"Proficiente",Y4164=5,"Master")</f>
        <v>Principiante avanzado</v>
      </c>
      <c r="AA4164" s="17">
        <v>2</v>
      </c>
      <c r="AB4164" s="17" t="str" cm="1">
        <f t="array" ref="AB4164">_xlfn.IFS(AA4164=0,"No evidenciado",AA4164=1,"Novato",AA4164=2,"Principiante avanzado",AA4164=3,"Competente",AA4164=4,"Proficiente",AA4164=5,"Master")</f>
        <v>Principiante avanzado</v>
      </c>
      <c r="AC4164" s="17">
        <v>1</v>
      </c>
      <c r="AD4164" s="17" t="str" cm="1">
        <f t="array" ref="AD4164">_xlfn.IFS(AC4164=0,"Prenovato",AC4164=1,"Novato",AC4164=2,"Principiante avanzado",AC4164=3,"Competente",AC4164=4,"Proficiente",AC4164=5,"Master")</f>
        <v>Novato</v>
      </c>
      <c r="AE4164" s="17" t="s">
        <v>423</v>
      </c>
    </row>
    <row r="4165" spans="1:31" x14ac:dyDescent="0.25">
      <c r="A4165" t="s">
        <v>209</v>
      </c>
      <c r="B4165" t="s">
        <v>178</v>
      </c>
      <c r="C4165" t="s">
        <v>318</v>
      </c>
      <c r="D4165" t="s">
        <v>196</v>
      </c>
      <c r="E4165" t="s">
        <v>209</v>
      </c>
      <c r="F4165" t="s">
        <v>178</v>
      </c>
      <c r="G4165" t="s">
        <v>210</v>
      </c>
      <c r="H4165" s="4"/>
      <c r="I4165" s="1">
        <f t="shared" ca="1" si="263"/>
        <v>1485</v>
      </c>
      <c r="J4165" s="1" t="str">
        <f t="shared" ca="1" si="264"/>
        <v>3. Mayor a 6 meses</v>
      </c>
      <c r="K4165" t="str">
        <f t="shared" si="265"/>
        <v>NO</v>
      </c>
      <c r="L4165" t="s">
        <v>318</v>
      </c>
      <c r="M4165" t="s">
        <v>168</v>
      </c>
      <c r="N4165" t="s">
        <v>418</v>
      </c>
      <c r="O4165" t="s">
        <v>418</v>
      </c>
      <c r="P4165" t="str">
        <f t="shared" si="266"/>
        <v>AXEL SEBASTIAN POLO CASTILLOBase de datos relacionalAUTOEVALUACION</v>
      </c>
      <c r="Q4165" t="str">
        <f>BASE[[#This Row],[NombresCalificado]]&amp;BASE[[#This Row],[TipoEvaluacion]]</f>
        <v>AXEL SEBASTIAN POLO CASTILLOAUTOEVALUACION</v>
      </c>
      <c r="R4165">
        <v>2</v>
      </c>
      <c r="S4165" t="s">
        <v>4</v>
      </c>
      <c r="T4165" t="s">
        <v>419</v>
      </c>
      <c r="U4165" s="17">
        <v>1</v>
      </c>
      <c r="V4165" s="17" t="str" cm="1">
        <f t="array" ref="V4165">_xlfn.IFS(U4165=0,"Prenovato",U4165=1,"Novato",U4165=2,"Principiante avanzado",U4165=3,"Competente",U4165=4,"Proficiente",U4165=5,"Master")</f>
        <v>Novato</v>
      </c>
      <c r="W4165" s="17">
        <v>2</v>
      </c>
      <c r="X4165" s="17" t="str" cm="1">
        <f t="array" ref="X4165">_xlfn.IFS(W4165=0,"No evidenciado",W4165=1,"Novato",W4165=2,"Principiante avanzado",W4165=3,"Competente",W4165=4,"Proficiente",W4165=5,"Master")</f>
        <v>Principiante avanzado</v>
      </c>
      <c r="Y4165" s="17">
        <v>2</v>
      </c>
      <c r="Z4165" s="17" t="str" cm="1">
        <f t="array" ref="Z4165">_xlfn.IFS(Y4165=0,"No evidenciado",Y4165=1,"Novato",Y4165=2,"Principiante avanzado",Y4165=3,"Competente",Y4165=4,"Proficiente",Y4165=5,"Master")</f>
        <v>Principiante avanzado</v>
      </c>
      <c r="AA4165" s="17">
        <v>2</v>
      </c>
      <c r="AB4165" s="17" t="str" cm="1">
        <f t="array" ref="AB4165">_xlfn.IFS(AA4165=0,"No evidenciado",AA4165=1,"Novato",AA4165=2,"Principiante avanzado",AA4165=3,"Competente",AA4165=4,"Proficiente",AA4165=5,"Master")</f>
        <v>Principiante avanzado</v>
      </c>
      <c r="AC4165" s="17">
        <v>1</v>
      </c>
      <c r="AD4165" s="17" t="str" cm="1">
        <f t="array" ref="AD4165">_xlfn.IFS(AC4165=0,"Prenovato",AC4165=1,"Novato",AC4165=2,"Principiante avanzado",AC4165=3,"Competente",AC4165=4,"Proficiente",AC4165=5,"Master")</f>
        <v>Novato</v>
      </c>
      <c r="AE4165" s="17" t="s">
        <v>423</v>
      </c>
    </row>
    <row r="4166" spans="1:31" x14ac:dyDescent="0.25">
      <c r="A4166" t="s">
        <v>209</v>
      </c>
      <c r="B4166" t="s">
        <v>178</v>
      </c>
      <c r="C4166" t="s">
        <v>318</v>
      </c>
      <c r="D4166" t="s">
        <v>196</v>
      </c>
      <c r="E4166" t="s">
        <v>209</v>
      </c>
      <c r="F4166" t="s">
        <v>178</v>
      </c>
      <c r="G4166" t="s">
        <v>210</v>
      </c>
      <c r="H4166" s="4"/>
      <c r="I4166" s="1">
        <f t="shared" ca="1" si="263"/>
        <v>1485</v>
      </c>
      <c r="J4166" s="1" t="str">
        <f t="shared" ca="1" si="264"/>
        <v>3. Mayor a 6 meses</v>
      </c>
      <c r="K4166" t="str">
        <f t="shared" si="265"/>
        <v>NO</v>
      </c>
      <c r="L4166" t="s">
        <v>318</v>
      </c>
      <c r="M4166" t="s">
        <v>56</v>
      </c>
      <c r="N4166" t="s">
        <v>417</v>
      </c>
      <c r="O4166" t="s">
        <v>416</v>
      </c>
      <c r="P4166" t="str">
        <f t="shared" si="266"/>
        <v>AXEL SEBASTIAN POLO CASTILLOControl de versionesAUTOEVALUACION</v>
      </c>
      <c r="Q4166" t="str">
        <f>BASE[[#This Row],[NombresCalificado]]&amp;BASE[[#This Row],[TipoEvaluacion]]</f>
        <v>AXEL SEBASTIAN POLO CASTILLOAUTOEVALUACION</v>
      </c>
      <c r="R4166">
        <v>2</v>
      </c>
      <c r="S4166" t="s">
        <v>4</v>
      </c>
      <c r="T4166" t="s">
        <v>419</v>
      </c>
      <c r="U4166" s="17">
        <v>1</v>
      </c>
      <c r="V4166" s="17" t="str" cm="1">
        <f t="array" ref="V4166">_xlfn.IFS(U4166=0,"Prenovato",U4166=1,"Novato",U4166=2,"Principiante avanzado",U4166=3,"Competente",U4166=4,"Proficiente",U4166=5,"Master")</f>
        <v>Novato</v>
      </c>
      <c r="W4166" s="17">
        <v>2</v>
      </c>
      <c r="X4166" s="17" t="str" cm="1">
        <f t="array" ref="X4166">_xlfn.IFS(W4166=0,"No evidenciado",W4166=1,"Novato",W4166=2,"Principiante avanzado",W4166=3,"Competente",W4166=4,"Proficiente",W4166=5,"Master")</f>
        <v>Principiante avanzado</v>
      </c>
      <c r="Y4166" s="17">
        <v>2</v>
      </c>
      <c r="Z4166" s="17" t="str" cm="1">
        <f t="array" ref="Z4166">_xlfn.IFS(Y4166=0,"No evidenciado",Y4166=1,"Novato",Y4166=2,"Principiante avanzado",Y4166=3,"Competente",Y4166=4,"Proficiente",Y4166=5,"Master")</f>
        <v>Principiante avanzado</v>
      </c>
      <c r="AA4166" s="17">
        <v>2</v>
      </c>
      <c r="AB4166" s="17" t="str" cm="1">
        <f t="array" ref="AB4166">_xlfn.IFS(AA4166=0,"No evidenciado",AA4166=1,"Novato",AA4166=2,"Principiante avanzado",AA4166=3,"Competente",AA4166=4,"Proficiente",AA4166=5,"Master")</f>
        <v>Principiante avanzado</v>
      </c>
      <c r="AC4166" s="17">
        <v>1</v>
      </c>
      <c r="AD4166" s="17" t="str" cm="1">
        <f t="array" ref="AD4166">_xlfn.IFS(AC4166=0,"Prenovato",AC4166=1,"Novato",AC4166=2,"Principiante avanzado",AC4166=3,"Competente",AC4166=4,"Proficiente",AC4166=5,"Master")</f>
        <v>Novato</v>
      </c>
      <c r="AE4166" s="17" t="s">
        <v>423</v>
      </c>
    </row>
    <row r="4167" spans="1:31" x14ac:dyDescent="0.25">
      <c r="A4167" t="s">
        <v>209</v>
      </c>
      <c r="B4167" t="s">
        <v>178</v>
      </c>
      <c r="C4167" t="s">
        <v>318</v>
      </c>
      <c r="D4167" t="s">
        <v>196</v>
      </c>
      <c r="E4167" t="s">
        <v>209</v>
      </c>
      <c r="F4167" t="s">
        <v>178</v>
      </c>
      <c r="G4167" t="s">
        <v>210</v>
      </c>
      <c r="H4167" s="4"/>
      <c r="I4167" s="1">
        <f t="shared" ca="1" si="263"/>
        <v>1485</v>
      </c>
      <c r="J4167" s="1" t="str">
        <f t="shared" ca="1" si="264"/>
        <v>3. Mayor a 6 meses</v>
      </c>
      <c r="K4167" t="str">
        <f t="shared" si="265"/>
        <v>NO</v>
      </c>
      <c r="L4167" t="s">
        <v>318</v>
      </c>
      <c r="M4167" t="s">
        <v>163</v>
      </c>
      <c r="N4167" t="s">
        <v>418</v>
      </c>
      <c r="O4167" t="s">
        <v>418</v>
      </c>
      <c r="P4167" t="str">
        <f t="shared" si="266"/>
        <v>AXEL SEBASTIAN POLO CASTILLONube BCPAUTOEVALUACION</v>
      </c>
      <c r="Q4167" t="str">
        <f>BASE[[#This Row],[NombresCalificado]]&amp;BASE[[#This Row],[TipoEvaluacion]]</f>
        <v>AXEL SEBASTIAN POLO CASTILLOAUTOEVALUACION</v>
      </c>
      <c r="R4167">
        <v>1</v>
      </c>
      <c r="S4167" t="s">
        <v>6</v>
      </c>
      <c r="T4167" t="s">
        <v>419</v>
      </c>
      <c r="U4167" s="17">
        <v>1</v>
      </c>
      <c r="V4167" s="17" t="str" cm="1">
        <f t="array" ref="V4167">_xlfn.IFS(U4167=0,"Prenovato",U4167=1,"Novato",U4167=2,"Principiante avanzado",U4167=3,"Competente",U4167=4,"Proficiente",U4167=5,"Master")</f>
        <v>Novato</v>
      </c>
      <c r="W4167" s="17">
        <v>2</v>
      </c>
      <c r="X4167" s="17" t="str" cm="1">
        <f t="array" ref="X4167">_xlfn.IFS(W4167=0,"No evidenciado",W4167=1,"Novato",W4167=2,"Principiante avanzado",W4167=3,"Competente",W4167=4,"Proficiente",W4167=5,"Master")</f>
        <v>Principiante avanzado</v>
      </c>
      <c r="Y4167" s="17">
        <v>2</v>
      </c>
      <c r="Z4167" s="17" t="str" cm="1">
        <f t="array" ref="Z4167">_xlfn.IFS(Y4167=0,"No evidenciado",Y4167=1,"Novato",Y4167=2,"Principiante avanzado",Y4167=3,"Competente",Y4167=4,"Proficiente",Y4167=5,"Master")</f>
        <v>Principiante avanzado</v>
      </c>
      <c r="AA4167" s="17">
        <v>2</v>
      </c>
      <c r="AB4167" s="17" t="str" cm="1">
        <f t="array" ref="AB4167">_xlfn.IFS(AA4167=0,"No evidenciado",AA4167=1,"Novato",AA4167=2,"Principiante avanzado",AA4167=3,"Competente",AA4167=4,"Proficiente",AA4167=5,"Master")</f>
        <v>Principiante avanzado</v>
      </c>
      <c r="AC4167" s="17">
        <v>1</v>
      </c>
      <c r="AD4167" s="17" t="str" cm="1">
        <f t="array" ref="AD4167">_xlfn.IFS(AC4167=0,"Prenovato",AC4167=1,"Novato",AC4167=2,"Principiante avanzado",AC4167=3,"Competente",AC4167=4,"Proficiente",AC4167=5,"Master")</f>
        <v>Novato</v>
      </c>
      <c r="AE4167" s="17" t="s">
        <v>423</v>
      </c>
    </row>
    <row r="4168" spans="1:31" x14ac:dyDescent="0.25">
      <c r="A4168" t="s">
        <v>209</v>
      </c>
      <c r="B4168" t="s">
        <v>178</v>
      </c>
      <c r="C4168" t="s">
        <v>318</v>
      </c>
      <c r="D4168" t="s">
        <v>196</v>
      </c>
      <c r="E4168" t="s">
        <v>209</v>
      </c>
      <c r="F4168" t="s">
        <v>178</v>
      </c>
      <c r="G4168" t="s">
        <v>210</v>
      </c>
      <c r="H4168" s="4"/>
      <c r="I4168" s="1">
        <f t="shared" ca="1" si="263"/>
        <v>1485</v>
      </c>
      <c r="J4168" s="1" t="str">
        <f t="shared" ca="1" si="264"/>
        <v>3. Mayor a 6 meses</v>
      </c>
      <c r="K4168" t="str">
        <f t="shared" si="265"/>
        <v>NO</v>
      </c>
      <c r="L4168" t="s">
        <v>318</v>
      </c>
      <c r="M4168" t="s">
        <v>170</v>
      </c>
      <c r="N4168" t="s">
        <v>417</v>
      </c>
      <c r="O4168" t="s">
        <v>416</v>
      </c>
      <c r="P4168" t="str">
        <f t="shared" si="266"/>
        <v>AXEL SEBASTIAN POLO CASTILLOArquitectura de datosAUTOEVALUACION</v>
      </c>
      <c r="Q4168" t="str">
        <f>BASE[[#This Row],[NombresCalificado]]&amp;BASE[[#This Row],[TipoEvaluacion]]</f>
        <v>AXEL SEBASTIAN POLO CASTILLOAUTOEVALUACION</v>
      </c>
      <c r="R4168">
        <v>1</v>
      </c>
      <c r="S4168" t="s">
        <v>6</v>
      </c>
      <c r="T4168" t="s">
        <v>419</v>
      </c>
      <c r="U4168" s="17">
        <v>1</v>
      </c>
      <c r="V4168" s="17" t="str" cm="1">
        <f t="array" ref="V4168">_xlfn.IFS(U4168=0,"Prenovato",U4168=1,"Novato",U4168=2,"Principiante avanzado",U4168=3,"Competente",U4168=4,"Proficiente",U4168=5,"Master")</f>
        <v>Novato</v>
      </c>
      <c r="W4168" s="17">
        <v>2</v>
      </c>
      <c r="X4168" s="17" t="str" cm="1">
        <f t="array" ref="X4168">_xlfn.IFS(W4168=0,"No evidenciado",W4168=1,"Novato",W4168=2,"Principiante avanzado",W4168=3,"Competente",W4168=4,"Proficiente",W4168=5,"Master")</f>
        <v>Principiante avanzado</v>
      </c>
      <c r="Y4168" s="17">
        <v>2</v>
      </c>
      <c r="Z4168" s="17" t="str" cm="1">
        <f t="array" ref="Z4168">_xlfn.IFS(Y4168=0,"No evidenciado",Y4168=1,"Novato",Y4168=2,"Principiante avanzado",Y4168=3,"Competente",Y4168=4,"Proficiente",Y4168=5,"Master")</f>
        <v>Principiante avanzado</v>
      </c>
      <c r="AA4168" s="17">
        <v>2</v>
      </c>
      <c r="AB4168" s="17" t="str" cm="1">
        <f t="array" ref="AB4168">_xlfn.IFS(AA4168=0,"No evidenciado",AA4168=1,"Novato",AA4168=2,"Principiante avanzado",AA4168=3,"Competente",AA4168=4,"Proficiente",AA4168=5,"Master")</f>
        <v>Principiante avanzado</v>
      </c>
      <c r="AC4168" s="17">
        <v>1</v>
      </c>
      <c r="AD4168" s="17" t="str" cm="1">
        <f t="array" ref="AD4168">_xlfn.IFS(AC4168=0,"Prenovato",AC4168=1,"Novato",AC4168=2,"Principiante avanzado",AC4168=3,"Competente",AC4168=4,"Proficiente",AC4168=5,"Master")</f>
        <v>Novato</v>
      </c>
      <c r="AE4168" s="17" t="s">
        <v>423</v>
      </c>
    </row>
    <row r="4169" spans="1:31" x14ac:dyDescent="0.25">
      <c r="A4169" t="s">
        <v>209</v>
      </c>
      <c r="B4169" t="s">
        <v>178</v>
      </c>
      <c r="C4169" t="s">
        <v>318</v>
      </c>
      <c r="D4169" t="s">
        <v>196</v>
      </c>
      <c r="E4169" t="s">
        <v>209</v>
      </c>
      <c r="F4169" t="s">
        <v>178</v>
      </c>
      <c r="G4169" t="s">
        <v>210</v>
      </c>
      <c r="H4169" s="4"/>
      <c r="I4169" s="1">
        <f t="shared" ca="1" si="263"/>
        <v>1485</v>
      </c>
      <c r="J4169" s="1" t="str">
        <f t="shared" ca="1" si="264"/>
        <v>3. Mayor a 6 meses</v>
      </c>
      <c r="K4169" t="str">
        <f t="shared" si="265"/>
        <v>NO</v>
      </c>
      <c r="L4169" t="s">
        <v>318</v>
      </c>
      <c r="M4169" t="s">
        <v>167</v>
      </c>
      <c r="N4169" t="s">
        <v>417</v>
      </c>
      <c r="O4169" t="s">
        <v>416</v>
      </c>
      <c r="P4169" t="str">
        <f t="shared" si="266"/>
        <v>AXEL SEBASTIAN POLO CASTILLOCI-CDAUTOEVALUACION</v>
      </c>
      <c r="Q4169" t="str">
        <f>BASE[[#This Row],[NombresCalificado]]&amp;BASE[[#This Row],[TipoEvaluacion]]</f>
        <v>AXEL SEBASTIAN POLO CASTILLOAUTOEVALUACION</v>
      </c>
      <c r="R4169">
        <v>2</v>
      </c>
      <c r="S4169" t="s">
        <v>4</v>
      </c>
      <c r="T4169" t="s">
        <v>419</v>
      </c>
      <c r="U4169" s="17">
        <v>1</v>
      </c>
      <c r="V4169" s="17" t="str" cm="1">
        <f t="array" ref="V4169">_xlfn.IFS(U4169=0,"Prenovato",U4169=1,"Novato",U4169=2,"Principiante avanzado",U4169=3,"Competente",U4169=4,"Proficiente",U4169=5,"Master")</f>
        <v>Novato</v>
      </c>
      <c r="W4169" s="17">
        <v>2</v>
      </c>
      <c r="X4169" s="17" t="str" cm="1">
        <f t="array" ref="X4169">_xlfn.IFS(W4169=0,"No evidenciado",W4169=1,"Novato",W4169=2,"Principiante avanzado",W4169=3,"Competente",W4169=4,"Proficiente",W4169=5,"Master")</f>
        <v>Principiante avanzado</v>
      </c>
      <c r="Y4169" s="17">
        <v>2</v>
      </c>
      <c r="Z4169" s="17" t="str" cm="1">
        <f t="array" ref="Z4169">_xlfn.IFS(Y4169=0,"No evidenciado",Y4169=1,"Novato",Y4169=2,"Principiante avanzado",Y4169=3,"Competente",Y4169=4,"Proficiente",Y4169=5,"Master")</f>
        <v>Principiante avanzado</v>
      </c>
      <c r="AA4169" s="17">
        <v>2</v>
      </c>
      <c r="AB4169" s="17" t="str" cm="1">
        <f t="array" ref="AB4169">_xlfn.IFS(AA4169=0,"No evidenciado",AA4169=1,"Novato",AA4169=2,"Principiante avanzado",AA4169=3,"Competente",AA4169=4,"Proficiente",AA4169=5,"Master")</f>
        <v>Principiante avanzado</v>
      </c>
      <c r="AC4169" s="17">
        <v>1</v>
      </c>
      <c r="AD4169" s="17" t="str" cm="1">
        <f t="array" ref="AD4169">_xlfn.IFS(AC4169=0,"Prenovato",AC4169=1,"Novato",AC4169=2,"Principiante avanzado",AC4169=3,"Competente",AC4169=4,"Proficiente",AC4169=5,"Master")</f>
        <v>Novato</v>
      </c>
      <c r="AE4169" s="17" t="s">
        <v>423</v>
      </c>
    </row>
    <row r="4170" spans="1:31" x14ac:dyDescent="0.25">
      <c r="A4170" t="s">
        <v>209</v>
      </c>
      <c r="B4170" t="s">
        <v>178</v>
      </c>
      <c r="C4170" t="s">
        <v>318</v>
      </c>
      <c r="D4170" t="s">
        <v>196</v>
      </c>
      <c r="E4170" t="s">
        <v>209</v>
      </c>
      <c r="F4170" t="s">
        <v>178</v>
      </c>
      <c r="G4170" t="s">
        <v>210</v>
      </c>
      <c r="H4170" s="4"/>
      <c r="I4170" s="1">
        <f t="shared" ca="1" si="263"/>
        <v>1485</v>
      </c>
      <c r="J4170" s="1" t="str">
        <f t="shared" ca="1" si="264"/>
        <v>3. Mayor a 6 meses</v>
      </c>
      <c r="K4170" t="str">
        <f t="shared" si="265"/>
        <v>NO</v>
      </c>
      <c r="L4170" t="s">
        <v>318</v>
      </c>
      <c r="M4170" t="s">
        <v>166</v>
      </c>
      <c r="N4170" t="s">
        <v>416</v>
      </c>
      <c r="O4170" t="s">
        <v>416</v>
      </c>
      <c r="P4170" t="str">
        <f t="shared" si="266"/>
        <v>AXEL SEBASTIAN POLO CASTILLOBase de datos No-SQLAUTOEVALUACION</v>
      </c>
      <c r="Q4170" t="str">
        <f>BASE[[#This Row],[NombresCalificado]]&amp;BASE[[#This Row],[TipoEvaluacion]]</f>
        <v>AXEL SEBASTIAN POLO CASTILLOAUTOEVALUACION</v>
      </c>
      <c r="R4170">
        <v>0</v>
      </c>
      <c r="S4170" t="s">
        <v>185</v>
      </c>
      <c r="T4170" t="s">
        <v>420</v>
      </c>
      <c r="U4170" s="17">
        <v>1</v>
      </c>
      <c r="V4170" s="17" t="str" cm="1">
        <f t="array" ref="V4170">_xlfn.IFS(U4170=0,"Prenovato",U4170=1,"Novato",U4170=2,"Principiante avanzado",U4170=3,"Competente",U4170=4,"Proficiente",U4170=5,"Master")</f>
        <v>Novato</v>
      </c>
      <c r="W4170" s="17">
        <v>2</v>
      </c>
      <c r="X4170" s="17" t="str" cm="1">
        <f t="array" ref="X4170">_xlfn.IFS(W4170=0,"No evidenciado",W4170=1,"Novato",W4170=2,"Principiante avanzado",W4170=3,"Competente",W4170=4,"Proficiente",W4170=5,"Master")</f>
        <v>Principiante avanzado</v>
      </c>
      <c r="Y4170" s="17">
        <v>2</v>
      </c>
      <c r="Z4170" s="17" t="str" cm="1">
        <f t="array" ref="Z4170">_xlfn.IFS(Y4170=0,"No evidenciado",Y4170=1,"Novato",Y4170=2,"Principiante avanzado",Y4170=3,"Competente",Y4170=4,"Proficiente",Y4170=5,"Master")</f>
        <v>Principiante avanzado</v>
      </c>
      <c r="AA4170" s="17">
        <v>2</v>
      </c>
      <c r="AB4170" s="17" t="str" cm="1">
        <f t="array" ref="AB4170">_xlfn.IFS(AA4170=0,"No evidenciado",AA4170=1,"Novato",AA4170=2,"Principiante avanzado",AA4170=3,"Competente",AA4170=4,"Proficiente",AA4170=5,"Master")</f>
        <v>Principiante avanzado</v>
      </c>
      <c r="AC4170" s="17">
        <v>1</v>
      </c>
      <c r="AD4170" s="17" t="str" cm="1">
        <f t="array" ref="AD4170">_xlfn.IFS(AC4170=0,"Prenovato",AC4170=1,"Novato",AC4170=2,"Principiante avanzado",AC4170=3,"Competente",AC4170=4,"Proficiente",AC4170=5,"Master")</f>
        <v>Novato</v>
      </c>
      <c r="AE4170" s="17" t="s">
        <v>423</v>
      </c>
    </row>
    <row r="4171" spans="1:31" x14ac:dyDescent="0.25">
      <c r="A4171" t="s">
        <v>209</v>
      </c>
      <c r="B4171" t="s">
        <v>178</v>
      </c>
      <c r="C4171" t="s">
        <v>318</v>
      </c>
      <c r="D4171" t="s">
        <v>196</v>
      </c>
      <c r="E4171" t="s">
        <v>209</v>
      </c>
      <c r="F4171" t="s">
        <v>178</v>
      </c>
      <c r="G4171" t="s">
        <v>210</v>
      </c>
      <c r="H4171" s="4"/>
      <c r="I4171" s="1">
        <f t="shared" ca="1" si="263"/>
        <v>1485</v>
      </c>
      <c r="J4171" s="1" t="str">
        <f t="shared" ca="1" si="264"/>
        <v>3. Mayor a 6 meses</v>
      </c>
      <c r="K4171" t="str">
        <f t="shared" si="265"/>
        <v>NO</v>
      </c>
      <c r="L4171" t="s">
        <v>318</v>
      </c>
      <c r="M4171" t="s">
        <v>165</v>
      </c>
      <c r="N4171" t="s">
        <v>418</v>
      </c>
      <c r="O4171" t="s">
        <v>418</v>
      </c>
      <c r="P4171" t="str">
        <f t="shared" si="266"/>
        <v>AXEL SEBASTIAN POLO CASTILLOProcesamiento de datosAUTOEVALUACION</v>
      </c>
      <c r="Q4171" t="str">
        <f>BASE[[#This Row],[NombresCalificado]]&amp;BASE[[#This Row],[TipoEvaluacion]]</f>
        <v>AXEL SEBASTIAN POLO CASTILLOAUTOEVALUACION</v>
      </c>
      <c r="R4171">
        <v>2</v>
      </c>
      <c r="S4171" t="s">
        <v>4</v>
      </c>
      <c r="T4171" t="s">
        <v>419</v>
      </c>
      <c r="U4171" s="17">
        <v>1</v>
      </c>
      <c r="V4171" s="17" t="str" cm="1">
        <f t="array" ref="V4171">_xlfn.IFS(U4171=0,"Prenovato",U4171=1,"Novato",U4171=2,"Principiante avanzado",U4171=3,"Competente",U4171=4,"Proficiente",U4171=5,"Master")</f>
        <v>Novato</v>
      </c>
      <c r="W4171" s="17">
        <v>2</v>
      </c>
      <c r="X4171" s="17" t="str" cm="1">
        <f t="array" ref="X4171">_xlfn.IFS(W4171=0,"No evidenciado",W4171=1,"Novato",W4171=2,"Principiante avanzado",W4171=3,"Competente",W4171=4,"Proficiente",W4171=5,"Master")</f>
        <v>Principiante avanzado</v>
      </c>
      <c r="Y4171" s="17">
        <v>2</v>
      </c>
      <c r="Z4171" s="17" t="str" cm="1">
        <f t="array" ref="Z4171">_xlfn.IFS(Y4171=0,"No evidenciado",Y4171=1,"Novato",Y4171=2,"Principiante avanzado",Y4171=3,"Competente",Y4171=4,"Proficiente",Y4171=5,"Master")</f>
        <v>Principiante avanzado</v>
      </c>
      <c r="AA4171" s="17">
        <v>2</v>
      </c>
      <c r="AB4171" s="17" t="str" cm="1">
        <f t="array" ref="AB4171">_xlfn.IFS(AA4171=0,"No evidenciado",AA4171=1,"Novato",AA4171=2,"Principiante avanzado",AA4171=3,"Competente",AA4171=4,"Proficiente",AA4171=5,"Master")</f>
        <v>Principiante avanzado</v>
      </c>
      <c r="AC4171" s="17">
        <v>1</v>
      </c>
      <c r="AD4171" s="17" t="str" cm="1">
        <f t="array" ref="AD4171">_xlfn.IFS(AC4171=0,"Prenovato",AC4171=1,"Novato",AC4171=2,"Principiante avanzado",AC4171=3,"Competente",AC4171=4,"Proficiente",AC4171=5,"Master")</f>
        <v>Novato</v>
      </c>
      <c r="AE4171" s="17" t="s">
        <v>423</v>
      </c>
    </row>
    <row r="4172" spans="1:31" x14ac:dyDescent="0.25">
      <c r="A4172" t="s">
        <v>209</v>
      </c>
      <c r="B4172" t="s">
        <v>178</v>
      </c>
      <c r="C4172" t="s">
        <v>318</v>
      </c>
      <c r="D4172" t="s">
        <v>196</v>
      </c>
      <c r="E4172" t="s">
        <v>209</v>
      </c>
      <c r="F4172" t="s">
        <v>178</v>
      </c>
      <c r="G4172" t="s">
        <v>210</v>
      </c>
      <c r="H4172" s="4"/>
      <c r="I4172" s="1">
        <f t="shared" ca="1" si="263"/>
        <v>1485</v>
      </c>
      <c r="J4172" s="1" t="str">
        <f t="shared" ca="1" si="264"/>
        <v>3. Mayor a 6 meses</v>
      </c>
      <c r="K4172" t="str">
        <f t="shared" si="265"/>
        <v>NO</v>
      </c>
      <c r="L4172" t="s">
        <v>318</v>
      </c>
      <c r="M4172" t="s">
        <v>160</v>
      </c>
      <c r="N4172" t="s">
        <v>416</v>
      </c>
      <c r="O4172" t="s">
        <v>416</v>
      </c>
      <c r="P4172" t="str">
        <f t="shared" si="266"/>
        <v>AXEL SEBASTIAN POLO CASTILLOIntegración de datos en tiempo realAUTOEVALUACION</v>
      </c>
      <c r="Q4172" t="str">
        <f>BASE[[#This Row],[NombresCalificado]]&amp;BASE[[#This Row],[TipoEvaluacion]]</f>
        <v>AXEL SEBASTIAN POLO CASTILLOAUTOEVALUACION</v>
      </c>
      <c r="R4172">
        <v>0</v>
      </c>
      <c r="S4172" t="s">
        <v>185</v>
      </c>
      <c r="T4172" t="s">
        <v>419</v>
      </c>
      <c r="U4172" s="17">
        <v>1</v>
      </c>
      <c r="V4172" s="17" t="str" cm="1">
        <f t="array" ref="V4172">_xlfn.IFS(U4172=0,"Prenovato",U4172=1,"Novato",U4172=2,"Principiante avanzado",U4172=3,"Competente",U4172=4,"Proficiente",U4172=5,"Master")</f>
        <v>Novato</v>
      </c>
      <c r="W4172" s="17">
        <v>2</v>
      </c>
      <c r="X4172" s="17" t="str" cm="1">
        <f t="array" ref="X4172">_xlfn.IFS(W4172=0,"No evidenciado",W4172=1,"Novato",W4172=2,"Principiante avanzado",W4172=3,"Competente",W4172=4,"Proficiente",W4172=5,"Master")</f>
        <v>Principiante avanzado</v>
      </c>
      <c r="Y4172" s="17">
        <v>2</v>
      </c>
      <c r="Z4172" s="17" t="str" cm="1">
        <f t="array" ref="Z4172">_xlfn.IFS(Y4172=0,"No evidenciado",Y4172=1,"Novato",Y4172=2,"Principiante avanzado",Y4172=3,"Competente",Y4172=4,"Proficiente",Y4172=5,"Master")</f>
        <v>Principiante avanzado</v>
      </c>
      <c r="AA4172" s="17">
        <v>2</v>
      </c>
      <c r="AB4172" s="17" t="str" cm="1">
        <f t="array" ref="AB4172">_xlfn.IFS(AA4172=0,"No evidenciado",AA4172=1,"Novato",AA4172=2,"Principiante avanzado",AA4172=3,"Competente",AA4172=4,"Proficiente",AA4172=5,"Master")</f>
        <v>Principiante avanzado</v>
      </c>
      <c r="AC4172" s="17">
        <v>1</v>
      </c>
      <c r="AD4172" s="17" t="str" cm="1">
        <f t="array" ref="AD4172">_xlfn.IFS(AC4172=0,"Prenovato",AC4172=1,"Novato",AC4172=2,"Principiante avanzado",AC4172=3,"Competente",AC4172=4,"Proficiente",AC4172=5,"Master")</f>
        <v>Novato</v>
      </c>
      <c r="AE4172" s="17" t="s">
        <v>423</v>
      </c>
    </row>
    <row r="4173" spans="1:31" x14ac:dyDescent="0.25">
      <c r="A4173" t="s">
        <v>209</v>
      </c>
      <c r="B4173" t="s">
        <v>178</v>
      </c>
      <c r="C4173" t="s">
        <v>318</v>
      </c>
      <c r="D4173" t="s">
        <v>196</v>
      </c>
      <c r="E4173" t="s">
        <v>209</v>
      </c>
      <c r="F4173" t="s">
        <v>178</v>
      </c>
      <c r="G4173" t="s">
        <v>210</v>
      </c>
      <c r="H4173" s="4"/>
      <c r="I4173" s="1">
        <f t="shared" ca="1" si="263"/>
        <v>1485</v>
      </c>
      <c r="J4173" s="1" t="str">
        <f t="shared" ca="1" si="264"/>
        <v>3. Mayor a 6 meses</v>
      </c>
      <c r="K4173" t="str">
        <f t="shared" si="265"/>
        <v>NO</v>
      </c>
      <c r="L4173" t="s">
        <v>318</v>
      </c>
      <c r="M4173" t="s">
        <v>174</v>
      </c>
      <c r="N4173" t="s">
        <v>416</v>
      </c>
      <c r="O4173" t="s">
        <v>416</v>
      </c>
      <c r="P4173" t="str">
        <f t="shared" si="266"/>
        <v>AXEL SEBASTIAN POLO CASTILLODatawarehouse BCPAUTOEVALUACION</v>
      </c>
      <c r="Q4173" t="str">
        <f>BASE[[#This Row],[NombresCalificado]]&amp;BASE[[#This Row],[TipoEvaluacion]]</f>
        <v>AXEL SEBASTIAN POLO CASTILLOAUTOEVALUACION</v>
      </c>
      <c r="R4173">
        <v>1</v>
      </c>
      <c r="S4173" t="s">
        <v>6</v>
      </c>
      <c r="T4173" t="s">
        <v>419</v>
      </c>
      <c r="U4173" s="17">
        <v>1</v>
      </c>
      <c r="V4173" s="17" t="str" cm="1">
        <f t="array" ref="V4173">_xlfn.IFS(U4173=0,"Prenovato",U4173=1,"Novato",U4173=2,"Principiante avanzado",U4173=3,"Competente",U4173=4,"Proficiente",U4173=5,"Master")</f>
        <v>Novato</v>
      </c>
      <c r="W4173" s="17">
        <v>2</v>
      </c>
      <c r="X4173" s="17" t="str" cm="1">
        <f t="array" ref="X4173">_xlfn.IFS(W4173=0,"No evidenciado",W4173=1,"Novato",W4173=2,"Principiante avanzado",W4173=3,"Competente",W4173=4,"Proficiente",W4173=5,"Master")</f>
        <v>Principiante avanzado</v>
      </c>
      <c r="Y4173" s="17">
        <v>2</v>
      </c>
      <c r="Z4173" s="17" t="str" cm="1">
        <f t="array" ref="Z4173">_xlfn.IFS(Y4173=0,"No evidenciado",Y4173=1,"Novato",Y4173=2,"Principiante avanzado",Y4173=3,"Competente",Y4173=4,"Proficiente",Y4173=5,"Master")</f>
        <v>Principiante avanzado</v>
      </c>
      <c r="AA4173" s="17">
        <v>2</v>
      </c>
      <c r="AB4173" s="17" t="str" cm="1">
        <f t="array" ref="AB4173">_xlfn.IFS(AA4173=0,"No evidenciado",AA4173=1,"Novato",AA4173=2,"Principiante avanzado",AA4173=3,"Competente",AA4173=4,"Proficiente",AA4173=5,"Master")</f>
        <v>Principiante avanzado</v>
      </c>
      <c r="AC4173" s="17">
        <v>1</v>
      </c>
      <c r="AD4173" s="17" t="str" cm="1">
        <f t="array" ref="AD4173">_xlfn.IFS(AC4173=0,"Prenovato",AC4173=1,"Novato",AC4173=2,"Principiante avanzado",AC4173=3,"Competente",AC4173=4,"Proficiente",AC4173=5,"Master")</f>
        <v>Novato</v>
      </c>
      <c r="AE4173" s="17" t="s">
        <v>423</v>
      </c>
    </row>
    <row r="4174" spans="1:31" x14ac:dyDescent="0.25">
      <c r="A4174" t="s">
        <v>209</v>
      </c>
      <c r="B4174" t="s">
        <v>178</v>
      </c>
      <c r="C4174" t="s">
        <v>318</v>
      </c>
      <c r="D4174" t="s">
        <v>196</v>
      </c>
      <c r="E4174" t="s">
        <v>209</v>
      </c>
      <c r="F4174" t="s">
        <v>178</v>
      </c>
      <c r="G4174" t="s">
        <v>210</v>
      </c>
      <c r="H4174" s="4"/>
      <c r="I4174" s="1">
        <f t="shared" ca="1" si="263"/>
        <v>1485</v>
      </c>
      <c r="J4174" s="1" t="str">
        <f t="shared" ca="1" si="264"/>
        <v>3. Mayor a 6 meses</v>
      </c>
      <c r="K4174" t="str">
        <f t="shared" si="265"/>
        <v>NO</v>
      </c>
      <c r="L4174" t="s">
        <v>318</v>
      </c>
      <c r="M4174" t="s">
        <v>173</v>
      </c>
      <c r="N4174" t="s">
        <v>416</v>
      </c>
      <c r="O4174" t="s">
        <v>416</v>
      </c>
      <c r="P4174" t="str">
        <f t="shared" si="266"/>
        <v>AXEL SEBASTIAN POLO CASTILLODatalake BCPAUTOEVALUACION</v>
      </c>
      <c r="Q4174" t="str">
        <f>BASE[[#This Row],[NombresCalificado]]&amp;BASE[[#This Row],[TipoEvaluacion]]</f>
        <v>AXEL SEBASTIAN POLO CASTILLOAUTOEVALUACION</v>
      </c>
      <c r="R4174">
        <v>1</v>
      </c>
      <c r="S4174" t="s">
        <v>6</v>
      </c>
      <c r="T4174" t="s">
        <v>419</v>
      </c>
      <c r="U4174" s="17">
        <v>1</v>
      </c>
      <c r="V4174" s="17" t="str" cm="1">
        <f t="array" ref="V4174">_xlfn.IFS(U4174=0,"Prenovato",U4174=1,"Novato",U4174=2,"Principiante avanzado",U4174=3,"Competente",U4174=4,"Proficiente",U4174=5,"Master")</f>
        <v>Novato</v>
      </c>
      <c r="W4174" s="17">
        <v>2</v>
      </c>
      <c r="X4174" s="17" t="str" cm="1">
        <f t="array" ref="X4174">_xlfn.IFS(W4174=0,"No evidenciado",W4174=1,"Novato",W4174=2,"Principiante avanzado",W4174=3,"Competente",W4174=4,"Proficiente",W4174=5,"Master")</f>
        <v>Principiante avanzado</v>
      </c>
      <c r="Y4174" s="17">
        <v>2</v>
      </c>
      <c r="Z4174" s="17" t="str" cm="1">
        <f t="array" ref="Z4174">_xlfn.IFS(Y4174=0,"No evidenciado",Y4174=1,"Novato",Y4174=2,"Principiante avanzado",Y4174=3,"Competente",Y4174=4,"Proficiente",Y4174=5,"Master")</f>
        <v>Principiante avanzado</v>
      </c>
      <c r="AA4174" s="17">
        <v>2</v>
      </c>
      <c r="AB4174" s="17" t="str" cm="1">
        <f t="array" ref="AB4174">_xlfn.IFS(AA4174=0,"No evidenciado",AA4174=1,"Novato",AA4174=2,"Principiante avanzado",AA4174=3,"Competente",AA4174=4,"Proficiente",AA4174=5,"Master")</f>
        <v>Principiante avanzado</v>
      </c>
      <c r="AC4174" s="17">
        <v>1</v>
      </c>
      <c r="AD4174" s="17" t="str" cm="1">
        <f t="array" ref="AD4174">_xlfn.IFS(AC4174=0,"Prenovato",AC4174=1,"Novato",AC4174=2,"Principiante avanzado",AC4174=3,"Competente",AC4174=4,"Proficiente",AC4174=5,"Master")</f>
        <v>Novato</v>
      </c>
      <c r="AE4174" s="17" t="s">
        <v>423</v>
      </c>
    </row>
    <row r="4175" spans="1:31" x14ac:dyDescent="0.25">
      <c r="A4175" t="s">
        <v>209</v>
      </c>
      <c r="B4175" t="s">
        <v>178</v>
      </c>
      <c r="C4175" t="s">
        <v>318</v>
      </c>
      <c r="D4175" t="s">
        <v>196</v>
      </c>
      <c r="E4175" t="s">
        <v>209</v>
      </c>
      <c r="F4175" t="s">
        <v>178</v>
      </c>
      <c r="G4175" t="s">
        <v>210</v>
      </c>
      <c r="H4175" s="4"/>
      <c r="I4175" s="1">
        <f t="shared" ca="1" si="263"/>
        <v>1485</v>
      </c>
      <c r="J4175" s="1" t="str">
        <f t="shared" ca="1" si="264"/>
        <v>3. Mayor a 6 meses</v>
      </c>
      <c r="K4175" t="str">
        <f t="shared" si="265"/>
        <v>NO</v>
      </c>
      <c r="L4175" t="s">
        <v>318</v>
      </c>
      <c r="M4175" t="s">
        <v>171</v>
      </c>
      <c r="N4175" t="s">
        <v>416</v>
      </c>
      <c r="O4175" t="s">
        <v>416</v>
      </c>
      <c r="P4175" t="str">
        <f t="shared" si="266"/>
        <v>AXEL SEBASTIAN POLO CASTILLOBases de datos en la nubeAUTOEVALUACION</v>
      </c>
      <c r="Q4175" t="str">
        <f>BASE[[#This Row],[NombresCalificado]]&amp;BASE[[#This Row],[TipoEvaluacion]]</f>
        <v>AXEL SEBASTIAN POLO CASTILLOAUTOEVALUACION</v>
      </c>
      <c r="R4175">
        <v>0</v>
      </c>
      <c r="S4175" t="s">
        <v>185</v>
      </c>
      <c r="T4175" t="s">
        <v>419</v>
      </c>
      <c r="U4175" s="17">
        <v>1</v>
      </c>
      <c r="V4175" s="17" t="str" cm="1">
        <f t="array" ref="V4175">_xlfn.IFS(U4175=0,"Prenovato",U4175=1,"Novato",U4175=2,"Principiante avanzado",U4175=3,"Competente",U4175=4,"Proficiente",U4175=5,"Master")</f>
        <v>Novato</v>
      </c>
      <c r="W4175" s="17">
        <v>2</v>
      </c>
      <c r="X4175" s="17" t="str" cm="1">
        <f t="array" ref="X4175">_xlfn.IFS(W4175=0,"No evidenciado",W4175=1,"Novato",W4175=2,"Principiante avanzado",W4175=3,"Competente",W4175=4,"Proficiente",W4175=5,"Master")</f>
        <v>Principiante avanzado</v>
      </c>
      <c r="Y4175" s="17">
        <v>2</v>
      </c>
      <c r="Z4175" s="17" t="str" cm="1">
        <f t="array" ref="Z4175">_xlfn.IFS(Y4175=0,"No evidenciado",Y4175=1,"Novato",Y4175=2,"Principiante avanzado",Y4175=3,"Competente",Y4175=4,"Proficiente",Y4175=5,"Master")</f>
        <v>Principiante avanzado</v>
      </c>
      <c r="AA4175" s="17">
        <v>2</v>
      </c>
      <c r="AB4175" s="17" t="str" cm="1">
        <f t="array" ref="AB4175">_xlfn.IFS(AA4175=0,"No evidenciado",AA4175=1,"Novato",AA4175=2,"Principiante avanzado",AA4175=3,"Competente",AA4175=4,"Proficiente",AA4175=5,"Master")</f>
        <v>Principiante avanzado</v>
      </c>
      <c r="AC4175" s="17">
        <v>1</v>
      </c>
      <c r="AD4175" s="17" t="str" cm="1">
        <f t="array" ref="AD4175">_xlfn.IFS(AC4175=0,"Prenovato",AC4175=1,"Novato",AC4175=2,"Principiante avanzado",AC4175=3,"Competente",AC4175=4,"Proficiente",AC4175=5,"Master")</f>
        <v>Novato</v>
      </c>
      <c r="AE4175" s="17" t="s">
        <v>423</v>
      </c>
    </row>
    <row r="4176" spans="1:31" x14ac:dyDescent="0.25">
      <c r="A4176" t="s">
        <v>209</v>
      </c>
      <c r="B4176" t="s">
        <v>178</v>
      </c>
      <c r="C4176" t="s">
        <v>318</v>
      </c>
      <c r="D4176" t="s">
        <v>196</v>
      </c>
      <c r="E4176" t="s">
        <v>209</v>
      </c>
      <c r="F4176" t="s">
        <v>178</v>
      </c>
      <c r="G4176" t="s">
        <v>210</v>
      </c>
      <c r="H4176" s="4"/>
      <c r="I4176" s="1">
        <f t="shared" ca="1" si="263"/>
        <v>1485</v>
      </c>
      <c r="J4176" s="1" t="str">
        <f t="shared" ca="1" si="264"/>
        <v>3. Mayor a 6 meses</v>
      </c>
      <c r="K4176" t="str">
        <f t="shared" si="265"/>
        <v>NO</v>
      </c>
      <c r="L4176" t="s">
        <v>318</v>
      </c>
      <c r="M4176" t="s">
        <v>164</v>
      </c>
      <c r="N4176" t="s">
        <v>417</v>
      </c>
      <c r="O4176" t="s">
        <v>416</v>
      </c>
      <c r="P4176" t="str">
        <f t="shared" si="266"/>
        <v>AXEL SEBASTIAN POLO CASTILLOPrivacidad y seguridad de los datosAUTOEVALUACION</v>
      </c>
      <c r="Q4176" t="str">
        <f>BASE[[#This Row],[NombresCalificado]]&amp;BASE[[#This Row],[TipoEvaluacion]]</f>
        <v>AXEL SEBASTIAN POLO CASTILLOAUTOEVALUACION</v>
      </c>
      <c r="R4176">
        <v>2</v>
      </c>
      <c r="S4176" t="s">
        <v>4</v>
      </c>
      <c r="T4176" t="s">
        <v>419</v>
      </c>
      <c r="U4176" s="17">
        <v>1</v>
      </c>
      <c r="V4176" s="17" t="str" cm="1">
        <f t="array" ref="V4176">_xlfn.IFS(U4176=0,"Prenovato",U4176=1,"Novato",U4176=2,"Principiante avanzado",U4176=3,"Competente",U4176=4,"Proficiente",U4176=5,"Master")</f>
        <v>Novato</v>
      </c>
      <c r="W4176" s="17">
        <v>2</v>
      </c>
      <c r="X4176" s="17" t="str" cm="1">
        <f t="array" ref="X4176">_xlfn.IFS(W4176=0,"No evidenciado",W4176=1,"Novato",W4176=2,"Principiante avanzado",W4176=3,"Competente",W4176=4,"Proficiente",W4176=5,"Master")</f>
        <v>Principiante avanzado</v>
      </c>
      <c r="Y4176" s="17">
        <v>2</v>
      </c>
      <c r="Z4176" s="17" t="str" cm="1">
        <f t="array" ref="Z4176">_xlfn.IFS(Y4176=0,"No evidenciado",Y4176=1,"Novato",Y4176=2,"Principiante avanzado",Y4176=3,"Competente",Y4176=4,"Proficiente",Y4176=5,"Master")</f>
        <v>Principiante avanzado</v>
      </c>
      <c r="AA4176" s="17">
        <v>2</v>
      </c>
      <c r="AB4176" s="17" t="str" cm="1">
        <f t="array" ref="AB4176">_xlfn.IFS(AA4176=0,"No evidenciado",AA4176=1,"Novato",AA4176=2,"Principiante avanzado",AA4176=3,"Competente",AA4176=4,"Proficiente",AA4176=5,"Master")</f>
        <v>Principiante avanzado</v>
      </c>
      <c r="AC4176" s="17">
        <v>1</v>
      </c>
      <c r="AD4176" s="17" t="str" cm="1">
        <f t="array" ref="AD4176">_xlfn.IFS(AC4176=0,"Prenovato",AC4176=1,"Novato",AC4176=2,"Principiante avanzado",AC4176=3,"Competente",AC4176=4,"Proficiente",AC4176=5,"Master")</f>
        <v>Novato</v>
      </c>
      <c r="AE4176" s="17" t="s">
        <v>423</v>
      </c>
    </row>
    <row r="4177" spans="1:31" x14ac:dyDescent="0.25">
      <c r="A4177" t="s">
        <v>209</v>
      </c>
      <c r="B4177" t="s">
        <v>178</v>
      </c>
      <c r="C4177" t="s">
        <v>318</v>
      </c>
      <c r="D4177" t="s">
        <v>196</v>
      </c>
      <c r="E4177" t="s">
        <v>209</v>
      </c>
      <c r="F4177" t="s">
        <v>178</v>
      </c>
      <c r="G4177" t="s">
        <v>210</v>
      </c>
      <c r="H4177" s="4"/>
      <c r="I4177" s="1">
        <f t="shared" ca="1" si="263"/>
        <v>1485</v>
      </c>
      <c r="J4177" s="1" t="str">
        <f t="shared" ca="1" si="264"/>
        <v>3. Mayor a 6 meses</v>
      </c>
      <c r="K4177" t="str">
        <f t="shared" si="265"/>
        <v>NO</v>
      </c>
      <c r="L4177" t="s">
        <v>318</v>
      </c>
      <c r="M4177" t="s">
        <v>159</v>
      </c>
      <c r="N4177" t="s">
        <v>416</v>
      </c>
      <c r="O4177" t="s">
        <v>416</v>
      </c>
      <c r="P4177" t="str">
        <f t="shared" si="266"/>
        <v>AXEL SEBASTIAN POLO CASTILLOGobernanza de datosAUTOEVALUACION</v>
      </c>
      <c r="Q4177" t="str">
        <f>BASE[[#This Row],[NombresCalificado]]&amp;BASE[[#This Row],[TipoEvaluacion]]</f>
        <v>AXEL SEBASTIAN POLO CASTILLOAUTOEVALUACION</v>
      </c>
      <c r="R4177">
        <v>2</v>
      </c>
      <c r="S4177" t="s">
        <v>4</v>
      </c>
      <c r="T4177" t="s">
        <v>419</v>
      </c>
      <c r="U4177" s="17">
        <v>1</v>
      </c>
      <c r="V4177" s="17" t="str" cm="1">
        <f t="array" ref="V4177">_xlfn.IFS(U4177=0,"Prenovato",U4177=1,"Novato",U4177=2,"Principiante avanzado",U4177=3,"Competente",U4177=4,"Proficiente",U4177=5,"Master")</f>
        <v>Novato</v>
      </c>
      <c r="W4177" s="17">
        <v>2</v>
      </c>
      <c r="X4177" s="17" t="str" cm="1">
        <f t="array" ref="X4177">_xlfn.IFS(W4177=0,"No evidenciado",W4177=1,"Novato",W4177=2,"Principiante avanzado",W4177=3,"Competente",W4177=4,"Proficiente",W4177=5,"Master")</f>
        <v>Principiante avanzado</v>
      </c>
      <c r="Y4177" s="17">
        <v>2</v>
      </c>
      <c r="Z4177" s="17" t="str" cm="1">
        <f t="array" ref="Z4177">_xlfn.IFS(Y4177=0,"No evidenciado",Y4177=1,"Novato",Y4177=2,"Principiante avanzado",Y4177=3,"Competente",Y4177=4,"Proficiente",Y4177=5,"Master")</f>
        <v>Principiante avanzado</v>
      </c>
      <c r="AA4177" s="17">
        <v>2</v>
      </c>
      <c r="AB4177" s="17" t="str" cm="1">
        <f t="array" ref="AB4177">_xlfn.IFS(AA4177=0,"No evidenciado",AA4177=1,"Novato",AA4177=2,"Principiante avanzado",AA4177=3,"Competente",AA4177=4,"Proficiente",AA4177=5,"Master")</f>
        <v>Principiante avanzado</v>
      </c>
      <c r="AC4177" s="17">
        <v>1</v>
      </c>
      <c r="AD4177" s="17" t="str" cm="1">
        <f t="array" ref="AD4177">_xlfn.IFS(AC4177=0,"Prenovato",AC4177=1,"Novato",AC4177=2,"Principiante avanzado",AC4177=3,"Competente",AC4177=4,"Proficiente",AC4177=5,"Master")</f>
        <v>Novato</v>
      </c>
      <c r="AE4177" s="17" t="s">
        <v>423</v>
      </c>
    </row>
    <row r="4178" spans="1:31" x14ac:dyDescent="0.25">
      <c r="A4178" t="s">
        <v>209</v>
      </c>
      <c r="B4178" t="s">
        <v>178</v>
      </c>
      <c r="C4178" t="s">
        <v>318</v>
      </c>
      <c r="D4178" t="s">
        <v>196</v>
      </c>
      <c r="E4178" t="s">
        <v>209</v>
      </c>
      <c r="F4178" t="s">
        <v>178</v>
      </c>
      <c r="G4178" t="s">
        <v>210</v>
      </c>
      <c r="H4178" s="4"/>
      <c r="I4178" s="1">
        <f t="shared" ca="1" si="263"/>
        <v>1485</v>
      </c>
      <c r="J4178" s="1" t="str">
        <f t="shared" ca="1" si="264"/>
        <v>3. Mayor a 6 meses</v>
      </c>
      <c r="K4178" t="str">
        <f t="shared" si="265"/>
        <v>NO</v>
      </c>
      <c r="L4178" t="s">
        <v>318</v>
      </c>
      <c r="M4178" t="s">
        <v>158</v>
      </c>
      <c r="N4178" t="s">
        <v>418</v>
      </c>
      <c r="O4178" t="s">
        <v>418</v>
      </c>
      <c r="P4178" t="str">
        <f t="shared" si="266"/>
        <v>AXEL SEBASTIAN POLO CASTILLOServicios en la nubeAUTOEVALUACION</v>
      </c>
      <c r="Q4178" t="str">
        <f>BASE[[#This Row],[NombresCalificado]]&amp;BASE[[#This Row],[TipoEvaluacion]]</f>
        <v>AXEL SEBASTIAN POLO CASTILLOAUTOEVALUACION</v>
      </c>
      <c r="R4178">
        <v>1</v>
      </c>
      <c r="S4178" t="s">
        <v>6</v>
      </c>
      <c r="T4178" t="s">
        <v>419</v>
      </c>
      <c r="U4178" s="17">
        <v>1</v>
      </c>
      <c r="V4178" s="17" t="str" cm="1">
        <f t="array" ref="V4178">_xlfn.IFS(U4178=0,"Prenovato",U4178=1,"Novato",U4178=2,"Principiante avanzado",U4178=3,"Competente",U4178=4,"Proficiente",U4178=5,"Master")</f>
        <v>Novato</v>
      </c>
      <c r="W4178" s="17">
        <v>2</v>
      </c>
      <c r="X4178" s="17" t="str" cm="1">
        <f t="array" ref="X4178">_xlfn.IFS(W4178=0,"No evidenciado",W4178=1,"Novato",W4178=2,"Principiante avanzado",W4178=3,"Competente",W4178=4,"Proficiente",W4178=5,"Master")</f>
        <v>Principiante avanzado</v>
      </c>
      <c r="Y4178" s="17">
        <v>2</v>
      </c>
      <c r="Z4178" s="17" t="str" cm="1">
        <f t="array" ref="Z4178">_xlfn.IFS(Y4178=0,"No evidenciado",Y4178=1,"Novato",Y4178=2,"Principiante avanzado",Y4178=3,"Competente",Y4178=4,"Proficiente",Y4178=5,"Master")</f>
        <v>Principiante avanzado</v>
      </c>
      <c r="AA4178" s="17">
        <v>2</v>
      </c>
      <c r="AB4178" s="17" t="str" cm="1">
        <f t="array" ref="AB4178">_xlfn.IFS(AA4178=0,"No evidenciado",AA4178=1,"Novato",AA4178=2,"Principiante avanzado",AA4178=3,"Competente",AA4178=4,"Proficiente",AA4178=5,"Master")</f>
        <v>Principiante avanzado</v>
      </c>
      <c r="AC4178" s="17">
        <v>1</v>
      </c>
      <c r="AD4178" s="17" t="str" cm="1">
        <f t="array" ref="AD4178">_xlfn.IFS(AC4178=0,"Prenovato",AC4178=1,"Novato",AC4178=2,"Principiante avanzado",AC4178=3,"Competente",AC4178=4,"Proficiente",AC4178=5,"Master")</f>
        <v>Novato</v>
      </c>
      <c r="AE4178" s="17" t="s">
        <v>423</v>
      </c>
    </row>
    <row r="4179" spans="1:31" x14ac:dyDescent="0.25">
      <c r="A4179" t="s">
        <v>209</v>
      </c>
      <c r="B4179" t="s">
        <v>178</v>
      </c>
      <c r="C4179" t="s">
        <v>318</v>
      </c>
      <c r="D4179" t="s">
        <v>196</v>
      </c>
      <c r="E4179" t="s">
        <v>209</v>
      </c>
      <c r="F4179" t="s">
        <v>178</v>
      </c>
      <c r="G4179" t="s">
        <v>210</v>
      </c>
      <c r="H4179" s="4"/>
      <c r="I4179" s="1">
        <f t="shared" ca="1" si="263"/>
        <v>1485</v>
      </c>
      <c r="J4179" s="1" t="str">
        <f t="shared" ca="1" si="264"/>
        <v>3. Mayor a 6 meses</v>
      </c>
      <c r="K4179" t="str">
        <f t="shared" si="265"/>
        <v>NO</v>
      </c>
      <c r="L4179" t="s">
        <v>318</v>
      </c>
      <c r="M4179" t="s">
        <v>162</v>
      </c>
      <c r="N4179" t="s">
        <v>416</v>
      </c>
      <c r="O4179" t="s">
        <v>416</v>
      </c>
      <c r="P4179" t="str">
        <f t="shared" si="266"/>
        <v>AXEL SEBASTIAN POLO CASTILLOMLOpsAUTOEVALUACION</v>
      </c>
      <c r="Q4179" t="str">
        <f>BASE[[#This Row],[NombresCalificado]]&amp;BASE[[#This Row],[TipoEvaluacion]]</f>
        <v>AXEL SEBASTIAN POLO CASTILLOAUTOEVALUACION</v>
      </c>
      <c r="R4179">
        <v>1</v>
      </c>
      <c r="S4179" t="s">
        <v>6</v>
      </c>
      <c r="T4179" t="s">
        <v>419</v>
      </c>
      <c r="U4179" s="17">
        <v>1</v>
      </c>
      <c r="V4179" s="17" t="str" cm="1">
        <f t="array" ref="V4179">_xlfn.IFS(U4179=0,"Prenovato",U4179=1,"Novato",U4179=2,"Principiante avanzado",U4179=3,"Competente",U4179=4,"Proficiente",U4179=5,"Master")</f>
        <v>Novato</v>
      </c>
      <c r="W4179" s="17">
        <v>2</v>
      </c>
      <c r="X4179" s="17" t="str" cm="1">
        <f t="array" ref="X4179">_xlfn.IFS(W4179=0,"No evidenciado",W4179=1,"Novato",W4179=2,"Principiante avanzado",W4179=3,"Competente",W4179=4,"Proficiente",W4179=5,"Master")</f>
        <v>Principiante avanzado</v>
      </c>
      <c r="Y4179" s="17">
        <v>2</v>
      </c>
      <c r="Z4179" s="17" t="str" cm="1">
        <f t="array" ref="Z4179">_xlfn.IFS(Y4179=0,"No evidenciado",Y4179=1,"Novato",Y4179=2,"Principiante avanzado",Y4179=3,"Competente",Y4179=4,"Proficiente",Y4179=5,"Master")</f>
        <v>Principiante avanzado</v>
      </c>
      <c r="AA4179" s="17">
        <v>2</v>
      </c>
      <c r="AB4179" s="17" t="str" cm="1">
        <f t="array" ref="AB4179">_xlfn.IFS(AA4179=0,"No evidenciado",AA4179=1,"Novato",AA4179=2,"Principiante avanzado",AA4179=3,"Competente",AA4179=4,"Proficiente",AA4179=5,"Master")</f>
        <v>Principiante avanzado</v>
      </c>
      <c r="AC4179" s="17">
        <v>1</v>
      </c>
      <c r="AD4179" s="17" t="str" cm="1">
        <f t="array" ref="AD4179">_xlfn.IFS(AC4179=0,"Prenovato",AC4179=1,"Novato",AC4179=2,"Principiante avanzado",AC4179=3,"Competente",AC4179=4,"Proficiente",AC4179=5,"Master")</f>
        <v>Novato</v>
      </c>
      <c r="AE4179" s="17" t="s">
        <v>423</v>
      </c>
    </row>
    <row r="4180" spans="1:31" x14ac:dyDescent="0.25">
      <c r="A4180" t="s">
        <v>209</v>
      </c>
      <c r="B4180" t="s">
        <v>178</v>
      </c>
      <c r="C4180" t="s">
        <v>318</v>
      </c>
      <c r="D4180" t="s">
        <v>196</v>
      </c>
      <c r="E4180" t="s">
        <v>209</v>
      </c>
      <c r="F4180" t="s">
        <v>178</v>
      </c>
      <c r="G4180" t="s">
        <v>210</v>
      </c>
      <c r="H4180" s="4"/>
      <c r="I4180" s="1">
        <f t="shared" ca="1" si="263"/>
        <v>1485</v>
      </c>
      <c r="J4180" s="1" t="str">
        <f t="shared" ca="1" si="264"/>
        <v>3. Mayor a 6 meses</v>
      </c>
      <c r="K4180" t="str">
        <f t="shared" si="265"/>
        <v>NO</v>
      </c>
      <c r="L4180" t="s">
        <v>318</v>
      </c>
      <c r="M4180" t="s">
        <v>172</v>
      </c>
      <c r="N4180" t="s">
        <v>416</v>
      </c>
      <c r="O4180" t="s">
        <v>416</v>
      </c>
      <c r="P4180" t="str">
        <f t="shared" si="266"/>
        <v>AXEL SEBASTIAN POLO CASTILLOCalidad de datosAUTOEVALUACION</v>
      </c>
      <c r="Q4180" t="str">
        <f>BASE[[#This Row],[NombresCalificado]]&amp;BASE[[#This Row],[TipoEvaluacion]]</f>
        <v>AXEL SEBASTIAN POLO CASTILLOAUTOEVALUACION</v>
      </c>
      <c r="R4180">
        <v>2</v>
      </c>
      <c r="S4180" t="s">
        <v>4</v>
      </c>
      <c r="T4180" t="s">
        <v>419</v>
      </c>
      <c r="U4180" s="17">
        <v>1</v>
      </c>
      <c r="V4180" s="17" t="str" cm="1">
        <f t="array" ref="V4180">_xlfn.IFS(U4180=0,"Prenovato",U4180=1,"Novato",U4180=2,"Principiante avanzado",U4180=3,"Competente",U4180=4,"Proficiente",U4180=5,"Master")</f>
        <v>Novato</v>
      </c>
      <c r="W4180" s="17">
        <v>2</v>
      </c>
      <c r="X4180" s="17" t="str" cm="1">
        <f t="array" ref="X4180">_xlfn.IFS(W4180=0,"No evidenciado",W4180=1,"Novato",W4180=2,"Principiante avanzado",W4180=3,"Competente",W4180=4,"Proficiente",W4180=5,"Master")</f>
        <v>Principiante avanzado</v>
      </c>
      <c r="Y4180" s="17">
        <v>2</v>
      </c>
      <c r="Z4180" s="17" t="str" cm="1">
        <f t="array" ref="Z4180">_xlfn.IFS(Y4180=0,"No evidenciado",Y4180=1,"Novato",Y4180=2,"Principiante avanzado",Y4180=3,"Competente",Y4180=4,"Proficiente",Y4180=5,"Master")</f>
        <v>Principiante avanzado</v>
      </c>
      <c r="AA4180" s="17">
        <v>2</v>
      </c>
      <c r="AB4180" s="17" t="str" cm="1">
        <f t="array" ref="AB4180">_xlfn.IFS(AA4180=0,"No evidenciado",AA4180=1,"Novato",AA4180=2,"Principiante avanzado",AA4180=3,"Competente",AA4180=4,"Proficiente",AA4180=5,"Master")</f>
        <v>Principiante avanzado</v>
      </c>
      <c r="AC4180" s="17">
        <v>1</v>
      </c>
      <c r="AD4180" s="17" t="str" cm="1">
        <f t="array" ref="AD4180">_xlfn.IFS(AC4180=0,"Prenovato",AC4180=1,"Novato",AC4180=2,"Principiante avanzado",AC4180=3,"Competente",AC4180=4,"Proficiente",AC4180=5,"Master")</f>
        <v>Novato</v>
      </c>
      <c r="AE4180" s="17" t="s">
        <v>423</v>
      </c>
    </row>
    <row r="4181" spans="1:31" x14ac:dyDescent="0.25">
      <c r="A4181" t="s">
        <v>209</v>
      </c>
      <c r="B4181" t="s">
        <v>178</v>
      </c>
      <c r="C4181" t="s">
        <v>318</v>
      </c>
      <c r="D4181" t="s">
        <v>196</v>
      </c>
      <c r="E4181" t="s">
        <v>209</v>
      </c>
      <c r="F4181" t="s">
        <v>178</v>
      </c>
      <c r="G4181" t="s">
        <v>210</v>
      </c>
      <c r="H4181" s="4"/>
      <c r="I4181" s="1">
        <f t="shared" ca="1" si="263"/>
        <v>1485</v>
      </c>
      <c r="J4181" s="1" t="str">
        <f t="shared" ca="1" si="264"/>
        <v>3. Mayor a 6 meses</v>
      </c>
      <c r="K4181" t="str">
        <f t="shared" si="265"/>
        <v>NO</v>
      </c>
      <c r="L4181" t="s">
        <v>318</v>
      </c>
      <c r="M4181" t="s">
        <v>169</v>
      </c>
      <c r="N4181" t="s">
        <v>416</v>
      </c>
      <c r="O4181" t="s">
        <v>416</v>
      </c>
      <c r="P4181" t="str">
        <f t="shared" si="266"/>
        <v>AXEL SEBASTIAN POLO CASTILLOAnálisis de datosAUTOEVALUACION</v>
      </c>
      <c r="Q4181" t="str">
        <f>BASE[[#This Row],[NombresCalificado]]&amp;BASE[[#This Row],[TipoEvaluacion]]</f>
        <v>AXEL SEBASTIAN POLO CASTILLOAUTOEVALUACION</v>
      </c>
      <c r="R4181">
        <v>2</v>
      </c>
      <c r="S4181" t="s">
        <v>4</v>
      </c>
      <c r="T4181" t="s">
        <v>419</v>
      </c>
      <c r="U4181" s="17">
        <v>1</v>
      </c>
      <c r="V4181" s="17" t="str" cm="1">
        <f t="array" ref="V4181">_xlfn.IFS(U4181=0,"Prenovato",U4181=1,"Novato",U4181=2,"Principiante avanzado",U4181=3,"Competente",U4181=4,"Proficiente",U4181=5,"Master")</f>
        <v>Novato</v>
      </c>
      <c r="W4181" s="17">
        <v>2</v>
      </c>
      <c r="X4181" s="17" t="str" cm="1">
        <f t="array" ref="X4181">_xlfn.IFS(W4181=0,"No evidenciado",W4181=1,"Novato",W4181=2,"Principiante avanzado",W4181=3,"Competente",W4181=4,"Proficiente",W4181=5,"Master")</f>
        <v>Principiante avanzado</v>
      </c>
      <c r="Y4181" s="17">
        <v>2</v>
      </c>
      <c r="Z4181" s="17" t="str" cm="1">
        <f t="array" ref="Z4181">_xlfn.IFS(Y4181=0,"No evidenciado",Y4181=1,"Novato",Y4181=2,"Principiante avanzado",Y4181=3,"Competente",Y4181=4,"Proficiente",Y4181=5,"Master")</f>
        <v>Principiante avanzado</v>
      </c>
      <c r="AA4181" s="17">
        <v>2</v>
      </c>
      <c r="AB4181" s="17" t="str" cm="1">
        <f t="array" ref="AB4181">_xlfn.IFS(AA4181=0,"No evidenciado",AA4181=1,"Novato",AA4181=2,"Principiante avanzado",AA4181=3,"Competente",AA4181=4,"Proficiente",AA4181=5,"Master")</f>
        <v>Principiante avanzado</v>
      </c>
      <c r="AC4181" s="17">
        <v>1</v>
      </c>
      <c r="AD4181" s="17" t="str" cm="1">
        <f t="array" ref="AD4181">_xlfn.IFS(AC4181=0,"Prenovato",AC4181=1,"Novato",AC4181=2,"Principiante avanzado",AC4181=3,"Competente",AC4181=4,"Proficiente",AC4181=5,"Master")</f>
        <v>Novato</v>
      </c>
      <c r="AE4181" s="17" t="s">
        <v>423</v>
      </c>
    </row>
    <row r="4182" spans="1:31" x14ac:dyDescent="0.25">
      <c r="A4182" t="s">
        <v>290</v>
      </c>
      <c r="B4182" t="s">
        <v>133</v>
      </c>
      <c r="C4182" t="s">
        <v>255</v>
      </c>
      <c r="D4182" t="s">
        <v>196</v>
      </c>
      <c r="E4182" t="s">
        <v>290</v>
      </c>
      <c r="F4182" t="s">
        <v>133</v>
      </c>
      <c r="G4182" t="s">
        <v>291</v>
      </c>
      <c r="H4182" s="4"/>
      <c r="I4182" s="1">
        <f t="shared" ca="1" si="263"/>
        <v>1485</v>
      </c>
      <c r="J4182" s="1" t="str">
        <f t="shared" ca="1" si="264"/>
        <v>3. Mayor a 6 meses</v>
      </c>
      <c r="K4182" t="str">
        <f t="shared" si="265"/>
        <v>NO</v>
      </c>
      <c r="L4182" t="s">
        <v>255</v>
      </c>
      <c r="M4182" t="s">
        <v>161</v>
      </c>
      <c r="N4182" t="s">
        <v>418</v>
      </c>
      <c r="O4182" t="s">
        <v>418</v>
      </c>
      <c r="P4182" t="str">
        <f t="shared" si="266"/>
        <v>FRANKLIN VIZARRETA ESPINOZAIntegración de datos por lotesAUTOEVALUACION</v>
      </c>
      <c r="Q4182" t="str">
        <f>BASE[[#This Row],[NombresCalificado]]&amp;BASE[[#This Row],[TipoEvaluacion]]</f>
        <v>FRANKLIN VIZARRETA ESPINOZAAUTOEVALUACION</v>
      </c>
      <c r="R4182">
        <v>2</v>
      </c>
      <c r="S4182" t="s">
        <v>4</v>
      </c>
      <c r="T4182" t="s">
        <v>419</v>
      </c>
      <c r="U4182" s="17">
        <v>2</v>
      </c>
      <c r="V4182" s="17" t="str" cm="1">
        <f t="array" ref="V4182">_xlfn.IFS(U4182=0,"Prenovato",U4182=1,"Novato",U4182=2,"Principiante avanzado",U4182=3,"Competente",U4182=4,"Proficiente",U4182=5,"Master")</f>
        <v>Principiante avanzado</v>
      </c>
      <c r="W4182" s="17">
        <v>3</v>
      </c>
      <c r="X4182" s="17" t="str" cm="1">
        <f t="array" ref="X4182">_xlfn.IFS(W4182=0,"No evidenciado",W4182=1,"Novato",W4182=2,"Principiante avanzado",W4182=3,"Competente",W4182=4,"Proficiente",W4182=5,"Master")</f>
        <v>Competente</v>
      </c>
      <c r="Y4182" s="17">
        <v>3</v>
      </c>
      <c r="Z4182" s="17" t="str" cm="1">
        <f t="array" ref="Z4182">_xlfn.IFS(Y4182=0,"No evidenciado",Y4182=1,"Novato",Y4182=2,"Principiante avanzado",Y4182=3,"Competente",Y4182=4,"Proficiente",Y4182=5,"Master")</f>
        <v>Competente</v>
      </c>
      <c r="AA4182" s="17">
        <v>3</v>
      </c>
      <c r="AB4182" s="17" t="str" cm="1">
        <f t="array" ref="AB4182">_xlfn.IFS(AA4182=0,"No evidenciado",AA4182=1,"Novato",AA4182=2,"Principiante avanzado",AA4182=3,"Competente",AA4182=4,"Proficiente",AA4182=5,"Master")</f>
        <v>Competente</v>
      </c>
      <c r="AC4182" s="17">
        <v>2</v>
      </c>
      <c r="AD4182" s="17" t="str" cm="1">
        <f t="array" ref="AD4182">_xlfn.IFS(AC4182=0,"Prenovato",AC4182=1,"Novato",AC4182=2,"Principiante avanzado",AC4182=3,"Competente",AC4182=4,"Proficiente",AC4182=5,"Master")</f>
        <v>Principiante avanzado</v>
      </c>
      <c r="AE4182" s="17" t="s">
        <v>423</v>
      </c>
    </row>
    <row r="4183" spans="1:31" x14ac:dyDescent="0.25">
      <c r="A4183" t="s">
        <v>290</v>
      </c>
      <c r="B4183" t="s">
        <v>133</v>
      </c>
      <c r="C4183" t="s">
        <v>255</v>
      </c>
      <c r="D4183" t="s">
        <v>196</v>
      </c>
      <c r="E4183" t="s">
        <v>290</v>
      </c>
      <c r="F4183" t="s">
        <v>133</v>
      </c>
      <c r="G4183" t="s">
        <v>291</v>
      </c>
      <c r="H4183" s="4"/>
      <c r="I4183" s="1">
        <f t="shared" ca="1" si="263"/>
        <v>1485</v>
      </c>
      <c r="J4183" s="1" t="str">
        <f t="shared" ca="1" si="264"/>
        <v>3. Mayor a 6 meses</v>
      </c>
      <c r="K4183" t="str">
        <f t="shared" si="265"/>
        <v>NO</v>
      </c>
      <c r="L4183" t="s">
        <v>255</v>
      </c>
      <c r="M4183" t="s">
        <v>55</v>
      </c>
      <c r="N4183" t="s">
        <v>418</v>
      </c>
      <c r="O4183" t="s">
        <v>418</v>
      </c>
      <c r="P4183" t="str">
        <f t="shared" si="266"/>
        <v>FRANKLIN VIZARRETA ESPINOZAProgramaciónAUTOEVALUACION</v>
      </c>
      <c r="Q4183" t="str">
        <f>BASE[[#This Row],[NombresCalificado]]&amp;BASE[[#This Row],[TipoEvaluacion]]</f>
        <v>FRANKLIN VIZARRETA ESPINOZAAUTOEVALUACION</v>
      </c>
      <c r="R4183">
        <v>3</v>
      </c>
      <c r="S4183" t="s">
        <v>5</v>
      </c>
      <c r="T4183" t="s">
        <v>419</v>
      </c>
      <c r="U4183" s="17">
        <v>2</v>
      </c>
      <c r="V4183" s="17" t="str" cm="1">
        <f t="array" ref="V4183">_xlfn.IFS(U4183=0,"Prenovato",U4183=1,"Novato",U4183=2,"Principiante avanzado",U4183=3,"Competente",U4183=4,"Proficiente",U4183=5,"Master")</f>
        <v>Principiante avanzado</v>
      </c>
      <c r="W4183" s="17">
        <v>3</v>
      </c>
      <c r="X4183" s="17" t="str" cm="1">
        <f t="array" ref="X4183">_xlfn.IFS(W4183=0,"No evidenciado",W4183=1,"Novato",W4183=2,"Principiante avanzado",W4183=3,"Competente",W4183=4,"Proficiente",W4183=5,"Master")</f>
        <v>Competente</v>
      </c>
      <c r="Y4183" s="17">
        <v>3</v>
      </c>
      <c r="Z4183" s="17" t="str" cm="1">
        <f t="array" ref="Z4183">_xlfn.IFS(Y4183=0,"No evidenciado",Y4183=1,"Novato",Y4183=2,"Principiante avanzado",Y4183=3,"Competente",Y4183=4,"Proficiente",Y4183=5,"Master")</f>
        <v>Competente</v>
      </c>
      <c r="AA4183" s="17">
        <v>3</v>
      </c>
      <c r="AB4183" s="17" t="str" cm="1">
        <f t="array" ref="AB4183">_xlfn.IFS(AA4183=0,"No evidenciado",AA4183=1,"Novato",AA4183=2,"Principiante avanzado",AA4183=3,"Competente",AA4183=4,"Proficiente",AA4183=5,"Master")</f>
        <v>Competente</v>
      </c>
      <c r="AC4183" s="17">
        <v>2</v>
      </c>
      <c r="AD4183" s="17" t="str" cm="1">
        <f t="array" ref="AD4183">_xlfn.IFS(AC4183=0,"Prenovato",AC4183=1,"Novato",AC4183=2,"Principiante avanzado",AC4183=3,"Competente",AC4183=4,"Proficiente",AC4183=5,"Master")</f>
        <v>Principiante avanzado</v>
      </c>
      <c r="AE4183" s="17" t="s">
        <v>423</v>
      </c>
    </row>
    <row r="4184" spans="1:31" x14ac:dyDescent="0.25">
      <c r="A4184" t="s">
        <v>290</v>
      </c>
      <c r="B4184" t="s">
        <v>133</v>
      </c>
      <c r="C4184" t="s">
        <v>255</v>
      </c>
      <c r="D4184" t="s">
        <v>196</v>
      </c>
      <c r="E4184" t="s">
        <v>290</v>
      </c>
      <c r="F4184" t="s">
        <v>133</v>
      </c>
      <c r="G4184" t="s">
        <v>291</v>
      </c>
      <c r="H4184" s="4"/>
      <c r="I4184" s="1">
        <f t="shared" ca="1" si="263"/>
        <v>1485</v>
      </c>
      <c r="J4184" s="1" t="str">
        <f t="shared" ca="1" si="264"/>
        <v>3. Mayor a 6 meses</v>
      </c>
      <c r="K4184" t="str">
        <f t="shared" si="265"/>
        <v>NO</v>
      </c>
      <c r="L4184" t="s">
        <v>255</v>
      </c>
      <c r="M4184" t="s">
        <v>165</v>
      </c>
      <c r="N4184" t="s">
        <v>418</v>
      </c>
      <c r="O4184" t="s">
        <v>418</v>
      </c>
      <c r="P4184" t="str">
        <f t="shared" si="266"/>
        <v>FRANKLIN VIZARRETA ESPINOZAProcesamiento de datosAUTOEVALUACION</v>
      </c>
      <c r="Q4184" t="str">
        <f>BASE[[#This Row],[NombresCalificado]]&amp;BASE[[#This Row],[TipoEvaluacion]]</f>
        <v>FRANKLIN VIZARRETA ESPINOZAAUTOEVALUACION</v>
      </c>
      <c r="R4184">
        <v>3</v>
      </c>
      <c r="S4184" t="s">
        <v>5</v>
      </c>
      <c r="T4184" t="s">
        <v>419</v>
      </c>
      <c r="U4184" s="17">
        <v>2</v>
      </c>
      <c r="V4184" s="17" t="str" cm="1">
        <f t="array" ref="V4184">_xlfn.IFS(U4184=0,"Prenovato",U4184=1,"Novato",U4184=2,"Principiante avanzado",U4184=3,"Competente",U4184=4,"Proficiente",U4184=5,"Master")</f>
        <v>Principiante avanzado</v>
      </c>
      <c r="W4184" s="17">
        <v>3</v>
      </c>
      <c r="X4184" s="17" t="str" cm="1">
        <f t="array" ref="X4184">_xlfn.IFS(W4184=0,"No evidenciado",W4184=1,"Novato",W4184=2,"Principiante avanzado",W4184=3,"Competente",W4184=4,"Proficiente",W4184=5,"Master")</f>
        <v>Competente</v>
      </c>
      <c r="Y4184" s="17">
        <v>3</v>
      </c>
      <c r="Z4184" s="17" t="str" cm="1">
        <f t="array" ref="Z4184">_xlfn.IFS(Y4184=0,"No evidenciado",Y4184=1,"Novato",Y4184=2,"Principiante avanzado",Y4184=3,"Competente",Y4184=4,"Proficiente",Y4184=5,"Master")</f>
        <v>Competente</v>
      </c>
      <c r="AA4184" s="17">
        <v>3</v>
      </c>
      <c r="AB4184" s="17" t="str" cm="1">
        <f t="array" ref="AB4184">_xlfn.IFS(AA4184=0,"No evidenciado",AA4184=1,"Novato",AA4184=2,"Principiante avanzado",AA4184=3,"Competente",AA4184=4,"Proficiente",AA4184=5,"Master")</f>
        <v>Competente</v>
      </c>
      <c r="AC4184" s="17">
        <v>2</v>
      </c>
      <c r="AD4184" s="17" t="str" cm="1">
        <f t="array" ref="AD4184">_xlfn.IFS(AC4184=0,"Prenovato",AC4184=1,"Novato",AC4184=2,"Principiante avanzado",AC4184=3,"Competente",AC4184=4,"Proficiente",AC4184=5,"Master")</f>
        <v>Principiante avanzado</v>
      </c>
      <c r="AE4184" s="17" t="s">
        <v>423</v>
      </c>
    </row>
    <row r="4185" spans="1:31" x14ac:dyDescent="0.25">
      <c r="A4185" t="s">
        <v>290</v>
      </c>
      <c r="B4185" t="s">
        <v>133</v>
      </c>
      <c r="C4185" t="s">
        <v>255</v>
      </c>
      <c r="D4185" t="s">
        <v>196</v>
      </c>
      <c r="E4185" t="s">
        <v>290</v>
      </c>
      <c r="F4185" t="s">
        <v>133</v>
      </c>
      <c r="G4185" t="s">
        <v>291</v>
      </c>
      <c r="H4185" s="4"/>
      <c r="I4185" s="1">
        <f t="shared" ca="1" si="263"/>
        <v>1485</v>
      </c>
      <c r="J4185" s="1" t="str">
        <f t="shared" ca="1" si="264"/>
        <v>3. Mayor a 6 meses</v>
      </c>
      <c r="K4185" t="str">
        <f t="shared" si="265"/>
        <v>NO</v>
      </c>
      <c r="L4185" t="s">
        <v>255</v>
      </c>
      <c r="M4185" t="s">
        <v>168</v>
      </c>
      <c r="N4185" t="s">
        <v>418</v>
      </c>
      <c r="O4185" t="s">
        <v>418</v>
      </c>
      <c r="P4185" t="str">
        <f t="shared" si="266"/>
        <v>FRANKLIN VIZARRETA ESPINOZABase de datos relacionalAUTOEVALUACION</v>
      </c>
      <c r="Q4185" t="str">
        <f>BASE[[#This Row],[NombresCalificado]]&amp;BASE[[#This Row],[TipoEvaluacion]]</f>
        <v>FRANKLIN VIZARRETA ESPINOZAAUTOEVALUACION</v>
      </c>
      <c r="R4185">
        <v>3</v>
      </c>
      <c r="S4185" t="s">
        <v>5</v>
      </c>
      <c r="T4185" t="s">
        <v>419</v>
      </c>
      <c r="U4185" s="17">
        <v>2</v>
      </c>
      <c r="V4185" s="17" t="str" cm="1">
        <f t="array" ref="V4185">_xlfn.IFS(U4185=0,"Prenovato",U4185=1,"Novato",U4185=2,"Principiante avanzado",U4185=3,"Competente",U4185=4,"Proficiente",U4185=5,"Master")</f>
        <v>Principiante avanzado</v>
      </c>
      <c r="W4185" s="17">
        <v>3</v>
      </c>
      <c r="X4185" s="17" t="str" cm="1">
        <f t="array" ref="X4185">_xlfn.IFS(W4185=0,"No evidenciado",W4185=1,"Novato",W4185=2,"Principiante avanzado",W4185=3,"Competente",W4185=4,"Proficiente",W4185=5,"Master")</f>
        <v>Competente</v>
      </c>
      <c r="Y4185" s="17">
        <v>3</v>
      </c>
      <c r="Z4185" s="17" t="str" cm="1">
        <f t="array" ref="Z4185">_xlfn.IFS(Y4185=0,"No evidenciado",Y4185=1,"Novato",Y4185=2,"Principiante avanzado",Y4185=3,"Competente",Y4185=4,"Proficiente",Y4185=5,"Master")</f>
        <v>Competente</v>
      </c>
      <c r="AA4185" s="17">
        <v>3</v>
      </c>
      <c r="AB4185" s="17" t="str" cm="1">
        <f t="array" ref="AB4185">_xlfn.IFS(AA4185=0,"No evidenciado",AA4185=1,"Novato",AA4185=2,"Principiante avanzado",AA4185=3,"Competente",AA4185=4,"Proficiente",AA4185=5,"Master")</f>
        <v>Competente</v>
      </c>
      <c r="AC4185" s="17">
        <v>2</v>
      </c>
      <c r="AD4185" s="17" t="str" cm="1">
        <f t="array" ref="AD4185">_xlfn.IFS(AC4185=0,"Prenovato",AC4185=1,"Novato",AC4185=2,"Principiante avanzado",AC4185=3,"Competente",AC4185=4,"Proficiente",AC4185=5,"Master")</f>
        <v>Principiante avanzado</v>
      </c>
      <c r="AE4185" s="17" t="s">
        <v>423</v>
      </c>
    </row>
    <row r="4186" spans="1:31" x14ac:dyDescent="0.25">
      <c r="A4186" t="s">
        <v>290</v>
      </c>
      <c r="B4186" t="s">
        <v>133</v>
      </c>
      <c r="C4186" t="s">
        <v>255</v>
      </c>
      <c r="D4186" t="s">
        <v>196</v>
      </c>
      <c r="E4186" t="s">
        <v>290</v>
      </c>
      <c r="F4186" t="s">
        <v>133</v>
      </c>
      <c r="G4186" t="s">
        <v>291</v>
      </c>
      <c r="H4186" s="4"/>
      <c r="I4186" s="1">
        <f t="shared" ca="1" si="263"/>
        <v>1485</v>
      </c>
      <c r="J4186" s="1" t="str">
        <f t="shared" ca="1" si="264"/>
        <v>3. Mayor a 6 meses</v>
      </c>
      <c r="K4186" t="str">
        <f t="shared" si="265"/>
        <v>NO</v>
      </c>
      <c r="L4186" t="s">
        <v>255</v>
      </c>
      <c r="M4186" t="s">
        <v>56</v>
      </c>
      <c r="N4186" t="s">
        <v>417</v>
      </c>
      <c r="O4186" t="s">
        <v>416</v>
      </c>
      <c r="P4186" t="str">
        <f t="shared" si="266"/>
        <v>FRANKLIN VIZARRETA ESPINOZAControl de versionesAUTOEVALUACION</v>
      </c>
      <c r="Q4186" t="str">
        <f>BASE[[#This Row],[NombresCalificado]]&amp;BASE[[#This Row],[TipoEvaluacion]]</f>
        <v>FRANKLIN VIZARRETA ESPINOZAAUTOEVALUACION</v>
      </c>
      <c r="R4186">
        <v>2</v>
      </c>
      <c r="S4186" t="s">
        <v>4</v>
      </c>
      <c r="T4186" t="s">
        <v>419</v>
      </c>
      <c r="U4186" s="17">
        <v>2</v>
      </c>
      <c r="V4186" s="17" t="str" cm="1">
        <f t="array" ref="V4186">_xlfn.IFS(U4186=0,"Prenovato",U4186=1,"Novato",U4186=2,"Principiante avanzado",U4186=3,"Competente",U4186=4,"Proficiente",U4186=5,"Master")</f>
        <v>Principiante avanzado</v>
      </c>
      <c r="W4186" s="17">
        <v>3</v>
      </c>
      <c r="X4186" s="17" t="str" cm="1">
        <f t="array" ref="X4186">_xlfn.IFS(W4186=0,"No evidenciado",W4186=1,"Novato",W4186=2,"Principiante avanzado",W4186=3,"Competente",W4186=4,"Proficiente",W4186=5,"Master")</f>
        <v>Competente</v>
      </c>
      <c r="Y4186" s="17">
        <v>3</v>
      </c>
      <c r="Z4186" s="17" t="str" cm="1">
        <f t="array" ref="Z4186">_xlfn.IFS(Y4186=0,"No evidenciado",Y4186=1,"Novato",Y4186=2,"Principiante avanzado",Y4186=3,"Competente",Y4186=4,"Proficiente",Y4186=5,"Master")</f>
        <v>Competente</v>
      </c>
      <c r="AA4186" s="17">
        <v>3</v>
      </c>
      <c r="AB4186" s="17" t="str" cm="1">
        <f t="array" ref="AB4186">_xlfn.IFS(AA4186=0,"No evidenciado",AA4186=1,"Novato",AA4186=2,"Principiante avanzado",AA4186=3,"Competente",AA4186=4,"Proficiente",AA4186=5,"Master")</f>
        <v>Competente</v>
      </c>
      <c r="AC4186" s="17">
        <v>2</v>
      </c>
      <c r="AD4186" s="17" t="str" cm="1">
        <f t="array" ref="AD4186">_xlfn.IFS(AC4186=0,"Prenovato",AC4186=1,"Novato",AC4186=2,"Principiante avanzado",AC4186=3,"Competente",AC4186=4,"Proficiente",AC4186=5,"Master")</f>
        <v>Principiante avanzado</v>
      </c>
      <c r="AE4186" s="17" t="s">
        <v>423</v>
      </c>
    </row>
    <row r="4187" spans="1:31" x14ac:dyDescent="0.25">
      <c r="A4187" t="s">
        <v>290</v>
      </c>
      <c r="B4187" t="s">
        <v>133</v>
      </c>
      <c r="C4187" t="s">
        <v>255</v>
      </c>
      <c r="D4187" t="s">
        <v>196</v>
      </c>
      <c r="E4187" t="s">
        <v>290</v>
      </c>
      <c r="F4187" t="s">
        <v>133</v>
      </c>
      <c r="G4187" t="s">
        <v>291</v>
      </c>
      <c r="H4187" s="4"/>
      <c r="I4187" s="1">
        <f t="shared" ca="1" si="263"/>
        <v>1485</v>
      </c>
      <c r="J4187" s="1" t="str">
        <f t="shared" ca="1" si="264"/>
        <v>3. Mayor a 6 meses</v>
      </c>
      <c r="K4187" t="str">
        <f t="shared" si="265"/>
        <v>NO</v>
      </c>
      <c r="L4187" t="s">
        <v>255</v>
      </c>
      <c r="M4187" t="s">
        <v>164</v>
      </c>
      <c r="N4187" t="s">
        <v>417</v>
      </c>
      <c r="O4187" t="s">
        <v>416</v>
      </c>
      <c r="P4187" t="str">
        <f t="shared" si="266"/>
        <v>FRANKLIN VIZARRETA ESPINOZAPrivacidad y seguridad de los datosAUTOEVALUACION</v>
      </c>
      <c r="Q4187" t="str">
        <f>BASE[[#This Row],[NombresCalificado]]&amp;BASE[[#This Row],[TipoEvaluacion]]</f>
        <v>FRANKLIN VIZARRETA ESPINOZAAUTOEVALUACION</v>
      </c>
      <c r="R4187">
        <v>1</v>
      </c>
      <c r="S4187" t="s">
        <v>6</v>
      </c>
      <c r="T4187" t="s">
        <v>419</v>
      </c>
      <c r="U4187" s="17">
        <v>2</v>
      </c>
      <c r="V4187" s="17" t="str" cm="1">
        <f t="array" ref="V4187">_xlfn.IFS(U4187=0,"Prenovato",U4187=1,"Novato",U4187=2,"Principiante avanzado",U4187=3,"Competente",U4187=4,"Proficiente",U4187=5,"Master")</f>
        <v>Principiante avanzado</v>
      </c>
      <c r="W4187" s="17">
        <v>3</v>
      </c>
      <c r="X4187" s="17" t="str" cm="1">
        <f t="array" ref="X4187">_xlfn.IFS(W4187=0,"No evidenciado",W4187=1,"Novato",W4187=2,"Principiante avanzado",W4187=3,"Competente",W4187=4,"Proficiente",W4187=5,"Master")</f>
        <v>Competente</v>
      </c>
      <c r="Y4187" s="17">
        <v>3</v>
      </c>
      <c r="Z4187" s="17" t="str" cm="1">
        <f t="array" ref="Z4187">_xlfn.IFS(Y4187=0,"No evidenciado",Y4187=1,"Novato",Y4187=2,"Principiante avanzado",Y4187=3,"Competente",Y4187=4,"Proficiente",Y4187=5,"Master")</f>
        <v>Competente</v>
      </c>
      <c r="AA4187" s="17">
        <v>3</v>
      </c>
      <c r="AB4187" s="17" t="str" cm="1">
        <f t="array" ref="AB4187">_xlfn.IFS(AA4187=0,"No evidenciado",AA4187=1,"Novato",AA4187=2,"Principiante avanzado",AA4187=3,"Competente",AA4187=4,"Proficiente",AA4187=5,"Master")</f>
        <v>Competente</v>
      </c>
      <c r="AC4187" s="17">
        <v>2</v>
      </c>
      <c r="AD4187" s="17" t="str" cm="1">
        <f t="array" ref="AD4187">_xlfn.IFS(AC4187=0,"Prenovato",AC4187=1,"Novato",AC4187=2,"Principiante avanzado",AC4187=3,"Competente",AC4187=4,"Proficiente",AC4187=5,"Master")</f>
        <v>Principiante avanzado</v>
      </c>
      <c r="AE4187" s="17" t="s">
        <v>423</v>
      </c>
    </row>
    <row r="4188" spans="1:31" x14ac:dyDescent="0.25">
      <c r="A4188" t="s">
        <v>290</v>
      </c>
      <c r="B4188" t="s">
        <v>133</v>
      </c>
      <c r="C4188" t="s">
        <v>255</v>
      </c>
      <c r="D4188" t="s">
        <v>196</v>
      </c>
      <c r="E4188" t="s">
        <v>290</v>
      </c>
      <c r="F4188" t="s">
        <v>133</v>
      </c>
      <c r="G4188" t="s">
        <v>291</v>
      </c>
      <c r="H4188" s="4"/>
      <c r="I4188" s="1">
        <f t="shared" ca="1" si="263"/>
        <v>1485</v>
      </c>
      <c r="J4188" s="1" t="str">
        <f t="shared" ca="1" si="264"/>
        <v>3. Mayor a 6 meses</v>
      </c>
      <c r="K4188" t="str">
        <f t="shared" si="265"/>
        <v>NO</v>
      </c>
      <c r="L4188" t="s">
        <v>255</v>
      </c>
      <c r="M4188" t="s">
        <v>166</v>
      </c>
      <c r="N4188" t="s">
        <v>416</v>
      </c>
      <c r="O4188" t="s">
        <v>416</v>
      </c>
      <c r="P4188" t="str">
        <f t="shared" si="266"/>
        <v>FRANKLIN VIZARRETA ESPINOZABase de datos No-SQLAUTOEVALUACION</v>
      </c>
      <c r="Q4188" t="str">
        <f>BASE[[#This Row],[NombresCalificado]]&amp;BASE[[#This Row],[TipoEvaluacion]]</f>
        <v>FRANKLIN VIZARRETA ESPINOZAAUTOEVALUACION</v>
      </c>
      <c r="R4188">
        <v>3</v>
      </c>
      <c r="S4188" t="s">
        <v>5</v>
      </c>
      <c r="T4188" t="s">
        <v>419</v>
      </c>
      <c r="U4188" s="17">
        <v>2</v>
      </c>
      <c r="V4188" s="17" t="str" cm="1">
        <f t="array" ref="V4188">_xlfn.IFS(U4188=0,"Prenovato",U4188=1,"Novato",U4188=2,"Principiante avanzado",U4188=3,"Competente",U4188=4,"Proficiente",U4188=5,"Master")</f>
        <v>Principiante avanzado</v>
      </c>
      <c r="W4188" s="17">
        <v>3</v>
      </c>
      <c r="X4188" s="17" t="str" cm="1">
        <f t="array" ref="X4188">_xlfn.IFS(W4188=0,"No evidenciado",W4188=1,"Novato",W4188=2,"Principiante avanzado",W4188=3,"Competente",W4188=4,"Proficiente",W4188=5,"Master")</f>
        <v>Competente</v>
      </c>
      <c r="Y4188" s="17">
        <v>3</v>
      </c>
      <c r="Z4188" s="17" t="str" cm="1">
        <f t="array" ref="Z4188">_xlfn.IFS(Y4188=0,"No evidenciado",Y4188=1,"Novato",Y4188=2,"Principiante avanzado",Y4188=3,"Competente",Y4188=4,"Proficiente",Y4188=5,"Master")</f>
        <v>Competente</v>
      </c>
      <c r="AA4188" s="17">
        <v>3</v>
      </c>
      <c r="AB4188" s="17" t="str" cm="1">
        <f t="array" ref="AB4188">_xlfn.IFS(AA4188=0,"No evidenciado",AA4188=1,"Novato",AA4188=2,"Principiante avanzado",AA4188=3,"Competente",AA4188=4,"Proficiente",AA4188=5,"Master")</f>
        <v>Competente</v>
      </c>
      <c r="AC4188" s="17">
        <v>2</v>
      </c>
      <c r="AD4188" s="17" t="str" cm="1">
        <f t="array" ref="AD4188">_xlfn.IFS(AC4188=0,"Prenovato",AC4188=1,"Novato",AC4188=2,"Principiante avanzado",AC4188=3,"Competente",AC4188=4,"Proficiente",AC4188=5,"Master")</f>
        <v>Principiante avanzado</v>
      </c>
      <c r="AE4188" s="17" t="s">
        <v>423</v>
      </c>
    </row>
    <row r="4189" spans="1:31" x14ac:dyDescent="0.25">
      <c r="A4189" t="s">
        <v>290</v>
      </c>
      <c r="B4189" t="s">
        <v>133</v>
      </c>
      <c r="C4189" t="s">
        <v>255</v>
      </c>
      <c r="D4189" t="s">
        <v>196</v>
      </c>
      <c r="E4189" t="s">
        <v>290</v>
      </c>
      <c r="F4189" t="s">
        <v>133</v>
      </c>
      <c r="G4189" t="s">
        <v>291</v>
      </c>
      <c r="H4189" s="4"/>
      <c r="I4189" s="1">
        <f t="shared" ca="1" si="263"/>
        <v>1485</v>
      </c>
      <c r="J4189" s="1" t="str">
        <f t="shared" ca="1" si="264"/>
        <v>3. Mayor a 6 meses</v>
      </c>
      <c r="K4189" t="str">
        <f t="shared" si="265"/>
        <v>NO</v>
      </c>
      <c r="L4189" t="s">
        <v>255</v>
      </c>
      <c r="M4189" t="s">
        <v>174</v>
      </c>
      <c r="N4189" t="s">
        <v>418</v>
      </c>
      <c r="O4189" t="s">
        <v>418</v>
      </c>
      <c r="P4189" t="str">
        <f t="shared" si="266"/>
        <v>FRANKLIN VIZARRETA ESPINOZADatawarehouse BCPAUTOEVALUACION</v>
      </c>
      <c r="Q4189" t="str">
        <f>BASE[[#This Row],[NombresCalificado]]&amp;BASE[[#This Row],[TipoEvaluacion]]</f>
        <v>FRANKLIN VIZARRETA ESPINOZAAUTOEVALUACION</v>
      </c>
      <c r="R4189">
        <v>3</v>
      </c>
      <c r="S4189" t="s">
        <v>5</v>
      </c>
      <c r="T4189" t="s">
        <v>419</v>
      </c>
      <c r="U4189" s="17">
        <v>2</v>
      </c>
      <c r="V4189" s="17" t="str" cm="1">
        <f t="array" ref="V4189">_xlfn.IFS(U4189=0,"Prenovato",U4189=1,"Novato",U4189=2,"Principiante avanzado",U4189=3,"Competente",U4189=4,"Proficiente",U4189=5,"Master")</f>
        <v>Principiante avanzado</v>
      </c>
      <c r="W4189" s="17">
        <v>3</v>
      </c>
      <c r="X4189" s="17" t="str" cm="1">
        <f t="array" ref="X4189">_xlfn.IFS(W4189=0,"No evidenciado",W4189=1,"Novato",W4189=2,"Principiante avanzado",W4189=3,"Competente",W4189=4,"Proficiente",W4189=5,"Master")</f>
        <v>Competente</v>
      </c>
      <c r="Y4189" s="17">
        <v>3</v>
      </c>
      <c r="Z4189" s="17" t="str" cm="1">
        <f t="array" ref="Z4189">_xlfn.IFS(Y4189=0,"No evidenciado",Y4189=1,"Novato",Y4189=2,"Principiante avanzado",Y4189=3,"Competente",Y4189=4,"Proficiente",Y4189=5,"Master")</f>
        <v>Competente</v>
      </c>
      <c r="AA4189" s="17">
        <v>3</v>
      </c>
      <c r="AB4189" s="17" t="str" cm="1">
        <f t="array" ref="AB4189">_xlfn.IFS(AA4189=0,"No evidenciado",AA4189=1,"Novato",AA4189=2,"Principiante avanzado",AA4189=3,"Competente",AA4189=4,"Proficiente",AA4189=5,"Master")</f>
        <v>Competente</v>
      </c>
      <c r="AC4189" s="17">
        <v>2</v>
      </c>
      <c r="AD4189" s="17" t="str" cm="1">
        <f t="array" ref="AD4189">_xlfn.IFS(AC4189=0,"Prenovato",AC4189=1,"Novato",AC4189=2,"Principiante avanzado",AC4189=3,"Competente",AC4189=4,"Proficiente",AC4189=5,"Master")</f>
        <v>Principiante avanzado</v>
      </c>
      <c r="AE4189" s="17" t="s">
        <v>423</v>
      </c>
    </row>
    <row r="4190" spans="1:31" x14ac:dyDescent="0.25">
      <c r="A4190" t="s">
        <v>290</v>
      </c>
      <c r="B4190" t="s">
        <v>133</v>
      </c>
      <c r="C4190" t="s">
        <v>255</v>
      </c>
      <c r="D4190" t="s">
        <v>196</v>
      </c>
      <c r="E4190" t="s">
        <v>290</v>
      </c>
      <c r="F4190" t="s">
        <v>133</v>
      </c>
      <c r="G4190" t="s">
        <v>291</v>
      </c>
      <c r="H4190" s="4"/>
      <c r="I4190" s="1">
        <f t="shared" ca="1" si="263"/>
        <v>1485</v>
      </c>
      <c r="J4190" s="1" t="str">
        <f t="shared" ca="1" si="264"/>
        <v>3. Mayor a 6 meses</v>
      </c>
      <c r="K4190" t="str">
        <f t="shared" si="265"/>
        <v>NO</v>
      </c>
      <c r="L4190" t="s">
        <v>255</v>
      </c>
      <c r="M4190" t="s">
        <v>173</v>
      </c>
      <c r="N4190" t="s">
        <v>416</v>
      </c>
      <c r="O4190" t="s">
        <v>416</v>
      </c>
      <c r="P4190" t="str">
        <f t="shared" si="266"/>
        <v>FRANKLIN VIZARRETA ESPINOZADatalake BCPAUTOEVALUACION</v>
      </c>
      <c r="Q4190" t="str">
        <f>BASE[[#This Row],[NombresCalificado]]&amp;BASE[[#This Row],[TipoEvaluacion]]</f>
        <v>FRANKLIN VIZARRETA ESPINOZAAUTOEVALUACION</v>
      </c>
      <c r="R4190">
        <v>1</v>
      </c>
      <c r="S4190" t="s">
        <v>6</v>
      </c>
      <c r="T4190" t="s">
        <v>419</v>
      </c>
      <c r="U4190" s="17">
        <v>2</v>
      </c>
      <c r="V4190" s="17" t="str" cm="1">
        <f t="array" ref="V4190">_xlfn.IFS(U4190=0,"Prenovato",U4190=1,"Novato",U4190=2,"Principiante avanzado",U4190=3,"Competente",U4190=4,"Proficiente",U4190=5,"Master")</f>
        <v>Principiante avanzado</v>
      </c>
      <c r="W4190" s="17">
        <v>3</v>
      </c>
      <c r="X4190" s="17" t="str" cm="1">
        <f t="array" ref="X4190">_xlfn.IFS(W4190=0,"No evidenciado",W4190=1,"Novato",W4190=2,"Principiante avanzado",W4190=3,"Competente",W4190=4,"Proficiente",W4190=5,"Master")</f>
        <v>Competente</v>
      </c>
      <c r="Y4190" s="17">
        <v>3</v>
      </c>
      <c r="Z4190" s="17" t="str" cm="1">
        <f t="array" ref="Z4190">_xlfn.IFS(Y4190=0,"No evidenciado",Y4190=1,"Novato",Y4190=2,"Principiante avanzado",Y4190=3,"Competente",Y4190=4,"Proficiente",Y4190=5,"Master")</f>
        <v>Competente</v>
      </c>
      <c r="AA4190" s="17">
        <v>3</v>
      </c>
      <c r="AB4190" s="17" t="str" cm="1">
        <f t="array" ref="AB4190">_xlfn.IFS(AA4190=0,"No evidenciado",AA4190=1,"Novato",AA4190=2,"Principiante avanzado",AA4190=3,"Competente",AA4190=4,"Proficiente",AA4190=5,"Master")</f>
        <v>Competente</v>
      </c>
      <c r="AC4190" s="17">
        <v>2</v>
      </c>
      <c r="AD4190" s="17" t="str" cm="1">
        <f t="array" ref="AD4190">_xlfn.IFS(AC4190=0,"Prenovato",AC4190=1,"Novato",AC4190=2,"Principiante avanzado",AC4190=3,"Competente",AC4190=4,"Proficiente",AC4190=5,"Master")</f>
        <v>Principiante avanzado</v>
      </c>
      <c r="AE4190" s="17" t="s">
        <v>423</v>
      </c>
    </row>
    <row r="4191" spans="1:31" x14ac:dyDescent="0.25">
      <c r="A4191" t="s">
        <v>290</v>
      </c>
      <c r="B4191" t="s">
        <v>133</v>
      </c>
      <c r="C4191" t="s">
        <v>255</v>
      </c>
      <c r="D4191" t="s">
        <v>196</v>
      </c>
      <c r="E4191" t="s">
        <v>290</v>
      </c>
      <c r="F4191" t="s">
        <v>133</v>
      </c>
      <c r="G4191" t="s">
        <v>291</v>
      </c>
      <c r="H4191" s="4"/>
      <c r="I4191" s="1">
        <f t="shared" ca="1" si="263"/>
        <v>1485</v>
      </c>
      <c r="J4191" s="1" t="str">
        <f t="shared" ca="1" si="264"/>
        <v>3. Mayor a 6 meses</v>
      </c>
      <c r="K4191" t="str">
        <f t="shared" si="265"/>
        <v>NO</v>
      </c>
      <c r="L4191" t="s">
        <v>255</v>
      </c>
      <c r="M4191" t="s">
        <v>172</v>
      </c>
      <c r="N4191" t="s">
        <v>416</v>
      </c>
      <c r="O4191" t="s">
        <v>416</v>
      </c>
      <c r="P4191" t="str">
        <f t="shared" si="266"/>
        <v>FRANKLIN VIZARRETA ESPINOZACalidad de datosAUTOEVALUACION</v>
      </c>
      <c r="Q4191" t="str">
        <f>BASE[[#This Row],[NombresCalificado]]&amp;BASE[[#This Row],[TipoEvaluacion]]</f>
        <v>FRANKLIN VIZARRETA ESPINOZAAUTOEVALUACION</v>
      </c>
      <c r="R4191">
        <v>2</v>
      </c>
      <c r="S4191" t="s">
        <v>4</v>
      </c>
      <c r="T4191" t="s">
        <v>419</v>
      </c>
      <c r="U4191" s="17">
        <v>2</v>
      </c>
      <c r="V4191" s="17" t="str" cm="1">
        <f t="array" ref="V4191">_xlfn.IFS(U4191=0,"Prenovato",U4191=1,"Novato",U4191=2,"Principiante avanzado",U4191=3,"Competente",U4191=4,"Proficiente",U4191=5,"Master")</f>
        <v>Principiante avanzado</v>
      </c>
      <c r="W4191" s="17">
        <v>3</v>
      </c>
      <c r="X4191" s="17" t="str" cm="1">
        <f t="array" ref="X4191">_xlfn.IFS(W4191=0,"No evidenciado",W4191=1,"Novato",W4191=2,"Principiante avanzado",W4191=3,"Competente",W4191=4,"Proficiente",W4191=5,"Master")</f>
        <v>Competente</v>
      </c>
      <c r="Y4191" s="17">
        <v>3</v>
      </c>
      <c r="Z4191" s="17" t="str" cm="1">
        <f t="array" ref="Z4191">_xlfn.IFS(Y4191=0,"No evidenciado",Y4191=1,"Novato",Y4191=2,"Principiante avanzado",Y4191=3,"Competente",Y4191=4,"Proficiente",Y4191=5,"Master")</f>
        <v>Competente</v>
      </c>
      <c r="AA4191" s="17">
        <v>3</v>
      </c>
      <c r="AB4191" s="17" t="str" cm="1">
        <f t="array" ref="AB4191">_xlfn.IFS(AA4191=0,"No evidenciado",AA4191=1,"Novato",AA4191=2,"Principiante avanzado",AA4191=3,"Competente",AA4191=4,"Proficiente",AA4191=5,"Master")</f>
        <v>Competente</v>
      </c>
      <c r="AC4191" s="17">
        <v>2</v>
      </c>
      <c r="AD4191" s="17" t="str" cm="1">
        <f t="array" ref="AD4191">_xlfn.IFS(AC4191=0,"Prenovato",AC4191=1,"Novato",AC4191=2,"Principiante avanzado",AC4191=3,"Competente",AC4191=4,"Proficiente",AC4191=5,"Master")</f>
        <v>Principiante avanzado</v>
      </c>
      <c r="AE4191" s="17" t="s">
        <v>423</v>
      </c>
    </row>
    <row r="4192" spans="1:31" x14ac:dyDescent="0.25">
      <c r="A4192" t="s">
        <v>290</v>
      </c>
      <c r="B4192" t="s">
        <v>133</v>
      </c>
      <c r="C4192" t="s">
        <v>255</v>
      </c>
      <c r="D4192" t="s">
        <v>196</v>
      </c>
      <c r="E4192" t="s">
        <v>290</v>
      </c>
      <c r="F4192" t="s">
        <v>133</v>
      </c>
      <c r="G4192" t="s">
        <v>291</v>
      </c>
      <c r="H4192" s="4"/>
      <c r="I4192" s="1">
        <f t="shared" ca="1" si="263"/>
        <v>1485</v>
      </c>
      <c r="J4192" s="1" t="str">
        <f t="shared" ca="1" si="264"/>
        <v>3. Mayor a 6 meses</v>
      </c>
      <c r="K4192" t="str">
        <f t="shared" si="265"/>
        <v>NO</v>
      </c>
      <c r="L4192" t="s">
        <v>255</v>
      </c>
      <c r="M4192" t="s">
        <v>158</v>
      </c>
      <c r="N4192" t="s">
        <v>416</v>
      </c>
      <c r="O4192" t="s">
        <v>416</v>
      </c>
      <c r="P4192" t="str">
        <f t="shared" si="266"/>
        <v>FRANKLIN VIZARRETA ESPINOZAServicios en la nubeAUTOEVALUACION</v>
      </c>
      <c r="Q4192" t="str">
        <f>BASE[[#This Row],[NombresCalificado]]&amp;BASE[[#This Row],[TipoEvaluacion]]</f>
        <v>FRANKLIN VIZARRETA ESPINOZAAUTOEVALUACION</v>
      </c>
      <c r="R4192">
        <v>3</v>
      </c>
      <c r="S4192" t="s">
        <v>5</v>
      </c>
      <c r="T4192" t="s">
        <v>419</v>
      </c>
      <c r="U4192" s="17">
        <v>2</v>
      </c>
      <c r="V4192" s="17" t="str" cm="1">
        <f t="array" ref="V4192">_xlfn.IFS(U4192=0,"Prenovato",U4192=1,"Novato",U4192=2,"Principiante avanzado",U4192=3,"Competente",U4192=4,"Proficiente",U4192=5,"Master")</f>
        <v>Principiante avanzado</v>
      </c>
      <c r="W4192" s="17">
        <v>3</v>
      </c>
      <c r="X4192" s="17" t="str" cm="1">
        <f t="array" ref="X4192">_xlfn.IFS(W4192=0,"No evidenciado",W4192=1,"Novato",W4192=2,"Principiante avanzado",W4192=3,"Competente",W4192=4,"Proficiente",W4192=5,"Master")</f>
        <v>Competente</v>
      </c>
      <c r="Y4192" s="17">
        <v>3</v>
      </c>
      <c r="Z4192" s="17" t="str" cm="1">
        <f t="array" ref="Z4192">_xlfn.IFS(Y4192=0,"No evidenciado",Y4192=1,"Novato",Y4192=2,"Principiante avanzado",Y4192=3,"Competente",Y4192=4,"Proficiente",Y4192=5,"Master")</f>
        <v>Competente</v>
      </c>
      <c r="AA4192" s="17">
        <v>3</v>
      </c>
      <c r="AB4192" s="17" t="str" cm="1">
        <f t="array" ref="AB4192">_xlfn.IFS(AA4192=0,"No evidenciado",AA4192=1,"Novato",AA4192=2,"Principiante avanzado",AA4192=3,"Competente",AA4192=4,"Proficiente",AA4192=5,"Master")</f>
        <v>Competente</v>
      </c>
      <c r="AC4192" s="17">
        <v>2</v>
      </c>
      <c r="AD4192" s="17" t="str" cm="1">
        <f t="array" ref="AD4192">_xlfn.IFS(AC4192=0,"Prenovato",AC4192=1,"Novato",AC4192=2,"Principiante avanzado",AC4192=3,"Competente",AC4192=4,"Proficiente",AC4192=5,"Master")</f>
        <v>Principiante avanzado</v>
      </c>
      <c r="AE4192" s="17" t="s">
        <v>423</v>
      </c>
    </row>
    <row r="4193" spans="1:31" x14ac:dyDescent="0.25">
      <c r="A4193" t="s">
        <v>290</v>
      </c>
      <c r="B4193" t="s">
        <v>133</v>
      </c>
      <c r="C4193" t="s">
        <v>255</v>
      </c>
      <c r="D4193" t="s">
        <v>196</v>
      </c>
      <c r="E4193" t="s">
        <v>290</v>
      </c>
      <c r="F4193" t="s">
        <v>133</v>
      </c>
      <c r="G4193" t="s">
        <v>291</v>
      </c>
      <c r="H4193" s="4"/>
      <c r="I4193" s="1">
        <f t="shared" ca="1" si="263"/>
        <v>1485</v>
      </c>
      <c r="J4193" s="1" t="str">
        <f t="shared" ca="1" si="264"/>
        <v>3. Mayor a 6 meses</v>
      </c>
      <c r="K4193" t="str">
        <f t="shared" si="265"/>
        <v>NO</v>
      </c>
      <c r="L4193" t="s">
        <v>255</v>
      </c>
      <c r="M4193" t="s">
        <v>167</v>
      </c>
      <c r="N4193" t="s">
        <v>417</v>
      </c>
      <c r="O4193" t="s">
        <v>416</v>
      </c>
      <c r="P4193" t="str">
        <f t="shared" si="266"/>
        <v>FRANKLIN VIZARRETA ESPINOZACI-CDAUTOEVALUACION</v>
      </c>
      <c r="Q4193" t="str">
        <f>BASE[[#This Row],[NombresCalificado]]&amp;BASE[[#This Row],[TipoEvaluacion]]</f>
        <v>FRANKLIN VIZARRETA ESPINOZAAUTOEVALUACION</v>
      </c>
      <c r="R4193">
        <v>2</v>
      </c>
      <c r="S4193" t="s">
        <v>4</v>
      </c>
      <c r="T4193" t="s">
        <v>419</v>
      </c>
      <c r="U4193" s="17">
        <v>2</v>
      </c>
      <c r="V4193" s="17" t="str" cm="1">
        <f t="array" ref="V4193">_xlfn.IFS(U4193=0,"Prenovato",U4193=1,"Novato",U4193=2,"Principiante avanzado",U4193=3,"Competente",U4193=4,"Proficiente",U4193=5,"Master")</f>
        <v>Principiante avanzado</v>
      </c>
      <c r="W4193" s="17">
        <v>3</v>
      </c>
      <c r="X4193" s="17" t="str" cm="1">
        <f t="array" ref="X4193">_xlfn.IFS(W4193=0,"No evidenciado",W4193=1,"Novato",W4193=2,"Principiante avanzado",W4193=3,"Competente",W4193=4,"Proficiente",W4193=5,"Master")</f>
        <v>Competente</v>
      </c>
      <c r="Y4193" s="17">
        <v>3</v>
      </c>
      <c r="Z4193" s="17" t="str" cm="1">
        <f t="array" ref="Z4193">_xlfn.IFS(Y4193=0,"No evidenciado",Y4193=1,"Novato",Y4193=2,"Principiante avanzado",Y4193=3,"Competente",Y4193=4,"Proficiente",Y4193=5,"Master")</f>
        <v>Competente</v>
      </c>
      <c r="AA4193" s="17">
        <v>3</v>
      </c>
      <c r="AB4193" s="17" t="str" cm="1">
        <f t="array" ref="AB4193">_xlfn.IFS(AA4193=0,"No evidenciado",AA4193=1,"Novato",AA4193=2,"Principiante avanzado",AA4193=3,"Competente",AA4193=4,"Proficiente",AA4193=5,"Master")</f>
        <v>Competente</v>
      </c>
      <c r="AC4193" s="17">
        <v>2</v>
      </c>
      <c r="AD4193" s="17" t="str" cm="1">
        <f t="array" ref="AD4193">_xlfn.IFS(AC4193=0,"Prenovato",AC4193=1,"Novato",AC4193=2,"Principiante avanzado",AC4193=3,"Competente",AC4193=4,"Proficiente",AC4193=5,"Master")</f>
        <v>Principiante avanzado</v>
      </c>
      <c r="AE4193" s="17" t="s">
        <v>423</v>
      </c>
    </row>
    <row r="4194" spans="1:31" x14ac:dyDescent="0.25">
      <c r="A4194" t="s">
        <v>290</v>
      </c>
      <c r="B4194" t="s">
        <v>133</v>
      </c>
      <c r="C4194" t="s">
        <v>255</v>
      </c>
      <c r="D4194" t="s">
        <v>196</v>
      </c>
      <c r="E4194" t="s">
        <v>290</v>
      </c>
      <c r="F4194" t="s">
        <v>133</v>
      </c>
      <c r="G4194" t="s">
        <v>291</v>
      </c>
      <c r="H4194" s="4"/>
      <c r="I4194" s="1">
        <f t="shared" ca="1" si="263"/>
        <v>1485</v>
      </c>
      <c r="J4194" s="1" t="str">
        <f t="shared" ca="1" si="264"/>
        <v>3. Mayor a 6 meses</v>
      </c>
      <c r="K4194" t="str">
        <f t="shared" si="265"/>
        <v>NO</v>
      </c>
      <c r="L4194" t="s">
        <v>255</v>
      </c>
      <c r="M4194" t="s">
        <v>170</v>
      </c>
      <c r="N4194" t="s">
        <v>417</v>
      </c>
      <c r="O4194" t="s">
        <v>416</v>
      </c>
      <c r="P4194" t="str">
        <f t="shared" si="266"/>
        <v>FRANKLIN VIZARRETA ESPINOZAArquitectura de datosAUTOEVALUACION</v>
      </c>
      <c r="Q4194" t="str">
        <f>BASE[[#This Row],[NombresCalificado]]&amp;BASE[[#This Row],[TipoEvaluacion]]</f>
        <v>FRANKLIN VIZARRETA ESPINOZAAUTOEVALUACION</v>
      </c>
      <c r="R4194">
        <v>2</v>
      </c>
      <c r="S4194" t="s">
        <v>4</v>
      </c>
      <c r="T4194" t="s">
        <v>419</v>
      </c>
      <c r="U4194" s="17">
        <v>2</v>
      </c>
      <c r="V4194" s="17" t="str" cm="1">
        <f t="array" ref="V4194">_xlfn.IFS(U4194=0,"Prenovato",U4194=1,"Novato",U4194=2,"Principiante avanzado",U4194=3,"Competente",U4194=4,"Proficiente",U4194=5,"Master")</f>
        <v>Principiante avanzado</v>
      </c>
      <c r="W4194" s="17">
        <v>3</v>
      </c>
      <c r="X4194" s="17" t="str" cm="1">
        <f t="array" ref="X4194">_xlfn.IFS(W4194=0,"No evidenciado",W4194=1,"Novato",W4194=2,"Principiante avanzado",W4194=3,"Competente",W4194=4,"Proficiente",W4194=5,"Master")</f>
        <v>Competente</v>
      </c>
      <c r="Y4194" s="17">
        <v>3</v>
      </c>
      <c r="Z4194" s="17" t="str" cm="1">
        <f t="array" ref="Z4194">_xlfn.IFS(Y4194=0,"No evidenciado",Y4194=1,"Novato",Y4194=2,"Principiante avanzado",Y4194=3,"Competente",Y4194=4,"Proficiente",Y4194=5,"Master")</f>
        <v>Competente</v>
      </c>
      <c r="AA4194" s="17">
        <v>3</v>
      </c>
      <c r="AB4194" s="17" t="str" cm="1">
        <f t="array" ref="AB4194">_xlfn.IFS(AA4194=0,"No evidenciado",AA4194=1,"Novato",AA4194=2,"Principiante avanzado",AA4194=3,"Competente",AA4194=4,"Proficiente",AA4194=5,"Master")</f>
        <v>Competente</v>
      </c>
      <c r="AC4194" s="17">
        <v>2</v>
      </c>
      <c r="AD4194" s="17" t="str" cm="1">
        <f t="array" ref="AD4194">_xlfn.IFS(AC4194=0,"Prenovato",AC4194=1,"Novato",AC4194=2,"Principiante avanzado",AC4194=3,"Competente",AC4194=4,"Proficiente",AC4194=5,"Master")</f>
        <v>Principiante avanzado</v>
      </c>
      <c r="AE4194" s="17" t="s">
        <v>423</v>
      </c>
    </row>
    <row r="4195" spans="1:31" x14ac:dyDescent="0.25">
      <c r="A4195" t="s">
        <v>290</v>
      </c>
      <c r="B4195" t="s">
        <v>133</v>
      </c>
      <c r="C4195" t="s">
        <v>255</v>
      </c>
      <c r="D4195" t="s">
        <v>196</v>
      </c>
      <c r="E4195" t="s">
        <v>290</v>
      </c>
      <c r="F4195" t="s">
        <v>133</v>
      </c>
      <c r="G4195" t="s">
        <v>291</v>
      </c>
      <c r="H4195" s="4"/>
      <c r="I4195" s="1">
        <f t="shared" ca="1" si="263"/>
        <v>1485</v>
      </c>
      <c r="J4195" s="1" t="str">
        <f t="shared" ca="1" si="264"/>
        <v>3. Mayor a 6 meses</v>
      </c>
      <c r="K4195" t="str">
        <f t="shared" si="265"/>
        <v>NO</v>
      </c>
      <c r="L4195" t="s">
        <v>255</v>
      </c>
      <c r="M4195" t="s">
        <v>159</v>
      </c>
      <c r="N4195" t="s">
        <v>416</v>
      </c>
      <c r="O4195" t="s">
        <v>416</v>
      </c>
      <c r="P4195" t="str">
        <f t="shared" si="266"/>
        <v>FRANKLIN VIZARRETA ESPINOZAGobernanza de datosAUTOEVALUACION</v>
      </c>
      <c r="Q4195" t="str">
        <f>BASE[[#This Row],[NombresCalificado]]&amp;BASE[[#This Row],[TipoEvaluacion]]</f>
        <v>FRANKLIN VIZARRETA ESPINOZAAUTOEVALUACION</v>
      </c>
      <c r="R4195">
        <v>2</v>
      </c>
      <c r="S4195" t="s">
        <v>4</v>
      </c>
      <c r="T4195" t="s">
        <v>419</v>
      </c>
      <c r="U4195" s="17">
        <v>2</v>
      </c>
      <c r="V4195" s="17" t="str" cm="1">
        <f t="array" ref="V4195">_xlfn.IFS(U4195=0,"Prenovato",U4195=1,"Novato",U4195=2,"Principiante avanzado",U4195=3,"Competente",U4195=4,"Proficiente",U4195=5,"Master")</f>
        <v>Principiante avanzado</v>
      </c>
      <c r="W4195" s="17">
        <v>3</v>
      </c>
      <c r="X4195" s="17" t="str" cm="1">
        <f t="array" ref="X4195">_xlfn.IFS(W4195=0,"No evidenciado",W4195=1,"Novato",W4195=2,"Principiante avanzado",W4195=3,"Competente",W4195=4,"Proficiente",W4195=5,"Master")</f>
        <v>Competente</v>
      </c>
      <c r="Y4195" s="17">
        <v>3</v>
      </c>
      <c r="Z4195" s="17" t="str" cm="1">
        <f t="array" ref="Z4195">_xlfn.IFS(Y4195=0,"No evidenciado",Y4195=1,"Novato",Y4195=2,"Principiante avanzado",Y4195=3,"Competente",Y4195=4,"Proficiente",Y4195=5,"Master")</f>
        <v>Competente</v>
      </c>
      <c r="AA4195" s="17">
        <v>3</v>
      </c>
      <c r="AB4195" s="17" t="str" cm="1">
        <f t="array" ref="AB4195">_xlfn.IFS(AA4195=0,"No evidenciado",AA4195=1,"Novato",AA4195=2,"Principiante avanzado",AA4195=3,"Competente",AA4195=4,"Proficiente",AA4195=5,"Master")</f>
        <v>Competente</v>
      </c>
      <c r="AC4195" s="17">
        <v>2</v>
      </c>
      <c r="AD4195" s="17" t="str" cm="1">
        <f t="array" ref="AD4195">_xlfn.IFS(AC4195=0,"Prenovato",AC4195=1,"Novato",AC4195=2,"Principiante avanzado",AC4195=3,"Competente",AC4195=4,"Proficiente",AC4195=5,"Master")</f>
        <v>Principiante avanzado</v>
      </c>
      <c r="AE4195" s="17" t="s">
        <v>423</v>
      </c>
    </row>
    <row r="4196" spans="1:31" x14ac:dyDescent="0.25">
      <c r="A4196" t="s">
        <v>290</v>
      </c>
      <c r="B4196" t="s">
        <v>133</v>
      </c>
      <c r="C4196" t="s">
        <v>255</v>
      </c>
      <c r="D4196" t="s">
        <v>196</v>
      </c>
      <c r="E4196" t="s">
        <v>290</v>
      </c>
      <c r="F4196" t="s">
        <v>133</v>
      </c>
      <c r="G4196" t="s">
        <v>291</v>
      </c>
      <c r="H4196" s="4"/>
      <c r="I4196" s="1">
        <f t="shared" ca="1" si="263"/>
        <v>1485</v>
      </c>
      <c r="J4196" s="1" t="str">
        <f t="shared" ca="1" si="264"/>
        <v>3. Mayor a 6 meses</v>
      </c>
      <c r="K4196" t="str">
        <f t="shared" si="265"/>
        <v>NO</v>
      </c>
      <c r="L4196" t="s">
        <v>255</v>
      </c>
      <c r="M4196" t="s">
        <v>163</v>
      </c>
      <c r="N4196" t="s">
        <v>417</v>
      </c>
      <c r="O4196" t="s">
        <v>416</v>
      </c>
      <c r="P4196" t="str">
        <f t="shared" si="266"/>
        <v>FRANKLIN VIZARRETA ESPINOZANube BCPAUTOEVALUACION</v>
      </c>
      <c r="Q4196" t="str">
        <f>BASE[[#This Row],[NombresCalificado]]&amp;BASE[[#This Row],[TipoEvaluacion]]</f>
        <v>FRANKLIN VIZARRETA ESPINOZAAUTOEVALUACION</v>
      </c>
      <c r="R4196">
        <v>3</v>
      </c>
      <c r="S4196" t="s">
        <v>5</v>
      </c>
      <c r="T4196" t="s">
        <v>419</v>
      </c>
      <c r="U4196" s="17">
        <v>2</v>
      </c>
      <c r="V4196" s="17" t="str" cm="1">
        <f t="array" ref="V4196">_xlfn.IFS(U4196=0,"Prenovato",U4196=1,"Novato",U4196=2,"Principiante avanzado",U4196=3,"Competente",U4196=4,"Proficiente",U4196=5,"Master")</f>
        <v>Principiante avanzado</v>
      </c>
      <c r="W4196" s="17">
        <v>3</v>
      </c>
      <c r="X4196" s="17" t="str" cm="1">
        <f t="array" ref="X4196">_xlfn.IFS(W4196=0,"No evidenciado",W4196=1,"Novato",W4196=2,"Principiante avanzado",W4196=3,"Competente",W4196=4,"Proficiente",W4196=5,"Master")</f>
        <v>Competente</v>
      </c>
      <c r="Y4196" s="17">
        <v>3</v>
      </c>
      <c r="Z4196" s="17" t="str" cm="1">
        <f t="array" ref="Z4196">_xlfn.IFS(Y4196=0,"No evidenciado",Y4196=1,"Novato",Y4196=2,"Principiante avanzado",Y4196=3,"Competente",Y4196=4,"Proficiente",Y4196=5,"Master")</f>
        <v>Competente</v>
      </c>
      <c r="AA4196" s="17">
        <v>3</v>
      </c>
      <c r="AB4196" s="17" t="str" cm="1">
        <f t="array" ref="AB4196">_xlfn.IFS(AA4196=0,"No evidenciado",AA4196=1,"Novato",AA4196=2,"Principiante avanzado",AA4196=3,"Competente",AA4196=4,"Proficiente",AA4196=5,"Master")</f>
        <v>Competente</v>
      </c>
      <c r="AC4196" s="17">
        <v>2</v>
      </c>
      <c r="AD4196" s="17" t="str" cm="1">
        <f t="array" ref="AD4196">_xlfn.IFS(AC4196=0,"Prenovato",AC4196=1,"Novato",AC4196=2,"Principiante avanzado",AC4196=3,"Competente",AC4196=4,"Proficiente",AC4196=5,"Master")</f>
        <v>Principiante avanzado</v>
      </c>
      <c r="AE4196" s="17" t="s">
        <v>423</v>
      </c>
    </row>
    <row r="4197" spans="1:31" x14ac:dyDescent="0.25">
      <c r="A4197" t="s">
        <v>290</v>
      </c>
      <c r="B4197" t="s">
        <v>133</v>
      </c>
      <c r="C4197" t="s">
        <v>255</v>
      </c>
      <c r="D4197" t="s">
        <v>196</v>
      </c>
      <c r="E4197" t="s">
        <v>290</v>
      </c>
      <c r="F4197" t="s">
        <v>133</v>
      </c>
      <c r="G4197" t="s">
        <v>291</v>
      </c>
      <c r="H4197" s="4"/>
      <c r="I4197" s="1">
        <f t="shared" ca="1" si="263"/>
        <v>1485</v>
      </c>
      <c r="J4197" s="1" t="str">
        <f t="shared" ca="1" si="264"/>
        <v>3. Mayor a 6 meses</v>
      </c>
      <c r="K4197" t="str">
        <f t="shared" si="265"/>
        <v>NO</v>
      </c>
      <c r="L4197" t="s">
        <v>255</v>
      </c>
      <c r="M4197" t="s">
        <v>171</v>
      </c>
      <c r="N4197" t="s">
        <v>416</v>
      </c>
      <c r="O4197" t="s">
        <v>416</v>
      </c>
      <c r="P4197" t="str">
        <f t="shared" si="266"/>
        <v>FRANKLIN VIZARRETA ESPINOZABases de datos en la nubeAUTOEVALUACION</v>
      </c>
      <c r="Q4197" t="str">
        <f>BASE[[#This Row],[NombresCalificado]]&amp;BASE[[#This Row],[TipoEvaluacion]]</f>
        <v>FRANKLIN VIZARRETA ESPINOZAAUTOEVALUACION</v>
      </c>
      <c r="R4197">
        <v>3</v>
      </c>
      <c r="S4197" t="s">
        <v>5</v>
      </c>
      <c r="T4197" t="s">
        <v>419</v>
      </c>
      <c r="U4197" s="17">
        <v>2</v>
      </c>
      <c r="V4197" s="17" t="str" cm="1">
        <f t="array" ref="V4197">_xlfn.IFS(U4197=0,"Prenovato",U4197=1,"Novato",U4197=2,"Principiante avanzado",U4197=3,"Competente",U4197=4,"Proficiente",U4197=5,"Master")</f>
        <v>Principiante avanzado</v>
      </c>
      <c r="W4197" s="17">
        <v>3</v>
      </c>
      <c r="X4197" s="17" t="str" cm="1">
        <f t="array" ref="X4197">_xlfn.IFS(W4197=0,"No evidenciado",W4197=1,"Novato",W4197=2,"Principiante avanzado",W4197=3,"Competente",W4197=4,"Proficiente",W4197=5,"Master")</f>
        <v>Competente</v>
      </c>
      <c r="Y4197" s="17">
        <v>3</v>
      </c>
      <c r="Z4197" s="17" t="str" cm="1">
        <f t="array" ref="Z4197">_xlfn.IFS(Y4197=0,"No evidenciado",Y4197=1,"Novato",Y4197=2,"Principiante avanzado",Y4197=3,"Competente",Y4197=4,"Proficiente",Y4197=5,"Master")</f>
        <v>Competente</v>
      </c>
      <c r="AA4197" s="17">
        <v>3</v>
      </c>
      <c r="AB4197" s="17" t="str" cm="1">
        <f t="array" ref="AB4197">_xlfn.IFS(AA4197=0,"No evidenciado",AA4197=1,"Novato",AA4197=2,"Principiante avanzado",AA4197=3,"Competente",AA4197=4,"Proficiente",AA4197=5,"Master")</f>
        <v>Competente</v>
      </c>
      <c r="AC4197" s="17">
        <v>2</v>
      </c>
      <c r="AD4197" s="17" t="str" cm="1">
        <f t="array" ref="AD4197">_xlfn.IFS(AC4197=0,"Prenovato",AC4197=1,"Novato",AC4197=2,"Principiante avanzado",AC4197=3,"Competente",AC4197=4,"Proficiente",AC4197=5,"Master")</f>
        <v>Principiante avanzado</v>
      </c>
      <c r="AE4197" s="17" t="s">
        <v>423</v>
      </c>
    </row>
    <row r="4198" spans="1:31" x14ac:dyDescent="0.25">
      <c r="A4198" t="s">
        <v>290</v>
      </c>
      <c r="B4198" t="s">
        <v>133</v>
      </c>
      <c r="C4198" t="s">
        <v>255</v>
      </c>
      <c r="D4198" t="s">
        <v>196</v>
      </c>
      <c r="E4198" t="s">
        <v>290</v>
      </c>
      <c r="F4198" t="s">
        <v>133</v>
      </c>
      <c r="G4198" t="s">
        <v>291</v>
      </c>
      <c r="H4198" s="4"/>
      <c r="I4198" s="1">
        <f t="shared" ca="1" si="263"/>
        <v>1485</v>
      </c>
      <c r="J4198" s="1" t="str">
        <f t="shared" ca="1" si="264"/>
        <v>3. Mayor a 6 meses</v>
      </c>
      <c r="K4198" t="str">
        <f t="shared" si="265"/>
        <v>NO</v>
      </c>
      <c r="L4198" t="s">
        <v>255</v>
      </c>
      <c r="M4198" t="s">
        <v>162</v>
      </c>
      <c r="N4198" t="s">
        <v>416</v>
      </c>
      <c r="O4198" t="s">
        <v>416</v>
      </c>
      <c r="P4198" t="str">
        <f t="shared" si="266"/>
        <v>FRANKLIN VIZARRETA ESPINOZAMLOpsAUTOEVALUACION</v>
      </c>
      <c r="Q4198" t="str">
        <f>BASE[[#This Row],[NombresCalificado]]&amp;BASE[[#This Row],[TipoEvaluacion]]</f>
        <v>FRANKLIN VIZARRETA ESPINOZAAUTOEVALUACION</v>
      </c>
      <c r="R4198">
        <v>1</v>
      </c>
      <c r="S4198" t="s">
        <v>6</v>
      </c>
      <c r="T4198" t="s">
        <v>419</v>
      </c>
      <c r="U4198" s="17">
        <v>2</v>
      </c>
      <c r="V4198" s="17" t="str" cm="1">
        <f t="array" ref="V4198">_xlfn.IFS(U4198=0,"Prenovato",U4198=1,"Novato",U4198=2,"Principiante avanzado",U4198=3,"Competente",U4198=4,"Proficiente",U4198=5,"Master")</f>
        <v>Principiante avanzado</v>
      </c>
      <c r="W4198" s="17">
        <v>3</v>
      </c>
      <c r="X4198" s="17" t="str" cm="1">
        <f t="array" ref="X4198">_xlfn.IFS(W4198=0,"No evidenciado",W4198=1,"Novato",W4198=2,"Principiante avanzado",W4198=3,"Competente",W4198=4,"Proficiente",W4198=5,"Master")</f>
        <v>Competente</v>
      </c>
      <c r="Y4198" s="17">
        <v>3</v>
      </c>
      <c r="Z4198" s="17" t="str" cm="1">
        <f t="array" ref="Z4198">_xlfn.IFS(Y4198=0,"No evidenciado",Y4198=1,"Novato",Y4198=2,"Principiante avanzado",Y4198=3,"Competente",Y4198=4,"Proficiente",Y4198=5,"Master")</f>
        <v>Competente</v>
      </c>
      <c r="AA4198" s="17">
        <v>3</v>
      </c>
      <c r="AB4198" s="17" t="str" cm="1">
        <f t="array" ref="AB4198">_xlfn.IFS(AA4198=0,"No evidenciado",AA4198=1,"Novato",AA4198=2,"Principiante avanzado",AA4198=3,"Competente",AA4198=4,"Proficiente",AA4198=5,"Master")</f>
        <v>Competente</v>
      </c>
      <c r="AC4198" s="17">
        <v>2</v>
      </c>
      <c r="AD4198" s="17" t="str" cm="1">
        <f t="array" ref="AD4198">_xlfn.IFS(AC4198=0,"Prenovato",AC4198=1,"Novato",AC4198=2,"Principiante avanzado",AC4198=3,"Competente",AC4198=4,"Proficiente",AC4198=5,"Master")</f>
        <v>Principiante avanzado</v>
      </c>
      <c r="AE4198" s="17" t="s">
        <v>423</v>
      </c>
    </row>
    <row r="4199" spans="1:31" x14ac:dyDescent="0.25">
      <c r="A4199" t="s">
        <v>290</v>
      </c>
      <c r="B4199" t="s">
        <v>133</v>
      </c>
      <c r="C4199" t="s">
        <v>255</v>
      </c>
      <c r="D4199" t="s">
        <v>196</v>
      </c>
      <c r="E4199" t="s">
        <v>290</v>
      </c>
      <c r="F4199" t="s">
        <v>133</v>
      </c>
      <c r="G4199" t="s">
        <v>291</v>
      </c>
      <c r="H4199" s="4"/>
      <c r="I4199" s="1">
        <f t="shared" ca="1" si="263"/>
        <v>1485</v>
      </c>
      <c r="J4199" s="1" t="str">
        <f t="shared" ca="1" si="264"/>
        <v>3. Mayor a 6 meses</v>
      </c>
      <c r="K4199" t="str">
        <f t="shared" si="265"/>
        <v>NO</v>
      </c>
      <c r="L4199" t="s">
        <v>255</v>
      </c>
      <c r="M4199" t="s">
        <v>169</v>
      </c>
      <c r="N4199" t="s">
        <v>416</v>
      </c>
      <c r="O4199" t="s">
        <v>416</v>
      </c>
      <c r="P4199" t="str">
        <f t="shared" si="266"/>
        <v>FRANKLIN VIZARRETA ESPINOZAAnálisis de datosAUTOEVALUACION</v>
      </c>
      <c r="Q4199" t="str">
        <f>BASE[[#This Row],[NombresCalificado]]&amp;BASE[[#This Row],[TipoEvaluacion]]</f>
        <v>FRANKLIN VIZARRETA ESPINOZAAUTOEVALUACION</v>
      </c>
      <c r="R4199">
        <v>3</v>
      </c>
      <c r="S4199" t="s">
        <v>5</v>
      </c>
      <c r="T4199" t="s">
        <v>419</v>
      </c>
      <c r="U4199" s="17">
        <v>2</v>
      </c>
      <c r="V4199" s="17" t="str" cm="1">
        <f t="array" ref="V4199">_xlfn.IFS(U4199=0,"Prenovato",U4199=1,"Novato",U4199=2,"Principiante avanzado",U4199=3,"Competente",U4199=4,"Proficiente",U4199=5,"Master")</f>
        <v>Principiante avanzado</v>
      </c>
      <c r="W4199" s="17">
        <v>3</v>
      </c>
      <c r="X4199" s="17" t="str" cm="1">
        <f t="array" ref="X4199">_xlfn.IFS(W4199=0,"No evidenciado",W4199=1,"Novato",W4199=2,"Principiante avanzado",W4199=3,"Competente",W4199=4,"Proficiente",W4199=5,"Master")</f>
        <v>Competente</v>
      </c>
      <c r="Y4199" s="17">
        <v>3</v>
      </c>
      <c r="Z4199" s="17" t="str" cm="1">
        <f t="array" ref="Z4199">_xlfn.IFS(Y4199=0,"No evidenciado",Y4199=1,"Novato",Y4199=2,"Principiante avanzado",Y4199=3,"Competente",Y4199=4,"Proficiente",Y4199=5,"Master")</f>
        <v>Competente</v>
      </c>
      <c r="AA4199" s="17">
        <v>3</v>
      </c>
      <c r="AB4199" s="17" t="str" cm="1">
        <f t="array" ref="AB4199">_xlfn.IFS(AA4199=0,"No evidenciado",AA4199=1,"Novato",AA4199=2,"Principiante avanzado",AA4199=3,"Competente",AA4199=4,"Proficiente",AA4199=5,"Master")</f>
        <v>Competente</v>
      </c>
      <c r="AC4199" s="17">
        <v>2</v>
      </c>
      <c r="AD4199" s="17" t="str" cm="1">
        <f t="array" ref="AD4199">_xlfn.IFS(AC4199=0,"Prenovato",AC4199=1,"Novato",AC4199=2,"Principiante avanzado",AC4199=3,"Competente",AC4199=4,"Proficiente",AC4199=5,"Master")</f>
        <v>Principiante avanzado</v>
      </c>
      <c r="AE4199" s="17" t="s">
        <v>423</v>
      </c>
    </row>
    <row r="4200" spans="1:31" x14ac:dyDescent="0.25">
      <c r="A4200" t="s">
        <v>290</v>
      </c>
      <c r="B4200" t="s">
        <v>133</v>
      </c>
      <c r="C4200" t="s">
        <v>255</v>
      </c>
      <c r="D4200" t="s">
        <v>196</v>
      </c>
      <c r="E4200" t="s">
        <v>290</v>
      </c>
      <c r="F4200" t="s">
        <v>133</v>
      </c>
      <c r="G4200" t="s">
        <v>291</v>
      </c>
      <c r="H4200" s="4"/>
      <c r="I4200" s="1">
        <f t="shared" ca="1" si="263"/>
        <v>1485</v>
      </c>
      <c r="J4200" s="1" t="str">
        <f t="shared" ca="1" si="264"/>
        <v>3. Mayor a 6 meses</v>
      </c>
      <c r="K4200" t="str">
        <f t="shared" si="265"/>
        <v>NO</v>
      </c>
      <c r="L4200" t="s">
        <v>255</v>
      </c>
      <c r="M4200" t="s">
        <v>160</v>
      </c>
      <c r="N4200" t="s">
        <v>416</v>
      </c>
      <c r="O4200" t="s">
        <v>416</v>
      </c>
      <c r="P4200" t="str">
        <f t="shared" si="266"/>
        <v>FRANKLIN VIZARRETA ESPINOZAIntegración de datos en tiempo realAUTOEVALUACION</v>
      </c>
      <c r="Q4200" t="str">
        <f>BASE[[#This Row],[NombresCalificado]]&amp;BASE[[#This Row],[TipoEvaluacion]]</f>
        <v>FRANKLIN VIZARRETA ESPINOZAAUTOEVALUACION</v>
      </c>
      <c r="R4200">
        <v>2</v>
      </c>
      <c r="S4200" t="s">
        <v>4</v>
      </c>
      <c r="T4200" t="s">
        <v>419</v>
      </c>
      <c r="U4200" s="17">
        <v>2</v>
      </c>
      <c r="V4200" s="17" t="str" cm="1">
        <f t="array" ref="V4200">_xlfn.IFS(U4200=0,"Prenovato",U4200=1,"Novato",U4200=2,"Principiante avanzado",U4200=3,"Competente",U4200=4,"Proficiente",U4200=5,"Master")</f>
        <v>Principiante avanzado</v>
      </c>
      <c r="W4200" s="17">
        <v>3</v>
      </c>
      <c r="X4200" s="17" t="str" cm="1">
        <f t="array" ref="X4200">_xlfn.IFS(W4200=0,"No evidenciado",W4200=1,"Novato",W4200=2,"Principiante avanzado",W4200=3,"Competente",W4200=4,"Proficiente",W4200=5,"Master")</f>
        <v>Competente</v>
      </c>
      <c r="Y4200" s="17">
        <v>3</v>
      </c>
      <c r="Z4200" s="17" t="str" cm="1">
        <f t="array" ref="Z4200">_xlfn.IFS(Y4200=0,"No evidenciado",Y4200=1,"Novato",Y4200=2,"Principiante avanzado",Y4200=3,"Competente",Y4200=4,"Proficiente",Y4200=5,"Master")</f>
        <v>Competente</v>
      </c>
      <c r="AA4200" s="17">
        <v>3</v>
      </c>
      <c r="AB4200" s="17" t="str" cm="1">
        <f t="array" ref="AB4200">_xlfn.IFS(AA4200=0,"No evidenciado",AA4200=1,"Novato",AA4200=2,"Principiante avanzado",AA4200=3,"Competente",AA4200=4,"Proficiente",AA4200=5,"Master")</f>
        <v>Competente</v>
      </c>
      <c r="AC4200" s="17">
        <v>2</v>
      </c>
      <c r="AD4200" s="17" t="str" cm="1">
        <f t="array" ref="AD4200">_xlfn.IFS(AC4200=0,"Prenovato",AC4200=1,"Novato",AC4200=2,"Principiante avanzado",AC4200=3,"Competente",AC4200=4,"Proficiente",AC4200=5,"Master")</f>
        <v>Principiante avanzado</v>
      </c>
      <c r="AE4200" s="17" t="s">
        <v>423</v>
      </c>
    </row>
    <row r="4201" spans="1:31" x14ac:dyDescent="0.25">
      <c r="A4201" t="s">
        <v>284</v>
      </c>
      <c r="B4201" t="s">
        <v>134</v>
      </c>
      <c r="C4201" t="s">
        <v>268</v>
      </c>
      <c r="D4201" t="s">
        <v>196</v>
      </c>
      <c r="E4201" t="s">
        <v>284</v>
      </c>
      <c r="F4201" t="s">
        <v>134</v>
      </c>
      <c r="G4201" t="s">
        <v>285</v>
      </c>
      <c r="H4201" s="4"/>
      <c r="I4201" s="1">
        <f t="shared" ca="1" si="263"/>
        <v>1485</v>
      </c>
      <c r="J4201" s="1" t="str">
        <f t="shared" ca="1" si="264"/>
        <v>3. Mayor a 6 meses</v>
      </c>
      <c r="K4201" t="str">
        <f t="shared" si="265"/>
        <v>NO</v>
      </c>
      <c r="L4201" t="s">
        <v>268</v>
      </c>
      <c r="M4201" t="s">
        <v>56</v>
      </c>
      <c r="N4201" t="s">
        <v>417</v>
      </c>
      <c r="O4201" t="s">
        <v>416</v>
      </c>
      <c r="P4201" t="str">
        <f t="shared" si="266"/>
        <v>LUIS ALFREDO HEREDIA GUERREROSControl de versionesAUTOEVALUACION</v>
      </c>
      <c r="Q4201" t="str">
        <f>BASE[[#This Row],[NombresCalificado]]&amp;BASE[[#This Row],[TipoEvaluacion]]</f>
        <v>LUIS ALFREDO HEREDIA GUERREROSAUTOEVALUACION</v>
      </c>
      <c r="R4201">
        <v>2</v>
      </c>
      <c r="S4201" t="s">
        <v>4</v>
      </c>
      <c r="T4201" t="s">
        <v>419</v>
      </c>
      <c r="U4201" s="17">
        <v>3</v>
      </c>
      <c r="V4201" s="17" t="str" cm="1">
        <f t="array" ref="V4201">_xlfn.IFS(U4201=0,"Prenovato",U4201=1,"Novato",U4201=2,"Principiante avanzado",U4201=3,"Competente",U4201=4,"Proficiente",U4201=5,"Master")</f>
        <v>Competente</v>
      </c>
      <c r="W4201" s="17">
        <v>2</v>
      </c>
      <c r="X4201" s="17" t="str" cm="1">
        <f t="array" ref="X4201">_xlfn.IFS(W4201=0,"No evidenciado",W4201=1,"Novato",W4201=2,"Principiante avanzado",W4201=3,"Competente",W4201=4,"Proficiente",W4201=5,"Master")</f>
        <v>Principiante avanzado</v>
      </c>
      <c r="Y4201" s="17">
        <v>2</v>
      </c>
      <c r="Z4201" s="17" t="str" cm="1">
        <f t="array" ref="Z4201">_xlfn.IFS(Y4201=0,"No evidenciado",Y4201=1,"Novato",Y4201=2,"Principiante avanzado",Y4201=3,"Competente",Y4201=4,"Proficiente",Y4201=5,"Master")</f>
        <v>Principiante avanzado</v>
      </c>
      <c r="AA4201" s="17">
        <v>3</v>
      </c>
      <c r="AB4201" s="17" t="str" cm="1">
        <f t="array" ref="AB4201">_xlfn.IFS(AA4201=0,"No evidenciado",AA4201=1,"Novato",AA4201=2,"Principiante avanzado",AA4201=3,"Competente",AA4201=4,"Proficiente",AA4201=5,"Master")</f>
        <v>Competente</v>
      </c>
      <c r="AC4201" s="17">
        <v>2</v>
      </c>
      <c r="AD4201" s="17" t="str" cm="1">
        <f t="array" ref="AD4201">_xlfn.IFS(AC4201=0,"Prenovato",AC4201=1,"Novato",AC4201=2,"Principiante avanzado",AC4201=3,"Competente",AC4201=4,"Proficiente",AC4201=5,"Master")</f>
        <v>Principiante avanzado</v>
      </c>
      <c r="AE4201" s="17" t="s">
        <v>423</v>
      </c>
    </row>
    <row r="4202" spans="1:31" x14ac:dyDescent="0.25">
      <c r="A4202" t="s">
        <v>284</v>
      </c>
      <c r="B4202" t="s">
        <v>134</v>
      </c>
      <c r="C4202" t="s">
        <v>268</v>
      </c>
      <c r="D4202" t="s">
        <v>196</v>
      </c>
      <c r="E4202" t="s">
        <v>284</v>
      </c>
      <c r="F4202" t="s">
        <v>134</v>
      </c>
      <c r="G4202" t="s">
        <v>285</v>
      </c>
      <c r="H4202" s="4"/>
      <c r="I4202" s="1">
        <f t="shared" ca="1" si="263"/>
        <v>1485</v>
      </c>
      <c r="J4202" s="1" t="str">
        <f t="shared" ca="1" si="264"/>
        <v>3. Mayor a 6 meses</v>
      </c>
      <c r="K4202" t="str">
        <f t="shared" si="265"/>
        <v>NO</v>
      </c>
      <c r="L4202" t="s">
        <v>268</v>
      </c>
      <c r="M4202" t="s">
        <v>165</v>
      </c>
      <c r="N4202" t="s">
        <v>418</v>
      </c>
      <c r="O4202" t="s">
        <v>418</v>
      </c>
      <c r="P4202" t="str">
        <f t="shared" si="266"/>
        <v>LUIS ALFREDO HEREDIA GUERREROSProcesamiento de datosAUTOEVALUACION</v>
      </c>
      <c r="Q4202" t="str">
        <f>BASE[[#This Row],[NombresCalificado]]&amp;BASE[[#This Row],[TipoEvaluacion]]</f>
        <v>LUIS ALFREDO HEREDIA GUERREROSAUTOEVALUACION</v>
      </c>
      <c r="R4202">
        <v>3</v>
      </c>
      <c r="S4202" t="s">
        <v>5</v>
      </c>
      <c r="T4202" t="s">
        <v>419</v>
      </c>
      <c r="U4202" s="17">
        <v>3</v>
      </c>
      <c r="V4202" s="17" t="str" cm="1">
        <f t="array" ref="V4202">_xlfn.IFS(U4202=0,"Prenovato",U4202=1,"Novato",U4202=2,"Principiante avanzado",U4202=3,"Competente",U4202=4,"Proficiente",U4202=5,"Master")</f>
        <v>Competente</v>
      </c>
      <c r="W4202" s="17">
        <v>2</v>
      </c>
      <c r="X4202" s="17" t="str" cm="1">
        <f t="array" ref="X4202">_xlfn.IFS(W4202=0,"No evidenciado",W4202=1,"Novato",W4202=2,"Principiante avanzado",W4202=3,"Competente",W4202=4,"Proficiente",W4202=5,"Master")</f>
        <v>Principiante avanzado</v>
      </c>
      <c r="Y4202" s="17">
        <v>2</v>
      </c>
      <c r="Z4202" s="17" t="str" cm="1">
        <f t="array" ref="Z4202">_xlfn.IFS(Y4202=0,"No evidenciado",Y4202=1,"Novato",Y4202=2,"Principiante avanzado",Y4202=3,"Competente",Y4202=4,"Proficiente",Y4202=5,"Master")</f>
        <v>Principiante avanzado</v>
      </c>
      <c r="AA4202" s="17">
        <v>3</v>
      </c>
      <c r="AB4202" s="17" t="str" cm="1">
        <f t="array" ref="AB4202">_xlfn.IFS(AA4202=0,"No evidenciado",AA4202=1,"Novato",AA4202=2,"Principiante avanzado",AA4202=3,"Competente",AA4202=4,"Proficiente",AA4202=5,"Master")</f>
        <v>Competente</v>
      </c>
      <c r="AC4202" s="17">
        <v>2</v>
      </c>
      <c r="AD4202" s="17" t="str" cm="1">
        <f t="array" ref="AD4202">_xlfn.IFS(AC4202=0,"Prenovato",AC4202=1,"Novato",AC4202=2,"Principiante avanzado",AC4202=3,"Competente",AC4202=4,"Proficiente",AC4202=5,"Master")</f>
        <v>Principiante avanzado</v>
      </c>
      <c r="AE4202" s="17" t="s">
        <v>423</v>
      </c>
    </row>
    <row r="4203" spans="1:31" x14ac:dyDescent="0.25">
      <c r="A4203" t="s">
        <v>284</v>
      </c>
      <c r="B4203" t="s">
        <v>134</v>
      </c>
      <c r="C4203" t="s">
        <v>268</v>
      </c>
      <c r="D4203" t="s">
        <v>196</v>
      </c>
      <c r="E4203" t="s">
        <v>284</v>
      </c>
      <c r="F4203" t="s">
        <v>134</v>
      </c>
      <c r="G4203" t="s">
        <v>285</v>
      </c>
      <c r="H4203" s="4"/>
      <c r="I4203" s="1">
        <f t="shared" ca="1" si="263"/>
        <v>1485</v>
      </c>
      <c r="J4203" s="1" t="str">
        <f t="shared" ca="1" si="264"/>
        <v>3. Mayor a 6 meses</v>
      </c>
      <c r="K4203" t="str">
        <f t="shared" si="265"/>
        <v>NO</v>
      </c>
      <c r="L4203" t="s">
        <v>268</v>
      </c>
      <c r="M4203" t="s">
        <v>55</v>
      </c>
      <c r="N4203" t="s">
        <v>418</v>
      </c>
      <c r="O4203" t="s">
        <v>418</v>
      </c>
      <c r="P4203" t="str">
        <f t="shared" si="266"/>
        <v>LUIS ALFREDO HEREDIA GUERREROSProgramaciónAUTOEVALUACION</v>
      </c>
      <c r="Q4203" t="str">
        <f>BASE[[#This Row],[NombresCalificado]]&amp;BASE[[#This Row],[TipoEvaluacion]]</f>
        <v>LUIS ALFREDO HEREDIA GUERREROSAUTOEVALUACION</v>
      </c>
      <c r="R4203">
        <v>3</v>
      </c>
      <c r="S4203" t="s">
        <v>5</v>
      </c>
      <c r="T4203" t="s">
        <v>419</v>
      </c>
      <c r="U4203" s="17">
        <v>3</v>
      </c>
      <c r="V4203" s="17" t="str" cm="1">
        <f t="array" ref="V4203">_xlfn.IFS(U4203=0,"Prenovato",U4203=1,"Novato",U4203=2,"Principiante avanzado",U4203=3,"Competente",U4203=4,"Proficiente",U4203=5,"Master")</f>
        <v>Competente</v>
      </c>
      <c r="W4203" s="17">
        <v>2</v>
      </c>
      <c r="X4203" s="17" t="str" cm="1">
        <f t="array" ref="X4203">_xlfn.IFS(W4203=0,"No evidenciado",W4203=1,"Novato",W4203=2,"Principiante avanzado",W4203=3,"Competente",W4203=4,"Proficiente",W4203=5,"Master")</f>
        <v>Principiante avanzado</v>
      </c>
      <c r="Y4203" s="17">
        <v>2</v>
      </c>
      <c r="Z4203" s="17" t="str" cm="1">
        <f t="array" ref="Z4203">_xlfn.IFS(Y4203=0,"No evidenciado",Y4203=1,"Novato",Y4203=2,"Principiante avanzado",Y4203=3,"Competente",Y4203=4,"Proficiente",Y4203=5,"Master")</f>
        <v>Principiante avanzado</v>
      </c>
      <c r="AA4203" s="17">
        <v>3</v>
      </c>
      <c r="AB4203" s="17" t="str" cm="1">
        <f t="array" ref="AB4203">_xlfn.IFS(AA4203=0,"No evidenciado",AA4203=1,"Novato",AA4203=2,"Principiante avanzado",AA4203=3,"Competente",AA4203=4,"Proficiente",AA4203=5,"Master")</f>
        <v>Competente</v>
      </c>
      <c r="AC4203" s="17">
        <v>2</v>
      </c>
      <c r="AD4203" s="17" t="str" cm="1">
        <f t="array" ref="AD4203">_xlfn.IFS(AC4203=0,"Prenovato",AC4203=1,"Novato",AC4203=2,"Principiante avanzado",AC4203=3,"Competente",AC4203=4,"Proficiente",AC4203=5,"Master")</f>
        <v>Principiante avanzado</v>
      </c>
      <c r="AE4203" s="17" t="s">
        <v>423</v>
      </c>
    </row>
    <row r="4204" spans="1:31" x14ac:dyDescent="0.25">
      <c r="A4204" t="s">
        <v>284</v>
      </c>
      <c r="B4204" t="s">
        <v>134</v>
      </c>
      <c r="C4204" t="s">
        <v>268</v>
      </c>
      <c r="D4204" t="s">
        <v>196</v>
      </c>
      <c r="E4204" t="s">
        <v>284</v>
      </c>
      <c r="F4204" t="s">
        <v>134</v>
      </c>
      <c r="G4204" t="s">
        <v>285</v>
      </c>
      <c r="H4204" s="4"/>
      <c r="I4204" s="1">
        <f t="shared" ca="1" si="263"/>
        <v>1485</v>
      </c>
      <c r="J4204" s="1" t="str">
        <f t="shared" ca="1" si="264"/>
        <v>3. Mayor a 6 meses</v>
      </c>
      <c r="K4204" t="str">
        <f t="shared" si="265"/>
        <v>NO</v>
      </c>
      <c r="L4204" t="s">
        <v>268</v>
      </c>
      <c r="M4204" t="s">
        <v>161</v>
      </c>
      <c r="N4204" t="s">
        <v>418</v>
      </c>
      <c r="O4204" t="s">
        <v>418</v>
      </c>
      <c r="P4204" t="str">
        <f t="shared" si="266"/>
        <v>LUIS ALFREDO HEREDIA GUERREROSIntegración de datos por lotesAUTOEVALUACION</v>
      </c>
      <c r="Q4204" t="str">
        <f>BASE[[#This Row],[NombresCalificado]]&amp;BASE[[#This Row],[TipoEvaluacion]]</f>
        <v>LUIS ALFREDO HEREDIA GUERREROSAUTOEVALUACION</v>
      </c>
      <c r="R4204">
        <v>3</v>
      </c>
      <c r="S4204" t="s">
        <v>5</v>
      </c>
      <c r="T4204" t="s">
        <v>419</v>
      </c>
      <c r="U4204" s="17">
        <v>3</v>
      </c>
      <c r="V4204" s="17" t="str" cm="1">
        <f t="array" ref="V4204">_xlfn.IFS(U4204=0,"Prenovato",U4204=1,"Novato",U4204=2,"Principiante avanzado",U4204=3,"Competente",U4204=4,"Proficiente",U4204=5,"Master")</f>
        <v>Competente</v>
      </c>
      <c r="W4204" s="17">
        <v>2</v>
      </c>
      <c r="X4204" s="17" t="str" cm="1">
        <f t="array" ref="X4204">_xlfn.IFS(W4204=0,"No evidenciado",W4204=1,"Novato",W4204=2,"Principiante avanzado",W4204=3,"Competente",W4204=4,"Proficiente",W4204=5,"Master")</f>
        <v>Principiante avanzado</v>
      </c>
      <c r="Y4204" s="17">
        <v>2</v>
      </c>
      <c r="Z4204" s="17" t="str" cm="1">
        <f t="array" ref="Z4204">_xlfn.IFS(Y4204=0,"No evidenciado",Y4204=1,"Novato",Y4204=2,"Principiante avanzado",Y4204=3,"Competente",Y4204=4,"Proficiente",Y4204=5,"Master")</f>
        <v>Principiante avanzado</v>
      </c>
      <c r="AA4204" s="17">
        <v>3</v>
      </c>
      <c r="AB4204" s="17" t="str" cm="1">
        <f t="array" ref="AB4204">_xlfn.IFS(AA4204=0,"No evidenciado",AA4204=1,"Novato",AA4204=2,"Principiante avanzado",AA4204=3,"Competente",AA4204=4,"Proficiente",AA4204=5,"Master")</f>
        <v>Competente</v>
      </c>
      <c r="AC4204" s="17">
        <v>2</v>
      </c>
      <c r="AD4204" s="17" t="str" cm="1">
        <f t="array" ref="AD4204">_xlfn.IFS(AC4204=0,"Prenovato",AC4204=1,"Novato",AC4204=2,"Principiante avanzado",AC4204=3,"Competente",AC4204=4,"Proficiente",AC4204=5,"Master")</f>
        <v>Principiante avanzado</v>
      </c>
      <c r="AE4204" s="17" t="s">
        <v>423</v>
      </c>
    </row>
    <row r="4205" spans="1:31" x14ac:dyDescent="0.25">
      <c r="A4205" t="s">
        <v>284</v>
      </c>
      <c r="B4205" t="s">
        <v>134</v>
      </c>
      <c r="C4205" t="s">
        <v>268</v>
      </c>
      <c r="D4205" t="s">
        <v>196</v>
      </c>
      <c r="E4205" t="s">
        <v>284</v>
      </c>
      <c r="F4205" t="s">
        <v>134</v>
      </c>
      <c r="G4205" t="s">
        <v>285</v>
      </c>
      <c r="H4205" s="4"/>
      <c r="I4205" s="1">
        <f t="shared" ca="1" si="263"/>
        <v>1485</v>
      </c>
      <c r="J4205" s="1" t="str">
        <f t="shared" ca="1" si="264"/>
        <v>3. Mayor a 6 meses</v>
      </c>
      <c r="K4205" t="str">
        <f t="shared" si="265"/>
        <v>NO</v>
      </c>
      <c r="L4205" t="s">
        <v>268</v>
      </c>
      <c r="M4205" t="s">
        <v>168</v>
      </c>
      <c r="N4205" t="s">
        <v>418</v>
      </c>
      <c r="O4205" t="s">
        <v>418</v>
      </c>
      <c r="P4205" t="str">
        <f t="shared" si="266"/>
        <v>LUIS ALFREDO HEREDIA GUERREROSBase de datos relacionalAUTOEVALUACION</v>
      </c>
      <c r="Q4205" t="str">
        <f>BASE[[#This Row],[NombresCalificado]]&amp;BASE[[#This Row],[TipoEvaluacion]]</f>
        <v>LUIS ALFREDO HEREDIA GUERREROSAUTOEVALUACION</v>
      </c>
      <c r="R4205">
        <v>3</v>
      </c>
      <c r="S4205" t="s">
        <v>5</v>
      </c>
      <c r="T4205" t="s">
        <v>419</v>
      </c>
      <c r="U4205" s="17">
        <v>3</v>
      </c>
      <c r="V4205" s="17" t="str" cm="1">
        <f t="array" ref="V4205">_xlfn.IFS(U4205=0,"Prenovato",U4205=1,"Novato",U4205=2,"Principiante avanzado",U4205=3,"Competente",U4205=4,"Proficiente",U4205=5,"Master")</f>
        <v>Competente</v>
      </c>
      <c r="W4205" s="17">
        <v>2</v>
      </c>
      <c r="X4205" s="17" t="str" cm="1">
        <f t="array" ref="X4205">_xlfn.IFS(W4205=0,"No evidenciado",W4205=1,"Novato",W4205=2,"Principiante avanzado",W4205=3,"Competente",W4205=4,"Proficiente",W4205=5,"Master")</f>
        <v>Principiante avanzado</v>
      </c>
      <c r="Y4205" s="17">
        <v>2</v>
      </c>
      <c r="Z4205" s="17" t="str" cm="1">
        <f t="array" ref="Z4205">_xlfn.IFS(Y4205=0,"No evidenciado",Y4205=1,"Novato",Y4205=2,"Principiante avanzado",Y4205=3,"Competente",Y4205=4,"Proficiente",Y4205=5,"Master")</f>
        <v>Principiante avanzado</v>
      </c>
      <c r="AA4205" s="17">
        <v>3</v>
      </c>
      <c r="AB4205" s="17" t="str" cm="1">
        <f t="array" ref="AB4205">_xlfn.IFS(AA4205=0,"No evidenciado",AA4205=1,"Novato",AA4205=2,"Principiante avanzado",AA4205=3,"Competente",AA4205=4,"Proficiente",AA4205=5,"Master")</f>
        <v>Competente</v>
      </c>
      <c r="AC4205" s="17">
        <v>2</v>
      </c>
      <c r="AD4205" s="17" t="str" cm="1">
        <f t="array" ref="AD4205">_xlfn.IFS(AC4205=0,"Prenovato",AC4205=1,"Novato",AC4205=2,"Principiante avanzado",AC4205=3,"Competente",AC4205=4,"Proficiente",AC4205=5,"Master")</f>
        <v>Principiante avanzado</v>
      </c>
      <c r="AE4205" s="17" t="s">
        <v>423</v>
      </c>
    </row>
    <row r="4206" spans="1:31" x14ac:dyDescent="0.25">
      <c r="A4206" t="s">
        <v>284</v>
      </c>
      <c r="B4206" t="s">
        <v>134</v>
      </c>
      <c r="C4206" t="s">
        <v>268</v>
      </c>
      <c r="D4206" t="s">
        <v>196</v>
      </c>
      <c r="E4206" t="s">
        <v>284</v>
      </c>
      <c r="F4206" t="s">
        <v>134</v>
      </c>
      <c r="G4206" t="s">
        <v>285</v>
      </c>
      <c r="H4206" s="4"/>
      <c r="I4206" s="1">
        <f t="shared" ca="1" si="263"/>
        <v>1485</v>
      </c>
      <c r="J4206" s="1" t="str">
        <f t="shared" ca="1" si="264"/>
        <v>3. Mayor a 6 meses</v>
      </c>
      <c r="K4206" t="str">
        <f t="shared" si="265"/>
        <v>NO</v>
      </c>
      <c r="L4206" t="s">
        <v>268</v>
      </c>
      <c r="M4206" t="s">
        <v>169</v>
      </c>
      <c r="N4206" t="s">
        <v>416</v>
      </c>
      <c r="O4206" t="s">
        <v>416</v>
      </c>
      <c r="P4206" t="str">
        <f t="shared" si="266"/>
        <v>LUIS ALFREDO HEREDIA GUERREROSAnálisis de datosAUTOEVALUACION</v>
      </c>
      <c r="Q4206" t="str">
        <f>BASE[[#This Row],[NombresCalificado]]&amp;BASE[[#This Row],[TipoEvaluacion]]</f>
        <v>LUIS ALFREDO HEREDIA GUERREROSAUTOEVALUACION</v>
      </c>
      <c r="R4206">
        <v>3</v>
      </c>
      <c r="S4206" t="s">
        <v>5</v>
      </c>
      <c r="T4206" t="s">
        <v>419</v>
      </c>
      <c r="U4206" s="17">
        <v>3</v>
      </c>
      <c r="V4206" s="17" t="str" cm="1">
        <f t="array" ref="V4206">_xlfn.IFS(U4206=0,"Prenovato",U4206=1,"Novato",U4206=2,"Principiante avanzado",U4206=3,"Competente",U4206=4,"Proficiente",U4206=5,"Master")</f>
        <v>Competente</v>
      </c>
      <c r="W4206" s="17">
        <v>2</v>
      </c>
      <c r="X4206" s="17" t="str" cm="1">
        <f t="array" ref="X4206">_xlfn.IFS(W4206=0,"No evidenciado",W4206=1,"Novato",W4206=2,"Principiante avanzado",W4206=3,"Competente",W4206=4,"Proficiente",W4206=5,"Master")</f>
        <v>Principiante avanzado</v>
      </c>
      <c r="Y4206" s="17">
        <v>2</v>
      </c>
      <c r="Z4206" s="17" t="str" cm="1">
        <f t="array" ref="Z4206">_xlfn.IFS(Y4206=0,"No evidenciado",Y4206=1,"Novato",Y4206=2,"Principiante avanzado",Y4206=3,"Competente",Y4206=4,"Proficiente",Y4206=5,"Master")</f>
        <v>Principiante avanzado</v>
      </c>
      <c r="AA4206" s="17">
        <v>3</v>
      </c>
      <c r="AB4206" s="17" t="str" cm="1">
        <f t="array" ref="AB4206">_xlfn.IFS(AA4206=0,"No evidenciado",AA4206=1,"Novato",AA4206=2,"Principiante avanzado",AA4206=3,"Competente",AA4206=4,"Proficiente",AA4206=5,"Master")</f>
        <v>Competente</v>
      </c>
      <c r="AC4206" s="17">
        <v>2</v>
      </c>
      <c r="AD4206" s="17" t="str" cm="1">
        <f t="array" ref="AD4206">_xlfn.IFS(AC4206=0,"Prenovato",AC4206=1,"Novato",AC4206=2,"Principiante avanzado",AC4206=3,"Competente",AC4206=4,"Proficiente",AC4206=5,"Master")</f>
        <v>Principiante avanzado</v>
      </c>
      <c r="AE4206" s="17" t="s">
        <v>423</v>
      </c>
    </row>
    <row r="4207" spans="1:31" x14ac:dyDescent="0.25">
      <c r="A4207" t="s">
        <v>284</v>
      </c>
      <c r="B4207" t="s">
        <v>134</v>
      </c>
      <c r="C4207" t="s">
        <v>268</v>
      </c>
      <c r="D4207" t="s">
        <v>196</v>
      </c>
      <c r="E4207" t="s">
        <v>284</v>
      </c>
      <c r="F4207" t="s">
        <v>134</v>
      </c>
      <c r="G4207" t="s">
        <v>285</v>
      </c>
      <c r="H4207" s="4"/>
      <c r="I4207" s="1">
        <f t="shared" ca="1" si="263"/>
        <v>1485</v>
      </c>
      <c r="J4207" s="1" t="str">
        <f t="shared" ca="1" si="264"/>
        <v>3. Mayor a 6 meses</v>
      </c>
      <c r="K4207" t="str">
        <f t="shared" si="265"/>
        <v>NO</v>
      </c>
      <c r="L4207" t="s">
        <v>268</v>
      </c>
      <c r="M4207" t="s">
        <v>158</v>
      </c>
      <c r="N4207" t="s">
        <v>416</v>
      </c>
      <c r="O4207" t="s">
        <v>416</v>
      </c>
      <c r="P4207" t="str">
        <f t="shared" si="266"/>
        <v>LUIS ALFREDO HEREDIA GUERREROSServicios en la nubeAUTOEVALUACION</v>
      </c>
      <c r="Q4207" t="str">
        <f>BASE[[#This Row],[NombresCalificado]]&amp;BASE[[#This Row],[TipoEvaluacion]]</f>
        <v>LUIS ALFREDO HEREDIA GUERREROSAUTOEVALUACION</v>
      </c>
      <c r="R4207">
        <v>0</v>
      </c>
      <c r="S4207" t="s">
        <v>185</v>
      </c>
      <c r="T4207" t="s">
        <v>419</v>
      </c>
      <c r="U4207" s="17">
        <v>3</v>
      </c>
      <c r="V4207" s="17" t="str" cm="1">
        <f t="array" ref="V4207">_xlfn.IFS(U4207=0,"Prenovato",U4207=1,"Novato",U4207=2,"Principiante avanzado",U4207=3,"Competente",U4207=4,"Proficiente",U4207=5,"Master")</f>
        <v>Competente</v>
      </c>
      <c r="W4207" s="17">
        <v>2</v>
      </c>
      <c r="X4207" s="17" t="str" cm="1">
        <f t="array" ref="X4207">_xlfn.IFS(W4207=0,"No evidenciado",W4207=1,"Novato",W4207=2,"Principiante avanzado",W4207=3,"Competente",W4207=4,"Proficiente",W4207=5,"Master")</f>
        <v>Principiante avanzado</v>
      </c>
      <c r="Y4207" s="17">
        <v>2</v>
      </c>
      <c r="Z4207" s="17" t="str" cm="1">
        <f t="array" ref="Z4207">_xlfn.IFS(Y4207=0,"No evidenciado",Y4207=1,"Novato",Y4207=2,"Principiante avanzado",Y4207=3,"Competente",Y4207=4,"Proficiente",Y4207=5,"Master")</f>
        <v>Principiante avanzado</v>
      </c>
      <c r="AA4207" s="17">
        <v>3</v>
      </c>
      <c r="AB4207" s="17" t="str" cm="1">
        <f t="array" ref="AB4207">_xlfn.IFS(AA4207=0,"No evidenciado",AA4207=1,"Novato",AA4207=2,"Principiante avanzado",AA4207=3,"Competente",AA4207=4,"Proficiente",AA4207=5,"Master")</f>
        <v>Competente</v>
      </c>
      <c r="AC4207" s="17">
        <v>2</v>
      </c>
      <c r="AD4207" s="17" t="str" cm="1">
        <f t="array" ref="AD4207">_xlfn.IFS(AC4207=0,"Prenovato",AC4207=1,"Novato",AC4207=2,"Principiante avanzado",AC4207=3,"Competente",AC4207=4,"Proficiente",AC4207=5,"Master")</f>
        <v>Principiante avanzado</v>
      </c>
      <c r="AE4207" s="17" t="s">
        <v>423</v>
      </c>
    </row>
    <row r="4208" spans="1:31" x14ac:dyDescent="0.25">
      <c r="A4208" t="s">
        <v>284</v>
      </c>
      <c r="B4208" t="s">
        <v>134</v>
      </c>
      <c r="C4208" t="s">
        <v>268</v>
      </c>
      <c r="D4208" t="s">
        <v>196</v>
      </c>
      <c r="E4208" t="s">
        <v>284</v>
      </c>
      <c r="F4208" t="s">
        <v>134</v>
      </c>
      <c r="G4208" t="s">
        <v>285</v>
      </c>
      <c r="H4208" s="4"/>
      <c r="I4208" s="1">
        <f t="shared" ca="1" si="263"/>
        <v>1485</v>
      </c>
      <c r="J4208" s="1" t="str">
        <f t="shared" ca="1" si="264"/>
        <v>3. Mayor a 6 meses</v>
      </c>
      <c r="K4208" t="str">
        <f t="shared" si="265"/>
        <v>NO</v>
      </c>
      <c r="L4208" t="s">
        <v>268</v>
      </c>
      <c r="M4208" t="s">
        <v>163</v>
      </c>
      <c r="N4208" t="s">
        <v>417</v>
      </c>
      <c r="O4208" t="s">
        <v>416</v>
      </c>
      <c r="P4208" t="str">
        <f t="shared" si="266"/>
        <v>LUIS ALFREDO HEREDIA GUERREROSNube BCPAUTOEVALUACION</v>
      </c>
      <c r="Q4208" t="str">
        <f>BASE[[#This Row],[NombresCalificado]]&amp;BASE[[#This Row],[TipoEvaluacion]]</f>
        <v>LUIS ALFREDO HEREDIA GUERREROSAUTOEVALUACION</v>
      </c>
      <c r="R4208">
        <v>0</v>
      </c>
      <c r="S4208" t="s">
        <v>185</v>
      </c>
      <c r="T4208" t="s">
        <v>419</v>
      </c>
      <c r="U4208" s="17">
        <v>3</v>
      </c>
      <c r="V4208" s="17" t="str" cm="1">
        <f t="array" ref="V4208">_xlfn.IFS(U4208=0,"Prenovato",U4208=1,"Novato",U4208=2,"Principiante avanzado",U4208=3,"Competente",U4208=4,"Proficiente",U4208=5,"Master")</f>
        <v>Competente</v>
      </c>
      <c r="W4208" s="17">
        <v>2</v>
      </c>
      <c r="X4208" s="17" t="str" cm="1">
        <f t="array" ref="X4208">_xlfn.IFS(W4208=0,"No evidenciado",W4208=1,"Novato",W4208=2,"Principiante avanzado",W4208=3,"Competente",W4208=4,"Proficiente",W4208=5,"Master")</f>
        <v>Principiante avanzado</v>
      </c>
      <c r="Y4208" s="17">
        <v>2</v>
      </c>
      <c r="Z4208" s="17" t="str" cm="1">
        <f t="array" ref="Z4208">_xlfn.IFS(Y4208=0,"No evidenciado",Y4208=1,"Novato",Y4208=2,"Principiante avanzado",Y4208=3,"Competente",Y4208=4,"Proficiente",Y4208=5,"Master")</f>
        <v>Principiante avanzado</v>
      </c>
      <c r="AA4208" s="17">
        <v>3</v>
      </c>
      <c r="AB4208" s="17" t="str" cm="1">
        <f t="array" ref="AB4208">_xlfn.IFS(AA4208=0,"No evidenciado",AA4208=1,"Novato",AA4208=2,"Principiante avanzado",AA4208=3,"Competente",AA4208=4,"Proficiente",AA4208=5,"Master")</f>
        <v>Competente</v>
      </c>
      <c r="AC4208" s="17">
        <v>2</v>
      </c>
      <c r="AD4208" s="17" t="str" cm="1">
        <f t="array" ref="AD4208">_xlfn.IFS(AC4208=0,"Prenovato",AC4208=1,"Novato",AC4208=2,"Principiante avanzado",AC4208=3,"Competente",AC4208=4,"Proficiente",AC4208=5,"Master")</f>
        <v>Principiante avanzado</v>
      </c>
      <c r="AE4208" s="17" t="s">
        <v>423</v>
      </c>
    </row>
    <row r="4209" spans="1:31" x14ac:dyDescent="0.25">
      <c r="A4209" t="s">
        <v>284</v>
      </c>
      <c r="B4209" t="s">
        <v>134</v>
      </c>
      <c r="C4209" t="s">
        <v>268</v>
      </c>
      <c r="D4209" t="s">
        <v>196</v>
      </c>
      <c r="E4209" t="s">
        <v>284</v>
      </c>
      <c r="F4209" t="s">
        <v>134</v>
      </c>
      <c r="G4209" t="s">
        <v>285</v>
      </c>
      <c r="H4209" s="4"/>
      <c r="I4209" s="1">
        <f t="shared" ca="1" si="263"/>
        <v>1485</v>
      </c>
      <c r="J4209" s="1" t="str">
        <f t="shared" ca="1" si="264"/>
        <v>3. Mayor a 6 meses</v>
      </c>
      <c r="K4209" t="str">
        <f t="shared" si="265"/>
        <v>NO</v>
      </c>
      <c r="L4209" t="s">
        <v>268</v>
      </c>
      <c r="M4209" t="s">
        <v>164</v>
      </c>
      <c r="N4209" t="s">
        <v>417</v>
      </c>
      <c r="O4209" t="s">
        <v>416</v>
      </c>
      <c r="P4209" t="str">
        <f t="shared" si="266"/>
        <v>LUIS ALFREDO HEREDIA GUERREROSPrivacidad y seguridad de los datosAUTOEVALUACION</v>
      </c>
      <c r="Q4209" t="str">
        <f>BASE[[#This Row],[NombresCalificado]]&amp;BASE[[#This Row],[TipoEvaluacion]]</f>
        <v>LUIS ALFREDO HEREDIA GUERREROSAUTOEVALUACION</v>
      </c>
      <c r="R4209">
        <v>2</v>
      </c>
      <c r="S4209" t="s">
        <v>4</v>
      </c>
      <c r="T4209" t="s">
        <v>419</v>
      </c>
      <c r="U4209" s="17">
        <v>3</v>
      </c>
      <c r="V4209" s="17" t="str" cm="1">
        <f t="array" ref="V4209">_xlfn.IFS(U4209=0,"Prenovato",U4209=1,"Novato",U4209=2,"Principiante avanzado",U4209=3,"Competente",U4209=4,"Proficiente",U4209=5,"Master")</f>
        <v>Competente</v>
      </c>
      <c r="W4209" s="17">
        <v>2</v>
      </c>
      <c r="X4209" s="17" t="str" cm="1">
        <f t="array" ref="X4209">_xlfn.IFS(W4209=0,"No evidenciado",W4209=1,"Novato",W4209=2,"Principiante avanzado",W4209=3,"Competente",W4209=4,"Proficiente",W4209=5,"Master")</f>
        <v>Principiante avanzado</v>
      </c>
      <c r="Y4209" s="17">
        <v>2</v>
      </c>
      <c r="Z4209" s="17" t="str" cm="1">
        <f t="array" ref="Z4209">_xlfn.IFS(Y4209=0,"No evidenciado",Y4209=1,"Novato",Y4209=2,"Principiante avanzado",Y4209=3,"Competente",Y4209=4,"Proficiente",Y4209=5,"Master")</f>
        <v>Principiante avanzado</v>
      </c>
      <c r="AA4209" s="17">
        <v>3</v>
      </c>
      <c r="AB4209" s="17" t="str" cm="1">
        <f t="array" ref="AB4209">_xlfn.IFS(AA4209=0,"No evidenciado",AA4209=1,"Novato",AA4209=2,"Principiante avanzado",AA4209=3,"Competente",AA4209=4,"Proficiente",AA4209=5,"Master")</f>
        <v>Competente</v>
      </c>
      <c r="AC4209" s="17">
        <v>2</v>
      </c>
      <c r="AD4209" s="17" t="str" cm="1">
        <f t="array" ref="AD4209">_xlfn.IFS(AC4209=0,"Prenovato",AC4209=1,"Novato",AC4209=2,"Principiante avanzado",AC4209=3,"Competente",AC4209=4,"Proficiente",AC4209=5,"Master")</f>
        <v>Principiante avanzado</v>
      </c>
      <c r="AE4209" s="17" t="s">
        <v>423</v>
      </c>
    </row>
    <row r="4210" spans="1:31" x14ac:dyDescent="0.25">
      <c r="A4210" t="s">
        <v>284</v>
      </c>
      <c r="B4210" t="s">
        <v>134</v>
      </c>
      <c r="C4210" t="s">
        <v>268</v>
      </c>
      <c r="D4210" t="s">
        <v>196</v>
      </c>
      <c r="E4210" t="s">
        <v>284</v>
      </c>
      <c r="F4210" t="s">
        <v>134</v>
      </c>
      <c r="G4210" t="s">
        <v>285</v>
      </c>
      <c r="H4210" s="4"/>
      <c r="I4210" s="1">
        <f t="shared" ca="1" si="263"/>
        <v>1485</v>
      </c>
      <c r="J4210" s="1" t="str">
        <f t="shared" ca="1" si="264"/>
        <v>3. Mayor a 6 meses</v>
      </c>
      <c r="K4210" t="str">
        <f t="shared" si="265"/>
        <v>NO</v>
      </c>
      <c r="L4210" t="s">
        <v>268</v>
      </c>
      <c r="M4210" t="s">
        <v>172</v>
      </c>
      <c r="N4210" t="s">
        <v>416</v>
      </c>
      <c r="O4210" t="s">
        <v>416</v>
      </c>
      <c r="P4210" t="str">
        <f t="shared" si="266"/>
        <v>LUIS ALFREDO HEREDIA GUERREROSCalidad de datosAUTOEVALUACION</v>
      </c>
      <c r="Q4210" t="str">
        <f>BASE[[#This Row],[NombresCalificado]]&amp;BASE[[#This Row],[TipoEvaluacion]]</f>
        <v>LUIS ALFREDO HEREDIA GUERREROSAUTOEVALUACION</v>
      </c>
      <c r="R4210">
        <v>3</v>
      </c>
      <c r="S4210" t="s">
        <v>5</v>
      </c>
      <c r="T4210" t="s">
        <v>419</v>
      </c>
      <c r="U4210" s="17">
        <v>3</v>
      </c>
      <c r="V4210" s="17" t="str" cm="1">
        <f t="array" ref="V4210">_xlfn.IFS(U4210=0,"Prenovato",U4210=1,"Novato",U4210=2,"Principiante avanzado",U4210=3,"Competente",U4210=4,"Proficiente",U4210=5,"Master")</f>
        <v>Competente</v>
      </c>
      <c r="W4210" s="17">
        <v>2</v>
      </c>
      <c r="X4210" s="17" t="str" cm="1">
        <f t="array" ref="X4210">_xlfn.IFS(W4210=0,"No evidenciado",W4210=1,"Novato",W4210=2,"Principiante avanzado",W4210=3,"Competente",W4210=4,"Proficiente",W4210=5,"Master")</f>
        <v>Principiante avanzado</v>
      </c>
      <c r="Y4210" s="17">
        <v>2</v>
      </c>
      <c r="Z4210" s="17" t="str" cm="1">
        <f t="array" ref="Z4210">_xlfn.IFS(Y4210=0,"No evidenciado",Y4210=1,"Novato",Y4210=2,"Principiante avanzado",Y4210=3,"Competente",Y4210=4,"Proficiente",Y4210=5,"Master")</f>
        <v>Principiante avanzado</v>
      </c>
      <c r="AA4210" s="17">
        <v>3</v>
      </c>
      <c r="AB4210" s="17" t="str" cm="1">
        <f t="array" ref="AB4210">_xlfn.IFS(AA4210=0,"No evidenciado",AA4210=1,"Novato",AA4210=2,"Principiante avanzado",AA4210=3,"Competente",AA4210=4,"Proficiente",AA4210=5,"Master")</f>
        <v>Competente</v>
      </c>
      <c r="AC4210" s="17">
        <v>2</v>
      </c>
      <c r="AD4210" s="17" t="str" cm="1">
        <f t="array" ref="AD4210">_xlfn.IFS(AC4210=0,"Prenovato",AC4210=1,"Novato",AC4210=2,"Principiante avanzado",AC4210=3,"Competente",AC4210=4,"Proficiente",AC4210=5,"Master")</f>
        <v>Principiante avanzado</v>
      </c>
      <c r="AE4210" s="17" t="s">
        <v>423</v>
      </c>
    </row>
    <row r="4211" spans="1:31" x14ac:dyDescent="0.25">
      <c r="A4211" t="s">
        <v>284</v>
      </c>
      <c r="B4211" t="s">
        <v>134</v>
      </c>
      <c r="C4211" t="s">
        <v>268</v>
      </c>
      <c r="D4211" t="s">
        <v>196</v>
      </c>
      <c r="E4211" t="s">
        <v>284</v>
      </c>
      <c r="F4211" t="s">
        <v>134</v>
      </c>
      <c r="G4211" t="s">
        <v>285</v>
      </c>
      <c r="H4211" s="4"/>
      <c r="I4211" s="1">
        <f t="shared" ca="1" si="263"/>
        <v>1485</v>
      </c>
      <c r="J4211" s="1" t="str">
        <f t="shared" ca="1" si="264"/>
        <v>3. Mayor a 6 meses</v>
      </c>
      <c r="K4211" t="str">
        <f t="shared" si="265"/>
        <v>NO</v>
      </c>
      <c r="L4211" t="s">
        <v>268</v>
      </c>
      <c r="M4211" t="s">
        <v>160</v>
      </c>
      <c r="N4211" t="s">
        <v>416</v>
      </c>
      <c r="O4211" t="s">
        <v>416</v>
      </c>
      <c r="P4211" t="str">
        <f t="shared" si="266"/>
        <v>LUIS ALFREDO HEREDIA GUERREROSIntegración de datos en tiempo realAUTOEVALUACION</v>
      </c>
      <c r="Q4211" t="str">
        <f>BASE[[#This Row],[NombresCalificado]]&amp;BASE[[#This Row],[TipoEvaluacion]]</f>
        <v>LUIS ALFREDO HEREDIA GUERREROSAUTOEVALUACION</v>
      </c>
      <c r="R4211">
        <v>0</v>
      </c>
      <c r="S4211" t="s">
        <v>185</v>
      </c>
      <c r="T4211" t="s">
        <v>419</v>
      </c>
      <c r="U4211" s="17">
        <v>3</v>
      </c>
      <c r="V4211" s="17" t="str" cm="1">
        <f t="array" ref="V4211">_xlfn.IFS(U4211=0,"Prenovato",U4211=1,"Novato",U4211=2,"Principiante avanzado",U4211=3,"Competente",U4211=4,"Proficiente",U4211=5,"Master")</f>
        <v>Competente</v>
      </c>
      <c r="W4211" s="17">
        <v>2</v>
      </c>
      <c r="X4211" s="17" t="str" cm="1">
        <f t="array" ref="X4211">_xlfn.IFS(W4211=0,"No evidenciado",W4211=1,"Novato",W4211=2,"Principiante avanzado",W4211=3,"Competente",W4211=4,"Proficiente",W4211=5,"Master")</f>
        <v>Principiante avanzado</v>
      </c>
      <c r="Y4211" s="17">
        <v>2</v>
      </c>
      <c r="Z4211" s="17" t="str" cm="1">
        <f t="array" ref="Z4211">_xlfn.IFS(Y4211=0,"No evidenciado",Y4211=1,"Novato",Y4211=2,"Principiante avanzado",Y4211=3,"Competente",Y4211=4,"Proficiente",Y4211=5,"Master")</f>
        <v>Principiante avanzado</v>
      </c>
      <c r="AA4211" s="17">
        <v>3</v>
      </c>
      <c r="AB4211" s="17" t="str" cm="1">
        <f t="array" ref="AB4211">_xlfn.IFS(AA4211=0,"No evidenciado",AA4211=1,"Novato",AA4211=2,"Principiante avanzado",AA4211=3,"Competente",AA4211=4,"Proficiente",AA4211=5,"Master")</f>
        <v>Competente</v>
      </c>
      <c r="AC4211" s="17">
        <v>2</v>
      </c>
      <c r="AD4211" s="17" t="str" cm="1">
        <f t="array" ref="AD4211">_xlfn.IFS(AC4211=0,"Prenovato",AC4211=1,"Novato",AC4211=2,"Principiante avanzado",AC4211=3,"Competente",AC4211=4,"Proficiente",AC4211=5,"Master")</f>
        <v>Principiante avanzado</v>
      </c>
      <c r="AE4211" s="17" t="s">
        <v>423</v>
      </c>
    </row>
    <row r="4212" spans="1:31" x14ac:dyDescent="0.25">
      <c r="A4212" t="s">
        <v>284</v>
      </c>
      <c r="B4212" t="s">
        <v>134</v>
      </c>
      <c r="C4212" t="s">
        <v>268</v>
      </c>
      <c r="D4212" t="s">
        <v>196</v>
      </c>
      <c r="E4212" t="s">
        <v>284</v>
      </c>
      <c r="F4212" t="s">
        <v>134</v>
      </c>
      <c r="G4212" t="s">
        <v>285</v>
      </c>
      <c r="H4212" s="4"/>
      <c r="I4212" s="1">
        <f t="shared" ca="1" si="263"/>
        <v>1485</v>
      </c>
      <c r="J4212" s="1" t="str">
        <f t="shared" ca="1" si="264"/>
        <v>3. Mayor a 6 meses</v>
      </c>
      <c r="K4212" t="str">
        <f t="shared" si="265"/>
        <v>NO</v>
      </c>
      <c r="L4212" t="s">
        <v>268</v>
      </c>
      <c r="M4212" t="s">
        <v>173</v>
      </c>
      <c r="N4212" t="s">
        <v>418</v>
      </c>
      <c r="O4212" t="s">
        <v>418</v>
      </c>
      <c r="P4212" t="str">
        <f t="shared" si="266"/>
        <v>LUIS ALFREDO HEREDIA GUERREROSDatalake BCPAUTOEVALUACION</v>
      </c>
      <c r="Q4212" t="str">
        <f>BASE[[#This Row],[NombresCalificado]]&amp;BASE[[#This Row],[TipoEvaluacion]]</f>
        <v>LUIS ALFREDO HEREDIA GUERREROSAUTOEVALUACION</v>
      </c>
      <c r="R4212">
        <v>3</v>
      </c>
      <c r="S4212" t="s">
        <v>5</v>
      </c>
      <c r="T4212" t="s">
        <v>419</v>
      </c>
      <c r="U4212" s="17">
        <v>3</v>
      </c>
      <c r="V4212" s="17" t="str" cm="1">
        <f t="array" ref="V4212">_xlfn.IFS(U4212=0,"Prenovato",U4212=1,"Novato",U4212=2,"Principiante avanzado",U4212=3,"Competente",U4212=4,"Proficiente",U4212=5,"Master")</f>
        <v>Competente</v>
      </c>
      <c r="W4212" s="17">
        <v>2</v>
      </c>
      <c r="X4212" s="17" t="str" cm="1">
        <f t="array" ref="X4212">_xlfn.IFS(W4212=0,"No evidenciado",W4212=1,"Novato",W4212=2,"Principiante avanzado",W4212=3,"Competente",W4212=4,"Proficiente",W4212=5,"Master")</f>
        <v>Principiante avanzado</v>
      </c>
      <c r="Y4212" s="17">
        <v>2</v>
      </c>
      <c r="Z4212" s="17" t="str" cm="1">
        <f t="array" ref="Z4212">_xlfn.IFS(Y4212=0,"No evidenciado",Y4212=1,"Novato",Y4212=2,"Principiante avanzado",Y4212=3,"Competente",Y4212=4,"Proficiente",Y4212=5,"Master")</f>
        <v>Principiante avanzado</v>
      </c>
      <c r="AA4212" s="17">
        <v>3</v>
      </c>
      <c r="AB4212" s="17" t="str" cm="1">
        <f t="array" ref="AB4212">_xlfn.IFS(AA4212=0,"No evidenciado",AA4212=1,"Novato",AA4212=2,"Principiante avanzado",AA4212=3,"Competente",AA4212=4,"Proficiente",AA4212=5,"Master")</f>
        <v>Competente</v>
      </c>
      <c r="AC4212" s="17">
        <v>2</v>
      </c>
      <c r="AD4212" s="17" t="str" cm="1">
        <f t="array" ref="AD4212">_xlfn.IFS(AC4212=0,"Prenovato",AC4212=1,"Novato",AC4212=2,"Principiante avanzado",AC4212=3,"Competente",AC4212=4,"Proficiente",AC4212=5,"Master")</f>
        <v>Principiante avanzado</v>
      </c>
      <c r="AE4212" s="17" t="s">
        <v>423</v>
      </c>
    </row>
    <row r="4213" spans="1:31" x14ac:dyDescent="0.25">
      <c r="A4213" t="s">
        <v>284</v>
      </c>
      <c r="B4213" t="s">
        <v>134</v>
      </c>
      <c r="C4213" t="s">
        <v>268</v>
      </c>
      <c r="D4213" t="s">
        <v>196</v>
      </c>
      <c r="E4213" t="s">
        <v>284</v>
      </c>
      <c r="F4213" t="s">
        <v>134</v>
      </c>
      <c r="G4213" t="s">
        <v>285</v>
      </c>
      <c r="H4213" s="4"/>
      <c r="I4213" s="1">
        <f t="shared" ca="1" si="263"/>
        <v>1485</v>
      </c>
      <c r="J4213" s="1" t="str">
        <f t="shared" ca="1" si="264"/>
        <v>3. Mayor a 6 meses</v>
      </c>
      <c r="K4213" t="str">
        <f t="shared" si="265"/>
        <v>NO</v>
      </c>
      <c r="L4213" t="s">
        <v>268</v>
      </c>
      <c r="M4213" t="s">
        <v>174</v>
      </c>
      <c r="N4213" t="s">
        <v>416</v>
      </c>
      <c r="O4213" t="s">
        <v>416</v>
      </c>
      <c r="P4213" t="str">
        <f t="shared" si="266"/>
        <v>LUIS ALFREDO HEREDIA GUERREROSDatawarehouse BCPAUTOEVALUACION</v>
      </c>
      <c r="Q4213" t="str">
        <f>BASE[[#This Row],[NombresCalificado]]&amp;BASE[[#This Row],[TipoEvaluacion]]</f>
        <v>LUIS ALFREDO HEREDIA GUERREROSAUTOEVALUACION</v>
      </c>
      <c r="R4213">
        <v>2</v>
      </c>
      <c r="S4213" t="s">
        <v>4</v>
      </c>
      <c r="T4213" t="s">
        <v>419</v>
      </c>
      <c r="U4213" s="17">
        <v>3</v>
      </c>
      <c r="V4213" s="17" t="str" cm="1">
        <f t="array" ref="V4213">_xlfn.IFS(U4213=0,"Prenovato",U4213=1,"Novato",U4213=2,"Principiante avanzado",U4213=3,"Competente",U4213=4,"Proficiente",U4213=5,"Master")</f>
        <v>Competente</v>
      </c>
      <c r="W4213" s="17">
        <v>2</v>
      </c>
      <c r="X4213" s="17" t="str" cm="1">
        <f t="array" ref="X4213">_xlfn.IFS(W4213=0,"No evidenciado",W4213=1,"Novato",W4213=2,"Principiante avanzado",W4213=3,"Competente",W4213=4,"Proficiente",W4213=5,"Master")</f>
        <v>Principiante avanzado</v>
      </c>
      <c r="Y4213" s="17">
        <v>2</v>
      </c>
      <c r="Z4213" s="17" t="str" cm="1">
        <f t="array" ref="Z4213">_xlfn.IFS(Y4213=0,"No evidenciado",Y4213=1,"Novato",Y4213=2,"Principiante avanzado",Y4213=3,"Competente",Y4213=4,"Proficiente",Y4213=5,"Master")</f>
        <v>Principiante avanzado</v>
      </c>
      <c r="AA4213" s="17">
        <v>3</v>
      </c>
      <c r="AB4213" s="17" t="str" cm="1">
        <f t="array" ref="AB4213">_xlfn.IFS(AA4213=0,"No evidenciado",AA4213=1,"Novato",AA4213=2,"Principiante avanzado",AA4213=3,"Competente",AA4213=4,"Proficiente",AA4213=5,"Master")</f>
        <v>Competente</v>
      </c>
      <c r="AC4213" s="17">
        <v>2</v>
      </c>
      <c r="AD4213" s="17" t="str" cm="1">
        <f t="array" ref="AD4213">_xlfn.IFS(AC4213=0,"Prenovato",AC4213=1,"Novato",AC4213=2,"Principiante avanzado",AC4213=3,"Competente",AC4213=4,"Proficiente",AC4213=5,"Master")</f>
        <v>Principiante avanzado</v>
      </c>
      <c r="AE4213" s="17" t="s">
        <v>423</v>
      </c>
    </row>
    <row r="4214" spans="1:31" x14ac:dyDescent="0.25">
      <c r="A4214" t="s">
        <v>284</v>
      </c>
      <c r="B4214" t="s">
        <v>134</v>
      </c>
      <c r="C4214" t="s">
        <v>268</v>
      </c>
      <c r="D4214" t="s">
        <v>196</v>
      </c>
      <c r="E4214" t="s">
        <v>284</v>
      </c>
      <c r="F4214" t="s">
        <v>134</v>
      </c>
      <c r="G4214" t="s">
        <v>285</v>
      </c>
      <c r="H4214" s="4"/>
      <c r="I4214" s="1">
        <f t="shared" ca="1" si="263"/>
        <v>1485</v>
      </c>
      <c r="J4214" s="1" t="str">
        <f t="shared" ca="1" si="264"/>
        <v>3. Mayor a 6 meses</v>
      </c>
      <c r="K4214" t="str">
        <f t="shared" si="265"/>
        <v>NO</v>
      </c>
      <c r="L4214" t="s">
        <v>268</v>
      </c>
      <c r="M4214" t="s">
        <v>166</v>
      </c>
      <c r="N4214" t="s">
        <v>416</v>
      </c>
      <c r="O4214" t="s">
        <v>416</v>
      </c>
      <c r="P4214" t="str">
        <f t="shared" si="266"/>
        <v>LUIS ALFREDO HEREDIA GUERREROSBase de datos No-SQLAUTOEVALUACION</v>
      </c>
      <c r="Q4214" t="str">
        <f>BASE[[#This Row],[NombresCalificado]]&amp;BASE[[#This Row],[TipoEvaluacion]]</f>
        <v>LUIS ALFREDO HEREDIA GUERREROSAUTOEVALUACION</v>
      </c>
      <c r="R4214">
        <v>0</v>
      </c>
      <c r="S4214" t="s">
        <v>185</v>
      </c>
      <c r="T4214" t="s">
        <v>419</v>
      </c>
      <c r="U4214" s="17">
        <v>3</v>
      </c>
      <c r="V4214" s="17" t="str" cm="1">
        <f t="array" ref="V4214">_xlfn.IFS(U4214=0,"Prenovato",U4214=1,"Novato",U4214=2,"Principiante avanzado",U4214=3,"Competente",U4214=4,"Proficiente",U4214=5,"Master")</f>
        <v>Competente</v>
      </c>
      <c r="W4214" s="17">
        <v>2</v>
      </c>
      <c r="X4214" s="17" t="str" cm="1">
        <f t="array" ref="X4214">_xlfn.IFS(W4214=0,"No evidenciado",W4214=1,"Novato",W4214=2,"Principiante avanzado",W4214=3,"Competente",W4214=4,"Proficiente",W4214=5,"Master")</f>
        <v>Principiante avanzado</v>
      </c>
      <c r="Y4214" s="17">
        <v>2</v>
      </c>
      <c r="Z4214" s="17" t="str" cm="1">
        <f t="array" ref="Z4214">_xlfn.IFS(Y4214=0,"No evidenciado",Y4214=1,"Novato",Y4214=2,"Principiante avanzado",Y4214=3,"Competente",Y4214=4,"Proficiente",Y4214=5,"Master")</f>
        <v>Principiante avanzado</v>
      </c>
      <c r="AA4214" s="17">
        <v>3</v>
      </c>
      <c r="AB4214" s="17" t="str" cm="1">
        <f t="array" ref="AB4214">_xlfn.IFS(AA4214=0,"No evidenciado",AA4214=1,"Novato",AA4214=2,"Principiante avanzado",AA4214=3,"Competente",AA4214=4,"Proficiente",AA4214=5,"Master")</f>
        <v>Competente</v>
      </c>
      <c r="AC4214" s="17">
        <v>2</v>
      </c>
      <c r="AD4214" s="17" t="str" cm="1">
        <f t="array" ref="AD4214">_xlfn.IFS(AC4214=0,"Prenovato",AC4214=1,"Novato",AC4214=2,"Principiante avanzado",AC4214=3,"Competente",AC4214=4,"Proficiente",AC4214=5,"Master")</f>
        <v>Principiante avanzado</v>
      </c>
      <c r="AE4214" s="17" t="s">
        <v>423</v>
      </c>
    </row>
    <row r="4215" spans="1:31" x14ac:dyDescent="0.25">
      <c r="A4215" t="s">
        <v>284</v>
      </c>
      <c r="B4215" t="s">
        <v>134</v>
      </c>
      <c r="C4215" t="s">
        <v>268</v>
      </c>
      <c r="D4215" t="s">
        <v>196</v>
      </c>
      <c r="E4215" t="s">
        <v>284</v>
      </c>
      <c r="F4215" t="s">
        <v>134</v>
      </c>
      <c r="G4215" t="s">
        <v>285</v>
      </c>
      <c r="H4215" s="4"/>
      <c r="I4215" s="1">
        <f t="shared" ca="1" si="263"/>
        <v>1485</v>
      </c>
      <c r="J4215" s="1" t="str">
        <f t="shared" ca="1" si="264"/>
        <v>3. Mayor a 6 meses</v>
      </c>
      <c r="K4215" t="str">
        <f t="shared" si="265"/>
        <v>NO</v>
      </c>
      <c r="L4215" t="s">
        <v>268</v>
      </c>
      <c r="M4215" t="s">
        <v>159</v>
      </c>
      <c r="N4215" t="s">
        <v>416</v>
      </c>
      <c r="O4215" t="s">
        <v>416</v>
      </c>
      <c r="P4215" t="str">
        <f t="shared" si="266"/>
        <v>LUIS ALFREDO HEREDIA GUERREROSGobernanza de datosAUTOEVALUACION</v>
      </c>
      <c r="Q4215" t="str">
        <f>BASE[[#This Row],[NombresCalificado]]&amp;BASE[[#This Row],[TipoEvaluacion]]</f>
        <v>LUIS ALFREDO HEREDIA GUERREROSAUTOEVALUACION</v>
      </c>
      <c r="R4215">
        <v>2</v>
      </c>
      <c r="S4215" t="s">
        <v>4</v>
      </c>
      <c r="T4215" t="s">
        <v>419</v>
      </c>
      <c r="U4215" s="17">
        <v>3</v>
      </c>
      <c r="V4215" s="17" t="str" cm="1">
        <f t="array" ref="V4215">_xlfn.IFS(U4215=0,"Prenovato",U4215=1,"Novato",U4215=2,"Principiante avanzado",U4215=3,"Competente",U4215=4,"Proficiente",U4215=5,"Master")</f>
        <v>Competente</v>
      </c>
      <c r="W4215" s="17">
        <v>2</v>
      </c>
      <c r="X4215" s="17" t="str" cm="1">
        <f t="array" ref="X4215">_xlfn.IFS(W4215=0,"No evidenciado",W4215=1,"Novato",W4215=2,"Principiante avanzado",W4215=3,"Competente",W4215=4,"Proficiente",W4215=5,"Master")</f>
        <v>Principiante avanzado</v>
      </c>
      <c r="Y4215" s="17">
        <v>2</v>
      </c>
      <c r="Z4215" s="17" t="str" cm="1">
        <f t="array" ref="Z4215">_xlfn.IFS(Y4215=0,"No evidenciado",Y4215=1,"Novato",Y4215=2,"Principiante avanzado",Y4215=3,"Competente",Y4215=4,"Proficiente",Y4215=5,"Master")</f>
        <v>Principiante avanzado</v>
      </c>
      <c r="AA4215" s="17">
        <v>3</v>
      </c>
      <c r="AB4215" s="17" t="str" cm="1">
        <f t="array" ref="AB4215">_xlfn.IFS(AA4215=0,"No evidenciado",AA4215=1,"Novato",AA4215=2,"Principiante avanzado",AA4215=3,"Competente",AA4215=4,"Proficiente",AA4215=5,"Master")</f>
        <v>Competente</v>
      </c>
      <c r="AC4215" s="17">
        <v>2</v>
      </c>
      <c r="AD4215" s="17" t="str" cm="1">
        <f t="array" ref="AD4215">_xlfn.IFS(AC4215=0,"Prenovato",AC4215=1,"Novato",AC4215=2,"Principiante avanzado",AC4215=3,"Competente",AC4215=4,"Proficiente",AC4215=5,"Master")</f>
        <v>Principiante avanzado</v>
      </c>
      <c r="AE4215" s="17" t="s">
        <v>423</v>
      </c>
    </row>
    <row r="4216" spans="1:31" x14ac:dyDescent="0.25">
      <c r="A4216" t="s">
        <v>284</v>
      </c>
      <c r="B4216" t="s">
        <v>134</v>
      </c>
      <c r="C4216" t="s">
        <v>268</v>
      </c>
      <c r="D4216" t="s">
        <v>196</v>
      </c>
      <c r="E4216" t="s">
        <v>284</v>
      </c>
      <c r="F4216" t="s">
        <v>134</v>
      </c>
      <c r="G4216" t="s">
        <v>285</v>
      </c>
      <c r="H4216" s="4"/>
      <c r="I4216" s="1">
        <f t="shared" ca="1" si="263"/>
        <v>1485</v>
      </c>
      <c r="J4216" s="1" t="str">
        <f t="shared" ca="1" si="264"/>
        <v>3. Mayor a 6 meses</v>
      </c>
      <c r="K4216" t="str">
        <f t="shared" si="265"/>
        <v>NO</v>
      </c>
      <c r="L4216" t="s">
        <v>268</v>
      </c>
      <c r="M4216" t="s">
        <v>167</v>
      </c>
      <c r="N4216" t="s">
        <v>417</v>
      </c>
      <c r="O4216" t="s">
        <v>416</v>
      </c>
      <c r="P4216" t="str">
        <f t="shared" si="266"/>
        <v>LUIS ALFREDO HEREDIA GUERREROSCI-CDAUTOEVALUACION</v>
      </c>
      <c r="Q4216" t="str">
        <f>BASE[[#This Row],[NombresCalificado]]&amp;BASE[[#This Row],[TipoEvaluacion]]</f>
        <v>LUIS ALFREDO HEREDIA GUERREROSAUTOEVALUACION</v>
      </c>
      <c r="R4216">
        <v>2</v>
      </c>
      <c r="S4216" t="s">
        <v>4</v>
      </c>
      <c r="T4216" t="s">
        <v>419</v>
      </c>
      <c r="U4216" s="17">
        <v>3</v>
      </c>
      <c r="V4216" s="17" t="str" cm="1">
        <f t="array" ref="V4216">_xlfn.IFS(U4216=0,"Prenovato",U4216=1,"Novato",U4216=2,"Principiante avanzado",U4216=3,"Competente",U4216=4,"Proficiente",U4216=5,"Master")</f>
        <v>Competente</v>
      </c>
      <c r="W4216" s="17">
        <v>2</v>
      </c>
      <c r="X4216" s="17" t="str" cm="1">
        <f t="array" ref="X4216">_xlfn.IFS(W4216=0,"No evidenciado",W4216=1,"Novato",W4216=2,"Principiante avanzado",W4216=3,"Competente",W4216=4,"Proficiente",W4216=5,"Master")</f>
        <v>Principiante avanzado</v>
      </c>
      <c r="Y4216" s="17">
        <v>2</v>
      </c>
      <c r="Z4216" s="17" t="str" cm="1">
        <f t="array" ref="Z4216">_xlfn.IFS(Y4216=0,"No evidenciado",Y4216=1,"Novato",Y4216=2,"Principiante avanzado",Y4216=3,"Competente",Y4216=4,"Proficiente",Y4216=5,"Master")</f>
        <v>Principiante avanzado</v>
      </c>
      <c r="AA4216" s="17">
        <v>3</v>
      </c>
      <c r="AB4216" s="17" t="str" cm="1">
        <f t="array" ref="AB4216">_xlfn.IFS(AA4216=0,"No evidenciado",AA4216=1,"Novato",AA4216=2,"Principiante avanzado",AA4216=3,"Competente",AA4216=4,"Proficiente",AA4216=5,"Master")</f>
        <v>Competente</v>
      </c>
      <c r="AC4216" s="17">
        <v>2</v>
      </c>
      <c r="AD4216" s="17" t="str" cm="1">
        <f t="array" ref="AD4216">_xlfn.IFS(AC4216=0,"Prenovato",AC4216=1,"Novato",AC4216=2,"Principiante avanzado",AC4216=3,"Competente",AC4216=4,"Proficiente",AC4216=5,"Master")</f>
        <v>Principiante avanzado</v>
      </c>
      <c r="AE4216" s="17" t="s">
        <v>423</v>
      </c>
    </row>
    <row r="4217" spans="1:31" x14ac:dyDescent="0.25">
      <c r="A4217" t="s">
        <v>284</v>
      </c>
      <c r="B4217" t="s">
        <v>134</v>
      </c>
      <c r="C4217" t="s">
        <v>268</v>
      </c>
      <c r="D4217" t="s">
        <v>196</v>
      </c>
      <c r="E4217" t="s">
        <v>284</v>
      </c>
      <c r="F4217" t="s">
        <v>134</v>
      </c>
      <c r="G4217" t="s">
        <v>285</v>
      </c>
      <c r="H4217" s="4"/>
      <c r="I4217" s="1">
        <f t="shared" ca="1" si="263"/>
        <v>1485</v>
      </c>
      <c r="J4217" s="1" t="str">
        <f t="shared" ca="1" si="264"/>
        <v>3. Mayor a 6 meses</v>
      </c>
      <c r="K4217" t="str">
        <f t="shared" si="265"/>
        <v>NO</v>
      </c>
      <c r="L4217" t="s">
        <v>268</v>
      </c>
      <c r="M4217" t="s">
        <v>162</v>
      </c>
      <c r="N4217" t="s">
        <v>416</v>
      </c>
      <c r="O4217" t="s">
        <v>416</v>
      </c>
      <c r="P4217" t="str">
        <f t="shared" si="266"/>
        <v>LUIS ALFREDO HEREDIA GUERREROSMLOpsAUTOEVALUACION</v>
      </c>
      <c r="Q4217" t="str">
        <f>BASE[[#This Row],[NombresCalificado]]&amp;BASE[[#This Row],[TipoEvaluacion]]</f>
        <v>LUIS ALFREDO HEREDIA GUERREROSAUTOEVALUACION</v>
      </c>
      <c r="R4217">
        <v>2</v>
      </c>
      <c r="S4217" t="s">
        <v>4</v>
      </c>
      <c r="T4217" t="s">
        <v>419</v>
      </c>
      <c r="U4217" s="17">
        <v>3</v>
      </c>
      <c r="V4217" s="17" t="str" cm="1">
        <f t="array" ref="V4217">_xlfn.IFS(U4217=0,"Prenovato",U4217=1,"Novato",U4217=2,"Principiante avanzado",U4217=3,"Competente",U4217=4,"Proficiente",U4217=5,"Master")</f>
        <v>Competente</v>
      </c>
      <c r="W4217" s="17">
        <v>2</v>
      </c>
      <c r="X4217" s="17" t="str" cm="1">
        <f t="array" ref="X4217">_xlfn.IFS(W4217=0,"No evidenciado",W4217=1,"Novato",W4217=2,"Principiante avanzado",W4217=3,"Competente",W4217=4,"Proficiente",W4217=5,"Master")</f>
        <v>Principiante avanzado</v>
      </c>
      <c r="Y4217" s="17">
        <v>2</v>
      </c>
      <c r="Z4217" s="17" t="str" cm="1">
        <f t="array" ref="Z4217">_xlfn.IFS(Y4217=0,"No evidenciado",Y4217=1,"Novato",Y4217=2,"Principiante avanzado",Y4217=3,"Competente",Y4217=4,"Proficiente",Y4217=5,"Master")</f>
        <v>Principiante avanzado</v>
      </c>
      <c r="AA4217" s="17">
        <v>3</v>
      </c>
      <c r="AB4217" s="17" t="str" cm="1">
        <f t="array" ref="AB4217">_xlfn.IFS(AA4217=0,"No evidenciado",AA4217=1,"Novato",AA4217=2,"Principiante avanzado",AA4217=3,"Competente",AA4217=4,"Proficiente",AA4217=5,"Master")</f>
        <v>Competente</v>
      </c>
      <c r="AC4217" s="17">
        <v>2</v>
      </c>
      <c r="AD4217" s="17" t="str" cm="1">
        <f t="array" ref="AD4217">_xlfn.IFS(AC4217=0,"Prenovato",AC4217=1,"Novato",AC4217=2,"Principiante avanzado",AC4217=3,"Competente",AC4217=4,"Proficiente",AC4217=5,"Master")</f>
        <v>Principiante avanzado</v>
      </c>
      <c r="AE4217" s="17" t="s">
        <v>423</v>
      </c>
    </row>
    <row r="4218" spans="1:31" x14ac:dyDescent="0.25">
      <c r="A4218" t="s">
        <v>284</v>
      </c>
      <c r="B4218" t="s">
        <v>134</v>
      </c>
      <c r="C4218" t="s">
        <v>268</v>
      </c>
      <c r="D4218" t="s">
        <v>196</v>
      </c>
      <c r="E4218" t="s">
        <v>284</v>
      </c>
      <c r="F4218" t="s">
        <v>134</v>
      </c>
      <c r="G4218" t="s">
        <v>285</v>
      </c>
      <c r="H4218" s="4"/>
      <c r="I4218" s="1">
        <f t="shared" ca="1" si="263"/>
        <v>1485</v>
      </c>
      <c r="J4218" s="1" t="str">
        <f t="shared" ca="1" si="264"/>
        <v>3. Mayor a 6 meses</v>
      </c>
      <c r="K4218" t="str">
        <f t="shared" si="265"/>
        <v>NO</v>
      </c>
      <c r="L4218" t="s">
        <v>268</v>
      </c>
      <c r="M4218" t="s">
        <v>170</v>
      </c>
      <c r="N4218" t="s">
        <v>417</v>
      </c>
      <c r="O4218" t="s">
        <v>416</v>
      </c>
      <c r="P4218" t="str">
        <f t="shared" si="266"/>
        <v>LUIS ALFREDO HEREDIA GUERREROSArquitectura de datosAUTOEVALUACION</v>
      </c>
      <c r="Q4218" t="str">
        <f>BASE[[#This Row],[NombresCalificado]]&amp;BASE[[#This Row],[TipoEvaluacion]]</f>
        <v>LUIS ALFREDO HEREDIA GUERREROSAUTOEVALUACION</v>
      </c>
      <c r="R4218">
        <v>2</v>
      </c>
      <c r="S4218" t="s">
        <v>4</v>
      </c>
      <c r="T4218" t="s">
        <v>419</v>
      </c>
      <c r="U4218" s="17">
        <v>3</v>
      </c>
      <c r="V4218" s="17" t="str" cm="1">
        <f t="array" ref="V4218">_xlfn.IFS(U4218=0,"Prenovato",U4218=1,"Novato",U4218=2,"Principiante avanzado",U4218=3,"Competente",U4218=4,"Proficiente",U4218=5,"Master")</f>
        <v>Competente</v>
      </c>
      <c r="W4218" s="17">
        <v>2</v>
      </c>
      <c r="X4218" s="17" t="str" cm="1">
        <f t="array" ref="X4218">_xlfn.IFS(W4218=0,"No evidenciado",W4218=1,"Novato",W4218=2,"Principiante avanzado",W4218=3,"Competente",W4218=4,"Proficiente",W4218=5,"Master")</f>
        <v>Principiante avanzado</v>
      </c>
      <c r="Y4218" s="17">
        <v>2</v>
      </c>
      <c r="Z4218" s="17" t="str" cm="1">
        <f t="array" ref="Z4218">_xlfn.IFS(Y4218=0,"No evidenciado",Y4218=1,"Novato",Y4218=2,"Principiante avanzado",Y4218=3,"Competente",Y4218=4,"Proficiente",Y4218=5,"Master")</f>
        <v>Principiante avanzado</v>
      </c>
      <c r="AA4218" s="17">
        <v>3</v>
      </c>
      <c r="AB4218" s="17" t="str" cm="1">
        <f t="array" ref="AB4218">_xlfn.IFS(AA4218=0,"No evidenciado",AA4218=1,"Novato",AA4218=2,"Principiante avanzado",AA4218=3,"Competente",AA4218=4,"Proficiente",AA4218=5,"Master")</f>
        <v>Competente</v>
      </c>
      <c r="AC4218" s="17">
        <v>2</v>
      </c>
      <c r="AD4218" s="17" t="str" cm="1">
        <f t="array" ref="AD4218">_xlfn.IFS(AC4218=0,"Prenovato",AC4218=1,"Novato",AC4218=2,"Principiante avanzado",AC4218=3,"Competente",AC4218=4,"Proficiente",AC4218=5,"Master")</f>
        <v>Principiante avanzado</v>
      </c>
      <c r="AE4218" s="17" t="s">
        <v>423</v>
      </c>
    </row>
    <row r="4219" spans="1:31" x14ac:dyDescent="0.25">
      <c r="A4219" t="s">
        <v>284</v>
      </c>
      <c r="B4219" t="s">
        <v>134</v>
      </c>
      <c r="C4219" t="s">
        <v>268</v>
      </c>
      <c r="D4219" t="s">
        <v>196</v>
      </c>
      <c r="E4219" t="s">
        <v>284</v>
      </c>
      <c r="F4219" t="s">
        <v>134</v>
      </c>
      <c r="G4219" t="s">
        <v>285</v>
      </c>
      <c r="H4219" s="4"/>
      <c r="I4219" s="1">
        <f t="shared" ca="1" si="263"/>
        <v>1485</v>
      </c>
      <c r="J4219" s="1" t="str">
        <f t="shared" ca="1" si="264"/>
        <v>3. Mayor a 6 meses</v>
      </c>
      <c r="K4219" t="str">
        <f t="shared" si="265"/>
        <v>NO</v>
      </c>
      <c r="L4219" t="s">
        <v>268</v>
      </c>
      <c r="M4219" t="s">
        <v>171</v>
      </c>
      <c r="N4219" t="s">
        <v>416</v>
      </c>
      <c r="O4219" t="s">
        <v>416</v>
      </c>
      <c r="P4219" t="str">
        <f t="shared" si="266"/>
        <v>LUIS ALFREDO HEREDIA GUERREROSBases de datos en la nubeAUTOEVALUACION</v>
      </c>
      <c r="Q4219" t="str">
        <f>BASE[[#This Row],[NombresCalificado]]&amp;BASE[[#This Row],[TipoEvaluacion]]</f>
        <v>LUIS ALFREDO HEREDIA GUERREROSAUTOEVALUACION</v>
      </c>
      <c r="R4219">
        <v>0</v>
      </c>
      <c r="S4219" t="s">
        <v>185</v>
      </c>
      <c r="T4219" t="s">
        <v>419</v>
      </c>
      <c r="U4219" s="17">
        <v>3</v>
      </c>
      <c r="V4219" s="17" t="str" cm="1">
        <f t="array" ref="V4219">_xlfn.IFS(U4219=0,"Prenovato",U4219=1,"Novato",U4219=2,"Principiante avanzado",U4219=3,"Competente",U4219=4,"Proficiente",U4219=5,"Master")</f>
        <v>Competente</v>
      </c>
      <c r="W4219" s="17">
        <v>2</v>
      </c>
      <c r="X4219" s="17" t="str" cm="1">
        <f t="array" ref="X4219">_xlfn.IFS(W4219=0,"No evidenciado",W4219=1,"Novato",W4219=2,"Principiante avanzado",W4219=3,"Competente",W4219=4,"Proficiente",W4219=5,"Master")</f>
        <v>Principiante avanzado</v>
      </c>
      <c r="Y4219" s="17">
        <v>2</v>
      </c>
      <c r="Z4219" s="17" t="str" cm="1">
        <f t="array" ref="Z4219">_xlfn.IFS(Y4219=0,"No evidenciado",Y4219=1,"Novato",Y4219=2,"Principiante avanzado",Y4219=3,"Competente",Y4219=4,"Proficiente",Y4219=5,"Master")</f>
        <v>Principiante avanzado</v>
      </c>
      <c r="AA4219" s="17">
        <v>3</v>
      </c>
      <c r="AB4219" s="17" t="str" cm="1">
        <f t="array" ref="AB4219">_xlfn.IFS(AA4219=0,"No evidenciado",AA4219=1,"Novato",AA4219=2,"Principiante avanzado",AA4219=3,"Competente",AA4219=4,"Proficiente",AA4219=5,"Master")</f>
        <v>Competente</v>
      </c>
      <c r="AC4219" s="17">
        <v>2</v>
      </c>
      <c r="AD4219" s="17" t="str" cm="1">
        <f t="array" ref="AD4219">_xlfn.IFS(AC4219=0,"Prenovato",AC4219=1,"Novato",AC4219=2,"Principiante avanzado",AC4219=3,"Competente",AC4219=4,"Proficiente",AC4219=5,"Master")</f>
        <v>Principiante avanzado</v>
      </c>
      <c r="AE4219" s="17" t="s">
        <v>423</v>
      </c>
    </row>
    <row r="4220" spans="1:31" x14ac:dyDescent="0.25">
      <c r="A4220" t="s">
        <v>261</v>
      </c>
      <c r="B4220" t="s">
        <v>136</v>
      </c>
      <c r="C4220" t="s">
        <v>255</v>
      </c>
      <c r="D4220" t="s">
        <v>196</v>
      </c>
      <c r="E4220" t="s">
        <v>261</v>
      </c>
      <c r="F4220" t="s">
        <v>136</v>
      </c>
      <c r="G4220" t="s">
        <v>262</v>
      </c>
      <c r="H4220" s="4"/>
      <c r="I4220" s="1">
        <f t="shared" ca="1" si="263"/>
        <v>1485</v>
      </c>
      <c r="J4220" s="1" t="str">
        <f t="shared" ca="1" si="264"/>
        <v>3. Mayor a 6 meses</v>
      </c>
      <c r="K4220" t="str">
        <f t="shared" si="265"/>
        <v>NO</v>
      </c>
      <c r="L4220" t="s">
        <v>255</v>
      </c>
      <c r="M4220" t="s">
        <v>171</v>
      </c>
      <c r="N4220" t="s">
        <v>416</v>
      </c>
      <c r="O4220" t="s">
        <v>416</v>
      </c>
      <c r="P4220" t="str">
        <f t="shared" si="266"/>
        <v>YULISSA LADINO BARRIENTOSBases de datos en la nubeAUTOEVALUACION</v>
      </c>
      <c r="Q4220" t="str">
        <f>BASE[[#This Row],[NombresCalificado]]&amp;BASE[[#This Row],[TipoEvaluacion]]</f>
        <v>YULISSA LADINO BARRIENTOSAUTOEVALUACION</v>
      </c>
      <c r="R4220">
        <v>1</v>
      </c>
      <c r="S4220" t="s">
        <v>6</v>
      </c>
      <c r="T4220" t="s">
        <v>419</v>
      </c>
      <c r="U4220" s="17">
        <v>1</v>
      </c>
      <c r="V4220" s="17" t="str" cm="1">
        <f t="array" ref="V4220">_xlfn.IFS(U4220=0,"Prenovato",U4220=1,"Novato",U4220=2,"Principiante avanzado",U4220=3,"Competente",U4220=4,"Proficiente",U4220=5,"Master")</f>
        <v>Novato</v>
      </c>
      <c r="W4220" s="17">
        <v>2</v>
      </c>
      <c r="X4220" s="17" t="str" cm="1">
        <f t="array" ref="X4220">_xlfn.IFS(W4220=0,"No evidenciado",W4220=1,"Novato",W4220=2,"Principiante avanzado",W4220=3,"Competente",W4220=4,"Proficiente",W4220=5,"Master")</f>
        <v>Principiante avanzado</v>
      </c>
      <c r="Y4220" s="17">
        <v>2</v>
      </c>
      <c r="Z4220" s="17" t="str" cm="1">
        <f t="array" ref="Z4220">_xlfn.IFS(Y4220=0,"No evidenciado",Y4220=1,"Novato",Y4220=2,"Principiante avanzado",Y4220=3,"Competente",Y4220=4,"Proficiente",Y4220=5,"Master")</f>
        <v>Principiante avanzado</v>
      </c>
      <c r="AA4220" s="17">
        <v>2</v>
      </c>
      <c r="AB4220" s="17" t="str" cm="1">
        <f t="array" ref="AB4220">_xlfn.IFS(AA4220=0,"No evidenciado",AA4220=1,"Novato",AA4220=2,"Principiante avanzado",AA4220=3,"Competente",AA4220=4,"Proficiente",AA4220=5,"Master")</f>
        <v>Principiante avanzado</v>
      </c>
      <c r="AC4220" s="17">
        <v>1</v>
      </c>
      <c r="AD4220" s="17" t="str" cm="1">
        <f t="array" ref="AD4220">_xlfn.IFS(AC4220=0,"Prenovato",AC4220=1,"Novato",AC4220=2,"Principiante avanzado",AC4220=3,"Competente",AC4220=4,"Proficiente",AC4220=5,"Master")</f>
        <v>Novato</v>
      </c>
      <c r="AE4220" s="17" t="s">
        <v>423</v>
      </c>
    </row>
    <row r="4221" spans="1:31" x14ac:dyDescent="0.25">
      <c r="A4221" t="s">
        <v>261</v>
      </c>
      <c r="B4221" t="s">
        <v>136</v>
      </c>
      <c r="C4221" t="s">
        <v>255</v>
      </c>
      <c r="D4221" t="s">
        <v>196</v>
      </c>
      <c r="E4221" t="s">
        <v>261</v>
      </c>
      <c r="F4221" t="s">
        <v>136</v>
      </c>
      <c r="G4221" t="s">
        <v>262</v>
      </c>
      <c r="H4221" s="4"/>
      <c r="I4221" s="1">
        <f t="shared" ca="1" si="263"/>
        <v>1485</v>
      </c>
      <c r="J4221" s="1" t="str">
        <f t="shared" ca="1" si="264"/>
        <v>3. Mayor a 6 meses</v>
      </c>
      <c r="K4221" t="str">
        <f t="shared" si="265"/>
        <v>NO</v>
      </c>
      <c r="L4221" t="s">
        <v>255</v>
      </c>
      <c r="M4221" t="s">
        <v>160</v>
      </c>
      <c r="N4221" t="s">
        <v>416</v>
      </c>
      <c r="O4221" t="s">
        <v>416</v>
      </c>
      <c r="P4221" t="str">
        <f t="shared" si="266"/>
        <v>YULISSA LADINO BARRIENTOSIntegración de datos en tiempo realAUTOEVALUACION</v>
      </c>
      <c r="Q4221" t="str">
        <f>BASE[[#This Row],[NombresCalificado]]&amp;BASE[[#This Row],[TipoEvaluacion]]</f>
        <v>YULISSA LADINO BARRIENTOSAUTOEVALUACION</v>
      </c>
      <c r="R4221">
        <v>0</v>
      </c>
      <c r="S4221" t="s">
        <v>185</v>
      </c>
      <c r="T4221" t="s">
        <v>420</v>
      </c>
      <c r="U4221" s="17">
        <v>1</v>
      </c>
      <c r="V4221" s="17" t="str" cm="1">
        <f t="array" ref="V4221">_xlfn.IFS(U4221=0,"Prenovato",U4221=1,"Novato",U4221=2,"Principiante avanzado",U4221=3,"Competente",U4221=4,"Proficiente",U4221=5,"Master")</f>
        <v>Novato</v>
      </c>
      <c r="W4221" s="17">
        <v>2</v>
      </c>
      <c r="X4221" s="17" t="str" cm="1">
        <f t="array" ref="X4221">_xlfn.IFS(W4221=0,"No evidenciado",W4221=1,"Novato",W4221=2,"Principiante avanzado",W4221=3,"Competente",W4221=4,"Proficiente",W4221=5,"Master")</f>
        <v>Principiante avanzado</v>
      </c>
      <c r="Y4221" s="17">
        <v>2</v>
      </c>
      <c r="Z4221" s="17" t="str" cm="1">
        <f t="array" ref="Z4221">_xlfn.IFS(Y4221=0,"No evidenciado",Y4221=1,"Novato",Y4221=2,"Principiante avanzado",Y4221=3,"Competente",Y4221=4,"Proficiente",Y4221=5,"Master")</f>
        <v>Principiante avanzado</v>
      </c>
      <c r="AA4221" s="17">
        <v>2</v>
      </c>
      <c r="AB4221" s="17" t="str" cm="1">
        <f t="array" ref="AB4221">_xlfn.IFS(AA4221=0,"No evidenciado",AA4221=1,"Novato",AA4221=2,"Principiante avanzado",AA4221=3,"Competente",AA4221=4,"Proficiente",AA4221=5,"Master")</f>
        <v>Principiante avanzado</v>
      </c>
      <c r="AC4221" s="17">
        <v>1</v>
      </c>
      <c r="AD4221" s="17" t="str" cm="1">
        <f t="array" ref="AD4221">_xlfn.IFS(AC4221=0,"Prenovato",AC4221=1,"Novato",AC4221=2,"Principiante avanzado",AC4221=3,"Competente",AC4221=4,"Proficiente",AC4221=5,"Master")</f>
        <v>Novato</v>
      </c>
      <c r="AE4221" s="17" t="s">
        <v>423</v>
      </c>
    </row>
    <row r="4222" spans="1:31" x14ac:dyDescent="0.25">
      <c r="A4222" t="s">
        <v>261</v>
      </c>
      <c r="B4222" t="s">
        <v>136</v>
      </c>
      <c r="C4222" t="s">
        <v>255</v>
      </c>
      <c r="D4222" t="s">
        <v>196</v>
      </c>
      <c r="E4222" t="s">
        <v>261</v>
      </c>
      <c r="F4222" t="s">
        <v>136</v>
      </c>
      <c r="G4222" t="s">
        <v>262</v>
      </c>
      <c r="H4222" s="4"/>
      <c r="I4222" s="1">
        <f t="shared" ca="1" si="263"/>
        <v>1485</v>
      </c>
      <c r="J4222" s="1" t="str">
        <f t="shared" ca="1" si="264"/>
        <v>3. Mayor a 6 meses</v>
      </c>
      <c r="K4222" t="str">
        <f t="shared" si="265"/>
        <v>NO</v>
      </c>
      <c r="L4222" t="s">
        <v>255</v>
      </c>
      <c r="M4222" t="s">
        <v>165</v>
      </c>
      <c r="N4222" t="s">
        <v>418</v>
      </c>
      <c r="O4222" t="s">
        <v>418</v>
      </c>
      <c r="P4222" t="str">
        <f t="shared" si="266"/>
        <v>YULISSA LADINO BARRIENTOSProcesamiento de datosAUTOEVALUACION</v>
      </c>
      <c r="Q4222" t="str">
        <f>BASE[[#This Row],[NombresCalificado]]&amp;BASE[[#This Row],[TipoEvaluacion]]</f>
        <v>YULISSA LADINO BARRIENTOSAUTOEVALUACION</v>
      </c>
      <c r="R4222">
        <v>1</v>
      </c>
      <c r="S4222" t="s">
        <v>6</v>
      </c>
      <c r="T4222" t="s">
        <v>419</v>
      </c>
      <c r="U4222" s="17">
        <v>1</v>
      </c>
      <c r="V4222" s="17" t="str" cm="1">
        <f t="array" ref="V4222">_xlfn.IFS(U4222=0,"Prenovato",U4222=1,"Novato",U4222=2,"Principiante avanzado",U4222=3,"Competente",U4222=4,"Proficiente",U4222=5,"Master")</f>
        <v>Novato</v>
      </c>
      <c r="W4222" s="17">
        <v>2</v>
      </c>
      <c r="X4222" s="17" t="str" cm="1">
        <f t="array" ref="X4222">_xlfn.IFS(W4222=0,"No evidenciado",W4222=1,"Novato",W4222=2,"Principiante avanzado",W4222=3,"Competente",W4222=4,"Proficiente",W4222=5,"Master")</f>
        <v>Principiante avanzado</v>
      </c>
      <c r="Y4222" s="17">
        <v>2</v>
      </c>
      <c r="Z4222" s="17" t="str" cm="1">
        <f t="array" ref="Z4222">_xlfn.IFS(Y4222=0,"No evidenciado",Y4222=1,"Novato",Y4222=2,"Principiante avanzado",Y4222=3,"Competente",Y4222=4,"Proficiente",Y4222=5,"Master")</f>
        <v>Principiante avanzado</v>
      </c>
      <c r="AA4222" s="17">
        <v>2</v>
      </c>
      <c r="AB4222" s="17" t="str" cm="1">
        <f t="array" ref="AB4222">_xlfn.IFS(AA4222=0,"No evidenciado",AA4222=1,"Novato",AA4222=2,"Principiante avanzado",AA4222=3,"Competente",AA4222=4,"Proficiente",AA4222=5,"Master")</f>
        <v>Principiante avanzado</v>
      </c>
      <c r="AC4222" s="17">
        <v>1</v>
      </c>
      <c r="AD4222" s="17" t="str" cm="1">
        <f t="array" ref="AD4222">_xlfn.IFS(AC4222=0,"Prenovato",AC4222=1,"Novato",AC4222=2,"Principiante avanzado",AC4222=3,"Competente",AC4222=4,"Proficiente",AC4222=5,"Master")</f>
        <v>Novato</v>
      </c>
      <c r="AE4222" s="17" t="s">
        <v>423</v>
      </c>
    </row>
    <row r="4223" spans="1:31" x14ac:dyDescent="0.25">
      <c r="A4223" t="s">
        <v>261</v>
      </c>
      <c r="B4223" t="s">
        <v>136</v>
      </c>
      <c r="C4223" t="s">
        <v>255</v>
      </c>
      <c r="D4223" t="s">
        <v>196</v>
      </c>
      <c r="E4223" t="s">
        <v>261</v>
      </c>
      <c r="F4223" t="s">
        <v>136</v>
      </c>
      <c r="G4223" t="s">
        <v>262</v>
      </c>
      <c r="H4223" s="4"/>
      <c r="I4223" s="1">
        <f t="shared" ca="1" si="263"/>
        <v>1485</v>
      </c>
      <c r="J4223" s="1" t="str">
        <f t="shared" ca="1" si="264"/>
        <v>3. Mayor a 6 meses</v>
      </c>
      <c r="K4223" t="str">
        <f t="shared" si="265"/>
        <v>NO</v>
      </c>
      <c r="L4223" t="s">
        <v>255</v>
      </c>
      <c r="M4223" t="s">
        <v>158</v>
      </c>
      <c r="N4223" t="s">
        <v>416</v>
      </c>
      <c r="O4223" t="s">
        <v>416</v>
      </c>
      <c r="P4223" t="str">
        <f t="shared" si="266"/>
        <v>YULISSA LADINO BARRIENTOSServicios en la nubeAUTOEVALUACION</v>
      </c>
      <c r="Q4223" t="str">
        <f>BASE[[#This Row],[NombresCalificado]]&amp;BASE[[#This Row],[TipoEvaluacion]]</f>
        <v>YULISSA LADINO BARRIENTOSAUTOEVALUACION</v>
      </c>
      <c r="R4223">
        <v>1</v>
      </c>
      <c r="S4223" t="s">
        <v>6</v>
      </c>
      <c r="T4223" t="s">
        <v>419</v>
      </c>
      <c r="U4223" s="17">
        <v>1</v>
      </c>
      <c r="V4223" s="17" t="str" cm="1">
        <f t="array" ref="V4223">_xlfn.IFS(U4223=0,"Prenovato",U4223=1,"Novato",U4223=2,"Principiante avanzado",U4223=3,"Competente",U4223=4,"Proficiente",U4223=5,"Master")</f>
        <v>Novato</v>
      </c>
      <c r="W4223" s="17">
        <v>2</v>
      </c>
      <c r="X4223" s="17" t="str" cm="1">
        <f t="array" ref="X4223">_xlfn.IFS(W4223=0,"No evidenciado",W4223=1,"Novato",W4223=2,"Principiante avanzado",W4223=3,"Competente",W4223=4,"Proficiente",W4223=5,"Master")</f>
        <v>Principiante avanzado</v>
      </c>
      <c r="Y4223" s="17">
        <v>2</v>
      </c>
      <c r="Z4223" s="17" t="str" cm="1">
        <f t="array" ref="Z4223">_xlfn.IFS(Y4223=0,"No evidenciado",Y4223=1,"Novato",Y4223=2,"Principiante avanzado",Y4223=3,"Competente",Y4223=4,"Proficiente",Y4223=5,"Master")</f>
        <v>Principiante avanzado</v>
      </c>
      <c r="AA4223" s="17">
        <v>2</v>
      </c>
      <c r="AB4223" s="17" t="str" cm="1">
        <f t="array" ref="AB4223">_xlfn.IFS(AA4223=0,"No evidenciado",AA4223=1,"Novato",AA4223=2,"Principiante avanzado",AA4223=3,"Competente",AA4223=4,"Proficiente",AA4223=5,"Master")</f>
        <v>Principiante avanzado</v>
      </c>
      <c r="AC4223" s="17">
        <v>1</v>
      </c>
      <c r="AD4223" s="17" t="str" cm="1">
        <f t="array" ref="AD4223">_xlfn.IFS(AC4223=0,"Prenovato",AC4223=1,"Novato",AC4223=2,"Principiante avanzado",AC4223=3,"Competente",AC4223=4,"Proficiente",AC4223=5,"Master")</f>
        <v>Novato</v>
      </c>
      <c r="AE4223" s="17" t="s">
        <v>423</v>
      </c>
    </row>
    <row r="4224" spans="1:31" x14ac:dyDescent="0.25">
      <c r="A4224" t="s">
        <v>261</v>
      </c>
      <c r="B4224" t="s">
        <v>136</v>
      </c>
      <c r="C4224" t="s">
        <v>255</v>
      </c>
      <c r="D4224" t="s">
        <v>196</v>
      </c>
      <c r="E4224" t="s">
        <v>261</v>
      </c>
      <c r="F4224" t="s">
        <v>136</v>
      </c>
      <c r="G4224" t="s">
        <v>262</v>
      </c>
      <c r="H4224" s="4"/>
      <c r="I4224" s="1">
        <f t="shared" ca="1" si="263"/>
        <v>1485</v>
      </c>
      <c r="J4224" s="1" t="str">
        <f t="shared" ca="1" si="264"/>
        <v>3. Mayor a 6 meses</v>
      </c>
      <c r="K4224" t="str">
        <f t="shared" si="265"/>
        <v>NO</v>
      </c>
      <c r="L4224" t="s">
        <v>255</v>
      </c>
      <c r="M4224" t="s">
        <v>173</v>
      </c>
      <c r="N4224" t="s">
        <v>416</v>
      </c>
      <c r="O4224" t="s">
        <v>416</v>
      </c>
      <c r="P4224" t="str">
        <f t="shared" si="266"/>
        <v>YULISSA LADINO BARRIENTOSDatalake BCPAUTOEVALUACION</v>
      </c>
      <c r="Q4224" t="str">
        <f>BASE[[#This Row],[NombresCalificado]]&amp;BASE[[#This Row],[TipoEvaluacion]]</f>
        <v>YULISSA LADINO BARRIENTOSAUTOEVALUACION</v>
      </c>
      <c r="R4224">
        <v>0</v>
      </c>
      <c r="S4224" t="s">
        <v>185</v>
      </c>
      <c r="T4224" t="s">
        <v>420</v>
      </c>
      <c r="U4224" s="17">
        <v>1</v>
      </c>
      <c r="V4224" s="17" t="str" cm="1">
        <f t="array" ref="V4224">_xlfn.IFS(U4224=0,"Prenovato",U4224=1,"Novato",U4224=2,"Principiante avanzado",U4224=3,"Competente",U4224=4,"Proficiente",U4224=5,"Master")</f>
        <v>Novato</v>
      </c>
      <c r="W4224" s="17">
        <v>2</v>
      </c>
      <c r="X4224" s="17" t="str" cm="1">
        <f t="array" ref="X4224">_xlfn.IFS(W4224=0,"No evidenciado",W4224=1,"Novato",W4224=2,"Principiante avanzado",W4224=3,"Competente",W4224=4,"Proficiente",W4224=5,"Master")</f>
        <v>Principiante avanzado</v>
      </c>
      <c r="Y4224" s="17">
        <v>2</v>
      </c>
      <c r="Z4224" s="17" t="str" cm="1">
        <f t="array" ref="Z4224">_xlfn.IFS(Y4224=0,"No evidenciado",Y4224=1,"Novato",Y4224=2,"Principiante avanzado",Y4224=3,"Competente",Y4224=4,"Proficiente",Y4224=5,"Master")</f>
        <v>Principiante avanzado</v>
      </c>
      <c r="AA4224" s="17">
        <v>2</v>
      </c>
      <c r="AB4224" s="17" t="str" cm="1">
        <f t="array" ref="AB4224">_xlfn.IFS(AA4224=0,"No evidenciado",AA4224=1,"Novato",AA4224=2,"Principiante avanzado",AA4224=3,"Competente",AA4224=4,"Proficiente",AA4224=5,"Master")</f>
        <v>Principiante avanzado</v>
      </c>
      <c r="AC4224" s="17">
        <v>1</v>
      </c>
      <c r="AD4224" s="17" t="str" cm="1">
        <f t="array" ref="AD4224">_xlfn.IFS(AC4224=0,"Prenovato",AC4224=1,"Novato",AC4224=2,"Principiante avanzado",AC4224=3,"Competente",AC4224=4,"Proficiente",AC4224=5,"Master")</f>
        <v>Novato</v>
      </c>
      <c r="AE4224" s="17" t="s">
        <v>423</v>
      </c>
    </row>
    <row r="4225" spans="1:31" x14ac:dyDescent="0.25">
      <c r="A4225" t="s">
        <v>261</v>
      </c>
      <c r="B4225" t="s">
        <v>136</v>
      </c>
      <c r="C4225" t="s">
        <v>255</v>
      </c>
      <c r="D4225" t="s">
        <v>196</v>
      </c>
      <c r="E4225" t="s">
        <v>261</v>
      </c>
      <c r="F4225" t="s">
        <v>136</v>
      </c>
      <c r="G4225" t="s">
        <v>262</v>
      </c>
      <c r="H4225" s="4"/>
      <c r="I4225" s="1">
        <f t="shared" ca="1" si="263"/>
        <v>1485</v>
      </c>
      <c r="J4225" s="1" t="str">
        <f t="shared" ca="1" si="264"/>
        <v>3. Mayor a 6 meses</v>
      </c>
      <c r="K4225" t="str">
        <f t="shared" si="265"/>
        <v>NO</v>
      </c>
      <c r="L4225" t="s">
        <v>255</v>
      </c>
      <c r="M4225" t="s">
        <v>162</v>
      </c>
      <c r="N4225" t="s">
        <v>416</v>
      </c>
      <c r="O4225" t="s">
        <v>416</v>
      </c>
      <c r="P4225" t="str">
        <f t="shared" si="266"/>
        <v>YULISSA LADINO BARRIENTOSMLOpsAUTOEVALUACION</v>
      </c>
      <c r="Q4225" t="str">
        <f>BASE[[#This Row],[NombresCalificado]]&amp;BASE[[#This Row],[TipoEvaluacion]]</f>
        <v>YULISSA LADINO BARRIENTOSAUTOEVALUACION</v>
      </c>
      <c r="R4225">
        <v>0</v>
      </c>
      <c r="S4225" t="s">
        <v>185</v>
      </c>
      <c r="T4225" t="s">
        <v>420</v>
      </c>
      <c r="U4225" s="17">
        <v>1</v>
      </c>
      <c r="V4225" s="17" t="str" cm="1">
        <f t="array" ref="V4225">_xlfn.IFS(U4225=0,"Prenovato",U4225=1,"Novato",U4225=2,"Principiante avanzado",U4225=3,"Competente",U4225=4,"Proficiente",U4225=5,"Master")</f>
        <v>Novato</v>
      </c>
      <c r="W4225" s="17">
        <v>2</v>
      </c>
      <c r="X4225" s="17" t="str" cm="1">
        <f t="array" ref="X4225">_xlfn.IFS(W4225=0,"No evidenciado",W4225=1,"Novato",W4225=2,"Principiante avanzado",W4225=3,"Competente",W4225=4,"Proficiente",W4225=5,"Master")</f>
        <v>Principiante avanzado</v>
      </c>
      <c r="Y4225" s="17">
        <v>2</v>
      </c>
      <c r="Z4225" s="17" t="str" cm="1">
        <f t="array" ref="Z4225">_xlfn.IFS(Y4225=0,"No evidenciado",Y4225=1,"Novato",Y4225=2,"Principiante avanzado",Y4225=3,"Competente",Y4225=4,"Proficiente",Y4225=5,"Master")</f>
        <v>Principiante avanzado</v>
      </c>
      <c r="AA4225" s="17">
        <v>2</v>
      </c>
      <c r="AB4225" s="17" t="str" cm="1">
        <f t="array" ref="AB4225">_xlfn.IFS(AA4225=0,"No evidenciado",AA4225=1,"Novato",AA4225=2,"Principiante avanzado",AA4225=3,"Competente",AA4225=4,"Proficiente",AA4225=5,"Master")</f>
        <v>Principiante avanzado</v>
      </c>
      <c r="AC4225" s="17">
        <v>1</v>
      </c>
      <c r="AD4225" s="17" t="str" cm="1">
        <f t="array" ref="AD4225">_xlfn.IFS(AC4225=0,"Prenovato",AC4225=1,"Novato",AC4225=2,"Principiante avanzado",AC4225=3,"Competente",AC4225=4,"Proficiente",AC4225=5,"Master")</f>
        <v>Novato</v>
      </c>
      <c r="AE4225" s="17" t="s">
        <v>423</v>
      </c>
    </row>
    <row r="4226" spans="1:31" x14ac:dyDescent="0.25">
      <c r="A4226" t="s">
        <v>261</v>
      </c>
      <c r="B4226" t="s">
        <v>136</v>
      </c>
      <c r="C4226" t="s">
        <v>255</v>
      </c>
      <c r="D4226" t="s">
        <v>196</v>
      </c>
      <c r="E4226" t="s">
        <v>261</v>
      </c>
      <c r="F4226" t="s">
        <v>136</v>
      </c>
      <c r="G4226" t="s">
        <v>262</v>
      </c>
      <c r="H4226" s="4"/>
      <c r="I4226" s="1">
        <f t="shared" ca="1" si="263"/>
        <v>1485</v>
      </c>
      <c r="J4226" s="1" t="str">
        <f t="shared" ca="1" si="264"/>
        <v>3. Mayor a 6 meses</v>
      </c>
      <c r="K4226" t="str">
        <f t="shared" si="265"/>
        <v>NO</v>
      </c>
      <c r="L4226" t="s">
        <v>255</v>
      </c>
      <c r="M4226" t="s">
        <v>159</v>
      </c>
      <c r="N4226" t="s">
        <v>416</v>
      </c>
      <c r="O4226" t="s">
        <v>416</v>
      </c>
      <c r="P4226" t="str">
        <f t="shared" si="266"/>
        <v>YULISSA LADINO BARRIENTOSGobernanza de datosAUTOEVALUACION</v>
      </c>
      <c r="Q4226" t="str">
        <f>BASE[[#This Row],[NombresCalificado]]&amp;BASE[[#This Row],[TipoEvaluacion]]</f>
        <v>YULISSA LADINO BARRIENTOSAUTOEVALUACION</v>
      </c>
      <c r="R4226">
        <v>1</v>
      </c>
      <c r="S4226" t="s">
        <v>6</v>
      </c>
      <c r="T4226" t="s">
        <v>419</v>
      </c>
      <c r="U4226" s="17">
        <v>1</v>
      </c>
      <c r="V4226" s="17" t="str" cm="1">
        <f t="array" ref="V4226">_xlfn.IFS(U4226=0,"Prenovato",U4226=1,"Novato",U4226=2,"Principiante avanzado",U4226=3,"Competente",U4226=4,"Proficiente",U4226=5,"Master")</f>
        <v>Novato</v>
      </c>
      <c r="W4226" s="17">
        <v>2</v>
      </c>
      <c r="X4226" s="17" t="str" cm="1">
        <f t="array" ref="X4226">_xlfn.IFS(W4226=0,"No evidenciado",W4226=1,"Novato",W4226=2,"Principiante avanzado",W4226=3,"Competente",W4226=4,"Proficiente",W4226=5,"Master")</f>
        <v>Principiante avanzado</v>
      </c>
      <c r="Y4226" s="17">
        <v>2</v>
      </c>
      <c r="Z4226" s="17" t="str" cm="1">
        <f t="array" ref="Z4226">_xlfn.IFS(Y4226=0,"No evidenciado",Y4226=1,"Novato",Y4226=2,"Principiante avanzado",Y4226=3,"Competente",Y4226=4,"Proficiente",Y4226=5,"Master")</f>
        <v>Principiante avanzado</v>
      </c>
      <c r="AA4226" s="17">
        <v>2</v>
      </c>
      <c r="AB4226" s="17" t="str" cm="1">
        <f t="array" ref="AB4226">_xlfn.IFS(AA4226=0,"No evidenciado",AA4226=1,"Novato",AA4226=2,"Principiante avanzado",AA4226=3,"Competente",AA4226=4,"Proficiente",AA4226=5,"Master")</f>
        <v>Principiante avanzado</v>
      </c>
      <c r="AC4226" s="17">
        <v>1</v>
      </c>
      <c r="AD4226" s="17" t="str" cm="1">
        <f t="array" ref="AD4226">_xlfn.IFS(AC4226=0,"Prenovato",AC4226=1,"Novato",AC4226=2,"Principiante avanzado",AC4226=3,"Competente",AC4226=4,"Proficiente",AC4226=5,"Master")</f>
        <v>Novato</v>
      </c>
      <c r="AE4226" s="17" t="s">
        <v>423</v>
      </c>
    </row>
    <row r="4227" spans="1:31" x14ac:dyDescent="0.25">
      <c r="A4227" t="s">
        <v>261</v>
      </c>
      <c r="B4227" t="s">
        <v>136</v>
      </c>
      <c r="C4227" t="s">
        <v>255</v>
      </c>
      <c r="D4227" t="s">
        <v>196</v>
      </c>
      <c r="E4227" t="s">
        <v>261</v>
      </c>
      <c r="F4227" t="s">
        <v>136</v>
      </c>
      <c r="G4227" t="s">
        <v>262</v>
      </c>
      <c r="H4227" s="4"/>
      <c r="I4227" s="1">
        <f t="shared" ref="I4227:I4290" ca="1" si="267">DATEDIF(H4227,TODAY(),"m")</f>
        <v>1485</v>
      </c>
      <c r="J4227" s="1" t="str">
        <f t="shared" ref="J4227:J4290" ca="1" si="268">IF(I4227&lt;=3,"1. Menor o igual a 3 meses",IF(I4227&lt;=6,"2. Entre 4 - 6 meses","3. Mayor a 6 meses"))</f>
        <v>3. Mayor a 6 meses</v>
      </c>
      <c r="K4227" t="str">
        <f t="shared" ref="K4227:K4290" si="269">IF(COUNTIFS($E$2:$E$5625,E4227,$O$2:$O$5625,"PRINCIPAL",$R$2:$R$5625,0)&gt;0,"SI","NO")</f>
        <v>NO</v>
      </c>
      <c r="L4227" t="s">
        <v>255</v>
      </c>
      <c r="M4227" t="s">
        <v>166</v>
      </c>
      <c r="N4227" t="s">
        <v>416</v>
      </c>
      <c r="O4227" t="s">
        <v>416</v>
      </c>
      <c r="P4227" t="str">
        <f t="shared" ref="P4227:P4290" si="270">F4227&amp;M4227&amp;AE4227</f>
        <v>YULISSA LADINO BARRIENTOSBase de datos No-SQLAUTOEVALUACION</v>
      </c>
      <c r="Q4227" t="str">
        <f>BASE[[#This Row],[NombresCalificado]]&amp;BASE[[#This Row],[TipoEvaluacion]]</f>
        <v>YULISSA LADINO BARRIENTOSAUTOEVALUACION</v>
      </c>
      <c r="R4227">
        <v>0</v>
      </c>
      <c r="S4227" t="s">
        <v>185</v>
      </c>
      <c r="T4227" t="s">
        <v>420</v>
      </c>
      <c r="U4227" s="17">
        <v>1</v>
      </c>
      <c r="V4227" s="17" t="str" cm="1">
        <f t="array" ref="V4227">_xlfn.IFS(U4227=0,"Prenovato",U4227=1,"Novato",U4227=2,"Principiante avanzado",U4227=3,"Competente",U4227=4,"Proficiente",U4227=5,"Master")</f>
        <v>Novato</v>
      </c>
      <c r="W4227" s="17">
        <v>2</v>
      </c>
      <c r="X4227" s="17" t="str" cm="1">
        <f t="array" ref="X4227">_xlfn.IFS(W4227=0,"No evidenciado",W4227=1,"Novato",W4227=2,"Principiante avanzado",W4227=3,"Competente",W4227=4,"Proficiente",W4227=5,"Master")</f>
        <v>Principiante avanzado</v>
      </c>
      <c r="Y4227" s="17">
        <v>2</v>
      </c>
      <c r="Z4227" s="17" t="str" cm="1">
        <f t="array" ref="Z4227">_xlfn.IFS(Y4227=0,"No evidenciado",Y4227=1,"Novato",Y4227=2,"Principiante avanzado",Y4227=3,"Competente",Y4227=4,"Proficiente",Y4227=5,"Master")</f>
        <v>Principiante avanzado</v>
      </c>
      <c r="AA4227" s="17">
        <v>2</v>
      </c>
      <c r="AB4227" s="17" t="str" cm="1">
        <f t="array" ref="AB4227">_xlfn.IFS(AA4227=0,"No evidenciado",AA4227=1,"Novato",AA4227=2,"Principiante avanzado",AA4227=3,"Competente",AA4227=4,"Proficiente",AA4227=5,"Master")</f>
        <v>Principiante avanzado</v>
      </c>
      <c r="AC4227" s="17">
        <v>1</v>
      </c>
      <c r="AD4227" s="17" t="str" cm="1">
        <f t="array" ref="AD4227">_xlfn.IFS(AC4227=0,"Prenovato",AC4227=1,"Novato",AC4227=2,"Principiante avanzado",AC4227=3,"Competente",AC4227=4,"Proficiente",AC4227=5,"Master")</f>
        <v>Novato</v>
      </c>
      <c r="AE4227" s="17" t="s">
        <v>423</v>
      </c>
    </row>
    <row r="4228" spans="1:31" x14ac:dyDescent="0.25">
      <c r="A4228" t="s">
        <v>261</v>
      </c>
      <c r="B4228" t="s">
        <v>136</v>
      </c>
      <c r="C4228" t="s">
        <v>255</v>
      </c>
      <c r="D4228" t="s">
        <v>196</v>
      </c>
      <c r="E4228" t="s">
        <v>261</v>
      </c>
      <c r="F4228" t="s">
        <v>136</v>
      </c>
      <c r="G4228" t="s">
        <v>262</v>
      </c>
      <c r="H4228" s="4"/>
      <c r="I4228" s="1">
        <f t="shared" ca="1" si="267"/>
        <v>1485</v>
      </c>
      <c r="J4228" s="1" t="str">
        <f t="shared" ca="1" si="268"/>
        <v>3. Mayor a 6 meses</v>
      </c>
      <c r="K4228" t="str">
        <f t="shared" si="269"/>
        <v>NO</v>
      </c>
      <c r="L4228" t="s">
        <v>255</v>
      </c>
      <c r="M4228" t="s">
        <v>169</v>
      </c>
      <c r="N4228" t="s">
        <v>416</v>
      </c>
      <c r="O4228" t="s">
        <v>416</v>
      </c>
      <c r="P4228" t="str">
        <f t="shared" si="270"/>
        <v>YULISSA LADINO BARRIENTOSAnálisis de datosAUTOEVALUACION</v>
      </c>
      <c r="Q4228" t="str">
        <f>BASE[[#This Row],[NombresCalificado]]&amp;BASE[[#This Row],[TipoEvaluacion]]</f>
        <v>YULISSA LADINO BARRIENTOSAUTOEVALUACION</v>
      </c>
      <c r="R4228">
        <v>2</v>
      </c>
      <c r="S4228" t="s">
        <v>4</v>
      </c>
      <c r="T4228" t="s">
        <v>419</v>
      </c>
      <c r="U4228" s="17">
        <v>1</v>
      </c>
      <c r="V4228" s="17" t="str" cm="1">
        <f t="array" ref="V4228">_xlfn.IFS(U4228=0,"Prenovato",U4228=1,"Novato",U4228=2,"Principiante avanzado",U4228=3,"Competente",U4228=4,"Proficiente",U4228=5,"Master")</f>
        <v>Novato</v>
      </c>
      <c r="W4228" s="17">
        <v>2</v>
      </c>
      <c r="X4228" s="17" t="str" cm="1">
        <f t="array" ref="X4228">_xlfn.IFS(W4228=0,"No evidenciado",W4228=1,"Novato",W4228=2,"Principiante avanzado",W4228=3,"Competente",W4228=4,"Proficiente",W4228=5,"Master")</f>
        <v>Principiante avanzado</v>
      </c>
      <c r="Y4228" s="17">
        <v>2</v>
      </c>
      <c r="Z4228" s="17" t="str" cm="1">
        <f t="array" ref="Z4228">_xlfn.IFS(Y4228=0,"No evidenciado",Y4228=1,"Novato",Y4228=2,"Principiante avanzado",Y4228=3,"Competente",Y4228=4,"Proficiente",Y4228=5,"Master")</f>
        <v>Principiante avanzado</v>
      </c>
      <c r="AA4228" s="17">
        <v>2</v>
      </c>
      <c r="AB4228" s="17" t="str" cm="1">
        <f t="array" ref="AB4228">_xlfn.IFS(AA4228=0,"No evidenciado",AA4228=1,"Novato",AA4228=2,"Principiante avanzado",AA4228=3,"Competente",AA4228=4,"Proficiente",AA4228=5,"Master")</f>
        <v>Principiante avanzado</v>
      </c>
      <c r="AC4228" s="17">
        <v>1</v>
      </c>
      <c r="AD4228" s="17" t="str" cm="1">
        <f t="array" ref="AD4228">_xlfn.IFS(AC4228=0,"Prenovato",AC4228=1,"Novato",AC4228=2,"Principiante avanzado",AC4228=3,"Competente",AC4228=4,"Proficiente",AC4228=5,"Master")</f>
        <v>Novato</v>
      </c>
      <c r="AE4228" s="17" t="s">
        <v>423</v>
      </c>
    </row>
    <row r="4229" spans="1:31" x14ac:dyDescent="0.25">
      <c r="A4229" t="s">
        <v>261</v>
      </c>
      <c r="B4229" t="s">
        <v>136</v>
      </c>
      <c r="C4229" t="s">
        <v>255</v>
      </c>
      <c r="D4229" t="s">
        <v>196</v>
      </c>
      <c r="E4229" t="s">
        <v>261</v>
      </c>
      <c r="F4229" t="s">
        <v>136</v>
      </c>
      <c r="G4229" t="s">
        <v>262</v>
      </c>
      <c r="H4229" s="4"/>
      <c r="I4229" s="1">
        <f t="shared" ca="1" si="267"/>
        <v>1485</v>
      </c>
      <c r="J4229" s="1" t="str">
        <f t="shared" ca="1" si="268"/>
        <v>3. Mayor a 6 meses</v>
      </c>
      <c r="K4229" t="str">
        <f t="shared" si="269"/>
        <v>NO</v>
      </c>
      <c r="L4229" t="s">
        <v>255</v>
      </c>
      <c r="M4229" t="s">
        <v>172</v>
      </c>
      <c r="N4229" t="s">
        <v>416</v>
      </c>
      <c r="O4229" t="s">
        <v>416</v>
      </c>
      <c r="P4229" t="str">
        <f t="shared" si="270"/>
        <v>YULISSA LADINO BARRIENTOSCalidad de datosAUTOEVALUACION</v>
      </c>
      <c r="Q4229" t="str">
        <f>BASE[[#This Row],[NombresCalificado]]&amp;BASE[[#This Row],[TipoEvaluacion]]</f>
        <v>YULISSA LADINO BARRIENTOSAUTOEVALUACION</v>
      </c>
      <c r="R4229">
        <v>2</v>
      </c>
      <c r="S4229" t="s">
        <v>4</v>
      </c>
      <c r="T4229" t="s">
        <v>419</v>
      </c>
      <c r="U4229" s="17">
        <v>1</v>
      </c>
      <c r="V4229" s="17" t="str" cm="1">
        <f t="array" ref="V4229">_xlfn.IFS(U4229=0,"Prenovato",U4229=1,"Novato",U4229=2,"Principiante avanzado",U4229=3,"Competente",U4229=4,"Proficiente",U4229=5,"Master")</f>
        <v>Novato</v>
      </c>
      <c r="W4229" s="17">
        <v>2</v>
      </c>
      <c r="X4229" s="17" t="str" cm="1">
        <f t="array" ref="X4229">_xlfn.IFS(W4229=0,"No evidenciado",W4229=1,"Novato",W4229=2,"Principiante avanzado",W4229=3,"Competente",W4229=4,"Proficiente",W4229=5,"Master")</f>
        <v>Principiante avanzado</v>
      </c>
      <c r="Y4229" s="17">
        <v>2</v>
      </c>
      <c r="Z4229" s="17" t="str" cm="1">
        <f t="array" ref="Z4229">_xlfn.IFS(Y4229=0,"No evidenciado",Y4229=1,"Novato",Y4229=2,"Principiante avanzado",Y4229=3,"Competente",Y4229=4,"Proficiente",Y4229=5,"Master")</f>
        <v>Principiante avanzado</v>
      </c>
      <c r="AA4229" s="17">
        <v>2</v>
      </c>
      <c r="AB4229" s="17" t="str" cm="1">
        <f t="array" ref="AB4229">_xlfn.IFS(AA4229=0,"No evidenciado",AA4229=1,"Novato",AA4229=2,"Principiante avanzado",AA4229=3,"Competente",AA4229=4,"Proficiente",AA4229=5,"Master")</f>
        <v>Principiante avanzado</v>
      </c>
      <c r="AC4229" s="17">
        <v>1</v>
      </c>
      <c r="AD4229" s="17" t="str" cm="1">
        <f t="array" ref="AD4229">_xlfn.IFS(AC4229=0,"Prenovato",AC4229=1,"Novato",AC4229=2,"Principiante avanzado",AC4229=3,"Competente",AC4229=4,"Proficiente",AC4229=5,"Master")</f>
        <v>Novato</v>
      </c>
      <c r="AE4229" s="17" t="s">
        <v>423</v>
      </c>
    </row>
    <row r="4230" spans="1:31" x14ac:dyDescent="0.25">
      <c r="A4230" t="s">
        <v>261</v>
      </c>
      <c r="B4230" t="s">
        <v>136</v>
      </c>
      <c r="C4230" t="s">
        <v>255</v>
      </c>
      <c r="D4230" t="s">
        <v>196</v>
      </c>
      <c r="E4230" t="s">
        <v>261</v>
      </c>
      <c r="F4230" t="s">
        <v>136</v>
      </c>
      <c r="G4230" t="s">
        <v>262</v>
      </c>
      <c r="H4230" s="4"/>
      <c r="I4230" s="1">
        <f t="shared" ca="1" si="267"/>
        <v>1485</v>
      </c>
      <c r="J4230" s="1" t="str">
        <f t="shared" ca="1" si="268"/>
        <v>3. Mayor a 6 meses</v>
      </c>
      <c r="K4230" t="str">
        <f t="shared" si="269"/>
        <v>NO</v>
      </c>
      <c r="L4230" t="s">
        <v>255</v>
      </c>
      <c r="M4230" t="s">
        <v>163</v>
      </c>
      <c r="N4230" t="s">
        <v>417</v>
      </c>
      <c r="O4230" t="s">
        <v>416</v>
      </c>
      <c r="P4230" t="str">
        <f t="shared" si="270"/>
        <v>YULISSA LADINO BARRIENTOSNube BCPAUTOEVALUACION</v>
      </c>
      <c r="Q4230" t="str">
        <f>BASE[[#This Row],[NombresCalificado]]&amp;BASE[[#This Row],[TipoEvaluacion]]</f>
        <v>YULISSA LADINO BARRIENTOSAUTOEVALUACION</v>
      </c>
      <c r="R4230">
        <v>1</v>
      </c>
      <c r="S4230" t="s">
        <v>6</v>
      </c>
      <c r="T4230" t="s">
        <v>419</v>
      </c>
      <c r="U4230" s="17">
        <v>1</v>
      </c>
      <c r="V4230" s="17" t="str" cm="1">
        <f t="array" ref="V4230">_xlfn.IFS(U4230=0,"Prenovato",U4230=1,"Novato",U4230=2,"Principiante avanzado",U4230=3,"Competente",U4230=4,"Proficiente",U4230=5,"Master")</f>
        <v>Novato</v>
      </c>
      <c r="W4230" s="17">
        <v>2</v>
      </c>
      <c r="X4230" s="17" t="str" cm="1">
        <f t="array" ref="X4230">_xlfn.IFS(W4230=0,"No evidenciado",W4230=1,"Novato",W4230=2,"Principiante avanzado",W4230=3,"Competente",W4230=4,"Proficiente",W4230=5,"Master")</f>
        <v>Principiante avanzado</v>
      </c>
      <c r="Y4230" s="17">
        <v>2</v>
      </c>
      <c r="Z4230" s="17" t="str" cm="1">
        <f t="array" ref="Z4230">_xlfn.IFS(Y4230=0,"No evidenciado",Y4230=1,"Novato",Y4230=2,"Principiante avanzado",Y4230=3,"Competente",Y4230=4,"Proficiente",Y4230=5,"Master")</f>
        <v>Principiante avanzado</v>
      </c>
      <c r="AA4230" s="17">
        <v>2</v>
      </c>
      <c r="AB4230" s="17" t="str" cm="1">
        <f t="array" ref="AB4230">_xlfn.IFS(AA4230=0,"No evidenciado",AA4230=1,"Novato",AA4230=2,"Principiante avanzado",AA4230=3,"Competente",AA4230=4,"Proficiente",AA4230=5,"Master")</f>
        <v>Principiante avanzado</v>
      </c>
      <c r="AC4230" s="17">
        <v>1</v>
      </c>
      <c r="AD4230" s="17" t="str" cm="1">
        <f t="array" ref="AD4230">_xlfn.IFS(AC4230=0,"Prenovato",AC4230=1,"Novato",AC4230=2,"Principiante avanzado",AC4230=3,"Competente",AC4230=4,"Proficiente",AC4230=5,"Master")</f>
        <v>Novato</v>
      </c>
      <c r="AE4230" s="17" t="s">
        <v>423</v>
      </c>
    </row>
    <row r="4231" spans="1:31" x14ac:dyDescent="0.25">
      <c r="A4231" t="s">
        <v>261</v>
      </c>
      <c r="B4231" t="s">
        <v>136</v>
      </c>
      <c r="C4231" t="s">
        <v>255</v>
      </c>
      <c r="D4231" t="s">
        <v>196</v>
      </c>
      <c r="E4231" t="s">
        <v>261</v>
      </c>
      <c r="F4231" t="s">
        <v>136</v>
      </c>
      <c r="G4231" t="s">
        <v>262</v>
      </c>
      <c r="H4231" s="4"/>
      <c r="I4231" s="1">
        <f t="shared" ca="1" si="267"/>
        <v>1485</v>
      </c>
      <c r="J4231" s="1" t="str">
        <f t="shared" ca="1" si="268"/>
        <v>3. Mayor a 6 meses</v>
      </c>
      <c r="K4231" t="str">
        <f t="shared" si="269"/>
        <v>NO</v>
      </c>
      <c r="L4231" t="s">
        <v>255</v>
      </c>
      <c r="M4231" t="s">
        <v>164</v>
      </c>
      <c r="N4231" t="s">
        <v>417</v>
      </c>
      <c r="O4231" t="s">
        <v>416</v>
      </c>
      <c r="P4231" t="str">
        <f t="shared" si="270"/>
        <v>YULISSA LADINO BARRIENTOSPrivacidad y seguridad de los datosAUTOEVALUACION</v>
      </c>
      <c r="Q4231" t="str">
        <f>BASE[[#This Row],[NombresCalificado]]&amp;BASE[[#This Row],[TipoEvaluacion]]</f>
        <v>YULISSA LADINO BARRIENTOSAUTOEVALUACION</v>
      </c>
      <c r="R4231">
        <v>1</v>
      </c>
      <c r="S4231" t="s">
        <v>6</v>
      </c>
      <c r="T4231" t="s">
        <v>419</v>
      </c>
      <c r="U4231" s="17">
        <v>1</v>
      </c>
      <c r="V4231" s="17" t="str" cm="1">
        <f t="array" ref="V4231">_xlfn.IFS(U4231=0,"Prenovato",U4231=1,"Novato",U4231=2,"Principiante avanzado",U4231=3,"Competente",U4231=4,"Proficiente",U4231=5,"Master")</f>
        <v>Novato</v>
      </c>
      <c r="W4231" s="17">
        <v>2</v>
      </c>
      <c r="X4231" s="17" t="str" cm="1">
        <f t="array" ref="X4231">_xlfn.IFS(W4231=0,"No evidenciado",W4231=1,"Novato",W4231=2,"Principiante avanzado",W4231=3,"Competente",W4231=4,"Proficiente",W4231=5,"Master")</f>
        <v>Principiante avanzado</v>
      </c>
      <c r="Y4231" s="17">
        <v>2</v>
      </c>
      <c r="Z4231" s="17" t="str" cm="1">
        <f t="array" ref="Z4231">_xlfn.IFS(Y4231=0,"No evidenciado",Y4231=1,"Novato",Y4231=2,"Principiante avanzado",Y4231=3,"Competente",Y4231=4,"Proficiente",Y4231=5,"Master")</f>
        <v>Principiante avanzado</v>
      </c>
      <c r="AA4231" s="17">
        <v>2</v>
      </c>
      <c r="AB4231" s="17" t="str" cm="1">
        <f t="array" ref="AB4231">_xlfn.IFS(AA4231=0,"No evidenciado",AA4231=1,"Novato",AA4231=2,"Principiante avanzado",AA4231=3,"Competente",AA4231=4,"Proficiente",AA4231=5,"Master")</f>
        <v>Principiante avanzado</v>
      </c>
      <c r="AC4231" s="17">
        <v>1</v>
      </c>
      <c r="AD4231" s="17" t="str" cm="1">
        <f t="array" ref="AD4231">_xlfn.IFS(AC4231=0,"Prenovato",AC4231=1,"Novato",AC4231=2,"Principiante avanzado",AC4231=3,"Competente",AC4231=4,"Proficiente",AC4231=5,"Master")</f>
        <v>Novato</v>
      </c>
      <c r="AE4231" s="17" t="s">
        <v>423</v>
      </c>
    </row>
    <row r="4232" spans="1:31" x14ac:dyDescent="0.25">
      <c r="A4232" t="s">
        <v>261</v>
      </c>
      <c r="B4232" t="s">
        <v>136</v>
      </c>
      <c r="C4232" t="s">
        <v>255</v>
      </c>
      <c r="D4232" t="s">
        <v>196</v>
      </c>
      <c r="E4232" t="s">
        <v>261</v>
      </c>
      <c r="F4232" t="s">
        <v>136</v>
      </c>
      <c r="G4232" t="s">
        <v>262</v>
      </c>
      <c r="H4232" s="4"/>
      <c r="I4232" s="1">
        <f t="shared" ca="1" si="267"/>
        <v>1485</v>
      </c>
      <c r="J4232" s="1" t="str">
        <f t="shared" ca="1" si="268"/>
        <v>3. Mayor a 6 meses</v>
      </c>
      <c r="K4232" t="str">
        <f t="shared" si="269"/>
        <v>NO</v>
      </c>
      <c r="L4232" t="s">
        <v>255</v>
      </c>
      <c r="M4232" t="s">
        <v>170</v>
      </c>
      <c r="N4232" t="s">
        <v>417</v>
      </c>
      <c r="O4232" t="s">
        <v>416</v>
      </c>
      <c r="P4232" t="str">
        <f t="shared" si="270"/>
        <v>YULISSA LADINO BARRIENTOSArquitectura de datosAUTOEVALUACION</v>
      </c>
      <c r="Q4232" t="str">
        <f>BASE[[#This Row],[NombresCalificado]]&amp;BASE[[#This Row],[TipoEvaluacion]]</f>
        <v>YULISSA LADINO BARRIENTOSAUTOEVALUACION</v>
      </c>
      <c r="R4232">
        <v>1</v>
      </c>
      <c r="S4232" t="s">
        <v>6</v>
      </c>
      <c r="T4232" t="s">
        <v>419</v>
      </c>
      <c r="U4232" s="17">
        <v>1</v>
      </c>
      <c r="V4232" s="17" t="str" cm="1">
        <f t="array" ref="V4232">_xlfn.IFS(U4232=0,"Prenovato",U4232=1,"Novato",U4232=2,"Principiante avanzado",U4232=3,"Competente",U4232=4,"Proficiente",U4232=5,"Master")</f>
        <v>Novato</v>
      </c>
      <c r="W4232" s="17">
        <v>2</v>
      </c>
      <c r="X4232" s="17" t="str" cm="1">
        <f t="array" ref="X4232">_xlfn.IFS(W4232=0,"No evidenciado",W4232=1,"Novato",W4232=2,"Principiante avanzado",W4232=3,"Competente",W4232=4,"Proficiente",W4232=5,"Master")</f>
        <v>Principiante avanzado</v>
      </c>
      <c r="Y4232" s="17">
        <v>2</v>
      </c>
      <c r="Z4232" s="17" t="str" cm="1">
        <f t="array" ref="Z4232">_xlfn.IFS(Y4232=0,"No evidenciado",Y4232=1,"Novato",Y4232=2,"Principiante avanzado",Y4232=3,"Competente",Y4232=4,"Proficiente",Y4232=5,"Master")</f>
        <v>Principiante avanzado</v>
      </c>
      <c r="AA4232" s="17">
        <v>2</v>
      </c>
      <c r="AB4232" s="17" t="str" cm="1">
        <f t="array" ref="AB4232">_xlfn.IFS(AA4232=0,"No evidenciado",AA4232=1,"Novato",AA4232=2,"Principiante avanzado",AA4232=3,"Competente",AA4232=4,"Proficiente",AA4232=5,"Master")</f>
        <v>Principiante avanzado</v>
      </c>
      <c r="AC4232" s="17">
        <v>1</v>
      </c>
      <c r="AD4232" s="17" t="str" cm="1">
        <f t="array" ref="AD4232">_xlfn.IFS(AC4232=0,"Prenovato",AC4232=1,"Novato",AC4232=2,"Principiante avanzado",AC4232=3,"Competente",AC4232=4,"Proficiente",AC4232=5,"Master")</f>
        <v>Novato</v>
      </c>
      <c r="AE4232" s="17" t="s">
        <v>423</v>
      </c>
    </row>
    <row r="4233" spans="1:31" x14ac:dyDescent="0.25">
      <c r="A4233" t="s">
        <v>261</v>
      </c>
      <c r="B4233" t="s">
        <v>136</v>
      </c>
      <c r="C4233" t="s">
        <v>255</v>
      </c>
      <c r="D4233" t="s">
        <v>196</v>
      </c>
      <c r="E4233" t="s">
        <v>261</v>
      </c>
      <c r="F4233" t="s">
        <v>136</v>
      </c>
      <c r="G4233" t="s">
        <v>262</v>
      </c>
      <c r="H4233" s="4"/>
      <c r="I4233" s="1">
        <f t="shared" ca="1" si="267"/>
        <v>1485</v>
      </c>
      <c r="J4233" s="1" t="str">
        <f t="shared" ca="1" si="268"/>
        <v>3. Mayor a 6 meses</v>
      </c>
      <c r="K4233" t="str">
        <f t="shared" si="269"/>
        <v>NO</v>
      </c>
      <c r="L4233" t="s">
        <v>255</v>
      </c>
      <c r="M4233" t="s">
        <v>161</v>
      </c>
      <c r="N4233" t="s">
        <v>418</v>
      </c>
      <c r="O4233" t="s">
        <v>418</v>
      </c>
      <c r="P4233" t="str">
        <f t="shared" si="270"/>
        <v>YULISSA LADINO BARRIENTOSIntegración de datos por lotesAUTOEVALUACION</v>
      </c>
      <c r="Q4233" t="str">
        <f>BASE[[#This Row],[NombresCalificado]]&amp;BASE[[#This Row],[TipoEvaluacion]]</f>
        <v>YULISSA LADINO BARRIENTOSAUTOEVALUACION</v>
      </c>
      <c r="R4233">
        <v>1</v>
      </c>
      <c r="S4233" t="s">
        <v>6</v>
      </c>
      <c r="T4233" t="s">
        <v>419</v>
      </c>
      <c r="U4233" s="17">
        <v>1</v>
      </c>
      <c r="V4233" s="17" t="str" cm="1">
        <f t="array" ref="V4233">_xlfn.IFS(U4233=0,"Prenovato",U4233=1,"Novato",U4233=2,"Principiante avanzado",U4233=3,"Competente",U4233=4,"Proficiente",U4233=5,"Master")</f>
        <v>Novato</v>
      </c>
      <c r="W4233" s="17">
        <v>2</v>
      </c>
      <c r="X4233" s="17" t="str" cm="1">
        <f t="array" ref="X4233">_xlfn.IFS(W4233=0,"No evidenciado",W4233=1,"Novato",W4233=2,"Principiante avanzado",W4233=3,"Competente",W4233=4,"Proficiente",W4233=5,"Master")</f>
        <v>Principiante avanzado</v>
      </c>
      <c r="Y4233" s="17">
        <v>2</v>
      </c>
      <c r="Z4233" s="17" t="str" cm="1">
        <f t="array" ref="Z4233">_xlfn.IFS(Y4233=0,"No evidenciado",Y4233=1,"Novato",Y4233=2,"Principiante avanzado",Y4233=3,"Competente",Y4233=4,"Proficiente",Y4233=5,"Master")</f>
        <v>Principiante avanzado</v>
      </c>
      <c r="AA4233" s="17">
        <v>2</v>
      </c>
      <c r="AB4233" s="17" t="str" cm="1">
        <f t="array" ref="AB4233">_xlfn.IFS(AA4233=0,"No evidenciado",AA4233=1,"Novato",AA4233=2,"Principiante avanzado",AA4233=3,"Competente",AA4233=4,"Proficiente",AA4233=5,"Master")</f>
        <v>Principiante avanzado</v>
      </c>
      <c r="AC4233" s="17">
        <v>1</v>
      </c>
      <c r="AD4233" s="17" t="str" cm="1">
        <f t="array" ref="AD4233">_xlfn.IFS(AC4233=0,"Prenovato",AC4233=1,"Novato",AC4233=2,"Principiante avanzado",AC4233=3,"Competente",AC4233=4,"Proficiente",AC4233=5,"Master")</f>
        <v>Novato</v>
      </c>
      <c r="AE4233" s="17" t="s">
        <v>423</v>
      </c>
    </row>
    <row r="4234" spans="1:31" x14ac:dyDescent="0.25">
      <c r="A4234" t="s">
        <v>261</v>
      </c>
      <c r="B4234" t="s">
        <v>136</v>
      </c>
      <c r="C4234" t="s">
        <v>255</v>
      </c>
      <c r="D4234" t="s">
        <v>196</v>
      </c>
      <c r="E4234" t="s">
        <v>261</v>
      </c>
      <c r="F4234" t="s">
        <v>136</v>
      </c>
      <c r="G4234" t="s">
        <v>262</v>
      </c>
      <c r="H4234" s="4"/>
      <c r="I4234" s="1">
        <f t="shared" ca="1" si="267"/>
        <v>1485</v>
      </c>
      <c r="J4234" s="1" t="str">
        <f t="shared" ca="1" si="268"/>
        <v>3. Mayor a 6 meses</v>
      </c>
      <c r="K4234" t="str">
        <f t="shared" si="269"/>
        <v>NO</v>
      </c>
      <c r="L4234" t="s">
        <v>255</v>
      </c>
      <c r="M4234" t="s">
        <v>55</v>
      </c>
      <c r="N4234" t="s">
        <v>418</v>
      </c>
      <c r="O4234" t="s">
        <v>418</v>
      </c>
      <c r="P4234" t="str">
        <f t="shared" si="270"/>
        <v>YULISSA LADINO BARRIENTOSProgramaciónAUTOEVALUACION</v>
      </c>
      <c r="Q4234" t="str">
        <f>BASE[[#This Row],[NombresCalificado]]&amp;BASE[[#This Row],[TipoEvaluacion]]</f>
        <v>YULISSA LADINO BARRIENTOSAUTOEVALUACION</v>
      </c>
      <c r="R4234">
        <v>2</v>
      </c>
      <c r="S4234" t="s">
        <v>4</v>
      </c>
      <c r="T4234" t="s">
        <v>419</v>
      </c>
      <c r="U4234" s="17">
        <v>1</v>
      </c>
      <c r="V4234" s="17" t="str" cm="1">
        <f t="array" ref="V4234">_xlfn.IFS(U4234=0,"Prenovato",U4234=1,"Novato",U4234=2,"Principiante avanzado",U4234=3,"Competente",U4234=4,"Proficiente",U4234=5,"Master")</f>
        <v>Novato</v>
      </c>
      <c r="W4234" s="17">
        <v>2</v>
      </c>
      <c r="X4234" s="17" t="str" cm="1">
        <f t="array" ref="X4234">_xlfn.IFS(W4234=0,"No evidenciado",W4234=1,"Novato",W4234=2,"Principiante avanzado",W4234=3,"Competente",W4234=4,"Proficiente",W4234=5,"Master")</f>
        <v>Principiante avanzado</v>
      </c>
      <c r="Y4234" s="17">
        <v>2</v>
      </c>
      <c r="Z4234" s="17" t="str" cm="1">
        <f t="array" ref="Z4234">_xlfn.IFS(Y4234=0,"No evidenciado",Y4234=1,"Novato",Y4234=2,"Principiante avanzado",Y4234=3,"Competente",Y4234=4,"Proficiente",Y4234=5,"Master")</f>
        <v>Principiante avanzado</v>
      </c>
      <c r="AA4234" s="17">
        <v>2</v>
      </c>
      <c r="AB4234" s="17" t="str" cm="1">
        <f t="array" ref="AB4234">_xlfn.IFS(AA4234=0,"No evidenciado",AA4234=1,"Novato",AA4234=2,"Principiante avanzado",AA4234=3,"Competente",AA4234=4,"Proficiente",AA4234=5,"Master")</f>
        <v>Principiante avanzado</v>
      </c>
      <c r="AC4234" s="17">
        <v>1</v>
      </c>
      <c r="AD4234" s="17" t="str" cm="1">
        <f t="array" ref="AD4234">_xlfn.IFS(AC4234=0,"Prenovato",AC4234=1,"Novato",AC4234=2,"Principiante avanzado",AC4234=3,"Competente",AC4234=4,"Proficiente",AC4234=5,"Master")</f>
        <v>Novato</v>
      </c>
      <c r="AE4234" s="17" t="s">
        <v>423</v>
      </c>
    </row>
    <row r="4235" spans="1:31" x14ac:dyDescent="0.25">
      <c r="A4235" t="s">
        <v>261</v>
      </c>
      <c r="B4235" t="s">
        <v>136</v>
      </c>
      <c r="C4235" t="s">
        <v>255</v>
      </c>
      <c r="D4235" t="s">
        <v>196</v>
      </c>
      <c r="E4235" t="s">
        <v>261</v>
      </c>
      <c r="F4235" t="s">
        <v>136</v>
      </c>
      <c r="G4235" t="s">
        <v>262</v>
      </c>
      <c r="H4235" s="4"/>
      <c r="I4235" s="1">
        <f t="shared" ca="1" si="267"/>
        <v>1485</v>
      </c>
      <c r="J4235" s="1" t="str">
        <f t="shared" ca="1" si="268"/>
        <v>3. Mayor a 6 meses</v>
      </c>
      <c r="K4235" t="str">
        <f t="shared" si="269"/>
        <v>NO</v>
      </c>
      <c r="L4235" t="s">
        <v>255</v>
      </c>
      <c r="M4235" t="s">
        <v>168</v>
      </c>
      <c r="N4235" t="s">
        <v>418</v>
      </c>
      <c r="O4235" t="s">
        <v>418</v>
      </c>
      <c r="P4235" t="str">
        <f t="shared" si="270"/>
        <v>YULISSA LADINO BARRIENTOSBase de datos relacionalAUTOEVALUACION</v>
      </c>
      <c r="Q4235" t="str">
        <f>BASE[[#This Row],[NombresCalificado]]&amp;BASE[[#This Row],[TipoEvaluacion]]</f>
        <v>YULISSA LADINO BARRIENTOSAUTOEVALUACION</v>
      </c>
      <c r="R4235">
        <v>2</v>
      </c>
      <c r="S4235" t="s">
        <v>4</v>
      </c>
      <c r="T4235" t="s">
        <v>419</v>
      </c>
      <c r="U4235" s="17">
        <v>1</v>
      </c>
      <c r="V4235" s="17" t="str" cm="1">
        <f t="array" ref="V4235">_xlfn.IFS(U4235=0,"Prenovato",U4235=1,"Novato",U4235=2,"Principiante avanzado",U4235=3,"Competente",U4235=4,"Proficiente",U4235=5,"Master")</f>
        <v>Novato</v>
      </c>
      <c r="W4235" s="17">
        <v>2</v>
      </c>
      <c r="X4235" s="17" t="str" cm="1">
        <f t="array" ref="X4235">_xlfn.IFS(W4235=0,"No evidenciado",W4235=1,"Novato",W4235=2,"Principiante avanzado",W4235=3,"Competente",W4235=4,"Proficiente",W4235=5,"Master")</f>
        <v>Principiante avanzado</v>
      </c>
      <c r="Y4235" s="17">
        <v>2</v>
      </c>
      <c r="Z4235" s="17" t="str" cm="1">
        <f t="array" ref="Z4235">_xlfn.IFS(Y4235=0,"No evidenciado",Y4235=1,"Novato",Y4235=2,"Principiante avanzado",Y4235=3,"Competente",Y4235=4,"Proficiente",Y4235=5,"Master")</f>
        <v>Principiante avanzado</v>
      </c>
      <c r="AA4235" s="17">
        <v>2</v>
      </c>
      <c r="AB4235" s="17" t="str" cm="1">
        <f t="array" ref="AB4235">_xlfn.IFS(AA4235=0,"No evidenciado",AA4235=1,"Novato",AA4235=2,"Principiante avanzado",AA4235=3,"Competente",AA4235=4,"Proficiente",AA4235=5,"Master")</f>
        <v>Principiante avanzado</v>
      </c>
      <c r="AC4235" s="17">
        <v>1</v>
      </c>
      <c r="AD4235" s="17" t="str" cm="1">
        <f t="array" ref="AD4235">_xlfn.IFS(AC4235=0,"Prenovato",AC4235=1,"Novato",AC4235=2,"Principiante avanzado",AC4235=3,"Competente",AC4235=4,"Proficiente",AC4235=5,"Master")</f>
        <v>Novato</v>
      </c>
      <c r="AE4235" s="17" t="s">
        <v>423</v>
      </c>
    </row>
    <row r="4236" spans="1:31" x14ac:dyDescent="0.25">
      <c r="A4236" t="s">
        <v>261</v>
      </c>
      <c r="B4236" t="s">
        <v>136</v>
      </c>
      <c r="C4236" t="s">
        <v>255</v>
      </c>
      <c r="D4236" t="s">
        <v>196</v>
      </c>
      <c r="E4236" t="s">
        <v>261</v>
      </c>
      <c r="F4236" t="s">
        <v>136</v>
      </c>
      <c r="G4236" t="s">
        <v>262</v>
      </c>
      <c r="H4236" s="4"/>
      <c r="I4236" s="1">
        <f t="shared" ca="1" si="267"/>
        <v>1485</v>
      </c>
      <c r="J4236" s="1" t="str">
        <f t="shared" ca="1" si="268"/>
        <v>3. Mayor a 6 meses</v>
      </c>
      <c r="K4236" t="str">
        <f t="shared" si="269"/>
        <v>NO</v>
      </c>
      <c r="L4236" t="s">
        <v>255</v>
      </c>
      <c r="M4236" t="s">
        <v>174</v>
      </c>
      <c r="N4236" t="s">
        <v>418</v>
      </c>
      <c r="O4236" t="s">
        <v>418</v>
      </c>
      <c r="P4236" t="str">
        <f t="shared" si="270"/>
        <v>YULISSA LADINO BARRIENTOSDatawarehouse BCPAUTOEVALUACION</v>
      </c>
      <c r="Q4236" t="str">
        <f>BASE[[#This Row],[NombresCalificado]]&amp;BASE[[#This Row],[TipoEvaluacion]]</f>
        <v>YULISSA LADINO BARRIENTOSAUTOEVALUACION</v>
      </c>
      <c r="R4236">
        <v>3</v>
      </c>
      <c r="S4236" t="s">
        <v>5</v>
      </c>
      <c r="T4236" t="s">
        <v>419</v>
      </c>
      <c r="U4236" s="17">
        <v>1</v>
      </c>
      <c r="V4236" s="17" t="str" cm="1">
        <f t="array" ref="V4236">_xlfn.IFS(U4236=0,"Prenovato",U4236=1,"Novato",U4236=2,"Principiante avanzado",U4236=3,"Competente",U4236=4,"Proficiente",U4236=5,"Master")</f>
        <v>Novato</v>
      </c>
      <c r="W4236" s="17">
        <v>2</v>
      </c>
      <c r="X4236" s="17" t="str" cm="1">
        <f t="array" ref="X4236">_xlfn.IFS(W4236=0,"No evidenciado",W4236=1,"Novato",W4236=2,"Principiante avanzado",W4236=3,"Competente",W4236=4,"Proficiente",W4236=5,"Master")</f>
        <v>Principiante avanzado</v>
      </c>
      <c r="Y4236" s="17">
        <v>2</v>
      </c>
      <c r="Z4236" s="17" t="str" cm="1">
        <f t="array" ref="Z4236">_xlfn.IFS(Y4236=0,"No evidenciado",Y4236=1,"Novato",Y4236=2,"Principiante avanzado",Y4236=3,"Competente",Y4236=4,"Proficiente",Y4236=5,"Master")</f>
        <v>Principiante avanzado</v>
      </c>
      <c r="AA4236" s="17">
        <v>2</v>
      </c>
      <c r="AB4236" s="17" t="str" cm="1">
        <f t="array" ref="AB4236">_xlfn.IFS(AA4236=0,"No evidenciado",AA4236=1,"Novato",AA4236=2,"Principiante avanzado",AA4236=3,"Competente",AA4236=4,"Proficiente",AA4236=5,"Master")</f>
        <v>Principiante avanzado</v>
      </c>
      <c r="AC4236" s="17">
        <v>1</v>
      </c>
      <c r="AD4236" s="17" t="str" cm="1">
        <f t="array" ref="AD4236">_xlfn.IFS(AC4236=0,"Prenovato",AC4236=1,"Novato",AC4236=2,"Principiante avanzado",AC4236=3,"Competente",AC4236=4,"Proficiente",AC4236=5,"Master")</f>
        <v>Novato</v>
      </c>
      <c r="AE4236" s="17" t="s">
        <v>423</v>
      </c>
    </row>
    <row r="4237" spans="1:31" x14ac:dyDescent="0.25">
      <c r="A4237" t="s">
        <v>261</v>
      </c>
      <c r="B4237" t="s">
        <v>136</v>
      </c>
      <c r="C4237" t="s">
        <v>255</v>
      </c>
      <c r="D4237" t="s">
        <v>196</v>
      </c>
      <c r="E4237" t="s">
        <v>261</v>
      </c>
      <c r="F4237" t="s">
        <v>136</v>
      </c>
      <c r="G4237" t="s">
        <v>262</v>
      </c>
      <c r="H4237" s="4"/>
      <c r="I4237" s="1">
        <f t="shared" ca="1" si="267"/>
        <v>1485</v>
      </c>
      <c r="J4237" s="1" t="str">
        <f t="shared" ca="1" si="268"/>
        <v>3. Mayor a 6 meses</v>
      </c>
      <c r="K4237" t="str">
        <f t="shared" si="269"/>
        <v>NO</v>
      </c>
      <c r="L4237" t="s">
        <v>255</v>
      </c>
      <c r="M4237" t="s">
        <v>56</v>
      </c>
      <c r="N4237" t="s">
        <v>417</v>
      </c>
      <c r="O4237" t="s">
        <v>416</v>
      </c>
      <c r="P4237" t="str">
        <f t="shared" si="270"/>
        <v>YULISSA LADINO BARRIENTOSControl de versionesAUTOEVALUACION</v>
      </c>
      <c r="Q4237" t="str">
        <f>BASE[[#This Row],[NombresCalificado]]&amp;BASE[[#This Row],[TipoEvaluacion]]</f>
        <v>YULISSA LADINO BARRIENTOSAUTOEVALUACION</v>
      </c>
      <c r="R4237">
        <v>2</v>
      </c>
      <c r="S4237" t="s">
        <v>4</v>
      </c>
      <c r="T4237" t="s">
        <v>419</v>
      </c>
      <c r="U4237" s="17">
        <v>1</v>
      </c>
      <c r="V4237" s="17" t="str" cm="1">
        <f t="array" ref="V4237">_xlfn.IFS(U4237=0,"Prenovato",U4237=1,"Novato",U4237=2,"Principiante avanzado",U4237=3,"Competente",U4237=4,"Proficiente",U4237=5,"Master")</f>
        <v>Novato</v>
      </c>
      <c r="W4237" s="17">
        <v>2</v>
      </c>
      <c r="X4237" s="17" t="str" cm="1">
        <f t="array" ref="X4237">_xlfn.IFS(W4237=0,"No evidenciado",W4237=1,"Novato",W4237=2,"Principiante avanzado",W4237=3,"Competente",W4237=4,"Proficiente",W4237=5,"Master")</f>
        <v>Principiante avanzado</v>
      </c>
      <c r="Y4237" s="17">
        <v>2</v>
      </c>
      <c r="Z4237" s="17" t="str" cm="1">
        <f t="array" ref="Z4237">_xlfn.IFS(Y4237=0,"No evidenciado",Y4237=1,"Novato",Y4237=2,"Principiante avanzado",Y4237=3,"Competente",Y4237=4,"Proficiente",Y4237=5,"Master")</f>
        <v>Principiante avanzado</v>
      </c>
      <c r="AA4237" s="17">
        <v>2</v>
      </c>
      <c r="AB4237" s="17" t="str" cm="1">
        <f t="array" ref="AB4237">_xlfn.IFS(AA4237=0,"No evidenciado",AA4237=1,"Novato",AA4237=2,"Principiante avanzado",AA4237=3,"Competente",AA4237=4,"Proficiente",AA4237=5,"Master")</f>
        <v>Principiante avanzado</v>
      </c>
      <c r="AC4237" s="17">
        <v>1</v>
      </c>
      <c r="AD4237" s="17" t="str" cm="1">
        <f t="array" ref="AD4237">_xlfn.IFS(AC4237=0,"Prenovato",AC4237=1,"Novato",AC4237=2,"Principiante avanzado",AC4237=3,"Competente",AC4237=4,"Proficiente",AC4237=5,"Master")</f>
        <v>Novato</v>
      </c>
      <c r="AE4237" s="17" t="s">
        <v>423</v>
      </c>
    </row>
    <row r="4238" spans="1:31" x14ac:dyDescent="0.25">
      <c r="A4238" t="s">
        <v>261</v>
      </c>
      <c r="B4238" t="s">
        <v>136</v>
      </c>
      <c r="C4238" t="s">
        <v>255</v>
      </c>
      <c r="D4238" t="s">
        <v>196</v>
      </c>
      <c r="E4238" t="s">
        <v>261</v>
      </c>
      <c r="F4238" t="s">
        <v>136</v>
      </c>
      <c r="G4238" t="s">
        <v>262</v>
      </c>
      <c r="H4238" s="4"/>
      <c r="I4238" s="1">
        <f t="shared" ca="1" si="267"/>
        <v>1485</v>
      </c>
      <c r="J4238" s="1" t="str">
        <f t="shared" ca="1" si="268"/>
        <v>3. Mayor a 6 meses</v>
      </c>
      <c r="K4238" t="str">
        <f t="shared" si="269"/>
        <v>NO</v>
      </c>
      <c r="L4238" t="s">
        <v>255</v>
      </c>
      <c r="M4238" t="s">
        <v>167</v>
      </c>
      <c r="N4238" t="s">
        <v>417</v>
      </c>
      <c r="O4238" t="s">
        <v>416</v>
      </c>
      <c r="P4238" t="str">
        <f t="shared" si="270"/>
        <v>YULISSA LADINO BARRIENTOSCI-CDAUTOEVALUACION</v>
      </c>
      <c r="Q4238" t="str">
        <f>BASE[[#This Row],[NombresCalificado]]&amp;BASE[[#This Row],[TipoEvaluacion]]</f>
        <v>YULISSA LADINO BARRIENTOSAUTOEVALUACION</v>
      </c>
      <c r="R4238">
        <v>2</v>
      </c>
      <c r="S4238" t="s">
        <v>4</v>
      </c>
      <c r="T4238" t="s">
        <v>419</v>
      </c>
      <c r="U4238" s="17">
        <v>1</v>
      </c>
      <c r="V4238" s="17" t="str" cm="1">
        <f t="array" ref="V4238">_xlfn.IFS(U4238=0,"Prenovato",U4238=1,"Novato",U4238=2,"Principiante avanzado",U4238=3,"Competente",U4238=4,"Proficiente",U4238=5,"Master")</f>
        <v>Novato</v>
      </c>
      <c r="W4238" s="17">
        <v>2</v>
      </c>
      <c r="X4238" s="17" t="str" cm="1">
        <f t="array" ref="X4238">_xlfn.IFS(W4238=0,"No evidenciado",W4238=1,"Novato",W4238=2,"Principiante avanzado",W4238=3,"Competente",W4238=4,"Proficiente",W4238=5,"Master")</f>
        <v>Principiante avanzado</v>
      </c>
      <c r="Y4238" s="17">
        <v>2</v>
      </c>
      <c r="Z4238" s="17" t="str" cm="1">
        <f t="array" ref="Z4238">_xlfn.IFS(Y4238=0,"No evidenciado",Y4238=1,"Novato",Y4238=2,"Principiante avanzado",Y4238=3,"Competente",Y4238=4,"Proficiente",Y4238=5,"Master")</f>
        <v>Principiante avanzado</v>
      </c>
      <c r="AA4238" s="17">
        <v>2</v>
      </c>
      <c r="AB4238" s="17" t="str" cm="1">
        <f t="array" ref="AB4238">_xlfn.IFS(AA4238=0,"No evidenciado",AA4238=1,"Novato",AA4238=2,"Principiante avanzado",AA4238=3,"Competente",AA4238=4,"Proficiente",AA4238=5,"Master")</f>
        <v>Principiante avanzado</v>
      </c>
      <c r="AC4238" s="17">
        <v>1</v>
      </c>
      <c r="AD4238" s="17" t="str" cm="1">
        <f t="array" ref="AD4238">_xlfn.IFS(AC4238=0,"Prenovato",AC4238=1,"Novato",AC4238=2,"Principiante avanzado",AC4238=3,"Competente",AC4238=4,"Proficiente",AC4238=5,"Master")</f>
        <v>Novato</v>
      </c>
      <c r="AE4238" s="17" t="s">
        <v>423</v>
      </c>
    </row>
    <row r="4239" spans="1:31" x14ac:dyDescent="0.25">
      <c r="A4239" t="s">
        <v>205</v>
      </c>
      <c r="B4239" t="s">
        <v>179</v>
      </c>
      <c r="C4239" t="s">
        <v>268</v>
      </c>
      <c r="D4239" t="s">
        <v>196</v>
      </c>
      <c r="E4239" t="s">
        <v>205</v>
      </c>
      <c r="F4239" t="s">
        <v>179</v>
      </c>
      <c r="G4239" t="s">
        <v>206</v>
      </c>
      <c r="H4239" s="4"/>
      <c r="I4239" s="1">
        <f t="shared" ca="1" si="267"/>
        <v>1485</v>
      </c>
      <c r="J4239" s="1" t="str">
        <f t="shared" ca="1" si="268"/>
        <v>3. Mayor a 6 meses</v>
      </c>
      <c r="K4239" t="str">
        <f t="shared" si="269"/>
        <v>NO</v>
      </c>
      <c r="L4239" t="s">
        <v>268</v>
      </c>
      <c r="M4239" t="s">
        <v>55</v>
      </c>
      <c r="N4239" t="s">
        <v>418</v>
      </c>
      <c r="O4239" t="s">
        <v>418</v>
      </c>
      <c r="P4239" t="str">
        <f t="shared" si="270"/>
        <v>JOEL JOHN REGALADO MORALESProgramaciónAUTOEVALUACION</v>
      </c>
      <c r="Q4239" t="str">
        <f>BASE[[#This Row],[NombresCalificado]]&amp;BASE[[#This Row],[TipoEvaluacion]]</f>
        <v>JOEL JOHN REGALADO MORALESAUTOEVALUACION</v>
      </c>
      <c r="R4239">
        <v>4</v>
      </c>
      <c r="S4239" t="s">
        <v>7</v>
      </c>
      <c r="T4239" t="s">
        <v>419</v>
      </c>
      <c r="U4239" s="17">
        <v>3</v>
      </c>
      <c r="V4239" s="17" t="str" cm="1">
        <f t="array" ref="V4239">_xlfn.IFS(U4239=0,"Prenovato",U4239=1,"Novato",U4239=2,"Principiante avanzado",U4239=3,"Competente",U4239=4,"Proficiente",U4239=5,"Master")</f>
        <v>Competente</v>
      </c>
      <c r="W4239" s="17">
        <v>4</v>
      </c>
      <c r="X4239" s="17" t="str" cm="1">
        <f t="array" ref="X4239">_xlfn.IFS(W4239=0,"No evidenciado",W4239=1,"Novato",W4239=2,"Principiante avanzado",W4239=3,"Competente",W4239=4,"Proficiente",W4239=5,"Master")</f>
        <v>Proficiente</v>
      </c>
      <c r="Y4239" s="17">
        <v>3</v>
      </c>
      <c r="Z4239" s="17" t="str" cm="1">
        <f t="array" ref="Z4239">_xlfn.IFS(Y4239=0,"No evidenciado",Y4239=1,"Novato",Y4239=2,"Principiante avanzado",Y4239=3,"Competente",Y4239=4,"Proficiente",Y4239=5,"Master")</f>
        <v>Competente</v>
      </c>
      <c r="AA4239" s="17">
        <v>4</v>
      </c>
      <c r="AB4239" s="17" t="str" cm="1">
        <f t="array" ref="AB4239">_xlfn.IFS(AA4239=0,"No evidenciado",AA4239=1,"Novato",AA4239=2,"Principiante avanzado",AA4239=3,"Competente",AA4239=4,"Proficiente",AA4239=5,"Master")</f>
        <v>Proficiente</v>
      </c>
      <c r="AC4239" s="17">
        <v>3</v>
      </c>
      <c r="AD4239" s="17" t="str" cm="1">
        <f t="array" ref="AD4239">_xlfn.IFS(AC4239=0,"Prenovato",AC4239=1,"Novato",AC4239=2,"Principiante avanzado",AC4239=3,"Competente",AC4239=4,"Proficiente",AC4239=5,"Master")</f>
        <v>Competente</v>
      </c>
      <c r="AE4239" s="17" t="s">
        <v>423</v>
      </c>
    </row>
    <row r="4240" spans="1:31" x14ac:dyDescent="0.25">
      <c r="A4240" t="s">
        <v>205</v>
      </c>
      <c r="B4240" t="s">
        <v>179</v>
      </c>
      <c r="C4240" t="s">
        <v>268</v>
      </c>
      <c r="D4240" t="s">
        <v>196</v>
      </c>
      <c r="E4240" t="s">
        <v>205</v>
      </c>
      <c r="F4240" t="s">
        <v>179</v>
      </c>
      <c r="G4240" t="s">
        <v>206</v>
      </c>
      <c r="H4240" s="4"/>
      <c r="I4240" s="1">
        <f t="shared" ca="1" si="267"/>
        <v>1485</v>
      </c>
      <c r="J4240" s="1" t="str">
        <f t="shared" ca="1" si="268"/>
        <v>3. Mayor a 6 meses</v>
      </c>
      <c r="K4240" t="str">
        <f t="shared" si="269"/>
        <v>NO</v>
      </c>
      <c r="L4240" t="s">
        <v>268</v>
      </c>
      <c r="M4240" t="s">
        <v>173</v>
      </c>
      <c r="N4240" t="s">
        <v>418</v>
      </c>
      <c r="O4240" t="s">
        <v>418</v>
      </c>
      <c r="P4240" t="str">
        <f t="shared" si="270"/>
        <v>JOEL JOHN REGALADO MORALESDatalake BCPAUTOEVALUACION</v>
      </c>
      <c r="Q4240" t="str">
        <f>BASE[[#This Row],[NombresCalificado]]&amp;BASE[[#This Row],[TipoEvaluacion]]</f>
        <v>JOEL JOHN REGALADO MORALESAUTOEVALUACION</v>
      </c>
      <c r="R4240">
        <v>3</v>
      </c>
      <c r="S4240" t="s">
        <v>5</v>
      </c>
      <c r="T4240" t="s">
        <v>419</v>
      </c>
      <c r="U4240" s="17">
        <v>3</v>
      </c>
      <c r="V4240" s="17" t="str" cm="1">
        <f t="array" ref="V4240">_xlfn.IFS(U4240=0,"Prenovato",U4240=1,"Novato",U4240=2,"Principiante avanzado",U4240=3,"Competente",U4240=4,"Proficiente",U4240=5,"Master")</f>
        <v>Competente</v>
      </c>
      <c r="W4240" s="17">
        <v>4</v>
      </c>
      <c r="X4240" s="17" t="str" cm="1">
        <f t="array" ref="X4240">_xlfn.IFS(W4240=0,"No evidenciado",W4240=1,"Novato",W4240=2,"Principiante avanzado",W4240=3,"Competente",W4240=4,"Proficiente",W4240=5,"Master")</f>
        <v>Proficiente</v>
      </c>
      <c r="Y4240" s="17">
        <v>3</v>
      </c>
      <c r="Z4240" s="17" t="str" cm="1">
        <f t="array" ref="Z4240">_xlfn.IFS(Y4240=0,"No evidenciado",Y4240=1,"Novato",Y4240=2,"Principiante avanzado",Y4240=3,"Competente",Y4240=4,"Proficiente",Y4240=5,"Master")</f>
        <v>Competente</v>
      </c>
      <c r="AA4240" s="17">
        <v>4</v>
      </c>
      <c r="AB4240" s="17" t="str" cm="1">
        <f t="array" ref="AB4240">_xlfn.IFS(AA4240=0,"No evidenciado",AA4240=1,"Novato",AA4240=2,"Principiante avanzado",AA4240=3,"Competente",AA4240=4,"Proficiente",AA4240=5,"Master")</f>
        <v>Proficiente</v>
      </c>
      <c r="AC4240" s="17">
        <v>3</v>
      </c>
      <c r="AD4240" s="17" t="str" cm="1">
        <f t="array" ref="AD4240">_xlfn.IFS(AC4240=0,"Prenovato",AC4240=1,"Novato",AC4240=2,"Principiante avanzado",AC4240=3,"Competente",AC4240=4,"Proficiente",AC4240=5,"Master")</f>
        <v>Competente</v>
      </c>
      <c r="AE4240" s="17" t="s">
        <v>423</v>
      </c>
    </row>
    <row r="4241" spans="1:31" x14ac:dyDescent="0.25">
      <c r="A4241" t="s">
        <v>205</v>
      </c>
      <c r="B4241" t="s">
        <v>179</v>
      </c>
      <c r="C4241" t="s">
        <v>268</v>
      </c>
      <c r="D4241" t="s">
        <v>196</v>
      </c>
      <c r="E4241" t="s">
        <v>205</v>
      </c>
      <c r="F4241" t="s">
        <v>179</v>
      </c>
      <c r="G4241" t="s">
        <v>206</v>
      </c>
      <c r="H4241" s="4"/>
      <c r="I4241" s="1">
        <f t="shared" ca="1" si="267"/>
        <v>1485</v>
      </c>
      <c r="J4241" s="1" t="str">
        <f t="shared" ca="1" si="268"/>
        <v>3. Mayor a 6 meses</v>
      </c>
      <c r="K4241" t="str">
        <f t="shared" si="269"/>
        <v>NO</v>
      </c>
      <c r="L4241" t="s">
        <v>268</v>
      </c>
      <c r="M4241" t="s">
        <v>165</v>
      </c>
      <c r="N4241" t="s">
        <v>418</v>
      </c>
      <c r="O4241" t="s">
        <v>418</v>
      </c>
      <c r="P4241" t="str">
        <f t="shared" si="270"/>
        <v>JOEL JOHN REGALADO MORALESProcesamiento de datosAUTOEVALUACION</v>
      </c>
      <c r="Q4241" t="str">
        <f>BASE[[#This Row],[NombresCalificado]]&amp;BASE[[#This Row],[TipoEvaluacion]]</f>
        <v>JOEL JOHN REGALADO MORALESAUTOEVALUACION</v>
      </c>
      <c r="R4241">
        <v>3</v>
      </c>
      <c r="S4241" t="s">
        <v>5</v>
      </c>
      <c r="T4241" t="s">
        <v>419</v>
      </c>
      <c r="U4241" s="17">
        <v>3</v>
      </c>
      <c r="V4241" s="17" t="str" cm="1">
        <f t="array" ref="V4241">_xlfn.IFS(U4241=0,"Prenovato",U4241=1,"Novato",U4241=2,"Principiante avanzado",U4241=3,"Competente",U4241=4,"Proficiente",U4241=5,"Master")</f>
        <v>Competente</v>
      </c>
      <c r="W4241" s="17">
        <v>4</v>
      </c>
      <c r="X4241" s="17" t="str" cm="1">
        <f t="array" ref="X4241">_xlfn.IFS(W4241=0,"No evidenciado",W4241=1,"Novato",W4241=2,"Principiante avanzado",W4241=3,"Competente",W4241=4,"Proficiente",W4241=5,"Master")</f>
        <v>Proficiente</v>
      </c>
      <c r="Y4241" s="17">
        <v>3</v>
      </c>
      <c r="Z4241" s="17" t="str" cm="1">
        <f t="array" ref="Z4241">_xlfn.IFS(Y4241=0,"No evidenciado",Y4241=1,"Novato",Y4241=2,"Principiante avanzado",Y4241=3,"Competente",Y4241=4,"Proficiente",Y4241=5,"Master")</f>
        <v>Competente</v>
      </c>
      <c r="AA4241" s="17">
        <v>4</v>
      </c>
      <c r="AB4241" s="17" t="str" cm="1">
        <f t="array" ref="AB4241">_xlfn.IFS(AA4241=0,"No evidenciado",AA4241=1,"Novato",AA4241=2,"Principiante avanzado",AA4241=3,"Competente",AA4241=4,"Proficiente",AA4241=5,"Master")</f>
        <v>Proficiente</v>
      </c>
      <c r="AC4241" s="17">
        <v>3</v>
      </c>
      <c r="AD4241" s="17" t="str" cm="1">
        <f t="array" ref="AD4241">_xlfn.IFS(AC4241=0,"Prenovato",AC4241=1,"Novato",AC4241=2,"Principiante avanzado",AC4241=3,"Competente",AC4241=4,"Proficiente",AC4241=5,"Master")</f>
        <v>Competente</v>
      </c>
      <c r="AE4241" s="17" t="s">
        <v>423</v>
      </c>
    </row>
    <row r="4242" spans="1:31" x14ac:dyDescent="0.25">
      <c r="A4242" t="s">
        <v>205</v>
      </c>
      <c r="B4242" t="s">
        <v>179</v>
      </c>
      <c r="C4242" t="s">
        <v>268</v>
      </c>
      <c r="D4242" t="s">
        <v>196</v>
      </c>
      <c r="E4242" t="s">
        <v>205</v>
      </c>
      <c r="F4242" t="s">
        <v>179</v>
      </c>
      <c r="G4242" t="s">
        <v>206</v>
      </c>
      <c r="H4242" s="4"/>
      <c r="I4242" s="1">
        <f t="shared" ca="1" si="267"/>
        <v>1485</v>
      </c>
      <c r="J4242" s="1" t="str">
        <f t="shared" ca="1" si="268"/>
        <v>3. Mayor a 6 meses</v>
      </c>
      <c r="K4242" t="str">
        <f t="shared" si="269"/>
        <v>NO</v>
      </c>
      <c r="L4242" t="s">
        <v>268</v>
      </c>
      <c r="M4242" t="s">
        <v>170</v>
      </c>
      <c r="N4242" t="s">
        <v>417</v>
      </c>
      <c r="O4242" t="s">
        <v>416</v>
      </c>
      <c r="P4242" t="str">
        <f t="shared" si="270"/>
        <v>JOEL JOHN REGALADO MORALESArquitectura de datosAUTOEVALUACION</v>
      </c>
      <c r="Q4242" t="str">
        <f>BASE[[#This Row],[NombresCalificado]]&amp;BASE[[#This Row],[TipoEvaluacion]]</f>
        <v>JOEL JOHN REGALADO MORALESAUTOEVALUACION</v>
      </c>
      <c r="R4242">
        <v>3</v>
      </c>
      <c r="S4242" t="s">
        <v>5</v>
      </c>
      <c r="T4242" t="s">
        <v>419</v>
      </c>
      <c r="U4242" s="17">
        <v>3</v>
      </c>
      <c r="V4242" s="17" t="str" cm="1">
        <f t="array" ref="V4242">_xlfn.IFS(U4242=0,"Prenovato",U4242=1,"Novato",U4242=2,"Principiante avanzado",U4242=3,"Competente",U4242=4,"Proficiente",U4242=5,"Master")</f>
        <v>Competente</v>
      </c>
      <c r="W4242" s="17">
        <v>4</v>
      </c>
      <c r="X4242" s="17" t="str" cm="1">
        <f t="array" ref="X4242">_xlfn.IFS(W4242=0,"No evidenciado",W4242=1,"Novato",W4242=2,"Principiante avanzado",W4242=3,"Competente",W4242=4,"Proficiente",W4242=5,"Master")</f>
        <v>Proficiente</v>
      </c>
      <c r="Y4242" s="17">
        <v>3</v>
      </c>
      <c r="Z4242" s="17" t="str" cm="1">
        <f t="array" ref="Z4242">_xlfn.IFS(Y4242=0,"No evidenciado",Y4242=1,"Novato",Y4242=2,"Principiante avanzado",Y4242=3,"Competente",Y4242=4,"Proficiente",Y4242=5,"Master")</f>
        <v>Competente</v>
      </c>
      <c r="AA4242" s="17">
        <v>4</v>
      </c>
      <c r="AB4242" s="17" t="str" cm="1">
        <f t="array" ref="AB4242">_xlfn.IFS(AA4242=0,"No evidenciado",AA4242=1,"Novato",AA4242=2,"Principiante avanzado",AA4242=3,"Competente",AA4242=4,"Proficiente",AA4242=5,"Master")</f>
        <v>Proficiente</v>
      </c>
      <c r="AC4242" s="17">
        <v>3</v>
      </c>
      <c r="AD4242" s="17" t="str" cm="1">
        <f t="array" ref="AD4242">_xlfn.IFS(AC4242=0,"Prenovato",AC4242=1,"Novato",AC4242=2,"Principiante avanzado",AC4242=3,"Competente",AC4242=4,"Proficiente",AC4242=5,"Master")</f>
        <v>Competente</v>
      </c>
      <c r="AE4242" s="17" t="s">
        <v>423</v>
      </c>
    </row>
    <row r="4243" spans="1:31" x14ac:dyDescent="0.25">
      <c r="A4243" t="s">
        <v>205</v>
      </c>
      <c r="B4243" t="s">
        <v>179</v>
      </c>
      <c r="C4243" t="s">
        <v>268</v>
      </c>
      <c r="D4243" t="s">
        <v>196</v>
      </c>
      <c r="E4243" t="s">
        <v>205</v>
      </c>
      <c r="F4243" t="s">
        <v>179</v>
      </c>
      <c r="G4243" t="s">
        <v>206</v>
      </c>
      <c r="H4243" s="4"/>
      <c r="I4243" s="1">
        <f t="shared" ca="1" si="267"/>
        <v>1485</v>
      </c>
      <c r="J4243" s="1" t="str">
        <f t="shared" ca="1" si="268"/>
        <v>3. Mayor a 6 meses</v>
      </c>
      <c r="K4243" t="str">
        <f t="shared" si="269"/>
        <v>NO</v>
      </c>
      <c r="L4243" t="s">
        <v>268</v>
      </c>
      <c r="M4243" t="s">
        <v>162</v>
      </c>
      <c r="N4243" t="s">
        <v>416</v>
      </c>
      <c r="O4243" t="s">
        <v>416</v>
      </c>
      <c r="P4243" t="str">
        <f t="shared" si="270"/>
        <v>JOEL JOHN REGALADO MORALESMLOpsAUTOEVALUACION</v>
      </c>
      <c r="Q4243" t="str">
        <f>BASE[[#This Row],[NombresCalificado]]&amp;BASE[[#This Row],[TipoEvaluacion]]</f>
        <v>JOEL JOHN REGALADO MORALESAUTOEVALUACION</v>
      </c>
      <c r="R4243">
        <v>0</v>
      </c>
      <c r="S4243" t="s">
        <v>185</v>
      </c>
      <c r="T4243" t="s">
        <v>419</v>
      </c>
      <c r="U4243" s="17">
        <v>3</v>
      </c>
      <c r="V4243" s="17" t="str" cm="1">
        <f t="array" ref="V4243">_xlfn.IFS(U4243=0,"Prenovato",U4243=1,"Novato",U4243=2,"Principiante avanzado",U4243=3,"Competente",U4243=4,"Proficiente",U4243=5,"Master")</f>
        <v>Competente</v>
      </c>
      <c r="W4243" s="17">
        <v>4</v>
      </c>
      <c r="X4243" s="17" t="str" cm="1">
        <f t="array" ref="X4243">_xlfn.IFS(W4243=0,"No evidenciado",W4243=1,"Novato",W4243=2,"Principiante avanzado",W4243=3,"Competente",W4243=4,"Proficiente",W4243=5,"Master")</f>
        <v>Proficiente</v>
      </c>
      <c r="Y4243" s="17">
        <v>3</v>
      </c>
      <c r="Z4243" s="17" t="str" cm="1">
        <f t="array" ref="Z4243">_xlfn.IFS(Y4243=0,"No evidenciado",Y4243=1,"Novato",Y4243=2,"Principiante avanzado",Y4243=3,"Competente",Y4243=4,"Proficiente",Y4243=5,"Master")</f>
        <v>Competente</v>
      </c>
      <c r="AA4243" s="17">
        <v>4</v>
      </c>
      <c r="AB4243" s="17" t="str" cm="1">
        <f t="array" ref="AB4243">_xlfn.IFS(AA4243=0,"No evidenciado",AA4243=1,"Novato",AA4243=2,"Principiante avanzado",AA4243=3,"Competente",AA4243=4,"Proficiente",AA4243=5,"Master")</f>
        <v>Proficiente</v>
      </c>
      <c r="AC4243" s="17">
        <v>3</v>
      </c>
      <c r="AD4243" s="17" t="str" cm="1">
        <f t="array" ref="AD4243">_xlfn.IFS(AC4243=0,"Prenovato",AC4243=1,"Novato",AC4243=2,"Principiante avanzado",AC4243=3,"Competente",AC4243=4,"Proficiente",AC4243=5,"Master")</f>
        <v>Competente</v>
      </c>
      <c r="AE4243" s="17" t="s">
        <v>423</v>
      </c>
    </row>
    <row r="4244" spans="1:31" x14ac:dyDescent="0.25">
      <c r="A4244" t="s">
        <v>205</v>
      </c>
      <c r="B4244" t="s">
        <v>179</v>
      </c>
      <c r="C4244" t="s">
        <v>268</v>
      </c>
      <c r="D4244" t="s">
        <v>196</v>
      </c>
      <c r="E4244" t="s">
        <v>205</v>
      </c>
      <c r="F4244" t="s">
        <v>179</v>
      </c>
      <c r="G4244" t="s">
        <v>206</v>
      </c>
      <c r="H4244" s="4"/>
      <c r="I4244" s="1">
        <f t="shared" ca="1" si="267"/>
        <v>1485</v>
      </c>
      <c r="J4244" s="1" t="str">
        <f t="shared" ca="1" si="268"/>
        <v>3. Mayor a 6 meses</v>
      </c>
      <c r="K4244" t="str">
        <f t="shared" si="269"/>
        <v>NO</v>
      </c>
      <c r="L4244" t="s">
        <v>268</v>
      </c>
      <c r="M4244" t="s">
        <v>172</v>
      </c>
      <c r="N4244" t="s">
        <v>416</v>
      </c>
      <c r="O4244" t="s">
        <v>416</v>
      </c>
      <c r="P4244" t="str">
        <f t="shared" si="270"/>
        <v>JOEL JOHN REGALADO MORALESCalidad de datosAUTOEVALUACION</v>
      </c>
      <c r="Q4244" t="str">
        <f>BASE[[#This Row],[NombresCalificado]]&amp;BASE[[#This Row],[TipoEvaluacion]]</f>
        <v>JOEL JOHN REGALADO MORALESAUTOEVALUACION</v>
      </c>
      <c r="R4244">
        <v>3</v>
      </c>
      <c r="S4244" t="s">
        <v>5</v>
      </c>
      <c r="T4244" t="s">
        <v>419</v>
      </c>
      <c r="U4244" s="17">
        <v>3</v>
      </c>
      <c r="V4244" s="17" t="str" cm="1">
        <f t="array" ref="V4244">_xlfn.IFS(U4244=0,"Prenovato",U4244=1,"Novato",U4244=2,"Principiante avanzado",U4244=3,"Competente",U4244=4,"Proficiente",U4244=5,"Master")</f>
        <v>Competente</v>
      </c>
      <c r="W4244" s="17">
        <v>4</v>
      </c>
      <c r="X4244" s="17" t="str" cm="1">
        <f t="array" ref="X4244">_xlfn.IFS(W4244=0,"No evidenciado",W4244=1,"Novato",W4244=2,"Principiante avanzado",W4244=3,"Competente",W4244=4,"Proficiente",W4244=5,"Master")</f>
        <v>Proficiente</v>
      </c>
      <c r="Y4244" s="17">
        <v>3</v>
      </c>
      <c r="Z4244" s="17" t="str" cm="1">
        <f t="array" ref="Z4244">_xlfn.IFS(Y4244=0,"No evidenciado",Y4244=1,"Novato",Y4244=2,"Principiante avanzado",Y4244=3,"Competente",Y4244=4,"Proficiente",Y4244=5,"Master")</f>
        <v>Competente</v>
      </c>
      <c r="AA4244" s="17">
        <v>4</v>
      </c>
      <c r="AB4244" s="17" t="str" cm="1">
        <f t="array" ref="AB4244">_xlfn.IFS(AA4244=0,"No evidenciado",AA4244=1,"Novato",AA4244=2,"Principiante avanzado",AA4244=3,"Competente",AA4244=4,"Proficiente",AA4244=5,"Master")</f>
        <v>Proficiente</v>
      </c>
      <c r="AC4244" s="17">
        <v>3</v>
      </c>
      <c r="AD4244" s="17" t="str" cm="1">
        <f t="array" ref="AD4244">_xlfn.IFS(AC4244=0,"Prenovato",AC4244=1,"Novato",AC4244=2,"Principiante avanzado",AC4244=3,"Competente",AC4244=4,"Proficiente",AC4244=5,"Master")</f>
        <v>Competente</v>
      </c>
      <c r="AE4244" s="17" t="s">
        <v>423</v>
      </c>
    </row>
    <row r="4245" spans="1:31" x14ac:dyDescent="0.25">
      <c r="A4245" t="s">
        <v>205</v>
      </c>
      <c r="B4245" t="s">
        <v>179</v>
      </c>
      <c r="C4245" t="s">
        <v>268</v>
      </c>
      <c r="D4245" t="s">
        <v>196</v>
      </c>
      <c r="E4245" t="s">
        <v>205</v>
      </c>
      <c r="F4245" t="s">
        <v>179</v>
      </c>
      <c r="G4245" t="s">
        <v>206</v>
      </c>
      <c r="H4245" s="4"/>
      <c r="I4245" s="1">
        <f t="shared" ca="1" si="267"/>
        <v>1485</v>
      </c>
      <c r="J4245" s="1" t="str">
        <f t="shared" ca="1" si="268"/>
        <v>3. Mayor a 6 meses</v>
      </c>
      <c r="K4245" t="str">
        <f t="shared" si="269"/>
        <v>NO</v>
      </c>
      <c r="L4245" t="s">
        <v>268</v>
      </c>
      <c r="M4245" t="s">
        <v>159</v>
      </c>
      <c r="N4245" t="s">
        <v>416</v>
      </c>
      <c r="O4245" t="s">
        <v>416</v>
      </c>
      <c r="P4245" t="str">
        <f t="shared" si="270"/>
        <v>JOEL JOHN REGALADO MORALESGobernanza de datosAUTOEVALUACION</v>
      </c>
      <c r="Q4245" t="str">
        <f>BASE[[#This Row],[NombresCalificado]]&amp;BASE[[#This Row],[TipoEvaluacion]]</f>
        <v>JOEL JOHN REGALADO MORALESAUTOEVALUACION</v>
      </c>
      <c r="R4245">
        <v>3</v>
      </c>
      <c r="S4245" t="s">
        <v>5</v>
      </c>
      <c r="T4245" t="s">
        <v>419</v>
      </c>
      <c r="U4245" s="17">
        <v>3</v>
      </c>
      <c r="V4245" s="17" t="str" cm="1">
        <f t="array" ref="V4245">_xlfn.IFS(U4245=0,"Prenovato",U4245=1,"Novato",U4245=2,"Principiante avanzado",U4245=3,"Competente",U4245=4,"Proficiente",U4245=5,"Master")</f>
        <v>Competente</v>
      </c>
      <c r="W4245" s="17">
        <v>4</v>
      </c>
      <c r="X4245" s="17" t="str" cm="1">
        <f t="array" ref="X4245">_xlfn.IFS(W4245=0,"No evidenciado",W4245=1,"Novato",W4245=2,"Principiante avanzado",W4245=3,"Competente",W4245=4,"Proficiente",W4245=5,"Master")</f>
        <v>Proficiente</v>
      </c>
      <c r="Y4245" s="17">
        <v>3</v>
      </c>
      <c r="Z4245" s="17" t="str" cm="1">
        <f t="array" ref="Z4245">_xlfn.IFS(Y4245=0,"No evidenciado",Y4245=1,"Novato",Y4245=2,"Principiante avanzado",Y4245=3,"Competente",Y4245=4,"Proficiente",Y4245=5,"Master")</f>
        <v>Competente</v>
      </c>
      <c r="AA4245" s="17">
        <v>4</v>
      </c>
      <c r="AB4245" s="17" t="str" cm="1">
        <f t="array" ref="AB4245">_xlfn.IFS(AA4245=0,"No evidenciado",AA4245=1,"Novato",AA4245=2,"Principiante avanzado",AA4245=3,"Competente",AA4245=4,"Proficiente",AA4245=5,"Master")</f>
        <v>Proficiente</v>
      </c>
      <c r="AC4245" s="17">
        <v>3</v>
      </c>
      <c r="AD4245" s="17" t="str" cm="1">
        <f t="array" ref="AD4245">_xlfn.IFS(AC4245=0,"Prenovato",AC4245=1,"Novato",AC4245=2,"Principiante avanzado",AC4245=3,"Competente",AC4245=4,"Proficiente",AC4245=5,"Master")</f>
        <v>Competente</v>
      </c>
      <c r="AE4245" s="17" t="s">
        <v>423</v>
      </c>
    </row>
    <row r="4246" spans="1:31" x14ac:dyDescent="0.25">
      <c r="A4246" t="s">
        <v>205</v>
      </c>
      <c r="B4246" t="s">
        <v>179</v>
      </c>
      <c r="C4246" t="s">
        <v>268</v>
      </c>
      <c r="D4246" t="s">
        <v>196</v>
      </c>
      <c r="E4246" t="s">
        <v>205</v>
      </c>
      <c r="F4246" t="s">
        <v>179</v>
      </c>
      <c r="G4246" t="s">
        <v>206</v>
      </c>
      <c r="H4246" s="4"/>
      <c r="I4246" s="1">
        <f t="shared" ca="1" si="267"/>
        <v>1485</v>
      </c>
      <c r="J4246" s="1" t="str">
        <f t="shared" ca="1" si="268"/>
        <v>3. Mayor a 6 meses</v>
      </c>
      <c r="K4246" t="str">
        <f t="shared" si="269"/>
        <v>NO</v>
      </c>
      <c r="L4246" t="s">
        <v>268</v>
      </c>
      <c r="M4246" t="s">
        <v>161</v>
      </c>
      <c r="N4246" t="s">
        <v>418</v>
      </c>
      <c r="O4246" t="s">
        <v>418</v>
      </c>
      <c r="P4246" t="str">
        <f t="shared" si="270"/>
        <v>JOEL JOHN REGALADO MORALESIntegración de datos por lotesAUTOEVALUACION</v>
      </c>
      <c r="Q4246" t="str">
        <f>BASE[[#This Row],[NombresCalificado]]&amp;BASE[[#This Row],[TipoEvaluacion]]</f>
        <v>JOEL JOHN REGALADO MORALESAUTOEVALUACION</v>
      </c>
      <c r="R4246">
        <v>3</v>
      </c>
      <c r="S4246" t="s">
        <v>5</v>
      </c>
      <c r="T4246" t="s">
        <v>419</v>
      </c>
      <c r="U4246" s="17">
        <v>3</v>
      </c>
      <c r="V4246" s="17" t="str" cm="1">
        <f t="array" ref="V4246">_xlfn.IFS(U4246=0,"Prenovato",U4246=1,"Novato",U4246=2,"Principiante avanzado",U4246=3,"Competente",U4246=4,"Proficiente",U4246=5,"Master")</f>
        <v>Competente</v>
      </c>
      <c r="W4246" s="17">
        <v>4</v>
      </c>
      <c r="X4246" s="17" t="str" cm="1">
        <f t="array" ref="X4246">_xlfn.IFS(W4246=0,"No evidenciado",W4246=1,"Novato",W4246=2,"Principiante avanzado",W4246=3,"Competente",W4246=4,"Proficiente",W4246=5,"Master")</f>
        <v>Proficiente</v>
      </c>
      <c r="Y4246" s="17">
        <v>3</v>
      </c>
      <c r="Z4246" s="17" t="str" cm="1">
        <f t="array" ref="Z4246">_xlfn.IFS(Y4246=0,"No evidenciado",Y4246=1,"Novato",Y4246=2,"Principiante avanzado",Y4246=3,"Competente",Y4246=4,"Proficiente",Y4246=5,"Master")</f>
        <v>Competente</v>
      </c>
      <c r="AA4246" s="17">
        <v>4</v>
      </c>
      <c r="AB4246" s="17" t="str" cm="1">
        <f t="array" ref="AB4246">_xlfn.IFS(AA4246=0,"No evidenciado",AA4246=1,"Novato",AA4246=2,"Principiante avanzado",AA4246=3,"Competente",AA4246=4,"Proficiente",AA4246=5,"Master")</f>
        <v>Proficiente</v>
      </c>
      <c r="AC4246" s="17">
        <v>3</v>
      </c>
      <c r="AD4246" s="17" t="str" cm="1">
        <f t="array" ref="AD4246">_xlfn.IFS(AC4246=0,"Prenovato",AC4246=1,"Novato",AC4246=2,"Principiante avanzado",AC4246=3,"Competente",AC4246=4,"Proficiente",AC4246=5,"Master")</f>
        <v>Competente</v>
      </c>
      <c r="AE4246" s="17" t="s">
        <v>423</v>
      </c>
    </row>
    <row r="4247" spans="1:31" x14ac:dyDescent="0.25">
      <c r="A4247" t="s">
        <v>205</v>
      </c>
      <c r="B4247" t="s">
        <v>179</v>
      </c>
      <c r="C4247" t="s">
        <v>268</v>
      </c>
      <c r="D4247" t="s">
        <v>196</v>
      </c>
      <c r="E4247" t="s">
        <v>205</v>
      </c>
      <c r="F4247" t="s">
        <v>179</v>
      </c>
      <c r="G4247" t="s">
        <v>206</v>
      </c>
      <c r="H4247" s="4"/>
      <c r="I4247" s="1">
        <f t="shared" ca="1" si="267"/>
        <v>1485</v>
      </c>
      <c r="J4247" s="1" t="str">
        <f t="shared" ca="1" si="268"/>
        <v>3. Mayor a 6 meses</v>
      </c>
      <c r="K4247" t="str">
        <f t="shared" si="269"/>
        <v>NO</v>
      </c>
      <c r="L4247" t="s">
        <v>268</v>
      </c>
      <c r="M4247" t="s">
        <v>166</v>
      </c>
      <c r="N4247" t="s">
        <v>416</v>
      </c>
      <c r="O4247" t="s">
        <v>416</v>
      </c>
      <c r="P4247" t="str">
        <f t="shared" si="270"/>
        <v>JOEL JOHN REGALADO MORALESBase de datos No-SQLAUTOEVALUACION</v>
      </c>
      <c r="Q4247" t="str">
        <f>BASE[[#This Row],[NombresCalificado]]&amp;BASE[[#This Row],[TipoEvaluacion]]</f>
        <v>JOEL JOHN REGALADO MORALESAUTOEVALUACION</v>
      </c>
      <c r="R4247">
        <v>1</v>
      </c>
      <c r="S4247" t="s">
        <v>6</v>
      </c>
      <c r="T4247" t="s">
        <v>419</v>
      </c>
      <c r="U4247" s="17">
        <v>3</v>
      </c>
      <c r="V4247" s="17" t="str" cm="1">
        <f t="array" ref="V4247">_xlfn.IFS(U4247=0,"Prenovato",U4247=1,"Novato",U4247=2,"Principiante avanzado",U4247=3,"Competente",U4247=4,"Proficiente",U4247=5,"Master")</f>
        <v>Competente</v>
      </c>
      <c r="W4247" s="17">
        <v>4</v>
      </c>
      <c r="X4247" s="17" t="str" cm="1">
        <f t="array" ref="X4247">_xlfn.IFS(W4247=0,"No evidenciado",W4247=1,"Novato",W4247=2,"Principiante avanzado",W4247=3,"Competente",W4247=4,"Proficiente",W4247=5,"Master")</f>
        <v>Proficiente</v>
      </c>
      <c r="Y4247" s="17">
        <v>3</v>
      </c>
      <c r="Z4247" s="17" t="str" cm="1">
        <f t="array" ref="Z4247">_xlfn.IFS(Y4247=0,"No evidenciado",Y4247=1,"Novato",Y4247=2,"Principiante avanzado",Y4247=3,"Competente",Y4247=4,"Proficiente",Y4247=5,"Master")</f>
        <v>Competente</v>
      </c>
      <c r="AA4247" s="17">
        <v>4</v>
      </c>
      <c r="AB4247" s="17" t="str" cm="1">
        <f t="array" ref="AB4247">_xlfn.IFS(AA4247=0,"No evidenciado",AA4247=1,"Novato",AA4247=2,"Principiante avanzado",AA4247=3,"Competente",AA4247=4,"Proficiente",AA4247=5,"Master")</f>
        <v>Proficiente</v>
      </c>
      <c r="AC4247" s="17">
        <v>3</v>
      </c>
      <c r="AD4247" s="17" t="str" cm="1">
        <f t="array" ref="AD4247">_xlfn.IFS(AC4247=0,"Prenovato",AC4247=1,"Novato",AC4247=2,"Principiante avanzado",AC4247=3,"Competente",AC4247=4,"Proficiente",AC4247=5,"Master")</f>
        <v>Competente</v>
      </c>
      <c r="AE4247" s="17" t="s">
        <v>423</v>
      </c>
    </row>
    <row r="4248" spans="1:31" x14ac:dyDescent="0.25">
      <c r="A4248" t="s">
        <v>205</v>
      </c>
      <c r="B4248" t="s">
        <v>179</v>
      </c>
      <c r="C4248" t="s">
        <v>268</v>
      </c>
      <c r="D4248" t="s">
        <v>196</v>
      </c>
      <c r="E4248" t="s">
        <v>205</v>
      </c>
      <c r="F4248" t="s">
        <v>179</v>
      </c>
      <c r="G4248" t="s">
        <v>206</v>
      </c>
      <c r="H4248" s="4"/>
      <c r="I4248" s="1">
        <f t="shared" ca="1" si="267"/>
        <v>1485</v>
      </c>
      <c r="J4248" s="1" t="str">
        <f t="shared" ca="1" si="268"/>
        <v>3. Mayor a 6 meses</v>
      </c>
      <c r="K4248" t="str">
        <f t="shared" si="269"/>
        <v>NO</v>
      </c>
      <c r="L4248" t="s">
        <v>268</v>
      </c>
      <c r="M4248" t="s">
        <v>169</v>
      </c>
      <c r="N4248" t="s">
        <v>416</v>
      </c>
      <c r="O4248" t="s">
        <v>416</v>
      </c>
      <c r="P4248" t="str">
        <f t="shared" si="270"/>
        <v>JOEL JOHN REGALADO MORALESAnálisis de datosAUTOEVALUACION</v>
      </c>
      <c r="Q4248" t="str">
        <f>BASE[[#This Row],[NombresCalificado]]&amp;BASE[[#This Row],[TipoEvaluacion]]</f>
        <v>JOEL JOHN REGALADO MORALESAUTOEVALUACION</v>
      </c>
      <c r="R4248">
        <v>2</v>
      </c>
      <c r="S4248" t="s">
        <v>4</v>
      </c>
      <c r="T4248" t="s">
        <v>419</v>
      </c>
      <c r="U4248" s="17">
        <v>3</v>
      </c>
      <c r="V4248" s="17" t="str" cm="1">
        <f t="array" ref="V4248">_xlfn.IFS(U4248=0,"Prenovato",U4248=1,"Novato",U4248=2,"Principiante avanzado",U4248=3,"Competente",U4248=4,"Proficiente",U4248=5,"Master")</f>
        <v>Competente</v>
      </c>
      <c r="W4248" s="17">
        <v>4</v>
      </c>
      <c r="X4248" s="17" t="str" cm="1">
        <f t="array" ref="X4248">_xlfn.IFS(W4248=0,"No evidenciado",W4248=1,"Novato",W4248=2,"Principiante avanzado",W4248=3,"Competente",W4248=4,"Proficiente",W4248=5,"Master")</f>
        <v>Proficiente</v>
      </c>
      <c r="Y4248" s="17">
        <v>3</v>
      </c>
      <c r="Z4248" s="17" t="str" cm="1">
        <f t="array" ref="Z4248">_xlfn.IFS(Y4248=0,"No evidenciado",Y4248=1,"Novato",Y4248=2,"Principiante avanzado",Y4248=3,"Competente",Y4248=4,"Proficiente",Y4248=5,"Master")</f>
        <v>Competente</v>
      </c>
      <c r="AA4248" s="17">
        <v>4</v>
      </c>
      <c r="AB4248" s="17" t="str" cm="1">
        <f t="array" ref="AB4248">_xlfn.IFS(AA4248=0,"No evidenciado",AA4248=1,"Novato",AA4248=2,"Principiante avanzado",AA4248=3,"Competente",AA4248=4,"Proficiente",AA4248=5,"Master")</f>
        <v>Proficiente</v>
      </c>
      <c r="AC4248" s="17">
        <v>3</v>
      </c>
      <c r="AD4248" s="17" t="str" cm="1">
        <f t="array" ref="AD4248">_xlfn.IFS(AC4248=0,"Prenovato",AC4248=1,"Novato",AC4248=2,"Principiante avanzado",AC4248=3,"Competente",AC4248=4,"Proficiente",AC4248=5,"Master")</f>
        <v>Competente</v>
      </c>
      <c r="AE4248" s="17" t="s">
        <v>423</v>
      </c>
    </row>
    <row r="4249" spans="1:31" x14ac:dyDescent="0.25">
      <c r="A4249" t="s">
        <v>205</v>
      </c>
      <c r="B4249" t="s">
        <v>179</v>
      </c>
      <c r="C4249" t="s">
        <v>268</v>
      </c>
      <c r="D4249" t="s">
        <v>196</v>
      </c>
      <c r="E4249" t="s">
        <v>205</v>
      </c>
      <c r="F4249" t="s">
        <v>179</v>
      </c>
      <c r="G4249" t="s">
        <v>206</v>
      </c>
      <c r="H4249" s="4"/>
      <c r="I4249" s="1">
        <f t="shared" ca="1" si="267"/>
        <v>1485</v>
      </c>
      <c r="J4249" s="1" t="str">
        <f t="shared" ca="1" si="268"/>
        <v>3. Mayor a 6 meses</v>
      </c>
      <c r="K4249" t="str">
        <f t="shared" si="269"/>
        <v>NO</v>
      </c>
      <c r="L4249" t="s">
        <v>268</v>
      </c>
      <c r="M4249" t="s">
        <v>171</v>
      </c>
      <c r="N4249" t="s">
        <v>416</v>
      </c>
      <c r="O4249" t="s">
        <v>416</v>
      </c>
      <c r="P4249" t="str">
        <f t="shared" si="270"/>
        <v>JOEL JOHN REGALADO MORALESBases de datos en la nubeAUTOEVALUACION</v>
      </c>
      <c r="Q4249" t="str">
        <f>BASE[[#This Row],[NombresCalificado]]&amp;BASE[[#This Row],[TipoEvaluacion]]</f>
        <v>JOEL JOHN REGALADO MORALESAUTOEVALUACION</v>
      </c>
      <c r="R4249">
        <v>0</v>
      </c>
      <c r="S4249" t="s">
        <v>185</v>
      </c>
      <c r="T4249" t="s">
        <v>420</v>
      </c>
      <c r="U4249" s="17">
        <v>3</v>
      </c>
      <c r="V4249" s="17" t="str" cm="1">
        <f t="array" ref="V4249">_xlfn.IFS(U4249=0,"Prenovato",U4249=1,"Novato",U4249=2,"Principiante avanzado",U4249=3,"Competente",U4249=4,"Proficiente",U4249=5,"Master")</f>
        <v>Competente</v>
      </c>
      <c r="W4249" s="17">
        <v>4</v>
      </c>
      <c r="X4249" s="17" t="str" cm="1">
        <f t="array" ref="X4249">_xlfn.IFS(W4249=0,"No evidenciado",W4249=1,"Novato",W4249=2,"Principiante avanzado",W4249=3,"Competente",W4249=4,"Proficiente",W4249=5,"Master")</f>
        <v>Proficiente</v>
      </c>
      <c r="Y4249" s="17">
        <v>3</v>
      </c>
      <c r="Z4249" s="17" t="str" cm="1">
        <f t="array" ref="Z4249">_xlfn.IFS(Y4249=0,"No evidenciado",Y4249=1,"Novato",Y4249=2,"Principiante avanzado",Y4249=3,"Competente",Y4249=4,"Proficiente",Y4249=5,"Master")</f>
        <v>Competente</v>
      </c>
      <c r="AA4249" s="17">
        <v>4</v>
      </c>
      <c r="AB4249" s="17" t="str" cm="1">
        <f t="array" ref="AB4249">_xlfn.IFS(AA4249=0,"No evidenciado",AA4249=1,"Novato",AA4249=2,"Principiante avanzado",AA4249=3,"Competente",AA4249=4,"Proficiente",AA4249=5,"Master")</f>
        <v>Proficiente</v>
      </c>
      <c r="AC4249" s="17">
        <v>3</v>
      </c>
      <c r="AD4249" s="17" t="str" cm="1">
        <f t="array" ref="AD4249">_xlfn.IFS(AC4249=0,"Prenovato",AC4249=1,"Novato",AC4249=2,"Principiante avanzado",AC4249=3,"Competente",AC4249=4,"Proficiente",AC4249=5,"Master")</f>
        <v>Competente</v>
      </c>
      <c r="AE4249" s="17" t="s">
        <v>423</v>
      </c>
    </row>
    <row r="4250" spans="1:31" x14ac:dyDescent="0.25">
      <c r="A4250" t="s">
        <v>205</v>
      </c>
      <c r="B4250" t="s">
        <v>179</v>
      </c>
      <c r="C4250" t="s">
        <v>268</v>
      </c>
      <c r="D4250" t="s">
        <v>196</v>
      </c>
      <c r="E4250" t="s">
        <v>205</v>
      </c>
      <c r="F4250" t="s">
        <v>179</v>
      </c>
      <c r="G4250" t="s">
        <v>206</v>
      </c>
      <c r="H4250" s="4"/>
      <c r="I4250" s="1">
        <f t="shared" ca="1" si="267"/>
        <v>1485</v>
      </c>
      <c r="J4250" s="1" t="str">
        <f t="shared" ca="1" si="268"/>
        <v>3. Mayor a 6 meses</v>
      </c>
      <c r="K4250" t="str">
        <f t="shared" si="269"/>
        <v>NO</v>
      </c>
      <c r="L4250" t="s">
        <v>268</v>
      </c>
      <c r="M4250" t="s">
        <v>158</v>
      </c>
      <c r="N4250" t="s">
        <v>416</v>
      </c>
      <c r="O4250" t="s">
        <v>416</v>
      </c>
      <c r="P4250" t="str">
        <f t="shared" si="270"/>
        <v>JOEL JOHN REGALADO MORALESServicios en la nubeAUTOEVALUACION</v>
      </c>
      <c r="Q4250" t="str">
        <f>BASE[[#This Row],[NombresCalificado]]&amp;BASE[[#This Row],[TipoEvaluacion]]</f>
        <v>JOEL JOHN REGALADO MORALESAUTOEVALUACION</v>
      </c>
      <c r="R4250">
        <v>0</v>
      </c>
      <c r="S4250" t="s">
        <v>185</v>
      </c>
      <c r="T4250" t="s">
        <v>420</v>
      </c>
      <c r="U4250" s="17">
        <v>3</v>
      </c>
      <c r="V4250" s="17" t="str" cm="1">
        <f t="array" ref="V4250">_xlfn.IFS(U4250=0,"Prenovato",U4250=1,"Novato",U4250=2,"Principiante avanzado",U4250=3,"Competente",U4250=4,"Proficiente",U4250=5,"Master")</f>
        <v>Competente</v>
      </c>
      <c r="W4250" s="17">
        <v>4</v>
      </c>
      <c r="X4250" s="17" t="str" cm="1">
        <f t="array" ref="X4250">_xlfn.IFS(W4250=0,"No evidenciado",W4250=1,"Novato",W4250=2,"Principiante avanzado",W4250=3,"Competente",W4250=4,"Proficiente",W4250=5,"Master")</f>
        <v>Proficiente</v>
      </c>
      <c r="Y4250" s="17">
        <v>3</v>
      </c>
      <c r="Z4250" s="17" t="str" cm="1">
        <f t="array" ref="Z4250">_xlfn.IFS(Y4250=0,"No evidenciado",Y4250=1,"Novato",Y4250=2,"Principiante avanzado",Y4250=3,"Competente",Y4250=4,"Proficiente",Y4250=5,"Master")</f>
        <v>Competente</v>
      </c>
      <c r="AA4250" s="17">
        <v>4</v>
      </c>
      <c r="AB4250" s="17" t="str" cm="1">
        <f t="array" ref="AB4250">_xlfn.IFS(AA4250=0,"No evidenciado",AA4250=1,"Novato",AA4250=2,"Principiante avanzado",AA4250=3,"Competente",AA4250=4,"Proficiente",AA4250=5,"Master")</f>
        <v>Proficiente</v>
      </c>
      <c r="AC4250" s="17">
        <v>3</v>
      </c>
      <c r="AD4250" s="17" t="str" cm="1">
        <f t="array" ref="AD4250">_xlfn.IFS(AC4250=0,"Prenovato",AC4250=1,"Novato",AC4250=2,"Principiante avanzado",AC4250=3,"Competente",AC4250=4,"Proficiente",AC4250=5,"Master")</f>
        <v>Competente</v>
      </c>
      <c r="AE4250" s="17" t="s">
        <v>423</v>
      </c>
    </row>
    <row r="4251" spans="1:31" x14ac:dyDescent="0.25">
      <c r="A4251" t="s">
        <v>205</v>
      </c>
      <c r="B4251" t="s">
        <v>179</v>
      </c>
      <c r="C4251" t="s">
        <v>268</v>
      </c>
      <c r="D4251" t="s">
        <v>196</v>
      </c>
      <c r="E4251" t="s">
        <v>205</v>
      </c>
      <c r="F4251" t="s">
        <v>179</v>
      </c>
      <c r="G4251" t="s">
        <v>206</v>
      </c>
      <c r="H4251" s="4"/>
      <c r="I4251" s="1">
        <f t="shared" ca="1" si="267"/>
        <v>1485</v>
      </c>
      <c r="J4251" s="1" t="str">
        <f t="shared" ca="1" si="268"/>
        <v>3. Mayor a 6 meses</v>
      </c>
      <c r="K4251" t="str">
        <f t="shared" si="269"/>
        <v>NO</v>
      </c>
      <c r="L4251" t="s">
        <v>268</v>
      </c>
      <c r="M4251" t="s">
        <v>174</v>
      </c>
      <c r="N4251" t="s">
        <v>416</v>
      </c>
      <c r="O4251" t="s">
        <v>416</v>
      </c>
      <c r="P4251" t="str">
        <f t="shared" si="270"/>
        <v>JOEL JOHN REGALADO MORALESDatawarehouse BCPAUTOEVALUACION</v>
      </c>
      <c r="Q4251" t="str">
        <f>BASE[[#This Row],[NombresCalificado]]&amp;BASE[[#This Row],[TipoEvaluacion]]</f>
        <v>JOEL JOHN REGALADO MORALESAUTOEVALUACION</v>
      </c>
      <c r="R4251">
        <v>0</v>
      </c>
      <c r="S4251" t="s">
        <v>185</v>
      </c>
      <c r="T4251" t="s">
        <v>420</v>
      </c>
      <c r="U4251" s="17">
        <v>3</v>
      </c>
      <c r="V4251" s="17" t="str" cm="1">
        <f t="array" ref="V4251">_xlfn.IFS(U4251=0,"Prenovato",U4251=1,"Novato",U4251=2,"Principiante avanzado",U4251=3,"Competente",U4251=4,"Proficiente",U4251=5,"Master")</f>
        <v>Competente</v>
      </c>
      <c r="W4251" s="17">
        <v>4</v>
      </c>
      <c r="X4251" s="17" t="str" cm="1">
        <f t="array" ref="X4251">_xlfn.IFS(W4251=0,"No evidenciado",W4251=1,"Novato",W4251=2,"Principiante avanzado",W4251=3,"Competente",W4251=4,"Proficiente",W4251=5,"Master")</f>
        <v>Proficiente</v>
      </c>
      <c r="Y4251" s="17">
        <v>3</v>
      </c>
      <c r="Z4251" s="17" t="str" cm="1">
        <f t="array" ref="Z4251">_xlfn.IFS(Y4251=0,"No evidenciado",Y4251=1,"Novato",Y4251=2,"Principiante avanzado",Y4251=3,"Competente",Y4251=4,"Proficiente",Y4251=5,"Master")</f>
        <v>Competente</v>
      </c>
      <c r="AA4251" s="17">
        <v>4</v>
      </c>
      <c r="AB4251" s="17" t="str" cm="1">
        <f t="array" ref="AB4251">_xlfn.IFS(AA4251=0,"No evidenciado",AA4251=1,"Novato",AA4251=2,"Principiante avanzado",AA4251=3,"Competente",AA4251=4,"Proficiente",AA4251=5,"Master")</f>
        <v>Proficiente</v>
      </c>
      <c r="AC4251" s="17">
        <v>3</v>
      </c>
      <c r="AD4251" s="17" t="str" cm="1">
        <f t="array" ref="AD4251">_xlfn.IFS(AC4251=0,"Prenovato",AC4251=1,"Novato",AC4251=2,"Principiante avanzado",AC4251=3,"Competente",AC4251=4,"Proficiente",AC4251=5,"Master")</f>
        <v>Competente</v>
      </c>
      <c r="AE4251" s="17" t="s">
        <v>423</v>
      </c>
    </row>
    <row r="4252" spans="1:31" x14ac:dyDescent="0.25">
      <c r="A4252" t="s">
        <v>205</v>
      </c>
      <c r="B4252" t="s">
        <v>179</v>
      </c>
      <c r="C4252" t="s">
        <v>268</v>
      </c>
      <c r="D4252" t="s">
        <v>196</v>
      </c>
      <c r="E4252" t="s">
        <v>205</v>
      </c>
      <c r="F4252" t="s">
        <v>179</v>
      </c>
      <c r="G4252" t="s">
        <v>206</v>
      </c>
      <c r="H4252" s="4"/>
      <c r="I4252" s="1">
        <f t="shared" ca="1" si="267"/>
        <v>1485</v>
      </c>
      <c r="J4252" s="1" t="str">
        <f t="shared" ca="1" si="268"/>
        <v>3. Mayor a 6 meses</v>
      </c>
      <c r="K4252" t="str">
        <f t="shared" si="269"/>
        <v>NO</v>
      </c>
      <c r="L4252" t="s">
        <v>268</v>
      </c>
      <c r="M4252" t="s">
        <v>168</v>
      </c>
      <c r="N4252" t="s">
        <v>418</v>
      </c>
      <c r="O4252" t="s">
        <v>418</v>
      </c>
      <c r="P4252" t="str">
        <f t="shared" si="270"/>
        <v>JOEL JOHN REGALADO MORALESBase de datos relacionalAUTOEVALUACION</v>
      </c>
      <c r="Q4252" t="str">
        <f>BASE[[#This Row],[NombresCalificado]]&amp;BASE[[#This Row],[TipoEvaluacion]]</f>
        <v>JOEL JOHN REGALADO MORALESAUTOEVALUACION</v>
      </c>
      <c r="R4252">
        <v>3</v>
      </c>
      <c r="S4252" t="s">
        <v>5</v>
      </c>
      <c r="T4252" t="s">
        <v>419</v>
      </c>
      <c r="U4252" s="17">
        <v>3</v>
      </c>
      <c r="V4252" s="17" t="str" cm="1">
        <f t="array" ref="V4252">_xlfn.IFS(U4252=0,"Prenovato",U4252=1,"Novato",U4252=2,"Principiante avanzado",U4252=3,"Competente",U4252=4,"Proficiente",U4252=5,"Master")</f>
        <v>Competente</v>
      </c>
      <c r="W4252" s="17">
        <v>4</v>
      </c>
      <c r="X4252" s="17" t="str" cm="1">
        <f t="array" ref="X4252">_xlfn.IFS(W4252=0,"No evidenciado",W4252=1,"Novato",W4252=2,"Principiante avanzado",W4252=3,"Competente",W4252=4,"Proficiente",W4252=5,"Master")</f>
        <v>Proficiente</v>
      </c>
      <c r="Y4252" s="17">
        <v>3</v>
      </c>
      <c r="Z4252" s="17" t="str" cm="1">
        <f t="array" ref="Z4252">_xlfn.IFS(Y4252=0,"No evidenciado",Y4252=1,"Novato",Y4252=2,"Principiante avanzado",Y4252=3,"Competente",Y4252=4,"Proficiente",Y4252=5,"Master")</f>
        <v>Competente</v>
      </c>
      <c r="AA4252" s="17">
        <v>4</v>
      </c>
      <c r="AB4252" s="17" t="str" cm="1">
        <f t="array" ref="AB4252">_xlfn.IFS(AA4252=0,"No evidenciado",AA4252=1,"Novato",AA4252=2,"Principiante avanzado",AA4252=3,"Competente",AA4252=4,"Proficiente",AA4252=5,"Master")</f>
        <v>Proficiente</v>
      </c>
      <c r="AC4252" s="17">
        <v>3</v>
      </c>
      <c r="AD4252" s="17" t="str" cm="1">
        <f t="array" ref="AD4252">_xlfn.IFS(AC4252=0,"Prenovato",AC4252=1,"Novato",AC4252=2,"Principiante avanzado",AC4252=3,"Competente",AC4252=4,"Proficiente",AC4252=5,"Master")</f>
        <v>Competente</v>
      </c>
      <c r="AE4252" s="17" t="s">
        <v>423</v>
      </c>
    </row>
    <row r="4253" spans="1:31" x14ac:dyDescent="0.25">
      <c r="A4253" t="s">
        <v>205</v>
      </c>
      <c r="B4253" t="s">
        <v>179</v>
      </c>
      <c r="C4253" t="s">
        <v>268</v>
      </c>
      <c r="D4253" t="s">
        <v>196</v>
      </c>
      <c r="E4253" t="s">
        <v>205</v>
      </c>
      <c r="F4253" t="s">
        <v>179</v>
      </c>
      <c r="G4253" t="s">
        <v>206</v>
      </c>
      <c r="H4253" s="4"/>
      <c r="I4253" s="1">
        <f t="shared" ca="1" si="267"/>
        <v>1485</v>
      </c>
      <c r="J4253" s="1" t="str">
        <f t="shared" ca="1" si="268"/>
        <v>3. Mayor a 6 meses</v>
      </c>
      <c r="K4253" t="str">
        <f t="shared" si="269"/>
        <v>NO</v>
      </c>
      <c r="L4253" t="s">
        <v>268</v>
      </c>
      <c r="M4253" t="s">
        <v>56</v>
      </c>
      <c r="N4253" t="s">
        <v>417</v>
      </c>
      <c r="O4253" t="s">
        <v>416</v>
      </c>
      <c r="P4253" t="str">
        <f t="shared" si="270"/>
        <v>JOEL JOHN REGALADO MORALESControl de versionesAUTOEVALUACION</v>
      </c>
      <c r="Q4253" t="str">
        <f>BASE[[#This Row],[NombresCalificado]]&amp;BASE[[#This Row],[TipoEvaluacion]]</f>
        <v>JOEL JOHN REGALADO MORALESAUTOEVALUACION</v>
      </c>
      <c r="R4253">
        <v>4</v>
      </c>
      <c r="S4253" t="s">
        <v>7</v>
      </c>
      <c r="T4253" t="s">
        <v>419</v>
      </c>
      <c r="U4253" s="17">
        <v>3</v>
      </c>
      <c r="V4253" s="17" t="str" cm="1">
        <f t="array" ref="V4253">_xlfn.IFS(U4253=0,"Prenovato",U4253=1,"Novato",U4253=2,"Principiante avanzado",U4253=3,"Competente",U4253=4,"Proficiente",U4253=5,"Master")</f>
        <v>Competente</v>
      </c>
      <c r="W4253" s="17">
        <v>4</v>
      </c>
      <c r="X4253" s="17" t="str" cm="1">
        <f t="array" ref="X4253">_xlfn.IFS(W4253=0,"No evidenciado",W4253=1,"Novato",W4253=2,"Principiante avanzado",W4253=3,"Competente",W4253=4,"Proficiente",W4253=5,"Master")</f>
        <v>Proficiente</v>
      </c>
      <c r="Y4253" s="17">
        <v>3</v>
      </c>
      <c r="Z4253" s="17" t="str" cm="1">
        <f t="array" ref="Z4253">_xlfn.IFS(Y4253=0,"No evidenciado",Y4253=1,"Novato",Y4253=2,"Principiante avanzado",Y4253=3,"Competente",Y4253=4,"Proficiente",Y4253=5,"Master")</f>
        <v>Competente</v>
      </c>
      <c r="AA4253" s="17">
        <v>4</v>
      </c>
      <c r="AB4253" s="17" t="str" cm="1">
        <f t="array" ref="AB4253">_xlfn.IFS(AA4253=0,"No evidenciado",AA4253=1,"Novato",AA4253=2,"Principiante avanzado",AA4253=3,"Competente",AA4253=4,"Proficiente",AA4253=5,"Master")</f>
        <v>Proficiente</v>
      </c>
      <c r="AC4253" s="17">
        <v>3</v>
      </c>
      <c r="AD4253" s="17" t="str" cm="1">
        <f t="array" ref="AD4253">_xlfn.IFS(AC4253=0,"Prenovato",AC4253=1,"Novato",AC4253=2,"Principiante avanzado",AC4253=3,"Competente",AC4253=4,"Proficiente",AC4253=5,"Master")</f>
        <v>Competente</v>
      </c>
      <c r="AE4253" s="17" t="s">
        <v>423</v>
      </c>
    </row>
    <row r="4254" spans="1:31" x14ac:dyDescent="0.25">
      <c r="A4254" t="s">
        <v>205</v>
      </c>
      <c r="B4254" t="s">
        <v>179</v>
      </c>
      <c r="C4254" t="s">
        <v>268</v>
      </c>
      <c r="D4254" t="s">
        <v>196</v>
      </c>
      <c r="E4254" t="s">
        <v>205</v>
      </c>
      <c r="F4254" t="s">
        <v>179</v>
      </c>
      <c r="G4254" t="s">
        <v>206</v>
      </c>
      <c r="H4254" s="4"/>
      <c r="I4254" s="1">
        <f t="shared" ca="1" si="267"/>
        <v>1485</v>
      </c>
      <c r="J4254" s="1" t="str">
        <f t="shared" ca="1" si="268"/>
        <v>3. Mayor a 6 meses</v>
      </c>
      <c r="K4254" t="str">
        <f t="shared" si="269"/>
        <v>NO</v>
      </c>
      <c r="L4254" t="s">
        <v>268</v>
      </c>
      <c r="M4254" t="s">
        <v>163</v>
      </c>
      <c r="N4254" t="s">
        <v>417</v>
      </c>
      <c r="O4254" t="s">
        <v>416</v>
      </c>
      <c r="P4254" t="str">
        <f t="shared" si="270"/>
        <v>JOEL JOHN REGALADO MORALESNube BCPAUTOEVALUACION</v>
      </c>
      <c r="Q4254" t="str">
        <f>BASE[[#This Row],[NombresCalificado]]&amp;BASE[[#This Row],[TipoEvaluacion]]</f>
        <v>JOEL JOHN REGALADO MORALESAUTOEVALUACION</v>
      </c>
      <c r="R4254">
        <v>1</v>
      </c>
      <c r="S4254" t="s">
        <v>6</v>
      </c>
      <c r="T4254" t="s">
        <v>419</v>
      </c>
      <c r="U4254" s="17">
        <v>3</v>
      </c>
      <c r="V4254" s="17" t="str" cm="1">
        <f t="array" ref="V4254">_xlfn.IFS(U4254=0,"Prenovato",U4254=1,"Novato",U4254=2,"Principiante avanzado",U4254=3,"Competente",U4254=4,"Proficiente",U4254=5,"Master")</f>
        <v>Competente</v>
      </c>
      <c r="W4254" s="17">
        <v>4</v>
      </c>
      <c r="X4254" s="17" t="str" cm="1">
        <f t="array" ref="X4254">_xlfn.IFS(W4254=0,"No evidenciado",W4254=1,"Novato",W4254=2,"Principiante avanzado",W4254=3,"Competente",W4254=4,"Proficiente",W4254=5,"Master")</f>
        <v>Proficiente</v>
      </c>
      <c r="Y4254" s="17">
        <v>3</v>
      </c>
      <c r="Z4254" s="17" t="str" cm="1">
        <f t="array" ref="Z4254">_xlfn.IFS(Y4254=0,"No evidenciado",Y4254=1,"Novato",Y4254=2,"Principiante avanzado",Y4254=3,"Competente",Y4254=4,"Proficiente",Y4254=5,"Master")</f>
        <v>Competente</v>
      </c>
      <c r="AA4254" s="17">
        <v>4</v>
      </c>
      <c r="AB4254" s="17" t="str" cm="1">
        <f t="array" ref="AB4254">_xlfn.IFS(AA4254=0,"No evidenciado",AA4254=1,"Novato",AA4254=2,"Principiante avanzado",AA4254=3,"Competente",AA4254=4,"Proficiente",AA4254=5,"Master")</f>
        <v>Proficiente</v>
      </c>
      <c r="AC4254" s="17">
        <v>3</v>
      </c>
      <c r="AD4254" s="17" t="str" cm="1">
        <f t="array" ref="AD4254">_xlfn.IFS(AC4254=0,"Prenovato",AC4254=1,"Novato",AC4254=2,"Principiante avanzado",AC4254=3,"Competente",AC4254=4,"Proficiente",AC4254=5,"Master")</f>
        <v>Competente</v>
      </c>
      <c r="AE4254" s="17" t="s">
        <v>423</v>
      </c>
    </row>
    <row r="4255" spans="1:31" x14ac:dyDescent="0.25">
      <c r="A4255" t="s">
        <v>205</v>
      </c>
      <c r="B4255" t="s">
        <v>179</v>
      </c>
      <c r="C4255" t="s">
        <v>268</v>
      </c>
      <c r="D4255" t="s">
        <v>196</v>
      </c>
      <c r="E4255" t="s">
        <v>205</v>
      </c>
      <c r="F4255" t="s">
        <v>179</v>
      </c>
      <c r="G4255" t="s">
        <v>206</v>
      </c>
      <c r="H4255" s="4"/>
      <c r="I4255" s="1">
        <f t="shared" ca="1" si="267"/>
        <v>1485</v>
      </c>
      <c r="J4255" s="1" t="str">
        <f t="shared" ca="1" si="268"/>
        <v>3. Mayor a 6 meses</v>
      </c>
      <c r="K4255" t="str">
        <f t="shared" si="269"/>
        <v>NO</v>
      </c>
      <c r="L4255" t="s">
        <v>268</v>
      </c>
      <c r="M4255" t="s">
        <v>160</v>
      </c>
      <c r="N4255" t="s">
        <v>416</v>
      </c>
      <c r="O4255" t="s">
        <v>416</v>
      </c>
      <c r="P4255" t="str">
        <f t="shared" si="270"/>
        <v>JOEL JOHN REGALADO MORALESIntegración de datos en tiempo realAUTOEVALUACION</v>
      </c>
      <c r="Q4255" t="str">
        <f>BASE[[#This Row],[NombresCalificado]]&amp;BASE[[#This Row],[TipoEvaluacion]]</f>
        <v>JOEL JOHN REGALADO MORALESAUTOEVALUACION</v>
      </c>
      <c r="R4255">
        <v>0</v>
      </c>
      <c r="S4255" t="s">
        <v>185</v>
      </c>
      <c r="T4255" t="s">
        <v>419</v>
      </c>
      <c r="U4255" s="17">
        <v>3</v>
      </c>
      <c r="V4255" s="17" t="str" cm="1">
        <f t="array" ref="V4255">_xlfn.IFS(U4255=0,"Prenovato",U4255=1,"Novato",U4255=2,"Principiante avanzado",U4255=3,"Competente",U4255=4,"Proficiente",U4255=5,"Master")</f>
        <v>Competente</v>
      </c>
      <c r="W4255" s="17">
        <v>4</v>
      </c>
      <c r="X4255" s="17" t="str" cm="1">
        <f t="array" ref="X4255">_xlfn.IFS(W4255=0,"No evidenciado",W4255=1,"Novato",W4255=2,"Principiante avanzado",W4255=3,"Competente",W4255=4,"Proficiente",W4255=5,"Master")</f>
        <v>Proficiente</v>
      </c>
      <c r="Y4255" s="17">
        <v>3</v>
      </c>
      <c r="Z4255" s="17" t="str" cm="1">
        <f t="array" ref="Z4255">_xlfn.IFS(Y4255=0,"No evidenciado",Y4255=1,"Novato",Y4255=2,"Principiante avanzado",Y4255=3,"Competente",Y4255=4,"Proficiente",Y4255=5,"Master")</f>
        <v>Competente</v>
      </c>
      <c r="AA4255" s="17">
        <v>4</v>
      </c>
      <c r="AB4255" s="17" t="str" cm="1">
        <f t="array" ref="AB4255">_xlfn.IFS(AA4255=0,"No evidenciado",AA4255=1,"Novato",AA4255=2,"Principiante avanzado",AA4255=3,"Competente",AA4255=4,"Proficiente",AA4255=5,"Master")</f>
        <v>Proficiente</v>
      </c>
      <c r="AC4255" s="17">
        <v>3</v>
      </c>
      <c r="AD4255" s="17" t="str" cm="1">
        <f t="array" ref="AD4255">_xlfn.IFS(AC4255=0,"Prenovato",AC4255=1,"Novato",AC4255=2,"Principiante avanzado",AC4255=3,"Competente",AC4255=4,"Proficiente",AC4255=5,"Master")</f>
        <v>Competente</v>
      </c>
      <c r="AE4255" s="17" t="s">
        <v>423</v>
      </c>
    </row>
    <row r="4256" spans="1:31" x14ac:dyDescent="0.25">
      <c r="A4256" t="s">
        <v>205</v>
      </c>
      <c r="B4256" t="s">
        <v>179</v>
      </c>
      <c r="C4256" t="s">
        <v>268</v>
      </c>
      <c r="D4256" t="s">
        <v>196</v>
      </c>
      <c r="E4256" t="s">
        <v>205</v>
      </c>
      <c r="F4256" t="s">
        <v>179</v>
      </c>
      <c r="G4256" t="s">
        <v>206</v>
      </c>
      <c r="H4256" s="4"/>
      <c r="I4256" s="1">
        <f t="shared" ca="1" si="267"/>
        <v>1485</v>
      </c>
      <c r="J4256" s="1" t="str">
        <f t="shared" ca="1" si="268"/>
        <v>3. Mayor a 6 meses</v>
      </c>
      <c r="K4256" t="str">
        <f t="shared" si="269"/>
        <v>NO</v>
      </c>
      <c r="L4256" t="s">
        <v>268</v>
      </c>
      <c r="M4256" t="s">
        <v>167</v>
      </c>
      <c r="N4256" t="s">
        <v>417</v>
      </c>
      <c r="O4256" t="s">
        <v>416</v>
      </c>
      <c r="P4256" t="str">
        <f t="shared" si="270"/>
        <v>JOEL JOHN REGALADO MORALESCI-CDAUTOEVALUACION</v>
      </c>
      <c r="Q4256" t="str">
        <f>BASE[[#This Row],[NombresCalificado]]&amp;BASE[[#This Row],[TipoEvaluacion]]</f>
        <v>JOEL JOHN REGALADO MORALESAUTOEVALUACION</v>
      </c>
      <c r="R4256">
        <v>3</v>
      </c>
      <c r="S4256" t="s">
        <v>5</v>
      </c>
      <c r="T4256" t="s">
        <v>419</v>
      </c>
      <c r="U4256" s="17">
        <v>3</v>
      </c>
      <c r="V4256" s="17" t="str" cm="1">
        <f t="array" ref="V4256">_xlfn.IFS(U4256=0,"Prenovato",U4256=1,"Novato",U4256=2,"Principiante avanzado",U4256=3,"Competente",U4256=4,"Proficiente",U4256=5,"Master")</f>
        <v>Competente</v>
      </c>
      <c r="W4256" s="17">
        <v>4</v>
      </c>
      <c r="X4256" s="17" t="str" cm="1">
        <f t="array" ref="X4256">_xlfn.IFS(W4256=0,"No evidenciado",W4256=1,"Novato",W4256=2,"Principiante avanzado",W4256=3,"Competente",W4256=4,"Proficiente",W4256=5,"Master")</f>
        <v>Proficiente</v>
      </c>
      <c r="Y4256" s="17">
        <v>3</v>
      </c>
      <c r="Z4256" s="17" t="str" cm="1">
        <f t="array" ref="Z4256">_xlfn.IFS(Y4256=0,"No evidenciado",Y4256=1,"Novato",Y4256=2,"Principiante avanzado",Y4256=3,"Competente",Y4256=4,"Proficiente",Y4256=5,"Master")</f>
        <v>Competente</v>
      </c>
      <c r="AA4256" s="17">
        <v>4</v>
      </c>
      <c r="AB4256" s="17" t="str" cm="1">
        <f t="array" ref="AB4256">_xlfn.IFS(AA4256=0,"No evidenciado",AA4256=1,"Novato",AA4256=2,"Principiante avanzado",AA4256=3,"Competente",AA4256=4,"Proficiente",AA4256=5,"Master")</f>
        <v>Proficiente</v>
      </c>
      <c r="AC4256" s="17">
        <v>3</v>
      </c>
      <c r="AD4256" s="17" t="str" cm="1">
        <f t="array" ref="AD4256">_xlfn.IFS(AC4256=0,"Prenovato",AC4256=1,"Novato",AC4256=2,"Principiante avanzado",AC4256=3,"Competente",AC4256=4,"Proficiente",AC4256=5,"Master")</f>
        <v>Competente</v>
      </c>
      <c r="AE4256" s="17" t="s">
        <v>423</v>
      </c>
    </row>
    <row r="4257" spans="1:31" x14ac:dyDescent="0.25">
      <c r="A4257" t="s">
        <v>205</v>
      </c>
      <c r="B4257" t="s">
        <v>179</v>
      </c>
      <c r="C4257" t="s">
        <v>268</v>
      </c>
      <c r="D4257" t="s">
        <v>196</v>
      </c>
      <c r="E4257" t="s">
        <v>205</v>
      </c>
      <c r="F4257" t="s">
        <v>179</v>
      </c>
      <c r="G4257" t="s">
        <v>206</v>
      </c>
      <c r="H4257" s="4"/>
      <c r="I4257" s="1">
        <f t="shared" ca="1" si="267"/>
        <v>1485</v>
      </c>
      <c r="J4257" s="1" t="str">
        <f t="shared" ca="1" si="268"/>
        <v>3. Mayor a 6 meses</v>
      </c>
      <c r="K4257" t="str">
        <f t="shared" si="269"/>
        <v>NO</v>
      </c>
      <c r="L4257" t="s">
        <v>268</v>
      </c>
      <c r="M4257" t="s">
        <v>164</v>
      </c>
      <c r="N4257" t="s">
        <v>417</v>
      </c>
      <c r="O4257" t="s">
        <v>416</v>
      </c>
      <c r="P4257" t="str">
        <f t="shared" si="270"/>
        <v>JOEL JOHN REGALADO MORALESPrivacidad y seguridad de los datosAUTOEVALUACION</v>
      </c>
      <c r="Q4257" t="str">
        <f>BASE[[#This Row],[NombresCalificado]]&amp;BASE[[#This Row],[TipoEvaluacion]]</f>
        <v>JOEL JOHN REGALADO MORALESAUTOEVALUACION</v>
      </c>
      <c r="R4257">
        <v>3</v>
      </c>
      <c r="S4257" t="s">
        <v>5</v>
      </c>
      <c r="T4257" t="s">
        <v>419</v>
      </c>
      <c r="U4257" s="17">
        <v>3</v>
      </c>
      <c r="V4257" s="17" t="str" cm="1">
        <f t="array" ref="V4257">_xlfn.IFS(U4257=0,"Prenovato",U4257=1,"Novato",U4257=2,"Principiante avanzado",U4257=3,"Competente",U4257=4,"Proficiente",U4257=5,"Master")</f>
        <v>Competente</v>
      </c>
      <c r="W4257" s="17">
        <v>4</v>
      </c>
      <c r="X4257" s="17" t="str" cm="1">
        <f t="array" ref="X4257">_xlfn.IFS(W4257=0,"No evidenciado",W4257=1,"Novato",W4257=2,"Principiante avanzado",W4257=3,"Competente",W4257=4,"Proficiente",W4257=5,"Master")</f>
        <v>Proficiente</v>
      </c>
      <c r="Y4257" s="17">
        <v>3</v>
      </c>
      <c r="Z4257" s="17" t="str" cm="1">
        <f t="array" ref="Z4257">_xlfn.IFS(Y4257=0,"No evidenciado",Y4257=1,"Novato",Y4257=2,"Principiante avanzado",Y4257=3,"Competente",Y4257=4,"Proficiente",Y4257=5,"Master")</f>
        <v>Competente</v>
      </c>
      <c r="AA4257" s="17">
        <v>4</v>
      </c>
      <c r="AB4257" s="17" t="str" cm="1">
        <f t="array" ref="AB4257">_xlfn.IFS(AA4257=0,"No evidenciado",AA4257=1,"Novato",AA4257=2,"Principiante avanzado",AA4257=3,"Competente",AA4257=4,"Proficiente",AA4257=5,"Master")</f>
        <v>Proficiente</v>
      </c>
      <c r="AC4257" s="17">
        <v>3</v>
      </c>
      <c r="AD4257" s="17" t="str" cm="1">
        <f t="array" ref="AD4257">_xlfn.IFS(AC4257=0,"Prenovato",AC4257=1,"Novato",AC4257=2,"Principiante avanzado",AC4257=3,"Competente",AC4257=4,"Proficiente",AC4257=5,"Master")</f>
        <v>Competente</v>
      </c>
      <c r="AE4257" s="17" t="s">
        <v>423</v>
      </c>
    </row>
    <row r="4258" spans="1:31" x14ac:dyDescent="0.25">
      <c r="A4258" t="s">
        <v>354</v>
      </c>
      <c r="B4258" t="s">
        <v>138</v>
      </c>
      <c r="C4258" t="s">
        <v>255</v>
      </c>
      <c r="D4258" t="s">
        <v>196</v>
      </c>
      <c r="E4258" t="s">
        <v>354</v>
      </c>
      <c r="F4258" t="s">
        <v>138</v>
      </c>
      <c r="G4258" t="s">
        <v>355</v>
      </c>
      <c r="H4258" s="4"/>
      <c r="I4258" s="1">
        <f t="shared" ca="1" si="267"/>
        <v>1485</v>
      </c>
      <c r="J4258" s="1" t="str">
        <f t="shared" ca="1" si="268"/>
        <v>3. Mayor a 6 meses</v>
      </c>
      <c r="K4258" t="str">
        <f t="shared" si="269"/>
        <v>SI</v>
      </c>
      <c r="L4258" t="s">
        <v>255</v>
      </c>
      <c r="M4258" t="s">
        <v>165</v>
      </c>
      <c r="N4258" t="s">
        <v>418</v>
      </c>
      <c r="O4258" t="s">
        <v>418</v>
      </c>
      <c r="P4258" t="str">
        <f t="shared" si="270"/>
        <v>GEISSON LELIS RUEDA FERNANDEZProcesamiento de datosAUTOEVALUACION</v>
      </c>
      <c r="Q4258" t="str">
        <f>BASE[[#This Row],[NombresCalificado]]&amp;BASE[[#This Row],[TipoEvaluacion]]</f>
        <v>GEISSON LELIS RUEDA FERNANDEZAUTOEVALUACION</v>
      </c>
      <c r="R4258">
        <v>2</v>
      </c>
      <c r="S4258" t="s">
        <v>4</v>
      </c>
      <c r="T4258" t="s">
        <v>419</v>
      </c>
      <c r="U4258" s="17">
        <v>0</v>
      </c>
      <c r="V4258" s="17" t="str" cm="1">
        <f t="array" ref="V4258">_xlfn.IFS(U4258=0,"Prenovato",U4258=1,"Novato",U4258=2,"Principiante avanzado",U4258=3,"Competente",U4258=4,"Proficiente",U4258=5,"Master")</f>
        <v>Prenovato</v>
      </c>
      <c r="W4258" s="17">
        <v>1</v>
      </c>
      <c r="X4258" s="17" t="str" cm="1">
        <f t="array" ref="X4258">_xlfn.IFS(W4258=0,"No evidenciado",W4258=1,"Novato",W4258=2,"Principiante avanzado",W4258=3,"Competente",W4258=4,"Proficiente",W4258=5,"Master")</f>
        <v>Novato</v>
      </c>
      <c r="Y4258" s="17">
        <v>2</v>
      </c>
      <c r="Z4258" s="17" t="str" cm="1">
        <f t="array" ref="Z4258">_xlfn.IFS(Y4258=0,"No evidenciado",Y4258=1,"Novato",Y4258=2,"Principiante avanzado",Y4258=3,"Competente",Y4258=4,"Proficiente",Y4258=5,"Master")</f>
        <v>Principiante avanzado</v>
      </c>
      <c r="AA4258" s="17">
        <v>3</v>
      </c>
      <c r="AB4258" s="17" t="str" cm="1">
        <f t="array" ref="AB4258">_xlfn.IFS(AA4258=0,"No evidenciado",AA4258=1,"Novato",AA4258=2,"Principiante avanzado",AA4258=3,"Competente",AA4258=4,"Proficiente",AA4258=5,"Master")</f>
        <v>Competente</v>
      </c>
      <c r="AC4258" s="17">
        <v>0</v>
      </c>
      <c r="AD4258" s="17" t="str" cm="1">
        <f t="array" ref="AD4258">_xlfn.IFS(AC4258=0,"Prenovato",AC4258=1,"Novato",AC4258=2,"Principiante avanzado",AC4258=3,"Competente",AC4258=4,"Proficiente",AC4258=5,"Master")</f>
        <v>Prenovato</v>
      </c>
      <c r="AE4258" s="17" t="s">
        <v>423</v>
      </c>
    </row>
    <row r="4259" spans="1:31" x14ac:dyDescent="0.25">
      <c r="A4259" t="s">
        <v>354</v>
      </c>
      <c r="B4259" t="s">
        <v>138</v>
      </c>
      <c r="C4259" t="s">
        <v>255</v>
      </c>
      <c r="D4259" t="s">
        <v>196</v>
      </c>
      <c r="E4259" t="s">
        <v>354</v>
      </c>
      <c r="F4259" t="s">
        <v>138</v>
      </c>
      <c r="G4259" t="s">
        <v>355</v>
      </c>
      <c r="H4259" s="4"/>
      <c r="I4259" s="1">
        <f t="shared" ca="1" si="267"/>
        <v>1485</v>
      </c>
      <c r="J4259" s="1" t="str">
        <f t="shared" ca="1" si="268"/>
        <v>3. Mayor a 6 meses</v>
      </c>
      <c r="K4259" t="str">
        <f t="shared" si="269"/>
        <v>SI</v>
      </c>
      <c r="L4259" t="s">
        <v>255</v>
      </c>
      <c r="M4259" t="s">
        <v>160</v>
      </c>
      <c r="N4259" t="s">
        <v>416</v>
      </c>
      <c r="O4259" t="s">
        <v>416</v>
      </c>
      <c r="P4259" t="str">
        <f t="shared" si="270"/>
        <v>GEISSON LELIS RUEDA FERNANDEZIntegración de datos en tiempo realAUTOEVALUACION</v>
      </c>
      <c r="Q4259" t="str">
        <f>BASE[[#This Row],[NombresCalificado]]&amp;BASE[[#This Row],[TipoEvaluacion]]</f>
        <v>GEISSON LELIS RUEDA FERNANDEZAUTOEVALUACION</v>
      </c>
      <c r="R4259">
        <v>0</v>
      </c>
      <c r="S4259" t="s">
        <v>185</v>
      </c>
      <c r="T4259" t="s">
        <v>419</v>
      </c>
      <c r="U4259" s="17">
        <v>0</v>
      </c>
      <c r="V4259" s="17" t="str" cm="1">
        <f t="array" ref="V4259">_xlfn.IFS(U4259=0,"Prenovato",U4259=1,"Novato",U4259=2,"Principiante avanzado",U4259=3,"Competente",U4259=4,"Proficiente",U4259=5,"Master")</f>
        <v>Prenovato</v>
      </c>
      <c r="W4259" s="17">
        <v>1</v>
      </c>
      <c r="X4259" s="17" t="str" cm="1">
        <f t="array" ref="X4259">_xlfn.IFS(W4259=0,"No evidenciado",W4259=1,"Novato",W4259=2,"Principiante avanzado",W4259=3,"Competente",W4259=4,"Proficiente",W4259=5,"Master")</f>
        <v>Novato</v>
      </c>
      <c r="Y4259" s="17">
        <v>2</v>
      </c>
      <c r="Z4259" s="17" t="str" cm="1">
        <f t="array" ref="Z4259">_xlfn.IFS(Y4259=0,"No evidenciado",Y4259=1,"Novato",Y4259=2,"Principiante avanzado",Y4259=3,"Competente",Y4259=4,"Proficiente",Y4259=5,"Master")</f>
        <v>Principiante avanzado</v>
      </c>
      <c r="AA4259" s="17">
        <v>3</v>
      </c>
      <c r="AB4259" s="17" t="str" cm="1">
        <f t="array" ref="AB4259">_xlfn.IFS(AA4259=0,"No evidenciado",AA4259=1,"Novato",AA4259=2,"Principiante avanzado",AA4259=3,"Competente",AA4259=4,"Proficiente",AA4259=5,"Master")</f>
        <v>Competente</v>
      </c>
      <c r="AC4259" s="17">
        <v>0</v>
      </c>
      <c r="AD4259" s="17" t="str" cm="1">
        <f t="array" ref="AD4259">_xlfn.IFS(AC4259=0,"Prenovato",AC4259=1,"Novato",AC4259=2,"Principiante avanzado",AC4259=3,"Competente",AC4259=4,"Proficiente",AC4259=5,"Master")</f>
        <v>Prenovato</v>
      </c>
      <c r="AE4259" s="17" t="s">
        <v>423</v>
      </c>
    </row>
    <row r="4260" spans="1:31" x14ac:dyDescent="0.25">
      <c r="A4260" t="s">
        <v>354</v>
      </c>
      <c r="B4260" t="s">
        <v>138</v>
      </c>
      <c r="C4260" t="s">
        <v>255</v>
      </c>
      <c r="D4260" t="s">
        <v>196</v>
      </c>
      <c r="E4260" t="s">
        <v>354</v>
      </c>
      <c r="F4260" t="s">
        <v>138</v>
      </c>
      <c r="G4260" t="s">
        <v>355</v>
      </c>
      <c r="H4260" s="4"/>
      <c r="I4260" s="1">
        <f t="shared" ca="1" si="267"/>
        <v>1485</v>
      </c>
      <c r="J4260" s="1" t="str">
        <f t="shared" ca="1" si="268"/>
        <v>3. Mayor a 6 meses</v>
      </c>
      <c r="K4260" t="str">
        <f t="shared" si="269"/>
        <v>SI</v>
      </c>
      <c r="L4260" t="s">
        <v>255</v>
      </c>
      <c r="M4260" t="s">
        <v>171</v>
      </c>
      <c r="N4260" t="s">
        <v>416</v>
      </c>
      <c r="O4260" t="s">
        <v>416</v>
      </c>
      <c r="P4260" t="str">
        <f t="shared" si="270"/>
        <v>GEISSON LELIS RUEDA FERNANDEZBases de datos en la nubeAUTOEVALUACION</v>
      </c>
      <c r="Q4260" t="str">
        <f>BASE[[#This Row],[NombresCalificado]]&amp;BASE[[#This Row],[TipoEvaluacion]]</f>
        <v>GEISSON LELIS RUEDA FERNANDEZAUTOEVALUACION</v>
      </c>
      <c r="R4260">
        <v>0</v>
      </c>
      <c r="S4260" t="s">
        <v>185</v>
      </c>
      <c r="T4260" t="s">
        <v>419</v>
      </c>
      <c r="U4260" s="17">
        <v>0</v>
      </c>
      <c r="V4260" s="17" t="str" cm="1">
        <f t="array" ref="V4260">_xlfn.IFS(U4260=0,"Prenovato",U4260=1,"Novato",U4260=2,"Principiante avanzado",U4260=3,"Competente",U4260=4,"Proficiente",U4260=5,"Master")</f>
        <v>Prenovato</v>
      </c>
      <c r="W4260" s="17">
        <v>1</v>
      </c>
      <c r="X4260" s="17" t="str" cm="1">
        <f t="array" ref="X4260">_xlfn.IFS(W4260=0,"No evidenciado",W4260=1,"Novato",W4260=2,"Principiante avanzado",W4260=3,"Competente",W4260=4,"Proficiente",W4260=5,"Master")</f>
        <v>Novato</v>
      </c>
      <c r="Y4260" s="17">
        <v>2</v>
      </c>
      <c r="Z4260" s="17" t="str" cm="1">
        <f t="array" ref="Z4260">_xlfn.IFS(Y4260=0,"No evidenciado",Y4260=1,"Novato",Y4260=2,"Principiante avanzado",Y4260=3,"Competente",Y4260=4,"Proficiente",Y4260=5,"Master")</f>
        <v>Principiante avanzado</v>
      </c>
      <c r="AA4260" s="17">
        <v>3</v>
      </c>
      <c r="AB4260" s="17" t="str" cm="1">
        <f t="array" ref="AB4260">_xlfn.IFS(AA4260=0,"No evidenciado",AA4260=1,"Novato",AA4260=2,"Principiante avanzado",AA4260=3,"Competente",AA4260=4,"Proficiente",AA4260=5,"Master")</f>
        <v>Competente</v>
      </c>
      <c r="AC4260" s="17">
        <v>0</v>
      </c>
      <c r="AD4260" s="17" t="str" cm="1">
        <f t="array" ref="AD4260">_xlfn.IFS(AC4260=0,"Prenovato",AC4260=1,"Novato",AC4260=2,"Principiante avanzado",AC4260=3,"Competente",AC4260=4,"Proficiente",AC4260=5,"Master")</f>
        <v>Prenovato</v>
      </c>
      <c r="AE4260" s="17" t="s">
        <v>423</v>
      </c>
    </row>
    <row r="4261" spans="1:31" x14ac:dyDescent="0.25">
      <c r="A4261" t="s">
        <v>354</v>
      </c>
      <c r="B4261" t="s">
        <v>138</v>
      </c>
      <c r="C4261" t="s">
        <v>255</v>
      </c>
      <c r="D4261" t="s">
        <v>196</v>
      </c>
      <c r="E4261" t="s">
        <v>354</v>
      </c>
      <c r="F4261" t="s">
        <v>138</v>
      </c>
      <c r="G4261" t="s">
        <v>355</v>
      </c>
      <c r="H4261" s="4"/>
      <c r="I4261" s="1">
        <f t="shared" ca="1" si="267"/>
        <v>1485</v>
      </c>
      <c r="J4261" s="1" t="str">
        <f t="shared" ca="1" si="268"/>
        <v>3. Mayor a 6 meses</v>
      </c>
      <c r="K4261" t="str">
        <f t="shared" si="269"/>
        <v>SI</v>
      </c>
      <c r="L4261" t="s">
        <v>255</v>
      </c>
      <c r="M4261" t="s">
        <v>169</v>
      </c>
      <c r="N4261" t="s">
        <v>416</v>
      </c>
      <c r="O4261" t="s">
        <v>416</v>
      </c>
      <c r="P4261" t="str">
        <f t="shared" si="270"/>
        <v>GEISSON LELIS RUEDA FERNANDEZAnálisis de datosAUTOEVALUACION</v>
      </c>
      <c r="Q4261" t="str">
        <f>BASE[[#This Row],[NombresCalificado]]&amp;BASE[[#This Row],[TipoEvaluacion]]</f>
        <v>GEISSON LELIS RUEDA FERNANDEZAUTOEVALUACION</v>
      </c>
      <c r="R4261">
        <v>1</v>
      </c>
      <c r="S4261" t="s">
        <v>6</v>
      </c>
      <c r="T4261" t="s">
        <v>419</v>
      </c>
      <c r="U4261" s="17">
        <v>0</v>
      </c>
      <c r="V4261" s="17" t="str" cm="1">
        <f t="array" ref="V4261">_xlfn.IFS(U4261=0,"Prenovato",U4261=1,"Novato",U4261=2,"Principiante avanzado",U4261=3,"Competente",U4261=4,"Proficiente",U4261=5,"Master")</f>
        <v>Prenovato</v>
      </c>
      <c r="W4261" s="17">
        <v>1</v>
      </c>
      <c r="X4261" s="17" t="str" cm="1">
        <f t="array" ref="X4261">_xlfn.IFS(W4261=0,"No evidenciado",W4261=1,"Novato",W4261=2,"Principiante avanzado",W4261=3,"Competente",W4261=4,"Proficiente",W4261=5,"Master")</f>
        <v>Novato</v>
      </c>
      <c r="Y4261" s="17">
        <v>2</v>
      </c>
      <c r="Z4261" s="17" t="str" cm="1">
        <f t="array" ref="Z4261">_xlfn.IFS(Y4261=0,"No evidenciado",Y4261=1,"Novato",Y4261=2,"Principiante avanzado",Y4261=3,"Competente",Y4261=4,"Proficiente",Y4261=5,"Master")</f>
        <v>Principiante avanzado</v>
      </c>
      <c r="AA4261" s="17">
        <v>3</v>
      </c>
      <c r="AB4261" s="17" t="str" cm="1">
        <f t="array" ref="AB4261">_xlfn.IFS(AA4261=0,"No evidenciado",AA4261=1,"Novato",AA4261=2,"Principiante avanzado",AA4261=3,"Competente",AA4261=4,"Proficiente",AA4261=5,"Master")</f>
        <v>Competente</v>
      </c>
      <c r="AC4261" s="17">
        <v>0</v>
      </c>
      <c r="AD4261" s="17" t="str" cm="1">
        <f t="array" ref="AD4261">_xlfn.IFS(AC4261=0,"Prenovato",AC4261=1,"Novato",AC4261=2,"Principiante avanzado",AC4261=3,"Competente",AC4261=4,"Proficiente",AC4261=5,"Master")</f>
        <v>Prenovato</v>
      </c>
      <c r="AE4261" s="17" t="s">
        <v>423</v>
      </c>
    </row>
    <row r="4262" spans="1:31" x14ac:dyDescent="0.25">
      <c r="A4262" t="s">
        <v>354</v>
      </c>
      <c r="B4262" t="s">
        <v>138</v>
      </c>
      <c r="C4262" t="s">
        <v>255</v>
      </c>
      <c r="D4262" t="s">
        <v>196</v>
      </c>
      <c r="E4262" t="s">
        <v>354</v>
      </c>
      <c r="F4262" t="s">
        <v>138</v>
      </c>
      <c r="G4262" t="s">
        <v>355</v>
      </c>
      <c r="H4262" s="4"/>
      <c r="I4262" s="1">
        <f t="shared" ca="1" si="267"/>
        <v>1485</v>
      </c>
      <c r="J4262" s="1" t="str">
        <f t="shared" ca="1" si="268"/>
        <v>3. Mayor a 6 meses</v>
      </c>
      <c r="K4262" t="str">
        <f t="shared" si="269"/>
        <v>SI</v>
      </c>
      <c r="L4262" t="s">
        <v>255</v>
      </c>
      <c r="M4262" t="s">
        <v>163</v>
      </c>
      <c r="N4262" t="s">
        <v>417</v>
      </c>
      <c r="O4262" t="s">
        <v>416</v>
      </c>
      <c r="P4262" t="str">
        <f t="shared" si="270"/>
        <v>GEISSON LELIS RUEDA FERNANDEZNube BCPAUTOEVALUACION</v>
      </c>
      <c r="Q4262" t="str">
        <f>BASE[[#This Row],[NombresCalificado]]&amp;BASE[[#This Row],[TipoEvaluacion]]</f>
        <v>GEISSON LELIS RUEDA FERNANDEZAUTOEVALUACION</v>
      </c>
      <c r="R4262">
        <v>0</v>
      </c>
      <c r="S4262" t="s">
        <v>185</v>
      </c>
      <c r="T4262" t="s">
        <v>419</v>
      </c>
      <c r="U4262" s="17">
        <v>0</v>
      </c>
      <c r="V4262" s="17" t="str" cm="1">
        <f t="array" ref="V4262">_xlfn.IFS(U4262=0,"Prenovato",U4262=1,"Novato",U4262=2,"Principiante avanzado",U4262=3,"Competente",U4262=4,"Proficiente",U4262=5,"Master")</f>
        <v>Prenovato</v>
      </c>
      <c r="W4262" s="17">
        <v>1</v>
      </c>
      <c r="X4262" s="17" t="str" cm="1">
        <f t="array" ref="X4262">_xlfn.IFS(W4262=0,"No evidenciado",W4262=1,"Novato",W4262=2,"Principiante avanzado",W4262=3,"Competente",W4262=4,"Proficiente",W4262=5,"Master")</f>
        <v>Novato</v>
      </c>
      <c r="Y4262" s="17">
        <v>2</v>
      </c>
      <c r="Z4262" s="17" t="str" cm="1">
        <f t="array" ref="Z4262">_xlfn.IFS(Y4262=0,"No evidenciado",Y4262=1,"Novato",Y4262=2,"Principiante avanzado",Y4262=3,"Competente",Y4262=4,"Proficiente",Y4262=5,"Master")</f>
        <v>Principiante avanzado</v>
      </c>
      <c r="AA4262" s="17">
        <v>3</v>
      </c>
      <c r="AB4262" s="17" t="str" cm="1">
        <f t="array" ref="AB4262">_xlfn.IFS(AA4262=0,"No evidenciado",AA4262=1,"Novato",AA4262=2,"Principiante avanzado",AA4262=3,"Competente",AA4262=4,"Proficiente",AA4262=5,"Master")</f>
        <v>Competente</v>
      </c>
      <c r="AC4262" s="17">
        <v>0</v>
      </c>
      <c r="AD4262" s="17" t="str" cm="1">
        <f t="array" ref="AD4262">_xlfn.IFS(AC4262=0,"Prenovato",AC4262=1,"Novato",AC4262=2,"Principiante avanzado",AC4262=3,"Competente",AC4262=4,"Proficiente",AC4262=5,"Master")</f>
        <v>Prenovato</v>
      </c>
      <c r="AE4262" s="17" t="s">
        <v>423</v>
      </c>
    </row>
    <row r="4263" spans="1:31" x14ac:dyDescent="0.25">
      <c r="A4263" t="s">
        <v>354</v>
      </c>
      <c r="B4263" t="s">
        <v>138</v>
      </c>
      <c r="C4263" t="s">
        <v>255</v>
      </c>
      <c r="D4263" t="s">
        <v>196</v>
      </c>
      <c r="E4263" t="s">
        <v>354</v>
      </c>
      <c r="F4263" t="s">
        <v>138</v>
      </c>
      <c r="G4263" t="s">
        <v>355</v>
      </c>
      <c r="H4263" s="4"/>
      <c r="I4263" s="1">
        <f t="shared" ca="1" si="267"/>
        <v>1485</v>
      </c>
      <c r="J4263" s="1" t="str">
        <f t="shared" ca="1" si="268"/>
        <v>3. Mayor a 6 meses</v>
      </c>
      <c r="K4263" t="str">
        <f t="shared" si="269"/>
        <v>SI</v>
      </c>
      <c r="L4263" t="s">
        <v>255</v>
      </c>
      <c r="M4263" t="s">
        <v>159</v>
      </c>
      <c r="N4263" t="s">
        <v>416</v>
      </c>
      <c r="O4263" t="s">
        <v>416</v>
      </c>
      <c r="P4263" t="str">
        <f t="shared" si="270"/>
        <v>GEISSON LELIS RUEDA FERNANDEZGobernanza de datosAUTOEVALUACION</v>
      </c>
      <c r="Q4263" t="str">
        <f>BASE[[#This Row],[NombresCalificado]]&amp;BASE[[#This Row],[TipoEvaluacion]]</f>
        <v>GEISSON LELIS RUEDA FERNANDEZAUTOEVALUACION</v>
      </c>
      <c r="R4263">
        <v>0</v>
      </c>
      <c r="S4263" t="s">
        <v>185</v>
      </c>
      <c r="T4263" t="s">
        <v>419</v>
      </c>
      <c r="U4263" s="17">
        <v>0</v>
      </c>
      <c r="V4263" s="17" t="str" cm="1">
        <f t="array" ref="V4263">_xlfn.IFS(U4263=0,"Prenovato",U4263=1,"Novato",U4263=2,"Principiante avanzado",U4263=3,"Competente",U4263=4,"Proficiente",U4263=5,"Master")</f>
        <v>Prenovato</v>
      </c>
      <c r="W4263" s="17">
        <v>1</v>
      </c>
      <c r="X4263" s="17" t="str" cm="1">
        <f t="array" ref="X4263">_xlfn.IFS(W4263=0,"No evidenciado",W4263=1,"Novato",W4263=2,"Principiante avanzado",W4263=3,"Competente",W4263=4,"Proficiente",W4263=5,"Master")</f>
        <v>Novato</v>
      </c>
      <c r="Y4263" s="17">
        <v>2</v>
      </c>
      <c r="Z4263" s="17" t="str" cm="1">
        <f t="array" ref="Z4263">_xlfn.IFS(Y4263=0,"No evidenciado",Y4263=1,"Novato",Y4263=2,"Principiante avanzado",Y4263=3,"Competente",Y4263=4,"Proficiente",Y4263=5,"Master")</f>
        <v>Principiante avanzado</v>
      </c>
      <c r="AA4263" s="17">
        <v>3</v>
      </c>
      <c r="AB4263" s="17" t="str" cm="1">
        <f t="array" ref="AB4263">_xlfn.IFS(AA4263=0,"No evidenciado",AA4263=1,"Novato",AA4263=2,"Principiante avanzado",AA4263=3,"Competente",AA4263=4,"Proficiente",AA4263=5,"Master")</f>
        <v>Competente</v>
      </c>
      <c r="AC4263" s="17">
        <v>0</v>
      </c>
      <c r="AD4263" s="17" t="str" cm="1">
        <f t="array" ref="AD4263">_xlfn.IFS(AC4263=0,"Prenovato",AC4263=1,"Novato",AC4263=2,"Principiante avanzado",AC4263=3,"Competente",AC4263=4,"Proficiente",AC4263=5,"Master")</f>
        <v>Prenovato</v>
      </c>
      <c r="AE4263" s="17" t="s">
        <v>423</v>
      </c>
    </row>
    <row r="4264" spans="1:31" x14ac:dyDescent="0.25">
      <c r="A4264" t="s">
        <v>354</v>
      </c>
      <c r="B4264" t="s">
        <v>138</v>
      </c>
      <c r="C4264" t="s">
        <v>255</v>
      </c>
      <c r="D4264" t="s">
        <v>196</v>
      </c>
      <c r="E4264" t="s">
        <v>354</v>
      </c>
      <c r="F4264" t="s">
        <v>138</v>
      </c>
      <c r="G4264" t="s">
        <v>355</v>
      </c>
      <c r="H4264" s="4"/>
      <c r="I4264" s="1">
        <f t="shared" ca="1" si="267"/>
        <v>1485</v>
      </c>
      <c r="J4264" s="1" t="str">
        <f t="shared" ca="1" si="268"/>
        <v>3. Mayor a 6 meses</v>
      </c>
      <c r="K4264" t="str">
        <f t="shared" si="269"/>
        <v>SI</v>
      </c>
      <c r="L4264" t="s">
        <v>255</v>
      </c>
      <c r="M4264" t="s">
        <v>158</v>
      </c>
      <c r="N4264" t="s">
        <v>416</v>
      </c>
      <c r="O4264" t="s">
        <v>416</v>
      </c>
      <c r="P4264" t="str">
        <f t="shared" si="270"/>
        <v>GEISSON LELIS RUEDA FERNANDEZServicios en la nubeAUTOEVALUACION</v>
      </c>
      <c r="Q4264" t="str">
        <f>BASE[[#This Row],[NombresCalificado]]&amp;BASE[[#This Row],[TipoEvaluacion]]</f>
        <v>GEISSON LELIS RUEDA FERNANDEZAUTOEVALUACION</v>
      </c>
      <c r="R4264">
        <v>0</v>
      </c>
      <c r="S4264" t="s">
        <v>185</v>
      </c>
      <c r="T4264" t="s">
        <v>419</v>
      </c>
      <c r="U4264" s="17">
        <v>0</v>
      </c>
      <c r="V4264" s="17" t="str" cm="1">
        <f t="array" ref="V4264">_xlfn.IFS(U4264=0,"Prenovato",U4264=1,"Novato",U4264=2,"Principiante avanzado",U4264=3,"Competente",U4264=4,"Proficiente",U4264=5,"Master")</f>
        <v>Prenovato</v>
      </c>
      <c r="W4264" s="17">
        <v>1</v>
      </c>
      <c r="X4264" s="17" t="str" cm="1">
        <f t="array" ref="X4264">_xlfn.IFS(W4264=0,"No evidenciado",W4264=1,"Novato",W4264=2,"Principiante avanzado",W4264=3,"Competente",W4264=4,"Proficiente",W4264=5,"Master")</f>
        <v>Novato</v>
      </c>
      <c r="Y4264" s="17">
        <v>2</v>
      </c>
      <c r="Z4264" s="17" t="str" cm="1">
        <f t="array" ref="Z4264">_xlfn.IFS(Y4264=0,"No evidenciado",Y4264=1,"Novato",Y4264=2,"Principiante avanzado",Y4264=3,"Competente",Y4264=4,"Proficiente",Y4264=5,"Master")</f>
        <v>Principiante avanzado</v>
      </c>
      <c r="AA4264" s="17">
        <v>3</v>
      </c>
      <c r="AB4264" s="17" t="str" cm="1">
        <f t="array" ref="AB4264">_xlfn.IFS(AA4264=0,"No evidenciado",AA4264=1,"Novato",AA4264=2,"Principiante avanzado",AA4264=3,"Competente",AA4264=4,"Proficiente",AA4264=5,"Master")</f>
        <v>Competente</v>
      </c>
      <c r="AC4264" s="17">
        <v>0</v>
      </c>
      <c r="AD4264" s="17" t="str" cm="1">
        <f t="array" ref="AD4264">_xlfn.IFS(AC4264=0,"Prenovato",AC4264=1,"Novato",AC4264=2,"Principiante avanzado",AC4264=3,"Competente",AC4264=4,"Proficiente",AC4264=5,"Master")</f>
        <v>Prenovato</v>
      </c>
      <c r="AE4264" s="17" t="s">
        <v>423</v>
      </c>
    </row>
    <row r="4265" spans="1:31" x14ac:dyDescent="0.25">
      <c r="A4265" t="s">
        <v>354</v>
      </c>
      <c r="B4265" t="s">
        <v>138</v>
      </c>
      <c r="C4265" t="s">
        <v>255</v>
      </c>
      <c r="D4265" t="s">
        <v>196</v>
      </c>
      <c r="E4265" t="s">
        <v>354</v>
      </c>
      <c r="F4265" t="s">
        <v>138</v>
      </c>
      <c r="G4265" t="s">
        <v>355</v>
      </c>
      <c r="H4265" s="4"/>
      <c r="I4265" s="1">
        <f t="shared" ca="1" si="267"/>
        <v>1485</v>
      </c>
      <c r="J4265" s="1" t="str">
        <f t="shared" ca="1" si="268"/>
        <v>3. Mayor a 6 meses</v>
      </c>
      <c r="K4265" t="str">
        <f t="shared" si="269"/>
        <v>SI</v>
      </c>
      <c r="L4265" t="s">
        <v>255</v>
      </c>
      <c r="M4265" t="s">
        <v>166</v>
      </c>
      <c r="N4265" t="s">
        <v>416</v>
      </c>
      <c r="O4265" t="s">
        <v>416</v>
      </c>
      <c r="P4265" t="str">
        <f t="shared" si="270"/>
        <v>GEISSON LELIS RUEDA FERNANDEZBase de datos No-SQLAUTOEVALUACION</v>
      </c>
      <c r="Q4265" t="str">
        <f>BASE[[#This Row],[NombresCalificado]]&amp;BASE[[#This Row],[TipoEvaluacion]]</f>
        <v>GEISSON LELIS RUEDA FERNANDEZAUTOEVALUACION</v>
      </c>
      <c r="R4265">
        <v>0</v>
      </c>
      <c r="S4265" t="s">
        <v>185</v>
      </c>
      <c r="T4265" t="s">
        <v>419</v>
      </c>
      <c r="U4265" s="17">
        <v>0</v>
      </c>
      <c r="V4265" s="17" t="str" cm="1">
        <f t="array" ref="V4265">_xlfn.IFS(U4265=0,"Prenovato",U4265=1,"Novato",U4265=2,"Principiante avanzado",U4265=3,"Competente",U4265=4,"Proficiente",U4265=5,"Master")</f>
        <v>Prenovato</v>
      </c>
      <c r="W4265" s="17">
        <v>1</v>
      </c>
      <c r="X4265" s="17" t="str" cm="1">
        <f t="array" ref="X4265">_xlfn.IFS(W4265=0,"No evidenciado",W4265=1,"Novato",W4265=2,"Principiante avanzado",W4265=3,"Competente",W4265=4,"Proficiente",W4265=5,"Master")</f>
        <v>Novato</v>
      </c>
      <c r="Y4265" s="17">
        <v>2</v>
      </c>
      <c r="Z4265" s="17" t="str" cm="1">
        <f t="array" ref="Z4265">_xlfn.IFS(Y4265=0,"No evidenciado",Y4265=1,"Novato",Y4265=2,"Principiante avanzado",Y4265=3,"Competente",Y4265=4,"Proficiente",Y4265=5,"Master")</f>
        <v>Principiante avanzado</v>
      </c>
      <c r="AA4265" s="17">
        <v>3</v>
      </c>
      <c r="AB4265" s="17" t="str" cm="1">
        <f t="array" ref="AB4265">_xlfn.IFS(AA4265=0,"No evidenciado",AA4265=1,"Novato",AA4265=2,"Principiante avanzado",AA4265=3,"Competente",AA4265=4,"Proficiente",AA4265=5,"Master")</f>
        <v>Competente</v>
      </c>
      <c r="AC4265" s="17">
        <v>0</v>
      </c>
      <c r="AD4265" s="17" t="str" cm="1">
        <f t="array" ref="AD4265">_xlfn.IFS(AC4265=0,"Prenovato",AC4265=1,"Novato",AC4265=2,"Principiante avanzado",AC4265=3,"Competente",AC4265=4,"Proficiente",AC4265=5,"Master")</f>
        <v>Prenovato</v>
      </c>
      <c r="AE4265" s="17" t="s">
        <v>423</v>
      </c>
    </row>
    <row r="4266" spans="1:31" x14ac:dyDescent="0.25">
      <c r="A4266" t="s">
        <v>354</v>
      </c>
      <c r="B4266" t="s">
        <v>138</v>
      </c>
      <c r="C4266" t="s">
        <v>255</v>
      </c>
      <c r="D4266" t="s">
        <v>196</v>
      </c>
      <c r="E4266" t="s">
        <v>354</v>
      </c>
      <c r="F4266" t="s">
        <v>138</v>
      </c>
      <c r="G4266" t="s">
        <v>355</v>
      </c>
      <c r="H4266" s="4"/>
      <c r="I4266" s="1">
        <f t="shared" ca="1" si="267"/>
        <v>1485</v>
      </c>
      <c r="J4266" s="1" t="str">
        <f t="shared" ca="1" si="268"/>
        <v>3. Mayor a 6 meses</v>
      </c>
      <c r="K4266" t="str">
        <f t="shared" si="269"/>
        <v>SI</v>
      </c>
      <c r="L4266" t="s">
        <v>255</v>
      </c>
      <c r="M4266" t="s">
        <v>168</v>
      </c>
      <c r="N4266" t="s">
        <v>418</v>
      </c>
      <c r="O4266" t="s">
        <v>418</v>
      </c>
      <c r="P4266" t="str">
        <f t="shared" si="270"/>
        <v>GEISSON LELIS RUEDA FERNANDEZBase de datos relacionalAUTOEVALUACION</v>
      </c>
      <c r="Q4266" t="str">
        <f>BASE[[#This Row],[NombresCalificado]]&amp;BASE[[#This Row],[TipoEvaluacion]]</f>
        <v>GEISSON LELIS RUEDA FERNANDEZAUTOEVALUACION</v>
      </c>
      <c r="R4266">
        <v>1</v>
      </c>
      <c r="S4266" t="s">
        <v>6</v>
      </c>
      <c r="T4266" t="s">
        <v>419</v>
      </c>
      <c r="U4266" s="17">
        <v>0</v>
      </c>
      <c r="V4266" s="17" t="str" cm="1">
        <f t="array" ref="V4266">_xlfn.IFS(U4266=0,"Prenovato",U4266=1,"Novato",U4266=2,"Principiante avanzado",U4266=3,"Competente",U4266=4,"Proficiente",U4266=5,"Master")</f>
        <v>Prenovato</v>
      </c>
      <c r="W4266" s="17">
        <v>1</v>
      </c>
      <c r="X4266" s="17" t="str" cm="1">
        <f t="array" ref="X4266">_xlfn.IFS(W4266=0,"No evidenciado",W4266=1,"Novato",W4266=2,"Principiante avanzado",W4266=3,"Competente",W4266=4,"Proficiente",W4266=5,"Master")</f>
        <v>Novato</v>
      </c>
      <c r="Y4266" s="17">
        <v>2</v>
      </c>
      <c r="Z4266" s="17" t="str" cm="1">
        <f t="array" ref="Z4266">_xlfn.IFS(Y4266=0,"No evidenciado",Y4266=1,"Novato",Y4266=2,"Principiante avanzado",Y4266=3,"Competente",Y4266=4,"Proficiente",Y4266=5,"Master")</f>
        <v>Principiante avanzado</v>
      </c>
      <c r="AA4266" s="17">
        <v>3</v>
      </c>
      <c r="AB4266" s="17" t="str" cm="1">
        <f t="array" ref="AB4266">_xlfn.IFS(AA4266=0,"No evidenciado",AA4266=1,"Novato",AA4266=2,"Principiante avanzado",AA4266=3,"Competente",AA4266=4,"Proficiente",AA4266=5,"Master")</f>
        <v>Competente</v>
      </c>
      <c r="AC4266" s="17">
        <v>0</v>
      </c>
      <c r="AD4266" s="17" t="str" cm="1">
        <f t="array" ref="AD4266">_xlfn.IFS(AC4266=0,"Prenovato",AC4266=1,"Novato",AC4266=2,"Principiante avanzado",AC4266=3,"Competente",AC4266=4,"Proficiente",AC4266=5,"Master")</f>
        <v>Prenovato</v>
      </c>
      <c r="AE4266" s="17" t="s">
        <v>423</v>
      </c>
    </row>
    <row r="4267" spans="1:31" x14ac:dyDescent="0.25">
      <c r="A4267" t="s">
        <v>354</v>
      </c>
      <c r="B4267" t="s">
        <v>138</v>
      </c>
      <c r="C4267" t="s">
        <v>255</v>
      </c>
      <c r="D4267" t="s">
        <v>196</v>
      </c>
      <c r="E4267" t="s">
        <v>354</v>
      </c>
      <c r="F4267" t="s">
        <v>138</v>
      </c>
      <c r="G4267" t="s">
        <v>355</v>
      </c>
      <c r="H4267" s="4"/>
      <c r="I4267" s="1">
        <f t="shared" ca="1" si="267"/>
        <v>1485</v>
      </c>
      <c r="J4267" s="1" t="str">
        <f t="shared" ca="1" si="268"/>
        <v>3. Mayor a 6 meses</v>
      </c>
      <c r="K4267" t="str">
        <f t="shared" si="269"/>
        <v>SI</v>
      </c>
      <c r="L4267" t="s">
        <v>255</v>
      </c>
      <c r="M4267" t="s">
        <v>167</v>
      </c>
      <c r="N4267" t="s">
        <v>417</v>
      </c>
      <c r="O4267" t="s">
        <v>416</v>
      </c>
      <c r="P4267" t="str">
        <f t="shared" si="270"/>
        <v>GEISSON LELIS RUEDA FERNANDEZCI-CDAUTOEVALUACION</v>
      </c>
      <c r="Q4267" t="str">
        <f>BASE[[#This Row],[NombresCalificado]]&amp;BASE[[#This Row],[TipoEvaluacion]]</f>
        <v>GEISSON LELIS RUEDA FERNANDEZAUTOEVALUACION</v>
      </c>
      <c r="R4267">
        <v>0</v>
      </c>
      <c r="S4267" t="s">
        <v>185</v>
      </c>
      <c r="T4267" t="s">
        <v>419</v>
      </c>
      <c r="U4267" s="17">
        <v>0</v>
      </c>
      <c r="V4267" s="17" t="str" cm="1">
        <f t="array" ref="V4267">_xlfn.IFS(U4267=0,"Prenovato",U4267=1,"Novato",U4267=2,"Principiante avanzado",U4267=3,"Competente",U4267=4,"Proficiente",U4267=5,"Master")</f>
        <v>Prenovato</v>
      </c>
      <c r="W4267" s="17">
        <v>1</v>
      </c>
      <c r="X4267" s="17" t="str" cm="1">
        <f t="array" ref="X4267">_xlfn.IFS(W4267=0,"No evidenciado",W4267=1,"Novato",W4267=2,"Principiante avanzado",W4267=3,"Competente",W4267=4,"Proficiente",W4267=5,"Master")</f>
        <v>Novato</v>
      </c>
      <c r="Y4267" s="17">
        <v>2</v>
      </c>
      <c r="Z4267" s="17" t="str" cm="1">
        <f t="array" ref="Z4267">_xlfn.IFS(Y4267=0,"No evidenciado",Y4267=1,"Novato",Y4267=2,"Principiante avanzado",Y4267=3,"Competente",Y4267=4,"Proficiente",Y4267=5,"Master")</f>
        <v>Principiante avanzado</v>
      </c>
      <c r="AA4267" s="17">
        <v>3</v>
      </c>
      <c r="AB4267" s="17" t="str" cm="1">
        <f t="array" ref="AB4267">_xlfn.IFS(AA4267=0,"No evidenciado",AA4267=1,"Novato",AA4267=2,"Principiante avanzado",AA4267=3,"Competente",AA4267=4,"Proficiente",AA4267=5,"Master")</f>
        <v>Competente</v>
      </c>
      <c r="AC4267" s="17">
        <v>0</v>
      </c>
      <c r="AD4267" s="17" t="str" cm="1">
        <f t="array" ref="AD4267">_xlfn.IFS(AC4267=0,"Prenovato",AC4267=1,"Novato",AC4267=2,"Principiante avanzado",AC4267=3,"Competente",AC4267=4,"Proficiente",AC4267=5,"Master")</f>
        <v>Prenovato</v>
      </c>
      <c r="AE4267" s="17" t="s">
        <v>423</v>
      </c>
    </row>
    <row r="4268" spans="1:31" x14ac:dyDescent="0.25">
      <c r="A4268" t="s">
        <v>354</v>
      </c>
      <c r="B4268" t="s">
        <v>138</v>
      </c>
      <c r="C4268" t="s">
        <v>255</v>
      </c>
      <c r="D4268" t="s">
        <v>196</v>
      </c>
      <c r="E4268" t="s">
        <v>354</v>
      </c>
      <c r="F4268" t="s">
        <v>138</v>
      </c>
      <c r="G4268" t="s">
        <v>355</v>
      </c>
      <c r="H4268" s="4"/>
      <c r="I4268" s="1">
        <f t="shared" ca="1" si="267"/>
        <v>1485</v>
      </c>
      <c r="J4268" s="1" t="str">
        <f t="shared" ca="1" si="268"/>
        <v>3. Mayor a 6 meses</v>
      </c>
      <c r="K4268" t="str">
        <f t="shared" si="269"/>
        <v>SI</v>
      </c>
      <c r="L4268" t="s">
        <v>255</v>
      </c>
      <c r="M4268" t="s">
        <v>174</v>
      </c>
      <c r="N4268" t="s">
        <v>418</v>
      </c>
      <c r="O4268" t="s">
        <v>418</v>
      </c>
      <c r="P4268" t="str">
        <f t="shared" si="270"/>
        <v>GEISSON LELIS RUEDA FERNANDEZDatawarehouse BCPAUTOEVALUACION</v>
      </c>
      <c r="Q4268" t="str">
        <f>BASE[[#This Row],[NombresCalificado]]&amp;BASE[[#This Row],[TipoEvaluacion]]</f>
        <v>GEISSON LELIS RUEDA FERNANDEZAUTOEVALUACION</v>
      </c>
      <c r="R4268">
        <v>1</v>
      </c>
      <c r="S4268" t="s">
        <v>6</v>
      </c>
      <c r="T4268" t="s">
        <v>419</v>
      </c>
      <c r="U4268" s="17">
        <v>0</v>
      </c>
      <c r="V4268" s="17" t="str" cm="1">
        <f t="array" ref="V4268">_xlfn.IFS(U4268=0,"Prenovato",U4268=1,"Novato",U4268=2,"Principiante avanzado",U4268=3,"Competente",U4268=4,"Proficiente",U4268=5,"Master")</f>
        <v>Prenovato</v>
      </c>
      <c r="W4268" s="17">
        <v>1</v>
      </c>
      <c r="X4268" s="17" t="str" cm="1">
        <f t="array" ref="X4268">_xlfn.IFS(W4268=0,"No evidenciado",W4268=1,"Novato",W4268=2,"Principiante avanzado",W4268=3,"Competente",W4268=4,"Proficiente",W4268=5,"Master")</f>
        <v>Novato</v>
      </c>
      <c r="Y4268" s="17">
        <v>2</v>
      </c>
      <c r="Z4268" s="17" t="str" cm="1">
        <f t="array" ref="Z4268">_xlfn.IFS(Y4268=0,"No evidenciado",Y4268=1,"Novato",Y4268=2,"Principiante avanzado",Y4268=3,"Competente",Y4268=4,"Proficiente",Y4268=5,"Master")</f>
        <v>Principiante avanzado</v>
      </c>
      <c r="AA4268" s="17">
        <v>3</v>
      </c>
      <c r="AB4268" s="17" t="str" cm="1">
        <f t="array" ref="AB4268">_xlfn.IFS(AA4268=0,"No evidenciado",AA4268=1,"Novato",AA4268=2,"Principiante avanzado",AA4268=3,"Competente",AA4268=4,"Proficiente",AA4268=5,"Master")</f>
        <v>Competente</v>
      </c>
      <c r="AC4268" s="17">
        <v>0</v>
      </c>
      <c r="AD4268" s="17" t="str" cm="1">
        <f t="array" ref="AD4268">_xlfn.IFS(AC4268=0,"Prenovato",AC4268=1,"Novato",AC4268=2,"Principiante avanzado",AC4268=3,"Competente",AC4268=4,"Proficiente",AC4268=5,"Master")</f>
        <v>Prenovato</v>
      </c>
      <c r="AE4268" s="17" t="s">
        <v>423</v>
      </c>
    </row>
    <row r="4269" spans="1:31" x14ac:dyDescent="0.25">
      <c r="A4269" t="s">
        <v>354</v>
      </c>
      <c r="B4269" t="s">
        <v>138</v>
      </c>
      <c r="C4269" t="s">
        <v>255</v>
      </c>
      <c r="D4269" t="s">
        <v>196</v>
      </c>
      <c r="E4269" t="s">
        <v>354</v>
      </c>
      <c r="F4269" t="s">
        <v>138</v>
      </c>
      <c r="G4269" t="s">
        <v>355</v>
      </c>
      <c r="H4269" s="4"/>
      <c r="I4269" s="1">
        <f t="shared" ca="1" si="267"/>
        <v>1485</v>
      </c>
      <c r="J4269" s="1" t="str">
        <f t="shared" ca="1" si="268"/>
        <v>3. Mayor a 6 meses</v>
      </c>
      <c r="K4269" t="str">
        <f t="shared" si="269"/>
        <v>SI</v>
      </c>
      <c r="L4269" t="s">
        <v>255</v>
      </c>
      <c r="M4269" t="s">
        <v>161</v>
      </c>
      <c r="N4269" t="s">
        <v>418</v>
      </c>
      <c r="O4269" t="s">
        <v>418</v>
      </c>
      <c r="P4269" t="str">
        <f t="shared" si="270"/>
        <v>GEISSON LELIS RUEDA FERNANDEZIntegración de datos por lotesAUTOEVALUACION</v>
      </c>
      <c r="Q4269" t="str">
        <f>BASE[[#This Row],[NombresCalificado]]&amp;BASE[[#This Row],[TipoEvaluacion]]</f>
        <v>GEISSON LELIS RUEDA FERNANDEZAUTOEVALUACION</v>
      </c>
      <c r="R4269">
        <v>1</v>
      </c>
      <c r="S4269" t="s">
        <v>6</v>
      </c>
      <c r="T4269" t="s">
        <v>419</v>
      </c>
      <c r="U4269" s="17">
        <v>0</v>
      </c>
      <c r="V4269" s="17" t="str" cm="1">
        <f t="array" ref="V4269">_xlfn.IFS(U4269=0,"Prenovato",U4269=1,"Novato",U4269=2,"Principiante avanzado",U4269=3,"Competente",U4269=4,"Proficiente",U4269=5,"Master")</f>
        <v>Prenovato</v>
      </c>
      <c r="W4269" s="17">
        <v>1</v>
      </c>
      <c r="X4269" s="17" t="str" cm="1">
        <f t="array" ref="X4269">_xlfn.IFS(W4269=0,"No evidenciado",W4269=1,"Novato",W4269=2,"Principiante avanzado",W4269=3,"Competente",W4269=4,"Proficiente",W4269=5,"Master")</f>
        <v>Novato</v>
      </c>
      <c r="Y4269" s="17">
        <v>2</v>
      </c>
      <c r="Z4269" s="17" t="str" cm="1">
        <f t="array" ref="Z4269">_xlfn.IFS(Y4269=0,"No evidenciado",Y4269=1,"Novato",Y4269=2,"Principiante avanzado",Y4269=3,"Competente",Y4269=4,"Proficiente",Y4269=5,"Master")</f>
        <v>Principiante avanzado</v>
      </c>
      <c r="AA4269" s="17">
        <v>3</v>
      </c>
      <c r="AB4269" s="17" t="str" cm="1">
        <f t="array" ref="AB4269">_xlfn.IFS(AA4269=0,"No evidenciado",AA4269=1,"Novato",AA4269=2,"Principiante avanzado",AA4269=3,"Competente",AA4269=4,"Proficiente",AA4269=5,"Master")</f>
        <v>Competente</v>
      </c>
      <c r="AC4269" s="17">
        <v>0</v>
      </c>
      <c r="AD4269" s="17" t="str" cm="1">
        <f t="array" ref="AD4269">_xlfn.IFS(AC4269=0,"Prenovato",AC4269=1,"Novato",AC4269=2,"Principiante avanzado",AC4269=3,"Competente",AC4269=4,"Proficiente",AC4269=5,"Master")</f>
        <v>Prenovato</v>
      </c>
      <c r="AE4269" s="17" t="s">
        <v>423</v>
      </c>
    </row>
    <row r="4270" spans="1:31" x14ac:dyDescent="0.25">
      <c r="A4270" t="s">
        <v>354</v>
      </c>
      <c r="B4270" t="s">
        <v>138</v>
      </c>
      <c r="C4270" t="s">
        <v>255</v>
      </c>
      <c r="D4270" t="s">
        <v>196</v>
      </c>
      <c r="E4270" t="s">
        <v>354</v>
      </c>
      <c r="F4270" t="s">
        <v>138</v>
      </c>
      <c r="G4270" t="s">
        <v>355</v>
      </c>
      <c r="H4270" s="4"/>
      <c r="I4270" s="1">
        <f t="shared" ca="1" si="267"/>
        <v>1485</v>
      </c>
      <c r="J4270" s="1" t="str">
        <f t="shared" ca="1" si="268"/>
        <v>3. Mayor a 6 meses</v>
      </c>
      <c r="K4270" t="str">
        <f t="shared" si="269"/>
        <v>SI</v>
      </c>
      <c r="L4270" t="s">
        <v>255</v>
      </c>
      <c r="M4270" t="s">
        <v>173</v>
      </c>
      <c r="N4270" t="s">
        <v>416</v>
      </c>
      <c r="O4270" t="s">
        <v>416</v>
      </c>
      <c r="P4270" t="str">
        <f t="shared" si="270"/>
        <v>GEISSON LELIS RUEDA FERNANDEZDatalake BCPAUTOEVALUACION</v>
      </c>
      <c r="Q4270" t="str">
        <f>BASE[[#This Row],[NombresCalificado]]&amp;BASE[[#This Row],[TipoEvaluacion]]</f>
        <v>GEISSON LELIS RUEDA FERNANDEZAUTOEVALUACION</v>
      </c>
      <c r="R4270">
        <v>0</v>
      </c>
      <c r="S4270" t="s">
        <v>185</v>
      </c>
      <c r="T4270" t="s">
        <v>419</v>
      </c>
      <c r="U4270" s="17">
        <v>0</v>
      </c>
      <c r="V4270" s="17" t="str" cm="1">
        <f t="array" ref="V4270">_xlfn.IFS(U4270=0,"Prenovato",U4270=1,"Novato",U4270=2,"Principiante avanzado",U4270=3,"Competente",U4270=4,"Proficiente",U4270=5,"Master")</f>
        <v>Prenovato</v>
      </c>
      <c r="W4270" s="17">
        <v>1</v>
      </c>
      <c r="X4270" s="17" t="str" cm="1">
        <f t="array" ref="X4270">_xlfn.IFS(W4270=0,"No evidenciado",W4270=1,"Novato",W4270=2,"Principiante avanzado",W4270=3,"Competente",W4270=4,"Proficiente",W4270=5,"Master")</f>
        <v>Novato</v>
      </c>
      <c r="Y4270" s="17">
        <v>2</v>
      </c>
      <c r="Z4270" s="17" t="str" cm="1">
        <f t="array" ref="Z4270">_xlfn.IFS(Y4270=0,"No evidenciado",Y4270=1,"Novato",Y4270=2,"Principiante avanzado",Y4270=3,"Competente",Y4270=4,"Proficiente",Y4270=5,"Master")</f>
        <v>Principiante avanzado</v>
      </c>
      <c r="AA4270" s="17">
        <v>3</v>
      </c>
      <c r="AB4270" s="17" t="str" cm="1">
        <f t="array" ref="AB4270">_xlfn.IFS(AA4270=0,"No evidenciado",AA4270=1,"Novato",AA4270=2,"Principiante avanzado",AA4270=3,"Competente",AA4270=4,"Proficiente",AA4270=5,"Master")</f>
        <v>Competente</v>
      </c>
      <c r="AC4270" s="17">
        <v>0</v>
      </c>
      <c r="AD4270" s="17" t="str" cm="1">
        <f t="array" ref="AD4270">_xlfn.IFS(AC4270=0,"Prenovato",AC4270=1,"Novato",AC4270=2,"Principiante avanzado",AC4270=3,"Competente",AC4270=4,"Proficiente",AC4270=5,"Master")</f>
        <v>Prenovato</v>
      </c>
      <c r="AE4270" s="17" t="s">
        <v>423</v>
      </c>
    </row>
    <row r="4271" spans="1:31" x14ac:dyDescent="0.25">
      <c r="A4271" t="s">
        <v>354</v>
      </c>
      <c r="B4271" t="s">
        <v>138</v>
      </c>
      <c r="C4271" t="s">
        <v>255</v>
      </c>
      <c r="D4271" t="s">
        <v>196</v>
      </c>
      <c r="E4271" t="s">
        <v>354</v>
      </c>
      <c r="F4271" t="s">
        <v>138</v>
      </c>
      <c r="G4271" t="s">
        <v>355</v>
      </c>
      <c r="H4271" s="4"/>
      <c r="I4271" s="1">
        <f t="shared" ca="1" si="267"/>
        <v>1485</v>
      </c>
      <c r="J4271" s="1" t="str">
        <f t="shared" ca="1" si="268"/>
        <v>3. Mayor a 6 meses</v>
      </c>
      <c r="K4271" t="str">
        <f t="shared" si="269"/>
        <v>SI</v>
      </c>
      <c r="L4271" t="s">
        <v>255</v>
      </c>
      <c r="M4271" t="s">
        <v>162</v>
      </c>
      <c r="N4271" t="s">
        <v>416</v>
      </c>
      <c r="O4271" t="s">
        <v>416</v>
      </c>
      <c r="P4271" t="str">
        <f t="shared" si="270"/>
        <v>GEISSON LELIS RUEDA FERNANDEZMLOpsAUTOEVALUACION</v>
      </c>
      <c r="Q4271" t="str">
        <f>BASE[[#This Row],[NombresCalificado]]&amp;BASE[[#This Row],[TipoEvaluacion]]</f>
        <v>GEISSON LELIS RUEDA FERNANDEZAUTOEVALUACION</v>
      </c>
      <c r="R4271">
        <v>0</v>
      </c>
      <c r="S4271" t="s">
        <v>185</v>
      </c>
      <c r="T4271" t="s">
        <v>419</v>
      </c>
      <c r="U4271" s="17">
        <v>0</v>
      </c>
      <c r="V4271" s="17" t="str" cm="1">
        <f t="array" ref="V4271">_xlfn.IFS(U4271=0,"Prenovato",U4271=1,"Novato",U4271=2,"Principiante avanzado",U4271=3,"Competente",U4271=4,"Proficiente",U4271=5,"Master")</f>
        <v>Prenovato</v>
      </c>
      <c r="W4271" s="17">
        <v>1</v>
      </c>
      <c r="X4271" s="17" t="str" cm="1">
        <f t="array" ref="X4271">_xlfn.IFS(W4271=0,"No evidenciado",W4271=1,"Novato",W4271=2,"Principiante avanzado",W4271=3,"Competente",W4271=4,"Proficiente",W4271=5,"Master")</f>
        <v>Novato</v>
      </c>
      <c r="Y4271" s="17">
        <v>2</v>
      </c>
      <c r="Z4271" s="17" t="str" cm="1">
        <f t="array" ref="Z4271">_xlfn.IFS(Y4271=0,"No evidenciado",Y4271=1,"Novato",Y4271=2,"Principiante avanzado",Y4271=3,"Competente",Y4271=4,"Proficiente",Y4271=5,"Master")</f>
        <v>Principiante avanzado</v>
      </c>
      <c r="AA4271" s="17">
        <v>3</v>
      </c>
      <c r="AB4271" s="17" t="str" cm="1">
        <f t="array" ref="AB4271">_xlfn.IFS(AA4271=0,"No evidenciado",AA4271=1,"Novato",AA4271=2,"Principiante avanzado",AA4271=3,"Competente",AA4271=4,"Proficiente",AA4271=5,"Master")</f>
        <v>Competente</v>
      </c>
      <c r="AC4271" s="17">
        <v>0</v>
      </c>
      <c r="AD4271" s="17" t="str" cm="1">
        <f t="array" ref="AD4271">_xlfn.IFS(AC4271=0,"Prenovato",AC4271=1,"Novato",AC4271=2,"Principiante avanzado",AC4271=3,"Competente",AC4271=4,"Proficiente",AC4271=5,"Master")</f>
        <v>Prenovato</v>
      </c>
      <c r="AE4271" s="17" t="s">
        <v>423</v>
      </c>
    </row>
    <row r="4272" spans="1:31" x14ac:dyDescent="0.25">
      <c r="A4272" t="s">
        <v>354</v>
      </c>
      <c r="B4272" t="s">
        <v>138</v>
      </c>
      <c r="C4272" t="s">
        <v>255</v>
      </c>
      <c r="D4272" t="s">
        <v>196</v>
      </c>
      <c r="E4272" t="s">
        <v>354</v>
      </c>
      <c r="F4272" t="s">
        <v>138</v>
      </c>
      <c r="G4272" t="s">
        <v>355</v>
      </c>
      <c r="H4272" s="4"/>
      <c r="I4272" s="1">
        <f t="shared" ca="1" si="267"/>
        <v>1485</v>
      </c>
      <c r="J4272" s="1" t="str">
        <f t="shared" ca="1" si="268"/>
        <v>3. Mayor a 6 meses</v>
      </c>
      <c r="K4272" t="str">
        <f t="shared" si="269"/>
        <v>SI</v>
      </c>
      <c r="L4272" t="s">
        <v>255</v>
      </c>
      <c r="M4272" t="s">
        <v>55</v>
      </c>
      <c r="N4272" t="s">
        <v>418</v>
      </c>
      <c r="O4272" t="s">
        <v>418</v>
      </c>
      <c r="P4272" t="str">
        <f t="shared" si="270"/>
        <v>GEISSON LELIS RUEDA FERNANDEZProgramaciónAUTOEVALUACION</v>
      </c>
      <c r="Q4272" t="str">
        <f>BASE[[#This Row],[NombresCalificado]]&amp;BASE[[#This Row],[TipoEvaluacion]]</f>
        <v>GEISSON LELIS RUEDA FERNANDEZAUTOEVALUACION</v>
      </c>
      <c r="R4272">
        <v>1</v>
      </c>
      <c r="S4272" t="s">
        <v>6</v>
      </c>
      <c r="T4272" t="s">
        <v>419</v>
      </c>
      <c r="U4272" s="17">
        <v>0</v>
      </c>
      <c r="V4272" s="17" t="str" cm="1">
        <f t="array" ref="V4272">_xlfn.IFS(U4272=0,"Prenovato",U4272=1,"Novato",U4272=2,"Principiante avanzado",U4272=3,"Competente",U4272=4,"Proficiente",U4272=5,"Master")</f>
        <v>Prenovato</v>
      </c>
      <c r="W4272" s="17">
        <v>1</v>
      </c>
      <c r="X4272" s="17" t="str" cm="1">
        <f t="array" ref="X4272">_xlfn.IFS(W4272=0,"No evidenciado",W4272=1,"Novato",W4272=2,"Principiante avanzado",W4272=3,"Competente",W4272=4,"Proficiente",W4272=5,"Master")</f>
        <v>Novato</v>
      </c>
      <c r="Y4272" s="17">
        <v>2</v>
      </c>
      <c r="Z4272" s="17" t="str" cm="1">
        <f t="array" ref="Z4272">_xlfn.IFS(Y4272=0,"No evidenciado",Y4272=1,"Novato",Y4272=2,"Principiante avanzado",Y4272=3,"Competente",Y4272=4,"Proficiente",Y4272=5,"Master")</f>
        <v>Principiante avanzado</v>
      </c>
      <c r="AA4272" s="17">
        <v>3</v>
      </c>
      <c r="AB4272" s="17" t="str" cm="1">
        <f t="array" ref="AB4272">_xlfn.IFS(AA4272=0,"No evidenciado",AA4272=1,"Novato",AA4272=2,"Principiante avanzado",AA4272=3,"Competente",AA4272=4,"Proficiente",AA4272=5,"Master")</f>
        <v>Competente</v>
      </c>
      <c r="AC4272" s="17">
        <v>0</v>
      </c>
      <c r="AD4272" s="17" t="str" cm="1">
        <f t="array" ref="AD4272">_xlfn.IFS(AC4272=0,"Prenovato",AC4272=1,"Novato",AC4272=2,"Principiante avanzado",AC4272=3,"Competente",AC4272=4,"Proficiente",AC4272=5,"Master")</f>
        <v>Prenovato</v>
      </c>
      <c r="AE4272" s="17" t="s">
        <v>423</v>
      </c>
    </row>
    <row r="4273" spans="1:31" x14ac:dyDescent="0.25">
      <c r="A4273" t="s">
        <v>354</v>
      </c>
      <c r="B4273" t="s">
        <v>138</v>
      </c>
      <c r="C4273" t="s">
        <v>255</v>
      </c>
      <c r="D4273" t="s">
        <v>196</v>
      </c>
      <c r="E4273" t="s">
        <v>354</v>
      </c>
      <c r="F4273" t="s">
        <v>138</v>
      </c>
      <c r="G4273" t="s">
        <v>355</v>
      </c>
      <c r="H4273" s="4"/>
      <c r="I4273" s="1">
        <f t="shared" ca="1" si="267"/>
        <v>1485</v>
      </c>
      <c r="J4273" s="1" t="str">
        <f t="shared" ca="1" si="268"/>
        <v>3. Mayor a 6 meses</v>
      </c>
      <c r="K4273" t="str">
        <f t="shared" si="269"/>
        <v>SI</v>
      </c>
      <c r="L4273" t="s">
        <v>255</v>
      </c>
      <c r="M4273" t="s">
        <v>170</v>
      </c>
      <c r="N4273" t="s">
        <v>417</v>
      </c>
      <c r="O4273" t="s">
        <v>416</v>
      </c>
      <c r="P4273" t="str">
        <f t="shared" si="270"/>
        <v>GEISSON LELIS RUEDA FERNANDEZArquitectura de datosAUTOEVALUACION</v>
      </c>
      <c r="Q4273" t="str">
        <f>BASE[[#This Row],[NombresCalificado]]&amp;BASE[[#This Row],[TipoEvaluacion]]</f>
        <v>GEISSON LELIS RUEDA FERNANDEZAUTOEVALUACION</v>
      </c>
      <c r="R4273">
        <v>0</v>
      </c>
      <c r="S4273" t="s">
        <v>185</v>
      </c>
      <c r="T4273" t="s">
        <v>419</v>
      </c>
      <c r="U4273" s="17">
        <v>0</v>
      </c>
      <c r="V4273" s="17" t="str" cm="1">
        <f t="array" ref="V4273">_xlfn.IFS(U4273=0,"Prenovato",U4273=1,"Novato",U4273=2,"Principiante avanzado",U4273=3,"Competente",U4273=4,"Proficiente",U4273=5,"Master")</f>
        <v>Prenovato</v>
      </c>
      <c r="W4273" s="17">
        <v>1</v>
      </c>
      <c r="X4273" s="17" t="str" cm="1">
        <f t="array" ref="X4273">_xlfn.IFS(W4273=0,"No evidenciado",W4273=1,"Novato",W4273=2,"Principiante avanzado",W4273=3,"Competente",W4273=4,"Proficiente",W4273=5,"Master")</f>
        <v>Novato</v>
      </c>
      <c r="Y4273" s="17">
        <v>2</v>
      </c>
      <c r="Z4273" s="17" t="str" cm="1">
        <f t="array" ref="Z4273">_xlfn.IFS(Y4273=0,"No evidenciado",Y4273=1,"Novato",Y4273=2,"Principiante avanzado",Y4273=3,"Competente",Y4273=4,"Proficiente",Y4273=5,"Master")</f>
        <v>Principiante avanzado</v>
      </c>
      <c r="AA4273" s="17">
        <v>3</v>
      </c>
      <c r="AB4273" s="17" t="str" cm="1">
        <f t="array" ref="AB4273">_xlfn.IFS(AA4273=0,"No evidenciado",AA4273=1,"Novato",AA4273=2,"Principiante avanzado",AA4273=3,"Competente",AA4273=4,"Proficiente",AA4273=5,"Master")</f>
        <v>Competente</v>
      </c>
      <c r="AC4273" s="17">
        <v>0</v>
      </c>
      <c r="AD4273" s="17" t="str" cm="1">
        <f t="array" ref="AD4273">_xlfn.IFS(AC4273=0,"Prenovato",AC4273=1,"Novato",AC4273=2,"Principiante avanzado",AC4273=3,"Competente",AC4273=4,"Proficiente",AC4273=5,"Master")</f>
        <v>Prenovato</v>
      </c>
      <c r="AE4273" s="17" t="s">
        <v>423</v>
      </c>
    </row>
    <row r="4274" spans="1:31" x14ac:dyDescent="0.25">
      <c r="A4274" t="s">
        <v>354</v>
      </c>
      <c r="B4274" t="s">
        <v>138</v>
      </c>
      <c r="C4274" t="s">
        <v>255</v>
      </c>
      <c r="D4274" t="s">
        <v>196</v>
      </c>
      <c r="E4274" t="s">
        <v>354</v>
      </c>
      <c r="F4274" t="s">
        <v>138</v>
      </c>
      <c r="G4274" t="s">
        <v>355</v>
      </c>
      <c r="H4274" s="4"/>
      <c r="I4274" s="1">
        <f t="shared" ca="1" si="267"/>
        <v>1485</v>
      </c>
      <c r="J4274" s="1" t="str">
        <f t="shared" ca="1" si="268"/>
        <v>3. Mayor a 6 meses</v>
      </c>
      <c r="K4274" t="str">
        <f t="shared" si="269"/>
        <v>SI</v>
      </c>
      <c r="L4274" t="s">
        <v>255</v>
      </c>
      <c r="M4274" t="s">
        <v>172</v>
      </c>
      <c r="N4274" t="s">
        <v>416</v>
      </c>
      <c r="O4274" t="s">
        <v>416</v>
      </c>
      <c r="P4274" t="str">
        <f t="shared" si="270"/>
        <v>GEISSON LELIS RUEDA FERNANDEZCalidad de datosAUTOEVALUACION</v>
      </c>
      <c r="Q4274" t="str">
        <f>BASE[[#This Row],[NombresCalificado]]&amp;BASE[[#This Row],[TipoEvaluacion]]</f>
        <v>GEISSON LELIS RUEDA FERNANDEZAUTOEVALUACION</v>
      </c>
      <c r="R4274">
        <v>2</v>
      </c>
      <c r="S4274" t="s">
        <v>4</v>
      </c>
      <c r="T4274" t="s">
        <v>419</v>
      </c>
      <c r="U4274" s="17">
        <v>0</v>
      </c>
      <c r="V4274" s="17" t="str" cm="1">
        <f t="array" ref="V4274">_xlfn.IFS(U4274=0,"Prenovato",U4274=1,"Novato",U4274=2,"Principiante avanzado",U4274=3,"Competente",U4274=4,"Proficiente",U4274=5,"Master")</f>
        <v>Prenovato</v>
      </c>
      <c r="W4274" s="17">
        <v>1</v>
      </c>
      <c r="X4274" s="17" t="str" cm="1">
        <f t="array" ref="X4274">_xlfn.IFS(W4274=0,"No evidenciado",W4274=1,"Novato",W4274=2,"Principiante avanzado",W4274=3,"Competente",W4274=4,"Proficiente",W4274=5,"Master")</f>
        <v>Novato</v>
      </c>
      <c r="Y4274" s="17">
        <v>2</v>
      </c>
      <c r="Z4274" s="17" t="str" cm="1">
        <f t="array" ref="Z4274">_xlfn.IFS(Y4274=0,"No evidenciado",Y4274=1,"Novato",Y4274=2,"Principiante avanzado",Y4274=3,"Competente",Y4274=4,"Proficiente",Y4274=5,"Master")</f>
        <v>Principiante avanzado</v>
      </c>
      <c r="AA4274" s="17">
        <v>3</v>
      </c>
      <c r="AB4274" s="17" t="str" cm="1">
        <f t="array" ref="AB4274">_xlfn.IFS(AA4274=0,"No evidenciado",AA4274=1,"Novato",AA4274=2,"Principiante avanzado",AA4274=3,"Competente",AA4274=4,"Proficiente",AA4274=5,"Master")</f>
        <v>Competente</v>
      </c>
      <c r="AC4274" s="17">
        <v>0</v>
      </c>
      <c r="AD4274" s="17" t="str" cm="1">
        <f t="array" ref="AD4274">_xlfn.IFS(AC4274=0,"Prenovato",AC4274=1,"Novato",AC4274=2,"Principiante avanzado",AC4274=3,"Competente",AC4274=4,"Proficiente",AC4274=5,"Master")</f>
        <v>Prenovato</v>
      </c>
      <c r="AE4274" s="17" t="s">
        <v>423</v>
      </c>
    </row>
    <row r="4275" spans="1:31" x14ac:dyDescent="0.25">
      <c r="A4275" t="s">
        <v>354</v>
      </c>
      <c r="B4275" t="s">
        <v>138</v>
      </c>
      <c r="C4275" t="s">
        <v>255</v>
      </c>
      <c r="D4275" t="s">
        <v>196</v>
      </c>
      <c r="E4275" t="s">
        <v>354</v>
      </c>
      <c r="F4275" t="s">
        <v>138</v>
      </c>
      <c r="G4275" t="s">
        <v>355</v>
      </c>
      <c r="H4275" s="4"/>
      <c r="I4275" s="1">
        <f t="shared" ca="1" si="267"/>
        <v>1485</v>
      </c>
      <c r="J4275" s="1" t="str">
        <f t="shared" ca="1" si="268"/>
        <v>3. Mayor a 6 meses</v>
      </c>
      <c r="K4275" t="str">
        <f t="shared" si="269"/>
        <v>SI</v>
      </c>
      <c r="L4275" t="s">
        <v>255</v>
      </c>
      <c r="M4275" t="s">
        <v>56</v>
      </c>
      <c r="N4275" t="s">
        <v>417</v>
      </c>
      <c r="O4275" t="s">
        <v>416</v>
      </c>
      <c r="P4275" t="str">
        <f t="shared" si="270"/>
        <v>GEISSON LELIS RUEDA FERNANDEZControl de versionesAUTOEVALUACION</v>
      </c>
      <c r="Q4275" t="str">
        <f>BASE[[#This Row],[NombresCalificado]]&amp;BASE[[#This Row],[TipoEvaluacion]]</f>
        <v>GEISSON LELIS RUEDA FERNANDEZAUTOEVALUACION</v>
      </c>
      <c r="R4275">
        <v>0</v>
      </c>
      <c r="S4275" t="s">
        <v>185</v>
      </c>
      <c r="T4275" t="s">
        <v>419</v>
      </c>
      <c r="U4275" s="17">
        <v>0</v>
      </c>
      <c r="V4275" s="17" t="str" cm="1">
        <f t="array" ref="V4275">_xlfn.IFS(U4275=0,"Prenovato",U4275=1,"Novato",U4275=2,"Principiante avanzado",U4275=3,"Competente",U4275=4,"Proficiente",U4275=5,"Master")</f>
        <v>Prenovato</v>
      </c>
      <c r="W4275" s="17">
        <v>1</v>
      </c>
      <c r="X4275" s="17" t="str" cm="1">
        <f t="array" ref="X4275">_xlfn.IFS(W4275=0,"No evidenciado",W4275=1,"Novato",W4275=2,"Principiante avanzado",W4275=3,"Competente",W4275=4,"Proficiente",W4275=5,"Master")</f>
        <v>Novato</v>
      </c>
      <c r="Y4275" s="17">
        <v>2</v>
      </c>
      <c r="Z4275" s="17" t="str" cm="1">
        <f t="array" ref="Z4275">_xlfn.IFS(Y4275=0,"No evidenciado",Y4275=1,"Novato",Y4275=2,"Principiante avanzado",Y4275=3,"Competente",Y4275=4,"Proficiente",Y4275=5,"Master")</f>
        <v>Principiante avanzado</v>
      </c>
      <c r="AA4275" s="17">
        <v>3</v>
      </c>
      <c r="AB4275" s="17" t="str" cm="1">
        <f t="array" ref="AB4275">_xlfn.IFS(AA4275=0,"No evidenciado",AA4275=1,"Novato",AA4275=2,"Principiante avanzado",AA4275=3,"Competente",AA4275=4,"Proficiente",AA4275=5,"Master")</f>
        <v>Competente</v>
      </c>
      <c r="AC4275" s="17">
        <v>0</v>
      </c>
      <c r="AD4275" s="17" t="str" cm="1">
        <f t="array" ref="AD4275">_xlfn.IFS(AC4275=0,"Prenovato",AC4275=1,"Novato",AC4275=2,"Principiante avanzado",AC4275=3,"Competente",AC4275=4,"Proficiente",AC4275=5,"Master")</f>
        <v>Prenovato</v>
      </c>
      <c r="AE4275" s="17" t="s">
        <v>423</v>
      </c>
    </row>
    <row r="4276" spans="1:31" x14ac:dyDescent="0.25">
      <c r="A4276" t="s">
        <v>354</v>
      </c>
      <c r="B4276" t="s">
        <v>138</v>
      </c>
      <c r="C4276" t="s">
        <v>255</v>
      </c>
      <c r="D4276" t="s">
        <v>196</v>
      </c>
      <c r="E4276" t="s">
        <v>354</v>
      </c>
      <c r="F4276" t="s">
        <v>138</v>
      </c>
      <c r="G4276" t="s">
        <v>355</v>
      </c>
      <c r="H4276" s="4"/>
      <c r="I4276" s="1">
        <f t="shared" ca="1" si="267"/>
        <v>1485</v>
      </c>
      <c r="J4276" s="1" t="str">
        <f t="shared" ca="1" si="268"/>
        <v>3. Mayor a 6 meses</v>
      </c>
      <c r="K4276" t="str">
        <f t="shared" si="269"/>
        <v>SI</v>
      </c>
      <c r="L4276" t="s">
        <v>255</v>
      </c>
      <c r="M4276" t="s">
        <v>164</v>
      </c>
      <c r="N4276" t="s">
        <v>417</v>
      </c>
      <c r="O4276" t="s">
        <v>416</v>
      </c>
      <c r="P4276" t="str">
        <f t="shared" si="270"/>
        <v>GEISSON LELIS RUEDA FERNANDEZPrivacidad y seguridad de los datosAUTOEVALUACION</v>
      </c>
      <c r="Q4276" t="str">
        <f>BASE[[#This Row],[NombresCalificado]]&amp;BASE[[#This Row],[TipoEvaluacion]]</f>
        <v>GEISSON LELIS RUEDA FERNANDEZAUTOEVALUACION</v>
      </c>
      <c r="R4276">
        <v>0</v>
      </c>
      <c r="S4276" t="s">
        <v>185</v>
      </c>
      <c r="T4276" t="s">
        <v>419</v>
      </c>
      <c r="U4276" s="17">
        <v>0</v>
      </c>
      <c r="V4276" s="17" t="str" cm="1">
        <f t="array" ref="V4276">_xlfn.IFS(U4276=0,"Prenovato",U4276=1,"Novato",U4276=2,"Principiante avanzado",U4276=3,"Competente",U4276=4,"Proficiente",U4276=5,"Master")</f>
        <v>Prenovato</v>
      </c>
      <c r="W4276" s="17">
        <v>1</v>
      </c>
      <c r="X4276" s="17" t="str" cm="1">
        <f t="array" ref="X4276">_xlfn.IFS(W4276=0,"No evidenciado",W4276=1,"Novato",W4276=2,"Principiante avanzado",W4276=3,"Competente",W4276=4,"Proficiente",W4276=5,"Master")</f>
        <v>Novato</v>
      </c>
      <c r="Y4276" s="17">
        <v>2</v>
      </c>
      <c r="Z4276" s="17" t="str" cm="1">
        <f t="array" ref="Z4276">_xlfn.IFS(Y4276=0,"No evidenciado",Y4276=1,"Novato",Y4276=2,"Principiante avanzado",Y4276=3,"Competente",Y4276=4,"Proficiente",Y4276=5,"Master")</f>
        <v>Principiante avanzado</v>
      </c>
      <c r="AA4276" s="17">
        <v>3</v>
      </c>
      <c r="AB4276" s="17" t="str" cm="1">
        <f t="array" ref="AB4276">_xlfn.IFS(AA4276=0,"No evidenciado",AA4276=1,"Novato",AA4276=2,"Principiante avanzado",AA4276=3,"Competente",AA4276=4,"Proficiente",AA4276=5,"Master")</f>
        <v>Competente</v>
      </c>
      <c r="AC4276" s="17">
        <v>0</v>
      </c>
      <c r="AD4276" s="17" t="str" cm="1">
        <f t="array" ref="AD4276">_xlfn.IFS(AC4276=0,"Prenovato",AC4276=1,"Novato",AC4276=2,"Principiante avanzado",AC4276=3,"Competente",AC4276=4,"Proficiente",AC4276=5,"Master")</f>
        <v>Prenovato</v>
      </c>
      <c r="AE4276" s="17" t="s">
        <v>423</v>
      </c>
    </row>
    <row r="4277" spans="1:31" x14ac:dyDescent="0.25">
      <c r="A4277" t="s">
        <v>380</v>
      </c>
      <c r="B4277" t="s">
        <v>139</v>
      </c>
      <c r="C4277" t="s">
        <v>268</v>
      </c>
      <c r="D4277" t="s">
        <v>196</v>
      </c>
      <c r="E4277" t="s">
        <v>380</v>
      </c>
      <c r="F4277" t="s">
        <v>139</v>
      </c>
      <c r="G4277" t="s">
        <v>381</v>
      </c>
      <c r="H4277" s="4"/>
      <c r="I4277" s="1">
        <f t="shared" ca="1" si="267"/>
        <v>1485</v>
      </c>
      <c r="J4277" s="1" t="str">
        <f t="shared" ca="1" si="268"/>
        <v>3. Mayor a 6 meses</v>
      </c>
      <c r="K4277" t="str">
        <f t="shared" si="269"/>
        <v>SI</v>
      </c>
      <c r="L4277" t="s">
        <v>268</v>
      </c>
      <c r="M4277" t="s">
        <v>168</v>
      </c>
      <c r="N4277" t="s">
        <v>418</v>
      </c>
      <c r="O4277" t="s">
        <v>418</v>
      </c>
      <c r="P4277" t="str">
        <f t="shared" si="270"/>
        <v>ITALO ANDRÉ DIAZ OBLITASBase de datos relacionalAUTOEVALUACION</v>
      </c>
      <c r="Q4277" t="str">
        <f>BASE[[#This Row],[NombresCalificado]]&amp;BASE[[#This Row],[TipoEvaluacion]]</f>
        <v>ITALO ANDRÉ DIAZ OBLITASAUTOEVALUACION</v>
      </c>
      <c r="R4277">
        <v>3</v>
      </c>
      <c r="S4277" t="s">
        <v>5</v>
      </c>
      <c r="T4277" t="s">
        <v>419</v>
      </c>
      <c r="U4277" s="17">
        <v>2</v>
      </c>
      <c r="V4277" s="17" t="str" cm="1">
        <f t="array" ref="V4277">_xlfn.IFS(U4277=0,"Prenovato",U4277=1,"Novato",U4277=2,"Principiante avanzado",U4277=3,"Competente",U4277=4,"Proficiente",U4277=5,"Master")</f>
        <v>Principiante avanzado</v>
      </c>
      <c r="W4277" s="17">
        <v>2</v>
      </c>
      <c r="X4277" s="17" t="str" cm="1">
        <f t="array" ref="X4277">_xlfn.IFS(W4277=0,"No evidenciado",W4277=1,"Novato",W4277=2,"Principiante avanzado",W4277=3,"Competente",W4277=4,"Proficiente",W4277=5,"Master")</f>
        <v>Principiante avanzado</v>
      </c>
      <c r="Y4277" s="17">
        <v>3</v>
      </c>
      <c r="Z4277" s="17" t="str" cm="1">
        <f t="array" ref="Z4277">_xlfn.IFS(Y4277=0,"No evidenciado",Y4277=1,"Novato",Y4277=2,"Principiante avanzado",Y4277=3,"Competente",Y4277=4,"Proficiente",Y4277=5,"Master")</f>
        <v>Competente</v>
      </c>
      <c r="AA4277" s="17">
        <v>4</v>
      </c>
      <c r="AB4277" s="17" t="str" cm="1">
        <f t="array" ref="AB4277">_xlfn.IFS(AA4277=0,"No evidenciado",AA4277=1,"Novato",AA4277=2,"Principiante avanzado",AA4277=3,"Competente",AA4277=4,"Proficiente",AA4277=5,"Master")</f>
        <v>Proficiente</v>
      </c>
      <c r="AC4277" s="17">
        <v>2</v>
      </c>
      <c r="AD4277" s="17" t="str" cm="1">
        <f t="array" ref="AD4277">_xlfn.IFS(AC4277=0,"Prenovato",AC4277=1,"Novato",AC4277=2,"Principiante avanzado",AC4277=3,"Competente",AC4277=4,"Proficiente",AC4277=5,"Master")</f>
        <v>Principiante avanzado</v>
      </c>
      <c r="AE4277" s="17" t="s">
        <v>423</v>
      </c>
    </row>
    <row r="4278" spans="1:31" x14ac:dyDescent="0.25">
      <c r="A4278" t="s">
        <v>380</v>
      </c>
      <c r="B4278" t="s">
        <v>139</v>
      </c>
      <c r="C4278" t="s">
        <v>268</v>
      </c>
      <c r="D4278" t="s">
        <v>196</v>
      </c>
      <c r="E4278" t="s">
        <v>380</v>
      </c>
      <c r="F4278" t="s">
        <v>139</v>
      </c>
      <c r="G4278" t="s">
        <v>381</v>
      </c>
      <c r="H4278" s="4"/>
      <c r="I4278" s="1">
        <f t="shared" ca="1" si="267"/>
        <v>1485</v>
      </c>
      <c r="J4278" s="1" t="str">
        <f t="shared" ca="1" si="268"/>
        <v>3. Mayor a 6 meses</v>
      </c>
      <c r="K4278" t="str">
        <f t="shared" si="269"/>
        <v>SI</v>
      </c>
      <c r="L4278" t="s">
        <v>268</v>
      </c>
      <c r="M4278" t="s">
        <v>165</v>
      </c>
      <c r="N4278" t="s">
        <v>418</v>
      </c>
      <c r="O4278" t="s">
        <v>418</v>
      </c>
      <c r="P4278" t="str">
        <f t="shared" si="270"/>
        <v>ITALO ANDRÉ DIAZ OBLITASProcesamiento de datosAUTOEVALUACION</v>
      </c>
      <c r="Q4278" t="str">
        <f>BASE[[#This Row],[NombresCalificado]]&amp;BASE[[#This Row],[TipoEvaluacion]]</f>
        <v>ITALO ANDRÉ DIAZ OBLITASAUTOEVALUACION</v>
      </c>
      <c r="R4278">
        <v>3</v>
      </c>
      <c r="S4278" t="s">
        <v>5</v>
      </c>
      <c r="T4278" t="s">
        <v>419</v>
      </c>
      <c r="U4278" s="17">
        <v>2</v>
      </c>
      <c r="V4278" s="17" t="str" cm="1">
        <f t="array" ref="V4278">_xlfn.IFS(U4278=0,"Prenovato",U4278=1,"Novato",U4278=2,"Principiante avanzado",U4278=3,"Competente",U4278=4,"Proficiente",U4278=5,"Master")</f>
        <v>Principiante avanzado</v>
      </c>
      <c r="W4278" s="17">
        <v>2</v>
      </c>
      <c r="X4278" s="17" t="str" cm="1">
        <f t="array" ref="X4278">_xlfn.IFS(W4278=0,"No evidenciado",W4278=1,"Novato",W4278=2,"Principiante avanzado",W4278=3,"Competente",W4278=4,"Proficiente",W4278=5,"Master")</f>
        <v>Principiante avanzado</v>
      </c>
      <c r="Y4278" s="17">
        <v>3</v>
      </c>
      <c r="Z4278" s="17" t="str" cm="1">
        <f t="array" ref="Z4278">_xlfn.IFS(Y4278=0,"No evidenciado",Y4278=1,"Novato",Y4278=2,"Principiante avanzado",Y4278=3,"Competente",Y4278=4,"Proficiente",Y4278=5,"Master")</f>
        <v>Competente</v>
      </c>
      <c r="AA4278" s="17">
        <v>4</v>
      </c>
      <c r="AB4278" s="17" t="str" cm="1">
        <f t="array" ref="AB4278">_xlfn.IFS(AA4278=0,"No evidenciado",AA4278=1,"Novato",AA4278=2,"Principiante avanzado",AA4278=3,"Competente",AA4278=4,"Proficiente",AA4278=5,"Master")</f>
        <v>Proficiente</v>
      </c>
      <c r="AC4278" s="17">
        <v>2</v>
      </c>
      <c r="AD4278" s="17" t="str" cm="1">
        <f t="array" ref="AD4278">_xlfn.IFS(AC4278=0,"Prenovato",AC4278=1,"Novato",AC4278=2,"Principiante avanzado",AC4278=3,"Competente",AC4278=4,"Proficiente",AC4278=5,"Master")</f>
        <v>Principiante avanzado</v>
      </c>
      <c r="AE4278" s="17" t="s">
        <v>423</v>
      </c>
    </row>
    <row r="4279" spans="1:31" x14ac:dyDescent="0.25">
      <c r="A4279" t="s">
        <v>380</v>
      </c>
      <c r="B4279" t="s">
        <v>139</v>
      </c>
      <c r="C4279" t="s">
        <v>268</v>
      </c>
      <c r="D4279" t="s">
        <v>196</v>
      </c>
      <c r="E4279" t="s">
        <v>380</v>
      </c>
      <c r="F4279" t="s">
        <v>139</v>
      </c>
      <c r="G4279" t="s">
        <v>381</v>
      </c>
      <c r="H4279" s="4"/>
      <c r="I4279" s="1">
        <f t="shared" ca="1" si="267"/>
        <v>1485</v>
      </c>
      <c r="J4279" s="1" t="str">
        <f t="shared" ca="1" si="268"/>
        <v>3. Mayor a 6 meses</v>
      </c>
      <c r="K4279" t="str">
        <f t="shared" si="269"/>
        <v>SI</v>
      </c>
      <c r="L4279" t="s">
        <v>268</v>
      </c>
      <c r="M4279" t="s">
        <v>161</v>
      </c>
      <c r="N4279" t="s">
        <v>418</v>
      </c>
      <c r="O4279" t="s">
        <v>418</v>
      </c>
      <c r="P4279" t="str">
        <f t="shared" si="270"/>
        <v>ITALO ANDRÉ DIAZ OBLITASIntegración de datos por lotesAUTOEVALUACION</v>
      </c>
      <c r="Q4279" t="str">
        <f>BASE[[#This Row],[NombresCalificado]]&amp;BASE[[#This Row],[TipoEvaluacion]]</f>
        <v>ITALO ANDRÉ DIAZ OBLITASAUTOEVALUACION</v>
      </c>
      <c r="R4279">
        <v>2</v>
      </c>
      <c r="S4279" t="s">
        <v>4</v>
      </c>
      <c r="T4279" t="s">
        <v>419</v>
      </c>
      <c r="U4279" s="17">
        <v>2</v>
      </c>
      <c r="V4279" s="17" t="str" cm="1">
        <f t="array" ref="V4279">_xlfn.IFS(U4279=0,"Prenovato",U4279=1,"Novato",U4279=2,"Principiante avanzado",U4279=3,"Competente",U4279=4,"Proficiente",U4279=5,"Master")</f>
        <v>Principiante avanzado</v>
      </c>
      <c r="W4279" s="17">
        <v>2</v>
      </c>
      <c r="X4279" s="17" t="str" cm="1">
        <f t="array" ref="X4279">_xlfn.IFS(W4279=0,"No evidenciado",W4279=1,"Novato",W4279=2,"Principiante avanzado",W4279=3,"Competente",W4279=4,"Proficiente",W4279=5,"Master")</f>
        <v>Principiante avanzado</v>
      </c>
      <c r="Y4279" s="17">
        <v>3</v>
      </c>
      <c r="Z4279" s="17" t="str" cm="1">
        <f t="array" ref="Z4279">_xlfn.IFS(Y4279=0,"No evidenciado",Y4279=1,"Novato",Y4279=2,"Principiante avanzado",Y4279=3,"Competente",Y4279=4,"Proficiente",Y4279=5,"Master")</f>
        <v>Competente</v>
      </c>
      <c r="AA4279" s="17">
        <v>4</v>
      </c>
      <c r="AB4279" s="17" t="str" cm="1">
        <f t="array" ref="AB4279">_xlfn.IFS(AA4279=0,"No evidenciado",AA4279=1,"Novato",AA4279=2,"Principiante avanzado",AA4279=3,"Competente",AA4279=4,"Proficiente",AA4279=5,"Master")</f>
        <v>Proficiente</v>
      </c>
      <c r="AC4279" s="17">
        <v>2</v>
      </c>
      <c r="AD4279" s="17" t="str" cm="1">
        <f t="array" ref="AD4279">_xlfn.IFS(AC4279=0,"Prenovato",AC4279=1,"Novato",AC4279=2,"Principiante avanzado",AC4279=3,"Competente",AC4279=4,"Proficiente",AC4279=5,"Master")</f>
        <v>Principiante avanzado</v>
      </c>
      <c r="AE4279" s="17" t="s">
        <v>423</v>
      </c>
    </row>
    <row r="4280" spans="1:31" x14ac:dyDescent="0.25">
      <c r="A4280" t="s">
        <v>380</v>
      </c>
      <c r="B4280" t="s">
        <v>139</v>
      </c>
      <c r="C4280" t="s">
        <v>268</v>
      </c>
      <c r="D4280" t="s">
        <v>196</v>
      </c>
      <c r="E4280" t="s">
        <v>380</v>
      </c>
      <c r="F4280" t="s">
        <v>139</v>
      </c>
      <c r="G4280" t="s">
        <v>381</v>
      </c>
      <c r="H4280" s="4"/>
      <c r="I4280" s="1">
        <f t="shared" ca="1" si="267"/>
        <v>1485</v>
      </c>
      <c r="J4280" s="1" t="str">
        <f t="shared" ca="1" si="268"/>
        <v>3. Mayor a 6 meses</v>
      </c>
      <c r="K4280" t="str">
        <f t="shared" si="269"/>
        <v>SI</v>
      </c>
      <c r="L4280" t="s">
        <v>268</v>
      </c>
      <c r="M4280" t="s">
        <v>55</v>
      </c>
      <c r="N4280" t="s">
        <v>418</v>
      </c>
      <c r="O4280" t="s">
        <v>418</v>
      </c>
      <c r="P4280" t="str">
        <f t="shared" si="270"/>
        <v>ITALO ANDRÉ DIAZ OBLITASProgramaciónAUTOEVALUACION</v>
      </c>
      <c r="Q4280" t="str">
        <f>BASE[[#This Row],[NombresCalificado]]&amp;BASE[[#This Row],[TipoEvaluacion]]</f>
        <v>ITALO ANDRÉ DIAZ OBLITASAUTOEVALUACION</v>
      </c>
      <c r="R4280">
        <v>3</v>
      </c>
      <c r="S4280" t="s">
        <v>5</v>
      </c>
      <c r="T4280" t="s">
        <v>419</v>
      </c>
      <c r="U4280" s="17">
        <v>2</v>
      </c>
      <c r="V4280" s="17" t="str" cm="1">
        <f t="array" ref="V4280">_xlfn.IFS(U4280=0,"Prenovato",U4280=1,"Novato",U4280=2,"Principiante avanzado",U4280=3,"Competente",U4280=4,"Proficiente",U4280=5,"Master")</f>
        <v>Principiante avanzado</v>
      </c>
      <c r="W4280" s="17">
        <v>2</v>
      </c>
      <c r="X4280" s="17" t="str" cm="1">
        <f t="array" ref="X4280">_xlfn.IFS(W4280=0,"No evidenciado",W4280=1,"Novato",W4280=2,"Principiante avanzado",W4280=3,"Competente",W4280=4,"Proficiente",W4280=5,"Master")</f>
        <v>Principiante avanzado</v>
      </c>
      <c r="Y4280" s="17">
        <v>3</v>
      </c>
      <c r="Z4280" s="17" t="str" cm="1">
        <f t="array" ref="Z4280">_xlfn.IFS(Y4280=0,"No evidenciado",Y4280=1,"Novato",Y4280=2,"Principiante avanzado",Y4280=3,"Competente",Y4280=4,"Proficiente",Y4280=5,"Master")</f>
        <v>Competente</v>
      </c>
      <c r="AA4280" s="17">
        <v>4</v>
      </c>
      <c r="AB4280" s="17" t="str" cm="1">
        <f t="array" ref="AB4280">_xlfn.IFS(AA4280=0,"No evidenciado",AA4280=1,"Novato",AA4280=2,"Principiante avanzado",AA4280=3,"Competente",AA4280=4,"Proficiente",AA4280=5,"Master")</f>
        <v>Proficiente</v>
      </c>
      <c r="AC4280" s="17">
        <v>2</v>
      </c>
      <c r="AD4280" s="17" t="str" cm="1">
        <f t="array" ref="AD4280">_xlfn.IFS(AC4280=0,"Prenovato",AC4280=1,"Novato",AC4280=2,"Principiante avanzado",AC4280=3,"Competente",AC4280=4,"Proficiente",AC4280=5,"Master")</f>
        <v>Principiante avanzado</v>
      </c>
      <c r="AE4280" s="17" t="s">
        <v>423</v>
      </c>
    </row>
    <row r="4281" spans="1:31" x14ac:dyDescent="0.25">
      <c r="A4281" t="s">
        <v>380</v>
      </c>
      <c r="B4281" t="s">
        <v>139</v>
      </c>
      <c r="C4281" t="s">
        <v>268</v>
      </c>
      <c r="D4281" t="s">
        <v>196</v>
      </c>
      <c r="E4281" t="s">
        <v>380</v>
      </c>
      <c r="F4281" t="s">
        <v>139</v>
      </c>
      <c r="G4281" t="s">
        <v>381</v>
      </c>
      <c r="H4281" s="4"/>
      <c r="I4281" s="1">
        <f t="shared" ca="1" si="267"/>
        <v>1485</v>
      </c>
      <c r="J4281" s="1" t="str">
        <f t="shared" ca="1" si="268"/>
        <v>3. Mayor a 6 meses</v>
      </c>
      <c r="K4281" t="str">
        <f t="shared" si="269"/>
        <v>SI</v>
      </c>
      <c r="L4281" t="s">
        <v>268</v>
      </c>
      <c r="M4281" t="s">
        <v>160</v>
      </c>
      <c r="N4281" t="s">
        <v>416</v>
      </c>
      <c r="O4281" t="s">
        <v>416</v>
      </c>
      <c r="P4281" t="str">
        <f t="shared" si="270"/>
        <v>ITALO ANDRÉ DIAZ OBLITASIntegración de datos en tiempo realAUTOEVALUACION</v>
      </c>
      <c r="Q4281" t="str">
        <f>BASE[[#This Row],[NombresCalificado]]&amp;BASE[[#This Row],[TipoEvaluacion]]</f>
        <v>ITALO ANDRÉ DIAZ OBLITASAUTOEVALUACION</v>
      </c>
      <c r="R4281">
        <v>0</v>
      </c>
      <c r="S4281" t="s">
        <v>185</v>
      </c>
      <c r="T4281" t="s">
        <v>419</v>
      </c>
      <c r="U4281" s="17">
        <v>2</v>
      </c>
      <c r="V4281" s="17" t="str" cm="1">
        <f t="array" ref="V4281">_xlfn.IFS(U4281=0,"Prenovato",U4281=1,"Novato",U4281=2,"Principiante avanzado",U4281=3,"Competente",U4281=4,"Proficiente",U4281=5,"Master")</f>
        <v>Principiante avanzado</v>
      </c>
      <c r="W4281" s="17">
        <v>2</v>
      </c>
      <c r="X4281" s="17" t="str" cm="1">
        <f t="array" ref="X4281">_xlfn.IFS(W4281=0,"No evidenciado",W4281=1,"Novato",W4281=2,"Principiante avanzado",W4281=3,"Competente",W4281=4,"Proficiente",W4281=5,"Master")</f>
        <v>Principiante avanzado</v>
      </c>
      <c r="Y4281" s="17">
        <v>3</v>
      </c>
      <c r="Z4281" s="17" t="str" cm="1">
        <f t="array" ref="Z4281">_xlfn.IFS(Y4281=0,"No evidenciado",Y4281=1,"Novato",Y4281=2,"Principiante avanzado",Y4281=3,"Competente",Y4281=4,"Proficiente",Y4281=5,"Master")</f>
        <v>Competente</v>
      </c>
      <c r="AA4281" s="17">
        <v>4</v>
      </c>
      <c r="AB4281" s="17" t="str" cm="1">
        <f t="array" ref="AB4281">_xlfn.IFS(AA4281=0,"No evidenciado",AA4281=1,"Novato",AA4281=2,"Principiante avanzado",AA4281=3,"Competente",AA4281=4,"Proficiente",AA4281=5,"Master")</f>
        <v>Proficiente</v>
      </c>
      <c r="AC4281" s="17">
        <v>2</v>
      </c>
      <c r="AD4281" s="17" t="str" cm="1">
        <f t="array" ref="AD4281">_xlfn.IFS(AC4281=0,"Prenovato",AC4281=1,"Novato",AC4281=2,"Principiante avanzado",AC4281=3,"Competente",AC4281=4,"Proficiente",AC4281=5,"Master")</f>
        <v>Principiante avanzado</v>
      </c>
      <c r="AE4281" s="17" t="s">
        <v>423</v>
      </c>
    </row>
    <row r="4282" spans="1:31" x14ac:dyDescent="0.25">
      <c r="A4282" t="s">
        <v>380</v>
      </c>
      <c r="B4282" t="s">
        <v>139</v>
      </c>
      <c r="C4282" t="s">
        <v>268</v>
      </c>
      <c r="D4282" t="s">
        <v>196</v>
      </c>
      <c r="E4282" t="s">
        <v>380</v>
      </c>
      <c r="F4282" t="s">
        <v>139</v>
      </c>
      <c r="G4282" t="s">
        <v>381</v>
      </c>
      <c r="H4282" s="4"/>
      <c r="I4282" s="1">
        <f t="shared" ca="1" si="267"/>
        <v>1485</v>
      </c>
      <c r="J4282" s="1" t="str">
        <f t="shared" ca="1" si="268"/>
        <v>3. Mayor a 6 meses</v>
      </c>
      <c r="K4282" t="str">
        <f t="shared" si="269"/>
        <v>SI</v>
      </c>
      <c r="L4282" t="s">
        <v>268</v>
      </c>
      <c r="M4282" t="s">
        <v>163</v>
      </c>
      <c r="N4282" t="s">
        <v>417</v>
      </c>
      <c r="O4282" t="s">
        <v>416</v>
      </c>
      <c r="P4282" t="str">
        <f t="shared" si="270"/>
        <v>ITALO ANDRÉ DIAZ OBLITASNube BCPAUTOEVALUACION</v>
      </c>
      <c r="Q4282" t="str">
        <f>BASE[[#This Row],[NombresCalificado]]&amp;BASE[[#This Row],[TipoEvaluacion]]</f>
        <v>ITALO ANDRÉ DIAZ OBLITASAUTOEVALUACION</v>
      </c>
      <c r="R4282">
        <v>2</v>
      </c>
      <c r="S4282" t="s">
        <v>4</v>
      </c>
      <c r="T4282" t="s">
        <v>419</v>
      </c>
      <c r="U4282" s="17">
        <v>2</v>
      </c>
      <c r="V4282" s="17" t="str" cm="1">
        <f t="array" ref="V4282">_xlfn.IFS(U4282=0,"Prenovato",U4282=1,"Novato",U4282=2,"Principiante avanzado",U4282=3,"Competente",U4282=4,"Proficiente",U4282=5,"Master")</f>
        <v>Principiante avanzado</v>
      </c>
      <c r="W4282" s="17">
        <v>2</v>
      </c>
      <c r="X4282" s="17" t="str" cm="1">
        <f t="array" ref="X4282">_xlfn.IFS(W4282=0,"No evidenciado",W4282=1,"Novato",W4282=2,"Principiante avanzado",W4282=3,"Competente",W4282=4,"Proficiente",W4282=5,"Master")</f>
        <v>Principiante avanzado</v>
      </c>
      <c r="Y4282" s="17">
        <v>3</v>
      </c>
      <c r="Z4282" s="17" t="str" cm="1">
        <f t="array" ref="Z4282">_xlfn.IFS(Y4282=0,"No evidenciado",Y4282=1,"Novato",Y4282=2,"Principiante avanzado",Y4282=3,"Competente",Y4282=4,"Proficiente",Y4282=5,"Master")</f>
        <v>Competente</v>
      </c>
      <c r="AA4282" s="17">
        <v>4</v>
      </c>
      <c r="AB4282" s="17" t="str" cm="1">
        <f t="array" ref="AB4282">_xlfn.IFS(AA4282=0,"No evidenciado",AA4282=1,"Novato",AA4282=2,"Principiante avanzado",AA4282=3,"Competente",AA4282=4,"Proficiente",AA4282=5,"Master")</f>
        <v>Proficiente</v>
      </c>
      <c r="AC4282" s="17">
        <v>2</v>
      </c>
      <c r="AD4282" s="17" t="str" cm="1">
        <f t="array" ref="AD4282">_xlfn.IFS(AC4282=0,"Prenovato",AC4282=1,"Novato",AC4282=2,"Principiante avanzado",AC4282=3,"Competente",AC4282=4,"Proficiente",AC4282=5,"Master")</f>
        <v>Principiante avanzado</v>
      </c>
      <c r="AE4282" s="17" t="s">
        <v>423</v>
      </c>
    </row>
    <row r="4283" spans="1:31" x14ac:dyDescent="0.25">
      <c r="A4283" t="s">
        <v>380</v>
      </c>
      <c r="B4283" t="s">
        <v>139</v>
      </c>
      <c r="C4283" t="s">
        <v>268</v>
      </c>
      <c r="D4283" t="s">
        <v>196</v>
      </c>
      <c r="E4283" t="s">
        <v>380</v>
      </c>
      <c r="F4283" t="s">
        <v>139</v>
      </c>
      <c r="G4283" t="s">
        <v>381</v>
      </c>
      <c r="H4283" s="4"/>
      <c r="I4283" s="1">
        <f t="shared" ca="1" si="267"/>
        <v>1485</v>
      </c>
      <c r="J4283" s="1" t="str">
        <f t="shared" ca="1" si="268"/>
        <v>3. Mayor a 6 meses</v>
      </c>
      <c r="K4283" t="str">
        <f t="shared" si="269"/>
        <v>SI</v>
      </c>
      <c r="L4283" t="s">
        <v>268</v>
      </c>
      <c r="M4283" t="s">
        <v>159</v>
      </c>
      <c r="N4283" t="s">
        <v>416</v>
      </c>
      <c r="O4283" t="s">
        <v>416</v>
      </c>
      <c r="P4283" t="str">
        <f t="shared" si="270"/>
        <v>ITALO ANDRÉ DIAZ OBLITASGobernanza de datosAUTOEVALUACION</v>
      </c>
      <c r="Q4283" t="str">
        <f>BASE[[#This Row],[NombresCalificado]]&amp;BASE[[#This Row],[TipoEvaluacion]]</f>
        <v>ITALO ANDRÉ DIAZ OBLITASAUTOEVALUACION</v>
      </c>
      <c r="R4283">
        <v>2</v>
      </c>
      <c r="S4283" t="s">
        <v>4</v>
      </c>
      <c r="T4283" t="s">
        <v>419</v>
      </c>
      <c r="U4283" s="17">
        <v>2</v>
      </c>
      <c r="V4283" s="17" t="str" cm="1">
        <f t="array" ref="V4283">_xlfn.IFS(U4283=0,"Prenovato",U4283=1,"Novato",U4283=2,"Principiante avanzado",U4283=3,"Competente",U4283=4,"Proficiente",U4283=5,"Master")</f>
        <v>Principiante avanzado</v>
      </c>
      <c r="W4283" s="17">
        <v>2</v>
      </c>
      <c r="X4283" s="17" t="str" cm="1">
        <f t="array" ref="X4283">_xlfn.IFS(W4283=0,"No evidenciado",W4283=1,"Novato",W4283=2,"Principiante avanzado",W4283=3,"Competente",W4283=4,"Proficiente",W4283=5,"Master")</f>
        <v>Principiante avanzado</v>
      </c>
      <c r="Y4283" s="17">
        <v>3</v>
      </c>
      <c r="Z4283" s="17" t="str" cm="1">
        <f t="array" ref="Z4283">_xlfn.IFS(Y4283=0,"No evidenciado",Y4283=1,"Novato",Y4283=2,"Principiante avanzado",Y4283=3,"Competente",Y4283=4,"Proficiente",Y4283=5,"Master")</f>
        <v>Competente</v>
      </c>
      <c r="AA4283" s="17">
        <v>4</v>
      </c>
      <c r="AB4283" s="17" t="str" cm="1">
        <f t="array" ref="AB4283">_xlfn.IFS(AA4283=0,"No evidenciado",AA4283=1,"Novato",AA4283=2,"Principiante avanzado",AA4283=3,"Competente",AA4283=4,"Proficiente",AA4283=5,"Master")</f>
        <v>Proficiente</v>
      </c>
      <c r="AC4283" s="17">
        <v>2</v>
      </c>
      <c r="AD4283" s="17" t="str" cm="1">
        <f t="array" ref="AD4283">_xlfn.IFS(AC4283=0,"Prenovato",AC4283=1,"Novato",AC4283=2,"Principiante avanzado",AC4283=3,"Competente",AC4283=4,"Proficiente",AC4283=5,"Master")</f>
        <v>Principiante avanzado</v>
      </c>
      <c r="AE4283" s="17" t="s">
        <v>423</v>
      </c>
    </row>
    <row r="4284" spans="1:31" x14ac:dyDescent="0.25">
      <c r="A4284" t="s">
        <v>380</v>
      </c>
      <c r="B4284" t="s">
        <v>139</v>
      </c>
      <c r="C4284" t="s">
        <v>268</v>
      </c>
      <c r="D4284" t="s">
        <v>196</v>
      </c>
      <c r="E4284" t="s">
        <v>380</v>
      </c>
      <c r="F4284" t="s">
        <v>139</v>
      </c>
      <c r="G4284" t="s">
        <v>381</v>
      </c>
      <c r="H4284" s="4"/>
      <c r="I4284" s="1">
        <f t="shared" ca="1" si="267"/>
        <v>1485</v>
      </c>
      <c r="J4284" s="1" t="str">
        <f t="shared" ca="1" si="268"/>
        <v>3. Mayor a 6 meses</v>
      </c>
      <c r="K4284" t="str">
        <f t="shared" si="269"/>
        <v>SI</v>
      </c>
      <c r="L4284" t="s">
        <v>268</v>
      </c>
      <c r="M4284" t="s">
        <v>158</v>
      </c>
      <c r="N4284" t="s">
        <v>416</v>
      </c>
      <c r="O4284" t="s">
        <v>416</v>
      </c>
      <c r="P4284" t="str">
        <f t="shared" si="270"/>
        <v>ITALO ANDRÉ DIAZ OBLITASServicios en la nubeAUTOEVALUACION</v>
      </c>
      <c r="Q4284" t="str">
        <f>BASE[[#This Row],[NombresCalificado]]&amp;BASE[[#This Row],[TipoEvaluacion]]</f>
        <v>ITALO ANDRÉ DIAZ OBLITASAUTOEVALUACION</v>
      </c>
      <c r="R4284">
        <v>0</v>
      </c>
      <c r="S4284" t="s">
        <v>185</v>
      </c>
      <c r="T4284" t="s">
        <v>420</v>
      </c>
      <c r="U4284" s="17">
        <v>2</v>
      </c>
      <c r="V4284" s="17" t="str" cm="1">
        <f t="array" ref="V4284">_xlfn.IFS(U4284=0,"Prenovato",U4284=1,"Novato",U4284=2,"Principiante avanzado",U4284=3,"Competente",U4284=4,"Proficiente",U4284=5,"Master")</f>
        <v>Principiante avanzado</v>
      </c>
      <c r="W4284" s="17">
        <v>2</v>
      </c>
      <c r="X4284" s="17" t="str" cm="1">
        <f t="array" ref="X4284">_xlfn.IFS(W4284=0,"No evidenciado",W4284=1,"Novato",W4284=2,"Principiante avanzado",W4284=3,"Competente",W4284=4,"Proficiente",W4284=5,"Master")</f>
        <v>Principiante avanzado</v>
      </c>
      <c r="Y4284" s="17">
        <v>3</v>
      </c>
      <c r="Z4284" s="17" t="str" cm="1">
        <f t="array" ref="Z4284">_xlfn.IFS(Y4284=0,"No evidenciado",Y4284=1,"Novato",Y4284=2,"Principiante avanzado",Y4284=3,"Competente",Y4284=4,"Proficiente",Y4284=5,"Master")</f>
        <v>Competente</v>
      </c>
      <c r="AA4284" s="17">
        <v>4</v>
      </c>
      <c r="AB4284" s="17" t="str" cm="1">
        <f t="array" ref="AB4284">_xlfn.IFS(AA4284=0,"No evidenciado",AA4284=1,"Novato",AA4284=2,"Principiante avanzado",AA4284=3,"Competente",AA4284=4,"Proficiente",AA4284=5,"Master")</f>
        <v>Proficiente</v>
      </c>
      <c r="AC4284" s="17">
        <v>2</v>
      </c>
      <c r="AD4284" s="17" t="str" cm="1">
        <f t="array" ref="AD4284">_xlfn.IFS(AC4284=0,"Prenovato",AC4284=1,"Novato",AC4284=2,"Principiante avanzado",AC4284=3,"Competente",AC4284=4,"Proficiente",AC4284=5,"Master")</f>
        <v>Principiante avanzado</v>
      </c>
      <c r="AE4284" s="17" t="s">
        <v>423</v>
      </c>
    </row>
    <row r="4285" spans="1:31" x14ac:dyDescent="0.25">
      <c r="A4285" t="s">
        <v>380</v>
      </c>
      <c r="B4285" t="s">
        <v>139</v>
      </c>
      <c r="C4285" t="s">
        <v>268</v>
      </c>
      <c r="D4285" t="s">
        <v>196</v>
      </c>
      <c r="E4285" t="s">
        <v>380</v>
      </c>
      <c r="F4285" t="s">
        <v>139</v>
      </c>
      <c r="G4285" t="s">
        <v>381</v>
      </c>
      <c r="H4285" s="4"/>
      <c r="I4285" s="1">
        <f t="shared" ca="1" si="267"/>
        <v>1485</v>
      </c>
      <c r="J4285" s="1" t="str">
        <f t="shared" ca="1" si="268"/>
        <v>3. Mayor a 6 meses</v>
      </c>
      <c r="K4285" t="str">
        <f t="shared" si="269"/>
        <v>SI</v>
      </c>
      <c r="L4285" t="s">
        <v>268</v>
      </c>
      <c r="M4285" t="s">
        <v>162</v>
      </c>
      <c r="N4285" t="s">
        <v>416</v>
      </c>
      <c r="O4285" t="s">
        <v>416</v>
      </c>
      <c r="P4285" t="str">
        <f t="shared" si="270"/>
        <v>ITALO ANDRÉ DIAZ OBLITASMLOpsAUTOEVALUACION</v>
      </c>
      <c r="Q4285" t="str">
        <f>BASE[[#This Row],[NombresCalificado]]&amp;BASE[[#This Row],[TipoEvaluacion]]</f>
        <v>ITALO ANDRÉ DIAZ OBLITASAUTOEVALUACION</v>
      </c>
      <c r="R4285">
        <v>0</v>
      </c>
      <c r="S4285" t="s">
        <v>185</v>
      </c>
      <c r="T4285" t="s">
        <v>419</v>
      </c>
      <c r="U4285" s="17">
        <v>2</v>
      </c>
      <c r="V4285" s="17" t="str" cm="1">
        <f t="array" ref="V4285">_xlfn.IFS(U4285=0,"Prenovato",U4285=1,"Novato",U4285=2,"Principiante avanzado",U4285=3,"Competente",U4285=4,"Proficiente",U4285=5,"Master")</f>
        <v>Principiante avanzado</v>
      </c>
      <c r="W4285" s="17">
        <v>2</v>
      </c>
      <c r="X4285" s="17" t="str" cm="1">
        <f t="array" ref="X4285">_xlfn.IFS(W4285=0,"No evidenciado",W4285=1,"Novato",W4285=2,"Principiante avanzado",W4285=3,"Competente",W4285=4,"Proficiente",W4285=5,"Master")</f>
        <v>Principiante avanzado</v>
      </c>
      <c r="Y4285" s="17">
        <v>3</v>
      </c>
      <c r="Z4285" s="17" t="str" cm="1">
        <f t="array" ref="Z4285">_xlfn.IFS(Y4285=0,"No evidenciado",Y4285=1,"Novato",Y4285=2,"Principiante avanzado",Y4285=3,"Competente",Y4285=4,"Proficiente",Y4285=5,"Master")</f>
        <v>Competente</v>
      </c>
      <c r="AA4285" s="17">
        <v>4</v>
      </c>
      <c r="AB4285" s="17" t="str" cm="1">
        <f t="array" ref="AB4285">_xlfn.IFS(AA4285=0,"No evidenciado",AA4285=1,"Novato",AA4285=2,"Principiante avanzado",AA4285=3,"Competente",AA4285=4,"Proficiente",AA4285=5,"Master")</f>
        <v>Proficiente</v>
      </c>
      <c r="AC4285" s="17">
        <v>2</v>
      </c>
      <c r="AD4285" s="17" t="str" cm="1">
        <f t="array" ref="AD4285">_xlfn.IFS(AC4285=0,"Prenovato",AC4285=1,"Novato",AC4285=2,"Principiante avanzado",AC4285=3,"Competente",AC4285=4,"Proficiente",AC4285=5,"Master")</f>
        <v>Principiante avanzado</v>
      </c>
      <c r="AE4285" s="17" t="s">
        <v>423</v>
      </c>
    </row>
    <row r="4286" spans="1:31" x14ac:dyDescent="0.25">
      <c r="A4286" t="s">
        <v>380</v>
      </c>
      <c r="B4286" t="s">
        <v>139</v>
      </c>
      <c r="C4286" t="s">
        <v>268</v>
      </c>
      <c r="D4286" t="s">
        <v>196</v>
      </c>
      <c r="E4286" t="s">
        <v>380</v>
      </c>
      <c r="F4286" t="s">
        <v>139</v>
      </c>
      <c r="G4286" t="s">
        <v>381</v>
      </c>
      <c r="H4286" s="4"/>
      <c r="I4286" s="1">
        <f t="shared" ca="1" si="267"/>
        <v>1485</v>
      </c>
      <c r="J4286" s="1" t="str">
        <f t="shared" ca="1" si="268"/>
        <v>3. Mayor a 6 meses</v>
      </c>
      <c r="K4286" t="str">
        <f t="shared" si="269"/>
        <v>SI</v>
      </c>
      <c r="L4286" t="s">
        <v>268</v>
      </c>
      <c r="M4286" t="s">
        <v>164</v>
      </c>
      <c r="N4286" t="s">
        <v>417</v>
      </c>
      <c r="O4286" t="s">
        <v>416</v>
      </c>
      <c r="P4286" t="str">
        <f t="shared" si="270"/>
        <v>ITALO ANDRÉ DIAZ OBLITASPrivacidad y seguridad de los datosAUTOEVALUACION</v>
      </c>
      <c r="Q4286" t="str">
        <f>BASE[[#This Row],[NombresCalificado]]&amp;BASE[[#This Row],[TipoEvaluacion]]</f>
        <v>ITALO ANDRÉ DIAZ OBLITASAUTOEVALUACION</v>
      </c>
      <c r="R4286">
        <v>0</v>
      </c>
      <c r="S4286" t="s">
        <v>185</v>
      </c>
      <c r="T4286" t="s">
        <v>419</v>
      </c>
      <c r="U4286" s="17">
        <v>2</v>
      </c>
      <c r="V4286" s="17" t="str" cm="1">
        <f t="array" ref="V4286">_xlfn.IFS(U4286=0,"Prenovato",U4286=1,"Novato",U4286=2,"Principiante avanzado",U4286=3,"Competente",U4286=4,"Proficiente",U4286=5,"Master")</f>
        <v>Principiante avanzado</v>
      </c>
      <c r="W4286" s="17">
        <v>2</v>
      </c>
      <c r="X4286" s="17" t="str" cm="1">
        <f t="array" ref="X4286">_xlfn.IFS(W4286=0,"No evidenciado",W4286=1,"Novato",W4286=2,"Principiante avanzado",W4286=3,"Competente",W4286=4,"Proficiente",W4286=5,"Master")</f>
        <v>Principiante avanzado</v>
      </c>
      <c r="Y4286" s="17">
        <v>3</v>
      </c>
      <c r="Z4286" s="17" t="str" cm="1">
        <f t="array" ref="Z4286">_xlfn.IFS(Y4286=0,"No evidenciado",Y4286=1,"Novato",Y4286=2,"Principiante avanzado",Y4286=3,"Competente",Y4286=4,"Proficiente",Y4286=5,"Master")</f>
        <v>Competente</v>
      </c>
      <c r="AA4286" s="17">
        <v>4</v>
      </c>
      <c r="AB4286" s="17" t="str" cm="1">
        <f t="array" ref="AB4286">_xlfn.IFS(AA4286=0,"No evidenciado",AA4286=1,"Novato",AA4286=2,"Principiante avanzado",AA4286=3,"Competente",AA4286=4,"Proficiente",AA4286=5,"Master")</f>
        <v>Proficiente</v>
      </c>
      <c r="AC4286" s="17">
        <v>2</v>
      </c>
      <c r="AD4286" s="17" t="str" cm="1">
        <f t="array" ref="AD4286">_xlfn.IFS(AC4286=0,"Prenovato",AC4286=1,"Novato",AC4286=2,"Principiante avanzado",AC4286=3,"Competente",AC4286=4,"Proficiente",AC4286=5,"Master")</f>
        <v>Principiante avanzado</v>
      </c>
      <c r="AE4286" s="17" t="s">
        <v>423</v>
      </c>
    </row>
    <row r="4287" spans="1:31" x14ac:dyDescent="0.25">
      <c r="A4287" t="s">
        <v>380</v>
      </c>
      <c r="B4287" t="s">
        <v>139</v>
      </c>
      <c r="C4287" t="s">
        <v>268</v>
      </c>
      <c r="D4287" t="s">
        <v>196</v>
      </c>
      <c r="E4287" t="s">
        <v>380</v>
      </c>
      <c r="F4287" t="s">
        <v>139</v>
      </c>
      <c r="G4287" t="s">
        <v>381</v>
      </c>
      <c r="H4287" s="4"/>
      <c r="I4287" s="1">
        <f t="shared" ca="1" si="267"/>
        <v>1485</v>
      </c>
      <c r="J4287" s="1" t="str">
        <f t="shared" ca="1" si="268"/>
        <v>3. Mayor a 6 meses</v>
      </c>
      <c r="K4287" t="str">
        <f t="shared" si="269"/>
        <v>SI</v>
      </c>
      <c r="L4287" t="s">
        <v>268</v>
      </c>
      <c r="M4287" t="s">
        <v>166</v>
      </c>
      <c r="N4287" t="s">
        <v>416</v>
      </c>
      <c r="O4287" t="s">
        <v>416</v>
      </c>
      <c r="P4287" t="str">
        <f t="shared" si="270"/>
        <v>ITALO ANDRÉ DIAZ OBLITASBase de datos No-SQLAUTOEVALUACION</v>
      </c>
      <c r="Q4287" t="str">
        <f>BASE[[#This Row],[NombresCalificado]]&amp;BASE[[#This Row],[TipoEvaluacion]]</f>
        <v>ITALO ANDRÉ DIAZ OBLITASAUTOEVALUACION</v>
      </c>
      <c r="R4287">
        <v>0</v>
      </c>
      <c r="S4287" t="s">
        <v>185</v>
      </c>
      <c r="T4287" t="s">
        <v>420</v>
      </c>
      <c r="U4287" s="17">
        <v>2</v>
      </c>
      <c r="V4287" s="17" t="str" cm="1">
        <f t="array" ref="V4287">_xlfn.IFS(U4287=0,"Prenovato",U4287=1,"Novato",U4287=2,"Principiante avanzado",U4287=3,"Competente",U4287=4,"Proficiente",U4287=5,"Master")</f>
        <v>Principiante avanzado</v>
      </c>
      <c r="W4287" s="17">
        <v>2</v>
      </c>
      <c r="X4287" s="17" t="str" cm="1">
        <f t="array" ref="X4287">_xlfn.IFS(W4287=0,"No evidenciado",W4287=1,"Novato",W4287=2,"Principiante avanzado",W4287=3,"Competente",W4287=4,"Proficiente",W4287=5,"Master")</f>
        <v>Principiante avanzado</v>
      </c>
      <c r="Y4287" s="17">
        <v>3</v>
      </c>
      <c r="Z4287" s="17" t="str" cm="1">
        <f t="array" ref="Z4287">_xlfn.IFS(Y4287=0,"No evidenciado",Y4287=1,"Novato",Y4287=2,"Principiante avanzado",Y4287=3,"Competente",Y4287=4,"Proficiente",Y4287=5,"Master")</f>
        <v>Competente</v>
      </c>
      <c r="AA4287" s="17">
        <v>4</v>
      </c>
      <c r="AB4287" s="17" t="str" cm="1">
        <f t="array" ref="AB4287">_xlfn.IFS(AA4287=0,"No evidenciado",AA4287=1,"Novato",AA4287=2,"Principiante avanzado",AA4287=3,"Competente",AA4287=4,"Proficiente",AA4287=5,"Master")</f>
        <v>Proficiente</v>
      </c>
      <c r="AC4287" s="17">
        <v>2</v>
      </c>
      <c r="AD4287" s="17" t="str" cm="1">
        <f t="array" ref="AD4287">_xlfn.IFS(AC4287=0,"Prenovato",AC4287=1,"Novato",AC4287=2,"Principiante avanzado",AC4287=3,"Competente",AC4287=4,"Proficiente",AC4287=5,"Master")</f>
        <v>Principiante avanzado</v>
      </c>
      <c r="AE4287" s="17" t="s">
        <v>423</v>
      </c>
    </row>
    <row r="4288" spans="1:31" x14ac:dyDescent="0.25">
      <c r="A4288" t="s">
        <v>380</v>
      </c>
      <c r="B4288" t="s">
        <v>139</v>
      </c>
      <c r="C4288" t="s">
        <v>268</v>
      </c>
      <c r="D4288" t="s">
        <v>196</v>
      </c>
      <c r="E4288" t="s">
        <v>380</v>
      </c>
      <c r="F4288" t="s">
        <v>139</v>
      </c>
      <c r="G4288" t="s">
        <v>381</v>
      </c>
      <c r="H4288" s="4"/>
      <c r="I4288" s="1">
        <f t="shared" ca="1" si="267"/>
        <v>1485</v>
      </c>
      <c r="J4288" s="1" t="str">
        <f t="shared" ca="1" si="268"/>
        <v>3. Mayor a 6 meses</v>
      </c>
      <c r="K4288" t="str">
        <f t="shared" si="269"/>
        <v>SI</v>
      </c>
      <c r="L4288" t="s">
        <v>268</v>
      </c>
      <c r="M4288" t="s">
        <v>174</v>
      </c>
      <c r="N4288" t="s">
        <v>416</v>
      </c>
      <c r="O4288" t="s">
        <v>416</v>
      </c>
      <c r="P4288" t="str">
        <f t="shared" si="270"/>
        <v>ITALO ANDRÉ DIAZ OBLITASDatawarehouse BCPAUTOEVALUACION</v>
      </c>
      <c r="Q4288" t="str">
        <f>BASE[[#This Row],[NombresCalificado]]&amp;BASE[[#This Row],[TipoEvaluacion]]</f>
        <v>ITALO ANDRÉ DIAZ OBLITASAUTOEVALUACION</v>
      </c>
      <c r="R4288">
        <v>3</v>
      </c>
      <c r="S4288" t="s">
        <v>5</v>
      </c>
      <c r="T4288" t="s">
        <v>419</v>
      </c>
      <c r="U4288" s="17">
        <v>2</v>
      </c>
      <c r="V4288" s="17" t="str" cm="1">
        <f t="array" ref="V4288">_xlfn.IFS(U4288=0,"Prenovato",U4288=1,"Novato",U4288=2,"Principiante avanzado",U4288=3,"Competente",U4288=4,"Proficiente",U4288=5,"Master")</f>
        <v>Principiante avanzado</v>
      </c>
      <c r="W4288" s="17">
        <v>2</v>
      </c>
      <c r="X4288" s="17" t="str" cm="1">
        <f t="array" ref="X4288">_xlfn.IFS(W4288=0,"No evidenciado",W4288=1,"Novato",W4288=2,"Principiante avanzado",W4288=3,"Competente",W4288=4,"Proficiente",W4288=5,"Master")</f>
        <v>Principiante avanzado</v>
      </c>
      <c r="Y4288" s="17">
        <v>3</v>
      </c>
      <c r="Z4288" s="17" t="str" cm="1">
        <f t="array" ref="Z4288">_xlfn.IFS(Y4288=0,"No evidenciado",Y4288=1,"Novato",Y4288=2,"Principiante avanzado",Y4288=3,"Competente",Y4288=4,"Proficiente",Y4288=5,"Master")</f>
        <v>Competente</v>
      </c>
      <c r="AA4288" s="17">
        <v>4</v>
      </c>
      <c r="AB4288" s="17" t="str" cm="1">
        <f t="array" ref="AB4288">_xlfn.IFS(AA4288=0,"No evidenciado",AA4288=1,"Novato",AA4288=2,"Principiante avanzado",AA4288=3,"Competente",AA4288=4,"Proficiente",AA4288=5,"Master")</f>
        <v>Proficiente</v>
      </c>
      <c r="AC4288" s="17">
        <v>2</v>
      </c>
      <c r="AD4288" s="17" t="str" cm="1">
        <f t="array" ref="AD4288">_xlfn.IFS(AC4288=0,"Prenovato",AC4288=1,"Novato",AC4288=2,"Principiante avanzado",AC4288=3,"Competente",AC4288=4,"Proficiente",AC4288=5,"Master")</f>
        <v>Principiante avanzado</v>
      </c>
      <c r="AE4288" s="17" t="s">
        <v>423</v>
      </c>
    </row>
    <row r="4289" spans="1:31" x14ac:dyDescent="0.25">
      <c r="A4289" t="s">
        <v>380</v>
      </c>
      <c r="B4289" t="s">
        <v>139</v>
      </c>
      <c r="C4289" t="s">
        <v>268</v>
      </c>
      <c r="D4289" t="s">
        <v>196</v>
      </c>
      <c r="E4289" t="s">
        <v>380</v>
      </c>
      <c r="F4289" t="s">
        <v>139</v>
      </c>
      <c r="G4289" t="s">
        <v>381</v>
      </c>
      <c r="H4289" s="4"/>
      <c r="I4289" s="1">
        <f t="shared" ca="1" si="267"/>
        <v>1485</v>
      </c>
      <c r="J4289" s="1" t="str">
        <f t="shared" ca="1" si="268"/>
        <v>3. Mayor a 6 meses</v>
      </c>
      <c r="K4289" t="str">
        <f t="shared" si="269"/>
        <v>SI</v>
      </c>
      <c r="L4289" t="s">
        <v>268</v>
      </c>
      <c r="M4289" t="s">
        <v>173</v>
      </c>
      <c r="N4289" t="s">
        <v>418</v>
      </c>
      <c r="O4289" t="s">
        <v>418</v>
      </c>
      <c r="P4289" t="str">
        <f t="shared" si="270"/>
        <v>ITALO ANDRÉ DIAZ OBLITASDatalake BCPAUTOEVALUACION</v>
      </c>
      <c r="Q4289" t="str">
        <f>BASE[[#This Row],[NombresCalificado]]&amp;BASE[[#This Row],[TipoEvaluacion]]</f>
        <v>ITALO ANDRÉ DIAZ OBLITASAUTOEVALUACION</v>
      </c>
      <c r="R4289">
        <v>3</v>
      </c>
      <c r="S4289" t="s">
        <v>5</v>
      </c>
      <c r="T4289" t="s">
        <v>419</v>
      </c>
      <c r="U4289" s="17">
        <v>2</v>
      </c>
      <c r="V4289" s="17" t="str" cm="1">
        <f t="array" ref="V4289">_xlfn.IFS(U4289=0,"Prenovato",U4289=1,"Novato",U4289=2,"Principiante avanzado",U4289=3,"Competente",U4289=4,"Proficiente",U4289=5,"Master")</f>
        <v>Principiante avanzado</v>
      </c>
      <c r="W4289" s="17">
        <v>2</v>
      </c>
      <c r="X4289" s="17" t="str" cm="1">
        <f t="array" ref="X4289">_xlfn.IFS(W4289=0,"No evidenciado",W4289=1,"Novato",W4289=2,"Principiante avanzado",W4289=3,"Competente",W4289=4,"Proficiente",W4289=5,"Master")</f>
        <v>Principiante avanzado</v>
      </c>
      <c r="Y4289" s="17">
        <v>3</v>
      </c>
      <c r="Z4289" s="17" t="str" cm="1">
        <f t="array" ref="Z4289">_xlfn.IFS(Y4289=0,"No evidenciado",Y4289=1,"Novato",Y4289=2,"Principiante avanzado",Y4289=3,"Competente",Y4289=4,"Proficiente",Y4289=5,"Master")</f>
        <v>Competente</v>
      </c>
      <c r="AA4289" s="17">
        <v>4</v>
      </c>
      <c r="AB4289" s="17" t="str" cm="1">
        <f t="array" ref="AB4289">_xlfn.IFS(AA4289=0,"No evidenciado",AA4289=1,"Novato",AA4289=2,"Principiante avanzado",AA4289=3,"Competente",AA4289=4,"Proficiente",AA4289=5,"Master")</f>
        <v>Proficiente</v>
      </c>
      <c r="AC4289" s="17">
        <v>2</v>
      </c>
      <c r="AD4289" s="17" t="str" cm="1">
        <f t="array" ref="AD4289">_xlfn.IFS(AC4289=0,"Prenovato",AC4289=1,"Novato",AC4289=2,"Principiante avanzado",AC4289=3,"Competente",AC4289=4,"Proficiente",AC4289=5,"Master")</f>
        <v>Principiante avanzado</v>
      </c>
      <c r="AE4289" s="17" t="s">
        <v>423</v>
      </c>
    </row>
    <row r="4290" spans="1:31" x14ac:dyDescent="0.25">
      <c r="A4290" t="s">
        <v>380</v>
      </c>
      <c r="B4290" t="s">
        <v>139</v>
      </c>
      <c r="C4290" t="s">
        <v>268</v>
      </c>
      <c r="D4290" t="s">
        <v>196</v>
      </c>
      <c r="E4290" t="s">
        <v>380</v>
      </c>
      <c r="F4290" t="s">
        <v>139</v>
      </c>
      <c r="G4290" t="s">
        <v>381</v>
      </c>
      <c r="H4290" s="4"/>
      <c r="I4290" s="1">
        <f t="shared" ca="1" si="267"/>
        <v>1485</v>
      </c>
      <c r="J4290" s="1" t="str">
        <f t="shared" ca="1" si="268"/>
        <v>3. Mayor a 6 meses</v>
      </c>
      <c r="K4290" t="str">
        <f t="shared" si="269"/>
        <v>SI</v>
      </c>
      <c r="L4290" t="s">
        <v>268</v>
      </c>
      <c r="M4290" t="s">
        <v>169</v>
      </c>
      <c r="N4290" t="s">
        <v>416</v>
      </c>
      <c r="O4290" t="s">
        <v>416</v>
      </c>
      <c r="P4290" t="str">
        <f t="shared" si="270"/>
        <v>ITALO ANDRÉ DIAZ OBLITASAnálisis de datosAUTOEVALUACION</v>
      </c>
      <c r="Q4290" t="str">
        <f>BASE[[#This Row],[NombresCalificado]]&amp;BASE[[#This Row],[TipoEvaluacion]]</f>
        <v>ITALO ANDRÉ DIAZ OBLITASAUTOEVALUACION</v>
      </c>
      <c r="R4290">
        <v>2</v>
      </c>
      <c r="S4290" t="s">
        <v>4</v>
      </c>
      <c r="T4290" t="s">
        <v>419</v>
      </c>
      <c r="U4290" s="17">
        <v>2</v>
      </c>
      <c r="V4290" s="17" t="str" cm="1">
        <f t="array" ref="V4290">_xlfn.IFS(U4290=0,"Prenovato",U4290=1,"Novato",U4290=2,"Principiante avanzado",U4290=3,"Competente",U4290=4,"Proficiente",U4290=5,"Master")</f>
        <v>Principiante avanzado</v>
      </c>
      <c r="W4290" s="17">
        <v>2</v>
      </c>
      <c r="X4290" s="17" t="str" cm="1">
        <f t="array" ref="X4290">_xlfn.IFS(W4290=0,"No evidenciado",W4290=1,"Novato",W4290=2,"Principiante avanzado",W4290=3,"Competente",W4290=4,"Proficiente",W4290=5,"Master")</f>
        <v>Principiante avanzado</v>
      </c>
      <c r="Y4290" s="17">
        <v>3</v>
      </c>
      <c r="Z4290" s="17" t="str" cm="1">
        <f t="array" ref="Z4290">_xlfn.IFS(Y4290=0,"No evidenciado",Y4290=1,"Novato",Y4290=2,"Principiante avanzado",Y4290=3,"Competente",Y4290=4,"Proficiente",Y4290=5,"Master")</f>
        <v>Competente</v>
      </c>
      <c r="AA4290" s="17">
        <v>4</v>
      </c>
      <c r="AB4290" s="17" t="str" cm="1">
        <f t="array" ref="AB4290">_xlfn.IFS(AA4290=0,"No evidenciado",AA4290=1,"Novato",AA4290=2,"Principiante avanzado",AA4290=3,"Competente",AA4290=4,"Proficiente",AA4290=5,"Master")</f>
        <v>Proficiente</v>
      </c>
      <c r="AC4290" s="17">
        <v>2</v>
      </c>
      <c r="AD4290" s="17" t="str" cm="1">
        <f t="array" ref="AD4290">_xlfn.IFS(AC4290=0,"Prenovato",AC4290=1,"Novato",AC4290=2,"Principiante avanzado",AC4290=3,"Competente",AC4290=4,"Proficiente",AC4290=5,"Master")</f>
        <v>Principiante avanzado</v>
      </c>
      <c r="AE4290" s="17" t="s">
        <v>423</v>
      </c>
    </row>
    <row r="4291" spans="1:31" x14ac:dyDescent="0.25">
      <c r="A4291" t="s">
        <v>380</v>
      </c>
      <c r="B4291" t="s">
        <v>139</v>
      </c>
      <c r="C4291" t="s">
        <v>268</v>
      </c>
      <c r="D4291" t="s">
        <v>196</v>
      </c>
      <c r="E4291" t="s">
        <v>380</v>
      </c>
      <c r="F4291" t="s">
        <v>139</v>
      </c>
      <c r="G4291" t="s">
        <v>381</v>
      </c>
      <c r="H4291" s="4"/>
      <c r="I4291" s="1">
        <f t="shared" ref="I4291:I4354" ca="1" si="271">DATEDIF(H4291,TODAY(),"m")</f>
        <v>1485</v>
      </c>
      <c r="J4291" s="1" t="str">
        <f t="shared" ref="J4291:J4354" ca="1" si="272">IF(I4291&lt;=3,"1. Menor o igual a 3 meses",IF(I4291&lt;=6,"2. Entre 4 - 6 meses","3. Mayor a 6 meses"))</f>
        <v>3. Mayor a 6 meses</v>
      </c>
      <c r="K4291" t="str">
        <f t="shared" ref="K4291:K4354" si="273">IF(COUNTIFS($E$2:$E$5625,E4291,$O$2:$O$5625,"PRINCIPAL",$R$2:$R$5625,0)&gt;0,"SI","NO")</f>
        <v>SI</v>
      </c>
      <c r="L4291" t="s">
        <v>268</v>
      </c>
      <c r="M4291" t="s">
        <v>170</v>
      </c>
      <c r="N4291" t="s">
        <v>417</v>
      </c>
      <c r="O4291" t="s">
        <v>416</v>
      </c>
      <c r="P4291" t="str">
        <f t="shared" ref="P4291:P4354" si="274">F4291&amp;M4291&amp;AE4291</f>
        <v>ITALO ANDRÉ DIAZ OBLITASArquitectura de datosAUTOEVALUACION</v>
      </c>
      <c r="Q4291" t="str">
        <f>BASE[[#This Row],[NombresCalificado]]&amp;BASE[[#This Row],[TipoEvaluacion]]</f>
        <v>ITALO ANDRÉ DIAZ OBLITASAUTOEVALUACION</v>
      </c>
      <c r="R4291">
        <v>2</v>
      </c>
      <c r="S4291" t="s">
        <v>4</v>
      </c>
      <c r="T4291" t="s">
        <v>419</v>
      </c>
      <c r="U4291" s="17">
        <v>2</v>
      </c>
      <c r="V4291" s="17" t="str" cm="1">
        <f t="array" ref="V4291">_xlfn.IFS(U4291=0,"Prenovato",U4291=1,"Novato",U4291=2,"Principiante avanzado",U4291=3,"Competente",U4291=4,"Proficiente",U4291=5,"Master")</f>
        <v>Principiante avanzado</v>
      </c>
      <c r="W4291" s="17">
        <v>2</v>
      </c>
      <c r="X4291" s="17" t="str" cm="1">
        <f t="array" ref="X4291">_xlfn.IFS(W4291=0,"No evidenciado",W4291=1,"Novato",W4291=2,"Principiante avanzado",W4291=3,"Competente",W4291=4,"Proficiente",W4291=5,"Master")</f>
        <v>Principiante avanzado</v>
      </c>
      <c r="Y4291" s="17">
        <v>3</v>
      </c>
      <c r="Z4291" s="17" t="str" cm="1">
        <f t="array" ref="Z4291">_xlfn.IFS(Y4291=0,"No evidenciado",Y4291=1,"Novato",Y4291=2,"Principiante avanzado",Y4291=3,"Competente",Y4291=4,"Proficiente",Y4291=5,"Master")</f>
        <v>Competente</v>
      </c>
      <c r="AA4291" s="17">
        <v>4</v>
      </c>
      <c r="AB4291" s="17" t="str" cm="1">
        <f t="array" ref="AB4291">_xlfn.IFS(AA4291=0,"No evidenciado",AA4291=1,"Novato",AA4291=2,"Principiante avanzado",AA4291=3,"Competente",AA4291=4,"Proficiente",AA4291=5,"Master")</f>
        <v>Proficiente</v>
      </c>
      <c r="AC4291" s="17">
        <v>2</v>
      </c>
      <c r="AD4291" s="17" t="str" cm="1">
        <f t="array" ref="AD4291">_xlfn.IFS(AC4291=0,"Prenovato",AC4291=1,"Novato",AC4291=2,"Principiante avanzado",AC4291=3,"Competente",AC4291=4,"Proficiente",AC4291=5,"Master")</f>
        <v>Principiante avanzado</v>
      </c>
      <c r="AE4291" s="17" t="s">
        <v>423</v>
      </c>
    </row>
    <row r="4292" spans="1:31" x14ac:dyDescent="0.25">
      <c r="A4292" t="s">
        <v>380</v>
      </c>
      <c r="B4292" t="s">
        <v>139</v>
      </c>
      <c r="C4292" t="s">
        <v>268</v>
      </c>
      <c r="D4292" t="s">
        <v>196</v>
      </c>
      <c r="E4292" t="s">
        <v>380</v>
      </c>
      <c r="F4292" t="s">
        <v>139</v>
      </c>
      <c r="G4292" t="s">
        <v>381</v>
      </c>
      <c r="H4292" s="4"/>
      <c r="I4292" s="1">
        <f t="shared" ca="1" si="271"/>
        <v>1485</v>
      </c>
      <c r="J4292" s="1" t="str">
        <f t="shared" ca="1" si="272"/>
        <v>3. Mayor a 6 meses</v>
      </c>
      <c r="K4292" t="str">
        <f t="shared" si="273"/>
        <v>SI</v>
      </c>
      <c r="L4292" t="s">
        <v>268</v>
      </c>
      <c r="M4292" t="s">
        <v>171</v>
      </c>
      <c r="N4292" t="s">
        <v>416</v>
      </c>
      <c r="O4292" t="s">
        <v>416</v>
      </c>
      <c r="P4292" t="str">
        <f t="shared" si="274"/>
        <v>ITALO ANDRÉ DIAZ OBLITASBases de datos en la nubeAUTOEVALUACION</v>
      </c>
      <c r="Q4292" t="str">
        <f>BASE[[#This Row],[NombresCalificado]]&amp;BASE[[#This Row],[TipoEvaluacion]]</f>
        <v>ITALO ANDRÉ DIAZ OBLITASAUTOEVALUACION</v>
      </c>
      <c r="R4292">
        <v>0</v>
      </c>
      <c r="S4292" t="s">
        <v>185</v>
      </c>
      <c r="T4292" t="s">
        <v>420</v>
      </c>
      <c r="U4292" s="17">
        <v>2</v>
      </c>
      <c r="V4292" s="17" t="str" cm="1">
        <f t="array" ref="V4292">_xlfn.IFS(U4292=0,"Prenovato",U4292=1,"Novato",U4292=2,"Principiante avanzado",U4292=3,"Competente",U4292=4,"Proficiente",U4292=5,"Master")</f>
        <v>Principiante avanzado</v>
      </c>
      <c r="W4292" s="17">
        <v>2</v>
      </c>
      <c r="X4292" s="17" t="str" cm="1">
        <f t="array" ref="X4292">_xlfn.IFS(W4292=0,"No evidenciado",W4292=1,"Novato",W4292=2,"Principiante avanzado",W4292=3,"Competente",W4292=4,"Proficiente",W4292=5,"Master")</f>
        <v>Principiante avanzado</v>
      </c>
      <c r="Y4292" s="17">
        <v>3</v>
      </c>
      <c r="Z4292" s="17" t="str" cm="1">
        <f t="array" ref="Z4292">_xlfn.IFS(Y4292=0,"No evidenciado",Y4292=1,"Novato",Y4292=2,"Principiante avanzado",Y4292=3,"Competente",Y4292=4,"Proficiente",Y4292=5,"Master")</f>
        <v>Competente</v>
      </c>
      <c r="AA4292" s="17">
        <v>4</v>
      </c>
      <c r="AB4292" s="17" t="str" cm="1">
        <f t="array" ref="AB4292">_xlfn.IFS(AA4292=0,"No evidenciado",AA4292=1,"Novato",AA4292=2,"Principiante avanzado",AA4292=3,"Competente",AA4292=4,"Proficiente",AA4292=5,"Master")</f>
        <v>Proficiente</v>
      </c>
      <c r="AC4292" s="17">
        <v>2</v>
      </c>
      <c r="AD4292" s="17" t="str" cm="1">
        <f t="array" ref="AD4292">_xlfn.IFS(AC4292=0,"Prenovato",AC4292=1,"Novato",AC4292=2,"Principiante avanzado",AC4292=3,"Competente",AC4292=4,"Proficiente",AC4292=5,"Master")</f>
        <v>Principiante avanzado</v>
      </c>
      <c r="AE4292" s="17" t="s">
        <v>423</v>
      </c>
    </row>
    <row r="4293" spans="1:31" x14ac:dyDescent="0.25">
      <c r="A4293" t="s">
        <v>380</v>
      </c>
      <c r="B4293" t="s">
        <v>139</v>
      </c>
      <c r="C4293" t="s">
        <v>268</v>
      </c>
      <c r="D4293" t="s">
        <v>196</v>
      </c>
      <c r="E4293" t="s">
        <v>380</v>
      </c>
      <c r="F4293" t="s">
        <v>139</v>
      </c>
      <c r="G4293" t="s">
        <v>381</v>
      </c>
      <c r="H4293" s="4"/>
      <c r="I4293" s="1">
        <f t="shared" ca="1" si="271"/>
        <v>1485</v>
      </c>
      <c r="J4293" s="1" t="str">
        <f t="shared" ca="1" si="272"/>
        <v>3. Mayor a 6 meses</v>
      </c>
      <c r="K4293" t="str">
        <f t="shared" si="273"/>
        <v>SI</v>
      </c>
      <c r="L4293" t="s">
        <v>268</v>
      </c>
      <c r="M4293" t="s">
        <v>167</v>
      </c>
      <c r="N4293" t="s">
        <v>417</v>
      </c>
      <c r="O4293" t="s">
        <v>416</v>
      </c>
      <c r="P4293" t="str">
        <f t="shared" si="274"/>
        <v>ITALO ANDRÉ DIAZ OBLITASCI-CDAUTOEVALUACION</v>
      </c>
      <c r="Q4293" t="str">
        <f>BASE[[#This Row],[NombresCalificado]]&amp;BASE[[#This Row],[TipoEvaluacion]]</f>
        <v>ITALO ANDRÉ DIAZ OBLITASAUTOEVALUACION</v>
      </c>
      <c r="R4293">
        <v>2</v>
      </c>
      <c r="S4293" t="s">
        <v>4</v>
      </c>
      <c r="T4293" t="s">
        <v>419</v>
      </c>
      <c r="U4293" s="17">
        <v>2</v>
      </c>
      <c r="V4293" s="17" t="str" cm="1">
        <f t="array" ref="V4293">_xlfn.IFS(U4293=0,"Prenovato",U4293=1,"Novato",U4293=2,"Principiante avanzado",U4293=3,"Competente",U4293=4,"Proficiente",U4293=5,"Master")</f>
        <v>Principiante avanzado</v>
      </c>
      <c r="W4293" s="17">
        <v>2</v>
      </c>
      <c r="X4293" s="17" t="str" cm="1">
        <f t="array" ref="X4293">_xlfn.IFS(W4293=0,"No evidenciado",W4293=1,"Novato",W4293=2,"Principiante avanzado",W4293=3,"Competente",W4293=4,"Proficiente",W4293=5,"Master")</f>
        <v>Principiante avanzado</v>
      </c>
      <c r="Y4293" s="17">
        <v>3</v>
      </c>
      <c r="Z4293" s="17" t="str" cm="1">
        <f t="array" ref="Z4293">_xlfn.IFS(Y4293=0,"No evidenciado",Y4293=1,"Novato",Y4293=2,"Principiante avanzado",Y4293=3,"Competente",Y4293=4,"Proficiente",Y4293=5,"Master")</f>
        <v>Competente</v>
      </c>
      <c r="AA4293" s="17">
        <v>4</v>
      </c>
      <c r="AB4293" s="17" t="str" cm="1">
        <f t="array" ref="AB4293">_xlfn.IFS(AA4293=0,"No evidenciado",AA4293=1,"Novato",AA4293=2,"Principiante avanzado",AA4293=3,"Competente",AA4293=4,"Proficiente",AA4293=5,"Master")</f>
        <v>Proficiente</v>
      </c>
      <c r="AC4293" s="17">
        <v>2</v>
      </c>
      <c r="AD4293" s="17" t="str" cm="1">
        <f t="array" ref="AD4293">_xlfn.IFS(AC4293=0,"Prenovato",AC4293=1,"Novato",AC4293=2,"Principiante avanzado",AC4293=3,"Competente",AC4293=4,"Proficiente",AC4293=5,"Master")</f>
        <v>Principiante avanzado</v>
      </c>
      <c r="AE4293" s="17" t="s">
        <v>423</v>
      </c>
    </row>
    <row r="4294" spans="1:31" x14ac:dyDescent="0.25">
      <c r="A4294" t="s">
        <v>380</v>
      </c>
      <c r="B4294" t="s">
        <v>139</v>
      </c>
      <c r="C4294" t="s">
        <v>268</v>
      </c>
      <c r="D4294" t="s">
        <v>196</v>
      </c>
      <c r="E4294" t="s">
        <v>380</v>
      </c>
      <c r="F4294" t="s">
        <v>139</v>
      </c>
      <c r="G4294" t="s">
        <v>381</v>
      </c>
      <c r="H4294" s="4"/>
      <c r="I4294" s="1">
        <f t="shared" ca="1" si="271"/>
        <v>1485</v>
      </c>
      <c r="J4294" s="1" t="str">
        <f t="shared" ca="1" si="272"/>
        <v>3. Mayor a 6 meses</v>
      </c>
      <c r="K4294" t="str">
        <f t="shared" si="273"/>
        <v>SI</v>
      </c>
      <c r="L4294" t="s">
        <v>268</v>
      </c>
      <c r="M4294" t="s">
        <v>172</v>
      </c>
      <c r="N4294" t="s">
        <v>416</v>
      </c>
      <c r="O4294" t="s">
        <v>416</v>
      </c>
      <c r="P4294" t="str">
        <f t="shared" si="274"/>
        <v>ITALO ANDRÉ DIAZ OBLITASCalidad de datosAUTOEVALUACION</v>
      </c>
      <c r="Q4294" t="str">
        <f>BASE[[#This Row],[NombresCalificado]]&amp;BASE[[#This Row],[TipoEvaluacion]]</f>
        <v>ITALO ANDRÉ DIAZ OBLITASAUTOEVALUACION</v>
      </c>
      <c r="R4294">
        <v>2</v>
      </c>
      <c r="S4294" t="s">
        <v>4</v>
      </c>
      <c r="T4294" t="s">
        <v>419</v>
      </c>
      <c r="U4294" s="17">
        <v>2</v>
      </c>
      <c r="V4294" s="17" t="str" cm="1">
        <f t="array" ref="V4294">_xlfn.IFS(U4294=0,"Prenovato",U4294=1,"Novato",U4294=2,"Principiante avanzado",U4294=3,"Competente",U4294=4,"Proficiente",U4294=5,"Master")</f>
        <v>Principiante avanzado</v>
      </c>
      <c r="W4294" s="17">
        <v>2</v>
      </c>
      <c r="X4294" s="17" t="str" cm="1">
        <f t="array" ref="X4294">_xlfn.IFS(W4294=0,"No evidenciado",W4294=1,"Novato",W4294=2,"Principiante avanzado",W4294=3,"Competente",W4294=4,"Proficiente",W4294=5,"Master")</f>
        <v>Principiante avanzado</v>
      </c>
      <c r="Y4294" s="17">
        <v>3</v>
      </c>
      <c r="Z4294" s="17" t="str" cm="1">
        <f t="array" ref="Z4294">_xlfn.IFS(Y4294=0,"No evidenciado",Y4294=1,"Novato",Y4294=2,"Principiante avanzado",Y4294=3,"Competente",Y4294=4,"Proficiente",Y4294=5,"Master")</f>
        <v>Competente</v>
      </c>
      <c r="AA4294" s="17">
        <v>4</v>
      </c>
      <c r="AB4294" s="17" t="str" cm="1">
        <f t="array" ref="AB4294">_xlfn.IFS(AA4294=0,"No evidenciado",AA4294=1,"Novato",AA4294=2,"Principiante avanzado",AA4294=3,"Competente",AA4294=4,"Proficiente",AA4294=5,"Master")</f>
        <v>Proficiente</v>
      </c>
      <c r="AC4294" s="17">
        <v>2</v>
      </c>
      <c r="AD4294" s="17" t="str" cm="1">
        <f t="array" ref="AD4294">_xlfn.IFS(AC4294=0,"Prenovato",AC4294=1,"Novato",AC4294=2,"Principiante avanzado",AC4294=3,"Competente",AC4294=4,"Proficiente",AC4294=5,"Master")</f>
        <v>Principiante avanzado</v>
      </c>
      <c r="AE4294" s="17" t="s">
        <v>423</v>
      </c>
    </row>
    <row r="4295" spans="1:31" x14ac:dyDescent="0.25">
      <c r="A4295" t="s">
        <v>380</v>
      </c>
      <c r="B4295" t="s">
        <v>139</v>
      </c>
      <c r="C4295" t="s">
        <v>268</v>
      </c>
      <c r="D4295" t="s">
        <v>196</v>
      </c>
      <c r="E4295" t="s">
        <v>380</v>
      </c>
      <c r="F4295" t="s">
        <v>139</v>
      </c>
      <c r="G4295" t="s">
        <v>381</v>
      </c>
      <c r="H4295" s="4"/>
      <c r="I4295" s="1">
        <f t="shared" ca="1" si="271"/>
        <v>1485</v>
      </c>
      <c r="J4295" s="1" t="str">
        <f t="shared" ca="1" si="272"/>
        <v>3. Mayor a 6 meses</v>
      </c>
      <c r="K4295" t="str">
        <f t="shared" si="273"/>
        <v>SI</v>
      </c>
      <c r="L4295" t="s">
        <v>268</v>
      </c>
      <c r="M4295" t="s">
        <v>56</v>
      </c>
      <c r="N4295" t="s">
        <v>417</v>
      </c>
      <c r="O4295" t="s">
        <v>416</v>
      </c>
      <c r="P4295" t="str">
        <f t="shared" si="274"/>
        <v>ITALO ANDRÉ DIAZ OBLITASControl de versionesAUTOEVALUACION</v>
      </c>
      <c r="Q4295" t="str">
        <f>BASE[[#This Row],[NombresCalificado]]&amp;BASE[[#This Row],[TipoEvaluacion]]</f>
        <v>ITALO ANDRÉ DIAZ OBLITASAUTOEVALUACION</v>
      </c>
      <c r="R4295">
        <v>2</v>
      </c>
      <c r="S4295" t="s">
        <v>4</v>
      </c>
      <c r="T4295" t="s">
        <v>419</v>
      </c>
      <c r="U4295" s="17">
        <v>2</v>
      </c>
      <c r="V4295" s="17" t="str" cm="1">
        <f t="array" ref="V4295">_xlfn.IFS(U4295=0,"Prenovato",U4295=1,"Novato",U4295=2,"Principiante avanzado",U4295=3,"Competente",U4295=4,"Proficiente",U4295=5,"Master")</f>
        <v>Principiante avanzado</v>
      </c>
      <c r="W4295" s="17">
        <v>2</v>
      </c>
      <c r="X4295" s="17" t="str" cm="1">
        <f t="array" ref="X4295">_xlfn.IFS(W4295=0,"No evidenciado",W4295=1,"Novato",W4295=2,"Principiante avanzado",W4295=3,"Competente",W4295=4,"Proficiente",W4295=5,"Master")</f>
        <v>Principiante avanzado</v>
      </c>
      <c r="Y4295" s="17">
        <v>3</v>
      </c>
      <c r="Z4295" s="17" t="str" cm="1">
        <f t="array" ref="Z4295">_xlfn.IFS(Y4295=0,"No evidenciado",Y4295=1,"Novato",Y4295=2,"Principiante avanzado",Y4295=3,"Competente",Y4295=4,"Proficiente",Y4295=5,"Master")</f>
        <v>Competente</v>
      </c>
      <c r="AA4295" s="17">
        <v>4</v>
      </c>
      <c r="AB4295" s="17" t="str" cm="1">
        <f t="array" ref="AB4295">_xlfn.IFS(AA4295=0,"No evidenciado",AA4295=1,"Novato",AA4295=2,"Principiante avanzado",AA4295=3,"Competente",AA4295=4,"Proficiente",AA4295=5,"Master")</f>
        <v>Proficiente</v>
      </c>
      <c r="AC4295" s="17">
        <v>2</v>
      </c>
      <c r="AD4295" s="17" t="str" cm="1">
        <f t="array" ref="AD4295">_xlfn.IFS(AC4295=0,"Prenovato",AC4295=1,"Novato",AC4295=2,"Principiante avanzado",AC4295=3,"Competente",AC4295=4,"Proficiente",AC4295=5,"Master")</f>
        <v>Principiante avanzado</v>
      </c>
      <c r="AE4295" s="17" t="s">
        <v>423</v>
      </c>
    </row>
    <row r="4296" spans="1:31" x14ac:dyDescent="0.25">
      <c r="A4296" t="s">
        <v>402</v>
      </c>
      <c r="B4296" t="s">
        <v>140</v>
      </c>
      <c r="C4296" t="s">
        <v>255</v>
      </c>
      <c r="D4296" t="s">
        <v>196</v>
      </c>
      <c r="E4296" t="s">
        <v>402</v>
      </c>
      <c r="F4296" t="s">
        <v>140</v>
      </c>
      <c r="G4296" t="s">
        <v>403</v>
      </c>
      <c r="H4296" s="4"/>
      <c r="I4296" s="1">
        <f t="shared" ca="1" si="271"/>
        <v>1485</v>
      </c>
      <c r="J4296" s="1" t="str">
        <f t="shared" ca="1" si="272"/>
        <v>3. Mayor a 6 meses</v>
      </c>
      <c r="K4296" t="str">
        <f t="shared" si="273"/>
        <v>NO</v>
      </c>
      <c r="L4296" t="s">
        <v>255</v>
      </c>
      <c r="M4296" t="s">
        <v>55</v>
      </c>
      <c r="N4296" t="s">
        <v>418</v>
      </c>
      <c r="O4296" t="s">
        <v>418</v>
      </c>
      <c r="P4296" t="str">
        <f t="shared" si="274"/>
        <v>CRISTHIAN ALEXIS SALAZAR TRINIDADProgramaciónAUTOEVALUACION</v>
      </c>
      <c r="Q4296" t="str">
        <f>BASE[[#This Row],[NombresCalificado]]&amp;BASE[[#This Row],[TipoEvaluacion]]</f>
        <v>CRISTHIAN ALEXIS SALAZAR TRINIDADAUTOEVALUACION</v>
      </c>
      <c r="R4296">
        <v>3</v>
      </c>
      <c r="S4296" t="s">
        <v>5</v>
      </c>
      <c r="T4296" t="s">
        <v>419</v>
      </c>
      <c r="U4296" s="17">
        <v>1</v>
      </c>
      <c r="V4296" s="17" t="str" cm="1">
        <f t="array" ref="V4296">_xlfn.IFS(U4296=0,"Prenovato",U4296=1,"Novato",U4296=2,"Principiante avanzado",U4296=3,"Competente",U4296=4,"Proficiente",U4296=5,"Master")</f>
        <v>Novato</v>
      </c>
      <c r="W4296" s="17">
        <v>3</v>
      </c>
      <c r="X4296" s="17" t="str" cm="1">
        <f t="array" ref="X4296">_xlfn.IFS(W4296=0,"No evidenciado",W4296=1,"Novato",W4296=2,"Principiante avanzado",W4296=3,"Competente",W4296=4,"Proficiente",W4296=5,"Master")</f>
        <v>Competente</v>
      </c>
      <c r="Y4296" s="17">
        <v>2</v>
      </c>
      <c r="Z4296" s="17" t="str" cm="1">
        <f t="array" ref="Z4296">_xlfn.IFS(Y4296=0,"No evidenciado",Y4296=1,"Novato",Y4296=2,"Principiante avanzado",Y4296=3,"Competente",Y4296=4,"Proficiente",Y4296=5,"Master")</f>
        <v>Principiante avanzado</v>
      </c>
      <c r="AA4296" s="17">
        <v>3</v>
      </c>
      <c r="AB4296" s="17" t="str" cm="1">
        <f t="array" ref="AB4296">_xlfn.IFS(AA4296=0,"No evidenciado",AA4296=1,"Novato",AA4296=2,"Principiante avanzado",AA4296=3,"Competente",AA4296=4,"Proficiente",AA4296=5,"Master")</f>
        <v>Competente</v>
      </c>
      <c r="AC4296" s="17">
        <v>1</v>
      </c>
      <c r="AD4296" s="17" t="str" cm="1">
        <f t="array" ref="AD4296">_xlfn.IFS(AC4296=0,"Prenovato",AC4296=1,"Novato",AC4296=2,"Principiante avanzado",AC4296=3,"Competente",AC4296=4,"Proficiente",AC4296=5,"Master")</f>
        <v>Novato</v>
      </c>
      <c r="AE4296" s="17" t="s">
        <v>423</v>
      </c>
    </row>
    <row r="4297" spans="1:31" x14ac:dyDescent="0.25">
      <c r="A4297" t="s">
        <v>402</v>
      </c>
      <c r="B4297" t="s">
        <v>140</v>
      </c>
      <c r="C4297" t="s">
        <v>255</v>
      </c>
      <c r="D4297" t="s">
        <v>196</v>
      </c>
      <c r="E4297" t="s">
        <v>402</v>
      </c>
      <c r="F4297" t="s">
        <v>140</v>
      </c>
      <c r="G4297" t="s">
        <v>403</v>
      </c>
      <c r="H4297" s="4"/>
      <c r="I4297" s="1">
        <f t="shared" ca="1" si="271"/>
        <v>1485</v>
      </c>
      <c r="J4297" s="1" t="str">
        <f t="shared" ca="1" si="272"/>
        <v>3. Mayor a 6 meses</v>
      </c>
      <c r="K4297" t="str">
        <f t="shared" si="273"/>
        <v>NO</v>
      </c>
      <c r="L4297" t="s">
        <v>255</v>
      </c>
      <c r="M4297" t="s">
        <v>161</v>
      </c>
      <c r="N4297" t="s">
        <v>418</v>
      </c>
      <c r="O4297" t="s">
        <v>418</v>
      </c>
      <c r="P4297" t="str">
        <f t="shared" si="274"/>
        <v>CRISTHIAN ALEXIS SALAZAR TRINIDADIntegración de datos por lotesAUTOEVALUACION</v>
      </c>
      <c r="Q4297" t="str">
        <f>BASE[[#This Row],[NombresCalificado]]&amp;BASE[[#This Row],[TipoEvaluacion]]</f>
        <v>CRISTHIAN ALEXIS SALAZAR TRINIDADAUTOEVALUACION</v>
      </c>
      <c r="R4297">
        <v>2</v>
      </c>
      <c r="S4297" t="s">
        <v>4</v>
      </c>
      <c r="T4297" t="s">
        <v>419</v>
      </c>
      <c r="U4297" s="17">
        <v>1</v>
      </c>
      <c r="V4297" s="17" t="str" cm="1">
        <f t="array" ref="V4297">_xlfn.IFS(U4297=0,"Prenovato",U4297=1,"Novato",U4297=2,"Principiante avanzado",U4297=3,"Competente",U4297=4,"Proficiente",U4297=5,"Master")</f>
        <v>Novato</v>
      </c>
      <c r="W4297" s="17">
        <v>3</v>
      </c>
      <c r="X4297" s="17" t="str" cm="1">
        <f t="array" ref="X4297">_xlfn.IFS(W4297=0,"No evidenciado",W4297=1,"Novato",W4297=2,"Principiante avanzado",W4297=3,"Competente",W4297=4,"Proficiente",W4297=5,"Master")</f>
        <v>Competente</v>
      </c>
      <c r="Y4297" s="17">
        <v>2</v>
      </c>
      <c r="Z4297" s="17" t="str" cm="1">
        <f t="array" ref="Z4297">_xlfn.IFS(Y4297=0,"No evidenciado",Y4297=1,"Novato",Y4297=2,"Principiante avanzado",Y4297=3,"Competente",Y4297=4,"Proficiente",Y4297=5,"Master")</f>
        <v>Principiante avanzado</v>
      </c>
      <c r="AA4297" s="17">
        <v>3</v>
      </c>
      <c r="AB4297" s="17" t="str" cm="1">
        <f t="array" ref="AB4297">_xlfn.IFS(AA4297=0,"No evidenciado",AA4297=1,"Novato",AA4297=2,"Principiante avanzado",AA4297=3,"Competente",AA4297=4,"Proficiente",AA4297=5,"Master")</f>
        <v>Competente</v>
      </c>
      <c r="AC4297" s="17">
        <v>1</v>
      </c>
      <c r="AD4297" s="17" t="str" cm="1">
        <f t="array" ref="AD4297">_xlfn.IFS(AC4297=0,"Prenovato",AC4297=1,"Novato",AC4297=2,"Principiante avanzado",AC4297=3,"Competente",AC4297=4,"Proficiente",AC4297=5,"Master")</f>
        <v>Novato</v>
      </c>
      <c r="AE4297" s="17" t="s">
        <v>423</v>
      </c>
    </row>
    <row r="4298" spans="1:31" x14ac:dyDescent="0.25">
      <c r="A4298" t="s">
        <v>402</v>
      </c>
      <c r="B4298" t="s">
        <v>140</v>
      </c>
      <c r="C4298" t="s">
        <v>255</v>
      </c>
      <c r="D4298" t="s">
        <v>196</v>
      </c>
      <c r="E4298" t="s">
        <v>402</v>
      </c>
      <c r="F4298" t="s">
        <v>140</v>
      </c>
      <c r="G4298" t="s">
        <v>403</v>
      </c>
      <c r="H4298" s="4"/>
      <c r="I4298" s="1">
        <f t="shared" ca="1" si="271"/>
        <v>1485</v>
      </c>
      <c r="J4298" s="1" t="str">
        <f t="shared" ca="1" si="272"/>
        <v>3. Mayor a 6 meses</v>
      </c>
      <c r="K4298" t="str">
        <f t="shared" si="273"/>
        <v>NO</v>
      </c>
      <c r="L4298" t="s">
        <v>255</v>
      </c>
      <c r="M4298" t="s">
        <v>168</v>
      </c>
      <c r="N4298" t="s">
        <v>418</v>
      </c>
      <c r="O4298" t="s">
        <v>418</v>
      </c>
      <c r="P4298" t="str">
        <f t="shared" si="274"/>
        <v>CRISTHIAN ALEXIS SALAZAR TRINIDADBase de datos relacionalAUTOEVALUACION</v>
      </c>
      <c r="Q4298" t="str">
        <f>BASE[[#This Row],[NombresCalificado]]&amp;BASE[[#This Row],[TipoEvaluacion]]</f>
        <v>CRISTHIAN ALEXIS SALAZAR TRINIDADAUTOEVALUACION</v>
      </c>
      <c r="R4298">
        <v>3</v>
      </c>
      <c r="S4298" t="s">
        <v>5</v>
      </c>
      <c r="T4298" t="s">
        <v>419</v>
      </c>
      <c r="U4298" s="17">
        <v>1</v>
      </c>
      <c r="V4298" s="17" t="str" cm="1">
        <f t="array" ref="V4298">_xlfn.IFS(U4298=0,"Prenovato",U4298=1,"Novato",U4298=2,"Principiante avanzado",U4298=3,"Competente",U4298=4,"Proficiente",U4298=5,"Master")</f>
        <v>Novato</v>
      </c>
      <c r="W4298" s="17">
        <v>3</v>
      </c>
      <c r="X4298" s="17" t="str" cm="1">
        <f t="array" ref="X4298">_xlfn.IFS(W4298=0,"No evidenciado",W4298=1,"Novato",W4298=2,"Principiante avanzado",W4298=3,"Competente",W4298=4,"Proficiente",W4298=5,"Master")</f>
        <v>Competente</v>
      </c>
      <c r="Y4298" s="17">
        <v>2</v>
      </c>
      <c r="Z4298" s="17" t="str" cm="1">
        <f t="array" ref="Z4298">_xlfn.IFS(Y4298=0,"No evidenciado",Y4298=1,"Novato",Y4298=2,"Principiante avanzado",Y4298=3,"Competente",Y4298=4,"Proficiente",Y4298=5,"Master")</f>
        <v>Principiante avanzado</v>
      </c>
      <c r="AA4298" s="17">
        <v>3</v>
      </c>
      <c r="AB4298" s="17" t="str" cm="1">
        <f t="array" ref="AB4298">_xlfn.IFS(AA4298=0,"No evidenciado",AA4298=1,"Novato",AA4298=2,"Principiante avanzado",AA4298=3,"Competente",AA4298=4,"Proficiente",AA4298=5,"Master")</f>
        <v>Competente</v>
      </c>
      <c r="AC4298" s="17">
        <v>1</v>
      </c>
      <c r="AD4298" s="17" t="str" cm="1">
        <f t="array" ref="AD4298">_xlfn.IFS(AC4298=0,"Prenovato",AC4298=1,"Novato",AC4298=2,"Principiante avanzado",AC4298=3,"Competente",AC4298=4,"Proficiente",AC4298=5,"Master")</f>
        <v>Novato</v>
      </c>
      <c r="AE4298" s="17" t="s">
        <v>423</v>
      </c>
    </row>
    <row r="4299" spans="1:31" x14ac:dyDescent="0.25">
      <c r="A4299" t="s">
        <v>402</v>
      </c>
      <c r="B4299" t="s">
        <v>140</v>
      </c>
      <c r="C4299" t="s">
        <v>255</v>
      </c>
      <c r="D4299" t="s">
        <v>196</v>
      </c>
      <c r="E4299" t="s">
        <v>402</v>
      </c>
      <c r="F4299" t="s">
        <v>140</v>
      </c>
      <c r="G4299" t="s">
        <v>403</v>
      </c>
      <c r="H4299" s="4"/>
      <c r="I4299" s="1">
        <f t="shared" ca="1" si="271"/>
        <v>1485</v>
      </c>
      <c r="J4299" s="1" t="str">
        <f t="shared" ca="1" si="272"/>
        <v>3. Mayor a 6 meses</v>
      </c>
      <c r="K4299" t="str">
        <f t="shared" si="273"/>
        <v>NO</v>
      </c>
      <c r="L4299" t="s">
        <v>255</v>
      </c>
      <c r="M4299" t="s">
        <v>56</v>
      </c>
      <c r="N4299" t="s">
        <v>417</v>
      </c>
      <c r="O4299" t="s">
        <v>416</v>
      </c>
      <c r="P4299" t="str">
        <f t="shared" si="274"/>
        <v>CRISTHIAN ALEXIS SALAZAR TRINIDADControl de versionesAUTOEVALUACION</v>
      </c>
      <c r="Q4299" t="str">
        <f>BASE[[#This Row],[NombresCalificado]]&amp;BASE[[#This Row],[TipoEvaluacion]]</f>
        <v>CRISTHIAN ALEXIS SALAZAR TRINIDADAUTOEVALUACION</v>
      </c>
      <c r="R4299">
        <v>2</v>
      </c>
      <c r="S4299" t="s">
        <v>4</v>
      </c>
      <c r="T4299" t="s">
        <v>419</v>
      </c>
      <c r="U4299" s="17">
        <v>1</v>
      </c>
      <c r="V4299" s="17" t="str" cm="1">
        <f t="array" ref="V4299">_xlfn.IFS(U4299=0,"Prenovato",U4299=1,"Novato",U4299=2,"Principiante avanzado",U4299=3,"Competente",U4299=4,"Proficiente",U4299=5,"Master")</f>
        <v>Novato</v>
      </c>
      <c r="W4299" s="17">
        <v>3</v>
      </c>
      <c r="X4299" s="17" t="str" cm="1">
        <f t="array" ref="X4299">_xlfn.IFS(W4299=0,"No evidenciado",W4299=1,"Novato",W4299=2,"Principiante avanzado",W4299=3,"Competente",W4299=4,"Proficiente",W4299=5,"Master")</f>
        <v>Competente</v>
      </c>
      <c r="Y4299" s="17">
        <v>2</v>
      </c>
      <c r="Z4299" s="17" t="str" cm="1">
        <f t="array" ref="Z4299">_xlfn.IFS(Y4299=0,"No evidenciado",Y4299=1,"Novato",Y4299=2,"Principiante avanzado",Y4299=3,"Competente",Y4299=4,"Proficiente",Y4299=5,"Master")</f>
        <v>Principiante avanzado</v>
      </c>
      <c r="AA4299" s="17">
        <v>3</v>
      </c>
      <c r="AB4299" s="17" t="str" cm="1">
        <f t="array" ref="AB4299">_xlfn.IFS(AA4299=0,"No evidenciado",AA4299=1,"Novato",AA4299=2,"Principiante avanzado",AA4299=3,"Competente",AA4299=4,"Proficiente",AA4299=5,"Master")</f>
        <v>Competente</v>
      </c>
      <c r="AC4299" s="17">
        <v>1</v>
      </c>
      <c r="AD4299" s="17" t="str" cm="1">
        <f t="array" ref="AD4299">_xlfn.IFS(AC4299=0,"Prenovato",AC4299=1,"Novato",AC4299=2,"Principiante avanzado",AC4299=3,"Competente",AC4299=4,"Proficiente",AC4299=5,"Master")</f>
        <v>Novato</v>
      </c>
      <c r="AE4299" s="17" t="s">
        <v>423</v>
      </c>
    </row>
    <row r="4300" spans="1:31" x14ac:dyDescent="0.25">
      <c r="A4300" t="s">
        <v>402</v>
      </c>
      <c r="B4300" t="s">
        <v>140</v>
      </c>
      <c r="C4300" t="s">
        <v>255</v>
      </c>
      <c r="D4300" t="s">
        <v>196</v>
      </c>
      <c r="E4300" t="s">
        <v>402</v>
      </c>
      <c r="F4300" t="s">
        <v>140</v>
      </c>
      <c r="G4300" t="s">
        <v>403</v>
      </c>
      <c r="H4300" s="4"/>
      <c r="I4300" s="1">
        <f t="shared" ca="1" si="271"/>
        <v>1485</v>
      </c>
      <c r="J4300" s="1" t="str">
        <f t="shared" ca="1" si="272"/>
        <v>3. Mayor a 6 meses</v>
      </c>
      <c r="K4300" t="str">
        <f t="shared" si="273"/>
        <v>NO</v>
      </c>
      <c r="L4300" t="s">
        <v>255</v>
      </c>
      <c r="M4300" t="s">
        <v>174</v>
      </c>
      <c r="N4300" t="s">
        <v>418</v>
      </c>
      <c r="O4300" t="s">
        <v>418</v>
      </c>
      <c r="P4300" t="str">
        <f t="shared" si="274"/>
        <v>CRISTHIAN ALEXIS SALAZAR TRINIDADDatawarehouse BCPAUTOEVALUACION</v>
      </c>
      <c r="Q4300" t="str">
        <f>BASE[[#This Row],[NombresCalificado]]&amp;BASE[[#This Row],[TipoEvaluacion]]</f>
        <v>CRISTHIAN ALEXIS SALAZAR TRINIDADAUTOEVALUACION</v>
      </c>
      <c r="R4300">
        <v>2</v>
      </c>
      <c r="S4300" t="s">
        <v>4</v>
      </c>
      <c r="T4300" t="s">
        <v>419</v>
      </c>
      <c r="U4300" s="17">
        <v>1</v>
      </c>
      <c r="V4300" s="17" t="str" cm="1">
        <f t="array" ref="V4300">_xlfn.IFS(U4300=0,"Prenovato",U4300=1,"Novato",U4300=2,"Principiante avanzado",U4300=3,"Competente",U4300=4,"Proficiente",U4300=5,"Master")</f>
        <v>Novato</v>
      </c>
      <c r="W4300" s="17">
        <v>3</v>
      </c>
      <c r="X4300" s="17" t="str" cm="1">
        <f t="array" ref="X4300">_xlfn.IFS(W4300=0,"No evidenciado",W4300=1,"Novato",W4300=2,"Principiante avanzado",W4300=3,"Competente",W4300=4,"Proficiente",W4300=5,"Master")</f>
        <v>Competente</v>
      </c>
      <c r="Y4300" s="17">
        <v>2</v>
      </c>
      <c r="Z4300" s="17" t="str" cm="1">
        <f t="array" ref="Z4300">_xlfn.IFS(Y4300=0,"No evidenciado",Y4300=1,"Novato",Y4300=2,"Principiante avanzado",Y4300=3,"Competente",Y4300=4,"Proficiente",Y4300=5,"Master")</f>
        <v>Principiante avanzado</v>
      </c>
      <c r="AA4300" s="17">
        <v>3</v>
      </c>
      <c r="AB4300" s="17" t="str" cm="1">
        <f t="array" ref="AB4300">_xlfn.IFS(AA4300=0,"No evidenciado",AA4300=1,"Novato",AA4300=2,"Principiante avanzado",AA4300=3,"Competente",AA4300=4,"Proficiente",AA4300=5,"Master")</f>
        <v>Competente</v>
      </c>
      <c r="AC4300" s="17">
        <v>1</v>
      </c>
      <c r="AD4300" s="17" t="str" cm="1">
        <f t="array" ref="AD4300">_xlfn.IFS(AC4300=0,"Prenovato",AC4300=1,"Novato",AC4300=2,"Principiante avanzado",AC4300=3,"Competente",AC4300=4,"Proficiente",AC4300=5,"Master")</f>
        <v>Novato</v>
      </c>
      <c r="AE4300" s="17" t="s">
        <v>423</v>
      </c>
    </row>
    <row r="4301" spans="1:31" x14ac:dyDescent="0.25">
      <c r="A4301" t="s">
        <v>402</v>
      </c>
      <c r="B4301" t="s">
        <v>140</v>
      </c>
      <c r="C4301" t="s">
        <v>255</v>
      </c>
      <c r="D4301" t="s">
        <v>196</v>
      </c>
      <c r="E4301" t="s">
        <v>402</v>
      </c>
      <c r="F4301" t="s">
        <v>140</v>
      </c>
      <c r="G4301" t="s">
        <v>403</v>
      </c>
      <c r="H4301" s="4"/>
      <c r="I4301" s="1">
        <f t="shared" ca="1" si="271"/>
        <v>1485</v>
      </c>
      <c r="J4301" s="1" t="str">
        <f t="shared" ca="1" si="272"/>
        <v>3. Mayor a 6 meses</v>
      </c>
      <c r="K4301" t="str">
        <f t="shared" si="273"/>
        <v>NO</v>
      </c>
      <c r="L4301" t="s">
        <v>255</v>
      </c>
      <c r="M4301" t="s">
        <v>165</v>
      </c>
      <c r="N4301" t="s">
        <v>418</v>
      </c>
      <c r="O4301" t="s">
        <v>418</v>
      </c>
      <c r="P4301" t="str">
        <f t="shared" si="274"/>
        <v>CRISTHIAN ALEXIS SALAZAR TRINIDADProcesamiento de datosAUTOEVALUACION</v>
      </c>
      <c r="Q4301" t="str">
        <f>BASE[[#This Row],[NombresCalificado]]&amp;BASE[[#This Row],[TipoEvaluacion]]</f>
        <v>CRISTHIAN ALEXIS SALAZAR TRINIDADAUTOEVALUACION</v>
      </c>
      <c r="R4301">
        <v>1</v>
      </c>
      <c r="S4301" t="s">
        <v>6</v>
      </c>
      <c r="T4301" t="s">
        <v>419</v>
      </c>
      <c r="U4301" s="17">
        <v>1</v>
      </c>
      <c r="V4301" s="17" t="str" cm="1">
        <f t="array" ref="V4301">_xlfn.IFS(U4301=0,"Prenovato",U4301=1,"Novato",U4301=2,"Principiante avanzado",U4301=3,"Competente",U4301=4,"Proficiente",U4301=5,"Master")</f>
        <v>Novato</v>
      </c>
      <c r="W4301" s="17">
        <v>3</v>
      </c>
      <c r="X4301" s="17" t="str" cm="1">
        <f t="array" ref="X4301">_xlfn.IFS(W4301=0,"No evidenciado",W4301=1,"Novato",W4301=2,"Principiante avanzado",W4301=3,"Competente",W4301=4,"Proficiente",W4301=5,"Master")</f>
        <v>Competente</v>
      </c>
      <c r="Y4301" s="17">
        <v>2</v>
      </c>
      <c r="Z4301" s="17" t="str" cm="1">
        <f t="array" ref="Z4301">_xlfn.IFS(Y4301=0,"No evidenciado",Y4301=1,"Novato",Y4301=2,"Principiante avanzado",Y4301=3,"Competente",Y4301=4,"Proficiente",Y4301=5,"Master")</f>
        <v>Principiante avanzado</v>
      </c>
      <c r="AA4301" s="17">
        <v>3</v>
      </c>
      <c r="AB4301" s="17" t="str" cm="1">
        <f t="array" ref="AB4301">_xlfn.IFS(AA4301=0,"No evidenciado",AA4301=1,"Novato",AA4301=2,"Principiante avanzado",AA4301=3,"Competente",AA4301=4,"Proficiente",AA4301=5,"Master")</f>
        <v>Competente</v>
      </c>
      <c r="AC4301" s="17">
        <v>1</v>
      </c>
      <c r="AD4301" s="17" t="str" cm="1">
        <f t="array" ref="AD4301">_xlfn.IFS(AC4301=0,"Prenovato",AC4301=1,"Novato",AC4301=2,"Principiante avanzado",AC4301=3,"Competente",AC4301=4,"Proficiente",AC4301=5,"Master")</f>
        <v>Novato</v>
      </c>
      <c r="AE4301" s="17" t="s">
        <v>423</v>
      </c>
    </row>
    <row r="4302" spans="1:31" x14ac:dyDescent="0.25">
      <c r="A4302" t="s">
        <v>402</v>
      </c>
      <c r="B4302" t="s">
        <v>140</v>
      </c>
      <c r="C4302" t="s">
        <v>255</v>
      </c>
      <c r="D4302" t="s">
        <v>196</v>
      </c>
      <c r="E4302" t="s">
        <v>402</v>
      </c>
      <c r="F4302" t="s">
        <v>140</v>
      </c>
      <c r="G4302" t="s">
        <v>403</v>
      </c>
      <c r="H4302" s="4"/>
      <c r="I4302" s="1">
        <f t="shared" ca="1" si="271"/>
        <v>1485</v>
      </c>
      <c r="J4302" s="1" t="str">
        <f t="shared" ca="1" si="272"/>
        <v>3. Mayor a 6 meses</v>
      </c>
      <c r="K4302" t="str">
        <f t="shared" si="273"/>
        <v>NO</v>
      </c>
      <c r="L4302" t="s">
        <v>255</v>
      </c>
      <c r="M4302" t="s">
        <v>170</v>
      </c>
      <c r="N4302" t="s">
        <v>417</v>
      </c>
      <c r="O4302" t="s">
        <v>416</v>
      </c>
      <c r="P4302" t="str">
        <f t="shared" si="274"/>
        <v>CRISTHIAN ALEXIS SALAZAR TRINIDADArquitectura de datosAUTOEVALUACION</v>
      </c>
      <c r="Q4302" t="str">
        <f>BASE[[#This Row],[NombresCalificado]]&amp;BASE[[#This Row],[TipoEvaluacion]]</f>
        <v>CRISTHIAN ALEXIS SALAZAR TRINIDADAUTOEVALUACION</v>
      </c>
      <c r="R4302">
        <v>2</v>
      </c>
      <c r="S4302" t="s">
        <v>4</v>
      </c>
      <c r="T4302" t="s">
        <v>419</v>
      </c>
      <c r="U4302" s="17">
        <v>1</v>
      </c>
      <c r="V4302" s="17" t="str" cm="1">
        <f t="array" ref="V4302">_xlfn.IFS(U4302=0,"Prenovato",U4302=1,"Novato",U4302=2,"Principiante avanzado",U4302=3,"Competente",U4302=4,"Proficiente",U4302=5,"Master")</f>
        <v>Novato</v>
      </c>
      <c r="W4302" s="17">
        <v>3</v>
      </c>
      <c r="X4302" s="17" t="str" cm="1">
        <f t="array" ref="X4302">_xlfn.IFS(W4302=0,"No evidenciado",W4302=1,"Novato",W4302=2,"Principiante avanzado",W4302=3,"Competente",W4302=4,"Proficiente",W4302=5,"Master")</f>
        <v>Competente</v>
      </c>
      <c r="Y4302" s="17">
        <v>2</v>
      </c>
      <c r="Z4302" s="17" t="str" cm="1">
        <f t="array" ref="Z4302">_xlfn.IFS(Y4302=0,"No evidenciado",Y4302=1,"Novato",Y4302=2,"Principiante avanzado",Y4302=3,"Competente",Y4302=4,"Proficiente",Y4302=5,"Master")</f>
        <v>Principiante avanzado</v>
      </c>
      <c r="AA4302" s="17">
        <v>3</v>
      </c>
      <c r="AB4302" s="17" t="str" cm="1">
        <f t="array" ref="AB4302">_xlfn.IFS(AA4302=0,"No evidenciado",AA4302=1,"Novato",AA4302=2,"Principiante avanzado",AA4302=3,"Competente",AA4302=4,"Proficiente",AA4302=5,"Master")</f>
        <v>Competente</v>
      </c>
      <c r="AC4302" s="17">
        <v>1</v>
      </c>
      <c r="AD4302" s="17" t="str" cm="1">
        <f t="array" ref="AD4302">_xlfn.IFS(AC4302=0,"Prenovato",AC4302=1,"Novato",AC4302=2,"Principiante avanzado",AC4302=3,"Competente",AC4302=4,"Proficiente",AC4302=5,"Master")</f>
        <v>Novato</v>
      </c>
      <c r="AE4302" s="17" t="s">
        <v>423</v>
      </c>
    </row>
    <row r="4303" spans="1:31" x14ac:dyDescent="0.25">
      <c r="A4303" t="s">
        <v>402</v>
      </c>
      <c r="B4303" t="s">
        <v>140</v>
      </c>
      <c r="C4303" t="s">
        <v>255</v>
      </c>
      <c r="D4303" t="s">
        <v>196</v>
      </c>
      <c r="E4303" t="s">
        <v>402</v>
      </c>
      <c r="F4303" t="s">
        <v>140</v>
      </c>
      <c r="G4303" t="s">
        <v>403</v>
      </c>
      <c r="H4303" s="4"/>
      <c r="I4303" s="1">
        <f t="shared" ca="1" si="271"/>
        <v>1485</v>
      </c>
      <c r="J4303" s="1" t="str">
        <f t="shared" ca="1" si="272"/>
        <v>3. Mayor a 6 meses</v>
      </c>
      <c r="K4303" t="str">
        <f t="shared" si="273"/>
        <v>NO</v>
      </c>
      <c r="L4303" t="s">
        <v>255</v>
      </c>
      <c r="M4303" t="s">
        <v>163</v>
      </c>
      <c r="N4303" t="s">
        <v>417</v>
      </c>
      <c r="O4303" t="s">
        <v>416</v>
      </c>
      <c r="P4303" t="str">
        <f t="shared" si="274"/>
        <v>CRISTHIAN ALEXIS SALAZAR TRINIDADNube BCPAUTOEVALUACION</v>
      </c>
      <c r="Q4303" t="str">
        <f>BASE[[#This Row],[NombresCalificado]]&amp;BASE[[#This Row],[TipoEvaluacion]]</f>
        <v>CRISTHIAN ALEXIS SALAZAR TRINIDADAUTOEVALUACION</v>
      </c>
      <c r="R4303">
        <v>0</v>
      </c>
      <c r="S4303" t="s">
        <v>185</v>
      </c>
      <c r="T4303" t="s">
        <v>419</v>
      </c>
      <c r="U4303" s="17">
        <v>1</v>
      </c>
      <c r="V4303" s="17" t="str" cm="1">
        <f t="array" ref="V4303">_xlfn.IFS(U4303=0,"Prenovato",U4303=1,"Novato",U4303=2,"Principiante avanzado",U4303=3,"Competente",U4303=4,"Proficiente",U4303=5,"Master")</f>
        <v>Novato</v>
      </c>
      <c r="W4303" s="17">
        <v>3</v>
      </c>
      <c r="X4303" s="17" t="str" cm="1">
        <f t="array" ref="X4303">_xlfn.IFS(W4303=0,"No evidenciado",W4303=1,"Novato",W4303=2,"Principiante avanzado",W4303=3,"Competente",W4303=4,"Proficiente",W4303=5,"Master")</f>
        <v>Competente</v>
      </c>
      <c r="Y4303" s="17">
        <v>2</v>
      </c>
      <c r="Z4303" s="17" t="str" cm="1">
        <f t="array" ref="Z4303">_xlfn.IFS(Y4303=0,"No evidenciado",Y4303=1,"Novato",Y4303=2,"Principiante avanzado",Y4303=3,"Competente",Y4303=4,"Proficiente",Y4303=5,"Master")</f>
        <v>Principiante avanzado</v>
      </c>
      <c r="AA4303" s="17">
        <v>3</v>
      </c>
      <c r="AB4303" s="17" t="str" cm="1">
        <f t="array" ref="AB4303">_xlfn.IFS(AA4303=0,"No evidenciado",AA4303=1,"Novato",AA4303=2,"Principiante avanzado",AA4303=3,"Competente",AA4303=4,"Proficiente",AA4303=5,"Master")</f>
        <v>Competente</v>
      </c>
      <c r="AC4303" s="17">
        <v>1</v>
      </c>
      <c r="AD4303" s="17" t="str" cm="1">
        <f t="array" ref="AD4303">_xlfn.IFS(AC4303=0,"Prenovato",AC4303=1,"Novato",AC4303=2,"Principiante avanzado",AC4303=3,"Competente",AC4303=4,"Proficiente",AC4303=5,"Master")</f>
        <v>Novato</v>
      </c>
      <c r="AE4303" s="17" t="s">
        <v>423</v>
      </c>
    </row>
    <row r="4304" spans="1:31" x14ac:dyDescent="0.25">
      <c r="A4304" t="s">
        <v>402</v>
      </c>
      <c r="B4304" t="s">
        <v>140</v>
      </c>
      <c r="C4304" t="s">
        <v>255</v>
      </c>
      <c r="D4304" t="s">
        <v>196</v>
      </c>
      <c r="E4304" t="s">
        <v>402</v>
      </c>
      <c r="F4304" t="s">
        <v>140</v>
      </c>
      <c r="G4304" t="s">
        <v>403</v>
      </c>
      <c r="H4304" s="4"/>
      <c r="I4304" s="1">
        <f t="shared" ca="1" si="271"/>
        <v>1485</v>
      </c>
      <c r="J4304" s="1" t="str">
        <f t="shared" ca="1" si="272"/>
        <v>3. Mayor a 6 meses</v>
      </c>
      <c r="K4304" t="str">
        <f t="shared" si="273"/>
        <v>NO</v>
      </c>
      <c r="L4304" t="s">
        <v>255</v>
      </c>
      <c r="M4304" t="s">
        <v>164</v>
      </c>
      <c r="N4304" t="s">
        <v>417</v>
      </c>
      <c r="O4304" t="s">
        <v>416</v>
      </c>
      <c r="P4304" t="str">
        <f t="shared" si="274"/>
        <v>CRISTHIAN ALEXIS SALAZAR TRINIDADPrivacidad y seguridad de los datosAUTOEVALUACION</v>
      </c>
      <c r="Q4304" t="str">
        <f>BASE[[#This Row],[NombresCalificado]]&amp;BASE[[#This Row],[TipoEvaluacion]]</f>
        <v>CRISTHIAN ALEXIS SALAZAR TRINIDADAUTOEVALUACION</v>
      </c>
      <c r="R4304">
        <v>2</v>
      </c>
      <c r="S4304" t="s">
        <v>4</v>
      </c>
      <c r="T4304" t="s">
        <v>419</v>
      </c>
      <c r="U4304" s="17">
        <v>1</v>
      </c>
      <c r="V4304" s="17" t="str" cm="1">
        <f t="array" ref="V4304">_xlfn.IFS(U4304=0,"Prenovato",U4304=1,"Novato",U4304=2,"Principiante avanzado",U4304=3,"Competente",U4304=4,"Proficiente",U4304=5,"Master")</f>
        <v>Novato</v>
      </c>
      <c r="W4304" s="17">
        <v>3</v>
      </c>
      <c r="X4304" s="17" t="str" cm="1">
        <f t="array" ref="X4304">_xlfn.IFS(W4304=0,"No evidenciado",W4304=1,"Novato",W4304=2,"Principiante avanzado",W4304=3,"Competente",W4304=4,"Proficiente",W4304=5,"Master")</f>
        <v>Competente</v>
      </c>
      <c r="Y4304" s="17">
        <v>2</v>
      </c>
      <c r="Z4304" s="17" t="str" cm="1">
        <f t="array" ref="Z4304">_xlfn.IFS(Y4304=0,"No evidenciado",Y4304=1,"Novato",Y4304=2,"Principiante avanzado",Y4304=3,"Competente",Y4304=4,"Proficiente",Y4304=5,"Master")</f>
        <v>Principiante avanzado</v>
      </c>
      <c r="AA4304" s="17">
        <v>3</v>
      </c>
      <c r="AB4304" s="17" t="str" cm="1">
        <f t="array" ref="AB4304">_xlfn.IFS(AA4304=0,"No evidenciado",AA4304=1,"Novato",AA4304=2,"Principiante avanzado",AA4304=3,"Competente",AA4304=4,"Proficiente",AA4304=5,"Master")</f>
        <v>Competente</v>
      </c>
      <c r="AC4304" s="17">
        <v>1</v>
      </c>
      <c r="AD4304" s="17" t="str" cm="1">
        <f t="array" ref="AD4304">_xlfn.IFS(AC4304=0,"Prenovato",AC4304=1,"Novato",AC4304=2,"Principiante avanzado",AC4304=3,"Competente",AC4304=4,"Proficiente",AC4304=5,"Master")</f>
        <v>Novato</v>
      </c>
      <c r="AE4304" s="17" t="s">
        <v>423</v>
      </c>
    </row>
    <row r="4305" spans="1:31" x14ac:dyDescent="0.25">
      <c r="A4305" t="s">
        <v>402</v>
      </c>
      <c r="B4305" t="s">
        <v>140</v>
      </c>
      <c r="C4305" t="s">
        <v>255</v>
      </c>
      <c r="D4305" t="s">
        <v>196</v>
      </c>
      <c r="E4305" t="s">
        <v>402</v>
      </c>
      <c r="F4305" t="s">
        <v>140</v>
      </c>
      <c r="G4305" t="s">
        <v>403</v>
      </c>
      <c r="H4305" s="4"/>
      <c r="I4305" s="1">
        <f t="shared" ca="1" si="271"/>
        <v>1485</v>
      </c>
      <c r="J4305" s="1" t="str">
        <f t="shared" ca="1" si="272"/>
        <v>3. Mayor a 6 meses</v>
      </c>
      <c r="K4305" t="str">
        <f t="shared" si="273"/>
        <v>NO</v>
      </c>
      <c r="L4305" t="s">
        <v>255</v>
      </c>
      <c r="M4305" t="s">
        <v>167</v>
      </c>
      <c r="N4305" t="s">
        <v>417</v>
      </c>
      <c r="O4305" t="s">
        <v>416</v>
      </c>
      <c r="P4305" t="str">
        <f t="shared" si="274"/>
        <v>CRISTHIAN ALEXIS SALAZAR TRINIDADCI-CDAUTOEVALUACION</v>
      </c>
      <c r="Q4305" t="str">
        <f>BASE[[#This Row],[NombresCalificado]]&amp;BASE[[#This Row],[TipoEvaluacion]]</f>
        <v>CRISTHIAN ALEXIS SALAZAR TRINIDADAUTOEVALUACION</v>
      </c>
      <c r="R4305">
        <v>0</v>
      </c>
      <c r="S4305" t="s">
        <v>185</v>
      </c>
      <c r="T4305" t="s">
        <v>419</v>
      </c>
      <c r="U4305" s="17">
        <v>1</v>
      </c>
      <c r="V4305" s="17" t="str" cm="1">
        <f t="array" ref="V4305">_xlfn.IFS(U4305=0,"Prenovato",U4305=1,"Novato",U4305=2,"Principiante avanzado",U4305=3,"Competente",U4305=4,"Proficiente",U4305=5,"Master")</f>
        <v>Novato</v>
      </c>
      <c r="W4305" s="17">
        <v>3</v>
      </c>
      <c r="X4305" s="17" t="str" cm="1">
        <f t="array" ref="X4305">_xlfn.IFS(W4305=0,"No evidenciado",W4305=1,"Novato",W4305=2,"Principiante avanzado",W4305=3,"Competente",W4305=4,"Proficiente",W4305=5,"Master")</f>
        <v>Competente</v>
      </c>
      <c r="Y4305" s="17">
        <v>2</v>
      </c>
      <c r="Z4305" s="17" t="str" cm="1">
        <f t="array" ref="Z4305">_xlfn.IFS(Y4305=0,"No evidenciado",Y4305=1,"Novato",Y4305=2,"Principiante avanzado",Y4305=3,"Competente",Y4305=4,"Proficiente",Y4305=5,"Master")</f>
        <v>Principiante avanzado</v>
      </c>
      <c r="AA4305" s="17">
        <v>3</v>
      </c>
      <c r="AB4305" s="17" t="str" cm="1">
        <f t="array" ref="AB4305">_xlfn.IFS(AA4305=0,"No evidenciado",AA4305=1,"Novato",AA4305=2,"Principiante avanzado",AA4305=3,"Competente",AA4305=4,"Proficiente",AA4305=5,"Master")</f>
        <v>Competente</v>
      </c>
      <c r="AC4305" s="17">
        <v>1</v>
      </c>
      <c r="AD4305" s="17" t="str" cm="1">
        <f t="array" ref="AD4305">_xlfn.IFS(AC4305=0,"Prenovato",AC4305=1,"Novato",AC4305=2,"Principiante avanzado",AC4305=3,"Competente",AC4305=4,"Proficiente",AC4305=5,"Master")</f>
        <v>Novato</v>
      </c>
      <c r="AE4305" s="17" t="s">
        <v>423</v>
      </c>
    </row>
    <row r="4306" spans="1:31" x14ac:dyDescent="0.25">
      <c r="A4306" t="s">
        <v>402</v>
      </c>
      <c r="B4306" t="s">
        <v>140</v>
      </c>
      <c r="C4306" t="s">
        <v>255</v>
      </c>
      <c r="D4306" t="s">
        <v>196</v>
      </c>
      <c r="E4306" t="s">
        <v>402</v>
      </c>
      <c r="F4306" t="s">
        <v>140</v>
      </c>
      <c r="G4306" t="s">
        <v>403</v>
      </c>
      <c r="H4306" s="4"/>
      <c r="I4306" s="1">
        <f t="shared" ca="1" si="271"/>
        <v>1485</v>
      </c>
      <c r="J4306" s="1" t="str">
        <f t="shared" ca="1" si="272"/>
        <v>3. Mayor a 6 meses</v>
      </c>
      <c r="K4306" t="str">
        <f t="shared" si="273"/>
        <v>NO</v>
      </c>
      <c r="L4306" t="s">
        <v>255</v>
      </c>
      <c r="M4306" t="s">
        <v>169</v>
      </c>
      <c r="N4306" t="s">
        <v>416</v>
      </c>
      <c r="O4306" t="s">
        <v>416</v>
      </c>
      <c r="P4306" t="str">
        <f t="shared" si="274"/>
        <v>CRISTHIAN ALEXIS SALAZAR TRINIDADAnálisis de datosAUTOEVALUACION</v>
      </c>
      <c r="Q4306" t="str">
        <f>BASE[[#This Row],[NombresCalificado]]&amp;BASE[[#This Row],[TipoEvaluacion]]</f>
        <v>CRISTHIAN ALEXIS SALAZAR TRINIDADAUTOEVALUACION</v>
      </c>
      <c r="R4306">
        <v>2</v>
      </c>
      <c r="S4306" t="s">
        <v>4</v>
      </c>
      <c r="T4306" t="s">
        <v>419</v>
      </c>
      <c r="U4306" s="17">
        <v>1</v>
      </c>
      <c r="V4306" s="17" t="str" cm="1">
        <f t="array" ref="V4306">_xlfn.IFS(U4306=0,"Prenovato",U4306=1,"Novato",U4306=2,"Principiante avanzado",U4306=3,"Competente",U4306=4,"Proficiente",U4306=5,"Master")</f>
        <v>Novato</v>
      </c>
      <c r="W4306" s="17">
        <v>3</v>
      </c>
      <c r="X4306" s="17" t="str" cm="1">
        <f t="array" ref="X4306">_xlfn.IFS(W4306=0,"No evidenciado",W4306=1,"Novato",W4306=2,"Principiante avanzado",W4306=3,"Competente",W4306=4,"Proficiente",W4306=5,"Master")</f>
        <v>Competente</v>
      </c>
      <c r="Y4306" s="17">
        <v>2</v>
      </c>
      <c r="Z4306" s="17" t="str" cm="1">
        <f t="array" ref="Z4306">_xlfn.IFS(Y4306=0,"No evidenciado",Y4306=1,"Novato",Y4306=2,"Principiante avanzado",Y4306=3,"Competente",Y4306=4,"Proficiente",Y4306=5,"Master")</f>
        <v>Principiante avanzado</v>
      </c>
      <c r="AA4306" s="17">
        <v>3</v>
      </c>
      <c r="AB4306" s="17" t="str" cm="1">
        <f t="array" ref="AB4306">_xlfn.IFS(AA4306=0,"No evidenciado",AA4306=1,"Novato",AA4306=2,"Principiante avanzado",AA4306=3,"Competente",AA4306=4,"Proficiente",AA4306=5,"Master")</f>
        <v>Competente</v>
      </c>
      <c r="AC4306" s="17">
        <v>1</v>
      </c>
      <c r="AD4306" s="17" t="str" cm="1">
        <f t="array" ref="AD4306">_xlfn.IFS(AC4306=0,"Prenovato",AC4306=1,"Novato",AC4306=2,"Principiante avanzado",AC4306=3,"Competente",AC4306=4,"Proficiente",AC4306=5,"Master")</f>
        <v>Novato</v>
      </c>
      <c r="AE4306" s="17" t="s">
        <v>423</v>
      </c>
    </row>
    <row r="4307" spans="1:31" x14ac:dyDescent="0.25">
      <c r="A4307" t="s">
        <v>402</v>
      </c>
      <c r="B4307" t="s">
        <v>140</v>
      </c>
      <c r="C4307" t="s">
        <v>255</v>
      </c>
      <c r="D4307" t="s">
        <v>196</v>
      </c>
      <c r="E4307" t="s">
        <v>402</v>
      </c>
      <c r="F4307" t="s">
        <v>140</v>
      </c>
      <c r="G4307" t="s">
        <v>403</v>
      </c>
      <c r="H4307" s="4"/>
      <c r="I4307" s="1">
        <f t="shared" ca="1" si="271"/>
        <v>1485</v>
      </c>
      <c r="J4307" s="1" t="str">
        <f t="shared" ca="1" si="272"/>
        <v>3. Mayor a 6 meses</v>
      </c>
      <c r="K4307" t="str">
        <f t="shared" si="273"/>
        <v>NO</v>
      </c>
      <c r="L4307" t="s">
        <v>255</v>
      </c>
      <c r="M4307" t="s">
        <v>166</v>
      </c>
      <c r="N4307" t="s">
        <v>416</v>
      </c>
      <c r="O4307" t="s">
        <v>416</v>
      </c>
      <c r="P4307" t="str">
        <f t="shared" si="274"/>
        <v>CRISTHIAN ALEXIS SALAZAR TRINIDADBase de datos No-SQLAUTOEVALUACION</v>
      </c>
      <c r="Q4307" t="str">
        <f>BASE[[#This Row],[NombresCalificado]]&amp;BASE[[#This Row],[TipoEvaluacion]]</f>
        <v>CRISTHIAN ALEXIS SALAZAR TRINIDADAUTOEVALUACION</v>
      </c>
      <c r="R4307">
        <v>0</v>
      </c>
      <c r="S4307" t="s">
        <v>185</v>
      </c>
      <c r="T4307" t="s">
        <v>419</v>
      </c>
      <c r="U4307" s="17">
        <v>1</v>
      </c>
      <c r="V4307" s="17" t="str" cm="1">
        <f t="array" ref="V4307">_xlfn.IFS(U4307=0,"Prenovato",U4307=1,"Novato",U4307=2,"Principiante avanzado",U4307=3,"Competente",U4307=4,"Proficiente",U4307=5,"Master")</f>
        <v>Novato</v>
      </c>
      <c r="W4307" s="17">
        <v>3</v>
      </c>
      <c r="X4307" s="17" t="str" cm="1">
        <f t="array" ref="X4307">_xlfn.IFS(W4307=0,"No evidenciado",W4307=1,"Novato",W4307=2,"Principiante avanzado",W4307=3,"Competente",W4307=4,"Proficiente",W4307=5,"Master")</f>
        <v>Competente</v>
      </c>
      <c r="Y4307" s="17">
        <v>2</v>
      </c>
      <c r="Z4307" s="17" t="str" cm="1">
        <f t="array" ref="Z4307">_xlfn.IFS(Y4307=0,"No evidenciado",Y4307=1,"Novato",Y4307=2,"Principiante avanzado",Y4307=3,"Competente",Y4307=4,"Proficiente",Y4307=5,"Master")</f>
        <v>Principiante avanzado</v>
      </c>
      <c r="AA4307" s="17">
        <v>3</v>
      </c>
      <c r="AB4307" s="17" t="str" cm="1">
        <f t="array" ref="AB4307">_xlfn.IFS(AA4307=0,"No evidenciado",AA4307=1,"Novato",AA4307=2,"Principiante avanzado",AA4307=3,"Competente",AA4307=4,"Proficiente",AA4307=5,"Master")</f>
        <v>Competente</v>
      </c>
      <c r="AC4307" s="17">
        <v>1</v>
      </c>
      <c r="AD4307" s="17" t="str" cm="1">
        <f t="array" ref="AD4307">_xlfn.IFS(AC4307=0,"Prenovato",AC4307=1,"Novato",AC4307=2,"Principiante avanzado",AC4307=3,"Competente",AC4307=4,"Proficiente",AC4307=5,"Master")</f>
        <v>Novato</v>
      </c>
      <c r="AE4307" s="17" t="s">
        <v>423</v>
      </c>
    </row>
    <row r="4308" spans="1:31" x14ac:dyDescent="0.25">
      <c r="A4308" t="s">
        <v>402</v>
      </c>
      <c r="B4308" t="s">
        <v>140</v>
      </c>
      <c r="C4308" t="s">
        <v>255</v>
      </c>
      <c r="D4308" t="s">
        <v>196</v>
      </c>
      <c r="E4308" t="s">
        <v>402</v>
      </c>
      <c r="F4308" t="s">
        <v>140</v>
      </c>
      <c r="G4308" t="s">
        <v>403</v>
      </c>
      <c r="H4308" s="4"/>
      <c r="I4308" s="1">
        <f t="shared" ca="1" si="271"/>
        <v>1485</v>
      </c>
      <c r="J4308" s="1" t="str">
        <f t="shared" ca="1" si="272"/>
        <v>3. Mayor a 6 meses</v>
      </c>
      <c r="K4308" t="str">
        <f t="shared" si="273"/>
        <v>NO</v>
      </c>
      <c r="L4308" t="s">
        <v>255</v>
      </c>
      <c r="M4308" t="s">
        <v>171</v>
      </c>
      <c r="N4308" t="s">
        <v>416</v>
      </c>
      <c r="O4308" t="s">
        <v>416</v>
      </c>
      <c r="P4308" t="str">
        <f t="shared" si="274"/>
        <v>CRISTHIAN ALEXIS SALAZAR TRINIDADBases de datos en la nubeAUTOEVALUACION</v>
      </c>
      <c r="Q4308" t="str">
        <f>BASE[[#This Row],[NombresCalificado]]&amp;BASE[[#This Row],[TipoEvaluacion]]</f>
        <v>CRISTHIAN ALEXIS SALAZAR TRINIDADAUTOEVALUACION</v>
      </c>
      <c r="R4308">
        <v>0</v>
      </c>
      <c r="S4308" t="s">
        <v>185</v>
      </c>
      <c r="T4308" t="s">
        <v>419</v>
      </c>
      <c r="U4308" s="17">
        <v>1</v>
      </c>
      <c r="V4308" s="17" t="str" cm="1">
        <f t="array" ref="V4308">_xlfn.IFS(U4308=0,"Prenovato",U4308=1,"Novato",U4308=2,"Principiante avanzado",U4308=3,"Competente",U4308=4,"Proficiente",U4308=5,"Master")</f>
        <v>Novato</v>
      </c>
      <c r="W4308" s="17">
        <v>3</v>
      </c>
      <c r="X4308" s="17" t="str" cm="1">
        <f t="array" ref="X4308">_xlfn.IFS(W4308=0,"No evidenciado",W4308=1,"Novato",W4308=2,"Principiante avanzado",W4308=3,"Competente",W4308=4,"Proficiente",W4308=5,"Master")</f>
        <v>Competente</v>
      </c>
      <c r="Y4308" s="17">
        <v>2</v>
      </c>
      <c r="Z4308" s="17" t="str" cm="1">
        <f t="array" ref="Z4308">_xlfn.IFS(Y4308=0,"No evidenciado",Y4308=1,"Novato",Y4308=2,"Principiante avanzado",Y4308=3,"Competente",Y4308=4,"Proficiente",Y4308=5,"Master")</f>
        <v>Principiante avanzado</v>
      </c>
      <c r="AA4308" s="17">
        <v>3</v>
      </c>
      <c r="AB4308" s="17" t="str" cm="1">
        <f t="array" ref="AB4308">_xlfn.IFS(AA4308=0,"No evidenciado",AA4308=1,"Novato",AA4308=2,"Principiante avanzado",AA4308=3,"Competente",AA4308=4,"Proficiente",AA4308=5,"Master")</f>
        <v>Competente</v>
      </c>
      <c r="AC4308" s="17">
        <v>1</v>
      </c>
      <c r="AD4308" s="17" t="str" cm="1">
        <f t="array" ref="AD4308">_xlfn.IFS(AC4308=0,"Prenovato",AC4308=1,"Novato",AC4308=2,"Principiante avanzado",AC4308=3,"Competente",AC4308=4,"Proficiente",AC4308=5,"Master")</f>
        <v>Novato</v>
      </c>
      <c r="AE4308" s="17" t="s">
        <v>423</v>
      </c>
    </row>
    <row r="4309" spans="1:31" x14ac:dyDescent="0.25">
      <c r="A4309" t="s">
        <v>402</v>
      </c>
      <c r="B4309" t="s">
        <v>140</v>
      </c>
      <c r="C4309" t="s">
        <v>255</v>
      </c>
      <c r="D4309" t="s">
        <v>196</v>
      </c>
      <c r="E4309" t="s">
        <v>402</v>
      </c>
      <c r="F4309" t="s">
        <v>140</v>
      </c>
      <c r="G4309" t="s">
        <v>403</v>
      </c>
      <c r="H4309" s="4"/>
      <c r="I4309" s="1">
        <f t="shared" ca="1" si="271"/>
        <v>1485</v>
      </c>
      <c r="J4309" s="1" t="str">
        <f t="shared" ca="1" si="272"/>
        <v>3. Mayor a 6 meses</v>
      </c>
      <c r="K4309" t="str">
        <f t="shared" si="273"/>
        <v>NO</v>
      </c>
      <c r="L4309" t="s">
        <v>255</v>
      </c>
      <c r="M4309" t="s">
        <v>160</v>
      </c>
      <c r="N4309" t="s">
        <v>416</v>
      </c>
      <c r="O4309" t="s">
        <v>416</v>
      </c>
      <c r="P4309" t="str">
        <f t="shared" si="274"/>
        <v>CRISTHIAN ALEXIS SALAZAR TRINIDADIntegración de datos en tiempo realAUTOEVALUACION</v>
      </c>
      <c r="Q4309" t="str">
        <f>BASE[[#This Row],[NombresCalificado]]&amp;BASE[[#This Row],[TipoEvaluacion]]</f>
        <v>CRISTHIAN ALEXIS SALAZAR TRINIDADAUTOEVALUACION</v>
      </c>
      <c r="R4309">
        <v>0</v>
      </c>
      <c r="S4309" t="s">
        <v>185</v>
      </c>
      <c r="T4309" t="s">
        <v>419</v>
      </c>
      <c r="U4309" s="17">
        <v>1</v>
      </c>
      <c r="V4309" s="17" t="str" cm="1">
        <f t="array" ref="V4309">_xlfn.IFS(U4309=0,"Prenovato",U4309=1,"Novato",U4309=2,"Principiante avanzado",U4309=3,"Competente",U4309=4,"Proficiente",U4309=5,"Master")</f>
        <v>Novato</v>
      </c>
      <c r="W4309" s="17">
        <v>3</v>
      </c>
      <c r="X4309" s="17" t="str" cm="1">
        <f t="array" ref="X4309">_xlfn.IFS(W4309=0,"No evidenciado",W4309=1,"Novato",W4309=2,"Principiante avanzado",W4309=3,"Competente",W4309=4,"Proficiente",W4309=5,"Master")</f>
        <v>Competente</v>
      </c>
      <c r="Y4309" s="17">
        <v>2</v>
      </c>
      <c r="Z4309" s="17" t="str" cm="1">
        <f t="array" ref="Z4309">_xlfn.IFS(Y4309=0,"No evidenciado",Y4309=1,"Novato",Y4309=2,"Principiante avanzado",Y4309=3,"Competente",Y4309=4,"Proficiente",Y4309=5,"Master")</f>
        <v>Principiante avanzado</v>
      </c>
      <c r="AA4309" s="17">
        <v>3</v>
      </c>
      <c r="AB4309" s="17" t="str" cm="1">
        <f t="array" ref="AB4309">_xlfn.IFS(AA4309=0,"No evidenciado",AA4309=1,"Novato",AA4309=2,"Principiante avanzado",AA4309=3,"Competente",AA4309=4,"Proficiente",AA4309=5,"Master")</f>
        <v>Competente</v>
      </c>
      <c r="AC4309" s="17">
        <v>1</v>
      </c>
      <c r="AD4309" s="17" t="str" cm="1">
        <f t="array" ref="AD4309">_xlfn.IFS(AC4309=0,"Prenovato",AC4309=1,"Novato",AC4309=2,"Principiante avanzado",AC4309=3,"Competente",AC4309=4,"Proficiente",AC4309=5,"Master")</f>
        <v>Novato</v>
      </c>
      <c r="AE4309" s="17" t="s">
        <v>423</v>
      </c>
    </row>
    <row r="4310" spans="1:31" x14ac:dyDescent="0.25">
      <c r="A4310" t="s">
        <v>402</v>
      </c>
      <c r="B4310" t="s">
        <v>140</v>
      </c>
      <c r="C4310" t="s">
        <v>255</v>
      </c>
      <c r="D4310" t="s">
        <v>196</v>
      </c>
      <c r="E4310" t="s">
        <v>402</v>
      </c>
      <c r="F4310" t="s">
        <v>140</v>
      </c>
      <c r="G4310" t="s">
        <v>403</v>
      </c>
      <c r="H4310" s="4"/>
      <c r="I4310" s="1">
        <f t="shared" ca="1" si="271"/>
        <v>1485</v>
      </c>
      <c r="J4310" s="1" t="str">
        <f t="shared" ca="1" si="272"/>
        <v>3. Mayor a 6 meses</v>
      </c>
      <c r="K4310" t="str">
        <f t="shared" si="273"/>
        <v>NO</v>
      </c>
      <c r="L4310" t="s">
        <v>255</v>
      </c>
      <c r="M4310" t="s">
        <v>158</v>
      </c>
      <c r="N4310" t="s">
        <v>416</v>
      </c>
      <c r="O4310" t="s">
        <v>416</v>
      </c>
      <c r="P4310" t="str">
        <f t="shared" si="274"/>
        <v>CRISTHIAN ALEXIS SALAZAR TRINIDADServicios en la nubeAUTOEVALUACION</v>
      </c>
      <c r="Q4310" t="str">
        <f>BASE[[#This Row],[NombresCalificado]]&amp;BASE[[#This Row],[TipoEvaluacion]]</f>
        <v>CRISTHIAN ALEXIS SALAZAR TRINIDADAUTOEVALUACION</v>
      </c>
      <c r="R4310">
        <v>0</v>
      </c>
      <c r="S4310" t="s">
        <v>185</v>
      </c>
      <c r="T4310" t="s">
        <v>419</v>
      </c>
      <c r="U4310" s="17">
        <v>1</v>
      </c>
      <c r="V4310" s="17" t="str" cm="1">
        <f t="array" ref="V4310">_xlfn.IFS(U4310=0,"Prenovato",U4310=1,"Novato",U4310=2,"Principiante avanzado",U4310=3,"Competente",U4310=4,"Proficiente",U4310=5,"Master")</f>
        <v>Novato</v>
      </c>
      <c r="W4310" s="17">
        <v>3</v>
      </c>
      <c r="X4310" s="17" t="str" cm="1">
        <f t="array" ref="X4310">_xlfn.IFS(W4310=0,"No evidenciado",W4310=1,"Novato",W4310=2,"Principiante avanzado",W4310=3,"Competente",W4310=4,"Proficiente",W4310=5,"Master")</f>
        <v>Competente</v>
      </c>
      <c r="Y4310" s="17">
        <v>2</v>
      </c>
      <c r="Z4310" s="17" t="str" cm="1">
        <f t="array" ref="Z4310">_xlfn.IFS(Y4310=0,"No evidenciado",Y4310=1,"Novato",Y4310=2,"Principiante avanzado",Y4310=3,"Competente",Y4310=4,"Proficiente",Y4310=5,"Master")</f>
        <v>Principiante avanzado</v>
      </c>
      <c r="AA4310" s="17">
        <v>3</v>
      </c>
      <c r="AB4310" s="17" t="str" cm="1">
        <f t="array" ref="AB4310">_xlfn.IFS(AA4310=0,"No evidenciado",AA4310=1,"Novato",AA4310=2,"Principiante avanzado",AA4310=3,"Competente",AA4310=4,"Proficiente",AA4310=5,"Master")</f>
        <v>Competente</v>
      </c>
      <c r="AC4310" s="17">
        <v>1</v>
      </c>
      <c r="AD4310" s="17" t="str" cm="1">
        <f t="array" ref="AD4310">_xlfn.IFS(AC4310=0,"Prenovato",AC4310=1,"Novato",AC4310=2,"Principiante avanzado",AC4310=3,"Competente",AC4310=4,"Proficiente",AC4310=5,"Master")</f>
        <v>Novato</v>
      </c>
      <c r="AE4310" s="17" t="s">
        <v>423</v>
      </c>
    </row>
    <row r="4311" spans="1:31" x14ac:dyDescent="0.25">
      <c r="A4311" t="s">
        <v>402</v>
      </c>
      <c r="B4311" t="s">
        <v>140</v>
      </c>
      <c r="C4311" t="s">
        <v>255</v>
      </c>
      <c r="D4311" t="s">
        <v>196</v>
      </c>
      <c r="E4311" t="s">
        <v>402</v>
      </c>
      <c r="F4311" t="s">
        <v>140</v>
      </c>
      <c r="G4311" t="s">
        <v>403</v>
      </c>
      <c r="H4311" s="4"/>
      <c r="I4311" s="1">
        <f t="shared" ca="1" si="271"/>
        <v>1485</v>
      </c>
      <c r="J4311" s="1" t="str">
        <f t="shared" ca="1" si="272"/>
        <v>3. Mayor a 6 meses</v>
      </c>
      <c r="K4311" t="str">
        <f t="shared" si="273"/>
        <v>NO</v>
      </c>
      <c r="L4311" t="s">
        <v>255</v>
      </c>
      <c r="M4311" t="s">
        <v>173</v>
      </c>
      <c r="N4311" t="s">
        <v>416</v>
      </c>
      <c r="O4311" t="s">
        <v>416</v>
      </c>
      <c r="P4311" t="str">
        <f t="shared" si="274"/>
        <v>CRISTHIAN ALEXIS SALAZAR TRINIDADDatalake BCPAUTOEVALUACION</v>
      </c>
      <c r="Q4311" t="str">
        <f>BASE[[#This Row],[NombresCalificado]]&amp;BASE[[#This Row],[TipoEvaluacion]]</f>
        <v>CRISTHIAN ALEXIS SALAZAR TRINIDADAUTOEVALUACION</v>
      </c>
      <c r="R4311">
        <v>1</v>
      </c>
      <c r="S4311" t="s">
        <v>6</v>
      </c>
      <c r="T4311" t="s">
        <v>419</v>
      </c>
      <c r="U4311" s="17">
        <v>1</v>
      </c>
      <c r="V4311" s="17" t="str" cm="1">
        <f t="array" ref="V4311">_xlfn.IFS(U4311=0,"Prenovato",U4311=1,"Novato",U4311=2,"Principiante avanzado",U4311=3,"Competente",U4311=4,"Proficiente",U4311=5,"Master")</f>
        <v>Novato</v>
      </c>
      <c r="W4311" s="17">
        <v>3</v>
      </c>
      <c r="X4311" s="17" t="str" cm="1">
        <f t="array" ref="X4311">_xlfn.IFS(W4311=0,"No evidenciado",W4311=1,"Novato",W4311=2,"Principiante avanzado",W4311=3,"Competente",W4311=4,"Proficiente",W4311=5,"Master")</f>
        <v>Competente</v>
      </c>
      <c r="Y4311" s="17">
        <v>2</v>
      </c>
      <c r="Z4311" s="17" t="str" cm="1">
        <f t="array" ref="Z4311">_xlfn.IFS(Y4311=0,"No evidenciado",Y4311=1,"Novato",Y4311=2,"Principiante avanzado",Y4311=3,"Competente",Y4311=4,"Proficiente",Y4311=5,"Master")</f>
        <v>Principiante avanzado</v>
      </c>
      <c r="AA4311" s="17">
        <v>3</v>
      </c>
      <c r="AB4311" s="17" t="str" cm="1">
        <f t="array" ref="AB4311">_xlfn.IFS(AA4311=0,"No evidenciado",AA4311=1,"Novato",AA4311=2,"Principiante avanzado",AA4311=3,"Competente",AA4311=4,"Proficiente",AA4311=5,"Master")</f>
        <v>Competente</v>
      </c>
      <c r="AC4311" s="17">
        <v>1</v>
      </c>
      <c r="AD4311" s="17" t="str" cm="1">
        <f t="array" ref="AD4311">_xlfn.IFS(AC4311=0,"Prenovato",AC4311=1,"Novato",AC4311=2,"Principiante avanzado",AC4311=3,"Competente",AC4311=4,"Proficiente",AC4311=5,"Master")</f>
        <v>Novato</v>
      </c>
      <c r="AE4311" s="17" t="s">
        <v>423</v>
      </c>
    </row>
    <row r="4312" spans="1:31" x14ac:dyDescent="0.25">
      <c r="A4312" t="s">
        <v>402</v>
      </c>
      <c r="B4312" t="s">
        <v>140</v>
      </c>
      <c r="C4312" t="s">
        <v>255</v>
      </c>
      <c r="D4312" t="s">
        <v>196</v>
      </c>
      <c r="E4312" t="s">
        <v>402</v>
      </c>
      <c r="F4312" t="s">
        <v>140</v>
      </c>
      <c r="G4312" t="s">
        <v>403</v>
      </c>
      <c r="H4312" s="4"/>
      <c r="I4312" s="1">
        <f t="shared" ca="1" si="271"/>
        <v>1485</v>
      </c>
      <c r="J4312" s="1" t="str">
        <f t="shared" ca="1" si="272"/>
        <v>3. Mayor a 6 meses</v>
      </c>
      <c r="K4312" t="str">
        <f t="shared" si="273"/>
        <v>NO</v>
      </c>
      <c r="L4312" t="s">
        <v>255</v>
      </c>
      <c r="M4312" t="s">
        <v>159</v>
      </c>
      <c r="N4312" t="s">
        <v>416</v>
      </c>
      <c r="O4312" t="s">
        <v>416</v>
      </c>
      <c r="P4312" t="str">
        <f t="shared" si="274"/>
        <v>CRISTHIAN ALEXIS SALAZAR TRINIDADGobernanza de datosAUTOEVALUACION</v>
      </c>
      <c r="Q4312" t="str">
        <f>BASE[[#This Row],[NombresCalificado]]&amp;BASE[[#This Row],[TipoEvaluacion]]</f>
        <v>CRISTHIAN ALEXIS SALAZAR TRINIDADAUTOEVALUACION</v>
      </c>
      <c r="R4312">
        <v>2</v>
      </c>
      <c r="S4312" t="s">
        <v>4</v>
      </c>
      <c r="T4312" t="s">
        <v>419</v>
      </c>
      <c r="U4312" s="17">
        <v>1</v>
      </c>
      <c r="V4312" s="17" t="str" cm="1">
        <f t="array" ref="V4312">_xlfn.IFS(U4312=0,"Prenovato",U4312=1,"Novato",U4312=2,"Principiante avanzado",U4312=3,"Competente",U4312=4,"Proficiente",U4312=5,"Master")</f>
        <v>Novato</v>
      </c>
      <c r="W4312" s="17">
        <v>3</v>
      </c>
      <c r="X4312" s="17" t="str" cm="1">
        <f t="array" ref="X4312">_xlfn.IFS(W4312=0,"No evidenciado",W4312=1,"Novato",W4312=2,"Principiante avanzado",W4312=3,"Competente",W4312=4,"Proficiente",W4312=5,"Master")</f>
        <v>Competente</v>
      </c>
      <c r="Y4312" s="17">
        <v>2</v>
      </c>
      <c r="Z4312" s="17" t="str" cm="1">
        <f t="array" ref="Z4312">_xlfn.IFS(Y4312=0,"No evidenciado",Y4312=1,"Novato",Y4312=2,"Principiante avanzado",Y4312=3,"Competente",Y4312=4,"Proficiente",Y4312=5,"Master")</f>
        <v>Principiante avanzado</v>
      </c>
      <c r="AA4312" s="17">
        <v>3</v>
      </c>
      <c r="AB4312" s="17" t="str" cm="1">
        <f t="array" ref="AB4312">_xlfn.IFS(AA4312=0,"No evidenciado",AA4312=1,"Novato",AA4312=2,"Principiante avanzado",AA4312=3,"Competente",AA4312=4,"Proficiente",AA4312=5,"Master")</f>
        <v>Competente</v>
      </c>
      <c r="AC4312" s="17">
        <v>1</v>
      </c>
      <c r="AD4312" s="17" t="str" cm="1">
        <f t="array" ref="AD4312">_xlfn.IFS(AC4312=0,"Prenovato",AC4312=1,"Novato",AC4312=2,"Principiante avanzado",AC4312=3,"Competente",AC4312=4,"Proficiente",AC4312=5,"Master")</f>
        <v>Novato</v>
      </c>
      <c r="AE4312" s="17" t="s">
        <v>423</v>
      </c>
    </row>
    <row r="4313" spans="1:31" x14ac:dyDescent="0.25">
      <c r="A4313" t="s">
        <v>402</v>
      </c>
      <c r="B4313" t="s">
        <v>140</v>
      </c>
      <c r="C4313" t="s">
        <v>255</v>
      </c>
      <c r="D4313" t="s">
        <v>196</v>
      </c>
      <c r="E4313" t="s">
        <v>402</v>
      </c>
      <c r="F4313" t="s">
        <v>140</v>
      </c>
      <c r="G4313" t="s">
        <v>403</v>
      </c>
      <c r="H4313" s="4"/>
      <c r="I4313" s="1">
        <f t="shared" ca="1" si="271"/>
        <v>1485</v>
      </c>
      <c r="J4313" s="1" t="str">
        <f t="shared" ca="1" si="272"/>
        <v>3. Mayor a 6 meses</v>
      </c>
      <c r="K4313" t="str">
        <f t="shared" si="273"/>
        <v>NO</v>
      </c>
      <c r="L4313" t="s">
        <v>255</v>
      </c>
      <c r="M4313" t="s">
        <v>172</v>
      </c>
      <c r="N4313" t="s">
        <v>416</v>
      </c>
      <c r="O4313" t="s">
        <v>416</v>
      </c>
      <c r="P4313" t="str">
        <f t="shared" si="274"/>
        <v>CRISTHIAN ALEXIS SALAZAR TRINIDADCalidad de datosAUTOEVALUACION</v>
      </c>
      <c r="Q4313" t="str">
        <f>BASE[[#This Row],[NombresCalificado]]&amp;BASE[[#This Row],[TipoEvaluacion]]</f>
        <v>CRISTHIAN ALEXIS SALAZAR TRINIDADAUTOEVALUACION</v>
      </c>
      <c r="R4313">
        <v>2</v>
      </c>
      <c r="S4313" t="s">
        <v>4</v>
      </c>
      <c r="T4313" t="s">
        <v>419</v>
      </c>
      <c r="U4313" s="17">
        <v>1</v>
      </c>
      <c r="V4313" s="17" t="str" cm="1">
        <f t="array" ref="V4313">_xlfn.IFS(U4313=0,"Prenovato",U4313=1,"Novato",U4313=2,"Principiante avanzado",U4313=3,"Competente",U4313=4,"Proficiente",U4313=5,"Master")</f>
        <v>Novato</v>
      </c>
      <c r="W4313" s="17">
        <v>3</v>
      </c>
      <c r="X4313" s="17" t="str" cm="1">
        <f t="array" ref="X4313">_xlfn.IFS(W4313=0,"No evidenciado",W4313=1,"Novato",W4313=2,"Principiante avanzado",W4313=3,"Competente",W4313=4,"Proficiente",W4313=5,"Master")</f>
        <v>Competente</v>
      </c>
      <c r="Y4313" s="17">
        <v>2</v>
      </c>
      <c r="Z4313" s="17" t="str" cm="1">
        <f t="array" ref="Z4313">_xlfn.IFS(Y4313=0,"No evidenciado",Y4313=1,"Novato",Y4313=2,"Principiante avanzado",Y4313=3,"Competente",Y4313=4,"Proficiente",Y4313=5,"Master")</f>
        <v>Principiante avanzado</v>
      </c>
      <c r="AA4313" s="17">
        <v>3</v>
      </c>
      <c r="AB4313" s="17" t="str" cm="1">
        <f t="array" ref="AB4313">_xlfn.IFS(AA4313=0,"No evidenciado",AA4313=1,"Novato",AA4313=2,"Principiante avanzado",AA4313=3,"Competente",AA4313=4,"Proficiente",AA4313=5,"Master")</f>
        <v>Competente</v>
      </c>
      <c r="AC4313" s="17">
        <v>1</v>
      </c>
      <c r="AD4313" s="17" t="str" cm="1">
        <f t="array" ref="AD4313">_xlfn.IFS(AC4313=0,"Prenovato",AC4313=1,"Novato",AC4313=2,"Principiante avanzado",AC4313=3,"Competente",AC4313=4,"Proficiente",AC4313=5,"Master")</f>
        <v>Novato</v>
      </c>
      <c r="AE4313" s="17" t="s">
        <v>423</v>
      </c>
    </row>
    <row r="4314" spans="1:31" x14ac:dyDescent="0.25">
      <c r="A4314" t="s">
        <v>402</v>
      </c>
      <c r="B4314" t="s">
        <v>140</v>
      </c>
      <c r="C4314" t="s">
        <v>255</v>
      </c>
      <c r="D4314" t="s">
        <v>196</v>
      </c>
      <c r="E4314" t="s">
        <v>402</v>
      </c>
      <c r="F4314" t="s">
        <v>140</v>
      </c>
      <c r="G4314" t="s">
        <v>403</v>
      </c>
      <c r="H4314" s="4"/>
      <c r="I4314" s="1">
        <f t="shared" ca="1" si="271"/>
        <v>1485</v>
      </c>
      <c r="J4314" s="1" t="str">
        <f t="shared" ca="1" si="272"/>
        <v>3. Mayor a 6 meses</v>
      </c>
      <c r="K4314" t="str">
        <f t="shared" si="273"/>
        <v>NO</v>
      </c>
      <c r="L4314" t="s">
        <v>255</v>
      </c>
      <c r="M4314" t="s">
        <v>162</v>
      </c>
      <c r="N4314" t="s">
        <v>416</v>
      </c>
      <c r="O4314" t="s">
        <v>416</v>
      </c>
      <c r="P4314" t="str">
        <f t="shared" si="274"/>
        <v>CRISTHIAN ALEXIS SALAZAR TRINIDADMLOpsAUTOEVALUACION</v>
      </c>
      <c r="Q4314" t="str">
        <f>BASE[[#This Row],[NombresCalificado]]&amp;BASE[[#This Row],[TipoEvaluacion]]</f>
        <v>CRISTHIAN ALEXIS SALAZAR TRINIDADAUTOEVALUACION</v>
      </c>
      <c r="R4314">
        <v>0</v>
      </c>
      <c r="S4314" t="s">
        <v>185</v>
      </c>
      <c r="T4314" t="s">
        <v>419</v>
      </c>
      <c r="U4314" s="17">
        <v>1</v>
      </c>
      <c r="V4314" s="17" t="str" cm="1">
        <f t="array" ref="V4314">_xlfn.IFS(U4314=0,"Prenovato",U4314=1,"Novato",U4314=2,"Principiante avanzado",U4314=3,"Competente",U4314=4,"Proficiente",U4314=5,"Master")</f>
        <v>Novato</v>
      </c>
      <c r="W4314" s="17">
        <v>3</v>
      </c>
      <c r="X4314" s="17" t="str" cm="1">
        <f t="array" ref="X4314">_xlfn.IFS(W4314=0,"No evidenciado",W4314=1,"Novato",W4314=2,"Principiante avanzado",W4314=3,"Competente",W4314=4,"Proficiente",W4314=5,"Master")</f>
        <v>Competente</v>
      </c>
      <c r="Y4314" s="17">
        <v>2</v>
      </c>
      <c r="Z4314" s="17" t="str" cm="1">
        <f t="array" ref="Z4314">_xlfn.IFS(Y4314=0,"No evidenciado",Y4314=1,"Novato",Y4314=2,"Principiante avanzado",Y4314=3,"Competente",Y4314=4,"Proficiente",Y4314=5,"Master")</f>
        <v>Principiante avanzado</v>
      </c>
      <c r="AA4314" s="17">
        <v>3</v>
      </c>
      <c r="AB4314" s="17" t="str" cm="1">
        <f t="array" ref="AB4314">_xlfn.IFS(AA4314=0,"No evidenciado",AA4314=1,"Novato",AA4314=2,"Principiante avanzado",AA4314=3,"Competente",AA4314=4,"Proficiente",AA4314=5,"Master")</f>
        <v>Competente</v>
      </c>
      <c r="AC4314" s="17">
        <v>1</v>
      </c>
      <c r="AD4314" s="17" t="str" cm="1">
        <f t="array" ref="AD4314">_xlfn.IFS(AC4314=0,"Prenovato",AC4314=1,"Novato",AC4314=2,"Principiante avanzado",AC4314=3,"Competente",AC4314=4,"Proficiente",AC4314=5,"Master")</f>
        <v>Novato</v>
      </c>
      <c r="AE4314" s="17" t="s">
        <v>423</v>
      </c>
    </row>
    <row r="4315" spans="1:31" x14ac:dyDescent="0.25">
      <c r="A4315" t="s">
        <v>343</v>
      </c>
      <c r="B4315" t="s">
        <v>141</v>
      </c>
      <c r="C4315" t="s">
        <v>318</v>
      </c>
      <c r="D4315" t="s">
        <v>196</v>
      </c>
      <c r="E4315" t="s">
        <v>343</v>
      </c>
      <c r="F4315" t="s">
        <v>141</v>
      </c>
      <c r="G4315" t="s">
        <v>344</v>
      </c>
      <c r="H4315" s="4"/>
      <c r="I4315" s="1">
        <f t="shared" ca="1" si="271"/>
        <v>1485</v>
      </c>
      <c r="J4315" s="1" t="str">
        <f t="shared" ca="1" si="272"/>
        <v>3. Mayor a 6 meses</v>
      </c>
      <c r="K4315" t="str">
        <f t="shared" si="273"/>
        <v>NO</v>
      </c>
      <c r="L4315" t="s">
        <v>318</v>
      </c>
      <c r="M4315" t="s">
        <v>55</v>
      </c>
      <c r="N4315" t="s">
        <v>418</v>
      </c>
      <c r="O4315" t="s">
        <v>418</v>
      </c>
      <c r="P4315" t="str">
        <f t="shared" si="274"/>
        <v>GROBER SALCEDO PARIANProgramaciónAUTOEVALUACION</v>
      </c>
      <c r="Q4315" t="str">
        <f>BASE[[#This Row],[NombresCalificado]]&amp;BASE[[#This Row],[TipoEvaluacion]]</f>
        <v>GROBER SALCEDO PARIANAUTOEVALUACION</v>
      </c>
      <c r="R4315">
        <v>4</v>
      </c>
      <c r="S4315" t="s">
        <v>7</v>
      </c>
      <c r="T4315" t="s">
        <v>419</v>
      </c>
      <c r="U4315" s="17">
        <v>3</v>
      </c>
      <c r="V4315" s="17" t="str" cm="1">
        <f t="array" ref="V4315">_xlfn.IFS(U4315=0,"Prenovato",U4315=1,"Novato",U4315=2,"Principiante avanzado",U4315=3,"Competente",U4315=4,"Proficiente",U4315=5,"Master")</f>
        <v>Competente</v>
      </c>
      <c r="W4315" s="17">
        <v>4</v>
      </c>
      <c r="X4315" s="17" t="str" cm="1">
        <f t="array" ref="X4315">_xlfn.IFS(W4315=0,"No evidenciado",W4315=1,"Novato",W4315=2,"Principiante avanzado",W4315=3,"Competente",W4315=4,"Proficiente",W4315=5,"Master")</f>
        <v>Proficiente</v>
      </c>
      <c r="Y4315" s="17">
        <v>4</v>
      </c>
      <c r="Z4315" s="17" t="str" cm="1">
        <f t="array" ref="Z4315">_xlfn.IFS(Y4315=0,"No evidenciado",Y4315=1,"Novato",Y4315=2,"Principiante avanzado",Y4315=3,"Competente",Y4315=4,"Proficiente",Y4315=5,"Master")</f>
        <v>Proficiente</v>
      </c>
      <c r="AA4315" s="17">
        <v>4</v>
      </c>
      <c r="AB4315" s="17" t="str" cm="1">
        <f t="array" ref="AB4315">_xlfn.IFS(AA4315=0,"No evidenciado",AA4315=1,"Novato",AA4315=2,"Principiante avanzado",AA4315=3,"Competente",AA4315=4,"Proficiente",AA4315=5,"Master")</f>
        <v>Proficiente</v>
      </c>
      <c r="AC4315" s="17">
        <v>3</v>
      </c>
      <c r="AD4315" s="17" t="str" cm="1">
        <f t="array" ref="AD4315">_xlfn.IFS(AC4315=0,"Prenovato",AC4315=1,"Novato",AC4315=2,"Principiante avanzado",AC4315=3,"Competente",AC4315=4,"Proficiente",AC4315=5,"Master")</f>
        <v>Competente</v>
      </c>
      <c r="AE4315" s="17" t="s">
        <v>423</v>
      </c>
    </row>
    <row r="4316" spans="1:31" x14ac:dyDescent="0.25">
      <c r="A4316" t="s">
        <v>343</v>
      </c>
      <c r="B4316" t="s">
        <v>141</v>
      </c>
      <c r="C4316" t="s">
        <v>318</v>
      </c>
      <c r="D4316" t="s">
        <v>196</v>
      </c>
      <c r="E4316" t="s">
        <v>343</v>
      </c>
      <c r="F4316" t="s">
        <v>141</v>
      </c>
      <c r="G4316" t="s">
        <v>344</v>
      </c>
      <c r="H4316" s="4"/>
      <c r="I4316" s="1">
        <f t="shared" ca="1" si="271"/>
        <v>1485</v>
      </c>
      <c r="J4316" s="1" t="str">
        <f t="shared" ca="1" si="272"/>
        <v>3. Mayor a 6 meses</v>
      </c>
      <c r="K4316" t="str">
        <f t="shared" si="273"/>
        <v>NO</v>
      </c>
      <c r="L4316" t="s">
        <v>318</v>
      </c>
      <c r="M4316" t="s">
        <v>168</v>
      </c>
      <c r="N4316" t="s">
        <v>418</v>
      </c>
      <c r="O4316" t="s">
        <v>418</v>
      </c>
      <c r="P4316" t="str">
        <f t="shared" si="274"/>
        <v>GROBER SALCEDO PARIANBase de datos relacionalAUTOEVALUACION</v>
      </c>
      <c r="Q4316" t="str">
        <f>BASE[[#This Row],[NombresCalificado]]&amp;BASE[[#This Row],[TipoEvaluacion]]</f>
        <v>GROBER SALCEDO PARIANAUTOEVALUACION</v>
      </c>
      <c r="R4316">
        <v>4</v>
      </c>
      <c r="S4316" t="s">
        <v>7</v>
      </c>
      <c r="T4316" t="s">
        <v>419</v>
      </c>
      <c r="U4316" s="17">
        <v>3</v>
      </c>
      <c r="V4316" s="17" t="str" cm="1">
        <f t="array" ref="V4316">_xlfn.IFS(U4316=0,"Prenovato",U4316=1,"Novato",U4316=2,"Principiante avanzado",U4316=3,"Competente",U4316=4,"Proficiente",U4316=5,"Master")</f>
        <v>Competente</v>
      </c>
      <c r="W4316" s="17">
        <v>4</v>
      </c>
      <c r="X4316" s="17" t="str" cm="1">
        <f t="array" ref="X4316">_xlfn.IFS(W4316=0,"No evidenciado",W4316=1,"Novato",W4316=2,"Principiante avanzado",W4316=3,"Competente",W4316=4,"Proficiente",W4316=5,"Master")</f>
        <v>Proficiente</v>
      </c>
      <c r="Y4316" s="17">
        <v>4</v>
      </c>
      <c r="Z4316" s="17" t="str" cm="1">
        <f t="array" ref="Z4316">_xlfn.IFS(Y4316=0,"No evidenciado",Y4316=1,"Novato",Y4316=2,"Principiante avanzado",Y4316=3,"Competente",Y4316=4,"Proficiente",Y4316=5,"Master")</f>
        <v>Proficiente</v>
      </c>
      <c r="AA4316" s="17">
        <v>4</v>
      </c>
      <c r="AB4316" s="17" t="str" cm="1">
        <f t="array" ref="AB4316">_xlfn.IFS(AA4316=0,"No evidenciado",AA4316=1,"Novato",AA4316=2,"Principiante avanzado",AA4316=3,"Competente",AA4316=4,"Proficiente",AA4316=5,"Master")</f>
        <v>Proficiente</v>
      </c>
      <c r="AC4316" s="17">
        <v>3</v>
      </c>
      <c r="AD4316" s="17" t="str" cm="1">
        <f t="array" ref="AD4316">_xlfn.IFS(AC4316=0,"Prenovato",AC4316=1,"Novato",AC4316=2,"Principiante avanzado",AC4316=3,"Competente",AC4316=4,"Proficiente",AC4316=5,"Master")</f>
        <v>Competente</v>
      </c>
      <c r="AE4316" s="17" t="s">
        <v>423</v>
      </c>
    </row>
    <row r="4317" spans="1:31" x14ac:dyDescent="0.25">
      <c r="A4317" t="s">
        <v>343</v>
      </c>
      <c r="B4317" t="s">
        <v>141</v>
      </c>
      <c r="C4317" t="s">
        <v>318</v>
      </c>
      <c r="D4317" t="s">
        <v>196</v>
      </c>
      <c r="E4317" t="s">
        <v>343</v>
      </c>
      <c r="F4317" t="s">
        <v>141</v>
      </c>
      <c r="G4317" t="s">
        <v>344</v>
      </c>
      <c r="H4317" s="4"/>
      <c r="I4317" s="1">
        <f t="shared" ca="1" si="271"/>
        <v>1485</v>
      </c>
      <c r="J4317" s="1" t="str">
        <f t="shared" ca="1" si="272"/>
        <v>3. Mayor a 6 meses</v>
      </c>
      <c r="K4317" t="str">
        <f t="shared" si="273"/>
        <v>NO</v>
      </c>
      <c r="L4317" t="s">
        <v>318</v>
      </c>
      <c r="M4317" t="s">
        <v>170</v>
      </c>
      <c r="N4317" t="s">
        <v>417</v>
      </c>
      <c r="O4317" t="s">
        <v>416</v>
      </c>
      <c r="P4317" t="str">
        <f t="shared" si="274"/>
        <v>GROBER SALCEDO PARIANArquitectura de datosAUTOEVALUACION</v>
      </c>
      <c r="Q4317" t="str">
        <f>BASE[[#This Row],[NombresCalificado]]&amp;BASE[[#This Row],[TipoEvaluacion]]</f>
        <v>GROBER SALCEDO PARIANAUTOEVALUACION</v>
      </c>
      <c r="R4317">
        <v>3</v>
      </c>
      <c r="S4317" t="s">
        <v>5</v>
      </c>
      <c r="T4317" t="s">
        <v>419</v>
      </c>
      <c r="U4317" s="17">
        <v>3</v>
      </c>
      <c r="V4317" s="17" t="str" cm="1">
        <f t="array" ref="V4317">_xlfn.IFS(U4317=0,"Prenovato",U4317=1,"Novato",U4317=2,"Principiante avanzado",U4317=3,"Competente",U4317=4,"Proficiente",U4317=5,"Master")</f>
        <v>Competente</v>
      </c>
      <c r="W4317" s="17">
        <v>4</v>
      </c>
      <c r="X4317" s="17" t="str" cm="1">
        <f t="array" ref="X4317">_xlfn.IFS(W4317=0,"No evidenciado",W4317=1,"Novato",W4317=2,"Principiante avanzado",W4317=3,"Competente",W4317=4,"Proficiente",W4317=5,"Master")</f>
        <v>Proficiente</v>
      </c>
      <c r="Y4317" s="17">
        <v>4</v>
      </c>
      <c r="Z4317" s="17" t="str" cm="1">
        <f t="array" ref="Z4317">_xlfn.IFS(Y4317=0,"No evidenciado",Y4317=1,"Novato",Y4317=2,"Principiante avanzado",Y4317=3,"Competente",Y4317=4,"Proficiente",Y4317=5,"Master")</f>
        <v>Proficiente</v>
      </c>
      <c r="AA4317" s="17">
        <v>4</v>
      </c>
      <c r="AB4317" s="17" t="str" cm="1">
        <f t="array" ref="AB4317">_xlfn.IFS(AA4317=0,"No evidenciado",AA4317=1,"Novato",AA4317=2,"Principiante avanzado",AA4317=3,"Competente",AA4317=4,"Proficiente",AA4317=5,"Master")</f>
        <v>Proficiente</v>
      </c>
      <c r="AC4317" s="17">
        <v>3</v>
      </c>
      <c r="AD4317" s="17" t="str" cm="1">
        <f t="array" ref="AD4317">_xlfn.IFS(AC4317=0,"Prenovato",AC4317=1,"Novato",AC4317=2,"Principiante avanzado",AC4317=3,"Competente",AC4317=4,"Proficiente",AC4317=5,"Master")</f>
        <v>Competente</v>
      </c>
      <c r="AE4317" s="17" t="s">
        <v>423</v>
      </c>
    </row>
    <row r="4318" spans="1:31" x14ac:dyDescent="0.25">
      <c r="A4318" t="s">
        <v>343</v>
      </c>
      <c r="B4318" t="s">
        <v>141</v>
      </c>
      <c r="C4318" t="s">
        <v>318</v>
      </c>
      <c r="D4318" t="s">
        <v>196</v>
      </c>
      <c r="E4318" t="s">
        <v>343</v>
      </c>
      <c r="F4318" t="s">
        <v>141</v>
      </c>
      <c r="G4318" t="s">
        <v>344</v>
      </c>
      <c r="H4318" s="4"/>
      <c r="I4318" s="1">
        <f t="shared" ca="1" si="271"/>
        <v>1485</v>
      </c>
      <c r="J4318" s="1" t="str">
        <f t="shared" ca="1" si="272"/>
        <v>3. Mayor a 6 meses</v>
      </c>
      <c r="K4318" t="str">
        <f t="shared" si="273"/>
        <v>NO</v>
      </c>
      <c r="L4318" t="s">
        <v>318</v>
      </c>
      <c r="M4318" t="s">
        <v>161</v>
      </c>
      <c r="N4318" t="s">
        <v>418</v>
      </c>
      <c r="O4318" t="s">
        <v>418</v>
      </c>
      <c r="P4318" t="str">
        <f t="shared" si="274"/>
        <v>GROBER SALCEDO PARIANIntegración de datos por lotesAUTOEVALUACION</v>
      </c>
      <c r="Q4318" t="str">
        <f>BASE[[#This Row],[NombresCalificado]]&amp;BASE[[#This Row],[TipoEvaluacion]]</f>
        <v>GROBER SALCEDO PARIANAUTOEVALUACION</v>
      </c>
      <c r="R4318">
        <v>3</v>
      </c>
      <c r="S4318" t="s">
        <v>5</v>
      </c>
      <c r="T4318" t="s">
        <v>419</v>
      </c>
      <c r="U4318" s="17">
        <v>3</v>
      </c>
      <c r="V4318" s="17" t="str" cm="1">
        <f t="array" ref="V4318">_xlfn.IFS(U4318=0,"Prenovato",U4318=1,"Novato",U4318=2,"Principiante avanzado",U4318=3,"Competente",U4318=4,"Proficiente",U4318=5,"Master")</f>
        <v>Competente</v>
      </c>
      <c r="W4318" s="17">
        <v>4</v>
      </c>
      <c r="X4318" s="17" t="str" cm="1">
        <f t="array" ref="X4318">_xlfn.IFS(W4318=0,"No evidenciado",W4318=1,"Novato",W4318=2,"Principiante avanzado",W4318=3,"Competente",W4318=4,"Proficiente",W4318=5,"Master")</f>
        <v>Proficiente</v>
      </c>
      <c r="Y4318" s="17">
        <v>4</v>
      </c>
      <c r="Z4318" s="17" t="str" cm="1">
        <f t="array" ref="Z4318">_xlfn.IFS(Y4318=0,"No evidenciado",Y4318=1,"Novato",Y4318=2,"Principiante avanzado",Y4318=3,"Competente",Y4318=4,"Proficiente",Y4318=5,"Master")</f>
        <v>Proficiente</v>
      </c>
      <c r="AA4318" s="17">
        <v>4</v>
      </c>
      <c r="AB4318" s="17" t="str" cm="1">
        <f t="array" ref="AB4318">_xlfn.IFS(AA4318=0,"No evidenciado",AA4318=1,"Novato",AA4318=2,"Principiante avanzado",AA4318=3,"Competente",AA4318=4,"Proficiente",AA4318=5,"Master")</f>
        <v>Proficiente</v>
      </c>
      <c r="AC4318" s="17">
        <v>3</v>
      </c>
      <c r="AD4318" s="17" t="str" cm="1">
        <f t="array" ref="AD4318">_xlfn.IFS(AC4318=0,"Prenovato",AC4318=1,"Novato",AC4318=2,"Principiante avanzado",AC4318=3,"Competente",AC4318=4,"Proficiente",AC4318=5,"Master")</f>
        <v>Competente</v>
      </c>
      <c r="AE4318" s="17" t="s">
        <v>423</v>
      </c>
    </row>
    <row r="4319" spans="1:31" x14ac:dyDescent="0.25">
      <c r="A4319" t="s">
        <v>343</v>
      </c>
      <c r="B4319" t="s">
        <v>141</v>
      </c>
      <c r="C4319" t="s">
        <v>318</v>
      </c>
      <c r="D4319" t="s">
        <v>196</v>
      </c>
      <c r="E4319" t="s">
        <v>343</v>
      </c>
      <c r="F4319" t="s">
        <v>141</v>
      </c>
      <c r="G4319" t="s">
        <v>344</v>
      </c>
      <c r="H4319" s="4"/>
      <c r="I4319" s="1">
        <f t="shared" ca="1" si="271"/>
        <v>1485</v>
      </c>
      <c r="J4319" s="1" t="str">
        <f t="shared" ca="1" si="272"/>
        <v>3. Mayor a 6 meses</v>
      </c>
      <c r="K4319" t="str">
        <f t="shared" si="273"/>
        <v>NO</v>
      </c>
      <c r="L4319" t="s">
        <v>318</v>
      </c>
      <c r="M4319" t="s">
        <v>163</v>
      </c>
      <c r="N4319" t="s">
        <v>418</v>
      </c>
      <c r="O4319" t="s">
        <v>418</v>
      </c>
      <c r="P4319" t="str">
        <f t="shared" si="274"/>
        <v>GROBER SALCEDO PARIANNube BCPAUTOEVALUACION</v>
      </c>
      <c r="Q4319" t="str">
        <f>BASE[[#This Row],[NombresCalificado]]&amp;BASE[[#This Row],[TipoEvaluacion]]</f>
        <v>GROBER SALCEDO PARIANAUTOEVALUACION</v>
      </c>
      <c r="R4319">
        <v>3</v>
      </c>
      <c r="S4319" t="s">
        <v>5</v>
      </c>
      <c r="T4319" t="s">
        <v>419</v>
      </c>
      <c r="U4319" s="17">
        <v>3</v>
      </c>
      <c r="V4319" s="17" t="str" cm="1">
        <f t="array" ref="V4319">_xlfn.IFS(U4319=0,"Prenovato",U4319=1,"Novato",U4319=2,"Principiante avanzado",U4319=3,"Competente",U4319=4,"Proficiente",U4319=5,"Master")</f>
        <v>Competente</v>
      </c>
      <c r="W4319" s="17">
        <v>4</v>
      </c>
      <c r="X4319" s="17" t="str" cm="1">
        <f t="array" ref="X4319">_xlfn.IFS(W4319=0,"No evidenciado",W4319=1,"Novato",W4319=2,"Principiante avanzado",W4319=3,"Competente",W4319=4,"Proficiente",W4319=5,"Master")</f>
        <v>Proficiente</v>
      </c>
      <c r="Y4319" s="17">
        <v>4</v>
      </c>
      <c r="Z4319" s="17" t="str" cm="1">
        <f t="array" ref="Z4319">_xlfn.IFS(Y4319=0,"No evidenciado",Y4319=1,"Novato",Y4319=2,"Principiante avanzado",Y4319=3,"Competente",Y4319=4,"Proficiente",Y4319=5,"Master")</f>
        <v>Proficiente</v>
      </c>
      <c r="AA4319" s="17">
        <v>4</v>
      </c>
      <c r="AB4319" s="17" t="str" cm="1">
        <f t="array" ref="AB4319">_xlfn.IFS(AA4319=0,"No evidenciado",AA4319=1,"Novato",AA4319=2,"Principiante avanzado",AA4319=3,"Competente",AA4319=4,"Proficiente",AA4319=5,"Master")</f>
        <v>Proficiente</v>
      </c>
      <c r="AC4319" s="17">
        <v>3</v>
      </c>
      <c r="AD4319" s="17" t="str" cm="1">
        <f t="array" ref="AD4319">_xlfn.IFS(AC4319=0,"Prenovato",AC4319=1,"Novato",AC4319=2,"Principiante avanzado",AC4319=3,"Competente",AC4319=4,"Proficiente",AC4319=5,"Master")</f>
        <v>Competente</v>
      </c>
      <c r="AE4319" s="17" t="s">
        <v>423</v>
      </c>
    </row>
    <row r="4320" spans="1:31" x14ac:dyDescent="0.25">
      <c r="A4320" t="s">
        <v>343</v>
      </c>
      <c r="B4320" t="s">
        <v>141</v>
      </c>
      <c r="C4320" t="s">
        <v>318</v>
      </c>
      <c r="D4320" t="s">
        <v>196</v>
      </c>
      <c r="E4320" t="s">
        <v>343</v>
      </c>
      <c r="F4320" t="s">
        <v>141</v>
      </c>
      <c r="G4320" t="s">
        <v>344</v>
      </c>
      <c r="H4320" s="4"/>
      <c r="I4320" s="1">
        <f t="shared" ca="1" si="271"/>
        <v>1485</v>
      </c>
      <c r="J4320" s="1" t="str">
        <f t="shared" ca="1" si="272"/>
        <v>3. Mayor a 6 meses</v>
      </c>
      <c r="K4320" t="str">
        <f t="shared" si="273"/>
        <v>NO</v>
      </c>
      <c r="L4320" t="s">
        <v>318</v>
      </c>
      <c r="M4320" t="s">
        <v>56</v>
      </c>
      <c r="N4320" t="s">
        <v>417</v>
      </c>
      <c r="O4320" t="s">
        <v>416</v>
      </c>
      <c r="P4320" t="str">
        <f t="shared" si="274"/>
        <v>GROBER SALCEDO PARIANControl de versionesAUTOEVALUACION</v>
      </c>
      <c r="Q4320" t="str">
        <f>BASE[[#This Row],[NombresCalificado]]&amp;BASE[[#This Row],[TipoEvaluacion]]</f>
        <v>GROBER SALCEDO PARIANAUTOEVALUACION</v>
      </c>
      <c r="R4320">
        <v>4</v>
      </c>
      <c r="S4320" t="s">
        <v>7</v>
      </c>
      <c r="T4320" t="s">
        <v>419</v>
      </c>
      <c r="U4320" s="17">
        <v>3</v>
      </c>
      <c r="V4320" s="17" t="str" cm="1">
        <f t="array" ref="V4320">_xlfn.IFS(U4320=0,"Prenovato",U4320=1,"Novato",U4320=2,"Principiante avanzado",U4320=3,"Competente",U4320=4,"Proficiente",U4320=5,"Master")</f>
        <v>Competente</v>
      </c>
      <c r="W4320" s="17">
        <v>4</v>
      </c>
      <c r="X4320" s="17" t="str" cm="1">
        <f t="array" ref="X4320">_xlfn.IFS(W4320=0,"No evidenciado",W4320=1,"Novato",W4320=2,"Principiante avanzado",W4320=3,"Competente",W4320=4,"Proficiente",W4320=5,"Master")</f>
        <v>Proficiente</v>
      </c>
      <c r="Y4320" s="17">
        <v>4</v>
      </c>
      <c r="Z4320" s="17" t="str" cm="1">
        <f t="array" ref="Z4320">_xlfn.IFS(Y4320=0,"No evidenciado",Y4320=1,"Novato",Y4320=2,"Principiante avanzado",Y4320=3,"Competente",Y4320=4,"Proficiente",Y4320=5,"Master")</f>
        <v>Proficiente</v>
      </c>
      <c r="AA4320" s="17">
        <v>4</v>
      </c>
      <c r="AB4320" s="17" t="str" cm="1">
        <f t="array" ref="AB4320">_xlfn.IFS(AA4320=0,"No evidenciado",AA4320=1,"Novato",AA4320=2,"Principiante avanzado",AA4320=3,"Competente",AA4320=4,"Proficiente",AA4320=5,"Master")</f>
        <v>Proficiente</v>
      </c>
      <c r="AC4320" s="17">
        <v>3</v>
      </c>
      <c r="AD4320" s="17" t="str" cm="1">
        <f t="array" ref="AD4320">_xlfn.IFS(AC4320=0,"Prenovato",AC4320=1,"Novato",AC4320=2,"Principiante avanzado",AC4320=3,"Competente",AC4320=4,"Proficiente",AC4320=5,"Master")</f>
        <v>Competente</v>
      </c>
      <c r="AE4320" s="17" t="s">
        <v>423</v>
      </c>
    </row>
    <row r="4321" spans="1:31" x14ac:dyDescent="0.25">
      <c r="A4321" t="s">
        <v>343</v>
      </c>
      <c r="B4321" t="s">
        <v>141</v>
      </c>
      <c r="C4321" t="s">
        <v>318</v>
      </c>
      <c r="D4321" t="s">
        <v>196</v>
      </c>
      <c r="E4321" t="s">
        <v>343</v>
      </c>
      <c r="F4321" t="s">
        <v>141</v>
      </c>
      <c r="G4321" t="s">
        <v>344</v>
      </c>
      <c r="H4321" s="4"/>
      <c r="I4321" s="1">
        <f t="shared" ca="1" si="271"/>
        <v>1485</v>
      </c>
      <c r="J4321" s="1" t="str">
        <f t="shared" ca="1" si="272"/>
        <v>3. Mayor a 6 meses</v>
      </c>
      <c r="K4321" t="str">
        <f t="shared" si="273"/>
        <v>NO</v>
      </c>
      <c r="L4321" t="s">
        <v>318</v>
      </c>
      <c r="M4321" t="s">
        <v>165</v>
      </c>
      <c r="N4321" t="s">
        <v>418</v>
      </c>
      <c r="O4321" t="s">
        <v>418</v>
      </c>
      <c r="P4321" t="str">
        <f t="shared" si="274"/>
        <v>GROBER SALCEDO PARIANProcesamiento de datosAUTOEVALUACION</v>
      </c>
      <c r="Q4321" t="str">
        <f>BASE[[#This Row],[NombresCalificado]]&amp;BASE[[#This Row],[TipoEvaluacion]]</f>
        <v>GROBER SALCEDO PARIANAUTOEVALUACION</v>
      </c>
      <c r="R4321">
        <v>3</v>
      </c>
      <c r="S4321" t="s">
        <v>5</v>
      </c>
      <c r="T4321" t="s">
        <v>419</v>
      </c>
      <c r="U4321" s="17">
        <v>3</v>
      </c>
      <c r="V4321" s="17" t="str" cm="1">
        <f t="array" ref="V4321">_xlfn.IFS(U4321=0,"Prenovato",U4321=1,"Novato",U4321=2,"Principiante avanzado",U4321=3,"Competente",U4321=4,"Proficiente",U4321=5,"Master")</f>
        <v>Competente</v>
      </c>
      <c r="W4321" s="17">
        <v>4</v>
      </c>
      <c r="X4321" s="17" t="str" cm="1">
        <f t="array" ref="X4321">_xlfn.IFS(W4321=0,"No evidenciado",W4321=1,"Novato",W4321=2,"Principiante avanzado",W4321=3,"Competente",W4321=4,"Proficiente",W4321=5,"Master")</f>
        <v>Proficiente</v>
      </c>
      <c r="Y4321" s="17">
        <v>4</v>
      </c>
      <c r="Z4321" s="17" t="str" cm="1">
        <f t="array" ref="Z4321">_xlfn.IFS(Y4321=0,"No evidenciado",Y4321=1,"Novato",Y4321=2,"Principiante avanzado",Y4321=3,"Competente",Y4321=4,"Proficiente",Y4321=5,"Master")</f>
        <v>Proficiente</v>
      </c>
      <c r="AA4321" s="17">
        <v>4</v>
      </c>
      <c r="AB4321" s="17" t="str" cm="1">
        <f t="array" ref="AB4321">_xlfn.IFS(AA4321=0,"No evidenciado",AA4321=1,"Novato",AA4321=2,"Principiante avanzado",AA4321=3,"Competente",AA4321=4,"Proficiente",AA4321=5,"Master")</f>
        <v>Proficiente</v>
      </c>
      <c r="AC4321" s="17">
        <v>3</v>
      </c>
      <c r="AD4321" s="17" t="str" cm="1">
        <f t="array" ref="AD4321">_xlfn.IFS(AC4321=0,"Prenovato",AC4321=1,"Novato",AC4321=2,"Principiante avanzado",AC4321=3,"Competente",AC4321=4,"Proficiente",AC4321=5,"Master")</f>
        <v>Competente</v>
      </c>
      <c r="AE4321" s="17" t="s">
        <v>423</v>
      </c>
    </row>
    <row r="4322" spans="1:31" x14ac:dyDescent="0.25">
      <c r="A4322" t="s">
        <v>343</v>
      </c>
      <c r="B4322" t="s">
        <v>141</v>
      </c>
      <c r="C4322" t="s">
        <v>318</v>
      </c>
      <c r="D4322" t="s">
        <v>196</v>
      </c>
      <c r="E4322" t="s">
        <v>343</v>
      </c>
      <c r="F4322" t="s">
        <v>141</v>
      </c>
      <c r="G4322" t="s">
        <v>344</v>
      </c>
      <c r="H4322" s="4"/>
      <c r="I4322" s="1">
        <f t="shared" ca="1" si="271"/>
        <v>1485</v>
      </c>
      <c r="J4322" s="1" t="str">
        <f t="shared" ca="1" si="272"/>
        <v>3. Mayor a 6 meses</v>
      </c>
      <c r="K4322" t="str">
        <f t="shared" si="273"/>
        <v>NO</v>
      </c>
      <c r="L4322" t="s">
        <v>318</v>
      </c>
      <c r="M4322" t="s">
        <v>158</v>
      </c>
      <c r="N4322" t="s">
        <v>418</v>
      </c>
      <c r="O4322" t="s">
        <v>418</v>
      </c>
      <c r="P4322" t="str">
        <f t="shared" si="274"/>
        <v>GROBER SALCEDO PARIANServicios en la nubeAUTOEVALUACION</v>
      </c>
      <c r="Q4322" t="str">
        <f>BASE[[#This Row],[NombresCalificado]]&amp;BASE[[#This Row],[TipoEvaluacion]]</f>
        <v>GROBER SALCEDO PARIANAUTOEVALUACION</v>
      </c>
      <c r="R4322">
        <v>3</v>
      </c>
      <c r="S4322" t="s">
        <v>5</v>
      </c>
      <c r="T4322" t="s">
        <v>419</v>
      </c>
      <c r="U4322" s="17">
        <v>3</v>
      </c>
      <c r="V4322" s="17" t="str" cm="1">
        <f t="array" ref="V4322">_xlfn.IFS(U4322=0,"Prenovato",U4322=1,"Novato",U4322=2,"Principiante avanzado",U4322=3,"Competente",U4322=4,"Proficiente",U4322=5,"Master")</f>
        <v>Competente</v>
      </c>
      <c r="W4322" s="17">
        <v>4</v>
      </c>
      <c r="X4322" s="17" t="str" cm="1">
        <f t="array" ref="X4322">_xlfn.IFS(W4322=0,"No evidenciado",W4322=1,"Novato",W4322=2,"Principiante avanzado",W4322=3,"Competente",W4322=4,"Proficiente",W4322=5,"Master")</f>
        <v>Proficiente</v>
      </c>
      <c r="Y4322" s="17">
        <v>4</v>
      </c>
      <c r="Z4322" s="17" t="str" cm="1">
        <f t="array" ref="Z4322">_xlfn.IFS(Y4322=0,"No evidenciado",Y4322=1,"Novato",Y4322=2,"Principiante avanzado",Y4322=3,"Competente",Y4322=4,"Proficiente",Y4322=5,"Master")</f>
        <v>Proficiente</v>
      </c>
      <c r="AA4322" s="17">
        <v>4</v>
      </c>
      <c r="AB4322" s="17" t="str" cm="1">
        <f t="array" ref="AB4322">_xlfn.IFS(AA4322=0,"No evidenciado",AA4322=1,"Novato",AA4322=2,"Principiante avanzado",AA4322=3,"Competente",AA4322=4,"Proficiente",AA4322=5,"Master")</f>
        <v>Proficiente</v>
      </c>
      <c r="AC4322" s="17">
        <v>3</v>
      </c>
      <c r="AD4322" s="17" t="str" cm="1">
        <f t="array" ref="AD4322">_xlfn.IFS(AC4322=0,"Prenovato",AC4322=1,"Novato",AC4322=2,"Principiante avanzado",AC4322=3,"Competente",AC4322=4,"Proficiente",AC4322=5,"Master")</f>
        <v>Competente</v>
      </c>
      <c r="AE4322" s="17" t="s">
        <v>423</v>
      </c>
    </row>
    <row r="4323" spans="1:31" x14ac:dyDescent="0.25">
      <c r="A4323" t="s">
        <v>343</v>
      </c>
      <c r="B4323" t="s">
        <v>141</v>
      </c>
      <c r="C4323" t="s">
        <v>318</v>
      </c>
      <c r="D4323" t="s">
        <v>196</v>
      </c>
      <c r="E4323" t="s">
        <v>343</v>
      </c>
      <c r="F4323" t="s">
        <v>141</v>
      </c>
      <c r="G4323" t="s">
        <v>344</v>
      </c>
      <c r="H4323" s="4"/>
      <c r="I4323" s="1">
        <f t="shared" ca="1" si="271"/>
        <v>1485</v>
      </c>
      <c r="J4323" s="1" t="str">
        <f t="shared" ca="1" si="272"/>
        <v>3. Mayor a 6 meses</v>
      </c>
      <c r="K4323" t="str">
        <f t="shared" si="273"/>
        <v>NO</v>
      </c>
      <c r="L4323" t="s">
        <v>318</v>
      </c>
      <c r="M4323" t="s">
        <v>164</v>
      </c>
      <c r="N4323" t="s">
        <v>417</v>
      </c>
      <c r="O4323" t="s">
        <v>416</v>
      </c>
      <c r="P4323" t="str">
        <f t="shared" si="274"/>
        <v>GROBER SALCEDO PARIANPrivacidad y seguridad de los datosAUTOEVALUACION</v>
      </c>
      <c r="Q4323" t="str">
        <f>BASE[[#This Row],[NombresCalificado]]&amp;BASE[[#This Row],[TipoEvaluacion]]</f>
        <v>GROBER SALCEDO PARIANAUTOEVALUACION</v>
      </c>
      <c r="R4323">
        <v>3</v>
      </c>
      <c r="S4323" t="s">
        <v>5</v>
      </c>
      <c r="T4323" t="s">
        <v>419</v>
      </c>
      <c r="U4323" s="17">
        <v>3</v>
      </c>
      <c r="V4323" s="17" t="str" cm="1">
        <f t="array" ref="V4323">_xlfn.IFS(U4323=0,"Prenovato",U4323=1,"Novato",U4323=2,"Principiante avanzado",U4323=3,"Competente",U4323=4,"Proficiente",U4323=5,"Master")</f>
        <v>Competente</v>
      </c>
      <c r="W4323" s="17">
        <v>4</v>
      </c>
      <c r="X4323" s="17" t="str" cm="1">
        <f t="array" ref="X4323">_xlfn.IFS(W4323=0,"No evidenciado",W4323=1,"Novato",W4323=2,"Principiante avanzado",W4323=3,"Competente",W4323=4,"Proficiente",W4323=5,"Master")</f>
        <v>Proficiente</v>
      </c>
      <c r="Y4323" s="17">
        <v>4</v>
      </c>
      <c r="Z4323" s="17" t="str" cm="1">
        <f t="array" ref="Z4323">_xlfn.IFS(Y4323=0,"No evidenciado",Y4323=1,"Novato",Y4323=2,"Principiante avanzado",Y4323=3,"Competente",Y4323=4,"Proficiente",Y4323=5,"Master")</f>
        <v>Proficiente</v>
      </c>
      <c r="AA4323" s="17">
        <v>4</v>
      </c>
      <c r="AB4323" s="17" t="str" cm="1">
        <f t="array" ref="AB4323">_xlfn.IFS(AA4323=0,"No evidenciado",AA4323=1,"Novato",AA4323=2,"Principiante avanzado",AA4323=3,"Competente",AA4323=4,"Proficiente",AA4323=5,"Master")</f>
        <v>Proficiente</v>
      </c>
      <c r="AC4323" s="17">
        <v>3</v>
      </c>
      <c r="AD4323" s="17" t="str" cm="1">
        <f t="array" ref="AD4323">_xlfn.IFS(AC4323=0,"Prenovato",AC4323=1,"Novato",AC4323=2,"Principiante avanzado",AC4323=3,"Competente",AC4323=4,"Proficiente",AC4323=5,"Master")</f>
        <v>Competente</v>
      </c>
      <c r="AE4323" s="17" t="s">
        <v>423</v>
      </c>
    </row>
    <row r="4324" spans="1:31" x14ac:dyDescent="0.25">
      <c r="A4324" t="s">
        <v>343</v>
      </c>
      <c r="B4324" t="s">
        <v>141</v>
      </c>
      <c r="C4324" t="s">
        <v>318</v>
      </c>
      <c r="D4324" t="s">
        <v>196</v>
      </c>
      <c r="E4324" t="s">
        <v>343</v>
      </c>
      <c r="F4324" t="s">
        <v>141</v>
      </c>
      <c r="G4324" t="s">
        <v>344</v>
      </c>
      <c r="H4324" s="4"/>
      <c r="I4324" s="1">
        <f t="shared" ca="1" si="271"/>
        <v>1485</v>
      </c>
      <c r="J4324" s="1" t="str">
        <f t="shared" ca="1" si="272"/>
        <v>3. Mayor a 6 meses</v>
      </c>
      <c r="K4324" t="str">
        <f t="shared" si="273"/>
        <v>NO</v>
      </c>
      <c r="L4324" t="s">
        <v>318</v>
      </c>
      <c r="M4324" t="s">
        <v>169</v>
      </c>
      <c r="N4324" t="s">
        <v>416</v>
      </c>
      <c r="O4324" t="s">
        <v>416</v>
      </c>
      <c r="P4324" t="str">
        <f t="shared" si="274"/>
        <v>GROBER SALCEDO PARIANAnálisis de datosAUTOEVALUACION</v>
      </c>
      <c r="Q4324" t="str">
        <f>BASE[[#This Row],[NombresCalificado]]&amp;BASE[[#This Row],[TipoEvaluacion]]</f>
        <v>GROBER SALCEDO PARIANAUTOEVALUACION</v>
      </c>
      <c r="R4324">
        <v>2</v>
      </c>
      <c r="S4324" t="s">
        <v>4</v>
      </c>
      <c r="T4324" t="s">
        <v>419</v>
      </c>
      <c r="U4324" s="17">
        <v>3</v>
      </c>
      <c r="V4324" s="17" t="str" cm="1">
        <f t="array" ref="V4324">_xlfn.IFS(U4324=0,"Prenovato",U4324=1,"Novato",U4324=2,"Principiante avanzado",U4324=3,"Competente",U4324=4,"Proficiente",U4324=5,"Master")</f>
        <v>Competente</v>
      </c>
      <c r="W4324" s="17">
        <v>4</v>
      </c>
      <c r="X4324" s="17" t="str" cm="1">
        <f t="array" ref="X4324">_xlfn.IFS(W4324=0,"No evidenciado",W4324=1,"Novato",W4324=2,"Principiante avanzado",W4324=3,"Competente",W4324=4,"Proficiente",W4324=5,"Master")</f>
        <v>Proficiente</v>
      </c>
      <c r="Y4324" s="17">
        <v>4</v>
      </c>
      <c r="Z4324" s="17" t="str" cm="1">
        <f t="array" ref="Z4324">_xlfn.IFS(Y4324=0,"No evidenciado",Y4324=1,"Novato",Y4324=2,"Principiante avanzado",Y4324=3,"Competente",Y4324=4,"Proficiente",Y4324=5,"Master")</f>
        <v>Proficiente</v>
      </c>
      <c r="AA4324" s="17">
        <v>4</v>
      </c>
      <c r="AB4324" s="17" t="str" cm="1">
        <f t="array" ref="AB4324">_xlfn.IFS(AA4324=0,"No evidenciado",AA4324=1,"Novato",AA4324=2,"Principiante avanzado",AA4324=3,"Competente",AA4324=4,"Proficiente",AA4324=5,"Master")</f>
        <v>Proficiente</v>
      </c>
      <c r="AC4324" s="17">
        <v>3</v>
      </c>
      <c r="AD4324" s="17" t="str" cm="1">
        <f t="array" ref="AD4324">_xlfn.IFS(AC4324=0,"Prenovato",AC4324=1,"Novato",AC4324=2,"Principiante avanzado",AC4324=3,"Competente",AC4324=4,"Proficiente",AC4324=5,"Master")</f>
        <v>Competente</v>
      </c>
      <c r="AE4324" s="17" t="s">
        <v>423</v>
      </c>
    </row>
    <row r="4325" spans="1:31" x14ac:dyDescent="0.25">
      <c r="A4325" t="s">
        <v>343</v>
      </c>
      <c r="B4325" t="s">
        <v>141</v>
      </c>
      <c r="C4325" t="s">
        <v>318</v>
      </c>
      <c r="D4325" t="s">
        <v>196</v>
      </c>
      <c r="E4325" t="s">
        <v>343</v>
      </c>
      <c r="F4325" t="s">
        <v>141</v>
      </c>
      <c r="G4325" t="s">
        <v>344</v>
      </c>
      <c r="H4325" s="4"/>
      <c r="I4325" s="1">
        <f t="shared" ca="1" si="271"/>
        <v>1485</v>
      </c>
      <c r="J4325" s="1" t="str">
        <f t="shared" ca="1" si="272"/>
        <v>3. Mayor a 6 meses</v>
      </c>
      <c r="K4325" t="str">
        <f t="shared" si="273"/>
        <v>NO</v>
      </c>
      <c r="L4325" t="s">
        <v>318</v>
      </c>
      <c r="M4325" t="s">
        <v>167</v>
      </c>
      <c r="N4325" t="s">
        <v>417</v>
      </c>
      <c r="O4325" t="s">
        <v>416</v>
      </c>
      <c r="P4325" t="str">
        <f t="shared" si="274"/>
        <v>GROBER SALCEDO PARIANCI-CDAUTOEVALUACION</v>
      </c>
      <c r="Q4325" t="str">
        <f>BASE[[#This Row],[NombresCalificado]]&amp;BASE[[#This Row],[TipoEvaluacion]]</f>
        <v>GROBER SALCEDO PARIANAUTOEVALUACION</v>
      </c>
      <c r="R4325">
        <v>2</v>
      </c>
      <c r="S4325" t="s">
        <v>4</v>
      </c>
      <c r="T4325" t="s">
        <v>419</v>
      </c>
      <c r="U4325" s="17">
        <v>3</v>
      </c>
      <c r="V4325" s="17" t="str" cm="1">
        <f t="array" ref="V4325">_xlfn.IFS(U4325=0,"Prenovato",U4325=1,"Novato",U4325=2,"Principiante avanzado",U4325=3,"Competente",U4325=4,"Proficiente",U4325=5,"Master")</f>
        <v>Competente</v>
      </c>
      <c r="W4325" s="17">
        <v>4</v>
      </c>
      <c r="X4325" s="17" t="str" cm="1">
        <f t="array" ref="X4325">_xlfn.IFS(W4325=0,"No evidenciado",W4325=1,"Novato",W4325=2,"Principiante avanzado",W4325=3,"Competente",W4325=4,"Proficiente",W4325=5,"Master")</f>
        <v>Proficiente</v>
      </c>
      <c r="Y4325" s="17">
        <v>4</v>
      </c>
      <c r="Z4325" s="17" t="str" cm="1">
        <f t="array" ref="Z4325">_xlfn.IFS(Y4325=0,"No evidenciado",Y4325=1,"Novato",Y4325=2,"Principiante avanzado",Y4325=3,"Competente",Y4325=4,"Proficiente",Y4325=5,"Master")</f>
        <v>Proficiente</v>
      </c>
      <c r="AA4325" s="17">
        <v>4</v>
      </c>
      <c r="AB4325" s="17" t="str" cm="1">
        <f t="array" ref="AB4325">_xlfn.IFS(AA4325=0,"No evidenciado",AA4325=1,"Novato",AA4325=2,"Principiante avanzado",AA4325=3,"Competente",AA4325=4,"Proficiente",AA4325=5,"Master")</f>
        <v>Proficiente</v>
      </c>
      <c r="AC4325" s="17">
        <v>3</v>
      </c>
      <c r="AD4325" s="17" t="str" cm="1">
        <f t="array" ref="AD4325">_xlfn.IFS(AC4325=0,"Prenovato",AC4325=1,"Novato",AC4325=2,"Principiante avanzado",AC4325=3,"Competente",AC4325=4,"Proficiente",AC4325=5,"Master")</f>
        <v>Competente</v>
      </c>
      <c r="AE4325" s="17" t="s">
        <v>423</v>
      </c>
    </row>
    <row r="4326" spans="1:31" x14ac:dyDescent="0.25">
      <c r="A4326" t="s">
        <v>343</v>
      </c>
      <c r="B4326" t="s">
        <v>141</v>
      </c>
      <c r="C4326" t="s">
        <v>318</v>
      </c>
      <c r="D4326" t="s">
        <v>196</v>
      </c>
      <c r="E4326" t="s">
        <v>343</v>
      </c>
      <c r="F4326" t="s">
        <v>141</v>
      </c>
      <c r="G4326" t="s">
        <v>344</v>
      </c>
      <c r="H4326" s="4"/>
      <c r="I4326" s="1">
        <f t="shared" ca="1" si="271"/>
        <v>1485</v>
      </c>
      <c r="J4326" s="1" t="str">
        <f t="shared" ca="1" si="272"/>
        <v>3. Mayor a 6 meses</v>
      </c>
      <c r="K4326" t="str">
        <f t="shared" si="273"/>
        <v>NO</v>
      </c>
      <c r="L4326" t="s">
        <v>318</v>
      </c>
      <c r="M4326" t="s">
        <v>171</v>
      </c>
      <c r="N4326" t="s">
        <v>416</v>
      </c>
      <c r="O4326" t="s">
        <v>416</v>
      </c>
      <c r="P4326" t="str">
        <f t="shared" si="274"/>
        <v>GROBER SALCEDO PARIANBases de datos en la nubeAUTOEVALUACION</v>
      </c>
      <c r="Q4326" t="str">
        <f>BASE[[#This Row],[NombresCalificado]]&amp;BASE[[#This Row],[TipoEvaluacion]]</f>
        <v>GROBER SALCEDO PARIANAUTOEVALUACION</v>
      </c>
      <c r="R4326">
        <v>3</v>
      </c>
      <c r="S4326" t="s">
        <v>5</v>
      </c>
      <c r="T4326" t="s">
        <v>419</v>
      </c>
      <c r="U4326" s="17">
        <v>3</v>
      </c>
      <c r="V4326" s="17" t="str" cm="1">
        <f t="array" ref="V4326">_xlfn.IFS(U4326=0,"Prenovato",U4326=1,"Novato",U4326=2,"Principiante avanzado",U4326=3,"Competente",U4326=4,"Proficiente",U4326=5,"Master")</f>
        <v>Competente</v>
      </c>
      <c r="W4326" s="17">
        <v>4</v>
      </c>
      <c r="X4326" s="17" t="str" cm="1">
        <f t="array" ref="X4326">_xlfn.IFS(W4326=0,"No evidenciado",W4326=1,"Novato",W4326=2,"Principiante avanzado",W4326=3,"Competente",W4326=4,"Proficiente",W4326=5,"Master")</f>
        <v>Proficiente</v>
      </c>
      <c r="Y4326" s="17">
        <v>4</v>
      </c>
      <c r="Z4326" s="17" t="str" cm="1">
        <f t="array" ref="Z4326">_xlfn.IFS(Y4326=0,"No evidenciado",Y4326=1,"Novato",Y4326=2,"Principiante avanzado",Y4326=3,"Competente",Y4326=4,"Proficiente",Y4326=5,"Master")</f>
        <v>Proficiente</v>
      </c>
      <c r="AA4326" s="17">
        <v>4</v>
      </c>
      <c r="AB4326" s="17" t="str" cm="1">
        <f t="array" ref="AB4326">_xlfn.IFS(AA4326=0,"No evidenciado",AA4326=1,"Novato",AA4326=2,"Principiante avanzado",AA4326=3,"Competente",AA4326=4,"Proficiente",AA4326=5,"Master")</f>
        <v>Proficiente</v>
      </c>
      <c r="AC4326" s="17">
        <v>3</v>
      </c>
      <c r="AD4326" s="17" t="str" cm="1">
        <f t="array" ref="AD4326">_xlfn.IFS(AC4326=0,"Prenovato",AC4326=1,"Novato",AC4326=2,"Principiante avanzado",AC4326=3,"Competente",AC4326=4,"Proficiente",AC4326=5,"Master")</f>
        <v>Competente</v>
      </c>
      <c r="AE4326" s="17" t="s">
        <v>423</v>
      </c>
    </row>
    <row r="4327" spans="1:31" x14ac:dyDescent="0.25">
      <c r="A4327" t="s">
        <v>343</v>
      </c>
      <c r="B4327" t="s">
        <v>141</v>
      </c>
      <c r="C4327" t="s">
        <v>318</v>
      </c>
      <c r="D4327" t="s">
        <v>196</v>
      </c>
      <c r="E4327" t="s">
        <v>343</v>
      </c>
      <c r="F4327" t="s">
        <v>141</v>
      </c>
      <c r="G4327" t="s">
        <v>344</v>
      </c>
      <c r="H4327" s="4"/>
      <c r="I4327" s="1">
        <f t="shared" ca="1" si="271"/>
        <v>1485</v>
      </c>
      <c r="J4327" s="1" t="str">
        <f t="shared" ca="1" si="272"/>
        <v>3. Mayor a 6 meses</v>
      </c>
      <c r="K4327" t="str">
        <f t="shared" si="273"/>
        <v>NO</v>
      </c>
      <c r="L4327" t="s">
        <v>318</v>
      </c>
      <c r="M4327" t="s">
        <v>160</v>
      </c>
      <c r="N4327" t="s">
        <v>416</v>
      </c>
      <c r="O4327" t="s">
        <v>416</v>
      </c>
      <c r="P4327" t="str">
        <f t="shared" si="274"/>
        <v>GROBER SALCEDO PARIANIntegración de datos en tiempo realAUTOEVALUACION</v>
      </c>
      <c r="Q4327" t="str">
        <f>BASE[[#This Row],[NombresCalificado]]&amp;BASE[[#This Row],[TipoEvaluacion]]</f>
        <v>GROBER SALCEDO PARIANAUTOEVALUACION</v>
      </c>
      <c r="R4327">
        <v>2</v>
      </c>
      <c r="S4327" t="s">
        <v>4</v>
      </c>
      <c r="T4327" t="s">
        <v>419</v>
      </c>
      <c r="U4327" s="17">
        <v>3</v>
      </c>
      <c r="V4327" s="17" t="str" cm="1">
        <f t="array" ref="V4327">_xlfn.IFS(U4327=0,"Prenovato",U4327=1,"Novato",U4327=2,"Principiante avanzado",U4327=3,"Competente",U4327=4,"Proficiente",U4327=5,"Master")</f>
        <v>Competente</v>
      </c>
      <c r="W4327" s="17">
        <v>4</v>
      </c>
      <c r="X4327" s="17" t="str" cm="1">
        <f t="array" ref="X4327">_xlfn.IFS(W4327=0,"No evidenciado",W4327=1,"Novato",W4327=2,"Principiante avanzado",W4327=3,"Competente",W4327=4,"Proficiente",W4327=5,"Master")</f>
        <v>Proficiente</v>
      </c>
      <c r="Y4327" s="17">
        <v>4</v>
      </c>
      <c r="Z4327" s="17" t="str" cm="1">
        <f t="array" ref="Z4327">_xlfn.IFS(Y4327=0,"No evidenciado",Y4327=1,"Novato",Y4327=2,"Principiante avanzado",Y4327=3,"Competente",Y4327=4,"Proficiente",Y4327=5,"Master")</f>
        <v>Proficiente</v>
      </c>
      <c r="AA4327" s="17">
        <v>4</v>
      </c>
      <c r="AB4327" s="17" t="str" cm="1">
        <f t="array" ref="AB4327">_xlfn.IFS(AA4327=0,"No evidenciado",AA4327=1,"Novato",AA4327=2,"Principiante avanzado",AA4327=3,"Competente",AA4327=4,"Proficiente",AA4327=5,"Master")</f>
        <v>Proficiente</v>
      </c>
      <c r="AC4327" s="17">
        <v>3</v>
      </c>
      <c r="AD4327" s="17" t="str" cm="1">
        <f t="array" ref="AD4327">_xlfn.IFS(AC4327=0,"Prenovato",AC4327=1,"Novato",AC4327=2,"Principiante avanzado",AC4327=3,"Competente",AC4327=4,"Proficiente",AC4327=5,"Master")</f>
        <v>Competente</v>
      </c>
      <c r="AE4327" s="17" t="s">
        <v>423</v>
      </c>
    </row>
    <row r="4328" spans="1:31" x14ac:dyDescent="0.25">
      <c r="A4328" t="s">
        <v>343</v>
      </c>
      <c r="B4328" t="s">
        <v>141</v>
      </c>
      <c r="C4328" t="s">
        <v>318</v>
      </c>
      <c r="D4328" t="s">
        <v>196</v>
      </c>
      <c r="E4328" t="s">
        <v>343</v>
      </c>
      <c r="F4328" t="s">
        <v>141</v>
      </c>
      <c r="G4328" t="s">
        <v>344</v>
      </c>
      <c r="H4328" s="4"/>
      <c r="I4328" s="1">
        <f t="shared" ca="1" si="271"/>
        <v>1485</v>
      </c>
      <c r="J4328" s="1" t="str">
        <f t="shared" ca="1" si="272"/>
        <v>3. Mayor a 6 meses</v>
      </c>
      <c r="K4328" t="str">
        <f t="shared" si="273"/>
        <v>NO</v>
      </c>
      <c r="L4328" t="s">
        <v>318</v>
      </c>
      <c r="M4328" t="s">
        <v>166</v>
      </c>
      <c r="N4328" t="s">
        <v>416</v>
      </c>
      <c r="O4328" t="s">
        <v>416</v>
      </c>
      <c r="P4328" t="str">
        <f t="shared" si="274"/>
        <v>GROBER SALCEDO PARIANBase de datos No-SQLAUTOEVALUACION</v>
      </c>
      <c r="Q4328" t="str">
        <f>BASE[[#This Row],[NombresCalificado]]&amp;BASE[[#This Row],[TipoEvaluacion]]</f>
        <v>GROBER SALCEDO PARIANAUTOEVALUACION</v>
      </c>
      <c r="R4328">
        <v>3</v>
      </c>
      <c r="S4328" t="s">
        <v>5</v>
      </c>
      <c r="T4328" t="s">
        <v>419</v>
      </c>
      <c r="U4328" s="17">
        <v>3</v>
      </c>
      <c r="V4328" s="17" t="str" cm="1">
        <f t="array" ref="V4328">_xlfn.IFS(U4328=0,"Prenovato",U4328=1,"Novato",U4328=2,"Principiante avanzado",U4328=3,"Competente",U4328=4,"Proficiente",U4328=5,"Master")</f>
        <v>Competente</v>
      </c>
      <c r="W4328" s="17">
        <v>4</v>
      </c>
      <c r="X4328" s="17" t="str" cm="1">
        <f t="array" ref="X4328">_xlfn.IFS(W4328=0,"No evidenciado",W4328=1,"Novato",W4328=2,"Principiante avanzado",W4328=3,"Competente",W4328=4,"Proficiente",W4328=5,"Master")</f>
        <v>Proficiente</v>
      </c>
      <c r="Y4328" s="17">
        <v>4</v>
      </c>
      <c r="Z4328" s="17" t="str" cm="1">
        <f t="array" ref="Z4328">_xlfn.IFS(Y4328=0,"No evidenciado",Y4328=1,"Novato",Y4328=2,"Principiante avanzado",Y4328=3,"Competente",Y4328=4,"Proficiente",Y4328=5,"Master")</f>
        <v>Proficiente</v>
      </c>
      <c r="AA4328" s="17">
        <v>4</v>
      </c>
      <c r="AB4328" s="17" t="str" cm="1">
        <f t="array" ref="AB4328">_xlfn.IFS(AA4328=0,"No evidenciado",AA4328=1,"Novato",AA4328=2,"Principiante avanzado",AA4328=3,"Competente",AA4328=4,"Proficiente",AA4328=5,"Master")</f>
        <v>Proficiente</v>
      </c>
      <c r="AC4328" s="17">
        <v>3</v>
      </c>
      <c r="AD4328" s="17" t="str" cm="1">
        <f t="array" ref="AD4328">_xlfn.IFS(AC4328=0,"Prenovato",AC4328=1,"Novato",AC4328=2,"Principiante avanzado",AC4328=3,"Competente",AC4328=4,"Proficiente",AC4328=5,"Master")</f>
        <v>Competente</v>
      </c>
      <c r="AE4328" s="17" t="s">
        <v>423</v>
      </c>
    </row>
    <row r="4329" spans="1:31" x14ac:dyDescent="0.25">
      <c r="A4329" t="s">
        <v>343</v>
      </c>
      <c r="B4329" t="s">
        <v>141</v>
      </c>
      <c r="C4329" t="s">
        <v>318</v>
      </c>
      <c r="D4329" t="s">
        <v>196</v>
      </c>
      <c r="E4329" t="s">
        <v>343</v>
      </c>
      <c r="F4329" t="s">
        <v>141</v>
      </c>
      <c r="G4329" t="s">
        <v>344</v>
      </c>
      <c r="H4329" s="4"/>
      <c r="I4329" s="1">
        <f t="shared" ca="1" si="271"/>
        <v>1485</v>
      </c>
      <c r="J4329" s="1" t="str">
        <f t="shared" ca="1" si="272"/>
        <v>3. Mayor a 6 meses</v>
      </c>
      <c r="K4329" t="str">
        <f t="shared" si="273"/>
        <v>NO</v>
      </c>
      <c r="L4329" t="s">
        <v>318</v>
      </c>
      <c r="M4329" t="s">
        <v>174</v>
      </c>
      <c r="N4329" t="s">
        <v>416</v>
      </c>
      <c r="O4329" t="s">
        <v>416</v>
      </c>
      <c r="P4329" t="str">
        <f t="shared" si="274"/>
        <v>GROBER SALCEDO PARIANDatawarehouse BCPAUTOEVALUACION</v>
      </c>
      <c r="Q4329" t="str">
        <f>BASE[[#This Row],[NombresCalificado]]&amp;BASE[[#This Row],[TipoEvaluacion]]</f>
        <v>GROBER SALCEDO PARIANAUTOEVALUACION</v>
      </c>
      <c r="R4329">
        <v>3</v>
      </c>
      <c r="S4329" t="s">
        <v>5</v>
      </c>
      <c r="T4329" t="s">
        <v>419</v>
      </c>
      <c r="U4329" s="17">
        <v>3</v>
      </c>
      <c r="V4329" s="17" t="str" cm="1">
        <f t="array" ref="V4329">_xlfn.IFS(U4329=0,"Prenovato",U4329=1,"Novato",U4329=2,"Principiante avanzado",U4329=3,"Competente",U4329=4,"Proficiente",U4329=5,"Master")</f>
        <v>Competente</v>
      </c>
      <c r="W4329" s="17">
        <v>4</v>
      </c>
      <c r="X4329" s="17" t="str" cm="1">
        <f t="array" ref="X4329">_xlfn.IFS(W4329=0,"No evidenciado",W4329=1,"Novato",W4329=2,"Principiante avanzado",W4329=3,"Competente",W4329=4,"Proficiente",W4329=5,"Master")</f>
        <v>Proficiente</v>
      </c>
      <c r="Y4329" s="17">
        <v>4</v>
      </c>
      <c r="Z4329" s="17" t="str" cm="1">
        <f t="array" ref="Z4329">_xlfn.IFS(Y4329=0,"No evidenciado",Y4329=1,"Novato",Y4329=2,"Principiante avanzado",Y4329=3,"Competente",Y4329=4,"Proficiente",Y4329=5,"Master")</f>
        <v>Proficiente</v>
      </c>
      <c r="AA4329" s="17">
        <v>4</v>
      </c>
      <c r="AB4329" s="17" t="str" cm="1">
        <f t="array" ref="AB4329">_xlfn.IFS(AA4329=0,"No evidenciado",AA4329=1,"Novato",AA4329=2,"Principiante avanzado",AA4329=3,"Competente",AA4329=4,"Proficiente",AA4329=5,"Master")</f>
        <v>Proficiente</v>
      </c>
      <c r="AC4329" s="17">
        <v>3</v>
      </c>
      <c r="AD4329" s="17" t="str" cm="1">
        <f t="array" ref="AD4329">_xlfn.IFS(AC4329=0,"Prenovato",AC4329=1,"Novato",AC4329=2,"Principiante avanzado",AC4329=3,"Competente",AC4329=4,"Proficiente",AC4329=5,"Master")</f>
        <v>Competente</v>
      </c>
      <c r="AE4329" s="17" t="s">
        <v>423</v>
      </c>
    </row>
    <row r="4330" spans="1:31" x14ac:dyDescent="0.25">
      <c r="A4330" t="s">
        <v>343</v>
      </c>
      <c r="B4330" t="s">
        <v>141</v>
      </c>
      <c r="C4330" t="s">
        <v>318</v>
      </c>
      <c r="D4330" t="s">
        <v>196</v>
      </c>
      <c r="E4330" t="s">
        <v>343</v>
      </c>
      <c r="F4330" t="s">
        <v>141</v>
      </c>
      <c r="G4330" t="s">
        <v>344</v>
      </c>
      <c r="H4330" s="4"/>
      <c r="I4330" s="1">
        <f t="shared" ca="1" si="271"/>
        <v>1485</v>
      </c>
      <c r="J4330" s="1" t="str">
        <f t="shared" ca="1" si="272"/>
        <v>3. Mayor a 6 meses</v>
      </c>
      <c r="K4330" t="str">
        <f t="shared" si="273"/>
        <v>NO</v>
      </c>
      <c r="L4330" t="s">
        <v>318</v>
      </c>
      <c r="M4330" t="s">
        <v>173</v>
      </c>
      <c r="N4330" t="s">
        <v>416</v>
      </c>
      <c r="O4330" t="s">
        <v>416</v>
      </c>
      <c r="P4330" t="str">
        <f t="shared" si="274"/>
        <v>GROBER SALCEDO PARIANDatalake BCPAUTOEVALUACION</v>
      </c>
      <c r="Q4330" t="str">
        <f>BASE[[#This Row],[NombresCalificado]]&amp;BASE[[#This Row],[TipoEvaluacion]]</f>
        <v>GROBER SALCEDO PARIANAUTOEVALUACION</v>
      </c>
      <c r="R4330">
        <v>3</v>
      </c>
      <c r="S4330" t="s">
        <v>5</v>
      </c>
      <c r="T4330" t="s">
        <v>419</v>
      </c>
      <c r="U4330" s="17">
        <v>3</v>
      </c>
      <c r="V4330" s="17" t="str" cm="1">
        <f t="array" ref="V4330">_xlfn.IFS(U4330=0,"Prenovato",U4330=1,"Novato",U4330=2,"Principiante avanzado",U4330=3,"Competente",U4330=4,"Proficiente",U4330=5,"Master")</f>
        <v>Competente</v>
      </c>
      <c r="W4330" s="17">
        <v>4</v>
      </c>
      <c r="X4330" s="17" t="str" cm="1">
        <f t="array" ref="X4330">_xlfn.IFS(W4330=0,"No evidenciado",W4330=1,"Novato",W4330=2,"Principiante avanzado",W4330=3,"Competente",W4330=4,"Proficiente",W4330=5,"Master")</f>
        <v>Proficiente</v>
      </c>
      <c r="Y4330" s="17">
        <v>4</v>
      </c>
      <c r="Z4330" s="17" t="str" cm="1">
        <f t="array" ref="Z4330">_xlfn.IFS(Y4330=0,"No evidenciado",Y4330=1,"Novato",Y4330=2,"Principiante avanzado",Y4330=3,"Competente",Y4330=4,"Proficiente",Y4330=5,"Master")</f>
        <v>Proficiente</v>
      </c>
      <c r="AA4330" s="17">
        <v>4</v>
      </c>
      <c r="AB4330" s="17" t="str" cm="1">
        <f t="array" ref="AB4330">_xlfn.IFS(AA4330=0,"No evidenciado",AA4330=1,"Novato",AA4330=2,"Principiante avanzado",AA4330=3,"Competente",AA4330=4,"Proficiente",AA4330=5,"Master")</f>
        <v>Proficiente</v>
      </c>
      <c r="AC4330" s="17">
        <v>3</v>
      </c>
      <c r="AD4330" s="17" t="str" cm="1">
        <f t="array" ref="AD4330">_xlfn.IFS(AC4330=0,"Prenovato",AC4330=1,"Novato",AC4330=2,"Principiante avanzado",AC4330=3,"Competente",AC4330=4,"Proficiente",AC4330=5,"Master")</f>
        <v>Competente</v>
      </c>
      <c r="AE4330" s="17" t="s">
        <v>423</v>
      </c>
    </row>
    <row r="4331" spans="1:31" x14ac:dyDescent="0.25">
      <c r="A4331" t="s">
        <v>343</v>
      </c>
      <c r="B4331" t="s">
        <v>141</v>
      </c>
      <c r="C4331" t="s">
        <v>318</v>
      </c>
      <c r="D4331" t="s">
        <v>196</v>
      </c>
      <c r="E4331" t="s">
        <v>343</v>
      </c>
      <c r="F4331" t="s">
        <v>141</v>
      </c>
      <c r="G4331" t="s">
        <v>344</v>
      </c>
      <c r="H4331" s="4"/>
      <c r="I4331" s="1">
        <f t="shared" ca="1" si="271"/>
        <v>1485</v>
      </c>
      <c r="J4331" s="1" t="str">
        <f t="shared" ca="1" si="272"/>
        <v>3. Mayor a 6 meses</v>
      </c>
      <c r="K4331" t="str">
        <f t="shared" si="273"/>
        <v>NO</v>
      </c>
      <c r="L4331" t="s">
        <v>318</v>
      </c>
      <c r="M4331" t="s">
        <v>159</v>
      </c>
      <c r="N4331" t="s">
        <v>416</v>
      </c>
      <c r="O4331" t="s">
        <v>416</v>
      </c>
      <c r="P4331" t="str">
        <f t="shared" si="274"/>
        <v>GROBER SALCEDO PARIANGobernanza de datosAUTOEVALUACION</v>
      </c>
      <c r="Q4331" t="str">
        <f>BASE[[#This Row],[NombresCalificado]]&amp;BASE[[#This Row],[TipoEvaluacion]]</f>
        <v>GROBER SALCEDO PARIANAUTOEVALUACION</v>
      </c>
      <c r="R4331">
        <v>2</v>
      </c>
      <c r="S4331" t="s">
        <v>4</v>
      </c>
      <c r="T4331" t="s">
        <v>419</v>
      </c>
      <c r="U4331" s="17">
        <v>3</v>
      </c>
      <c r="V4331" s="17" t="str" cm="1">
        <f t="array" ref="V4331">_xlfn.IFS(U4331=0,"Prenovato",U4331=1,"Novato",U4331=2,"Principiante avanzado",U4331=3,"Competente",U4331=4,"Proficiente",U4331=5,"Master")</f>
        <v>Competente</v>
      </c>
      <c r="W4331" s="17">
        <v>4</v>
      </c>
      <c r="X4331" s="17" t="str" cm="1">
        <f t="array" ref="X4331">_xlfn.IFS(W4331=0,"No evidenciado",W4331=1,"Novato",W4331=2,"Principiante avanzado",W4331=3,"Competente",W4331=4,"Proficiente",W4331=5,"Master")</f>
        <v>Proficiente</v>
      </c>
      <c r="Y4331" s="17">
        <v>4</v>
      </c>
      <c r="Z4331" s="17" t="str" cm="1">
        <f t="array" ref="Z4331">_xlfn.IFS(Y4331=0,"No evidenciado",Y4331=1,"Novato",Y4331=2,"Principiante avanzado",Y4331=3,"Competente",Y4331=4,"Proficiente",Y4331=5,"Master")</f>
        <v>Proficiente</v>
      </c>
      <c r="AA4331" s="17">
        <v>4</v>
      </c>
      <c r="AB4331" s="17" t="str" cm="1">
        <f t="array" ref="AB4331">_xlfn.IFS(AA4331=0,"No evidenciado",AA4331=1,"Novato",AA4331=2,"Principiante avanzado",AA4331=3,"Competente",AA4331=4,"Proficiente",AA4331=5,"Master")</f>
        <v>Proficiente</v>
      </c>
      <c r="AC4331" s="17">
        <v>3</v>
      </c>
      <c r="AD4331" s="17" t="str" cm="1">
        <f t="array" ref="AD4331">_xlfn.IFS(AC4331=0,"Prenovato",AC4331=1,"Novato",AC4331=2,"Principiante avanzado",AC4331=3,"Competente",AC4331=4,"Proficiente",AC4331=5,"Master")</f>
        <v>Competente</v>
      </c>
      <c r="AE4331" s="17" t="s">
        <v>423</v>
      </c>
    </row>
    <row r="4332" spans="1:31" x14ac:dyDescent="0.25">
      <c r="A4332" t="s">
        <v>343</v>
      </c>
      <c r="B4332" t="s">
        <v>141</v>
      </c>
      <c r="C4332" t="s">
        <v>318</v>
      </c>
      <c r="D4332" t="s">
        <v>196</v>
      </c>
      <c r="E4332" t="s">
        <v>343</v>
      </c>
      <c r="F4332" t="s">
        <v>141</v>
      </c>
      <c r="G4332" t="s">
        <v>344</v>
      </c>
      <c r="H4332" s="4"/>
      <c r="I4332" s="1">
        <f t="shared" ca="1" si="271"/>
        <v>1485</v>
      </c>
      <c r="J4332" s="1" t="str">
        <f t="shared" ca="1" si="272"/>
        <v>3. Mayor a 6 meses</v>
      </c>
      <c r="K4332" t="str">
        <f t="shared" si="273"/>
        <v>NO</v>
      </c>
      <c r="L4332" t="s">
        <v>318</v>
      </c>
      <c r="M4332" t="s">
        <v>172</v>
      </c>
      <c r="N4332" t="s">
        <v>416</v>
      </c>
      <c r="O4332" t="s">
        <v>416</v>
      </c>
      <c r="P4332" t="str">
        <f t="shared" si="274"/>
        <v>GROBER SALCEDO PARIANCalidad de datosAUTOEVALUACION</v>
      </c>
      <c r="Q4332" t="str">
        <f>BASE[[#This Row],[NombresCalificado]]&amp;BASE[[#This Row],[TipoEvaluacion]]</f>
        <v>GROBER SALCEDO PARIANAUTOEVALUACION</v>
      </c>
      <c r="R4332">
        <v>2</v>
      </c>
      <c r="S4332" t="s">
        <v>4</v>
      </c>
      <c r="T4332" t="s">
        <v>419</v>
      </c>
      <c r="U4332" s="17">
        <v>3</v>
      </c>
      <c r="V4332" s="17" t="str" cm="1">
        <f t="array" ref="V4332">_xlfn.IFS(U4332=0,"Prenovato",U4332=1,"Novato",U4332=2,"Principiante avanzado",U4332=3,"Competente",U4332=4,"Proficiente",U4332=5,"Master")</f>
        <v>Competente</v>
      </c>
      <c r="W4332" s="17">
        <v>4</v>
      </c>
      <c r="X4332" s="17" t="str" cm="1">
        <f t="array" ref="X4332">_xlfn.IFS(W4332=0,"No evidenciado",W4332=1,"Novato",W4332=2,"Principiante avanzado",W4332=3,"Competente",W4332=4,"Proficiente",W4332=5,"Master")</f>
        <v>Proficiente</v>
      </c>
      <c r="Y4332" s="17">
        <v>4</v>
      </c>
      <c r="Z4332" s="17" t="str" cm="1">
        <f t="array" ref="Z4332">_xlfn.IFS(Y4332=0,"No evidenciado",Y4332=1,"Novato",Y4332=2,"Principiante avanzado",Y4332=3,"Competente",Y4332=4,"Proficiente",Y4332=5,"Master")</f>
        <v>Proficiente</v>
      </c>
      <c r="AA4332" s="17">
        <v>4</v>
      </c>
      <c r="AB4332" s="17" t="str" cm="1">
        <f t="array" ref="AB4332">_xlfn.IFS(AA4332=0,"No evidenciado",AA4332=1,"Novato",AA4332=2,"Principiante avanzado",AA4332=3,"Competente",AA4332=4,"Proficiente",AA4332=5,"Master")</f>
        <v>Proficiente</v>
      </c>
      <c r="AC4332" s="17">
        <v>3</v>
      </c>
      <c r="AD4332" s="17" t="str" cm="1">
        <f t="array" ref="AD4332">_xlfn.IFS(AC4332=0,"Prenovato",AC4332=1,"Novato",AC4332=2,"Principiante avanzado",AC4332=3,"Competente",AC4332=4,"Proficiente",AC4332=5,"Master")</f>
        <v>Competente</v>
      </c>
      <c r="AE4332" s="17" t="s">
        <v>423</v>
      </c>
    </row>
    <row r="4333" spans="1:31" x14ac:dyDescent="0.25">
      <c r="A4333" t="s">
        <v>343</v>
      </c>
      <c r="B4333" t="s">
        <v>141</v>
      </c>
      <c r="C4333" t="s">
        <v>318</v>
      </c>
      <c r="D4333" t="s">
        <v>196</v>
      </c>
      <c r="E4333" t="s">
        <v>343</v>
      </c>
      <c r="F4333" t="s">
        <v>141</v>
      </c>
      <c r="G4333" t="s">
        <v>344</v>
      </c>
      <c r="H4333" s="4"/>
      <c r="I4333" s="1">
        <f t="shared" ca="1" si="271"/>
        <v>1485</v>
      </c>
      <c r="J4333" s="1" t="str">
        <f t="shared" ca="1" si="272"/>
        <v>3. Mayor a 6 meses</v>
      </c>
      <c r="K4333" t="str">
        <f t="shared" si="273"/>
        <v>NO</v>
      </c>
      <c r="L4333" t="s">
        <v>318</v>
      </c>
      <c r="M4333" t="s">
        <v>162</v>
      </c>
      <c r="N4333" t="s">
        <v>416</v>
      </c>
      <c r="O4333" t="s">
        <v>416</v>
      </c>
      <c r="P4333" t="str">
        <f t="shared" si="274"/>
        <v>GROBER SALCEDO PARIANMLOpsAUTOEVALUACION</v>
      </c>
      <c r="Q4333" t="str">
        <f>BASE[[#This Row],[NombresCalificado]]&amp;BASE[[#This Row],[TipoEvaluacion]]</f>
        <v>GROBER SALCEDO PARIANAUTOEVALUACION</v>
      </c>
      <c r="R4333">
        <v>2</v>
      </c>
      <c r="S4333" t="s">
        <v>4</v>
      </c>
      <c r="T4333" t="s">
        <v>419</v>
      </c>
      <c r="U4333" s="17">
        <v>3</v>
      </c>
      <c r="V4333" s="17" t="str" cm="1">
        <f t="array" ref="V4333">_xlfn.IFS(U4333=0,"Prenovato",U4333=1,"Novato",U4333=2,"Principiante avanzado",U4333=3,"Competente",U4333=4,"Proficiente",U4333=5,"Master")</f>
        <v>Competente</v>
      </c>
      <c r="W4333" s="17">
        <v>4</v>
      </c>
      <c r="X4333" s="17" t="str" cm="1">
        <f t="array" ref="X4333">_xlfn.IFS(W4333=0,"No evidenciado",W4333=1,"Novato",W4333=2,"Principiante avanzado",W4333=3,"Competente",W4333=4,"Proficiente",W4333=5,"Master")</f>
        <v>Proficiente</v>
      </c>
      <c r="Y4333" s="17">
        <v>4</v>
      </c>
      <c r="Z4333" s="17" t="str" cm="1">
        <f t="array" ref="Z4333">_xlfn.IFS(Y4333=0,"No evidenciado",Y4333=1,"Novato",Y4333=2,"Principiante avanzado",Y4333=3,"Competente",Y4333=4,"Proficiente",Y4333=5,"Master")</f>
        <v>Proficiente</v>
      </c>
      <c r="AA4333" s="17">
        <v>4</v>
      </c>
      <c r="AB4333" s="17" t="str" cm="1">
        <f t="array" ref="AB4333">_xlfn.IFS(AA4333=0,"No evidenciado",AA4333=1,"Novato",AA4333=2,"Principiante avanzado",AA4333=3,"Competente",AA4333=4,"Proficiente",AA4333=5,"Master")</f>
        <v>Proficiente</v>
      </c>
      <c r="AC4333" s="17">
        <v>3</v>
      </c>
      <c r="AD4333" s="17" t="str" cm="1">
        <f t="array" ref="AD4333">_xlfn.IFS(AC4333=0,"Prenovato",AC4333=1,"Novato",AC4333=2,"Principiante avanzado",AC4333=3,"Competente",AC4333=4,"Proficiente",AC4333=5,"Master")</f>
        <v>Competente</v>
      </c>
      <c r="AE4333" s="17" t="s">
        <v>423</v>
      </c>
    </row>
    <row r="4334" spans="1:31" x14ac:dyDescent="0.25">
      <c r="A4334" t="s">
        <v>246</v>
      </c>
      <c r="B4334" t="s">
        <v>142</v>
      </c>
      <c r="C4334" t="s">
        <v>201</v>
      </c>
      <c r="D4334" t="s">
        <v>196</v>
      </c>
      <c r="E4334" t="s">
        <v>366</v>
      </c>
      <c r="F4334" t="s">
        <v>147</v>
      </c>
      <c r="G4334" t="s">
        <v>367</v>
      </c>
      <c r="H4334" s="4"/>
      <c r="I4334" s="1">
        <f t="shared" ca="1" si="271"/>
        <v>1485</v>
      </c>
      <c r="J4334" s="1" t="str">
        <f t="shared" ca="1" si="272"/>
        <v>3. Mayor a 6 meses</v>
      </c>
      <c r="K4334" t="str">
        <f t="shared" si="273"/>
        <v>NO</v>
      </c>
      <c r="L4334" t="s">
        <v>268</v>
      </c>
      <c r="M4334" t="s">
        <v>55</v>
      </c>
      <c r="N4334" t="s">
        <v>418</v>
      </c>
      <c r="O4334" t="s">
        <v>418</v>
      </c>
      <c r="P4334" t="str">
        <f t="shared" si="274"/>
        <v>MOISÉS YOEL PERALES HUAMANIProgramaciónEVALUACION</v>
      </c>
      <c r="Q4334" t="str">
        <f>BASE[[#This Row],[NombresCalificado]]&amp;BASE[[#This Row],[TipoEvaluacion]]</f>
        <v>MOISÉS YOEL PERALES HUAMANIEVALUACION</v>
      </c>
      <c r="R4334">
        <v>3</v>
      </c>
      <c r="S4334" t="s">
        <v>5</v>
      </c>
      <c r="T4334" t="s">
        <v>419</v>
      </c>
      <c r="U4334" s="17">
        <v>3</v>
      </c>
      <c r="V4334" s="17" t="str" cm="1">
        <f t="array" ref="V4334">_xlfn.IFS(U4334=0,"Prenovato",U4334=1,"Novato",U4334=2,"Principiante avanzado",U4334=3,"Competente",U4334=4,"Proficiente",U4334=5,"Master")</f>
        <v>Competente</v>
      </c>
      <c r="W4334" s="17">
        <v>3</v>
      </c>
      <c r="X4334" s="17" t="str" cm="1">
        <f t="array" ref="X4334">_xlfn.IFS(W4334=0,"No evidenciado",W4334=1,"Novato",W4334=2,"Principiante avanzado",W4334=3,"Competente",W4334=4,"Proficiente",W4334=5,"Master")</f>
        <v>Competente</v>
      </c>
      <c r="Y4334" s="17">
        <v>3</v>
      </c>
      <c r="Z4334" s="17" t="str" cm="1">
        <f t="array" ref="Z4334">_xlfn.IFS(Y4334=0,"No evidenciado",Y4334=1,"Novato",Y4334=2,"Principiante avanzado",Y4334=3,"Competente",Y4334=4,"Proficiente",Y4334=5,"Master")</f>
        <v>Competente</v>
      </c>
      <c r="AA4334" s="17">
        <v>3</v>
      </c>
      <c r="AB4334" s="17" t="str" cm="1">
        <f t="array" ref="AB4334">_xlfn.IFS(AA4334=0,"No evidenciado",AA4334=1,"Novato",AA4334=2,"Principiante avanzado",AA4334=3,"Competente",AA4334=4,"Proficiente",AA4334=5,"Master")</f>
        <v>Competente</v>
      </c>
      <c r="AC4334" s="17">
        <v>3</v>
      </c>
      <c r="AD4334" s="17" t="str" cm="1">
        <f t="array" ref="AD4334">_xlfn.IFS(AC4334=0,"Prenovato",AC4334=1,"Novato",AC4334=2,"Principiante avanzado",AC4334=3,"Competente",AC4334=4,"Proficiente",AC4334=5,"Master")</f>
        <v>Competente</v>
      </c>
      <c r="AE4334" s="17" t="s">
        <v>421</v>
      </c>
    </row>
    <row r="4335" spans="1:31" x14ac:dyDescent="0.25">
      <c r="A4335" t="s">
        <v>246</v>
      </c>
      <c r="B4335" t="s">
        <v>142</v>
      </c>
      <c r="C4335" t="s">
        <v>201</v>
      </c>
      <c r="D4335" t="s">
        <v>196</v>
      </c>
      <c r="E4335" t="s">
        <v>366</v>
      </c>
      <c r="F4335" t="s">
        <v>147</v>
      </c>
      <c r="G4335" t="s">
        <v>367</v>
      </c>
      <c r="H4335" s="4"/>
      <c r="I4335" s="1">
        <f t="shared" ca="1" si="271"/>
        <v>1485</v>
      </c>
      <c r="J4335" s="1" t="str">
        <f t="shared" ca="1" si="272"/>
        <v>3. Mayor a 6 meses</v>
      </c>
      <c r="K4335" t="str">
        <f t="shared" si="273"/>
        <v>NO</v>
      </c>
      <c r="L4335" t="s">
        <v>268</v>
      </c>
      <c r="M4335" t="s">
        <v>160</v>
      </c>
      <c r="N4335" t="s">
        <v>416</v>
      </c>
      <c r="O4335" t="s">
        <v>416</v>
      </c>
      <c r="P4335" t="str">
        <f t="shared" si="274"/>
        <v>MOISÉS YOEL PERALES HUAMANIIntegración de datos en tiempo realEVALUACION</v>
      </c>
      <c r="Q4335" t="str">
        <f>BASE[[#This Row],[NombresCalificado]]&amp;BASE[[#This Row],[TipoEvaluacion]]</f>
        <v>MOISÉS YOEL PERALES HUAMANIEVALUACION</v>
      </c>
      <c r="R4335">
        <v>1</v>
      </c>
      <c r="S4335" t="s">
        <v>6</v>
      </c>
      <c r="T4335" t="s">
        <v>419</v>
      </c>
      <c r="U4335" s="17">
        <v>3</v>
      </c>
      <c r="V4335" s="17" t="str" cm="1">
        <f t="array" ref="V4335">_xlfn.IFS(U4335=0,"Prenovato",U4335=1,"Novato",U4335=2,"Principiante avanzado",U4335=3,"Competente",U4335=4,"Proficiente",U4335=5,"Master")</f>
        <v>Competente</v>
      </c>
      <c r="W4335" s="17">
        <v>3</v>
      </c>
      <c r="X4335" s="17" t="str" cm="1">
        <f t="array" ref="X4335">_xlfn.IFS(W4335=0,"No evidenciado",W4335=1,"Novato",W4335=2,"Principiante avanzado",W4335=3,"Competente",W4335=4,"Proficiente",W4335=5,"Master")</f>
        <v>Competente</v>
      </c>
      <c r="Y4335" s="17">
        <v>3</v>
      </c>
      <c r="Z4335" s="17" t="str" cm="1">
        <f t="array" ref="Z4335">_xlfn.IFS(Y4335=0,"No evidenciado",Y4335=1,"Novato",Y4335=2,"Principiante avanzado",Y4335=3,"Competente",Y4335=4,"Proficiente",Y4335=5,"Master")</f>
        <v>Competente</v>
      </c>
      <c r="AA4335" s="17">
        <v>3</v>
      </c>
      <c r="AB4335" s="17" t="str" cm="1">
        <f t="array" ref="AB4335">_xlfn.IFS(AA4335=0,"No evidenciado",AA4335=1,"Novato",AA4335=2,"Principiante avanzado",AA4335=3,"Competente",AA4335=4,"Proficiente",AA4335=5,"Master")</f>
        <v>Competente</v>
      </c>
      <c r="AC4335" s="17">
        <v>3</v>
      </c>
      <c r="AD4335" s="17" t="str" cm="1">
        <f t="array" ref="AD4335">_xlfn.IFS(AC4335=0,"Prenovato",AC4335=1,"Novato",AC4335=2,"Principiante avanzado",AC4335=3,"Competente",AC4335=4,"Proficiente",AC4335=5,"Master")</f>
        <v>Competente</v>
      </c>
      <c r="AE4335" s="17" t="s">
        <v>421</v>
      </c>
    </row>
    <row r="4336" spans="1:31" x14ac:dyDescent="0.25">
      <c r="A4336" t="s">
        <v>246</v>
      </c>
      <c r="B4336" t="s">
        <v>142</v>
      </c>
      <c r="C4336" t="s">
        <v>201</v>
      </c>
      <c r="D4336" t="s">
        <v>196</v>
      </c>
      <c r="E4336" t="s">
        <v>366</v>
      </c>
      <c r="F4336" t="s">
        <v>147</v>
      </c>
      <c r="G4336" t="s">
        <v>367</v>
      </c>
      <c r="H4336" s="4"/>
      <c r="I4336" s="1">
        <f t="shared" ca="1" si="271"/>
        <v>1485</v>
      </c>
      <c r="J4336" s="1" t="str">
        <f t="shared" ca="1" si="272"/>
        <v>3. Mayor a 6 meses</v>
      </c>
      <c r="K4336" t="str">
        <f t="shared" si="273"/>
        <v>NO</v>
      </c>
      <c r="L4336" t="s">
        <v>268</v>
      </c>
      <c r="M4336" t="s">
        <v>165</v>
      </c>
      <c r="N4336" t="s">
        <v>418</v>
      </c>
      <c r="O4336" t="s">
        <v>418</v>
      </c>
      <c r="P4336" t="str">
        <f t="shared" si="274"/>
        <v>MOISÉS YOEL PERALES HUAMANIProcesamiento de datosEVALUACION</v>
      </c>
      <c r="Q4336" t="str">
        <f>BASE[[#This Row],[NombresCalificado]]&amp;BASE[[#This Row],[TipoEvaluacion]]</f>
        <v>MOISÉS YOEL PERALES HUAMANIEVALUACION</v>
      </c>
      <c r="R4336">
        <v>3</v>
      </c>
      <c r="S4336" t="s">
        <v>5</v>
      </c>
      <c r="T4336" t="s">
        <v>419</v>
      </c>
      <c r="U4336" s="17">
        <v>3</v>
      </c>
      <c r="V4336" s="17" t="str" cm="1">
        <f t="array" ref="V4336">_xlfn.IFS(U4336=0,"Prenovato",U4336=1,"Novato",U4336=2,"Principiante avanzado",U4336=3,"Competente",U4336=4,"Proficiente",U4336=5,"Master")</f>
        <v>Competente</v>
      </c>
      <c r="W4336" s="17">
        <v>3</v>
      </c>
      <c r="X4336" s="17" t="str" cm="1">
        <f t="array" ref="X4336">_xlfn.IFS(W4336=0,"No evidenciado",W4336=1,"Novato",W4336=2,"Principiante avanzado",W4336=3,"Competente",W4336=4,"Proficiente",W4336=5,"Master")</f>
        <v>Competente</v>
      </c>
      <c r="Y4336" s="17">
        <v>3</v>
      </c>
      <c r="Z4336" s="17" t="str" cm="1">
        <f t="array" ref="Z4336">_xlfn.IFS(Y4336=0,"No evidenciado",Y4336=1,"Novato",Y4336=2,"Principiante avanzado",Y4336=3,"Competente",Y4336=4,"Proficiente",Y4336=5,"Master")</f>
        <v>Competente</v>
      </c>
      <c r="AA4336" s="17">
        <v>3</v>
      </c>
      <c r="AB4336" s="17" t="str" cm="1">
        <f t="array" ref="AB4336">_xlfn.IFS(AA4336=0,"No evidenciado",AA4336=1,"Novato",AA4336=2,"Principiante avanzado",AA4336=3,"Competente",AA4336=4,"Proficiente",AA4336=5,"Master")</f>
        <v>Competente</v>
      </c>
      <c r="AC4336" s="17">
        <v>3</v>
      </c>
      <c r="AD4336" s="17" t="str" cm="1">
        <f t="array" ref="AD4336">_xlfn.IFS(AC4336=0,"Prenovato",AC4336=1,"Novato",AC4336=2,"Principiante avanzado",AC4336=3,"Competente",AC4336=4,"Proficiente",AC4336=5,"Master")</f>
        <v>Competente</v>
      </c>
      <c r="AE4336" s="17" t="s">
        <v>421</v>
      </c>
    </row>
    <row r="4337" spans="1:31" x14ac:dyDescent="0.25">
      <c r="A4337" t="s">
        <v>246</v>
      </c>
      <c r="B4337" t="s">
        <v>142</v>
      </c>
      <c r="C4337" t="s">
        <v>201</v>
      </c>
      <c r="D4337" t="s">
        <v>196</v>
      </c>
      <c r="E4337" t="s">
        <v>366</v>
      </c>
      <c r="F4337" t="s">
        <v>147</v>
      </c>
      <c r="G4337" t="s">
        <v>367</v>
      </c>
      <c r="H4337" s="4"/>
      <c r="I4337" s="1">
        <f t="shared" ca="1" si="271"/>
        <v>1485</v>
      </c>
      <c r="J4337" s="1" t="str">
        <f t="shared" ca="1" si="272"/>
        <v>3. Mayor a 6 meses</v>
      </c>
      <c r="K4337" t="str">
        <f t="shared" si="273"/>
        <v>NO</v>
      </c>
      <c r="L4337" t="s">
        <v>268</v>
      </c>
      <c r="M4337" t="s">
        <v>168</v>
      </c>
      <c r="N4337" t="s">
        <v>418</v>
      </c>
      <c r="O4337" t="s">
        <v>418</v>
      </c>
      <c r="P4337" t="str">
        <f t="shared" si="274"/>
        <v>MOISÉS YOEL PERALES HUAMANIBase de datos relacionalEVALUACION</v>
      </c>
      <c r="Q4337" t="str">
        <f>BASE[[#This Row],[NombresCalificado]]&amp;BASE[[#This Row],[TipoEvaluacion]]</f>
        <v>MOISÉS YOEL PERALES HUAMANIEVALUACION</v>
      </c>
      <c r="R4337">
        <v>3</v>
      </c>
      <c r="S4337" t="s">
        <v>5</v>
      </c>
      <c r="T4337" t="s">
        <v>419</v>
      </c>
      <c r="U4337" s="17">
        <v>3</v>
      </c>
      <c r="V4337" s="17" t="str" cm="1">
        <f t="array" ref="V4337">_xlfn.IFS(U4337=0,"Prenovato",U4337=1,"Novato",U4337=2,"Principiante avanzado",U4337=3,"Competente",U4337=4,"Proficiente",U4337=5,"Master")</f>
        <v>Competente</v>
      </c>
      <c r="W4337" s="17">
        <v>3</v>
      </c>
      <c r="X4337" s="17" t="str" cm="1">
        <f t="array" ref="X4337">_xlfn.IFS(W4337=0,"No evidenciado",W4337=1,"Novato",W4337=2,"Principiante avanzado",W4337=3,"Competente",W4337=4,"Proficiente",W4337=5,"Master")</f>
        <v>Competente</v>
      </c>
      <c r="Y4337" s="17">
        <v>3</v>
      </c>
      <c r="Z4337" s="17" t="str" cm="1">
        <f t="array" ref="Z4337">_xlfn.IFS(Y4337=0,"No evidenciado",Y4337=1,"Novato",Y4337=2,"Principiante avanzado",Y4337=3,"Competente",Y4337=4,"Proficiente",Y4337=5,"Master")</f>
        <v>Competente</v>
      </c>
      <c r="AA4337" s="17">
        <v>3</v>
      </c>
      <c r="AB4337" s="17" t="str" cm="1">
        <f t="array" ref="AB4337">_xlfn.IFS(AA4337=0,"No evidenciado",AA4337=1,"Novato",AA4337=2,"Principiante avanzado",AA4337=3,"Competente",AA4337=4,"Proficiente",AA4337=5,"Master")</f>
        <v>Competente</v>
      </c>
      <c r="AC4337" s="17">
        <v>3</v>
      </c>
      <c r="AD4337" s="17" t="str" cm="1">
        <f t="array" ref="AD4337">_xlfn.IFS(AC4337=0,"Prenovato",AC4337=1,"Novato",AC4337=2,"Principiante avanzado",AC4337=3,"Competente",AC4337=4,"Proficiente",AC4337=5,"Master")</f>
        <v>Competente</v>
      </c>
      <c r="AE4337" s="17" t="s">
        <v>421</v>
      </c>
    </row>
    <row r="4338" spans="1:31" x14ac:dyDescent="0.25">
      <c r="A4338" t="s">
        <v>246</v>
      </c>
      <c r="B4338" t="s">
        <v>142</v>
      </c>
      <c r="C4338" t="s">
        <v>201</v>
      </c>
      <c r="D4338" t="s">
        <v>196</v>
      </c>
      <c r="E4338" t="s">
        <v>368</v>
      </c>
      <c r="F4338" t="s">
        <v>148</v>
      </c>
      <c r="G4338" t="s">
        <v>369</v>
      </c>
      <c r="H4338" s="4"/>
      <c r="I4338" s="1">
        <f t="shared" ca="1" si="271"/>
        <v>1485</v>
      </c>
      <c r="J4338" s="1" t="str">
        <f t="shared" ca="1" si="272"/>
        <v>3. Mayor a 6 meses</v>
      </c>
      <c r="K4338" t="str">
        <f t="shared" si="273"/>
        <v>NO</v>
      </c>
      <c r="L4338" t="s">
        <v>268</v>
      </c>
      <c r="M4338" t="s">
        <v>171</v>
      </c>
      <c r="N4338" t="s">
        <v>416</v>
      </c>
      <c r="O4338" t="s">
        <v>416</v>
      </c>
      <c r="P4338" t="str">
        <f t="shared" si="274"/>
        <v>MAGNA GINEBRA CASTRO KANCHABases de datos en la nubeEVALUACION</v>
      </c>
      <c r="Q4338" t="str">
        <f>BASE[[#This Row],[NombresCalificado]]&amp;BASE[[#This Row],[TipoEvaluacion]]</f>
        <v>MAGNA GINEBRA CASTRO KANCHAEVALUACION</v>
      </c>
      <c r="R4338">
        <v>2</v>
      </c>
      <c r="S4338" t="s">
        <v>4</v>
      </c>
      <c r="T4338" t="s">
        <v>419</v>
      </c>
      <c r="U4338" s="17">
        <v>3</v>
      </c>
      <c r="V4338" s="17" t="str" cm="1">
        <f t="array" ref="V4338">_xlfn.IFS(U4338=0,"Prenovato",U4338=1,"Novato",U4338=2,"Principiante avanzado",U4338=3,"Competente",U4338=4,"Proficiente",U4338=5,"Master")</f>
        <v>Competente</v>
      </c>
      <c r="W4338" s="17">
        <v>4</v>
      </c>
      <c r="X4338" s="17" t="str" cm="1">
        <f t="array" ref="X4338">_xlfn.IFS(W4338=0,"No evidenciado",W4338=1,"Novato",W4338=2,"Principiante avanzado",W4338=3,"Competente",W4338=4,"Proficiente",W4338=5,"Master")</f>
        <v>Proficiente</v>
      </c>
      <c r="Y4338" s="17">
        <v>4</v>
      </c>
      <c r="Z4338" s="17" t="str" cm="1">
        <f t="array" ref="Z4338">_xlfn.IFS(Y4338=0,"No evidenciado",Y4338=1,"Novato",Y4338=2,"Principiante avanzado",Y4338=3,"Competente",Y4338=4,"Proficiente",Y4338=5,"Master")</f>
        <v>Proficiente</v>
      </c>
      <c r="AA4338" s="17">
        <v>3</v>
      </c>
      <c r="AB4338" s="17" t="str" cm="1">
        <f t="array" ref="AB4338">_xlfn.IFS(AA4338=0,"No evidenciado",AA4338=1,"Novato",AA4338=2,"Principiante avanzado",AA4338=3,"Competente",AA4338=4,"Proficiente",AA4338=5,"Master")</f>
        <v>Competente</v>
      </c>
      <c r="AC4338" s="17">
        <v>3</v>
      </c>
      <c r="AD4338" s="17" t="str" cm="1">
        <f t="array" ref="AD4338">_xlfn.IFS(AC4338=0,"Prenovato",AC4338=1,"Novato",AC4338=2,"Principiante avanzado",AC4338=3,"Competente",AC4338=4,"Proficiente",AC4338=5,"Master")</f>
        <v>Competente</v>
      </c>
      <c r="AE4338" s="17" t="s">
        <v>421</v>
      </c>
    </row>
    <row r="4339" spans="1:31" x14ac:dyDescent="0.25">
      <c r="A4339" t="s">
        <v>246</v>
      </c>
      <c r="B4339" t="s">
        <v>142</v>
      </c>
      <c r="C4339" t="s">
        <v>201</v>
      </c>
      <c r="D4339" t="s">
        <v>196</v>
      </c>
      <c r="E4339" t="s">
        <v>368</v>
      </c>
      <c r="F4339" t="s">
        <v>148</v>
      </c>
      <c r="G4339" t="s">
        <v>369</v>
      </c>
      <c r="H4339" s="4"/>
      <c r="I4339" s="1">
        <f t="shared" ca="1" si="271"/>
        <v>1485</v>
      </c>
      <c r="J4339" s="1" t="str">
        <f t="shared" ca="1" si="272"/>
        <v>3. Mayor a 6 meses</v>
      </c>
      <c r="K4339" t="str">
        <f t="shared" si="273"/>
        <v>NO</v>
      </c>
      <c r="L4339" t="s">
        <v>268</v>
      </c>
      <c r="M4339" t="s">
        <v>160</v>
      </c>
      <c r="N4339" t="s">
        <v>416</v>
      </c>
      <c r="O4339" t="s">
        <v>416</v>
      </c>
      <c r="P4339" t="str">
        <f t="shared" si="274"/>
        <v>MAGNA GINEBRA CASTRO KANCHAIntegración de datos en tiempo realEVALUACION</v>
      </c>
      <c r="Q4339" t="str">
        <f>BASE[[#This Row],[NombresCalificado]]&amp;BASE[[#This Row],[TipoEvaluacion]]</f>
        <v>MAGNA GINEBRA CASTRO KANCHAEVALUACION</v>
      </c>
      <c r="R4339">
        <v>0</v>
      </c>
      <c r="S4339" t="s">
        <v>185</v>
      </c>
      <c r="T4339" t="s">
        <v>419</v>
      </c>
      <c r="U4339" s="17">
        <v>3</v>
      </c>
      <c r="V4339" s="17" t="str" cm="1">
        <f t="array" ref="V4339">_xlfn.IFS(U4339=0,"Prenovato",U4339=1,"Novato",U4339=2,"Principiante avanzado",U4339=3,"Competente",U4339=4,"Proficiente",U4339=5,"Master")</f>
        <v>Competente</v>
      </c>
      <c r="W4339" s="17">
        <v>4</v>
      </c>
      <c r="X4339" s="17" t="str" cm="1">
        <f t="array" ref="X4339">_xlfn.IFS(W4339=0,"No evidenciado",W4339=1,"Novato",W4339=2,"Principiante avanzado",W4339=3,"Competente",W4339=4,"Proficiente",W4339=5,"Master")</f>
        <v>Proficiente</v>
      </c>
      <c r="Y4339" s="17">
        <v>4</v>
      </c>
      <c r="Z4339" s="17" t="str" cm="1">
        <f t="array" ref="Z4339">_xlfn.IFS(Y4339=0,"No evidenciado",Y4339=1,"Novato",Y4339=2,"Principiante avanzado",Y4339=3,"Competente",Y4339=4,"Proficiente",Y4339=5,"Master")</f>
        <v>Proficiente</v>
      </c>
      <c r="AA4339" s="17">
        <v>3</v>
      </c>
      <c r="AB4339" s="17" t="str" cm="1">
        <f t="array" ref="AB4339">_xlfn.IFS(AA4339=0,"No evidenciado",AA4339=1,"Novato",AA4339=2,"Principiante avanzado",AA4339=3,"Competente",AA4339=4,"Proficiente",AA4339=5,"Master")</f>
        <v>Competente</v>
      </c>
      <c r="AC4339" s="17">
        <v>3</v>
      </c>
      <c r="AD4339" s="17" t="str" cm="1">
        <f t="array" ref="AD4339">_xlfn.IFS(AC4339=0,"Prenovato",AC4339=1,"Novato",AC4339=2,"Principiante avanzado",AC4339=3,"Competente",AC4339=4,"Proficiente",AC4339=5,"Master")</f>
        <v>Competente</v>
      </c>
      <c r="AE4339" s="17" t="s">
        <v>421</v>
      </c>
    </row>
    <row r="4340" spans="1:31" x14ac:dyDescent="0.25">
      <c r="A4340" t="s">
        <v>246</v>
      </c>
      <c r="B4340" t="s">
        <v>142</v>
      </c>
      <c r="C4340" t="s">
        <v>201</v>
      </c>
      <c r="D4340" t="s">
        <v>196</v>
      </c>
      <c r="E4340" t="s">
        <v>368</v>
      </c>
      <c r="F4340" t="s">
        <v>148</v>
      </c>
      <c r="G4340" t="s">
        <v>369</v>
      </c>
      <c r="H4340" s="4"/>
      <c r="I4340" s="1">
        <f t="shared" ca="1" si="271"/>
        <v>1485</v>
      </c>
      <c r="J4340" s="1" t="str">
        <f t="shared" ca="1" si="272"/>
        <v>3. Mayor a 6 meses</v>
      </c>
      <c r="K4340" t="str">
        <f t="shared" si="273"/>
        <v>NO</v>
      </c>
      <c r="L4340" t="s">
        <v>268</v>
      </c>
      <c r="M4340" t="s">
        <v>172</v>
      </c>
      <c r="N4340" t="s">
        <v>416</v>
      </c>
      <c r="O4340" t="s">
        <v>416</v>
      </c>
      <c r="P4340" t="str">
        <f t="shared" si="274"/>
        <v>MAGNA GINEBRA CASTRO KANCHACalidad de datosEVALUACION</v>
      </c>
      <c r="Q4340" t="str">
        <f>BASE[[#This Row],[NombresCalificado]]&amp;BASE[[#This Row],[TipoEvaluacion]]</f>
        <v>MAGNA GINEBRA CASTRO KANCHAEVALUACION</v>
      </c>
      <c r="R4340">
        <v>2</v>
      </c>
      <c r="S4340" t="s">
        <v>4</v>
      </c>
      <c r="T4340" t="s">
        <v>419</v>
      </c>
      <c r="U4340" s="17">
        <v>3</v>
      </c>
      <c r="V4340" s="17" t="str" cm="1">
        <f t="array" ref="V4340">_xlfn.IFS(U4340=0,"Prenovato",U4340=1,"Novato",U4340=2,"Principiante avanzado",U4340=3,"Competente",U4340=4,"Proficiente",U4340=5,"Master")</f>
        <v>Competente</v>
      </c>
      <c r="W4340" s="17">
        <v>4</v>
      </c>
      <c r="X4340" s="17" t="str" cm="1">
        <f t="array" ref="X4340">_xlfn.IFS(W4340=0,"No evidenciado",W4340=1,"Novato",W4340=2,"Principiante avanzado",W4340=3,"Competente",W4340=4,"Proficiente",W4340=5,"Master")</f>
        <v>Proficiente</v>
      </c>
      <c r="Y4340" s="17">
        <v>4</v>
      </c>
      <c r="Z4340" s="17" t="str" cm="1">
        <f t="array" ref="Z4340">_xlfn.IFS(Y4340=0,"No evidenciado",Y4340=1,"Novato",Y4340=2,"Principiante avanzado",Y4340=3,"Competente",Y4340=4,"Proficiente",Y4340=5,"Master")</f>
        <v>Proficiente</v>
      </c>
      <c r="AA4340" s="17">
        <v>3</v>
      </c>
      <c r="AB4340" s="17" t="str" cm="1">
        <f t="array" ref="AB4340">_xlfn.IFS(AA4340=0,"No evidenciado",AA4340=1,"Novato",AA4340=2,"Principiante avanzado",AA4340=3,"Competente",AA4340=4,"Proficiente",AA4340=5,"Master")</f>
        <v>Competente</v>
      </c>
      <c r="AC4340" s="17">
        <v>3</v>
      </c>
      <c r="AD4340" s="17" t="str" cm="1">
        <f t="array" ref="AD4340">_xlfn.IFS(AC4340=0,"Prenovato",AC4340=1,"Novato",AC4340=2,"Principiante avanzado",AC4340=3,"Competente",AC4340=4,"Proficiente",AC4340=5,"Master")</f>
        <v>Competente</v>
      </c>
      <c r="AE4340" s="17" t="s">
        <v>421</v>
      </c>
    </row>
    <row r="4341" spans="1:31" x14ac:dyDescent="0.25">
      <c r="A4341" t="s">
        <v>246</v>
      </c>
      <c r="B4341" t="s">
        <v>142</v>
      </c>
      <c r="C4341" t="s">
        <v>201</v>
      </c>
      <c r="D4341" t="s">
        <v>196</v>
      </c>
      <c r="E4341" t="s">
        <v>368</v>
      </c>
      <c r="F4341" t="s">
        <v>148</v>
      </c>
      <c r="G4341" t="s">
        <v>369</v>
      </c>
      <c r="H4341" s="4"/>
      <c r="I4341" s="1">
        <f t="shared" ca="1" si="271"/>
        <v>1485</v>
      </c>
      <c r="J4341" s="1" t="str">
        <f t="shared" ca="1" si="272"/>
        <v>3. Mayor a 6 meses</v>
      </c>
      <c r="K4341" t="str">
        <f t="shared" si="273"/>
        <v>NO</v>
      </c>
      <c r="L4341" t="s">
        <v>268</v>
      </c>
      <c r="M4341" t="s">
        <v>159</v>
      </c>
      <c r="N4341" t="s">
        <v>416</v>
      </c>
      <c r="O4341" t="s">
        <v>416</v>
      </c>
      <c r="P4341" t="str">
        <f t="shared" si="274"/>
        <v>MAGNA GINEBRA CASTRO KANCHAGobernanza de datosEVALUACION</v>
      </c>
      <c r="Q4341" t="str">
        <f>BASE[[#This Row],[NombresCalificado]]&amp;BASE[[#This Row],[TipoEvaluacion]]</f>
        <v>MAGNA GINEBRA CASTRO KANCHAEVALUACION</v>
      </c>
      <c r="R4341">
        <v>3</v>
      </c>
      <c r="S4341" t="s">
        <v>5</v>
      </c>
      <c r="T4341" t="s">
        <v>419</v>
      </c>
      <c r="U4341" s="17">
        <v>3</v>
      </c>
      <c r="V4341" s="17" t="str" cm="1">
        <f t="array" ref="V4341">_xlfn.IFS(U4341=0,"Prenovato",U4341=1,"Novato",U4341=2,"Principiante avanzado",U4341=3,"Competente",U4341=4,"Proficiente",U4341=5,"Master")</f>
        <v>Competente</v>
      </c>
      <c r="W4341" s="17">
        <v>4</v>
      </c>
      <c r="X4341" s="17" t="str" cm="1">
        <f t="array" ref="X4341">_xlfn.IFS(W4341=0,"No evidenciado",W4341=1,"Novato",W4341=2,"Principiante avanzado",W4341=3,"Competente",W4341=4,"Proficiente",W4341=5,"Master")</f>
        <v>Proficiente</v>
      </c>
      <c r="Y4341" s="17">
        <v>4</v>
      </c>
      <c r="Z4341" s="17" t="str" cm="1">
        <f t="array" ref="Z4341">_xlfn.IFS(Y4341=0,"No evidenciado",Y4341=1,"Novato",Y4341=2,"Principiante avanzado",Y4341=3,"Competente",Y4341=4,"Proficiente",Y4341=5,"Master")</f>
        <v>Proficiente</v>
      </c>
      <c r="AA4341" s="17">
        <v>3</v>
      </c>
      <c r="AB4341" s="17" t="str" cm="1">
        <f t="array" ref="AB4341">_xlfn.IFS(AA4341=0,"No evidenciado",AA4341=1,"Novato",AA4341=2,"Principiante avanzado",AA4341=3,"Competente",AA4341=4,"Proficiente",AA4341=5,"Master")</f>
        <v>Competente</v>
      </c>
      <c r="AC4341" s="17">
        <v>3</v>
      </c>
      <c r="AD4341" s="17" t="str" cm="1">
        <f t="array" ref="AD4341">_xlfn.IFS(AC4341=0,"Prenovato",AC4341=1,"Novato",AC4341=2,"Principiante avanzado",AC4341=3,"Competente",AC4341=4,"Proficiente",AC4341=5,"Master")</f>
        <v>Competente</v>
      </c>
      <c r="AE4341" s="17" t="s">
        <v>421</v>
      </c>
    </row>
    <row r="4342" spans="1:31" x14ac:dyDescent="0.25">
      <c r="A4342" t="s">
        <v>246</v>
      </c>
      <c r="B4342" t="s">
        <v>142</v>
      </c>
      <c r="C4342" t="s">
        <v>201</v>
      </c>
      <c r="D4342" t="s">
        <v>196</v>
      </c>
      <c r="E4342" t="s">
        <v>368</v>
      </c>
      <c r="F4342" t="s">
        <v>148</v>
      </c>
      <c r="G4342" t="s">
        <v>369</v>
      </c>
      <c r="H4342" s="4"/>
      <c r="I4342" s="1">
        <f t="shared" ca="1" si="271"/>
        <v>1485</v>
      </c>
      <c r="J4342" s="1" t="str">
        <f t="shared" ca="1" si="272"/>
        <v>3. Mayor a 6 meses</v>
      </c>
      <c r="K4342" t="str">
        <f t="shared" si="273"/>
        <v>NO</v>
      </c>
      <c r="L4342" t="s">
        <v>268</v>
      </c>
      <c r="M4342" t="s">
        <v>166</v>
      </c>
      <c r="N4342" t="s">
        <v>416</v>
      </c>
      <c r="O4342" t="s">
        <v>416</v>
      </c>
      <c r="P4342" t="str">
        <f t="shared" si="274"/>
        <v>MAGNA GINEBRA CASTRO KANCHABase de datos No-SQLEVALUACION</v>
      </c>
      <c r="Q4342" t="str">
        <f>BASE[[#This Row],[NombresCalificado]]&amp;BASE[[#This Row],[TipoEvaluacion]]</f>
        <v>MAGNA GINEBRA CASTRO KANCHAEVALUACION</v>
      </c>
      <c r="R4342">
        <v>2</v>
      </c>
      <c r="S4342" t="s">
        <v>4</v>
      </c>
      <c r="T4342" t="s">
        <v>419</v>
      </c>
      <c r="U4342" s="17">
        <v>3</v>
      </c>
      <c r="V4342" s="17" t="str" cm="1">
        <f t="array" ref="V4342">_xlfn.IFS(U4342=0,"Prenovato",U4342=1,"Novato",U4342=2,"Principiante avanzado",U4342=3,"Competente",U4342=4,"Proficiente",U4342=5,"Master")</f>
        <v>Competente</v>
      </c>
      <c r="W4342" s="17">
        <v>4</v>
      </c>
      <c r="X4342" s="17" t="str" cm="1">
        <f t="array" ref="X4342">_xlfn.IFS(W4342=0,"No evidenciado",W4342=1,"Novato",W4342=2,"Principiante avanzado",W4342=3,"Competente",W4342=4,"Proficiente",W4342=5,"Master")</f>
        <v>Proficiente</v>
      </c>
      <c r="Y4342" s="17">
        <v>4</v>
      </c>
      <c r="Z4342" s="17" t="str" cm="1">
        <f t="array" ref="Z4342">_xlfn.IFS(Y4342=0,"No evidenciado",Y4342=1,"Novato",Y4342=2,"Principiante avanzado",Y4342=3,"Competente",Y4342=4,"Proficiente",Y4342=5,"Master")</f>
        <v>Proficiente</v>
      </c>
      <c r="AA4342" s="17">
        <v>3</v>
      </c>
      <c r="AB4342" s="17" t="str" cm="1">
        <f t="array" ref="AB4342">_xlfn.IFS(AA4342=0,"No evidenciado",AA4342=1,"Novato",AA4342=2,"Principiante avanzado",AA4342=3,"Competente",AA4342=4,"Proficiente",AA4342=5,"Master")</f>
        <v>Competente</v>
      </c>
      <c r="AC4342" s="17">
        <v>3</v>
      </c>
      <c r="AD4342" s="17" t="str" cm="1">
        <f t="array" ref="AD4342">_xlfn.IFS(AC4342=0,"Prenovato",AC4342=1,"Novato",AC4342=2,"Principiante avanzado",AC4342=3,"Competente",AC4342=4,"Proficiente",AC4342=5,"Master")</f>
        <v>Competente</v>
      </c>
      <c r="AE4342" s="17" t="s">
        <v>421</v>
      </c>
    </row>
    <row r="4343" spans="1:31" x14ac:dyDescent="0.25">
      <c r="A4343" t="s">
        <v>246</v>
      </c>
      <c r="B4343" t="s">
        <v>142</v>
      </c>
      <c r="C4343" t="s">
        <v>201</v>
      </c>
      <c r="D4343" t="s">
        <v>196</v>
      </c>
      <c r="E4343" t="s">
        <v>368</v>
      </c>
      <c r="F4343" t="s">
        <v>148</v>
      </c>
      <c r="G4343" t="s">
        <v>369</v>
      </c>
      <c r="H4343" s="4"/>
      <c r="I4343" s="1">
        <f t="shared" ca="1" si="271"/>
        <v>1485</v>
      </c>
      <c r="J4343" s="1" t="str">
        <f t="shared" ca="1" si="272"/>
        <v>3. Mayor a 6 meses</v>
      </c>
      <c r="K4343" t="str">
        <f t="shared" si="273"/>
        <v>NO</v>
      </c>
      <c r="L4343" t="s">
        <v>268</v>
      </c>
      <c r="M4343" t="s">
        <v>162</v>
      </c>
      <c r="N4343" t="s">
        <v>416</v>
      </c>
      <c r="O4343" t="s">
        <v>416</v>
      </c>
      <c r="P4343" t="str">
        <f t="shared" si="274"/>
        <v>MAGNA GINEBRA CASTRO KANCHAMLOpsEVALUACION</v>
      </c>
      <c r="Q4343" t="str">
        <f>BASE[[#This Row],[NombresCalificado]]&amp;BASE[[#This Row],[TipoEvaluacion]]</f>
        <v>MAGNA GINEBRA CASTRO KANCHAEVALUACION</v>
      </c>
      <c r="R4343">
        <v>0</v>
      </c>
      <c r="S4343" t="s">
        <v>185</v>
      </c>
      <c r="T4343" t="s">
        <v>419</v>
      </c>
      <c r="U4343" s="17">
        <v>3</v>
      </c>
      <c r="V4343" s="17" t="str" cm="1">
        <f t="array" ref="V4343">_xlfn.IFS(U4343=0,"Prenovato",U4343=1,"Novato",U4343=2,"Principiante avanzado",U4343=3,"Competente",U4343=4,"Proficiente",U4343=5,"Master")</f>
        <v>Competente</v>
      </c>
      <c r="W4343" s="17">
        <v>4</v>
      </c>
      <c r="X4343" s="17" t="str" cm="1">
        <f t="array" ref="X4343">_xlfn.IFS(W4343=0,"No evidenciado",W4343=1,"Novato",W4343=2,"Principiante avanzado",W4343=3,"Competente",W4343=4,"Proficiente",W4343=5,"Master")</f>
        <v>Proficiente</v>
      </c>
      <c r="Y4343" s="17">
        <v>4</v>
      </c>
      <c r="Z4343" s="17" t="str" cm="1">
        <f t="array" ref="Z4343">_xlfn.IFS(Y4343=0,"No evidenciado",Y4343=1,"Novato",Y4343=2,"Principiante avanzado",Y4343=3,"Competente",Y4343=4,"Proficiente",Y4343=5,"Master")</f>
        <v>Proficiente</v>
      </c>
      <c r="AA4343" s="17">
        <v>3</v>
      </c>
      <c r="AB4343" s="17" t="str" cm="1">
        <f t="array" ref="AB4343">_xlfn.IFS(AA4343=0,"No evidenciado",AA4343=1,"Novato",AA4343=2,"Principiante avanzado",AA4343=3,"Competente",AA4343=4,"Proficiente",AA4343=5,"Master")</f>
        <v>Competente</v>
      </c>
      <c r="AC4343" s="17">
        <v>3</v>
      </c>
      <c r="AD4343" s="17" t="str" cm="1">
        <f t="array" ref="AD4343">_xlfn.IFS(AC4343=0,"Prenovato",AC4343=1,"Novato",AC4343=2,"Principiante avanzado",AC4343=3,"Competente",AC4343=4,"Proficiente",AC4343=5,"Master")</f>
        <v>Competente</v>
      </c>
      <c r="AE4343" s="17" t="s">
        <v>421</v>
      </c>
    </row>
    <row r="4344" spans="1:31" x14ac:dyDescent="0.25">
      <c r="A4344" t="s">
        <v>246</v>
      </c>
      <c r="B4344" t="s">
        <v>142</v>
      </c>
      <c r="C4344" t="s">
        <v>201</v>
      </c>
      <c r="D4344" t="s">
        <v>196</v>
      </c>
      <c r="E4344" t="s">
        <v>368</v>
      </c>
      <c r="F4344" t="s">
        <v>148</v>
      </c>
      <c r="G4344" t="s">
        <v>369</v>
      </c>
      <c r="H4344" s="4"/>
      <c r="I4344" s="1">
        <f t="shared" ca="1" si="271"/>
        <v>1485</v>
      </c>
      <c r="J4344" s="1" t="str">
        <f t="shared" ca="1" si="272"/>
        <v>3. Mayor a 6 meses</v>
      </c>
      <c r="K4344" t="str">
        <f t="shared" si="273"/>
        <v>NO</v>
      </c>
      <c r="L4344" t="s">
        <v>268</v>
      </c>
      <c r="M4344" t="s">
        <v>158</v>
      </c>
      <c r="N4344" t="s">
        <v>416</v>
      </c>
      <c r="O4344" t="s">
        <v>416</v>
      </c>
      <c r="P4344" t="str">
        <f t="shared" si="274"/>
        <v>MAGNA GINEBRA CASTRO KANCHAServicios en la nubeEVALUACION</v>
      </c>
      <c r="Q4344" t="str">
        <f>BASE[[#This Row],[NombresCalificado]]&amp;BASE[[#This Row],[TipoEvaluacion]]</f>
        <v>MAGNA GINEBRA CASTRO KANCHAEVALUACION</v>
      </c>
      <c r="R4344">
        <v>1</v>
      </c>
      <c r="S4344" t="s">
        <v>6</v>
      </c>
      <c r="T4344" t="s">
        <v>419</v>
      </c>
      <c r="U4344" s="17">
        <v>3</v>
      </c>
      <c r="V4344" s="17" t="str" cm="1">
        <f t="array" ref="V4344">_xlfn.IFS(U4344=0,"Prenovato",U4344=1,"Novato",U4344=2,"Principiante avanzado",U4344=3,"Competente",U4344=4,"Proficiente",U4344=5,"Master")</f>
        <v>Competente</v>
      </c>
      <c r="W4344" s="17">
        <v>4</v>
      </c>
      <c r="X4344" s="17" t="str" cm="1">
        <f t="array" ref="X4344">_xlfn.IFS(W4344=0,"No evidenciado",W4344=1,"Novato",W4344=2,"Principiante avanzado",W4344=3,"Competente",W4344=4,"Proficiente",W4344=5,"Master")</f>
        <v>Proficiente</v>
      </c>
      <c r="Y4344" s="17">
        <v>4</v>
      </c>
      <c r="Z4344" s="17" t="str" cm="1">
        <f t="array" ref="Z4344">_xlfn.IFS(Y4344=0,"No evidenciado",Y4344=1,"Novato",Y4344=2,"Principiante avanzado",Y4344=3,"Competente",Y4344=4,"Proficiente",Y4344=5,"Master")</f>
        <v>Proficiente</v>
      </c>
      <c r="AA4344" s="17">
        <v>3</v>
      </c>
      <c r="AB4344" s="17" t="str" cm="1">
        <f t="array" ref="AB4344">_xlfn.IFS(AA4344=0,"No evidenciado",AA4344=1,"Novato",AA4344=2,"Principiante avanzado",AA4344=3,"Competente",AA4344=4,"Proficiente",AA4344=5,"Master")</f>
        <v>Competente</v>
      </c>
      <c r="AC4344" s="17">
        <v>3</v>
      </c>
      <c r="AD4344" s="17" t="str" cm="1">
        <f t="array" ref="AD4344">_xlfn.IFS(AC4344=0,"Prenovato",AC4344=1,"Novato",AC4344=2,"Principiante avanzado",AC4344=3,"Competente",AC4344=4,"Proficiente",AC4344=5,"Master")</f>
        <v>Competente</v>
      </c>
      <c r="AE4344" s="17" t="s">
        <v>421</v>
      </c>
    </row>
    <row r="4345" spans="1:31" x14ac:dyDescent="0.25">
      <c r="A4345" t="s">
        <v>246</v>
      </c>
      <c r="B4345" t="s">
        <v>142</v>
      </c>
      <c r="C4345" t="s">
        <v>201</v>
      </c>
      <c r="D4345" t="s">
        <v>196</v>
      </c>
      <c r="E4345" t="s">
        <v>368</v>
      </c>
      <c r="F4345" t="s">
        <v>148</v>
      </c>
      <c r="G4345" t="s">
        <v>369</v>
      </c>
      <c r="H4345" s="4"/>
      <c r="I4345" s="1">
        <f t="shared" ca="1" si="271"/>
        <v>1485</v>
      </c>
      <c r="J4345" s="1" t="str">
        <f t="shared" ca="1" si="272"/>
        <v>3. Mayor a 6 meses</v>
      </c>
      <c r="K4345" t="str">
        <f t="shared" si="273"/>
        <v>NO</v>
      </c>
      <c r="L4345" t="s">
        <v>268</v>
      </c>
      <c r="M4345" t="s">
        <v>174</v>
      </c>
      <c r="N4345" t="s">
        <v>416</v>
      </c>
      <c r="O4345" t="s">
        <v>416</v>
      </c>
      <c r="P4345" t="str">
        <f t="shared" si="274"/>
        <v>MAGNA GINEBRA CASTRO KANCHADatawarehouse BCPEVALUACION</v>
      </c>
      <c r="Q4345" t="str">
        <f>BASE[[#This Row],[NombresCalificado]]&amp;BASE[[#This Row],[TipoEvaluacion]]</f>
        <v>MAGNA GINEBRA CASTRO KANCHAEVALUACION</v>
      </c>
      <c r="R4345">
        <v>3</v>
      </c>
      <c r="S4345" t="s">
        <v>5</v>
      </c>
      <c r="T4345" t="s">
        <v>419</v>
      </c>
      <c r="U4345" s="17">
        <v>3</v>
      </c>
      <c r="V4345" s="17" t="str" cm="1">
        <f t="array" ref="V4345">_xlfn.IFS(U4345=0,"Prenovato",U4345=1,"Novato",U4345=2,"Principiante avanzado",U4345=3,"Competente",U4345=4,"Proficiente",U4345=5,"Master")</f>
        <v>Competente</v>
      </c>
      <c r="W4345" s="17">
        <v>4</v>
      </c>
      <c r="X4345" s="17" t="str" cm="1">
        <f t="array" ref="X4345">_xlfn.IFS(W4345=0,"No evidenciado",W4345=1,"Novato",W4345=2,"Principiante avanzado",W4345=3,"Competente",W4345=4,"Proficiente",W4345=5,"Master")</f>
        <v>Proficiente</v>
      </c>
      <c r="Y4345" s="17">
        <v>4</v>
      </c>
      <c r="Z4345" s="17" t="str" cm="1">
        <f t="array" ref="Z4345">_xlfn.IFS(Y4345=0,"No evidenciado",Y4345=1,"Novato",Y4345=2,"Principiante avanzado",Y4345=3,"Competente",Y4345=4,"Proficiente",Y4345=5,"Master")</f>
        <v>Proficiente</v>
      </c>
      <c r="AA4345" s="17">
        <v>3</v>
      </c>
      <c r="AB4345" s="17" t="str" cm="1">
        <f t="array" ref="AB4345">_xlfn.IFS(AA4345=0,"No evidenciado",AA4345=1,"Novato",AA4345=2,"Principiante avanzado",AA4345=3,"Competente",AA4345=4,"Proficiente",AA4345=5,"Master")</f>
        <v>Competente</v>
      </c>
      <c r="AC4345" s="17">
        <v>3</v>
      </c>
      <c r="AD4345" s="17" t="str" cm="1">
        <f t="array" ref="AD4345">_xlfn.IFS(AC4345=0,"Prenovato",AC4345=1,"Novato",AC4345=2,"Principiante avanzado",AC4345=3,"Competente",AC4345=4,"Proficiente",AC4345=5,"Master")</f>
        <v>Competente</v>
      </c>
      <c r="AE4345" s="17" t="s">
        <v>421</v>
      </c>
    </row>
    <row r="4346" spans="1:31" x14ac:dyDescent="0.25">
      <c r="A4346" t="s">
        <v>246</v>
      </c>
      <c r="B4346" t="s">
        <v>142</v>
      </c>
      <c r="C4346" t="s">
        <v>201</v>
      </c>
      <c r="D4346" t="s">
        <v>196</v>
      </c>
      <c r="E4346" t="s">
        <v>368</v>
      </c>
      <c r="F4346" t="s">
        <v>148</v>
      </c>
      <c r="G4346" t="s">
        <v>369</v>
      </c>
      <c r="H4346" s="4"/>
      <c r="I4346" s="1">
        <f t="shared" ca="1" si="271"/>
        <v>1485</v>
      </c>
      <c r="J4346" s="1" t="str">
        <f t="shared" ca="1" si="272"/>
        <v>3. Mayor a 6 meses</v>
      </c>
      <c r="K4346" t="str">
        <f t="shared" si="273"/>
        <v>NO</v>
      </c>
      <c r="L4346" t="s">
        <v>268</v>
      </c>
      <c r="M4346" t="s">
        <v>163</v>
      </c>
      <c r="N4346" t="s">
        <v>417</v>
      </c>
      <c r="O4346" t="s">
        <v>416</v>
      </c>
      <c r="P4346" t="str">
        <f t="shared" si="274"/>
        <v>MAGNA GINEBRA CASTRO KANCHANube BCPEVALUACION</v>
      </c>
      <c r="Q4346" t="str">
        <f>BASE[[#This Row],[NombresCalificado]]&amp;BASE[[#This Row],[TipoEvaluacion]]</f>
        <v>MAGNA GINEBRA CASTRO KANCHAEVALUACION</v>
      </c>
      <c r="R4346">
        <v>2</v>
      </c>
      <c r="S4346" t="s">
        <v>4</v>
      </c>
      <c r="T4346" t="s">
        <v>419</v>
      </c>
      <c r="U4346" s="17">
        <v>3</v>
      </c>
      <c r="V4346" s="17" t="str" cm="1">
        <f t="array" ref="V4346">_xlfn.IFS(U4346=0,"Prenovato",U4346=1,"Novato",U4346=2,"Principiante avanzado",U4346=3,"Competente",U4346=4,"Proficiente",U4346=5,"Master")</f>
        <v>Competente</v>
      </c>
      <c r="W4346" s="17">
        <v>4</v>
      </c>
      <c r="X4346" s="17" t="str" cm="1">
        <f t="array" ref="X4346">_xlfn.IFS(W4346=0,"No evidenciado",W4346=1,"Novato",W4346=2,"Principiante avanzado",W4346=3,"Competente",W4346=4,"Proficiente",W4346=5,"Master")</f>
        <v>Proficiente</v>
      </c>
      <c r="Y4346" s="17">
        <v>4</v>
      </c>
      <c r="Z4346" s="17" t="str" cm="1">
        <f t="array" ref="Z4346">_xlfn.IFS(Y4346=0,"No evidenciado",Y4346=1,"Novato",Y4346=2,"Principiante avanzado",Y4346=3,"Competente",Y4346=4,"Proficiente",Y4346=5,"Master")</f>
        <v>Proficiente</v>
      </c>
      <c r="AA4346" s="17">
        <v>3</v>
      </c>
      <c r="AB4346" s="17" t="str" cm="1">
        <f t="array" ref="AB4346">_xlfn.IFS(AA4346=0,"No evidenciado",AA4346=1,"Novato",AA4346=2,"Principiante avanzado",AA4346=3,"Competente",AA4346=4,"Proficiente",AA4346=5,"Master")</f>
        <v>Competente</v>
      </c>
      <c r="AC4346" s="17">
        <v>3</v>
      </c>
      <c r="AD4346" s="17" t="str" cm="1">
        <f t="array" ref="AD4346">_xlfn.IFS(AC4346=0,"Prenovato",AC4346=1,"Novato",AC4346=2,"Principiante avanzado",AC4346=3,"Competente",AC4346=4,"Proficiente",AC4346=5,"Master")</f>
        <v>Competente</v>
      </c>
      <c r="AE4346" s="17" t="s">
        <v>421</v>
      </c>
    </row>
    <row r="4347" spans="1:31" x14ac:dyDescent="0.25">
      <c r="A4347" t="s">
        <v>246</v>
      </c>
      <c r="B4347" t="s">
        <v>142</v>
      </c>
      <c r="C4347" t="s">
        <v>201</v>
      </c>
      <c r="D4347" t="s">
        <v>196</v>
      </c>
      <c r="E4347" t="s">
        <v>368</v>
      </c>
      <c r="F4347" t="s">
        <v>148</v>
      </c>
      <c r="G4347" t="s">
        <v>369</v>
      </c>
      <c r="H4347" s="4"/>
      <c r="I4347" s="1">
        <f t="shared" ca="1" si="271"/>
        <v>1485</v>
      </c>
      <c r="J4347" s="1" t="str">
        <f t="shared" ca="1" si="272"/>
        <v>3. Mayor a 6 meses</v>
      </c>
      <c r="K4347" t="str">
        <f t="shared" si="273"/>
        <v>NO</v>
      </c>
      <c r="L4347" t="s">
        <v>268</v>
      </c>
      <c r="M4347" t="s">
        <v>56</v>
      </c>
      <c r="N4347" t="s">
        <v>417</v>
      </c>
      <c r="O4347" t="s">
        <v>416</v>
      </c>
      <c r="P4347" t="str">
        <f t="shared" si="274"/>
        <v>MAGNA GINEBRA CASTRO KANCHAControl de versionesEVALUACION</v>
      </c>
      <c r="Q4347" t="str">
        <f>BASE[[#This Row],[NombresCalificado]]&amp;BASE[[#This Row],[TipoEvaluacion]]</f>
        <v>MAGNA GINEBRA CASTRO KANCHAEVALUACION</v>
      </c>
      <c r="R4347">
        <v>3</v>
      </c>
      <c r="S4347" t="s">
        <v>5</v>
      </c>
      <c r="T4347" t="s">
        <v>419</v>
      </c>
      <c r="U4347" s="17">
        <v>3</v>
      </c>
      <c r="V4347" s="17" t="str" cm="1">
        <f t="array" ref="V4347">_xlfn.IFS(U4347=0,"Prenovato",U4347=1,"Novato",U4347=2,"Principiante avanzado",U4347=3,"Competente",U4347=4,"Proficiente",U4347=5,"Master")</f>
        <v>Competente</v>
      </c>
      <c r="W4347" s="17">
        <v>4</v>
      </c>
      <c r="X4347" s="17" t="str" cm="1">
        <f t="array" ref="X4347">_xlfn.IFS(W4347=0,"No evidenciado",W4347=1,"Novato",W4347=2,"Principiante avanzado",W4347=3,"Competente",W4347=4,"Proficiente",W4347=5,"Master")</f>
        <v>Proficiente</v>
      </c>
      <c r="Y4347" s="17">
        <v>4</v>
      </c>
      <c r="Z4347" s="17" t="str" cm="1">
        <f t="array" ref="Z4347">_xlfn.IFS(Y4347=0,"No evidenciado",Y4347=1,"Novato",Y4347=2,"Principiante avanzado",Y4347=3,"Competente",Y4347=4,"Proficiente",Y4347=5,"Master")</f>
        <v>Proficiente</v>
      </c>
      <c r="AA4347" s="17">
        <v>3</v>
      </c>
      <c r="AB4347" s="17" t="str" cm="1">
        <f t="array" ref="AB4347">_xlfn.IFS(AA4347=0,"No evidenciado",AA4347=1,"Novato",AA4347=2,"Principiante avanzado",AA4347=3,"Competente",AA4347=4,"Proficiente",AA4347=5,"Master")</f>
        <v>Competente</v>
      </c>
      <c r="AC4347" s="17">
        <v>3</v>
      </c>
      <c r="AD4347" s="17" t="str" cm="1">
        <f t="array" ref="AD4347">_xlfn.IFS(AC4347=0,"Prenovato",AC4347=1,"Novato",AC4347=2,"Principiante avanzado",AC4347=3,"Competente",AC4347=4,"Proficiente",AC4347=5,"Master")</f>
        <v>Competente</v>
      </c>
      <c r="AE4347" s="17" t="s">
        <v>421</v>
      </c>
    </row>
    <row r="4348" spans="1:31" x14ac:dyDescent="0.25">
      <c r="A4348" t="s">
        <v>246</v>
      </c>
      <c r="B4348" t="s">
        <v>142</v>
      </c>
      <c r="C4348" t="s">
        <v>201</v>
      </c>
      <c r="D4348" t="s">
        <v>196</v>
      </c>
      <c r="E4348" t="s">
        <v>368</v>
      </c>
      <c r="F4348" t="s">
        <v>148</v>
      </c>
      <c r="G4348" t="s">
        <v>369</v>
      </c>
      <c r="H4348" s="4"/>
      <c r="I4348" s="1">
        <f t="shared" ca="1" si="271"/>
        <v>1485</v>
      </c>
      <c r="J4348" s="1" t="str">
        <f t="shared" ca="1" si="272"/>
        <v>3. Mayor a 6 meses</v>
      </c>
      <c r="K4348" t="str">
        <f t="shared" si="273"/>
        <v>NO</v>
      </c>
      <c r="L4348" t="s">
        <v>268</v>
      </c>
      <c r="M4348" t="s">
        <v>170</v>
      </c>
      <c r="N4348" t="s">
        <v>417</v>
      </c>
      <c r="O4348" t="s">
        <v>416</v>
      </c>
      <c r="P4348" t="str">
        <f t="shared" si="274"/>
        <v>MAGNA GINEBRA CASTRO KANCHAArquitectura de datosEVALUACION</v>
      </c>
      <c r="Q4348" t="str">
        <f>BASE[[#This Row],[NombresCalificado]]&amp;BASE[[#This Row],[TipoEvaluacion]]</f>
        <v>MAGNA GINEBRA CASTRO KANCHAEVALUACION</v>
      </c>
      <c r="R4348">
        <v>3</v>
      </c>
      <c r="S4348" t="s">
        <v>5</v>
      </c>
      <c r="T4348" t="s">
        <v>419</v>
      </c>
      <c r="U4348" s="17">
        <v>3</v>
      </c>
      <c r="V4348" s="17" t="str" cm="1">
        <f t="array" ref="V4348">_xlfn.IFS(U4348=0,"Prenovato",U4348=1,"Novato",U4348=2,"Principiante avanzado",U4348=3,"Competente",U4348=4,"Proficiente",U4348=5,"Master")</f>
        <v>Competente</v>
      </c>
      <c r="W4348" s="17">
        <v>4</v>
      </c>
      <c r="X4348" s="17" t="str" cm="1">
        <f t="array" ref="X4348">_xlfn.IFS(W4348=0,"No evidenciado",W4348=1,"Novato",W4348=2,"Principiante avanzado",W4348=3,"Competente",W4348=4,"Proficiente",W4348=5,"Master")</f>
        <v>Proficiente</v>
      </c>
      <c r="Y4348" s="17">
        <v>4</v>
      </c>
      <c r="Z4348" s="17" t="str" cm="1">
        <f t="array" ref="Z4348">_xlfn.IFS(Y4348=0,"No evidenciado",Y4348=1,"Novato",Y4348=2,"Principiante avanzado",Y4348=3,"Competente",Y4348=4,"Proficiente",Y4348=5,"Master")</f>
        <v>Proficiente</v>
      </c>
      <c r="AA4348" s="17">
        <v>3</v>
      </c>
      <c r="AB4348" s="17" t="str" cm="1">
        <f t="array" ref="AB4348">_xlfn.IFS(AA4348=0,"No evidenciado",AA4348=1,"Novato",AA4348=2,"Principiante avanzado",AA4348=3,"Competente",AA4348=4,"Proficiente",AA4348=5,"Master")</f>
        <v>Competente</v>
      </c>
      <c r="AC4348" s="17">
        <v>3</v>
      </c>
      <c r="AD4348" s="17" t="str" cm="1">
        <f t="array" ref="AD4348">_xlfn.IFS(AC4348=0,"Prenovato",AC4348=1,"Novato",AC4348=2,"Principiante avanzado",AC4348=3,"Competente",AC4348=4,"Proficiente",AC4348=5,"Master")</f>
        <v>Competente</v>
      </c>
      <c r="AE4348" s="17" t="s">
        <v>421</v>
      </c>
    </row>
    <row r="4349" spans="1:31" x14ac:dyDescent="0.25">
      <c r="A4349" t="s">
        <v>246</v>
      </c>
      <c r="B4349" t="s">
        <v>142</v>
      </c>
      <c r="C4349" t="s">
        <v>201</v>
      </c>
      <c r="D4349" t="s">
        <v>196</v>
      </c>
      <c r="E4349" t="s">
        <v>368</v>
      </c>
      <c r="F4349" t="s">
        <v>148</v>
      </c>
      <c r="G4349" t="s">
        <v>369</v>
      </c>
      <c r="H4349" s="4"/>
      <c r="I4349" s="1">
        <f t="shared" ca="1" si="271"/>
        <v>1485</v>
      </c>
      <c r="J4349" s="1" t="str">
        <f t="shared" ca="1" si="272"/>
        <v>3. Mayor a 6 meses</v>
      </c>
      <c r="K4349" t="str">
        <f t="shared" si="273"/>
        <v>NO</v>
      </c>
      <c r="L4349" t="s">
        <v>268</v>
      </c>
      <c r="M4349" t="s">
        <v>164</v>
      </c>
      <c r="N4349" t="s">
        <v>417</v>
      </c>
      <c r="O4349" t="s">
        <v>416</v>
      </c>
      <c r="P4349" t="str">
        <f t="shared" si="274"/>
        <v>MAGNA GINEBRA CASTRO KANCHAPrivacidad y seguridad de los datosEVALUACION</v>
      </c>
      <c r="Q4349" t="str">
        <f>BASE[[#This Row],[NombresCalificado]]&amp;BASE[[#This Row],[TipoEvaluacion]]</f>
        <v>MAGNA GINEBRA CASTRO KANCHAEVALUACION</v>
      </c>
      <c r="R4349">
        <v>2</v>
      </c>
      <c r="S4349" t="s">
        <v>4</v>
      </c>
      <c r="T4349" t="s">
        <v>419</v>
      </c>
      <c r="U4349" s="17">
        <v>3</v>
      </c>
      <c r="V4349" s="17" t="str" cm="1">
        <f t="array" ref="V4349">_xlfn.IFS(U4349=0,"Prenovato",U4349=1,"Novato",U4349=2,"Principiante avanzado",U4349=3,"Competente",U4349=4,"Proficiente",U4349=5,"Master")</f>
        <v>Competente</v>
      </c>
      <c r="W4349" s="17">
        <v>4</v>
      </c>
      <c r="X4349" s="17" t="str" cm="1">
        <f t="array" ref="X4349">_xlfn.IFS(W4349=0,"No evidenciado",W4349=1,"Novato",W4349=2,"Principiante avanzado",W4349=3,"Competente",W4349=4,"Proficiente",W4349=5,"Master")</f>
        <v>Proficiente</v>
      </c>
      <c r="Y4349" s="17">
        <v>4</v>
      </c>
      <c r="Z4349" s="17" t="str" cm="1">
        <f t="array" ref="Z4349">_xlfn.IFS(Y4349=0,"No evidenciado",Y4349=1,"Novato",Y4349=2,"Principiante avanzado",Y4349=3,"Competente",Y4349=4,"Proficiente",Y4349=5,"Master")</f>
        <v>Proficiente</v>
      </c>
      <c r="AA4349" s="17">
        <v>3</v>
      </c>
      <c r="AB4349" s="17" t="str" cm="1">
        <f t="array" ref="AB4349">_xlfn.IFS(AA4349=0,"No evidenciado",AA4349=1,"Novato",AA4349=2,"Principiante avanzado",AA4349=3,"Competente",AA4349=4,"Proficiente",AA4349=5,"Master")</f>
        <v>Competente</v>
      </c>
      <c r="AC4349" s="17">
        <v>3</v>
      </c>
      <c r="AD4349" s="17" t="str" cm="1">
        <f t="array" ref="AD4349">_xlfn.IFS(AC4349=0,"Prenovato",AC4349=1,"Novato",AC4349=2,"Principiante avanzado",AC4349=3,"Competente",AC4349=4,"Proficiente",AC4349=5,"Master")</f>
        <v>Competente</v>
      </c>
      <c r="AE4349" s="17" t="s">
        <v>421</v>
      </c>
    </row>
    <row r="4350" spans="1:31" x14ac:dyDescent="0.25">
      <c r="A4350" t="s">
        <v>246</v>
      </c>
      <c r="B4350" t="s">
        <v>142</v>
      </c>
      <c r="C4350" t="s">
        <v>201</v>
      </c>
      <c r="D4350" t="s">
        <v>196</v>
      </c>
      <c r="E4350" t="s">
        <v>368</v>
      </c>
      <c r="F4350" t="s">
        <v>148</v>
      </c>
      <c r="G4350" t="s">
        <v>369</v>
      </c>
      <c r="H4350" s="4"/>
      <c r="I4350" s="1">
        <f t="shared" ca="1" si="271"/>
        <v>1485</v>
      </c>
      <c r="J4350" s="1" t="str">
        <f t="shared" ca="1" si="272"/>
        <v>3. Mayor a 6 meses</v>
      </c>
      <c r="K4350" t="str">
        <f t="shared" si="273"/>
        <v>NO</v>
      </c>
      <c r="L4350" t="s">
        <v>268</v>
      </c>
      <c r="M4350" t="s">
        <v>173</v>
      </c>
      <c r="N4350" t="s">
        <v>418</v>
      </c>
      <c r="O4350" t="s">
        <v>418</v>
      </c>
      <c r="P4350" t="str">
        <f t="shared" si="274"/>
        <v>MAGNA GINEBRA CASTRO KANCHADatalake BCPEVALUACION</v>
      </c>
      <c r="Q4350" t="str">
        <f>BASE[[#This Row],[NombresCalificado]]&amp;BASE[[#This Row],[TipoEvaluacion]]</f>
        <v>MAGNA GINEBRA CASTRO KANCHAEVALUACION</v>
      </c>
      <c r="R4350">
        <v>3</v>
      </c>
      <c r="S4350" t="s">
        <v>5</v>
      </c>
      <c r="T4350" t="s">
        <v>419</v>
      </c>
      <c r="U4350" s="17">
        <v>3</v>
      </c>
      <c r="V4350" s="17" t="str" cm="1">
        <f t="array" ref="V4350">_xlfn.IFS(U4350=0,"Prenovato",U4350=1,"Novato",U4350=2,"Principiante avanzado",U4350=3,"Competente",U4350=4,"Proficiente",U4350=5,"Master")</f>
        <v>Competente</v>
      </c>
      <c r="W4350" s="17">
        <v>4</v>
      </c>
      <c r="X4350" s="17" t="str" cm="1">
        <f t="array" ref="X4350">_xlfn.IFS(W4350=0,"No evidenciado",W4350=1,"Novato",W4350=2,"Principiante avanzado",W4350=3,"Competente",W4350=4,"Proficiente",W4350=5,"Master")</f>
        <v>Proficiente</v>
      </c>
      <c r="Y4350" s="17">
        <v>4</v>
      </c>
      <c r="Z4350" s="17" t="str" cm="1">
        <f t="array" ref="Z4350">_xlfn.IFS(Y4350=0,"No evidenciado",Y4350=1,"Novato",Y4350=2,"Principiante avanzado",Y4350=3,"Competente",Y4350=4,"Proficiente",Y4350=5,"Master")</f>
        <v>Proficiente</v>
      </c>
      <c r="AA4350" s="17">
        <v>3</v>
      </c>
      <c r="AB4350" s="17" t="str" cm="1">
        <f t="array" ref="AB4350">_xlfn.IFS(AA4350=0,"No evidenciado",AA4350=1,"Novato",AA4350=2,"Principiante avanzado",AA4350=3,"Competente",AA4350=4,"Proficiente",AA4350=5,"Master")</f>
        <v>Competente</v>
      </c>
      <c r="AC4350" s="17">
        <v>3</v>
      </c>
      <c r="AD4350" s="17" t="str" cm="1">
        <f t="array" ref="AD4350">_xlfn.IFS(AC4350=0,"Prenovato",AC4350=1,"Novato",AC4350=2,"Principiante avanzado",AC4350=3,"Competente",AC4350=4,"Proficiente",AC4350=5,"Master")</f>
        <v>Competente</v>
      </c>
      <c r="AE4350" s="17" t="s">
        <v>421</v>
      </c>
    </row>
    <row r="4351" spans="1:31" x14ac:dyDescent="0.25">
      <c r="A4351" t="s">
        <v>246</v>
      </c>
      <c r="B4351" t="s">
        <v>142</v>
      </c>
      <c r="C4351" t="s">
        <v>201</v>
      </c>
      <c r="D4351" t="s">
        <v>196</v>
      </c>
      <c r="E4351" t="s">
        <v>368</v>
      </c>
      <c r="F4351" t="s">
        <v>148</v>
      </c>
      <c r="G4351" t="s">
        <v>369</v>
      </c>
      <c r="H4351" s="4"/>
      <c r="I4351" s="1">
        <f t="shared" ca="1" si="271"/>
        <v>1485</v>
      </c>
      <c r="J4351" s="1" t="str">
        <f t="shared" ca="1" si="272"/>
        <v>3. Mayor a 6 meses</v>
      </c>
      <c r="K4351" t="str">
        <f t="shared" si="273"/>
        <v>NO</v>
      </c>
      <c r="L4351" t="s">
        <v>268</v>
      </c>
      <c r="M4351" t="s">
        <v>169</v>
      </c>
      <c r="N4351" t="s">
        <v>416</v>
      </c>
      <c r="O4351" t="s">
        <v>416</v>
      </c>
      <c r="P4351" t="str">
        <f t="shared" si="274"/>
        <v>MAGNA GINEBRA CASTRO KANCHAAnálisis de datosEVALUACION</v>
      </c>
      <c r="Q4351" t="str">
        <f>BASE[[#This Row],[NombresCalificado]]&amp;BASE[[#This Row],[TipoEvaluacion]]</f>
        <v>MAGNA GINEBRA CASTRO KANCHAEVALUACION</v>
      </c>
      <c r="R4351">
        <v>2</v>
      </c>
      <c r="S4351" t="s">
        <v>4</v>
      </c>
      <c r="T4351" t="s">
        <v>419</v>
      </c>
      <c r="U4351" s="17">
        <v>3</v>
      </c>
      <c r="V4351" s="17" t="str" cm="1">
        <f t="array" ref="V4351">_xlfn.IFS(U4351=0,"Prenovato",U4351=1,"Novato",U4351=2,"Principiante avanzado",U4351=3,"Competente",U4351=4,"Proficiente",U4351=5,"Master")</f>
        <v>Competente</v>
      </c>
      <c r="W4351" s="17">
        <v>4</v>
      </c>
      <c r="X4351" s="17" t="str" cm="1">
        <f t="array" ref="X4351">_xlfn.IFS(W4351=0,"No evidenciado",W4351=1,"Novato",W4351=2,"Principiante avanzado",W4351=3,"Competente",W4351=4,"Proficiente",W4351=5,"Master")</f>
        <v>Proficiente</v>
      </c>
      <c r="Y4351" s="17">
        <v>4</v>
      </c>
      <c r="Z4351" s="17" t="str" cm="1">
        <f t="array" ref="Z4351">_xlfn.IFS(Y4351=0,"No evidenciado",Y4351=1,"Novato",Y4351=2,"Principiante avanzado",Y4351=3,"Competente",Y4351=4,"Proficiente",Y4351=5,"Master")</f>
        <v>Proficiente</v>
      </c>
      <c r="AA4351" s="17">
        <v>3</v>
      </c>
      <c r="AB4351" s="17" t="str" cm="1">
        <f t="array" ref="AB4351">_xlfn.IFS(AA4351=0,"No evidenciado",AA4351=1,"Novato",AA4351=2,"Principiante avanzado",AA4351=3,"Competente",AA4351=4,"Proficiente",AA4351=5,"Master")</f>
        <v>Competente</v>
      </c>
      <c r="AC4351" s="17">
        <v>3</v>
      </c>
      <c r="AD4351" s="17" t="str" cm="1">
        <f t="array" ref="AD4351">_xlfn.IFS(AC4351=0,"Prenovato",AC4351=1,"Novato",AC4351=2,"Principiante avanzado",AC4351=3,"Competente",AC4351=4,"Proficiente",AC4351=5,"Master")</f>
        <v>Competente</v>
      </c>
      <c r="AE4351" s="17" t="s">
        <v>421</v>
      </c>
    </row>
    <row r="4352" spans="1:31" x14ac:dyDescent="0.25">
      <c r="A4352" t="s">
        <v>246</v>
      </c>
      <c r="B4352" t="s">
        <v>142</v>
      </c>
      <c r="C4352" t="s">
        <v>201</v>
      </c>
      <c r="D4352" t="s">
        <v>196</v>
      </c>
      <c r="E4352" t="s">
        <v>368</v>
      </c>
      <c r="F4352" t="s">
        <v>148</v>
      </c>
      <c r="G4352" t="s">
        <v>369</v>
      </c>
      <c r="H4352" s="4"/>
      <c r="I4352" s="1">
        <f t="shared" ca="1" si="271"/>
        <v>1485</v>
      </c>
      <c r="J4352" s="1" t="str">
        <f t="shared" ca="1" si="272"/>
        <v>3. Mayor a 6 meses</v>
      </c>
      <c r="K4352" t="str">
        <f t="shared" si="273"/>
        <v>NO</v>
      </c>
      <c r="L4352" t="s">
        <v>268</v>
      </c>
      <c r="M4352" t="s">
        <v>167</v>
      </c>
      <c r="N4352" t="s">
        <v>417</v>
      </c>
      <c r="O4352" t="s">
        <v>416</v>
      </c>
      <c r="P4352" t="str">
        <f t="shared" si="274"/>
        <v>MAGNA GINEBRA CASTRO KANCHACI-CDEVALUACION</v>
      </c>
      <c r="Q4352" t="str">
        <f>BASE[[#This Row],[NombresCalificado]]&amp;BASE[[#This Row],[TipoEvaluacion]]</f>
        <v>MAGNA GINEBRA CASTRO KANCHAEVALUACION</v>
      </c>
      <c r="R4352">
        <v>3</v>
      </c>
      <c r="S4352" t="s">
        <v>5</v>
      </c>
      <c r="T4352" t="s">
        <v>419</v>
      </c>
      <c r="U4352" s="17">
        <v>3</v>
      </c>
      <c r="V4352" s="17" t="str" cm="1">
        <f t="array" ref="V4352">_xlfn.IFS(U4352=0,"Prenovato",U4352=1,"Novato",U4352=2,"Principiante avanzado",U4352=3,"Competente",U4352=4,"Proficiente",U4352=5,"Master")</f>
        <v>Competente</v>
      </c>
      <c r="W4352" s="17">
        <v>4</v>
      </c>
      <c r="X4352" s="17" t="str" cm="1">
        <f t="array" ref="X4352">_xlfn.IFS(W4352=0,"No evidenciado",W4352=1,"Novato",W4352=2,"Principiante avanzado",W4352=3,"Competente",W4352=4,"Proficiente",W4352=5,"Master")</f>
        <v>Proficiente</v>
      </c>
      <c r="Y4352" s="17">
        <v>4</v>
      </c>
      <c r="Z4352" s="17" t="str" cm="1">
        <f t="array" ref="Z4352">_xlfn.IFS(Y4352=0,"No evidenciado",Y4352=1,"Novato",Y4352=2,"Principiante avanzado",Y4352=3,"Competente",Y4352=4,"Proficiente",Y4352=5,"Master")</f>
        <v>Proficiente</v>
      </c>
      <c r="AA4352" s="17">
        <v>3</v>
      </c>
      <c r="AB4352" s="17" t="str" cm="1">
        <f t="array" ref="AB4352">_xlfn.IFS(AA4352=0,"No evidenciado",AA4352=1,"Novato",AA4352=2,"Principiante avanzado",AA4352=3,"Competente",AA4352=4,"Proficiente",AA4352=5,"Master")</f>
        <v>Competente</v>
      </c>
      <c r="AC4352" s="17">
        <v>3</v>
      </c>
      <c r="AD4352" s="17" t="str" cm="1">
        <f t="array" ref="AD4352">_xlfn.IFS(AC4352=0,"Prenovato",AC4352=1,"Novato",AC4352=2,"Principiante avanzado",AC4352=3,"Competente",AC4352=4,"Proficiente",AC4352=5,"Master")</f>
        <v>Competente</v>
      </c>
      <c r="AE4352" s="17" t="s">
        <v>421</v>
      </c>
    </row>
    <row r="4353" spans="1:31" x14ac:dyDescent="0.25">
      <c r="A4353" t="s">
        <v>246</v>
      </c>
      <c r="B4353" t="s">
        <v>142</v>
      </c>
      <c r="C4353" t="s">
        <v>201</v>
      </c>
      <c r="D4353" t="s">
        <v>196</v>
      </c>
      <c r="E4353" t="s">
        <v>368</v>
      </c>
      <c r="F4353" t="s">
        <v>148</v>
      </c>
      <c r="G4353" t="s">
        <v>369</v>
      </c>
      <c r="H4353" s="4"/>
      <c r="I4353" s="1">
        <f t="shared" ca="1" si="271"/>
        <v>1485</v>
      </c>
      <c r="J4353" s="1" t="str">
        <f t="shared" ca="1" si="272"/>
        <v>3. Mayor a 6 meses</v>
      </c>
      <c r="K4353" t="str">
        <f t="shared" si="273"/>
        <v>NO</v>
      </c>
      <c r="L4353" t="s">
        <v>268</v>
      </c>
      <c r="M4353" t="s">
        <v>55</v>
      </c>
      <c r="N4353" t="s">
        <v>418</v>
      </c>
      <c r="O4353" t="s">
        <v>418</v>
      </c>
      <c r="P4353" t="str">
        <f t="shared" si="274"/>
        <v>MAGNA GINEBRA CASTRO KANCHAProgramaciónEVALUACION</v>
      </c>
      <c r="Q4353" t="str">
        <f>BASE[[#This Row],[NombresCalificado]]&amp;BASE[[#This Row],[TipoEvaluacion]]</f>
        <v>MAGNA GINEBRA CASTRO KANCHAEVALUACION</v>
      </c>
      <c r="R4353">
        <v>3</v>
      </c>
      <c r="S4353" t="s">
        <v>5</v>
      </c>
      <c r="T4353" t="s">
        <v>419</v>
      </c>
      <c r="U4353" s="17">
        <v>3</v>
      </c>
      <c r="V4353" s="17" t="str" cm="1">
        <f t="array" ref="V4353">_xlfn.IFS(U4353=0,"Prenovato",U4353=1,"Novato",U4353=2,"Principiante avanzado",U4353=3,"Competente",U4353=4,"Proficiente",U4353=5,"Master")</f>
        <v>Competente</v>
      </c>
      <c r="W4353" s="17">
        <v>4</v>
      </c>
      <c r="X4353" s="17" t="str" cm="1">
        <f t="array" ref="X4353">_xlfn.IFS(W4353=0,"No evidenciado",W4353=1,"Novato",W4353=2,"Principiante avanzado",W4353=3,"Competente",W4353=4,"Proficiente",W4353=5,"Master")</f>
        <v>Proficiente</v>
      </c>
      <c r="Y4353" s="17">
        <v>4</v>
      </c>
      <c r="Z4353" s="17" t="str" cm="1">
        <f t="array" ref="Z4353">_xlfn.IFS(Y4353=0,"No evidenciado",Y4353=1,"Novato",Y4353=2,"Principiante avanzado",Y4353=3,"Competente",Y4353=4,"Proficiente",Y4353=5,"Master")</f>
        <v>Proficiente</v>
      </c>
      <c r="AA4353" s="17">
        <v>3</v>
      </c>
      <c r="AB4353" s="17" t="str" cm="1">
        <f t="array" ref="AB4353">_xlfn.IFS(AA4353=0,"No evidenciado",AA4353=1,"Novato",AA4353=2,"Principiante avanzado",AA4353=3,"Competente",AA4353=4,"Proficiente",AA4353=5,"Master")</f>
        <v>Competente</v>
      </c>
      <c r="AC4353" s="17">
        <v>3</v>
      </c>
      <c r="AD4353" s="17" t="str" cm="1">
        <f t="array" ref="AD4353">_xlfn.IFS(AC4353=0,"Prenovato",AC4353=1,"Novato",AC4353=2,"Principiante avanzado",AC4353=3,"Competente",AC4353=4,"Proficiente",AC4353=5,"Master")</f>
        <v>Competente</v>
      </c>
      <c r="AE4353" s="17" t="s">
        <v>421</v>
      </c>
    </row>
    <row r="4354" spans="1:31" x14ac:dyDescent="0.25">
      <c r="A4354" t="s">
        <v>246</v>
      </c>
      <c r="B4354" t="s">
        <v>142</v>
      </c>
      <c r="C4354" t="s">
        <v>201</v>
      </c>
      <c r="D4354" t="s">
        <v>196</v>
      </c>
      <c r="E4354" t="s">
        <v>368</v>
      </c>
      <c r="F4354" t="s">
        <v>148</v>
      </c>
      <c r="G4354" t="s">
        <v>369</v>
      </c>
      <c r="H4354" s="4"/>
      <c r="I4354" s="1">
        <f t="shared" ca="1" si="271"/>
        <v>1485</v>
      </c>
      <c r="J4354" s="1" t="str">
        <f t="shared" ca="1" si="272"/>
        <v>3. Mayor a 6 meses</v>
      </c>
      <c r="K4354" t="str">
        <f t="shared" si="273"/>
        <v>NO</v>
      </c>
      <c r="L4354" t="s">
        <v>268</v>
      </c>
      <c r="M4354" t="s">
        <v>168</v>
      </c>
      <c r="N4354" t="s">
        <v>418</v>
      </c>
      <c r="O4354" t="s">
        <v>418</v>
      </c>
      <c r="P4354" t="str">
        <f t="shared" si="274"/>
        <v>MAGNA GINEBRA CASTRO KANCHABase de datos relacionalEVALUACION</v>
      </c>
      <c r="Q4354" t="str">
        <f>BASE[[#This Row],[NombresCalificado]]&amp;BASE[[#This Row],[TipoEvaluacion]]</f>
        <v>MAGNA GINEBRA CASTRO KANCHAEVALUACION</v>
      </c>
      <c r="R4354">
        <v>3</v>
      </c>
      <c r="S4354" t="s">
        <v>5</v>
      </c>
      <c r="T4354" t="s">
        <v>419</v>
      </c>
      <c r="U4354" s="17">
        <v>3</v>
      </c>
      <c r="V4354" s="17" t="str" cm="1">
        <f t="array" ref="V4354">_xlfn.IFS(U4354=0,"Prenovato",U4354=1,"Novato",U4354=2,"Principiante avanzado",U4354=3,"Competente",U4354=4,"Proficiente",U4354=5,"Master")</f>
        <v>Competente</v>
      </c>
      <c r="W4354" s="17">
        <v>4</v>
      </c>
      <c r="X4354" s="17" t="str" cm="1">
        <f t="array" ref="X4354">_xlfn.IFS(W4354=0,"No evidenciado",W4354=1,"Novato",W4354=2,"Principiante avanzado",W4354=3,"Competente",W4354=4,"Proficiente",W4354=5,"Master")</f>
        <v>Proficiente</v>
      </c>
      <c r="Y4354" s="17">
        <v>4</v>
      </c>
      <c r="Z4354" s="17" t="str" cm="1">
        <f t="array" ref="Z4354">_xlfn.IFS(Y4354=0,"No evidenciado",Y4354=1,"Novato",Y4354=2,"Principiante avanzado",Y4354=3,"Competente",Y4354=4,"Proficiente",Y4354=5,"Master")</f>
        <v>Proficiente</v>
      </c>
      <c r="AA4354" s="17">
        <v>3</v>
      </c>
      <c r="AB4354" s="17" t="str" cm="1">
        <f t="array" ref="AB4354">_xlfn.IFS(AA4354=0,"No evidenciado",AA4354=1,"Novato",AA4354=2,"Principiante avanzado",AA4354=3,"Competente",AA4354=4,"Proficiente",AA4354=5,"Master")</f>
        <v>Competente</v>
      </c>
      <c r="AC4354" s="17">
        <v>3</v>
      </c>
      <c r="AD4354" s="17" t="str" cm="1">
        <f t="array" ref="AD4354">_xlfn.IFS(AC4354=0,"Prenovato",AC4354=1,"Novato",AC4354=2,"Principiante avanzado",AC4354=3,"Competente",AC4354=4,"Proficiente",AC4354=5,"Master")</f>
        <v>Competente</v>
      </c>
      <c r="AE4354" s="17" t="s">
        <v>421</v>
      </c>
    </row>
    <row r="4355" spans="1:31" x14ac:dyDescent="0.25">
      <c r="A4355" t="s">
        <v>246</v>
      </c>
      <c r="B4355" t="s">
        <v>142</v>
      </c>
      <c r="C4355" t="s">
        <v>201</v>
      </c>
      <c r="D4355" t="s">
        <v>196</v>
      </c>
      <c r="E4355" t="s">
        <v>368</v>
      </c>
      <c r="F4355" t="s">
        <v>148</v>
      </c>
      <c r="G4355" t="s">
        <v>369</v>
      </c>
      <c r="H4355" s="4"/>
      <c r="I4355" s="1">
        <f t="shared" ref="I4355:I4418" ca="1" si="275">DATEDIF(H4355,TODAY(),"m")</f>
        <v>1485</v>
      </c>
      <c r="J4355" s="1" t="str">
        <f t="shared" ref="J4355:J4418" ca="1" si="276">IF(I4355&lt;=3,"1. Menor o igual a 3 meses",IF(I4355&lt;=6,"2. Entre 4 - 6 meses","3. Mayor a 6 meses"))</f>
        <v>3. Mayor a 6 meses</v>
      </c>
      <c r="K4355" t="str">
        <f t="shared" ref="K4355:K4418" si="277">IF(COUNTIFS($E$2:$E$5625,E4355,$O$2:$O$5625,"PRINCIPAL",$R$2:$R$5625,0)&gt;0,"SI","NO")</f>
        <v>NO</v>
      </c>
      <c r="L4355" t="s">
        <v>268</v>
      </c>
      <c r="M4355" t="s">
        <v>161</v>
      </c>
      <c r="N4355" t="s">
        <v>418</v>
      </c>
      <c r="O4355" t="s">
        <v>418</v>
      </c>
      <c r="P4355" t="str">
        <f t="shared" ref="P4355:P4418" si="278">F4355&amp;M4355&amp;AE4355</f>
        <v>MAGNA GINEBRA CASTRO KANCHAIntegración de datos por lotesEVALUACION</v>
      </c>
      <c r="Q4355" t="str">
        <f>BASE[[#This Row],[NombresCalificado]]&amp;BASE[[#This Row],[TipoEvaluacion]]</f>
        <v>MAGNA GINEBRA CASTRO KANCHAEVALUACION</v>
      </c>
      <c r="R4355">
        <v>3</v>
      </c>
      <c r="S4355" t="s">
        <v>5</v>
      </c>
      <c r="T4355" t="s">
        <v>419</v>
      </c>
      <c r="U4355" s="17">
        <v>3</v>
      </c>
      <c r="V4355" s="17" t="str" cm="1">
        <f t="array" ref="V4355">_xlfn.IFS(U4355=0,"Prenovato",U4355=1,"Novato",U4355=2,"Principiante avanzado",U4355=3,"Competente",U4355=4,"Proficiente",U4355=5,"Master")</f>
        <v>Competente</v>
      </c>
      <c r="W4355" s="17">
        <v>4</v>
      </c>
      <c r="X4355" s="17" t="str" cm="1">
        <f t="array" ref="X4355">_xlfn.IFS(W4355=0,"No evidenciado",W4355=1,"Novato",W4355=2,"Principiante avanzado",W4355=3,"Competente",W4355=4,"Proficiente",W4355=5,"Master")</f>
        <v>Proficiente</v>
      </c>
      <c r="Y4355" s="17">
        <v>4</v>
      </c>
      <c r="Z4355" s="17" t="str" cm="1">
        <f t="array" ref="Z4355">_xlfn.IFS(Y4355=0,"No evidenciado",Y4355=1,"Novato",Y4355=2,"Principiante avanzado",Y4355=3,"Competente",Y4355=4,"Proficiente",Y4355=5,"Master")</f>
        <v>Proficiente</v>
      </c>
      <c r="AA4355" s="17">
        <v>3</v>
      </c>
      <c r="AB4355" s="17" t="str" cm="1">
        <f t="array" ref="AB4355">_xlfn.IFS(AA4355=0,"No evidenciado",AA4355=1,"Novato",AA4355=2,"Principiante avanzado",AA4355=3,"Competente",AA4355=4,"Proficiente",AA4355=5,"Master")</f>
        <v>Competente</v>
      </c>
      <c r="AC4355" s="17">
        <v>3</v>
      </c>
      <c r="AD4355" s="17" t="str" cm="1">
        <f t="array" ref="AD4355">_xlfn.IFS(AC4355=0,"Prenovato",AC4355=1,"Novato",AC4355=2,"Principiante avanzado",AC4355=3,"Competente",AC4355=4,"Proficiente",AC4355=5,"Master")</f>
        <v>Competente</v>
      </c>
      <c r="AE4355" s="17" t="s">
        <v>421</v>
      </c>
    </row>
    <row r="4356" spans="1:31" x14ac:dyDescent="0.25">
      <c r="A4356" t="s">
        <v>246</v>
      </c>
      <c r="B4356" t="s">
        <v>142</v>
      </c>
      <c r="C4356" t="s">
        <v>201</v>
      </c>
      <c r="D4356" t="s">
        <v>196</v>
      </c>
      <c r="E4356" t="s">
        <v>368</v>
      </c>
      <c r="F4356" t="s">
        <v>148</v>
      </c>
      <c r="G4356" t="s">
        <v>369</v>
      </c>
      <c r="H4356" s="4"/>
      <c r="I4356" s="1">
        <f t="shared" ca="1" si="275"/>
        <v>1485</v>
      </c>
      <c r="J4356" s="1" t="str">
        <f t="shared" ca="1" si="276"/>
        <v>3. Mayor a 6 meses</v>
      </c>
      <c r="K4356" t="str">
        <f t="shared" si="277"/>
        <v>NO</v>
      </c>
      <c r="L4356" t="s">
        <v>268</v>
      </c>
      <c r="M4356" t="s">
        <v>165</v>
      </c>
      <c r="N4356" t="s">
        <v>418</v>
      </c>
      <c r="O4356" t="s">
        <v>418</v>
      </c>
      <c r="P4356" t="str">
        <f t="shared" si="278"/>
        <v>MAGNA GINEBRA CASTRO KANCHAProcesamiento de datosEVALUACION</v>
      </c>
      <c r="Q4356" t="str">
        <f>BASE[[#This Row],[NombresCalificado]]&amp;BASE[[#This Row],[TipoEvaluacion]]</f>
        <v>MAGNA GINEBRA CASTRO KANCHAEVALUACION</v>
      </c>
      <c r="R4356">
        <v>3</v>
      </c>
      <c r="S4356" t="s">
        <v>5</v>
      </c>
      <c r="T4356" t="s">
        <v>419</v>
      </c>
      <c r="U4356" s="17">
        <v>3</v>
      </c>
      <c r="V4356" s="17" t="str" cm="1">
        <f t="array" ref="V4356">_xlfn.IFS(U4356=0,"Prenovato",U4356=1,"Novato",U4356=2,"Principiante avanzado",U4356=3,"Competente",U4356=4,"Proficiente",U4356=5,"Master")</f>
        <v>Competente</v>
      </c>
      <c r="W4356" s="17">
        <v>4</v>
      </c>
      <c r="X4356" s="17" t="str" cm="1">
        <f t="array" ref="X4356">_xlfn.IFS(W4356=0,"No evidenciado",W4356=1,"Novato",W4356=2,"Principiante avanzado",W4356=3,"Competente",W4356=4,"Proficiente",W4356=5,"Master")</f>
        <v>Proficiente</v>
      </c>
      <c r="Y4356" s="17">
        <v>4</v>
      </c>
      <c r="Z4356" s="17" t="str" cm="1">
        <f t="array" ref="Z4356">_xlfn.IFS(Y4356=0,"No evidenciado",Y4356=1,"Novato",Y4356=2,"Principiante avanzado",Y4356=3,"Competente",Y4356=4,"Proficiente",Y4356=5,"Master")</f>
        <v>Proficiente</v>
      </c>
      <c r="AA4356" s="17">
        <v>3</v>
      </c>
      <c r="AB4356" s="17" t="str" cm="1">
        <f t="array" ref="AB4356">_xlfn.IFS(AA4356=0,"No evidenciado",AA4356=1,"Novato",AA4356=2,"Principiante avanzado",AA4356=3,"Competente",AA4356=4,"Proficiente",AA4356=5,"Master")</f>
        <v>Competente</v>
      </c>
      <c r="AC4356" s="17">
        <v>3</v>
      </c>
      <c r="AD4356" s="17" t="str" cm="1">
        <f t="array" ref="AD4356">_xlfn.IFS(AC4356=0,"Prenovato",AC4356=1,"Novato",AC4356=2,"Principiante avanzado",AC4356=3,"Competente",AC4356=4,"Proficiente",AC4356=5,"Master")</f>
        <v>Competente</v>
      </c>
      <c r="AE4356" s="17" t="s">
        <v>421</v>
      </c>
    </row>
    <row r="4357" spans="1:31" x14ac:dyDescent="0.25">
      <c r="A4357" t="s">
        <v>246</v>
      </c>
      <c r="B4357" t="s">
        <v>142</v>
      </c>
      <c r="C4357" t="s">
        <v>201</v>
      </c>
      <c r="D4357" t="s">
        <v>196</v>
      </c>
      <c r="E4357" t="s">
        <v>230</v>
      </c>
      <c r="F4357" t="s">
        <v>109</v>
      </c>
      <c r="G4357" t="s">
        <v>231</v>
      </c>
      <c r="H4357" s="4"/>
      <c r="I4357" s="1">
        <f t="shared" ca="1" si="275"/>
        <v>1485</v>
      </c>
      <c r="J4357" s="1" t="str">
        <f t="shared" ca="1" si="276"/>
        <v>3. Mayor a 6 meses</v>
      </c>
      <c r="K4357" t="str">
        <f t="shared" si="277"/>
        <v>NO</v>
      </c>
      <c r="L4357" t="s">
        <v>268</v>
      </c>
      <c r="M4357" t="s">
        <v>55</v>
      </c>
      <c r="N4357" t="s">
        <v>418</v>
      </c>
      <c r="O4357" t="s">
        <v>418</v>
      </c>
      <c r="P4357" t="str">
        <f t="shared" si="278"/>
        <v>PAMELA LISETTE NUNEZ ZENDERProgramaciónEVALUACION</v>
      </c>
      <c r="Q4357" t="str">
        <f>BASE[[#This Row],[NombresCalificado]]&amp;BASE[[#This Row],[TipoEvaluacion]]</f>
        <v>PAMELA LISETTE NUNEZ ZENDEREVALUACION</v>
      </c>
      <c r="R4357">
        <v>4</v>
      </c>
      <c r="S4357" t="s">
        <v>7</v>
      </c>
      <c r="T4357" t="s">
        <v>419</v>
      </c>
      <c r="U4357" s="17">
        <v>3</v>
      </c>
      <c r="V4357" s="17" t="str" cm="1">
        <f t="array" ref="V4357">_xlfn.IFS(U4357=0,"Prenovato",U4357=1,"Novato",U4357=2,"Principiante avanzado",U4357=3,"Competente",U4357=4,"Proficiente",U4357=5,"Master")</f>
        <v>Competente</v>
      </c>
      <c r="W4357" s="17">
        <v>4</v>
      </c>
      <c r="X4357" s="17" t="str" cm="1">
        <f t="array" ref="X4357">_xlfn.IFS(W4357=0,"No evidenciado",W4357=1,"Novato",W4357=2,"Principiante avanzado",W4357=3,"Competente",W4357=4,"Proficiente",W4357=5,"Master")</f>
        <v>Proficiente</v>
      </c>
      <c r="Y4357" s="17">
        <v>4</v>
      </c>
      <c r="Z4357" s="17" t="str" cm="1">
        <f t="array" ref="Z4357">_xlfn.IFS(Y4357=0,"No evidenciado",Y4357=1,"Novato",Y4357=2,"Principiante avanzado",Y4357=3,"Competente",Y4357=4,"Proficiente",Y4357=5,"Master")</f>
        <v>Proficiente</v>
      </c>
      <c r="AA4357" s="17">
        <v>3</v>
      </c>
      <c r="AB4357" s="17" t="str" cm="1">
        <f t="array" ref="AB4357">_xlfn.IFS(AA4357=0,"No evidenciado",AA4357=1,"Novato",AA4357=2,"Principiante avanzado",AA4357=3,"Competente",AA4357=4,"Proficiente",AA4357=5,"Master")</f>
        <v>Competente</v>
      </c>
      <c r="AC4357" s="17">
        <v>3</v>
      </c>
      <c r="AD4357" s="17" t="str" cm="1">
        <f t="array" ref="AD4357">_xlfn.IFS(AC4357=0,"Prenovato",AC4357=1,"Novato",AC4357=2,"Principiante avanzado",AC4357=3,"Competente",AC4357=4,"Proficiente",AC4357=5,"Master")</f>
        <v>Competente</v>
      </c>
      <c r="AE4357" s="17" t="s">
        <v>421</v>
      </c>
    </row>
    <row r="4358" spans="1:31" x14ac:dyDescent="0.25">
      <c r="A4358" t="s">
        <v>246</v>
      </c>
      <c r="B4358" t="s">
        <v>142</v>
      </c>
      <c r="C4358" t="s">
        <v>201</v>
      </c>
      <c r="D4358" t="s">
        <v>196</v>
      </c>
      <c r="E4358" t="s">
        <v>230</v>
      </c>
      <c r="F4358" t="s">
        <v>109</v>
      </c>
      <c r="G4358" t="s">
        <v>231</v>
      </c>
      <c r="H4358" s="4"/>
      <c r="I4358" s="1">
        <f t="shared" ca="1" si="275"/>
        <v>1485</v>
      </c>
      <c r="J4358" s="1" t="str">
        <f t="shared" ca="1" si="276"/>
        <v>3. Mayor a 6 meses</v>
      </c>
      <c r="K4358" t="str">
        <f t="shared" si="277"/>
        <v>NO</v>
      </c>
      <c r="L4358" t="s">
        <v>268</v>
      </c>
      <c r="M4358" t="s">
        <v>56</v>
      </c>
      <c r="N4358" t="s">
        <v>417</v>
      </c>
      <c r="O4358" t="s">
        <v>416</v>
      </c>
      <c r="P4358" t="str">
        <f t="shared" si="278"/>
        <v>PAMELA LISETTE NUNEZ ZENDERControl de versionesEVALUACION</v>
      </c>
      <c r="Q4358" t="str">
        <f>BASE[[#This Row],[NombresCalificado]]&amp;BASE[[#This Row],[TipoEvaluacion]]</f>
        <v>PAMELA LISETTE NUNEZ ZENDEREVALUACION</v>
      </c>
      <c r="R4358">
        <v>2</v>
      </c>
      <c r="S4358" t="s">
        <v>4</v>
      </c>
      <c r="T4358" t="s">
        <v>419</v>
      </c>
      <c r="U4358" s="17">
        <v>3</v>
      </c>
      <c r="V4358" s="17" t="str" cm="1">
        <f t="array" ref="V4358">_xlfn.IFS(U4358=0,"Prenovato",U4358=1,"Novato",U4358=2,"Principiante avanzado",U4358=3,"Competente",U4358=4,"Proficiente",U4358=5,"Master")</f>
        <v>Competente</v>
      </c>
      <c r="W4358" s="17">
        <v>4</v>
      </c>
      <c r="X4358" s="17" t="str" cm="1">
        <f t="array" ref="X4358">_xlfn.IFS(W4358=0,"No evidenciado",W4358=1,"Novato",W4358=2,"Principiante avanzado",W4358=3,"Competente",W4358=4,"Proficiente",W4358=5,"Master")</f>
        <v>Proficiente</v>
      </c>
      <c r="Y4358" s="17">
        <v>4</v>
      </c>
      <c r="Z4358" s="17" t="str" cm="1">
        <f t="array" ref="Z4358">_xlfn.IFS(Y4358=0,"No evidenciado",Y4358=1,"Novato",Y4358=2,"Principiante avanzado",Y4358=3,"Competente",Y4358=4,"Proficiente",Y4358=5,"Master")</f>
        <v>Proficiente</v>
      </c>
      <c r="AA4358" s="17">
        <v>3</v>
      </c>
      <c r="AB4358" s="17" t="str" cm="1">
        <f t="array" ref="AB4358">_xlfn.IFS(AA4358=0,"No evidenciado",AA4358=1,"Novato",AA4358=2,"Principiante avanzado",AA4358=3,"Competente",AA4358=4,"Proficiente",AA4358=5,"Master")</f>
        <v>Competente</v>
      </c>
      <c r="AC4358" s="17">
        <v>3</v>
      </c>
      <c r="AD4358" s="17" t="str" cm="1">
        <f t="array" ref="AD4358">_xlfn.IFS(AC4358=0,"Prenovato",AC4358=1,"Novato",AC4358=2,"Principiante avanzado",AC4358=3,"Competente",AC4358=4,"Proficiente",AC4358=5,"Master")</f>
        <v>Competente</v>
      </c>
      <c r="AE4358" s="17" t="s">
        <v>421</v>
      </c>
    </row>
    <row r="4359" spans="1:31" x14ac:dyDescent="0.25">
      <c r="A4359" t="s">
        <v>246</v>
      </c>
      <c r="B4359" t="s">
        <v>142</v>
      </c>
      <c r="C4359" t="s">
        <v>201</v>
      </c>
      <c r="D4359" t="s">
        <v>196</v>
      </c>
      <c r="E4359" t="s">
        <v>230</v>
      </c>
      <c r="F4359" t="s">
        <v>109</v>
      </c>
      <c r="G4359" t="s">
        <v>231</v>
      </c>
      <c r="H4359" s="4"/>
      <c r="I4359" s="1">
        <f t="shared" ca="1" si="275"/>
        <v>1485</v>
      </c>
      <c r="J4359" s="1" t="str">
        <f t="shared" ca="1" si="276"/>
        <v>3. Mayor a 6 meses</v>
      </c>
      <c r="K4359" t="str">
        <f t="shared" si="277"/>
        <v>NO</v>
      </c>
      <c r="L4359" t="s">
        <v>268</v>
      </c>
      <c r="M4359" t="s">
        <v>170</v>
      </c>
      <c r="N4359" t="s">
        <v>417</v>
      </c>
      <c r="O4359" t="s">
        <v>416</v>
      </c>
      <c r="P4359" t="str">
        <f t="shared" si="278"/>
        <v>PAMELA LISETTE NUNEZ ZENDERArquitectura de datosEVALUACION</v>
      </c>
      <c r="Q4359" t="str">
        <f>BASE[[#This Row],[NombresCalificado]]&amp;BASE[[#This Row],[TipoEvaluacion]]</f>
        <v>PAMELA LISETTE NUNEZ ZENDEREVALUACION</v>
      </c>
      <c r="R4359">
        <v>3</v>
      </c>
      <c r="S4359" t="s">
        <v>5</v>
      </c>
      <c r="T4359" t="s">
        <v>419</v>
      </c>
      <c r="U4359" s="17">
        <v>3</v>
      </c>
      <c r="V4359" s="17" t="str" cm="1">
        <f t="array" ref="V4359">_xlfn.IFS(U4359=0,"Prenovato",U4359=1,"Novato",U4359=2,"Principiante avanzado",U4359=3,"Competente",U4359=4,"Proficiente",U4359=5,"Master")</f>
        <v>Competente</v>
      </c>
      <c r="W4359" s="17">
        <v>4</v>
      </c>
      <c r="X4359" s="17" t="str" cm="1">
        <f t="array" ref="X4359">_xlfn.IFS(W4359=0,"No evidenciado",W4359=1,"Novato",W4359=2,"Principiante avanzado",W4359=3,"Competente",W4359=4,"Proficiente",W4359=5,"Master")</f>
        <v>Proficiente</v>
      </c>
      <c r="Y4359" s="17">
        <v>4</v>
      </c>
      <c r="Z4359" s="17" t="str" cm="1">
        <f t="array" ref="Z4359">_xlfn.IFS(Y4359=0,"No evidenciado",Y4359=1,"Novato",Y4359=2,"Principiante avanzado",Y4359=3,"Competente",Y4359=4,"Proficiente",Y4359=5,"Master")</f>
        <v>Proficiente</v>
      </c>
      <c r="AA4359" s="17">
        <v>3</v>
      </c>
      <c r="AB4359" s="17" t="str" cm="1">
        <f t="array" ref="AB4359">_xlfn.IFS(AA4359=0,"No evidenciado",AA4359=1,"Novato",AA4359=2,"Principiante avanzado",AA4359=3,"Competente",AA4359=4,"Proficiente",AA4359=5,"Master")</f>
        <v>Competente</v>
      </c>
      <c r="AC4359" s="17">
        <v>3</v>
      </c>
      <c r="AD4359" s="17" t="str" cm="1">
        <f t="array" ref="AD4359">_xlfn.IFS(AC4359=0,"Prenovato",AC4359=1,"Novato",AC4359=2,"Principiante avanzado",AC4359=3,"Competente",AC4359=4,"Proficiente",AC4359=5,"Master")</f>
        <v>Competente</v>
      </c>
      <c r="AE4359" s="17" t="s">
        <v>421</v>
      </c>
    </row>
    <row r="4360" spans="1:31" x14ac:dyDescent="0.25">
      <c r="A4360" t="s">
        <v>246</v>
      </c>
      <c r="B4360" t="s">
        <v>142</v>
      </c>
      <c r="C4360" t="s">
        <v>201</v>
      </c>
      <c r="D4360" t="s">
        <v>196</v>
      </c>
      <c r="E4360" t="s">
        <v>230</v>
      </c>
      <c r="F4360" t="s">
        <v>109</v>
      </c>
      <c r="G4360" t="s">
        <v>231</v>
      </c>
      <c r="H4360" s="4"/>
      <c r="I4360" s="1">
        <f t="shared" ca="1" si="275"/>
        <v>1485</v>
      </c>
      <c r="J4360" s="1" t="str">
        <f t="shared" ca="1" si="276"/>
        <v>3. Mayor a 6 meses</v>
      </c>
      <c r="K4360" t="str">
        <f t="shared" si="277"/>
        <v>NO</v>
      </c>
      <c r="L4360" t="s">
        <v>268</v>
      </c>
      <c r="M4360" t="s">
        <v>168</v>
      </c>
      <c r="N4360" t="s">
        <v>418</v>
      </c>
      <c r="O4360" t="s">
        <v>418</v>
      </c>
      <c r="P4360" t="str">
        <f t="shared" si="278"/>
        <v>PAMELA LISETTE NUNEZ ZENDERBase de datos relacionalEVALUACION</v>
      </c>
      <c r="Q4360" t="str">
        <f>BASE[[#This Row],[NombresCalificado]]&amp;BASE[[#This Row],[TipoEvaluacion]]</f>
        <v>PAMELA LISETTE NUNEZ ZENDEREVALUACION</v>
      </c>
      <c r="R4360">
        <v>3</v>
      </c>
      <c r="S4360" t="s">
        <v>5</v>
      </c>
      <c r="T4360" t="s">
        <v>419</v>
      </c>
      <c r="U4360" s="17">
        <v>3</v>
      </c>
      <c r="V4360" s="17" t="str" cm="1">
        <f t="array" ref="V4360">_xlfn.IFS(U4360=0,"Prenovato",U4360=1,"Novato",U4360=2,"Principiante avanzado",U4360=3,"Competente",U4360=4,"Proficiente",U4360=5,"Master")</f>
        <v>Competente</v>
      </c>
      <c r="W4360" s="17">
        <v>4</v>
      </c>
      <c r="X4360" s="17" t="str" cm="1">
        <f t="array" ref="X4360">_xlfn.IFS(W4360=0,"No evidenciado",W4360=1,"Novato",W4360=2,"Principiante avanzado",W4360=3,"Competente",W4360=4,"Proficiente",W4360=5,"Master")</f>
        <v>Proficiente</v>
      </c>
      <c r="Y4360" s="17">
        <v>4</v>
      </c>
      <c r="Z4360" s="17" t="str" cm="1">
        <f t="array" ref="Z4360">_xlfn.IFS(Y4360=0,"No evidenciado",Y4360=1,"Novato",Y4360=2,"Principiante avanzado",Y4360=3,"Competente",Y4360=4,"Proficiente",Y4360=5,"Master")</f>
        <v>Proficiente</v>
      </c>
      <c r="AA4360" s="17">
        <v>3</v>
      </c>
      <c r="AB4360" s="17" t="str" cm="1">
        <f t="array" ref="AB4360">_xlfn.IFS(AA4360=0,"No evidenciado",AA4360=1,"Novato",AA4360=2,"Principiante avanzado",AA4360=3,"Competente",AA4360=4,"Proficiente",AA4360=5,"Master")</f>
        <v>Competente</v>
      </c>
      <c r="AC4360" s="17">
        <v>3</v>
      </c>
      <c r="AD4360" s="17" t="str" cm="1">
        <f t="array" ref="AD4360">_xlfn.IFS(AC4360=0,"Prenovato",AC4360=1,"Novato",AC4360=2,"Principiante avanzado",AC4360=3,"Competente",AC4360=4,"Proficiente",AC4360=5,"Master")</f>
        <v>Competente</v>
      </c>
      <c r="AE4360" s="17" t="s">
        <v>421</v>
      </c>
    </row>
    <row r="4361" spans="1:31" x14ac:dyDescent="0.25">
      <c r="A4361" t="s">
        <v>246</v>
      </c>
      <c r="B4361" t="s">
        <v>142</v>
      </c>
      <c r="C4361" t="s">
        <v>201</v>
      </c>
      <c r="D4361" t="s">
        <v>196</v>
      </c>
      <c r="E4361" t="s">
        <v>230</v>
      </c>
      <c r="F4361" t="s">
        <v>109</v>
      </c>
      <c r="G4361" t="s">
        <v>231</v>
      </c>
      <c r="H4361" s="4"/>
      <c r="I4361" s="1">
        <f t="shared" ca="1" si="275"/>
        <v>1485</v>
      </c>
      <c r="J4361" s="1" t="str">
        <f t="shared" ca="1" si="276"/>
        <v>3. Mayor a 6 meses</v>
      </c>
      <c r="K4361" t="str">
        <f t="shared" si="277"/>
        <v>NO</v>
      </c>
      <c r="L4361" t="s">
        <v>268</v>
      </c>
      <c r="M4361" t="s">
        <v>163</v>
      </c>
      <c r="N4361" t="s">
        <v>417</v>
      </c>
      <c r="O4361" t="s">
        <v>416</v>
      </c>
      <c r="P4361" t="str">
        <f t="shared" si="278"/>
        <v>PAMELA LISETTE NUNEZ ZENDERNube BCPEVALUACION</v>
      </c>
      <c r="Q4361" t="str">
        <f>BASE[[#This Row],[NombresCalificado]]&amp;BASE[[#This Row],[TipoEvaluacion]]</f>
        <v>PAMELA LISETTE NUNEZ ZENDEREVALUACION</v>
      </c>
      <c r="R4361">
        <v>1</v>
      </c>
      <c r="S4361" t="s">
        <v>6</v>
      </c>
      <c r="T4361" t="s">
        <v>419</v>
      </c>
      <c r="U4361" s="17">
        <v>3</v>
      </c>
      <c r="V4361" s="17" t="str" cm="1">
        <f t="array" ref="V4361">_xlfn.IFS(U4361=0,"Prenovato",U4361=1,"Novato",U4361=2,"Principiante avanzado",U4361=3,"Competente",U4361=4,"Proficiente",U4361=5,"Master")</f>
        <v>Competente</v>
      </c>
      <c r="W4361" s="17">
        <v>4</v>
      </c>
      <c r="X4361" s="17" t="str" cm="1">
        <f t="array" ref="X4361">_xlfn.IFS(W4361=0,"No evidenciado",W4361=1,"Novato",W4361=2,"Principiante avanzado",W4361=3,"Competente",W4361=4,"Proficiente",W4361=5,"Master")</f>
        <v>Proficiente</v>
      </c>
      <c r="Y4361" s="17">
        <v>4</v>
      </c>
      <c r="Z4361" s="17" t="str" cm="1">
        <f t="array" ref="Z4361">_xlfn.IFS(Y4361=0,"No evidenciado",Y4361=1,"Novato",Y4361=2,"Principiante avanzado",Y4361=3,"Competente",Y4361=4,"Proficiente",Y4361=5,"Master")</f>
        <v>Proficiente</v>
      </c>
      <c r="AA4361" s="17">
        <v>3</v>
      </c>
      <c r="AB4361" s="17" t="str" cm="1">
        <f t="array" ref="AB4361">_xlfn.IFS(AA4361=0,"No evidenciado",AA4361=1,"Novato",AA4361=2,"Principiante avanzado",AA4361=3,"Competente",AA4361=4,"Proficiente",AA4361=5,"Master")</f>
        <v>Competente</v>
      </c>
      <c r="AC4361" s="17">
        <v>3</v>
      </c>
      <c r="AD4361" s="17" t="str" cm="1">
        <f t="array" ref="AD4361">_xlfn.IFS(AC4361=0,"Prenovato",AC4361=1,"Novato",AC4361=2,"Principiante avanzado",AC4361=3,"Competente",AC4361=4,"Proficiente",AC4361=5,"Master")</f>
        <v>Competente</v>
      </c>
      <c r="AE4361" s="17" t="s">
        <v>421</v>
      </c>
    </row>
    <row r="4362" spans="1:31" x14ac:dyDescent="0.25">
      <c r="A4362" t="s">
        <v>246</v>
      </c>
      <c r="B4362" t="s">
        <v>142</v>
      </c>
      <c r="C4362" t="s">
        <v>201</v>
      </c>
      <c r="D4362" t="s">
        <v>196</v>
      </c>
      <c r="E4362" t="s">
        <v>230</v>
      </c>
      <c r="F4362" t="s">
        <v>109</v>
      </c>
      <c r="G4362" t="s">
        <v>231</v>
      </c>
      <c r="H4362" s="4"/>
      <c r="I4362" s="1">
        <f t="shared" ca="1" si="275"/>
        <v>1485</v>
      </c>
      <c r="J4362" s="1" t="str">
        <f t="shared" ca="1" si="276"/>
        <v>3. Mayor a 6 meses</v>
      </c>
      <c r="K4362" t="str">
        <f t="shared" si="277"/>
        <v>NO</v>
      </c>
      <c r="L4362" t="s">
        <v>268</v>
      </c>
      <c r="M4362" t="s">
        <v>159</v>
      </c>
      <c r="N4362" t="s">
        <v>416</v>
      </c>
      <c r="O4362" t="s">
        <v>416</v>
      </c>
      <c r="P4362" t="str">
        <f t="shared" si="278"/>
        <v>PAMELA LISETTE NUNEZ ZENDERGobernanza de datosEVALUACION</v>
      </c>
      <c r="Q4362" t="str">
        <f>BASE[[#This Row],[NombresCalificado]]&amp;BASE[[#This Row],[TipoEvaluacion]]</f>
        <v>PAMELA LISETTE NUNEZ ZENDEREVALUACION</v>
      </c>
      <c r="R4362">
        <v>3</v>
      </c>
      <c r="S4362" t="s">
        <v>5</v>
      </c>
      <c r="T4362" t="s">
        <v>419</v>
      </c>
      <c r="U4362" s="17">
        <v>3</v>
      </c>
      <c r="V4362" s="17" t="str" cm="1">
        <f t="array" ref="V4362">_xlfn.IFS(U4362=0,"Prenovato",U4362=1,"Novato",U4362=2,"Principiante avanzado",U4362=3,"Competente",U4362=4,"Proficiente",U4362=5,"Master")</f>
        <v>Competente</v>
      </c>
      <c r="W4362" s="17">
        <v>4</v>
      </c>
      <c r="X4362" s="17" t="str" cm="1">
        <f t="array" ref="X4362">_xlfn.IFS(W4362=0,"No evidenciado",W4362=1,"Novato",W4362=2,"Principiante avanzado",W4362=3,"Competente",W4362=4,"Proficiente",W4362=5,"Master")</f>
        <v>Proficiente</v>
      </c>
      <c r="Y4362" s="17">
        <v>4</v>
      </c>
      <c r="Z4362" s="17" t="str" cm="1">
        <f t="array" ref="Z4362">_xlfn.IFS(Y4362=0,"No evidenciado",Y4362=1,"Novato",Y4362=2,"Principiante avanzado",Y4362=3,"Competente",Y4362=4,"Proficiente",Y4362=5,"Master")</f>
        <v>Proficiente</v>
      </c>
      <c r="AA4362" s="17">
        <v>3</v>
      </c>
      <c r="AB4362" s="17" t="str" cm="1">
        <f t="array" ref="AB4362">_xlfn.IFS(AA4362=0,"No evidenciado",AA4362=1,"Novato",AA4362=2,"Principiante avanzado",AA4362=3,"Competente",AA4362=4,"Proficiente",AA4362=5,"Master")</f>
        <v>Competente</v>
      </c>
      <c r="AC4362" s="17">
        <v>3</v>
      </c>
      <c r="AD4362" s="17" t="str" cm="1">
        <f t="array" ref="AD4362">_xlfn.IFS(AC4362=0,"Prenovato",AC4362=1,"Novato",AC4362=2,"Principiante avanzado",AC4362=3,"Competente",AC4362=4,"Proficiente",AC4362=5,"Master")</f>
        <v>Competente</v>
      </c>
      <c r="AE4362" s="17" t="s">
        <v>421</v>
      </c>
    </row>
    <row r="4363" spans="1:31" x14ac:dyDescent="0.25">
      <c r="A4363" t="s">
        <v>246</v>
      </c>
      <c r="B4363" t="s">
        <v>142</v>
      </c>
      <c r="C4363" t="s">
        <v>201</v>
      </c>
      <c r="D4363" t="s">
        <v>196</v>
      </c>
      <c r="E4363" t="s">
        <v>230</v>
      </c>
      <c r="F4363" t="s">
        <v>109</v>
      </c>
      <c r="G4363" t="s">
        <v>231</v>
      </c>
      <c r="H4363" s="4"/>
      <c r="I4363" s="1">
        <f t="shared" ca="1" si="275"/>
        <v>1485</v>
      </c>
      <c r="J4363" s="1" t="str">
        <f t="shared" ca="1" si="276"/>
        <v>3. Mayor a 6 meses</v>
      </c>
      <c r="K4363" t="str">
        <f t="shared" si="277"/>
        <v>NO</v>
      </c>
      <c r="L4363" t="s">
        <v>268</v>
      </c>
      <c r="M4363" t="s">
        <v>172</v>
      </c>
      <c r="N4363" t="s">
        <v>416</v>
      </c>
      <c r="O4363" t="s">
        <v>416</v>
      </c>
      <c r="P4363" t="str">
        <f t="shared" si="278"/>
        <v>PAMELA LISETTE NUNEZ ZENDERCalidad de datosEVALUACION</v>
      </c>
      <c r="Q4363" t="str">
        <f>BASE[[#This Row],[NombresCalificado]]&amp;BASE[[#This Row],[TipoEvaluacion]]</f>
        <v>PAMELA LISETTE NUNEZ ZENDEREVALUACION</v>
      </c>
      <c r="R4363">
        <v>3</v>
      </c>
      <c r="S4363" t="s">
        <v>5</v>
      </c>
      <c r="T4363" t="s">
        <v>419</v>
      </c>
      <c r="U4363" s="17">
        <v>3</v>
      </c>
      <c r="V4363" s="17" t="str" cm="1">
        <f t="array" ref="V4363">_xlfn.IFS(U4363=0,"Prenovato",U4363=1,"Novato",U4363=2,"Principiante avanzado",U4363=3,"Competente",U4363=4,"Proficiente",U4363=5,"Master")</f>
        <v>Competente</v>
      </c>
      <c r="W4363" s="17">
        <v>4</v>
      </c>
      <c r="X4363" s="17" t="str" cm="1">
        <f t="array" ref="X4363">_xlfn.IFS(W4363=0,"No evidenciado",W4363=1,"Novato",W4363=2,"Principiante avanzado",W4363=3,"Competente",W4363=4,"Proficiente",W4363=5,"Master")</f>
        <v>Proficiente</v>
      </c>
      <c r="Y4363" s="17">
        <v>4</v>
      </c>
      <c r="Z4363" s="17" t="str" cm="1">
        <f t="array" ref="Z4363">_xlfn.IFS(Y4363=0,"No evidenciado",Y4363=1,"Novato",Y4363=2,"Principiante avanzado",Y4363=3,"Competente",Y4363=4,"Proficiente",Y4363=5,"Master")</f>
        <v>Proficiente</v>
      </c>
      <c r="AA4363" s="17">
        <v>3</v>
      </c>
      <c r="AB4363" s="17" t="str" cm="1">
        <f t="array" ref="AB4363">_xlfn.IFS(AA4363=0,"No evidenciado",AA4363=1,"Novato",AA4363=2,"Principiante avanzado",AA4363=3,"Competente",AA4363=4,"Proficiente",AA4363=5,"Master")</f>
        <v>Competente</v>
      </c>
      <c r="AC4363" s="17">
        <v>3</v>
      </c>
      <c r="AD4363" s="17" t="str" cm="1">
        <f t="array" ref="AD4363">_xlfn.IFS(AC4363=0,"Prenovato",AC4363=1,"Novato",AC4363=2,"Principiante avanzado",AC4363=3,"Competente",AC4363=4,"Proficiente",AC4363=5,"Master")</f>
        <v>Competente</v>
      </c>
      <c r="AE4363" s="17" t="s">
        <v>421</v>
      </c>
    </row>
    <row r="4364" spans="1:31" x14ac:dyDescent="0.25">
      <c r="A4364" t="s">
        <v>246</v>
      </c>
      <c r="B4364" t="s">
        <v>142</v>
      </c>
      <c r="C4364" t="s">
        <v>201</v>
      </c>
      <c r="D4364" t="s">
        <v>196</v>
      </c>
      <c r="E4364" t="s">
        <v>230</v>
      </c>
      <c r="F4364" t="s">
        <v>109</v>
      </c>
      <c r="G4364" t="s">
        <v>231</v>
      </c>
      <c r="H4364" s="4"/>
      <c r="I4364" s="1">
        <f t="shared" ca="1" si="275"/>
        <v>1485</v>
      </c>
      <c r="J4364" s="1" t="str">
        <f t="shared" ca="1" si="276"/>
        <v>3. Mayor a 6 meses</v>
      </c>
      <c r="K4364" t="str">
        <f t="shared" si="277"/>
        <v>NO</v>
      </c>
      <c r="L4364" t="s">
        <v>268</v>
      </c>
      <c r="M4364" t="s">
        <v>173</v>
      </c>
      <c r="N4364" t="s">
        <v>418</v>
      </c>
      <c r="O4364" t="s">
        <v>418</v>
      </c>
      <c r="P4364" t="str">
        <f t="shared" si="278"/>
        <v>PAMELA LISETTE NUNEZ ZENDERDatalake BCPEVALUACION</v>
      </c>
      <c r="Q4364" t="str">
        <f>BASE[[#This Row],[NombresCalificado]]&amp;BASE[[#This Row],[TipoEvaluacion]]</f>
        <v>PAMELA LISETTE NUNEZ ZENDEREVALUACION</v>
      </c>
      <c r="R4364">
        <v>3</v>
      </c>
      <c r="S4364" t="s">
        <v>5</v>
      </c>
      <c r="T4364" t="s">
        <v>419</v>
      </c>
      <c r="U4364" s="17">
        <v>3</v>
      </c>
      <c r="V4364" s="17" t="str" cm="1">
        <f t="array" ref="V4364">_xlfn.IFS(U4364=0,"Prenovato",U4364=1,"Novato",U4364=2,"Principiante avanzado",U4364=3,"Competente",U4364=4,"Proficiente",U4364=5,"Master")</f>
        <v>Competente</v>
      </c>
      <c r="W4364" s="17">
        <v>4</v>
      </c>
      <c r="X4364" s="17" t="str" cm="1">
        <f t="array" ref="X4364">_xlfn.IFS(W4364=0,"No evidenciado",W4364=1,"Novato",W4364=2,"Principiante avanzado",W4364=3,"Competente",W4364=4,"Proficiente",W4364=5,"Master")</f>
        <v>Proficiente</v>
      </c>
      <c r="Y4364" s="17">
        <v>4</v>
      </c>
      <c r="Z4364" s="17" t="str" cm="1">
        <f t="array" ref="Z4364">_xlfn.IFS(Y4364=0,"No evidenciado",Y4364=1,"Novato",Y4364=2,"Principiante avanzado",Y4364=3,"Competente",Y4364=4,"Proficiente",Y4364=5,"Master")</f>
        <v>Proficiente</v>
      </c>
      <c r="AA4364" s="17">
        <v>3</v>
      </c>
      <c r="AB4364" s="17" t="str" cm="1">
        <f t="array" ref="AB4364">_xlfn.IFS(AA4364=0,"No evidenciado",AA4364=1,"Novato",AA4364=2,"Principiante avanzado",AA4364=3,"Competente",AA4364=4,"Proficiente",AA4364=5,"Master")</f>
        <v>Competente</v>
      </c>
      <c r="AC4364" s="17">
        <v>3</v>
      </c>
      <c r="AD4364" s="17" t="str" cm="1">
        <f t="array" ref="AD4364">_xlfn.IFS(AC4364=0,"Prenovato",AC4364=1,"Novato",AC4364=2,"Principiante avanzado",AC4364=3,"Competente",AC4364=4,"Proficiente",AC4364=5,"Master")</f>
        <v>Competente</v>
      </c>
      <c r="AE4364" s="17" t="s">
        <v>421</v>
      </c>
    </row>
    <row r="4365" spans="1:31" x14ac:dyDescent="0.25">
      <c r="A4365" t="s">
        <v>246</v>
      </c>
      <c r="B4365" t="s">
        <v>142</v>
      </c>
      <c r="C4365" t="s">
        <v>201</v>
      </c>
      <c r="D4365" t="s">
        <v>196</v>
      </c>
      <c r="E4365" t="s">
        <v>230</v>
      </c>
      <c r="F4365" t="s">
        <v>109</v>
      </c>
      <c r="G4365" t="s">
        <v>231</v>
      </c>
      <c r="H4365" s="4"/>
      <c r="I4365" s="1">
        <f t="shared" ca="1" si="275"/>
        <v>1485</v>
      </c>
      <c r="J4365" s="1" t="str">
        <f t="shared" ca="1" si="276"/>
        <v>3. Mayor a 6 meses</v>
      </c>
      <c r="K4365" t="str">
        <f t="shared" si="277"/>
        <v>NO</v>
      </c>
      <c r="L4365" t="s">
        <v>268</v>
      </c>
      <c r="M4365" t="s">
        <v>158</v>
      </c>
      <c r="N4365" t="s">
        <v>416</v>
      </c>
      <c r="O4365" t="s">
        <v>416</v>
      </c>
      <c r="P4365" t="str">
        <f t="shared" si="278"/>
        <v>PAMELA LISETTE NUNEZ ZENDERServicios en la nubeEVALUACION</v>
      </c>
      <c r="Q4365" t="str">
        <f>BASE[[#This Row],[NombresCalificado]]&amp;BASE[[#This Row],[TipoEvaluacion]]</f>
        <v>PAMELA LISETTE NUNEZ ZENDEREVALUACION</v>
      </c>
      <c r="R4365">
        <v>0</v>
      </c>
      <c r="S4365" t="s">
        <v>185</v>
      </c>
      <c r="T4365" t="s">
        <v>419</v>
      </c>
      <c r="U4365" s="17">
        <v>3</v>
      </c>
      <c r="V4365" s="17" t="str" cm="1">
        <f t="array" ref="V4365">_xlfn.IFS(U4365=0,"Prenovato",U4365=1,"Novato",U4365=2,"Principiante avanzado",U4365=3,"Competente",U4365=4,"Proficiente",U4365=5,"Master")</f>
        <v>Competente</v>
      </c>
      <c r="W4365" s="17">
        <v>4</v>
      </c>
      <c r="X4365" s="17" t="str" cm="1">
        <f t="array" ref="X4365">_xlfn.IFS(W4365=0,"No evidenciado",W4365=1,"Novato",W4365=2,"Principiante avanzado",W4365=3,"Competente",W4365=4,"Proficiente",W4365=5,"Master")</f>
        <v>Proficiente</v>
      </c>
      <c r="Y4365" s="17">
        <v>4</v>
      </c>
      <c r="Z4365" s="17" t="str" cm="1">
        <f t="array" ref="Z4365">_xlfn.IFS(Y4365=0,"No evidenciado",Y4365=1,"Novato",Y4365=2,"Principiante avanzado",Y4365=3,"Competente",Y4365=4,"Proficiente",Y4365=5,"Master")</f>
        <v>Proficiente</v>
      </c>
      <c r="AA4365" s="17">
        <v>3</v>
      </c>
      <c r="AB4365" s="17" t="str" cm="1">
        <f t="array" ref="AB4365">_xlfn.IFS(AA4365=0,"No evidenciado",AA4365=1,"Novato",AA4365=2,"Principiante avanzado",AA4365=3,"Competente",AA4365=4,"Proficiente",AA4365=5,"Master")</f>
        <v>Competente</v>
      </c>
      <c r="AC4365" s="17">
        <v>3</v>
      </c>
      <c r="AD4365" s="17" t="str" cm="1">
        <f t="array" ref="AD4365">_xlfn.IFS(AC4365=0,"Prenovato",AC4365=1,"Novato",AC4365=2,"Principiante avanzado",AC4365=3,"Competente",AC4365=4,"Proficiente",AC4365=5,"Master")</f>
        <v>Competente</v>
      </c>
      <c r="AE4365" s="17" t="s">
        <v>421</v>
      </c>
    </row>
    <row r="4366" spans="1:31" x14ac:dyDescent="0.25">
      <c r="A4366" t="s">
        <v>246</v>
      </c>
      <c r="B4366" t="s">
        <v>142</v>
      </c>
      <c r="C4366" t="s">
        <v>201</v>
      </c>
      <c r="D4366" t="s">
        <v>196</v>
      </c>
      <c r="E4366" t="s">
        <v>230</v>
      </c>
      <c r="F4366" t="s">
        <v>109</v>
      </c>
      <c r="G4366" t="s">
        <v>231</v>
      </c>
      <c r="H4366" s="4"/>
      <c r="I4366" s="1">
        <f t="shared" ca="1" si="275"/>
        <v>1485</v>
      </c>
      <c r="J4366" s="1" t="str">
        <f t="shared" ca="1" si="276"/>
        <v>3. Mayor a 6 meses</v>
      </c>
      <c r="K4366" t="str">
        <f t="shared" si="277"/>
        <v>NO</v>
      </c>
      <c r="L4366" t="s">
        <v>268</v>
      </c>
      <c r="M4366" t="s">
        <v>166</v>
      </c>
      <c r="N4366" t="s">
        <v>416</v>
      </c>
      <c r="O4366" t="s">
        <v>416</v>
      </c>
      <c r="P4366" t="str">
        <f t="shared" si="278"/>
        <v>PAMELA LISETTE NUNEZ ZENDERBase de datos No-SQLEVALUACION</v>
      </c>
      <c r="Q4366" t="str">
        <f>BASE[[#This Row],[NombresCalificado]]&amp;BASE[[#This Row],[TipoEvaluacion]]</f>
        <v>PAMELA LISETTE NUNEZ ZENDEREVALUACION</v>
      </c>
      <c r="R4366">
        <v>0</v>
      </c>
      <c r="S4366" t="s">
        <v>185</v>
      </c>
      <c r="T4366" t="s">
        <v>419</v>
      </c>
      <c r="U4366" s="17">
        <v>3</v>
      </c>
      <c r="V4366" s="17" t="str" cm="1">
        <f t="array" ref="V4366">_xlfn.IFS(U4366=0,"Prenovato",U4366=1,"Novato",U4366=2,"Principiante avanzado",U4366=3,"Competente",U4366=4,"Proficiente",U4366=5,"Master")</f>
        <v>Competente</v>
      </c>
      <c r="W4366" s="17">
        <v>4</v>
      </c>
      <c r="X4366" s="17" t="str" cm="1">
        <f t="array" ref="X4366">_xlfn.IFS(W4366=0,"No evidenciado",W4366=1,"Novato",W4366=2,"Principiante avanzado",W4366=3,"Competente",W4366=4,"Proficiente",W4366=5,"Master")</f>
        <v>Proficiente</v>
      </c>
      <c r="Y4366" s="17">
        <v>4</v>
      </c>
      <c r="Z4366" s="17" t="str" cm="1">
        <f t="array" ref="Z4366">_xlfn.IFS(Y4366=0,"No evidenciado",Y4366=1,"Novato",Y4366=2,"Principiante avanzado",Y4366=3,"Competente",Y4366=4,"Proficiente",Y4366=5,"Master")</f>
        <v>Proficiente</v>
      </c>
      <c r="AA4366" s="17">
        <v>3</v>
      </c>
      <c r="AB4366" s="17" t="str" cm="1">
        <f t="array" ref="AB4366">_xlfn.IFS(AA4366=0,"No evidenciado",AA4366=1,"Novato",AA4366=2,"Principiante avanzado",AA4366=3,"Competente",AA4366=4,"Proficiente",AA4366=5,"Master")</f>
        <v>Competente</v>
      </c>
      <c r="AC4366" s="17">
        <v>3</v>
      </c>
      <c r="AD4366" s="17" t="str" cm="1">
        <f t="array" ref="AD4366">_xlfn.IFS(AC4366=0,"Prenovato",AC4366=1,"Novato",AC4366=2,"Principiante avanzado",AC4366=3,"Competente",AC4366=4,"Proficiente",AC4366=5,"Master")</f>
        <v>Competente</v>
      </c>
      <c r="AE4366" s="17" t="s">
        <v>421</v>
      </c>
    </row>
    <row r="4367" spans="1:31" x14ac:dyDescent="0.25">
      <c r="A4367" t="s">
        <v>246</v>
      </c>
      <c r="B4367" t="s">
        <v>142</v>
      </c>
      <c r="C4367" t="s">
        <v>201</v>
      </c>
      <c r="D4367" t="s">
        <v>196</v>
      </c>
      <c r="E4367" t="s">
        <v>230</v>
      </c>
      <c r="F4367" t="s">
        <v>109</v>
      </c>
      <c r="G4367" t="s">
        <v>231</v>
      </c>
      <c r="H4367" s="4"/>
      <c r="I4367" s="1">
        <f t="shared" ca="1" si="275"/>
        <v>1485</v>
      </c>
      <c r="J4367" s="1" t="str">
        <f t="shared" ca="1" si="276"/>
        <v>3. Mayor a 6 meses</v>
      </c>
      <c r="K4367" t="str">
        <f t="shared" si="277"/>
        <v>NO</v>
      </c>
      <c r="L4367" t="s">
        <v>268</v>
      </c>
      <c r="M4367" t="s">
        <v>174</v>
      </c>
      <c r="N4367" t="s">
        <v>416</v>
      </c>
      <c r="O4367" t="s">
        <v>416</v>
      </c>
      <c r="P4367" t="str">
        <f t="shared" si="278"/>
        <v>PAMELA LISETTE NUNEZ ZENDERDatawarehouse BCPEVALUACION</v>
      </c>
      <c r="Q4367" t="str">
        <f>BASE[[#This Row],[NombresCalificado]]&amp;BASE[[#This Row],[TipoEvaluacion]]</f>
        <v>PAMELA LISETTE NUNEZ ZENDEREVALUACION</v>
      </c>
      <c r="R4367">
        <v>3</v>
      </c>
      <c r="S4367" t="s">
        <v>5</v>
      </c>
      <c r="T4367" t="s">
        <v>419</v>
      </c>
      <c r="U4367" s="17">
        <v>3</v>
      </c>
      <c r="V4367" s="17" t="str" cm="1">
        <f t="array" ref="V4367">_xlfn.IFS(U4367=0,"Prenovato",U4367=1,"Novato",U4367=2,"Principiante avanzado",U4367=3,"Competente",U4367=4,"Proficiente",U4367=5,"Master")</f>
        <v>Competente</v>
      </c>
      <c r="W4367" s="17">
        <v>4</v>
      </c>
      <c r="X4367" s="17" t="str" cm="1">
        <f t="array" ref="X4367">_xlfn.IFS(W4367=0,"No evidenciado",W4367=1,"Novato",W4367=2,"Principiante avanzado",W4367=3,"Competente",W4367=4,"Proficiente",W4367=5,"Master")</f>
        <v>Proficiente</v>
      </c>
      <c r="Y4367" s="17">
        <v>4</v>
      </c>
      <c r="Z4367" s="17" t="str" cm="1">
        <f t="array" ref="Z4367">_xlfn.IFS(Y4367=0,"No evidenciado",Y4367=1,"Novato",Y4367=2,"Principiante avanzado",Y4367=3,"Competente",Y4367=4,"Proficiente",Y4367=5,"Master")</f>
        <v>Proficiente</v>
      </c>
      <c r="AA4367" s="17">
        <v>3</v>
      </c>
      <c r="AB4367" s="17" t="str" cm="1">
        <f t="array" ref="AB4367">_xlfn.IFS(AA4367=0,"No evidenciado",AA4367=1,"Novato",AA4367=2,"Principiante avanzado",AA4367=3,"Competente",AA4367=4,"Proficiente",AA4367=5,"Master")</f>
        <v>Competente</v>
      </c>
      <c r="AC4367" s="17">
        <v>3</v>
      </c>
      <c r="AD4367" s="17" t="str" cm="1">
        <f t="array" ref="AD4367">_xlfn.IFS(AC4367=0,"Prenovato",AC4367=1,"Novato",AC4367=2,"Principiante avanzado",AC4367=3,"Competente",AC4367=4,"Proficiente",AC4367=5,"Master")</f>
        <v>Competente</v>
      </c>
      <c r="AE4367" s="17" t="s">
        <v>421</v>
      </c>
    </row>
    <row r="4368" spans="1:31" x14ac:dyDescent="0.25">
      <c r="A4368" t="s">
        <v>246</v>
      </c>
      <c r="B4368" t="s">
        <v>142</v>
      </c>
      <c r="C4368" t="s">
        <v>201</v>
      </c>
      <c r="D4368" t="s">
        <v>196</v>
      </c>
      <c r="E4368" t="s">
        <v>230</v>
      </c>
      <c r="F4368" t="s">
        <v>109</v>
      </c>
      <c r="G4368" t="s">
        <v>231</v>
      </c>
      <c r="H4368" s="4"/>
      <c r="I4368" s="1">
        <f t="shared" ca="1" si="275"/>
        <v>1485</v>
      </c>
      <c r="J4368" s="1" t="str">
        <f t="shared" ca="1" si="276"/>
        <v>3. Mayor a 6 meses</v>
      </c>
      <c r="K4368" t="str">
        <f t="shared" si="277"/>
        <v>NO</v>
      </c>
      <c r="L4368" t="s">
        <v>268</v>
      </c>
      <c r="M4368" t="s">
        <v>162</v>
      </c>
      <c r="N4368" t="s">
        <v>416</v>
      </c>
      <c r="O4368" t="s">
        <v>416</v>
      </c>
      <c r="P4368" t="str">
        <f t="shared" si="278"/>
        <v>PAMELA LISETTE NUNEZ ZENDERMLOpsEVALUACION</v>
      </c>
      <c r="Q4368" t="str">
        <f>BASE[[#This Row],[NombresCalificado]]&amp;BASE[[#This Row],[TipoEvaluacion]]</f>
        <v>PAMELA LISETTE NUNEZ ZENDEREVALUACION</v>
      </c>
      <c r="R4368">
        <v>0</v>
      </c>
      <c r="S4368" t="s">
        <v>185</v>
      </c>
      <c r="T4368" t="s">
        <v>419</v>
      </c>
      <c r="U4368" s="17">
        <v>3</v>
      </c>
      <c r="V4368" s="17" t="str" cm="1">
        <f t="array" ref="V4368">_xlfn.IFS(U4368=0,"Prenovato",U4368=1,"Novato",U4368=2,"Principiante avanzado",U4368=3,"Competente",U4368=4,"Proficiente",U4368=5,"Master")</f>
        <v>Competente</v>
      </c>
      <c r="W4368" s="17">
        <v>4</v>
      </c>
      <c r="X4368" s="17" t="str" cm="1">
        <f t="array" ref="X4368">_xlfn.IFS(W4368=0,"No evidenciado",W4368=1,"Novato",W4368=2,"Principiante avanzado",W4368=3,"Competente",W4368=4,"Proficiente",W4368=5,"Master")</f>
        <v>Proficiente</v>
      </c>
      <c r="Y4368" s="17">
        <v>4</v>
      </c>
      <c r="Z4368" s="17" t="str" cm="1">
        <f t="array" ref="Z4368">_xlfn.IFS(Y4368=0,"No evidenciado",Y4368=1,"Novato",Y4368=2,"Principiante avanzado",Y4368=3,"Competente",Y4368=4,"Proficiente",Y4368=5,"Master")</f>
        <v>Proficiente</v>
      </c>
      <c r="AA4368" s="17">
        <v>3</v>
      </c>
      <c r="AB4368" s="17" t="str" cm="1">
        <f t="array" ref="AB4368">_xlfn.IFS(AA4368=0,"No evidenciado",AA4368=1,"Novato",AA4368=2,"Principiante avanzado",AA4368=3,"Competente",AA4368=4,"Proficiente",AA4368=5,"Master")</f>
        <v>Competente</v>
      </c>
      <c r="AC4368" s="17">
        <v>3</v>
      </c>
      <c r="AD4368" s="17" t="str" cm="1">
        <f t="array" ref="AD4368">_xlfn.IFS(AC4368=0,"Prenovato",AC4368=1,"Novato",AC4368=2,"Principiante avanzado",AC4368=3,"Competente",AC4368=4,"Proficiente",AC4368=5,"Master")</f>
        <v>Competente</v>
      </c>
      <c r="AE4368" s="17" t="s">
        <v>421</v>
      </c>
    </row>
    <row r="4369" spans="1:31" x14ac:dyDescent="0.25">
      <c r="A4369" t="s">
        <v>246</v>
      </c>
      <c r="B4369" t="s">
        <v>142</v>
      </c>
      <c r="C4369" t="s">
        <v>201</v>
      </c>
      <c r="D4369" t="s">
        <v>196</v>
      </c>
      <c r="E4369" t="s">
        <v>230</v>
      </c>
      <c r="F4369" t="s">
        <v>109</v>
      </c>
      <c r="G4369" t="s">
        <v>231</v>
      </c>
      <c r="H4369" s="4"/>
      <c r="I4369" s="1">
        <f t="shared" ca="1" si="275"/>
        <v>1485</v>
      </c>
      <c r="J4369" s="1" t="str">
        <f t="shared" ca="1" si="276"/>
        <v>3. Mayor a 6 meses</v>
      </c>
      <c r="K4369" t="str">
        <f t="shared" si="277"/>
        <v>NO</v>
      </c>
      <c r="L4369" t="s">
        <v>268</v>
      </c>
      <c r="M4369" t="s">
        <v>167</v>
      </c>
      <c r="N4369" t="s">
        <v>417</v>
      </c>
      <c r="O4369" t="s">
        <v>416</v>
      </c>
      <c r="P4369" t="str">
        <f t="shared" si="278"/>
        <v>PAMELA LISETTE NUNEZ ZENDERCI-CDEVALUACION</v>
      </c>
      <c r="Q4369" t="str">
        <f>BASE[[#This Row],[NombresCalificado]]&amp;BASE[[#This Row],[TipoEvaluacion]]</f>
        <v>PAMELA LISETTE NUNEZ ZENDEREVALUACION</v>
      </c>
      <c r="R4369">
        <v>2</v>
      </c>
      <c r="S4369" t="s">
        <v>4</v>
      </c>
      <c r="T4369" t="s">
        <v>419</v>
      </c>
      <c r="U4369" s="17">
        <v>3</v>
      </c>
      <c r="V4369" s="17" t="str" cm="1">
        <f t="array" ref="V4369">_xlfn.IFS(U4369=0,"Prenovato",U4369=1,"Novato",U4369=2,"Principiante avanzado",U4369=3,"Competente",U4369=4,"Proficiente",U4369=5,"Master")</f>
        <v>Competente</v>
      </c>
      <c r="W4369" s="17">
        <v>4</v>
      </c>
      <c r="X4369" s="17" t="str" cm="1">
        <f t="array" ref="X4369">_xlfn.IFS(W4369=0,"No evidenciado",W4369=1,"Novato",W4369=2,"Principiante avanzado",W4369=3,"Competente",W4369=4,"Proficiente",W4369=5,"Master")</f>
        <v>Proficiente</v>
      </c>
      <c r="Y4369" s="17">
        <v>4</v>
      </c>
      <c r="Z4369" s="17" t="str" cm="1">
        <f t="array" ref="Z4369">_xlfn.IFS(Y4369=0,"No evidenciado",Y4369=1,"Novato",Y4369=2,"Principiante avanzado",Y4369=3,"Competente",Y4369=4,"Proficiente",Y4369=5,"Master")</f>
        <v>Proficiente</v>
      </c>
      <c r="AA4369" s="17">
        <v>3</v>
      </c>
      <c r="AB4369" s="17" t="str" cm="1">
        <f t="array" ref="AB4369">_xlfn.IFS(AA4369=0,"No evidenciado",AA4369=1,"Novato",AA4369=2,"Principiante avanzado",AA4369=3,"Competente",AA4369=4,"Proficiente",AA4369=5,"Master")</f>
        <v>Competente</v>
      </c>
      <c r="AC4369" s="17">
        <v>3</v>
      </c>
      <c r="AD4369" s="17" t="str" cm="1">
        <f t="array" ref="AD4369">_xlfn.IFS(AC4369=0,"Prenovato",AC4369=1,"Novato",AC4369=2,"Principiante avanzado",AC4369=3,"Competente",AC4369=4,"Proficiente",AC4369=5,"Master")</f>
        <v>Competente</v>
      </c>
      <c r="AE4369" s="17" t="s">
        <v>421</v>
      </c>
    </row>
    <row r="4370" spans="1:31" x14ac:dyDescent="0.25">
      <c r="A4370" t="s">
        <v>246</v>
      </c>
      <c r="B4370" t="s">
        <v>142</v>
      </c>
      <c r="C4370" t="s">
        <v>201</v>
      </c>
      <c r="D4370" t="s">
        <v>196</v>
      </c>
      <c r="E4370" t="s">
        <v>230</v>
      </c>
      <c r="F4370" t="s">
        <v>109</v>
      </c>
      <c r="G4370" t="s">
        <v>231</v>
      </c>
      <c r="H4370" s="4"/>
      <c r="I4370" s="1">
        <f t="shared" ca="1" si="275"/>
        <v>1485</v>
      </c>
      <c r="J4370" s="1" t="str">
        <f t="shared" ca="1" si="276"/>
        <v>3. Mayor a 6 meses</v>
      </c>
      <c r="K4370" t="str">
        <f t="shared" si="277"/>
        <v>NO</v>
      </c>
      <c r="L4370" t="s">
        <v>268</v>
      </c>
      <c r="M4370" t="s">
        <v>169</v>
      </c>
      <c r="N4370" t="s">
        <v>416</v>
      </c>
      <c r="O4370" t="s">
        <v>416</v>
      </c>
      <c r="P4370" t="str">
        <f t="shared" si="278"/>
        <v>PAMELA LISETTE NUNEZ ZENDERAnálisis de datosEVALUACION</v>
      </c>
      <c r="Q4370" t="str">
        <f>BASE[[#This Row],[NombresCalificado]]&amp;BASE[[#This Row],[TipoEvaluacion]]</f>
        <v>PAMELA LISETTE NUNEZ ZENDEREVALUACION</v>
      </c>
      <c r="R4370">
        <v>3</v>
      </c>
      <c r="S4370" t="s">
        <v>5</v>
      </c>
      <c r="T4370" t="s">
        <v>419</v>
      </c>
      <c r="U4370" s="17">
        <v>3</v>
      </c>
      <c r="V4370" s="17" t="str" cm="1">
        <f t="array" ref="V4370">_xlfn.IFS(U4370=0,"Prenovato",U4370=1,"Novato",U4370=2,"Principiante avanzado",U4370=3,"Competente",U4370=4,"Proficiente",U4370=5,"Master")</f>
        <v>Competente</v>
      </c>
      <c r="W4370" s="17">
        <v>4</v>
      </c>
      <c r="X4370" s="17" t="str" cm="1">
        <f t="array" ref="X4370">_xlfn.IFS(W4370=0,"No evidenciado",W4370=1,"Novato",W4370=2,"Principiante avanzado",W4370=3,"Competente",W4370=4,"Proficiente",W4370=5,"Master")</f>
        <v>Proficiente</v>
      </c>
      <c r="Y4370" s="17">
        <v>4</v>
      </c>
      <c r="Z4370" s="17" t="str" cm="1">
        <f t="array" ref="Z4370">_xlfn.IFS(Y4370=0,"No evidenciado",Y4370=1,"Novato",Y4370=2,"Principiante avanzado",Y4370=3,"Competente",Y4370=4,"Proficiente",Y4370=5,"Master")</f>
        <v>Proficiente</v>
      </c>
      <c r="AA4370" s="17">
        <v>3</v>
      </c>
      <c r="AB4370" s="17" t="str" cm="1">
        <f t="array" ref="AB4370">_xlfn.IFS(AA4370=0,"No evidenciado",AA4370=1,"Novato",AA4370=2,"Principiante avanzado",AA4370=3,"Competente",AA4370=4,"Proficiente",AA4370=5,"Master")</f>
        <v>Competente</v>
      </c>
      <c r="AC4370" s="17">
        <v>3</v>
      </c>
      <c r="AD4370" s="17" t="str" cm="1">
        <f t="array" ref="AD4370">_xlfn.IFS(AC4370=0,"Prenovato",AC4370=1,"Novato",AC4370=2,"Principiante avanzado",AC4370=3,"Competente",AC4370=4,"Proficiente",AC4370=5,"Master")</f>
        <v>Competente</v>
      </c>
      <c r="AE4370" s="17" t="s">
        <v>421</v>
      </c>
    </row>
    <row r="4371" spans="1:31" x14ac:dyDescent="0.25">
      <c r="A4371" t="s">
        <v>246</v>
      </c>
      <c r="B4371" t="s">
        <v>142</v>
      </c>
      <c r="C4371" t="s">
        <v>201</v>
      </c>
      <c r="D4371" t="s">
        <v>196</v>
      </c>
      <c r="E4371" t="s">
        <v>230</v>
      </c>
      <c r="F4371" t="s">
        <v>109</v>
      </c>
      <c r="G4371" t="s">
        <v>231</v>
      </c>
      <c r="H4371" s="4"/>
      <c r="I4371" s="1">
        <f t="shared" ca="1" si="275"/>
        <v>1485</v>
      </c>
      <c r="J4371" s="1" t="str">
        <f t="shared" ca="1" si="276"/>
        <v>3. Mayor a 6 meses</v>
      </c>
      <c r="K4371" t="str">
        <f t="shared" si="277"/>
        <v>NO</v>
      </c>
      <c r="L4371" t="s">
        <v>268</v>
      </c>
      <c r="M4371" t="s">
        <v>171</v>
      </c>
      <c r="N4371" t="s">
        <v>416</v>
      </c>
      <c r="O4371" t="s">
        <v>416</v>
      </c>
      <c r="P4371" t="str">
        <f t="shared" si="278"/>
        <v>PAMELA LISETTE NUNEZ ZENDERBases de datos en la nubeEVALUACION</v>
      </c>
      <c r="Q4371" t="str">
        <f>BASE[[#This Row],[NombresCalificado]]&amp;BASE[[#This Row],[TipoEvaluacion]]</f>
        <v>PAMELA LISETTE NUNEZ ZENDEREVALUACION</v>
      </c>
      <c r="R4371">
        <v>0</v>
      </c>
      <c r="S4371" t="s">
        <v>185</v>
      </c>
      <c r="T4371" t="s">
        <v>419</v>
      </c>
      <c r="U4371" s="17">
        <v>3</v>
      </c>
      <c r="V4371" s="17" t="str" cm="1">
        <f t="array" ref="V4371">_xlfn.IFS(U4371=0,"Prenovato",U4371=1,"Novato",U4371=2,"Principiante avanzado",U4371=3,"Competente",U4371=4,"Proficiente",U4371=5,"Master")</f>
        <v>Competente</v>
      </c>
      <c r="W4371" s="17">
        <v>4</v>
      </c>
      <c r="X4371" s="17" t="str" cm="1">
        <f t="array" ref="X4371">_xlfn.IFS(W4371=0,"No evidenciado",W4371=1,"Novato",W4371=2,"Principiante avanzado",W4371=3,"Competente",W4371=4,"Proficiente",W4371=5,"Master")</f>
        <v>Proficiente</v>
      </c>
      <c r="Y4371" s="17">
        <v>4</v>
      </c>
      <c r="Z4371" s="17" t="str" cm="1">
        <f t="array" ref="Z4371">_xlfn.IFS(Y4371=0,"No evidenciado",Y4371=1,"Novato",Y4371=2,"Principiante avanzado",Y4371=3,"Competente",Y4371=4,"Proficiente",Y4371=5,"Master")</f>
        <v>Proficiente</v>
      </c>
      <c r="AA4371" s="17">
        <v>3</v>
      </c>
      <c r="AB4371" s="17" t="str" cm="1">
        <f t="array" ref="AB4371">_xlfn.IFS(AA4371=0,"No evidenciado",AA4371=1,"Novato",AA4371=2,"Principiante avanzado",AA4371=3,"Competente",AA4371=4,"Proficiente",AA4371=5,"Master")</f>
        <v>Competente</v>
      </c>
      <c r="AC4371" s="17">
        <v>3</v>
      </c>
      <c r="AD4371" s="17" t="str" cm="1">
        <f t="array" ref="AD4371">_xlfn.IFS(AC4371=0,"Prenovato",AC4371=1,"Novato",AC4371=2,"Principiante avanzado",AC4371=3,"Competente",AC4371=4,"Proficiente",AC4371=5,"Master")</f>
        <v>Competente</v>
      </c>
      <c r="AE4371" s="17" t="s">
        <v>421</v>
      </c>
    </row>
    <row r="4372" spans="1:31" x14ac:dyDescent="0.25">
      <c r="A4372" t="s">
        <v>246</v>
      </c>
      <c r="B4372" t="s">
        <v>142</v>
      </c>
      <c r="C4372" t="s">
        <v>201</v>
      </c>
      <c r="D4372" t="s">
        <v>196</v>
      </c>
      <c r="E4372" t="s">
        <v>230</v>
      </c>
      <c r="F4372" t="s">
        <v>109</v>
      </c>
      <c r="G4372" t="s">
        <v>231</v>
      </c>
      <c r="H4372" s="4"/>
      <c r="I4372" s="1">
        <f t="shared" ca="1" si="275"/>
        <v>1485</v>
      </c>
      <c r="J4372" s="1" t="str">
        <f t="shared" ca="1" si="276"/>
        <v>3. Mayor a 6 meses</v>
      </c>
      <c r="K4372" t="str">
        <f t="shared" si="277"/>
        <v>NO</v>
      </c>
      <c r="L4372" t="s">
        <v>268</v>
      </c>
      <c r="M4372" t="s">
        <v>161</v>
      </c>
      <c r="N4372" t="s">
        <v>418</v>
      </c>
      <c r="O4372" t="s">
        <v>418</v>
      </c>
      <c r="P4372" t="str">
        <f t="shared" si="278"/>
        <v>PAMELA LISETTE NUNEZ ZENDERIntegración de datos por lotesEVALUACION</v>
      </c>
      <c r="Q4372" t="str">
        <f>BASE[[#This Row],[NombresCalificado]]&amp;BASE[[#This Row],[TipoEvaluacion]]</f>
        <v>PAMELA LISETTE NUNEZ ZENDEREVALUACION</v>
      </c>
      <c r="R4372">
        <v>3</v>
      </c>
      <c r="S4372" t="s">
        <v>5</v>
      </c>
      <c r="T4372" t="s">
        <v>419</v>
      </c>
      <c r="U4372" s="17">
        <v>3</v>
      </c>
      <c r="V4372" s="17" t="str" cm="1">
        <f t="array" ref="V4372">_xlfn.IFS(U4372=0,"Prenovato",U4372=1,"Novato",U4372=2,"Principiante avanzado",U4372=3,"Competente",U4372=4,"Proficiente",U4372=5,"Master")</f>
        <v>Competente</v>
      </c>
      <c r="W4372" s="17">
        <v>4</v>
      </c>
      <c r="X4372" s="17" t="str" cm="1">
        <f t="array" ref="X4372">_xlfn.IFS(W4372=0,"No evidenciado",W4372=1,"Novato",W4372=2,"Principiante avanzado",W4372=3,"Competente",W4372=4,"Proficiente",W4372=5,"Master")</f>
        <v>Proficiente</v>
      </c>
      <c r="Y4372" s="17">
        <v>4</v>
      </c>
      <c r="Z4372" s="17" t="str" cm="1">
        <f t="array" ref="Z4372">_xlfn.IFS(Y4372=0,"No evidenciado",Y4372=1,"Novato",Y4372=2,"Principiante avanzado",Y4372=3,"Competente",Y4372=4,"Proficiente",Y4372=5,"Master")</f>
        <v>Proficiente</v>
      </c>
      <c r="AA4372" s="17">
        <v>3</v>
      </c>
      <c r="AB4372" s="17" t="str" cm="1">
        <f t="array" ref="AB4372">_xlfn.IFS(AA4372=0,"No evidenciado",AA4372=1,"Novato",AA4372=2,"Principiante avanzado",AA4372=3,"Competente",AA4372=4,"Proficiente",AA4372=5,"Master")</f>
        <v>Competente</v>
      </c>
      <c r="AC4372" s="17">
        <v>3</v>
      </c>
      <c r="AD4372" s="17" t="str" cm="1">
        <f t="array" ref="AD4372">_xlfn.IFS(AC4372=0,"Prenovato",AC4372=1,"Novato",AC4372=2,"Principiante avanzado",AC4372=3,"Competente",AC4372=4,"Proficiente",AC4372=5,"Master")</f>
        <v>Competente</v>
      </c>
      <c r="AE4372" s="17" t="s">
        <v>421</v>
      </c>
    </row>
    <row r="4373" spans="1:31" x14ac:dyDescent="0.25">
      <c r="A4373" t="s">
        <v>246</v>
      </c>
      <c r="B4373" t="s">
        <v>142</v>
      </c>
      <c r="C4373" t="s">
        <v>201</v>
      </c>
      <c r="D4373" t="s">
        <v>196</v>
      </c>
      <c r="E4373" t="s">
        <v>230</v>
      </c>
      <c r="F4373" t="s">
        <v>109</v>
      </c>
      <c r="G4373" t="s">
        <v>231</v>
      </c>
      <c r="H4373" s="4"/>
      <c r="I4373" s="1">
        <f t="shared" ca="1" si="275"/>
        <v>1485</v>
      </c>
      <c r="J4373" s="1" t="str">
        <f t="shared" ca="1" si="276"/>
        <v>3. Mayor a 6 meses</v>
      </c>
      <c r="K4373" t="str">
        <f t="shared" si="277"/>
        <v>NO</v>
      </c>
      <c r="L4373" t="s">
        <v>268</v>
      </c>
      <c r="M4373" t="s">
        <v>165</v>
      </c>
      <c r="N4373" t="s">
        <v>418</v>
      </c>
      <c r="O4373" t="s">
        <v>418</v>
      </c>
      <c r="P4373" t="str">
        <f t="shared" si="278"/>
        <v>PAMELA LISETTE NUNEZ ZENDERProcesamiento de datosEVALUACION</v>
      </c>
      <c r="Q4373" t="str">
        <f>BASE[[#This Row],[NombresCalificado]]&amp;BASE[[#This Row],[TipoEvaluacion]]</f>
        <v>PAMELA LISETTE NUNEZ ZENDEREVALUACION</v>
      </c>
      <c r="R4373">
        <v>3</v>
      </c>
      <c r="S4373" t="s">
        <v>5</v>
      </c>
      <c r="T4373" t="s">
        <v>419</v>
      </c>
      <c r="U4373" s="17">
        <v>3</v>
      </c>
      <c r="V4373" s="17" t="str" cm="1">
        <f t="array" ref="V4373">_xlfn.IFS(U4373=0,"Prenovato",U4373=1,"Novato",U4373=2,"Principiante avanzado",U4373=3,"Competente",U4373=4,"Proficiente",U4373=5,"Master")</f>
        <v>Competente</v>
      </c>
      <c r="W4373" s="17">
        <v>4</v>
      </c>
      <c r="X4373" s="17" t="str" cm="1">
        <f t="array" ref="X4373">_xlfn.IFS(W4373=0,"No evidenciado",W4373=1,"Novato",W4373=2,"Principiante avanzado",W4373=3,"Competente",W4373=4,"Proficiente",W4373=5,"Master")</f>
        <v>Proficiente</v>
      </c>
      <c r="Y4373" s="17">
        <v>4</v>
      </c>
      <c r="Z4373" s="17" t="str" cm="1">
        <f t="array" ref="Z4373">_xlfn.IFS(Y4373=0,"No evidenciado",Y4373=1,"Novato",Y4373=2,"Principiante avanzado",Y4373=3,"Competente",Y4373=4,"Proficiente",Y4373=5,"Master")</f>
        <v>Proficiente</v>
      </c>
      <c r="AA4373" s="17">
        <v>3</v>
      </c>
      <c r="AB4373" s="17" t="str" cm="1">
        <f t="array" ref="AB4373">_xlfn.IFS(AA4373=0,"No evidenciado",AA4373=1,"Novato",AA4373=2,"Principiante avanzado",AA4373=3,"Competente",AA4373=4,"Proficiente",AA4373=5,"Master")</f>
        <v>Competente</v>
      </c>
      <c r="AC4373" s="17">
        <v>3</v>
      </c>
      <c r="AD4373" s="17" t="str" cm="1">
        <f t="array" ref="AD4373">_xlfn.IFS(AC4373=0,"Prenovato",AC4373=1,"Novato",AC4373=2,"Principiante avanzado",AC4373=3,"Competente",AC4373=4,"Proficiente",AC4373=5,"Master")</f>
        <v>Competente</v>
      </c>
      <c r="AE4373" s="17" t="s">
        <v>421</v>
      </c>
    </row>
    <row r="4374" spans="1:31" x14ac:dyDescent="0.25">
      <c r="A4374" t="s">
        <v>246</v>
      </c>
      <c r="B4374" t="s">
        <v>142</v>
      </c>
      <c r="C4374" t="s">
        <v>201</v>
      </c>
      <c r="D4374" t="s">
        <v>196</v>
      </c>
      <c r="E4374" t="s">
        <v>230</v>
      </c>
      <c r="F4374" t="s">
        <v>109</v>
      </c>
      <c r="G4374" t="s">
        <v>231</v>
      </c>
      <c r="H4374" s="4"/>
      <c r="I4374" s="1">
        <f t="shared" ca="1" si="275"/>
        <v>1485</v>
      </c>
      <c r="J4374" s="1" t="str">
        <f t="shared" ca="1" si="276"/>
        <v>3. Mayor a 6 meses</v>
      </c>
      <c r="K4374" t="str">
        <f t="shared" si="277"/>
        <v>NO</v>
      </c>
      <c r="L4374" t="s">
        <v>268</v>
      </c>
      <c r="M4374" t="s">
        <v>160</v>
      </c>
      <c r="N4374" t="s">
        <v>416</v>
      </c>
      <c r="O4374" t="s">
        <v>416</v>
      </c>
      <c r="P4374" t="str">
        <f t="shared" si="278"/>
        <v>PAMELA LISETTE NUNEZ ZENDERIntegración de datos en tiempo realEVALUACION</v>
      </c>
      <c r="Q4374" t="str">
        <f>BASE[[#This Row],[NombresCalificado]]&amp;BASE[[#This Row],[TipoEvaluacion]]</f>
        <v>PAMELA LISETTE NUNEZ ZENDEREVALUACION</v>
      </c>
      <c r="R4374">
        <v>0</v>
      </c>
      <c r="S4374" t="s">
        <v>185</v>
      </c>
      <c r="T4374" t="s">
        <v>419</v>
      </c>
      <c r="U4374" s="17">
        <v>3</v>
      </c>
      <c r="V4374" s="17" t="str" cm="1">
        <f t="array" ref="V4374">_xlfn.IFS(U4374=0,"Prenovato",U4374=1,"Novato",U4374=2,"Principiante avanzado",U4374=3,"Competente",U4374=4,"Proficiente",U4374=5,"Master")</f>
        <v>Competente</v>
      </c>
      <c r="W4374" s="17">
        <v>4</v>
      </c>
      <c r="X4374" s="17" t="str" cm="1">
        <f t="array" ref="X4374">_xlfn.IFS(W4374=0,"No evidenciado",W4374=1,"Novato",W4374=2,"Principiante avanzado",W4374=3,"Competente",W4374=4,"Proficiente",W4374=5,"Master")</f>
        <v>Proficiente</v>
      </c>
      <c r="Y4374" s="17">
        <v>4</v>
      </c>
      <c r="Z4374" s="17" t="str" cm="1">
        <f t="array" ref="Z4374">_xlfn.IFS(Y4374=0,"No evidenciado",Y4374=1,"Novato",Y4374=2,"Principiante avanzado",Y4374=3,"Competente",Y4374=4,"Proficiente",Y4374=5,"Master")</f>
        <v>Proficiente</v>
      </c>
      <c r="AA4374" s="17">
        <v>3</v>
      </c>
      <c r="AB4374" s="17" t="str" cm="1">
        <f t="array" ref="AB4374">_xlfn.IFS(AA4374=0,"No evidenciado",AA4374=1,"Novato",AA4374=2,"Principiante avanzado",AA4374=3,"Competente",AA4374=4,"Proficiente",AA4374=5,"Master")</f>
        <v>Competente</v>
      </c>
      <c r="AC4374" s="17">
        <v>3</v>
      </c>
      <c r="AD4374" s="17" t="str" cm="1">
        <f t="array" ref="AD4374">_xlfn.IFS(AC4374=0,"Prenovato",AC4374=1,"Novato",AC4374=2,"Principiante avanzado",AC4374=3,"Competente",AC4374=4,"Proficiente",AC4374=5,"Master")</f>
        <v>Competente</v>
      </c>
      <c r="AE4374" s="17" t="s">
        <v>421</v>
      </c>
    </row>
    <row r="4375" spans="1:31" x14ac:dyDescent="0.25">
      <c r="A4375" t="s">
        <v>246</v>
      </c>
      <c r="B4375" t="s">
        <v>142</v>
      </c>
      <c r="C4375" t="s">
        <v>201</v>
      </c>
      <c r="D4375" t="s">
        <v>196</v>
      </c>
      <c r="E4375" t="s">
        <v>230</v>
      </c>
      <c r="F4375" t="s">
        <v>109</v>
      </c>
      <c r="G4375" t="s">
        <v>231</v>
      </c>
      <c r="H4375" s="4"/>
      <c r="I4375" s="1">
        <f t="shared" ca="1" si="275"/>
        <v>1485</v>
      </c>
      <c r="J4375" s="1" t="str">
        <f t="shared" ca="1" si="276"/>
        <v>3. Mayor a 6 meses</v>
      </c>
      <c r="K4375" t="str">
        <f t="shared" si="277"/>
        <v>NO</v>
      </c>
      <c r="L4375" t="s">
        <v>268</v>
      </c>
      <c r="M4375" t="s">
        <v>164</v>
      </c>
      <c r="N4375" t="s">
        <v>417</v>
      </c>
      <c r="O4375" t="s">
        <v>416</v>
      </c>
      <c r="P4375" t="str">
        <f t="shared" si="278"/>
        <v>PAMELA LISETTE NUNEZ ZENDERPrivacidad y seguridad de los datosEVALUACION</v>
      </c>
      <c r="Q4375" t="str">
        <f>BASE[[#This Row],[NombresCalificado]]&amp;BASE[[#This Row],[TipoEvaluacion]]</f>
        <v>PAMELA LISETTE NUNEZ ZENDEREVALUACION</v>
      </c>
      <c r="R4375">
        <v>3</v>
      </c>
      <c r="S4375" t="s">
        <v>5</v>
      </c>
      <c r="T4375" t="s">
        <v>419</v>
      </c>
      <c r="U4375" s="17">
        <v>3</v>
      </c>
      <c r="V4375" s="17" t="str" cm="1">
        <f t="array" ref="V4375">_xlfn.IFS(U4375=0,"Prenovato",U4375=1,"Novato",U4375=2,"Principiante avanzado",U4375=3,"Competente",U4375=4,"Proficiente",U4375=5,"Master")</f>
        <v>Competente</v>
      </c>
      <c r="W4375" s="17">
        <v>4</v>
      </c>
      <c r="X4375" s="17" t="str" cm="1">
        <f t="array" ref="X4375">_xlfn.IFS(W4375=0,"No evidenciado",W4375=1,"Novato",W4375=2,"Principiante avanzado",W4375=3,"Competente",W4375=4,"Proficiente",W4375=5,"Master")</f>
        <v>Proficiente</v>
      </c>
      <c r="Y4375" s="17">
        <v>4</v>
      </c>
      <c r="Z4375" s="17" t="str" cm="1">
        <f t="array" ref="Z4375">_xlfn.IFS(Y4375=0,"No evidenciado",Y4375=1,"Novato",Y4375=2,"Principiante avanzado",Y4375=3,"Competente",Y4375=4,"Proficiente",Y4375=5,"Master")</f>
        <v>Proficiente</v>
      </c>
      <c r="AA4375" s="17">
        <v>3</v>
      </c>
      <c r="AB4375" s="17" t="str" cm="1">
        <f t="array" ref="AB4375">_xlfn.IFS(AA4375=0,"No evidenciado",AA4375=1,"Novato",AA4375=2,"Principiante avanzado",AA4375=3,"Competente",AA4375=4,"Proficiente",AA4375=5,"Master")</f>
        <v>Competente</v>
      </c>
      <c r="AC4375" s="17">
        <v>3</v>
      </c>
      <c r="AD4375" s="17" t="str" cm="1">
        <f t="array" ref="AD4375">_xlfn.IFS(AC4375=0,"Prenovato",AC4375=1,"Novato",AC4375=2,"Principiante avanzado",AC4375=3,"Competente",AC4375=4,"Proficiente",AC4375=5,"Master")</f>
        <v>Competente</v>
      </c>
      <c r="AE4375" s="17" t="s">
        <v>421</v>
      </c>
    </row>
    <row r="4376" spans="1:31" x14ac:dyDescent="0.25">
      <c r="A4376" t="s">
        <v>246</v>
      </c>
      <c r="B4376" t="s">
        <v>142</v>
      </c>
      <c r="C4376" t="s">
        <v>201</v>
      </c>
      <c r="D4376" t="s">
        <v>196</v>
      </c>
      <c r="E4376" t="s">
        <v>366</v>
      </c>
      <c r="F4376" t="s">
        <v>147</v>
      </c>
      <c r="G4376" t="s">
        <v>367</v>
      </c>
      <c r="H4376" s="4"/>
      <c r="I4376" s="1">
        <f t="shared" ca="1" si="275"/>
        <v>1485</v>
      </c>
      <c r="J4376" s="1" t="str">
        <f t="shared" ca="1" si="276"/>
        <v>3. Mayor a 6 meses</v>
      </c>
      <c r="K4376" t="str">
        <f t="shared" si="277"/>
        <v>NO</v>
      </c>
      <c r="L4376" t="s">
        <v>268</v>
      </c>
      <c r="M4376" t="s">
        <v>167</v>
      </c>
      <c r="N4376" t="s">
        <v>417</v>
      </c>
      <c r="O4376" t="s">
        <v>416</v>
      </c>
      <c r="P4376" t="str">
        <f t="shared" si="278"/>
        <v>MOISÉS YOEL PERALES HUAMANICI-CDEVALUACION</v>
      </c>
      <c r="Q4376" t="str">
        <f>BASE[[#This Row],[NombresCalificado]]&amp;BASE[[#This Row],[TipoEvaluacion]]</f>
        <v>MOISÉS YOEL PERALES HUAMANIEVALUACION</v>
      </c>
      <c r="R4376">
        <v>2</v>
      </c>
      <c r="S4376" t="s">
        <v>4</v>
      </c>
      <c r="T4376" t="s">
        <v>419</v>
      </c>
      <c r="U4376" s="17">
        <v>3</v>
      </c>
      <c r="V4376" s="17" t="str" cm="1">
        <f t="array" ref="V4376">_xlfn.IFS(U4376=0,"Prenovato",U4376=1,"Novato",U4376=2,"Principiante avanzado",U4376=3,"Competente",U4376=4,"Proficiente",U4376=5,"Master")</f>
        <v>Competente</v>
      </c>
      <c r="W4376" s="17">
        <v>3</v>
      </c>
      <c r="X4376" s="17" t="str" cm="1">
        <f t="array" ref="X4376">_xlfn.IFS(W4376=0,"No evidenciado",W4376=1,"Novato",W4376=2,"Principiante avanzado",W4376=3,"Competente",W4376=4,"Proficiente",W4376=5,"Master")</f>
        <v>Competente</v>
      </c>
      <c r="Y4376" s="17">
        <v>3</v>
      </c>
      <c r="Z4376" s="17" t="str" cm="1">
        <f t="array" ref="Z4376">_xlfn.IFS(Y4376=0,"No evidenciado",Y4376=1,"Novato",Y4376=2,"Principiante avanzado",Y4376=3,"Competente",Y4376=4,"Proficiente",Y4376=5,"Master")</f>
        <v>Competente</v>
      </c>
      <c r="AA4376" s="17">
        <v>3</v>
      </c>
      <c r="AB4376" s="17" t="str" cm="1">
        <f t="array" ref="AB4376">_xlfn.IFS(AA4376=0,"No evidenciado",AA4376=1,"Novato",AA4376=2,"Principiante avanzado",AA4376=3,"Competente",AA4376=4,"Proficiente",AA4376=5,"Master")</f>
        <v>Competente</v>
      </c>
      <c r="AC4376" s="17">
        <v>3</v>
      </c>
      <c r="AD4376" s="17" t="str" cm="1">
        <f t="array" ref="AD4376">_xlfn.IFS(AC4376=0,"Prenovato",AC4376=1,"Novato",AC4376=2,"Principiante avanzado",AC4376=3,"Competente",AC4376=4,"Proficiente",AC4376=5,"Master")</f>
        <v>Competente</v>
      </c>
      <c r="AE4376" s="17" t="s">
        <v>421</v>
      </c>
    </row>
    <row r="4377" spans="1:31" x14ac:dyDescent="0.25">
      <c r="A4377" t="s">
        <v>246</v>
      </c>
      <c r="B4377" t="s">
        <v>142</v>
      </c>
      <c r="C4377" t="s">
        <v>201</v>
      </c>
      <c r="D4377" t="s">
        <v>196</v>
      </c>
      <c r="E4377" t="s">
        <v>366</v>
      </c>
      <c r="F4377" t="s">
        <v>147</v>
      </c>
      <c r="G4377" t="s">
        <v>367</v>
      </c>
      <c r="H4377" s="4"/>
      <c r="I4377" s="1">
        <f t="shared" ca="1" si="275"/>
        <v>1485</v>
      </c>
      <c r="J4377" s="1" t="str">
        <f t="shared" ca="1" si="276"/>
        <v>3. Mayor a 6 meses</v>
      </c>
      <c r="K4377" t="str">
        <f t="shared" si="277"/>
        <v>NO</v>
      </c>
      <c r="L4377" t="s">
        <v>268</v>
      </c>
      <c r="M4377" t="s">
        <v>172</v>
      </c>
      <c r="N4377" t="s">
        <v>416</v>
      </c>
      <c r="O4377" t="s">
        <v>416</v>
      </c>
      <c r="P4377" t="str">
        <f t="shared" si="278"/>
        <v>MOISÉS YOEL PERALES HUAMANICalidad de datosEVALUACION</v>
      </c>
      <c r="Q4377" t="str">
        <f>BASE[[#This Row],[NombresCalificado]]&amp;BASE[[#This Row],[TipoEvaluacion]]</f>
        <v>MOISÉS YOEL PERALES HUAMANIEVALUACION</v>
      </c>
      <c r="R4377">
        <v>2</v>
      </c>
      <c r="S4377" t="s">
        <v>4</v>
      </c>
      <c r="T4377" t="s">
        <v>419</v>
      </c>
      <c r="U4377" s="17">
        <v>3</v>
      </c>
      <c r="V4377" s="17" t="str" cm="1">
        <f t="array" ref="V4377">_xlfn.IFS(U4377=0,"Prenovato",U4377=1,"Novato",U4377=2,"Principiante avanzado",U4377=3,"Competente",U4377=4,"Proficiente",U4377=5,"Master")</f>
        <v>Competente</v>
      </c>
      <c r="W4377" s="17">
        <v>3</v>
      </c>
      <c r="X4377" s="17" t="str" cm="1">
        <f t="array" ref="X4377">_xlfn.IFS(W4377=0,"No evidenciado",W4377=1,"Novato",W4377=2,"Principiante avanzado",W4377=3,"Competente",W4377=4,"Proficiente",W4377=5,"Master")</f>
        <v>Competente</v>
      </c>
      <c r="Y4377" s="17">
        <v>3</v>
      </c>
      <c r="Z4377" s="17" t="str" cm="1">
        <f t="array" ref="Z4377">_xlfn.IFS(Y4377=0,"No evidenciado",Y4377=1,"Novato",Y4377=2,"Principiante avanzado",Y4377=3,"Competente",Y4377=4,"Proficiente",Y4377=5,"Master")</f>
        <v>Competente</v>
      </c>
      <c r="AA4377" s="17">
        <v>3</v>
      </c>
      <c r="AB4377" s="17" t="str" cm="1">
        <f t="array" ref="AB4377">_xlfn.IFS(AA4377=0,"No evidenciado",AA4377=1,"Novato",AA4377=2,"Principiante avanzado",AA4377=3,"Competente",AA4377=4,"Proficiente",AA4377=5,"Master")</f>
        <v>Competente</v>
      </c>
      <c r="AC4377" s="17">
        <v>3</v>
      </c>
      <c r="AD4377" s="17" t="str" cm="1">
        <f t="array" ref="AD4377">_xlfn.IFS(AC4377=0,"Prenovato",AC4377=1,"Novato",AC4377=2,"Principiante avanzado",AC4377=3,"Competente",AC4377=4,"Proficiente",AC4377=5,"Master")</f>
        <v>Competente</v>
      </c>
      <c r="AE4377" s="17" t="s">
        <v>421</v>
      </c>
    </row>
    <row r="4378" spans="1:31" x14ac:dyDescent="0.25">
      <c r="A4378" t="s">
        <v>246</v>
      </c>
      <c r="B4378" t="s">
        <v>142</v>
      </c>
      <c r="C4378" t="s">
        <v>201</v>
      </c>
      <c r="D4378" t="s">
        <v>196</v>
      </c>
      <c r="E4378" t="s">
        <v>366</v>
      </c>
      <c r="F4378" t="s">
        <v>147</v>
      </c>
      <c r="G4378" t="s">
        <v>367</v>
      </c>
      <c r="H4378" s="4"/>
      <c r="I4378" s="1">
        <f t="shared" ca="1" si="275"/>
        <v>1485</v>
      </c>
      <c r="J4378" s="1" t="str">
        <f t="shared" ca="1" si="276"/>
        <v>3. Mayor a 6 meses</v>
      </c>
      <c r="K4378" t="str">
        <f t="shared" si="277"/>
        <v>NO</v>
      </c>
      <c r="L4378" t="s">
        <v>268</v>
      </c>
      <c r="M4378" t="s">
        <v>159</v>
      </c>
      <c r="N4378" t="s">
        <v>416</v>
      </c>
      <c r="O4378" t="s">
        <v>416</v>
      </c>
      <c r="P4378" t="str">
        <f t="shared" si="278"/>
        <v>MOISÉS YOEL PERALES HUAMANIGobernanza de datosEVALUACION</v>
      </c>
      <c r="Q4378" t="str">
        <f>BASE[[#This Row],[NombresCalificado]]&amp;BASE[[#This Row],[TipoEvaluacion]]</f>
        <v>MOISÉS YOEL PERALES HUAMANIEVALUACION</v>
      </c>
      <c r="R4378">
        <v>3</v>
      </c>
      <c r="S4378" t="s">
        <v>5</v>
      </c>
      <c r="T4378" t="s">
        <v>419</v>
      </c>
      <c r="U4378" s="17">
        <v>3</v>
      </c>
      <c r="V4378" s="17" t="str" cm="1">
        <f t="array" ref="V4378">_xlfn.IFS(U4378=0,"Prenovato",U4378=1,"Novato",U4378=2,"Principiante avanzado",U4378=3,"Competente",U4378=4,"Proficiente",U4378=5,"Master")</f>
        <v>Competente</v>
      </c>
      <c r="W4378" s="17">
        <v>3</v>
      </c>
      <c r="X4378" s="17" t="str" cm="1">
        <f t="array" ref="X4378">_xlfn.IFS(W4378=0,"No evidenciado",W4378=1,"Novato",W4378=2,"Principiante avanzado",W4378=3,"Competente",W4378=4,"Proficiente",W4378=5,"Master")</f>
        <v>Competente</v>
      </c>
      <c r="Y4378" s="17">
        <v>3</v>
      </c>
      <c r="Z4378" s="17" t="str" cm="1">
        <f t="array" ref="Z4378">_xlfn.IFS(Y4378=0,"No evidenciado",Y4378=1,"Novato",Y4378=2,"Principiante avanzado",Y4378=3,"Competente",Y4378=4,"Proficiente",Y4378=5,"Master")</f>
        <v>Competente</v>
      </c>
      <c r="AA4378" s="17">
        <v>3</v>
      </c>
      <c r="AB4378" s="17" t="str" cm="1">
        <f t="array" ref="AB4378">_xlfn.IFS(AA4378=0,"No evidenciado",AA4378=1,"Novato",AA4378=2,"Principiante avanzado",AA4378=3,"Competente",AA4378=4,"Proficiente",AA4378=5,"Master")</f>
        <v>Competente</v>
      </c>
      <c r="AC4378" s="17">
        <v>3</v>
      </c>
      <c r="AD4378" s="17" t="str" cm="1">
        <f t="array" ref="AD4378">_xlfn.IFS(AC4378=0,"Prenovato",AC4378=1,"Novato",AC4378=2,"Principiante avanzado",AC4378=3,"Competente",AC4378=4,"Proficiente",AC4378=5,"Master")</f>
        <v>Competente</v>
      </c>
      <c r="AE4378" s="17" t="s">
        <v>421</v>
      </c>
    </row>
    <row r="4379" spans="1:31" x14ac:dyDescent="0.25">
      <c r="A4379" t="s">
        <v>246</v>
      </c>
      <c r="B4379" t="s">
        <v>142</v>
      </c>
      <c r="C4379" t="s">
        <v>201</v>
      </c>
      <c r="D4379" t="s">
        <v>196</v>
      </c>
      <c r="E4379" t="s">
        <v>366</v>
      </c>
      <c r="F4379" t="s">
        <v>147</v>
      </c>
      <c r="G4379" t="s">
        <v>367</v>
      </c>
      <c r="H4379" s="4"/>
      <c r="I4379" s="1">
        <f t="shared" ca="1" si="275"/>
        <v>1485</v>
      </c>
      <c r="J4379" s="1" t="str">
        <f t="shared" ca="1" si="276"/>
        <v>3. Mayor a 6 meses</v>
      </c>
      <c r="K4379" t="str">
        <f t="shared" si="277"/>
        <v>NO</v>
      </c>
      <c r="L4379" t="s">
        <v>268</v>
      </c>
      <c r="M4379" t="s">
        <v>163</v>
      </c>
      <c r="N4379" t="s">
        <v>417</v>
      </c>
      <c r="O4379" t="s">
        <v>416</v>
      </c>
      <c r="P4379" t="str">
        <f t="shared" si="278"/>
        <v>MOISÉS YOEL PERALES HUAMANINube BCPEVALUACION</v>
      </c>
      <c r="Q4379" t="str">
        <f>BASE[[#This Row],[NombresCalificado]]&amp;BASE[[#This Row],[TipoEvaluacion]]</f>
        <v>MOISÉS YOEL PERALES HUAMANIEVALUACION</v>
      </c>
      <c r="R4379">
        <v>2</v>
      </c>
      <c r="S4379" t="s">
        <v>4</v>
      </c>
      <c r="T4379" t="s">
        <v>419</v>
      </c>
      <c r="U4379" s="17">
        <v>3</v>
      </c>
      <c r="V4379" s="17" t="str" cm="1">
        <f t="array" ref="V4379">_xlfn.IFS(U4379=0,"Prenovato",U4379=1,"Novato",U4379=2,"Principiante avanzado",U4379=3,"Competente",U4379=4,"Proficiente",U4379=5,"Master")</f>
        <v>Competente</v>
      </c>
      <c r="W4379" s="17">
        <v>3</v>
      </c>
      <c r="X4379" s="17" t="str" cm="1">
        <f t="array" ref="X4379">_xlfn.IFS(W4379=0,"No evidenciado",W4379=1,"Novato",W4379=2,"Principiante avanzado",W4379=3,"Competente",W4379=4,"Proficiente",W4379=5,"Master")</f>
        <v>Competente</v>
      </c>
      <c r="Y4379" s="17">
        <v>3</v>
      </c>
      <c r="Z4379" s="17" t="str" cm="1">
        <f t="array" ref="Z4379">_xlfn.IFS(Y4379=0,"No evidenciado",Y4379=1,"Novato",Y4379=2,"Principiante avanzado",Y4379=3,"Competente",Y4379=4,"Proficiente",Y4379=5,"Master")</f>
        <v>Competente</v>
      </c>
      <c r="AA4379" s="17">
        <v>3</v>
      </c>
      <c r="AB4379" s="17" t="str" cm="1">
        <f t="array" ref="AB4379">_xlfn.IFS(AA4379=0,"No evidenciado",AA4379=1,"Novato",AA4379=2,"Principiante avanzado",AA4379=3,"Competente",AA4379=4,"Proficiente",AA4379=5,"Master")</f>
        <v>Competente</v>
      </c>
      <c r="AC4379" s="17">
        <v>3</v>
      </c>
      <c r="AD4379" s="17" t="str" cm="1">
        <f t="array" ref="AD4379">_xlfn.IFS(AC4379=0,"Prenovato",AC4379=1,"Novato",AC4379=2,"Principiante avanzado",AC4379=3,"Competente",AC4379=4,"Proficiente",AC4379=5,"Master")</f>
        <v>Competente</v>
      </c>
      <c r="AE4379" s="17" t="s">
        <v>421</v>
      </c>
    </row>
    <row r="4380" spans="1:31" x14ac:dyDescent="0.25">
      <c r="A4380" t="s">
        <v>246</v>
      </c>
      <c r="B4380" t="s">
        <v>142</v>
      </c>
      <c r="C4380" t="s">
        <v>201</v>
      </c>
      <c r="D4380" t="s">
        <v>196</v>
      </c>
      <c r="E4380" t="s">
        <v>366</v>
      </c>
      <c r="F4380" t="s">
        <v>147</v>
      </c>
      <c r="G4380" t="s">
        <v>367</v>
      </c>
      <c r="H4380" s="4"/>
      <c r="I4380" s="1">
        <f t="shared" ca="1" si="275"/>
        <v>1485</v>
      </c>
      <c r="J4380" s="1" t="str">
        <f t="shared" ca="1" si="276"/>
        <v>3. Mayor a 6 meses</v>
      </c>
      <c r="K4380" t="str">
        <f t="shared" si="277"/>
        <v>NO</v>
      </c>
      <c r="L4380" t="s">
        <v>268</v>
      </c>
      <c r="M4380" t="s">
        <v>170</v>
      </c>
      <c r="N4380" t="s">
        <v>417</v>
      </c>
      <c r="O4380" t="s">
        <v>416</v>
      </c>
      <c r="P4380" t="str">
        <f t="shared" si="278"/>
        <v>MOISÉS YOEL PERALES HUAMANIArquitectura de datosEVALUACION</v>
      </c>
      <c r="Q4380" t="str">
        <f>BASE[[#This Row],[NombresCalificado]]&amp;BASE[[#This Row],[TipoEvaluacion]]</f>
        <v>MOISÉS YOEL PERALES HUAMANIEVALUACION</v>
      </c>
      <c r="R4380">
        <v>3</v>
      </c>
      <c r="S4380" t="s">
        <v>5</v>
      </c>
      <c r="T4380" t="s">
        <v>419</v>
      </c>
      <c r="U4380" s="17">
        <v>3</v>
      </c>
      <c r="V4380" s="17" t="str" cm="1">
        <f t="array" ref="V4380">_xlfn.IFS(U4380=0,"Prenovato",U4380=1,"Novato",U4380=2,"Principiante avanzado",U4380=3,"Competente",U4380=4,"Proficiente",U4380=5,"Master")</f>
        <v>Competente</v>
      </c>
      <c r="W4380" s="17">
        <v>3</v>
      </c>
      <c r="X4380" s="17" t="str" cm="1">
        <f t="array" ref="X4380">_xlfn.IFS(W4380=0,"No evidenciado",W4380=1,"Novato",W4380=2,"Principiante avanzado",W4380=3,"Competente",W4380=4,"Proficiente",W4380=5,"Master")</f>
        <v>Competente</v>
      </c>
      <c r="Y4380" s="17">
        <v>3</v>
      </c>
      <c r="Z4380" s="17" t="str" cm="1">
        <f t="array" ref="Z4380">_xlfn.IFS(Y4380=0,"No evidenciado",Y4380=1,"Novato",Y4380=2,"Principiante avanzado",Y4380=3,"Competente",Y4380=4,"Proficiente",Y4380=5,"Master")</f>
        <v>Competente</v>
      </c>
      <c r="AA4380" s="17">
        <v>3</v>
      </c>
      <c r="AB4380" s="17" t="str" cm="1">
        <f t="array" ref="AB4380">_xlfn.IFS(AA4380=0,"No evidenciado",AA4380=1,"Novato",AA4380=2,"Principiante avanzado",AA4380=3,"Competente",AA4380=4,"Proficiente",AA4380=5,"Master")</f>
        <v>Competente</v>
      </c>
      <c r="AC4380" s="17">
        <v>3</v>
      </c>
      <c r="AD4380" s="17" t="str" cm="1">
        <f t="array" ref="AD4380">_xlfn.IFS(AC4380=0,"Prenovato",AC4380=1,"Novato",AC4380=2,"Principiante avanzado",AC4380=3,"Competente",AC4380=4,"Proficiente",AC4380=5,"Master")</f>
        <v>Competente</v>
      </c>
      <c r="AE4380" s="17" t="s">
        <v>421</v>
      </c>
    </row>
    <row r="4381" spans="1:31" x14ac:dyDescent="0.25">
      <c r="A4381" t="s">
        <v>246</v>
      </c>
      <c r="B4381" t="s">
        <v>142</v>
      </c>
      <c r="C4381" t="s">
        <v>201</v>
      </c>
      <c r="D4381" t="s">
        <v>196</v>
      </c>
      <c r="E4381" t="s">
        <v>366</v>
      </c>
      <c r="F4381" t="s">
        <v>147</v>
      </c>
      <c r="G4381" t="s">
        <v>367</v>
      </c>
      <c r="H4381" s="4"/>
      <c r="I4381" s="1">
        <f t="shared" ca="1" si="275"/>
        <v>1485</v>
      </c>
      <c r="J4381" s="1" t="str">
        <f t="shared" ca="1" si="276"/>
        <v>3. Mayor a 6 meses</v>
      </c>
      <c r="K4381" t="str">
        <f t="shared" si="277"/>
        <v>NO</v>
      </c>
      <c r="L4381" t="s">
        <v>268</v>
      </c>
      <c r="M4381" t="s">
        <v>164</v>
      </c>
      <c r="N4381" t="s">
        <v>417</v>
      </c>
      <c r="O4381" t="s">
        <v>416</v>
      </c>
      <c r="P4381" t="str">
        <f t="shared" si="278"/>
        <v>MOISÉS YOEL PERALES HUAMANIPrivacidad y seguridad de los datosEVALUACION</v>
      </c>
      <c r="Q4381" t="str">
        <f>BASE[[#This Row],[NombresCalificado]]&amp;BASE[[#This Row],[TipoEvaluacion]]</f>
        <v>MOISÉS YOEL PERALES HUAMANIEVALUACION</v>
      </c>
      <c r="R4381">
        <v>3</v>
      </c>
      <c r="S4381" t="s">
        <v>5</v>
      </c>
      <c r="T4381" t="s">
        <v>419</v>
      </c>
      <c r="U4381" s="17">
        <v>3</v>
      </c>
      <c r="V4381" s="17" t="str" cm="1">
        <f t="array" ref="V4381">_xlfn.IFS(U4381=0,"Prenovato",U4381=1,"Novato",U4381=2,"Principiante avanzado",U4381=3,"Competente",U4381=4,"Proficiente",U4381=5,"Master")</f>
        <v>Competente</v>
      </c>
      <c r="W4381" s="17">
        <v>3</v>
      </c>
      <c r="X4381" s="17" t="str" cm="1">
        <f t="array" ref="X4381">_xlfn.IFS(W4381=0,"No evidenciado",W4381=1,"Novato",W4381=2,"Principiante avanzado",W4381=3,"Competente",W4381=4,"Proficiente",W4381=5,"Master")</f>
        <v>Competente</v>
      </c>
      <c r="Y4381" s="17">
        <v>3</v>
      </c>
      <c r="Z4381" s="17" t="str" cm="1">
        <f t="array" ref="Z4381">_xlfn.IFS(Y4381=0,"No evidenciado",Y4381=1,"Novato",Y4381=2,"Principiante avanzado",Y4381=3,"Competente",Y4381=4,"Proficiente",Y4381=5,"Master")</f>
        <v>Competente</v>
      </c>
      <c r="AA4381" s="17">
        <v>3</v>
      </c>
      <c r="AB4381" s="17" t="str" cm="1">
        <f t="array" ref="AB4381">_xlfn.IFS(AA4381=0,"No evidenciado",AA4381=1,"Novato",AA4381=2,"Principiante avanzado",AA4381=3,"Competente",AA4381=4,"Proficiente",AA4381=5,"Master")</f>
        <v>Competente</v>
      </c>
      <c r="AC4381" s="17">
        <v>3</v>
      </c>
      <c r="AD4381" s="17" t="str" cm="1">
        <f t="array" ref="AD4381">_xlfn.IFS(AC4381=0,"Prenovato",AC4381=1,"Novato",AC4381=2,"Principiante avanzado",AC4381=3,"Competente",AC4381=4,"Proficiente",AC4381=5,"Master")</f>
        <v>Competente</v>
      </c>
      <c r="AE4381" s="17" t="s">
        <v>421</v>
      </c>
    </row>
    <row r="4382" spans="1:31" x14ac:dyDescent="0.25">
      <c r="A4382" t="s">
        <v>246</v>
      </c>
      <c r="B4382" t="s">
        <v>142</v>
      </c>
      <c r="C4382" t="s">
        <v>201</v>
      </c>
      <c r="D4382" t="s">
        <v>196</v>
      </c>
      <c r="E4382" t="s">
        <v>366</v>
      </c>
      <c r="F4382" t="s">
        <v>147</v>
      </c>
      <c r="G4382" t="s">
        <v>367</v>
      </c>
      <c r="H4382" s="4"/>
      <c r="I4382" s="1">
        <f t="shared" ca="1" si="275"/>
        <v>1485</v>
      </c>
      <c r="J4382" s="1" t="str">
        <f t="shared" ca="1" si="276"/>
        <v>3. Mayor a 6 meses</v>
      </c>
      <c r="K4382" t="str">
        <f t="shared" si="277"/>
        <v>NO</v>
      </c>
      <c r="L4382" t="s">
        <v>268</v>
      </c>
      <c r="M4382" t="s">
        <v>162</v>
      </c>
      <c r="N4382" t="s">
        <v>416</v>
      </c>
      <c r="O4382" t="s">
        <v>416</v>
      </c>
      <c r="P4382" t="str">
        <f t="shared" si="278"/>
        <v>MOISÉS YOEL PERALES HUAMANIMLOpsEVALUACION</v>
      </c>
      <c r="Q4382" t="str">
        <f>BASE[[#This Row],[NombresCalificado]]&amp;BASE[[#This Row],[TipoEvaluacion]]</f>
        <v>MOISÉS YOEL PERALES HUAMANIEVALUACION</v>
      </c>
      <c r="R4382">
        <v>2</v>
      </c>
      <c r="S4382" t="s">
        <v>4</v>
      </c>
      <c r="T4382" t="s">
        <v>419</v>
      </c>
      <c r="U4382" s="17">
        <v>3</v>
      </c>
      <c r="V4382" s="17" t="str" cm="1">
        <f t="array" ref="V4382">_xlfn.IFS(U4382=0,"Prenovato",U4382=1,"Novato",U4382=2,"Principiante avanzado",U4382=3,"Competente",U4382=4,"Proficiente",U4382=5,"Master")</f>
        <v>Competente</v>
      </c>
      <c r="W4382" s="17">
        <v>3</v>
      </c>
      <c r="X4382" s="17" t="str" cm="1">
        <f t="array" ref="X4382">_xlfn.IFS(W4382=0,"No evidenciado",W4382=1,"Novato",W4382=2,"Principiante avanzado",W4382=3,"Competente",W4382=4,"Proficiente",W4382=5,"Master")</f>
        <v>Competente</v>
      </c>
      <c r="Y4382" s="17">
        <v>3</v>
      </c>
      <c r="Z4382" s="17" t="str" cm="1">
        <f t="array" ref="Z4382">_xlfn.IFS(Y4382=0,"No evidenciado",Y4382=1,"Novato",Y4382=2,"Principiante avanzado",Y4382=3,"Competente",Y4382=4,"Proficiente",Y4382=5,"Master")</f>
        <v>Competente</v>
      </c>
      <c r="AA4382" s="17">
        <v>3</v>
      </c>
      <c r="AB4382" s="17" t="str" cm="1">
        <f t="array" ref="AB4382">_xlfn.IFS(AA4382=0,"No evidenciado",AA4382=1,"Novato",AA4382=2,"Principiante avanzado",AA4382=3,"Competente",AA4382=4,"Proficiente",AA4382=5,"Master")</f>
        <v>Competente</v>
      </c>
      <c r="AC4382" s="17">
        <v>3</v>
      </c>
      <c r="AD4382" s="17" t="str" cm="1">
        <f t="array" ref="AD4382">_xlfn.IFS(AC4382=0,"Prenovato",AC4382=1,"Novato",AC4382=2,"Principiante avanzado",AC4382=3,"Competente",AC4382=4,"Proficiente",AC4382=5,"Master")</f>
        <v>Competente</v>
      </c>
      <c r="AE4382" s="17" t="s">
        <v>421</v>
      </c>
    </row>
    <row r="4383" spans="1:31" x14ac:dyDescent="0.25">
      <c r="A4383" t="s">
        <v>246</v>
      </c>
      <c r="B4383" t="s">
        <v>142</v>
      </c>
      <c r="C4383" t="s">
        <v>201</v>
      </c>
      <c r="D4383" t="s">
        <v>196</v>
      </c>
      <c r="E4383" t="s">
        <v>366</v>
      </c>
      <c r="F4383" t="s">
        <v>147</v>
      </c>
      <c r="G4383" t="s">
        <v>367</v>
      </c>
      <c r="H4383" s="4"/>
      <c r="I4383" s="1">
        <f t="shared" ca="1" si="275"/>
        <v>1485</v>
      </c>
      <c r="J4383" s="1" t="str">
        <f t="shared" ca="1" si="276"/>
        <v>3. Mayor a 6 meses</v>
      </c>
      <c r="K4383" t="str">
        <f t="shared" si="277"/>
        <v>NO</v>
      </c>
      <c r="L4383" t="s">
        <v>268</v>
      </c>
      <c r="M4383" t="s">
        <v>174</v>
      </c>
      <c r="N4383" t="s">
        <v>416</v>
      </c>
      <c r="O4383" t="s">
        <v>416</v>
      </c>
      <c r="P4383" t="str">
        <f t="shared" si="278"/>
        <v>MOISÉS YOEL PERALES HUAMANIDatawarehouse BCPEVALUACION</v>
      </c>
      <c r="Q4383" t="str">
        <f>BASE[[#This Row],[NombresCalificado]]&amp;BASE[[#This Row],[TipoEvaluacion]]</f>
        <v>MOISÉS YOEL PERALES HUAMANIEVALUACION</v>
      </c>
      <c r="R4383">
        <v>3</v>
      </c>
      <c r="S4383" t="s">
        <v>5</v>
      </c>
      <c r="T4383" t="s">
        <v>419</v>
      </c>
      <c r="U4383" s="17">
        <v>3</v>
      </c>
      <c r="V4383" s="17" t="str" cm="1">
        <f t="array" ref="V4383">_xlfn.IFS(U4383=0,"Prenovato",U4383=1,"Novato",U4383=2,"Principiante avanzado",U4383=3,"Competente",U4383=4,"Proficiente",U4383=5,"Master")</f>
        <v>Competente</v>
      </c>
      <c r="W4383" s="17">
        <v>3</v>
      </c>
      <c r="X4383" s="17" t="str" cm="1">
        <f t="array" ref="X4383">_xlfn.IFS(W4383=0,"No evidenciado",W4383=1,"Novato",W4383=2,"Principiante avanzado",W4383=3,"Competente",W4383=4,"Proficiente",W4383=5,"Master")</f>
        <v>Competente</v>
      </c>
      <c r="Y4383" s="17">
        <v>3</v>
      </c>
      <c r="Z4383" s="17" t="str" cm="1">
        <f t="array" ref="Z4383">_xlfn.IFS(Y4383=0,"No evidenciado",Y4383=1,"Novato",Y4383=2,"Principiante avanzado",Y4383=3,"Competente",Y4383=4,"Proficiente",Y4383=5,"Master")</f>
        <v>Competente</v>
      </c>
      <c r="AA4383" s="17">
        <v>3</v>
      </c>
      <c r="AB4383" s="17" t="str" cm="1">
        <f t="array" ref="AB4383">_xlfn.IFS(AA4383=0,"No evidenciado",AA4383=1,"Novato",AA4383=2,"Principiante avanzado",AA4383=3,"Competente",AA4383=4,"Proficiente",AA4383=5,"Master")</f>
        <v>Competente</v>
      </c>
      <c r="AC4383" s="17">
        <v>3</v>
      </c>
      <c r="AD4383" s="17" t="str" cm="1">
        <f t="array" ref="AD4383">_xlfn.IFS(AC4383=0,"Prenovato",AC4383=1,"Novato",AC4383=2,"Principiante avanzado",AC4383=3,"Competente",AC4383=4,"Proficiente",AC4383=5,"Master")</f>
        <v>Competente</v>
      </c>
      <c r="AE4383" s="17" t="s">
        <v>421</v>
      </c>
    </row>
    <row r="4384" spans="1:31" x14ac:dyDescent="0.25">
      <c r="A4384" t="s">
        <v>246</v>
      </c>
      <c r="B4384" t="s">
        <v>142</v>
      </c>
      <c r="C4384" t="s">
        <v>201</v>
      </c>
      <c r="D4384" t="s">
        <v>196</v>
      </c>
      <c r="E4384" t="s">
        <v>366</v>
      </c>
      <c r="F4384" t="s">
        <v>147</v>
      </c>
      <c r="G4384" t="s">
        <v>367</v>
      </c>
      <c r="H4384" s="4"/>
      <c r="I4384" s="1">
        <f t="shared" ca="1" si="275"/>
        <v>1485</v>
      </c>
      <c r="J4384" s="1" t="str">
        <f t="shared" ca="1" si="276"/>
        <v>3. Mayor a 6 meses</v>
      </c>
      <c r="K4384" t="str">
        <f t="shared" si="277"/>
        <v>NO</v>
      </c>
      <c r="L4384" t="s">
        <v>268</v>
      </c>
      <c r="M4384" t="s">
        <v>166</v>
      </c>
      <c r="N4384" t="s">
        <v>416</v>
      </c>
      <c r="O4384" t="s">
        <v>416</v>
      </c>
      <c r="P4384" t="str">
        <f t="shared" si="278"/>
        <v>MOISÉS YOEL PERALES HUAMANIBase de datos No-SQLEVALUACION</v>
      </c>
      <c r="Q4384" t="str">
        <f>BASE[[#This Row],[NombresCalificado]]&amp;BASE[[#This Row],[TipoEvaluacion]]</f>
        <v>MOISÉS YOEL PERALES HUAMANIEVALUACION</v>
      </c>
      <c r="R4384">
        <v>1</v>
      </c>
      <c r="S4384" t="s">
        <v>6</v>
      </c>
      <c r="T4384" t="s">
        <v>419</v>
      </c>
      <c r="U4384" s="17">
        <v>3</v>
      </c>
      <c r="V4384" s="17" t="str" cm="1">
        <f t="array" ref="V4384">_xlfn.IFS(U4384=0,"Prenovato",U4384=1,"Novato",U4384=2,"Principiante avanzado",U4384=3,"Competente",U4384=4,"Proficiente",U4384=5,"Master")</f>
        <v>Competente</v>
      </c>
      <c r="W4384" s="17">
        <v>3</v>
      </c>
      <c r="X4384" s="17" t="str" cm="1">
        <f t="array" ref="X4384">_xlfn.IFS(W4384=0,"No evidenciado",W4384=1,"Novato",W4384=2,"Principiante avanzado",W4384=3,"Competente",W4384=4,"Proficiente",W4384=5,"Master")</f>
        <v>Competente</v>
      </c>
      <c r="Y4384" s="17">
        <v>3</v>
      </c>
      <c r="Z4384" s="17" t="str" cm="1">
        <f t="array" ref="Z4384">_xlfn.IFS(Y4384=0,"No evidenciado",Y4384=1,"Novato",Y4384=2,"Principiante avanzado",Y4384=3,"Competente",Y4384=4,"Proficiente",Y4384=5,"Master")</f>
        <v>Competente</v>
      </c>
      <c r="AA4384" s="17">
        <v>3</v>
      </c>
      <c r="AB4384" s="17" t="str" cm="1">
        <f t="array" ref="AB4384">_xlfn.IFS(AA4384=0,"No evidenciado",AA4384=1,"Novato",AA4384=2,"Principiante avanzado",AA4384=3,"Competente",AA4384=4,"Proficiente",AA4384=5,"Master")</f>
        <v>Competente</v>
      </c>
      <c r="AC4384" s="17">
        <v>3</v>
      </c>
      <c r="AD4384" s="17" t="str" cm="1">
        <f t="array" ref="AD4384">_xlfn.IFS(AC4384=0,"Prenovato",AC4384=1,"Novato",AC4384=2,"Principiante avanzado",AC4384=3,"Competente",AC4384=4,"Proficiente",AC4384=5,"Master")</f>
        <v>Competente</v>
      </c>
      <c r="AE4384" s="17" t="s">
        <v>421</v>
      </c>
    </row>
    <row r="4385" spans="1:31" x14ac:dyDescent="0.25">
      <c r="A4385" t="s">
        <v>246</v>
      </c>
      <c r="B4385" t="s">
        <v>142</v>
      </c>
      <c r="C4385" t="s">
        <v>201</v>
      </c>
      <c r="D4385" t="s">
        <v>196</v>
      </c>
      <c r="E4385" t="s">
        <v>366</v>
      </c>
      <c r="F4385" t="s">
        <v>147</v>
      </c>
      <c r="G4385" t="s">
        <v>367</v>
      </c>
      <c r="H4385" s="4"/>
      <c r="I4385" s="1">
        <f t="shared" ca="1" si="275"/>
        <v>1485</v>
      </c>
      <c r="J4385" s="1" t="str">
        <f t="shared" ca="1" si="276"/>
        <v>3. Mayor a 6 meses</v>
      </c>
      <c r="K4385" t="str">
        <f t="shared" si="277"/>
        <v>NO</v>
      </c>
      <c r="L4385" t="s">
        <v>268</v>
      </c>
      <c r="M4385" t="s">
        <v>161</v>
      </c>
      <c r="N4385" t="s">
        <v>418</v>
      </c>
      <c r="O4385" t="s">
        <v>418</v>
      </c>
      <c r="P4385" t="str">
        <f t="shared" si="278"/>
        <v>MOISÉS YOEL PERALES HUAMANIIntegración de datos por lotesEVALUACION</v>
      </c>
      <c r="Q4385" t="str">
        <f>BASE[[#This Row],[NombresCalificado]]&amp;BASE[[#This Row],[TipoEvaluacion]]</f>
        <v>MOISÉS YOEL PERALES HUAMANIEVALUACION</v>
      </c>
      <c r="R4385">
        <v>4</v>
      </c>
      <c r="S4385" t="s">
        <v>7</v>
      </c>
      <c r="T4385" t="s">
        <v>419</v>
      </c>
      <c r="U4385" s="17">
        <v>3</v>
      </c>
      <c r="V4385" s="17" t="str" cm="1">
        <f t="array" ref="V4385">_xlfn.IFS(U4385=0,"Prenovato",U4385=1,"Novato",U4385=2,"Principiante avanzado",U4385=3,"Competente",U4385=4,"Proficiente",U4385=5,"Master")</f>
        <v>Competente</v>
      </c>
      <c r="W4385" s="17">
        <v>3</v>
      </c>
      <c r="X4385" s="17" t="str" cm="1">
        <f t="array" ref="X4385">_xlfn.IFS(W4385=0,"No evidenciado",W4385=1,"Novato",W4385=2,"Principiante avanzado",W4385=3,"Competente",W4385=4,"Proficiente",W4385=5,"Master")</f>
        <v>Competente</v>
      </c>
      <c r="Y4385" s="17">
        <v>3</v>
      </c>
      <c r="Z4385" s="17" t="str" cm="1">
        <f t="array" ref="Z4385">_xlfn.IFS(Y4385=0,"No evidenciado",Y4385=1,"Novato",Y4385=2,"Principiante avanzado",Y4385=3,"Competente",Y4385=4,"Proficiente",Y4385=5,"Master")</f>
        <v>Competente</v>
      </c>
      <c r="AA4385" s="17">
        <v>3</v>
      </c>
      <c r="AB4385" s="17" t="str" cm="1">
        <f t="array" ref="AB4385">_xlfn.IFS(AA4385=0,"No evidenciado",AA4385=1,"Novato",AA4385=2,"Principiante avanzado",AA4385=3,"Competente",AA4385=4,"Proficiente",AA4385=5,"Master")</f>
        <v>Competente</v>
      </c>
      <c r="AC4385" s="17">
        <v>3</v>
      </c>
      <c r="AD4385" s="17" t="str" cm="1">
        <f t="array" ref="AD4385">_xlfn.IFS(AC4385=0,"Prenovato",AC4385=1,"Novato",AC4385=2,"Principiante avanzado",AC4385=3,"Competente",AC4385=4,"Proficiente",AC4385=5,"Master")</f>
        <v>Competente</v>
      </c>
      <c r="AE4385" s="17" t="s">
        <v>421</v>
      </c>
    </row>
    <row r="4386" spans="1:31" x14ac:dyDescent="0.25">
      <c r="A4386" t="s">
        <v>246</v>
      </c>
      <c r="B4386" t="s">
        <v>142</v>
      </c>
      <c r="C4386" t="s">
        <v>201</v>
      </c>
      <c r="D4386" t="s">
        <v>196</v>
      </c>
      <c r="E4386" t="s">
        <v>366</v>
      </c>
      <c r="F4386" t="s">
        <v>147</v>
      </c>
      <c r="G4386" t="s">
        <v>367</v>
      </c>
      <c r="H4386" s="4"/>
      <c r="I4386" s="1">
        <f t="shared" ca="1" si="275"/>
        <v>1485</v>
      </c>
      <c r="J4386" s="1" t="str">
        <f t="shared" ca="1" si="276"/>
        <v>3. Mayor a 6 meses</v>
      </c>
      <c r="K4386" t="str">
        <f t="shared" si="277"/>
        <v>NO</v>
      </c>
      <c r="L4386" t="s">
        <v>268</v>
      </c>
      <c r="M4386" t="s">
        <v>56</v>
      </c>
      <c r="N4386" t="s">
        <v>417</v>
      </c>
      <c r="O4386" t="s">
        <v>416</v>
      </c>
      <c r="P4386" t="str">
        <f t="shared" si="278"/>
        <v>MOISÉS YOEL PERALES HUAMANIControl de versionesEVALUACION</v>
      </c>
      <c r="Q4386" t="str">
        <f>BASE[[#This Row],[NombresCalificado]]&amp;BASE[[#This Row],[TipoEvaluacion]]</f>
        <v>MOISÉS YOEL PERALES HUAMANIEVALUACION</v>
      </c>
      <c r="R4386">
        <v>3</v>
      </c>
      <c r="S4386" t="s">
        <v>5</v>
      </c>
      <c r="T4386" t="s">
        <v>419</v>
      </c>
      <c r="U4386" s="17">
        <v>3</v>
      </c>
      <c r="V4386" s="17" t="str" cm="1">
        <f t="array" ref="V4386">_xlfn.IFS(U4386=0,"Prenovato",U4386=1,"Novato",U4386=2,"Principiante avanzado",U4386=3,"Competente",U4386=4,"Proficiente",U4386=5,"Master")</f>
        <v>Competente</v>
      </c>
      <c r="W4386" s="17">
        <v>3</v>
      </c>
      <c r="X4386" s="17" t="str" cm="1">
        <f t="array" ref="X4386">_xlfn.IFS(W4386=0,"No evidenciado",W4386=1,"Novato",W4386=2,"Principiante avanzado",W4386=3,"Competente",W4386=4,"Proficiente",W4386=5,"Master")</f>
        <v>Competente</v>
      </c>
      <c r="Y4386" s="17">
        <v>3</v>
      </c>
      <c r="Z4386" s="17" t="str" cm="1">
        <f t="array" ref="Z4386">_xlfn.IFS(Y4386=0,"No evidenciado",Y4386=1,"Novato",Y4386=2,"Principiante avanzado",Y4386=3,"Competente",Y4386=4,"Proficiente",Y4386=5,"Master")</f>
        <v>Competente</v>
      </c>
      <c r="AA4386" s="17">
        <v>3</v>
      </c>
      <c r="AB4386" s="17" t="str" cm="1">
        <f t="array" ref="AB4386">_xlfn.IFS(AA4386=0,"No evidenciado",AA4386=1,"Novato",AA4386=2,"Principiante avanzado",AA4386=3,"Competente",AA4386=4,"Proficiente",AA4386=5,"Master")</f>
        <v>Competente</v>
      </c>
      <c r="AC4386" s="17">
        <v>3</v>
      </c>
      <c r="AD4386" s="17" t="str" cm="1">
        <f t="array" ref="AD4386">_xlfn.IFS(AC4386=0,"Prenovato",AC4386=1,"Novato",AC4386=2,"Principiante avanzado",AC4386=3,"Competente",AC4386=4,"Proficiente",AC4386=5,"Master")</f>
        <v>Competente</v>
      </c>
      <c r="AE4386" s="17" t="s">
        <v>421</v>
      </c>
    </row>
    <row r="4387" spans="1:31" x14ac:dyDescent="0.25">
      <c r="A4387" t="s">
        <v>246</v>
      </c>
      <c r="B4387" t="s">
        <v>142</v>
      </c>
      <c r="C4387" t="s">
        <v>201</v>
      </c>
      <c r="D4387" t="s">
        <v>196</v>
      </c>
      <c r="E4387" t="s">
        <v>366</v>
      </c>
      <c r="F4387" t="s">
        <v>147</v>
      </c>
      <c r="G4387" t="s">
        <v>367</v>
      </c>
      <c r="H4387" s="4"/>
      <c r="I4387" s="1">
        <f t="shared" ca="1" si="275"/>
        <v>1485</v>
      </c>
      <c r="J4387" s="1" t="str">
        <f t="shared" ca="1" si="276"/>
        <v>3. Mayor a 6 meses</v>
      </c>
      <c r="K4387" t="str">
        <f t="shared" si="277"/>
        <v>NO</v>
      </c>
      <c r="L4387" t="s">
        <v>268</v>
      </c>
      <c r="M4387" t="s">
        <v>171</v>
      </c>
      <c r="N4387" t="s">
        <v>416</v>
      </c>
      <c r="O4387" t="s">
        <v>416</v>
      </c>
      <c r="P4387" t="str">
        <f t="shared" si="278"/>
        <v>MOISÉS YOEL PERALES HUAMANIBases de datos en la nubeEVALUACION</v>
      </c>
      <c r="Q4387" t="str">
        <f>BASE[[#This Row],[NombresCalificado]]&amp;BASE[[#This Row],[TipoEvaluacion]]</f>
        <v>MOISÉS YOEL PERALES HUAMANIEVALUACION</v>
      </c>
      <c r="R4387">
        <v>2</v>
      </c>
      <c r="S4387" t="s">
        <v>4</v>
      </c>
      <c r="T4387" t="s">
        <v>419</v>
      </c>
      <c r="U4387" s="17">
        <v>3</v>
      </c>
      <c r="V4387" s="17" t="str" cm="1">
        <f t="array" ref="V4387">_xlfn.IFS(U4387=0,"Prenovato",U4387=1,"Novato",U4387=2,"Principiante avanzado",U4387=3,"Competente",U4387=4,"Proficiente",U4387=5,"Master")</f>
        <v>Competente</v>
      </c>
      <c r="W4387" s="17">
        <v>3</v>
      </c>
      <c r="X4387" s="17" t="str" cm="1">
        <f t="array" ref="X4387">_xlfn.IFS(W4387=0,"No evidenciado",W4387=1,"Novato",W4387=2,"Principiante avanzado",W4387=3,"Competente",W4387=4,"Proficiente",W4387=5,"Master")</f>
        <v>Competente</v>
      </c>
      <c r="Y4387" s="17">
        <v>3</v>
      </c>
      <c r="Z4387" s="17" t="str" cm="1">
        <f t="array" ref="Z4387">_xlfn.IFS(Y4387=0,"No evidenciado",Y4387=1,"Novato",Y4387=2,"Principiante avanzado",Y4387=3,"Competente",Y4387=4,"Proficiente",Y4387=5,"Master")</f>
        <v>Competente</v>
      </c>
      <c r="AA4387" s="17">
        <v>3</v>
      </c>
      <c r="AB4387" s="17" t="str" cm="1">
        <f t="array" ref="AB4387">_xlfn.IFS(AA4387=0,"No evidenciado",AA4387=1,"Novato",AA4387=2,"Principiante avanzado",AA4387=3,"Competente",AA4387=4,"Proficiente",AA4387=5,"Master")</f>
        <v>Competente</v>
      </c>
      <c r="AC4387" s="17">
        <v>3</v>
      </c>
      <c r="AD4387" s="17" t="str" cm="1">
        <f t="array" ref="AD4387">_xlfn.IFS(AC4387=0,"Prenovato",AC4387=1,"Novato",AC4387=2,"Principiante avanzado",AC4387=3,"Competente",AC4387=4,"Proficiente",AC4387=5,"Master")</f>
        <v>Competente</v>
      </c>
      <c r="AE4387" s="17" t="s">
        <v>421</v>
      </c>
    </row>
    <row r="4388" spans="1:31" x14ac:dyDescent="0.25">
      <c r="A4388" t="s">
        <v>246</v>
      </c>
      <c r="B4388" t="s">
        <v>142</v>
      </c>
      <c r="C4388" t="s">
        <v>201</v>
      </c>
      <c r="D4388" t="s">
        <v>196</v>
      </c>
      <c r="E4388" t="s">
        <v>366</v>
      </c>
      <c r="F4388" t="s">
        <v>147</v>
      </c>
      <c r="G4388" t="s">
        <v>367</v>
      </c>
      <c r="H4388" s="4"/>
      <c r="I4388" s="1">
        <f t="shared" ca="1" si="275"/>
        <v>1485</v>
      </c>
      <c r="J4388" s="1" t="str">
        <f t="shared" ca="1" si="276"/>
        <v>3. Mayor a 6 meses</v>
      </c>
      <c r="K4388" t="str">
        <f t="shared" si="277"/>
        <v>NO</v>
      </c>
      <c r="L4388" t="s">
        <v>268</v>
      </c>
      <c r="M4388" t="s">
        <v>158</v>
      </c>
      <c r="N4388" t="s">
        <v>416</v>
      </c>
      <c r="O4388" t="s">
        <v>416</v>
      </c>
      <c r="P4388" t="str">
        <f t="shared" si="278"/>
        <v>MOISÉS YOEL PERALES HUAMANIServicios en la nubeEVALUACION</v>
      </c>
      <c r="Q4388" t="str">
        <f>BASE[[#This Row],[NombresCalificado]]&amp;BASE[[#This Row],[TipoEvaluacion]]</f>
        <v>MOISÉS YOEL PERALES HUAMANIEVALUACION</v>
      </c>
      <c r="R4388">
        <v>1</v>
      </c>
      <c r="S4388" t="s">
        <v>6</v>
      </c>
      <c r="T4388" t="s">
        <v>419</v>
      </c>
      <c r="U4388" s="17">
        <v>3</v>
      </c>
      <c r="V4388" s="17" t="str" cm="1">
        <f t="array" ref="V4388">_xlfn.IFS(U4388=0,"Prenovato",U4388=1,"Novato",U4388=2,"Principiante avanzado",U4388=3,"Competente",U4388=4,"Proficiente",U4388=5,"Master")</f>
        <v>Competente</v>
      </c>
      <c r="W4388" s="17">
        <v>3</v>
      </c>
      <c r="X4388" s="17" t="str" cm="1">
        <f t="array" ref="X4388">_xlfn.IFS(W4388=0,"No evidenciado",W4388=1,"Novato",W4388=2,"Principiante avanzado",W4388=3,"Competente",W4388=4,"Proficiente",W4388=5,"Master")</f>
        <v>Competente</v>
      </c>
      <c r="Y4388" s="17">
        <v>3</v>
      </c>
      <c r="Z4388" s="17" t="str" cm="1">
        <f t="array" ref="Z4388">_xlfn.IFS(Y4388=0,"No evidenciado",Y4388=1,"Novato",Y4388=2,"Principiante avanzado",Y4388=3,"Competente",Y4388=4,"Proficiente",Y4388=5,"Master")</f>
        <v>Competente</v>
      </c>
      <c r="AA4388" s="17">
        <v>3</v>
      </c>
      <c r="AB4388" s="17" t="str" cm="1">
        <f t="array" ref="AB4388">_xlfn.IFS(AA4388=0,"No evidenciado",AA4388=1,"Novato",AA4388=2,"Principiante avanzado",AA4388=3,"Competente",AA4388=4,"Proficiente",AA4388=5,"Master")</f>
        <v>Competente</v>
      </c>
      <c r="AC4388" s="17">
        <v>3</v>
      </c>
      <c r="AD4388" s="17" t="str" cm="1">
        <f t="array" ref="AD4388">_xlfn.IFS(AC4388=0,"Prenovato",AC4388=1,"Novato",AC4388=2,"Principiante avanzado",AC4388=3,"Competente",AC4388=4,"Proficiente",AC4388=5,"Master")</f>
        <v>Competente</v>
      </c>
      <c r="AE4388" s="17" t="s">
        <v>421</v>
      </c>
    </row>
    <row r="4389" spans="1:31" x14ac:dyDescent="0.25">
      <c r="A4389" t="s">
        <v>246</v>
      </c>
      <c r="B4389" t="s">
        <v>142</v>
      </c>
      <c r="C4389" t="s">
        <v>201</v>
      </c>
      <c r="D4389" t="s">
        <v>196</v>
      </c>
      <c r="E4389" t="s">
        <v>366</v>
      </c>
      <c r="F4389" t="s">
        <v>147</v>
      </c>
      <c r="G4389" t="s">
        <v>367</v>
      </c>
      <c r="H4389" s="4"/>
      <c r="I4389" s="1">
        <f t="shared" ca="1" si="275"/>
        <v>1485</v>
      </c>
      <c r="J4389" s="1" t="str">
        <f t="shared" ca="1" si="276"/>
        <v>3. Mayor a 6 meses</v>
      </c>
      <c r="K4389" t="str">
        <f t="shared" si="277"/>
        <v>NO</v>
      </c>
      <c r="L4389" t="s">
        <v>268</v>
      </c>
      <c r="M4389" t="s">
        <v>169</v>
      </c>
      <c r="N4389" t="s">
        <v>416</v>
      </c>
      <c r="O4389" t="s">
        <v>416</v>
      </c>
      <c r="P4389" t="str">
        <f t="shared" si="278"/>
        <v>MOISÉS YOEL PERALES HUAMANIAnálisis de datosEVALUACION</v>
      </c>
      <c r="Q4389" t="str">
        <f>BASE[[#This Row],[NombresCalificado]]&amp;BASE[[#This Row],[TipoEvaluacion]]</f>
        <v>MOISÉS YOEL PERALES HUAMANIEVALUACION</v>
      </c>
      <c r="R4389">
        <v>3</v>
      </c>
      <c r="S4389" t="s">
        <v>5</v>
      </c>
      <c r="T4389" t="s">
        <v>419</v>
      </c>
      <c r="U4389" s="17">
        <v>3</v>
      </c>
      <c r="V4389" s="17" t="str" cm="1">
        <f t="array" ref="V4389">_xlfn.IFS(U4389=0,"Prenovato",U4389=1,"Novato",U4389=2,"Principiante avanzado",U4389=3,"Competente",U4389=4,"Proficiente",U4389=5,"Master")</f>
        <v>Competente</v>
      </c>
      <c r="W4389" s="17">
        <v>3</v>
      </c>
      <c r="X4389" s="17" t="str" cm="1">
        <f t="array" ref="X4389">_xlfn.IFS(W4389=0,"No evidenciado",W4389=1,"Novato",W4389=2,"Principiante avanzado",W4389=3,"Competente",W4389=4,"Proficiente",W4389=5,"Master")</f>
        <v>Competente</v>
      </c>
      <c r="Y4389" s="17">
        <v>3</v>
      </c>
      <c r="Z4389" s="17" t="str" cm="1">
        <f t="array" ref="Z4389">_xlfn.IFS(Y4389=0,"No evidenciado",Y4389=1,"Novato",Y4389=2,"Principiante avanzado",Y4389=3,"Competente",Y4389=4,"Proficiente",Y4389=5,"Master")</f>
        <v>Competente</v>
      </c>
      <c r="AA4389" s="17">
        <v>3</v>
      </c>
      <c r="AB4389" s="17" t="str" cm="1">
        <f t="array" ref="AB4389">_xlfn.IFS(AA4389=0,"No evidenciado",AA4389=1,"Novato",AA4389=2,"Principiante avanzado",AA4389=3,"Competente",AA4389=4,"Proficiente",AA4389=5,"Master")</f>
        <v>Competente</v>
      </c>
      <c r="AC4389" s="17">
        <v>3</v>
      </c>
      <c r="AD4389" s="17" t="str" cm="1">
        <f t="array" ref="AD4389">_xlfn.IFS(AC4389=0,"Prenovato",AC4389=1,"Novato",AC4389=2,"Principiante avanzado",AC4389=3,"Competente",AC4389=4,"Proficiente",AC4389=5,"Master")</f>
        <v>Competente</v>
      </c>
      <c r="AE4389" s="17" t="s">
        <v>421</v>
      </c>
    </row>
    <row r="4390" spans="1:31" x14ac:dyDescent="0.25">
      <c r="A4390" t="s">
        <v>246</v>
      </c>
      <c r="B4390" t="s">
        <v>142</v>
      </c>
      <c r="C4390" t="s">
        <v>201</v>
      </c>
      <c r="D4390" t="s">
        <v>196</v>
      </c>
      <c r="E4390" t="s">
        <v>366</v>
      </c>
      <c r="F4390" t="s">
        <v>147</v>
      </c>
      <c r="G4390" t="s">
        <v>367</v>
      </c>
      <c r="H4390" s="4"/>
      <c r="I4390" s="1">
        <f t="shared" ca="1" si="275"/>
        <v>1485</v>
      </c>
      <c r="J4390" s="1" t="str">
        <f t="shared" ca="1" si="276"/>
        <v>3. Mayor a 6 meses</v>
      </c>
      <c r="K4390" t="str">
        <f t="shared" si="277"/>
        <v>NO</v>
      </c>
      <c r="L4390" t="s">
        <v>268</v>
      </c>
      <c r="M4390" t="s">
        <v>173</v>
      </c>
      <c r="N4390" t="s">
        <v>418</v>
      </c>
      <c r="O4390" t="s">
        <v>418</v>
      </c>
      <c r="P4390" t="str">
        <f t="shared" si="278"/>
        <v>MOISÉS YOEL PERALES HUAMANIDatalake BCPEVALUACION</v>
      </c>
      <c r="Q4390" t="str">
        <f>BASE[[#This Row],[NombresCalificado]]&amp;BASE[[#This Row],[TipoEvaluacion]]</f>
        <v>MOISÉS YOEL PERALES HUAMANIEVALUACION</v>
      </c>
      <c r="R4390">
        <v>3</v>
      </c>
      <c r="S4390" t="s">
        <v>5</v>
      </c>
      <c r="T4390" t="s">
        <v>419</v>
      </c>
      <c r="U4390" s="17">
        <v>3</v>
      </c>
      <c r="V4390" s="17" t="str" cm="1">
        <f t="array" ref="V4390">_xlfn.IFS(U4390=0,"Prenovato",U4390=1,"Novato",U4390=2,"Principiante avanzado",U4390=3,"Competente",U4390=4,"Proficiente",U4390=5,"Master")</f>
        <v>Competente</v>
      </c>
      <c r="W4390" s="17">
        <v>3</v>
      </c>
      <c r="X4390" s="17" t="str" cm="1">
        <f t="array" ref="X4390">_xlfn.IFS(W4390=0,"No evidenciado",W4390=1,"Novato",W4390=2,"Principiante avanzado",W4390=3,"Competente",W4390=4,"Proficiente",W4390=5,"Master")</f>
        <v>Competente</v>
      </c>
      <c r="Y4390" s="17">
        <v>3</v>
      </c>
      <c r="Z4390" s="17" t="str" cm="1">
        <f t="array" ref="Z4390">_xlfn.IFS(Y4390=0,"No evidenciado",Y4390=1,"Novato",Y4390=2,"Principiante avanzado",Y4390=3,"Competente",Y4390=4,"Proficiente",Y4390=5,"Master")</f>
        <v>Competente</v>
      </c>
      <c r="AA4390" s="17">
        <v>3</v>
      </c>
      <c r="AB4390" s="17" t="str" cm="1">
        <f t="array" ref="AB4390">_xlfn.IFS(AA4390=0,"No evidenciado",AA4390=1,"Novato",AA4390=2,"Principiante avanzado",AA4390=3,"Competente",AA4390=4,"Proficiente",AA4390=5,"Master")</f>
        <v>Competente</v>
      </c>
      <c r="AC4390" s="17">
        <v>3</v>
      </c>
      <c r="AD4390" s="17" t="str" cm="1">
        <f t="array" ref="AD4390">_xlfn.IFS(AC4390=0,"Prenovato",AC4390=1,"Novato",AC4390=2,"Principiante avanzado",AC4390=3,"Competente",AC4390=4,"Proficiente",AC4390=5,"Master")</f>
        <v>Competente</v>
      </c>
      <c r="AE4390" s="17" t="s">
        <v>421</v>
      </c>
    </row>
    <row r="4391" spans="1:31" x14ac:dyDescent="0.25">
      <c r="A4391" t="s">
        <v>246</v>
      </c>
      <c r="B4391" t="s">
        <v>142</v>
      </c>
      <c r="C4391" t="s">
        <v>201</v>
      </c>
      <c r="D4391" t="s">
        <v>196</v>
      </c>
      <c r="E4391" t="s">
        <v>372</v>
      </c>
      <c r="F4391" t="s">
        <v>110</v>
      </c>
      <c r="G4391" t="s">
        <v>373</v>
      </c>
      <c r="H4391" s="4"/>
      <c r="I4391" s="1">
        <f t="shared" ca="1" si="275"/>
        <v>1485</v>
      </c>
      <c r="J4391" s="1" t="str">
        <f t="shared" ca="1" si="276"/>
        <v>3. Mayor a 6 meses</v>
      </c>
      <c r="K4391" t="str">
        <f t="shared" si="277"/>
        <v>NO</v>
      </c>
      <c r="L4391" t="s">
        <v>268</v>
      </c>
      <c r="M4391" t="s">
        <v>165</v>
      </c>
      <c r="N4391" t="s">
        <v>418</v>
      </c>
      <c r="O4391" t="s">
        <v>418</v>
      </c>
      <c r="P4391" t="str">
        <f t="shared" si="278"/>
        <v>ALEXANDER ESPINOZA MAGALLANESProcesamiento de datosEVALUACION</v>
      </c>
      <c r="Q4391" t="str">
        <f>BASE[[#This Row],[NombresCalificado]]&amp;BASE[[#This Row],[TipoEvaluacion]]</f>
        <v>ALEXANDER ESPINOZA MAGALLANESEVALUACION</v>
      </c>
      <c r="R4391">
        <v>3</v>
      </c>
      <c r="S4391" t="s">
        <v>5</v>
      </c>
      <c r="T4391" t="s">
        <v>419</v>
      </c>
      <c r="U4391" s="17">
        <v>3</v>
      </c>
      <c r="V4391" s="17" t="str" cm="1">
        <f t="array" ref="V4391">_xlfn.IFS(U4391=0,"Prenovato",U4391=1,"Novato",U4391=2,"Principiante avanzado",U4391=3,"Competente",U4391=4,"Proficiente",U4391=5,"Master")</f>
        <v>Competente</v>
      </c>
      <c r="W4391" s="17">
        <v>4</v>
      </c>
      <c r="X4391" s="17" t="str" cm="1">
        <f t="array" ref="X4391">_xlfn.IFS(W4391=0,"No evidenciado",W4391=1,"Novato",W4391=2,"Principiante avanzado",W4391=3,"Competente",W4391=4,"Proficiente",W4391=5,"Master")</f>
        <v>Proficiente</v>
      </c>
      <c r="Y4391" s="17">
        <v>3</v>
      </c>
      <c r="Z4391" s="17" t="str" cm="1">
        <f t="array" ref="Z4391">_xlfn.IFS(Y4391=0,"No evidenciado",Y4391=1,"Novato",Y4391=2,"Principiante avanzado",Y4391=3,"Competente",Y4391=4,"Proficiente",Y4391=5,"Master")</f>
        <v>Competente</v>
      </c>
      <c r="AA4391" s="17">
        <v>4</v>
      </c>
      <c r="AB4391" s="17" t="str" cm="1">
        <f t="array" ref="AB4391">_xlfn.IFS(AA4391=0,"No evidenciado",AA4391=1,"Novato",AA4391=2,"Principiante avanzado",AA4391=3,"Competente",AA4391=4,"Proficiente",AA4391=5,"Master")</f>
        <v>Proficiente</v>
      </c>
      <c r="AC4391" s="17">
        <v>3</v>
      </c>
      <c r="AD4391" s="17" t="str" cm="1">
        <f t="array" ref="AD4391">_xlfn.IFS(AC4391=0,"Prenovato",AC4391=1,"Novato",AC4391=2,"Principiante avanzado",AC4391=3,"Competente",AC4391=4,"Proficiente",AC4391=5,"Master")</f>
        <v>Competente</v>
      </c>
      <c r="AE4391" s="17" t="s">
        <v>421</v>
      </c>
    </row>
    <row r="4392" spans="1:31" x14ac:dyDescent="0.25">
      <c r="A4392" t="s">
        <v>246</v>
      </c>
      <c r="B4392" t="s">
        <v>142</v>
      </c>
      <c r="C4392" t="s">
        <v>201</v>
      </c>
      <c r="D4392" t="s">
        <v>196</v>
      </c>
      <c r="E4392" t="s">
        <v>372</v>
      </c>
      <c r="F4392" t="s">
        <v>110</v>
      </c>
      <c r="G4392" t="s">
        <v>373</v>
      </c>
      <c r="H4392" s="4"/>
      <c r="I4392" s="1">
        <f t="shared" ca="1" si="275"/>
        <v>1485</v>
      </c>
      <c r="J4392" s="1" t="str">
        <f t="shared" ca="1" si="276"/>
        <v>3. Mayor a 6 meses</v>
      </c>
      <c r="K4392" t="str">
        <f t="shared" si="277"/>
        <v>NO</v>
      </c>
      <c r="L4392" t="s">
        <v>268</v>
      </c>
      <c r="M4392" t="s">
        <v>55</v>
      </c>
      <c r="N4392" t="s">
        <v>418</v>
      </c>
      <c r="O4392" t="s">
        <v>418</v>
      </c>
      <c r="P4392" t="str">
        <f t="shared" si="278"/>
        <v>ALEXANDER ESPINOZA MAGALLANESProgramaciónEVALUACION</v>
      </c>
      <c r="Q4392" t="str">
        <f>BASE[[#This Row],[NombresCalificado]]&amp;BASE[[#This Row],[TipoEvaluacion]]</f>
        <v>ALEXANDER ESPINOZA MAGALLANESEVALUACION</v>
      </c>
      <c r="R4392">
        <v>3</v>
      </c>
      <c r="S4392" t="s">
        <v>5</v>
      </c>
      <c r="T4392" t="s">
        <v>419</v>
      </c>
      <c r="U4392" s="17">
        <v>3</v>
      </c>
      <c r="V4392" s="17" t="str" cm="1">
        <f t="array" ref="V4392">_xlfn.IFS(U4392=0,"Prenovato",U4392=1,"Novato",U4392=2,"Principiante avanzado",U4392=3,"Competente",U4392=4,"Proficiente",U4392=5,"Master")</f>
        <v>Competente</v>
      </c>
      <c r="W4392" s="17">
        <v>4</v>
      </c>
      <c r="X4392" s="17" t="str" cm="1">
        <f t="array" ref="X4392">_xlfn.IFS(W4392=0,"No evidenciado",W4392=1,"Novato",W4392=2,"Principiante avanzado",W4392=3,"Competente",W4392=4,"Proficiente",W4392=5,"Master")</f>
        <v>Proficiente</v>
      </c>
      <c r="Y4392" s="17">
        <v>3</v>
      </c>
      <c r="Z4392" s="17" t="str" cm="1">
        <f t="array" ref="Z4392">_xlfn.IFS(Y4392=0,"No evidenciado",Y4392=1,"Novato",Y4392=2,"Principiante avanzado",Y4392=3,"Competente",Y4392=4,"Proficiente",Y4392=5,"Master")</f>
        <v>Competente</v>
      </c>
      <c r="AA4392" s="17">
        <v>4</v>
      </c>
      <c r="AB4392" s="17" t="str" cm="1">
        <f t="array" ref="AB4392">_xlfn.IFS(AA4392=0,"No evidenciado",AA4392=1,"Novato",AA4392=2,"Principiante avanzado",AA4392=3,"Competente",AA4392=4,"Proficiente",AA4392=5,"Master")</f>
        <v>Proficiente</v>
      </c>
      <c r="AC4392" s="17">
        <v>3</v>
      </c>
      <c r="AD4392" s="17" t="str" cm="1">
        <f t="array" ref="AD4392">_xlfn.IFS(AC4392=0,"Prenovato",AC4392=1,"Novato",AC4392=2,"Principiante avanzado",AC4392=3,"Competente",AC4392=4,"Proficiente",AC4392=5,"Master")</f>
        <v>Competente</v>
      </c>
      <c r="AE4392" s="17" t="s">
        <v>421</v>
      </c>
    </row>
    <row r="4393" spans="1:31" x14ac:dyDescent="0.25">
      <c r="A4393" t="s">
        <v>246</v>
      </c>
      <c r="B4393" t="s">
        <v>142</v>
      </c>
      <c r="C4393" t="s">
        <v>201</v>
      </c>
      <c r="D4393" t="s">
        <v>196</v>
      </c>
      <c r="E4393" t="s">
        <v>372</v>
      </c>
      <c r="F4393" t="s">
        <v>110</v>
      </c>
      <c r="G4393" t="s">
        <v>373</v>
      </c>
      <c r="H4393" s="4"/>
      <c r="I4393" s="1">
        <f t="shared" ca="1" si="275"/>
        <v>1485</v>
      </c>
      <c r="J4393" s="1" t="str">
        <f t="shared" ca="1" si="276"/>
        <v>3. Mayor a 6 meses</v>
      </c>
      <c r="K4393" t="str">
        <f t="shared" si="277"/>
        <v>NO</v>
      </c>
      <c r="L4393" t="s">
        <v>268</v>
      </c>
      <c r="M4393" t="s">
        <v>56</v>
      </c>
      <c r="N4393" t="s">
        <v>417</v>
      </c>
      <c r="O4393" t="s">
        <v>416</v>
      </c>
      <c r="P4393" t="str">
        <f t="shared" si="278"/>
        <v>ALEXANDER ESPINOZA MAGALLANESControl de versionesEVALUACION</v>
      </c>
      <c r="Q4393" t="str">
        <f>BASE[[#This Row],[NombresCalificado]]&amp;BASE[[#This Row],[TipoEvaluacion]]</f>
        <v>ALEXANDER ESPINOZA MAGALLANESEVALUACION</v>
      </c>
      <c r="R4393">
        <v>3</v>
      </c>
      <c r="S4393" t="s">
        <v>5</v>
      </c>
      <c r="T4393" t="s">
        <v>419</v>
      </c>
      <c r="U4393" s="17">
        <v>3</v>
      </c>
      <c r="V4393" s="17" t="str" cm="1">
        <f t="array" ref="V4393">_xlfn.IFS(U4393=0,"Prenovato",U4393=1,"Novato",U4393=2,"Principiante avanzado",U4393=3,"Competente",U4393=4,"Proficiente",U4393=5,"Master")</f>
        <v>Competente</v>
      </c>
      <c r="W4393" s="17">
        <v>4</v>
      </c>
      <c r="X4393" s="17" t="str" cm="1">
        <f t="array" ref="X4393">_xlfn.IFS(W4393=0,"No evidenciado",W4393=1,"Novato",W4393=2,"Principiante avanzado",W4393=3,"Competente",W4393=4,"Proficiente",W4393=5,"Master")</f>
        <v>Proficiente</v>
      </c>
      <c r="Y4393" s="17">
        <v>3</v>
      </c>
      <c r="Z4393" s="17" t="str" cm="1">
        <f t="array" ref="Z4393">_xlfn.IFS(Y4393=0,"No evidenciado",Y4393=1,"Novato",Y4393=2,"Principiante avanzado",Y4393=3,"Competente",Y4393=4,"Proficiente",Y4393=5,"Master")</f>
        <v>Competente</v>
      </c>
      <c r="AA4393" s="17">
        <v>4</v>
      </c>
      <c r="AB4393" s="17" t="str" cm="1">
        <f t="array" ref="AB4393">_xlfn.IFS(AA4393=0,"No evidenciado",AA4393=1,"Novato",AA4393=2,"Principiante avanzado",AA4393=3,"Competente",AA4393=4,"Proficiente",AA4393=5,"Master")</f>
        <v>Proficiente</v>
      </c>
      <c r="AC4393" s="17">
        <v>3</v>
      </c>
      <c r="AD4393" s="17" t="str" cm="1">
        <f t="array" ref="AD4393">_xlfn.IFS(AC4393=0,"Prenovato",AC4393=1,"Novato",AC4393=2,"Principiante avanzado",AC4393=3,"Competente",AC4393=4,"Proficiente",AC4393=5,"Master")</f>
        <v>Competente</v>
      </c>
      <c r="AE4393" s="17" t="s">
        <v>421</v>
      </c>
    </row>
    <row r="4394" spans="1:31" x14ac:dyDescent="0.25">
      <c r="A4394" t="s">
        <v>246</v>
      </c>
      <c r="B4394" t="s">
        <v>142</v>
      </c>
      <c r="C4394" t="s">
        <v>201</v>
      </c>
      <c r="D4394" t="s">
        <v>196</v>
      </c>
      <c r="E4394" t="s">
        <v>372</v>
      </c>
      <c r="F4394" t="s">
        <v>110</v>
      </c>
      <c r="G4394" t="s">
        <v>373</v>
      </c>
      <c r="H4394" s="4"/>
      <c r="I4394" s="1">
        <f t="shared" ca="1" si="275"/>
        <v>1485</v>
      </c>
      <c r="J4394" s="1" t="str">
        <f t="shared" ca="1" si="276"/>
        <v>3. Mayor a 6 meses</v>
      </c>
      <c r="K4394" t="str">
        <f t="shared" si="277"/>
        <v>NO</v>
      </c>
      <c r="L4394" t="s">
        <v>268</v>
      </c>
      <c r="M4394" t="s">
        <v>161</v>
      </c>
      <c r="N4394" t="s">
        <v>418</v>
      </c>
      <c r="O4394" t="s">
        <v>418</v>
      </c>
      <c r="P4394" t="str">
        <f t="shared" si="278"/>
        <v>ALEXANDER ESPINOZA MAGALLANESIntegración de datos por lotesEVALUACION</v>
      </c>
      <c r="Q4394" t="str">
        <f>BASE[[#This Row],[NombresCalificado]]&amp;BASE[[#This Row],[TipoEvaluacion]]</f>
        <v>ALEXANDER ESPINOZA MAGALLANESEVALUACION</v>
      </c>
      <c r="R4394">
        <v>3</v>
      </c>
      <c r="S4394" t="s">
        <v>5</v>
      </c>
      <c r="T4394" t="s">
        <v>419</v>
      </c>
      <c r="U4394" s="17">
        <v>3</v>
      </c>
      <c r="V4394" s="17" t="str" cm="1">
        <f t="array" ref="V4394">_xlfn.IFS(U4394=0,"Prenovato",U4394=1,"Novato",U4394=2,"Principiante avanzado",U4394=3,"Competente",U4394=4,"Proficiente",U4394=5,"Master")</f>
        <v>Competente</v>
      </c>
      <c r="W4394" s="17">
        <v>4</v>
      </c>
      <c r="X4394" s="17" t="str" cm="1">
        <f t="array" ref="X4394">_xlfn.IFS(W4394=0,"No evidenciado",W4394=1,"Novato",W4394=2,"Principiante avanzado",W4394=3,"Competente",W4394=4,"Proficiente",W4394=5,"Master")</f>
        <v>Proficiente</v>
      </c>
      <c r="Y4394" s="17">
        <v>3</v>
      </c>
      <c r="Z4394" s="17" t="str" cm="1">
        <f t="array" ref="Z4394">_xlfn.IFS(Y4394=0,"No evidenciado",Y4394=1,"Novato",Y4394=2,"Principiante avanzado",Y4394=3,"Competente",Y4394=4,"Proficiente",Y4394=5,"Master")</f>
        <v>Competente</v>
      </c>
      <c r="AA4394" s="17">
        <v>4</v>
      </c>
      <c r="AB4394" s="17" t="str" cm="1">
        <f t="array" ref="AB4394">_xlfn.IFS(AA4394=0,"No evidenciado",AA4394=1,"Novato",AA4394=2,"Principiante avanzado",AA4394=3,"Competente",AA4394=4,"Proficiente",AA4394=5,"Master")</f>
        <v>Proficiente</v>
      </c>
      <c r="AC4394" s="17">
        <v>3</v>
      </c>
      <c r="AD4394" s="17" t="str" cm="1">
        <f t="array" ref="AD4394">_xlfn.IFS(AC4394=0,"Prenovato",AC4394=1,"Novato",AC4394=2,"Principiante avanzado",AC4394=3,"Competente",AC4394=4,"Proficiente",AC4394=5,"Master")</f>
        <v>Competente</v>
      </c>
      <c r="AE4394" s="17" t="s">
        <v>421</v>
      </c>
    </row>
    <row r="4395" spans="1:31" x14ac:dyDescent="0.25">
      <c r="A4395" t="s">
        <v>246</v>
      </c>
      <c r="B4395" t="s">
        <v>142</v>
      </c>
      <c r="C4395" t="s">
        <v>201</v>
      </c>
      <c r="D4395" t="s">
        <v>196</v>
      </c>
      <c r="E4395" t="s">
        <v>372</v>
      </c>
      <c r="F4395" t="s">
        <v>110</v>
      </c>
      <c r="G4395" t="s">
        <v>373</v>
      </c>
      <c r="H4395" s="4"/>
      <c r="I4395" s="1">
        <f t="shared" ca="1" si="275"/>
        <v>1485</v>
      </c>
      <c r="J4395" s="1" t="str">
        <f t="shared" ca="1" si="276"/>
        <v>3. Mayor a 6 meses</v>
      </c>
      <c r="K4395" t="str">
        <f t="shared" si="277"/>
        <v>NO</v>
      </c>
      <c r="L4395" t="s">
        <v>268</v>
      </c>
      <c r="M4395" t="s">
        <v>170</v>
      </c>
      <c r="N4395" t="s">
        <v>417</v>
      </c>
      <c r="O4395" t="s">
        <v>416</v>
      </c>
      <c r="P4395" t="str">
        <f t="shared" si="278"/>
        <v>ALEXANDER ESPINOZA MAGALLANESArquitectura de datosEVALUACION</v>
      </c>
      <c r="Q4395" t="str">
        <f>BASE[[#This Row],[NombresCalificado]]&amp;BASE[[#This Row],[TipoEvaluacion]]</f>
        <v>ALEXANDER ESPINOZA MAGALLANESEVALUACION</v>
      </c>
      <c r="R4395">
        <v>2</v>
      </c>
      <c r="S4395" t="s">
        <v>4</v>
      </c>
      <c r="T4395" t="s">
        <v>419</v>
      </c>
      <c r="U4395" s="17">
        <v>3</v>
      </c>
      <c r="V4395" s="17" t="str" cm="1">
        <f t="array" ref="V4395">_xlfn.IFS(U4395=0,"Prenovato",U4395=1,"Novato",U4395=2,"Principiante avanzado",U4395=3,"Competente",U4395=4,"Proficiente",U4395=5,"Master")</f>
        <v>Competente</v>
      </c>
      <c r="W4395" s="17">
        <v>4</v>
      </c>
      <c r="X4395" s="17" t="str" cm="1">
        <f t="array" ref="X4395">_xlfn.IFS(W4395=0,"No evidenciado",W4395=1,"Novato",W4395=2,"Principiante avanzado",W4395=3,"Competente",W4395=4,"Proficiente",W4395=5,"Master")</f>
        <v>Proficiente</v>
      </c>
      <c r="Y4395" s="17">
        <v>3</v>
      </c>
      <c r="Z4395" s="17" t="str" cm="1">
        <f t="array" ref="Z4395">_xlfn.IFS(Y4395=0,"No evidenciado",Y4395=1,"Novato",Y4395=2,"Principiante avanzado",Y4395=3,"Competente",Y4395=4,"Proficiente",Y4395=5,"Master")</f>
        <v>Competente</v>
      </c>
      <c r="AA4395" s="17">
        <v>4</v>
      </c>
      <c r="AB4395" s="17" t="str" cm="1">
        <f t="array" ref="AB4395">_xlfn.IFS(AA4395=0,"No evidenciado",AA4395=1,"Novato",AA4395=2,"Principiante avanzado",AA4395=3,"Competente",AA4395=4,"Proficiente",AA4395=5,"Master")</f>
        <v>Proficiente</v>
      </c>
      <c r="AC4395" s="17">
        <v>3</v>
      </c>
      <c r="AD4395" s="17" t="str" cm="1">
        <f t="array" ref="AD4395">_xlfn.IFS(AC4395=0,"Prenovato",AC4395=1,"Novato",AC4395=2,"Principiante avanzado",AC4395=3,"Competente",AC4395=4,"Proficiente",AC4395=5,"Master")</f>
        <v>Competente</v>
      </c>
      <c r="AE4395" s="17" t="s">
        <v>421</v>
      </c>
    </row>
    <row r="4396" spans="1:31" x14ac:dyDescent="0.25">
      <c r="A4396" t="s">
        <v>246</v>
      </c>
      <c r="B4396" t="s">
        <v>142</v>
      </c>
      <c r="C4396" t="s">
        <v>201</v>
      </c>
      <c r="D4396" t="s">
        <v>196</v>
      </c>
      <c r="E4396" t="s">
        <v>372</v>
      </c>
      <c r="F4396" t="s">
        <v>110</v>
      </c>
      <c r="G4396" t="s">
        <v>373</v>
      </c>
      <c r="H4396" s="4"/>
      <c r="I4396" s="1">
        <f t="shared" ca="1" si="275"/>
        <v>1485</v>
      </c>
      <c r="J4396" s="1" t="str">
        <f t="shared" ca="1" si="276"/>
        <v>3. Mayor a 6 meses</v>
      </c>
      <c r="K4396" t="str">
        <f t="shared" si="277"/>
        <v>NO</v>
      </c>
      <c r="L4396" t="s">
        <v>268</v>
      </c>
      <c r="M4396" t="s">
        <v>169</v>
      </c>
      <c r="N4396" t="s">
        <v>416</v>
      </c>
      <c r="O4396" t="s">
        <v>416</v>
      </c>
      <c r="P4396" t="str">
        <f t="shared" si="278"/>
        <v>ALEXANDER ESPINOZA MAGALLANESAnálisis de datosEVALUACION</v>
      </c>
      <c r="Q4396" t="str">
        <f>BASE[[#This Row],[NombresCalificado]]&amp;BASE[[#This Row],[TipoEvaluacion]]</f>
        <v>ALEXANDER ESPINOZA MAGALLANESEVALUACION</v>
      </c>
      <c r="R4396">
        <v>2</v>
      </c>
      <c r="S4396" t="s">
        <v>4</v>
      </c>
      <c r="T4396" t="s">
        <v>419</v>
      </c>
      <c r="U4396" s="17">
        <v>3</v>
      </c>
      <c r="V4396" s="17" t="str" cm="1">
        <f t="array" ref="V4396">_xlfn.IFS(U4396=0,"Prenovato",U4396=1,"Novato",U4396=2,"Principiante avanzado",U4396=3,"Competente",U4396=4,"Proficiente",U4396=5,"Master")</f>
        <v>Competente</v>
      </c>
      <c r="W4396" s="17">
        <v>4</v>
      </c>
      <c r="X4396" s="17" t="str" cm="1">
        <f t="array" ref="X4396">_xlfn.IFS(W4396=0,"No evidenciado",W4396=1,"Novato",W4396=2,"Principiante avanzado",W4396=3,"Competente",W4396=4,"Proficiente",W4396=5,"Master")</f>
        <v>Proficiente</v>
      </c>
      <c r="Y4396" s="17">
        <v>3</v>
      </c>
      <c r="Z4396" s="17" t="str" cm="1">
        <f t="array" ref="Z4396">_xlfn.IFS(Y4396=0,"No evidenciado",Y4396=1,"Novato",Y4396=2,"Principiante avanzado",Y4396=3,"Competente",Y4396=4,"Proficiente",Y4396=5,"Master")</f>
        <v>Competente</v>
      </c>
      <c r="AA4396" s="17">
        <v>4</v>
      </c>
      <c r="AB4396" s="17" t="str" cm="1">
        <f t="array" ref="AB4396">_xlfn.IFS(AA4396=0,"No evidenciado",AA4396=1,"Novato",AA4396=2,"Principiante avanzado",AA4396=3,"Competente",AA4396=4,"Proficiente",AA4396=5,"Master")</f>
        <v>Proficiente</v>
      </c>
      <c r="AC4396" s="17">
        <v>3</v>
      </c>
      <c r="AD4396" s="17" t="str" cm="1">
        <f t="array" ref="AD4396">_xlfn.IFS(AC4396=0,"Prenovato",AC4396=1,"Novato",AC4396=2,"Principiante avanzado",AC4396=3,"Competente",AC4396=4,"Proficiente",AC4396=5,"Master")</f>
        <v>Competente</v>
      </c>
      <c r="AE4396" s="17" t="s">
        <v>421</v>
      </c>
    </row>
    <row r="4397" spans="1:31" x14ac:dyDescent="0.25">
      <c r="A4397" t="s">
        <v>246</v>
      </c>
      <c r="B4397" t="s">
        <v>142</v>
      </c>
      <c r="C4397" t="s">
        <v>201</v>
      </c>
      <c r="D4397" t="s">
        <v>196</v>
      </c>
      <c r="E4397" t="s">
        <v>372</v>
      </c>
      <c r="F4397" t="s">
        <v>110</v>
      </c>
      <c r="G4397" t="s">
        <v>373</v>
      </c>
      <c r="H4397" s="4"/>
      <c r="I4397" s="1">
        <f t="shared" ca="1" si="275"/>
        <v>1485</v>
      </c>
      <c r="J4397" s="1" t="str">
        <f t="shared" ca="1" si="276"/>
        <v>3. Mayor a 6 meses</v>
      </c>
      <c r="K4397" t="str">
        <f t="shared" si="277"/>
        <v>NO</v>
      </c>
      <c r="L4397" t="s">
        <v>268</v>
      </c>
      <c r="M4397" t="s">
        <v>164</v>
      </c>
      <c r="N4397" t="s">
        <v>417</v>
      </c>
      <c r="O4397" t="s">
        <v>416</v>
      </c>
      <c r="P4397" t="str">
        <f t="shared" si="278"/>
        <v>ALEXANDER ESPINOZA MAGALLANESPrivacidad y seguridad de los datosEVALUACION</v>
      </c>
      <c r="Q4397" t="str">
        <f>BASE[[#This Row],[NombresCalificado]]&amp;BASE[[#This Row],[TipoEvaluacion]]</f>
        <v>ALEXANDER ESPINOZA MAGALLANESEVALUACION</v>
      </c>
      <c r="R4397">
        <v>2</v>
      </c>
      <c r="S4397" t="s">
        <v>4</v>
      </c>
      <c r="T4397" t="s">
        <v>419</v>
      </c>
      <c r="U4397" s="17">
        <v>3</v>
      </c>
      <c r="V4397" s="17" t="str" cm="1">
        <f t="array" ref="V4397">_xlfn.IFS(U4397=0,"Prenovato",U4397=1,"Novato",U4397=2,"Principiante avanzado",U4397=3,"Competente",U4397=4,"Proficiente",U4397=5,"Master")</f>
        <v>Competente</v>
      </c>
      <c r="W4397" s="17">
        <v>4</v>
      </c>
      <c r="X4397" s="17" t="str" cm="1">
        <f t="array" ref="X4397">_xlfn.IFS(W4397=0,"No evidenciado",W4397=1,"Novato",W4397=2,"Principiante avanzado",W4397=3,"Competente",W4397=4,"Proficiente",W4397=5,"Master")</f>
        <v>Proficiente</v>
      </c>
      <c r="Y4397" s="17">
        <v>3</v>
      </c>
      <c r="Z4397" s="17" t="str" cm="1">
        <f t="array" ref="Z4397">_xlfn.IFS(Y4397=0,"No evidenciado",Y4397=1,"Novato",Y4397=2,"Principiante avanzado",Y4397=3,"Competente",Y4397=4,"Proficiente",Y4397=5,"Master")</f>
        <v>Competente</v>
      </c>
      <c r="AA4397" s="17">
        <v>4</v>
      </c>
      <c r="AB4397" s="17" t="str" cm="1">
        <f t="array" ref="AB4397">_xlfn.IFS(AA4397=0,"No evidenciado",AA4397=1,"Novato",AA4397=2,"Principiante avanzado",AA4397=3,"Competente",AA4397=4,"Proficiente",AA4397=5,"Master")</f>
        <v>Proficiente</v>
      </c>
      <c r="AC4397" s="17">
        <v>3</v>
      </c>
      <c r="AD4397" s="17" t="str" cm="1">
        <f t="array" ref="AD4397">_xlfn.IFS(AC4397=0,"Prenovato",AC4397=1,"Novato",AC4397=2,"Principiante avanzado",AC4397=3,"Competente",AC4397=4,"Proficiente",AC4397=5,"Master")</f>
        <v>Competente</v>
      </c>
      <c r="AE4397" s="17" t="s">
        <v>421</v>
      </c>
    </row>
    <row r="4398" spans="1:31" x14ac:dyDescent="0.25">
      <c r="A4398" t="s">
        <v>246</v>
      </c>
      <c r="B4398" t="s">
        <v>142</v>
      </c>
      <c r="C4398" t="s">
        <v>201</v>
      </c>
      <c r="D4398" t="s">
        <v>196</v>
      </c>
      <c r="E4398" t="s">
        <v>372</v>
      </c>
      <c r="F4398" t="s">
        <v>110</v>
      </c>
      <c r="G4398" t="s">
        <v>373</v>
      </c>
      <c r="H4398" s="4"/>
      <c r="I4398" s="1">
        <f t="shared" ca="1" si="275"/>
        <v>1485</v>
      </c>
      <c r="J4398" s="1" t="str">
        <f t="shared" ca="1" si="276"/>
        <v>3. Mayor a 6 meses</v>
      </c>
      <c r="K4398" t="str">
        <f t="shared" si="277"/>
        <v>NO</v>
      </c>
      <c r="L4398" t="s">
        <v>268</v>
      </c>
      <c r="M4398" t="s">
        <v>174</v>
      </c>
      <c r="N4398" t="s">
        <v>416</v>
      </c>
      <c r="O4398" t="s">
        <v>416</v>
      </c>
      <c r="P4398" t="str">
        <f t="shared" si="278"/>
        <v>ALEXANDER ESPINOZA MAGALLANESDatawarehouse BCPEVALUACION</v>
      </c>
      <c r="Q4398" t="str">
        <f>BASE[[#This Row],[NombresCalificado]]&amp;BASE[[#This Row],[TipoEvaluacion]]</f>
        <v>ALEXANDER ESPINOZA MAGALLANESEVALUACION</v>
      </c>
      <c r="R4398">
        <v>3</v>
      </c>
      <c r="S4398" t="s">
        <v>5</v>
      </c>
      <c r="T4398" t="s">
        <v>419</v>
      </c>
      <c r="U4398" s="17">
        <v>3</v>
      </c>
      <c r="V4398" s="17" t="str" cm="1">
        <f t="array" ref="V4398">_xlfn.IFS(U4398=0,"Prenovato",U4398=1,"Novato",U4398=2,"Principiante avanzado",U4398=3,"Competente",U4398=4,"Proficiente",U4398=5,"Master")</f>
        <v>Competente</v>
      </c>
      <c r="W4398" s="17">
        <v>4</v>
      </c>
      <c r="X4398" s="17" t="str" cm="1">
        <f t="array" ref="X4398">_xlfn.IFS(W4398=0,"No evidenciado",W4398=1,"Novato",W4398=2,"Principiante avanzado",W4398=3,"Competente",W4398=4,"Proficiente",W4398=5,"Master")</f>
        <v>Proficiente</v>
      </c>
      <c r="Y4398" s="17">
        <v>3</v>
      </c>
      <c r="Z4398" s="17" t="str" cm="1">
        <f t="array" ref="Z4398">_xlfn.IFS(Y4398=0,"No evidenciado",Y4398=1,"Novato",Y4398=2,"Principiante avanzado",Y4398=3,"Competente",Y4398=4,"Proficiente",Y4398=5,"Master")</f>
        <v>Competente</v>
      </c>
      <c r="AA4398" s="17">
        <v>4</v>
      </c>
      <c r="AB4398" s="17" t="str" cm="1">
        <f t="array" ref="AB4398">_xlfn.IFS(AA4398=0,"No evidenciado",AA4398=1,"Novato",AA4398=2,"Principiante avanzado",AA4398=3,"Competente",AA4398=4,"Proficiente",AA4398=5,"Master")</f>
        <v>Proficiente</v>
      </c>
      <c r="AC4398" s="17">
        <v>3</v>
      </c>
      <c r="AD4398" s="17" t="str" cm="1">
        <f t="array" ref="AD4398">_xlfn.IFS(AC4398=0,"Prenovato",AC4398=1,"Novato",AC4398=2,"Principiante avanzado",AC4398=3,"Competente",AC4398=4,"Proficiente",AC4398=5,"Master")</f>
        <v>Competente</v>
      </c>
      <c r="AE4398" s="17" t="s">
        <v>421</v>
      </c>
    </row>
    <row r="4399" spans="1:31" x14ac:dyDescent="0.25">
      <c r="A4399" t="s">
        <v>246</v>
      </c>
      <c r="B4399" t="s">
        <v>142</v>
      </c>
      <c r="C4399" t="s">
        <v>201</v>
      </c>
      <c r="D4399" t="s">
        <v>196</v>
      </c>
      <c r="E4399" t="s">
        <v>372</v>
      </c>
      <c r="F4399" t="s">
        <v>110</v>
      </c>
      <c r="G4399" t="s">
        <v>373</v>
      </c>
      <c r="H4399" s="4"/>
      <c r="I4399" s="1">
        <f t="shared" ca="1" si="275"/>
        <v>1485</v>
      </c>
      <c r="J4399" s="1" t="str">
        <f t="shared" ca="1" si="276"/>
        <v>3. Mayor a 6 meses</v>
      </c>
      <c r="K4399" t="str">
        <f t="shared" si="277"/>
        <v>NO</v>
      </c>
      <c r="L4399" t="s">
        <v>268</v>
      </c>
      <c r="M4399" t="s">
        <v>162</v>
      </c>
      <c r="N4399" t="s">
        <v>416</v>
      </c>
      <c r="O4399" t="s">
        <v>416</v>
      </c>
      <c r="P4399" t="str">
        <f t="shared" si="278"/>
        <v>ALEXANDER ESPINOZA MAGALLANESMLOpsEVALUACION</v>
      </c>
      <c r="Q4399" t="str">
        <f>BASE[[#This Row],[NombresCalificado]]&amp;BASE[[#This Row],[TipoEvaluacion]]</f>
        <v>ALEXANDER ESPINOZA MAGALLANESEVALUACION</v>
      </c>
      <c r="R4399">
        <v>1</v>
      </c>
      <c r="S4399" t="s">
        <v>6</v>
      </c>
      <c r="T4399" t="s">
        <v>419</v>
      </c>
      <c r="U4399" s="17">
        <v>3</v>
      </c>
      <c r="V4399" s="17" t="str" cm="1">
        <f t="array" ref="V4399">_xlfn.IFS(U4399=0,"Prenovato",U4399=1,"Novato",U4399=2,"Principiante avanzado",U4399=3,"Competente",U4399=4,"Proficiente",U4399=5,"Master")</f>
        <v>Competente</v>
      </c>
      <c r="W4399" s="17">
        <v>4</v>
      </c>
      <c r="X4399" s="17" t="str" cm="1">
        <f t="array" ref="X4399">_xlfn.IFS(W4399=0,"No evidenciado",W4399=1,"Novato",W4399=2,"Principiante avanzado",W4399=3,"Competente",W4399=4,"Proficiente",W4399=5,"Master")</f>
        <v>Proficiente</v>
      </c>
      <c r="Y4399" s="17">
        <v>3</v>
      </c>
      <c r="Z4399" s="17" t="str" cm="1">
        <f t="array" ref="Z4399">_xlfn.IFS(Y4399=0,"No evidenciado",Y4399=1,"Novato",Y4399=2,"Principiante avanzado",Y4399=3,"Competente",Y4399=4,"Proficiente",Y4399=5,"Master")</f>
        <v>Competente</v>
      </c>
      <c r="AA4399" s="17">
        <v>4</v>
      </c>
      <c r="AB4399" s="17" t="str" cm="1">
        <f t="array" ref="AB4399">_xlfn.IFS(AA4399=0,"No evidenciado",AA4399=1,"Novato",AA4399=2,"Principiante avanzado",AA4399=3,"Competente",AA4399=4,"Proficiente",AA4399=5,"Master")</f>
        <v>Proficiente</v>
      </c>
      <c r="AC4399" s="17">
        <v>3</v>
      </c>
      <c r="AD4399" s="17" t="str" cm="1">
        <f t="array" ref="AD4399">_xlfn.IFS(AC4399=0,"Prenovato",AC4399=1,"Novato",AC4399=2,"Principiante avanzado",AC4399=3,"Competente",AC4399=4,"Proficiente",AC4399=5,"Master")</f>
        <v>Competente</v>
      </c>
      <c r="AE4399" s="17" t="s">
        <v>421</v>
      </c>
    </row>
    <row r="4400" spans="1:31" x14ac:dyDescent="0.25">
      <c r="A4400" t="s">
        <v>246</v>
      </c>
      <c r="B4400" t="s">
        <v>142</v>
      </c>
      <c r="C4400" t="s">
        <v>201</v>
      </c>
      <c r="D4400" t="s">
        <v>196</v>
      </c>
      <c r="E4400" t="s">
        <v>372</v>
      </c>
      <c r="F4400" t="s">
        <v>110</v>
      </c>
      <c r="G4400" t="s">
        <v>373</v>
      </c>
      <c r="H4400" s="4"/>
      <c r="I4400" s="1">
        <f t="shared" ca="1" si="275"/>
        <v>1485</v>
      </c>
      <c r="J4400" s="1" t="str">
        <f t="shared" ca="1" si="276"/>
        <v>3. Mayor a 6 meses</v>
      </c>
      <c r="K4400" t="str">
        <f t="shared" si="277"/>
        <v>NO</v>
      </c>
      <c r="L4400" t="s">
        <v>268</v>
      </c>
      <c r="M4400" t="s">
        <v>166</v>
      </c>
      <c r="N4400" t="s">
        <v>416</v>
      </c>
      <c r="O4400" t="s">
        <v>416</v>
      </c>
      <c r="P4400" t="str">
        <f t="shared" si="278"/>
        <v>ALEXANDER ESPINOZA MAGALLANESBase de datos No-SQLEVALUACION</v>
      </c>
      <c r="Q4400" t="str">
        <f>BASE[[#This Row],[NombresCalificado]]&amp;BASE[[#This Row],[TipoEvaluacion]]</f>
        <v>ALEXANDER ESPINOZA MAGALLANESEVALUACION</v>
      </c>
      <c r="R4400">
        <v>1</v>
      </c>
      <c r="S4400" t="s">
        <v>6</v>
      </c>
      <c r="T4400" t="s">
        <v>419</v>
      </c>
      <c r="U4400" s="17">
        <v>3</v>
      </c>
      <c r="V4400" s="17" t="str" cm="1">
        <f t="array" ref="V4400">_xlfn.IFS(U4400=0,"Prenovato",U4400=1,"Novato",U4400=2,"Principiante avanzado",U4400=3,"Competente",U4400=4,"Proficiente",U4400=5,"Master")</f>
        <v>Competente</v>
      </c>
      <c r="W4400" s="17">
        <v>4</v>
      </c>
      <c r="X4400" s="17" t="str" cm="1">
        <f t="array" ref="X4400">_xlfn.IFS(W4400=0,"No evidenciado",W4400=1,"Novato",W4400=2,"Principiante avanzado",W4400=3,"Competente",W4400=4,"Proficiente",W4400=5,"Master")</f>
        <v>Proficiente</v>
      </c>
      <c r="Y4400" s="17">
        <v>3</v>
      </c>
      <c r="Z4400" s="17" t="str" cm="1">
        <f t="array" ref="Z4400">_xlfn.IFS(Y4400=0,"No evidenciado",Y4400=1,"Novato",Y4400=2,"Principiante avanzado",Y4400=3,"Competente",Y4400=4,"Proficiente",Y4400=5,"Master")</f>
        <v>Competente</v>
      </c>
      <c r="AA4400" s="17">
        <v>4</v>
      </c>
      <c r="AB4400" s="17" t="str" cm="1">
        <f t="array" ref="AB4400">_xlfn.IFS(AA4400=0,"No evidenciado",AA4400=1,"Novato",AA4400=2,"Principiante avanzado",AA4400=3,"Competente",AA4400=4,"Proficiente",AA4400=5,"Master")</f>
        <v>Proficiente</v>
      </c>
      <c r="AC4400" s="17">
        <v>3</v>
      </c>
      <c r="AD4400" s="17" t="str" cm="1">
        <f t="array" ref="AD4400">_xlfn.IFS(AC4400=0,"Prenovato",AC4400=1,"Novato",AC4400=2,"Principiante avanzado",AC4400=3,"Competente",AC4400=4,"Proficiente",AC4400=5,"Master")</f>
        <v>Competente</v>
      </c>
      <c r="AE4400" s="17" t="s">
        <v>421</v>
      </c>
    </row>
    <row r="4401" spans="1:31" x14ac:dyDescent="0.25">
      <c r="A4401" t="s">
        <v>246</v>
      </c>
      <c r="B4401" t="s">
        <v>142</v>
      </c>
      <c r="C4401" t="s">
        <v>201</v>
      </c>
      <c r="D4401" t="s">
        <v>196</v>
      </c>
      <c r="E4401" t="s">
        <v>372</v>
      </c>
      <c r="F4401" t="s">
        <v>110</v>
      </c>
      <c r="G4401" t="s">
        <v>373</v>
      </c>
      <c r="H4401" s="4"/>
      <c r="I4401" s="1">
        <f t="shared" ca="1" si="275"/>
        <v>1485</v>
      </c>
      <c r="J4401" s="1" t="str">
        <f t="shared" ca="1" si="276"/>
        <v>3. Mayor a 6 meses</v>
      </c>
      <c r="K4401" t="str">
        <f t="shared" si="277"/>
        <v>NO</v>
      </c>
      <c r="L4401" t="s">
        <v>268</v>
      </c>
      <c r="M4401" t="s">
        <v>158</v>
      </c>
      <c r="N4401" t="s">
        <v>416</v>
      </c>
      <c r="O4401" t="s">
        <v>416</v>
      </c>
      <c r="P4401" t="str">
        <f t="shared" si="278"/>
        <v>ALEXANDER ESPINOZA MAGALLANESServicios en la nubeEVALUACION</v>
      </c>
      <c r="Q4401" t="str">
        <f>BASE[[#This Row],[NombresCalificado]]&amp;BASE[[#This Row],[TipoEvaluacion]]</f>
        <v>ALEXANDER ESPINOZA MAGALLANESEVALUACION</v>
      </c>
      <c r="R4401">
        <v>1</v>
      </c>
      <c r="S4401" t="s">
        <v>6</v>
      </c>
      <c r="T4401" t="s">
        <v>419</v>
      </c>
      <c r="U4401" s="17">
        <v>3</v>
      </c>
      <c r="V4401" s="17" t="str" cm="1">
        <f t="array" ref="V4401">_xlfn.IFS(U4401=0,"Prenovato",U4401=1,"Novato",U4401=2,"Principiante avanzado",U4401=3,"Competente",U4401=4,"Proficiente",U4401=5,"Master")</f>
        <v>Competente</v>
      </c>
      <c r="W4401" s="17">
        <v>4</v>
      </c>
      <c r="X4401" s="17" t="str" cm="1">
        <f t="array" ref="X4401">_xlfn.IFS(W4401=0,"No evidenciado",W4401=1,"Novato",W4401=2,"Principiante avanzado",W4401=3,"Competente",W4401=4,"Proficiente",W4401=5,"Master")</f>
        <v>Proficiente</v>
      </c>
      <c r="Y4401" s="17">
        <v>3</v>
      </c>
      <c r="Z4401" s="17" t="str" cm="1">
        <f t="array" ref="Z4401">_xlfn.IFS(Y4401=0,"No evidenciado",Y4401=1,"Novato",Y4401=2,"Principiante avanzado",Y4401=3,"Competente",Y4401=4,"Proficiente",Y4401=5,"Master")</f>
        <v>Competente</v>
      </c>
      <c r="AA4401" s="17">
        <v>4</v>
      </c>
      <c r="AB4401" s="17" t="str" cm="1">
        <f t="array" ref="AB4401">_xlfn.IFS(AA4401=0,"No evidenciado",AA4401=1,"Novato",AA4401=2,"Principiante avanzado",AA4401=3,"Competente",AA4401=4,"Proficiente",AA4401=5,"Master")</f>
        <v>Proficiente</v>
      </c>
      <c r="AC4401" s="17">
        <v>3</v>
      </c>
      <c r="AD4401" s="17" t="str" cm="1">
        <f t="array" ref="AD4401">_xlfn.IFS(AC4401=0,"Prenovato",AC4401=1,"Novato",AC4401=2,"Principiante avanzado",AC4401=3,"Competente",AC4401=4,"Proficiente",AC4401=5,"Master")</f>
        <v>Competente</v>
      </c>
      <c r="AE4401" s="17" t="s">
        <v>421</v>
      </c>
    </row>
    <row r="4402" spans="1:31" x14ac:dyDescent="0.25">
      <c r="A4402" t="s">
        <v>246</v>
      </c>
      <c r="B4402" t="s">
        <v>142</v>
      </c>
      <c r="C4402" t="s">
        <v>201</v>
      </c>
      <c r="D4402" t="s">
        <v>196</v>
      </c>
      <c r="E4402" t="s">
        <v>372</v>
      </c>
      <c r="F4402" t="s">
        <v>110</v>
      </c>
      <c r="G4402" t="s">
        <v>373</v>
      </c>
      <c r="H4402" s="4"/>
      <c r="I4402" s="1">
        <f t="shared" ca="1" si="275"/>
        <v>1485</v>
      </c>
      <c r="J4402" s="1" t="str">
        <f t="shared" ca="1" si="276"/>
        <v>3. Mayor a 6 meses</v>
      </c>
      <c r="K4402" t="str">
        <f t="shared" si="277"/>
        <v>NO</v>
      </c>
      <c r="L4402" t="s">
        <v>268</v>
      </c>
      <c r="M4402" t="s">
        <v>173</v>
      </c>
      <c r="N4402" t="s">
        <v>418</v>
      </c>
      <c r="O4402" t="s">
        <v>418</v>
      </c>
      <c r="P4402" t="str">
        <f t="shared" si="278"/>
        <v>ALEXANDER ESPINOZA MAGALLANESDatalake BCPEVALUACION</v>
      </c>
      <c r="Q4402" t="str">
        <f>BASE[[#This Row],[NombresCalificado]]&amp;BASE[[#This Row],[TipoEvaluacion]]</f>
        <v>ALEXANDER ESPINOZA MAGALLANESEVALUACION</v>
      </c>
      <c r="R4402">
        <v>4</v>
      </c>
      <c r="S4402" t="s">
        <v>7</v>
      </c>
      <c r="T4402" t="s">
        <v>419</v>
      </c>
      <c r="U4402" s="17">
        <v>3</v>
      </c>
      <c r="V4402" s="17" t="str" cm="1">
        <f t="array" ref="V4402">_xlfn.IFS(U4402=0,"Prenovato",U4402=1,"Novato",U4402=2,"Principiante avanzado",U4402=3,"Competente",U4402=4,"Proficiente",U4402=5,"Master")</f>
        <v>Competente</v>
      </c>
      <c r="W4402" s="17">
        <v>4</v>
      </c>
      <c r="X4402" s="17" t="str" cm="1">
        <f t="array" ref="X4402">_xlfn.IFS(W4402=0,"No evidenciado",W4402=1,"Novato",W4402=2,"Principiante avanzado",W4402=3,"Competente",W4402=4,"Proficiente",W4402=5,"Master")</f>
        <v>Proficiente</v>
      </c>
      <c r="Y4402" s="17">
        <v>3</v>
      </c>
      <c r="Z4402" s="17" t="str" cm="1">
        <f t="array" ref="Z4402">_xlfn.IFS(Y4402=0,"No evidenciado",Y4402=1,"Novato",Y4402=2,"Principiante avanzado",Y4402=3,"Competente",Y4402=4,"Proficiente",Y4402=5,"Master")</f>
        <v>Competente</v>
      </c>
      <c r="AA4402" s="17">
        <v>4</v>
      </c>
      <c r="AB4402" s="17" t="str" cm="1">
        <f t="array" ref="AB4402">_xlfn.IFS(AA4402=0,"No evidenciado",AA4402=1,"Novato",AA4402=2,"Principiante avanzado",AA4402=3,"Competente",AA4402=4,"Proficiente",AA4402=5,"Master")</f>
        <v>Proficiente</v>
      </c>
      <c r="AC4402" s="17">
        <v>3</v>
      </c>
      <c r="AD4402" s="17" t="str" cm="1">
        <f t="array" ref="AD4402">_xlfn.IFS(AC4402=0,"Prenovato",AC4402=1,"Novato",AC4402=2,"Principiante avanzado",AC4402=3,"Competente",AC4402=4,"Proficiente",AC4402=5,"Master")</f>
        <v>Competente</v>
      </c>
      <c r="AE4402" s="17" t="s">
        <v>421</v>
      </c>
    </row>
    <row r="4403" spans="1:31" x14ac:dyDescent="0.25">
      <c r="A4403" t="s">
        <v>246</v>
      </c>
      <c r="B4403" t="s">
        <v>142</v>
      </c>
      <c r="C4403" t="s">
        <v>201</v>
      </c>
      <c r="D4403" t="s">
        <v>196</v>
      </c>
      <c r="E4403" t="s">
        <v>372</v>
      </c>
      <c r="F4403" t="s">
        <v>110</v>
      </c>
      <c r="G4403" t="s">
        <v>373</v>
      </c>
      <c r="H4403" s="4"/>
      <c r="I4403" s="1">
        <f t="shared" ca="1" si="275"/>
        <v>1485</v>
      </c>
      <c r="J4403" s="1" t="str">
        <f t="shared" ca="1" si="276"/>
        <v>3. Mayor a 6 meses</v>
      </c>
      <c r="K4403" t="str">
        <f t="shared" si="277"/>
        <v>NO</v>
      </c>
      <c r="L4403" t="s">
        <v>268</v>
      </c>
      <c r="M4403" t="s">
        <v>167</v>
      </c>
      <c r="N4403" t="s">
        <v>417</v>
      </c>
      <c r="O4403" t="s">
        <v>416</v>
      </c>
      <c r="P4403" t="str">
        <f t="shared" si="278"/>
        <v>ALEXANDER ESPINOZA MAGALLANESCI-CDEVALUACION</v>
      </c>
      <c r="Q4403" t="str">
        <f>BASE[[#This Row],[NombresCalificado]]&amp;BASE[[#This Row],[TipoEvaluacion]]</f>
        <v>ALEXANDER ESPINOZA MAGALLANESEVALUACION</v>
      </c>
      <c r="R4403">
        <v>2</v>
      </c>
      <c r="S4403" t="s">
        <v>4</v>
      </c>
      <c r="T4403" t="s">
        <v>419</v>
      </c>
      <c r="U4403" s="17">
        <v>3</v>
      </c>
      <c r="V4403" s="17" t="str" cm="1">
        <f t="array" ref="V4403">_xlfn.IFS(U4403=0,"Prenovato",U4403=1,"Novato",U4403=2,"Principiante avanzado",U4403=3,"Competente",U4403=4,"Proficiente",U4403=5,"Master")</f>
        <v>Competente</v>
      </c>
      <c r="W4403" s="17">
        <v>4</v>
      </c>
      <c r="X4403" s="17" t="str" cm="1">
        <f t="array" ref="X4403">_xlfn.IFS(W4403=0,"No evidenciado",W4403=1,"Novato",W4403=2,"Principiante avanzado",W4403=3,"Competente",W4403=4,"Proficiente",W4403=5,"Master")</f>
        <v>Proficiente</v>
      </c>
      <c r="Y4403" s="17">
        <v>3</v>
      </c>
      <c r="Z4403" s="17" t="str" cm="1">
        <f t="array" ref="Z4403">_xlfn.IFS(Y4403=0,"No evidenciado",Y4403=1,"Novato",Y4403=2,"Principiante avanzado",Y4403=3,"Competente",Y4403=4,"Proficiente",Y4403=5,"Master")</f>
        <v>Competente</v>
      </c>
      <c r="AA4403" s="17">
        <v>4</v>
      </c>
      <c r="AB4403" s="17" t="str" cm="1">
        <f t="array" ref="AB4403">_xlfn.IFS(AA4403=0,"No evidenciado",AA4403=1,"Novato",AA4403=2,"Principiante avanzado",AA4403=3,"Competente",AA4403=4,"Proficiente",AA4403=5,"Master")</f>
        <v>Proficiente</v>
      </c>
      <c r="AC4403" s="17">
        <v>3</v>
      </c>
      <c r="AD4403" s="17" t="str" cm="1">
        <f t="array" ref="AD4403">_xlfn.IFS(AC4403=0,"Prenovato",AC4403=1,"Novato",AC4403=2,"Principiante avanzado",AC4403=3,"Competente",AC4403=4,"Proficiente",AC4403=5,"Master")</f>
        <v>Competente</v>
      </c>
      <c r="AE4403" s="17" t="s">
        <v>421</v>
      </c>
    </row>
    <row r="4404" spans="1:31" x14ac:dyDescent="0.25">
      <c r="A4404" t="s">
        <v>246</v>
      </c>
      <c r="B4404" t="s">
        <v>142</v>
      </c>
      <c r="C4404" t="s">
        <v>201</v>
      </c>
      <c r="D4404" t="s">
        <v>196</v>
      </c>
      <c r="E4404" t="s">
        <v>372</v>
      </c>
      <c r="F4404" t="s">
        <v>110</v>
      </c>
      <c r="G4404" t="s">
        <v>373</v>
      </c>
      <c r="H4404" s="4"/>
      <c r="I4404" s="1">
        <f t="shared" ca="1" si="275"/>
        <v>1485</v>
      </c>
      <c r="J4404" s="1" t="str">
        <f t="shared" ca="1" si="276"/>
        <v>3. Mayor a 6 meses</v>
      </c>
      <c r="K4404" t="str">
        <f t="shared" si="277"/>
        <v>NO</v>
      </c>
      <c r="L4404" t="s">
        <v>268</v>
      </c>
      <c r="M4404" t="s">
        <v>171</v>
      </c>
      <c r="N4404" t="s">
        <v>416</v>
      </c>
      <c r="O4404" t="s">
        <v>416</v>
      </c>
      <c r="P4404" t="str">
        <f t="shared" si="278"/>
        <v>ALEXANDER ESPINOZA MAGALLANESBases de datos en la nubeEVALUACION</v>
      </c>
      <c r="Q4404" t="str">
        <f>BASE[[#This Row],[NombresCalificado]]&amp;BASE[[#This Row],[TipoEvaluacion]]</f>
        <v>ALEXANDER ESPINOZA MAGALLANESEVALUACION</v>
      </c>
      <c r="R4404">
        <v>1</v>
      </c>
      <c r="S4404" t="s">
        <v>6</v>
      </c>
      <c r="T4404" t="s">
        <v>419</v>
      </c>
      <c r="U4404" s="17">
        <v>3</v>
      </c>
      <c r="V4404" s="17" t="str" cm="1">
        <f t="array" ref="V4404">_xlfn.IFS(U4404=0,"Prenovato",U4404=1,"Novato",U4404=2,"Principiante avanzado",U4404=3,"Competente",U4404=4,"Proficiente",U4404=5,"Master")</f>
        <v>Competente</v>
      </c>
      <c r="W4404" s="17">
        <v>4</v>
      </c>
      <c r="X4404" s="17" t="str" cm="1">
        <f t="array" ref="X4404">_xlfn.IFS(W4404=0,"No evidenciado",W4404=1,"Novato",W4404=2,"Principiante avanzado",W4404=3,"Competente",W4404=4,"Proficiente",W4404=5,"Master")</f>
        <v>Proficiente</v>
      </c>
      <c r="Y4404" s="17">
        <v>3</v>
      </c>
      <c r="Z4404" s="17" t="str" cm="1">
        <f t="array" ref="Z4404">_xlfn.IFS(Y4404=0,"No evidenciado",Y4404=1,"Novato",Y4404=2,"Principiante avanzado",Y4404=3,"Competente",Y4404=4,"Proficiente",Y4404=5,"Master")</f>
        <v>Competente</v>
      </c>
      <c r="AA4404" s="17">
        <v>4</v>
      </c>
      <c r="AB4404" s="17" t="str" cm="1">
        <f t="array" ref="AB4404">_xlfn.IFS(AA4404=0,"No evidenciado",AA4404=1,"Novato",AA4404=2,"Principiante avanzado",AA4404=3,"Competente",AA4404=4,"Proficiente",AA4404=5,"Master")</f>
        <v>Proficiente</v>
      </c>
      <c r="AC4404" s="17">
        <v>3</v>
      </c>
      <c r="AD4404" s="17" t="str" cm="1">
        <f t="array" ref="AD4404">_xlfn.IFS(AC4404=0,"Prenovato",AC4404=1,"Novato",AC4404=2,"Principiante avanzado",AC4404=3,"Competente",AC4404=4,"Proficiente",AC4404=5,"Master")</f>
        <v>Competente</v>
      </c>
      <c r="AE4404" s="17" t="s">
        <v>421</v>
      </c>
    </row>
    <row r="4405" spans="1:31" x14ac:dyDescent="0.25">
      <c r="A4405" t="s">
        <v>246</v>
      </c>
      <c r="B4405" t="s">
        <v>142</v>
      </c>
      <c r="C4405" t="s">
        <v>201</v>
      </c>
      <c r="D4405" t="s">
        <v>196</v>
      </c>
      <c r="E4405" t="s">
        <v>372</v>
      </c>
      <c r="F4405" t="s">
        <v>110</v>
      </c>
      <c r="G4405" t="s">
        <v>373</v>
      </c>
      <c r="H4405" s="4"/>
      <c r="I4405" s="1">
        <f t="shared" ca="1" si="275"/>
        <v>1485</v>
      </c>
      <c r="J4405" s="1" t="str">
        <f t="shared" ca="1" si="276"/>
        <v>3. Mayor a 6 meses</v>
      </c>
      <c r="K4405" t="str">
        <f t="shared" si="277"/>
        <v>NO</v>
      </c>
      <c r="L4405" t="s">
        <v>268</v>
      </c>
      <c r="M4405" t="s">
        <v>168</v>
      </c>
      <c r="N4405" t="s">
        <v>418</v>
      </c>
      <c r="O4405" t="s">
        <v>418</v>
      </c>
      <c r="P4405" t="str">
        <f t="shared" si="278"/>
        <v>ALEXANDER ESPINOZA MAGALLANESBase de datos relacionalEVALUACION</v>
      </c>
      <c r="Q4405" t="str">
        <f>BASE[[#This Row],[NombresCalificado]]&amp;BASE[[#This Row],[TipoEvaluacion]]</f>
        <v>ALEXANDER ESPINOZA MAGALLANESEVALUACION</v>
      </c>
      <c r="R4405">
        <v>3</v>
      </c>
      <c r="S4405" t="s">
        <v>5</v>
      </c>
      <c r="T4405" t="s">
        <v>419</v>
      </c>
      <c r="U4405" s="17">
        <v>3</v>
      </c>
      <c r="V4405" s="17" t="str" cm="1">
        <f t="array" ref="V4405">_xlfn.IFS(U4405=0,"Prenovato",U4405=1,"Novato",U4405=2,"Principiante avanzado",U4405=3,"Competente",U4405=4,"Proficiente",U4405=5,"Master")</f>
        <v>Competente</v>
      </c>
      <c r="W4405" s="17">
        <v>4</v>
      </c>
      <c r="X4405" s="17" t="str" cm="1">
        <f t="array" ref="X4405">_xlfn.IFS(W4405=0,"No evidenciado",W4405=1,"Novato",W4405=2,"Principiante avanzado",W4405=3,"Competente",W4405=4,"Proficiente",W4405=5,"Master")</f>
        <v>Proficiente</v>
      </c>
      <c r="Y4405" s="17">
        <v>3</v>
      </c>
      <c r="Z4405" s="17" t="str" cm="1">
        <f t="array" ref="Z4405">_xlfn.IFS(Y4405=0,"No evidenciado",Y4405=1,"Novato",Y4405=2,"Principiante avanzado",Y4405=3,"Competente",Y4405=4,"Proficiente",Y4405=5,"Master")</f>
        <v>Competente</v>
      </c>
      <c r="AA4405" s="17">
        <v>4</v>
      </c>
      <c r="AB4405" s="17" t="str" cm="1">
        <f t="array" ref="AB4405">_xlfn.IFS(AA4405=0,"No evidenciado",AA4405=1,"Novato",AA4405=2,"Principiante avanzado",AA4405=3,"Competente",AA4405=4,"Proficiente",AA4405=5,"Master")</f>
        <v>Proficiente</v>
      </c>
      <c r="AC4405" s="17">
        <v>3</v>
      </c>
      <c r="AD4405" s="17" t="str" cm="1">
        <f t="array" ref="AD4405">_xlfn.IFS(AC4405=0,"Prenovato",AC4405=1,"Novato",AC4405=2,"Principiante avanzado",AC4405=3,"Competente",AC4405=4,"Proficiente",AC4405=5,"Master")</f>
        <v>Competente</v>
      </c>
      <c r="AE4405" s="17" t="s">
        <v>421</v>
      </c>
    </row>
    <row r="4406" spans="1:31" x14ac:dyDescent="0.25">
      <c r="A4406" t="s">
        <v>246</v>
      </c>
      <c r="B4406" t="s">
        <v>142</v>
      </c>
      <c r="C4406" t="s">
        <v>201</v>
      </c>
      <c r="D4406" t="s">
        <v>196</v>
      </c>
      <c r="E4406" t="s">
        <v>372</v>
      </c>
      <c r="F4406" t="s">
        <v>110</v>
      </c>
      <c r="G4406" t="s">
        <v>373</v>
      </c>
      <c r="H4406" s="4"/>
      <c r="I4406" s="1">
        <f t="shared" ca="1" si="275"/>
        <v>1485</v>
      </c>
      <c r="J4406" s="1" t="str">
        <f t="shared" ca="1" si="276"/>
        <v>3. Mayor a 6 meses</v>
      </c>
      <c r="K4406" t="str">
        <f t="shared" si="277"/>
        <v>NO</v>
      </c>
      <c r="L4406" t="s">
        <v>268</v>
      </c>
      <c r="M4406" t="s">
        <v>160</v>
      </c>
      <c r="N4406" t="s">
        <v>416</v>
      </c>
      <c r="O4406" t="s">
        <v>416</v>
      </c>
      <c r="P4406" t="str">
        <f t="shared" si="278"/>
        <v>ALEXANDER ESPINOZA MAGALLANESIntegración de datos en tiempo realEVALUACION</v>
      </c>
      <c r="Q4406" t="str">
        <f>BASE[[#This Row],[NombresCalificado]]&amp;BASE[[#This Row],[TipoEvaluacion]]</f>
        <v>ALEXANDER ESPINOZA MAGALLANESEVALUACION</v>
      </c>
      <c r="R4406">
        <v>1</v>
      </c>
      <c r="S4406" t="s">
        <v>6</v>
      </c>
      <c r="T4406" t="s">
        <v>419</v>
      </c>
      <c r="U4406" s="17">
        <v>3</v>
      </c>
      <c r="V4406" s="17" t="str" cm="1">
        <f t="array" ref="V4406">_xlfn.IFS(U4406=0,"Prenovato",U4406=1,"Novato",U4406=2,"Principiante avanzado",U4406=3,"Competente",U4406=4,"Proficiente",U4406=5,"Master")</f>
        <v>Competente</v>
      </c>
      <c r="W4406" s="17">
        <v>4</v>
      </c>
      <c r="X4406" s="17" t="str" cm="1">
        <f t="array" ref="X4406">_xlfn.IFS(W4406=0,"No evidenciado",W4406=1,"Novato",W4406=2,"Principiante avanzado",W4406=3,"Competente",W4406=4,"Proficiente",W4406=5,"Master")</f>
        <v>Proficiente</v>
      </c>
      <c r="Y4406" s="17">
        <v>3</v>
      </c>
      <c r="Z4406" s="17" t="str" cm="1">
        <f t="array" ref="Z4406">_xlfn.IFS(Y4406=0,"No evidenciado",Y4406=1,"Novato",Y4406=2,"Principiante avanzado",Y4406=3,"Competente",Y4406=4,"Proficiente",Y4406=5,"Master")</f>
        <v>Competente</v>
      </c>
      <c r="AA4406" s="17">
        <v>4</v>
      </c>
      <c r="AB4406" s="17" t="str" cm="1">
        <f t="array" ref="AB4406">_xlfn.IFS(AA4406=0,"No evidenciado",AA4406=1,"Novato",AA4406=2,"Principiante avanzado",AA4406=3,"Competente",AA4406=4,"Proficiente",AA4406=5,"Master")</f>
        <v>Proficiente</v>
      </c>
      <c r="AC4406" s="17">
        <v>3</v>
      </c>
      <c r="AD4406" s="17" t="str" cm="1">
        <f t="array" ref="AD4406">_xlfn.IFS(AC4406=0,"Prenovato",AC4406=1,"Novato",AC4406=2,"Principiante avanzado",AC4406=3,"Competente",AC4406=4,"Proficiente",AC4406=5,"Master")</f>
        <v>Competente</v>
      </c>
      <c r="AE4406" s="17" t="s">
        <v>421</v>
      </c>
    </row>
    <row r="4407" spans="1:31" x14ac:dyDescent="0.25">
      <c r="A4407" t="s">
        <v>246</v>
      </c>
      <c r="B4407" t="s">
        <v>142</v>
      </c>
      <c r="C4407" t="s">
        <v>201</v>
      </c>
      <c r="D4407" t="s">
        <v>196</v>
      </c>
      <c r="E4407" t="s">
        <v>372</v>
      </c>
      <c r="F4407" t="s">
        <v>110</v>
      </c>
      <c r="G4407" t="s">
        <v>373</v>
      </c>
      <c r="H4407" s="4"/>
      <c r="I4407" s="1">
        <f t="shared" ca="1" si="275"/>
        <v>1485</v>
      </c>
      <c r="J4407" s="1" t="str">
        <f t="shared" ca="1" si="276"/>
        <v>3. Mayor a 6 meses</v>
      </c>
      <c r="K4407" t="str">
        <f t="shared" si="277"/>
        <v>NO</v>
      </c>
      <c r="L4407" t="s">
        <v>268</v>
      </c>
      <c r="M4407" t="s">
        <v>159</v>
      </c>
      <c r="N4407" t="s">
        <v>416</v>
      </c>
      <c r="O4407" t="s">
        <v>416</v>
      </c>
      <c r="P4407" t="str">
        <f t="shared" si="278"/>
        <v>ALEXANDER ESPINOZA MAGALLANESGobernanza de datosEVALUACION</v>
      </c>
      <c r="Q4407" t="str">
        <f>BASE[[#This Row],[NombresCalificado]]&amp;BASE[[#This Row],[TipoEvaluacion]]</f>
        <v>ALEXANDER ESPINOZA MAGALLANESEVALUACION</v>
      </c>
      <c r="R4407">
        <v>3</v>
      </c>
      <c r="S4407" t="s">
        <v>5</v>
      </c>
      <c r="T4407" t="s">
        <v>419</v>
      </c>
      <c r="U4407" s="17">
        <v>3</v>
      </c>
      <c r="V4407" s="17" t="str" cm="1">
        <f t="array" ref="V4407">_xlfn.IFS(U4407=0,"Prenovato",U4407=1,"Novato",U4407=2,"Principiante avanzado",U4407=3,"Competente",U4407=4,"Proficiente",U4407=5,"Master")</f>
        <v>Competente</v>
      </c>
      <c r="W4407" s="17">
        <v>4</v>
      </c>
      <c r="X4407" s="17" t="str" cm="1">
        <f t="array" ref="X4407">_xlfn.IFS(W4407=0,"No evidenciado",W4407=1,"Novato",W4407=2,"Principiante avanzado",W4407=3,"Competente",W4407=4,"Proficiente",W4407=5,"Master")</f>
        <v>Proficiente</v>
      </c>
      <c r="Y4407" s="17">
        <v>3</v>
      </c>
      <c r="Z4407" s="17" t="str" cm="1">
        <f t="array" ref="Z4407">_xlfn.IFS(Y4407=0,"No evidenciado",Y4407=1,"Novato",Y4407=2,"Principiante avanzado",Y4407=3,"Competente",Y4407=4,"Proficiente",Y4407=5,"Master")</f>
        <v>Competente</v>
      </c>
      <c r="AA4407" s="17">
        <v>4</v>
      </c>
      <c r="AB4407" s="17" t="str" cm="1">
        <f t="array" ref="AB4407">_xlfn.IFS(AA4407=0,"No evidenciado",AA4407=1,"Novato",AA4407=2,"Principiante avanzado",AA4407=3,"Competente",AA4407=4,"Proficiente",AA4407=5,"Master")</f>
        <v>Proficiente</v>
      </c>
      <c r="AC4407" s="17">
        <v>3</v>
      </c>
      <c r="AD4407" s="17" t="str" cm="1">
        <f t="array" ref="AD4407">_xlfn.IFS(AC4407=0,"Prenovato",AC4407=1,"Novato",AC4407=2,"Principiante avanzado",AC4407=3,"Competente",AC4407=4,"Proficiente",AC4407=5,"Master")</f>
        <v>Competente</v>
      </c>
      <c r="AE4407" s="17" t="s">
        <v>421</v>
      </c>
    </row>
    <row r="4408" spans="1:31" x14ac:dyDescent="0.25">
      <c r="A4408" t="s">
        <v>246</v>
      </c>
      <c r="B4408" t="s">
        <v>142</v>
      </c>
      <c r="C4408" t="s">
        <v>201</v>
      </c>
      <c r="D4408" t="s">
        <v>196</v>
      </c>
      <c r="E4408" t="s">
        <v>372</v>
      </c>
      <c r="F4408" t="s">
        <v>110</v>
      </c>
      <c r="G4408" t="s">
        <v>373</v>
      </c>
      <c r="H4408" s="4"/>
      <c r="I4408" s="1">
        <f t="shared" ca="1" si="275"/>
        <v>1485</v>
      </c>
      <c r="J4408" s="1" t="str">
        <f t="shared" ca="1" si="276"/>
        <v>3. Mayor a 6 meses</v>
      </c>
      <c r="K4408" t="str">
        <f t="shared" si="277"/>
        <v>NO</v>
      </c>
      <c r="L4408" t="s">
        <v>268</v>
      </c>
      <c r="M4408" t="s">
        <v>163</v>
      </c>
      <c r="N4408" t="s">
        <v>417</v>
      </c>
      <c r="O4408" t="s">
        <v>416</v>
      </c>
      <c r="P4408" t="str">
        <f t="shared" si="278"/>
        <v>ALEXANDER ESPINOZA MAGALLANESNube BCPEVALUACION</v>
      </c>
      <c r="Q4408" t="str">
        <f>BASE[[#This Row],[NombresCalificado]]&amp;BASE[[#This Row],[TipoEvaluacion]]</f>
        <v>ALEXANDER ESPINOZA MAGALLANESEVALUACION</v>
      </c>
      <c r="R4408">
        <v>1</v>
      </c>
      <c r="S4408" t="s">
        <v>6</v>
      </c>
      <c r="T4408" t="s">
        <v>419</v>
      </c>
      <c r="U4408" s="17">
        <v>3</v>
      </c>
      <c r="V4408" s="17" t="str" cm="1">
        <f t="array" ref="V4408">_xlfn.IFS(U4408=0,"Prenovato",U4408=1,"Novato",U4408=2,"Principiante avanzado",U4408=3,"Competente",U4408=4,"Proficiente",U4408=5,"Master")</f>
        <v>Competente</v>
      </c>
      <c r="W4408" s="17">
        <v>4</v>
      </c>
      <c r="X4408" s="17" t="str" cm="1">
        <f t="array" ref="X4408">_xlfn.IFS(W4408=0,"No evidenciado",W4408=1,"Novato",W4408=2,"Principiante avanzado",W4408=3,"Competente",W4408=4,"Proficiente",W4408=5,"Master")</f>
        <v>Proficiente</v>
      </c>
      <c r="Y4408" s="17">
        <v>3</v>
      </c>
      <c r="Z4408" s="17" t="str" cm="1">
        <f t="array" ref="Z4408">_xlfn.IFS(Y4408=0,"No evidenciado",Y4408=1,"Novato",Y4408=2,"Principiante avanzado",Y4408=3,"Competente",Y4408=4,"Proficiente",Y4408=5,"Master")</f>
        <v>Competente</v>
      </c>
      <c r="AA4408" s="17">
        <v>4</v>
      </c>
      <c r="AB4408" s="17" t="str" cm="1">
        <f t="array" ref="AB4408">_xlfn.IFS(AA4408=0,"No evidenciado",AA4408=1,"Novato",AA4408=2,"Principiante avanzado",AA4408=3,"Competente",AA4408=4,"Proficiente",AA4408=5,"Master")</f>
        <v>Proficiente</v>
      </c>
      <c r="AC4408" s="17">
        <v>3</v>
      </c>
      <c r="AD4408" s="17" t="str" cm="1">
        <f t="array" ref="AD4408">_xlfn.IFS(AC4408=0,"Prenovato",AC4408=1,"Novato",AC4408=2,"Principiante avanzado",AC4408=3,"Competente",AC4408=4,"Proficiente",AC4408=5,"Master")</f>
        <v>Competente</v>
      </c>
      <c r="AE4408" s="17" t="s">
        <v>421</v>
      </c>
    </row>
    <row r="4409" spans="1:31" x14ac:dyDescent="0.25">
      <c r="A4409" t="s">
        <v>246</v>
      </c>
      <c r="B4409" t="s">
        <v>142</v>
      </c>
      <c r="C4409" t="s">
        <v>201</v>
      </c>
      <c r="D4409" t="s">
        <v>196</v>
      </c>
      <c r="E4409" t="s">
        <v>372</v>
      </c>
      <c r="F4409" t="s">
        <v>110</v>
      </c>
      <c r="G4409" t="s">
        <v>373</v>
      </c>
      <c r="H4409" s="4"/>
      <c r="I4409" s="1">
        <f t="shared" ca="1" si="275"/>
        <v>1485</v>
      </c>
      <c r="J4409" s="1" t="str">
        <f t="shared" ca="1" si="276"/>
        <v>3. Mayor a 6 meses</v>
      </c>
      <c r="K4409" t="str">
        <f t="shared" si="277"/>
        <v>NO</v>
      </c>
      <c r="L4409" t="s">
        <v>268</v>
      </c>
      <c r="M4409" t="s">
        <v>172</v>
      </c>
      <c r="N4409" t="s">
        <v>416</v>
      </c>
      <c r="O4409" t="s">
        <v>416</v>
      </c>
      <c r="P4409" t="str">
        <f t="shared" si="278"/>
        <v>ALEXANDER ESPINOZA MAGALLANESCalidad de datosEVALUACION</v>
      </c>
      <c r="Q4409" t="str">
        <f>BASE[[#This Row],[NombresCalificado]]&amp;BASE[[#This Row],[TipoEvaluacion]]</f>
        <v>ALEXANDER ESPINOZA MAGALLANESEVALUACION</v>
      </c>
      <c r="R4409">
        <v>3</v>
      </c>
      <c r="S4409" t="s">
        <v>5</v>
      </c>
      <c r="T4409" t="s">
        <v>419</v>
      </c>
      <c r="U4409" s="17">
        <v>3</v>
      </c>
      <c r="V4409" s="17" t="str" cm="1">
        <f t="array" ref="V4409">_xlfn.IFS(U4409=0,"Prenovato",U4409=1,"Novato",U4409=2,"Principiante avanzado",U4409=3,"Competente",U4409=4,"Proficiente",U4409=5,"Master")</f>
        <v>Competente</v>
      </c>
      <c r="W4409" s="17">
        <v>4</v>
      </c>
      <c r="X4409" s="17" t="str" cm="1">
        <f t="array" ref="X4409">_xlfn.IFS(W4409=0,"No evidenciado",W4409=1,"Novato",W4409=2,"Principiante avanzado",W4409=3,"Competente",W4409=4,"Proficiente",W4409=5,"Master")</f>
        <v>Proficiente</v>
      </c>
      <c r="Y4409" s="17">
        <v>3</v>
      </c>
      <c r="Z4409" s="17" t="str" cm="1">
        <f t="array" ref="Z4409">_xlfn.IFS(Y4409=0,"No evidenciado",Y4409=1,"Novato",Y4409=2,"Principiante avanzado",Y4409=3,"Competente",Y4409=4,"Proficiente",Y4409=5,"Master")</f>
        <v>Competente</v>
      </c>
      <c r="AA4409" s="17">
        <v>4</v>
      </c>
      <c r="AB4409" s="17" t="str" cm="1">
        <f t="array" ref="AB4409">_xlfn.IFS(AA4409=0,"No evidenciado",AA4409=1,"Novato",AA4409=2,"Principiante avanzado",AA4409=3,"Competente",AA4409=4,"Proficiente",AA4409=5,"Master")</f>
        <v>Proficiente</v>
      </c>
      <c r="AC4409" s="17">
        <v>3</v>
      </c>
      <c r="AD4409" s="17" t="str" cm="1">
        <f t="array" ref="AD4409">_xlfn.IFS(AC4409=0,"Prenovato",AC4409=1,"Novato",AC4409=2,"Principiante avanzado",AC4409=3,"Competente",AC4409=4,"Proficiente",AC4409=5,"Master")</f>
        <v>Competente</v>
      </c>
      <c r="AE4409" s="17" t="s">
        <v>421</v>
      </c>
    </row>
    <row r="4410" spans="1:31" x14ac:dyDescent="0.25">
      <c r="A4410" t="s">
        <v>246</v>
      </c>
      <c r="B4410" t="s">
        <v>142</v>
      </c>
      <c r="C4410" t="s">
        <v>201</v>
      </c>
      <c r="D4410" t="s">
        <v>196</v>
      </c>
      <c r="E4410" t="s">
        <v>246</v>
      </c>
      <c r="F4410" t="s">
        <v>142</v>
      </c>
      <c r="G4410" t="s">
        <v>247</v>
      </c>
      <c r="H4410" s="4"/>
      <c r="I4410" s="1">
        <f t="shared" ca="1" si="275"/>
        <v>1485</v>
      </c>
      <c r="J4410" s="1" t="str">
        <f t="shared" ca="1" si="276"/>
        <v>3. Mayor a 6 meses</v>
      </c>
      <c r="K4410" t="str">
        <f t="shared" si="277"/>
        <v>NO</v>
      </c>
      <c r="L4410" t="s">
        <v>201</v>
      </c>
      <c r="M4410" t="s">
        <v>169</v>
      </c>
      <c r="N4410" t="s">
        <v>416</v>
      </c>
      <c r="O4410" t="s">
        <v>416</v>
      </c>
      <c r="P4410" t="str">
        <f t="shared" si="278"/>
        <v>JOSE ANTONIO LINARES GALVEZAnálisis de datosAUTOEVALUACION</v>
      </c>
      <c r="Q4410" t="str">
        <f>BASE[[#This Row],[NombresCalificado]]&amp;BASE[[#This Row],[TipoEvaluacion]]</f>
        <v>JOSE ANTONIO LINARES GALVEZAUTOEVALUACION</v>
      </c>
      <c r="R4410">
        <v>1</v>
      </c>
      <c r="S4410" t="s">
        <v>6</v>
      </c>
      <c r="T4410" t="s">
        <v>419</v>
      </c>
      <c r="U4410" s="17">
        <v>3</v>
      </c>
      <c r="V4410" s="17" t="str" cm="1">
        <f t="array" ref="V4410">_xlfn.IFS(U4410=0,"Prenovato",U4410=1,"Novato",U4410=2,"Principiante avanzado",U4410=3,"Competente",U4410=4,"Proficiente",U4410=5,"Master")</f>
        <v>Competente</v>
      </c>
      <c r="W4410" s="17">
        <v>3</v>
      </c>
      <c r="X4410" s="17" t="str" cm="1">
        <f t="array" ref="X4410">_xlfn.IFS(W4410=0,"No evidenciado",W4410=1,"Novato",W4410=2,"Principiante avanzado",W4410=3,"Competente",W4410=4,"Proficiente",W4410=5,"Master")</f>
        <v>Competente</v>
      </c>
      <c r="Y4410" s="17">
        <v>4</v>
      </c>
      <c r="Z4410" s="17" t="str" cm="1">
        <f t="array" ref="Z4410">_xlfn.IFS(Y4410=0,"No evidenciado",Y4410=1,"Novato",Y4410=2,"Principiante avanzado",Y4410=3,"Competente",Y4410=4,"Proficiente",Y4410=5,"Master")</f>
        <v>Proficiente</v>
      </c>
      <c r="AA4410" s="17">
        <v>3</v>
      </c>
      <c r="AB4410" s="17" t="str" cm="1">
        <f t="array" ref="AB4410">_xlfn.IFS(AA4410=0,"No evidenciado",AA4410=1,"Novato",AA4410=2,"Principiante avanzado",AA4410=3,"Competente",AA4410=4,"Proficiente",AA4410=5,"Master")</f>
        <v>Competente</v>
      </c>
      <c r="AC4410" s="17">
        <v>3</v>
      </c>
      <c r="AD4410" s="17" t="str" cm="1">
        <f t="array" ref="AD4410">_xlfn.IFS(AC4410=0,"Prenovato",AC4410=1,"Novato",AC4410=2,"Principiante avanzado",AC4410=3,"Competente",AC4410=4,"Proficiente",AC4410=5,"Master")</f>
        <v>Competente</v>
      </c>
      <c r="AE4410" s="17" t="s">
        <v>423</v>
      </c>
    </row>
    <row r="4411" spans="1:31" x14ac:dyDescent="0.25">
      <c r="A4411" t="s">
        <v>246</v>
      </c>
      <c r="B4411" t="s">
        <v>142</v>
      </c>
      <c r="C4411" t="s">
        <v>201</v>
      </c>
      <c r="D4411" t="s">
        <v>196</v>
      </c>
      <c r="E4411" t="s">
        <v>246</v>
      </c>
      <c r="F4411" t="s">
        <v>142</v>
      </c>
      <c r="G4411" t="s">
        <v>247</v>
      </c>
      <c r="H4411" s="4"/>
      <c r="I4411" s="1">
        <f t="shared" ca="1" si="275"/>
        <v>1485</v>
      </c>
      <c r="J4411" s="1" t="str">
        <f t="shared" ca="1" si="276"/>
        <v>3. Mayor a 6 meses</v>
      </c>
      <c r="K4411" t="str">
        <f t="shared" si="277"/>
        <v>NO</v>
      </c>
      <c r="L4411" t="s">
        <v>201</v>
      </c>
      <c r="M4411" t="s">
        <v>163</v>
      </c>
      <c r="N4411" t="s">
        <v>417</v>
      </c>
      <c r="O4411" t="s">
        <v>416</v>
      </c>
      <c r="P4411" t="str">
        <f t="shared" si="278"/>
        <v>JOSE ANTONIO LINARES GALVEZNube BCPAUTOEVALUACION</v>
      </c>
      <c r="Q4411" t="str">
        <f>BASE[[#This Row],[NombresCalificado]]&amp;BASE[[#This Row],[TipoEvaluacion]]</f>
        <v>JOSE ANTONIO LINARES GALVEZAUTOEVALUACION</v>
      </c>
      <c r="R4411">
        <v>1</v>
      </c>
      <c r="S4411" t="s">
        <v>6</v>
      </c>
      <c r="T4411" t="s">
        <v>419</v>
      </c>
      <c r="U4411" s="17">
        <v>3</v>
      </c>
      <c r="V4411" s="17" t="str" cm="1">
        <f t="array" ref="V4411">_xlfn.IFS(U4411=0,"Prenovato",U4411=1,"Novato",U4411=2,"Principiante avanzado",U4411=3,"Competente",U4411=4,"Proficiente",U4411=5,"Master")</f>
        <v>Competente</v>
      </c>
      <c r="W4411" s="17">
        <v>3</v>
      </c>
      <c r="X4411" s="17" t="str" cm="1">
        <f t="array" ref="X4411">_xlfn.IFS(W4411=0,"No evidenciado",W4411=1,"Novato",W4411=2,"Principiante avanzado",W4411=3,"Competente",W4411=4,"Proficiente",W4411=5,"Master")</f>
        <v>Competente</v>
      </c>
      <c r="Y4411" s="17">
        <v>4</v>
      </c>
      <c r="Z4411" s="17" t="str" cm="1">
        <f t="array" ref="Z4411">_xlfn.IFS(Y4411=0,"No evidenciado",Y4411=1,"Novato",Y4411=2,"Principiante avanzado",Y4411=3,"Competente",Y4411=4,"Proficiente",Y4411=5,"Master")</f>
        <v>Proficiente</v>
      </c>
      <c r="AA4411" s="17">
        <v>3</v>
      </c>
      <c r="AB4411" s="17" t="str" cm="1">
        <f t="array" ref="AB4411">_xlfn.IFS(AA4411=0,"No evidenciado",AA4411=1,"Novato",AA4411=2,"Principiante avanzado",AA4411=3,"Competente",AA4411=4,"Proficiente",AA4411=5,"Master")</f>
        <v>Competente</v>
      </c>
      <c r="AC4411" s="17">
        <v>3</v>
      </c>
      <c r="AD4411" s="17" t="str" cm="1">
        <f t="array" ref="AD4411">_xlfn.IFS(AC4411=0,"Prenovato",AC4411=1,"Novato",AC4411=2,"Principiante avanzado",AC4411=3,"Competente",AC4411=4,"Proficiente",AC4411=5,"Master")</f>
        <v>Competente</v>
      </c>
      <c r="AE4411" s="17" t="s">
        <v>423</v>
      </c>
    </row>
    <row r="4412" spans="1:31" x14ac:dyDescent="0.25">
      <c r="A4412" t="s">
        <v>246</v>
      </c>
      <c r="B4412" t="s">
        <v>142</v>
      </c>
      <c r="C4412" t="s">
        <v>201</v>
      </c>
      <c r="D4412" t="s">
        <v>196</v>
      </c>
      <c r="E4412" t="s">
        <v>246</v>
      </c>
      <c r="F4412" t="s">
        <v>142</v>
      </c>
      <c r="G4412" t="s">
        <v>247</v>
      </c>
      <c r="H4412" s="4"/>
      <c r="I4412" s="1">
        <f t="shared" ca="1" si="275"/>
        <v>1485</v>
      </c>
      <c r="J4412" s="1" t="str">
        <f t="shared" ca="1" si="276"/>
        <v>3. Mayor a 6 meses</v>
      </c>
      <c r="K4412" t="str">
        <f t="shared" si="277"/>
        <v>NO</v>
      </c>
      <c r="L4412" t="s">
        <v>201</v>
      </c>
      <c r="M4412" t="s">
        <v>158</v>
      </c>
      <c r="N4412" t="s">
        <v>416</v>
      </c>
      <c r="O4412" t="s">
        <v>416</v>
      </c>
      <c r="P4412" t="str">
        <f t="shared" si="278"/>
        <v>JOSE ANTONIO LINARES GALVEZServicios en la nubeAUTOEVALUACION</v>
      </c>
      <c r="Q4412" t="str">
        <f>BASE[[#This Row],[NombresCalificado]]&amp;BASE[[#This Row],[TipoEvaluacion]]</f>
        <v>JOSE ANTONIO LINARES GALVEZAUTOEVALUACION</v>
      </c>
      <c r="R4412">
        <v>1</v>
      </c>
      <c r="S4412" t="s">
        <v>6</v>
      </c>
      <c r="T4412" t="s">
        <v>419</v>
      </c>
      <c r="U4412" s="17">
        <v>3</v>
      </c>
      <c r="V4412" s="17" t="str" cm="1">
        <f t="array" ref="V4412">_xlfn.IFS(U4412=0,"Prenovato",U4412=1,"Novato",U4412=2,"Principiante avanzado",U4412=3,"Competente",U4412=4,"Proficiente",U4412=5,"Master")</f>
        <v>Competente</v>
      </c>
      <c r="W4412" s="17">
        <v>3</v>
      </c>
      <c r="X4412" s="17" t="str" cm="1">
        <f t="array" ref="X4412">_xlfn.IFS(W4412=0,"No evidenciado",W4412=1,"Novato",W4412=2,"Principiante avanzado",W4412=3,"Competente",W4412=4,"Proficiente",W4412=5,"Master")</f>
        <v>Competente</v>
      </c>
      <c r="Y4412" s="17">
        <v>4</v>
      </c>
      <c r="Z4412" s="17" t="str" cm="1">
        <f t="array" ref="Z4412">_xlfn.IFS(Y4412=0,"No evidenciado",Y4412=1,"Novato",Y4412=2,"Principiante avanzado",Y4412=3,"Competente",Y4412=4,"Proficiente",Y4412=5,"Master")</f>
        <v>Proficiente</v>
      </c>
      <c r="AA4412" s="17">
        <v>3</v>
      </c>
      <c r="AB4412" s="17" t="str" cm="1">
        <f t="array" ref="AB4412">_xlfn.IFS(AA4412=0,"No evidenciado",AA4412=1,"Novato",AA4412=2,"Principiante avanzado",AA4412=3,"Competente",AA4412=4,"Proficiente",AA4412=5,"Master")</f>
        <v>Competente</v>
      </c>
      <c r="AC4412" s="17">
        <v>3</v>
      </c>
      <c r="AD4412" s="17" t="str" cm="1">
        <f t="array" ref="AD4412">_xlfn.IFS(AC4412=0,"Prenovato",AC4412=1,"Novato",AC4412=2,"Principiante avanzado",AC4412=3,"Competente",AC4412=4,"Proficiente",AC4412=5,"Master")</f>
        <v>Competente</v>
      </c>
      <c r="AE4412" s="17" t="s">
        <v>423</v>
      </c>
    </row>
    <row r="4413" spans="1:31" x14ac:dyDescent="0.25">
      <c r="A4413" t="s">
        <v>246</v>
      </c>
      <c r="B4413" t="s">
        <v>142</v>
      </c>
      <c r="C4413" t="s">
        <v>201</v>
      </c>
      <c r="D4413" t="s">
        <v>196</v>
      </c>
      <c r="E4413" t="s">
        <v>246</v>
      </c>
      <c r="F4413" t="s">
        <v>142</v>
      </c>
      <c r="G4413" t="s">
        <v>247</v>
      </c>
      <c r="H4413" s="4"/>
      <c r="I4413" s="1">
        <f t="shared" ca="1" si="275"/>
        <v>1485</v>
      </c>
      <c r="J4413" s="1" t="str">
        <f t="shared" ca="1" si="276"/>
        <v>3. Mayor a 6 meses</v>
      </c>
      <c r="K4413" t="str">
        <f t="shared" si="277"/>
        <v>NO</v>
      </c>
      <c r="L4413" t="s">
        <v>201</v>
      </c>
      <c r="M4413" t="s">
        <v>55</v>
      </c>
      <c r="N4413" t="s">
        <v>418</v>
      </c>
      <c r="O4413" t="s">
        <v>418</v>
      </c>
      <c r="P4413" t="str">
        <f t="shared" si="278"/>
        <v>JOSE ANTONIO LINARES GALVEZProgramaciónAUTOEVALUACION</v>
      </c>
      <c r="Q4413" t="str">
        <f>BASE[[#This Row],[NombresCalificado]]&amp;BASE[[#This Row],[TipoEvaluacion]]</f>
        <v>JOSE ANTONIO LINARES GALVEZAUTOEVALUACION</v>
      </c>
      <c r="R4413">
        <v>3</v>
      </c>
      <c r="S4413" t="s">
        <v>5</v>
      </c>
      <c r="T4413" t="s">
        <v>419</v>
      </c>
      <c r="U4413" s="17">
        <v>3</v>
      </c>
      <c r="V4413" s="17" t="str" cm="1">
        <f t="array" ref="V4413">_xlfn.IFS(U4413=0,"Prenovato",U4413=1,"Novato",U4413=2,"Principiante avanzado",U4413=3,"Competente",U4413=4,"Proficiente",U4413=5,"Master")</f>
        <v>Competente</v>
      </c>
      <c r="W4413" s="17">
        <v>3</v>
      </c>
      <c r="X4413" s="17" t="str" cm="1">
        <f t="array" ref="X4413">_xlfn.IFS(W4413=0,"No evidenciado",W4413=1,"Novato",W4413=2,"Principiante avanzado",W4413=3,"Competente",W4413=4,"Proficiente",W4413=5,"Master")</f>
        <v>Competente</v>
      </c>
      <c r="Y4413" s="17">
        <v>4</v>
      </c>
      <c r="Z4413" s="17" t="str" cm="1">
        <f t="array" ref="Z4413">_xlfn.IFS(Y4413=0,"No evidenciado",Y4413=1,"Novato",Y4413=2,"Principiante avanzado",Y4413=3,"Competente",Y4413=4,"Proficiente",Y4413=5,"Master")</f>
        <v>Proficiente</v>
      </c>
      <c r="AA4413" s="17">
        <v>3</v>
      </c>
      <c r="AB4413" s="17" t="str" cm="1">
        <f t="array" ref="AB4413">_xlfn.IFS(AA4413=0,"No evidenciado",AA4413=1,"Novato",AA4413=2,"Principiante avanzado",AA4413=3,"Competente",AA4413=4,"Proficiente",AA4413=5,"Master")</f>
        <v>Competente</v>
      </c>
      <c r="AC4413" s="17">
        <v>3</v>
      </c>
      <c r="AD4413" s="17" t="str" cm="1">
        <f t="array" ref="AD4413">_xlfn.IFS(AC4413=0,"Prenovato",AC4413=1,"Novato",AC4413=2,"Principiante avanzado",AC4413=3,"Competente",AC4413=4,"Proficiente",AC4413=5,"Master")</f>
        <v>Competente</v>
      </c>
      <c r="AE4413" s="17" t="s">
        <v>423</v>
      </c>
    </row>
    <row r="4414" spans="1:31" x14ac:dyDescent="0.25">
      <c r="A4414" t="s">
        <v>246</v>
      </c>
      <c r="B4414" t="s">
        <v>142</v>
      </c>
      <c r="C4414" t="s">
        <v>201</v>
      </c>
      <c r="D4414" t="s">
        <v>196</v>
      </c>
      <c r="E4414" t="s">
        <v>246</v>
      </c>
      <c r="F4414" t="s">
        <v>142</v>
      </c>
      <c r="G4414" t="s">
        <v>247</v>
      </c>
      <c r="H4414" s="4"/>
      <c r="I4414" s="1">
        <f t="shared" ca="1" si="275"/>
        <v>1485</v>
      </c>
      <c r="J4414" s="1" t="str">
        <f t="shared" ca="1" si="276"/>
        <v>3. Mayor a 6 meses</v>
      </c>
      <c r="K4414" t="str">
        <f t="shared" si="277"/>
        <v>NO</v>
      </c>
      <c r="L4414" t="s">
        <v>201</v>
      </c>
      <c r="M4414" t="s">
        <v>167</v>
      </c>
      <c r="N4414" t="s">
        <v>417</v>
      </c>
      <c r="O4414" t="s">
        <v>416</v>
      </c>
      <c r="P4414" t="str">
        <f t="shared" si="278"/>
        <v>JOSE ANTONIO LINARES GALVEZCI-CDAUTOEVALUACION</v>
      </c>
      <c r="Q4414" t="str">
        <f>BASE[[#This Row],[NombresCalificado]]&amp;BASE[[#This Row],[TipoEvaluacion]]</f>
        <v>JOSE ANTONIO LINARES GALVEZAUTOEVALUACION</v>
      </c>
      <c r="R4414">
        <v>2</v>
      </c>
      <c r="S4414" t="s">
        <v>4</v>
      </c>
      <c r="T4414" t="s">
        <v>419</v>
      </c>
      <c r="U4414" s="17">
        <v>3</v>
      </c>
      <c r="V4414" s="17" t="str" cm="1">
        <f t="array" ref="V4414">_xlfn.IFS(U4414=0,"Prenovato",U4414=1,"Novato",U4414=2,"Principiante avanzado",U4414=3,"Competente",U4414=4,"Proficiente",U4414=5,"Master")</f>
        <v>Competente</v>
      </c>
      <c r="W4414" s="17">
        <v>3</v>
      </c>
      <c r="X4414" s="17" t="str" cm="1">
        <f t="array" ref="X4414">_xlfn.IFS(W4414=0,"No evidenciado",W4414=1,"Novato",W4414=2,"Principiante avanzado",W4414=3,"Competente",W4414=4,"Proficiente",W4414=5,"Master")</f>
        <v>Competente</v>
      </c>
      <c r="Y4414" s="17">
        <v>4</v>
      </c>
      <c r="Z4414" s="17" t="str" cm="1">
        <f t="array" ref="Z4414">_xlfn.IFS(Y4414=0,"No evidenciado",Y4414=1,"Novato",Y4414=2,"Principiante avanzado",Y4414=3,"Competente",Y4414=4,"Proficiente",Y4414=5,"Master")</f>
        <v>Proficiente</v>
      </c>
      <c r="AA4414" s="17">
        <v>3</v>
      </c>
      <c r="AB4414" s="17" t="str" cm="1">
        <f t="array" ref="AB4414">_xlfn.IFS(AA4414=0,"No evidenciado",AA4414=1,"Novato",AA4414=2,"Principiante avanzado",AA4414=3,"Competente",AA4414=4,"Proficiente",AA4414=5,"Master")</f>
        <v>Competente</v>
      </c>
      <c r="AC4414" s="17">
        <v>3</v>
      </c>
      <c r="AD4414" s="17" t="str" cm="1">
        <f t="array" ref="AD4414">_xlfn.IFS(AC4414=0,"Prenovato",AC4414=1,"Novato",AC4414=2,"Principiante avanzado",AC4414=3,"Competente",AC4414=4,"Proficiente",AC4414=5,"Master")</f>
        <v>Competente</v>
      </c>
      <c r="AE4414" s="17" t="s">
        <v>423</v>
      </c>
    </row>
    <row r="4415" spans="1:31" x14ac:dyDescent="0.25">
      <c r="A4415" t="s">
        <v>246</v>
      </c>
      <c r="B4415" t="s">
        <v>142</v>
      </c>
      <c r="C4415" t="s">
        <v>201</v>
      </c>
      <c r="D4415" t="s">
        <v>196</v>
      </c>
      <c r="E4415" t="s">
        <v>246</v>
      </c>
      <c r="F4415" t="s">
        <v>142</v>
      </c>
      <c r="G4415" t="s">
        <v>247</v>
      </c>
      <c r="H4415" s="4"/>
      <c r="I4415" s="1">
        <f t="shared" ca="1" si="275"/>
        <v>1485</v>
      </c>
      <c r="J4415" s="1" t="str">
        <f t="shared" ca="1" si="276"/>
        <v>3. Mayor a 6 meses</v>
      </c>
      <c r="K4415" t="str">
        <f t="shared" si="277"/>
        <v>NO</v>
      </c>
      <c r="L4415" t="s">
        <v>201</v>
      </c>
      <c r="M4415" t="s">
        <v>170</v>
      </c>
      <c r="N4415" t="s">
        <v>417</v>
      </c>
      <c r="O4415" t="s">
        <v>416</v>
      </c>
      <c r="P4415" t="str">
        <f t="shared" si="278"/>
        <v>JOSE ANTONIO LINARES GALVEZArquitectura de datosAUTOEVALUACION</v>
      </c>
      <c r="Q4415" t="str">
        <f>BASE[[#This Row],[NombresCalificado]]&amp;BASE[[#This Row],[TipoEvaluacion]]</f>
        <v>JOSE ANTONIO LINARES GALVEZAUTOEVALUACION</v>
      </c>
      <c r="R4415">
        <v>3</v>
      </c>
      <c r="S4415" t="s">
        <v>5</v>
      </c>
      <c r="T4415" t="s">
        <v>419</v>
      </c>
      <c r="U4415" s="17">
        <v>3</v>
      </c>
      <c r="V4415" s="17" t="str" cm="1">
        <f t="array" ref="V4415">_xlfn.IFS(U4415=0,"Prenovato",U4415=1,"Novato",U4415=2,"Principiante avanzado",U4415=3,"Competente",U4415=4,"Proficiente",U4415=5,"Master")</f>
        <v>Competente</v>
      </c>
      <c r="W4415" s="17">
        <v>3</v>
      </c>
      <c r="X4415" s="17" t="str" cm="1">
        <f t="array" ref="X4415">_xlfn.IFS(W4415=0,"No evidenciado",W4415=1,"Novato",W4415=2,"Principiante avanzado",W4415=3,"Competente",W4415=4,"Proficiente",W4415=5,"Master")</f>
        <v>Competente</v>
      </c>
      <c r="Y4415" s="17">
        <v>4</v>
      </c>
      <c r="Z4415" s="17" t="str" cm="1">
        <f t="array" ref="Z4415">_xlfn.IFS(Y4415=0,"No evidenciado",Y4415=1,"Novato",Y4415=2,"Principiante avanzado",Y4415=3,"Competente",Y4415=4,"Proficiente",Y4415=5,"Master")</f>
        <v>Proficiente</v>
      </c>
      <c r="AA4415" s="17">
        <v>3</v>
      </c>
      <c r="AB4415" s="17" t="str" cm="1">
        <f t="array" ref="AB4415">_xlfn.IFS(AA4415=0,"No evidenciado",AA4415=1,"Novato",AA4415=2,"Principiante avanzado",AA4415=3,"Competente",AA4415=4,"Proficiente",AA4415=5,"Master")</f>
        <v>Competente</v>
      </c>
      <c r="AC4415" s="17">
        <v>3</v>
      </c>
      <c r="AD4415" s="17" t="str" cm="1">
        <f t="array" ref="AD4415">_xlfn.IFS(AC4415=0,"Prenovato",AC4415=1,"Novato",AC4415=2,"Principiante avanzado",AC4415=3,"Competente",AC4415=4,"Proficiente",AC4415=5,"Master")</f>
        <v>Competente</v>
      </c>
      <c r="AE4415" s="17" t="s">
        <v>423</v>
      </c>
    </row>
    <row r="4416" spans="1:31" x14ac:dyDescent="0.25">
      <c r="A4416" t="s">
        <v>246</v>
      </c>
      <c r="B4416" t="s">
        <v>142</v>
      </c>
      <c r="C4416" t="s">
        <v>201</v>
      </c>
      <c r="D4416" t="s">
        <v>196</v>
      </c>
      <c r="E4416" t="s">
        <v>246</v>
      </c>
      <c r="F4416" t="s">
        <v>142</v>
      </c>
      <c r="G4416" t="s">
        <v>247</v>
      </c>
      <c r="H4416" s="4"/>
      <c r="I4416" s="1">
        <f t="shared" ca="1" si="275"/>
        <v>1485</v>
      </c>
      <c r="J4416" s="1" t="str">
        <f t="shared" ca="1" si="276"/>
        <v>3. Mayor a 6 meses</v>
      </c>
      <c r="K4416" t="str">
        <f t="shared" si="277"/>
        <v>NO</v>
      </c>
      <c r="L4416" t="s">
        <v>201</v>
      </c>
      <c r="M4416" t="s">
        <v>160</v>
      </c>
      <c r="N4416" t="s">
        <v>416</v>
      </c>
      <c r="O4416" t="s">
        <v>416</v>
      </c>
      <c r="P4416" t="str">
        <f t="shared" si="278"/>
        <v>JOSE ANTONIO LINARES GALVEZIntegración de datos en tiempo realAUTOEVALUACION</v>
      </c>
      <c r="Q4416" t="str">
        <f>BASE[[#This Row],[NombresCalificado]]&amp;BASE[[#This Row],[TipoEvaluacion]]</f>
        <v>JOSE ANTONIO LINARES GALVEZAUTOEVALUACION</v>
      </c>
      <c r="R4416">
        <v>0</v>
      </c>
      <c r="S4416" t="s">
        <v>185</v>
      </c>
      <c r="T4416" t="s">
        <v>419</v>
      </c>
      <c r="U4416" s="17">
        <v>3</v>
      </c>
      <c r="V4416" s="17" t="str" cm="1">
        <f t="array" ref="V4416">_xlfn.IFS(U4416=0,"Prenovato",U4416=1,"Novato",U4416=2,"Principiante avanzado",U4416=3,"Competente",U4416=4,"Proficiente",U4416=5,"Master")</f>
        <v>Competente</v>
      </c>
      <c r="W4416" s="17">
        <v>3</v>
      </c>
      <c r="X4416" s="17" t="str" cm="1">
        <f t="array" ref="X4416">_xlfn.IFS(W4416=0,"No evidenciado",W4416=1,"Novato",W4416=2,"Principiante avanzado",W4416=3,"Competente",W4416=4,"Proficiente",W4416=5,"Master")</f>
        <v>Competente</v>
      </c>
      <c r="Y4416" s="17">
        <v>4</v>
      </c>
      <c r="Z4416" s="17" t="str" cm="1">
        <f t="array" ref="Z4416">_xlfn.IFS(Y4416=0,"No evidenciado",Y4416=1,"Novato",Y4416=2,"Principiante avanzado",Y4416=3,"Competente",Y4416=4,"Proficiente",Y4416=5,"Master")</f>
        <v>Proficiente</v>
      </c>
      <c r="AA4416" s="17">
        <v>3</v>
      </c>
      <c r="AB4416" s="17" t="str" cm="1">
        <f t="array" ref="AB4416">_xlfn.IFS(AA4416=0,"No evidenciado",AA4416=1,"Novato",AA4416=2,"Principiante avanzado",AA4416=3,"Competente",AA4416=4,"Proficiente",AA4416=5,"Master")</f>
        <v>Competente</v>
      </c>
      <c r="AC4416" s="17">
        <v>3</v>
      </c>
      <c r="AD4416" s="17" t="str" cm="1">
        <f t="array" ref="AD4416">_xlfn.IFS(AC4416=0,"Prenovato",AC4416=1,"Novato",AC4416=2,"Principiante avanzado",AC4416=3,"Competente",AC4416=4,"Proficiente",AC4416=5,"Master")</f>
        <v>Competente</v>
      </c>
      <c r="AE4416" s="17" t="s">
        <v>423</v>
      </c>
    </row>
    <row r="4417" spans="1:31" x14ac:dyDescent="0.25">
      <c r="A4417" t="s">
        <v>246</v>
      </c>
      <c r="B4417" t="s">
        <v>142</v>
      </c>
      <c r="C4417" t="s">
        <v>201</v>
      </c>
      <c r="D4417" t="s">
        <v>196</v>
      </c>
      <c r="E4417" t="s">
        <v>246</v>
      </c>
      <c r="F4417" t="s">
        <v>142</v>
      </c>
      <c r="G4417" t="s">
        <v>247</v>
      </c>
      <c r="H4417" s="4"/>
      <c r="I4417" s="1">
        <f t="shared" ca="1" si="275"/>
        <v>1485</v>
      </c>
      <c r="J4417" s="1" t="str">
        <f t="shared" ca="1" si="276"/>
        <v>3. Mayor a 6 meses</v>
      </c>
      <c r="K4417" t="str">
        <f t="shared" si="277"/>
        <v>NO</v>
      </c>
      <c r="L4417" t="s">
        <v>201</v>
      </c>
      <c r="M4417" t="s">
        <v>174</v>
      </c>
      <c r="N4417" t="s">
        <v>416</v>
      </c>
      <c r="O4417" t="s">
        <v>416</v>
      </c>
      <c r="P4417" t="str">
        <f t="shared" si="278"/>
        <v>JOSE ANTONIO LINARES GALVEZDatawarehouse BCPAUTOEVALUACION</v>
      </c>
      <c r="Q4417" t="str">
        <f>BASE[[#This Row],[NombresCalificado]]&amp;BASE[[#This Row],[TipoEvaluacion]]</f>
        <v>JOSE ANTONIO LINARES GALVEZAUTOEVALUACION</v>
      </c>
      <c r="R4417">
        <v>2</v>
      </c>
      <c r="S4417" t="s">
        <v>4</v>
      </c>
      <c r="T4417" t="s">
        <v>419</v>
      </c>
      <c r="U4417" s="17">
        <v>3</v>
      </c>
      <c r="V4417" s="17" t="str" cm="1">
        <f t="array" ref="V4417">_xlfn.IFS(U4417=0,"Prenovato",U4417=1,"Novato",U4417=2,"Principiante avanzado",U4417=3,"Competente",U4417=4,"Proficiente",U4417=5,"Master")</f>
        <v>Competente</v>
      </c>
      <c r="W4417" s="17">
        <v>3</v>
      </c>
      <c r="X4417" s="17" t="str" cm="1">
        <f t="array" ref="X4417">_xlfn.IFS(W4417=0,"No evidenciado",W4417=1,"Novato",W4417=2,"Principiante avanzado",W4417=3,"Competente",W4417=4,"Proficiente",W4417=5,"Master")</f>
        <v>Competente</v>
      </c>
      <c r="Y4417" s="17">
        <v>4</v>
      </c>
      <c r="Z4417" s="17" t="str" cm="1">
        <f t="array" ref="Z4417">_xlfn.IFS(Y4417=0,"No evidenciado",Y4417=1,"Novato",Y4417=2,"Principiante avanzado",Y4417=3,"Competente",Y4417=4,"Proficiente",Y4417=5,"Master")</f>
        <v>Proficiente</v>
      </c>
      <c r="AA4417" s="17">
        <v>3</v>
      </c>
      <c r="AB4417" s="17" t="str" cm="1">
        <f t="array" ref="AB4417">_xlfn.IFS(AA4417=0,"No evidenciado",AA4417=1,"Novato",AA4417=2,"Principiante avanzado",AA4417=3,"Competente",AA4417=4,"Proficiente",AA4417=5,"Master")</f>
        <v>Competente</v>
      </c>
      <c r="AC4417" s="17">
        <v>3</v>
      </c>
      <c r="AD4417" s="17" t="str" cm="1">
        <f t="array" ref="AD4417">_xlfn.IFS(AC4417=0,"Prenovato",AC4417=1,"Novato",AC4417=2,"Principiante avanzado",AC4417=3,"Competente",AC4417=4,"Proficiente",AC4417=5,"Master")</f>
        <v>Competente</v>
      </c>
      <c r="AE4417" s="17" t="s">
        <v>423</v>
      </c>
    </row>
    <row r="4418" spans="1:31" x14ac:dyDescent="0.25">
      <c r="A4418" t="s">
        <v>246</v>
      </c>
      <c r="B4418" t="s">
        <v>142</v>
      </c>
      <c r="C4418" t="s">
        <v>201</v>
      </c>
      <c r="D4418" t="s">
        <v>196</v>
      </c>
      <c r="E4418" t="s">
        <v>246</v>
      </c>
      <c r="F4418" t="s">
        <v>142</v>
      </c>
      <c r="G4418" t="s">
        <v>247</v>
      </c>
      <c r="H4418" s="4"/>
      <c r="I4418" s="1">
        <f t="shared" ca="1" si="275"/>
        <v>1485</v>
      </c>
      <c r="J4418" s="1" t="str">
        <f t="shared" ca="1" si="276"/>
        <v>3. Mayor a 6 meses</v>
      </c>
      <c r="K4418" t="str">
        <f t="shared" si="277"/>
        <v>NO</v>
      </c>
      <c r="L4418" t="s">
        <v>201</v>
      </c>
      <c r="M4418" t="s">
        <v>168</v>
      </c>
      <c r="N4418" t="s">
        <v>418</v>
      </c>
      <c r="O4418" t="s">
        <v>418</v>
      </c>
      <c r="P4418" t="str">
        <f t="shared" si="278"/>
        <v>JOSE ANTONIO LINARES GALVEZBase de datos relacionalAUTOEVALUACION</v>
      </c>
      <c r="Q4418" t="str">
        <f>BASE[[#This Row],[NombresCalificado]]&amp;BASE[[#This Row],[TipoEvaluacion]]</f>
        <v>JOSE ANTONIO LINARES GALVEZAUTOEVALUACION</v>
      </c>
      <c r="R4418">
        <v>3</v>
      </c>
      <c r="S4418" t="s">
        <v>5</v>
      </c>
      <c r="T4418" t="s">
        <v>419</v>
      </c>
      <c r="U4418" s="17">
        <v>3</v>
      </c>
      <c r="V4418" s="17" t="str" cm="1">
        <f t="array" ref="V4418">_xlfn.IFS(U4418=0,"Prenovato",U4418=1,"Novato",U4418=2,"Principiante avanzado",U4418=3,"Competente",U4418=4,"Proficiente",U4418=5,"Master")</f>
        <v>Competente</v>
      </c>
      <c r="W4418" s="17">
        <v>3</v>
      </c>
      <c r="X4418" s="17" t="str" cm="1">
        <f t="array" ref="X4418">_xlfn.IFS(W4418=0,"No evidenciado",W4418=1,"Novato",W4418=2,"Principiante avanzado",W4418=3,"Competente",W4418=4,"Proficiente",W4418=5,"Master")</f>
        <v>Competente</v>
      </c>
      <c r="Y4418" s="17">
        <v>4</v>
      </c>
      <c r="Z4418" s="17" t="str" cm="1">
        <f t="array" ref="Z4418">_xlfn.IFS(Y4418=0,"No evidenciado",Y4418=1,"Novato",Y4418=2,"Principiante avanzado",Y4418=3,"Competente",Y4418=4,"Proficiente",Y4418=5,"Master")</f>
        <v>Proficiente</v>
      </c>
      <c r="AA4418" s="17">
        <v>3</v>
      </c>
      <c r="AB4418" s="17" t="str" cm="1">
        <f t="array" ref="AB4418">_xlfn.IFS(AA4418=0,"No evidenciado",AA4418=1,"Novato",AA4418=2,"Principiante avanzado",AA4418=3,"Competente",AA4418=4,"Proficiente",AA4418=5,"Master")</f>
        <v>Competente</v>
      </c>
      <c r="AC4418" s="17">
        <v>3</v>
      </c>
      <c r="AD4418" s="17" t="str" cm="1">
        <f t="array" ref="AD4418">_xlfn.IFS(AC4418=0,"Prenovato",AC4418=1,"Novato",AC4418=2,"Principiante avanzado",AC4418=3,"Competente",AC4418=4,"Proficiente",AC4418=5,"Master")</f>
        <v>Competente</v>
      </c>
      <c r="AE4418" s="17" t="s">
        <v>423</v>
      </c>
    </row>
    <row r="4419" spans="1:31" x14ac:dyDescent="0.25">
      <c r="A4419" t="s">
        <v>246</v>
      </c>
      <c r="B4419" t="s">
        <v>142</v>
      </c>
      <c r="C4419" t="s">
        <v>201</v>
      </c>
      <c r="D4419" t="s">
        <v>196</v>
      </c>
      <c r="E4419" t="s">
        <v>246</v>
      </c>
      <c r="F4419" t="s">
        <v>142</v>
      </c>
      <c r="G4419" t="s">
        <v>247</v>
      </c>
      <c r="H4419" s="4"/>
      <c r="I4419" s="1">
        <f t="shared" ref="I4419:I4482" ca="1" si="279">DATEDIF(H4419,TODAY(),"m")</f>
        <v>1485</v>
      </c>
      <c r="J4419" s="1" t="str">
        <f t="shared" ref="J4419:J4482" ca="1" si="280">IF(I4419&lt;=3,"1. Menor o igual a 3 meses",IF(I4419&lt;=6,"2. Entre 4 - 6 meses","3. Mayor a 6 meses"))</f>
        <v>3. Mayor a 6 meses</v>
      </c>
      <c r="K4419" t="str">
        <f t="shared" ref="K4419:K4482" si="281">IF(COUNTIFS($E$2:$E$5625,E4419,$O$2:$O$5625,"PRINCIPAL",$R$2:$R$5625,0)&gt;0,"SI","NO")</f>
        <v>NO</v>
      </c>
      <c r="L4419" t="s">
        <v>201</v>
      </c>
      <c r="M4419" t="s">
        <v>173</v>
      </c>
      <c r="N4419" t="s">
        <v>418</v>
      </c>
      <c r="O4419" t="s">
        <v>418</v>
      </c>
      <c r="P4419" t="str">
        <f t="shared" ref="P4419:P4482" si="282">F4419&amp;M4419&amp;AE4419</f>
        <v>JOSE ANTONIO LINARES GALVEZDatalake BCPAUTOEVALUACION</v>
      </c>
      <c r="Q4419" t="str">
        <f>BASE[[#This Row],[NombresCalificado]]&amp;BASE[[#This Row],[TipoEvaluacion]]</f>
        <v>JOSE ANTONIO LINARES GALVEZAUTOEVALUACION</v>
      </c>
      <c r="R4419">
        <v>3</v>
      </c>
      <c r="S4419" t="s">
        <v>5</v>
      </c>
      <c r="T4419" t="s">
        <v>419</v>
      </c>
      <c r="U4419" s="17">
        <v>3</v>
      </c>
      <c r="V4419" s="17" t="str" cm="1">
        <f t="array" ref="V4419">_xlfn.IFS(U4419=0,"Prenovato",U4419=1,"Novato",U4419=2,"Principiante avanzado",U4419=3,"Competente",U4419=4,"Proficiente",U4419=5,"Master")</f>
        <v>Competente</v>
      </c>
      <c r="W4419" s="17">
        <v>3</v>
      </c>
      <c r="X4419" s="17" t="str" cm="1">
        <f t="array" ref="X4419">_xlfn.IFS(W4419=0,"No evidenciado",W4419=1,"Novato",W4419=2,"Principiante avanzado",W4419=3,"Competente",W4419=4,"Proficiente",W4419=5,"Master")</f>
        <v>Competente</v>
      </c>
      <c r="Y4419" s="17">
        <v>4</v>
      </c>
      <c r="Z4419" s="17" t="str" cm="1">
        <f t="array" ref="Z4419">_xlfn.IFS(Y4419=0,"No evidenciado",Y4419=1,"Novato",Y4419=2,"Principiante avanzado",Y4419=3,"Competente",Y4419=4,"Proficiente",Y4419=5,"Master")</f>
        <v>Proficiente</v>
      </c>
      <c r="AA4419" s="17">
        <v>3</v>
      </c>
      <c r="AB4419" s="17" t="str" cm="1">
        <f t="array" ref="AB4419">_xlfn.IFS(AA4419=0,"No evidenciado",AA4419=1,"Novato",AA4419=2,"Principiante avanzado",AA4419=3,"Competente",AA4419=4,"Proficiente",AA4419=5,"Master")</f>
        <v>Competente</v>
      </c>
      <c r="AC4419" s="17">
        <v>3</v>
      </c>
      <c r="AD4419" s="17" t="str" cm="1">
        <f t="array" ref="AD4419">_xlfn.IFS(AC4419=0,"Prenovato",AC4419=1,"Novato",AC4419=2,"Principiante avanzado",AC4419=3,"Competente",AC4419=4,"Proficiente",AC4419=5,"Master")</f>
        <v>Competente</v>
      </c>
      <c r="AE4419" s="17" t="s">
        <v>423</v>
      </c>
    </row>
    <row r="4420" spans="1:31" x14ac:dyDescent="0.25">
      <c r="A4420" t="s">
        <v>246</v>
      </c>
      <c r="B4420" t="s">
        <v>142</v>
      </c>
      <c r="C4420" t="s">
        <v>201</v>
      </c>
      <c r="D4420" t="s">
        <v>196</v>
      </c>
      <c r="E4420" t="s">
        <v>246</v>
      </c>
      <c r="F4420" t="s">
        <v>142</v>
      </c>
      <c r="G4420" t="s">
        <v>247</v>
      </c>
      <c r="H4420" s="4"/>
      <c r="I4420" s="1">
        <f t="shared" ca="1" si="279"/>
        <v>1485</v>
      </c>
      <c r="J4420" s="1" t="str">
        <f t="shared" ca="1" si="280"/>
        <v>3. Mayor a 6 meses</v>
      </c>
      <c r="K4420" t="str">
        <f t="shared" si="281"/>
        <v>NO</v>
      </c>
      <c r="L4420" t="s">
        <v>201</v>
      </c>
      <c r="M4420" t="s">
        <v>162</v>
      </c>
      <c r="N4420" t="s">
        <v>416</v>
      </c>
      <c r="O4420" t="s">
        <v>416</v>
      </c>
      <c r="P4420" t="str">
        <f t="shared" si="282"/>
        <v>JOSE ANTONIO LINARES GALVEZMLOpsAUTOEVALUACION</v>
      </c>
      <c r="Q4420" t="str">
        <f>BASE[[#This Row],[NombresCalificado]]&amp;BASE[[#This Row],[TipoEvaluacion]]</f>
        <v>JOSE ANTONIO LINARES GALVEZAUTOEVALUACION</v>
      </c>
      <c r="R4420">
        <v>0</v>
      </c>
      <c r="S4420" t="s">
        <v>185</v>
      </c>
      <c r="T4420" t="s">
        <v>420</v>
      </c>
      <c r="U4420" s="17">
        <v>3</v>
      </c>
      <c r="V4420" s="17" t="str" cm="1">
        <f t="array" ref="V4420">_xlfn.IFS(U4420=0,"Prenovato",U4420=1,"Novato",U4420=2,"Principiante avanzado",U4420=3,"Competente",U4420=4,"Proficiente",U4420=5,"Master")</f>
        <v>Competente</v>
      </c>
      <c r="W4420" s="17">
        <v>3</v>
      </c>
      <c r="X4420" s="17" t="str" cm="1">
        <f t="array" ref="X4420">_xlfn.IFS(W4420=0,"No evidenciado",W4420=1,"Novato",W4420=2,"Principiante avanzado",W4420=3,"Competente",W4420=4,"Proficiente",W4420=5,"Master")</f>
        <v>Competente</v>
      </c>
      <c r="Y4420" s="17">
        <v>4</v>
      </c>
      <c r="Z4420" s="17" t="str" cm="1">
        <f t="array" ref="Z4420">_xlfn.IFS(Y4420=0,"No evidenciado",Y4420=1,"Novato",Y4420=2,"Principiante avanzado",Y4420=3,"Competente",Y4420=4,"Proficiente",Y4420=5,"Master")</f>
        <v>Proficiente</v>
      </c>
      <c r="AA4420" s="17">
        <v>3</v>
      </c>
      <c r="AB4420" s="17" t="str" cm="1">
        <f t="array" ref="AB4420">_xlfn.IFS(AA4420=0,"No evidenciado",AA4420=1,"Novato",AA4420=2,"Principiante avanzado",AA4420=3,"Competente",AA4420=4,"Proficiente",AA4420=5,"Master")</f>
        <v>Competente</v>
      </c>
      <c r="AC4420" s="17">
        <v>3</v>
      </c>
      <c r="AD4420" s="17" t="str" cm="1">
        <f t="array" ref="AD4420">_xlfn.IFS(AC4420=0,"Prenovato",AC4420=1,"Novato",AC4420=2,"Principiante avanzado",AC4420=3,"Competente",AC4420=4,"Proficiente",AC4420=5,"Master")</f>
        <v>Competente</v>
      </c>
      <c r="AE4420" s="17" t="s">
        <v>423</v>
      </c>
    </row>
    <row r="4421" spans="1:31" x14ac:dyDescent="0.25">
      <c r="A4421" t="s">
        <v>246</v>
      </c>
      <c r="B4421" t="s">
        <v>142</v>
      </c>
      <c r="C4421" t="s">
        <v>201</v>
      </c>
      <c r="D4421" t="s">
        <v>196</v>
      </c>
      <c r="E4421" t="s">
        <v>246</v>
      </c>
      <c r="F4421" t="s">
        <v>142</v>
      </c>
      <c r="G4421" t="s">
        <v>247</v>
      </c>
      <c r="H4421" s="4"/>
      <c r="I4421" s="1">
        <f t="shared" ca="1" si="279"/>
        <v>1485</v>
      </c>
      <c r="J4421" s="1" t="str">
        <f t="shared" ca="1" si="280"/>
        <v>3. Mayor a 6 meses</v>
      </c>
      <c r="K4421" t="str">
        <f t="shared" si="281"/>
        <v>NO</v>
      </c>
      <c r="L4421" t="s">
        <v>201</v>
      </c>
      <c r="M4421" t="s">
        <v>56</v>
      </c>
      <c r="N4421" t="s">
        <v>417</v>
      </c>
      <c r="O4421" t="s">
        <v>416</v>
      </c>
      <c r="P4421" t="str">
        <f t="shared" si="282"/>
        <v>JOSE ANTONIO LINARES GALVEZControl de versionesAUTOEVALUACION</v>
      </c>
      <c r="Q4421" t="str">
        <f>BASE[[#This Row],[NombresCalificado]]&amp;BASE[[#This Row],[TipoEvaluacion]]</f>
        <v>JOSE ANTONIO LINARES GALVEZAUTOEVALUACION</v>
      </c>
      <c r="R4421">
        <v>2</v>
      </c>
      <c r="S4421" t="s">
        <v>4</v>
      </c>
      <c r="T4421" t="s">
        <v>419</v>
      </c>
      <c r="U4421" s="17">
        <v>3</v>
      </c>
      <c r="V4421" s="17" t="str" cm="1">
        <f t="array" ref="V4421">_xlfn.IFS(U4421=0,"Prenovato",U4421=1,"Novato",U4421=2,"Principiante avanzado",U4421=3,"Competente",U4421=4,"Proficiente",U4421=5,"Master")</f>
        <v>Competente</v>
      </c>
      <c r="W4421" s="17">
        <v>3</v>
      </c>
      <c r="X4421" s="17" t="str" cm="1">
        <f t="array" ref="X4421">_xlfn.IFS(W4421=0,"No evidenciado",W4421=1,"Novato",W4421=2,"Principiante avanzado",W4421=3,"Competente",W4421=4,"Proficiente",W4421=5,"Master")</f>
        <v>Competente</v>
      </c>
      <c r="Y4421" s="17">
        <v>4</v>
      </c>
      <c r="Z4421" s="17" t="str" cm="1">
        <f t="array" ref="Z4421">_xlfn.IFS(Y4421=0,"No evidenciado",Y4421=1,"Novato",Y4421=2,"Principiante avanzado",Y4421=3,"Competente",Y4421=4,"Proficiente",Y4421=5,"Master")</f>
        <v>Proficiente</v>
      </c>
      <c r="AA4421" s="17">
        <v>3</v>
      </c>
      <c r="AB4421" s="17" t="str" cm="1">
        <f t="array" ref="AB4421">_xlfn.IFS(AA4421=0,"No evidenciado",AA4421=1,"Novato",AA4421=2,"Principiante avanzado",AA4421=3,"Competente",AA4421=4,"Proficiente",AA4421=5,"Master")</f>
        <v>Competente</v>
      </c>
      <c r="AC4421" s="17">
        <v>3</v>
      </c>
      <c r="AD4421" s="17" t="str" cm="1">
        <f t="array" ref="AD4421">_xlfn.IFS(AC4421=0,"Prenovato",AC4421=1,"Novato",AC4421=2,"Principiante avanzado",AC4421=3,"Competente",AC4421=4,"Proficiente",AC4421=5,"Master")</f>
        <v>Competente</v>
      </c>
      <c r="AE4421" s="17" t="s">
        <v>423</v>
      </c>
    </row>
    <row r="4422" spans="1:31" x14ac:dyDescent="0.25">
      <c r="A4422" t="s">
        <v>246</v>
      </c>
      <c r="B4422" t="s">
        <v>142</v>
      </c>
      <c r="C4422" t="s">
        <v>201</v>
      </c>
      <c r="D4422" t="s">
        <v>196</v>
      </c>
      <c r="E4422" t="s">
        <v>246</v>
      </c>
      <c r="F4422" t="s">
        <v>142</v>
      </c>
      <c r="G4422" t="s">
        <v>247</v>
      </c>
      <c r="H4422" s="4"/>
      <c r="I4422" s="1">
        <f t="shared" ca="1" si="279"/>
        <v>1485</v>
      </c>
      <c r="J4422" s="1" t="str">
        <f t="shared" ca="1" si="280"/>
        <v>3. Mayor a 6 meses</v>
      </c>
      <c r="K4422" t="str">
        <f t="shared" si="281"/>
        <v>NO</v>
      </c>
      <c r="L4422" t="s">
        <v>201</v>
      </c>
      <c r="M4422" t="s">
        <v>165</v>
      </c>
      <c r="N4422" t="s">
        <v>418</v>
      </c>
      <c r="O4422" t="s">
        <v>418</v>
      </c>
      <c r="P4422" t="str">
        <f t="shared" si="282"/>
        <v>JOSE ANTONIO LINARES GALVEZProcesamiento de datosAUTOEVALUACION</v>
      </c>
      <c r="Q4422" t="str">
        <f>BASE[[#This Row],[NombresCalificado]]&amp;BASE[[#This Row],[TipoEvaluacion]]</f>
        <v>JOSE ANTONIO LINARES GALVEZAUTOEVALUACION</v>
      </c>
      <c r="R4422">
        <v>3</v>
      </c>
      <c r="S4422" t="s">
        <v>5</v>
      </c>
      <c r="T4422" t="s">
        <v>419</v>
      </c>
      <c r="U4422" s="17">
        <v>3</v>
      </c>
      <c r="V4422" s="17" t="str" cm="1">
        <f t="array" ref="V4422">_xlfn.IFS(U4422=0,"Prenovato",U4422=1,"Novato",U4422=2,"Principiante avanzado",U4422=3,"Competente",U4422=4,"Proficiente",U4422=5,"Master")</f>
        <v>Competente</v>
      </c>
      <c r="W4422" s="17">
        <v>3</v>
      </c>
      <c r="X4422" s="17" t="str" cm="1">
        <f t="array" ref="X4422">_xlfn.IFS(W4422=0,"No evidenciado",W4422=1,"Novato",W4422=2,"Principiante avanzado",W4422=3,"Competente",W4422=4,"Proficiente",W4422=5,"Master")</f>
        <v>Competente</v>
      </c>
      <c r="Y4422" s="17">
        <v>4</v>
      </c>
      <c r="Z4422" s="17" t="str" cm="1">
        <f t="array" ref="Z4422">_xlfn.IFS(Y4422=0,"No evidenciado",Y4422=1,"Novato",Y4422=2,"Principiante avanzado",Y4422=3,"Competente",Y4422=4,"Proficiente",Y4422=5,"Master")</f>
        <v>Proficiente</v>
      </c>
      <c r="AA4422" s="17">
        <v>3</v>
      </c>
      <c r="AB4422" s="17" t="str" cm="1">
        <f t="array" ref="AB4422">_xlfn.IFS(AA4422=0,"No evidenciado",AA4422=1,"Novato",AA4422=2,"Principiante avanzado",AA4422=3,"Competente",AA4422=4,"Proficiente",AA4422=5,"Master")</f>
        <v>Competente</v>
      </c>
      <c r="AC4422" s="17">
        <v>3</v>
      </c>
      <c r="AD4422" s="17" t="str" cm="1">
        <f t="array" ref="AD4422">_xlfn.IFS(AC4422=0,"Prenovato",AC4422=1,"Novato",AC4422=2,"Principiante avanzado",AC4422=3,"Competente",AC4422=4,"Proficiente",AC4422=5,"Master")</f>
        <v>Competente</v>
      </c>
      <c r="AE4422" s="17" t="s">
        <v>423</v>
      </c>
    </row>
    <row r="4423" spans="1:31" x14ac:dyDescent="0.25">
      <c r="A4423" t="s">
        <v>246</v>
      </c>
      <c r="B4423" t="s">
        <v>142</v>
      </c>
      <c r="C4423" t="s">
        <v>201</v>
      </c>
      <c r="D4423" t="s">
        <v>196</v>
      </c>
      <c r="E4423" t="s">
        <v>246</v>
      </c>
      <c r="F4423" t="s">
        <v>142</v>
      </c>
      <c r="G4423" t="s">
        <v>247</v>
      </c>
      <c r="H4423" s="4"/>
      <c r="I4423" s="1">
        <f t="shared" ca="1" si="279"/>
        <v>1485</v>
      </c>
      <c r="J4423" s="1" t="str">
        <f t="shared" ca="1" si="280"/>
        <v>3. Mayor a 6 meses</v>
      </c>
      <c r="K4423" t="str">
        <f t="shared" si="281"/>
        <v>NO</v>
      </c>
      <c r="L4423" t="s">
        <v>201</v>
      </c>
      <c r="M4423" t="s">
        <v>164</v>
      </c>
      <c r="N4423" t="s">
        <v>417</v>
      </c>
      <c r="O4423" t="s">
        <v>416</v>
      </c>
      <c r="P4423" t="str">
        <f t="shared" si="282"/>
        <v>JOSE ANTONIO LINARES GALVEZPrivacidad y seguridad de los datosAUTOEVALUACION</v>
      </c>
      <c r="Q4423" t="str">
        <f>BASE[[#This Row],[NombresCalificado]]&amp;BASE[[#This Row],[TipoEvaluacion]]</f>
        <v>JOSE ANTONIO LINARES GALVEZAUTOEVALUACION</v>
      </c>
      <c r="R4423">
        <v>3</v>
      </c>
      <c r="S4423" t="s">
        <v>5</v>
      </c>
      <c r="T4423" t="s">
        <v>419</v>
      </c>
      <c r="U4423" s="17">
        <v>3</v>
      </c>
      <c r="V4423" s="17" t="str" cm="1">
        <f t="array" ref="V4423">_xlfn.IFS(U4423=0,"Prenovato",U4423=1,"Novato",U4423=2,"Principiante avanzado",U4423=3,"Competente",U4423=4,"Proficiente",U4423=5,"Master")</f>
        <v>Competente</v>
      </c>
      <c r="W4423" s="17">
        <v>3</v>
      </c>
      <c r="X4423" s="17" t="str" cm="1">
        <f t="array" ref="X4423">_xlfn.IFS(W4423=0,"No evidenciado",W4423=1,"Novato",W4423=2,"Principiante avanzado",W4423=3,"Competente",W4423=4,"Proficiente",W4423=5,"Master")</f>
        <v>Competente</v>
      </c>
      <c r="Y4423" s="17">
        <v>4</v>
      </c>
      <c r="Z4423" s="17" t="str" cm="1">
        <f t="array" ref="Z4423">_xlfn.IFS(Y4423=0,"No evidenciado",Y4423=1,"Novato",Y4423=2,"Principiante avanzado",Y4423=3,"Competente",Y4423=4,"Proficiente",Y4423=5,"Master")</f>
        <v>Proficiente</v>
      </c>
      <c r="AA4423" s="17">
        <v>3</v>
      </c>
      <c r="AB4423" s="17" t="str" cm="1">
        <f t="array" ref="AB4423">_xlfn.IFS(AA4423=0,"No evidenciado",AA4423=1,"Novato",AA4423=2,"Principiante avanzado",AA4423=3,"Competente",AA4423=4,"Proficiente",AA4423=5,"Master")</f>
        <v>Competente</v>
      </c>
      <c r="AC4423" s="17">
        <v>3</v>
      </c>
      <c r="AD4423" s="17" t="str" cm="1">
        <f t="array" ref="AD4423">_xlfn.IFS(AC4423=0,"Prenovato",AC4423=1,"Novato",AC4423=2,"Principiante avanzado",AC4423=3,"Competente",AC4423=4,"Proficiente",AC4423=5,"Master")</f>
        <v>Competente</v>
      </c>
      <c r="AE4423" s="17" t="s">
        <v>423</v>
      </c>
    </row>
    <row r="4424" spans="1:31" x14ac:dyDescent="0.25">
      <c r="A4424" t="s">
        <v>246</v>
      </c>
      <c r="B4424" t="s">
        <v>142</v>
      </c>
      <c r="C4424" t="s">
        <v>201</v>
      </c>
      <c r="D4424" t="s">
        <v>196</v>
      </c>
      <c r="E4424" t="s">
        <v>246</v>
      </c>
      <c r="F4424" t="s">
        <v>142</v>
      </c>
      <c r="G4424" t="s">
        <v>247</v>
      </c>
      <c r="H4424" s="4"/>
      <c r="I4424" s="1">
        <f t="shared" ca="1" si="279"/>
        <v>1485</v>
      </c>
      <c r="J4424" s="1" t="str">
        <f t="shared" ca="1" si="280"/>
        <v>3. Mayor a 6 meses</v>
      </c>
      <c r="K4424" t="str">
        <f t="shared" si="281"/>
        <v>NO</v>
      </c>
      <c r="L4424" t="s">
        <v>201</v>
      </c>
      <c r="M4424" t="s">
        <v>171</v>
      </c>
      <c r="N4424" t="s">
        <v>416</v>
      </c>
      <c r="O4424" t="s">
        <v>416</v>
      </c>
      <c r="P4424" t="str">
        <f t="shared" si="282"/>
        <v>JOSE ANTONIO LINARES GALVEZBases de datos en la nubeAUTOEVALUACION</v>
      </c>
      <c r="Q4424" t="str">
        <f>BASE[[#This Row],[NombresCalificado]]&amp;BASE[[#This Row],[TipoEvaluacion]]</f>
        <v>JOSE ANTONIO LINARES GALVEZAUTOEVALUACION</v>
      </c>
      <c r="R4424">
        <v>1</v>
      </c>
      <c r="S4424" t="s">
        <v>6</v>
      </c>
      <c r="T4424" t="s">
        <v>419</v>
      </c>
      <c r="U4424" s="17">
        <v>3</v>
      </c>
      <c r="V4424" s="17" t="str" cm="1">
        <f t="array" ref="V4424">_xlfn.IFS(U4424=0,"Prenovato",U4424=1,"Novato",U4424=2,"Principiante avanzado",U4424=3,"Competente",U4424=4,"Proficiente",U4424=5,"Master")</f>
        <v>Competente</v>
      </c>
      <c r="W4424" s="17">
        <v>3</v>
      </c>
      <c r="X4424" s="17" t="str" cm="1">
        <f t="array" ref="X4424">_xlfn.IFS(W4424=0,"No evidenciado",W4424=1,"Novato",W4424=2,"Principiante avanzado",W4424=3,"Competente",W4424=4,"Proficiente",W4424=5,"Master")</f>
        <v>Competente</v>
      </c>
      <c r="Y4424" s="17">
        <v>4</v>
      </c>
      <c r="Z4424" s="17" t="str" cm="1">
        <f t="array" ref="Z4424">_xlfn.IFS(Y4424=0,"No evidenciado",Y4424=1,"Novato",Y4424=2,"Principiante avanzado",Y4424=3,"Competente",Y4424=4,"Proficiente",Y4424=5,"Master")</f>
        <v>Proficiente</v>
      </c>
      <c r="AA4424" s="17">
        <v>3</v>
      </c>
      <c r="AB4424" s="17" t="str" cm="1">
        <f t="array" ref="AB4424">_xlfn.IFS(AA4424=0,"No evidenciado",AA4424=1,"Novato",AA4424=2,"Principiante avanzado",AA4424=3,"Competente",AA4424=4,"Proficiente",AA4424=5,"Master")</f>
        <v>Competente</v>
      </c>
      <c r="AC4424" s="17">
        <v>3</v>
      </c>
      <c r="AD4424" s="17" t="str" cm="1">
        <f t="array" ref="AD4424">_xlfn.IFS(AC4424=0,"Prenovato",AC4424=1,"Novato",AC4424=2,"Principiante avanzado",AC4424=3,"Competente",AC4424=4,"Proficiente",AC4424=5,"Master")</f>
        <v>Competente</v>
      </c>
      <c r="AE4424" s="17" t="s">
        <v>423</v>
      </c>
    </row>
    <row r="4425" spans="1:31" x14ac:dyDescent="0.25">
      <c r="A4425" t="s">
        <v>246</v>
      </c>
      <c r="B4425" t="s">
        <v>142</v>
      </c>
      <c r="C4425" t="s">
        <v>201</v>
      </c>
      <c r="D4425" t="s">
        <v>196</v>
      </c>
      <c r="E4425" t="s">
        <v>246</v>
      </c>
      <c r="F4425" t="s">
        <v>142</v>
      </c>
      <c r="G4425" t="s">
        <v>247</v>
      </c>
      <c r="H4425" s="4"/>
      <c r="I4425" s="1">
        <f t="shared" ca="1" si="279"/>
        <v>1485</v>
      </c>
      <c r="J4425" s="1" t="str">
        <f t="shared" ca="1" si="280"/>
        <v>3. Mayor a 6 meses</v>
      </c>
      <c r="K4425" t="str">
        <f t="shared" si="281"/>
        <v>NO</v>
      </c>
      <c r="L4425" t="s">
        <v>201</v>
      </c>
      <c r="M4425" t="s">
        <v>172</v>
      </c>
      <c r="N4425" t="s">
        <v>416</v>
      </c>
      <c r="O4425" t="s">
        <v>416</v>
      </c>
      <c r="P4425" t="str">
        <f t="shared" si="282"/>
        <v>JOSE ANTONIO LINARES GALVEZCalidad de datosAUTOEVALUACION</v>
      </c>
      <c r="Q4425" t="str">
        <f>BASE[[#This Row],[NombresCalificado]]&amp;BASE[[#This Row],[TipoEvaluacion]]</f>
        <v>JOSE ANTONIO LINARES GALVEZAUTOEVALUACION</v>
      </c>
      <c r="R4425">
        <v>2</v>
      </c>
      <c r="S4425" t="s">
        <v>4</v>
      </c>
      <c r="T4425" t="s">
        <v>419</v>
      </c>
      <c r="U4425" s="17">
        <v>3</v>
      </c>
      <c r="V4425" s="17" t="str" cm="1">
        <f t="array" ref="V4425">_xlfn.IFS(U4425=0,"Prenovato",U4425=1,"Novato",U4425=2,"Principiante avanzado",U4425=3,"Competente",U4425=4,"Proficiente",U4425=5,"Master")</f>
        <v>Competente</v>
      </c>
      <c r="W4425" s="17">
        <v>3</v>
      </c>
      <c r="X4425" s="17" t="str" cm="1">
        <f t="array" ref="X4425">_xlfn.IFS(W4425=0,"No evidenciado",W4425=1,"Novato",W4425=2,"Principiante avanzado",W4425=3,"Competente",W4425=4,"Proficiente",W4425=5,"Master")</f>
        <v>Competente</v>
      </c>
      <c r="Y4425" s="17">
        <v>4</v>
      </c>
      <c r="Z4425" s="17" t="str" cm="1">
        <f t="array" ref="Z4425">_xlfn.IFS(Y4425=0,"No evidenciado",Y4425=1,"Novato",Y4425=2,"Principiante avanzado",Y4425=3,"Competente",Y4425=4,"Proficiente",Y4425=5,"Master")</f>
        <v>Proficiente</v>
      </c>
      <c r="AA4425" s="17">
        <v>3</v>
      </c>
      <c r="AB4425" s="17" t="str" cm="1">
        <f t="array" ref="AB4425">_xlfn.IFS(AA4425=0,"No evidenciado",AA4425=1,"Novato",AA4425=2,"Principiante avanzado",AA4425=3,"Competente",AA4425=4,"Proficiente",AA4425=5,"Master")</f>
        <v>Competente</v>
      </c>
      <c r="AC4425" s="17">
        <v>3</v>
      </c>
      <c r="AD4425" s="17" t="str" cm="1">
        <f t="array" ref="AD4425">_xlfn.IFS(AC4425=0,"Prenovato",AC4425=1,"Novato",AC4425=2,"Principiante avanzado",AC4425=3,"Competente",AC4425=4,"Proficiente",AC4425=5,"Master")</f>
        <v>Competente</v>
      </c>
      <c r="AE4425" s="17" t="s">
        <v>423</v>
      </c>
    </row>
    <row r="4426" spans="1:31" x14ac:dyDescent="0.25">
      <c r="A4426" t="s">
        <v>246</v>
      </c>
      <c r="B4426" t="s">
        <v>142</v>
      </c>
      <c r="C4426" t="s">
        <v>201</v>
      </c>
      <c r="D4426" t="s">
        <v>196</v>
      </c>
      <c r="E4426" t="s">
        <v>246</v>
      </c>
      <c r="F4426" t="s">
        <v>142</v>
      </c>
      <c r="G4426" t="s">
        <v>247</v>
      </c>
      <c r="H4426" s="4"/>
      <c r="I4426" s="1">
        <f t="shared" ca="1" si="279"/>
        <v>1485</v>
      </c>
      <c r="J4426" s="1" t="str">
        <f t="shared" ca="1" si="280"/>
        <v>3. Mayor a 6 meses</v>
      </c>
      <c r="K4426" t="str">
        <f t="shared" si="281"/>
        <v>NO</v>
      </c>
      <c r="L4426" t="s">
        <v>201</v>
      </c>
      <c r="M4426" t="s">
        <v>159</v>
      </c>
      <c r="N4426" t="s">
        <v>416</v>
      </c>
      <c r="O4426" t="s">
        <v>416</v>
      </c>
      <c r="P4426" t="str">
        <f t="shared" si="282"/>
        <v>JOSE ANTONIO LINARES GALVEZGobernanza de datosAUTOEVALUACION</v>
      </c>
      <c r="Q4426" t="str">
        <f>BASE[[#This Row],[NombresCalificado]]&amp;BASE[[#This Row],[TipoEvaluacion]]</f>
        <v>JOSE ANTONIO LINARES GALVEZAUTOEVALUACION</v>
      </c>
      <c r="R4426">
        <v>3</v>
      </c>
      <c r="S4426" t="s">
        <v>5</v>
      </c>
      <c r="T4426" t="s">
        <v>419</v>
      </c>
      <c r="U4426" s="17">
        <v>3</v>
      </c>
      <c r="V4426" s="17" t="str" cm="1">
        <f t="array" ref="V4426">_xlfn.IFS(U4426=0,"Prenovato",U4426=1,"Novato",U4426=2,"Principiante avanzado",U4426=3,"Competente",U4426=4,"Proficiente",U4426=5,"Master")</f>
        <v>Competente</v>
      </c>
      <c r="W4426" s="17">
        <v>3</v>
      </c>
      <c r="X4426" s="17" t="str" cm="1">
        <f t="array" ref="X4426">_xlfn.IFS(W4426=0,"No evidenciado",W4426=1,"Novato",W4426=2,"Principiante avanzado",W4426=3,"Competente",W4426=4,"Proficiente",W4426=5,"Master")</f>
        <v>Competente</v>
      </c>
      <c r="Y4426" s="17">
        <v>4</v>
      </c>
      <c r="Z4426" s="17" t="str" cm="1">
        <f t="array" ref="Z4426">_xlfn.IFS(Y4426=0,"No evidenciado",Y4426=1,"Novato",Y4426=2,"Principiante avanzado",Y4426=3,"Competente",Y4426=4,"Proficiente",Y4426=5,"Master")</f>
        <v>Proficiente</v>
      </c>
      <c r="AA4426" s="17">
        <v>3</v>
      </c>
      <c r="AB4426" s="17" t="str" cm="1">
        <f t="array" ref="AB4426">_xlfn.IFS(AA4426=0,"No evidenciado",AA4426=1,"Novato",AA4426=2,"Principiante avanzado",AA4426=3,"Competente",AA4426=4,"Proficiente",AA4426=5,"Master")</f>
        <v>Competente</v>
      </c>
      <c r="AC4426" s="17">
        <v>3</v>
      </c>
      <c r="AD4426" s="17" t="str" cm="1">
        <f t="array" ref="AD4426">_xlfn.IFS(AC4426=0,"Prenovato",AC4426=1,"Novato",AC4426=2,"Principiante avanzado",AC4426=3,"Competente",AC4426=4,"Proficiente",AC4426=5,"Master")</f>
        <v>Competente</v>
      </c>
      <c r="AE4426" s="17" t="s">
        <v>423</v>
      </c>
    </row>
    <row r="4427" spans="1:31" x14ac:dyDescent="0.25">
      <c r="A4427" t="s">
        <v>246</v>
      </c>
      <c r="B4427" t="s">
        <v>142</v>
      </c>
      <c r="C4427" t="s">
        <v>201</v>
      </c>
      <c r="D4427" t="s">
        <v>196</v>
      </c>
      <c r="E4427" t="s">
        <v>246</v>
      </c>
      <c r="F4427" t="s">
        <v>142</v>
      </c>
      <c r="G4427" t="s">
        <v>247</v>
      </c>
      <c r="H4427" s="4"/>
      <c r="I4427" s="1">
        <f t="shared" ca="1" si="279"/>
        <v>1485</v>
      </c>
      <c r="J4427" s="1" t="str">
        <f t="shared" ca="1" si="280"/>
        <v>3. Mayor a 6 meses</v>
      </c>
      <c r="K4427" t="str">
        <f t="shared" si="281"/>
        <v>NO</v>
      </c>
      <c r="L4427" t="s">
        <v>201</v>
      </c>
      <c r="M4427" t="s">
        <v>161</v>
      </c>
      <c r="N4427" t="s">
        <v>418</v>
      </c>
      <c r="O4427" t="s">
        <v>418</v>
      </c>
      <c r="P4427" t="str">
        <f t="shared" si="282"/>
        <v>JOSE ANTONIO LINARES GALVEZIntegración de datos por lotesAUTOEVALUACION</v>
      </c>
      <c r="Q4427" t="str">
        <f>BASE[[#This Row],[NombresCalificado]]&amp;BASE[[#This Row],[TipoEvaluacion]]</f>
        <v>JOSE ANTONIO LINARES GALVEZAUTOEVALUACION</v>
      </c>
      <c r="R4427">
        <v>3</v>
      </c>
      <c r="S4427" t="s">
        <v>5</v>
      </c>
      <c r="T4427" t="s">
        <v>419</v>
      </c>
      <c r="U4427" s="17">
        <v>3</v>
      </c>
      <c r="V4427" s="17" t="str" cm="1">
        <f t="array" ref="V4427">_xlfn.IFS(U4427=0,"Prenovato",U4427=1,"Novato",U4427=2,"Principiante avanzado",U4427=3,"Competente",U4427=4,"Proficiente",U4427=5,"Master")</f>
        <v>Competente</v>
      </c>
      <c r="W4427" s="17">
        <v>3</v>
      </c>
      <c r="X4427" s="17" t="str" cm="1">
        <f t="array" ref="X4427">_xlfn.IFS(W4427=0,"No evidenciado",W4427=1,"Novato",W4427=2,"Principiante avanzado",W4427=3,"Competente",W4427=4,"Proficiente",W4427=5,"Master")</f>
        <v>Competente</v>
      </c>
      <c r="Y4427" s="17">
        <v>4</v>
      </c>
      <c r="Z4427" s="17" t="str" cm="1">
        <f t="array" ref="Z4427">_xlfn.IFS(Y4427=0,"No evidenciado",Y4427=1,"Novato",Y4427=2,"Principiante avanzado",Y4427=3,"Competente",Y4427=4,"Proficiente",Y4427=5,"Master")</f>
        <v>Proficiente</v>
      </c>
      <c r="AA4427" s="17">
        <v>3</v>
      </c>
      <c r="AB4427" s="17" t="str" cm="1">
        <f t="array" ref="AB4427">_xlfn.IFS(AA4427=0,"No evidenciado",AA4427=1,"Novato",AA4427=2,"Principiante avanzado",AA4427=3,"Competente",AA4427=4,"Proficiente",AA4427=5,"Master")</f>
        <v>Competente</v>
      </c>
      <c r="AC4427" s="17">
        <v>3</v>
      </c>
      <c r="AD4427" s="17" t="str" cm="1">
        <f t="array" ref="AD4427">_xlfn.IFS(AC4427=0,"Prenovato",AC4427=1,"Novato",AC4427=2,"Principiante avanzado",AC4427=3,"Competente",AC4427=4,"Proficiente",AC4427=5,"Master")</f>
        <v>Competente</v>
      </c>
      <c r="AE4427" s="17" t="s">
        <v>423</v>
      </c>
    </row>
    <row r="4428" spans="1:31" x14ac:dyDescent="0.25">
      <c r="A4428" t="s">
        <v>246</v>
      </c>
      <c r="B4428" t="s">
        <v>142</v>
      </c>
      <c r="C4428" t="s">
        <v>201</v>
      </c>
      <c r="D4428" t="s">
        <v>196</v>
      </c>
      <c r="E4428" t="s">
        <v>246</v>
      </c>
      <c r="F4428" t="s">
        <v>142</v>
      </c>
      <c r="G4428" t="s">
        <v>247</v>
      </c>
      <c r="H4428" s="4"/>
      <c r="I4428" s="1">
        <f t="shared" ca="1" si="279"/>
        <v>1485</v>
      </c>
      <c r="J4428" s="1" t="str">
        <f t="shared" ca="1" si="280"/>
        <v>3. Mayor a 6 meses</v>
      </c>
      <c r="K4428" t="str">
        <f t="shared" si="281"/>
        <v>NO</v>
      </c>
      <c r="L4428" t="s">
        <v>201</v>
      </c>
      <c r="M4428" t="s">
        <v>166</v>
      </c>
      <c r="N4428" t="s">
        <v>416</v>
      </c>
      <c r="O4428" t="s">
        <v>416</v>
      </c>
      <c r="P4428" t="str">
        <f t="shared" si="282"/>
        <v>JOSE ANTONIO LINARES GALVEZBase de datos No-SQLAUTOEVALUACION</v>
      </c>
      <c r="Q4428" t="str">
        <f>BASE[[#This Row],[NombresCalificado]]&amp;BASE[[#This Row],[TipoEvaluacion]]</f>
        <v>JOSE ANTONIO LINARES GALVEZAUTOEVALUACION</v>
      </c>
      <c r="R4428">
        <v>0</v>
      </c>
      <c r="S4428" t="s">
        <v>185</v>
      </c>
      <c r="T4428" t="s">
        <v>419</v>
      </c>
      <c r="U4428" s="17">
        <v>3</v>
      </c>
      <c r="V4428" s="17" t="str" cm="1">
        <f t="array" ref="V4428">_xlfn.IFS(U4428=0,"Prenovato",U4428=1,"Novato",U4428=2,"Principiante avanzado",U4428=3,"Competente",U4428=4,"Proficiente",U4428=5,"Master")</f>
        <v>Competente</v>
      </c>
      <c r="W4428" s="17">
        <v>3</v>
      </c>
      <c r="X4428" s="17" t="str" cm="1">
        <f t="array" ref="X4428">_xlfn.IFS(W4428=0,"No evidenciado",W4428=1,"Novato",W4428=2,"Principiante avanzado",W4428=3,"Competente",W4428=4,"Proficiente",W4428=5,"Master")</f>
        <v>Competente</v>
      </c>
      <c r="Y4428" s="17">
        <v>4</v>
      </c>
      <c r="Z4428" s="17" t="str" cm="1">
        <f t="array" ref="Z4428">_xlfn.IFS(Y4428=0,"No evidenciado",Y4428=1,"Novato",Y4428=2,"Principiante avanzado",Y4428=3,"Competente",Y4428=4,"Proficiente",Y4428=5,"Master")</f>
        <v>Proficiente</v>
      </c>
      <c r="AA4428" s="17">
        <v>3</v>
      </c>
      <c r="AB4428" s="17" t="str" cm="1">
        <f t="array" ref="AB4428">_xlfn.IFS(AA4428=0,"No evidenciado",AA4428=1,"Novato",AA4428=2,"Principiante avanzado",AA4428=3,"Competente",AA4428=4,"Proficiente",AA4428=5,"Master")</f>
        <v>Competente</v>
      </c>
      <c r="AC4428" s="17">
        <v>3</v>
      </c>
      <c r="AD4428" s="17" t="str" cm="1">
        <f t="array" ref="AD4428">_xlfn.IFS(AC4428=0,"Prenovato",AC4428=1,"Novato",AC4428=2,"Principiante avanzado",AC4428=3,"Competente",AC4428=4,"Proficiente",AC4428=5,"Master")</f>
        <v>Competente</v>
      </c>
      <c r="AE4428" s="17" t="s">
        <v>423</v>
      </c>
    </row>
    <row r="4429" spans="1:31" x14ac:dyDescent="0.25">
      <c r="A4429" t="s">
        <v>246</v>
      </c>
      <c r="B4429" t="s">
        <v>142</v>
      </c>
      <c r="C4429" t="s">
        <v>201</v>
      </c>
      <c r="D4429" t="s">
        <v>196</v>
      </c>
      <c r="E4429" t="s">
        <v>370</v>
      </c>
      <c r="F4429" t="s">
        <v>150</v>
      </c>
      <c r="G4429" t="s">
        <v>371</v>
      </c>
      <c r="H4429" s="4"/>
      <c r="I4429" s="1">
        <f t="shared" ca="1" si="279"/>
        <v>1485</v>
      </c>
      <c r="J4429" s="1" t="str">
        <f t="shared" ca="1" si="280"/>
        <v>3. Mayor a 6 meses</v>
      </c>
      <c r="K4429" t="str">
        <f t="shared" si="281"/>
        <v>NO</v>
      </c>
      <c r="L4429" t="s">
        <v>268</v>
      </c>
      <c r="M4429" t="s">
        <v>161</v>
      </c>
      <c r="N4429" t="s">
        <v>418</v>
      </c>
      <c r="O4429" t="s">
        <v>418</v>
      </c>
      <c r="P4429" t="str">
        <f t="shared" si="282"/>
        <v>CHRISTIAN ALEXANDER CUMPEN CUYAIntegración de datos por lotesEVALUACION</v>
      </c>
      <c r="Q4429" t="str">
        <f>BASE[[#This Row],[NombresCalificado]]&amp;BASE[[#This Row],[TipoEvaluacion]]</f>
        <v>CHRISTIAN ALEXANDER CUMPEN CUYAEVALUACION</v>
      </c>
      <c r="R4429">
        <v>3</v>
      </c>
      <c r="S4429" t="s">
        <v>5</v>
      </c>
      <c r="T4429" t="s">
        <v>419</v>
      </c>
      <c r="U4429" s="17">
        <v>3</v>
      </c>
      <c r="V4429" s="17" t="str" cm="1">
        <f t="array" ref="V4429">_xlfn.IFS(U4429=0,"Prenovato",U4429=1,"Novato",U4429=2,"Principiante avanzado",U4429=3,"Competente",U4429=4,"Proficiente",U4429=5,"Master")</f>
        <v>Competente</v>
      </c>
      <c r="W4429" s="17">
        <v>3</v>
      </c>
      <c r="X4429" s="17" t="str" cm="1">
        <f t="array" ref="X4429">_xlfn.IFS(W4429=0,"No evidenciado",W4429=1,"Novato",W4429=2,"Principiante avanzado",W4429=3,"Competente",W4429=4,"Proficiente",W4429=5,"Master")</f>
        <v>Competente</v>
      </c>
      <c r="Y4429" s="17">
        <v>3</v>
      </c>
      <c r="Z4429" s="17" t="str" cm="1">
        <f t="array" ref="Z4429">_xlfn.IFS(Y4429=0,"No evidenciado",Y4429=1,"Novato",Y4429=2,"Principiante avanzado",Y4429=3,"Competente",Y4429=4,"Proficiente",Y4429=5,"Master")</f>
        <v>Competente</v>
      </c>
      <c r="AA4429" s="17">
        <v>4</v>
      </c>
      <c r="AB4429" s="17" t="str" cm="1">
        <f t="array" ref="AB4429">_xlfn.IFS(AA4429=0,"No evidenciado",AA4429=1,"Novato",AA4429=2,"Principiante avanzado",AA4429=3,"Competente",AA4429=4,"Proficiente",AA4429=5,"Master")</f>
        <v>Proficiente</v>
      </c>
      <c r="AC4429" s="17">
        <v>3</v>
      </c>
      <c r="AD4429" s="17" t="str" cm="1">
        <f t="array" ref="AD4429">_xlfn.IFS(AC4429=0,"Prenovato",AC4429=1,"Novato",AC4429=2,"Principiante avanzado",AC4429=3,"Competente",AC4429=4,"Proficiente",AC4429=5,"Master")</f>
        <v>Competente</v>
      </c>
      <c r="AE4429" s="17" t="s">
        <v>421</v>
      </c>
    </row>
    <row r="4430" spans="1:31" x14ac:dyDescent="0.25">
      <c r="A4430" t="s">
        <v>246</v>
      </c>
      <c r="B4430" t="s">
        <v>142</v>
      </c>
      <c r="C4430" t="s">
        <v>201</v>
      </c>
      <c r="D4430" t="s">
        <v>196</v>
      </c>
      <c r="E4430" t="s">
        <v>370</v>
      </c>
      <c r="F4430" t="s">
        <v>150</v>
      </c>
      <c r="G4430" t="s">
        <v>371</v>
      </c>
      <c r="H4430" s="4"/>
      <c r="I4430" s="1">
        <f t="shared" ca="1" si="279"/>
        <v>1485</v>
      </c>
      <c r="J4430" s="1" t="str">
        <f t="shared" ca="1" si="280"/>
        <v>3. Mayor a 6 meses</v>
      </c>
      <c r="K4430" t="str">
        <f t="shared" si="281"/>
        <v>NO</v>
      </c>
      <c r="L4430" t="s">
        <v>268</v>
      </c>
      <c r="M4430" t="s">
        <v>55</v>
      </c>
      <c r="N4430" t="s">
        <v>418</v>
      </c>
      <c r="O4430" t="s">
        <v>418</v>
      </c>
      <c r="P4430" t="str">
        <f t="shared" si="282"/>
        <v>CHRISTIAN ALEXANDER CUMPEN CUYAProgramaciónEVALUACION</v>
      </c>
      <c r="Q4430" t="str">
        <f>BASE[[#This Row],[NombresCalificado]]&amp;BASE[[#This Row],[TipoEvaluacion]]</f>
        <v>CHRISTIAN ALEXANDER CUMPEN CUYAEVALUACION</v>
      </c>
      <c r="R4430">
        <v>3</v>
      </c>
      <c r="S4430" t="s">
        <v>5</v>
      </c>
      <c r="T4430" t="s">
        <v>419</v>
      </c>
      <c r="U4430" s="17">
        <v>3</v>
      </c>
      <c r="V4430" s="17" t="str" cm="1">
        <f t="array" ref="V4430">_xlfn.IFS(U4430=0,"Prenovato",U4430=1,"Novato",U4430=2,"Principiante avanzado",U4430=3,"Competente",U4430=4,"Proficiente",U4430=5,"Master")</f>
        <v>Competente</v>
      </c>
      <c r="W4430" s="17">
        <v>3</v>
      </c>
      <c r="X4430" s="17" t="str" cm="1">
        <f t="array" ref="X4430">_xlfn.IFS(W4430=0,"No evidenciado",W4430=1,"Novato",W4430=2,"Principiante avanzado",W4430=3,"Competente",W4430=4,"Proficiente",W4430=5,"Master")</f>
        <v>Competente</v>
      </c>
      <c r="Y4430" s="17">
        <v>3</v>
      </c>
      <c r="Z4430" s="17" t="str" cm="1">
        <f t="array" ref="Z4430">_xlfn.IFS(Y4430=0,"No evidenciado",Y4430=1,"Novato",Y4430=2,"Principiante avanzado",Y4430=3,"Competente",Y4430=4,"Proficiente",Y4430=5,"Master")</f>
        <v>Competente</v>
      </c>
      <c r="AA4430" s="17">
        <v>4</v>
      </c>
      <c r="AB4430" s="17" t="str" cm="1">
        <f t="array" ref="AB4430">_xlfn.IFS(AA4430=0,"No evidenciado",AA4430=1,"Novato",AA4430=2,"Principiante avanzado",AA4430=3,"Competente",AA4430=4,"Proficiente",AA4430=5,"Master")</f>
        <v>Proficiente</v>
      </c>
      <c r="AC4430" s="17">
        <v>3</v>
      </c>
      <c r="AD4430" s="17" t="str" cm="1">
        <f t="array" ref="AD4430">_xlfn.IFS(AC4430=0,"Prenovato",AC4430=1,"Novato",AC4430=2,"Principiante avanzado",AC4430=3,"Competente",AC4430=4,"Proficiente",AC4430=5,"Master")</f>
        <v>Competente</v>
      </c>
      <c r="AE4430" s="17" t="s">
        <v>421</v>
      </c>
    </row>
    <row r="4431" spans="1:31" x14ac:dyDescent="0.25">
      <c r="A4431" t="s">
        <v>246</v>
      </c>
      <c r="B4431" t="s">
        <v>142</v>
      </c>
      <c r="C4431" t="s">
        <v>201</v>
      </c>
      <c r="D4431" t="s">
        <v>196</v>
      </c>
      <c r="E4431" t="s">
        <v>370</v>
      </c>
      <c r="F4431" t="s">
        <v>150</v>
      </c>
      <c r="G4431" t="s">
        <v>371</v>
      </c>
      <c r="H4431" s="4"/>
      <c r="I4431" s="1">
        <f t="shared" ca="1" si="279"/>
        <v>1485</v>
      </c>
      <c r="J4431" s="1" t="str">
        <f t="shared" ca="1" si="280"/>
        <v>3. Mayor a 6 meses</v>
      </c>
      <c r="K4431" t="str">
        <f t="shared" si="281"/>
        <v>NO</v>
      </c>
      <c r="L4431" t="s">
        <v>268</v>
      </c>
      <c r="M4431" t="s">
        <v>168</v>
      </c>
      <c r="N4431" t="s">
        <v>418</v>
      </c>
      <c r="O4431" t="s">
        <v>418</v>
      </c>
      <c r="P4431" t="str">
        <f t="shared" si="282"/>
        <v>CHRISTIAN ALEXANDER CUMPEN CUYABase de datos relacionalEVALUACION</v>
      </c>
      <c r="Q4431" t="str">
        <f>BASE[[#This Row],[NombresCalificado]]&amp;BASE[[#This Row],[TipoEvaluacion]]</f>
        <v>CHRISTIAN ALEXANDER CUMPEN CUYAEVALUACION</v>
      </c>
      <c r="R4431">
        <v>3</v>
      </c>
      <c r="S4431" t="s">
        <v>5</v>
      </c>
      <c r="T4431" t="s">
        <v>419</v>
      </c>
      <c r="U4431" s="17">
        <v>3</v>
      </c>
      <c r="V4431" s="17" t="str" cm="1">
        <f t="array" ref="V4431">_xlfn.IFS(U4431=0,"Prenovato",U4431=1,"Novato",U4431=2,"Principiante avanzado",U4431=3,"Competente",U4431=4,"Proficiente",U4431=5,"Master")</f>
        <v>Competente</v>
      </c>
      <c r="W4431" s="17">
        <v>3</v>
      </c>
      <c r="X4431" s="17" t="str" cm="1">
        <f t="array" ref="X4431">_xlfn.IFS(W4431=0,"No evidenciado",W4431=1,"Novato",W4431=2,"Principiante avanzado",W4431=3,"Competente",W4431=4,"Proficiente",W4431=5,"Master")</f>
        <v>Competente</v>
      </c>
      <c r="Y4431" s="17">
        <v>3</v>
      </c>
      <c r="Z4431" s="17" t="str" cm="1">
        <f t="array" ref="Z4431">_xlfn.IFS(Y4431=0,"No evidenciado",Y4431=1,"Novato",Y4431=2,"Principiante avanzado",Y4431=3,"Competente",Y4431=4,"Proficiente",Y4431=5,"Master")</f>
        <v>Competente</v>
      </c>
      <c r="AA4431" s="17">
        <v>4</v>
      </c>
      <c r="AB4431" s="17" t="str" cm="1">
        <f t="array" ref="AB4431">_xlfn.IFS(AA4431=0,"No evidenciado",AA4431=1,"Novato",AA4431=2,"Principiante avanzado",AA4431=3,"Competente",AA4431=4,"Proficiente",AA4431=5,"Master")</f>
        <v>Proficiente</v>
      </c>
      <c r="AC4431" s="17">
        <v>3</v>
      </c>
      <c r="AD4431" s="17" t="str" cm="1">
        <f t="array" ref="AD4431">_xlfn.IFS(AC4431=0,"Prenovato",AC4431=1,"Novato",AC4431=2,"Principiante avanzado",AC4431=3,"Competente",AC4431=4,"Proficiente",AC4431=5,"Master")</f>
        <v>Competente</v>
      </c>
      <c r="AE4431" s="17" t="s">
        <v>421</v>
      </c>
    </row>
    <row r="4432" spans="1:31" x14ac:dyDescent="0.25">
      <c r="A4432" t="s">
        <v>246</v>
      </c>
      <c r="B4432" t="s">
        <v>142</v>
      </c>
      <c r="C4432" t="s">
        <v>201</v>
      </c>
      <c r="D4432" t="s">
        <v>196</v>
      </c>
      <c r="E4432" t="s">
        <v>370</v>
      </c>
      <c r="F4432" t="s">
        <v>150</v>
      </c>
      <c r="G4432" t="s">
        <v>371</v>
      </c>
      <c r="H4432" s="4"/>
      <c r="I4432" s="1">
        <f t="shared" ca="1" si="279"/>
        <v>1485</v>
      </c>
      <c r="J4432" s="1" t="str">
        <f t="shared" ca="1" si="280"/>
        <v>3. Mayor a 6 meses</v>
      </c>
      <c r="K4432" t="str">
        <f t="shared" si="281"/>
        <v>NO</v>
      </c>
      <c r="L4432" t="s">
        <v>268</v>
      </c>
      <c r="M4432" t="s">
        <v>56</v>
      </c>
      <c r="N4432" t="s">
        <v>417</v>
      </c>
      <c r="O4432" t="s">
        <v>416</v>
      </c>
      <c r="P4432" t="str">
        <f t="shared" si="282"/>
        <v>CHRISTIAN ALEXANDER CUMPEN CUYAControl de versionesEVALUACION</v>
      </c>
      <c r="Q4432" t="str">
        <f>BASE[[#This Row],[NombresCalificado]]&amp;BASE[[#This Row],[TipoEvaluacion]]</f>
        <v>CHRISTIAN ALEXANDER CUMPEN CUYAEVALUACION</v>
      </c>
      <c r="R4432">
        <v>3</v>
      </c>
      <c r="S4432" t="s">
        <v>5</v>
      </c>
      <c r="T4432" t="s">
        <v>419</v>
      </c>
      <c r="U4432" s="17">
        <v>3</v>
      </c>
      <c r="V4432" s="17" t="str" cm="1">
        <f t="array" ref="V4432">_xlfn.IFS(U4432=0,"Prenovato",U4432=1,"Novato",U4432=2,"Principiante avanzado",U4432=3,"Competente",U4432=4,"Proficiente",U4432=5,"Master")</f>
        <v>Competente</v>
      </c>
      <c r="W4432" s="17">
        <v>3</v>
      </c>
      <c r="X4432" s="17" t="str" cm="1">
        <f t="array" ref="X4432">_xlfn.IFS(W4432=0,"No evidenciado",W4432=1,"Novato",W4432=2,"Principiante avanzado",W4432=3,"Competente",W4432=4,"Proficiente",W4432=5,"Master")</f>
        <v>Competente</v>
      </c>
      <c r="Y4432" s="17">
        <v>3</v>
      </c>
      <c r="Z4432" s="17" t="str" cm="1">
        <f t="array" ref="Z4432">_xlfn.IFS(Y4432=0,"No evidenciado",Y4432=1,"Novato",Y4432=2,"Principiante avanzado",Y4432=3,"Competente",Y4432=4,"Proficiente",Y4432=5,"Master")</f>
        <v>Competente</v>
      </c>
      <c r="AA4432" s="17">
        <v>4</v>
      </c>
      <c r="AB4432" s="17" t="str" cm="1">
        <f t="array" ref="AB4432">_xlfn.IFS(AA4432=0,"No evidenciado",AA4432=1,"Novato",AA4432=2,"Principiante avanzado",AA4432=3,"Competente",AA4432=4,"Proficiente",AA4432=5,"Master")</f>
        <v>Proficiente</v>
      </c>
      <c r="AC4432" s="17">
        <v>3</v>
      </c>
      <c r="AD4432" s="17" t="str" cm="1">
        <f t="array" ref="AD4432">_xlfn.IFS(AC4432=0,"Prenovato",AC4432=1,"Novato",AC4432=2,"Principiante avanzado",AC4432=3,"Competente",AC4432=4,"Proficiente",AC4432=5,"Master")</f>
        <v>Competente</v>
      </c>
      <c r="AE4432" s="17" t="s">
        <v>421</v>
      </c>
    </row>
    <row r="4433" spans="1:31" x14ac:dyDescent="0.25">
      <c r="A4433" t="s">
        <v>246</v>
      </c>
      <c r="B4433" t="s">
        <v>142</v>
      </c>
      <c r="C4433" t="s">
        <v>201</v>
      </c>
      <c r="D4433" t="s">
        <v>196</v>
      </c>
      <c r="E4433" t="s">
        <v>370</v>
      </c>
      <c r="F4433" t="s">
        <v>150</v>
      </c>
      <c r="G4433" t="s">
        <v>371</v>
      </c>
      <c r="H4433" s="4"/>
      <c r="I4433" s="1">
        <f t="shared" ca="1" si="279"/>
        <v>1485</v>
      </c>
      <c r="J4433" s="1" t="str">
        <f t="shared" ca="1" si="280"/>
        <v>3. Mayor a 6 meses</v>
      </c>
      <c r="K4433" t="str">
        <f t="shared" si="281"/>
        <v>NO</v>
      </c>
      <c r="L4433" t="s">
        <v>268</v>
      </c>
      <c r="M4433" t="s">
        <v>170</v>
      </c>
      <c r="N4433" t="s">
        <v>417</v>
      </c>
      <c r="O4433" t="s">
        <v>416</v>
      </c>
      <c r="P4433" t="str">
        <f t="shared" si="282"/>
        <v>CHRISTIAN ALEXANDER CUMPEN CUYAArquitectura de datosEVALUACION</v>
      </c>
      <c r="Q4433" t="str">
        <f>BASE[[#This Row],[NombresCalificado]]&amp;BASE[[#This Row],[TipoEvaluacion]]</f>
        <v>CHRISTIAN ALEXANDER CUMPEN CUYAEVALUACION</v>
      </c>
      <c r="R4433">
        <v>3</v>
      </c>
      <c r="S4433" t="s">
        <v>5</v>
      </c>
      <c r="T4433" t="s">
        <v>419</v>
      </c>
      <c r="U4433" s="17">
        <v>3</v>
      </c>
      <c r="V4433" s="17" t="str" cm="1">
        <f t="array" ref="V4433">_xlfn.IFS(U4433=0,"Prenovato",U4433=1,"Novato",U4433=2,"Principiante avanzado",U4433=3,"Competente",U4433=4,"Proficiente",U4433=5,"Master")</f>
        <v>Competente</v>
      </c>
      <c r="W4433" s="17">
        <v>3</v>
      </c>
      <c r="X4433" s="17" t="str" cm="1">
        <f t="array" ref="X4433">_xlfn.IFS(W4433=0,"No evidenciado",W4433=1,"Novato",W4433=2,"Principiante avanzado",W4433=3,"Competente",W4433=4,"Proficiente",W4433=5,"Master")</f>
        <v>Competente</v>
      </c>
      <c r="Y4433" s="17">
        <v>3</v>
      </c>
      <c r="Z4433" s="17" t="str" cm="1">
        <f t="array" ref="Z4433">_xlfn.IFS(Y4433=0,"No evidenciado",Y4433=1,"Novato",Y4433=2,"Principiante avanzado",Y4433=3,"Competente",Y4433=4,"Proficiente",Y4433=5,"Master")</f>
        <v>Competente</v>
      </c>
      <c r="AA4433" s="17">
        <v>4</v>
      </c>
      <c r="AB4433" s="17" t="str" cm="1">
        <f t="array" ref="AB4433">_xlfn.IFS(AA4433=0,"No evidenciado",AA4433=1,"Novato",AA4433=2,"Principiante avanzado",AA4433=3,"Competente",AA4433=4,"Proficiente",AA4433=5,"Master")</f>
        <v>Proficiente</v>
      </c>
      <c r="AC4433" s="17">
        <v>3</v>
      </c>
      <c r="AD4433" s="17" t="str" cm="1">
        <f t="array" ref="AD4433">_xlfn.IFS(AC4433=0,"Prenovato",AC4433=1,"Novato",AC4433=2,"Principiante avanzado",AC4433=3,"Competente",AC4433=4,"Proficiente",AC4433=5,"Master")</f>
        <v>Competente</v>
      </c>
      <c r="AE4433" s="17" t="s">
        <v>421</v>
      </c>
    </row>
    <row r="4434" spans="1:31" x14ac:dyDescent="0.25">
      <c r="A4434" t="s">
        <v>246</v>
      </c>
      <c r="B4434" t="s">
        <v>142</v>
      </c>
      <c r="C4434" t="s">
        <v>201</v>
      </c>
      <c r="D4434" t="s">
        <v>196</v>
      </c>
      <c r="E4434" t="s">
        <v>370</v>
      </c>
      <c r="F4434" t="s">
        <v>150</v>
      </c>
      <c r="G4434" t="s">
        <v>371</v>
      </c>
      <c r="H4434" s="4"/>
      <c r="I4434" s="1">
        <f t="shared" ca="1" si="279"/>
        <v>1485</v>
      </c>
      <c r="J4434" s="1" t="str">
        <f t="shared" ca="1" si="280"/>
        <v>3. Mayor a 6 meses</v>
      </c>
      <c r="K4434" t="str">
        <f t="shared" si="281"/>
        <v>NO</v>
      </c>
      <c r="L4434" t="s">
        <v>268</v>
      </c>
      <c r="M4434" t="s">
        <v>158</v>
      </c>
      <c r="N4434" t="s">
        <v>416</v>
      </c>
      <c r="O4434" t="s">
        <v>416</v>
      </c>
      <c r="P4434" t="str">
        <f t="shared" si="282"/>
        <v>CHRISTIAN ALEXANDER CUMPEN CUYAServicios en la nubeEVALUACION</v>
      </c>
      <c r="Q4434" t="str">
        <f>BASE[[#This Row],[NombresCalificado]]&amp;BASE[[#This Row],[TipoEvaluacion]]</f>
        <v>CHRISTIAN ALEXANDER CUMPEN CUYAEVALUACION</v>
      </c>
      <c r="R4434">
        <v>1</v>
      </c>
      <c r="S4434" t="s">
        <v>6</v>
      </c>
      <c r="T4434" t="s">
        <v>419</v>
      </c>
      <c r="U4434" s="17">
        <v>3</v>
      </c>
      <c r="V4434" s="17" t="str" cm="1">
        <f t="array" ref="V4434">_xlfn.IFS(U4434=0,"Prenovato",U4434=1,"Novato",U4434=2,"Principiante avanzado",U4434=3,"Competente",U4434=4,"Proficiente",U4434=5,"Master")</f>
        <v>Competente</v>
      </c>
      <c r="W4434" s="17">
        <v>3</v>
      </c>
      <c r="X4434" s="17" t="str" cm="1">
        <f t="array" ref="X4434">_xlfn.IFS(W4434=0,"No evidenciado",W4434=1,"Novato",W4434=2,"Principiante avanzado",W4434=3,"Competente",W4434=4,"Proficiente",W4434=5,"Master")</f>
        <v>Competente</v>
      </c>
      <c r="Y4434" s="17">
        <v>3</v>
      </c>
      <c r="Z4434" s="17" t="str" cm="1">
        <f t="array" ref="Z4434">_xlfn.IFS(Y4434=0,"No evidenciado",Y4434=1,"Novato",Y4434=2,"Principiante avanzado",Y4434=3,"Competente",Y4434=4,"Proficiente",Y4434=5,"Master")</f>
        <v>Competente</v>
      </c>
      <c r="AA4434" s="17">
        <v>4</v>
      </c>
      <c r="AB4434" s="17" t="str" cm="1">
        <f t="array" ref="AB4434">_xlfn.IFS(AA4434=0,"No evidenciado",AA4434=1,"Novato",AA4434=2,"Principiante avanzado",AA4434=3,"Competente",AA4434=4,"Proficiente",AA4434=5,"Master")</f>
        <v>Proficiente</v>
      </c>
      <c r="AC4434" s="17">
        <v>3</v>
      </c>
      <c r="AD4434" s="17" t="str" cm="1">
        <f t="array" ref="AD4434">_xlfn.IFS(AC4434=0,"Prenovato",AC4434=1,"Novato",AC4434=2,"Principiante avanzado",AC4434=3,"Competente",AC4434=4,"Proficiente",AC4434=5,"Master")</f>
        <v>Competente</v>
      </c>
      <c r="AE4434" s="17" t="s">
        <v>421</v>
      </c>
    </row>
    <row r="4435" spans="1:31" x14ac:dyDescent="0.25">
      <c r="A4435" t="s">
        <v>246</v>
      </c>
      <c r="B4435" t="s">
        <v>142</v>
      </c>
      <c r="C4435" t="s">
        <v>201</v>
      </c>
      <c r="D4435" t="s">
        <v>196</v>
      </c>
      <c r="E4435" t="s">
        <v>370</v>
      </c>
      <c r="F4435" t="s">
        <v>150</v>
      </c>
      <c r="G4435" t="s">
        <v>371</v>
      </c>
      <c r="H4435" s="4"/>
      <c r="I4435" s="1">
        <f t="shared" ca="1" si="279"/>
        <v>1485</v>
      </c>
      <c r="J4435" s="1" t="str">
        <f t="shared" ca="1" si="280"/>
        <v>3. Mayor a 6 meses</v>
      </c>
      <c r="K4435" t="str">
        <f t="shared" si="281"/>
        <v>NO</v>
      </c>
      <c r="L4435" t="s">
        <v>268</v>
      </c>
      <c r="M4435" t="s">
        <v>173</v>
      </c>
      <c r="N4435" t="s">
        <v>418</v>
      </c>
      <c r="O4435" t="s">
        <v>418</v>
      </c>
      <c r="P4435" t="str">
        <f t="shared" si="282"/>
        <v>CHRISTIAN ALEXANDER CUMPEN CUYADatalake BCPEVALUACION</v>
      </c>
      <c r="Q4435" t="str">
        <f>BASE[[#This Row],[NombresCalificado]]&amp;BASE[[#This Row],[TipoEvaluacion]]</f>
        <v>CHRISTIAN ALEXANDER CUMPEN CUYAEVALUACION</v>
      </c>
      <c r="R4435">
        <v>3</v>
      </c>
      <c r="S4435" t="s">
        <v>5</v>
      </c>
      <c r="T4435" t="s">
        <v>419</v>
      </c>
      <c r="U4435" s="17">
        <v>3</v>
      </c>
      <c r="V4435" s="17" t="str" cm="1">
        <f t="array" ref="V4435">_xlfn.IFS(U4435=0,"Prenovato",U4435=1,"Novato",U4435=2,"Principiante avanzado",U4435=3,"Competente",U4435=4,"Proficiente",U4435=5,"Master")</f>
        <v>Competente</v>
      </c>
      <c r="W4435" s="17">
        <v>3</v>
      </c>
      <c r="X4435" s="17" t="str" cm="1">
        <f t="array" ref="X4435">_xlfn.IFS(W4435=0,"No evidenciado",W4435=1,"Novato",W4435=2,"Principiante avanzado",W4435=3,"Competente",W4435=4,"Proficiente",W4435=5,"Master")</f>
        <v>Competente</v>
      </c>
      <c r="Y4435" s="17">
        <v>3</v>
      </c>
      <c r="Z4435" s="17" t="str" cm="1">
        <f t="array" ref="Z4435">_xlfn.IFS(Y4435=0,"No evidenciado",Y4435=1,"Novato",Y4435=2,"Principiante avanzado",Y4435=3,"Competente",Y4435=4,"Proficiente",Y4435=5,"Master")</f>
        <v>Competente</v>
      </c>
      <c r="AA4435" s="17">
        <v>4</v>
      </c>
      <c r="AB4435" s="17" t="str" cm="1">
        <f t="array" ref="AB4435">_xlfn.IFS(AA4435=0,"No evidenciado",AA4435=1,"Novato",AA4435=2,"Principiante avanzado",AA4435=3,"Competente",AA4435=4,"Proficiente",AA4435=5,"Master")</f>
        <v>Proficiente</v>
      </c>
      <c r="AC4435" s="17">
        <v>3</v>
      </c>
      <c r="AD4435" s="17" t="str" cm="1">
        <f t="array" ref="AD4435">_xlfn.IFS(AC4435=0,"Prenovato",AC4435=1,"Novato",AC4435=2,"Principiante avanzado",AC4435=3,"Competente",AC4435=4,"Proficiente",AC4435=5,"Master")</f>
        <v>Competente</v>
      </c>
      <c r="AE4435" s="17" t="s">
        <v>421</v>
      </c>
    </row>
    <row r="4436" spans="1:31" x14ac:dyDescent="0.25">
      <c r="A4436" t="s">
        <v>246</v>
      </c>
      <c r="B4436" t="s">
        <v>142</v>
      </c>
      <c r="C4436" t="s">
        <v>201</v>
      </c>
      <c r="D4436" t="s">
        <v>196</v>
      </c>
      <c r="E4436" t="s">
        <v>370</v>
      </c>
      <c r="F4436" t="s">
        <v>150</v>
      </c>
      <c r="G4436" t="s">
        <v>371</v>
      </c>
      <c r="H4436" s="4"/>
      <c r="I4436" s="1">
        <f t="shared" ca="1" si="279"/>
        <v>1485</v>
      </c>
      <c r="J4436" s="1" t="str">
        <f t="shared" ca="1" si="280"/>
        <v>3. Mayor a 6 meses</v>
      </c>
      <c r="K4436" t="str">
        <f t="shared" si="281"/>
        <v>NO</v>
      </c>
      <c r="L4436" t="s">
        <v>268</v>
      </c>
      <c r="M4436" t="s">
        <v>169</v>
      </c>
      <c r="N4436" t="s">
        <v>416</v>
      </c>
      <c r="O4436" t="s">
        <v>416</v>
      </c>
      <c r="P4436" t="str">
        <f t="shared" si="282"/>
        <v>CHRISTIAN ALEXANDER CUMPEN CUYAAnálisis de datosEVALUACION</v>
      </c>
      <c r="Q4436" t="str">
        <f>BASE[[#This Row],[NombresCalificado]]&amp;BASE[[#This Row],[TipoEvaluacion]]</f>
        <v>CHRISTIAN ALEXANDER CUMPEN CUYAEVALUACION</v>
      </c>
      <c r="R4436">
        <v>3</v>
      </c>
      <c r="S4436" t="s">
        <v>5</v>
      </c>
      <c r="T4436" t="s">
        <v>419</v>
      </c>
      <c r="U4436" s="17">
        <v>3</v>
      </c>
      <c r="V4436" s="17" t="str" cm="1">
        <f t="array" ref="V4436">_xlfn.IFS(U4436=0,"Prenovato",U4436=1,"Novato",U4436=2,"Principiante avanzado",U4436=3,"Competente",U4436=4,"Proficiente",U4436=5,"Master")</f>
        <v>Competente</v>
      </c>
      <c r="W4436" s="17">
        <v>3</v>
      </c>
      <c r="X4436" s="17" t="str" cm="1">
        <f t="array" ref="X4436">_xlfn.IFS(W4436=0,"No evidenciado",W4436=1,"Novato",W4436=2,"Principiante avanzado",W4436=3,"Competente",W4436=4,"Proficiente",W4436=5,"Master")</f>
        <v>Competente</v>
      </c>
      <c r="Y4436" s="17">
        <v>3</v>
      </c>
      <c r="Z4436" s="17" t="str" cm="1">
        <f t="array" ref="Z4436">_xlfn.IFS(Y4436=0,"No evidenciado",Y4436=1,"Novato",Y4436=2,"Principiante avanzado",Y4436=3,"Competente",Y4436=4,"Proficiente",Y4436=5,"Master")</f>
        <v>Competente</v>
      </c>
      <c r="AA4436" s="17">
        <v>4</v>
      </c>
      <c r="AB4436" s="17" t="str" cm="1">
        <f t="array" ref="AB4436">_xlfn.IFS(AA4436=0,"No evidenciado",AA4436=1,"Novato",AA4436=2,"Principiante avanzado",AA4436=3,"Competente",AA4436=4,"Proficiente",AA4436=5,"Master")</f>
        <v>Proficiente</v>
      </c>
      <c r="AC4436" s="17">
        <v>3</v>
      </c>
      <c r="AD4436" s="17" t="str" cm="1">
        <f t="array" ref="AD4436">_xlfn.IFS(AC4436=0,"Prenovato",AC4436=1,"Novato",AC4436=2,"Principiante avanzado",AC4436=3,"Competente",AC4436=4,"Proficiente",AC4436=5,"Master")</f>
        <v>Competente</v>
      </c>
      <c r="AE4436" s="17" t="s">
        <v>421</v>
      </c>
    </row>
    <row r="4437" spans="1:31" x14ac:dyDescent="0.25">
      <c r="A4437" t="s">
        <v>246</v>
      </c>
      <c r="B4437" t="s">
        <v>142</v>
      </c>
      <c r="C4437" t="s">
        <v>201</v>
      </c>
      <c r="D4437" t="s">
        <v>196</v>
      </c>
      <c r="E4437" t="s">
        <v>370</v>
      </c>
      <c r="F4437" t="s">
        <v>150</v>
      </c>
      <c r="G4437" t="s">
        <v>371</v>
      </c>
      <c r="H4437" s="4"/>
      <c r="I4437" s="1">
        <f t="shared" ca="1" si="279"/>
        <v>1485</v>
      </c>
      <c r="J4437" s="1" t="str">
        <f t="shared" ca="1" si="280"/>
        <v>3. Mayor a 6 meses</v>
      </c>
      <c r="K4437" t="str">
        <f t="shared" si="281"/>
        <v>NO</v>
      </c>
      <c r="L4437" t="s">
        <v>268</v>
      </c>
      <c r="M4437" t="s">
        <v>159</v>
      </c>
      <c r="N4437" t="s">
        <v>416</v>
      </c>
      <c r="O4437" t="s">
        <v>416</v>
      </c>
      <c r="P4437" t="str">
        <f t="shared" si="282"/>
        <v>CHRISTIAN ALEXANDER CUMPEN CUYAGobernanza de datosEVALUACION</v>
      </c>
      <c r="Q4437" t="str">
        <f>BASE[[#This Row],[NombresCalificado]]&amp;BASE[[#This Row],[TipoEvaluacion]]</f>
        <v>CHRISTIAN ALEXANDER CUMPEN CUYAEVALUACION</v>
      </c>
      <c r="R4437">
        <v>3</v>
      </c>
      <c r="S4437" t="s">
        <v>5</v>
      </c>
      <c r="T4437" t="s">
        <v>419</v>
      </c>
      <c r="U4437" s="17">
        <v>3</v>
      </c>
      <c r="V4437" s="17" t="str" cm="1">
        <f t="array" ref="V4437">_xlfn.IFS(U4437=0,"Prenovato",U4437=1,"Novato",U4437=2,"Principiante avanzado",U4437=3,"Competente",U4437=4,"Proficiente",U4437=5,"Master")</f>
        <v>Competente</v>
      </c>
      <c r="W4437" s="17">
        <v>3</v>
      </c>
      <c r="X4437" s="17" t="str" cm="1">
        <f t="array" ref="X4437">_xlfn.IFS(W4437=0,"No evidenciado",W4437=1,"Novato",W4437=2,"Principiante avanzado",W4437=3,"Competente",W4437=4,"Proficiente",W4437=5,"Master")</f>
        <v>Competente</v>
      </c>
      <c r="Y4437" s="17">
        <v>3</v>
      </c>
      <c r="Z4437" s="17" t="str" cm="1">
        <f t="array" ref="Z4437">_xlfn.IFS(Y4437=0,"No evidenciado",Y4437=1,"Novato",Y4437=2,"Principiante avanzado",Y4437=3,"Competente",Y4437=4,"Proficiente",Y4437=5,"Master")</f>
        <v>Competente</v>
      </c>
      <c r="AA4437" s="17">
        <v>4</v>
      </c>
      <c r="AB4437" s="17" t="str" cm="1">
        <f t="array" ref="AB4437">_xlfn.IFS(AA4437=0,"No evidenciado",AA4437=1,"Novato",AA4437=2,"Principiante avanzado",AA4437=3,"Competente",AA4437=4,"Proficiente",AA4437=5,"Master")</f>
        <v>Proficiente</v>
      </c>
      <c r="AC4437" s="17">
        <v>3</v>
      </c>
      <c r="AD4437" s="17" t="str" cm="1">
        <f t="array" ref="AD4437">_xlfn.IFS(AC4437=0,"Prenovato",AC4437=1,"Novato",AC4437=2,"Principiante avanzado",AC4437=3,"Competente",AC4437=4,"Proficiente",AC4437=5,"Master")</f>
        <v>Competente</v>
      </c>
      <c r="AE4437" s="17" t="s">
        <v>421</v>
      </c>
    </row>
    <row r="4438" spans="1:31" x14ac:dyDescent="0.25">
      <c r="A4438" t="s">
        <v>246</v>
      </c>
      <c r="B4438" t="s">
        <v>142</v>
      </c>
      <c r="C4438" t="s">
        <v>201</v>
      </c>
      <c r="D4438" t="s">
        <v>196</v>
      </c>
      <c r="E4438" t="s">
        <v>370</v>
      </c>
      <c r="F4438" t="s">
        <v>150</v>
      </c>
      <c r="G4438" t="s">
        <v>371</v>
      </c>
      <c r="H4438" s="4"/>
      <c r="I4438" s="1">
        <f t="shared" ca="1" si="279"/>
        <v>1485</v>
      </c>
      <c r="J4438" s="1" t="str">
        <f t="shared" ca="1" si="280"/>
        <v>3. Mayor a 6 meses</v>
      </c>
      <c r="K4438" t="str">
        <f t="shared" si="281"/>
        <v>NO</v>
      </c>
      <c r="L4438" t="s">
        <v>268</v>
      </c>
      <c r="M4438" t="s">
        <v>171</v>
      </c>
      <c r="N4438" t="s">
        <v>416</v>
      </c>
      <c r="O4438" t="s">
        <v>416</v>
      </c>
      <c r="P4438" t="str">
        <f t="shared" si="282"/>
        <v>CHRISTIAN ALEXANDER CUMPEN CUYABases de datos en la nubeEVALUACION</v>
      </c>
      <c r="Q4438" t="str">
        <f>BASE[[#This Row],[NombresCalificado]]&amp;BASE[[#This Row],[TipoEvaluacion]]</f>
        <v>CHRISTIAN ALEXANDER CUMPEN CUYAEVALUACION</v>
      </c>
      <c r="R4438">
        <v>1</v>
      </c>
      <c r="S4438" t="s">
        <v>6</v>
      </c>
      <c r="T4438" t="s">
        <v>419</v>
      </c>
      <c r="U4438" s="17">
        <v>3</v>
      </c>
      <c r="V4438" s="17" t="str" cm="1">
        <f t="array" ref="V4438">_xlfn.IFS(U4438=0,"Prenovato",U4438=1,"Novato",U4438=2,"Principiante avanzado",U4438=3,"Competente",U4438=4,"Proficiente",U4438=5,"Master")</f>
        <v>Competente</v>
      </c>
      <c r="W4438" s="17">
        <v>3</v>
      </c>
      <c r="X4438" s="17" t="str" cm="1">
        <f t="array" ref="X4438">_xlfn.IFS(W4438=0,"No evidenciado",W4438=1,"Novato",W4438=2,"Principiante avanzado",W4438=3,"Competente",W4438=4,"Proficiente",W4438=5,"Master")</f>
        <v>Competente</v>
      </c>
      <c r="Y4438" s="17">
        <v>3</v>
      </c>
      <c r="Z4438" s="17" t="str" cm="1">
        <f t="array" ref="Z4438">_xlfn.IFS(Y4438=0,"No evidenciado",Y4438=1,"Novato",Y4438=2,"Principiante avanzado",Y4438=3,"Competente",Y4438=4,"Proficiente",Y4438=5,"Master")</f>
        <v>Competente</v>
      </c>
      <c r="AA4438" s="17">
        <v>4</v>
      </c>
      <c r="AB4438" s="17" t="str" cm="1">
        <f t="array" ref="AB4438">_xlfn.IFS(AA4438=0,"No evidenciado",AA4438=1,"Novato",AA4438=2,"Principiante avanzado",AA4438=3,"Competente",AA4438=4,"Proficiente",AA4438=5,"Master")</f>
        <v>Proficiente</v>
      </c>
      <c r="AC4438" s="17">
        <v>3</v>
      </c>
      <c r="AD4438" s="17" t="str" cm="1">
        <f t="array" ref="AD4438">_xlfn.IFS(AC4438=0,"Prenovato",AC4438=1,"Novato",AC4438=2,"Principiante avanzado",AC4438=3,"Competente",AC4438=4,"Proficiente",AC4438=5,"Master")</f>
        <v>Competente</v>
      </c>
      <c r="AE4438" s="17" t="s">
        <v>421</v>
      </c>
    </row>
    <row r="4439" spans="1:31" x14ac:dyDescent="0.25">
      <c r="A4439" t="s">
        <v>246</v>
      </c>
      <c r="B4439" t="s">
        <v>142</v>
      </c>
      <c r="C4439" t="s">
        <v>201</v>
      </c>
      <c r="D4439" t="s">
        <v>196</v>
      </c>
      <c r="E4439" t="s">
        <v>370</v>
      </c>
      <c r="F4439" t="s">
        <v>150</v>
      </c>
      <c r="G4439" t="s">
        <v>371</v>
      </c>
      <c r="H4439" s="4"/>
      <c r="I4439" s="1">
        <f t="shared" ca="1" si="279"/>
        <v>1485</v>
      </c>
      <c r="J4439" s="1" t="str">
        <f t="shared" ca="1" si="280"/>
        <v>3. Mayor a 6 meses</v>
      </c>
      <c r="K4439" t="str">
        <f t="shared" si="281"/>
        <v>NO</v>
      </c>
      <c r="L4439" t="s">
        <v>268</v>
      </c>
      <c r="M4439" t="s">
        <v>166</v>
      </c>
      <c r="N4439" t="s">
        <v>416</v>
      </c>
      <c r="O4439" t="s">
        <v>416</v>
      </c>
      <c r="P4439" t="str">
        <f t="shared" si="282"/>
        <v>CHRISTIAN ALEXANDER CUMPEN CUYABase de datos No-SQLEVALUACION</v>
      </c>
      <c r="Q4439" t="str">
        <f>BASE[[#This Row],[NombresCalificado]]&amp;BASE[[#This Row],[TipoEvaluacion]]</f>
        <v>CHRISTIAN ALEXANDER CUMPEN CUYAEVALUACION</v>
      </c>
      <c r="R4439">
        <v>2</v>
      </c>
      <c r="S4439" t="s">
        <v>4</v>
      </c>
      <c r="T4439" t="s">
        <v>419</v>
      </c>
      <c r="U4439" s="17">
        <v>3</v>
      </c>
      <c r="V4439" s="17" t="str" cm="1">
        <f t="array" ref="V4439">_xlfn.IFS(U4439=0,"Prenovato",U4439=1,"Novato",U4439=2,"Principiante avanzado",U4439=3,"Competente",U4439=4,"Proficiente",U4439=5,"Master")</f>
        <v>Competente</v>
      </c>
      <c r="W4439" s="17">
        <v>3</v>
      </c>
      <c r="X4439" s="17" t="str" cm="1">
        <f t="array" ref="X4439">_xlfn.IFS(W4439=0,"No evidenciado",W4439=1,"Novato",W4439=2,"Principiante avanzado",W4439=3,"Competente",W4439=4,"Proficiente",W4439=5,"Master")</f>
        <v>Competente</v>
      </c>
      <c r="Y4439" s="17">
        <v>3</v>
      </c>
      <c r="Z4439" s="17" t="str" cm="1">
        <f t="array" ref="Z4439">_xlfn.IFS(Y4439=0,"No evidenciado",Y4439=1,"Novato",Y4439=2,"Principiante avanzado",Y4439=3,"Competente",Y4439=4,"Proficiente",Y4439=5,"Master")</f>
        <v>Competente</v>
      </c>
      <c r="AA4439" s="17">
        <v>4</v>
      </c>
      <c r="AB4439" s="17" t="str" cm="1">
        <f t="array" ref="AB4439">_xlfn.IFS(AA4439=0,"No evidenciado",AA4439=1,"Novato",AA4439=2,"Principiante avanzado",AA4439=3,"Competente",AA4439=4,"Proficiente",AA4439=5,"Master")</f>
        <v>Proficiente</v>
      </c>
      <c r="AC4439" s="17">
        <v>3</v>
      </c>
      <c r="AD4439" s="17" t="str" cm="1">
        <f t="array" ref="AD4439">_xlfn.IFS(AC4439=0,"Prenovato",AC4439=1,"Novato",AC4439=2,"Principiante avanzado",AC4439=3,"Competente",AC4439=4,"Proficiente",AC4439=5,"Master")</f>
        <v>Competente</v>
      </c>
      <c r="AE4439" s="17" t="s">
        <v>421</v>
      </c>
    </row>
    <row r="4440" spans="1:31" x14ac:dyDescent="0.25">
      <c r="A4440" t="s">
        <v>246</v>
      </c>
      <c r="B4440" t="s">
        <v>142</v>
      </c>
      <c r="C4440" t="s">
        <v>201</v>
      </c>
      <c r="D4440" t="s">
        <v>196</v>
      </c>
      <c r="E4440" t="s">
        <v>370</v>
      </c>
      <c r="F4440" t="s">
        <v>150</v>
      </c>
      <c r="G4440" t="s">
        <v>371</v>
      </c>
      <c r="H4440" s="4"/>
      <c r="I4440" s="1">
        <f t="shared" ca="1" si="279"/>
        <v>1485</v>
      </c>
      <c r="J4440" s="1" t="str">
        <f t="shared" ca="1" si="280"/>
        <v>3. Mayor a 6 meses</v>
      </c>
      <c r="K4440" t="str">
        <f t="shared" si="281"/>
        <v>NO</v>
      </c>
      <c r="L4440" t="s">
        <v>268</v>
      </c>
      <c r="M4440" t="s">
        <v>174</v>
      </c>
      <c r="N4440" t="s">
        <v>416</v>
      </c>
      <c r="O4440" t="s">
        <v>416</v>
      </c>
      <c r="P4440" t="str">
        <f t="shared" si="282"/>
        <v>CHRISTIAN ALEXANDER CUMPEN CUYADatawarehouse BCPEVALUACION</v>
      </c>
      <c r="Q4440" t="str">
        <f>BASE[[#This Row],[NombresCalificado]]&amp;BASE[[#This Row],[TipoEvaluacion]]</f>
        <v>CHRISTIAN ALEXANDER CUMPEN CUYAEVALUACION</v>
      </c>
      <c r="R4440">
        <v>3</v>
      </c>
      <c r="S4440" t="s">
        <v>5</v>
      </c>
      <c r="T4440" t="s">
        <v>419</v>
      </c>
      <c r="U4440" s="17">
        <v>3</v>
      </c>
      <c r="V4440" s="17" t="str" cm="1">
        <f t="array" ref="V4440">_xlfn.IFS(U4440=0,"Prenovato",U4440=1,"Novato",U4440=2,"Principiante avanzado",U4440=3,"Competente",U4440=4,"Proficiente",U4440=5,"Master")</f>
        <v>Competente</v>
      </c>
      <c r="W4440" s="17">
        <v>3</v>
      </c>
      <c r="X4440" s="17" t="str" cm="1">
        <f t="array" ref="X4440">_xlfn.IFS(W4440=0,"No evidenciado",W4440=1,"Novato",W4440=2,"Principiante avanzado",W4440=3,"Competente",W4440=4,"Proficiente",W4440=5,"Master")</f>
        <v>Competente</v>
      </c>
      <c r="Y4440" s="17">
        <v>3</v>
      </c>
      <c r="Z4440" s="17" t="str" cm="1">
        <f t="array" ref="Z4440">_xlfn.IFS(Y4440=0,"No evidenciado",Y4440=1,"Novato",Y4440=2,"Principiante avanzado",Y4440=3,"Competente",Y4440=4,"Proficiente",Y4440=5,"Master")</f>
        <v>Competente</v>
      </c>
      <c r="AA4440" s="17">
        <v>4</v>
      </c>
      <c r="AB4440" s="17" t="str" cm="1">
        <f t="array" ref="AB4440">_xlfn.IFS(AA4440=0,"No evidenciado",AA4440=1,"Novato",AA4440=2,"Principiante avanzado",AA4440=3,"Competente",AA4440=4,"Proficiente",AA4440=5,"Master")</f>
        <v>Proficiente</v>
      </c>
      <c r="AC4440" s="17">
        <v>3</v>
      </c>
      <c r="AD4440" s="17" t="str" cm="1">
        <f t="array" ref="AD4440">_xlfn.IFS(AC4440=0,"Prenovato",AC4440=1,"Novato",AC4440=2,"Principiante avanzado",AC4440=3,"Competente",AC4440=4,"Proficiente",AC4440=5,"Master")</f>
        <v>Competente</v>
      </c>
      <c r="AE4440" s="17" t="s">
        <v>421</v>
      </c>
    </row>
    <row r="4441" spans="1:31" x14ac:dyDescent="0.25">
      <c r="A4441" t="s">
        <v>246</v>
      </c>
      <c r="B4441" t="s">
        <v>142</v>
      </c>
      <c r="C4441" t="s">
        <v>201</v>
      </c>
      <c r="D4441" t="s">
        <v>196</v>
      </c>
      <c r="E4441" t="s">
        <v>370</v>
      </c>
      <c r="F4441" t="s">
        <v>150</v>
      </c>
      <c r="G4441" t="s">
        <v>371</v>
      </c>
      <c r="H4441" s="4"/>
      <c r="I4441" s="1">
        <f t="shared" ca="1" si="279"/>
        <v>1485</v>
      </c>
      <c r="J4441" s="1" t="str">
        <f t="shared" ca="1" si="280"/>
        <v>3. Mayor a 6 meses</v>
      </c>
      <c r="K4441" t="str">
        <f t="shared" si="281"/>
        <v>NO</v>
      </c>
      <c r="L4441" t="s">
        <v>268</v>
      </c>
      <c r="M4441" t="s">
        <v>167</v>
      </c>
      <c r="N4441" t="s">
        <v>417</v>
      </c>
      <c r="O4441" t="s">
        <v>416</v>
      </c>
      <c r="P4441" t="str">
        <f t="shared" si="282"/>
        <v>CHRISTIAN ALEXANDER CUMPEN CUYACI-CDEVALUACION</v>
      </c>
      <c r="Q4441" t="str">
        <f>BASE[[#This Row],[NombresCalificado]]&amp;BASE[[#This Row],[TipoEvaluacion]]</f>
        <v>CHRISTIAN ALEXANDER CUMPEN CUYAEVALUACION</v>
      </c>
      <c r="R4441">
        <v>3</v>
      </c>
      <c r="S4441" t="s">
        <v>5</v>
      </c>
      <c r="T4441" t="s">
        <v>419</v>
      </c>
      <c r="U4441" s="17">
        <v>3</v>
      </c>
      <c r="V4441" s="17" t="str" cm="1">
        <f t="array" ref="V4441">_xlfn.IFS(U4441=0,"Prenovato",U4441=1,"Novato",U4441=2,"Principiante avanzado",U4441=3,"Competente",U4441=4,"Proficiente",U4441=5,"Master")</f>
        <v>Competente</v>
      </c>
      <c r="W4441" s="17">
        <v>3</v>
      </c>
      <c r="X4441" s="17" t="str" cm="1">
        <f t="array" ref="X4441">_xlfn.IFS(W4441=0,"No evidenciado",W4441=1,"Novato",W4441=2,"Principiante avanzado",W4441=3,"Competente",W4441=4,"Proficiente",W4441=5,"Master")</f>
        <v>Competente</v>
      </c>
      <c r="Y4441" s="17">
        <v>3</v>
      </c>
      <c r="Z4441" s="17" t="str" cm="1">
        <f t="array" ref="Z4441">_xlfn.IFS(Y4441=0,"No evidenciado",Y4441=1,"Novato",Y4441=2,"Principiante avanzado",Y4441=3,"Competente",Y4441=4,"Proficiente",Y4441=5,"Master")</f>
        <v>Competente</v>
      </c>
      <c r="AA4441" s="17">
        <v>4</v>
      </c>
      <c r="AB4441" s="17" t="str" cm="1">
        <f t="array" ref="AB4441">_xlfn.IFS(AA4441=0,"No evidenciado",AA4441=1,"Novato",AA4441=2,"Principiante avanzado",AA4441=3,"Competente",AA4441=4,"Proficiente",AA4441=5,"Master")</f>
        <v>Proficiente</v>
      </c>
      <c r="AC4441" s="17">
        <v>3</v>
      </c>
      <c r="AD4441" s="17" t="str" cm="1">
        <f t="array" ref="AD4441">_xlfn.IFS(AC4441=0,"Prenovato",AC4441=1,"Novato",AC4441=2,"Principiante avanzado",AC4441=3,"Competente",AC4441=4,"Proficiente",AC4441=5,"Master")</f>
        <v>Competente</v>
      </c>
      <c r="AE4441" s="17" t="s">
        <v>421</v>
      </c>
    </row>
    <row r="4442" spans="1:31" x14ac:dyDescent="0.25">
      <c r="A4442" t="s">
        <v>246</v>
      </c>
      <c r="B4442" t="s">
        <v>142</v>
      </c>
      <c r="C4442" t="s">
        <v>201</v>
      </c>
      <c r="D4442" t="s">
        <v>196</v>
      </c>
      <c r="E4442" t="s">
        <v>370</v>
      </c>
      <c r="F4442" t="s">
        <v>150</v>
      </c>
      <c r="G4442" t="s">
        <v>371</v>
      </c>
      <c r="H4442" s="4"/>
      <c r="I4442" s="1">
        <f t="shared" ca="1" si="279"/>
        <v>1485</v>
      </c>
      <c r="J4442" s="1" t="str">
        <f t="shared" ca="1" si="280"/>
        <v>3. Mayor a 6 meses</v>
      </c>
      <c r="K4442" t="str">
        <f t="shared" si="281"/>
        <v>NO</v>
      </c>
      <c r="L4442" t="s">
        <v>268</v>
      </c>
      <c r="M4442" t="s">
        <v>165</v>
      </c>
      <c r="N4442" t="s">
        <v>418</v>
      </c>
      <c r="O4442" t="s">
        <v>418</v>
      </c>
      <c r="P4442" t="str">
        <f t="shared" si="282"/>
        <v>CHRISTIAN ALEXANDER CUMPEN CUYAProcesamiento de datosEVALUACION</v>
      </c>
      <c r="Q4442" t="str">
        <f>BASE[[#This Row],[NombresCalificado]]&amp;BASE[[#This Row],[TipoEvaluacion]]</f>
        <v>CHRISTIAN ALEXANDER CUMPEN CUYAEVALUACION</v>
      </c>
      <c r="R4442">
        <v>3</v>
      </c>
      <c r="S4442" t="s">
        <v>5</v>
      </c>
      <c r="T4442" t="s">
        <v>419</v>
      </c>
      <c r="U4442" s="17">
        <v>3</v>
      </c>
      <c r="V4442" s="17" t="str" cm="1">
        <f t="array" ref="V4442">_xlfn.IFS(U4442=0,"Prenovato",U4442=1,"Novato",U4442=2,"Principiante avanzado",U4442=3,"Competente",U4442=4,"Proficiente",U4442=5,"Master")</f>
        <v>Competente</v>
      </c>
      <c r="W4442" s="17">
        <v>3</v>
      </c>
      <c r="X4442" s="17" t="str" cm="1">
        <f t="array" ref="X4442">_xlfn.IFS(W4442=0,"No evidenciado",W4442=1,"Novato",W4442=2,"Principiante avanzado",W4442=3,"Competente",W4442=4,"Proficiente",W4442=5,"Master")</f>
        <v>Competente</v>
      </c>
      <c r="Y4442" s="17">
        <v>3</v>
      </c>
      <c r="Z4442" s="17" t="str" cm="1">
        <f t="array" ref="Z4442">_xlfn.IFS(Y4442=0,"No evidenciado",Y4442=1,"Novato",Y4442=2,"Principiante avanzado",Y4442=3,"Competente",Y4442=4,"Proficiente",Y4442=5,"Master")</f>
        <v>Competente</v>
      </c>
      <c r="AA4442" s="17">
        <v>4</v>
      </c>
      <c r="AB4442" s="17" t="str" cm="1">
        <f t="array" ref="AB4442">_xlfn.IFS(AA4442=0,"No evidenciado",AA4442=1,"Novato",AA4442=2,"Principiante avanzado",AA4442=3,"Competente",AA4442=4,"Proficiente",AA4442=5,"Master")</f>
        <v>Proficiente</v>
      </c>
      <c r="AC4442" s="17">
        <v>3</v>
      </c>
      <c r="AD4442" s="17" t="str" cm="1">
        <f t="array" ref="AD4442">_xlfn.IFS(AC4442=0,"Prenovato",AC4442=1,"Novato",AC4442=2,"Principiante avanzado",AC4442=3,"Competente",AC4442=4,"Proficiente",AC4442=5,"Master")</f>
        <v>Competente</v>
      </c>
      <c r="AE4442" s="17" t="s">
        <v>421</v>
      </c>
    </row>
    <row r="4443" spans="1:31" x14ac:dyDescent="0.25">
      <c r="A4443" t="s">
        <v>246</v>
      </c>
      <c r="B4443" t="s">
        <v>142</v>
      </c>
      <c r="C4443" t="s">
        <v>201</v>
      </c>
      <c r="D4443" t="s">
        <v>196</v>
      </c>
      <c r="E4443" t="s">
        <v>370</v>
      </c>
      <c r="F4443" t="s">
        <v>150</v>
      </c>
      <c r="G4443" t="s">
        <v>371</v>
      </c>
      <c r="H4443" s="4"/>
      <c r="I4443" s="1">
        <f t="shared" ca="1" si="279"/>
        <v>1485</v>
      </c>
      <c r="J4443" s="1" t="str">
        <f t="shared" ca="1" si="280"/>
        <v>3. Mayor a 6 meses</v>
      </c>
      <c r="K4443" t="str">
        <f t="shared" si="281"/>
        <v>NO</v>
      </c>
      <c r="L4443" t="s">
        <v>268</v>
      </c>
      <c r="M4443" t="s">
        <v>160</v>
      </c>
      <c r="N4443" t="s">
        <v>416</v>
      </c>
      <c r="O4443" t="s">
        <v>416</v>
      </c>
      <c r="P4443" t="str">
        <f t="shared" si="282"/>
        <v>CHRISTIAN ALEXANDER CUMPEN CUYAIntegración de datos en tiempo realEVALUACION</v>
      </c>
      <c r="Q4443" t="str">
        <f>BASE[[#This Row],[NombresCalificado]]&amp;BASE[[#This Row],[TipoEvaluacion]]</f>
        <v>CHRISTIAN ALEXANDER CUMPEN CUYAEVALUACION</v>
      </c>
      <c r="R4443">
        <v>0</v>
      </c>
      <c r="S4443" t="s">
        <v>185</v>
      </c>
      <c r="T4443" t="s">
        <v>419</v>
      </c>
      <c r="U4443" s="17">
        <v>3</v>
      </c>
      <c r="V4443" s="17" t="str" cm="1">
        <f t="array" ref="V4443">_xlfn.IFS(U4443=0,"Prenovato",U4443=1,"Novato",U4443=2,"Principiante avanzado",U4443=3,"Competente",U4443=4,"Proficiente",U4443=5,"Master")</f>
        <v>Competente</v>
      </c>
      <c r="W4443" s="17">
        <v>3</v>
      </c>
      <c r="X4443" s="17" t="str" cm="1">
        <f t="array" ref="X4443">_xlfn.IFS(W4443=0,"No evidenciado",W4443=1,"Novato",W4443=2,"Principiante avanzado",W4443=3,"Competente",W4443=4,"Proficiente",W4443=5,"Master")</f>
        <v>Competente</v>
      </c>
      <c r="Y4443" s="17">
        <v>3</v>
      </c>
      <c r="Z4443" s="17" t="str" cm="1">
        <f t="array" ref="Z4443">_xlfn.IFS(Y4443=0,"No evidenciado",Y4443=1,"Novato",Y4443=2,"Principiante avanzado",Y4443=3,"Competente",Y4443=4,"Proficiente",Y4443=5,"Master")</f>
        <v>Competente</v>
      </c>
      <c r="AA4443" s="17">
        <v>4</v>
      </c>
      <c r="AB4443" s="17" t="str" cm="1">
        <f t="array" ref="AB4443">_xlfn.IFS(AA4443=0,"No evidenciado",AA4443=1,"Novato",AA4443=2,"Principiante avanzado",AA4443=3,"Competente",AA4443=4,"Proficiente",AA4443=5,"Master")</f>
        <v>Proficiente</v>
      </c>
      <c r="AC4443" s="17">
        <v>3</v>
      </c>
      <c r="AD4443" s="17" t="str" cm="1">
        <f t="array" ref="AD4443">_xlfn.IFS(AC4443=0,"Prenovato",AC4443=1,"Novato",AC4443=2,"Principiante avanzado",AC4443=3,"Competente",AC4443=4,"Proficiente",AC4443=5,"Master")</f>
        <v>Competente</v>
      </c>
      <c r="AE4443" s="17" t="s">
        <v>421</v>
      </c>
    </row>
    <row r="4444" spans="1:31" x14ac:dyDescent="0.25">
      <c r="A4444" t="s">
        <v>246</v>
      </c>
      <c r="B4444" t="s">
        <v>142</v>
      </c>
      <c r="C4444" t="s">
        <v>201</v>
      </c>
      <c r="D4444" t="s">
        <v>196</v>
      </c>
      <c r="E4444" t="s">
        <v>370</v>
      </c>
      <c r="F4444" t="s">
        <v>150</v>
      </c>
      <c r="G4444" t="s">
        <v>371</v>
      </c>
      <c r="H4444" s="4"/>
      <c r="I4444" s="1">
        <f t="shared" ca="1" si="279"/>
        <v>1485</v>
      </c>
      <c r="J4444" s="1" t="str">
        <f t="shared" ca="1" si="280"/>
        <v>3. Mayor a 6 meses</v>
      </c>
      <c r="K4444" t="str">
        <f t="shared" si="281"/>
        <v>NO</v>
      </c>
      <c r="L4444" t="s">
        <v>268</v>
      </c>
      <c r="M4444" t="s">
        <v>163</v>
      </c>
      <c r="N4444" t="s">
        <v>417</v>
      </c>
      <c r="O4444" t="s">
        <v>416</v>
      </c>
      <c r="P4444" t="str">
        <f t="shared" si="282"/>
        <v>CHRISTIAN ALEXANDER CUMPEN CUYANube BCPEVALUACION</v>
      </c>
      <c r="Q4444" t="str">
        <f>BASE[[#This Row],[NombresCalificado]]&amp;BASE[[#This Row],[TipoEvaluacion]]</f>
        <v>CHRISTIAN ALEXANDER CUMPEN CUYAEVALUACION</v>
      </c>
      <c r="R4444">
        <v>2</v>
      </c>
      <c r="S4444" t="s">
        <v>4</v>
      </c>
      <c r="T4444" t="s">
        <v>419</v>
      </c>
      <c r="U4444" s="17">
        <v>3</v>
      </c>
      <c r="V4444" s="17" t="str" cm="1">
        <f t="array" ref="V4444">_xlfn.IFS(U4444=0,"Prenovato",U4444=1,"Novato",U4444=2,"Principiante avanzado",U4444=3,"Competente",U4444=4,"Proficiente",U4444=5,"Master")</f>
        <v>Competente</v>
      </c>
      <c r="W4444" s="17">
        <v>3</v>
      </c>
      <c r="X4444" s="17" t="str" cm="1">
        <f t="array" ref="X4444">_xlfn.IFS(W4444=0,"No evidenciado",W4444=1,"Novato",W4444=2,"Principiante avanzado",W4444=3,"Competente",W4444=4,"Proficiente",W4444=5,"Master")</f>
        <v>Competente</v>
      </c>
      <c r="Y4444" s="17">
        <v>3</v>
      </c>
      <c r="Z4444" s="17" t="str" cm="1">
        <f t="array" ref="Z4444">_xlfn.IFS(Y4444=0,"No evidenciado",Y4444=1,"Novato",Y4444=2,"Principiante avanzado",Y4444=3,"Competente",Y4444=4,"Proficiente",Y4444=5,"Master")</f>
        <v>Competente</v>
      </c>
      <c r="AA4444" s="17">
        <v>4</v>
      </c>
      <c r="AB4444" s="17" t="str" cm="1">
        <f t="array" ref="AB4444">_xlfn.IFS(AA4444=0,"No evidenciado",AA4444=1,"Novato",AA4444=2,"Principiante avanzado",AA4444=3,"Competente",AA4444=4,"Proficiente",AA4444=5,"Master")</f>
        <v>Proficiente</v>
      </c>
      <c r="AC4444" s="17">
        <v>3</v>
      </c>
      <c r="AD4444" s="17" t="str" cm="1">
        <f t="array" ref="AD4444">_xlfn.IFS(AC4444=0,"Prenovato",AC4444=1,"Novato",AC4444=2,"Principiante avanzado",AC4444=3,"Competente",AC4444=4,"Proficiente",AC4444=5,"Master")</f>
        <v>Competente</v>
      </c>
      <c r="AE4444" s="17" t="s">
        <v>421</v>
      </c>
    </row>
    <row r="4445" spans="1:31" x14ac:dyDescent="0.25">
      <c r="A4445" t="s">
        <v>246</v>
      </c>
      <c r="B4445" t="s">
        <v>142</v>
      </c>
      <c r="C4445" t="s">
        <v>201</v>
      </c>
      <c r="D4445" t="s">
        <v>196</v>
      </c>
      <c r="E4445" t="s">
        <v>370</v>
      </c>
      <c r="F4445" t="s">
        <v>150</v>
      </c>
      <c r="G4445" t="s">
        <v>371</v>
      </c>
      <c r="H4445" s="4"/>
      <c r="I4445" s="1">
        <f t="shared" ca="1" si="279"/>
        <v>1485</v>
      </c>
      <c r="J4445" s="1" t="str">
        <f t="shared" ca="1" si="280"/>
        <v>3. Mayor a 6 meses</v>
      </c>
      <c r="K4445" t="str">
        <f t="shared" si="281"/>
        <v>NO</v>
      </c>
      <c r="L4445" t="s">
        <v>268</v>
      </c>
      <c r="M4445" t="s">
        <v>164</v>
      </c>
      <c r="N4445" t="s">
        <v>417</v>
      </c>
      <c r="O4445" t="s">
        <v>416</v>
      </c>
      <c r="P4445" t="str">
        <f t="shared" si="282"/>
        <v>CHRISTIAN ALEXANDER CUMPEN CUYAPrivacidad y seguridad de los datosEVALUACION</v>
      </c>
      <c r="Q4445" t="str">
        <f>BASE[[#This Row],[NombresCalificado]]&amp;BASE[[#This Row],[TipoEvaluacion]]</f>
        <v>CHRISTIAN ALEXANDER CUMPEN CUYAEVALUACION</v>
      </c>
      <c r="R4445">
        <v>3</v>
      </c>
      <c r="S4445" t="s">
        <v>5</v>
      </c>
      <c r="T4445" t="s">
        <v>419</v>
      </c>
      <c r="U4445" s="17">
        <v>3</v>
      </c>
      <c r="V4445" s="17" t="str" cm="1">
        <f t="array" ref="V4445">_xlfn.IFS(U4445=0,"Prenovato",U4445=1,"Novato",U4445=2,"Principiante avanzado",U4445=3,"Competente",U4445=4,"Proficiente",U4445=5,"Master")</f>
        <v>Competente</v>
      </c>
      <c r="W4445" s="17">
        <v>3</v>
      </c>
      <c r="X4445" s="17" t="str" cm="1">
        <f t="array" ref="X4445">_xlfn.IFS(W4445=0,"No evidenciado",W4445=1,"Novato",W4445=2,"Principiante avanzado",W4445=3,"Competente",W4445=4,"Proficiente",W4445=5,"Master")</f>
        <v>Competente</v>
      </c>
      <c r="Y4445" s="17">
        <v>3</v>
      </c>
      <c r="Z4445" s="17" t="str" cm="1">
        <f t="array" ref="Z4445">_xlfn.IFS(Y4445=0,"No evidenciado",Y4445=1,"Novato",Y4445=2,"Principiante avanzado",Y4445=3,"Competente",Y4445=4,"Proficiente",Y4445=5,"Master")</f>
        <v>Competente</v>
      </c>
      <c r="AA4445" s="17">
        <v>4</v>
      </c>
      <c r="AB4445" s="17" t="str" cm="1">
        <f t="array" ref="AB4445">_xlfn.IFS(AA4445=0,"No evidenciado",AA4445=1,"Novato",AA4445=2,"Principiante avanzado",AA4445=3,"Competente",AA4445=4,"Proficiente",AA4445=5,"Master")</f>
        <v>Proficiente</v>
      </c>
      <c r="AC4445" s="17">
        <v>3</v>
      </c>
      <c r="AD4445" s="17" t="str" cm="1">
        <f t="array" ref="AD4445">_xlfn.IFS(AC4445=0,"Prenovato",AC4445=1,"Novato",AC4445=2,"Principiante avanzado",AC4445=3,"Competente",AC4445=4,"Proficiente",AC4445=5,"Master")</f>
        <v>Competente</v>
      </c>
      <c r="AE4445" s="17" t="s">
        <v>421</v>
      </c>
    </row>
    <row r="4446" spans="1:31" x14ac:dyDescent="0.25">
      <c r="A4446" t="s">
        <v>246</v>
      </c>
      <c r="B4446" t="s">
        <v>142</v>
      </c>
      <c r="C4446" t="s">
        <v>201</v>
      </c>
      <c r="D4446" t="s">
        <v>196</v>
      </c>
      <c r="E4446" t="s">
        <v>370</v>
      </c>
      <c r="F4446" t="s">
        <v>150</v>
      </c>
      <c r="G4446" t="s">
        <v>371</v>
      </c>
      <c r="H4446" s="4"/>
      <c r="I4446" s="1">
        <f t="shared" ca="1" si="279"/>
        <v>1485</v>
      </c>
      <c r="J4446" s="1" t="str">
        <f t="shared" ca="1" si="280"/>
        <v>3. Mayor a 6 meses</v>
      </c>
      <c r="K4446" t="str">
        <f t="shared" si="281"/>
        <v>NO</v>
      </c>
      <c r="L4446" t="s">
        <v>268</v>
      </c>
      <c r="M4446" t="s">
        <v>172</v>
      </c>
      <c r="N4446" t="s">
        <v>416</v>
      </c>
      <c r="O4446" t="s">
        <v>416</v>
      </c>
      <c r="P4446" t="str">
        <f t="shared" si="282"/>
        <v>CHRISTIAN ALEXANDER CUMPEN CUYACalidad de datosEVALUACION</v>
      </c>
      <c r="Q4446" t="str">
        <f>BASE[[#This Row],[NombresCalificado]]&amp;BASE[[#This Row],[TipoEvaluacion]]</f>
        <v>CHRISTIAN ALEXANDER CUMPEN CUYAEVALUACION</v>
      </c>
      <c r="R4446">
        <v>2</v>
      </c>
      <c r="S4446" t="s">
        <v>4</v>
      </c>
      <c r="T4446" t="s">
        <v>419</v>
      </c>
      <c r="U4446" s="17">
        <v>3</v>
      </c>
      <c r="V4446" s="17" t="str" cm="1">
        <f t="array" ref="V4446">_xlfn.IFS(U4446=0,"Prenovato",U4446=1,"Novato",U4446=2,"Principiante avanzado",U4446=3,"Competente",U4446=4,"Proficiente",U4446=5,"Master")</f>
        <v>Competente</v>
      </c>
      <c r="W4446" s="17">
        <v>3</v>
      </c>
      <c r="X4446" s="17" t="str" cm="1">
        <f t="array" ref="X4446">_xlfn.IFS(W4446=0,"No evidenciado",W4446=1,"Novato",W4446=2,"Principiante avanzado",W4446=3,"Competente",W4446=4,"Proficiente",W4446=5,"Master")</f>
        <v>Competente</v>
      </c>
      <c r="Y4446" s="17">
        <v>3</v>
      </c>
      <c r="Z4446" s="17" t="str" cm="1">
        <f t="array" ref="Z4446">_xlfn.IFS(Y4446=0,"No evidenciado",Y4446=1,"Novato",Y4446=2,"Principiante avanzado",Y4446=3,"Competente",Y4446=4,"Proficiente",Y4446=5,"Master")</f>
        <v>Competente</v>
      </c>
      <c r="AA4446" s="17">
        <v>4</v>
      </c>
      <c r="AB4446" s="17" t="str" cm="1">
        <f t="array" ref="AB4446">_xlfn.IFS(AA4446=0,"No evidenciado",AA4446=1,"Novato",AA4446=2,"Principiante avanzado",AA4446=3,"Competente",AA4446=4,"Proficiente",AA4446=5,"Master")</f>
        <v>Proficiente</v>
      </c>
      <c r="AC4446" s="17">
        <v>3</v>
      </c>
      <c r="AD4446" s="17" t="str" cm="1">
        <f t="array" ref="AD4446">_xlfn.IFS(AC4446=0,"Prenovato",AC4446=1,"Novato",AC4446=2,"Principiante avanzado",AC4446=3,"Competente",AC4446=4,"Proficiente",AC4446=5,"Master")</f>
        <v>Competente</v>
      </c>
      <c r="AE4446" s="17" t="s">
        <v>421</v>
      </c>
    </row>
    <row r="4447" spans="1:31" x14ac:dyDescent="0.25">
      <c r="A4447" t="s">
        <v>246</v>
      </c>
      <c r="B4447" t="s">
        <v>142</v>
      </c>
      <c r="C4447" t="s">
        <v>201</v>
      </c>
      <c r="D4447" t="s">
        <v>196</v>
      </c>
      <c r="E4447" t="s">
        <v>370</v>
      </c>
      <c r="F4447" t="s">
        <v>150</v>
      </c>
      <c r="G4447" t="s">
        <v>371</v>
      </c>
      <c r="H4447" s="4"/>
      <c r="I4447" s="1">
        <f t="shared" ca="1" si="279"/>
        <v>1485</v>
      </c>
      <c r="J4447" s="1" t="str">
        <f t="shared" ca="1" si="280"/>
        <v>3. Mayor a 6 meses</v>
      </c>
      <c r="K4447" t="str">
        <f t="shared" si="281"/>
        <v>NO</v>
      </c>
      <c r="L4447" t="s">
        <v>268</v>
      </c>
      <c r="M4447" t="s">
        <v>162</v>
      </c>
      <c r="N4447" t="s">
        <v>416</v>
      </c>
      <c r="O4447" t="s">
        <v>416</v>
      </c>
      <c r="P4447" t="str">
        <f t="shared" si="282"/>
        <v>CHRISTIAN ALEXANDER CUMPEN CUYAMLOpsEVALUACION</v>
      </c>
      <c r="Q4447" t="str">
        <f>BASE[[#This Row],[NombresCalificado]]&amp;BASE[[#This Row],[TipoEvaluacion]]</f>
        <v>CHRISTIAN ALEXANDER CUMPEN CUYAEVALUACION</v>
      </c>
      <c r="R4447">
        <v>0</v>
      </c>
      <c r="S4447" t="s">
        <v>185</v>
      </c>
      <c r="T4447" t="s">
        <v>419</v>
      </c>
      <c r="U4447" s="17">
        <v>3</v>
      </c>
      <c r="V4447" s="17" t="str" cm="1">
        <f t="array" ref="V4447">_xlfn.IFS(U4447=0,"Prenovato",U4447=1,"Novato",U4447=2,"Principiante avanzado",U4447=3,"Competente",U4447=4,"Proficiente",U4447=5,"Master")</f>
        <v>Competente</v>
      </c>
      <c r="W4447" s="17">
        <v>3</v>
      </c>
      <c r="X4447" s="17" t="str" cm="1">
        <f t="array" ref="X4447">_xlfn.IFS(W4447=0,"No evidenciado",W4447=1,"Novato",W4447=2,"Principiante avanzado",W4447=3,"Competente",W4447=4,"Proficiente",W4447=5,"Master")</f>
        <v>Competente</v>
      </c>
      <c r="Y4447" s="17">
        <v>3</v>
      </c>
      <c r="Z4447" s="17" t="str" cm="1">
        <f t="array" ref="Z4447">_xlfn.IFS(Y4447=0,"No evidenciado",Y4447=1,"Novato",Y4447=2,"Principiante avanzado",Y4447=3,"Competente",Y4447=4,"Proficiente",Y4447=5,"Master")</f>
        <v>Competente</v>
      </c>
      <c r="AA4447" s="17">
        <v>4</v>
      </c>
      <c r="AB4447" s="17" t="str" cm="1">
        <f t="array" ref="AB4447">_xlfn.IFS(AA4447=0,"No evidenciado",AA4447=1,"Novato",AA4447=2,"Principiante avanzado",AA4447=3,"Competente",AA4447=4,"Proficiente",AA4447=5,"Master")</f>
        <v>Proficiente</v>
      </c>
      <c r="AC4447" s="17">
        <v>3</v>
      </c>
      <c r="AD4447" s="17" t="str" cm="1">
        <f t="array" ref="AD4447">_xlfn.IFS(AC4447=0,"Prenovato",AC4447=1,"Novato",AC4447=2,"Principiante avanzado",AC4447=3,"Competente",AC4447=4,"Proficiente",AC4447=5,"Master")</f>
        <v>Competente</v>
      </c>
      <c r="AE4447" s="17" t="s">
        <v>421</v>
      </c>
    </row>
    <row r="4448" spans="1:31" x14ac:dyDescent="0.25">
      <c r="A4448" t="s">
        <v>336</v>
      </c>
      <c r="B4448" t="s">
        <v>143</v>
      </c>
      <c r="C4448" t="s">
        <v>268</v>
      </c>
      <c r="D4448" t="s">
        <v>196</v>
      </c>
      <c r="E4448" t="s">
        <v>336</v>
      </c>
      <c r="F4448" t="s">
        <v>143</v>
      </c>
      <c r="G4448" t="s">
        <v>337</v>
      </c>
      <c r="H4448" s="4"/>
      <c r="I4448" s="1">
        <f t="shared" ca="1" si="279"/>
        <v>1485</v>
      </c>
      <c r="J4448" s="1" t="str">
        <f t="shared" ca="1" si="280"/>
        <v>3. Mayor a 6 meses</v>
      </c>
      <c r="K4448" t="str">
        <f t="shared" si="281"/>
        <v>SI</v>
      </c>
      <c r="L4448" t="s">
        <v>268</v>
      </c>
      <c r="M4448" t="s">
        <v>56</v>
      </c>
      <c r="N4448" t="s">
        <v>417</v>
      </c>
      <c r="O4448" t="s">
        <v>416</v>
      </c>
      <c r="P4448" t="str">
        <f t="shared" si="282"/>
        <v>ERICK GUTIERREZ TALLEDOControl de versionesAUTOEVALUACION</v>
      </c>
      <c r="Q4448" t="str">
        <f>BASE[[#This Row],[NombresCalificado]]&amp;BASE[[#This Row],[TipoEvaluacion]]</f>
        <v>ERICK GUTIERREZ TALLEDOAUTOEVALUACION</v>
      </c>
      <c r="R4448">
        <v>3</v>
      </c>
      <c r="S4448" t="s">
        <v>5</v>
      </c>
      <c r="T4448" t="s">
        <v>419</v>
      </c>
      <c r="U4448" s="17">
        <v>4</v>
      </c>
      <c r="V4448" s="17" t="str" cm="1">
        <f t="array" ref="V4448">_xlfn.IFS(U4448=0,"Prenovato",U4448=1,"Novato",U4448=2,"Principiante avanzado",U4448=3,"Competente",U4448=4,"Proficiente",U4448=5,"Master")</f>
        <v>Proficiente</v>
      </c>
      <c r="W4448" s="17">
        <v>5</v>
      </c>
      <c r="X4448" s="17" t="str" cm="1">
        <f t="array" ref="X4448">_xlfn.IFS(W4448=0,"No evidenciado",W4448=1,"Novato",W4448=2,"Principiante avanzado",W4448=3,"Competente",W4448=4,"Proficiente",W4448=5,"Master")</f>
        <v>Master</v>
      </c>
      <c r="Y4448" s="17">
        <v>5</v>
      </c>
      <c r="Z4448" s="17" t="str" cm="1">
        <f t="array" ref="Z4448">_xlfn.IFS(Y4448=0,"No evidenciado",Y4448=1,"Novato",Y4448=2,"Principiante avanzado",Y4448=3,"Competente",Y4448=4,"Proficiente",Y4448=5,"Master")</f>
        <v>Master</v>
      </c>
      <c r="AA4448" s="17">
        <v>5</v>
      </c>
      <c r="AB4448" s="17" t="str" cm="1">
        <f t="array" ref="AB4448">_xlfn.IFS(AA4448=0,"No evidenciado",AA4448=1,"Novato",AA4448=2,"Principiante avanzado",AA4448=3,"Competente",AA4448=4,"Proficiente",AA4448=5,"Master")</f>
        <v>Master</v>
      </c>
      <c r="AC4448" s="17">
        <v>4</v>
      </c>
      <c r="AD4448" s="17" t="str" cm="1">
        <f t="array" ref="AD4448">_xlfn.IFS(AC4448=0,"Prenovato",AC4448=1,"Novato",AC4448=2,"Principiante avanzado",AC4448=3,"Competente",AC4448=4,"Proficiente",AC4448=5,"Master")</f>
        <v>Proficiente</v>
      </c>
      <c r="AE4448" s="17" t="s">
        <v>423</v>
      </c>
    </row>
    <row r="4449" spans="1:31" x14ac:dyDescent="0.25">
      <c r="A4449" t="s">
        <v>336</v>
      </c>
      <c r="B4449" t="s">
        <v>143</v>
      </c>
      <c r="C4449" t="s">
        <v>268</v>
      </c>
      <c r="D4449" t="s">
        <v>196</v>
      </c>
      <c r="E4449" t="s">
        <v>336</v>
      </c>
      <c r="F4449" t="s">
        <v>143</v>
      </c>
      <c r="G4449" t="s">
        <v>337</v>
      </c>
      <c r="H4449" s="4"/>
      <c r="I4449" s="1">
        <f t="shared" ca="1" si="279"/>
        <v>1485</v>
      </c>
      <c r="J4449" s="1" t="str">
        <f t="shared" ca="1" si="280"/>
        <v>3. Mayor a 6 meses</v>
      </c>
      <c r="K4449" t="str">
        <f t="shared" si="281"/>
        <v>SI</v>
      </c>
      <c r="L4449" t="s">
        <v>268</v>
      </c>
      <c r="M4449" t="s">
        <v>160</v>
      </c>
      <c r="N4449" t="s">
        <v>416</v>
      </c>
      <c r="O4449" t="s">
        <v>416</v>
      </c>
      <c r="P4449" t="str">
        <f t="shared" si="282"/>
        <v>ERICK GUTIERREZ TALLEDOIntegración de datos en tiempo realAUTOEVALUACION</v>
      </c>
      <c r="Q4449" t="str">
        <f>BASE[[#This Row],[NombresCalificado]]&amp;BASE[[#This Row],[TipoEvaluacion]]</f>
        <v>ERICK GUTIERREZ TALLEDOAUTOEVALUACION</v>
      </c>
      <c r="R4449">
        <v>0</v>
      </c>
      <c r="S4449" t="s">
        <v>185</v>
      </c>
      <c r="T4449" t="s">
        <v>420</v>
      </c>
      <c r="U4449" s="17">
        <v>4</v>
      </c>
      <c r="V4449" s="17" t="str" cm="1">
        <f t="array" ref="V4449">_xlfn.IFS(U4449=0,"Prenovato",U4449=1,"Novato",U4449=2,"Principiante avanzado",U4449=3,"Competente",U4449=4,"Proficiente",U4449=5,"Master")</f>
        <v>Proficiente</v>
      </c>
      <c r="W4449" s="17">
        <v>5</v>
      </c>
      <c r="X4449" s="17" t="str" cm="1">
        <f t="array" ref="X4449">_xlfn.IFS(W4449=0,"No evidenciado",W4449=1,"Novato",W4449=2,"Principiante avanzado",W4449=3,"Competente",W4449=4,"Proficiente",W4449=5,"Master")</f>
        <v>Master</v>
      </c>
      <c r="Y4449" s="17">
        <v>5</v>
      </c>
      <c r="Z4449" s="17" t="str" cm="1">
        <f t="array" ref="Z4449">_xlfn.IFS(Y4449=0,"No evidenciado",Y4449=1,"Novato",Y4449=2,"Principiante avanzado",Y4449=3,"Competente",Y4449=4,"Proficiente",Y4449=5,"Master")</f>
        <v>Master</v>
      </c>
      <c r="AA4449" s="17">
        <v>5</v>
      </c>
      <c r="AB4449" s="17" t="str" cm="1">
        <f t="array" ref="AB4449">_xlfn.IFS(AA4449=0,"No evidenciado",AA4449=1,"Novato",AA4449=2,"Principiante avanzado",AA4449=3,"Competente",AA4449=4,"Proficiente",AA4449=5,"Master")</f>
        <v>Master</v>
      </c>
      <c r="AC4449" s="17">
        <v>4</v>
      </c>
      <c r="AD4449" s="17" t="str" cm="1">
        <f t="array" ref="AD4449">_xlfn.IFS(AC4449=0,"Prenovato",AC4449=1,"Novato",AC4449=2,"Principiante avanzado",AC4449=3,"Competente",AC4449=4,"Proficiente",AC4449=5,"Master")</f>
        <v>Proficiente</v>
      </c>
      <c r="AE4449" s="17" t="s">
        <v>423</v>
      </c>
    </row>
    <row r="4450" spans="1:31" x14ac:dyDescent="0.25">
      <c r="A4450" t="s">
        <v>336</v>
      </c>
      <c r="B4450" t="s">
        <v>143</v>
      </c>
      <c r="C4450" t="s">
        <v>268</v>
      </c>
      <c r="D4450" t="s">
        <v>196</v>
      </c>
      <c r="E4450" t="s">
        <v>336</v>
      </c>
      <c r="F4450" t="s">
        <v>143</v>
      </c>
      <c r="G4450" t="s">
        <v>337</v>
      </c>
      <c r="H4450" s="4"/>
      <c r="I4450" s="1">
        <f t="shared" ca="1" si="279"/>
        <v>1485</v>
      </c>
      <c r="J4450" s="1" t="str">
        <f t="shared" ca="1" si="280"/>
        <v>3. Mayor a 6 meses</v>
      </c>
      <c r="K4450" t="str">
        <f t="shared" si="281"/>
        <v>SI</v>
      </c>
      <c r="L4450" t="s">
        <v>268</v>
      </c>
      <c r="M4450" t="s">
        <v>165</v>
      </c>
      <c r="N4450" t="s">
        <v>418</v>
      </c>
      <c r="O4450" t="s">
        <v>418</v>
      </c>
      <c r="P4450" t="str">
        <f t="shared" si="282"/>
        <v>ERICK GUTIERREZ TALLEDOProcesamiento de datosAUTOEVALUACION</v>
      </c>
      <c r="Q4450" t="str">
        <f>BASE[[#This Row],[NombresCalificado]]&amp;BASE[[#This Row],[TipoEvaluacion]]</f>
        <v>ERICK GUTIERREZ TALLEDOAUTOEVALUACION</v>
      </c>
      <c r="R4450">
        <v>4</v>
      </c>
      <c r="S4450" t="s">
        <v>7</v>
      </c>
      <c r="T4450" t="s">
        <v>419</v>
      </c>
      <c r="U4450" s="17">
        <v>4</v>
      </c>
      <c r="V4450" s="17" t="str" cm="1">
        <f t="array" ref="V4450">_xlfn.IFS(U4450=0,"Prenovato",U4450=1,"Novato",U4450=2,"Principiante avanzado",U4450=3,"Competente",U4450=4,"Proficiente",U4450=5,"Master")</f>
        <v>Proficiente</v>
      </c>
      <c r="W4450" s="17">
        <v>5</v>
      </c>
      <c r="X4450" s="17" t="str" cm="1">
        <f t="array" ref="X4450">_xlfn.IFS(W4450=0,"No evidenciado",W4450=1,"Novato",W4450=2,"Principiante avanzado",W4450=3,"Competente",W4450=4,"Proficiente",W4450=5,"Master")</f>
        <v>Master</v>
      </c>
      <c r="Y4450" s="17">
        <v>5</v>
      </c>
      <c r="Z4450" s="17" t="str" cm="1">
        <f t="array" ref="Z4450">_xlfn.IFS(Y4450=0,"No evidenciado",Y4450=1,"Novato",Y4450=2,"Principiante avanzado",Y4450=3,"Competente",Y4450=4,"Proficiente",Y4450=5,"Master")</f>
        <v>Master</v>
      </c>
      <c r="AA4450" s="17">
        <v>5</v>
      </c>
      <c r="AB4450" s="17" t="str" cm="1">
        <f t="array" ref="AB4450">_xlfn.IFS(AA4450=0,"No evidenciado",AA4450=1,"Novato",AA4450=2,"Principiante avanzado",AA4450=3,"Competente",AA4450=4,"Proficiente",AA4450=5,"Master")</f>
        <v>Master</v>
      </c>
      <c r="AC4450" s="17">
        <v>4</v>
      </c>
      <c r="AD4450" s="17" t="str" cm="1">
        <f t="array" ref="AD4450">_xlfn.IFS(AC4450=0,"Prenovato",AC4450=1,"Novato",AC4450=2,"Principiante avanzado",AC4450=3,"Competente",AC4450=4,"Proficiente",AC4450=5,"Master")</f>
        <v>Proficiente</v>
      </c>
      <c r="AE4450" s="17" t="s">
        <v>423</v>
      </c>
    </row>
    <row r="4451" spans="1:31" x14ac:dyDescent="0.25">
      <c r="A4451" t="s">
        <v>336</v>
      </c>
      <c r="B4451" t="s">
        <v>143</v>
      </c>
      <c r="C4451" t="s">
        <v>268</v>
      </c>
      <c r="D4451" t="s">
        <v>196</v>
      </c>
      <c r="E4451" t="s">
        <v>336</v>
      </c>
      <c r="F4451" t="s">
        <v>143</v>
      </c>
      <c r="G4451" t="s">
        <v>337</v>
      </c>
      <c r="H4451" s="4"/>
      <c r="I4451" s="1">
        <f t="shared" ca="1" si="279"/>
        <v>1485</v>
      </c>
      <c r="J4451" s="1" t="str">
        <f t="shared" ca="1" si="280"/>
        <v>3. Mayor a 6 meses</v>
      </c>
      <c r="K4451" t="str">
        <f t="shared" si="281"/>
        <v>SI</v>
      </c>
      <c r="L4451" t="s">
        <v>268</v>
      </c>
      <c r="M4451" t="s">
        <v>55</v>
      </c>
      <c r="N4451" t="s">
        <v>418</v>
      </c>
      <c r="O4451" t="s">
        <v>418</v>
      </c>
      <c r="P4451" t="str">
        <f t="shared" si="282"/>
        <v>ERICK GUTIERREZ TALLEDOProgramaciónAUTOEVALUACION</v>
      </c>
      <c r="Q4451" t="str">
        <f>BASE[[#This Row],[NombresCalificado]]&amp;BASE[[#This Row],[TipoEvaluacion]]</f>
        <v>ERICK GUTIERREZ TALLEDOAUTOEVALUACION</v>
      </c>
      <c r="R4451">
        <v>4</v>
      </c>
      <c r="S4451" t="s">
        <v>7</v>
      </c>
      <c r="T4451" t="s">
        <v>419</v>
      </c>
      <c r="U4451" s="17">
        <v>4</v>
      </c>
      <c r="V4451" s="17" t="str" cm="1">
        <f t="array" ref="V4451">_xlfn.IFS(U4451=0,"Prenovato",U4451=1,"Novato",U4451=2,"Principiante avanzado",U4451=3,"Competente",U4451=4,"Proficiente",U4451=5,"Master")</f>
        <v>Proficiente</v>
      </c>
      <c r="W4451" s="17">
        <v>5</v>
      </c>
      <c r="X4451" s="17" t="str" cm="1">
        <f t="array" ref="X4451">_xlfn.IFS(W4451=0,"No evidenciado",W4451=1,"Novato",W4451=2,"Principiante avanzado",W4451=3,"Competente",W4451=4,"Proficiente",W4451=5,"Master")</f>
        <v>Master</v>
      </c>
      <c r="Y4451" s="17">
        <v>5</v>
      </c>
      <c r="Z4451" s="17" t="str" cm="1">
        <f t="array" ref="Z4451">_xlfn.IFS(Y4451=0,"No evidenciado",Y4451=1,"Novato",Y4451=2,"Principiante avanzado",Y4451=3,"Competente",Y4451=4,"Proficiente",Y4451=5,"Master")</f>
        <v>Master</v>
      </c>
      <c r="AA4451" s="17">
        <v>5</v>
      </c>
      <c r="AB4451" s="17" t="str" cm="1">
        <f t="array" ref="AB4451">_xlfn.IFS(AA4451=0,"No evidenciado",AA4451=1,"Novato",AA4451=2,"Principiante avanzado",AA4451=3,"Competente",AA4451=4,"Proficiente",AA4451=5,"Master")</f>
        <v>Master</v>
      </c>
      <c r="AC4451" s="17">
        <v>4</v>
      </c>
      <c r="AD4451" s="17" t="str" cm="1">
        <f t="array" ref="AD4451">_xlfn.IFS(AC4451=0,"Prenovato",AC4451=1,"Novato",AC4451=2,"Principiante avanzado",AC4451=3,"Competente",AC4451=4,"Proficiente",AC4451=5,"Master")</f>
        <v>Proficiente</v>
      </c>
      <c r="AE4451" s="17" t="s">
        <v>423</v>
      </c>
    </row>
    <row r="4452" spans="1:31" x14ac:dyDescent="0.25">
      <c r="A4452" t="s">
        <v>336</v>
      </c>
      <c r="B4452" t="s">
        <v>143</v>
      </c>
      <c r="C4452" t="s">
        <v>268</v>
      </c>
      <c r="D4452" t="s">
        <v>196</v>
      </c>
      <c r="E4452" t="s">
        <v>336</v>
      </c>
      <c r="F4452" t="s">
        <v>143</v>
      </c>
      <c r="G4452" t="s">
        <v>337</v>
      </c>
      <c r="H4452" s="4"/>
      <c r="I4452" s="1">
        <f t="shared" ca="1" si="279"/>
        <v>1485</v>
      </c>
      <c r="J4452" s="1" t="str">
        <f t="shared" ca="1" si="280"/>
        <v>3. Mayor a 6 meses</v>
      </c>
      <c r="K4452" t="str">
        <f t="shared" si="281"/>
        <v>SI</v>
      </c>
      <c r="L4452" t="s">
        <v>268</v>
      </c>
      <c r="M4452" t="s">
        <v>168</v>
      </c>
      <c r="N4452" t="s">
        <v>418</v>
      </c>
      <c r="O4452" t="s">
        <v>418</v>
      </c>
      <c r="P4452" t="str">
        <f t="shared" si="282"/>
        <v>ERICK GUTIERREZ TALLEDOBase de datos relacionalAUTOEVALUACION</v>
      </c>
      <c r="Q4452" t="str">
        <f>BASE[[#This Row],[NombresCalificado]]&amp;BASE[[#This Row],[TipoEvaluacion]]</f>
        <v>ERICK GUTIERREZ TALLEDOAUTOEVALUACION</v>
      </c>
      <c r="R4452">
        <v>4</v>
      </c>
      <c r="S4452" t="s">
        <v>7</v>
      </c>
      <c r="T4452" t="s">
        <v>419</v>
      </c>
      <c r="U4452" s="17">
        <v>4</v>
      </c>
      <c r="V4452" s="17" t="str" cm="1">
        <f t="array" ref="V4452">_xlfn.IFS(U4452=0,"Prenovato",U4452=1,"Novato",U4452=2,"Principiante avanzado",U4452=3,"Competente",U4452=4,"Proficiente",U4452=5,"Master")</f>
        <v>Proficiente</v>
      </c>
      <c r="W4452" s="17">
        <v>5</v>
      </c>
      <c r="X4452" s="17" t="str" cm="1">
        <f t="array" ref="X4452">_xlfn.IFS(W4452=0,"No evidenciado",W4452=1,"Novato",W4452=2,"Principiante avanzado",W4452=3,"Competente",W4452=4,"Proficiente",W4452=5,"Master")</f>
        <v>Master</v>
      </c>
      <c r="Y4452" s="17">
        <v>5</v>
      </c>
      <c r="Z4452" s="17" t="str" cm="1">
        <f t="array" ref="Z4452">_xlfn.IFS(Y4452=0,"No evidenciado",Y4452=1,"Novato",Y4452=2,"Principiante avanzado",Y4452=3,"Competente",Y4452=4,"Proficiente",Y4452=5,"Master")</f>
        <v>Master</v>
      </c>
      <c r="AA4452" s="17">
        <v>5</v>
      </c>
      <c r="AB4452" s="17" t="str" cm="1">
        <f t="array" ref="AB4452">_xlfn.IFS(AA4452=0,"No evidenciado",AA4452=1,"Novato",AA4452=2,"Principiante avanzado",AA4452=3,"Competente",AA4452=4,"Proficiente",AA4452=5,"Master")</f>
        <v>Master</v>
      </c>
      <c r="AC4452" s="17">
        <v>4</v>
      </c>
      <c r="AD4452" s="17" t="str" cm="1">
        <f t="array" ref="AD4452">_xlfn.IFS(AC4452=0,"Prenovato",AC4452=1,"Novato",AC4452=2,"Principiante avanzado",AC4452=3,"Competente",AC4452=4,"Proficiente",AC4452=5,"Master")</f>
        <v>Proficiente</v>
      </c>
      <c r="AE4452" s="17" t="s">
        <v>423</v>
      </c>
    </row>
    <row r="4453" spans="1:31" x14ac:dyDescent="0.25">
      <c r="A4453" t="s">
        <v>336</v>
      </c>
      <c r="B4453" t="s">
        <v>143</v>
      </c>
      <c r="C4453" t="s">
        <v>268</v>
      </c>
      <c r="D4453" t="s">
        <v>196</v>
      </c>
      <c r="E4453" t="s">
        <v>336</v>
      </c>
      <c r="F4453" t="s">
        <v>143</v>
      </c>
      <c r="G4453" t="s">
        <v>337</v>
      </c>
      <c r="H4453" s="4"/>
      <c r="I4453" s="1">
        <f t="shared" ca="1" si="279"/>
        <v>1485</v>
      </c>
      <c r="J4453" s="1" t="str">
        <f t="shared" ca="1" si="280"/>
        <v>3. Mayor a 6 meses</v>
      </c>
      <c r="K4453" t="str">
        <f t="shared" si="281"/>
        <v>SI</v>
      </c>
      <c r="L4453" t="s">
        <v>268</v>
      </c>
      <c r="M4453" t="s">
        <v>161</v>
      </c>
      <c r="N4453" t="s">
        <v>418</v>
      </c>
      <c r="O4453" t="s">
        <v>418</v>
      </c>
      <c r="P4453" t="str">
        <f t="shared" si="282"/>
        <v>ERICK GUTIERREZ TALLEDOIntegración de datos por lotesAUTOEVALUACION</v>
      </c>
      <c r="Q4453" t="str">
        <f>BASE[[#This Row],[NombresCalificado]]&amp;BASE[[#This Row],[TipoEvaluacion]]</f>
        <v>ERICK GUTIERREZ TALLEDOAUTOEVALUACION</v>
      </c>
      <c r="R4453">
        <v>4</v>
      </c>
      <c r="S4453" t="s">
        <v>7</v>
      </c>
      <c r="T4453" t="s">
        <v>419</v>
      </c>
      <c r="U4453" s="17">
        <v>4</v>
      </c>
      <c r="V4453" s="17" t="str" cm="1">
        <f t="array" ref="V4453">_xlfn.IFS(U4453=0,"Prenovato",U4453=1,"Novato",U4453=2,"Principiante avanzado",U4453=3,"Competente",U4453=4,"Proficiente",U4453=5,"Master")</f>
        <v>Proficiente</v>
      </c>
      <c r="W4453" s="17">
        <v>5</v>
      </c>
      <c r="X4453" s="17" t="str" cm="1">
        <f t="array" ref="X4453">_xlfn.IFS(W4453=0,"No evidenciado",W4453=1,"Novato",W4453=2,"Principiante avanzado",W4453=3,"Competente",W4453=4,"Proficiente",W4453=5,"Master")</f>
        <v>Master</v>
      </c>
      <c r="Y4453" s="17">
        <v>5</v>
      </c>
      <c r="Z4453" s="17" t="str" cm="1">
        <f t="array" ref="Z4453">_xlfn.IFS(Y4453=0,"No evidenciado",Y4453=1,"Novato",Y4453=2,"Principiante avanzado",Y4453=3,"Competente",Y4453=4,"Proficiente",Y4453=5,"Master")</f>
        <v>Master</v>
      </c>
      <c r="AA4453" s="17">
        <v>5</v>
      </c>
      <c r="AB4453" s="17" t="str" cm="1">
        <f t="array" ref="AB4453">_xlfn.IFS(AA4453=0,"No evidenciado",AA4453=1,"Novato",AA4453=2,"Principiante avanzado",AA4453=3,"Competente",AA4453=4,"Proficiente",AA4453=5,"Master")</f>
        <v>Master</v>
      </c>
      <c r="AC4453" s="17">
        <v>4</v>
      </c>
      <c r="AD4453" s="17" t="str" cm="1">
        <f t="array" ref="AD4453">_xlfn.IFS(AC4453=0,"Prenovato",AC4453=1,"Novato",AC4453=2,"Principiante avanzado",AC4453=3,"Competente",AC4453=4,"Proficiente",AC4453=5,"Master")</f>
        <v>Proficiente</v>
      </c>
      <c r="AE4453" s="17" t="s">
        <v>423</v>
      </c>
    </row>
    <row r="4454" spans="1:31" x14ac:dyDescent="0.25">
      <c r="A4454" t="s">
        <v>336</v>
      </c>
      <c r="B4454" t="s">
        <v>143</v>
      </c>
      <c r="C4454" t="s">
        <v>268</v>
      </c>
      <c r="D4454" t="s">
        <v>196</v>
      </c>
      <c r="E4454" t="s">
        <v>336</v>
      </c>
      <c r="F4454" t="s">
        <v>143</v>
      </c>
      <c r="G4454" t="s">
        <v>337</v>
      </c>
      <c r="H4454" s="4"/>
      <c r="I4454" s="1">
        <f t="shared" ca="1" si="279"/>
        <v>1485</v>
      </c>
      <c r="J4454" s="1" t="str">
        <f t="shared" ca="1" si="280"/>
        <v>3. Mayor a 6 meses</v>
      </c>
      <c r="K4454" t="str">
        <f t="shared" si="281"/>
        <v>SI</v>
      </c>
      <c r="L4454" t="s">
        <v>268</v>
      </c>
      <c r="M4454" t="s">
        <v>173</v>
      </c>
      <c r="N4454" t="s">
        <v>418</v>
      </c>
      <c r="O4454" t="s">
        <v>418</v>
      </c>
      <c r="P4454" t="str">
        <f t="shared" si="282"/>
        <v>ERICK GUTIERREZ TALLEDODatalake BCPAUTOEVALUACION</v>
      </c>
      <c r="Q4454" t="str">
        <f>BASE[[#This Row],[NombresCalificado]]&amp;BASE[[#This Row],[TipoEvaluacion]]</f>
        <v>ERICK GUTIERREZ TALLEDOAUTOEVALUACION</v>
      </c>
      <c r="R4454">
        <v>4</v>
      </c>
      <c r="S4454" t="s">
        <v>7</v>
      </c>
      <c r="T4454" t="s">
        <v>419</v>
      </c>
      <c r="U4454" s="17">
        <v>4</v>
      </c>
      <c r="V4454" s="17" t="str" cm="1">
        <f t="array" ref="V4454">_xlfn.IFS(U4454=0,"Prenovato",U4454=1,"Novato",U4454=2,"Principiante avanzado",U4454=3,"Competente",U4454=4,"Proficiente",U4454=5,"Master")</f>
        <v>Proficiente</v>
      </c>
      <c r="W4454" s="17">
        <v>5</v>
      </c>
      <c r="X4454" s="17" t="str" cm="1">
        <f t="array" ref="X4454">_xlfn.IFS(W4454=0,"No evidenciado",W4454=1,"Novato",W4454=2,"Principiante avanzado",W4454=3,"Competente",W4454=4,"Proficiente",W4454=5,"Master")</f>
        <v>Master</v>
      </c>
      <c r="Y4454" s="17">
        <v>5</v>
      </c>
      <c r="Z4454" s="17" t="str" cm="1">
        <f t="array" ref="Z4454">_xlfn.IFS(Y4454=0,"No evidenciado",Y4454=1,"Novato",Y4454=2,"Principiante avanzado",Y4454=3,"Competente",Y4454=4,"Proficiente",Y4454=5,"Master")</f>
        <v>Master</v>
      </c>
      <c r="AA4454" s="17">
        <v>5</v>
      </c>
      <c r="AB4454" s="17" t="str" cm="1">
        <f t="array" ref="AB4454">_xlfn.IFS(AA4454=0,"No evidenciado",AA4454=1,"Novato",AA4454=2,"Principiante avanzado",AA4454=3,"Competente",AA4454=4,"Proficiente",AA4454=5,"Master")</f>
        <v>Master</v>
      </c>
      <c r="AC4454" s="17">
        <v>4</v>
      </c>
      <c r="AD4454" s="17" t="str" cm="1">
        <f t="array" ref="AD4454">_xlfn.IFS(AC4454=0,"Prenovato",AC4454=1,"Novato",AC4454=2,"Principiante avanzado",AC4454=3,"Competente",AC4454=4,"Proficiente",AC4454=5,"Master")</f>
        <v>Proficiente</v>
      </c>
      <c r="AE4454" s="17" t="s">
        <v>423</v>
      </c>
    </row>
    <row r="4455" spans="1:31" x14ac:dyDescent="0.25">
      <c r="A4455" t="s">
        <v>336</v>
      </c>
      <c r="B4455" t="s">
        <v>143</v>
      </c>
      <c r="C4455" t="s">
        <v>268</v>
      </c>
      <c r="D4455" t="s">
        <v>196</v>
      </c>
      <c r="E4455" t="s">
        <v>336</v>
      </c>
      <c r="F4455" t="s">
        <v>143</v>
      </c>
      <c r="G4455" t="s">
        <v>337</v>
      </c>
      <c r="H4455" s="4"/>
      <c r="I4455" s="1">
        <f t="shared" ca="1" si="279"/>
        <v>1485</v>
      </c>
      <c r="J4455" s="1" t="str">
        <f t="shared" ca="1" si="280"/>
        <v>3. Mayor a 6 meses</v>
      </c>
      <c r="K4455" t="str">
        <f t="shared" si="281"/>
        <v>SI</v>
      </c>
      <c r="L4455" t="s">
        <v>268</v>
      </c>
      <c r="M4455" t="s">
        <v>170</v>
      </c>
      <c r="N4455" t="s">
        <v>417</v>
      </c>
      <c r="O4455" t="s">
        <v>416</v>
      </c>
      <c r="P4455" t="str">
        <f t="shared" si="282"/>
        <v>ERICK GUTIERREZ TALLEDOArquitectura de datosAUTOEVALUACION</v>
      </c>
      <c r="Q4455" t="str">
        <f>BASE[[#This Row],[NombresCalificado]]&amp;BASE[[#This Row],[TipoEvaluacion]]</f>
        <v>ERICK GUTIERREZ TALLEDOAUTOEVALUACION</v>
      </c>
      <c r="R4455">
        <v>3</v>
      </c>
      <c r="S4455" t="s">
        <v>5</v>
      </c>
      <c r="T4455" t="s">
        <v>419</v>
      </c>
      <c r="U4455" s="17">
        <v>4</v>
      </c>
      <c r="V4455" s="17" t="str" cm="1">
        <f t="array" ref="V4455">_xlfn.IFS(U4455=0,"Prenovato",U4455=1,"Novato",U4455=2,"Principiante avanzado",U4455=3,"Competente",U4455=4,"Proficiente",U4455=5,"Master")</f>
        <v>Proficiente</v>
      </c>
      <c r="W4455" s="17">
        <v>5</v>
      </c>
      <c r="X4455" s="17" t="str" cm="1">
        <f t="array" ref="X4455">_xlfn.IFS(W4455=0,"No evidenciado",W4455=1,"Novato",W4455=2,"Principiante avanzado",W4455=3,"Competente",W4455=4,"Proficiente",W4455=5,"Master")</f>
        <v>Master</v>
      </c>
      <c r="Y4455" s="17">
        <v>5</v>
      </c>
      <c r="Z4455" s="17" t="str" cm="1">
        <f t="array" ref="Z4455">_xlfn.IFS(Y4455=0,"No evidenciado",Y4455=1,"Novato",Y4455=2,"Principiante avanzado",Y4455=3,"Competente",Y4455=4,"Proficiente",Y4455=5,"Master")</f>
        <v>Master</v>
      </c>
      <c r="AA4455" s="17">
        <v>5</v>
      </c>
      <c r="AB4455" s="17" t="str" cm="1">
        <f t="array" ref="AB4455">_xlfn.IFS(AA4455=0,"No evidenciado",AA4455=1,"Novato",AA4455=2,"Principiante avanzado",AA4455=3,"Competente",AA4455=4,"Proficiente",AA4455=5,"Master")</f>
        <v>Master</v>
      </c>
      <c r="AC4455" s="17">
        <v>4</v>
      </c>
      <c r="AD4455" s="17" t="str" cm="1">
        <f t="array" ref="AD4455">_xlfn.IFS(AC4455=0,"Prenovato",AC4455=1,"Novato",AC4455=2,"Principiante avanzado",AC4455=3,"Competente",AC4455=4,"Proficiente",AC4455=5,"Master")</f>
        <v>Proficiente</v>
      </c>
      <c r="AE4455" s="17" t="s">
        <v>423</v>
      </c>
    </row>
    <row r="4456" spans="1:31" x14ac:dyDescent="0.25">
      <c r="A4456" t="s">
        <v>336</v>
      </c>
      <c r="B4456" t="s">
        <v>143</v>
      </c>
      <c r="C4456" t="s">
        <v>268</v>
      </c>
      <c r="D4456" t="s">
        <v>196</v>
      </c>
      <c r="E4456" t="s">
        <v>336</v>
      </c>
      <c r="F4456" t="s">
        <v>143</v>
      </c>
      <c r="G4456" t="s">
        <v>337</v>
      </c>
      <c r="H4456" s="4"/>
      <c r="I4456" s="1">
        <f t="shared" ca="1" si="279"/>
        <v>1485</v>
      </c>
      <c r="J4456" s="1" t="str">
        <f t="shared" ca="1" si="280"/>
        <v>3. Mayor a 6 meses</v>
      </c>
      <c r="K4456" t="str">
        <f t="shared" si="281"/>
        <v>SI</v>
      </c>
      <c r="L4456" t="s">
        <v>268</v>
      </c>
      <c r="M4456" t="s">
        <v>167</v>
      </c>
      <c r="N4456" t="s">
        <v>417</v>
      </c>
      <c r="O4456" t="s">
        <v>416</v>
      </c>
      <c r="P4456" t="str">
        <f t="shared" si="282"/>
        <v>ERICK GUTIERREZ TALLEDOCI-CDAUTOEVALUACION</v>
      </c>
      <c r="Q4456" t="str">
        <f>BASE[[#This Row],[NombresCalificado]]&amp;BASE[[#This Row],[TipoEvaluacion]]</f>
        <v>ERICK GUTIERREZ TALLEDOAUTOEVALUACION</v>
      </c>
      <c r="R4456">
        <v>3</v>
      </c>
      <c r="S4456" t="s">
        <v>5</v>
      </c>
      <c r="T4456" t="s">
        <v>419</v>
      </c>
      <c r="U4456" s="17">
        <v>4</v>
      </c>
      <c r="V4456" s="17" t="str" cm="1">
        <f t="array" ref="V4456">_xlfn.IFS(U4456=0,"Prenovato",U4456=1,"Novato",U4456=2,"Principiante avanzado",U4456=3,"Competente",U4456=4,"Proficiente",U4456=5,"Master")</f>
        <v>Proficiente</v>
      </c>
      <c r="W4456" s="17">
        <v>5</v>
      </c>
      <c r="X4456" s="17" t="str" cm="1">
        <f t="array" ref="X4456">_xlfn.IFS(W4456=0,"No evidenciado",W4456=1,"Novato",W4456=2,"Principiante avanzado",W4456=3,"Competente",W4456=4,"Proficiente",W4456=5,"Master")</f>
        <v>Master</v>
      </c>
      <c r="Y4456" s="17">
        <v>5</v>
      </c>
      <c r="Z4456" s="17" t="str" cm="1">
        <f t="array" ref="Z4456">_xlfn.IFS(Y4456=0,"No evidenciado",Y4456=1,"Novato",Y4456=2,"Principiante avanzado",Y4456=3,"Competente",Y4456=4,"Proficiente",Y4456=5,"Master")</f>
        <v>Master</v>
      </c>
      <c r="AA4456" s="17">
        <v>5</v>
      </c>
      <c r="AB4456" s="17" t="str" cm="1">
        <f t="array" ref="AB4456">_xlfn.IFS(AA4456=0,"No evidenciado",AA4456=1,"Novato",AA4456=2,"Principiante avanzado",AA4456=3,"Competente",AA4456=4,"Proficiente",AA4456=5,"Master")</f>
        <v>Master</v>
      </c>
      <c r="AC4456" s="17">
        <v>4</v>
      </c>
      <c r="AD4456" s="17" t="str" cm="1">
        <f t="array" ref="AD4456">_xlfn.IFS(AC4456=0,"Prenovato",AC4456=1,"Novato",AC4456=2,"Principiante avanzado",AC4456=3,"Competente",AC4456=4,"Proficiente",AC4456=5,"Master")</f>
        <v>Proficiente</v>
      </c>
      <c r="AE4456" s="17" t="s">
        <v>423</v>
      </c>
    </row>
    <row r="4457" spans="1:31" x14ac:dyDescent="0.25">
      <c r="A4457" t="s">
        <v>336</v>
      </c>
      <c r="B4457" t="s">
        <v>143</v>
      </c>
      <c r="C4457" t="s">
        <v>268</v>
      </c>
      <c r="D4457" t="s">
        <v>196</v>
      </c>
      <c r="E4457" t="s">
        <v>336</v>
      </c>
      <c r="F4457" t="s">
        <v>143</v>
      </c>
      <c r="G4457" t="s">
        <v>337</v>
      </c>
      <c r="H4457" s="4"/>
      <c r="I4457" s="1">
        <f t="shared" ca="1" si="279"/>
        <v>1485</v>
      </c>
      <c r="J4457" s="1" t="str">
        <f t="shared" ca="1" si="280"/>
        <v>3. Mayor a 6 meses</v>
      </c>
      <c r="K4457" t="str">
        <f t="shared" si="281"/>
        <v>SI</v>
      </c>
      <c r="L4457" t="s">
        <v>268</v>
      </c>
      <c r="M4457" t="s">
        <v>164</v>
      </c>
      <c r="N4457" t="s">
        <v>417</v>
      </c>
      <c r="O4457" t="s">
        <v>416</v>
      </c>
      <c r="P4457" t="str">
        <f t="shared" si="282"/>
        <v>ERICK GUTIERREZ TALLEDOPrivacidad y seguridad de los datosAUTOEVALUACION</v>
      </c>
      <c r="Q4457" t="str">
        <f>BASE[[#This Row],[NombresCalificado]]&amp;BASE[[#This Row],[TipoEvaluacion]]</f>
        <v>ERICK GUTIERREZ TALLEDOAUTOEVALUACION</v>
      </c>
      <c r="R4457">
        <v>4</v>
      </c>
      <c r="S4457" t="s">
        <v>7</v>
      </c>
      <c r="T4457" t="s">
        <v>419</v>
      </c>
      <c r="U4457" s="17">
        <v>4</v>
      </c>
      <c r="V4457" s="17" t="str" cm="1">
        <f t="array" ref="V4457">_xlfn.IFS(U4457=0,"Prenovato",U4457=1,"Novato",U4457=2,"Principiante avanzado",U4457=3,"Competente",U4457=4,"Proficiente",U4457=5,"Master")</f>
        <v>Proficiente</v>
      </c>
      <c r="W4457" s="17">
        <v>5</v>
      </c>
      <c r="X4457" s="17" t="str" cm="1">
        <f t="array" ref="X4457">_xlfn.IFS(W4457=0,"No evidenciado",W4457=1,"Novato",W4457=2,"Principiante avanzado",W4457=3,"Competente",W4457=4,"Proficiente",W4457=5,"Master")</f>
        <v>Master</v>
      </c>
      <c r="Y4457" s="17">
        <v>5</v>
      </c>
      <c r="Z4457" s="17" t="str" cm="1">
        <f t="array" ref="Z4457">_xlfn.IFS(Y4457=0,"No evidenciado",Y4457=1,"Novato",Y4457=2,"Principiante avanzado",Y4457=3,"Competente",Y4457=4,"Proficiente",Y4457=5,"Master")</f>
        <v>Master</v>
      </c>
      <c r="AA4457" s="17">
        <v>5</v>
      </c>
      <c r="AB4457" s="17" t="str" cm="1">
        <f t="array" ref="AB4457">_xlfn.IFS(AA4457=0,"No evidenciado",AA4457=1,"Novato",AA4457=2,"Principiante avanzado",AA4457=3,"Competente",AA4457=4,"Proficiente",AA4457=5,"Master")</f>
        <v>Master</v>
      </c>
      <c r="AC4457" s="17">
        <v>4</v>
      </c>
      <c r="AD4457" s="17" t="str" cm="1">
        <f t="array" ref="AD4457">_xlfn.IFS(AC4457=0,"Prenovato",AC4457=1,"Novato",AC4457=2,"Principiante avanzado",AC4457=3,"Competente",AC4457=4,"Proficiente",AC4457=5,"Master")</f>
        <v>Proficiente</v>
      </c>
      <c r="AE4457" s="17" t="s">
        <v>423</v>
      </c>
    </row>
    <row r="4458" spans="1:31" x14ac:dyDescent="0.25">
      <c r="A4458" t="s">
        <v>336</v>
      </c>
      <c r="B4458" t="s">
        <v>143</v>
      </c>
      <c r="C4458" t="s">
        <v>268</v>
      </c>
      <c r="D4458" t="s">
        <v>196</v>
      </c>
      <c r="E4458" t="s">
        <v>336</v>
      </c>
      <c r="F4458" t="s">
        <v>143</v>
      </c>
      <c r="G4458" t="s">
        <v>337</v>
      </c>
      <c r="H4458" s="4"/>
      <c r="I4458" s="1">
        <f t="shared" ca="1" si="279"/>
        <v>1485</v>
      </c>
      <c r="J4458" s="1" t="str">
        <f t="shared" ca="1" si="280"/>
        <v>3. Mayor a 6 meses</v>
      </c>
      <c r="K4458" t="str">
        <f t="shared" si="281"/>
        <v>SI</v>
      </c>
      <c r="L4458" t="s">
        <v>268</v>
      </c>
      <c r="M4458" t="s">
        <v>163</v>
      </c>
      <c r="N4458" t="s">
        <v>417</v>
      </c>
      <c r="O4458" t="s">
        <v>416</v>
      </c>
      <c r="P4458" t="str">
        <f t="shared" si="282"/>
        <v>ERICK GUTIERREZ TALLEDONube BCPAUTOEVALUACION</v>
      </c>
      <c r="Q4458" t="str">
        <f>BASE[[#This Row],[NombresCalificado]]&amp;BASE[[#This Row],[TipoEvaluacion]]</f>
        <v>ERICK GUTIERREZ TALLEDOAUTOEVALUACION</v>
      </c>
      <c r="R4458">
        <v>3</v>
      </c>
      <c r="S4458" t="s">
        <v>5</v>
      </c>
      <c r="T4458" t="s">
        <v>419</v>
      </c>
      <c r="U4458" s="17">
        <v>4</v>
      </c>
      <c r="V4458" s="17" t="str" cm="1">
        <f t="array" ref="V4458">_xlfn.IFS(U4458=0,"Prenovato",U4458=1,"Novato",U4458=2,"Principiante avanzado",U4458=3,"Competente",U4458=4,"Proficiente",U4458=5,"Master")</f>
        <v>Proficiente</v>
      </c>
      <c r="W4458" s="17">
        <v>5</v>
      </c>
      <c r="X4458" s="17" t="str" cm="1">
        <f t="array" ref="X4458">_xlfn.IFS(W4458=0,"No evidenciado",W4458=1,"Novato",W4458=2,"Principiante avanzado",W4458=3,"Competente",W4458=4,"Proficiente",W4458=5,"Master")</f>
        <v>Master</v>
      </c>
      <c r="Y4458" s="17">
        <v>5</v>
      </c>
      <c r="Z4458" s="17" t="str" cm="1">
        <f t="array" ref="Z4458">_xlfn.IFS(Y4458=0,"No evidenciado",Y4458=1,"Novato",Y4458=2,"Principiante avanzado",Y4458=3,"Competente",Y4458=4,"Proficiente",Y4458=5,"Master")</f>
        <v>Master</v>
      </c>
      <c r="AA4458" s="17">
        <v>5</v>
      </c>
      <c r="AB4458" s="17" t="str" cm="1">
        <f t="array" ref="AB4458">_xlfn.IFS(AA4458=0,"No evidenciado",AA4458=1,"Novato",AA4458=2,"Principiante avanzado",AA4458=3,"Competente",AA4458=4,"Proficiente",AA4458=5,"Master")</f>
        <v>Master</v>
      </c>
      <c r="AC4458" s="17">
        <v>4</v>
      </c>
      <c r="AD4458" s="17" t="str" cm="1">
        <f t="array" ref="AD4458">_xlfn.IFS(AC4458=0,"Prenovato",AC4458=1,"Novato",AC4458=2,"Principiante avanzado",AC4458=3,"Competente",AC4458=4,"Proficiente",AC4458=5,"Master")</f>
        <v>Proficiente</v>
      </c>
      <c r="AE4458" s="17" t="s">
        <v>423</v>
      </c>
    </row>
    <row r="4459" spans="1:31" x14ac:dyDescent="0.25">
      <c r="A4459" t="s">
        <v>336</v>
      </c>
      <c r="B4459" t="s">
        <v>143</v>
      </c>
      <c r="C4459" t="s">
        <v>268</v>
      </c>
      <c r="D4459" t="s">
        <v>196</v>
      </c>
      <c r="E4459" t="s">
        <v>336</v>
      </c>
      <c r="F4459" t="s">
        <v>143</v>
      </c>
      <c r="G4459" t="s">
        <v>337</v>
      </c>
      <c r="H4459" s="4"/>
      <c r="I4459" s="1">
        <f t="shared" ca="1" si="279"/>
        <v>1485</v>
      </c>
      <c r="J4459" s="1" t="str">
        <f t="shared" ca="1" si="280"/>
        <v>3. Mayor a 6 meses</v>
      </c>
      <c r="K4459" t="str">
        <f t="shared" si="281"/>
        <v>SI</v>
      </c>
      <c r="L4459" t="s">
        <v>268</v>
      </c>
      <c r="M4459" t="s">
        <v>169</v>
      </c>
      <c r="N4459" t="s">
        <v>416</v>
      </c>
      <c r="O4459" t="s">
        <v>416</v>
      </c>
      <c r="P4459" t="str">
        <f t="shared" si="282"/>
        <v>ERICK GUTIERREZ TALLEDOAnálisis de datosAUTOEVALUACION</v>
      </c>
      <c r="Q4459" t="str">
        <f>BASE[[#This Row],[NombresCalificado]]&amp;BASE[[#This Row],[TipoEvaluacion]]</f>
        <v>ERICK GUTIERREZ TALLEDOAUTOEVALUACION</v>
      </c>
      <c r="R4459">
        <v>4</v>
      </c>
      <c r="S4459" t="s">
        <v>7</v>
      </c>
      <c r="T4459" t="s">
        <v>419</v>
      </c>
      <c r="U4459" s="17">
        <v>4</v>
      </c>
      <c r="V4459" s="17" t="str" cm="1">
        <f t="array" ref="V4459">_xlfn.IFS(U4459=0,"Prenovato",U4459=1,"Novato",U4459=2,"Principiante avanzado",U4459=3,"Competente",U4459=4,"Proficiente",U4459=5,"Master")</f>
        <v>Proficiente</v>
      </c>
      <c r="W4459" s="17">
        <v>5</v>
      </c>
      <c r="X4459" s="17" t="str" cm="1">
        <f t="array" ref="X4459">_xlfn.IFS(W4459=0,"No evidenciado",W4459=1,"Novato",W4459=2,"Principiante avanzado",W4459=3,"Competente",W4459=4,"Proficiente",W4459=5,"Master")</f>
        <v>Master</v>
      </c>
      <c r="Y4459" s="17">
        <v>5</v>
      </c>
      <c r="Z4459" s="17" t="str" cm="1">
        <f t="array" ref="Z4459">_xlfn.IFS(Y4459=0,"No evidenciado",Y4459=1,"Novato",Y4459=2,"Principiante avanzado",Y4459=3,"Competente",Y4459=4,"Proficiente",Y4459=5,"Master")</f>
        <v>Master</v>
      </c>
      <c r="AA4459" s="17">
        <v>5</v>
      </c>
      <c r="AB4459" s="17" t="str" cm="1">
        <f t="array" ref="AB4459">_xlfn.IFS(AA4459=0,"No evidenciado",AA4459=1,"Novato",AA4459=2,"Principiante avanzado",AA4459=3,"Competente",AA4459=4,"Proficiente",AA4459=5,"Master")</f>
        <v>Master</v>
      </c>
      <c r="AC4459" s="17">
        <v>4</v>
      </c>
      <c r="AD4459" s="17" t="str" cm="1">
        <f t="array" ref="AD4459">_xlfn.IFS(AC4459=0,"Prenovato",AC4459=1,"Novato",AC4459=2,"Principiante avanzado",AC4459=3,"Competente",AC4459=4,"Proficiente",AC4459=5,"Master")</f>
        <v>Proficiente</v>
      </c>
      <c r="AE4459" s="17" t="s">
        <v>423</v>
      </c>
    </row>
    <row r="4460" spans="1:31" x14ac:dyDescent="0.25">
      <c r="A4460" t="s">
        <v>336</v>
      </c>
      <c r="B4460" t="s">
        <v>143</v>
      </c>
      <c r="C4460" t="s">
        <v>268</v>
      </c>
      <c r="D4460" t="s">
        <v>196</v>
      </c>
      <c r="E4460" t="s">
        <v>336</v>
      </c>
      <c r="F4460" t="s">
        <v>143</v>
      </c>
      <c r="G4460" t="s">
        <v>337</v>
      </c>
      <c r="H4460" s="4"/>
      <c r="I4460" s="1">
        <f t="shared" ca="1" si="279"/>
        <v>1485</v>
      </c>
      <c r="J4460" s="1" t="str">
        <f t="shared" ca="1" si="280"/>
        <v>3. Mayor a 6 meses</v>
      </c>
      <c r="K4460" t="str">
        <f t="shared" si="281"/>
        <v>SI</v>
      </c>
      <c r="L4460" t="s">
        <v>268</v>
      </c>
      <c r="M4460" t="s">
        <v>166</v>
      </c>
      <c r="N4460" t="s">
        <v>416</v>
      </c>
      <c r="O4460" t="s">
        <v>416</v>
      </c>
      <c r="P4460" t="str">
        <f t="shared" si="282"/>
        <v>ERICK GUTIERREZ TALLEDOBase de datos No-SQLAUTOEVALUACION</v>
      </c>
      <c r="Q4460" t="str">
        <f>BASE[[#This Row],[NombresCalificado]]&amp;BASE[[#This Row],[TipoEvaluacion]]</f>
        <v>ERICK GUTIERREZ TALLEDOAUTOEVALUACION</v>
      </c>
      <c r="R4460">
        <v>0</v>
      </c>
      <c r="S4460" t="s">
        <v>185</v>
      </c>
      <c r="T4460" t="s">
        <v>420</v>
      </c>
      <c r="U4460" s="17">
        <v>4</v>
      </c>
      <c r="V4460" s="17" t="str" cm="1">
        <f t="array" ref="V4460">_xlfn.IFS(U4460=0,"Prenovato",U4460=1,"Novato",U4460=2,"Principiante avanzado",U4460=3,"Competente",U4460=4,"Proficiente",U4460=5,"Master")</f>
        <v>Proficiente</v>
      </c>
      <c r="W4460" s="17">
        <v>5</v>
      </c>
      <c r="X4460" s="17" t="str" cm="1">
        <f t="array" ref="X4460">_xlfn.IFS(W4460=0,"No evidenciado",W4460=1,"Novato",W4460=2,"Principiante avanzado",W4460=3,"Competente",W4460=4,"Proficiente",W4460=5,"Master")</f>
        <v>Master</v>
      </c>
      <c r="Y4460" s="17">
        <v>5</v>
      </c>
      <c r="Z4460" s="17" t="str" cm="1">
        <f t="array" ref="Z4460">_xlfn.IFS(Y4460=0,"No evidenciado",Y4460=1,"Novato",Y4460=2,"Principiante avanzado",Y4460=3,"Competente",Y4460=4,"Proficiente",Y4460=5,"Master")</f>
        <v>Master</v>
      </c>
      <c r="AA4460" s="17">
        <v>5</v>
      </c>
      <c r="AB4460" s="17" t="str" cm="1">
        <f t="array" ref="AB4460">_xlfn.IFS(AA4460=0,"No evidenciado",AA4460=1,"Novato",AA4460=2,"Principiante avanzado",AA4460=3,"Competente",AA4460=4,"Proficiente",AA4460=5,"Master")</f>
        <v>Master</v>
      </c>
      <c r="AC4460" s="17">
        <v>4</v>
      </c>
      <c r="AD4460" s="17" t="str" cm="1">
        <f t="array" ref="AD4460">_xlfn.IFS(AC4460=0,"Prenovato",AC4460=1,"Novato",AC4460=2,"Principiante avanzado",AC4460=3,"Competente",AC4460=4,"Proficiente",AC4460=5,"Master")</f>
        <v>Proficiente</v>
      </c>
      <c r="AE4460" s="17" t="s">
        <v>423</v>
      </c>
    </row>
    <row r="4461" spans="1:31" x14ac:dyDescent="0.25">
      <c r="A4461" t="s">
        <v>336</v>
      </c>
      <c r="B4461" t="s">
        <v>143</v>
      </c>
      <c r="C4461" t="s">
        <v>268</v>
      </c>
      <c r="D4461" t="s">
        <v>196</v>
      </c>
      <c r="E4461" t="s">
        <v>336</v>
      </c>
      <c r="F4461" t="s">
        <v>143</v>
      </c>
      <c r="G4461" t="s">
        <v>337</v>
      </c>
      <c r="H4461" s="4"/>
      <c r="I4461" s="1">
        <f t="shared" ca="1" si="279"/>
        <v>1485</v>
      </c>
      <c r="J4461" s="1" t="str">
        <f t="shared" ca="1" si="280"/>
        <v>3. Mayor a 6 meses</v>
      </c>
      <c r="K4461" t="str">
        <f t="shared" si="281"/>
        <v>SI</v>
      </c>
      <c r="L4461" t="s">
        <v>268</v>
      </c>
      <c r="M4461" t="s">
        <v>158</v>
      </c>
      <c r="N4461" t="s">
        <v>416</v>
      </c>
      <c r="O4461" t="s">
        <v>416</v>
      </c>
      <c r="P4461" t="str">
        <f t="shared" si="282"/>
        <v>ERICK GUTIERREZ TALLEDOServicios en la nubeAUTOEVALUACION</v>
      </c>
      <c r="Q4461" t="str">
        <f>BASE[[#This Row],[NombresCalificado]]&amp;BASE[[#This Row],[TipoEvaluacion]]</f>
        <v>ERICK GUTIERREZ TALLEDOAUTOEVALUACION</v>
      </c>
      <c r="R4461">
        <v>3</v>
      </c>
      <c r="S4461" t="s">
        <v>5</v>
      </c>
      <c r="T4461" t="s">
        <v>419</v>
      </c>
      <c r="U4461" s="17">
        <v>4</v>
      </c>
      <c r="V4461" s="17" t="str" cm="1">
        <f t="array" ref="V4461">_xlfn.IFS(U4461=0,"Prenovato",U4461=1,"Novato",U4461=2,"Principiante avanzado",U4461=3,"Competente",U4461=4,"Proficiente",U4461=5,"Master")</f>
        <v>Proficiente</v>
      </c>
      <c r="W4461" s="17">
        <v>5</v>
      </c>
      <c r="X4461" s="17" t="str" cm="1">
        <f t="array" ref="X4461">_xlfn.IFS(W4461=0,"No evidenciado",W4461=1,"Novato",W4461=2,"Principiante avanzado",W4461=3,"Competente",W4461=4,"Proficiente",W4461=5,"Master")</f>
        <v>Master</v>
      </c>
      <c r="Y4461" s="17">
        <v>5</v>
      </c>
      <c r="Z4461" s="17" t="str" cm="1">
        <f t="array" ref="Z4461">_xlfn.IFS(Y4461=0,"No evidenciado",Y4461=1,"Novato",Y4461=2,"Principiante avanzado",Y4461=3,"Competente",Y4461=4,"Proficiente",Y4461=5,"Master")</f>
        <v>Master</v>
      </c>
      <c r="AA4461" s="17">
        <v>5</v>
      </c>
      <c r="AB4461" s="17" t="str" cm="1">
        <f t="array" ref="AB4461">_xlfn.IFS(AA4461=0,"No evidenciado",AA4461=1,"Novato",AA4461=2,"Principiante avanzado",AA4461=3,"Competente",AA4461=4,"Proficiente",AA4461=5,"Master")</f>
        <v>Master</v>
      </c>
      <c r="AC4461" s="17">
        <v>4</v>
      </c>
      <c r="AD4461" s="17" t="str" cm="1">
        <f t="array" ref="AD4461">_xlfn.IFS(AC4461=0,"Prenovato",AC4461=1,"Novato",AC4461=2,"Principiante avanzado",AC4461=3,"Competente",AC4461=4,"Proficiente",AC4461=5,"Master")</f>
        <v>Proficiente</v>
      </c>
      <c r="AE4461" s="17" t="s">
        <v>423</v>
      </c>
    </row>
    <row r="4462" spans="1:31" x14ac:dyDescent="0.25">
      <c r="A4462" t="s">
        <v>336</v>
      </c>
      <c r="B4462" t="s">
        <v>143</v>
      </c>
      <c r="C4462" t="s">
        <v>268</v>
      </c>
      <c r="D4462" t="s">
        <v>196</v>
      </c>
      <c r="E4462" t="s">
        <v>336</v>
      </c>
      <c r="F4462" t="s">
        <v>143</v>
      </c>
      <c r="G4462" t="s">
        <v>337</v>
      </c>
      <c r="H4462" s="4"/>
      <c r="I4462" s="1">
        <f t="shared" ca="1" si="279"/>
        <v>1485</v>
      </c>
      <c r="J4462" s="1" t="str">
        <f t="shared" ca="1" si="280"/>
        <v>3. Mayor a 6 meses</v>
      </c>
      <c r="K4462" t="str">
        <f t="shared" si="281"/>
        <v>SI</v>
      </c>
      <c r="L4462" t="s">
        <v>268</v>
      </c>
      <c r="M4462" t="s">
        <v>171</v>
      </c>
      <c r="N4462" t="s">
        <v>416</v>
      </c>
      <c r="O4462" t="s">
        <v>416</v>
      </c>
      <c r="P4462" t="str">
        <f t="shared" si="282"/>
        <v>ERICK GUTIERREZ TALLEDOBases de datos en la nubeAUTOEVALUACION</v>
      </c>
      <c r="Q4462" t="str">
        <f>BASE[[#This Row],[NombresCalificado]]&amp;BASE[[#This Row],[TipoEvaluacion]]</f>
        <v>ERICK GUTIERREZ TALLEDOAUTOEVALUACION</v>
      </c>
      <c r="R4462">
        <v>3</v>
      </c>
      <c r="S4462" t="s">
        <v>5</v>
      </c>
      <c r="T4462" t="s">
        <v>419</v>
      </c>
      <c r="U4462" s="17">
        <v>4</v>
      </c>
      <c r="V4462" s="17" t="str" cm="1">
        <f t="array" ref="V4462">_xlfn.IFS(U4462=0,"Prenovato",U4462=1,"Novato",U4462=2,"Principiante avanzado",U4462=3,"Competente",U4462=4,"Proficiente",U4462=5,"Master")</f>
        <v>Proficiente</v>
      </c>
      <c r="W4462" s="17">
        <v>5</v>
      </c>
      <c r="X4462" s="17" t="str" cm="1">
        <f t="array" ref="X4462">_xlfn.IFS(W4462=0,"No evidenciado",W4462=1,"Novato",W4462=2,"Principiante avanzado",W4462=3,"Competente",W4462=4,"Proficiente",W4462=5,"Master")</f>
        <v>Master</v>
      </c>
      <c r="Y4462" s="17">
        <v>5</v>
      </c>
      <c r="Z4462" s="17" t="str" cm="1">
        <f t="array" ref="Z4462">_xlfn.IFS(Y4462=0,"No evidenciado",Y4462=1,"Novato",Y4462=2,"Principiante avanzado",Y4462=3,"Competente",Y4462=4,"Proficiente",Y4462=5,"Master")</f>
        <v>Master</v>
      </c>
      <c r="AA4462" s="17">
        <v>5</v>
      </c>
      <c r="AB4462" s="17" t="str" cm="1">
        <f t="array" ref="AB4462">_xlfn.IFS(AA4462=0,"No evidenciado",AA4462=1,"Novato",AA4462=2,"Principiante avanzado",AA4462=3,"Competente",AA4462=4,"Proficiente",AA4462=5,"Master")</f>
        <v>Master</v>
      </c>
      <c r="AC4462" s="17">
        <v>4</v>
      </c>
      <c r="AD4462" s="17" t="str" cm="1">
        <f t="array" ref="AD4462">_xlfn.IFS(AC4462=0,"Prenovato",AC4462=1,"Novato",AC4462=2,"Principiante avanzado",AC4462=3,"Competente",AC4462=4,"Proficiente",AC4462=5,"Master")</f>
        <v>Proficiente</v>
      </c>
      <c r="AE4462" s="17" t="s">
        <v>423</v>
      </c>
    </row>
    <row r="4463" spans="1:31" x14ac:dyDescent="0.25">
      <c r="A4463" t="s">
        <v>336</v>
      </c>
      <c r="B4463" t="s">
        <v>143</v>
      </c>
      <c r="C4463" t="s">
        <v>268</v>
      </c>
      <c r="D4463" t="s">
        <v>196</v>
      </c>
      <c r="E4463" t="s">
        <v>336</v>
      </c>
      <c r="F4463" t="s">
        <v>143</v>
      </c>
      <c r="G4463" t="s">
        <v>337</v>
      </c>
      <c r="H4463" s="4"/>
      <c r="I4463" s="1">
        <f t="shared" ca="1" si="279"/>
        <v>1485</v>
      </c>
      <c r="J4463" s="1" t="str">
        <f t="shared" ca="1" si="280"/>
        <v>3. Mayor a 6 meses</v>
      </c>
      <c r="K4463" t="str">
        <f t="shared" si="281"/>
        <v>SI</v>
      </c>
      <c r="L4463" t="s">
        <v>268</v>
      </c>
      <c r="M4463" t="s">
        <v>172</v>
      </c>
      <c r="N4463" t="s">
        <v>416</v>
      </c>
      <c r="O4463" t="s">
        <v>416</v>
      </c>
      <c r="P4463" t="str">
        <f t="shared" si="282"/>
        <v>ERICK GUTIERREZ TALLEDOCalidad de datosAUTOEVALUACION</v>
      </c>
      <c r="Q4463" t="str">
        <f>BASE[[#This Row],[NombresCalificado]]&amp;BASE[[#This Row],[TipoEvaluacion]]</f>
        <v>ERICK GUTIERREZ TALLEDOAUTOEVALUACION</v>
      </c>
      <c r="R4463">
        <v>3</v>
      </c>
      <c r="S4463" t="s">
        <v>5</v>
      </c>
      <c r="T4463" t="s">
        <v>419</v>
      </c>
      <c r="U4463" s="17">
        <v>4</v>
      </c>
      <c r="V4463" s="17" t="str" cm="1">
        <f t="array" ref="V4463">_xlfn.IFS(U4463=0,"Prenovato",U4463=1,"Novato",U4463=2,"Principiante avanzado",U4463=3,"Competente",U4463=4,"Proficiente",U4463=5,"Master")</f>
        <v>Proficiente</v>
      </c>
      <c r="W4463" s="17">
        <v>5</v>
      </c>
      <c r="X4463" s="17" t="str" cm="1">
        <f t="array" ref="X4463">_xlfn.IFS(W4463=0,"No evidenciado",W4463=1,"Novato",W4463=2,"Principiante avanzado",W4463=3,"Competente",W4463=4,"Proficiente",W4463=5,"Master")</f>
        <v>Master</v>
      </c>
      <c r="Y4463" s="17">
        <v>5</v>
      </c>
      <c r="Z4463" s="17" t="str" cm="1">
        <f t="array" ref="Z4463">_xlfn.IFS(Y4463=0,"No evidenciado",Y4463=1,"Novato",Y4463=2,"Principiante avanzado",Y4463=3,"Competente",Y4463=4,"Proficiente",Y4463=5,"Master")</f>
        <v>Master</v>
      </c>
      <c r="AA4463" s="17">
        <v>5</v>
      </c>
      <c r="AB4463" s="17" t="str" cm="1">
        <f t="array" ref="AB4463">_xlfn.IFS(AA4463=0,"No evidenciado",AA4463=1,"Novato",AA4463=2,"Principiante avanzado",AA4463=3,"Competente",AA4463=4,"Proficiente",AA4463=5,"Master")</f>
        <v>Master</v>
      </c>
      <c r="AC4463" s="17">
        <v>4</v>
      </c>
      <c r="AD4463" s="17" t="str" cm="1">
        <f t="array" ref="AD4463">_xlfn.IFS(AC4463=0,"Prenovato",AC4463=1,"Novato",AC4463=2,"Principiante avanzado",AC4463=3,"Competente",AC4463=4,"Proficiente",AC4463=5,"Master")</f>
        <v>Proficiente</v>
      </c>
      <c r="AE4463" s="17" t="s">
        <v>423</v>
      </c>
    </row>
    <row r="4464" spans="1:31" x14ac:dyDescent="0.25">
      <c r="A4464" t="s">
        <v>336</v>
      </c>
      <c r="B4464" t="s">
        <v>143</v>
      </c>
      <c r="C4464" t="s">
        <v>268</v>
      </c>
      <c r="D4464" t="s">
        <v>196</v>
      </c>
      <c r="E4464" t="s">
        <v>336</v>
      </c>
      <c r="F4464" t="s">
        <v>143</v>
      </c>
      <c r="G4464" t="s">
        <v>337</v>
      </c>
      <c r="H4464" s="4"/>
      <c r="I4464" s="1">
        <f t="shared" ca="1" si="279"/>
        <v>1485</v>
      </c>
      <c r="J4464" s="1" t="str">
        <f t="shared" ca="1" si="280"/>
        <v>3. Mayor a 6 meses</v>
      </c>
      <c r="K4464" t="str">
        <f t="shared" si="281"/>
        <v>SI</v>
      </c>
      <c r="L4464" t="s">
        <v>268</v>
      </c>
      <c r="M4464" t="s">
        <v>159</v>
      </c>
      <c r="N4464" t="s">
        <v>416</v>
      </c>
      <c r="O4464" t="s">
        <v>416</v>
      </c>
      <c r="P4464" t="str">
        <f t="shared" si="282"/>
        <v>ERICK GUTIERREZ TALLEDOGobernanza de datosAUTOEVALUACION</v>
      </c>
      <c r="Q4464" t="str">
        <f>BASE[[#This Row],[NombresCalificado]]&amp;BASE[[#This Row],[TipoEvaluacion]]</f>
        <v>ERICK GUTIERREZ TALLEDOAUTOEVALUACION</v>
      </c>
      <c r="R4464">
        <v>4</v>
      </c>
      <c r="S4464" t="s">
        <v>7</v>
      </c>
      <c r="T4464" t="s">
        <v>419</v>
      </c>
      <c r="U4464" s="17">
        <v>4</v>
      </c>
      <c r="V4464" s="17" t="str" cm="1">
        <f t="array" ref="V4464">_xlfn.IFS(U4464=0,"Prenovato",U4464=1,"Novato",U4464=2,"Principiante avanzado",U4464=3,"Competente",U4464=4,"Proficiente",U4464=5,"Master")</f>
        <v>Proficiente</v>
      </c>
      <c r="W4464" s="17">
        <v>5</v>
      </c>
      <c r="X4464" s="17" t="str" cm="1">
        <f t="array" ref="X4464">_xlfn.IFS(W4464=0,"No evidenciado",W4464=1,"Novato",W4464=2,"Principiante avanzado",W4464=3,"Competente",W4464=4,"Proficiente",W4464=5,"Master")</f>
        <v>Master</v>
      </c>
      <c r="Y4464" s="17">
        <v>5</v>
      </c>
      <c r="Z4464" s="17" t="str" cm="1">
        <f t="array" ref="Z4464">_xlfn.IFS(Y4464=0,"No evidenciado",Y4464=1,"Novato",Y4464=2,"Principiante avanzado",Y4464=3,"Competente",Y4464=4,"Proficiente",Y4464=5,"Master")</f>
        <v>Master</v>
      </c>
      <c r="AA4464" s="17">
        <v>5</v>
      </c>
      <c r="AB4464" s="17" t="str" cm="1">
        <f t="array" ref="AB4464">_xlfn.IFS(AA4464=0,"No evidenciado",AA4464=1,"Novato",AA4464=2,"Principiante avanzado",AA4464=3,"Competente",AA4464=4,"Proficiente",AA4464=5,"Master")</f>
        <v>Master</v>
      </c>
      <c r="AC4464" s="17">
        <v>4</v>
      </c>
      <c r="AD4464" s="17" t="str" cm="1">
        <f t="array" ref="AD4464">_xlfn.IFS(AC4464=0,"Prenovato",AC4464=1,"Novato",AC4464=2,"Principiante avanzado",AC4464=3,"Competente",AC4464=4,"Proficiente",AC4464=5,"Master")</f>
        <v>Proficiente</v>
      </c>
      <c r="AE4464" s="17" t="s">
        <v>423</v>
      </c>
    </row>
    <row r="4465" spans="1:31" x14ac:dyDescent="0.25">
      <c r="A4465" t="s">
        <v>336</v>
      </c>
      <c r="B4465" t="s">
        <v>143</v>
      </c>
      <c r="C4465" t="s">
        <v>268</v>
      </c>
      <c r="D4465" t="s">
        <v>196</v>
      </c>
      <c r="E4465" t="s">
        <v>336</v>
      </c>
      <c r="F4465" t="s">
        <v>143</v>
      </c>
      <c r="G4465" t="s">
        <v>337</v>
      </c>
      <c r="H4465" s="4"/>
      <c r="I4465" s="1">
        <f t="shared" ca="1" si="279"/>
        <v>1485</v>
      </c>
      <c r="J4465" s="1" t="str">
        <f t="shared" ca="1" si="280"/>
        <v>3. Mayor a 6 meses</v>
      </c>
      <c r="K4465" t="str">
        <f t="shared" si="281"/>
        <v>SI</v>
      </c>
      <c r="L4465" t="s">
        <v>268</v>
      </c>
      <c r="M4465" t="s">
        <v>174</v>
      </c>
      <c r="N4465" t="s">
        <v>416</v>
      </c>
      <c r="O4465" t="s">
        <v>416</v>
      </c>
      <c r="P4465" t="str">
        <f t="shared" si="282"/>
        <v>ERICK GUTIERREZ TALLEDODatawarehouse BCPAUTOEVALUACION</v>
      </c>
      <c r="Q4465" t="str">
        <f>BASE[[#This Row],[NombresCalificado]]&amp;BASE[[#This Row],[TipoEvaluacion]]</f>
        <v>ERICK GUTIERREZ TALLEDOAUTOEVALUACION</v>
      </c>
      <c r="R4465">
        <v>3</v>
      </c>
      <c r="S4465" t="s">
        <v>5</v>
      </c>
      <c r="T4465" t="s">
        <v>419</v>
      </c>
      <c r="U4465" s="17">
        <v>4</v>
      </c>
      <c r="V4465" s="17" t="str" cm="1">
        <f t="array" ref="V4465">_xlfn.IFS(U4465=0,"Prenovato",U4465=1,"Novato",U4465=2,"Principiante avanzado",U4465=3,"Competente",U4465=4,"Proficiente",U4465=5,"Master")</f>
        <v>Proficiente</v>
      </c>
      <c r="W4465" s="17">
        <v>5</v>
      </c>
      <c r="X4465" s="17" t="str" cm="1">
        <f t="array" ref="X4465">_xlfn.IFS(W4465=0,"No evidenciado",W4465=1,"Novato",W4465=2,"Principiante avanzado",W4465=3,"Competente",W4465=4,"Proficiente",W4465=5,"Master")</f>
        <v>Master</v>
      </c>
      <c r="Y4465" s="17">
        <v>5</v>
      </c>
      <c r="Z4465" s="17" t="str" cm="1">
        <f t="array" ref="Z4465">_xlfn.IFS(Y4465=0,"No evidenciado",Y4465=1,"Novato",Y4465=2,"Principiante avanzado",Y4465=3,"Competente",Y4465=4,"Proficiente",Y4465=5,"Master")</f>
        <v>Master</v>
      </c>
      <c r="AA4465" s="17">
        <v>5</v>
      </c>
      <c r="AB4465" s="17" t="str" cm="1">
        <f t="array" ref="AB4465">_xlfn.IFS(AA4465=0,"No evidenciado",AA4465=1,"Novato",AA4465=2,"Principiante avanzado",AA4465=3,"Competente",AA4465=4,"Proficiente",AA4465=5,"Master")</f>
        <v>Master</v>
      </c>
      <c r="AC4465" s="17">
        <v>4</v>
      </c>
      <c r="AD4465" s="17" t="str" cm="1">
        <f t="array" ref="AD4465">_xlfn.IFS(AC4465=0,"Prenovato",AC4465=1,"Novato",AC4465=2,"Principiante avanzado",AC4465=3,"Competente",AC4465=4,"Proficiente",AC4465=5,"Master")</f>
        <v>Proficiente</v>
      </c>
      <c r="AE4465" s="17" t="s">
        <v>423</v>
      </c>
    </row>
    <row r="4466" spans="1:31" x14ac:dyDescent="0.25">
      <c r="A4466" t="s">
        <v>336</v>
      </c>
      <c r="B4466" t="s">
        <v>143</v>
      </c>
      <c r="C4466" t="s">
        <v>268</v>
      </c>
      <c r="D4466" t="s">
        <v>196</v>
      </c>
      <c r="E4466" t="s">
        <v>336</v>
      </c>
      <c r="F4466" t="s">
        <v>143</v>
      </c>
      <c r="G4466" t="s">
        <v>337</v>
      </c>
      <c r="H4466" s="4"/>
      <c r="I4466" s="1">
        <f t="shared" ca="1" si="279"/>
        <v>1485</v>
      </c>
      <c r="J4466" s="1" t="str">
        <f t="shared" ca="1" si="280"/>
        <v>3. Mayor a 6 meses</v>
      </c>
      <c r="K4466" t="str">
        <f t="shared" si="281"/>
        <v>SI</v>
      </c>
      <c r="L4466" t="s">
        <v>268</v>
      </c>
      <c r="M4466" t="s">
        <v>162</v>
      </c>
      <c r="N4466" t="s">
        <v>416</v>
      </c>
      <c r="O4466" t="s">
        <v>416</v>
      </c>
      <c r="P4466" t="str">
        <f t="shared" si="282"/>
        <v>ERICK GUTIERREZ TALLEDOMLOpsAUTOEVALUACION</v>
      </c>
      <c r="Q4466" t="str">
        <f>BASE[[#This Row],[NombresCalificado]]&amp;BASE[[#This Row],[TipoEvaluacion]]</f>
        <v>ERICK GUTIERREZ TALLEDOAUTOEVALUACION</v>
      </c>
      <c r="R4466">
        <v>2</v>
      </c>
      <c r="S4466" t="s">
        <v>4</v>
      </c>
      <c r="T4466" t="s">
        <v>419</v>
      </c>
      <c r="U4466" s="17">
        <v>4</v>
      </c>
      <c r="V4466" s="17" t="str" cm="1">
        <f t="array" ref="V4466">_xlfn.IFS(U4466=0,"Prenovato",U4466=1,"Novato",U4466=2,"Principiante avanzado",U4466=3,"Competente",U4466=4,"Proficiente",U4466=5,"Master")</f>
        <v>Proficiente</v>
      </c>
      <c r="W4466" s="17">
        <v>5</v>
      </c>
      <c r="X4466" s="17" t="str" cm="1">
        <f t="array" ref="X4466">_xlfn.IFS(W4466=0,"No evidenciado",W4466=1,"Novato",W4466=2,"Principiante avanzado",W4466=3,"Competente",W4466=4,"Proficiente",W4466=5,"Master")</f>
        <v>Master</v>
      </c>
      <c r="Y4466" s="17">
        <v>5</v>
      </c>
      <c r="Z4466" s="17" t="str" cm="1">
        <f t="array" ref="Z4466">_xlfn.IFS(Y4466=0,"No evidenciado",Y4466=1,"Novato",Y4466=2,"Principiante avanzado",Y4466=3,"Competente",Y4466=4,"Proficiente",Y4466=5,"Master")</f>
        <v>Master</v>
      </c>
      <c r="AA4466" s="17">
        <v>5</v>
      </c>
      <c r="AB4466" s="17" t="str" cm="1">
        <f t="array" ref="AB4466">_xlfn.IFS(AA4466=0,"No evidenciado",AA4466=1,"Novato",AA4466=2,"Principiante avanzado",AA4466=3,"Competente",AA4466=4,"Proficiente",AA4466=5,"Master")</f>
        <v>Master</v>
      </c>
      <c r="AC4466" s="17">
        <v>4</v>
      </c>
      <c r="AD4466" s="17" t="str" cm="1">
        <f t="array" ref="AD4466">_xlfn.IFS(AC4466=0,"Prenovato",AC4466=1,"Novato",AC4466=2,"Principiante avanzado",AC4466=3,"Competente",AC4466=4,"Proficiente",AC4466=5,"Master")</f>
        <v>Proficiente</v>
      </c>
      <c r="AE4466" s="17" t="s">
        <v>423</v>
      </c>
    </row>
    <row r="4467" spans="1:31" x14ac:dyDescent="0.25">
      <c r="A4467" t="s">
        <v>296</v>
      </c>
      <c r="B4467" t="s">
        <v>145</v>
      </c>
      <c r="C4467" t="s">
        <v>268</v>
      </c>
      <c r="D4467" t="s">
        <v>196</v>
      </c>
      <c r="E4467" t="s">
        <v>296</v>
      </c>
      <c r="F4467" t="s">
        <v>145</v>
      </c>
      <c r="G4467" t="s">
        <v>297</v>
      </c>
      <c r="H4467" s="4"/>
      <c r="I4467" s="1">
        <f t="shared" ca="1" si="279"/>
        <v>1485</v>
      </c>
      <c r="J4467" s="1" t="str">
        <f t="shared" ca="1" si="280"/>
        <v>3. Mayor a 6 meses</v>
      </c>
      <c r="K4467" t="str">
        <f t="shared" si="281"/>
        <v>NO</v>
      </c>
      <c r="L4467" t="s">
        <v>268</v>
      </c>
      <c r="M4467" t="s">
        <v>171</v>
      </c>
      <c r="N4467" t="s">
        <v>416</v>
      </c>
      <c r="O4467" t="s">
        <v>416</v>
      </c>
      <c r="P4467" t="str">
        <f t="shared" si="282"/>
        <v>DANTE ANDRÉ CHIPANA BERROCALBases de datos en la nubeAUTOEVALUACION</v>
      </c>
      <c r="Q4467" t="str">
        <f>BASE[[#This Row],[NombresCalificado]]&amp;BASE[[#This Row],[TipoEvaluacion]]</f>
        <v>DANTE ANDRÉ CHIPANA BERROCALAUTOEVALUACION</v>
      </c>
      <c r="R4467">
        <v>4</v>
      </c>
      <c r="S4467" t="s">
        <v>7</v>
      </c>
      <c r="T4467" t="s">
        <v>419</v>
      </c>
      <c r="U4467" s="17">
        <v>4</v>
      </c>
      <c r="V4467" s="17" t="str" cm="1">
        <f t="array" ref="V4467">_xlfn.IFS(U4467=0,"Prenovato",U4467=1,"Novato",U4467=2,"Principiante avanzado",U4467=3,"Competente",U4467=4,"Proficiente",U4467=5,"Master")</f>
        <v>Proficiente</v>
      </c>
      <c r="W4467" s="17">
        <v>4</v>
      </c>
      <c r="X4467" s="17" t="str" cm="1">
        <f t="array" ref="X4467">_xlfn.IFS(W4467=0,"No evidenciado",W4467=1,"Novato",W4467=2,"Principiante avanzado",W4467=3,"Competente",W4467=4,"Proficiente",W4467=5,"Master")</f>
        <v>Proficiente</v>
      </c>
      <c r="Y4467" s="17">
        <v>4</v>
      </c>
      <c r="Z4467" s="17" t="str" cm="1">
        <f t="array" ref="Z4467">_xlfn.IFS(Y4467=0,"No evidenciado",Y4467=1,"Novato",Y4467=2,"Principiante avanzado",Y4467=3,"Competente",Y4467=4,"Proficiente",Y4467=5,"Master")</f>
        <v>Proficiente</v>
      </c>
      <c r="AA4467" s="17">
        <v>4</v>
      </c>
      <c r="AB4467" s="17" t="str" cm="1">
        <f t="array" ref="AB4467">_xlfn.IFS(AA4467=0,"No evidenciado",AA4467=1,"Novato",AA4467=2,"Principiante avanzado",AA4467=3,"Competente",AA4467=4,"Proficiente",AA4467=5,"Master")</f>
        <v>Proficiente</v>
      </c>
      <c r="AC4467" s="17">
        <v>4</v>
      </c>
      <c r="AD4467" s="17" t="str" cm="1">
        <f t="array" ref="AD4467">_xlfn.IFS(AC4467=0,"Prenovato",AC4467=1,"Novato",AC4467=2,"Principiante avanzado",AC4467=3,"Competente",AC4467=4,"Proficiente",AC4467=5,"Master")</f>
        <v>Proficiente</v>
      </c>
      <c r="AE4467" s="17" t="s">
        <v>423</v>
      </c>
    </row>
    <row r="4468" spans="1:31" x14ac:dyDescent="0.25">
      <c r="A4468" t="s">
        <v>296</v>
      </c>
      <c r="B4468" t="s">
        <v>145</v>
      </c>
      <c r="C4468" t="s">
        <v>268</v>
      </c>
      <c r="D4468" t="s">
        <v>196</v>
      </c>
      <c r="E4468" t="s">
        <v>296</v>
      </c>
      <c r="F4468" t="s">
        <v>145</v>
      </c>
      <c r="G4468" t="s">
        <v>297</v>
      </c>
      <c r="H4468" s="4"/>
      <c r="I4468" s="1">
        <f t="shared" ca="1" si="279"/>
        <v>1485</v>
      </c>
      <c r="J4468" s="1" t="str">
        <f t="shared" ca="1" si="280"/>
        <v>3. Mayor a 6 meses</v>
      </c>
      <c r="K4468" t="str">
        <f t="shared" si="281"/>
        <v>NO</v>
      </c>
      <c r="L4468" t="s">
        <v>268</v>
      </c>
      <c r="M4468" t="s">
        <v>56</v>
      </c>
      <c r="N4468" t="s">
        <v>417</v>
      </c>
      <c r="O4468" t="s">
        <v>416</v>
      </c>
      <c r="P4468" t="str">
        <f t="shared" si="282"/>
        <v>DANTE ANDRÉ CHIPANA BERROCALControl de versionesAUTOEVALUACION</v>
      </c>
      <c r="Q4468" t="str">
        <f>BASE[[#This Row],[NombresCalificado]]&amp;BASE[[#This Row],[TipoEvaluacion]]</f>
        <v>DANTE ANDRÉ CHIPANA BERROCALAUTOEVALUACION</v>
      </c>
      <c r="R4468">
        <v>3</v>
      </c>
      <c r="S4468" t="s">
        <v>5</v>
      </c>
      <c r="T4468" t="s">
        <v>419</v>
      </c>
      <c r="U4468" s="17">
        <v>4</v>
      </c>
      <c r="V4468" s="17" t="str" cm="1">
        <f t="array" ref="V4468">_xlfn.IFS(U4468=0,"Prenovato",U4468=1,"Novato",U4468=2,"Principiante avanzado",U4468=3,"Competente",U4468=4,"Proficiente",U4468=5,"Master")</f>
        <v>Proficiente</v>
      </c>
      <c r="W4468" s="17">
        <v>4</v>
      </c>
      <c r="X4468" s="17" t="str" cm="1">
        <f t="array" ref="X4468">_xlfn.IFS(W4468=0,"No evidenciado",W4468=1,"Novato",W4468=2,"Principiante avanzado",W4468=3,"Competente",W4468=4,"Proficiente",W4468=5,"Master")</f>
        <v>Proficiente</v>
      </c>
      <c r="Y4468" s="17">
        <v>4</v>
      </c>
      <c r="Z4468" s="17" t="str" cm="1">
        <f t="array" ref="Z4468">_xlfn.IFS(Y4468=0,"No evidenciado",Y4468=1,"Novato",Y4468=2,"Principiante avanzado",Y4468=3,"Competente",Y4468=4,"Proficiente",Y4468=5,"Master")</f>
        <v>Proficiente</v>
      </c>
      <c r="AA4468" s="17">
        <v>4</v>
      </c>
      <c r="AB4468" s="17" t="str" cm="1">
        <f t="array" ref="AB4468">_xlfn.IFS(AA4468=0,"No evidenciado",AA4468=1,"Novato",AA4468=2,"Principiante avanzado",AA4468=3,"Competente",AA4468=4,"Proficiente",AA4468=5,"Master")</f>
        <v>Proficiente</v>
      </c>
      <c r="AC4468" s="17">
        <v>4</v>
      </c>
      <c r="AD4468" s="17" t="str" cm="1">
        <f t="array" ref="AD4468">_xlfn.IFS(AC4468=0,"Prenovato",AC4468=1,"Novato",AC4468=2,"Principiante avanzado",AC4468=3,"Competente",AC4468=4,"Proficiente",AC4468=5,"Master")</f>
        <v>Proficiente</v>
      </c>
      <c r="AE4468" s="17" t="s">
        <v>423</v>
      </c>
    </row>
    <row r="4469" spans="1:31" x14ac:dyDescent="0.25">
      <c r="A4469" t="s">
        <v>296</v>
      </c>
      <c r="B4469" t="s">
        <v>145</v>
      </c>
      <c r="C4469" t="s">
        <v>268</v>
      </c>
      <c r="D4469" t="s">
        <v>196</v>
      </c>
      <c r="E4469" t="s">
        <v>296</v>
      </c>
      <c r="F4469" t="s">
        <v>145</v>
      </c>
      <c r="G4469" t="s">
        <v>297</v>
      </c>
      <c r="H4469" s="4"/>
      <c r="I4469" s="1">
        <f t="shared" ca="1" si="279"/>
        <v>1485</v>
      </c>
      <c r="J4469" s="1" t="str">
        <f t="shared" ca="1" si="280"/>
        <v>3. Mayor a 6 meses</v>
      </c>
      <c r="K4469" t="str">
        <f t="shared" si="281"/>
        <v>NO</v>
      </c>
      <c r="L4469" t="s">
        <v>268</v>
      </c>
      <c r="M4469" t="s">
        <v>167</v>
      </c>
      <c r="N4469" t="s">
        <v>417</v>
      </c>
      <c r="O4469" t="s">
        <v>416</v>
      </c>
      <c r="P4469" t="str">
        <f t="shared" si="282"/>
        <v>DANTE ANDRÉ CHIPANA BERROCALCI-CDAUTOEVALUACION</v>
      </c>
      <c r="Q4469" t="str">
        <f>BASE[[#This Row],[NombresCalificado]]&amp;BASE[[#This Row],[TipoEvaluacion]]</f>
        <v>DANTE ANDRÉ CHIPANA BERROCALAUTOEVALUACION</v>
      </c>
      <c r="R4469">
        <v>3</v>
      </c>
      <c r="S4469" t="s">
        <v>5</v>
      </c>
      <c r="T4469" t="s">
        <v>419</v>
      </c>
      <c r="U4469" s="17">
        <v>4</v>
      </c>
      <c r="V4469" s="17" t="str" cm="1">
        <f t="array" ref="V4469">_xlfn.IFS(U4469=0,"Prenovato",U4469=1,"Novato",U4469=2,"Principiante avanzado",U4469=3,"Competente",U4469=4,"Proficiente",U4469=5,"Master")</f>
        <v>Proficiente</v>
      </c>
      <c r="W4469" s="17">
        <v>4</v>
      </c>
      <c r="X4469" s="17" t="str" cm="1">
        <f t="array" ref="X4469">_xlfn.IFS(W4469=0,"No evidenciado",W4469=1,"Novato",W4469=2,"Principiante avanzado",W4469=3,"Competente",W4469=4,"Proficiente",W4469=5,"Master")</f>
        <v>Proficiente</v>
      </c>
      <c r="Y4469" s="17">
        <v>4</v>
      </c>
      <c r="Z4469" s="17" t="str" cm="1">
        <f t="array" ref="Z4469">_xlfn.IFS(Y4469=0,"No evidenciado",Y4469=1,"Novato",Y4469=2,"Principiante avanzado",Y4469=3,"Competente",Y4469=4,"Proficiente",Y4469=5,"Master")</f>
        <v>Proficiente</v>
      </c>
      <c r="AA4469" s="17">
        <v>4</v>
      </c>
      <c r="AB4469" s="17" t="str" cm="1">
        <f t="array" ref="AB4469">_xlfn.IFS(AA4469=0,"No evidenciado",AA4469=1,"Novato",AA4469=2,"Principiante avanzado",AA4469=3,"Competente",AA4469=4,"Proficiente",AA4469=5,"Master")</f>
        <v>Proficiente</v>
      </c>
      <c r="AC4469" s="17">
        <v>4</v>
      </c>
      <c r="AD4469" s="17" t="str" cm="1">
        <f t="array" ref="AD4469">_xlfn.IFS(AC4469=0,"Prenovato",AC4469=1,"Novato",AC4469=2,"Principiante avanzado",AC4469=3,"Competente",AC4469=4,"Proficiente",AC4469=5,"Master")</f>
        <v>Proficiente</v>
      </c>
      <c r="AE4469" s="17" t="s">
        <v>423</v>
      </c>
    </row>
    <row r="4470" spans="1:31" x14ac:dyDescent="0.25">
      <c r="A4470" t="s">
        <v>296</v>
      </c>
      <c r="B4470" t="s">
        <v>145</v>
      </c>
      <c r="C4470" t="s">
        <v>268</v>
      </c>
      <c r="D4470" t="s">
        <v>196</v>
      </c>
      <c r="E4470" t="s">
        <v>296</v>
      </c>
      <c r="F4470" t="s">
        <v>145</v>
      </c>
      <c r="G4470" t="s">
        <v>297</v>
      </c>
      <c r="H4470" s="4"/>
      <c r="I4470" s="1">
        <f t="shared" ca="1" si="279"/>
        <v>1485</v>
      </c>
      <c r="J4470" s="1" t="str">
        <f t="shared" ca="1" si="280"/>
        <v>3. Mayor a 6 meses</v>
      </c>
      <c r="K4470" t="str">
        <f t="shared" si="281"/>
        <v>NO</v>
      </c>
      <c r="L4470" t="s">
        <v>268</v>
      </c>
      <c r="M4470" t="s">
        <v>166</v>
      </c>
      <c r="N4470" t="s">
        <v>416</v>
      </c>
      <c r="O4470" t="s">
        <v>416</v>
      </c>
      <c r="P4470" t="str">
        <f t="shared" si="282"/>
        <v>DANTE ANDRÉ CHIPANA BERROCALBase de datos No-SQLAUTOEVALUACION</v>
      </c>
      <c r="Q4470" t="str">
        <f>BASE[[#This Row],[NombresCalificado]]&amp;BASE[[#This Row],[TipoEvaluacion]]</f>
        <v>DANTE ANDRÉ CHIPANA BERROCALAUTOEVALUACION</v>
      </c>
      <c r="R4470">
        <v>3</v>
      </c>
      <c r="S4470" t="s">
        <v>5</v>
      </c>
      <c r="T4470" t="s">
        <v>419</v>
      </c>
      <c r="U4470" s="17">
        <v>4</v>
      </c>
      <c r="V4470" s="17" t="str" cm="1">
        <f t="array" ref="V4470">_xlfn.IFS(U4470=0,"Prenovato",U4470=1,"Novato",U4470=2,"Principiante avanzado",U4470=3,"Competente",U4470=4,"Proficiente",U4470=5,"Master")</f>
        <v>Proficiente</v>
      </c>
      <c r="W4470" s="17">
        <v>4</v>
      </c>
      <c r="X4470" s="17" t="str" cm="1">
        <f t="array" ref="X4470">_xlfn.IFS(W4470=0,"No evidenciado",W4470=1,"Novato",W4470=2,"Principiante avanzado",W4470=3,"Competente",W4470=4,"Proficiente",W4470=5,"Master")</f>
        <v>Proficiente</v>
      </c>
      <c r="Y4470" s="17">
        <v>4</v>
      </c>
      <c r="Z4470" s="17" t="str" cm="1">
        <f t="array" ref="Z4470">_xlfn.IFS(Y4470=0,"No evidenciado",Y4470=1,"Novato",Y4470=2,"Principiante avanzado",Y4470=3,"Competente",Y4470=4,"Proficiente",Y4470=5,"Master")</f>
        <v>Proficiente</v>
      </c>
      <c r="AA4470" s="17">
        <v>4</v>
      </c>
      <c r="AB4470" s="17" t="str" cm="1">
        <f t="array" ref="AB4470">_xlfn.IFS(AA4470=0,"No evidenciado",AA4470=1,"Novato",AA4470=2,"Principiante avanzado",AA4470=3,"Competente",AA4470=4,"Proficiente",AA4470=5,"Master")</f>
        <v>Proficiente</v>
      </c>
      <c r="AC4470" s="17">
        <v>4</v>
      </c>
      <c r="AD4470" s="17" t="str" cm="1">
        <f t="array" ref="AD4470">_xlfn.IFS(AC4470=0,"Prenovato",AC4470=1,"Novato",AC4470=2,"Principiante avanzado",AC4470=3,"Competente",AC4470=4,"Proficiente",AC4470=5,"Master")</f>
        <v>Proficiente</v>
      </c>
      <c r="AE4470" s="17" t="s">
        <v>423</v>
      </c>
    </row>
    <row r="4471" spans="1:31" x14ac:dyDescent="0.25">
      <c r="A4471" t="s">
        <v>296</v>
      </c>
      <c r="B4471" t="s">
        <v>145</v>
      </c>
      <c r="C4471" t="s">
        <v>268</v>
      </c>
      <c r="D4471" t="s">
        <v>196</v>
      </c>
      <c r="E4471" t="s">
        <v>296</v>
      </c>
      <c r="F4471" t="s">
        <v>145</v>
      </c>
      <c r="G4471" t="s">
        <v>297</v>
      </c>
      <c r="H4471" s="4"/>
      <c r="I4471" s="1">
        <f t="shared" ca="1" si="279"/>
        <v>1485</v>
      </c>
      <c r="J4471" s="1" t="str">
        <f t="shared" ca="1" si="280"/>
        <v>3. Mayor a 6 meses</v>
      </c>
      <c r="K4471" t="str">
        <f t="shared" si="281"/>
        <v>NO</v>
      </c>
      <c r="L4471" t="s">
        <v>268</v>
      </c>
      <c r="M4471" t="s">
        <v>172</v>
      </c>
      <c r="N4471" t="s">
        <v>416</v>
      </c>
      <c r="O4471" t="s">
        <v>416</v>
      </c>
      <c r="P4471" t="str">
        <f t="shared" si="282"/>
        <v>DANTE ANDRÉ CHIPANA BERROCALCalidad de datosAUTOEVALUACION</v>
      </c>
      <c r="Q4471" t="str">
        <f>BASE[[#This Row],[NombresCalificado]]&amp;BASE[[#This Row],[TipoEvaluacion]]</f>
        <v>DANTE ANDRÉ CHIPANA BERROCALAUTOEVALUACION</v>
      </c>
      <c r="R4471">
        <v>3</v>
      </c>
      <c r="S4471" t="s">
        <v>5</v>
      </c>
      <c r="T4471" t="s">
        <v>419</v>
      </c>
      <c r="U4471" s="17">
        <v>4</v>
      </c>
      <c r="V4471" s="17" t="str" cm="1">
        <f t="array" ref="V4471">_xlfn.IFS(U4471=0,"Prenovato",U4471=1,"Novato",U4471=2,"Principiante avanzado",U4471=3,"Competente",U4471=4,"Proficiente",U4471=5,"Master")</f>
        <v>Proficiente</v>
      </c>
      <c r="W4471" s="17">
        <v>4</v>
      </c>
      <c r="X4471" s="17" t="str" cm="1">
        <f t="array" ref="X4471">_xlfn.IFS(W4471=0,"No evidenciado",W4471=1,"Novato",W4471=2,"Principiante avanzado",W4471=3,"Competente",W4471=4,"Proficiente",W4471=5,"Master")</f>
        <v>Proficiente</v>
      </c>
      <c r="Y4471" s="17">
        <v>4</v>
      </c>
      <c r="Z4471" s="17" t="str" cm="1">
        <f t="array" ref="Z4471">_xlfn.IFS(Y4471=0,"No evidenciado",Y4471=1,"Novato",Y4471=2,"Principiante avanzado",Y4471=3,"Competente",Y4471=4,"Proficiente",Y4471=5,"Master")</f>
        <v>Proficiente</v>
      </c>
      <c r="AA4471" s="17">
        <v>4</v>
      </c>
      <c r="AB4471" s="17" t="str" cm="1">
        <f t="array" ref="AB4471">_xlfn.IFS(AA4471=0,"No evidenciado",AA4471=1,"Novato",AA4471=2,"Principiante avanzado",AA4471=3,"Competente",AA4471=4,"Proficiente",AA4471=5,"Master")</f>
        <v>Proficiente</v>
      </c>
      <c r="AC4471" s="17">
        <v>4</v>
      </c>
      <c r="AD4471" s="17" t="str" cm="1">
        <f t="array" ref="AD4471">_xlfn.IFS(AC4471=0,"Prenovato",AC4471=1,"Novato",AC4471=2,"Principiante avanzado",AC4471=3,"Competente",AC4471=4,"Proficiente",AC4471=5,"Master")</f>
        <v>Proficiente</v>
      </c>
      <c r="AE4471" s="17" t="s">
        <v>423</v>
      </c>
    </row>
    <row r="4472" spans="1:31" x14ac:dyDescent="0.25">
      <c r="A4472" t="s">
        <v>296</v>
      </c>
      <c r="B4472" t="s">
        <v>145</v>
      </c>
      <c r="C4472" t="s">
        <v>268</v>
      </c>
      <c r="D4472" t="s">
        <v>196</v>
      </c>
      <c r="E4472" t="s">
        <v>296</v>
      </c>
      <c r="F4472" t="s">
        <v>145</v>
      </c>
      <c r="G4472" t="s">
        <v>297</v>
      </c>
      <c r="H4472" s="4"/>
      <c r="I4472" s="1">
        <f t="shared" ca="1" si="279"/>
        <v>1485</v>
      </c>
      <c r="J4472" s="1" t="str">
        <f t="shared" ca="1" si="280"/>
        <v>3. Mayor a 6 meses</v>
      </c>
      <c r="K4472" t="str">
        <f t="shared" si="281"/>
        <v>NO</v>
      </c>
      <c r="L4472" t="s">
        <v>268</v>
      </c>
      <c r="M4472" t="s">
        <v>162</v>
      </c>
      <c r="N4472" t="s">
        <v>416</v>
      </c>
      <c r="O4472" t="s">
        <v>416</v>
      </c>
      <c r="P4472" t="str">
        <f t="shared" si="282"/>
        <v>DANTE ANDRÉ CHIPANA BERROCALMLOpsAUTOEVALUACION</v>
      </c>
      <c r="Q4472" t="str">
        <f>BASE[[#This Row],[NombresCalificado]]&amp;BASE[[#This Row],[TipoEvaluacion]]</f>
        <v>DANTE ANDRÉ CHIPANA BERROCALAUTOEVALUACION</v>
      </c>
      <c r="R4472">
        <v>3</v>
      </c>
      <c r="S4472" t="s">
        <v>5</v>
      </c>
      <c r="T4472" t="s">
        <v>419</v>
      </c>
      <c r="U4472" s="17">
        <v>4</v>
      </c>
      <c r="V4472" s="17" t="str" cm="1">
        <f t="array" ref="V4472">_xlfn.IFS(U4472=0,"Prenovato",U4472=1,"Novato",U4472=2,"Principiante avanzado",U4472=3,"Competente",U4472=4,"Proficiente",U4472=5,"Master")</f>
        <v>Proficiente</v>
      </c>
      <c r="W4472" s="17">
        <v>4</v>
      </c>
      <c r="X4472" s="17" t="str" cm="1">
        <f t="array" ref="X4472">_xlfn.IFS(W4472=0,"No evidenciado",W4472=1,"Novato",W4472=2,"Principiante avanzado",W4472=3,"Competente",W4472=4,"Proficiente",W4472=5,"Master")</f>
        <v>Proficiente</v>
      </c>
      <c r="Y4472" s="17">
        <v>4</v>
      </c>
      <c r="Z4472" s="17" t="str" cm="1">
        <f t="array" ref="Z4472">_xlfn.IFS(Y4472=0,"No evidenciado",Y4472=1,"Novato",Y4472=2,"Principiante avanzado",Y4472=3,"Competente",Y4472=4,"Proficiente",Y4472=5,"Master")</f>
        <v>Proficiente</v>
      </c>
      <c r="AA4472" s="17">
        <v>4</v>
      </c>
      <c r="AB4472" s="17" t="str" cm="1">
        <f t="array" ref="AB4472">_xlfn.IFS(AA4472=0,"No evidenciado",AA4472=1,"Novato",AA4472=2,"Principiante avanzado",AA4472=3,"Competente",AA4472=4,"Proficiente",AA4472=5,"Master")</f>
        <v>Proficiente</v>
      </c>
      <c r="AC4472" s="17">
        <v>4</v>
      </c>
      <c r="AD4472" s="17" t="str" cm="1">
        <f t="array" ref="AD4472">_xlfn.IFS(AC4472=0,"Prenovato",AC4472=1,"Novato",AC4472=2,"Principiante avanzado",AC4472=3,"Competente",AC4472=4,"Proficiente",AC4472=5,"Master")</f>
        <v>Proficiente</v>
      </c>
      <c r="AE4472" s="17" t="s">
        <v>423</v>
      </c>
    </row>
    <row r="4473" spans="1:31" x14ac:dyDescent="0.25">
      <c r="A4473" t="s">
        <v>296</v>
      </c>
      <c r="B4473" t="s">
        <v>145</v>
      </c>
      <c r="C4473" t="s">
        <v>268</v>
      </c>
      <c r="D4473" t="s">
        <v>196</v>
      </c>
      <c r="E4473" t="s">
        <v>296</v>
      </c>
      <c r="F4473" t="s">
        <v>145</v>
      </c>
      <c r="G4473" t="s">
        <v>297</v>
      </c>
      <c r="H4473" s="4"/>
      <c r="I4473" s="1">
        <f t="shared" ca="1" si="279"/>
        <v>1485</v>
      </c>
      <c r="J4473" s="1" t="str">
        <f t="shared" ca="1" si="280"/>
        <v>3. Mayor a 6 meses</v>
      </c>
      <c r="K4473" t="str">
        <f t="shared" si="281"/>
        <v>NO</v>
      </c>
      <c r="L4473" t="s">
        <v>268</v>
      </c>
      <c r="M4473" t="s">
        <v>55</v>
      </c>
      <c r="N4473" t="s">
        <v>418</v>
      </c>
      <c r="O4473" t="s">
        <v>418</v>
      </c>
      <c r="P4473" t="str">
        <f t="shared" si="282"/>
        <v>DANTE ANDRÉ CHIPANA BERROCALProgramaciónAUTOEVALUACION</v>
      </c>
      <c r="Q4473" t="str">
        <f>BASE[[#This Row],[NombresCalificado]]&amp;BASE[[#This Row],[TipoEvaluacion]]</f>
        <v>DANTE ANDRÉ CHIPANA BERROCALAUTOEVALUACION</v>
      </c>
      <c r="R4473">
        <v>4</v>
      </c>
      <c r="S4473" t="s">
        <v>7</v>
      </c>
      <c r="T4473" t="s">
        <v>419</v>
      </c>
      <c r="U4473" s="17">
        <v>4</v>
      </c>
      <c r="V4473" s="17" t="str" cm="1">
        <f t="array" ref="V4473">_xlfn.IFS(U4473=0,"Prenovato",U4473=1,"Novato",U4473=2,"Principiante avanzado",U4473=3,"Competente",U4473=4,"Proficiente",U4473=5,"Master")</f>
        <v>Proficiente</v>
      </c>
      <c r="W4473" s="17">
        <v>4</v>
      </c>
      <c r="X4473" s="17" t="str" cm="1">
        <f t="array" ref="X4473">_xlfn.IFS(W4473=0,"No evidenciado",W4473=1,"Novato",W4473=2,"Principiante avanzado",W4473=3,"Competente",W4473=4,"Proficiente",W4473=5,"Master")</f>
        <v>Proficiente</v>
      </c>
      <c r="Y4473" s="17">
        <v>4</v>
      </c>
      <c r="Z4473" s="17" t="str" cm="1">
        <f t="array" ref="Z4473">_xlfn.IFS(Y4473=0,"No evidenciado",Y4473=1,"Novato",Y4473=2,"Principiante avanzado",Y4473=3,"Competente",Y4473=4,"Proficiente",Y4473=5,"Master")</f>
        <v>Proficiente</v>
      </c>
      <c r="AA4473" s="17">
        <v>4</v>
      </c>
      <c r="AB4473" s="17" t="str" cm="1">
        <f t="array" ref="AB4473">_xlfn.IFS(AA4473=0,"No evidenciado",AA4473=1,"Novato",AA4473=2,"Principiante avanzado",AA4473=3,"Competente",AA4473=4,"Proficiente",AA4473=5,"Master")</f>
        <v>Proficiente</v>
      </c>
      <c r="AC4473" s="17">
        <v>4</v>
      </c>
      <c r="AD4473" s="17" t="str" cm="1">
        <f t="array" ref="AD4473">_xlfn.IFS(AC4473=0,"Prenovato",AC4473=1,"Novato",AC4473=2,"Principiante avanzado",AC4473=3,"Competente",AC4473=4,"Proficiente",AC4473=5,"Master")</f>
        <v>Proficiente</v>
      </c>
      <c r="AE4473" s="17" t="s">
        <v>423</v>
      </c>
    </row>
    <row r="4474" spans="1:31" x14ac:dyDescent="0.25">
      <c r="A4474" t="s">
        <v>296</v>
      </c>
      <c r="B4474" t="s">
        <v>145</v>
      </c>
      <c r="C4474" t="s">
        <v>268</v>
      </c>
      <c r="D4474" t="s">
        <v>196</v>
      </c>
      <c r="E4474" t="s">
        <v>296</v>
      </c>
      <c r="F4474" t="s">
        <v>145</v>
      </c>
      <c r="G4474" t="s">
        <v>297</v>
      </c>
      <c r="H4474" s="4"/>
      <c r="I4474" s="1">
        <f t="shared" ca="1" si="279"/>
        <v>1485</v>
      </c>
      <c r="J4474" s="1" t="str">
        <f t="shared" ca="1" si="280"/>
        <v>3. Mayor a 6 meses</v>
      </c>
      <c r="K4474" t="str">
        <f t="shared" si="281"/>
        <v>NO</v>
      </c>
      <c r="L4474" t="s">
        <v>268</v>
      </c>
      <c r="M4474" t="s">
        <v>160</v>
      </c>
      <c r="N4474" t="s">
        <v>416</v>
      </c>
      <c r="O4474" t="s">
        <v>416</v>
      </c>
      <c r="P4474" t="str">
        <f t="shared" si="282"/>
        <v>DANTE ANDRÉ CHIPANA BERROCALIntegración de datos en tiempo realAUTOEVALUACION</v>
      </c>
      <c r="Q4474" t="str">
        <f>BASE[[#This Row],[NombresCalificado]]&amp;BASE[[#This Row],[TipoEvaluacion]]</f>
        <v>DANTE ANDRÉ CHIPANA BERROCALAUTOEVALUACION</v>
      </c>
      <c r="R4474">
        <v>3</v>
      </c>
      <c r="S4474" t="s">
        <v>5</v>
      </c>
      <c r="T4474" t="s">
        <v>419</v>
      </c>
      <c r="U4474" s="17">
        <v>4</v>
      </c>
      <c r="V4474" s="17" t="str" cm="1">
        <f t="array" ref="V4474">_xlfn.IFS(U4474=0,"Prenovato",U4474=1,"Novato",U4474=2,"Principiante avanzado",U4474=3,"Competente",U4474=4,"Proficiente",U4474=5,"Master")</f>
        <v>Proficiente</v>
      </c>
      <c r="W4474" s="17">
        <v>4</v>
      </c>
      <c r="X4474" s="17" t="str" cm="1">
        <f t="array" ref="X4474">_xlfn.IFS(W4474=0,"No evidenciado",W4474=1,"Novato",W4474=2,"Principiante avanzado",W4474=3,"Competente",W4474=4,"Proficiente",W4474=5,"Master")</f>
        <v>Proficiente</v>
      </c>
      <c r="Y4474" s="17">
        <v>4</v>
      </c>
      <c r="Z4474" s="17" t="str" cm="1">
        <f t="array" ref="Z4474">_xlfn.IFS(Y4474=0,"No evidenciado",Y4474=1,"Novato",Y4474=2,"Principiante avanzado",Y4474=3,"Competente",Y4474=4,"Proficiente",Y4474=5,"Master")</f>
        <v>Proficiente</v>
      </c>
      <c r="AA4474" s="17">
        <v>4</v>
      </c>
      <c r="AB4474" s="17" t="str" cm="1">
        <f t="array" ref="AB4474">_xlfn.IFS(AA4474=0,"No evidenciado",AA4474=1,"Novato",AA4474=2,"Principiante avanzado",AA4474=3,"Competente",AA4474=4,"Proficiente",AA4474=5,"Master")</f>
        <v>Proficiente</v>
      </c>
      <c r="AC4474" s="17">
        <v>4</v>
      </c>
      <c r="AD4474" s="17" t="str" cm="1">
        <f t="array" ref="AD4474">_xlfn.IFS(AC4474=0,"Prenovato",AC4474=1,"Novato",AC4474=2,"Principiante avanzado",AC4474=3,"Competente",AC4474=4,"Proficiente",AC4474=5,"Master")</f>
        <v>Proficiente</v>
      </c>
      <c r="AE4474" s="17" t="s">
        <v>423</v>
      </c>
    </row>
    <row r="4475" spans="1:31" x14ac:dyDescent="0.25">
      <c r="A4475" t="s">
        <v>296</v>
      </c>
      <c r="B4475" t="s">
        <v>145</v>
      </c>
      <c r="C4475" t="s">
        <v>268</v>
      </c>
      <c r="D4475" t="s">
        <v>196</v>
      </c>
      <c r="E4475" t="s">
        <v>296</v>
      </c>
      <c r="F4475" t="s">
        <v>145</v>
      </c>
      <c r="G4475" t="s">
        <v>297</v>
      </c>
      <c r="H4475" s="4"/>
      <c r="I4475" s="1">
        <f t="shared" ca="1" si="279"/>
        <v>1485</v>
      </c>
      <c r="J4475" s="1" t="str">
        <f t="shared" ca="1" si="280"/>
        <v>3. Mayor a 6 meses</v>
      </c>
      <c r="K4475" t="str">
        <f t="shared" si="281"/>
        <v>NO</v>
      </c>
      <c r="L4475" t="s">
        <v>268</v>
      </c>
      <c r="M4475" t="s">
        <v>169</v>
      </c>
      <c r="N4475" t="s">
        <v>416</v>
      </c>
      <c r="O4475" t="s">
        <v>416</v>
      </c>
      <c r="P4475" t="str">
        <f t="shared" si="282"/>
        <v>DANTE ANDRÉ CHIPANA BERROCALAnálisis de datosAUTOEVALUACION</v>
      </c>
      <c r="Q4475" t="str">
        <f>BASE[[#This Row],[NombresCalificado]]&amp;BASE[[#This Row],[TipoEvaluacion]]</f>
        <v>DANTE ANDRÉ CHIPANA BERROCALAUTOEVALUACION</v>
      </c>
      <c r="R4475">
        <v>3</v>
      </c>
      <c r="S4475" t="s">
        <v>5</v>
      </c>
      <c r="T4475" t="s">
        <v>419</v>
      </c>
      <c r="U4475" s="17">
        <v>4</v>
      </c>
      <c r="V4475" s="17" t="str" cm="1">
        <f t="array" ref="V4475">_xlfn.IFS(U4475=0,"Prenovato",U4475=1,"Novato",U4475=2,"Principiante avanzado",U4475=3,"Competente",U4475=4,"Proficiente",U4475=5,"Master")</f>
        <v>Proficiente</v>
      </c>
      <c r="W4475" s="17">
        <v>4</v>
      </c>
      <c r="X4475" s="17" t="str" cm="1">
        <f t="array" ref="X4475">_xlfn.IFS(W4475=0,"No evidenciado",W4475=1,"Novato",W4475=2,"Principiante avanzado",W4475=3,"Competente",W4475=4,"Proficiente",W4475=5,"Master")</f>
        <v>Proficiente</v>
      </c>
      <c r="Y4475" s="17">
        <v>4</v>
      </c>
      <c r="Z4475" s="17" t="str" cm="1">
        <f t="array" ref="Z4475">_xlfn.IFS(Y4475=0,"No evidenciado",Y4475=1,"Novato",Y4475=2,"Principiante avanzado",Y4475=3,"Competente",Y4475=4,"Proficiente",Y4475=5,"Master")</f>
        <v>Proficiente</v>
      </c>
      <c r="AA4475" s="17">
        <v>4</v>
      </c>
      <c r="AB4475" s="17" t="str" cm="1">
        <f t="array" ref="AB4475">_xlfn.IFS(AA4475=0,"No evidenciado",AA4475=1,"Novato",AA4475=2,"Principiante avanzado",AA4475=3,"Competente",AA4475=4,"Proficiente",AA4475=5,"Master")</f>
        <v>Proficiente</v>
      </c>
      <c r="AC4475" s="17">
        <v>4</v>
      </c>
      <c r="AD4475" s="17" t="str" cm="1">
        <f t="array" ref="AD4475">_xlfn.IFS(AC4475=0,"Prenovato",AC4475=1,"Novato",AC4475=2,"Principiante avanzado",AC4475=3,"Competente",AC4475=4,"Proficiente",AC4475=5,"Master")</f>
        <v>Proficiente</v>
      </c>
      <c r="AE4475" s="17" t="s">
        <v>423</v>
      </c>
    </row>
    <row r="4476" spans="1:31" x14ac:dyDescent="0.25">
      <c r="A4476" t="s">
        <v>296</v>
      </c>
      <c r="B4476" t="s">
        <v>145</v>
      </c>
      <c r="C4476" t="s">
        <v>268</v>
      </c>
      <c r="D4476" t="s">
        <v>196</v>
      </c>
      <c r="E4476" t="s">
        <v>296</v>
      </c>
      <c r="F4476" t="s">
        <v>145</v>
      </c>
      <c r="G4476" t="s">
        <v>297</v>
      </c>
      <c r="H4476" s="4"/>
      <c r="I4476" s="1">
        <f t="shared" ca="1" si="279"/>
        <v>1485</v>
      </c>
      <c r="J4476" s="1" t="str">
        <f t="shared" ca="1" si="280"/>
        <v>3. Mayor a 6 meses</v>
      </c>
      <c r="K4476" t="str">
        <f t="shared" si="281"/>
        <v>NO</v>
      </c>
      <c r="L4476" t="s">
        <v>268</v>
      </c>
      <c r="M4476" t="s">
        <v>170</v>
      </c>
      <c r="N4476" t="s">
        <v>417</v>
      </c>
      <c r="O4476" t="s">
        <v>416</v>
      </c>
      <c r="P4476" t="str">
        <f t="shared" si="282"/>
        <v>DANTE ANDRÉ CHIPANA BERROCALArquitectura de datosAUTOEVALUACION</v>
      </c>
      <c r="Q4476" t="str">
        <f>BASE[[#This Row],[NombresCalificado]]&amp;BASE[[#This Row],[TipoEvaluacion]]</f>
        <v>DANTE ANDRÉ CHIPANA BERROCALAUTOEVALUACION</v>
      </c>
      <c r="R4476">
        <v>3</v>
      </c>
      <c r="S4476" t="s">
        <v>5</v>
      </c>
      <c r="T4476" t="s">
        <v>419</v>
      </c>
      <c r="U4476" s="17">
        <v>4</v>
      </c>
      <c r="V4476" s="17" t="str" cm="1">
        <f t="array" ref="V4476">_xlfn.IFS(U4476=0,"Prenovato",U4476=1,"Novato",U4476=2,"Principiante avanzado",U4476=3,"Competente",U4476=4,"Proficiente",U4476=5,"Master")</f>
        <v>Proficiente</v>
      </c>
      <c r="W4476" s="17">
        <v>4</v>
      </c>
      <c r="X4476" s="17" t="str" cm="1">
        <f t="array" ref="X4476">_xlfn.IFS(W4476=0,"No evidenciado",W4476=1,"Novato",W4476=2,"Principiante avanzado",W4476=3,"Competente",W4476=4,"Proficiente",W4476=5,"Master")</f>
        <v>Proficiente</v>
      </c>
      <c r="Y4476" s="17">
        <v>4</v>
      </c>
      <c r="Z4476" s="17" t="str" cm="1">
        <f t="array" ref="Z4476">_xlfn.IFS(Y4476=0,"No evidenciado",Y4476=1,"Novato",Y4476=2,"Principiante avanzado",Y4476=3,"Competente",Y4476=4,"Proficiente",Y4476=5,"Master")</f>
        <v>Proficiente</v>
      </c>
      <c r="AA4476" s="17">
        <v>4</v>
      </c>
      <c r="AB4476" s="17" t="str" cm="1">
        <f t="array" ref="AB4476">_xlfn.IFS(AA4476=0,"No evidenciado",AA4476=1,"Novato",AA4476=2,"Principiante avanzado",AA4476=3,"Competente",AA4476=4,"Proficiente",AA4476=5,"Master")</f>
        <v>Proficiente</v>
      </c>
      <c r="AC4476" s="17">
        <v>4</v>
      </c>
      <c r="AD4476" s="17" t="str" cm="1">
        <f t="array" ref="AD4476">_xlfn.IFS(AC4476=0,"Prenovato",AC4476=1,"Novato",AC4476=2,"Principiante avanzado",AC4476=3,"Competente",AC4476=4,"Proficiente",AC4476=5,"Master")</f>
        <v>Proficiente</v>
      </c>
      <c r="AE4476" s="17" t="s">
        <v>423</v>
      </c>
    </row>
    <row r="4477" spans="1:31" x14ac:dyDescent="0.25">
      <c r="A4477" t="s">
        <v>296</v>
      </c>
      <c r="B4477" t="s">
        <v>145</v>
      </c>
      <c r="C4477" t="s">
        <v>268</v>
      </c>
      <c r="D4477" t="s">
        <v>196</v>
      </c>
      <c r="E4477" t="s">
        <v>296</v>
      </c>
      <c r="F4477" t="s">
        <v>145</v>
      </c>
      <c r="G4477" t="s">
        <v>297</v>
      </c>
      <c r="H4477" s="4"/>
      <c r="I4477" s="1">
        <f t="shared" ca="1" si="279"/>
        <v>1485</v>
      </c>
      <c r="J4477" s="1" t="str">
        <f t="shared" ca="1" si="280"/>
        <v>3. Mayor a 6 meses</v>
      </c>
      <c r="K4477" t="str">
        <f t="shared" si="281"/>
        <v>NO</v>
      </c>
      <c r="L4477" t="s">
        <v>268</v>
      </c>
      <c r="M4477" t="s">
        <v>164</v>
      </c>
      <c r="N4477" t="s">
        <v>417</v>
      </c>
      <c r="O4477" t="s">
        <v>416</v>
      </c>
      <c r="P4477" t="str">
        <f t="shared" si="282"/>
        <v>DANTE ANDRÉ CHIPANA BERROCALPrivacidad y seguridad de los datosAUTOEVALUACION</v>
      </c>
      <c r="Q4477" t="str">
        <f>BASE[[#This Row],[NombresCalificado]]&amp;BASE[[#This Row],[TipoEvaluacion]]</f>
        <v>DANTE ANDRÉ CHIPANA BERROCALAUTOEVALUACION</v>
      </c>
      <c r="R4477">
        <v>3</v>
      </c>
      <c r="S4477" t="s">
        <v>5</v>
      </c>
      <c r="T4477" t="s">
        <v>419</v>
      </c>
      <c r="U4477" s="17">
        <v>4</v>
      </c>
      <c r="V4477" s="17" t="str" cm="1">
        <f t="array" ref="V4477">_xlfn.IFS(U4477=0,"Prenovato",U4477=1,"Novato",U4477=2,"Principiante avanzado",U4477=3,"Competente",U4477=4,"Proficiente",U4477=5,"Master")</f>
        <v>Proficiente</v>
      </c>
      <c r="W4477" s="17">
        <v>4</v>
      </c>
      <c r="X4477" s="17" t="str" cm="1">
        <f t="array" ref="X4477">_xlfn.IFS(W4477=0,"No evidenciado",W4477=1,"Novato",W4477=2,"Principiante avanzado",W4477=3,"Competente",W4477=4,"Proficiente",W4477=5,"Master")</f>
        <v>Proficiente</v>
      </c>
      <c r="Y4477" s="17">
        <v>4</v>
      </c>
      <c r="Z4477" s="17" t="str" cm="1">
        <f t="array" ref="Z4477">_xlfn.IFS(Y4477=0,"No evidenciado",Y4477=1,"Novato",Y4477=2,"Principiante avanzado",Y4477=3,"Competente",Y4477=4,"Proficiente",Y4477=5,"Master")</f>
        <v>Proficiente</v>
      </c>
      <c r="AA4477" s="17">
        <v>4</v>
      </c>
      <c r="AB4477" s="17" t="str" cm="1">
        <f t="array" ref="AB4477">_xlfn.IFS(AA4477=0,"No evidenciado",AA4477=1,"Novato",AA4477=2,"Principiante avanzado",AA4477=3,"Competente",AA4477=4,"Proficiente",AA4477=5,"Master")</f>
        <v>Proficiente</v>
      </c>
      <c r="AC4477" s="17">
        <v>4</v>
      </c>
      <c r="AD4477" s="17" t="str" cm="1">
        <f t="array" ref="AD4477">_xlfn.IFS(AC4477=0,"Prenovato",AC4477=1,"Novato",AC4477=2,"Principiante avanzado",AC4477=3,"Competente",AC4477=4,"Proficiente",AC4477=5,"Master")</f>
        <v>Proficiente</v>
      </c>
      <c r="AE4477" s="17" t="s">
        <v>423</v>
      </c>
    </row>
    <row r="4478" spans="1:31" x14ac:dyDescent="0.25">
      <c r="A4478" t="s">
        <v>296</v>
      </c>
      <c r="B4478" t="s">
        <v>145</v>
      </c>
      <c r="C4478" t="s">
        <v>268</v>
      </c>
      <c r="D4478" t="s">
        <v>196</v>
      </c>
      <c r="E4478" t="s">
        <v>296</v>
      </c>
      <c r="F4478" t="s">
        <v>145</v>
      </c>
      <c r="G4478" t="s">
        <v>297</v>
      </c>
      <c r="H4478" s="4"/>
      <c r="I4478" s="1">
        <f t="shared" ca="1" si="279"/>
        <v>1485</v>
      </c>
      <c r="J4478" s="1" t="str">
        <f t="shared" ca="1" si="280"/>
        <v>3. Mayor a 6 meses</v>
      </c>
      <c r="K4478" t="str">
        <f t="shared" si="281"/>
        <v>NO</v>
      </c>
      <c r="L4478" t="s">
        <v>268</v>
      </c>
      <c r="M4478" t="s">
        <v>163</v>
      </c>
      <c r="N4478" t="s">
        <v>417</v>
      </c>
      <c r="O4478" t="s">
        <v>416</v>
      </c>
      <c r="P4478" t="str">
        <f t="shared" si="282"/>
        <v>DANTE ANDRÉ CHIPANA BERROCALNube BCPAUTOEVALUACION</v>
      </c>
      <c r="Q4478" t="str">
        <f>BASE[[#This Row],[NombresCalificado]]&amp;BASE[[#This Row],[TipoEvaluacion]]</f>
        <v>DANTE ANDRÉ CHIPANA BERROCALAUTOEVALUACION</v>
      </c>
      <c r="R4478">
        <v>4</v>
      </c>
      <c r="S4478" t="s">
        <v>7</v>
      </c>
      <c r="T4478" t="s">
        <v>419</v>
      </c>
      <c r="U4478" s="17">
        <v>4</v>
      </c>
      <c r="V4478" s="17" t="str" cm="1">
        <f t="array" ref="V4478">_xlfn.IFS(U4478=0,"Prenovato",U4478=1,"Novato",U4478=2,"Principiante avanzado",U4478=3,"Competente",U4478=4,"Proficiente",U4478=5,"Master")</f>
        <v>Proficiente</v>
      </c>
      <c r="W4478" s="17">
        <v>4</v>
      </c>
      <c r="X4478" s="17" t="str" cm="1">
        <f t="array" ref="X4478">_xlfn.IFS(W4478=0,"No evidenciado",W4478=1,"Novato",W4478=2,"Principiante avanzado",W4478=3,"Competente",W4478=4,"Proficiente",W4478=5,"Master")</f>
        <v>Proficiente</v>
      </c>
      <c r="Y4478" s="17">
        <v>4</v>
      </c>
      <c r="Z4478" s="17" t="str" cm="1">
        <f t="array" ref="Z4478">_xlfn.IFS(Y4478=0,"No evidenciado",Y4478=1,"Novato",Y4478=2,"Principiante avanzado",Y4478=3,"Competente",Y4478=4,"Proficiente",Y4478=5,"Master")</f>
        <v>Proficiente</v>
      </c>
      <c r="AA4478" s="17">
        <v>4</v>
      </c>
      <c r="AB4478" s="17" t="str" cm="1">
        <f t="array" ref="AB4478">_xlfn.IFS(AA4478=0,"No evidenciado",AA4478=1,"Novato",AA4478=2,"Principiante avanzado",AA4478=3,"Competente",AA4478=4,"Proficiente",AA4478=5,"Master")</f>
        <v>Proficiente</v>
      </c>
      <c r="AC4478" s="17">
        <v>4</v>
      </c>
      <c r="AD4478" s="17" t="str" cm="1">
        <f t="array" ref="AD4478">_xlfn.IFS(AC4478=0,"Prenovato",AC4478=1,"Novato",AC4478=2,"Principiante avanzado",AC4478=3,"Competente",AC4478=4,"Proficiente",AC4478=5,"Master")</f>
        <v>Proficiente</v>
      </c>
      <c r="AE4478" s="17" t="s">
        <v>423</v>
      </c>
    </row>
    <row r="4479" spans="1:31" x14ac:dyDescent="0.25">
      <c r="A4479" t="s">
        <v>296</v>
      </c>
      <c r="B4479" t="s">
        <v>145</v>
      </c>
      <c r="C4479" t="s">
        <v>268</v>
      </c>
      <c r="D4479" t="s">
        <v>196</v>
      </c>
      <c r="E4479" t="s">
        <v>296</v>
      </c>
      <c r="F4479" t="s">
        <v>145</v>
      </c>
      <c r="G4479" t="s">
        <v>297</v>
      </c>
      <c r="H4479" s="4"/>
      <c r="I4479" s="1">
        <f t="shared" ca="1" si="279"/>
        <v>1485</v>
      </c>
      <c r="J4479" s="1" t="str">
        <f t="shared" ca="1" si="280"/>
        <v>3. Mayor a 6 meses</v>
      </c>
      <c r="K4479" t="str">
        <f t="shared" si="281"/>
        <v>NO</v>
      </c>
      <c r="L4479" t="s">
        <v>268</v>
      </c>
      <c r="M4479" t="s">
        <v>165</v>
      </c>
      <c r="N4479" t="s">
        <v>418</v>
      </c>
      <c r="O4479" t="s">
        <v>418</v>
      </c>
      <c r="P4479" t="str">
        <f t="shared" si="282"/>
        <v>DANTE ANDRÉ CHIPANA BERROCALProcesamiento de datosAUTOEVALUACION</v>
      </c>
      <c r="Q4479" t="str">
        <f>BASE[[#This Row],[NombresCalificado]]&amp;BASE[[#This Row],[TipoEvaluacion]]</f>
        <v>DANTE ANDRÉ CHIPANA BERROCALAUTOEVALUACION</v>
      </c>
      <c r="R4479">
        <v>4</v>
      </c>
      <c r="S4479" t="s">
        <v>7</v>
      </c>
      <c r="T4479" t="s">
        <v>419</v>
      </c>
      <c r="U4479" s="17">
        <v>4</v>
      </c>
      <c r="V4479" s="17" t="str" cm="1">
        <f t="array" ref="V4479">_xlfn.IFS(U4479=0,"Prenovato",U4479=1,"Novato",U4479=2,"Principiante avanzado",U4479=3,"Competente",U4479=4,"Proficiente",U4479=5,"Master")</f>
        <v>Proficiente</v>
      </c>
      <c r="W4479" s="17">
        <v>4</v>
      </c>
      <c r="X4479" s="17" t="str" cm="1">
        <f t="array" ref="X4479">_xlfn.IFS(W4479=0,"No evidenciado",W4479=1,"Novato",W4479=2,"Principiante avanzado",W4479=3,"Competente",W4479=4,"Proficiente",W4479=5,"Master")</f>
        <v>Proficiente</v>
      </c>
      <c r="Y4479" s="17">
        <v>4</v>
      </c>
      <c r="Z4479" s="17" t="str" cm="1">
        <f t="array" ref="Z4479">_xlfn.IFS(Y4479=0,"No evidenciado",Y4479=1,"Novato",Y4479=2,"Principiante avanzado",Y4479=3,"Competente",Y4479=4,"Proficiente",Y4479=5,"Master")</f>
        <v>Proficiente</v>
      </c>
      <c r="AA4479" s="17">
        <v>4</v>
      </c>
      <c r="AB4479" s="17" t="str" cm="1">
        <f t="array" ref="AB4479">_xlfn.IFS(AA4479=0,"No evidenciado",AA4479=1,"Novato",AA4479=2,"Principiante avanzado",AA4479=3,"Competente",AA4479=4,"Proficiente",AA4479=5,"Master")</f>
        <v>Proficiente</v>
      </c>
      <c r="AC4479" s="17">
        <v>4</v>
      </c>
      <c r="AD4479" s="17" t="str" cm="1">
        <f t="array" ref="AD4479">_xlfn.IFS(AC4479=0,"Prenovato",AC4479=1,"Novato",AC4479=2,"Principiante avanzado",AC4479=3,"Competente",AC4479=4,"Proficiente",AC4479=5,"Master")</f>
        <v>Proficiente</v>
      </c>
      <c r="AE4479" s="17" t="s">
        <v>423</v>
      </c>
    </row>
    <row r="4480" spans="1:31" x14ac:dyDescent="0.25">
      <c r="A4480" t="s">
        <v>296</v>
      </c>
      <c r="B4480" t="s">
        <v>145</v>
      </c>
      <c r="C4480" t="s">
        <v>268</v>
      </c>
      <c r="D4480" t="s">
        <v>196</v>
      </c>
      <c r="E4480" t="s">
        <v>296</v>
      </c>
      <c r="F4480" t="s">
        <v>145</v>
      </c>
      <c r="G4480" t="s">
        <v>297</v>
      </c>
      <c r="H4480" s="4"/>
      <c r="I4480" s="1">
        <f t="shared" ca="1" si="279"/>
        <v>1485</v>
      </c>
      <c r="J4480" s="1" t="str">
        <f t="shared" ca="1" si="280"/>
        <v>3. Mayor a 6 meses</v>
      </c>
      <c r="K4480" t="str">
        <f t="shared" si="281"/>
        <v>NO</v>
      </c>
      <c r="L4480" t="s">
        <v>268</v>
      </c>
      <c r="M4480" t="s">
        <v>173</v>
      </c>
      <c r="N4480" t="s">
        <v>418</v>
      </c>
      <c r="O4480" t="s">
        <v>418</v>
      </c>
      <c r="P4480" t="str">
        <f t="shared" si="282"/>
        <v>DANTE ANDRÉ CHIPANA BERROCALDatalake BCPAUTOEVALUACION</v>
      </c>
      <c r="Q4480" t="str">
        <f>BASE[[#This Row],[NombresCalificado]]&amp;BASE[[#This Row],[TipoEvaluacion]]</f>
        <v>DANTE ANDRÉ CHIPANA BERROCALAUTOEVALUACION</v>
      </c>
      <c r="R4480">
        <v>4</v>
      </c>
      <c r="S4480" t="s">
        <v>7</v>
      </c>
      <c r="T4480" t="s">
        <v>419</v>
      </c>
      <c r="U4480" s="17">
        <v>4</v>
      </c>
      <c r="V4480" s="17" t="str" cm="1">
        <f t="array" ref="V4480">_xlfn.IFS(U4480=0,"Prenovato",U4480=1,"Novato",U4480=2,"Principiante avanzado",U4480=3,"Competente",U4480=4,"Proficiente",U4480=5,"Master")</f>
        <v>Proficiente</v>
      </c>
      <c r="W4480" s="17">
        <v>4</v>
      </c>
      <c r="X4480" s="17" t="str" cm="1">
        <f t="array" ref="X4480">_xlfn.IFS(W4480=0,"No evidenciado",W4480=1,"Novato",W4480=2,"Principiante avanzado",W4480=3,"Competente",W4480=4,"Proficiente",W4480=5,"Master")</f>
        <v>Proficiente</v>
      </c>
      <c r="Y4480" s="17">
        <v>4</v>
      </c>
      <c r="Z4480" s="17" t="str" cm="1">
        <f t="array" ref="Z4480">_xlfn.IFS(Y4480=0,"No evidenciado",Y4480=1,"Novato",Y4480=2,"Principiante avanzado",Y4480=3,"Competente",Y4480=4,"Proficiente",Y4480=5,"Master")</f>
        <v>Proficiente</v>
      </c>
      <c r="AA4480" s="17">
        <v>4</v>
      </c>
      <c r="AB4480" s="17" t="str" cm="1">
        <f t="array" ref="AB4480">_xlfn.IFS(AA4480=0,"No evidenciado",AA4480=1,"Novato",AA4480=2,"Principiante avanzado",AA4480=3,"Competente",AA4480=4,"Proficiente",AA4480=5,"Master")</f>
        <v>Proficiente</v>
      </c>
      <c r="AC4480" s="17">
        <v>4</v>
      </c>
      <c r="AD4480" s="17" t="str" cm="1">
        <f t="array" ref="AD4480">_xlfn.IFS(AC4480=0,"Prenovato",AC4480=1,"Novato",AC4480=2,"Principiante avanzado",AC4480=3,"Competente",AC4480=4,"Proficiente",AC4480=5,"Master")</f>
        <v>Proficiente</v>
      </c>
      <c r="AE4480" s="17" t="s">
        <v>423</v>
      </c>
    </row>
    <row r="4481" spans="1:31" x14ac:dyDescent="0.25">
      <c r="A4481" t="s">
        <v>296</v>
      </c>
      <c r="B4481" t="s">
        <v>145</v>
      </c>
      <c r="C4481" t="s">
        <v>268</v>
      </c>
      <c r="D4481" t="s">
        <v>196</v>
      </c>
      <c r="E4481" t="s">
        <v>296</v>
      </c>
      <c r="F4481" t="s">
        <v>145</v>
      </c>
      <c r="G4481" t="s">
        <v>297</v>
      </c>
      <c r="H4481" s="4"/>
      <c r="I4481" s="1">
        <f t="shared" ca="1" si="279"/>
        <v>1485</v>
      </c>
      <c r="J4481" s="1" t="str">
        <f t="shared" ca="1" si="280"/>
        <v>3. Mayor a 6 meses</v>
      </c>
      <c r="K4481" t="str">
        <f t="shared" si="281"/>
        <v>NO</v>
      </c>
      <c r="L4481" t="s">
        <v>268</v>
      </c>
      <c r="M4481" t="s">
        <v>161</v>
      </c>
      <c r="N4481" t="s">
        <v>418</v>
      </c>
      <c r="O4481" t="s">
        <v>418</v>
      </c>
      <c r="P4481" t="str">
        <f t="shared" si="282"/>
        <v>DANTE ANDRÉ CHIPANA BERROCALIntegración de datos por lotesAUTOEVALUACION</v>
      </c>
      <c r="Q4481" t="str">
        <f>BASE[[#This Row],[NombresCalificado]]&amp;BASE[[#This Row],[TipoEvaluacion]]</f>
        <v>DANTE ANDRÉ CHIPANA BERROCALAUTOEVALUACION</v>
      </c>
      <c r="R4481">
        <v>4</v>
      </c>
      <c r="S4481" t="s">
        <v>7</v>
      </c>
      <c r="T4481" t="s">
        <v>419</v>
      </c>
      <c r="U4481" s="17">
        <v>4</v>
      </c>
      <c r="V4481" s="17" t="str" cm="1">
        <f t="array" ref="V4481">_xlfn.IFS(U4481=0,"Prenovato",U4481=1,"Novato",U4481=2,"Principiante avanzado",U4481=3,"Competente",U4481=4,"Proficiente",U4481=5,"Master")</f>
        <v>Proficiente</v>
      </c>
      <c r="W4481" s="17">
        <v>4</v>
      </c>
      <c r="X4481" s="17" t="str" cm="1">
        <f t="array" ref="X4481">_xlfn.IFS(W4481=0,"No evidenciado",W4481=1,"Novato",W4481=2,"Principiante avanzado",W4481=3,"Competente",W4481=4,"Proficiente",W4481=5,"Master")</f>
        <v>Proficiente</v>
      </c>
      <c r="Y4481" s="17">
        <v>4</v>
      </c>
      <c r="Z4481" s="17" t="str" cm="1">
        <f t="array" ref="Z4481">_xlfn.IFS(Y4481=0,"No evidenciado",Y4481=1,"Novato",Y4481=2,"Principiante avanzado",Y4481=3,"Competente",Y4481=4,"Proficiente",Y4481=5,"Master")</f>
        <v>Proficiente</v>
      </c>
      <c r="AA4481" s="17">
        <v>4</v>
      </c>
      <c r="AB4481" s="17" t="str" cm="1">
        <f t="array" ref="AB4481">_xlfn.IFS(AA4481=0,"No evidenciado",AA4481=1,"Novato",AA4481=2,"Principiante avanzado",AA4481=3,"Competente",AA4481=4,"Proficiente",AA4481=5,"Master")</f>
        <v>Proficiente</v>
      </c>
      <c r="AC4481" s="17">
        <v>4</v>
      </c>
      <c r="AD4481" s="17" t="str" cm="1">
        <f t="array" ref="AD4481">_xlfn.IFS(AC4481=0,"Prenovato",AC4481=1,"Novato",AC4481=2,"Principiante avanzado",AC4481=3,"Competente",AC4481=4,"Proficiente",AC4481=5,"Master")</f>
        <v>Proficiente</v>
      </c>
      <c r="AE4481" s="17" t="s">
        <v>423</v>
      </c>
    </row>
    <row r="4482" spans="1:31" x14ac:dyDescent="0.25">
      <c r="A4482" t="s">
        <v>296</v>
      </c>
      <c r="B4482" t="s">
        <v>145</v>
      </c>
      <c r="C4482" t="s">
        <v>268</v>
      </c>
      <c r="D4482" t="s">
        <v>196</v>
      </c>
      <c r="E4482" t="s">
        <v>296</v>
      </c>
      <c r="F4482" t="s">
        <v>145</v>
      </c>
      <c r="G4482" t="s">
        <v>297</v>
      </c>
      <c r="H4482" s="4"/>
      <c r="I4482" s="1">
        <f t="shared" ca="1" si="279"/>
        <v>1485</v>
      </c>
      <c r="J4482" s="1" t="str">
        <f t="shared" ca="1" si="280"/>
        <v>3. Mayor a 6 meses</v>
      </c>
      <c r="K4482" t="str">
        <f t="shared" si="281"/>
        <v>NO</v>
      </c>
      <c r="L4482" t="s">
        <v>268</v>
      </c>
      <c r="M4482" t="s">
        <v>168</v>
      </c>
      <c r="N4482" t="s">
        <v>418</v>
      </c>
      <c r="O4482" t="s">
        <v>418</v>
      </c>
      <c r="P4482" t="str">
        <f t="shared" si="282"/>
        <v>DANTE ANDRÉ CHIPANA BERROCALBase de datos relacionalAUTOEVALUACION</v>
      </c>
      <c r="Q4482" t="str">
        <f>BASE[[#This Row],[NombresCalificado]]&amp;BASE[[#This Row],[TipoEvaluacion]]</f>
        <v>DANTE ANDRÉ CHIPANA BERROCALAUTOEVALUACION</v>
      </c>
      <c r="R4482">
        <v>4</v>
      </c>
      <c r="S4482" t="s">
        <v>7</v>
      </c>
      <c r="T4482" t="s">
        <v>419</v>
      </c>
      <c r="U4482" s="17">
        <v>4</v>
      </c>
      <c r="V4482" s="17" t="str" cm="1">
        <f t="array" ref="V4482">_xlfn.IFS(U4482=0,"Prenovato",U4482=1,"Novato",U4482=2,"Principiante avanzado",U4482=3,"Competente",U4482=4,"Proficiente",U4482=5,"Master")</f>
        <v>Proficiente</v>
      </c>
      <c r="W4482" s="17">
        <v>4</v>
      </c>
      <c r="X4482" s="17" t="str" cm="1">
        <f t="array" ref="X4482">_xlfn.IFS(W4482=0,"No evidenciado",W4482=1,"Novato",W4482=2,"Principiante avanzado",W4482=3,"Competente",W4482=4,"Proficiente",W4482=5,"Master")</f>
        <v>Proficiente</v>
      </c>
      <c r="Y4482" s="17">
        <v>4</v>
      </c>
      <c r="Z4482" s="17" t="str" cm="1">
        <f t="array" ref="Z4482">_xlfn.IFS(Y4482=0,"No evidenciado",Y4482=1,"Novato",Y4482=2,"Principiante avanzado",Y4482=3,"Competente",Y4482=4,"Proficiente",Y4482=5,"Master")</f>
        <v>Proficiente</v>
      </c>
      <c r="AA4482" s="17">
        <v>4</v>
      </c>
      <c r="AB4482" s="17" t="str" cm="1">
        <f t="array" ref="AB4482">_xlfn.IFS(AA4482=0,"No evidenciado",AA4482=1,"Novato",AA4482=2,"Principiante avanzado",AA4482=3,"Competente",AA4482=4,"Proficiente",AA4482=5,"Master")</f>
        <v>Proficiente</v>
      </c>
      <c r="AC4482" s="17">
        <v>4</v>
      </c>
      <c r="AD4482" s="17" t="str" cm="1">
        <f t="array" ref="AD4482">_xlfn.IFS(AC4482=0,"Prenovato",AC4482=1,"Novato",AC4482=2,"Principiante avanzado",AC4482=3,"Competente",AC4482=4,"Proficiente",AC4482=5,"Master")</f>
        <v>Proficiente</v>
      </c>
      <c r="AE4482" s="17" t="s">
        <v>423</v>
      </c>
    </row>
    <row r="4483" spans="1:31" x14ac:dyDescent="0.25">
      <c r="A4483" t="s">
        <v>296</v>
      </c>
      <c r="B4483" t="s">
        <v>145</v>
      </c>
      <c r="C4483" t="s">
        <v>268</v>
      </c>
      <c r="D4483" t="s">
        <v>196</v>
      </c>
      <c r="E4483" t="s">
        <v>296</v>
      </c>
      <c r="F4483" t="s">
        <v>145</v>
      </c>
      <c r="G4483" t="s">
        <v>297</v>
      </c>
      <c r="H4483" s="4"/>
      <c r="I4483" s="1">
        <f t="shared" ref="I4483:I4546" ca="1" si="283">DATEDIF(H4483,TODAY(),"m")</f>
        <v>1485</v>
      </c>
      <c r="J4483" s="1" t="str">
        <f t="shared" ref="J4483:J4546" ca="1" si="284">IF(I4483&lt;=3,"1. Menor o igual a 3 meses",IF(I4483&lt;=6,"2. Entre 4 - 6 meses","3. Mayor a 6 meses"))</f>
        <v>3. Mayor a 6 meses</v>
      </c>
      <c r="K4483" t="str">
        <f t="shared" ref="K4483:K4546" si="285">IF(COUNTIFS($E$2:$E$5625,E4483,$O$2:$O$5625,"PRINCIPAL",$R$2:$R$5625,0)&gt;0,"SI","NO")</f>
        <v>NO</v>
      </c>
      <c r="L4483" t="s">
        <v>268</v>
      </c>
      <c r="M4483" t="s">
        <v>159</v>
      </c>
      <c r="N4483" t="s">
        <v>416</v>
      </c>
      <c r="O4483" t="s">
        <v>416</v>
      </c>
      <c r="P4483" t="str">
        <f t="shared" ref="P4483:P4546" si="286">F4483&amp;M4483&amp;AE4483</f>
        <v>DANTE ANDRÉ CHIPANA BERROCALGobernanza de datosAUTOEVALUACION</v>
      </c>
      <c r="Q4483" t="str">
        <f>BASE[[#This Row],[NombresCalificado]]&amp;BASE[[#This Row],[TipoEvaluacion]]</f>
        <v>DANTE ANDRÉ CHIPANA BERROCALAUTOEVALUACION</v>
      </c>
      <c r="R4483">
        <v>3</v>
      </c>
      <c r="S4483" t="s">
        <v>5</v>
      </c>
      <c r="T4483" t="s">
        <v>419</v>
      </c>
      <c r="U4483" s="17">
        <v>4</v>
      </c>
      <c r="V4483" s="17" t="str" cm="1">
        <f t="array" ref="V4483">_xlfn.IFS(U4483=0,"Prenovato",U4483=1,"Novato",U4483=2,"Principiante avanzado",U4483=3,"Competente",U4483=4,"Proficiente",U4483=5,"Master")</f>
        <v>Proficiente</v>
      </c>
      <c r="W4483" s="17">
        <v>4</v>
      </c>
      <c r="X4483" s="17" t="str" cm="1">
        <f t="array" ref="X4483">_xlfn.IFS(W4483=0,"No evidenciado",W4483=1,"Novato",W4483=2,"Principiante avanzado",W4483=3,"Competente",W4483=4,"Proficiente",W4483=5,"Master")</f>
        <v>Proficiente</v>
      </c>
      <c r="Y4483" s="17">
        <v>4</v>
      </c>
      <c r="Z4483" s="17" t="str" cm="1">
        <f t="array" ref="Z4483">_xlfn.IFS(Y4483=0,"No evidenciado",Y4483=1,"Novato",Y4483=2,"Principiante avanzado",Y4483=3,"Competente",Y4483=4,"Proficiente",Y4483=5,"Master")</f>
        <v>Proficiente</v>
      </c>
      <c r="AA4483" s="17">
        <v>4</v>
      </c>
      <c r="AB4483" s="17" t="str" cm="1">
        <f t="array" ref="AB4483">_xlfn.IFS(AA4483=0,"No evidenciado",AA4483=1,"Novato",AA4483=2,"Principiante avanzado",AA4483=3,"Competente",AA4483=4,"Proficiente",AA4483=5,"Master")</f>
        <v>Proficiente</v>
      </c>
      <c r="AC4483" s="17">
        <v>4</v>
      </c>
      <c r="AD4483" s="17" t="str" cm="1">
        <f t="array" ref="AD4483">_xlfn.IFS(AC4483=0,"Prenovato",AC4483=1,"Novato",AC4483=2,"Principiante avanzado",AC4483=3,"Competente",AC4483=4,"Proficiente",AC4483=5,"Master")</f>
        <v>Proficiente</v>
      </c>
      <c r="AE4483" s="17" t="s">
        <v>423</v>
      </c>
    </row>
    <row r="4484" spans="1:31" x14ac:dyDescent="0.25">
      <c r="A4484" t="s">
        <v>296</v>
      </c>
      <c r="B4484" t="s">
        <v>145</v>
      </c>
      <c r="C4484" t="s">
        <v>268</v>
      </c>
      <c r="D4484" t="s">
        <v>196</v>
      </c>
      <c r="E4484" t="s">
        <v>296</v>
      </c>
      <c r="F4484" t="s">
        <v>145</v>
      </c>
      <c r="G4484" t="s">
        <v>297</v>
      </c>
      <c r="H4484" s="4"/>
      <c r="I4484" s="1">
        <f t="shared" ca="1" si="283"/>
        <v>1485</v>
      </c>
      <c r="J4484" s="1" t="str">
        <f t="shared" ca="1" si="284"/>
        <v>3. Mayor a 6 meses</v>
      </c>
      <c r="K4484" t="str">
        <f t="shared" si="285"/>
        <v>NO</v>
      </c>
      <c r="L4484" t="s">
        <v>268</v>
      </c>
      <c r="M4484" t="s">
        <v>174</v>
      </c>
      <c r="N4484" t="s">
        <v>416</v>
      </c>
      <c r="O4484" t="s">
        <v>416</v>
      </c>
      <c r="P4484" t="str">
        <f t="shared" si="286"/>
        <v>DANTE ANDRÉ CHIPANA BERROCALDatawarehouse BCPAUTOEVALUACION</v>
      </c>
      <c r="Q4484" t="str">
        <f>BASE[[#This Row],[NombresCalificado]]&amp;BASE[[#This Row],[TipoEvaluacion]]</f>
        <v>DANTE ANDRÉ CHIPANA BERROCALAUTOEVALUACION</v>
      </c>
      <c r="R4484">
        <v>4</v>
      </c>
      <c r="S4484" t="s">
        <v>7</v>
      </c>
      <c r="T4484" t="s">
        <v>419</v>
      </c>
      <c r="U4484" s="17">
        <v>4</v>
      </c>
      <c r="V4484" s="17" t="str" cm="1">
        <f t="array" ref="V4484">_xlfn.IFS(U4484=0,"Prenovato",U4484=1,"Novato",U4484=2,"Principiante avanzado",U4484=3,"Competente",U4484=4,"Proficiente",U4484=5,"Master")</f>
        <v>Proficiente</v>
      </c>
      <c r="W4484" s="17">
        <v>4</v>
      </c>
      <c r="X4484" s="17" t="str" cm="1">
        <f t="array" ref="X4484">_xlfn.IFS(W4484=0,"No evidenciado",W4484=1,"Novato",W4484=2,"Principiante avanzado",W4484=3,"Competente",W4484=4,"Proficiente",W4484=5,"Master")</f>
        <v>Proficiente</v>
      </c>
      <c r="Y4484" s="17">
        <v>4</v>
      </c>
      <c r="Z4484" s="17" t="str" cm="1">
        <f t="array" ref="Z4484">_xlfn.IFS(Y4484=0,"No evidenciado",Y4484=1,"Novato",Y4484=2,"Principiante avanzado",Y4484=3,"Competente",Y4484=4,"Proficiente",Y4484=5,"Master")</f>
        <v>Proficiente</v>
      </c>
      <c r="AA4484" s="17">
        <v>4</v>
      </c>
      <c r="AB4484" s="17" t="str" cm="1">
        <f t="array" ref="AB4484">_xlfn.IFS(AA4484=0,"No evidenciado",AA4484=1,"Novato",AA4484=2,"Principiante avanzado",AA4484=3,"Competente",AA4484=4,"Proficiente",AA4484=5,"Master")</f>
        <v>Proficiente</v>
      </c>
      <c r="AC4484" s="17">
        <v>4</v>
      </c>
      <c r="AD4484" s="17" t="str" cm="1">
        <f t="array" ref="AD4484">_xlfn.IFS(AC4484=0,"Prenovato",AC4484=1,"Novato",AC4484=2,"Principiante avanzado",AC4484=3,"Competente",AC4484=4,"Proficiente",AC4484=5,"Master")</f>
        <v>Proficiente</v>
      </c>
      <c r="AE4484" s="17" t="s">
        <v>423</v>
      </c>
    </row>
    <row r="4485" spans="1:31" x14ac:dyDescent="0.25">
      <c r="A4485" t="s">
        <v>296</v>
      </c>
      <c r="B4485" t="s">
        <v>145</v>
      </c>
      <c r="C4485" t="s">
        <v>268</v>
      </c>
      <c r="D4485" t="s">
        <v>196</v>
      </c>
      <c r="E4485" t="s">
        <v>296</v>
      </c>
      <c r="F4485" t="s">
        <v>145</v>
      </c>
      <c r="G4485" t="s">
        <v>297</v>
      </c>
      <c r="H4485" s="4"/>
      <c r="I4485" s="1">
        <f t="shared" ca="1" si="283"/>
        <v>1485</v>
      </c>
      <c r="J4485" s="1" t="str">
        <f t="shared" ca="1" si="284"/>
        <v>3. Mayor a 6 meses</v>
      </c>
      <c r="K4485" t="str">
        <f t="shared" si="285"/>
        <v>NO</v>
      </c>
      <c r="L4485" t="s">
        <v>268</v>
      </c>
      <c r="M4485" t="s">
        <v>158</v>
      </c>
      <c r="N4485" t="s">
        <v>416</v>
      </c>
      <c r="O4485" t="s">
        <v>416</v>
      </c>
      <c r="P4485" t="str">
        <f t="shared" si="286"/>
        <v>DANTE ANDRÉ CHIPANA BERROCALServicios en la nubeAUTOEVALUACION</v>
      </c>
      <c r="Q4485" t="str">
        <f>BASE[[#This Row],[NombresCalificado]]&amp;BASE[[#This Row],[TipoEvaluacion]]</f>
        <v>DANTE ANDRÉ CHIPANA BERROCALAUTOEVALUACION</v>
      </c>
      <c r="R4485">
        <v>3</v>
      </c>
      <c r="S4485" t="s">
        <v>5</v>
      </c>
      <c r="T4485" t="s">
        <v>419</v>
      </c>
      <c r="U4485" s="17">
        <v>4</v>
      </c>
      <c r="V4485" s="17" t="str" cm="1">
        <f t="array" ref="V4485">_xlfn.IFS(U4485=0,"Prenovato",U4485=1,"Novato",U4485=2,"Principiante avanzado",U4485=3,"Competente",U4485=4,"Proficiente",U4485=5,"Master")</f>
        <v>Proficiente</v>
      </c>
      <c r="W4485" s="17">
        <v>4</v>
      </c>
      <c r="X4485" s="17" t="str" cm="1">
        <f t="array" ref="X4485">_xlfn.IFS(W4485=0,"No evidenciado",W4485=1,"Novato",W4485=2,"Principiante avanzado",W4485=3,"Competente",W4485=4,"Proficiente",W4485=5,"Master")</f>
        <v>Proficiente</v>
      </c>
      <c r="Y4485" s="17">
        <v>4</v>
      </c>
      <c r="Z4485" s="17" t="str" cm="1">
        <f t="array" ref="Z4485">_xlfn.IFS(Y4485=0,"No evidenciado",Y4485=1,"Novato",Y4485=2,"Principiante avanzado",Y4485=3,"Competente",Y4485=4,"Proficiente",Y4485=5,"Master")</f>
        <v>Proficiente</v>
      </c>
      <c r="AA4485" s="17">
        <v>4</v>
      </c>
      <c r="AB4485" s="17" t="str" cm="1">
        <f t="array" ref="AB4485">_xlfn.IFS(AA4485=0,"No evidenciado",AA4485=1,"Novato",AA4485=2,"Principiante avanzado",AA4485=3,"Competente",AA4485=4,"Proficiente",AA4485=5,"Master")</f>
        <v>Proficiente</v>
      </c>
      <c r="AC4485" s="17">
        <v>4</v>
      </c>
      <c r="AD4485" s="17" t="str" cm="1">
        <f t="array" ref="AD4485">_xlfn.IFS(AC4485=0,"Prenovato",AC4485=1,"Novato",AC4485=2,"Principiante avanzado",AC4485=3,"Competente",AC4485=4,"Proficiente",AC4485=5,"Master")</f>
        <v>Proficiente</v>
      </c>
      <c r="AE4485" s="17" t="s">
        <v>423</v>
      </c>
    </row>
    <row r="4486" spans="1:31" x14ac:dyDescent="0.25">
      <c r="A4486" t="s">
        <v>213</v>
      </c>
      <c r="B4486" t="s">
        <v>180</v>
      </c>
      <c r="C4486" t="s">
        <v>268</v>
      </c>
      <c r="D4486" t="s">
        <v>196</v>
      </c>
      <c r="E4486" t="s">
        <v>213</v>
      </c>
      <c r="F4486" t="s">
        <v>180</v>
      </c>
      <c r="G4486" t="s">
        <v>214</v>
      </c>
      <c r="H4486" s="4"/>
      <c r="I4486" s="1">
        <f t="shared" ca="1" si="283"/>
        <v>1485</v>
      </c>
      <c r="J4486" s="1" t="str">
        <f t="shared" ca="1" si="284"/>
        <v>3. Mayor a 6 meses</v>
      </c>
      <c r="K4486" t="str">
        <f t="shared" si="285"/>
        <v>NO</v>
      </c>
      <c r="L4486" t="s">
        <v>268</v>
      </c>
      <c r="M4486" t="s">
        <v>160</v>
      </c>
      <c r="N4486" t="s">
        <v>416</v>
      </c>
      <c r="O4486" t="s">
        <v>416</v>
      </c>
      <c r="P4486" t="str">
        <f t="shared" si="286"/>
        <v>RUSSEL GUIBARRO COLLADO VIDALIntegración de datos en tiempo realAUTOEVALUACION</v>
      </c>
      <c r="Q4486" t="str">
        <f>BASE[[#This Row],[NombresCalificado]]&amp;BASE[[#This Row],[TipoEvaluacion]]</f>
        <v>RUSSEL GUIBARRO COLLADO VIDALAUTOEVALUACION</v>
      </c>
      <c r="R4486">
        <v>2</v>
      </c>
      <c r="S4486" t="s">
        <v>4</v>
      </c>
      <c r="T4486" t="s">
        <v>419</v>
      </c>
      <c r="U4486" s="17">
        <v>4</v>
      </c>
      <c r="V4486" s="17" t="str" cm="1">
        <f t="array" ref="V4486">_xlfn.IFS(U4486=0,"Prenovato",U4486=1,"Novato",U4486=2,"Principiante avanzado",U4486=3,"Competente",U4486=4,"Proficiente",U4486=5,"Master")</f>
        <v>Proficiente</v>
      </c>
      <c r="W4486" s="17">
        <v>5</v>
      </c>
      <c r="X4486" s="17" t="str" cm="1">
        <f t="array" ref="X4486">_xlfn.IFS(W4486=0,"No evidenciado",W4486=1,"Novato",W4486=2,"Principiante avanzado",W4486=3,"Competente",W4486=4,"Proficiente",W4486=5,"Master")</f>
        <v>Master</v>
      </c>
      <c r="Y4486" s="17">
        <v>3</v>
      </c>
      <c r="Z4486" s="17" t="str" cm="1">
        <f t="array" ref="Z4486">_xlfn.IFS(Y4486=0,"No evidenciado",Y4486=1,"Novato",Y4486=2,"Principiante avanzado",Y4486=3,"Competente",Y4486=4,"Proficiente",Y4486=5,"Master")</f>
        <v>Competente</v>
      </c>
      <c r="AA4486" s="17">
        <v>5</v>
      </c>
      <c r="AB4486" s="17" t="str" cm="1">
        <f t="array" ref="AB4486">_xlfn.IFS(AA4486=0,"No evidenciado",AA4486=1,"Novato",AA4486=2,"Principiante avanzado",AA4486=3,"Competente",AA4486=4,"Proficiente",AA4486=5,"Master")</f>
        <v>Master</v>
      </c>
      <c r="AC4486" s="17">
        <v>4</v>
      </c>
      <c r="AD4486" s="17" t="str" cm="1">
        <f t="array" ref="AD4486">_xlfn.IFS(AC4486=0,"Prenovato",AC4486=1,"Novato",AC4486=2,"Principiante avanzado",AC4486=3,"Competente",AC4486=4,"Proficiente",AC4486=5,"Master")</f>
        <v>Proficiente</v>
      </c>
      <c r="AE4486" s="17" t="s">
        <v>423</v>
      </c>
    </row>
    <row r="4487" spans="1:31" x14ac:dyDescent="0.25">
      <c r="A4487" t="s">
        <v>213</v>
      </c>
      <c r="B4487" t="s">
        <v>180</v>
      </c>
      <c r="C4487" t="s">
        <v>268</v>
      </c>
      <c r="D4487" t="s">
        <v>196</v>
      </c>
      <c r="E4487" t="s">
        <v>213</v>
      </c>
      <c r="F4487" t="s">
        <v>180</v>
      </c>
      <c r="G4487" t="s">
        <v>214</v>
      </c>
      <c r="H4487" s="4"/>
      <c r="I4487" s="1">
        <f t="shared" ca="1" si="283"/>
        <v>1485</v>
      </c>
      <c r="J4487" s="1" t="str">
        <f t="shared" ca="1" si="284"/>
        <v>3. Mayor a 6 meses</v>
      </c>
      <c r="K4487" t="str">
        <f t="shared" si="285"/>
        <v>NO</v>
      </c>
      <c r="L4487" t="s">
        <v>268</v>
      </c>
      <c r="M4487" t="s">
        <v>55</v>
      </c>
      <c r="N4487" t="s">
        <v>418</v>
      </c>
      <c r="O4487" t="s">
        <v>418</v>
      </c>
      <c r="P4487" t="str">
        <f t="shared" si="286"/>
        <v>RUSSEL GUIBARRO COLLADO VIDALProgramaciónAUTOEVALUACION</v>
      </c>
      <c r="Q4487" t="str">
        <f>BASE[[#This Row],[NombresCalificado]]&amp;BASE[[#This Row],[TipoEvaluacion]]</f>
        <v>RUSSEL GUIBARRO COLLADO VIDALAUTOEVALUACION</v>
      </c>
      <c r="R4487">
        <v>5</v>
      </c>
      <c r="S4487" t="s">
        <v>183</v>
      </c>
      <c r="T4487" t="s">
        <v>419</v>
      </c>
      <c r="U4487" s="17">
        <v>4</v>
      </c>
      <c r="V4487" s="17" t="str" cm="1">
        <f t="array" ref="V4487">_xlfn.IFS(U4487=0,"Prenovato",U4487=1,"Novato",U4487=2,"Principiante avanzado",U4487=3,"Competente",U4487=4,"Proficiente",U4487=5,"Master")</f>
        <v>Proficiente</v>
      </c>
      <c r="W4487" s="17">
        <v>5</v>
      </c>
      <c r="X4487" s="17" t="str" cm="1">
        <f t="array" ref="X4487">_xlfn.IFS(W4487=0,"No evidenciado",W4487=1,"Novato",W4487=2,"Principiante avanzado",W4487=3,"Competente",W4487=4,"Proficiente",W4487=5,"Master")</f>
        <v>Master</v>
      </c>
      <c r="Y4487" s="17">
        <v>3</v>
      </c>
      <c r="Z4487" s="17" t="str" cm="1">
        <f t="array" ref="Z4487">_xlfn.IFS(Y4487=0,"No evidenciado",Y4487=1,"Novato",Y4487=2,"Principiante avanzado",Y4487=3,"Competente",Y4487=4,"Proficiente",Y4487=5,"Master")</f>
        <v>Competente</v>
      </c>
      <c r="AA4487" s="17">
        <v>5</v>
      </c>
      <c r="AB4487" s="17" t="str" cm="1">
        <f t="array" ref="AB4487">_xlfn.IFS(AA4487=0,"No evidenciado",AA4487=1,"Novato",AA4487=2,"Principiante avanzado",AA4487=3,"Competente",AA4487=4,"Proficiente",AA4487=5,"Master")</f>
        <v>Master</v>
      </c>
      <c r="AC4487" s="17">
        <v>4</v>
      </c>
      <c r="AD4487" s="17" t="str" cm="1">
        <f t="array" ref="AD4487">_xlfn.IFS(AC4487=0,"Prenovato",AC4487=1,"Novato",AC4487=2,"Principiante avanzado",AC4487=3,"Competente",AC4487=4,"Proficiente",AC4487=5,"Master")</f>
        <v>Proficiente</v>
      </c>
      <c r="AE4487" s="17" t="s">
        <v>423</v>
      </c>
    </row>
    <row r="4488" spans="1:31" x14ac:dyDescent="0.25">
      <c r="A4488" t="s">
        <v>213</v>
      </c>
      <c r="B4488" t="s">
        <v>180</v>
      </c>
      <c r="C4488" t="s">
        <v>268</v>
      </c>
      <c r="D4488" t="s">
        <v>196</v>
      </c>
      <c r="E4488" t="s">
        <v>213</v>
      </c>
      <c r="F4488" t="s">
        <v>180</v>
      </c>
      <c r="G4488" t="s">
        <v>214</v>
      </c>
      <c r="H4488" s="4"/>
      <c r="I4488" s="1">
        <f t="shared" ca="1" si="283"/>
        <v>1485</v>
      </c>
      <c r="J4488" s="1" t="str">
        <f t="shared" ca="1" si="284"/>
        <v>3. Mayor a 6 meses</v>
      </c>
      <c r="K4488" t="str">
        <f t="shared" si="285"/>
        <v>NO</v>
      </c>
      <c r="L4488" t="s">
        <v>268</v>
      </c>
      <c r="M4488" t="s">
        <v>165</v>
      </c>
      <c r="N4488" t="s">
        <v>418</v>
      </c>
      <c r="O4488" t="s">
        <v>418</v>
      </c>
      <c r="P4488" t="str">
        <f t="shared" si="286"/>
        <v>RUSSEL GUIBARRO COLLADO VIDALProcesamiento de datosAUTOEVALUACION</v>
      </c>
      <c r="Q4488" t="str">
        <f>BASE[[#This Row],[NombresCalificado]]&amp;BASE[[#This Row],[TipoEvaluacion]]</f>
        <v>RUSSEL GUIBARRO COLLADO VIDALAUTOEVALUACION</v>
      </c>
      <c r="R4488">
        <v>5</v>
      </c>
      <c r="S4488" t="s">
        <v>183</v>
      </c>
      <c r="T4488" t="s">
        <v>419</v>
      </c>
      <c r="U4488" s="17">
        <v>4</v>
      </c>
      <c r="V4488" s="17" t="str" cm="1">
        <f t="array" ref="V4488">_xlfn.IFS(U4488=0,"Prenovato",U4488=1,"Novato",U4488=2,"Principiante avanzado",U4488=3,"Competente",U4488=4,"Proficiente",U4488=5,"Master")</f>
        <v>Proficiente</v>
      </c>
      <c r="W4488" s="17">
        <v>5</v>
      </c>
      <c r="X4488" s="17" t="str" cm="1">
        <f t="array" ref="X4488">_xlfn.IFS(W4488=0,"No evidenciado",W4488=1,"Novato",W4488=2,"Principiante avanzado",W4488=3,"Competente",W4488=4,"Proficiente",W4488=5,"Master")</f>
        <v>Master</v>
      </c>
      <c r="Y4488" s="17">
        <v>3</v>
      </c>
      <c r="Z4488" s="17" t="str" cm="1">
        <f t="array" ref="Z4488">_xlfn.IFS(Y4488=0,"No evidenciado",Y4488=1,"Novato",Y4488=2,"Principiante avanzado",Y4488=3,"Competente",Y4488=4,"Proficiente",Y4488=5,"Master")</f>
        <v>Competente</v>
      </c>
      <c r="AA4488" s="17">
        <v>5</v>
      </c>
      <c r="AB4488" s="17" t="str" cm="1">
        <f t="array" ref="AB4488">_xlfn.IFS(AA4488=0,"No evidenciado",AA4488=1,"Novato",AA4488=2,"Principiante avanzado",AA4488=3,"Competente",AA4488=4,"Proficiente",AA4488=5,"Master")</f>
        <v>Master</v>
      </c>
      <c r="AC4488" s="17">
        <v>4</v>
      </c>
      <c r="AD4488" s="17" t="str" cm="1">
        <f t="array" ref="AD4488">_xlfn.IFS(AC4488=0,"Prenovato",AC4488=1,"Novato",AC4488=2,"Principiante avanzado",AC4488=3,"Competente",AC4488=4,"Proficiente",AC4488=5,"Master")</f>
        <v>Proficiente</v>
      </c>
      <c r="AE4488" s="17" t="s">
        <v>423</v>
      </c>
    </row>
    <row r="4489" spans="1:31" x14ac:dyDescent="0.25">
      <c r="A4489" t="s">
        <v>213</v>
      </c>
      <c r="B4489" t="s">
        <v>180</v>
      </c>
      <c r="C4489" t="s">
        <v>268</v>
      </c>
      <c r="D4489" t="s">
        <v>196</v>
      </c>
      <c r="E4489" t="s">
        <v>213</v>
      </c>
      <c r="F4489" t="s">
        <v>180</v>
      </c>
      <c r="G4489" t="s">
        <v>214</v>
      </c>
      <c r="H4489" s="4"/>
      <c r="I4489" s="1">
        <f t="shared" ca="1" si="283"/>
        <v>1485</v>
      </c>
      <c r="J4489" s="1" t="str">
        <f t="shared" ca="1" si="284"/>
        <v>3. Mayor a 6 meses</v>
      </c>
      <c r="K4489" t="str">
        <f t="shared" si="285"/>
        <v>NO</v>
      </c>
      <c r="L4489" t="s">
        <v>268</v>
      </c>
      <c r="M4489" t="s">
        <v>168</v>
      </c>
      <c r="N4489" t="s">
        <v>418</v>
      </c>
      <c r="O4489" t="s">
        <v>418</v>
      </c>
      <c r="P4489" t="str">
        <f t="shared" si="286"/>
        <v>RUSSEL GUIBARRO COLLADO VIDALBase de datos relacionalAUTOEVALUACION</v>
      </c>
      <c r="Q4489" t="str">
        <f>BASE[[#This Row],[NombresCalificado]]&amp;BASE[[#This Row],[TipoEvaluacion]]</f>
        <v>RUSSEL GUIBARRO COLLADO VIDALAUTOEVALUACION</v>
      </c>
      <c r="R4489">
        <v>4</v>
      </c>
      <c r="S4489" t="s">
        <v>7</v>
      </c>
      <c r="T4489" t="s">
        <v>419</v>
      </c>
      <c r="U4489" s="17">
        <v>4</v>
      </c>
      <c r="V4489" s="17" t="str" cm="1">
        <f t="array" ref="V4489">_xlfn.IFS(U4489=0,"Prenovato",U4489=1,"Novato",U4489=2,"Principiante avanzado",U4489=3,"Competente",U4489=4,"Proficiente",U4489=5,"Master")</f>
        <v>Proficiente</v>
      </c>
      <c r="W4489" s="17">
        <v>5</v>
      </c>
      <c r="X4489" s="17" t="str" cm="1">
        <f t="array" ref="X4489">_xlfn.IFS(W4489=0,"No evidenciado",W4489=1,"Novato",W4489=2,"Principiante avanzado",W4489=3,"Competente",W4489=4,"Proficiente",W4489=5,"Master")</f>
        <v>Master</v>
      </c>
      <c r="Y4489" s="17">
        <v>3</v>
      </c>
      <c r="Z4489" s="17" t="str" cm="1">
        <f t="array" ref="Z4489">_xlfn.IFS(Y4489=0,"No evidenciado",Y4489=1,"Novato",Y4489=2,"Principiante avanzado",Y4489=3,"Competente",Y4489=4,"Proficiente",Y4489=5,"Master")</f>
        <v>Competente</v>
      </c>
      <c r="AA4489" s="17">
        <v>5</v>
      </c>
      <c r="AB4489" s="17" t="str" cm="1">
        <f t="array" ref="AB4489">_xlfn.IFS(AA4489=0,"No evidenciado",AA4489=1,"Novato",AA4489=2,"Principiante avanzado",AA4489=3,"Competente",AA4489=4,"Proficiente",AA4489=5,"Master")</f>
        <v>Master</v>
      </c>
      <c r="AC4489" s="17">
        <v>4</v>
      </c>
      <c r="AD4489" s="17" t="str" cm="1">
        <f t="array" ref="AD4489">_xlfn.IFS(AC4489=0,"Prenovato",AC4489=1,"Novato",AC4489=2,"Principiante avanzado",AC4489=3,"Competente",AC4489=4,"Proficiente",AC4489=5,"Master")</f>
        <v>Proficiente</v>
      </c>
      <c r="AE4489" s="17" t="s">
        <v>423</v>
      </c>
    </row>
    <row r="4490" spans="1:31" x14ac:dyDescent="0.25">
      <c r="A4490" t="s">
        <v>213</v>
      </c>
      <c r="B4490" t="s">
        <v>180</v>
      </c>
      <c r="C4490" t="s">
        <v>268</v>
      </c>
      <c r="D4490" t="s">
        <v>196</v>
      </c>
      <c r="E4490" t="s">
        <v>213</v>
      </c>
      <c r="F4490" t="s">
        <v>180</v>
      </c>
      <c r="G4490" t="s">
        <v>214</v>
      </c>
      <c r="H4490" s="4"/>
      <c r="I4490" s="1">
        <f t="shared" ca="1" si="283"/>
        <v>1485</v>
      </c>
      <c r="J4490" s="1" t="str">
        <f t="shared" ca="1" si="284"/>
        <v>3. Mayor a 6 meses</v>
      </c>
      <c r="K4490" t="str">
        <f t="shared" si="285"/>
        <v>NO</v>
      </c>
      <c r="L4490" t="s">
        <v>268</v>
      </c>
      <c r="M4490" t="s">
        <v>56</v>
      </c>
      <c r="N4490" t="s">
        <v>417</v>
      </c>
      <c r="O4490" t="s">
        <v>416</v>
      </c>
      <c r="P4490" t="str">
        <f t="shared" si="286"/>
        <v>RUSSEL GUIBARRO COLLADO VIDALControl de versionesAUTOEVALUACION</v>
      </c>
      <c r="Q4490" t="str">
        <f>BASE[[#This Row],[NombresCalificado]]&amp;BASE[[#This Row],[TipoEvaluacion]]</f>
        <v>RUSSEL GUIBARRO COLLADO VIDALAUTOEVALUACION</v>
      </c>
      <c r="R4490">
        <v>4</v>
      </c>
      <c r="S4490" t="s">
        <v>7</v>
      </c>
      <c r="T4490" t="s">
        <v>419</v>
      </c>
      <c r="U4490" s="17">
        <v>4</v>
      </c>
      <c r="V4490" s="17" t="str" cm="1">
        <f t="array" ref="V4490">_xlfn.IFS(U4490=0,"Prenovato",U4490=1,"Novato",U4490=2,"Principiante avanzado",U4490=3,"Competente",U4490=4,"Proficiente",U4490=5,"Master")</f>
        <v>Proficiente</v>
      </c>
      <c r="W4490" s="17">
        <v>5</v>
      </c>
      <c r="X4490" s="17" t="str" cm="1">
        <f t="array" ref="X4490">_xlfn.IFS(W4490=0,"No evidenciado",W4490=1,"Novato",W4490=2,"Principiante avanzado",W4490=3,"Competente",W4490=4,"Proficiente",W4490=5,"Master")</f>
        <v>Master</v>
      </c>
      <c r="Y4490" s="17">
        <v>3</v>
      </c>
      <c r="Z4490" s="17" t="str" cm="1">
        <f t="array" ref="Z4490">_xlfn.IFS(Y4490=0,"No evidenciado",Y4490=1,"Novato",Y4490=2,"Principiante avanzado",Y4490=3,"Competente",Y4490=4,"Proficiente",Y4490=5,"Master")</f>
        <v>Competente</v>
      </c>
      <c r="AA4490" s="17">
        <v>5</v>
      </c>
      <c r="AB4490" s="17" t="str" cm="1">
        <f t="array" ref="AB4490">_xlfn.IFS(AA4490=0,"No evidenciado",AA4490=1,"Novato",AA4490=2,"Principiante avanzado",AA4490=3,"Competente",AA4490=4,"Proficiente",AA4490=5,"Master")</f>
        <v>Master</v>
      </c>
      <c r="AC4490" s="17">
        <v>4</v>
      </c>
      <c r="AD4490" s="17" t="str" cm="1">
        <f t="array" ref="AD4490">_xlfn.IFS(AC4490=0,"Prenovato",AC4490=1,"Novato",AC4490=2,"Principiante avanzado",AC4490=3,"Competente",AC4490=4,"Proficiente",AC4490=5,"Master")</f>
        <v>Proficiente</v>
      </c>
      <c r="AE4490" s="17" t="s">
        <v>423</v>
      </c>
    </row>
    <row r="4491" spans="1:31" x14ac:dyDescent="0.25">
      <c r="A4491" t="s">
        <v>213</v>
      </c>
      <c r="B4491" t="s">
        <v>180</v>
      </c>
      <c r="C4491" t="s">
        <v>268</v>
      </c>
      <c r="D4491" t="s">
        <v>196</v>
      </c>
      <c r="E4491" t="s">
        <v>213</v>
      </c>
      <c r="F4491" t="s">
        <v>180</v>
      </c>
      <c r="G4491" t="s">
        <v>214</v>
      </c>
      <c r="H4491" s="4"/>
      <c r="I4491" s="1">
        <f t="shared" ca="1" si="283"/>
        <v>1485</v>
      </c>
      <c r="J4491" s="1" t="str">
        <f t="shared" ca="1" si="284"/>
        <v>3. Mayor a 6 meses</v>
      </c>
      <c r="K4491" t="str">
        <f t="shared" si="285"/>
        <v>NO</v>
      </c>
      <c r="L4491" t="s">
        <v>268</v>
      </c>
      <c r="M4491" t="s">
        <v>161</v>
      </c>
      <c r="N4491" t="s">
        <v>418</v>
      </c>
      <c r="O4491" t="s">
        <v>418</v>
      </c>
      <c r="P4491" t="str">
        <f t="shared" si="286"/>
        <v>RUSSEL GUIBARRO COLLADO VIDALIntegración de datos por lotesAUTOEVALUACION</v>
      </c>
      <c r="Q4491" t="str">
        <f>BASE[[#This Row],[NombresCalificado]]&amp;BASE[[#This Row],[TipoEvaluacion]]</f>
        <v>RUSSEL GUIBARRO COLLADO VIDALAUTOEVALUACION</v>
      </c>
      <c r="R4491">
        <v>4</v>
      </c>
      <c r="S4491" t="s">
        <v>7</v>
      </c>
      <c r="T4491" t="s">
        <v>419</v>
      </c>
      <c r="U4491" s="17">
        <v>4</v>
      </c>
      <c r="V4491" s="17" t="str" cm="1">
        <f t="array" ref="V4491">_xlfn.IFS(U4491=0,"Prenovato",U4491=1,"Novato",U4491=2,"Principiante avanzado",U4491=3,"Competente",U4491=4,"Proficiente",U4491=5,"Master")</f>
        <v>Proficiente</v>
      </c>
      <c r="W4491" s="17">
        <v>5</v>
      </c>
      <c r="X4491" s="17" t="str" cm="1">
        <f t="array" ref="X4491">_xlfn.IFS(W4491=0,"No evidenciado",W4491=1,"Novato",W4491=2,"Principiante avanzado",W4491=3,"Competente",W4491=4,"Proficiente",W4491=5,"Master")</f>
        <v>Master</v>
      </c>
      <c r="Y4491" s="17">
        <v>3</v>
      </c>
      <c r="Z4491" s="17" t="str" cm="1">
        <f t="array" ref="Z4491">_xlfn.IFS(Y4491=0,"No evidenciado",Y4491=1,"Novato",Y4491=2,"Principiante avanzado",Y4491=3,"Competente",Y4491=4,"Proficiente",Y4491=5,"Master")</f>
        <v>Competente</v>
      </c>
      <c r="AA4491" s="17">
        <v>5</v>
      </c>
      <c r="AB4491" s="17" t="str" cm="1">
        <f t="array" ref="AB4491">_xlfn.IFS(AA4491=0,"No evidenciado",AA4491=1,"Novato",AA4491=2,"Principiante avanzado",AA4491=3,"Competente",AA4491=4,"Proficiente",AA4491=5,"Master")</f>
        <v>Master</v>
      </c>
      <c r="AC4491" s="17">
        <v>4</v>
      </c>
      <c r="AD4491" s="17" t="str" cm="1">
        <f t="array" ref="AD4491">_xlfn.IFS(AC4491=0,"Prenovato",AC4491=1,"Novato",AC4491=2,"Principiante avanzado",AC4491=3,"Competente",AC4491=4,"Proficiente",AC4491=5,"Master")</f>
        <v>Proficiente</v>
      </c>
      <c r="AE4491" s="17" t="s">
        <v>423</v>
      </c>
    </row>
    <row r="4492" spans="1:31" x14ac:dyDescent="0.25">
      <c r="A4492" t="s">
        <v>213</v>
      </c>
      <c r="B4492" t="s">
        <v>180</v>
      </c>
      <c r="C4492" t="s">
        <v>268</v>
      </c>
      <c r="D4492" t="s">
        <v>196</v>
      </c>
      <c r="E4492" t="s">
        <v>213</v>
      </c>
      <c r="F4492" t="s">
        <v>180</v>
      </c>
      <c r="G4492" t="s">
        <v>214</v>
      </c>
      <c r="H4492" s="4"/>
      <c r="I4492" s="1">
        <f t="shared" ca="1" si="283"/>
        <v>1485</v>
      </c>
      <c r="J4492" s="1" t="str">
        <f t="shared" ca="1" si="284"/>
        <v>3. Mayor a 6 meses</v>
      </c>
      <c r="K4492" t="str">
        <f t="shared" si="285"/>
        <v>NO</v>
      </c>
      <c r="L4492" t="s">
        <v>268</v>
      </c>
      <c r="M4492" t="s">
        <v>173</v>
      </c>
      <c r="N4492" t="s">
        <v>418</v>
      </c>
      <c r="O4492" t="s">
        <v>418</v>
      </c>
      <c r="P4492" t="str">
        <f t="shared" si="286"/>
        <v>RUSSEL GUIBARRO COLLADO VIDALDatalake BCPAUTOEVALUACION</v>
      </c>
      <c r="Q4492" t="str">
        <f>BASE[[#This Row],[NombresCalificado]]&amp;BASE[[#This Row],[TipoEvaluacion]]</f>
        <v>RUSSEL GUIBARRO COLLADO VIDALAUTOEVALUACION</v>
      </c>
      <c r="R4492">
        <v>4</v>
      </c>
      <c r="S4492" t="s">
        <v>7</v>
      </c>
      <c r="T4492" t="s">
        <v>419</v>
      </c>
      <c r="U4492" s="17">
        <v>4</v>
      </c>
      <c r="V4492" s="17" t="str" cm="1">
        <f t="array" ref="V4492">_xlfn.IFS(U4492=0,"Prenovato",U4492=1,"Novato",U4492=2,"Principiante avanzado",U4492=3,"Competente",U4492=4,"Proficiente",U4492=5,"Master")</f>
        <v>Proficiente</v>
      </c>
      <c r="W4492" s="17">
        <v>5</v>
      </c>
      <c r="X4492" s="17" t="str" cm="1">
        <f t="array" ref="X4492">_xlfn.IFS(W4492=0,"No evidenciado",W4492=1,"Novato",W4492=2,"Principiante avanzado",W4492=3,"Competente",W4492=4,"Proficiente",W4492=5,"Master")</f>
        <v>Master</v>
      </c>
      <c r="Y4492" s="17">
        <v>3</v>
      </c>
      <c r="Z4492" s="17" t="str" cm="1">
        <f t="array" ref="Z4492">_xlfn.IFS(Y4492=0,"No evidenciado",Y4492=1,"Novato",Y4492=2,"Principiante avanzado",Y4492=3,"Competente",Y4492=4,"Proficiente",Y4492=5,"Master")</f>
        <v>Competente</v>
      </c>
      <c r="AA4492" s="17">
        <v>5</v>
      </c>
      <c r="AB4492" s="17" t="str" cm="1">
        <f t="array" ref="AB4492">_xlfn.IFS(AA4492=0,"No evidenciado",AA4492=1,"Novato",AA4492=2,"Principiante avanzado",AA4492=3,"Competente",AA4492=4,"Proficiente",AA4492=5,"Master")</f>
        <v>Master</v>
      </c>
      <c r="AC4492" s="17">
        <v>4</v>
      </c>
      <c r="AD4492" s="17" t="str" cm="1">
        <f t="array" ref="AD4492">_xlfn.IFS(AC4492=0,"Prenovato",AC4492=1,"Novato",AC4492=2,"Principiante avanzado",AC4492=3,"Competente",AC4492=4,"Proficiente",AC4492=5,"Master")</f>
        <v>Proficiente</v>
      </c>
      <c r="AE4492" s="17" t="s">
        <v>423</v>
      </c>
    </row>
    <row r="4493" spans="1:31" x14ac:dyDescent="0.25">
      <c r="A4493" t="s">
        <v>213</v>
      </c>
      <c r="B4493" t="s">
        <v>180</v>
      </c>
      <c r="C4493" t="s">
        <v>268</v>
      </c>
      <c r="D4493" t="s">
        <v>196</v>
      </c>
      <c r="E4493" t="s">
        <v>213</v>
      </c>
      <c r="F4493" t="s">
        <v>180</v>
      </c>
      <c r="G4493" t="s">
        <v>214</v>
      </c>
      <c r="H4493" s="4"/>
      <c r="I4493" s="1">
        <f t="shared" ca="1" si="283"/>
        <v>1485</v>
      </c>
      <c r="J4493" s="1" t="str">
        <f t="shared" ca="1" si="284"/>
        <v>3. Mayor a 6 meses</v>
      </c>
      <c r="K4493" t="str">
        <f t="shared" si="285"/>
        <v>NO</v>
      </c>
      <c r="L4493" t="s">
        <v>268</v>
      </c>
      <c r="M4493" t="s">
        <v>170</v>
      </c>
      <c r="N4493" t="s">
        <v>417</v>
      </c>
      <c r="O4493" t="s">
        <v>416</v>
      </c>
      <c r="P4493" t="str">
        <f t="shared" si="286"/>
        <v>RUSSEL GUIBARRO COLLADO VIDALArquitectura de datosAUTOEVALUACION</v>
      </c>
      <c r="Q4493" t="str">
        <f>BASE[[#This Row],[NombresCalificado]]&amp;BASE[[#This Row],[TipoEvaluacion]]</f>
        <v>RUSSEL GUIBARRO COLLADO VIDALAUTOEVALUACION</v>
      </c>
      <c r="R4493">
        <v>2</v>
      </c>
      <c r="S4493" t="s">
        <v>4</v>
      </c>
      <c r="T4493" t="s">
        <v>419</v>
      </c>
      <c r="U4493" s="17">
        <v>4</v>
      </c>
      <c r="V4493" s="17" t="str" cm="1">
        <f t="array" ref="V4493">_xlfn.IFS(U4493=0,"Prenovato",U4493=1,"Novato",U4493=2,"Principiante avanzado",U4493=3,"Competente",U4493=4,"Proficiente",U4493=5,"Master")</f>
        <v>Proficiente</v>
      </c>
      <c r="W4493" s="17">
        <v>5</v>
      </c>
      <c r="X4493" s="17" t="str" cm="1">
        <f t="array" ref="X4493">_xlfn.IFS(W4493=0,"No evidenciado",W4493=1,"Novato",W4493=2,"Principiante avanzado",W4493=3,"Competente",W4493=4,"Proficiente",W4493=5,"Master")</f>
        <v>Master</v>
      </c>
      <c r="Y4493" s="17">
        <v>3</v>
      </c>
      <c r="Z4493" s="17" t="str" cm="1">
        <f t="array" ref="Z4493">_xlfn.IFS(Y4493=0,"No evidenciado",Y4493=1,"Novato",Y4493=2,"Principiante avanzado",Y4493=3,"Competente",Y4493=4,"Proficiente",Y4493=5,"Master")</f>
        <v>Competente</v>
      </c>
      <c r="AA4493" s="17">
        <v>5</v>
      </c>
      <c r="AB4493" s="17" t="str" cm="1">
        <f t="array" ref="AB4493">_xlfn.IFS(AA4493=0,"No evidenciado",AA4493=1,"Novato",AA4493=2,"Principiante avanzado",AA4493=3,"Competente",AA4493=4,"Proficiente",AA4493=5,"Master")</f>
        <v>Master</v>
      </c>
      <c r="AC4493" s="17">
        <v>4</v>
      </c>
      <c r="AD4493" s="17" t="str" cm="1">
        <f t="array" ref="AD4493">_xlfn.IFS(AC4493=0,"Prenovato",AC4493=1,"Novato",AC4493=2,"Principiante avanzado",AC4493=3,"Competente",AC4493=4,"Proficiente",AC4493=5,"Master")</f>
        <v>Proficiente</v>
      </c>
      <c r="AE4493" s="17" t="s">
        <v>423</v>
      </c>
    </row>
    <row r="4494" spans="1:31" x14ac:dyDescent="0.25">
      <c r="A4494" t="s">
        <v>213</v>
      </c>
      <c r="B4494" t="s">
        <v>180</v>
      </c>
      <c r="C4494" t="s">
        <v>268</v>
      </c>
      <c r="D4494" t="s">
        <v>196</v>
      </c>
      <c r="E4494" t="s">
        <v>213</v>
      </c>
      <c r="F4494" t="s">
        <v>180</v>
      </c>
      <c r="G4494" t="s">
        <v>214</v>
      </c>
      <c r="H4494" s="4"/>
      <c r="I4494" s="1">
        <f t="shared" ca="1" si="283"/>
        <v>1485</v>
      </c>
      <c r="J4494" s="1" t="str">
        <f t="shared" ca="1" si="284"/>
        <v>3. Mayor a 6 meses</v>
      </c>
      <c r="K4494" t="str">
        <f t="shared" si="285"/>
        <v>NO</v>
      </c>
      <c r="L4494" t="s">
        <v>268</v>
      </c>
      <c r="M4494" t="s">
        <v>164</v>
      </c>
      <c r="N4494" t="s">
        <v>417</v>
      </c>
      <c r="O4494" t="s">
        <v>416</v>
      </c>
      <c r="P4494" t="str">
        <f t="shared" si="286"/>
        <v>RUSSEL GUIBARRO COLLADO VIDALPrivacidad y seguridad de los datosAUTOEVALUACION</v>
      </c>
      <c r="Q4494" t="str">
        <f>BASE[[#This Row],[NombresCalificado]]&amp;BASE[[#This Row],[TipoEvaluacion]]</f>
        <v>RUSSEL GUIBARRO COLLADO VIDALAUTOEVALUACION</v>
      </c>
      <c r="R4494">
        <v>3</v>
      </c>
      <c r="S4494" t="s">
        <v>5</v>
      </c>
      <c r="T4494" t="s">
        <v>419</v>
      </c>
      <c r="U4494" s="17">
        <v>4</v>
      </c>
      <c r="V4494" s="17" t="str" cm="1">
        <f t="array" ref="V4494">_xlfn.IFS(U4494=0,"Prenovato",U4494=1,"Novato",U4494=2,"Principiante avanzado",U4494=3,"Competente",U4494=4,"Proficiente",U4494=5,"Master")</f>
        <v>Proficiente</v>
      </c>
      <c r="W4494" s="17">
        <v>5</v>
      </c>
      <c r="X4494" s="17" t="str" cm="1">
        <f t="array" ref="X4494">_xlfn.IFS(W4494=0,"No evidenciado",W4494=1,"Novato",W4494=2,"Principiante avanzado",W4494=3,"Competente",W4494=4,"Proficiente",W4494=5,"Master")</f>
        <v>Master</v>
      </c>
      <c r="Y4494" s="17">
        <v>3</v>
      </c>
      <c r="Z4494" s="17" t="str" cm="1">
        <f t="array" ref="Z4494">_xlfn.IFS(Y4494=0,"No evidenciado",Y4494=1,"Novato",Y4494=2,"Principiante avanzado",Y4494=3,"Competente",Y4494=4,"Proficiente",Y4494=5,"Master")</f>
        <v>Competente</v>
      </c>
      <c r="AA4494" s="17">
        <v>5</v>
      </c>
      <c r="AB4494" s="17" t="str" cm="1">
        <f t="array" ref="AB4494">_xlfn.IFS(AA4494=0,"No evidenciado",AA4494=1,"Novato",AA4494=2,"Principiante avanzado",AA4494=3,"Competente",AA4494=4,"Proficiente",AA4494=5,"Master")</f>
        <v>Master</v>
      </c>
      <c r="AC4494" s="17">
        <v>4</v>
      </c>
      <c r="AD4494" s="17" t="str" cm="1">
        <f t="array" ref="AD4494">_xlfn.IFS(AC4494=0,"Prenovato",AC4494=1,"Novato",AC4494=2,"Principiante avanzado",AC4494=3,"Competente",AC4494=4,"Proficiente",AC4494=5,"Master")</f>
        <v>Proficiente</v>
      </c>
      <c r="AE4494" s="17" t="s">
        <v>423</v>
      </c>
    </row>
    <row r="4495" spans="1:31" x14ac:dyDescent="0.25">
      <c r="A4495" t="s">
        <v>213</v>
      </c>
      <c r="B4495" t="s">
        <v>180</v>
      </c>
      <c r="C4495" t="s">
        <v>268</v>
      </c>
      <c r="D4495" t="s">
        <v>196</v>
      </c>
      <c r="E4495" t="s">
        <v>213</v>
      </c>
      <c r="F4495" t="s">
        <v>180</v>
      </c>
      <c r="G4495" t="s">
        <v>214</v>
      </c>
      <c r="H4495" s="4"/>
      <c r="I4495" s="1">
        <f t="shared" ca="1" si="283"/>
        <v>1485</v>
      </c>
      <c r="J4495" s="1" t="str">
        <f t="shared" ca="1" si="284"/>
        <v>3. Mayor a 6 meses</v>
      </c>
      <c r="K4495" t="str">
        <f t="shared" si="285"/>
        <v>NO</v>
      </c>
      <c r="L4495" t="s">
        <v>268</v>
      </c>
      <c r="M4495" t="s">
        <v>163</v>
      </c>
      <c r="N4495" t="s">
        <v>417</v>
      </c>
      <c r="O4495" t="s">
        <v>416</v>
      </c>
      <c r="P4495" t="str">
        <f t="shared" si="286"/>
        <v>RUSSEL GUIBARRO COLLADO VIDALNube BCPAUTOEVALUACION</v>
      </c>
      <c r="Q4495" t="str">
        <f>BASE[[#This Row],[NombresCalificado]]&amp;BASE[[#This Row],[TipoEvaluacion]]</f>
        <v>RUSSEL GUIBARRO COLLADO VIDALAUTOEVALUACION</v>
      </c>
      <c r="R4495">
        <v>2</v>
      </c>
      <c r="S4495" t="s">
        <v>4</v>
      </c>
      <c r="T4495" t="s">
        <v>419</v>
      </c>
      <c r="U4495" s="17">
        <v>4</v>
      </c>
      <c r="V4495" s="17" t="str" cm="1">
        <f t="array" ref="V4495">_xlfn.IFS(U4495=0,"Prenovato",U4495=1,"Novato",U4495=2,"Principiante avanzado",U4495=3,"Competente",U4495=4,"Proficiente",U4495=5,"Master")</f>
        <v>Proficiente</v>
      </c>
      <c r="W4495" s="17">
        <v>5</v>
      </c>
      <c r="X4495" s="17" t="str" cm="1">
        <f t="array" ref="X4495">_xlfn.IFS(W4495=0,"No evidenciado",W4495=1,"Novato",W4495=2,"Principiante avanzado",W4495=3,"Competente",W4495=4,"Proficiente",W4495=5,"Master")</f>
        <v>Master</v>
      </c>
      <c r="Y4495" s="17">
        <v>3</v>
      </c>
      <c r="Z4495" s="17" t="str" cm="1">
        <f t="array" ref="Z4495">_xlfn.IFS(Y4495=0,"No evidenciado",Y4495=1,"Novato",Y4495=2,"Principiante avanzado",Y4495=3,"Competente",Y4495=4,"Proficiente",Y4495=5,"Master")</f>
        <v>Competente</v>
      </c>
      <c r="AA4495" s="17">
        <v>5</v>
      </c>
      <c r="AB4495" s="17" t="str" cm="1">
        <f t="array" ref="AB4495">_xlfn.IFS(AA4495=0,"No evidenciado",AA4495=1,"Novato",AA4495=2,"Principiante avanzado",AA4495=3,"Competente",AA4495=4,"Proficiente",AA4495=5,"Master")</f>
        <v>Master</v>
      </c>
      <c r="AC4495" s="17">
        <v>4</v>
      </c>
      <c r="AD4495" s="17" t="str" cm="1">
        <f t="array" ref="AD4495">_xlfn.IFS(AC4495=0,"Prenovato",AC4495=1,"Novato",AC4495=2,"Principiante avanzado",AC4495=3,"Competente",AC4495=4,"Proficiente",AC4495=5,"Master")</f>
        <v>Proficiente</v>
      </c>
      <c r="AE4495" s="17" t="s">
        <v>423</v>
      </c>
    </row>
    <row r="4496" spans="1:31" x14ac:dyDescent="0.25">
      <c r="A4496" t="s">
        <v>213</v>
      </c>
      <c r="B4496" t="s">
        <v>180</v>
      </c>
      <c r="C4496" t="s">
        <v>268</v>
      </c>
      <c r="D4496" t="s">
        <v>196</v>
      </c>
      <c r="E4496" t="s">
        <v>213</v>
      </c>
      <c r="F4496" t="s">
        <v>180</v>
      </c>
      <c r="G4496" t="s">
        <v>214</v>
      </c>
      <c r="H4496" s="4"/>
      <c r="I4496" s="1">
        <f t="shared" ca="1" si="283"/>
        <v>1485</v>
      </c>
      <c r="J4496" s="1" t="str">
        <f t="shared" ca="1" si="284"/>
        <v>3. Mayor a 6 meses</v>
      </c>
      <c r="K4496" t="str">
        <f t="shared" si="285"/>
        <v>NO</v>
      </c>
      <c r="L4496" t="s">
        <v>268</v>
      </c>
      <c r="M4496" t="s">
        <v>167</v>
      </c>
      <c r="N4496" t="s">
        <v>417</v>
      </c>
      <c r="O4496" t="s">
        <v>416</v>
      </c>
      <c r="P4496" t="str">
        <f t="shared" si="286"/>
        <v>RUSSEL GUIBARRO COLLADO VIDALCI-CDAUTOEVALUACION</v>
      </c>
      <c r="Q4496" t="str">
        <f>BASE[[#This Row],[NombresCalificado]]&amp;BASE[[#This Row],[TipoEvaluacion]]</f>
        <v>RUSSEL GUIBARRO COLLADO VIDALAUTOEVALUACION</v>
      </c>
      <c r="R4496">
        <v>2</v>
      </c>
      <c r="S4496" t="s">
        <v>4</v>
      </c>
      <c r="T4496" t="s">
        <v>419</v>
      </c>
      <c r="U4496" s="17">
        <v>4</v>
      </c>
      <c r="V4496" s="17" t="str" cm="1">
        <f t="array" ref="V4496">_xlfn.IFS(U4496=0,"Prenovato",U4496=1,"Novato",U4496=2,"Principiante avanzado",U4496=3,"Competente",U4496=4,"Proficiente",U4496=5,"Master")</f>
        <v>Proficiente</v>
      </c>
      <c r="W4496" s="17">
        <v>5</v>
      </c>
      <c r="X4496" s="17" t="str" cm="1">
        <f t="array" ref="X4496">_xlfn.IFS(W4496=0,"No evidenciado",W4496=1,"Novato",W4496=2,"Principiante avanzado",W4496=3,"Competente",W4496=4,"Proficiente",W4496=5,"Master")</f>
        <v>Master</v>
      </c>
      <c r="Y4496" s="17">
        <v>3</v>
      </c>
      <c r="Z4496" s="17" t="str" cm="1">
        <f t="array" ref="Z4496">_xlfn.IFS(Y4496=0,"No evidenciado",Y4496=1,"Novato",Y4496=2,"Principiante avanzado",Y4496=3,"Competente",Y4496=4,"Proficiente",Y4496=5,"Master")</f>
        <v>Competente</v>
      </c>
      <c r="AA4496" s="17">
        <v>5</v>
      </c>
      <c r="AB4496" s="17" t="str" cm="1">
        <f t="array" ref="AB4496">_xlfn.IFS(AA4496=0,"No evidenciado",AA4496=1,"Novato",AA4496=2,"Principiante avanzado",AA4496=3,"Competente",AA4496=4,"Proficiente",AA4496=5,"Master")</f>
        <v>Master</v>
      </c>
      <c r="AC4496" s="17">
        <v>4</v>
      </c>
      <c r="AD4496" s="17" t="str" cm="1">
        <f t="array" ref="AD4496">_xlfn.IFS(AC4496=0,"Prenovato",AC4496=1,"Novato",AC4496=2,"Principiante avanzado",AC4496=3,"Competente",AC4496=4,"Proficiente",AC4496=5,"Master")</f>
        <v>Proficiente</v>
      </c>
      <c r="AE4496" s="17" t="s">
        <v>423</v>
      </c>
    </row>
    <row r="4497" spans="1:31" x14ac:dyDescent="0.25">
      <c r="A4497" t="s">
        <v>213</v>
      </c>
      <c r="B4497" t="s">
        <v>180</v>
      </c>
      <c r="C4497" t="s">
        <v>268</v>
      </c>
      <c r="D4497" t="s">
        <v>196</v>
      </c>
      <c r="E4497" t="s">
        <v>213</v>
      </c>
      <c r="F4497" t="s">
        <v>180</v>
      </c>
      <c r="G4497" t="s">
        <v>214</v>
      </c>
      <c r="H4497" s="4"/>
      <c r="I4497" s="1">
        <f t="shared" ca="1" si="283"/>
        <v>1485</v>
      </c>
      <c r="J4497" s="1" t="str">
        <f t="shared" ca="1" si="284"/>
        <v>3. Mayor a 6 meses</v>
      </c>
      <c r="K4497" t="str">
        <f t="shared" si="285"/>
        <v>NO</v>
      </c>
      <c r="L4497" t="s">
        <v>268</v>
      </c>
      <c r="M4497" t="s">
        <v>169</v>
      </c>
      <c r="N4497" t="s">
        <v>416</v>
      </c>
      <c r="O4497" t="s">
        <v>416</v>
      </c>
      <c r="P4497" t="str">
        <f t="shared" si="286"/>
        <v>RUSSEL GUIBARRO COLLADO VIDALAnálisis de datosAUTOEVALUACION</v>
      </c>
      <c r="Q4497" t="str">
        <f>BASE[[#This Row],[NombresCalificado]]&amp;BASE[[#This Row],[TipoEvaluacion]]</f>
        <v>RUSSEL GUIBARRO COLLADO VIDALAUTOEVALUACION</v>
      </c>
      <c r="R4497">
        <v>4</v>
      </c>
      <c r="S4497" t="s">
        <v>7</v>
      </c>
      <c r="T4497" t="s">
        <v>419</v>
      </c>
      <c r="U4497" s="17">
        <v>4</v>
      </c>
      <c r="V4497" s="17" t="str" cm="1">
        <f t="array" ref="V4497">_xlfn.IFS(U4497=0,"Prenovato",U4497=1,"Novato",U4497=2,"Principiante avanzado",U4497=3,"Competente",U4497=4,"Proficiente",U4497=5,"Master")</f>
        <v>Proficiente</v>
      </c>
      <c r="W4497" s="17">
        <v>5</v>
      </c>
      <c r="X4497" s="17" t="str" cm="1">
        <f t="array" ref="X4497">_xlfn.IFS(W4497=0,"No evidenciado",W4497=1,"Novato",W4497=2,"Principiante avanzado",W4497=3,"Competente",W4497=4,"Proficiente",W4497=5,"Master")</f>
        <v>Master</v>
      </c>
      <c r="Y4497" s="17">
        <v>3</v>
      </c>
      <c r="Z4497" s="17" t="str" cm="1">
        <f t="array" ref="Z4497">_xlfn.IFS(Y4497=0,"No evidenciado",Y4497=1,"Novato",Y4497=2,"Principiante avanzado",Y4497=3,"Competente",Y4497=4,"Proficiente",Y4497=5,"Master")</f>
        <v>Competente</v>
      </c>
      <c r="AA4497" s="17">
        <v>5</v>
      </c>
      <c r="AB4497" s="17" t="str" cm="1">
        <f t="array" ref="AB4497">_xlfn.IFS(AA4497=0,"No evidenciado",AA4497=1,"Novato",AA4497=2,"Principiante avanzado",AA4497=3,"Competente",AA4497=4,"Proficiente",AA4497=5,"Master")</f>
        <v>Master</v>
      </c>
      <c r="AC4497" s="17">
        <v>4</v>
      </c>
      <c r="AD4497" s="17" t="str" cm="1">
        <f t="array" ref="AD4497">_xlfn.IFS(AC4497=0,"Prenovato",AC4497=1,"Novato",AC4497=2,"Principiante avanzado",AC4497=3,"Competente",AC4497=4,"Proficiente",AC4497=5,"Master")</f>
        <v>Proficiente</v>
      </c>
      <c r="AE4497" s="17" t="s">
        <v>423</v>
      </c>
    </row>
    <row r="4498" spans="1:31" x14ac:dyDescent="0.25">
      <c r="A4498" t="s">
        <v>213</v>
      </c>
      <c r="B4498" t="s">
        <v>180</v>
      </c>
      <c r="C4498" t="s">
        <v>268</v>
      </c>
      <c r="D4498" t="s">
        <v>196</v>
      </c>
      <c r="E4498" t="s">
        <v>213</v>
      </c>
      <c r="F4498" t="s">
        <v>180</v>
      </c>
      <c r="G4498" t="s">
        <v>214</v>
      </c>
      <c r="H4498" s="4"/>
      <c r="I4498" s="1">
        <f t="shared" ca="1" si="283"/>
        <v>1485</v>
      </c>
      <c r="J4498" s="1" t="str">
        <f t="shared" ca="1" si="284"/>
        <v>3. Mayor a 6 meses</v>
      </c>
      <c r="K4498" t="str">
        <f t="shared" si="285"/>
        <v>NO</v>
      </c>
      <c r="L4498" t="s">
        <v>268</v>
      </c>
      <c r="M4498" t="s">
        <v>166</v>
      </c>
      <c r="N4498" t="s">
        <v>416</v>
      </c>
      <c r="O4498" t="s">
        <v>416</v>
      </c>
      <c r="P4498" t="str">
        <f t="shared" si="286"/>
        <v>RUSSEL GUIBARRO COLLADO VIDALBase de datos No-SQLAUTOEVALUACION</v>
      </c>
      <c r="Q4498" t="str">
        <f>BASE[[#This Row],[NombresCalificado]]&amp;BASE[[#This Row],[TipoEvaluacion]]</f>
        <v>RUSSEL GUIBARRO COLLADO VIDALAUTOEVALUACION</v>
      </c>
      <c r="R4498">
        <v>2</v>
      </c>
      <c r="S4498" t="s">
        <v>4</v>
      </c>
      <c r="T4498" t="s">
        <v>419</v>
      </c>
      <c r="U4498" s="17">
        <v>4</v>
      </c>
      <c r="V4498" s="17" t="str" cm="1">
        <f t="array" ref="V4498">_xlfn.IFS(U4498=0,"Prenovato",U4498=1,"Novato",U4498=2,"Principiante avanzado",U4498=3,"Competente",U4498=4,"Proficiente",U4498=5,"Master")</f>
        <v>Proficiente</v>
      </c>
      <c r="W4498" s="17">
        <v>5</v>
      </c>
      <c r="X4498" s="17" t="str" cm="1">
        <f t="array" ref="X4498">_xlfn.IFS(W4498=0,"No evidenciado",W4498=1,"Novato",W4498=2,"Principiante avanzado",W4498=3,"Competente",W4498=4,"Proficiente",W4498=5,"Master")</f>
        <v>Master</v>
      </c>
      <c r="Y4498" s="17">
        <v>3</v>
      </c>
      <c r="Z4498" s="17" t="str" cm="1">
        <f t="array" ref="Z4498">_xlfn.IFS(Y4498=0,"No evidenciado",Y4498=1,"Novato",Y4498=2,"Principiante avanzado",Y4498=3,"Competente",Y4498=4,"Proficiente",Y4498=5,"Master")</f>
        <v>Competente</v>
      </c>
      <c r="AA4498" s="17">
        <v>5</v>
      </c>
      <c r="AB4498" s="17" t="str" cm="1">
        <f t="array" ref="AB4498">_xlfn.IFS(AA4498=0,"No evidenciado",AA4498=1,"Novato",AA4498=2,"Principiante avanzado",AA4498=3,"Competente",AA4498=4,"Proficiente",AA4498=5,"Master")</f>
        <v>Master</v>
      </c>
      <c r="AC4498" s="17">
        <v>4</v>
      </c>
      <c r="AD4498" s="17" t="str" cm="1">
        <f t="array" ref="AD4498">_xlfn.IFS(AC4498=0,"Prenovato",AC4498=1,"Novato",AC4498=2,"Principiante avanzado",AC4498=3,"Competente",AC4498=4,"Proficiente",AC4498=5,"Master")</f>
        <v>Proficiente</v>
      </c>
      <c r="AE4498" s="17" t="s">
        <v>423</v>
      </c>
    </row>
    <row r="4499" spans="1:31" x14ac:dyDescent="0.25">
      <c r="A4499" t="s">
        <v>213</v>
      </c>
      <c r="B4499" t="s">
        <v>180</v>
      </c>
      <c r="C4499" t="s">
        <v>268</v>
      </c>
      <c r="D4499" t="s">
        <v>196</v>
      </c>
      <c r="E4499" t="s">
        <v>213</v>
      </c>
      <c r="F4499" t="s">
        <v>180</v>
      </c>
      <c r="G4499" t="s">
        <v>214</v>
      </c>
      <c r="H4499" s="4"/>
      <c r="I4499" s="1">
        <f t="shared" ca="1" si="283"/>
        <v>1485</v>
      </c>
      <c r="J4499" s="1" t="str">
        <f t="shared" ca="1" si="284"/>
        <v>3. Mayor a 6 meses</v>
      </c>
      <c r="K4499" t="str">
        <f t="shared" si="285"/>
        <v>NO</v>
      </c>
      <c r="L4499" t="s">
        <v>268</v>
      </c>
      <c r="M4499" t="s">
        <v>158</v>
      </c>
      <c r="N4499" t="s">
        <v>416</v>
      </c>
      <c r="O4499" t="s">
        <v>416</v>
      </c>
      <c r="P4499" t="str">
        <f t="shared" si="286"/>
        <v>RUSSEL GUIBARRO COLLADO VIDALServicios en la nubeAUTOEVALUACION</v>
      </c>
      <c r="Q4499" t="str">
        <f>BASE[[#This Row],[NombresCalificado]]&amp;BASE[[#This Row],[TipoEvaluacion]]</f>
        <v>RUSSEL GUIBARRO COLLADO VIDALAUTOEVALUACION</v>
      </c>
      <c r="R4499">
        <v>2</v>
      </c>
      <c r="S4499" t="s">
        <v>4</v>
      </c>
      <c r="T4499" t="s">
        <v>419</v>
      </c>
      <c r="U4499" s="17">
        <v>4</v>
      </c>
      <c r="V4499" s="17" t="str" cm="1">
        <f t="array" ref="V4499">_xlfn.IFS(U4499=0,"Prenovato",U4499=1,"Novato",U4499=2,"Principiante avanzado",U4499=3,"Competente",U4499=4,"Proficiente",U4499=5,"Master")</f>
        <v>Proficiente</v>
      </c>
      <c r="W4499" s="17">
        <v>5</v>
      </c>
      <c r="X4499" s="17" t="str" cm="1">
        <f t="array" ref="X4499">_xlfn.IFS(W4499=0,"No evidenciado",W4499=1,"Novato",W4499=2,"Principiante avanzado",W4499=3,"Competente",W4499=4,"Proficiente",W4499=5,"Master")</f>
        <v>Master</v>
      </c>
      <c r="Y4499" s="17">
        <v>3</v>
      </c>
      <c r="Z4499" s="17" t="str" cm="1">
        <f t="array" ref="Z4499">_xlfn.IFS(Y4499=0,"No evidenciado",Y4499=1,"Novato",Y4499=2,"Principiante avanzado",Y4499=3,"Competente",Y4499=4,"Proficiente",Y4499=5,"Master")</f>
        <v>Competente</v>
      </c>
      <c r="AA4499" s="17">
        <v>5</v>
      </c>
      <c r="AB4499" s="17" t="str" cm="1">
        <f t="array" ref="AB4499">_xlfn.IFS(AA4499=0,"No evidenciado",AA4499=1,"Novato",AA4499=2,"Principiante avanzado",AA4499=3,"Competente",AA4499=4,"Proficiente",AA4499=5,"Master")</f>
        <v>Master</v>
      </c>
      <c r="AC4499" s="17">
        <v>4</v>
      </c>
      <c r="AD4499" s="17" t="str" cm="1">
        <f t="array" ref="AD4499">_xlfn.IFS(AC4499=0,"Prenovato",AC4499=1,"Novato",AC4499=2,"Principiante avanzado",AC4499=3,"Competente",AC4499=4,"Proficiente",AC4499=5,"Master")</f>
        <v>Proficiente</v>
      </c>
      <c r="AE4499" s="17" t="s">
        <v>423</v>
      </c>
    </row>
    <row r="4500" spans="1:31" x14ac:dyDescent="0.25">
      <c r="A4500" t="s">
        <v>213</v>
      </c>
      <c r="B4500" t="s">
        <v>180</v>
      </c>
      <c r="C4500" t="s">
        <v>268</v>
      </c>
      <c r="D4500" t="s">
        <v>196</v>
      </c>
      <c r="E4500" t="s">
        <v>213</v>
      </c>
      <c r="F4500" t="s">
        <v>180</v>
      </c>
      <c r="G4500" t="s">
        <v>214</v>
      </c>
      <c r="H4500" s="4"/>
      <c r="I4500" s="1">
        <f t="shared" ca="1" si="283"/>
        <v>1485</v>
      </c>
      <c r="J4500" s="1" t="str">
        <f t="shared" ca="1" si="284"/>
        <v>3. Mayor a 6 meses</v>
      </c>
      <c r="K4500" t="str">
        <f t="shared" si="285"/>
        <v>NO</v>
      </c>
      <c r="L4500" t="s">
        <v>268</v>
      </c>
      <c r="M4500" t="s">
        <v>171</v>
      </c>
      <c r="N4500" t="s">
        <v>416</v>
      </c>
      <c r="O4500" t="s">
        <v>416</v>
      </c>
      <c r="P4500" t="str">
        <f t="shared" si="286"/>
        <v>RUSSEL GUIBARRO COLLADO VIDALBases de datos en la nubeAUTOEVALUACION</v>
      </c>
      <c r="Q4500" t="str">
        <f>BASE[[#This Row],[NombresCalificado]]&amp;BASE[[#This Row],[TipoEvaluacion]]</f>
        <v>RUSSEL GUIBARRO COLLADO VIDALAUTOEVALUACION</v>
      </c>
      <c r="R4500">
        <v>2</v>
      </c>
      <c r="S4500" t="s">
        <v>4</v>
      </c>
      <c r="T4500" t="s">
        <v>419</v>
      </c>
      <c r="U4500" s="17">
        <v>4</v>
      </c>
      <c r="V4500" s="17" t="str" cm="1">
        <f t="array" ref="V4500">_xlfn.IFS(U4500=0,"Prenovato",U4500=1,"Novato",U4500=2,"Principiante avanzado",U4500=3,"Competente",U4500=4,"Proficiente",U4500=5,"Master")</f>
        <v>Proficiente</v>
      </c>
      <c r="W4500" s="17">
        <v>5</v>
      </c>
      <c r="X4500" s="17" t="str" cm="1">
        <f t="array" ref="X4500">_xlfn.IFS(W4500=0,"No evidenciado",W4500=1,"Novato",W4500=2,"Principiante avanzado",W4500=3,"Competente",W4500=4,"Proficiente",W4500=5,"Master")</f>
        <v>Master</v>
      </c>
      <c r="Y4500" s="17">
        <v>3</v>
      </c>
      <c r="Z4500" s="17" t="str" cm="1">
        <f t="array" ref="Z4500">_xlfn.IFS(Y4500=0,"No evidenciado",Y4500=1,"Novato",Y4500=2,"Principiante avanzado",Y4500=3,"Competente",Y4500=4,"Proficiente",Y4500=5,"Master")</f>
        <v>Competente</v>
      </c>
      <c r="AA4500" s="17">
        <v>5</v>
      </c>
      <c r="AB4500" s="17" t="str" cm="1">
        <f t="array" ref="AB4500">_xlfn.IFS(AA4500=0,"No evidenciado",AA4500=1,"Novato",AA4500=2,"Principiante avanzado",AA4500=3,"Competente",AA4500=4,"Proficiente",AA4500=5,"Master")</f>
        <v>Master</v>
      </c>
      <c r="AC4500" s="17">
        <v>4</v>
      </c>
      <c r="AD4500" s="17" t="str" cm="1">
        <f t="array" ref="AD4500">_xlfn.IFS(AC4500=0,"Prenovato",AC4500=1,"Novato",AC4500=2,"Principiante avanzado",AC4500=3,"Competente",AC4500=4,"Proficiente",AC4500=5,"Master")</f>
        <v>Proficiente</v>
      </c>
      <c r="AE4500" s="17" t="s">
        <v>423</v>
      </c>
    </row>
    <row r="4501" spans="1:31" x14ac:dyDescent="0.25">
      <c r="A4501" t="s">
        <v>213</v>
      </c>
      <c r="B4501" t="s">
        <v>180</v>
      </c>
      <c r="C4501" t="s">
        <v>268</v>
      </c>
      <c r="D4501" t="s">
        <v>196</v>
      </c>
      <c r="E4501" t="s">
        <v>213</v>
      </c>
      <c r="F4501" t="s">
        <v>180</v>
      </c>
      <c r="G4501" t="s">
        <v>214</v>
      </c>
      <c r="H4501" s="4"/>
      <c r="I4501" s="1">
        <f t="shared" ca="1" si="283"/>
        <v>1485</v>
      </c>
      <c r="J4501" s="1" t="str">
        <f t="shared" ca="1" si="284"/>
        <v>3. Mayor a 6 meses</v>
      </c>
      <c r="K4501" t="str">
        <f t="shared" si="285"/>
        <v>NO</v>
      </c>
      <c r="L4501" t="s">
        <v>268</v>
      </c>
      <c r="M4501" t="s">
        <v>159</v>
      </c>
      <c r="N4501" t="s">
        <v>416</v>
      </c>
      <c r="O4501" t="s">
        <v>416</v>
      </c>
      <c r="P4501" t="str">
        <f t="shared" si="286"/>
        <v>RUSSEL GUIBARRO COLLADO VIDALGobernanza de datosAUTOEVALUACION</v>
      </c>
      <c r="Q4501" t="str">
        <f>BASE[[#This Row],[NombresCalificado]]&amp;BASE[[#This Row],[TipoEvaluacion]]</f>
        <v>RUSSEL GUIBARRO COLLADO VIDALAUTOEVALUACION</v>
      </c>
      <c r="R4501">
        <v>3</v>
      </c>
      <c r="S4501" t="s">
        <v>5</v>
      </c>
      <c r="T4501" t="s">
        <v>419</v>
      </c>
      <c r="U4501" s="17">
        <v>4</v>
      </c>
      <c r="V4501" s="17" t="str" cm="1">
        <f t="array" ref="V4501">_xlfn.IFS(U4501=0,"Prenovato",U4501=1,"Novato",U4501=2,"Principiante avanzado",U4501=3,"Competente",U4501=4,"Proficiente",U4501=5,"Master")</f>
        <v>Proficiente</v>
      </c>
      <c r="W4501" s="17">
        <v>5</v>
      </c>
      <c r="X4501" s="17" t="str" cm="1">
        <f t="array" ref="X4501">_xlfn.IFS(W4501=0,"No evidenciado",W4501=1,"Novato",W4501=2,"Principiante avanzado",W4501=3,"Competente",W4501=4,"Proficiente",W4501=5,"Master")</f>
        <v>Master</v>
      </c>
      <c r="Y4501" s="17">
        <v>3</v>
      </c>
      <c r="Z4501" s="17" t="str" cm="1">
        <f t="array" ref="Z4501">_xlfn.IFS(Y4501=0,"No evidenciado",Y4501=1,"Novato",Y4501=2,"Principiante avanzado",Y4501=3,"Competente",Y4501=4,"Proficiente",Y4501=5,"Master")</f>
        <v>Competente</v>
      </c>
      <c r="AA4501" s="17">
        <v>5</v>
      </c>
      <c r="AB4501" s="17" t="str" cm="1">
        <f t="array" ref="AB4501">_xlfn.IFS(AA4501=0,"No evidenciado",AA4501=1,"Novato",AA4501=2,"Principiante avanzado",AA4501=3,"Competente",AA4501=4,"Proficiente",AA4501=5,"Master")</f>
        <v>Master</v>
      </c>
      <c r="AC4501" s="17">
        <v>4</v>
      </c>
      <c r="AD4501" s="17" t="str" cm="1">
        <f t="array" ref="AD4501">_xlfn.IFS(AC4501=0,"Prenovato",AC4501=1,"Novato",AC4501=2,"Principiante avanzado",AC4501=3,"Competente",AC4501=4,"Proficiente",AC4501=5,"Master")</f>
        <v>Proficiente</v>
      </c>
      <c r="AE4501" s="17" t="s">
        <v>423</v>
      </c>
    </row>
    <row r="4502" spans="1:31" x14ac:dyDescent="0.25">
      <c r="A4502" t="s">
        <v>213</v>
      </c>
      <c r="B4502" t="s">
        <v>180</v>
      </c>
      <c r="C4502" t="s">
        <v>268</v>
      </c>
      <c r="D4502" t="s">
        <v>196</v>
      </c>
      <c r="E4502" t="s">
        <v>213</v>
      </c>
      <c r="F4502" t="s">
        <v>180</v>
      </c>
      <c r="G4502" t="s">
        <v>214</v>
      </c>
      <c r="H4502" s="4"/>
      <c r="I4502" s="1">
        <f t="shared" ca="1" si="283"/>
        <v>1485</v>
      </c>
      <c r="J4502" s="1" t="str">
        <f t="shared" ca="1" si="284"/>
        <v>3. Mayor a 6 meses</v>
      </c>
      <c r="K4502" t="str">
        <f t="shared" si="285"/>
        <v>NO</v>
      </c>
      <c r="L4502" t="s">
        <v>268</v>
      </c>
      <c r="M4502" t="s">
        <v>174</v>
      </c>
      <c r="N4502" t="s">
        <v>416</v>
      </c>
      <c r="O4502" t="s">
        <v>416</v>
      </c>
      <c r="P4502" t="str">
        <f t="shared" si="286"/>
        <v>RUSSEL GUIBARRO COLLADO VIDALDatawarehouse BCPAUTOEVALUACION</v>
      </c>
      <c r="Q4502" t="str">
        <f>BASE[[#This Row],[NombresCalificado]]&amp;BASE[[#This Row],[TipoEvaluacion]]</f>
        <v>RUSSEL GUIBARRO COLLADO VIDALAUTOEVALUACION</v>
      </c>
      <c r="R4502">
        <v>3</v>
      </c>
      <c r="S4502" t="s">
        <v>5</v>
      </c>
      <c r="T4502" t="s">
        <v>419</v>
      </c>
      <c r="U4502" s="17">
        <v>4</v>
      </c>
      <c r="V4502" s="17" t="str" cm="1">
        <f t="array" ref="V4502">_xlfn.IFS(U4502=0,"Prenovato",U4502=1,"Novato",U4502=2,"Principiante avanzado",U4502=3,"Competente",U4502=4,"Proficiente",U4502=5,"Master")</f>
        <v>Proficiente</v>
      </c>
      <c r="W4502" s="17">
        <v>5</v>
      </c>
      <c r="X4502" s="17" t="str" cm="1">
        <f t="array" ref="X4502">_xlfn.IFS(W4502=0,"No evidenciado",W4502=1,"Novato",W4502=2,"Principiante avanzado",W4502=3,"Competente",W4502=4,"Proficiente",W4502=5,"Master")</f>
        <v>Master</v>
      </c>
      <c r="Y4502" s="17">
        <v>3</v>
      </c>
      <c r="Z4502" s="17" t="str" cm="1">
        <f t="array" ref="Z4502">_xlfn.IFS(Y4502=0,"No evidenciado",Y4502=1,"Novato",Y4502=2,"Principiante avanzado",Y4502=3,"Competente",Y4502=4,"Proficiente",Y4502=5,"Master")</f>
        <v>Competente</v>
      </c>
      <c r="AA4502" s="17">
        <v>5</v>
      </c>
      <c r="AB4502" s="17" t="str" cm="1">
        <f t="array" ref="AB4502">_xlfn.IFS(AA4502=0,"No evidenciado",AA4502=1,"Novato",AA4502=2,"Principiante avanzado",AA4502=3,"Competente",AA4502=4,"Proficiente",AA4502=5,"Master")</f>
        <v>Master</v>
      </c>
      <c r="AC4502" s="17">
        <v>4</v>
      </c>
      <c r="AD4502" s="17" t="str" cm="1">
        <f t="array" ref="AD4502">_xlfn.IFS(AC4502=0,"Prenovato",AC4502=1,"Novato",AC4502=2,"Principiante avanzado",AC4502=3,"Competente",AC4502=4,"Proficiente",AC4502=5,"Master")</f>
        <v>Proficiente</v>
      </c>
      <c r="AE4502" s="17" t="s">
        <v>423</v>
      </c>
    </row>
    <row r="4503" spans="1:31" x14ac:dyDescent="0.25">
      <c r="A4503" t="s">
        <v>213</v>
      </c>
      <c r="B4503" t="s">
        <v>180</v>
      </c>
      <c r="C4503" t="s">
        <v>268</v>
      </c>
      <c r="D4503" t="s">
        <v>196</v>
      </c>
      <c r="E4503" t="s">
        <v>213</v>
      </c>
      <c r="F4503" t="s">
        <v>180</v>
      </c>
      <c r="G4503" t="s">
        <v>214</v>
      </c>
      <c r="H4503" s="4"/>
      <c r="I4503" s="1">
        <f t="shared" ca="1" si="283"/>
        <v>1485</v>
      </c>
      <c r="J4503" s="1" t="str">
        <f t="shared" ca="1" si="284"/>
        <v>3. Mayor a 6 meses</v>
      </c>
      <c r="K4503" t="str">
        <f t="shared" si="285"/>
        <v>NO</v>
      </c>
      <c r="L4503" t="s">
        <v>268</v>
      </c>
      <c r="M4503" t="s">
        <v>172</v>
      </c>
      <c r="N4503" t="s">
        <v>416</v>
      </c>
      <c r="O4503" t="s">
        <v>416</v>
      </c>
      <c r="P4503" t="str">
        <f t="shared" si="286"/>
        <v>RUSSEL GUIBARRO COLLADO VIDALCalidad de datosAUTOEVALUACION</v>
      </c>
      <c r="Q4503" t="str">
        <f>BASE[[#This Row],[NombresCalificado]]&amp;BASE[[#This Row],[TipoEvaluacion]]</f>
        <v>RUSSEL GUIBARRO COLLADO VIDALAUTOEVALUACION</v>
      </c>
      <c r="R4503">
        <v>3</v>
      </c>
      <c r="S4503" t="s">
        <v>5</v>
      </c>
      <c r="T4503" t="s">
        <v>419</v>
      </c>
      <c r="U4503" s="17">
        <v>4</v>
      </c>
      <c r="V4503" s="17" t="str" cm="1">
        <f t="array" ref="V4503">_xlfn.IFS(U4503=0,"Prenovato",U4503=1,"Novato",U4503=2,"Principiante avanzado",U4503=3,"Competente",U4503=4,"Proficiente",U4503=5,"Master")</f>
        <v>Proficiente</v>
      </c>
      <c r="W4503" s="17">
        <v>5</v>
      </c>
      <c r="X4503" s="17" t="str" cm="1">
        <f t="array" ref="X4503">_xlfn.IFS(W4503=0,"No evidenciado",W4503=1,"Novato",W4503=2,"Principiante avanzado",W4503=3,"Competente",W4503=4,"Proficiente",W4503=5,"Master")</f>
        <v>Master</v>
      </c>
      <c r="Y4503" s="17">
        <v>3</v>
      </c>
      <c r="Z4503" s="17" t="str" cm="1">
        <f t="array" ref="Z4503">_xlfn.IFS(Y4503=0,"No evidenciado",Y4503=1,"Novato",Y4503=2,"Principiante avanzado",Y4503=3,"Competente",Y4503=4,"Proficiente",Y4503=5,"Master")</f>
        <v>Competente</v>
      </c>
      <c r="AA4503" s="17">
        <v>5</v>
      </c>
      <c r="AB4503" s="17" t="str" cm="1">
        <f t="array" ref="AB4503">_xlfn.IFS(AA4503=0,"No evidenciado",AA4503=1,"Novato",AA4503=2,"Principiante avanzado",AA4503=3,"Competente",AA4503=4,"Proficiente",AA4503=5,"Master")</f>
        <v>Master</v>
      </c>
      <c r="AC4503" s="17">
        <v>4</v>
      </c>
      <c r="AD4503" s="17" t="str" cm="1">
        <f t="array" ref="AD4503">_xlfn.IFS(AC4503=0,"Prenovato",AC4503=1,"Novato",AC4503=2,"Principiante avanzado",AC4503=3,"Competente",AC4503=4,"Proficiente",AC4503=5,"Master")</f>
        <v>Proficiente</v>
      </c>
      <c r="AE4503" s="17" t="s">
        <v>423</v>
      </c>
    </row>
    <row r="4504" spans="1:31" x14ac:dyDescent="0.25">
      <c r="A4504" t="s">
        <v>213</v>
      </c>
      <c r="B4504" t="s">
        <v>180</v>
      </c>
      <c r="C4504" t="s">
        <v>268</v>
      </c>
      <c r="D4504" t="s">
        <v>196</v>
      </c>
      <c r="E4504" t="s">
        <v>213</v>
      </c>
      <c r="F4504" t="s">
        <v>180</v>
      </c>
      <c r="G4504" t="s">
        <v>214</v>
      </c>
      <c r="H4504" s="4"/>
      <c r="I4504" s="1">
        <f t="shared" ca="1" si="283"/>
        <v>1485</v>
      </c>
      <c r="J4504" s="1" t="str">
        <f t="shared" ca="1" si="284"/>
        <v>3. Mayor a 6 meses</v>
      </c>
      <c r="K4504" t="str">
        <f t="shared" si="285"/>
        <v>NO</v>
      </c>
      <c r="L4504" t="s">
        <v>268</v>
      </c>
      <c r="M4504" t="s">
        <v>162</v>
      </c>
      <c r="N4504" t="s">
        <v>416</v>
      </c>
      <c r="O4504" t="s">
        <v>416</v>
      </c>
      <c r="P4504" t="str">
        <f t="shared" si="286"/>
        <v>RUSSEL GUIBARRO COLLADO VIDALMLOpsAUTOEVALUACION</v>
      </c>
      <c r="Q4504" t="str">
        <f>BASE[[#This Row],[NombresCalificado]]&amp;BASE[[#This Row],[TipoEvaluacion]]</f>
        <v>RUSSEL GUIBARRO COLLADO VIDALAUTOEVALUACION</v>
      </c>
      <c r="R4504">
        <v>2</v>
      </c>
      <c r="S4504" t="s">
        <v>4</v>
      </c>
      <c r="T4504" t="s">
        <v>419</v>
      </c>
      <c r="U4504" s="17">
        <v>4</v>
      </c>
      <c r="V4504" s="17" t="str" cm="1">
        <f t="array" ref="V4504">_xlfn.IFS(U4504=0,"Prenovato",U4504=1,"Novato",U4504=2,"Principiante avanzado",U4504=3,"Competente",U4504=4,"Proficiente",U4504=5,"Master")</f>
        <v>Proficiente</v>
      </c>
      <c r="W4504" s="17">
        <v>5</v>
      </c>
      <c r="X4504" s="17" t="str" cm="1">
        <f t="array" ref="X4504">_xlfn.IFS(W4504=0,"No evidenciado",W4504=1,"Novato",W4504=2,"Principiante avanzado",W4504=3,"Competente",W4504=4,"Proficiente",W4504=5,"Master")</f>
        <v>Master</v>
      </c>
      <c r="Y4504" s="17">
        <v>3</v>
      </c>
      <c r="Z4504" s="17" t="str" cm="1">
        <f t="array" ref="Z4504">_xlfn.IFS(Y4504=0,"No evidenciado",Y4504=1,"Novato",Y4504=2,"Principiante avanzado",Y4504=3,"Competente",Y4504=4,"Proficiente",Y4504=5,"Master")</f>
        <v>Competente</v>
      </c>
      <c r="AA4504" s="17">
        <v>5</v>
      </c>
      <c r="AB4504" s="17" t="str" cm="1">
        <f t="array" ref="AB4504">_xlfn.IFS(AA4504=0,"No evidenciado",AA4504=1,"Novato",AA4504=2,"Principiante avanzado",AA4504=3,"Competente",AA4504=4,"Proficiente",AA4504=5,"Master")</f>
        <v>Master</v>
      </c>
      <c r="AC4504" s="17">
        <v>4</v>
      </c>
      <c r="AD4504" s="17" t="str" cm="1">
        <f t="array" ref="AD4504">_xlfn.IFS(AC4504=0,"Prenovato",AC4504=1,"Novato",AC4504=2,"Principiante avanzado",AC4504=3,"Competente",AC4504=4,"Proficiente",AC4504=5,"Master")</f>
        <v>Proficiente</v>
      </c>
      <c r="AE4504" s="17" t="s">
        <v>423</v>
      </c>
    </row>
    <row r="4505" spans="1:31" x14ac:dyDescent="0.25">
      <c r="A4505" t="s">
        <v>221</v>
      </c>
      <c r="B4505" t="s">
        <v>146</v>
      </c>
      <c r="C4505" t="s">
        <v>318</v>
      </c>
      <c r="D4505" t="s">
        <v>196</v>
      </c>
      <c r="E4505" t="s">
        <v>221</v>
      </c>
      <c r="F4505" t="s">
        <v>146</v>
      </c>
      <c r="G4505" t="s">
        <v>222</v>
      </c>
      <c r="H4505" s="4"/>
      <c r="I4505" s="1">
        <f t="shared" ca="1" si="283"/>
        <v>1485</v>
      </c>
      <c r="J4505" s="1" t="str">
        <f t="shared" ca="1" si="284"/>
        <v>3. Mayor a 6 meses</v>
      </c>
      <c r="K4505" t="str">
        <f t="shared" si="285"/>
        <v>NO</v>
      </c>
      <c r="L4505" t="s">
        <v>318</v>
      </c>
      <c r="M4505" t="s">
        <v>173</v>
      </c>
      <c r="N4505" t="s">
        <v>416</v>
      </c>
      <c r="O4505" t="s">
        <v>416</v>
      </c>
      <c r="P4505" t="str">
        <f t="shared" si="286"/>
        <v>ROGER HANS RODRIGUEZ SAMANEZDatalake BCPAUTOEVALUACION</v>
      </c>
      <c r="Q4505" t="str">
        <f>BASE[[#This Row],[NombresCalificado]]&amp;BASE[[#This Row],[TipoEvaluacion]]</f>
        <v>ROGER HANS RODRIGUEZ SAMANEZAUTOEVALUACION</v>
      </c>
      <c r="R4505">
        <v>0</v>
      </c>
      <c r="S4505" t="s">
        <v>185</v>
      </c>
      <c r="T4505" t="s">
        <v>420</v>
      </c>
      <c r="U4505" s="17">
        <v>4</v>
      </c>
      <c r="V4505" s="17" t="str" cm="1">
        <f t="array" ref="V4505">_xlfn.IFS(U4505=0,"Prenovato",U4505=1,"Novato",U4505=2,"Principiante avanzado",U4505=3,"Competente",U4505=4,"Proficiente",U4505=5,"Master")</f>
        <v>Proficiente</v>
      </c>
      <c r="W4505" s="17">
        <v>4</v>
      </c>
      <c r="X4505" s="17" t="str" cm="1">
        <f t="array" ref="X4505">_xlfn.IFS(W4505=0,"No evidenciado",W4505=1,"Novato",W4505=2,"Principiante avanzado",W4505=3,"Competente",W4505=4,"Proficiente",W4505=5,"Master")</f>
        <v>Proficiente</v>
      </c>
      <c r="Y4505" s="17">
        <v>4</v>
      </c>
      <c r="Z4505" s="17" t="str" cm="1">
        <f t="array" ref="Z4505">_xlfn.IFS(Y4505=0,"No evidenciado",Y4505=1,"Novato",Y4505=2,"Principiante avanzado",Y4505=3,"Competente",Y4505=4,"Proficiente",Y4505=5,"Master")</f>
        <v>Proficiente</v>
      </c>
      <c r="AA4505" s="17">
        <v>4</v>
      </c>
      <c r="AB4505" s="17" t="str" cm="1">
        <f t="array" ref="AB4505">_xlfn.IFS(AA4505=0,"No evidenciado",AA4505=1,"Novato",AA4505=2,"Principiante avanzado",AA4505=3,"Competente",AA4505=4,"Proficiente",AA4505=5,"Master")</f>
        <v>Proficiente</v>
      </c>
      <c r="AC4505" s="17">
        <v>4</v>
      </c>
      <c r="AD4505" s="17" t="str" cm="1">
        <f t="array" ref="AD4505">_xlfn.IFS(AC4505=0,"Prenovato",AC4505=1,"Novato",AC4505=2,"Principiante avanzado",AC4505=3,"Competente",AC4505=4,"Proficiente",AC4505=5,"Master")</f>
        <v>Proficiente</v>
      </c>
      <c r="AE4505" s="17" t="s">
        <v>423</v>
      </c>
    </row>
    <row r="4506" spans="1:31" x14ac:dyDescent="0.25">
      <c r="A4506" t="s">
        <v>221</v>
      </c>
      <c r="B4506" t="s">
        <v>146</v>
      </c>
      <c r="C4506" t="s">
        <v>318</v>
      </c>
      <c r="D4506" t="s">
        <v>196</v>
      </c>
      <c r="E4506" t="s">
        <v>221</v>
      </c>
      <c r="F4506" t="s">
        <v>146</v>
      </c>
      <c r="G4506" t="s">
        <v>222</v>
      </c>
      <c r="H4506" s="4"/>
      <c r="I4506" s="1">
        <f t="shared" ca="1" si="283"/>
        <v>1485</v>
      </c>
      <c r="J4506" s="1" t="str">
        <f t="shared" ca="1" si="284"/>
        <v>3. Mayor a 6 meses</v>
      </c>
      <c r="K4506" t="str">
        <f t="shared" si="285"/>
        <v>NO</v>
      </c>
      <c r="L4506" t="s">
        <v>318</v>
      </c>
      <c r="M4506" t="s">
        <v>159</v>
      </c>
      <c r="N4506" t="s">
        <v>416</v>
      </c>
      <c r="O4506" t="s">
        <v>416</v>
      </c>
      <c r="P4506" t="str">
        <f t="shared" si="286"/>
        <v>ROGER HANS RODRIGUEZ SAMANEZGobernanza de datosAUTOEVALUACION</v>
      </c>
      <c r="Q4506" t="str">
        <f>BASE[[#This Row],[NombresCalificado]]&amp;BASE[[#This Row],[TipoEvaluacion]]</f>
        <v>ROGER HANS RODRIGUEZ SAMANEZAUTOEVALUACION</v>
      </c>
      <c r="R4506">
        <v>3</v>
      </c>
      <c r="S4506" t="s">
        <v>5</v>
      </c>
      <c r="T4506" t="s">
        <v>419</v>
      </c>
      <c r="U4506" s="17">
        <v>4</v>
      </c>
      <c r="V4506" s="17" t="str" cm="1">
        <f t="array" ref="V4506">_xlfn.IFS(U4506=0,"Prenovato",U4506=1,"Novato",U4506=2,"Principiante avanzado",U4506=3,"Competente",U4506=4,"Proficiente",U4506=5,"Master")</f>
        <v>Proficiente</v>
      </c>
      <c r="W4506" s="17">
        <v>4</v>
      </c>
      <c r="X4506" s="17" t="str" cm="1">
        <f t="array" ref="X4506">_xlfn.IFS(W4506=0,"No evidenciado",W4506=1,"Novato",W4506=2,"Principiante avanzado",W4506=3,"Competente",W4506=4,"Proficiente",W4506=5,"Master")</f>
        <v>Proficiente</v>
      </c>
      <c r="Y4506" s="17">
        <v>4</v>
      </c>
      <c r="Z4506" s="17" t="str" cm="1">
        <f t="array" ref="Z4506">_xlfn.IFS(Y4506=0,"No evidenciado",Y4506=1,"Novato",Y4506=2,"Principiante avanzado",Y4506=3,"Competente",Y4506=4,"Proficiente",Y4506=5,"Master")</f>
        <v>Proficiente</v>
      </c>
      <c r="AA4506" s="17">
        <v>4</v>
      </c>
      <c r="AB4506" s="17" t="str" cm="1">
        <f t="array" ref="AB4506">_xlfn.IFS(AA4506=0,"No evidenciado",AA4506=1,"Novato",AA4506=2,"Principiante avanzado",AA4506=3,"Competente",AA4506=4,"Proficiente",AA4506=5,"Master")</f>
        <v>Proficiente</v>
      </c>
      <c r="AC4506" s="17">
        <v>4</v>
      </c>
      <c r="AD4506" s="17" t="str" cm="1">
        <f t="array" ref="AD4506">_xlfn.IFS(AC4506=0,"Prenovato",AC4506=1,"Novato",AC4506=2,"Principiante avanzado",AC4506=3,"Competente",AC4506=4,"Proficiente",AC4506=5,"Master")</f>
        <v>Proficiente</v>
      </c>
      <c r="AE4506" s="17" t="s">
        <v>423</v>
      </c>
    </row>
    <row r="4507" spans="1:31" x14ac:dyDescent="0.25">
      <c r="A4507" t="s">
        <v>221</v>
      </c>
      <c r="B4507" t="s">
        <v>146</v>
      </c>
      <c r="C4507" t="s">
        <v>318</v>
      </c>
      <c r="D4507" t="s">
        <v>196</v>
      </c>
      <c r="E4507" t="s">
        <v>221</v>
      </c>
      <c r="F4507" t="s">
        <v>146</v>
      </c>
      <c r="G4507" t="s">
        <v>222</v>
      </c>
      <c r="H4507" s="4"/>
      <c r="I4507" s="1">
        <f t="shared" ca="1" si="283"/>
        <v>1485</v>
      </c>
      <c r="J4507" s="1" t="str">
        <f t="shared" ca="1" si="284"/>
        <v>3. Mayor a 6 meses</v>
      </c>
      <c r="K4507" t="str">
        <f t="shared" si="285"/>
        <v>NO</v>
      </c>
      <c r="L4507" t="s">
        <v>318</v>
      </c>
      <c r="M4507" t="s">
        <v>172</v>
      </c>
      <c r="N4507" t="s">
        <v>416</v>
      </c>
      <c r="O4507" t="s">
        <v>416</v>
      </c>
      <c r="P4507" t="str">
        <f t="shared" si="286"/>
        <v>ROGER HANS RODRIGUEZ SAMANEZCalidad de datosAUTOEVALUACION</v>
      </c>
      <c r="Q4507" t="str">
        <f>BASE[[#This Row],[NombresCalificado]]&amp;BASE[[#This Row],[TipoEvaluacion]]</f>
        <v>ROGER HANS RODRIGUEZ SAMANEZAUTOEVALUACION</v>
      </c>
      <c r="R4507">
        <v>3</v>
      </c>
      <c r="S4507" t="s">
        <v>5</v>
      </c>
      <c r="T4507" t="s">
        <v>419</v>
      </c>
      <c r="U4507" s="17">
        <v>4</v>
      </c>
      <c r="V4507" s="17" t="str" cm="1">
        <f t="array" ref="V4507">_xlfn.IFS(U4507=0,"Prenovato",U4507=1,"Novato",U4507=2,"Principiante avanzado",U4507=3,"Competente",U4507=4,"Proficiente",U4507=5,"Master")</f>
        <v>Proficiente</v>
      </c>
      <c r="W4507" s="17">
        <v>4</v>
      </c>
      <c r="X4507" s="17" t="str" cm="1">
        <f t="array" ref="X4507">_xlfn.IFS(W4507=0,"No evidenciado",W4507=1,"Novato",W4507=2,"Principiante avanzado",W4507=3,"Competente",W4507=4,"Proficiente",W4507=5,"Master")</f>
        <v>Proficiente</v>
      </c>
      <c r="Y4507" s="17">
        <v>4</v>
      </c>
      <c r="Z4507" s="17" t="str" cm="1">
        <f t="array" ref="Z4507">_xlfn.IFS(Y4507=0,"No evidenciado",Y4507=1,"Novato",Y4507=2,"Principiante avanzado",Y4507=3,"Competente",Y4507=4,"Proficiente",Y4507=5,"Master")</f>
        <v>Proficiente</v>
      </c>
      <c r="AA4507" s="17">
        <v>4</v>
      </c>
      <c r="AB4507" s="17" t="str" cm="1">
        <f t="array" ref="AB4507">_xlfn.IFS(AA4507=0,"No evidenciado",AA4507=1,"Novato",AA4507=2,"Principiante avanzado",AA4507=3,"Competente",AA4507=4,"Proficiente",AA4507=5,"Master")</f>
        <v>Proficiente</v>
      </c>
      <c r="AC4507" s="17">
        <v>4</v>
      </c>
      <c r="AD4507" s="17" t="str" cm="1">
        <f t="array" ref="AD4507">_xlfn.IFS(AC4507=0,"Prenovato",AC4507=1,"Novato",AC4507=2,"Principiante avanzado",AC4507=3,"Competente",AC4507=4,"Proficiente",AC4507=5,"Master")</f>
        <v>Proficiente</v>
      </c>
      <c r="AE4507" s="17" t="s">
        <v>423</v>
      </c>
    </row>
    <row r="4508" spans="1:31" x14ac:dyDescent="0.25">
      <c r="A4508" t="s">
        <v>221</v>
      </c>
      <c r="B4508" t="s">
        <v>146</v>
      </c>
      <c r="C4508" t="s">
        <v>318</v>
      </c>
      <c r="D4508" t="s">
        <v>196</v>
      </c>
      <c r="E4508" t="s">
        <v>221</v>
      </c>
      <c r="F4508" t="s">
        <v>146</v>
      </c>
      <c r="G4508" t="s">
        <v>222</v>
      </c>
      <c r="H4508" s="4"/>
      <c r="I4508" s="1">
        <f t="shared" ca="1" si="283"/>
        <v>1485</v>
      </c>
      <c r="J4508" s="1" t="str">
        <f t="shared" ca="1" si="284"/>
        <v>3. Mayor a 6 meses</v>
      </c>
      <c r="K4508" t="str">
        <f t="shared" si="285"/>
        <v>NO</v>
      </c>
      <c r="L4508" t="s">
        <v>318</v>
      </c>
      <c r="M4508" t="s">
        <v>162</v>
      </c>
      <c r="N4508" t="s">
        <v>416</v>
      </c>
      <c r="O4508" t="s">
        <v>416</v>
      </c>
      <c r="P4508" t="str">
        <f t="shared" si="286"/>
        <v>ROGER HANS RODRIGUEZ SAMANEZMLOpsAUTOEVALUACION</v>
      </c>
      <c r="Q4508" t="str">
        <f>BASE[[#This Row],[NombresCalificado]]&amp;BASE[[#This Row],[TipoEvaluacion]]</f>
        <v>ROGER HANS RODRIGUEZ SAMANEZAUTOEVALUACION</v>
      </c>
      <c r="R4508">
        <v>0</v>
      </c>
      <c r="S4508" t="s">
        <v>185</v>
      </c>
      <c r="T4508" t="s">
        <v>420</v>
      </c>
      <c r="U4508" s="17">
        <v>4</v>
      </c>
      <c r="V4508" s="17" t="str" cm="1">
        <f t="array" ref="V4508">_xlfn.IFS(U4508=0,"Prenovato",U4508=1,"Novato",U4508=2,"Principiante avanzado",U4508=3,"Competente",U4508=4,"Proficiente",U4508=5,"Master")</f>
        <v>Proficiente</v>
      </c>
      <c r="W4508" s="17">
        <v>4</v>
      </c>
      <c r="X4508" s="17" t="str" cm="1">
        <f t="array" ref="X4508">_xlfn.IFS(W4508=0,"No evidenciado",W4508=1,"Novato",W4508=2,"Principiante avanzado",W4508=3,"Competente",W4508=4,"Proficiente",W4508=5,"Master")</f>
        <v>Proficiente</v>
      </c>
      <c r="Y4508" s="17">
        <v>4</v>
      </c>
      <c r="Z4508" s="17" t="str" cm="1">
        <f t="array" ref="Z4508">_xlfn.IFS(Y4508=0,"No evidenciado",Y4508=1,"Novato",Y4508=2,"Principiante avanzado",Y4508=3,"Competente",Y4508=4,"Proficiente",Y4508=5,"Master")</f>
        <v>Proficiente</v>
      </c>
      <c r="AA4508" s="17">
        <v>4</v>
      </c>
      <c r="AB4508" s="17" t="str" cm="1">
        <f t="array" ref="AB4508">_xlfn.IFS(AA4508=0,"No evidenciado",AA4508=1,"Novato",AA4508=2,"Principiante avanzado",AA4508=3,"Competente",AA4508=4,"Proficiente",AA4508=5,"Master")</f>
        <v>Proficiente</v>
      </c>
      <c r="AC4508" s="17">
        <v>4</v>
      </c>
      <c r="AD4508" s="17" t="str" cm="1">
        <f t="array" ref="AD4508">_xlfn.IFS(AC4508=0,"Prenovato",AC4508=1,"Novato",AC4508=2,"Principiante avanzado",AC4508=3,"Competente",AC4508=4,"Proficiente",AC4508=5,"Master")</f>
        <v>Proficiente</v>
      </c>
      <c r="AE4508" s="17" t="s">
        <v>423</v>
      </c>
    </row>
    <row r="4509" spans="1:31" x14ac:dyDescent="0.25">
      <c r="A4509" t="s">
        <v>221</v>
      </c>
      <c r="B4509" t="s">
        <v>146</v>
      </c>
      <c r="C4509" t="s">
        <v>318</v>
      </c>
      <c r="D4509" t="s">
        <v>196</v>
      </c>
      <c r="E4509" t="s">
        <v>221</v>
      </c>
      <c r="F4509" t="s">
        <v>146</v>
      </c>
      <c r="G4509" t="s">
        <v>222</v>
      </c>
      <c r="H4509" s="4"/>
      <c r="I4509" s="1">
        <f t="shared" ca="1" si="283"/>
        <v>1485</v>
      </c>
      <c r="J4509" s="1" t="str">
        <f t="shared" ca="1" si="284"/>
        <v>3. Mayor a 6 meses</v>
      </c>
      <c r="K4509" t="str">
        <f t="shared" si="285"/>
        <v>NO</v>
      </c>
      <c r="L4509" t="s">
        <v>318</v>
      </c>
      <c r="M4509" t="s">
        <v>167</v>
      </c>
      <c r="N4509" t="s">
        <v>417</v>
      </c>
      <c r="O4509" t="s">
        <v>416</v>
      </c>
      <c r="P4509" t="str">
        <f t="shared" si="286"/>
        <v>ROGER HANS RODRIGUEZ SAMANEZCI-CDAUTOEVALUACION</v>
      </c>
      <c r="Q4509" t="str">
        <f>BASE[[#This Row],[NombresCalificado]]&amp;BASE[[#This Row],[TipoEvaluacion]]</f>
        <v>ROGER HANS RODRIGUEZ SAMANEZAUTOEVALUACION</v>
      </c>
      <c r="R4509">
        <v>3</v>
      </c>
      <c r="S4509" t="s">
        <v>5</v>
      </c>
      <c r="T4509" t="s">
        <v>419</v>
      </c>
      <c r="U4509" s="17">
        <v>4</v>
      </c>
      <c r="V4509" s="17" t="str" cm="1">
        <f t="array" ref="V4509">_xlfn.IFS(U4509=0,"Prenovato",U4509=1,"Novato",U4509=2,"Principiante avanzado",U4509=3,"Competente",U4509=4,"Proficiente",U4509=5,"Master")</f>
        <v>Proficiente</v>
      </c>
      <c r="W4509" s="17">
        <v>4</v>
      </c>
      <c r="X4509" s="17" t="str" cm="1">
        <f t="array" ref="X4509">_xlfn.IFS(W4509=0,"No evidenciado",W4509=1,"Novato",W4509=2,"Principiante avanzado",W4509=3,"Competente",W4509=4,"Proficiente",W4509=5,"Master")</f>
        <v>Proficiente</v>
      </c>
      <c r="Y4509" s="17">
        <v>4</v>
      </c>
      <c r="Z4509" s="17" t="str" cm="1">
        <f t="array" ref="Z4509">_xlfn.IFS(Y4509=0,"No evidenciado",Y4509=1,"Novato",Y4509=2,"Principiante avanzado",Y4509=3,"Competente",Y4509=4,"Proficiente",Y4509=5,"Master")</f>
        <v>Proficiente</v>
      </c>
      <c r="AA4509" s="17">
        <v>4</v>
      </c>
      <c r="AB4509" s="17" t="str" cm="1">
        <f t="array" ref="AB4509">_xlfn.IFS(AA4509=0,"No evidenciado",AA4509=1,"Novato",AA4509=2,"Principiante avanzado",AA4509=3,"Competente",AA4509=4,"Proficiente",AA4509=5,"Master")</f>
        <v>Proficiente</v>
      </c>
      <c r="AC4509" s="17">
        <v>4</v>
      </c>
      <c r="AD4509" s="17" t="str" cm="1">
        <f t="array" ref="AD4509">_xlfn.IFS(AC4509=0,"Prenovato",AC4509=1,"Novato",AC4509=2,"Principiante avanzado",AC4509=3,"Competente",AC4509=4,"Proficiente",AC4509=5,"Master")</f>
        <v>Proficiente</v>
      </c>
      <c r="AE4509" s="17" t="s">
        <v>423</v>
      </c>
    </row>
    <row r="4510" spans="1:31" x14ac:dyDescent="0.25">
      <c r="A4510" t="s">
        <v>221</v>
      </c>
      <c r="B4510" t="s">
        <v>146</v>
      </c>
      <c r="C4510" t="s">
        <v>318</v>
      </c>
      <c r="D4510" t="s">
        <v>196</v>
      </c>
      <c r="E4510" t="s">
        <v>221</v>
      </c>
      <c r="F4510" t="s">
        <v>146</v>
      </c>
      <c r="G4510" t="s">
        <v>222</v>
      </c>
      <c r="H4510" s="4"/>
      <c r="I4510" s="1">
        <f t="shared" ca="1" si="283"/>
        <v>1485</v>
      </c>
      <c r="J4510" s="1" t="str">
        <f t="shared" ca="1" si="284"/>
        <v>3. Mayor a 6 meses</v>
      </c>
      <c r="K4510" t="str">
        <f t="shared" si="285"/>
        <v>NO</v>
      </c>
      <c r="L4510" t="s">
        <v>318</v>
      </c>
      <c r="M4510" t="s">
        <v>169</v>
      </c>
      <c r="N4510" t="s">
        <v>416</v>
      </c>
      <c r="O4510" t="s">
        <v>416</v>
      </c>
      <c r="P4510" t="str">
        <f t="shared" si="286"/>
        <v>ROGER HANS RODRIGUEZ SAMANEZAnálisis de datosAUTOEVALUACION</v>
      </c>
      <c r="Q4510" t="str">
        <f>BASE[[#This Row],[NombresCalificado]]&amp;BASE[[#This Row],[TipoEvaluacion]]</f>
        <v>ROGER HANS RODRIGUEZ SAMANEZAUTOEVALUACION</v>
      </c>
      <c r="R4510">
        <v>4</v>
      </c>
      <c r="S4510" t="s">
        <v>7</v>
      </c>
      <c r="T4510" t="s">
        <v>419</v>
      </c>
      <c r="U4510" s="17">
        <v>4</v>
      </c>
      <c r="V4510" s="17" t="str" cm="1">
        <f t="array" ref="V4510">_xlfn.IFS(U4510=0,"Prenovato",U4510=1,"Novato",U4510=2,"Principiante avanzado",U4510=3,"Competente",U4510=4,"Proficiente",U4510=5,"Master")</f>
        <v>Proficiente</v>
      </c>
      <c r="W4510" s="17">
        <v>4</v>
      </c>
      <c r="X4510" s="17" t="str" cm="1">
        <f t="array" ref="X4510">_xlfn.IFS(W4510=0,"No evidenciado",W4510=1,"Novato",W4510=2,"Principiante avanzado",W4510=3,"Competente",W4510=4,"Proficiente",W4510=5,"Master")</f>
        <v>Proficiente</v>
      </c>
      <c r="Y4510" s="17">
        <v>4</v>
      </c>
      <c r="Z4510" s="17" t="str" cm="1">
        <f t="array" ref="Z4510">_xlfn.IFS(Y4510=0,"No evidenciado",Y4510=1,"Novato",Y4510=2,"Principiante avanzado",Y4510=3,"Competente",Y4510=4,"Proficiente",Y4510=5,"Master")</f>
        <v>Proficiente</v>
      </c>
      <c r="AA4510" s="17">
        <v>4</v>
      </c>
      <c r="AB4510" s="17" t="str" cm="1">
        <f t="array" ref="AB4510">_xlfn.IFS(AA4510=0,"No evidenciado",AA4510=1,"Novato",AA4510=2,"Principiante avanzado",AA4510=3,"Competente",AA4510=4,"Proficiente",AA4510=5,"Master")</f>
        <v>Proficiente</v>
      </c>
      <c r="AC4510" s="17">
        <v>4</v>
      </c>
      <c r="AD4510" s="17" t="str" cm="1">
        <f t="array" ref="AD4510">_xlfn.IFS(AC4510=0,"Prenovato",AC4510=1,"Novato",AC4510=2,"Principiante avanzado",AC4510=3,"Competente",AC4510=4,"Proficiente",AC4510=5,"Master")</f>
        <v>Proficiente</v>
      </c>
      <c r="AE4510" s="17" t="s">
        <v>423</v>
      </c>
    </row>
    <row r="4511" spans="1:31" x14ac:dyDescent="0.25">
      <c r="A4511" t="s">
        <v>221</v>
      </c>
      <c r="B4511" t="s">
        <v>146</v>
      </c>
      <c r="C4511" t="s">
        <v>318</v>
      </c>
      <c r="D4511" t="s">
        <v>196</v>
      </c>
      <c r="E4511" t="s">
        <v>221</v>
      </c>
      <c r="F4511" t="s">
        <v>146</v>
      </c>
      <c r="G4511" t="s">
        <v>222</v>
      </c>
      <c r="H4511" s="4"/>
      <c r="I4511" s="1">
        <f t="shared" ca="1" si="283"/>
        <v>1485</v>
      </c>
      <c r="J4511" s="1" t="str">
        <f t="shared" ca="1" si="284"/>
        <v>3. Mayor a 6 meses</v>
      </c>
      <c r="K4511" t="str">
        <f t="shared" si="285"/>
        <v>NO</v>
      </c>
      <c r="L4511" t="s">
        <v>318</v>
      </c>
      <c r="M4511" t="s">
        <v>166</v>
      </c>
      <c r="N4511" t="s">
        <v>416</v>
      </c>
      <c r="O4511" t="s">
        <v>416</v>
      </c>
      <c r="P4511" t="str">
        <f t="shared" si="286"/>
        <v>ROGER HANS RODRIGUEZ SAMANEZBase de datos No-SQLAUTOEVALUACION</v>
      </c>
      <c r="Q4511" t="str">
        <f>BASE[[#This Row],[NombresCalificado]]&amp;BASE[[#This Row],[TipoEvaluacion]]</f>
        <v>ROGER HANS RODRIGUEZ SAMANEZAUTOEVALUACION</v>
      </c>
      <c r="R4511">
        <v>3</v>
      </c>
      <c r="S4511" t="s">
        <v>5</v>
      </c>
      <c r="T4511" t="s">
        <v>419</v>
      </c>
      <c r="U4511" s="17">
        <v>4</v>
      </c>
      <c r="V4511" s="17" t="str" cm="1">
        <f t="array" ref="V4511">_xlfn.IFS(U4511=0,"Prenovato",U4511=1,"Novato",U4511=2,"Principiante avanzado",U4511=3,"Competente",U4511=4,"Proficiente",U4511=5,"Master")</f>
        <v>Proficiente</v>
      </c>
      <c r="W4511" s="17">
        <v>4</v>
      </c>
      <c r="X4511" s="17" t="str" cm="1">
        <f t="array" ref="X4511">_xlfn.IFS(W4511=0,"No evidenciado",W4511=1,"Novato",W4511=2,"Principiante avanzado",W4511=3,"Competente",W4511=4,"Proficiente",W4511=5,"Master")</f>
        <v>Proficiente</v>
      </c>
      <c r="Y4511" s="17">
        <v>4</v>
      </c>
      <c r="Z4511" s="17" t="str" cm="1">
        <f t="array" ref="Z4511">_xlfn.IFS(Y4511=0,"No evidenciado",Y4511=1,"Novato",Y4511=2,"Principiante avanzado",Y4511=3,"Competente",Y4511=4,"Proficiente",Y4511=5,"Master")</f>
        <v>Proficiente</v>
      </c>
      <c r="AA4511" s="17">
        <v>4</v>
      </c>
      <c r="AB4511" s="17" t="str" cm="1">
        <f t="array" ref="AB4511">_xlfn.IFS(AA4511=0,"No evidenciado",AA4511=1,"Novato",AA4511=2,"Principiante avanzado",AA4511=3,"Competente",AA4511=4,"Proficiente",AA4511=5,"Master")</f>
        <v>Proficiente</v>
      </c>
      <c r="AC4511" s="17">
        <v>4</v>
      </c>
      <c r="AD4511" s="17" t="str" cm="1">
        <f t="array" ref="AD4511">_xlfn.IFS(AC4511=0,"Prenovato",AC4511=1,"Novato",AC4511=2,"Principiante avanzado",AC4511=3,"Competente",AC4511=4,"Proficiente",AC4511=5,"Master")</f>
        <v>Proficiente</v>
      </c>
      <c r="AE4511" s="17" t="s">
        <v>423</v>
      </c>
    </row>
    <row r="4512" spans="1:31" x14ac:dyDescent="0.25">
      <c r="A4512" t="s">
        <v>221</v>
      </c>
      <c r="B4512" t="s">
        <v>146</v>
      </c>
      <c r="C4512" t="s">
        <v>318</v>
      </c>
      <c r="D4512" t="s">
        <v>196</v>
      </c>
      <c r="E4512" t="s">
        <v>221</v>
      </c>
      <c r="F4512" t="s">
        <v>146</v>
      </c>
      <c r="G4512" t="s">
        <v>222</v>
      </c>
      <c r="H4512" s="4"/>
      <c r="I4512" s="1">
        <f t="shared" ca="1" si="283"/>
        <v>1485</v>
      </c>
      <c r="J4512" s="1" t="str">
        <f t="shared" ca="1" si="284"/>
        <v>3. Mayor a 6 meses</v>
      </c>
      <c r="K4512" t="str">
        <f t="shared" si="285"/>
        <v>NO</v>
      </c>
      <c r="L4512" t="s">
        <v>318</v>
      </c>
      <c r="M4512" t="s">
        <v>174</v>
      </c>
      <c r="N4512" t="s">
        <v>416</v>
      </c>
      <c r="O4512" t="s">
        <v>416</v>
      </c>
      <c r="P4512" t="str">
        <f t="shared" si="286"/>
        <v>ROGER HANS RODRIGUEZ SAMANEZDatawarehouse BCPAUTOEVALUACION</v>
      </c>
      <c r="Q4512" t="str">
        <f>BASE[[#This Row],[NombresCalificado]]&amp;BASE[[#This Row],[TipoEvaluacion]]</f>
        <v>ROGER HANS RODRIGUEZ SAMANEZAUTOEVALUACION</v>
      </c>
      <c r="R4512">
        <v>0</v>
      </c>
      <c r="S4512" t="s">
        <v>185</v>
      </c>
      <c r="T4512" t="s">
        <v>419</v>
      </c>
      <c r="U4512" s="17">
        <v>4</v>
      </c>
      <c r="V4512" s="17" t="str" cm="1">
        <f t="array" ref="V4512">_xlfn.IFS(U4512=0,"Prenovato",U4512=1,"Novato",U4512=2,"Principiante avanzado",U4512=3,"Competente",U4512=4,"Proficiente",U4512=5,"Master")</f>
        <v>Proficiente</v>
      </c>
      <c r="W4512" s="17">
        <v>4</v>
      </c>
      <c r="X4512" s="17" t="str" cm="1">
        <f t="array" ref="X4512">_xlfn.IFS(W4512=0,"No evidenciado",W4512=1,"Novato",W4512=2,"Principiante avanzado",W4512=3,"Competente",W4512=4,"Proficiente",W4512=5,"Master")</f>
        <v>Proficiente</v>
      </c>
      <c r="Y4512" s="17">
        <v>4</v>
      </c>
      <c r="Z4512" s="17" t="str" cm="1">
        <f t="array" ref="Z4512">_xlfn.IFS(Y4512=0,"No evidenciado",Y4512=1,"Novato",Y4512=2,"Principiante avanzado",Y4512=3,"Competente",Y4512=4,"Proficiente",Y4512=5,"Master")</f>
        <v>Proficiente</v>
      </c>
      <c r="AA4512" s="17">
        <v>4</v>
      </c>
      <c r="AB4512" s="17" t="str" cm="1">
        <f t="array" ref="AB4512">_xlfn.IFS(AA4512=0,"No evidenciado",AA4512=1,"Novato",AA4512=2,"Principiante avanzado",AA4512=3,"Competente",AA4512=4,"Proficiente",AA4512=5,"Master")</f>
        <v>Proficiente</v>
      </c>
      <c r="AC4512" s="17">
        <v>4</v>
      </c>
      <c r="AD4512" s="17" t="str" cm="1">
        <f t="array" ref="AD4512">_xlfn.IFS(AC4512=0,"Prenovato",AC4512=1,"Novato",AC4512=2,"Principiante avanzado",AC4512=3,"Competente",AC4512=4,"Proficiente",AC4512=5,"Master")</f>
        <v>Proficiente</v>
      </c>
      <c r="AE4512" s="17" t="s">
        <v>423</v>
      </c>
    </row>
    <row r="4513" spans="1:31" x14ac:dyDescent="0.25">
      <c r="A4513" t="s">
        <v>221</v>
      </c>
      <c r="B4513" t="s">
        <v>146</v>
      </c>
      <c r="C4513" t="s">
        <v>318</v>
      </c>
      <c r="D4513" t="s">
        <v>196</v>
      </c>
      <c r="E4513" t="s">
        <v>221</v>
      </c>
      <c r="F4513" t="s">
        <v>146</v>
      </c>
      <c r="G4513" t="s">
        <v>222</v>
      </c>
      <c r="H4513" s="4"/>
      <c r="I4513" s="1">
        <f t="shared" ca="1" si="283"/>
        <v>1485</v>
      </c>
      <c r="J4513" s="1" t="str">
        <f t="shared" ca="1" si="284"/>
        <v>3. Mayor a 6 meses</v>
      </c>
      <c r="K4513" t="str">
        <f t="shared" si="285"/>
        <v>NO</v>
      </c>
      <c r="L4513" t="s">
        <v>318</v>
      </c>
      <c r="M4513" t="s">
        <v>171</v>
      </c>
      <c r="N4513" t="s">
        <v>416</v>
      </c>
      <c r="O4513" t="s">
        <v>416</v>
      </c>
      <c r="P4513" t="str">
        <f t="shared" si="286"/>
        <v>ROGER HANS RODRIGUEZ SAMANEZBases de datos en la nubeAUTOEVALUACION</v>
      </c>
      <c r="Q4513" t="str">
        <f>BASE[[#This Row],[NombresCalificado]]&amp;BASE[[#This Row],[TipoEvaluacion]]</f>
        <v>ROGER HANS RODRIGUEZ SAMANEZAUTOEVALUACION</v>
      </c>
      <c r="R4513">
        <v>4</v>
      </c>
      <c r="S4513" t="s">
        <v>7</v>
      </c>
      <c r="T4513" t="s">
        <v>419</v>
      </c>
      <c r="U4513" s="17">
        <v>4</v>
      </c>
      <c r="V4513" s="17" t="str" cm="1">
        <f t="array" ref="V4513">_xlfn.IFS(U4513=0,"Prenovato",U4513=1,"Novato",U4513=2,"Principiante avanzado",U4513=3,"Competente",U4513=4,"Proficiente",U4513=5,"Master")</f>
        <v>Proficiente</v>
      </c>
      <c r="W4513" s="17">
        <v>4</v>
      </c>
      <c r="X4513" s="17" t="str" cm="1">
        <f t="array" ref="X4513">_xlfn.IFS(W4513=0,"No evidenciado",W4513=1,"Novato",W4513=2,"Principiante avanzado",W4513=3,"Competente",W4513=4,"Proficiente",W4513=5,"Master")</f>
        <v>Proficiente</v>
      </c>
      <c r="Y4513" s="17">
        <v>4</v>
      </c>
      <c r="Z4513" s="17" t="str" cm="1">
        <f t="array" ref="Z4513">_xlfn.IFS(Y4513=0,"No evidenciado",Y4513=1,"Novato",Y4513=2,"Principiante avanzado",Y4513=3,"Competente",Y4513=4,"Proficiente",Y4513=5,"Master")</f>
        <v>Proficiente</v>
      </c>
      <c r="AA4513" s="17">
        <v>4</v>
      </c>
      <c r="AB4513" s="17" t="str" cm="1">
        <f t="array" ref="AB4513">_xlfn.IFS(AA4513=0,"No evidenciado",AA4513=1,"Novato",AA4513=2,"Principiante avanzado",AA4513=3,"Competente",AA4513=4,"Proficiente",AA4513=5,"Master")</f>
        <v>Proficiente</v>
      </c>
      <c r="AC4513" s="17">
        <v>4</v>
      </c>
      <c r="AD4513" s="17" t="str" cm="1">
        <f t="array" ref="AD4513">_xlfn.IFS(AC4513=0,"Prenovato",AC4513=1,"Novato",AC4513=2,"Principiante avanzado",AC4513=3,"Competente",AC4513=4,"Proficiente",AC4513=5,"Master")</f>
        <v>Proficiente</v>
      </c>
      <c r="AE4513" s="17" t="s">
        <v>423</v>
      </c>
    </row>
    <row r="4514" spans="1:31" x14ac:dyDescent="0.25">
      <c r="A4514" t="s">
        <v>221</v>
      </c>
      <c r="B4514" t="s">
        <v>146</v>
      </c>
      <c r="C4514" t="s">
        <v>318</v>
      </c>
      <c r="D4514" t="s">
        <v>196</v>
      </c>
      <c r="E4514" t="s">
        <v>221</v>
      </c>
      <c r="F4514" t="s">
        <v>146</v>
      </c>
      <c r="G4514" t="s">
        <v>222</v>
      </c>
      <c r="H4514" s="4"/>
      <c r="I4514" s="1">
        <f t="shared" ca="1" si="283"/>
        <v>1485</v>
      </c>
      <c r="J4514" s="1" t="str">
        <f t="shared" ca="1" si="284"/>
        <v>3. Mayor a 6 meses</v>
      </c>
      <c r="K4514" t="str">
        <f t="shared" si="285"/>
        <v>NO</v>
      </c>
      <c r="L4514" t="s">
        <v>318</v>
      </c>
      <c r="M4514" t="s">
        <v>160</v>
      </c>
      <c r="N4514" t="s">
        <v>416</v>
      </c>
      <c r="O4514" t="s">
        <v>416</v>
      </c>
      <c r="P4514" t="str">
        <f t="shared" si="286"/>
        <v>ROGER HANS RODRIGUEZ SAMANEZIntegración de datos en tiempo realAUTOEVALUACION</v>
      </c>
      <c r="Q4514" t="str">
        <f>BASE[[#This Row],[NombresCalificado]]&amp;BASE[[#This Row],[TipoEvaluacion]]</f>
        <v>ROGER HANS RODRIGUEZ SAMANEZAUTOEVALUACION</v>
      </c>
      <c r="R4514">
        <v>4</v>
      </c>
      <c r="S4514" t="s">
        <v>7</v>
      </c>
      <c r="T4514" t="s">
        <v>419</v>
      </c>
      <c r="U4514" s="17">
        <v>4</v>
      </c>
      <c r="V4514" s="17" t="str" cm="1">
        <f t="array" ref="V4514">_xlfn.IFS(U4514=0,"Prenovato",U4514=1,"Novato",U4514=2,"Principiante avanzado",U4514=3,"Competente",U4514=4,"Proficiente",U4514=5,"Master")</f>
        <v>Proficiente</v>
      </c>
      <c r="W4514" s="17">
        <v>4</v>
      </c>
      <c r="X4514" s="17" t="str" cm="1">
        <f t="array" ref="X4514">_xlfn.IFS(W4514=0,"No evidenciado",W4514=1,"Novato",W4514=2,"Principiante avanzado",W4514=3,"Competente",W4514=4,"Proficiente",W4514=5,"Master")</f>
        <v>Proficiente</v>
      </c>
      <c r="Y4514" s="17">
        <v>4</v>
      </c>
      <c r="Z4514" s="17" t="str" cm="1">
        <f t="array" ref="Z4514">_xlfn.IFS(Y4514=0,"No evidenciado",Y4514=1,"Novato",Y4514=2,"Principiante avanzado",Y4514=3,"Competente",Y4514=4,"Proficiente",Y4514=5,"Master")</f>
        <v>Proficiente</v>
      </c>
      <c r="AA4514" s="17">
        <v>4</v>
      </c>
      <c r="AB4514" s="17" t="str" cm="1">
        <f t="array" ref="AB4514">_xlfn.IFS(AA4514=0,"No evidenciado",AA4514=1,"Novato",AA4514=2,"Principiante avanzado",AA4514=3,"Competente",AA4514=4,"Proficiente",AA4514=5,"Master")</f>
        <v>Proficiente</v>
      </c>
      <c r="AC4514" s="17">
        <v>4</v>
      </c>
      <c r="AD4514" s="17" t="str" cm="1">
        <f t="array" ref="AD4514">_xlfn.IFS(AC4514=0,"Prenovato",AC4514=1,"Novato",AC4514=2,"Principiante avanzado",AC4514=3,"Competente",AC4514=4,"Proficiente",AC4514=5,"Master")</f>
        <v>Proficiente</v>
      </c>
      <c r="AE4514" s="17" t="s">
        <v>423</v>
      </c>
    </row>
    <row r="4515" spans="1:31" x14ac:dyDescent="0.25">
      <c r="A4515" t="s">
        <v>221</v>
      </c>
      <c r="B4515" t="s">
        <v>146</v>
      </c>
      <c r="C4515" t="s">
        <v>318</v>
      </c>
      <c r="D4515" t="s">
        <v>196</v>
      </c>
      <c r="E4515" t="s">
        <v>221</v>
      </c>
      <c r="F4515" t="s">
        <v>146</v>
      </c>
      <c r="G4515" t="s">
        <v>222</v>
      </c>
      <c r="H4515" s="4"/>
      <c r="I4515" s="1">
        <f t="shared" ca="1" si="283"/>
        <v>1485</v>
      </c>
      <c r="J4515" s="1" t="str">
        <f t="shared" ca="1" si="284"/>
        <v>3. Mayor a 6 meses</v>
      </c>
      <c r="K4515" t="str">
        <f t="shared" si="285"/>
        <v>NO</v>
      </c>
      <c r="L4515" t="s">
        <v>318</v>
      </c>
      <c r="M4515" t="s">
        <v>158</v>
      </c>
      <c r="N4515" t="s">
        <v>418</v>
      </c>
      <c r="O4515" t="s">
        <v>418</v>
      </c>
      <c r="P4515" t="str">
        <f t="shared" si="286"/>
        <v>ROGER HANS RODRIGUEZ SAMANEZServicios en la nubeAUTOEVALUACION</v>
      </c>
      <c r="Q4515" t="str">
        <f>BASE[[#This Row],[NombresCalificado]]&amp;BASE[[#This Row],[TipoEvaluacion]]</f>
        <v>ROGER HANS RODRIGUEZ SAMANEZAUTOEVALUACION</v>
      </c>
      <c r="R4515">
        <v>5</v>
      </c>
      <c r="S4515" t="s">
        <v>183</v>
      </c>
      <c r="T4515" t="s">
        <v>419</v>
      </c>
      <c r="U4515" s="17">
        <v>4</v>
      </c>
      <c r="V4515" s="17" t="str" cm="1">
        <f t="array" ref="V4515">_xlfn.IFS(U4515=0,"Prenovato",U4515=1,"Novato",U4515=2,"Principiante avanzado",U4515=3,"Competente",U4515=4,"Proficiente",U4515=5,"Master")</f>
        <v>Proficiente</v>
      </c>
      <c r="W4515" s="17">
        <v>4</v>
      </c>
      <c r="X4515" s="17" t="str" cm="1">
        <f t="array" ref="X4515">_xlfn.IFS(W4515=0,"No evidenciado",W4515=1,"Novato",W4515=2,"Principiante avanzado",W4515=3,"Competente",W4515=4,"Proficiente",W4515=5,"Master")</f>
        <v>Proficiente</v>
      </c>
      <c r="Y4515" s="17">
        <v>4</v>
      </c>
      <c r="Z4515" s="17" t="str" cm="1">
        <f t="array" ref="Z4515">_xlfn.IFS(Y4515=0,"No evidenciado",Y4515=1,"Novato",Y4515=2,"Principiante avanzado",Y4515=3,"Competente",Y4515=4,"Proficiente",Y4515=5,"Master")</f>
        <v>Proficiente</v>
      </c>
      <c r="AA4515" s="17">
        <v>4</v>
      </c>
      <c r="AB4515" s="17" t="str" cm="1">
        <f t="array" ref="AB4515">_xlfn.IFS(AA4515=0,"No evidenciado",AA4515=1,"Novato",AA4515=2,"Principiante avanzado",AA4515=3,"Competente",AA4515=4,"Proficiente",AA4515=5,"Master")</f>
        <v>Proficiente</v>
      </c>
      <c r="AC4515" s="17">
        <v>4</v>
      </c>
      <c r="AD4515" s="17" t="str" cm="1">
        <f t="array" ref="AD4515">_xlfn.IFS(AC4515=0,"Prenovato",AC4515=1,"Novato",AC4515=2,"Principiante avanzado",AC4515=3,"Competente",AC4515=4,"Proficiente",AC4515=5,"Master")</f>
        <v>Proficiente</v>
      </c>
      <c r="AE4515" s="17" t="s">
        <v>423</v>
      </c>
    </row>
    <row r="4516" spans="1:31" x14ac:dyDescent="0.25">
      <c r="A4516" t="s">
        <v>221</v>
      </c>
      <c r="B4516" t="s">
        <v>146</v>
      </c>
      <c r="C4516" t="s">
        <v>318</v>
      </c>
      <c r="D4516" t="s">
        <v>196</v>
      </c>
      <c r="E4516" t="s">
        <v>221</v>
      </c>
      <c r="F4516" t="s">
        <v>146</v>
      </c>
      <c r="G4516" t="s">
        <v>222</v>
      </c>
      <c r="H4516" s="4"/>
      <c r="I4516" s="1">
        <f t="shared" ca="1" si="283"/>
        <v>1485</v>
      </c>
      <c r="J4516" s="1" t="str">
        <f t="shared" ca="1" si="284"/>
        <v>3. Mayor a 6 meses</v>
      </c>
      <c r="K4516" t="str">
        <f t="shared" si="285"/>
        <v>NO</v>
      </c>
      <c r="L4516" t="s">
        <v>318</v>
      </c>
      <c r="M4516" t="s">
        <v>170</v>
      </c>
      <c r="N4516" t="s">
        <v>417</v>
      </c>
      <c r="O4516" t="s">
        <v>416</v>
      </c>
      <c r="P4516" t="str">
        <f t="shared" si="286"/>
        <v>ROGER HANS RODRIGUEZ SAMANEZArquitectura de datosAUTOEVALUACION</v>
      </c>
      <c r="Q4516" t="str">
        <f>BASE[[#This Row],[NombresCalificado]]&amp;BASE[[#This Row],[TipoEvaluacion]]</f>
        <v>ROGER HANS RODRIGUEZ SAMANEZAUTOEVALUACION</v>
      </c>
      <c r="R4516">
        <v>4</v>
      </c>
      <c r="S4516" t="s">
        <v>7</v>
      </c>
      <c r="T4516" t="s">
        <v>419</v>
      </c>
      <c r="U4516" s="17">
        <v>4</v>
      </c>
      <c r="V4516" s="17" t="str" cm="1">
        <f t="array" ref="V4516">_xlfn.IFS(U4516=0,"Prenovato",U4516=1,"Novato",U4516=2,"Principiante avanzado",U4516=3,"Competente",U4516=4,"Proficiente",U4516=5,"Master")</f>
        <v>Proficiente</v>
      </c>
      <c r="W4516" s="17">
        <v>4</v>
      </c>
      <c r="X4516" s="17" t="str" cm="1">
        <f t="array" ref="X4516">_xlfn.IFS(W4516=0,"No evidenciado",W4516=1,"Novato",W4516=2,"Principiante avanzado",W4516=3,"Competente",W4516=4,"Proficiente",W4516=5,"Master")</f>
        <v>Proficiente</v>
      </c>
      <c r="Y4516" s="17">
        <v>4</v>
      </c>
      <c r="Z4516" s="17" t="str" cm="1">
        <f t="array" ref="Z4516">_xlfn.IFS(Y4516=0,"No evidenciado",Y4516=1,"Novato",Y4516=2,"Principiante avanzado",Y4516=3,"Competente",Y4516=4,"Proficiente",Y4516=5,"Master")</f>
        <v>Proficiente</v>
      </c>
      <c r="AA4516" s="17">
        <v>4</v>
      </c>
      <c r="AB4516" s="17" t="str" cm="1">
        <f t="array" ref="AB4516">_xlfn.IFS(AA4516=0,"No evidenciado",AA4516=1,"Novato",AA4516=2,"Principiante avanzado",AA4516=3,"Competente",AA4516=4,"Proficiente",AA4516=5,"Master")</f>
        <v>Proficiente</v>
      </c>
      <c r="AC4516" s="17">
        <v>4</v>
      </c>
      <c r="AD4516" s="17" t="str" cm="1">
        <f t="array" ref="AD4516">_xlfn.IFS(AC4516=0,"Prenovato",AC4516=1,"Novato",AC4516=2,"Principiante avanzado",AC4516=3,"Competente",AC4516=4,"Proficiente",AC4516=5,"Master")</f>
        <v>Proficiente</v>
      </c>
      <c r="AE4516" s="17" t="s">
        <v>423</v>
      </c>
    </row>
    <row r="4517" spans="1:31" x14ac:dyDescent="0.25">
      <c r="A4517" t="s">
        <v>221</v>
      </c>
      <c r="B4517" t="s">
        <v>146</v>
      </c>
      <c r="C4517" t="s">
        <v>318</v>
      </c>
      <c r="D4517" t="s">
        <v>196</v>
      </c>
      <c r="E4517" t="s">
        <v>221</v>
      </c>
      <c r="F4517" t="s">
        <v>146</v>
      </c>
      <c r="G4517" t="s">
        <v>222</v>
      </c>
      <c r="H4517" s="4"/>
      <c r="I4517" s="1">
        <f t="shared" ca="1" si="283"/>
        <v>1485</v>
      </c>
      <c r="J4517" s="1" t="str">
        <f t="shared" ca="1" si="284"/>
        <v>3. Mayor a 6 meses</v>
      </c>
      <c r="K4517" t="str">
        <f t="shared" si="285"/>
        <v>NO</v>
      </c>
      <c r="L4517" t="s">
        <v>318</v>
      </c>
      <c r="M4517" t="s">
        <v>164</v>
      </c>
      <c r="N4517" t="s">
        <v>417</v>
      </c>
      <c r="O4517" t="s">
        <v>416</v>
      </c>
      <c r="P4517" t="str">
        <f t="shared" si="286"/>
        <v>ROGER HANS RODRIGUEZ SAMANEZPrivacidad y seguridad de los datosAUTOEVALUACION</v>
      </c>
      <c r="Q4517" t="str">
        <f>BASE[[#This Row],[NombresCalificado]]&amp;BASE[[#This Row],[TipoEvaluacion]]</f>
        <v>ROGER HANS RODRIGUEZ SAMANEZAUTOEVALUACION</v>
      </c>
      <c r="R4517">
        <v>4</v>
      </c>
      <c r="S4517" t="s">
        <v>7</v>
      </c>
      <c r="T4517" t="s">
        <v>419</v>
      </c>
      <c r="U4517" s="17">
        <v>4</v>
      </c>
      <c r="V4517" s="17" t="str" cm="1">
        <f t="array" ref="V4517">_xlfn.IFS(U4517=0,"Prenovato",U4517=1,"Novato",U4517=2,"Principiante avanzado",U4517=3,"Competente",U4517=4,"Proficiente",U4517=5,"Master")</f>
        <v>Proficiente</v>
      </c>
      <c r="W4517" s="17">
        <v>4</v>
      </c>
      <c r="X4517" s="17" t="str" cm="1">
        <f t="array" ref="X4517">_xlfn.IFS(W4517=0,"No evidenciado",W4517=1,"Novato",W4517=2,"Principiante avanzado",W4517=3,"Competente",W4517=4,"Proficiente",W4517=5,"Master")</f>
        <v>Proficiente</v>
      </c>
      <c r="Y4517" s="17">
        <v>4</v>
      </c>
      <c r="Z4517" s="17" t="str" cm="1">
        <f t="array" ref="Z4517">_xlfn.IFS(Y4517=0,"No evidenciado",Y4517=1,"Novato",Y4517=2,"Principiante avanzado",Y4517=3,"Competente",Y4517=4,"Proficiente",Y4517=5,"Master")</f>
        <v>Proficiente</v>
      </c>
      <c r="AA4517" s="17">
        <v>4</v>
      </c>
      <c r="AB4517" s="17" t="str" cm="1">
        <f t="array" ref="AB4517">_xlfn.IFS(AA4517=0,"No evidenciado",AA4517=1,"Novato",AA4517=2,"Principiante avanzado",AA4517=3,"Competente",AA4517=4,"Proficiente",AA4517=5,"Master")</f>
        <v>Proficiente</v>
      </c>
      <c r="AC4517" s="17">
        <v>4</v>
      </c>
      <c r="AD4517" s="17" t="str" cm="1">
        <f t="array" ref="AD4517">_xlfn.IFS(AC4517=0,"Prenovato",AC4517=1,"Novato",AC4517=2,"Principiante avanzado",AC4517=3,"Competente",AC4517=4,"Proficiente",AC4517=5,"Master")</f>
        <v>Proficiente</v>
      </c>
      <c r="AE4517" s="17" t="s">
        <v>423</v>
      </c>
    </row>
    <row r="4518" spans="1:31" x14ac:dyDescent="0.25">
      <c r="A4518" t="s">
        <v>221</v>
      </c>
      <c r="B4518" t="s">
        <v>146</v>
      </c>
      <c r="C4518" t="s">
        <v>318</v>
      </c>
      <c r="D4518" t="s">
        <v>196</v>
      </c>
      <c r="E4518" t="s">
        <v>221</v>
      </c>
      <c r="F4518" t="s">
        <v>146</v>
      </c>
      <c r="G4518" t="s">
        <v>222</v>
      </c>
      <c r="H4518" s="4"/>
      <c r="I4518" s="1">
        <f t="shared" ca="1" si="283"/>
        <v>1485</v>
      </c>
      <c r="J4518" s="1" t="str">
        <f t="shared" ca="1" si="284"/>
        <v>3. Mayor a 6 meses</v>
      </c>
      <c r="K4518" t="str">
        <f t="shared" si="285"/>
        <v>NO</v>
      </c>
      <c r="L4518" t="s">
        <v>318</v>
      </c>
      <c r="M4518" t="s">
        <v>161</v>
      </c>
      <c r="N4518" t="s">
        <v>418</v>
      </c>
      <c r="O4518" t="s">
        <v>418</v>
      </c>
      <c r="P4518" t="str">
        <f t="shared" si="286"/>
        <v>ROGER HANS RODRIGUEZ SAMANEZIntegración de datos por lotesAUTOEVALUACION</v>
      </c>
      <c r="Q4518" t="str">
        <f>BASE[[#This Row],[NombresCalificado]]&amp;BASE[[#This Row],[TipoEvaluacion]]</f>
        <v>ROGER HANS RODRIGUEZ SAMANEZAUTOEVALUACION</v>
      </c>
      <c r="R4518">
        <v>4</v>
      </c>
      <c r="S4518" t="s">
        <v>7</v>
      </c>
      <c r="T4518" t="s">
        <v>419</v>
      </c>
      <c r="U4518" s="17">
        <v>4</v>
      </c>
      <c r="V4518" s="17" t="str" cm="1">
        <f t="array" ref="V4518">_xlfn.IFS(U4518=0,"Prenovato",U4518=1,"Novato",U4518=2,"Principiante avanzado",U4518=3,"Competente",U4518=4,"Proficiente",U4518=5,"Master")</f>
        <v>Proficiente</v>
      </c>
      <c r="W4518" s="17">
        <v>4</v>
      </c>
      <c r="X4518" s="17" t="str" cm="1">
        <f t="array" ref="X4518">_xlfn.IFS(W4518=0,"No evidenciado",W4518=1,"Novato",W4518=2,"Principiante avanzado",W4518=3,"Competente",W4518=4,"Proficiente",W4518=5,"Master")</f>
        <v>Proficiente</v>
      </c>
      <c r="Y4518" s="17">
        <v>4</v>
      </c>
      <c r="Z4518" s="17" t="str" cm="1">
        <f t="array" ref="Z4518">_xlfn.IFS(Y4518=0,"No evidenciado",Y4518=1,"Novato",Y4518=2,"Principiante avanzado",Y4518=3,"Competente",Y4518=4,"Proficiente",Y4518=5,"Master")</f>
        <v>Proficiente</v>
      </c>
      <c r="AA4518" s="17">
        <v>4</v>
      </c>
      <c r="AB4518" s="17" t="str" cm="1">
        <f t="array" ref="AB4518">_xlfn.IFS(AA4518=0,"No evidenciado",AA4518=1,"Novato",AA4518=2,"Principiante avanzado",AA4518=3,"Competente",AA4518=4,"Proficiente",AA4518=5,"Master")</f>
        <v>Proficiente</v>
      </c>
      <c r="AC4518" s="17">
        <v>4</v>
      </c>
      <c r="AD4518" s="17" t="str" cm="1">
        <f t="array" ref="AD4518">_xlfn.IFS(AC4518=0,"Prenovato",AC4518=1,"Novato",AC4518=2,"Principiante avanzado",AC4518=3,"Competente",AC4518=4,"Proficiente",AC4518=5,"Master")</f>
        <v>Proficiente</v>
      </c>
      <c r="AE4518" s="17" t="s">
        <v>423</v>
      </c>
    </row>
    <row r="4519" spans="1:31" x14ac:dyDescent="0.25">
      <c r="A4519" t="s">
        <v>221</v>
      </c>
      <c r="B4519" t="s">
        <v>146</v>
      </c>
      <c r="C4519" t="s">
        <v>318</v>
      </c>
      <c r="D4519" t="s">
        <v>196</v>
      </c>
      <c r="E4519" t="s">
        <v>221</v>
      </c>
      <c r="F4519" t="s">
        <v>146</v>
      </c>
      <c r="G4519" t="s">
        <v>222</v>
      </c>
      <c r="H4519" s="4"/>
      <c r="I4519" s="1">
        <f t="shared" ca="1" si="283"/>
        <v>1485</v>
      </c>
      <c r="J4519" s="1" t="str">
        <f t="shared" ca="1" si="284"/>
        <v>3. Mayor a 6 meses</v>
      </c>
      <c r="K4519" t="str">
        <f t="shared" si="285"/>
        <v>NO</v>
      </c>
      <c r="L4519" t="s">
        <v>318</v>
      </c>
      <c r="M4519" t="s">
        <v>56</v>
      </c>
      <c r="N4519" t="s">
        <v>417</v>
      </c>
      <c r="O4519" t="s">
        <v>416</v>
      </c>
      <c r="P4519" t="str">
        <f t="shared" si="286"/>
        <v>ROGER HANS RODRIGUEZ SAMANEZControl de versionesAUTOEVALUACION</v>
      </c>
      <c r="Q4519" t="str">
        <f>BASE[[#This Row],[NombresCalificado]]&amp;BASE[[#This Row],[TipoEvaluacion]]</f>
        <v>ROGER HANS RODRIGUEZ SAMANEZAUTOEVALUACION</v>
      </c>
      <c r="R4519">
        <v>3</v>
      </c>
      <c r="S4519" t="s">
        <v>5</v>
      </c>
      <c r="T4519" t="s">
        <v>419</v>
      </c>
      <c r="U4519" s="17">
        <v>4</v>
      </c>
      <c r="V4519" s="17" t="str" cm="1">
        <f t="array" ref="V4519">_xlfn.IFS(U4519=0,"Prenovato",U4519=1,"Novato",U4519=2,"Principiante avanzado",U4519=3,"Competente",U4519=4,"Proficiente",U4519=5,"Master")</f>
        <v>Proficiente</v>
      </c>
      <c r="W4519" s="17">
        <v>4</v>
      </c>
      <c r="X4519" s="17" t="str" cm="1">
        <f t="array" ref="X4519">_xlfn.IFS(W4519=0,"No evidenciado",W4519=1,"Novato",W4519=2,"Principiante avanzado",W4519=3,"Competente",W4519=4,"Proficiente",W4519=5,"Master")</f>
        <v>Proficiente</v>
      </c>
      <c r="Y4519" s="17">
        <v>4</v>
      </c>
      <c r="Z4519" s="17" t="str" cm="1">
        <f t="array" ref="Z4519">_xlfn.IFS(Y4519=0,"No evidenciado",Y4519=1,"Novato",Y4519=2,"Principiante avanzado",Y4519=3,"Competente",Y4519=4,"Proficiente",Y4519=5,"Master")</f>
        <v>Proficiente</v>
      </c>
      <c r="AA4519" s="17">
        <v>4</v>
      </c>
      <c r="AB4519" s="17" t="str" cm="1">
        <f t="array" ref="AB4519">_xlfn.IFS(AA4519=0,"No evidenciado",AA4519=1,"Novato",AA4519=2,"Principiante avanzado",AA4519=3,"Competente",AA4519=4,"Proficiente",AA4519=5,"Master")</f>
        <v>Proficiente</v>
      </c>
      <c r="AC4519" s="17">
        <v>4</v>
      </c>
      <c r="AD4519" s="17" t="str" cm="1">
        <f t="array" ref="AD4519">_xlfn.IFS(AC4519=0,"Prenovato",AC4519=1,"Novato",AC4519=2,"Principiante avanzado",AC4519=3,"Competente",AC4519=4,"Proficiente",AC4519=5,"Master")</f>
        <v>Proficiente</v>
      </c>
      <c r="AE4519" s="17" t="s">
        <v>423</v>
      </c>
    </row>
    <row r="4520" spans="1:31" x14ac:dyDescent="0.25">
      <c r="A4520" t="s">
        <v>221</v>
      </c>
      <c r="B4520" t="s">
        <v>146</v>
      </c>
      <c r="C4520" t="s">
        <v>318</v>
      </c>
      <c r="D4520" t="s">
        <v>196</v>
      </c>
      <c r="E4520" t="s">
        <v>221</v>
      </c>
      <c r="F4520" t="s">
        <v>146</v>
      </c>
      <c r="G4520" t="s">
        <v>222</v>
      </c>
      <c r="H4520" s="4"/>
      <c r="I4520" s="1">
        <f t="shared" ca="1" si="283"/>
        <v>1485</v>
      </c>
      <c r="J4520" s="1" t="str">
        <f t="shared" ca="1" si="284"/>
        <v>3. Mayor a 6 meses</v>
      </c>
      <c r="K4520" t="str">
        <f t="shared" si="285"/>
        <v>NO</v>
      </c>
      <c r="L4520" t="s">
        <v>318</v>
      </c>
      <c r="M4520" t="s">
        <v>165</v>
      </c>
      <c r="N4520" t="s">
        <v>418</v>
      </c>
      <c r="O4520" t="s">
        <v>418</v>
      </c>
      <c r="P4520" t="str">
        <f t="shared" si="286"/>
        <v>ROGER HANS RODRIGUEZ SAMANEZProcesamiento de datosAUTOEVALUACION</v>
      </c>
      <c r="Q4520" t="str">
        <f>BASE[[#This Row],[NombresCalificado]]&amp;BASE[[#This Row],[TipoEvaluacion]]</f>
        <v>ROGER HANS RODRIGUEZ SAMANEZAUTOEVALUACION</v>
      </c>
      <c r="R4520">
        <v>4</v>
      </c>
      <c r="S4520" t="s">
        <v>7</v>
      </c>
      <c r="T4520" t="s">
        <v>419</v>
      </c>
      <c r="U4520" s="17">
        <v>4</v>
      </c>
      <c r="V4520" s="17" t="str" cm="1">
        <f t="array" ref="V4520">_xlfn.IFS(U4520=0,"Prenovato",U4520=1,"Novato",U4520=2,"Principiante avanzado",U4520=3,"Competente",U4520=4,"Proficiente",U4520=5,"Master")</f>
        <v>Proficiente</v>
      </c>
      <c r="W4520" s="17">
        <v>4</v>
      </c>
      <c r="X4520" s="17" t="str" cm="1">
        <f t="array" ref="X4520">_xlfn.IFS(W4520=0,"No evidenciado",W4520=1,"Novato",W4520=2,"Principiante avanzado",W4520=3,"Competente",W4520=4,"Proficiente",W4520=5,"Master")</f>
        <v>Proficiente</v>
      </c>
      <c r="Y4520" s="17">
        <v>4</v>
      </c>
      <c r="Z4520" s="17" t="str" cm="1">
        <f t="array" ref="Z4520">_xlfn.IFS(Y4520=0,"No evidenciado",Y4520=1,"Novato",Y4520=2,"Principiante avanzado",Y4520=3,"Competente",Y4520=4,"Proficiente",Y4520=5,"Master")</f>
        <v>Proficiente</v>
      </c>
      <c r="AA4520" s="17">
        <v>4</v>
      </c>
      <c r="AB4520" s="17" t="str" cm="1">
        <f t="array" ref="AB4520">_xlfn.IFS(AA4520=0,"No evidenciado",AA4520=1,"Novato",AA4520=2,"Principiante avanzado",AA4520=3,"Competente",AA4520=4,"Proficiente",AA4520=5,"Master")</f>
        <v>Proficiente</v>
      </c>
      <c r="AC4520" s="17">
        <v>4</v>
      </c>
      <c r="AD4520" s="17" t="str" cm="1">
        <f t="array" ref="AD4520">_xlfn.IFS(AC4520=0,"Prenovato",AC4520=1,"Novato",AC4520=2,"Principiante avanzado",AC4520=3,"Competente",AC4520=4,"Proficiente",AC4520=5,"Master")</f>
        <v>Proficiente</v>
      </c>
      <c r="AE4520" s="17" t="s">
        <v>423</v>
      </c>
    </row>
    <row r="4521" spans="1:31" x14ac:dyDescent="0.25">
      <c r="A4521" t="s">
        <v>221</v>
      </c>
      <c r="B4521" t="s">
        <v>146</v>
      </c>
      <c r="C4521" t="s">
        <v>318</v>
      </c>
      <c r="D4521" t="s">
        <v>196</v>
      </c>
      <c r="E4521" t="s">
        <v>221</v>
      </c>
      <c r="F4521" t="s">
        <v>146</v>
      </c>
      <c r="G4521" t="s">
        <v>222</v>
      </c>
      <c r="H4521" s="4"/>
      <c r="I4521" s="1">
        <f t="shared" ca="1" si="283"/>
        <v>1485</v>
      </c>
      <c r="J4521" s="1" t="str">
        <f t="shared" ca="1" si="284"/>
        <v>3. Mayor a 6 meses</v>
      </c>
      <c r="K4521" t="str">
        <f t="shared" si="285"/>
        <v>NO</v>
      </c>
      <c r="L4521" t="s">
        <v>318</v>
      </c>
      <c r="M4521" t="s">
        <v>55</v>
      </c>
      <c r="N4521" t="s">
        <v>418</v>
      </c>
      <c r="O4521" t="s">
        <v>418</v>
      </c>
      <c r="P4521" t="str">
        <f t="shared" si="286"/>
        <v>ROGER HANS RODRIGUEZ SAMANEZProgramaciónAUTOEVALUACION</v>
      </c>
      <c r="Q4521" t="str">
        <f>BASE[[#This Row],[NombresCalificado]]&amp;BASE[[#This Row],[TipoEvaluacion]]</f>
        <v>ROGER HANS RODRIGUEZ SAMANEZAUTOEVALUACION</v>
      </c>
      <c r="R4521">
        <v>4</v>
      </c>
      <c r="S4521" t="s">
        <v>7</v>
      </c>
      <c r="T4521" t="s">
        <v>419</v>
      </c>
      <c r="U4521" s="17">
        <v>4</v>
      </c>
      <c r="V4521" s="17" t="str" cm="1">
        <f t="array" ref="V4521">_xlfn.IFS(U4521=0,"Prenovato",U4521=1,"Novato",U4521=2,"Principiante avanzado",U4521=3,"Competente",U4521=4,"Proficiente",U4521=5,"Master")</f>
        <v>Proficiente</v>
      </c>
      <c r="W4521" s="17">
        <v>4</v>
      </c>
      <c r="X4521" s="17" t="str" cm="1">
        <f t="array" ref="X4521">_xlfn.IFS(W4521=0,"No evidenciado",W4521=1,"Novato",W4521=2,"Principiante avanzado",W4521=3,"Competente",W4521=4,"Proficiente",W4521=5,"Master")</f>
        <v>Proficiente</v>
      </c>
      <c r="Y4521" s="17">
        <v>4</v>
      </c>
      <c r="Z4521" s="17" t="str" cm="1">
        <f t="array" ref="Z4521">_xlfn.IFS(Y4521=0,"No evidenciado",Y4521=1,"Novato",Y4521=2,"Principiante avanzado",Y4521=3,"Competente",Y4521=4,"Proficiente",Y4521=5,"Master")</f>
        <v>Proficiente</v>
      </c>
      <c r="AA4521" s="17">
        <v>4</v>
      </c>
      <c r="AB4521" s="17" t="str" cm="1">
        <f t="array" ref="AB4521">_xlfn.IFS(AA4521=0,"No evidenciado",AA4521=1,"Novato",AA4521=2,"Principiante avanzado",AA4521=3,"Competente",AA4521=4,"Proficiente",AA4521=5,"Master")</f>
        <v>Proficiente</v>
      </c>
      <c r="AC4521" s="17">
        <v>4</v>
      </c>
      <c r="AD4521" s="17" t="str" cm="1">
        <f t="array" ref="AD4521">_xlfn.IFS(AC4521=0,"Prenovato",AC4521=1,"Novato",AC4521=2,"Principiante avanzado",AC4521=3,"Competente",AC4521=4,"Proficiente",AC4521=5,"Master")</f>
        <v>Proficiente</v>
      </c>
      <c r="AE4521" s="17" t="s">
        <v>423</v>
      </c>
    </row>
    <row r="4522" spans="1:31" x14ac:dyDescent="0.25">
      <c r="A4522" t="s">
        <v>221</v>
      </c>
      <c r="B4522" t="s">
        <v>146</v>
      </c>
      <c r="C4522" t="s">
        <v>318</v>
      </c>
      <c r="D4522" t="s">
        <v>196</v>
      </c>
      <c r="E4522" t="s">
        <v>221</v>
      </c>
      <c r="F4522" t="s">
        <v>146</v>
      </c>
      <c r="G4522" t="s">
        <v>222</v>
      </c>
      <c r="H4522" s="4"/>
      <c r="I4522" s="1">
        <f t="shared" ca="1" si="283"/>
        <v>1485</v>
      </c>
      <c r="J4522" s="1" t="str">
        <f t="shared" ca="1" si="284"/>
        <v>3. Mayor a 6 meses</v>
      </c>
      <c r="K4522" t="str">
        <f t="shared" si="285"/>
        <v>NO</v>
      </c>
      <c r="L4522" t="s">
        <v>318</v>
      </c>
      <c r="M4522" t="s">
        <v>168</v>
      </c>
      <c r="N4522" t="s">
        <v>418</v>
      </c>
      <c r="O4522" t="s">
        <v>418</v>
      </c>
      <c r="P4522" t="str">
        <f t="shared" si="286"/>
        <v>ROGER HANS RODRIGUEZ SAMANEZBase de datos relacionalAUTOEVALUACION</v>
      </c>
      <c r="Q4522" t="str">
        <f>BASE[[#This Row],[NombresCalificado]]&amp;BASE[[#This Row],[TipoEvaluacion]]</f>
        <v>ROGER HANS RODRIGUEZ SAMANEZAUTOEVALUACION</v>
      </c>
      <c r="R4522">
        <v>4</v>
      </c>
      <c r="S4522" t="s">
        <v>7</v>
      </c>
      <c r="T4522" t="s">
        <v>419</v>
      </c>
      <c r="U4522" s="17">
        <v>4</v>
      </c>
      <c r="V4522" s="17" t="str" cm="1">
        <f t="array" ref="V4522">_xlfn.IFS(U4522=0,"Prenovato",U4522=1,"Novato",U4522=2,"Principiante avanzado",U4522=3,"Competente",U4522=4,"Proficiente",U4522=5,"Master")</f>
        <v>Proficiente</v>
      </c>
      <c r="W4522" s="17">
        <v>4</v>
      </c>
      <c r="X4522" s="17" t="str" cm="1">
        <f t="array" ref="X4522">_xlfn.IFS(W4522=0,"No evidenciado",W4522=1,"Novato",W4522=2,"Principiante avanzado",W4522=3,"Competente",W4522=4,"Proficiente",W4522=5,"Master")</f>
        <v>Proficiente</v>
      </c>
      <c r="Y4522" s="17">
        <v>4</v>
      </c>
      <c r="Z4522" s="17" t="str" cm="1">
        <f t="array" ref="Z4522">_xlfn.IFS(Y4522=0,"No evidenciado",Y4522=1,"Novato",Y4522=2,"Principiante avanzado",Y4522=3,"Competente",Y4522=4,"Proficiente",Y4522=5,"Master")</f>
        <v>Proficiente</v>
      </c>
      <c r="AA4522" s="17">
        <v>4</v>
      </c>
      <c r="AB4522" s="17" t="str" cm="1">
        <f t="array" ref="AB4522">_xlfn.IFS(AA4522=0,"No evidenciado",AA4522=1,"Novato",AA4522=2,"Principiante avanzado",AA4522=3,"Competente",AA4522=4,"Proficiente",AA4522=5,"Master")</f>
        <v>Proficiente</v>
      </c>
      <c r="AC4522" s="17">
        <v>4</v>
      </c>
      <c r="AD4522" s="17" t="str" cm="1">
        <f t="array" ref="AD4522">_xlfn.IFS(AC4522=0,"Prenovato",AC4522=1,"Novato",AC4522=2,"Principiante avanzado",AC4522=3,"Competente",AC4522=4,"Proficiente",AC4522=5,"Master")</f>
        <v>Proficiente</v>
      </c>
      <c r="AE4522" s="17" t="s">
        <v>423</v>
      </c>
    </row>
    <row r="4523" spans="1:31" x14ac:dyDescent="0.25">
      <c r="A4523" t="s">
        <v>221</v>
      </c>
      <c r="B4523" t="s">
        <v>146</v>
      </c>
      <c r="C4523" t="s">
        <v>318</v>
      </c>
      <c r="D4523" t="s">
        <v>196</v>
      </c>
      <c r="E4523" t="s">
        <v>221</v>
      </c>
      <c r="F4523" t="s">
        <v>146</v>
      </c>
      <c r="G4523" t="s">
        <v>222</v>
      </c>
      <c r="H4523" s="4"/>
      <c r="I4523" s="1">
        <f t="shared" ca="1" si="283"/>
        <v>1485</v>
      </c>
      <c r="J4523" s="1" t="str">
        <f t="shared" ca="1" si="284"/>
        <v>3. Mayor a 6 meses</v>
      </c>
      <c r="K4523" t="str">
        <f t="shared" si="285"/>
        <v>NO</v>
      </c>
      <c r="L4523" t="s">
        <v>318</v>
      </c>
      <c r="M4523" t="s">
        <v>163</v>
      </c>
      <c r="N4523" t="s">
        <v>418</v>
      </c>
      <c r="O4523" t="s">
        <v>418</v>
      </c>
      <c r="P4523" t="str">
        <f t="shared" si="286"/>
        <v>ROGER HANS RODRIGUEZ SAMANEZNube BCPAUTOEVALUACION</v>
      </c>
      <c r="Q4523" t="str">
        <f>BASE[[#This Row],[NombresCalificado]]&amp;BASE[[#This Row],[TipoEvaluacion]]</f>
        <v>ROGER HANS RODRIGUEZ SAMANEZAUTOEVALUACION</v>
      </c>
      <c r="R4523">
        <v>4</v>
      </c>
      <c r="S4523" t="s">
        <v>7</v>
      </c>
      <c r="T4523" t="s">
        <v>419</v>
      </c>
      <c r="U4523" s="17">
        <v>4</v>
      </c>
      <c r="V4523" s="17" t="str" cm="1">
        <f t="array" ref="V4523">_xlfn.IFS(U4523=0,"Prenovato",U4523=1,"Novato",U4523=2,"Principiante avanzado",U4523=3,"Competente",U4523=4,"Proficiente",U4523=5,"Master")</f>
        <v>Proficiente</v>
      </c>
      <c r="W4523" s="17">
        <v>4</v>
      </c>
      <c r="X4523" s="17" t="str" cm="1">
        <f t="array" ref="X4523">_xlfn.IFS(W4523=0,"No evidenciado",W4523=1,"Novato",W4523=2,"Principiante avanzado",W4523=3,"Competente",W4523=4,"Proficiente",W4523=5,"Master")</f>
        <v>Proficiente</v>
      </c>
      <c r="Y4523" s="17">
        <v>4</v>
      </c>
      <c r="Z4523" s="17" t="str" cm="1">
        <f t="array" ref="Z4523">_xlfn.IFS(Y4523=0,"No evidenciado",Y4523=1,"Novato",Y4523=2,"Principiante avanzado",Y4523=3,"Competente",Y4523=4,"Proficiente",Y4523=5,"Master")</f>
        <v>Proficiente</v>
      </c>
      <c r="AA4523" s="17">
        <v>4</v>
      </c>
      <c r="AB4523" s="17" t="str" cm="1">
        <f t="array" ref="AB4523">_xlfn.IFS(AA4523=0,"No evidenciado",AA4523=1,"Novato",AA4523=2,"Principiante avanzado",AA4523=3,"Competente",AA4523=4,"Proficiente",AA4523=5,"Master")</f>
        <v>Proficiente</v>
      </c>
      <c r="AC4523" s="17">
        <v>4</v>
      </c>
      <c r="AD4523" s="17" t="str" cm="1">
        <f t="array" ref="AD4523">_xlfn.IFS(AC4523=0,"Prenovato",AC4523=1,"Novato",AC4523=2,"Principiante avanzado",AC4523=3,"Competente",AC4523=4,"Proficiente",AC4523=5,"Master")</f>
        <v>Proficiente</v>
      </c>
      <c r="AE4523" s="17" t="s">
        <v>423</v>
      </c>
    </row>
    <row r="4524" spans="1:31" x14ac:dyDescent="0.25">
      <c r="A4524" t="s">
        <v>199</v>
      </c>
      <c r="B4524" t="s">
        <v>181</v>
      </c>
      <c r="C4524" t="s">
        <v>268</v>
      </c>
      <c r="D4524" t="s">
        <v>196</v>
      </c>
      <c r="E4524" t="s">
        <v>199</v>
      </c>
      <c r="F4524" t="s">
        <v>181</v>
      </c>
      <c r="G4524" t="s">
        <v>200</v>
      </c>
      <c r="H4524" s="4"/>
      <c r="I4524" s="1">
        <f t="shared" ca="1" si="283"/>
        <v>1485</v>
      </c>
      <c r="J4524" s="1" t="str">
        <f t="shared" ca="1" si="284"/>
        <v>3. Mayor a 6 meses</v>
      </c>
      <c r="K4524" t="str">
        <f t="shared" si="285"/>
        <v>NO</v>
      </c>
      <c r="L4524" t="s">
        <v>268</v>
      </c>
      <c r="M4524" t="s">
        <v>159</v>
      </c>
      <c r="N4524" t="s">
        <v>416</v>
      </c>
      <c r="O4524" t="s">
        <v>416</v>
      </c>
      <c r="P4524" t="str">
        <f t="shared" si="286"/>
        <v>ELIZABETH VILCACURI HUAMANIGobernanza de datosAUTOEVALUACION</v>
      </c>
      <c r="Q4524" t="str">
        <f>BASE[[#This Row],[NombresCalificado]]&amp;BASE[[#This Row],[TipoEvaluacion]]</f>
        <v>ELIZABETH VILCACURI HUAMANIAUTOEVALUACION</v>
      </c>
      <c r="R4524">
        <v>2</v>
      </c>
      <c r="S4524" t="s">
        <v>4</v>
      </c>
      <c r="T4524" t="s">
        <v>419</v>
      </c>
      <c r="U4524" s="17">
        <v>1</v>
      </c>
      <c r="V4524" s="17" t="str" cm="1">
        <f t="array" ref="V4524">_xlfn.IFS(U4524=0,"Prenovato",U4524=1,"Novato",U4524=2,"Principiante avanzado",U4524=3,"Competente",U4524=4,"Proficiente",U4524=5,"Master")</f>
        <v>Novato</v>
      </c>
      <c r="W4524" s="17">
        <v>2</v>
      </c>
      <c r="X4524" s="17" t="str" cm="1">
        <f t="array" ref="X4524">_xlfn.IFS(W4524=0,"No evidenciado",W4524=1,"Novato",W4524=2,"Principiante avanzado",W4524=3,"Competente",W4524=4,"Proficiente",W4524=5,"Master")</f>
        <v>Principiante avanzado</v>
      </c>
      <c r="Y4524" s="17">
        <v>2</v>
      </c>
      <c r="Z4524" s="17" t="str" cm="1">
        <f t="array" ref="Z4524">_xlfn.IFS(Y4524=0,"No evidenciado",Y4524=1,"Novato",Y4524=2,"Principiante avanzado",Y4524=3,"Competente",Y4524=4,"Proficiente",Y4524=5,"Master")</f>
        <v>Principiante avanzado</v>
      </c>
      <c r="AA4524" s="17">
        <v>4</v>
      </c>
      <c r="AB4524" s="17" t="str" cm="1">
        <f t="array" ref="AB4524">_xlfn.IFS(AA4524=0,"No evidenciado",AA4524=1,"Novato",AA4524=2,"Principiante avanzado",AA4524=3,"Competente",AA4524=4,"Proficiente",AA4524=5,"Master")</f>
        <v>Proficiente</v>
      </c>
      <c r="AC4524" s="17">
        <v>1</v>
      </c>
      <c r="AD4524" s="17" t="str" cm="1">
        <f t="array" ref="AD4524">_xlfn.IFS(AC4524=0,"Prenovato",AC4524=1,"Novato",AC4524=2,"Principiante avanzado",AC4524=3,"Competente",AC4524=4,"Proficiente",AC4524=5,"Master")</f>
        <v>Novato</v>
      </c>
      <c r="AE4524" s="17" t="s">
        <v>423</v>
      </c>
    </row>
    <row r="4525" spans="1:31" x14ac:dyDescent="0.25">
      <c r="A4525" t="s">
        <v>199</v>
      </c>
      <c r="B4525" t="s">
        <v>181</v>
      </c>
      <c r="C4525" t="s">
        <v>268</v>
      </c>
      <c r="D4525" t="s">
        <v>196</v>
      </c>
      <c r="E4525" t="s">
        <v>199</v>
      </c>
      <c r="F4525" t="s">
        <v>181</v>
      </c>
      <c r="G4525" t="s">
        <v>200</v>
      </c>
      <c r="H4525" s="4"/>
      <c r="I4525" s="1">
        <f t="shared" ca="1" si="283"/>
        <v>1485</v>
      </c>
      <c r="J4525" s="1" t="str">
        <f t="shared" ca="1" si="284"/>
        <v>3. Mayor a 6 meses</v>
      </c>
      <c r="K4525" t="str">
        <f t="shared" si="285"/>
        <v>NO</v>
      </c>
      <c r="L4525" t="s">
        <v>268</v>
      </c>
      <c r="M4525" t="s">
        <v>174</v>
      </c>
      <c r="N4525" t="s">
        <v>416</v>
      </c>
      <c r="O4525" t="s">
        <v>416</v>
      </c>
      <c r="P4525" t="str">
        <f t="shared" si="286"/>
        <v>ELIZABETH VILCACURI HUAMANIDatawarehouse BCPAUTOEVALUACION</v>
      </c>
      <c r="Q4525" t="str">
        <f>BASE[[#This Row],[NombresCalificado]]&amp;BASE[[#This Row],[TipoEvaluacion]]</f>
        <v>ELIZABETH VILCACURI HUAMANIAUTOEVALUACION</v>
      </c>
      <c r="R4525">
        <v>2</v>
      </c>
      <c r="S4525" t="s">
        <v>4</v>
      </c>
      <c r="T4525" t="s">
        <v>419</v>
      </c>
      <c r="U4525" s="17">
        <v>1</v>
      </c>
      <c r="V4525" s="17" t="str" cm="1">
        <f t="array" ref="V4525">_xlfn.IFS(U4525=0,"Prenovato",U4525=1,"Novato",U4525=2,"Principiante avanzado",U4525=3,"Competente",U4525=4,"Proficiente",U4525=5,"Master")</f>
        <v>Novato</v>
      </c>
      <c r="W4525" s="17">
        <v>2</v>
      </c>
      <c r="X4525" s="17" t="str" cm="1">
        <f t="array" ref="X4525">_xlfn.IFS(W4525=0,"No evidenciado",W4525=1,"Novato",W4525=2,"Principiante avanzado",W4525=3,"Competente",W4525=4,"Proficiente",W4525=5,"Master")</f>
        <v>Principiante avanzado</v>
      </c>
      <c r="Y4525" s="17">
        <v>2</v>
      </c>
      <c r="Z4525" s="17" t="str" cm="1">
        <f t="array" ref="Z4525">_xlfn.IFS(Y4525=0,"No evidenciado",Y4525=1,"Novato",Y4525=2,"Principiante avanzado",Y4525=3,"Competente",Y4525=4,"Proficiente",Y4525=5,"Master")</f>
        <v>Principiante avanzado</v>
      </c>
      <c r="AA4525" s="17">
        <v>4</v>
      </c>
      <c r="AB4525" s="17" t="str" cm="1">
        <f t="array" ref="AB4525">_xlfn.IFS(AA4525=0,"No evidenciado",AA4525=1,"Novato",AA4525=2,"Principiante avanzado",AA4525=3,"Competente",AA4525=4,"Proficiente",AA4525=5,"Master")</f>
        <v>Proficiente</v>
      </c>
      <c r="AC4525" s="17">
        <v>1</v>
      </c>
      <c r="AD4525" s="17" t="str" cm="1">
        <f t="array" ref="AD4525">_xlfn.IFS(AC4525=0,"Prenovato",AC4525=1,"Novato",AC4525=2,"Principiante avanzado",AC4525=3,"Competente",AC4525=4,"Proficiente",AC4525=5,"Master")</f>
        <v>Novato</v>
      </c>
      <c r="AE4525" s="17" t="s">
        <v>423</v>
      </c>
    </row>
    <row r="4526" spans="1:31" x14ac:dyDescent="0.25">
      <c r="A4526" t="s">
        <v>199</v>
      </c>
      <c r="B4526" t="s">
        <v>181</v>
      </c>
      <c r="C4526" t="s">
        <v>268</v>
      </c>
      <c r="D4526" t="s">
        <v>196</v>
      </c>
      <c r="E4526" t="s">
        <v>199</v>
      </c>
      <c r="F4526" t="s">
        <v>181</v>
      </c>
      <c r="G4526" t="s">
        <v>200</v>
      </c>
      <c r="H4526" s="4"/>
      <c r="I4526" s="1">
        <f t="shared" ca="1" si="283"/>
        <v>1485</v>
      </c>
      <c r="J4526" s="1" t="str">
        <f t="shared" ca="1" si="284"/>
        <v>3. Mayor a 6 meses</v>
      </c>
      <c r="K4526" t="str">
        <f t="shared" si="285"/>
        <v>NO</v>
      </c>
      <c r="L4526" t="s">
        <v>268</v>
      </c>
      <c r="M4526" t="s">
        <v>158</v>
      </c>
      <c r="N4526" t="s">
        <v>416</v>
      </c>
      <c r="O4526" t="s">
        <v>416</v>
      </c>
      <c r="P4526" t="str">
        <f t="shared" si="286"/>
        <v>ELIZABETH VILCACURI HUAMANIServicios en la nubeAUTOEVALUACION</v>
      </c>
      <c r="Q4526" t="str">
        <f>BASE[[#This Row],[NombresCalificado]]&amp;BASE[[#This Row],[TipoEvaluacion]]</f>
        <v>ELIZABETH VILCACURI HUAMANIAUTOEVALUACION</v>
      </c>
      <c r="R4526">
        <v>2</v>
      </c>
      <c r="S4526" t="s">
        <v>4</v>
      </c>
      <c r="T4526" t="s">
        <v>419</v>
      </c>
      <c r="U4526" s="17">
        <v>1</v>
      </c>
      <c r="V4526" s="17" t="str" cm="1">
        <f t="array" ref="V4526">_xlfn.IFS(U4526=0,"Prenovato",U4526=1,"Novato",U4526=2,"Principiante avanzado",U4526=3,"Competente",U4526=4,"Proficiente",U4526=5,"Master")</f>
        <v>Novato</v>
      </c>
      <c r="W4526" s="17">
        <v>2</v>
      </c>
      <c r="X4526" s="17" t="str" cm="1">
        <f t="array" ref="X4526">_xlfn.IFS(W4526=0,"No evidenciado",W4526=1,"Novato",W4526=2,"Principiante avanzado",W4526=3,"Competente",W4526=4,"Proficiente",W4526=5,"Master")</f>
        <v>Principiante avanzado</v>
      </c>
      <c r="Y4526" s="17">
        <v>2</v>
      </c>
      <c r="Z4526" s="17" t="str" cm="1">
        <f t="array" ref="Z4526">_xlfn.IFS(Y4526=0,"No evidenciado",Y4526=1,"Novato",Y4526=2,"Principiante avanzado",Y4526=3,"Competente",Y4526=4,"Proficiente",Y4526=5,"Master")</f>
        <v>Principiante avanzado</v>
      </c>
      <c r="AA4526" s="17">
        <v>4</v>
      </c>
      <c r="AB4526" s="17" t="str" cm="1">
        <f t="array" ref="AB4526">_xlfn.IFS(AA4526=0,"No evidenciado",AA4526=1,"Novato",AA4526=2,"Principiante avanzado",AA4526=3,"Competente",AA4526=4,"Proficiente",AA4526=5,"Master")</f>
        <v>Proficiente</v>
      </c>
      <c r="AC4526" s="17">
        <v>1</v>
      </c>
      <c r="AD4526" s="17" t="str" cm="1">
        <f t="array" ref="AD4526">_xlfn.IFS(AC4526=0,"Prenovato",AC4526=1,"Novato",AC4526=2,"Principiante avanzado",AC4526=3,"Competente",AC4526=4,"Proficiente",AC4526=5,"Master")</f>
        <v>Novato</v>
      </c>
      <c r="AE4526" s="17" t="s">
        <v>423</v>
      </c>
    </row>
    <row r="4527" spans="1:31" x14ac:dyDescent="0.25">
      <c r="A4527" t="s">
        <v>199</v>
      </c>
      <c r="B4527" t="s">
        <v>181</v>
      </c>
      <c r="C4527" t="s">
        <v>268</v>
      </c>
      <c r="D4527" t="s">
        <v>196</v>
      </c>
      <c r="E4527" t="s">
        <v>199</v>
      </c>
      <c r="F4527" t="s">
        <v>181</v>
      </c>
      <c r="G4527" t="s">
        <v>200</v>
      </c>
      <c r="H4527" s="4"/>
      <c r="I4527" s="1">
        <f t="shared" ca="1" si="283"/>
        <v>1485</v>
      </c>
      <c r="J4527" s="1" t="str">
        <f t="shared" ca="1" si="284"/>
        <v>3. Mayor a 6 meses</v>
      </c>
      <c r="K4527" t="str">
        <f t="shared" si="285"/>
        <v>NO</v>
      </c>
      <c r="L4527" t="s">
        <v>268</v>
      </c>
      <c r="M4527" t="s">
        <v>172</v>
      </c>
      <c r="N4527" t="s">
        <v>416</v>
      </c>
      <c r="O4527" t="s">
        <v>416</v>
      </c>
      <c r="P4527" t="str">
        <f t="shared" si="286"/>
        <v>ELIZABETH VILCACURI HUAMANICalidad de datosAUTOEVALUACION</v>
      </c>
      <c r="Q4527" t="str">
        <f>BASE[[#This Row],[NombresCalificado]]&amp;BASE[[#This Row],[TipoEvaluacion]]</f>
        <v>ELIZABETH VILCACURI HUAMANIAUTOEVALUACION</v>
      </c>
      <c r="R4527">
        <v>2</v>
      </c>
      <c r="S4527" t="s">
        <v>4</v>
      </c>
      <c r="T4527" t="s">
        <v>419</v>
      </c>
      <c r="U4527" s="17">
        <v>1</v>
      </c>
      <c r="V4527" s="17" t="str" cm="1">
        <f t="array" ref="V4527">_xlfn.IFS(U4527=0,"Prenovato",U4527=1,"Novato",U4527=2,"Principiante avanzado",U4527=3,"Competente",U4527=4,"Proficiente",U4527=5,"Master")</f>
        <v>Novato</v>
      </c>
      <c r="W4527" s="17">
        <v>2</v>
      </c>
      <c r="X4527" s="17" t="str" cm="1">
        <f t="array" ref="X4527">_xlfn.IFS(W4527=0,"No evidenciado",W4527=1,"Novato",W4527=2,"Principiante avanzado",W4527=3,"Competente",W4527=4,"Proficiente",W4527=5,"Master")</f>
        <v>Principiante avanzado</v>
      </c>
      <c r="Y4527" s="17">
        <v>2</v>
      </c>
      <c r="Z4527" s="17" t="str" cm="1">
        <f t="array" ref="Z4527">_xlfn.IFS(Y4527=0,"No evidenciado",Y4527=1,"Novato",Y4527=2,"Principiante avanzado",Y4527=3,"Competente",Y4527=4,"Proficiente",Y4527=5,"Master")</f>
        <v>Principiante avanzado</v>
      </c>
      <c r="AA4527" s="17">
        <v>4</v>
      </c>
      <c r="AB4527" s="17" t="str" cm="1">
        <f t="array" ref="AB4527">_xlfn.IFS(AA4527=0,"No evidenciado",AA4527=1,"Novato",AA4527=2,"Principiante avanzado",AA4527=3,"Competente",AA4527=4,"Proficiente",AA4527=5,"Master")</f>
        <v>Proficiente</v>
      </c>
      <c r="AC4527" s="17">
        <v>1</v>
      </c>
      <c r="AD4527" s="17" t="str" cm="1">
        <f t="array" ref="AD4527">_xlfn.IFS(AC4527=0,"Prenovato",AC4527=1,"Novato",AC4527=2,"Principiante avanzado",AC4527=3,"Competente",AC4527=4,"Proficiente",AC4527=5,"Master")</f>
        <v>Novato</v>
      </c>
      <c r="AE4527" s="17" t="s">
        <v>423</v>
      </c>
    </row>
    <row r="4528" spans="1:31" x14ac:dyDescent="0.25">
      <c r="A4528" t="s">
        <v>199</v>
      </c>
      <c r="B4528" t="s">
        <v>181</v>
      </c>
      <c r="C4528" t="s">
        <v>268</v>
      </c>
      <c r="D4528" t="s">
        <v>196</v>
      </c>
      <c r="E4528" t="s">
        <v>199</v>
      </c>
      <c r="F4528" t="s">
        <v>181</v>
      </c>
      <c r="G4528" t="s">
        <v>200</v>
      </c>
      <c r="H4528" s="4"/>
      <c r="I4528" s="1">
        <f t="shared" ca="1" si="283"/>
        <v>1485</v>
      </c>
      <c r="J4528" s="1" t="str">
        <f t="shared" ca="1" si="284"/>
        <v>3. Mayor a 6 meses</v>
      </c>
      <c r="K4528" t="str">
        <f t="shared" si="285"/>
        <v>NO</v>
      </c>
      <c r="L4528" t="s">
        <v>268</v>
      </c>
      <c r="M4528" t="s">
        <v>167</v>
      </c>
      <c r="N4528" t="s">
        <v>417</v>
      </c>
      <c r="O4528" t="s">
        <v>416</v>
      </c>
      <c r="P4528" t="str">
        <f t="shared" si="286"/>
        <v>ELIZABETH VILCACURI HUAMANICI-CDAUTOEVALUACION</v>
      </c>
      <c r="Q4528" t="str">
        <f>BASE[[#This Row],[NombresCalificado]]&amp;BASE[[#This Row],[TipoEvaluacion]]</f>
        <v>ELIZABETH VILCACURI HUAMANIAUTOEVALUACION</v>
      </c>
      <c r="R4528">
        <v>2</v>
      </c>
      <c r="S4528" t="s">
        <v>4</v>
      </c>
      <c r="T4528" t="s">
        <v>419</v>
      </c>
      <c r="U4528" s="17">
        <v>1</v>
      </c>
      <c r="V4528" s="17" t="str" cm="1">
        <f t="array" ref="V4528">_xlfn.IFS(U4528=0,"Prenovato",U4528=1,"Novato",U4528=2,"Principiante avanzado",U4528=3,"Competente",U4528=4,"Proficiente",U4528=5,"Master")</f>
        <v>Novato</v>
      </c>
      <c r="W4528" s="17">
        <v>2</v>
      </c>
      <c r="X4528" s="17" t="str" cm="1">
        <f t="array" ref="X4528">_xlfn.IFS(W4528=0,"No evidenciado",W4528=1,"Novato",W4528=2,"Principiante avanzado",W4528=3,"Competente",W4528=4,"Proficiente",W4528=5,"Master")</f>
        <v>Principiante avanzado</v>
      </c>
      <c r="Y4528" s="17">
        <v>2</v>
      </c>
      <c r="Z4528" s="17" t="str" cm="1">
        <f t="array" ref="Z4528">_xlfn.IFS(Y4528=0,"No evidenciado",Y4528=1,"Novato",Y4528=2,"Principiante avanzado",Y4528=3,"Competente",Y4528=4,"Proficiente",Y4528=5,"Master")</f>
        <v>Principiante avanzado</v>
      </c>
      <c r="AA4528" s="17">
        <v>4</v>
      </c>
      <c r="AB4528" s="17" t="str" cm="1">
        <f t="array" ref="AB4528">_xlfn.IFS(AA4528=0,"No evidenciado",AA4528=1,"Novato",AA4528=2,"Principiante avanzado",AA4528=3,"Competente",AA4528=4,"Proficiente",AA4528=5,"Master")</f>
        <v>Proficiente</v>
      </c>
      <c r="AC4528" s="17">
        <v>1</v>
      </c>
      <c r="AD4528" s="17" t="str" cm="1">
        <f t="array" ref="AD4528">_xlfn.IFS(AC4528=0,"Prenovato",AC4528=1,"Novato",AC4528=2,"Principiante avanzado",AC4528=3,"Competente",AC4528=4,"Proficiente",AC4528=5,"Master")</f>
        <v>Novato</v>
      </c>
      <c r="AE4528" s="17" t="s">
        <v>423</v>
      </c>
    </row>
    <row r="4529" spans="1:31" x14ac:dyDescent="0.25">
      <c r="A4529" t="s">
        <v>199</v>
      </c>
      <c r="B4529" t="s">
        <v>181</v>
      </c>
      <c r="C4529" t="s">
        <v>268</v>
      </c>
      <c r="D4529" t="s">
        <v>196</v>
      </c>
      <c r="E4529" t="s">
        <v>199</v>
      </c>
      <c r="F4529" t="s">
        <v>181</v>
      </c>
      <c r="G4529" t="s">
        <v>200</v>
      </c>
      <c r="H4529" s="4"/>
      <c r="I4529" s="1">
        <f t="shared" ca="1" si="283"/>
        <v>1485</v>
      </c>
      <c r="J4529" s="1" t="str">
        <f t="shared" ca="1" si="284"/>
        <v>3. Mayor a 6 meses</v>
      </c>
      <c r="K4529" t="str">
        <f t="shared" si="285"/>
        <v>NO</v>
      </c>
      <c r="L4529" t="s">
        <v>268</v>
      </c>
      <c r="M4529" t="s">
        <v>166</v>
      </c>
      <c r="N4529" t="s">
        <v>416</v>
      </c>
      <c r="O4529" t="s">
        <v>416</v>
      </c>
      <c r="P4529" t="str">
        <f t="shared" si="286"/>
        <v>ELIZABETH VILCACURI HUAMANIBase de datos No-SQLAUTOEVALUACION</v>
      </c>
      <c r="Q4529" t="str">
        <f>BASE[[#This Row],[NombresCalificado]]&amp;BASE[[#This Row],[TipoEvaluacion]]</f>
        <v>ELIZABETH VILCACURI HUAMANIAUTOEVALUACION</v>
      </c>
      <c r="R4529">
        <v>1</v>
      </c>
      <c r="S4529" t="s">
        <v>6</v>
      </c>
      <c r="T4529" t="s">
        <v>419</v>
      </c>
      <c r="U4529" s="17">
        <v>1</v>
      </c>
      <c r="V4529" s="17" t="str" cm="1">
        <f t="array" ref="V4529">_xlfn.IFS(U4529=0,"Prenovato",U4529=1,"Novato",U4529=2,"Principiante avanzado",U4529=3,"Competente",U4529=4,"Proficiente",U4529=5,"Master")</f>
        <v>Novato</v>
      </c>
      <c r="W4529" s="17">
        <v>2</v>
      </c>
      <c r="X4529" s="17" t="str" cm="1">
        <f t="array" ref="X4529">_xlfn.IFS(W4529=0,"No evidenciado",W4529=1,"Novato",W4529=2,"Principiante avanzado",W4529=3,"Competente",W4529=4,"Proficiente",W4529=5,"Master")</f>
        <v>Principiante avanzado</v>
      </c>
      <c r="Y4529" s="17">
        <v>2</v>
      </c>
      <c r="Z4529" s="17" t="str" cm="1">
        <f t="array" ref="Z4529">_xlfn.IFS(Y4529=0,"No evidenciado",Y4529=1,"Novato",Y4529=2,"Principiante avanzado",Y4529=3,"Competente",Y4529=4,"Proficiente",Y4529=5,"Master")</f>
        <v>Principiante avanzado</v>
      </c>
      <c r="AA4529" s="17">
        <v>4</v>
      </c>
      <c r="AB4529" s="17" t="str" cm="1">
        <f t="array" ref="AB4529">_xlfn.IFS(AA4529=0,"No evidenciado",AA4529=1,"Novato",AA4529=2,"Principiante avanzado",AA4529=3,"Competente",AA4529=4,"Proficiente",AA4529=5,"Master")</f>
        <v>Proficiente</v>
      </c>
      <c r="AC4529" s="17">
        <v>1</v>
      </c>
      <c r="AD4529" s="17" t="str" cm="1">
        <f t="array" ref="AD4529">_xlfn.IFS(AC4529=0,"Prenovato",AC4529=1,"Novato",AC4529=2,"Principiante avanzado",AC4529=3,"Competente",AC4529=4,"Proficiente",AC4529=5,"Master")</f>
        <v>Novato</v>
      </c>
      <c r="AE4529" s="17" t="s">
        <v>423</v>
      </c>
    </row>
    <row r="4530" spans="1:31" x14ac:dyDescent="0.25">
      <c r="A4530" t="s">
        <v>199</v>
      </c>
      <c r="B4530" t="s">
        <v>181</v>
      </c>
      <c r="C4530" t="s">
        <v>268</v>
      </c>
      <c r="D4530" t="s">
        <v>196</v>
      </c>
      <c r="E4530" t="s">
        <v>199</v>
      </c>
      <c r="F4530" t="s">
        <v>181</v>
      </c>
      <c r="G4530" t="s">
        <v>200</v>
      </c>
      <c r="H4530" s="4"/>
      <c r="I4530" s="1">
        <f t="shared" ca="1" si="283"/>
        <v>1485</v>
      </c>
      <c r="J4530" s="1" t="str">
        <f t="shared" ca="1" si="284"/>
        <v>3. Mayor a 6 meses</v>
      </c>
      <c r="K4530" t="str">
        <f t="shared" si="285"/>
        <v>NO</v>
      </c>
      <c r="L4530" t="s">
        <v>268</v>
      </c>
      <c r="M4530" t="s">
        <v>171</v>
      </c>
      <c r="N4530" t="s">
        <v>416</v>
      </c>
      <c r="O4530" t="s">
        <v>416</v>
      </c>
      <c r="P4530" t="str">
        <f t="shared" si="286"/>
        <v>ELIZABETH VILCACURI HUAMANIBases de datos en la nubeAUTOEVALUACION</v>
      </c>
      <c r="Q4530" t="str">
        <f>BASE[[#This Row],[NombresCalificado]]&amp;BASE[[#This Row],[TipoEvaluacion]]</f>
        <v>ELIZABETH VILCACURI HUAMANIAUTOEVALUACION</v>
      </c>
      <c r="R4530">
        <v>2</v>
      </c>
      <c r="S4530" t="s">
        <v>4</v>
      </c>
      <c r="T4530" t="s">
        <v>419</v>
      </c>
      <c r="U4530" s="17">
        <v>1</v>
      </c>
      <c r="V4530" s="17" t="str" cm="1">
        <f t="array" ref="V4530">_xlfn.IFS(U4530=0,"Prenovato",U4530=1,"Novato",U4530=2,"Principiante avanzado",U4530=3,"Competente",U4530=4,"Proficiente",U4530=5,"Master")</f>
        <v>Novato</v>
      </c>
      <c r="W4530" s="17">
        <v>2</v>
      </c>
      <c r="X4530" s="17" t="str" cm="1">
        <f t="array" ref="X4530">_xlfn.IFS(W4530=0,"No evidenciado",W4530=1,"Novato",W4530=2,"Principiante avanzado",W4530=3,"Competente",W4530=4,"Proficiente",W4530=5,"Master")</f>
        <v>Principiante avanzado</v>
      </c>
      <c r="Y4530" s="17">
        <v>2</v>
      </c>
      <c r="Z4530" s="17" t="str" cm="1">
        <f t="array" ref="Z4530">_xlfn.IFS(Y4530=0,"No evidenciado",Y4530=1,"Novato",Y4530=2,"Principiante avanzado",Y4530=3,"Competente",Y4530=4,"Proficiente",Y4530=5,"Master")</f>
        <v>Principiante avanzado</v>
      </c>
      <c r="AA4530" s="17">
        <v>4</v>
      </c>
      <c r="AB4530" s="17" t="str" cm="1">
        <f t="array" ref="AB4530">_xlfn.IFS(AA4530=0,"No evidenciado",AA4530=1,"Novato",AA4530=2,"Principiante avanzado",AA4530=3,"Competente",AA4530=4,"Proficiente",AA4530=5,"Master")</f>
        <v>Proficiente</v>
      </c>
      <c r="AC4530" s="17">
        <v>1</v>
      </c>
      <c r="AD4530" s="17" t="str" cm="1">
        <f t="array" ref="AD4530">_xlfn.IFS(AC4530=0,"Prenovato",AC4530=1,"Novato",AC4530=2,"Principiante avanzado",AC4530=3,"Competente",AC4530=4,"Proficiente",AC4530=5,"Master")</f>
        <v>Novato</v>
      </c>
      <c r="AE4530" s="17" t="s">
        <v>423</v>
      </c>
    </row>
    <row r="4531" spans="1:31" x14ac:dyDescent="0.25">
      <c r="A4531" t="s">
        <v>199</v>
      </c>
      <c r="B4531" t="s">
        <v>181</v>
      </c>
      <c r="C4531" t="s">
        <v>268</v>
      </c>
      <c r="D4531" t="s">
        <v>196</v>
      </c>
      <c r="E4531" t="s">
        <v>199</v>
      </c>
      <c r="F4531" t="s">
        <v>181</v>
      </c>
      <c r="G4531" t="s">
        <v>200</v>
      </c>
      <c r="H4531" s="4"/>
      <c r="I4531" s="1">
        <f t="shared" ca="1" si="283"/>
        <v>1485</v>
      </c>
      <c r="J4531" s="1" t="str">
        <f t="shared" ca="1" si="284"/>
        <v>3. Mayor a 6 meses</v>
      </c>
      <c r="K4531" t="str">
        <f t="shared" si="285"/>
        <v>NO</v>
      </c>
      <c r="L4531" t="s">
        <v>268</v>
      </c>
      <c r="M4531" t="s">
        <v>56</v>
      </c>
      <c r="N4531" t="s">
        <v>417</v>
      </c>
      <c r="O4531" t="s">
        <v>416</v>
      </c>
      <c r="P4531" t="str">
        <f t="shared" si="286"/>
        <v>ELIZABETH VILCACURI HUAMANIControl de versionesAUTOEVALUACION</v>
      </c>
      <c r="Q4531" t="str">
        <f>BASE[[#This Row],[NombresCalificado]]&amp;BASE[[#This Row],[TipoEvaluacion]]</f>
        <v>ELIZABETH VILCACURI HUAMANIAUTOEVALUACION</v>
      </c>
      <c r="R4531">
        <v>2</v>
      </c>
      <c r="S4531" t="s">
        <v>4</v>
      </c>
      <c r="T4531" t="s">
        <v>419</v>
      </c>
      <c r="U4531" s="17">
        <v>1</v>
      </c>
      <c r="V4531" s="17" t="str" cm="1">
        <f t="array" ref="V4531">_xlfn.IFS(U4531=0,"Prenovato",U4531=1,"Novato",U4531=2,"Principiante avanzado",U4531=3,"Competente",U4531=4,"Proficiente",U4531=5,"Master")</f>
        <v>Novato</v>
      </c>
      <c r="W4531" s="17">
        <v>2</v>
      </c>
      <c r="X4531" s="17" t="str" cm="1">
        <f t="array" ref="X4531">_xlfn.IFS(W4531=0,"No evidenciado",W4531=1,"Novato",W4531=2,"Principiante avanzado",W4531=3,"Competente",W4531=4,"Proficiente",W4531=5,"Master")</f>
        <v>Principiante avanzado</v>
      </c>
      <c r="Y4531" s="17">
        <v>2</v>
      </c>
      <c r="Z4531" s="17" t="str" cm="1">
        <f t="array" ref="Z4531">_xlfn.IFS(Y4531=0,"No evidenciado",Y4531=1,"Novato",Y4531=2,"Principiante avanzado",Y4531=3,"Competente",Y4531=4,"Proficiente",Y4531=5,"Master")</f>
        <v>Principiante avanzado</v>
      </c>
      <c r="AA4531" s="17">
        <v>4</v>
      </c>
      <c r="AB4531" s="17" t="str" cm="1">
        <f t="array" ref="AB4531">_xlfn.IFS(AA4531=0,"No evidenciado",AA4531=1,"Novato",AA4531=2,"Principiante avanzado",AA4531=3,"Competente",AA4531=4,"Proficiente",AA4531=5,"Master")</f>
        <v>Proficiente</v>
      </c>
      <c r="AC4531" s="17">
        <v>1</v>
      </c>
      <c r="AD4531" s="17" t="str" cm="1">
        <f t="array" ref="AD4531">_xlfn.IFS(AC4531=0,"Prenovato",AC4531=1,"Novato",AC4531=2,"Principiante avanzado",AC4531=3,"Competente",AC4531=4,"Proficiente",AC4531=5,"Master")</f>
        <v>Novato</v>
      </c>
      <c r="AE4531" s="17" t="s">
        <v>423</v>
      </c>
    </row>
    <row r="4532" spans="1:31" x14ac:dyDescent="0.25">
      <c r="A4532" t="s">
        <v>199</v>
      </c>
      <c r="B4532" t="s">
        <v>181</v>
      </c>
      <c r="C4532" t="s">
        <v>268</v>
      </c>
      <c r="D4532" t="s">
        <v>196</v>
      </c>
      <c r="E4532" t="s">
        <v>199</v>
      </c>
      <c r="F4532" t="s">
        <v>181</v>
      </c>
      <c r="G4532" t="s">
        <v>200</v>
      </c>
      <c r="H4532" s="4"/>
      <c r="I4532" s="1">
        <f t="shared" ca="1" si="283"/>
        <v>1485</v>
      </c>
      <c r="J4532" s="1" t="str">
        <f t="shared" ca="1" si="284"/>
        <v>3. Mayor a 6 meses</v>
      </c>
      <c r="K4532" t="str">
        <f t="shared" si="285"/>
        <v>NO</v>
      </c>
      <c r="L4532" t="s">
        <v>268</v>
      </c>
      <c r="M4532" t="s">
        <v>164</v>
      </c>
      <c r="N4532" t="s">
        <v>417</v>
      </c>
      <c r="O4532" t="s">
        <v>416</v>
      </c>
      <c r="P4532" t="str">
        <f t="shared" si="286"/>
        <v>ELIZABETH VILCACURI HUAMANIPrivacidad y seguridad de los datosAUTOEVALUACION</v>
      </c>
      <c r="Q4532" t="str">
        <f>BASE[[#This Row],[NombresCalificado]]&amp;BASE[[#This Row],[TipoEvaluacion]]</f>
        <v>ELIZABETH VILCACURI HUAMANIAUTOEVALUACION</v>
      </c>
      <c r="R4532">
        <v>2</v>
      </c>
      <c r="S4532" t="s">
        <v>4</v>
      </c>
      <c r="T4532" t="s">
        <v>419</v>
      </c>
      <c r="U4532" s="17">
        <v>1</v>
      </c>
      <c r="V4532" s="17" t="str" cm="1">
        <f t="array" ref="V4532">_xlfn.IFS(U4532=0,"Prenovato",U4532=1,"Novato",U4532=2,"Principiante avanzado",U4532=3,"Competente",U4532=4,"Proficiente",U4532=5,"Master")</f>
        <v>Novato</v>
      </c>
      <c r="W4532" s="17">
        <v>2</v>
      </c>
      <c r="X4532" s="17" t="str" cm="1">
        <f t="array" ref="X4532">_xlfn.IFS(W4532=0,"No evidenciado",W4532=1,"Novato",W4532=2,"Principiante avanzado",W4532=3,"Competente",W4532=4,"Proficiente",W4532=5,"Master")</f>
        <v>Principiante avanzado</v>
      </c>
      <c r="Y4532" s="17">
        <v>2</v>
      </c>
      <c r="Z4532" s="17" t="str" cm="1">
        <f t="array" ref="Z4532">_xlfn.IFS(Y4532=0,"No evidenciado",Y4532=1,"Novato",Y4532=2,"Principiante avanzado",Y4532=3,"Competente",Y4532=4,"Proficiente",Y4532=5,"Master")</f>
        <v>Principiante avanzado</v>
      </c>
      <c r="AA4532" s="17">
        <v>4</v>
      </c>
      <c r="AB4532" s="17" t="str" cm="1">
        <f t="array" ref="AB4532">_xlfn.IFS(AA4532=0,"No evidenciado",AA4532=1,"Novato",AA4532=2,"Principiante avanzado",AA4532=3,"Competente",AA4532=4,"Proficiente",AA4532=5,"Master")</f>
        <v>Proficiente</v>
      </c>
      <c r="AC4532" s="17">
        <v>1</v>
      </c>
      <c r="AD4532" s="17" t="str" cm="1">
        <f t="array" ref="AD4532">_xlfn.IFS(AC4532=0,"Prenovato",AC4532=1,"Novato",AC4532=2,"Principiante avanzado",AC4532=3,"Competente",AC4532=4,"Proficiente",AC4532=5,"Master")</f>
        <v>Novato</v>
      </c>
      <c r="AE4532" s="17" t="s">
        <v>423</v>
      </c>
    </row>
    <row r="4533" spans="1:31" x14ac:dyDescent="0.25">
      <c r="A4533" t="s">
        <v>199</v>
      </c>
      <c r="B4533" t="s">
        <v>181</v>
      </c>
      <c r="C4533" t="s">
        <v>268</v>
      </c>
      <c r="D4533" t="s">
        <v>196</v>
      </c>
      <c r="E4533" t="s">
        <v>199</v>
      </c>
      <c r="F4533" t="s">
        <v>181</v>
      </c>
      <c r="G4533" t="s">
        <v>200</v>
      </c>
      <c r="H4533" s="4"/>
      <c r="I4533" s="1">
        <f t="shared" ca="1" si="283"/>
        <v>1485</v>
      </c>
      <c r="J4533" s="1" t="str">
        <f t="shared" ca="1" si="284"/>
        <v>3. Mayor a 6 meses</v>
      </c>
      <c r="K4533" t="str">
        <f t="shared" si="285"/>
        <v>NO</v>
      </c>
      <c r="L4533" t="s">
        <v>268</v>
      </c>
      <c r="M4533" t="s">
        <v>170</v>
      </c>
      <c r="N4533" t="s">
        <v>417</v>
      </c>
      <c r="O4533" t="s">
        <v>416</v>
      </c>
      <c r="P4533" t="str">
        <f t="shared" si="286"/>
        <v>ELIZABETH VILCACURI HUAMANIArquitectura de datosAUTOEVALUACION</v>
      </c>
      <c r="Q4533" t="str">
        <f>BASE[[#This Row],[NombresCalificado]]&amp;BASE[[#This Row],[TipoEvaluacion]]</f>
        <v>ELIZABETH VILCACURI HUAMANIAUTOEVALUACION</v>
      </c>
      <c r="R4533">
        <v>1</v>
      </c>
      <c r="S4533" t="s">
        <v>6</v>
      </c>
      <c r="T4533" t="s">
        <v>419</v>
      </c>
      <c r="U4533" s="17">
        <v>1</v>
      </c>
      <c r="V4533" s="17" t="str" cm="1">
        <f t="array" ref="V4533">_xlfn.IFS(U4533=0,"Prenovato",U4533=1,"Novato",U4533=2,"Principiante avanzado",U4533=3,"Competente",U4533=4,"Proficiente",U4533=5,"Master")</f>
        <v>Novato</v>
      </c>
      <c r="W4533" s="17">
        <v>2</v>
      </c>
      <c r="X4533" s="17" t="str" cm="1">
        <f t="array" ref="X4533">_xlfn.IFS(W4533=0,"No evidenciado",W4533=1,"Novato",W4533=2,"Principiante avanzado",W4533=3,"Competente",W4533=4,"Proficiente",W4533=5,"Master")</f>
        <v>Principiante avanzado</v>
      </c>
      <c r="Y4533" s="17">
        <v>2</v>
      </c>
      <c r="Z4533" s="17" t="str" cm="1">
        <f t="array" ref="Z4533">_xlfn.IFS(Y4533=0,"No evidenciado",Y4533=1,"Novato",Y4533=2,"Principiante avanzado",Y4533=3,"Competente",Y4533=4,"Proficiente",Y4533=5,"Master")</f>
        <v>Principiante avanzado</v>
      </c>
      <c r="AA4533" s="17">
        <v>4</v>
      </c>
      <c r="AB4533" s="17" t="str" cm="1">
        <f t="array" ref="AB4533">_xlfn.IFS(AA4533=0,"No evidenciado",AA4533=1,"Novato",AA4533=2,"Principiante avanzado",AA4533=3,"Competente",AA4533=4,"Proficiente",AA4533=5,"Master")</f>
        <v>Proficiente</v>
      </c>
      <c r="AC4533" s="17">
        <v>1</v>
      </c>
      <c r="AD4533" s="17" t="str" cm="1">
        <f t="array" ref="AD4533">_xlfn.IFS(AC4533=0,"Prenovato",AC4533=1,"Novato",AC4533=2,"Principiante avanzado",AC4533=3,"Competente",AC4533=4,"Proficiente",AC4533=5,"Master")</f>
        <v>Novato</v>
      </c>
      <c r="AE4533" s="17" t="s">
        <v>423</v>
      </c>
    </row>
    <row r="4534" spans="1:31" x14ac:dyDescent="0.25">
      <c r="A4534" t="s">
        <v>199</v>
      </c>
      <c r="B4534" t="s">
        <v>181</v>
      </c>
      <c r="C4534" t="s">
        <v>268</v>
      </c>
      <c r="D4534" t="s">
        <v>196</v>
      </c>
      <c r="E4534" t="s">
        <v>199</v>
      </c>
      <c r="F4534" t="s">
        <v>181</v>
      </c>
      <c r="G4534" t="s">
        <v>200</v>
      </c>
      <c r="H4534" s="4"/>
      <c r="I4534" s="1">
        <f t="shared" ca="1" si="283"/>
        <v>1485</v>
      </c>
      <c r="J4534" s="1" t="str">
        <f t="shared" ca="1" si="284"/>
        <v>3. Mayor a 6 meses</v>
      </c>
      <c r="K4534" t="str">
        <f t="shared" si="285"/>
        <v>NO</v>
      </c>
      <c r="L4534" t="s">
        <v>268</v>
      </c>
      <c r="M4534" t="s">
        <v>165</v>
      </c>
      <c r="N4534" t="s">
        <v>418</v>
      </c>
      <c r="O4534" t="s">
        <v>418</v>
      </c>
      <c r="P4534" t="str">
        <f t="shared" si="286"/>
        <v>ELIZABETH VILCACURI HUAMANIProcesamiento de datosAUTOEVALUACION</v>
      </c>
      <c r="Q4534" t="str">
        <f>BASE[[#This Row],[NombresCalificado]]&amp;BASE[[#This Row],[TipoEvaluacion]]</f>
        <v>ELIZABETH VILCACURI HUAMANIAUTOEVALUACION</v>
      </c>
      <c r="R4534">
        <v>3</v>
      </c>
      <c r="S4534" t="s">
        <v>5</v>
      </c>
      <c r="T4534" t="s">
        <v>419</v>
      </c>
      <c r="U4534" s="17">
        <v>1</v>
      </c>
      <c r="V4534" s="17" t="str" cm="1">
        <f t="array" ref="V4534">_xlfn.IFS(U4534=0,"Prenovato",U4534=1,"Novato",U4534=2,"Principiante avanzado",U4534=3,"Competente",U4534=4,"Proficiente",U4534=5,"Master")</f>
        <v>Novato</v>
      </c>
      <c r="W4534" s="17">
        <v>2</v>
      </c>
      <c r="X4534" s="17" t="str" cm="1">
        <f t="array" ref="X4534">_xlfn.IFS(W4534=0,"No evidenciado",W4534=1,"Novato",W4534=2,"Principiante avanzado",W4534=3,"Competente",W4534=4,"Proficiente",W4534=5,"Master")</f>
        <v>Principiante avanzado</v>
      </c>
      <c r="Y4534" s="17">
        <v>2</v>
      </c>
      <c r="Z4534" s="17" t="str" cm="1">
        <f t="array" ref="Z4534">_xlfn.IFS(Y4534=0,"No evidenciado",Y4534=1,"Novato",Y4534=2,"Principiante avanzado",Y4534=3,"Competente",Y4534=4,"Proficiente",Y4534=5,"Master")</f>
        <v>Principiante avanzado</v>
      </c>
      <c r="AA4534" s="17">
        <v>4</v>
      </c>
      <c r="AB4534" s="17" t="str" cm="1">
        <f t="array" ref="AB4534">_xlfn.IFS(AA4534=0,"No evidenciado",AA4534=1,"Novato",AA4534=2,"Principiante avanzado",AA4534=3,"Competente",AA4534=4,"Proficiente",AA4534=5,"Master")</f>
        <v>Proficiente</v>
      </c>
      <c r="AC4534" s="17">
        <v>1</v>
      </c>
      <c r="AD4534" s="17" t="str" cm="1">
        <f t="array" ref="AD4534">_xlfn.IFS(AC4534=0,"Prenovato",AC4534=1,"Novato",AC4534=2,"Principiante avanzado",AC4534=3,"Competente",AC4534=4,"Proficiente",AC4534=5,"Master")</f>
        <v>Novato</v>
      </c>
      <c r="AE4534" s="17" t="s">
        <v>423</v>
      </c>
    </row>
    <row r="4535" spans="1:31" x14ac:dyDescent="0.25">
      <c r="A4535" t="s">
        <v>199</v>
      </c>
      <c r="B4535" t="s">
        <v>181</v>
      </c>
      <c r="C4535" t="s">
        <v>268</v>
      </c>
      <c r="D4535" t="s">
        <v>196</v>
      </c>
      <c r="E4535" t="s">
        <v>199</v>
      </c>
      <c r="F4535" t="s">
        <v>181</v>
      </c>
      <c r="G4535" t="s">
        <v>200</v>
      </c>
      <c r="H4535" s="4"/>
      <c r="I4535" s="1">
        <f t="shared" ca="1" si="283"/>
        <v>1485</v>
      </c>
      <c r="J4535" s="1" t="str">
        <f t="shared" ca="1" si="284"/>
        <v>3. Mayor a 6 meses</v>
      </c>
      <c r="K4535" t="str">
        <f t="shared" si="285"/>
        <v>NO</v>
      </c>
      <c r="L4535" t="s">
        <v>268</v>
      </c>
      <c r="M4535" t="s">
        <v>163</v>
      </c>
      <c r="N4535" t="s">
        <v>417</v>
      </c>
      <c r="O4535" t="s">
        <v>416</v>
      </c>
      <c r="P4535" t="str">
        <f t="shared" si="286"/>
        <v>ELIZABETH VILCACURI HUAMANINube BCPAUTOEVALUACION</v>
      </c>
      <c r="Q4535" t="str">
        <f>BASE[[#This Row],[NombresCalificado]]&amp;BASE[[#This Row],[TipoEvaluacion]]</f>
        <v>ELIZABETH VILCACURI HUAMANIAUTOEVALUACION</v>
      </c>
      <c r="R4535">
        <v>2</v>
      </c>
      <c r="S4535" t="s">
        <v>4</v>
      </c>
      <c r="T4535" t="s">
        <v>419</v>
      </c>
      <c r="U4535" s="17">
        <v>1</v>
      </c>
      <c r="V4535" s="17" t="str" cm="1">
        <f t="array" ref="V4535">_xlfn.IFS(U4535=0,"Prenovato",U4535=1,"Novato",U4535=2,"Principiante avanzado",U4535=3,"Competente",U4535=4,"Proficiente",U4535=5,"Master")</f>
        <v>Novato</v>
      </c>
      <c r="W4535" s="17">
        <v>2</v>
      </c>
      <c r="X4535" s="17" t="str" cm="1">
        <f t="array" ref="X4535">_xlfn.IFS(W4535=0,"No evidenciado",W4535=1,"Novato",W4535=2,"Principiante avanzado",W4535=3,"Competente",W4535=4,"Proficiente",W4535=5,"Master")</f>
        <v>Principiante avanzado</v>
      </c>
      <c r="Y4535" s="17">
        <v>2</v>
      </c>
      <c r="Z4535" s="17" t="str" cm="1">
        <f t="array" ref="Z4535">_xlfn.IFS(Y4535=0,"No evidenciado",Y4535=1,"Novato",Y4535=2,"Principiante avanzado",Y4535=3,"Competente",Y4535=4,"Proficiente",Y4535=5,"Master")</f>
        <v>Principiante avanzado</v>
      </c>
      <c r="AA4535" s="17">
        <v>4</v>
      </c>
      <c r="AB4535" s="17" t="str" cm="1">
        <f t="array" ref="AB4535">_xlfn.IFS(AA4535=0,"No evidenciado",AA4535=1,"Novato",AA4535=2,"Principiante avanzado",AA4535=3,"Competente",AA4535=4,"Proficiente",AA4535=5,"Master")</f>
        <v>Proficiente</v>
      </c>
      <c r="AC4535" s="17">
        <v>1</v>
      </c>
      <c r="AD4535" s="17" t="str" cm="1">
        <f t="array" ref="AD4535">_xlfn.IFS(AC4535=0,"Prenovato",AC4535=1,"Novato",AC4535=2,"Principiante avanzado",AC4535=3,"Competente",AC4535=4,"Proficiente",AC4535=5,"Master")</f>
        <v>Novato</v>
      </c>
      <c r="AE4535" s="17" t="s">
        <v>423</v>
      </c>
    </row>
    <row r="4536" spans="1:31" x14ac:dyDescent="0.25">
      <c r="A4536" t="s">
        <v>199</v>
      </c>
      <c r="B4536" t="s">
        <v>181</v>
      </c>
      <c r="C4536" t="s">
        <v>268</v>
      </c>
      <c r="D4536" t="s">
        <v>196</v>
      </c>
      <c r="E4536" t="s">
        <v>199</v>
      </c>
      <c r="F4536" t="s">
        <v>181</v>
      </c>
      <c r="G4536" t="s">
        <v>200</v>
      </c>
      <c r="H4536" s="4"/>
      <c r="I4536" s="1">
        <f t="shared" ca="1" si="283"/>
        <v>1485</v>
      </c>
      <c r="J4536" s="1" t="str">
        <f t="shared" ca="1" si="284"/>
        <v>3. Mayor a 6 meses</v>
      </c>
      <c r="K4536" t="str">
        <f t="shared" si="285"/>
        <v>NO</v>
      </c>
      <c r="L4536" t="s">
        <v>268</v>
      </c>
      <c r="M4536" t="s">
        <v>169</v>
      </c>
      <c r="N4536" t="s">
        <v>416</v>
      </c>
      <c r="O4536" t="s">
        <v>416</v>
      </c>
      <c r="P4536" t="str">
        <f t="shared" si="286"/>
        <v>ELIZABETH VILCACURI HUAMANIAnálisis de datosAUTOEVALUACION</v>
      </c>
      <c r="Q4536" t="str">
        <f>BASE[[#This Row],[NombresCalificado]]&amp;BASE[[#This Row],[TipoEvaluacion]]</f>
        <v>ELIZABETH VILCACURI HUAMANIAUTOEVALUACION</v>
      </c>
      <c r="R4536">
        <v>2</v>
      </c>
      <c r="S4536" t="s">
        <v>4</v>
      </c>
      <c r="T4536" t="s">
        <v>419</v>
      </c>
      <c r="U4536" s="17">
        <v>1</v>
      </c>
      <c r="V4536" s="17" t="str" cm="1">
        <f t="array" ref="V4536">_xlfn.IFS(U4536=0,"Prenovato",U4536=1,"Novato",U4536=2,"Principiante avanzado",U4536=3,"Competente",U4536=4,"Proficiente",U4536=5,"Master")</f>
        <v>Novato</v>
      </c>
      <c r="W4536" s="17">
        <v>2</v>
      </c>
      <c r="X4536" s="17" t="str" cm="1">
        <f t="array" ref="X4536">_xlfn.IFS(W4536=0,"No evidenciado",W4536=1,"Novato",W4536=2,"Principiante avanzado",W4536=3,"Competente",W4536=4,"Proficiente",W4536=5,"Master")</f>
        <v>Principiante avanzado</v>
      </c>
      <c r="Y4536" s="17">
        <v>2</v>
      </c>
      <c r="Z4536" s="17" t="str" cm="1">
        <f t="array" ref="Z4536">_xlfn.IFS(Y4536=0,"No evidenciado",Y4536=1,"Novato",Y4536=2,"Principiante avanzado",Y4536=3,"Competente",Y4536=4,"Proficiente",Y4536=5,"Master")</f>
        <v>Principiante avanzado</v>
      </c>
      <c r="AA4536" s="17">
        <v>4</v>
      </c>
      <c r="AB4536" s="17" t="str" cm="1">
        <f t="array" ref="AB4536">_xlfn.IFS(AA4536=0,"No evidenciado",AA4536=1,"Novato",AA4536=2,"Principiante avanzado",AA4536=3,"Competente",AA4536=4,"Proficiente",AA4536=5,"Master")</f>
        <v>Proficiente</v>
      </c>
      <c r="AC4536" s="17">
        <v>1</v>
      </c>
      <c r="AD4536" s="17" t="str" cm="1">
        <f t="array" ref="AD4536">_xlfn.IFS(AC4536=0,"Prenovato",AC4536=1,"Novato",AC4536=2,"Principiante avanzado",AC4536=3,"Competente",AC4536=4,"Proficiente",AC4536=5,"Master")</f>
        <v>Novato</v>
      </c>
      <c r="AE4536" s="17" t="s">
        <v>423</v>
      </c>
    </row>
    <row r="4537" spans="1:31" x14ac:dyDescent="0.25">
      <c r="A4537" t="s">
        <v>199</v>
      </c>
      <c r="B4537" t="s">
        <v>181</v>
      </c>
      <c r="C4537" t="s">
        <v>268</v>
      </c>
      <c r="D4537" t="s">
        <v>196</v>
      </c>
      <c r="E4537" t="s">
        <v>199</v>
      </c>
      <c r="F4537" t="s">
        <v>181</v>
      </c>
      <c r="G4537" t="s">
        <v>200</v>
      </c>
      <c r="H4537" s="4"/>
      <c r="I4537" s="1">
        <f t="shared" ca="1" si="283"/>
        <v>1485</v>
      </c>
      <c r="J4537" s="1" t="str">
        <f t="shared" ca="1" si="284"/>
        <v>3. Mayor a 6 meses</v>
      </c>
      <c r="K4537" t="str">
        <f t="shared" si="285"/>
        <v>NO</v>
      </c>
      <c r="L4537" t="s">
        <v>268</v>
      </c>
      <c r="M4537" t="s">
        <v>162</v>
      </c>
      <c r="N4537" t="s">
        <v>416</v>
      </c>
      <c r="O4537" t="s">
        <v>416</v>
      </c>
      <c r="P4537" t="str">
        <f t="shared" si="286"/>
        <v>ELIZABETH VILCACURI HUAMANIMLOpsAUTOEVALUACION</v>
      </c>
      <c r="Q4537" t="str">
        <f>BASE[[#This Row],[NombresCalificado]]&amp;BASE[[#This Row],[TipoEvaluacion]]</f>
        <v>ELIZABETH VILCACURI HUAMANIAUTOEVALUACION</v>
      </c>
      <c r="R4537">
        <v>1</v>
      </c>
      <c r="S4537" t="s">
        <v>6</v>
      </c>
      <c r="T4537" t="s">
        <v>419</v>
      </c>
      <c r="U4537" s="17">
        <v>1</v>
      </c>
      <c r="V4537" s="17" t="str" cm="1">
        <f t="array" ref="V4537">_xlfn.IFS(U4537=0,"Prenovato",U4537=1,"Novato",U4537=2,"Principiante avanzado",U4537=3,"Competente",U4537=4,"Proficiente",U4537=5,"Master")</f>
        <v>Novato</v>
      </c>
      <c r="W4537" s="17">
        <v>2</v>
      </c>
      <c r="X4537" s="17" t="str" cm="1">
        <f t="array" ref="X4537">_xlfn.IFS(W4537=0,"No evidenciado",W4537=1,"Novato",W4537=2,"Principiante avanzado",W4537=3,"Competente",W4537=4,"Proficiente",W4537=5,"Master")</f>
        <v>Principiante avanzado</v>
      </c>
      <c r="Y4537" s="17">
        <v>2</v>
      </c>
      <c r="Z4537" s="17" t="str" cm="1">
        <f t="array" ref="Z4537">_xlfn.IFS(Y4537=0,"No evidenciado",Y4537=1,"Novato",Y4537=2,"Principiante avanzado",Y4537=3,"Competente",Y4537=4,"Proficiente",Y4537=5,"Master")</f>
        <v>Principiante avanzado</v>
      </c>
      <c r="AA4537" s="17">
        <v>4</v>
      </c>
      <c r="AB4537" s="17" t="str" cm="1">
        <f t="array" ref="AB4537">_xlfn.IFS(AA4537=0,"No evidenciado",AA4537=1,"Novato",AA4537=2,"Principiante avanzado",AA4537=3,"Competente",AA4537=4,"Proficiente",AA4537=5,"Master")</f>
        <v>Proficiente</v>
      </c>
      <c r="AC4537" s="17">
        <v>1</v>
      </c>
      <c r="AD4537" s="17" t="str" cm="1">
        <f t="array" ref="AD4537">_xlfn.IFS(AC4537=0,"Prenovato",AC4537=1,"Novato",AC4537=2,"Principiante avanzado",AC4537=3,"Competente",AC4537=4,"Proficiente",AC4537=5,"Master")</f>
        <v>Novato</v>
      </c>
      <c r="AE4537" s="17" t="s">
        <v>423</v>
      </c>
    </row>
    <row r="4538" spans="1:31" x14ac:dyDescent="0.25">
      <c r="A4538" t="s">
        <v>199</v>
      </c>
      <c r="B4538" t="s">
        <v>181</v>
      </c>
      <c r="C4538" t="s">
        <v>268</v>
      </c>
      <c r="D4538" t="s">
        <v>196</v>
      </c>
      <c r="E4538" t="s">
        <v>199</v>
      </c>
      <c r="F4538" t="s">
        <v>181</v>
      </c>
      <c r="G4538" t="s">
        <v>200</v>
      </c>
      <c r="H4538" s="4"/>
      <c r="I4538" s="1">
        <f t="shared" ca="1" si="283"/>
        <v>1485</v>
      </c>
      <c r="J4538" s="1" t="str">
        <f t="shared" ca="1" si="284"/>
        <v>3. Mayor a 6 meses</v>
      </c>
      <c r="K4538" t="str">
        <f t="shared" si="285"/>
        <v>NO</v>
      </c>
      <c r="L4538" t="s">
        <v>268</v>
      </c>
      <c r="M4538" t="s">
        <v>55</v>
      </c>
      <c r="N4538" t="s">
        <v>418</v>
      </c>
      <c r="O4538" t="s">
        <v>418</v>
      </c>
      <c r="P4538" t="str">
        <f t="shared" si="286"/>
        <v>ELIZABETH VILCACURI HUAMANIProgramaciónAUTOEVALUACION</v>
      </c>
      <c r="Q4538" t="str">
        <f>BASE[[#This Row],[NombresCalificado]]&amp;BASE[[#This Row],[TipoEvaluacion]]</f>
        <v>ELIZABETH VILCACURI HUAMANIAUTOEVALUACION</v>
      </c>
      <c r="R4538">
        <v>2</v>
      </c>
      <c r="S4538" t="s">
        <v>4</v>
      </c>
      <c r="T4538" t="s">
        <v>419</v>
      </c>
      <c r="U4538" s="17">
        <v>1</v>
      </c>
      <c r="V4538" s="17" t="str" cm="1">
        <f t="array" ref="V4538">_xlfn.IFS(U4538=0,"Prenovato",U4538=1,"Novato",U4538=2,"Principiante avanzado",U4538=3,"Competente",U4538=4,"Proficiente",U4538=5,"Master")</f>
        <v>Novato</v>
      </c>
      <c r="W4538" s="17">
        <v>2</v>
      </c>
      <c r="X4538" s="17" t="str" cm="1">
        <f t="array" ref="X4538">_xlfn.IFS(W4538=0,"No evidenciado",W4538=1,"Novato",W4538=2,"Principiante avanzado",W4538=3,"Competente",W4538=4,"Proficiente",W4538=5,"Master")</f>
        <v>Principiante avanzado</v>
      </c>
      <c r="Y4538" s="17">
        <v>2</v>
      </c>
      <c r="Z4538" s="17" t="str" cm="1">
        <f t="array" ref="Z4538">_xlfn.IFS(Y4538=0,"No evidenciado",Y4538=1,"Novato",Y4538=2,"Principiante avanzado",Y4538=3,"Competente",Y4538=4,"Proficiente",Y4538=5,"Master")</f>
        <v>Principiante avanzado</v>
      </c>
      <c r="AA4538" s="17">
        <v>4</v>
      </c>
      <c r="AB4538" s="17" t="str" cm="1">
        <f t="array" ref="AB4538">_xlfn.IFS(AA4538=0,"No evidenciado",AA4538=1,"Novato",AA4538=2,"Principiante avanzado",AA4538=3,"Competente",AA4538=4,"Proficiente",AA4538=5,"Master")</f>
        <v>Proficiente</v>
      </c>
      <c r="AC4538" s="17">
        <v>1</v>
      </c>
      <c r="AD4538" s="17" t="str" cm="1">
        <f t="array" ref="AD4538">_xlfn.IFS(AC4538=0,"Prenovato",AC4538=1,"Novato",AC4538=2,"Principiante avanzado",AC4538=3,"Competente",AC4538=4,"Proficiente",AC4538=5,"Master")</f>
        <v>Novato</v>
      </c>
      <c r="AE4538" s="17" t="s">
        <v>423</v>
      </c>
    </row>
    <row r="4539" spans="1:31" x14ac:dyDescent="0.25">
      <c r="A4539" t="s">
        <v>199</v>
      </c>
      <c r="B4539" t="s">
        <v>181</v>
      </c>
      <c r="C4539" t="s">
        <v>268</v>
      </c>
      <c r="D4539" t="s">
        <v>196</v>
      </c>
      <c r="E4539" t="s">
        <v>199</v>
      </c>
      <c r="F4539" t="s">
        <v>181</v>
      </c>
      <c r="G4539" t="s">
        <v>200</v>
      </c>
      <c r="H4539" s="4"/>
      <c r="I4539" s="1">
        <f t="shared" ca="1" si="283"/>
        <v>1485</v>
      </c>
      <c r="J4539" s="1" t="str">
        <f t="shared" ca="1" si="284"/>
        <v>3. Mayor a 6 meses</v>
      </c>
      <c r="K4539" t="str">
        <f t="shared" si="285"/>
        <v>NO</v>
      </c>
      <c r="L4539" t="s">
        <v>268</v>
      </c>
      <c r="M4539" t="s">
        <v>161</v>
      </c>
      <c r="N4539" t="s">
        <v>418</v>
      </c>
      <c r="O4539" t="s">
        <v>418</v>
      </c>
      <c r="P4539" t="str">
        <f t="shared" si="286"/>
        <v>ELIZABETH VILCACURI HUAMANIIntegración de datos por lotesAUTOEVALUACION</v>
      </c>
      <c r="Q4539" t="str">
        <f>BASE[[#This Row],[NombresCalificado]]&amp;BASE[[#This Row],[TipoEvaluacion]]</f>
        <v>ELIZABETH VILCACURI HUAMANIAUTOEVALUACION</v>
      </c>
      <c r="R4539">
        <v>2</v>
      </c>
      <c r="S4539" t="s">
        <v>4</v>
      </c>
      <c r="T4539" t="s">
        <v>419</v>
      </c>
      <c r="U4539" s="17">
        <v>1</v>
      </c>
      <c r="V4539" s="17" t="str" cm="1">
        <f t="array" ref="V4539">_xlfn.IFS(U4539=0,"Prenovato",U4539=1,"Novato",U4539=2,"Principiante avanzado",U4539=3,"Competente",U4539=4,"Proficiente",U4539=5,"Master")</f>
        <v>Novato</v>
      </c>
      <c r="W4539" s="17">
        <v>2</v>
      </c>
      <c r="X4539" s="17" t="str" cm="1">
        <f t="array" ref="X4539">_xlfn.IFS(W4539=0,"No evidenciado",W4539=1,"Novato",W4539=2,"Principiante avanzado",W4539=3,"Competente",W4539=4,"Proficiente",W4539=5,"Master")</f>
        <v>Principiante avanzado</v>
      </c>
      <c r="Y4539" s="17">
        <v>2</v>
      </c>
      <c r="Z4539" s="17" t="str" cm="1">
        <f t="array" ref="Z4539">_xlfn.IFS(Y4539=0,"No evidenciado",Y4539=1,"Novato",Y4539=2,"Principiante avanzado",Y4539=3,"Competente",Y4539=4,"Proficiente",Y4539=5,"Master")</f>
        <v>Principiante avanzado</v>
      </c>
      <c r="AA4539" s="17">
        <v>4</v>
      </c>
      <c r="AB4539" s="17" t="str" cm="1">
        <f t="array" ref="AB4539">_xlfn.IFS(AA4539=0,"No evidenciado",AA4539=1,"Novato",AA4539=2,"Principiante avanzado",AA4539=3,"Competente",AA4539=4,"Proficiente",AA4539=5,"Master")</f>
        <v>Proficiente</v>
      </c>
      <c r="AC4539" s="17">
        <v>1</v>
      </c>
      <c r="AD4539" s="17" t="str" cm="1">
        <f t="array" ref="AD4539">_xlfn.IFS(AC4539=0,"Prenovato",AC4539=1,"Novato",AC4539=2,"Principiante avanzado",AC4539=3,"Competente",AC4539=4,"Proficiente",AC4539=5,"Master")</f>
        <v>Novato</v>
      </c>
      <c r="AE4539" s="17" t="s">
        <v>423</v>
      </c>
    </row>
    <row r="4540" spans="1:31" x14ac:dyDescent="0.25">
      <c r="A4540" t="s">
        <v>199</v>
      </c>
      <c r="B4540" t="s">
        <v>181</v>
      </c>
      <c r="C4540" t="s">
        <v>268</v>
      </c>
      <c r="D4540" t="s">
        <v>196</v>
      </c>
      <c r="E4540" t="s">
        <v>199</v>
      </c>
      <c r="F4540" t="s">
        <v>181</v>
      </c>
      <c r="G4540" t="s">
        <v>200</v>
      </c>
      <c r="H4540" s="4"/>
      <c r="I4540" s="1">
        <f t="shared" ca="1" si="283"/>
        <v>1485</v>
      </c>
      <c r="J4540" s="1" t="str">
        <f t="shared" ca="1" si="284"/>
        <v>3. Mayor a 6 meses</v>
      </c>
      <c r="K4540" t="str">
        <f t="shared" si="285"/>
        <v>NO</v>
      </c>
      <c r="L4540" t="s">
        <v>268</v>
      </c>
      <c r="M4540" t="s">
        <v>160</v>
      </c>
      <c r="N4540" t="s">
        <v>416</v>
      </c>
      <c r="O4540" t="s">
        <v>416</v>
      </c>
      <c r="P4540" t="str">
        <f t="shared" si="286"/>
        <v>ELIZABETH VILCACURI HUAMANIIntegración de datos en tiempo realAUTOEVALUACION</v>
      </c>
      <c r="Q4540" t="str">
        <f>BASE[[#This Row],[NombresCalificado]]&amp;BASE[[#This Row],[TipoEvaluacion]]</f>
        <v>ELIZABETH VILCACURI HUAMANIAUTOEVALUACION</v>
      </c>
      <c r="R4540">
        <v>1</v>
      </c>
      <c r="S4540" t="s">
        <v>6</v>
      </c>
      <c r="T4540" t="s">
        <v>419</v>
      </c>
      <c r="U4540" s="17">
        <v>1</v>
      </c>
      <c r="V4540" s="17" t="str" cm="1">
        <f t="array" ref="V4540">_xlfn.IFS(U4540=0,"Prenovato",U4540=1,"Novato",U4540=2,"Principiante avanzado",U4540=3,"Competente",U4540=4,"Proficiente",U4540=5,"Master")</f>
        <v>Novato</v>
      </c>
      <c r="W4540" s="17">
        <v>2</v>
      </c>
      <c r="X4540" s="17" t="str" cm="1">
        <f t="array" ref="X4540">_xlfn.IFS(W4540=0,"No evidenciado",W4540=1,"Novato",W4540=2,"Principiante avanzado",W4540=3,"Competente",W4540=4,"Proficiente",W4540=5,"Master")</f>
        <v>Principiante avanzado</v>
      </c>
      <c r="Y4540" s="17">
        <v>2</v>
      </c>
      <c r="Z4540" s="17" t="str" cm="1">
        <f t="array" ref="Z4540">_xlfn.IFS(Y4540=0,"No evidenciado",Y4540=1,"Novato",Y4540=2,"Principiante avanzado",Y4540=3,"Competente",Y4540=4,"Proficiente",Y4540=5,"Master")</f>
        <v>Principiante avanzado</v>
      </c>
      <c r="AA4540" s="17">
        <v>4</v>
      </c>
      <c r="AB4540" s="17" t="str" cm="1">
        <f t="array" ref="AB4540">_xlfn.IFS(AA4540=0,"No evidenciado",AA4540=1,"Novato",AA4540=2,"Principiante avanzado",AA4540=3,"Competente",AA4540=4,"Proficiente",AA4540=5,"Master")</f>
        <v>Proficiente</v>
      </c>
      <c r="AC4540" s="17">
        <v>1</v>
      </c>
      <c r="AD4540" s="17" t="str" cm="1">
        <f t="array" ref="AD4540">_xlfn.IFS(AC4540=0,"Prenovato",AC4540=1,"Novato",AC4540=2,"Principiante avanzado",AC4540=3,"Competente",AC4540=4,"Proficiente",AC4540=5,"Master")</f>
        <v>Novato</v>
      </c>
      <c r="AE4540" s="17" t="s">
        <v>423</v>
      </c>
    </row>
    <row r="4541" spans="1:31" x14ac:dyDescent="0.25">
      <c r="A4541" t="s">
        <v>199</v>
      </c>
      <c r="B4541" t="s">
        <v>181</v>
      </c>
      <c r="C4541" t="s">
        <v>268</v>
      </c>
      <c r="D4541" t="s">
        <v>196</v>
      </c>
      <c r="E4541" t="s">
        <v>199</v>
      </c>
      <c r="F4541" t="s">
        <v>181</v>
      </c>
      <c r="G4541" t="s">
        <v>200</v>
      </c>
      <c r="H4541" s="4"/>
      <c r="I4541" s="1">
        <f t="shared" ca="1" si="283"/>
        <v>1485</v>
      </c>
      <c r="J4541" s="1" t="str">
        <f t="shared" ca="1" si="284"/>
        <v>3. Mayor a 6 meses</v>
      </c>
      <c r="K4541" t="str">
        <f t="shared" si="285"/>
        <v>NO</v>
      </c>
      <c r="L4541" t="s">
        <v>268</v>
      </c>
      <c r="M4541" t="s">
        <v>168</v>
      </c>
      <c r="N4541" t="s">
        <v>418</v>
      </c>
      <c r="O4541" t="s">
        <v>418</v>
      </c>
      <c r="P4541" t="str">
        <f t="shared" si="286"/>
        <v>ELIZABETH VILCACURI HUAMANIBase de datos relacionalAUTOEVALUACION</v>
      </c>
      <c r="Q4541" t="str">
        <f>BASE[[#This Row],[NombresCalificado]]&amp;BASE[[#This Row],[TipoEvaluacion]]</f>
        <v>ELIZABETH VILCACURI HUAMANIAUTOEVALUACION</v>
      </c>
      <c r="R4541">
        <v>3</v>
      </c>
      <c r="S4541" t="s">
        <v>5</v>
      </c>
      <c r="T4541" t="s">
        <v>419</v>
      </c>
      <c r="U4541" s="17">
        <v>1</v>
      </c>
      <c r="V4541" s="17" t="str" cm="1">
        <f t="array" ref="V4541">_xlfn.IFS(U4541=0,"Prenovato",U4541=1,"Novato",U4541=2,"Principiante avanzado",U4541=3,"Competente",U4541=4,"Proficiente",U4541=5,"Master")</f>
        <v>Novato</v>
      </c>
      <c r="W4541" s="17">
        <v>2</v>
      </c>
      <c r="X4541" s="17" t="str" cm="1">
        <f t="array" ref="X4541">_xlfn.IFS(W4541=0,"No evidenciado",W4541=1,"Novato",W4541=2,"Principiante avanzado",W4541=3,"Competente",W4541=4,"Proficiente",W4541=5,"Master")</f>
        <v>Principiante avanzado</v>
      </c>
      <c r="Y4541" s="17">
        <v>2</v>
      </c>
      <c r="Z4541" s="17" t="str" cm="1">
        <f t="array" ref="Z4541">_xlfn.IFS(Y4541=0,"No evidenciado",Y4541=1,"Novato",Y4541=2,"Principiante avanzado",Y4541=3,"Competente",Y4541=4,"Proficiente",Y4541=5,"Master")</f>
        <v>Principiante avanzado</v>
      </c>
      <c r="AA4541" s="17">
        <v>4</v>
      </c>
      <c r="AB4541" s="17" t="str" cm="1">
        <f t="array" ref="AB4541">_xlfn.IFS(AA4541=0,"No evidenciado",AA4541=1,"Novato",AA4541=2,"Principiante avanzado",AA4541=3,"Competente",AA4541=4,"Proficiente",AA4541=5,"Master")</f>
        <v>Proficiente</v>
      </c>
      <c r="AC4541" s="17">
        <v>1</v>
      </c>
      <c r="AD4541" s="17" t="str" cm="1">
        <f t="array" ref="AD4541">_xlfn.IFS(AC4541=0,"Prenovato",AC4541=1,"Novato",AC4541=2,"Principiante avanzado",AC4541=3,"Competente",AC4541=4,"Proficiente",AC4541=5,"Master")</f>
        <v>Novato</v>
      </c>
      <c r="AE4541" s="17" t="s">
        <v>423</v>
      </c>
    </row>
    <row r="4542" spans="1:31" x14ac:dyDescent="0.25">
      <c r="A4542" t="s">
        <v>199</v>
      </c>
      <c r="B4542" t="s">
        <v>181</v>
      </c>
      <c r="C4542" t="s">
        <v>268</v>
      </c>
      <c r="D4542" t="s">
        <v>196</v>
      </c>
      <c r="E4542" t="s">
        <v>199</v>
      </c>
      <c r="F4542" t="s">
        <v>181</v>
      </c>
      <c r="G4542" t="s">
        <v>200</v>
      </c>
      <c r="H4542" s="4"/>
      <c r="I4542" s="1">
        <f t="shared" ca="1" si="283"/>
        <v>1485</v>
      </c>
      <c r="J4542" s="1" t="str">
        <f t="shared" ca="1" si="284"/>
        <v>3. Mayor a 6 meses</v>
      </c>
      <c r="K4542" t="str">
        <f t="shared" si="285"/>
        <v>NO</v>
      </c>
      <c r="L4542" t="s">
        <v>268</v>
      </c>
      <c r="M4542" t="s">
        <v>173</v>
      </c>
      <c r="N4542" t="s">
        <v>418</v>
      </c>
      <c r="O4542" t="s">
        <v>418</v>
      </c>
      <c r="P4542" t="str">
        <f t="shared" si="286"/>
        <v>ELIZABETH VILCACURI HUAMANIDatalake BCPAUTOEVALUACION</v>
      </c>
      <c r="Q4542" t="str">
        <f>BASE[[#This Row],[NombresCalificado]]&amp;BASE[[#This Row],[TipoEvaluacion]]</f>
        <v>ELIZABETH VILCACURI HUAMANIAUTOEVALUACION</v>
      </c>
      <c r="R4542">
        <v>2</v>
      </c>
      <c r="S4542" t="s">
        <v>4</v>
      </c>
      <c r="T4542" t="s">
        <v>419</v>
      </c>
      <c r="U4542" s="17">
        <v>1</v>
      </c>
      <c r="V4542" s="17" t="str" cm="1">
        <f t="array" ref="V4542">_xlfn.IFS(U4542=0,"Prenovato",U4542=1,"Novato",U4542=2,"Principiante avanzado",U4542=3,"Competente",U4542=4,"Proficiente",U4542=5,"Master")</f>
        <v>Novato</v>
      </c>
      <c r="W4542" s="17">
        <v>2</v>
      </c>
      <c r="X4542" s="17" t="str" cm="1">
        <f t="array" ref="X4542">_xlfn.IFS(W4542=0,"No evidenciado",W4542=1,"Novato",W4542=2,"Principiante avanzado",W4542=3,"Competente",W4542=4,"Proficiente",W4542=5,"Master")</f>
        <v>Principiante avanzado</v>
      </c>
      <c r="Y4542" s="17">
        <v>2</v>
      </c>
      <c r="Z4542" s="17" t="str" cm="1">
        <f t="array" ref="Z4542">_xlfn.IFS(Y4542=0,"No evidenciado",Y4542=1,"Novato",Y4542=2,"Principiante avanzado",Y4542=3,"Competente",Y4542=4,"Proficiente",Y4542=5,"Master")</f>
        <v>Principiante avanzado</v>
      </c>
      <c r="AA4542" s="17">
        <v>4</v>
      </c>
      <c r="AB4542" s="17" t="str" cm="1">
        <f t="array" ref="AB4542">_xlfn.IFS(AA4542=0,"No evidenciado",AA4542=1,"Novato",AA4542=2,"Principiante avanzado",AA4542=3,"Competente",AA4542=4,"Proficiente",AA4542=5,"Master")</f>
        <v>Proficiente</v>
      </c>
      <c r="AC4542" s="17">
        <v>1</v>
      </c>
      <c r="AD4542" s="17" t="str" cm="1">
        <f t="array" ref="AD4542">_xlfn.IFS(AC4542=0,"Prenovato",AC4542=1,"Novato",AC4542=2,"Principiante avanzado",AC4542=3,"Competente",AC4542=4,"Proficiente",AC4542=5,"Master")</f>
        <v>Novato</v>
      </c>
      <c r="AE4542" s="17" t="s">
        <v>423</v>
      </c>
    </row>
    <row r="4543" spans="1:31" x14ac:dyDescent="0.25">
      <c r="A4543" t="s">
        <v>404</v>
      </c>
      <c r="B4543" t="s">
        <v>70</v>
      </c>
      <c r="C4543" t="s">
        <v>201</v>
      </c>
      <c r="D4543" t="s">
        <v>196</v>
      </c>
      <c r="E4543" t="s">
        <v>404</v>
      </c>
      <c r="F4543" t="s">
        <v>70</v>
      </c>
      <c r="G4543" t="s">
        <v>405</v>
      </c>
      <c r="H4543" s="4"/>
      <c r="I4543" s="1">
        <f t="shared" ca="1" si="283"/>
        <v>1485</v>
      </c>
      <c r="J4543" s="1" t="str">
        <f t="shared" ca="1" si="284"/>
        <v>3. Mayor a 6 meses</v>
      </c>
      <c r="K4543" t="str">
        <f t="shared" si="285"/>
        <v>NO</v>
      </c>
      <c r="L4543" t="s">
        <v>201</v>
      </c>
      <c r="M4543" t="s">
        <v>169</v>
      </c>
      <c r="N4543" t="s">
        <v>416</v>
      </c>
      <c r="O4543" t="s">
        <v>416</v>
      </c>
      <c r="P4543" t="str">
        <f t="shared" si="286"/>
        <v>JUAN CARLOS REBOLLEDO REBOLLEDOAnálisis de datosAUTOEVALUACION</v>
      </c>
      <c r="Q4543" t="str">
        <f>BASE[[#This Row],[NombresCalificado]]&amp;BASE[[#This Row],[TipoEvaluacion]]</f>
        <v>JUAN CARLOS REBOLLEDO REBOLLEDOAUTOEVALUACION</v>
      </c>
      <c r="R4543">
        <v>3</v>
      </c>
      <c r="S4543" t="s">
        <v>5</v>
      </c>
      <c r="T4543" t="s">
        <v>419</v>
      </c>
      <c r="U4543" s="17">
        <v>2</v>
      </c>
      <c r="V4543" s="17" t="str" cm="1">
        <f t="array" ref="V4543">_xlfn.IFS(U4543=0,"Prenovato",U4543=1,"Novato",U4543=2,"Principiante avanzado",U4543=3,"Competente",U4543=4,"Proficiente",U4543=5,"Master")</f>
        <v>Principiante avanzado</v>
      </c>
      <c r="W4543" s="17">
        <v>3</v>
      </c>
      <c r="X4543" s="17" t="str" cm="1">
        <f t="array" ref="X4543">_xlfn.IFS(W4543=0,"No evidenciado",W4543=1,"Novato",W4543=2,"Principiante avanzado",W4543=3,"Competente",W4543=4,"Proficiente",W4543=5,"Master")</f>
        <v>Competente</v>
      </c>
      <c r="Y4543" s="17">
        <v>2</v>
      </c>
      <c r="Z4543" s="17" t="str" cm="1">
        <f t="array" ref="Z4543">_xlfn.IFS(Y4543=0,"No evidenciado",Y4543=1,"Novato",Y4543=2,"Principiante avanzado",Y4543=3,"Competente",Y4543=4,"Proficiente",Y4543=5,"Master")</f>
        <v>Principiante avanzado</v>
      </c>
      <c r="AA4543" s="17">
        <v>2</v>
      </c>
      <c r="AB4543" s="17" t="str" cm="1">
        <f t="array" ref="AB4543">_xlfn.IFS(AA4543=0,"No evidenciado",AA4543=1,"Novato",AA4543=2,"Principiante avanzado",AA4543=3,"Competente",AA4543=4,"Proficiente",AA4543=5,"Master")</f>
        <v>Principiante avanzado</v>
      </c>
      <c r="AC4543" s="17">
        <v>2</v>
      </c>
      <c r="AD4543" s="17" t="str" cm="1">
        <f t="array" ref="AD4543">_xlfn.IFS(AC4543=0,"Prenovato",AC4543=1,"Novato",AC4543=2,"Principiante avanzado",AC4543=3,"Competente",AC4543=4,"Proficiente",AC4543=5,"Master")</f>
        <v>Principiante avanzado</v>
      </c>
      <c r="AE4543" s="17" t="s">
        <v>423</v>
      </c>
    </row>
    <row r="4544" spans="1:31" x14ac:dyDescent="0.25">
      <c r="A4544" t="s">
        <v>404</v>
      </c>
      <c r="B4544" t="s">
        <v>70</v>
      </c>
      <c r="C4544" t="s">
        <v>201</v>
      </c>
      <c r="D4544" t="s">
        <v>196</v>
      </c>
      <c r="E4544" t="s">
        <v>404</v>
      </c>
      <c r="F4544" t="s">
        <v>70</v>
      </c>
      <c r="G4544" t="s">
        <v>405</v>
      </c>
      <c r="H4544" s="4"/>
      <c r="I4544" s="1">
        <f t="shared" ca="1" si="283"/>
        <v>1485</v>
      </c>
      <c r="J4544" s="1" t="str">
        <f t="shared" ca="1" si="284"/>
        <v>3. Mayor a 6 meses</v>
      </c>
      <c r="K4544" t="str">
        <f t="shared" si="285"/>
        <v>NO</v>
      </c>
      <c r="L4544" t="s">
        <v>201</v>
      </c>
      <c r="M4544" t="s">
        <v>162</v>
      </c>
      <c r="N4544" t="s">
        <v>416</v>
      </c>
      <c r="O4544" t="s">
        <v>416</v>
      </c>
      <c r="P4544" t="str">
        <f t="shared" si="286"/>
        <v>JUAN CARLOS REBOLLEDO REBOLLEDOMLOpsAUTOEVALUACION</v>
      </c>
      <c r="Q4544" t="str">
        <f>BASE[[#This Row],[NombresCalificado]]&amp;BASE[[#This Row],[TipoEvaluacion]]</f>
        <v>JUAN CARLOS REBOLLEDO REBOLLEDOAUTOEVALUACION</v>
      </c>
      <c r="R4544">
        <v>0</v>
      </c>
      <c r="S4544" t="s">
        <v>185</v>
      </c>
      <c r="T4544" t="s">
        <v>420</v>
      </c>
      <c r="U4544" s="17">
        <v>2</v>
      </c>
      <c r="V4544" s="17" t="str" cm="1">
        <f t="array" ref="V4544">_xlfn.IFS(U4544=0,"Prenovato",U4544=1,"Novato",U4544=2,"Principiante avanzado",U4544=3,"Competente",U4544=4,"Proficiente",U4544=5,"Master")</f>
        <v>Principiante avanzado</v>
      </c>
      <c r="W4544" s="17">
        <v>3</v>
      </c>
      <c r="X4544" s="17" t="str" cm="1">
        <f t="array" ref="X4544">_xlfn.IFS(W4544=0,"No evidenciado",W4544=1,"Novato",W4544=2,"Principiante avanzado",W4544=3,"Competente",W4544=4,"Proficiente",W4544=5,"Master")</f>
        <v>Competente</v>
      </c>
      <c r="Y4544" s="17">
        <v>2</v>
      </c>
      <c r="Z4544" s="17" t="str" cm="1">
        <f t="array" ref="Z4544">_xlfn.IFS(Y4544=0,"No evidenciado",Y4544=1,"Novato",Y4544=2,"Principiante avanzado",Y4544=3,"Competente",Y4544=4,"Proficiente",Y4544=5,"Master")</f>
        <v>Principiante avanzado</v>
      </c>
      <c r="AA4544" s="17">
        <v>2</v>
      </c>
      <c r="AB4544" s="17" t="str" cm="1">
        <f t="array" ref="AB4544">_xlfn.IFS(AA4544=0,"No evidenciado",AA4544=1,"Novato",AA4544=2,"Principiante avanzado",AA4544=3,"Competente",AA4544=4,"Proficiente",AA4544=5,"Master")</f>
        <v>Principiante avanzado</v>
      </c>
      <c r="AC4544" s="17">
        <v>2</v>
      </c>
      <c r="AD4544" s="17" t="str" cm="1">
        <f t="array" ref="AD4544">_xlfn.IFS(AC4544=0,"Prenovato",AC4544=1,"Novato",AC4544=2,"Principiante avanzado",AC4544=3,"Competente",AC4544=4,"Proficiente",AC4544=5,"Master")</f>
        <v>Principiante avanzado</v>
      </c>
      <c r="AE4544" s="17" t="s">
        <v>423</v>
      </c>
    </row>
    <row r="4545" spans="1:31" x14ac:dyDescent="0.25">
      <c r="A4545" t="s">
        <v>404</v>
      </c>
      <c r="B4545" t="s">
        <v>70</v>
      </c>
      <c r="C4545" t="s">
        <v>201</v>
      </c>
      <c r="D4545" t="s">
        <v>196</v>
      </c>
      <c r="E4545" t="s">
        <v>404</v>
      </c>
      <c r="F4545" t="s">
        <v>70</v>
      </c>
      <c r="G4545" t="s">
        <v>405</v>
      </c>
      <c r="H4545" s="4"/>
      <c r="I4545" s="1">
        <f t="shared" ca="1" si="283"/>
        <v>1485</v>
      </c>
      <c r="J4545" s="1" t="str">
        <f t="shared" ca="1" si="284"/>
        <v>3. Mayor a 6 meses</v>
      </c>
      <c r="K4545" t="str">
        <f t="shared" si="285"/>
        <v>NO</v>
      </c>
      <c r="L4545" t="s">
        <v>201</v>
      </c>
      <c r="M4545" t="s">
        <v>174</v>
      </c>
      <c r="N4545" t="s">
        <v>416</v>
      </c>
      <c r="O4545" t="s">
        <v>416</v>
      </c>
      <c r="P4545" t="str">
        <f t="shared" si="286"/>
        <v>JUAN CARLOS REBOLLEDO REBOLLEDODatawarehouse BCPAUTOEVALUACION</v>
      </c>
      <c r="Q4545" t="str">
        <f>BASE[[#This Row],[NombresCalificado]]&amp;BASE[[#This Row],[TipoEvaluacion]]</f>
        <v>JUAN CARLOS REBOLLEDO REBOLLEDOAUTOEVALUACION</v>
      </c>
      <c r="R4545">
        <v>2</v>
      </c>
      <c r="S4545" t="s">
        <v>4</v>
      </c>
      <c r="T4545" t="s">
        <v>419</v>
      </c>
      <c r="U4545" s="17">
        <v>2</v>
      </c>
      <c r="V4545" s="17" t="str" cm="1">
        <f t="array" ref="V4545">_xlfn.IFS(U4545=0,"Prenovato",U4545=1,"Novato",U4545=2,"Principiante avanzado",U4545=3,"Competente",U4545=4,"Proficiente",U4545=5,"Master")</f>
        <v>Principiante avanzado</v>
      </c>
      <c r="W4545" s="17">
        <v>3</v>
      </c>
      <c r="X4545" s="17" t="str" cm="1">
        <f t="array" ref="X4545">_xlfn.IFS(W4545=0,"No evidenciado",W4545=1,"Novato",W4545=2,"Principiante avanzado",W4545=3,"Competente",W4545=4,"Proficiente",W4545=5,"Master")</f>
        <v>Competente</v>
      </c>
      <c r="Y4545" s="17">
        <v>2</v>
      </c>
      <c r="Z4545" s="17" t="str" cm="1">
        <f t="array" ref="Z4545">_xlfn.IFS(Y4545=0,"No evidenciado",Y4545=1,"Novato",Y4545=2,"Principiante avanzado",Y4545=3,"Competente",Y4545=4,"Proficiente",Y4545=5,"Master")</f>
        <v>Principiante avanzado</v>
      </c>
      <c r="AA4545" s="17">
        <v>2</v>
      </c>
      <c r="AB4545" s="17" t="str" cm="1">
        <f t="array" ref="AB4545">_xlfn.IFS(AA4545=0,"No evidenciado",AA4545=1,"Novato",AA4545=2,"Principiante avanzado",AA4545=3,"Competente",AA4545=4,"Proficiente",AA4545=5,"Master")</f>
        <v>Principiante avanzado</v>
      </c>
      <c r="AC4545" s="17">
        <v>2</v>
      </c>
      <c r="AD4545" s="17" t="str" cm="1">
        <f t="array" ref="AD4545">_xlfn.IFS(AC4545=0,"Prenovato",AC4545=1,"Novato",AC4545=2,"Principiante avanzado",AC4545=3,"Competente",AC4545=4,"Proficiente",AC4545=5,"Master")</f>
        <v>Principiante avanzado</v>
      </c>
      <c r="AE4545" s="17" t="s">
        <v>423</v>
      </c>
    </row>
    <row r="4546" spans="1:31" x14ac:dyDescent="0.25">
      <c r="A4546" t="s">
        <v>404</v>
      </c>
      <c r="B4546" t="s">
        <v>70</v>
      </c>
      <c r="C4546" t="s">
        <v>201</v>
      </c>
      <c r="D4546" t="s">
        <v>196</v>
      </c>
      <c r="E4546" t="s">
        <v>404</v>
      </c>
      <c r="F4546" t="s">
        <v>70</v>
      </c>
      <c r="G4546" t="s">
        <v>405</v>
      </c>
      <c r="H4546" s="4"/>
      <c r="I4546" s="1">
        <f t="shared" ca="1" si="283"/>
        <v>1485</v>
      </c>
      <c r="J4546" s="1" t="str">
        <f t="shared" ca="1" si="284"/>
        <v>3. Mayor a 6 meses</v>
      </c>
      <c r="K4546" t="str">
        <f t="shared" si="285"/>
        <v>NO</v>
      </c>
      <c r="L4546" t="s">
        <v>201</v>
      </c>
      <c r="M4546" t="s">
        <v>160</v>
      </c>
      <c r="N4546" t="s">
        <v>416</v>
      </c>
      <c r="O4546" t="s">
        <v>416</v>
      </c>
      <c r="P4546" t="str">
        <f t="shared" si="286"/>
        <v>JUAN CARLOS REBOLLEDO REBOLLEDOIntegración de datos en tiempo realAUTOEVALUACION</v>
      </c>
      <c r="Q4546" t="str">
        <f>BASE[[#This Row],[NombresCalificado]]&amp;BASE[[#This Row],[TipoEvaluacion]]</f>
        <v>JUAN CARLOS REBOLLEDO REBOLLEDOAUTOEVALUACION</v>
      </c>
      <c r="R4546">
        <v>0</v>
      </c>
      <c r="S4546" t="s">
        <v>185</v>
      </c>
      <c r="T4546" t="s">
        <v>419</v>
      </c>
      <c r="U4546" s="17">
        <v>2</v>
      </c>
      <c r="V4546" s="17" t="str" cm="1">
        <f t="array" ref="V4546">_xlfn.IFS(U4546=0,"Prenovato",U4546=1,"Novato",U4546=2,"Principiante avanzado",U4546=3,"Competente",U4546=4,"Proficiente",U4546=5,"Master")</f>
        <v>Principiante avanzado</v>
      </c>
      <c r="W4546" s="17">
        <v>3</v>
      </c>
      <c r="X4546" s="17" t="str" cm="1">
        <f t="array" ref="X4546">_xlfn.IFS(W4546=0,"No evidenciado",W4546=1,"Novato",W4546=2,"Principiante avanzado",W4546=3,"Competente",W4546=4,"Proficiente",W4546=5,"Master")</f>
        <v>Competente</v>
      </c>
      <c r="Y4546" s="17">
        <v>2</v>
      </c>
      <c r="Z4546" s="17" t="str" cm="1">
        <f t="array" ref="Z4546">_xlfn.IFS(Y4546=0,"No evidenciado",Y4546=1,"Novato",Y4546=2,"Principiante avanzado",Y4546=3,"Competente",Y4546=4,"Proficiente",Y4546=5,"Master")</f>
        <v>Principiante avanzado</v>
      </c>
      <c r="AA4546" s="17">
        <v>2</v>
      </c>
      <c r="AB4546" s="17" t="str" cm="1">
        <f t="array" ref="AB4546">_xlfn.IFS(AA4546=0,"No evidenciado",AA4546=1,"Novato",AA4546=2,"Principiante avanzado",AA4546=3,"Competente",AA4546=4,"Proficiente",AA4546=5,"Master")</f>
        <v>Principiante avanzado</v>
      </c>
      <c r="AC4546" s="17">
        <v>2</v>
      </c>
      <c r="AD4546" s="17" t="str" cm="1">
        <f t="array" ref="AD4546">_xlfn.IFS(AC4546=0,"Prenovato",AC4546=1,"Novato",AC4546=2,"Principiante avanzado",AC4546=3,"Competente",AC4546=4,"Proficiente",AC4546=5,"Master")</f>
        <v>Principiante avanzado</v>
      </c>
      <c r="AE4546" s="17" t="s">
        <v>423</v>
      </c>
    </row>
    <row r="4547" spans="1:31" x14ac:dyDescent="0.25">
      <c r="A4547" t="s">
        <v>404</v>
      </c>
      <c r="B4547" t="s">
        <v>70</v>
      </c>
      <c r="C4547" t="s">
        <v>201</v>
      </c>
      <c r="D4547" t="s">
        <v>196</v>
      </c>
      <c r="E4547" t="s">
        <v>404</v>
      </c>
      <c r="F4547" t="s">
        <v>70</v>
      </c>
      <c r="G4547" t="s">
        <v>405</v>
      </c>
      <c r="H4547" s="4"/>
      <c r="I4547" s="1">
        <f t="shared" ref="I4547:I4610" ca="1" si="287">DATEDIF(H4547,TODAY(),"m")</f>
        <v>1485</v>
      </c>
      <c r="J4547" s="1" t="str">
        <f t="shared" ref="J4547:J4610" ca="1" si="288">IF(I4547&lt;=3,"1. Menor o igual a 3 meses",IF(I4547&lt;=6,"2. Entre 4 - 6 meses","3. Mayor a 6 meses"))</f>
        <v>3. Mayor a 6 meses</v>
      </c>
      <c r="K4547" t="str">
        <f t="shared" ref="K4547:K4610" si="289">IF(COUNTIFS($E$2:$E$5625,E4547,$O$2:$O$5625,"PRINCIPAL",$R$2:$R$5625,0)&gt;0,"SI","NO")</f>
        <v>NO</v>
      </c>
      <c r="L4547" t="s">
        <v>201</v>
      </c>
      <c r="M4547" t="s">
        <v>159</v>
      </c>
      <c r="N4547" t="s">
        <v>416</v>
      </c>
      <c r="O4547" t="s">
        <v>416</v>
      </c>
      <c r="P4547" t="str">
        <f t="shared" ref="P4547:P4610" si="290">F4547&amp;M4547&amp;AE4547</f>
        <v>JUAN CARLOS REBOLLEDO REBOLLEDOGobernanza de datosAUTOEVALUACION</v>
      </c>
      <c r="Q4547" t="str">
        <f>BASE[[#This Row],[NombresCalificado]]&amp;BASE[[#This Row],[TipoEvaluacion]]</f>
        <v>JUAN CARLOS REBOLLEDO REBOLLEDOAUTOEVALUACION</v>
      </c>
      <c r="R4547">
        <v>3</v>
      </c>
      <c r="S4547" t="s">
        <v>5</v>
      </c>
      <c r="T4547" t="s">
        <v>419</v>
      </c>
      <c r="U4547" s="17">
        <v>2</v>
      </c>
      <c r="V4547" s="17" t="str" cm="1">
        <f t="array" ref="V4547">_xlfn.IFS(U4547=0,"Prenovato",U4547=1,"Novato",U4547=2,"Principiante avanzado",U4547=3,"Competente",U4547=4,"Proficiente",U4547=5,"Master")</f>
        <v>Principiante avanzado</v>
      </c>
      <c r="W4547" s="17">
        <v>3</v>
      </c>
      <c r="X4547" s="17" t="str" cm="1">
        <f t="array" ref="X4547">_xlfn.IFS(W4547=0,"No evidenciado",W4547=1,"Novato",W4547=2,"Principiante avanzado",W4547=3,"Competente",W4547=4,"Proficiente",W4547=5,"Master")</f>
        <v>Competente</v>
      </c>
      <c r="Y4547" s="17">
        <v>2</v>
      </c>
      <c r="Z4547" s="17" t="str" cm="1">
        <f t="array" ref="Z4547">_xlfn.IFS(Y4547=0,"No evidenciado",Y4547=1,"Novato",Y4547=2,"Principiante avanzado",Y4547=3,"Competente",Y4547=4,"Proficiente",Y4547=5,"Master")</f>
        <v>Principiante avanzado</v>
      </c>
      <c r="AA4547" s="17">
        <v>2</v>
      </c>
      <c r="AB4547" s="17" t="str" cm="1">
        <f t="array" ref="AB4547">_xlfn.IFS(AA4547=0,"No evidenciado",AA4547=1,"Novato",AA4547=2,"Principiante avanzado",AA4547=3,"Competente",AA4547=4,"Proficiente",AA4547=5,"Master")</f>
        <v>Principiante avanzado</v>
      </c>
      <c r="AC4547" s="17">
        <v>2</v>
      </c>
      <c r="AD4547" s="17" t="str" cm="1">
        <f t="array" ref="AD4547">_xlfn.IFS(AC4547=0,"Prenovato",AC4547=1,"Novato",AC4547=2,"Principiante avanzado",AC4547=3,"Competente",AC4547=4,"Proficiente",AC4547=5,"Master")</f>
        <v>Principiante avanzado</v>
      </c>
      <c r="AE4547" s="17" t="s">
        <v>423</v>
      </c>
    </row>
    <row r="4548" spans="1:31" x14ac:dyDescent="0.25">
      <c r="A4548" t="s">
        <v>404</v>
      </c>
      <c r="B4548" t="s">
        <v>70</v>
      </c>
      <c r="C4548" t="s">
        <v>201</v>
      </c>
      <c r="D4548" t="s">
        <v>196</v>
      </c>
      <c r="E4548" t="s">
        <v>404</v>
      </c>
      <c r="F4548" t="s">
        <v>70</v>
      </c>
      <c r="G4548" t="s">
        <v>405</v>
      </c>
      <c r="H4548" s="4"/>
      <c r="I4548" s="1">
        <f t="shared" ca="1" si="287"/>
        <v>1485</v>
      </c>
      <c r="J4548" s="1" t="str">
        <f t="shared" ca="1" si="288"/>
        <v>3. Mayor a 6 meses</v>
      </c>
      <c r="K4548" t="str">
        <f t="shared" si="289"/>
        <v>NO</v>
      </c>
      <c r="L4548" t="s">
        <v>201</v>
      </c>
      <c r="M4548" t="s">
        <v>166</v>
      </c>
      <c r="N4548" t="s">
        <v>416</v>
      </c>
      <c r="O4548" t="s">
        <v>416</v>
      </c>
      <c r="P4548" t="str">
        <f t="shared" si="290"/>
        <v>JUAN CARLOS REBOLLEDO REBOLLEDOBase de datos No-SQLAUTOEVALUACION</v>
      </c>
      <c r="Q4548" t="str">
        <f>BASE[[#This Row],[NombresCalificado]]&amp;BASE[[#This Row],[TipoEvaluacion]]</f>
        <v>JUAN CARLOS REBOLLEDO REBOLLEDOAUTOEVALUACION</v>
      </c>
      <c r="R4548">
        <v>3</v>
      </c>
      <c r="S4548" t="s">
        <v>5</v>
      </c>
      <c r="T4548" t="s">
        <v>419</v>
      </c>
      <c r="U4548" s="17">
        <v>2</v>
      </c>
      <c r="V4548" s="17" t="str" cm="1">
        <f t="array" ref="V4548">_xlfn.IFS(U4548=0,"Prenovato",U4548=1,"Novato",U4548=2,"Principiante avanzado",U4548=3,"Competente",U4548=4,"Proficiente",U4548=5,"Master")</f>
        <v>Principiante avanzado</v>
      </c>
      <c r="W4548" s="17">
        <v>3</v>
      </c>
      <c r="X4548" s="17" t="str" cm="1">
        <f t="array" ref="X4548">_xlfn.IFS(W4548=0,"No evidenciado",W4548=1,"Novato",W4548=2,"Principiante avanzado",W4548=3,"Competente",W4548=4,"Proficiente",W4548=5,"Master")</f>
        <v>Competente</v>
      </c>
      <c r="Y4548" s="17">
        <v>2</v>
      </c>
      <c r="Z4548" s="17" t="str" cm="1">
        <f t="array" ref="Z4548">_xlfn.IFS(Y4548=0,"No evidenciado",Y4548=1,"Novato",Y4548=2,"Principiante avanzado",Y4548=3,"Competente",Y4548=4,"Proficiente",Y4548=5,"Master")</f>
        <v>Principiante avanzado</v>
      </c>
      <c r="AA4548" s="17">
        <v>2</v>
      </c>
      <c r="AB4548" s="17" t="str" cm="1">
        <f t="array" ref="AB4548">_xlfn.IFS(AA4548=0,"No evidenciado",AA4548=1,"Novato",AA4548=2,"Principiante avanzado",AA4548=3,"Competente",AA4548=4,"Proficiente",AA4548=5,"Master")</f>
        <v>Principiante avanzado</v>
      </c>
      <c r="AC4548" s="17">
        <v>2</v>
      </c>
      <c r="AD4548" s="17" t="str" cm="1">
        <f t="array" ref="AD4548">_xlfn.IFS(AC4548=0,"Prenovato",AC4548=1,"Novato",AC4548=2,"Principiante avanzado",AC4548=3,"Competente",AC4548=4,"Proficiente",AC4548=5,"Master")</f>
        <v>Principiante avanzado</v>
      </c>
      <c r="AE4548" s="17" t="s">
        <v>423</v>
      </c>
    </row>
    <row r="4549" spans="1:31" x14ac:dyDescent="0.25">
      <c r="A4549" t="s">
        <v>404</v>
      </c>
      <c r="B4549" t="s">
        <v>70</v>
      </c>
      <c r="C4549" t="s">
        <v>201</v>
      </c>
      <c r="D4549" t="s">
        <v>196</v>
      </c>
      <c r="E4549" t="s">
        <v>404</v>
      </c>
      <c r="F4549" t="s">
        <v>70</v>
      </c>
      <c r="G4549" t="s">
        <v>405</v>
      </c>
      <c r="H4549" s="4"/>
      <c r="I4549" s="1">
        <f t="shared" ca="1" si="287"/>
        <v>1485</v>
      </c>
      <c r="J4549" s="1" t="str">
        <f t="shared" ca="1" si="288"/>
        <v>3. Mayor a 6 meses</v>
      </c>
      <c r="K4549" t="str">
        <f t="shared" si="289"/>
        <v>NO</v>
      </c>
      <c r="L4549" t="s">
        <v>201</v>
      </c>
      <c r="M4549" t="s">
        <v>168</v>
      </c>
      <c r="N4549" t="s">
        <v>418</v>
      </c>
      <c r="O4549" t="s">
        <v>418</v>
      </c>
      <c r="P4549" t="str">
        <f t="shared" si="290"/>
        <v>JUAN CARLOS REBOLLEDO REBOLLEDOBase de datos relacionalAUTOEVALUACION</v>
      </c>
      <c r="Q4549" t="str">
        <f>BASE[[#This Row],[NombresCalificado]]&amp;BASE[[#This Row],[TipoEvaluacion]]</f>
        <v>JUAN CARLOS REBOLLEDO REBOLLEDOAUTOEVALUACION</v>
      </c>
      <c r="R4549">
        <v>4</v>
      </c>
      <c r="S4549" t="s">
        <v>7</v>
      </c>
      <c r="T4549" t="s">
        <v>419</v>
      </c>
      <c r="U4549" s="17">
        <v>2</v>
      </c>
      <c r="V4549" s="17" t="str" cm="1">
        <f t="array" ref="V4549">_xlfn.IFS(U4549=0,"Prenovato",U4549=1,"Novato",U4549=2,"Principiante avanzado",U4549=3,"Competente",U4549=4,"Proficiente",U4549=5,"Master")</f>
        <v>Principiante avanzado</v>
      </c>
      <c r="W4549" s="17">
        <v>3</v>
      </c>
      <c r="X4549" s="17" t="str" cm="1">
        <f t="array" ref="X4549">_xlfn.IFS(W4549=0,"No evidenciado",W4549=1,"Novato",W4549=2,"Principiante avanzado",W4549=3,"Competente",W4549=4,"Proficiente",W4549=5,"Master")</f>
        <v>Competente</v>
      </c>
      <c r="Y4549" s="17">
        <v>2</v>
      </c>
      <c r="Z4549" s="17" t="str" cm="1">
        <f t="array" ref="Z4549">_xlfn.IFS(Y4549=0,"No evidenciado",Y4549=1,"Novato",Y4549=2,"Principiante avanzado",Y4549=3,"Competente",Y4549=4,"Proficiente",Y4549=5,"Master")</f>
        <v>Principiante avanzado</v>
      </c>
      <c r="AA4549" s="17">
        <v>2</v>
      </c>
      <c r="AB4549" s="17" t="str" cm="1">
        <f t="array" ref="AB4549">_xlfn.IFS(AA4549=0,"No evidenciado",AA4549=1,"Novato",AA4549=2,"Principiante avanzado",AA4549=3,"Competente",AA4549=4,"Proficiente",AA4549=5,"Master")</f>
        <v>Principiante avanzado</v>
      </c>
      <c r="AC4549" s="17">
        <v>2</v>
      </c>
      <c r="AD4549" s="17" t="str" cm="1">
        <f t="array" ref="AD4549">_xlfn.IFS(AC4549=0,"Prenovato",AC4549=1,"Novato",AC4549=2,"Principiante avanzado",AC4549=3,"Competente",AC4549=4,"Proficiente",AC4549=5,"Master")</f>
        <v>Principiante avanzado</v>
      </c>
      <c r="AE4549" s="17" t="s">
        <v>423</v>
      </c>
    </row>
    <row r="4550" spans="1:31" x14ac:dyDescent="0.25">
      <c r="A4550" t="s">
        <v>404</v>
      </c>
      <c r="B4550" t="s">
        <v>70</v>
      </c>
      <c r="C4550" t="s">
        <v>201</v>
      </c>
      <c r="D4550" t="s">
        <v>196</v>
      </c>
      <c r="E4550" t="s">
        <v>404</v>
      </c>
      <c r="F4550" t="s">
        <v>70</v>
      </c>
      <c r="G4550" t="s">
        <v>405</v>
      </c>
      <c r="H4550" s="4"/>
      <c r="I4550" s="1">
        <f t="shared" ca="1" si="287"/>
        <v>1485</v>
      </c>
      <c r="J4550" s="1" t="str">
        <f t="shared" ca="1" si="288"/>
        <v>3. Mayor a 6 meses</v>
      </c>
      <c r="K4550" t="str">
        <f t="shared" si="289"/>
        <v>NO</v>
      </c>
      <c r="L4550" t="s">
        <v>201</v>
      </c>
      <c r="M4550" t="s">
        <v>167</v>
      </c>
      <c r="N4550" t="s">
        <v>417</v>
      </c>
      <c r="O4550" t="s">
        <v>416</v>
      </c>
      <c r="P4550" t="str">
        <f t="shared" si="290"/>
        <v>JUAN CARLOS REBOLLEDO REBOLLEDOCI-CDAUTOEVALUACION</v>
      </c>
      <c r="Q4550" t="str">
        <f>BASE[[#This Row],[NombresCalificado]]&amp;BASE[[#This Row],[TipoEvaluacion]]</f>
        <v>JUAN CARLOS REBOLLEDO REBOLLEDOAUTOEVALUACION</v>
      </c>
      <c r="R4550">
        <v>1</v>
      </c>
      <c r="S4550" t="s">
        <v>6</v>
      </c>
      <c r="T4550" t="s">
        <v>419</v>
      </c>
      <c r="U4550" s="17">
        <v>2</v>
      </c>
      <c r="V4550" s="17" t="str" cm="1">
        <f t="array" ref="V4550">_xlfn.IFS(U4550=0,"Prenovato",U4550=1,"Novato",U4550=2,"Principiante avanzado",U4550=3,"Competente",U4550=4,"Proficiente",U4550=5,"Master")</f>
        <v>Principiante avanzado</v>
      </c>
      <c r="W4550" s="17">
        <v>3</v>
      </c>
      <c r="X4550" s="17" t="str" cm="1">
        <f t="array" ref="X4550">_xlfn.IFS(W4550=0,"No evidenciado",W4550=1,"Novato",W4550=2,"Principiante avanzado",W4550=3,"Competente",W4550=4,"Proficiente",W4550=5,"Master")</f>
        <v>Competente</v>
      </c>
      <c r="Y4550" s="17">
        <v>2</v>
      </c>
      <c r="Z4550" s="17" t="str" cm="1">
        <f t="array" ref="Z4550">_xlfn.IFS(Y4550=0,"No evidenciado",Y4550=1,"Novato",Y4550=2,"Principiante avanzado",Y4550=3,"Competente",Y4550=4,"Proficiente",Y4550=5,"Master")</f>
        <v>Principiante avanzado</v>
      </c>
      <c r="AA4550" s="17">
        <v>2</v>
      </c>
      <c r="AB4550" s="17" t="str" cm="1">
        <f t="array" ref="AB4550">_xlfn.IFS(AA4550=0,"No evidenciado",AA4550=1,"Novato",AA4550=2,"Principiante avanzado",AA4550=3,"Competente",AA4550=4,"Proficiente",AA4550=5,"Master")</f>
        <v>Principiante avanzado</v>
      </c>
      <c r="AC4550" s="17">
        <v>2</v>
      </c>
      <c r="AD4550" s="17" t="str" cm="1">
        <f t="array" ref="AD4550">_xlfn.IFS(AC4550=0,"Prenovato",AC4550=1,"Novato",AC4550=2,"Principiante avanzado",AC4550=3,"Competente",AC4550=4,"Proficiente",AC4550=5,"Master")</f>
        <v>Principiante avanzado</v>
      </c>
      <c r="AE4550" s="17" t="s">
        <v>423</v>
      </c>
    </row>
    <row r="4551" spans="1:31" x14ac:dyDescent="0.25">
      <c r="A4551" t="s">
        <v>404</v>
      </c>
      <c r="B4551" t="s">
        <v>70</v>
      </c>
      <c r="C4551" t="s">
        <v>201</v>
      </c>
      <c r="D4551" t="s">
        <v>196</v>
      </c>
      <c r="E4551" t="s">
        <v>404</v>
      </c>
      <c r="F4551" t="s">
        <v>70</v>
      </c>
      <c r="G4551" t="s">
        <v>405</v>
      </c>
      <c r="H4551" s="4"/>
      <c r="I4551" s="1">
        <f t="shared" ca="1" si="287"/>
        <v>1485</v>
      </c>
      <c r="J4551" s="1" t="str">
        <f t="shared" ca="1" si="288"/>
        <v>3. Mayor a 6 meses</v>
      </c>
      <c r="K4551" t="str">
        <f t="shared" si="289"/>
        <v>NO</v>
      </c>
      <c r="L4551" t="s">
        <v>201</v>
      </c>
      <c r="M4551" t="s">
        <v>170</v>
      </c>
      <c r="N4551" t="s">
        <v>417</v>
      </c>
      <c r="O4551" t="s">
        <v>416</v>
      </c>
      <c r="P4551" t="str">
        <f t="shared" si="290"/>
        <v>JUAN CARLOS REBOLLEDO REBOLLEDOArquitectura de datosAUTOEVALUACION</v>
      </c>
      <c r="Q4551" t="str">
        <f>BASE[[#This Row],[NombresCalificado]]&amp;BASE[[#This Row],[TipoEvaluacion]]</f>
        <v>JUAN CARLOS REBOLLEDO REBOLLEDOAUTOEVALUACION</v>
      </c>
      <c r="R4551">
        <v>0</v>
      </c>
      <c r="S4551" t="s">
        <v>185</v>
      </c>
      <c r="T4551" t="s">
        <v>419</v>
      </c>
      <c r="U4551" s="17">
        <v>2</v>
      </c>
      <c r="V4551" s="17" t="str" cm="1">
        <f t="array" ref="V4551">_xlfn.IFS(U4551=0,"Prenovato",U4551=1,"Novato",U4551=2,"Principiante avanzado",U4551=3,"Competente",U4551=4,"Proficiente",U4551=5,"Master")</f>
        <v>Principiante avanzado</v>
      </c>
      <c r="W4551" s="17">
        <v>3</v>
      </c>
      <c r="X4551" s="17" t="str" cm="1">
        <f t="array" ref="X4551">_xlfn.IFS(W4551=0,"No evidenciado",W4551=1,"Novato",W4551=2,"Principiante avanzado",W4551=3,"Competente",W4551=4,"Proficiente",W4551=5,"Master")</f>
        <v>Competente</v>
      </c>
      <c r="Y4551" s="17">
        <v>2</v>
      </c>
      <c r="Z4551" s="17" t="str" cm="1">
        <f t="array" ref="Z4551">_xlfn.IFS(Y4551=0,"No evidenciado",Y4551=1,"Novato",Y4551=2,"Principiante avanzado",Y4551=3,"Competente",Y4551=4,"Proficiente",Y4551=5,"Master")</f>
        <v>Principiante avanzado</v>
      </c>
      <c r="AA4551" s="17">
        <v>2</v>
      </c>
      <c r="AB4551" s="17" t="str" cm="1">
        <f t="array" ref="AB4551">_xlfn.IFS(AA4551=0,"No evidenciado",AA4551=1,"Novato",AA4551=2,"Principiante avanzado",AA4551=3,"Competente",AA4551=4,"Proficiente",AA4551=5,"Master")</f>
        <v>Principiante avanzado</v>
      </c>
      <c r="AC4551" s="17">
        <v>2</v>
      </c>
      <c r="AD4551" s="17" t="str" cm="1">
        <f t="array" ref="AD4551">_xlfn.IFS(AC4551=0,"Prenovato",AC4551=1,"Novato",AC4551=2,"Principiante avanzado",AC4551=3,"Competente",AC4551=4,"Proficiente",AC4551=5,"Master")</f>
        <v>Principiante avanzado</v>
      </c>
      <c r="AE4551" s="17" t="s">
        <v>423</v>
      </c>
    </row>
    <row r="4552" spans="1:31" x14ac:dyDescent="0.25">
      <c r="A4552" t="s">
        <v>404</v>
      </c>
      <c r="B4552" t="s">
        <v>70</v>
      </c>
      <c r="C4552" t="s">
        <v>201</v>
      </c>
      <c r="D4552" t="s">
        <v>196</v>
      </c>
      <c r="E4552" t="s">
        <v>404</v>
      </c>
      <c r="F4552" t="s">
        <v>70</v>
      </c>
      <c r="G4552" t="s">
        <v>405</v>
      </c>
      <c r="H4552" s="4"/>
      <c r="I4552" s="1">
        <f t="shared" ca="1" si="287"/>
        <v>1485</v>
      </c>
      <c r="J4552" s="1" t="str">
        <f t="shared" ca="1" si="288"/>
        <v>3. Mayor a 6 meses</v>
      </c>
      <c r="K4552" t="str">
        <f t="shared" si="289"/>
        <v>NO</v>
      </c>
      <c r="L4552" t="s">
        <v>201</v>
      </c>
      <c r="M4552" t="s">
        <v>173</v>
      </c>
      <c r="N4552" t="s">
        <v>418</v>
      </c>
      <c r="O4552" t="s">
        <v>418</v>
      </c>
      <c r="P4552" t="str">
        <f t="shared" si="290"/>
        <v>JUAN CARLOS REBOLLEDO REBOLLEDODatalake BCPAUTOEVALUACION</v>
      </c>
      <c r="Q4552" t="str">
        <f>BASE[[#This Row],[NombresCalificado]]&amp;BASE[[#This Row],[TipoEvaluacion]]</f>
        <v>JUAN CARLOS REBOLLEDO REBOLLEDOAUTOEVALUACION</v>
      </c>
      <c r="R4552">
        <v>2</v>
      </c>
      <c r="S4552" t="s">
        <v>4</v>
      </c>
      <c r="T4552" t="s">
        <v>419</v>
      </c>
      <c r="U4552" s="17">
        <v>2</v>
      </c>
      <c r="V4552" s="17" t="str" cm="1">
        <f t="array" ref="V4552">_xlfn.IFS(U4552=0,"Prenovato",U4552=1,"Novato",U4552=2,"Principiante avanzado",U4552=3,"Competente",U4552=4,"Proficiente",U4552=5,"Master")</f>
        <v>Principiante avanzado</v>
      </c>
      <c r="W4552" s="17">
        <v>3</v>
      </c>
      <c r="X4552" s="17" t="str" cm="1">
        <f t="array" ref="X4552">_xlfn.IFS(W4552=0,"No evidenciado",W4552=1,"Novato",W4552=2,"Principiante avanzado",W4552=3,"Competente",W4552=4,"Proficiente",W4552=5,"Master")</f>
        <v>Competente</v>
      </c>
      <c r="Y4552" s="17">
        <v>2</v>
      </c>
      <c r="Z4552" s="17" t="str" cm="1">
        <f t="array" ref="Z4552">_xlfn.IFS(Y4552=0,"No evidenciado",Y4552=1,"Novato",Y4552=2,"Principiante avanzado",Y4552=3,"Competente",Y4552=4,"Proficiente",Y4552=5,"Master")</f>
        <v>Principiante avanzado</v>
      </c>
      <c r="AA4552" s="17">
        <v>2</v>
      </c>
      <c r="AB4552" s="17" t="str" cm="1">
        <f t="array" ref="AB4552">_xlfn.IFS(AA4552=0,"No evidenciado",AA4552=1,"Novato",AA4552=2,"Principiante avanzado",AA4552=3,"Competente",AA4552=4,"Proficiente",AA4552=5,"Master")</f>
        <v>Principiante avanzado</v>
      </c>
      <c r="AC4552" s="17">
        <v>2</v>
      </c>
      <c r="AD4552" s="17" t="str" cm="1">
        <f t="array" ref="AD4552">_xlfn.IFS(AC4552=0,"Prenovato",AC4552=1,"Novato",AC4552=2,"Principiante avanzado",AC4552=3,"Competente",AC4552=4,"Proficiente",AC4552=5,"Master")</f>
        <v>Principiante avanzado</v>
      </c>
      <c r="AE4552" s="17" t="s">
        <v>423</v>
      </c>
    </row>
    <row r="4553" spans="1:31" x14ac:dyDescent="0.25">
      <c r="A4553" t="s">
        <v>404</v>
      </c>
      <c r="B4553" t="s">
        <v>70</v>
      </c>
      <c r="C4553" t="s">
        <v>201</v>
      </c>
      <c r="D4553" t="s">
        <v>196</v>
      </c>
      <c r="E4553" t="s">
        <v>404</v>
      </c>
      <c r="F4553" t="s">
        <v>70</v>
      </c>
      <c r="G4553" t="s">
        <v>405</v>
      </c>
      <c r="H4553" s="4"/>
      <c r="I4553" s="1">
        <f t="shared" ca="1" si="287"/>
        <v>1485</v>
      </c>
      <c r="J4553" s="1" t="str">
        <f t="shared" ca="1" si="288"/>
        <v>3. Mayor a 6 meses</v>
      </c>
      <c r="K4553" t="str">
        <f t="shared" si="289"/>
        <v>NO</v>
      </c>
      <c r="L4553" t="s">
        <v>201</v>
      </c>
      <c r="M4553" t="s">
        <v>172</v>
      </c>
      <c r="N4553" t="s">
        <v>416</v>
      </c>
      <c r="O4553" t="s">
        <v>416</v>
      </c>
      <c r="P4553" t="str">
        <f t="shared" si="290"/>
        <v>JUAN CARLOS REBOLLEDO REBOLLEDOCalidad de datosAUTOEVALUACION</v>
      </c>
      <c r="Q4553" t="str">
        <f>BASE[[#This Row],[NombresCalificado]]&amp;BASE[[#This Row],[TipoEvaluacion]]</f>
        <v>JUAN CARLOS REBOLLEDO REBOLLEDOAUTOEVALUACION</v>
      </c>
      <c r="R4553">
        <v>3</v>
      </c>
      <c r="S4553" t="s">
        <v>5</v>
      </c>
      <c r="T4553" t="s">
        <v>419</v>
      </c>
      <c r="U4553" s="17">
        <v>2</v>
      </c>
      <c r="V4553" s="17" t="str" cm="1">
        <f t="array" ref="V4553">_xlfn.IFS(U4553=0,"Prenovato",U4553=1,"Novato",U4553=2,"Principiante avanzado",U4553=3,"Competente",U4553=4,"Proficiente",U4553=5,"Master")</f>
        <v>Principiante avanzado</v>
      </c>
      <c r="W4553" s="17">
        <v>3</v>
      </c>
      <c r="X4553" s="17" t="str" cm="1">
        <f t="array" ref="X4553">_xlfn.IFS(W4553=0,"No evidenciado",W4553=1,"Novato",W4553=2,"Principiante avanzado",W4553=3,"Competente",W4553=4,"Proficiente",W4553=5,"Master")</f>
        <v>Competente</v>
      </c>
      <c r="Y4553" s="17">
        <v>2</v>
      </c>
      <c r="Z4553" s="17" t="str" cm="1">
        <f t="array" ref="Z4553">_xlfn.IFS(Y4553=0,"No evidenciado",Y4553=1,"Novato",Y4553=2,"Principiante avanzado",Y4553=3,"Competente",Y4553=4,"Proficiente",Y4553=5,"Master")</f>
        <v>Principiante avanzado</v>
      </c>
      <c r="AA4553" s="17">
        <v>2</v>
      </c>
      <c r="AB4553" s="17" t="str" cm="1">
        <f t="array" ref="AB4553">_xlfn.IFS(AA4553=0,"No evidenciado",AA4553=1,"Novato",AA4553=2,"Principiante avanzado",AA4553=3,"Competente",AA4553=4,"Proficiente",AA4553=5,"Master")</f>
        <v>Principiante avanzado</v>
      </c>
      <c r="AC4553" s="17">
        <v>2</v>
      </c>
      <c r="AD4553" s="17" t="str" cm="1">
        <f t="array" ref="AD4553">_xlfn.IFS(AC4553=0,"Prenovato",AC4553=1,"Novato",AC4553=2,"Principiante avanzado",AC4553=3,"Competente",AC4553=4,"Proficiente",AC4553=5,"Master")</f>
        <v>Principiante avanzado</v>
      </c>
      <c r="AE4553" s="17" t="s">
        <v>423</v>
      </c>
    </row>
    <row r="4554" spans="1:31" x14ac:dyDescent="0.25">
      <c r="A4554" t="s">
        <v>404</v>
      </c>
      <c r="B4554" t="s">
        <v>70</v>
      </c>
      <c r="C4554" t="s">
        <v>201</v>
      </c>
      <c r="D4554" t="s">
        <v>196</v>
      </c>
      <c r="E4554" t="s">
        <v>404</v>
      </c>
      <c r="F4554" t="s">
        <v>70</v>
      </c>
      <c r="G4554" t="s">
        <v>405</v>
      </c>
      <c r="H4554" s="4"/>
      <c r="I4554" s="1">
        <f t="shared" ca="1" si="287"/>
        <v>1485</v>
      </c>
      <c r="J4554" s="1" t="str">
        <f t="shared" ca="1" si="288"/>
        <v>3. Mayor a 6 meses</v>
      </c>
      <c r="K4554" t="str">
        <f t="shared" si="289"/>
        <v>NO</v>
      </c>
      <c r="L4554" t="s">
        <v>201</v>
      </c>
      <c r="M4554" t="s">
        <v>158</v>
      </c>
      <c r="N4554" t="s">
        <v>416</v>
      </c>
      <c r="O4554" t="s">
        <v>416</v>
      </c>
      <c r="P4554" t="str">
        <f t="shared" si="290"/>
        <v>JUAN CARLOS REBOLLEDO REBOLLEDOServicios en la nubeAUTOEVALUACION</v>
      </c>
      <c r="Q4554" t="str">
        <f>BASE[[#This Row],[NombresCalificado]]&amp;BASE[[#This Row],[TipoEvaluacion]]</f>
        <v>JUAN CARLOS REBOLLEDO REBOLLEDOAUTOEVALUACION</v>
      </c>
      <c r="R4554">
        <v>2</v>
      </c>
      <c r="S4554" t="s">
        <v>4</v>
      </c>
      <c r="T4554" t="s">
        <v>419</v>
      </c>
      <c r="U4554" s="17">
        <v>2</v>
      </c>
      <c r="V4554" s="17" t="str" cm="1">
        <f t="array" ref="V4554">_xlfn.IFS(U4554=0,"Prenovato",U4554=1,"Novato",U4554=2,"Principiante avanzado",U4554=3,"Competente",U4554=4,"Proficiente",U4554=5,"Master")</f>
        <v>Principiante avanzado</v>
      </c>
      <c r="W4554" s="17">
        <v>3</v>
      </c>
      <c r="X4554" s="17" t="str" cm="1">
        <f t="array" ref="X4554">_xlfn.IFS(W4554=0,"No evidenciado",W4554=1,"Novato",W4554=2,"Principiante avanzado",W4554=3,"Competente",W4554=4,"Proficiente",W4554=5,"Master")</f>
        <v>Competente</v>
      </c>
      <c r="Y4554" s="17">
        <v>2</v>
      </c>
      <c r="Z4554" s="17" t="str" cm="1">
        <f t="array" ref="Z4554">_xlfn.IFS(Y4554=0,"No evidenciado",Y4554=1,"Novato",Y4554=2,"Principiante avanzado",Y4554=3,"Competente",Y4554=4,"Proficiente",Y4554=5,"Master")</f>
        <v>Principiante avanzado</v>
      </c>
      <c r="AA4554" s="17">
        <v>2</v>
      </c>
      <c r="AB4554" s="17" t="str" cm="1">
        <f t="array" ref="AB4554">_xlfn.IFS(AA4554=0,"No evidenciado",AA4554=1,"Novato",AA4554=2,"Principiante avanzado",AA4554=3,"Competente",AA4554=4,"Proficiente",AA4554=5,"Master")</f>
        <v>Principiante avanzado</v>
      </c>
      <c r="AC4554" s="17">
        <v>2</v>
      </c>
      <c r="AD4554" s="17" t="str" cm="1">
        <f t="array" ref="AD4554">_xlfn.IFS(AC4554=0,"Prenovato",AC4554=1,"Novato",AC4554=2,"Principiante avanzado",AC4554=3,"Competente",AC4554=4,"Proficiente",AC4554=5,"Master")</f>
        <v>Principiante avanzado</v>
      </c>
      <c r="AE4554" s="17" t="s">
        <v>423</v>
      </c>
    </row>
    <row r="4555" spans="1:31" x14ac:dyDescent="0.25">
      <c r="A4555" t="s">
        <v>404</v>
      </c>
      <c r="B4555" t="s">
        <v>70</v>
      </c>
      <c r="C4555" t="s">
        <v>201</v>
      </c>
      <c r="D4555" t="s">
        <v>196</v>
      </c>
      <c r="E4555" t="s">
        <v>404</v>
      </c>
      <c r="F4555" t="s">
        <v>70</v>
      </c>
      <c r="G4555" t="s">
        <v>405</v>
      </c>
      <c r="H4555" s="4"/>
      <c r="I4555" s="1">
        <f t="shared" ca="1" si="287"/>
        <v>1485</v>
      </c>
      <c r="J4555" s="1" t="str">
        <f t="shared" ca="1" si="288"/>
        <v>3. Mayor a 6 meses</v>
      </c>
      <c r="K4555" t="str">
        <f t="shared" si="289"/>
        <v>NO</v>
      </c>
      <c r="L4555" t="s">
        <v>201</v>
      </c>
      <c r="M4555" t="s">
        <v>164</v>
      </c>
      <c r="N4555" t="s">
        <v>417</v>
      </c>
      <c r="O4555" t="s">
        <v>416</v>
      </c>
      <c r="P4555" t="str">
        <f t="shared" si="290"/>
        <v>JUAN CARLOS REBOLLEDO REBOLLEDOPrivacidad y seguridad de los datosAUTOEVALUACION</v>
      </c>
      <c r="Q4555" t="str">
        <f>BASE[[#This Row],[NombresCalificado]]&amp;BASE[[#This Row],[TipoEvaluacion]]</f>
        <v>JUAN CARLOS REBOLLEDO REBOLLEDOAUTOEVALUACION</v>
      </c>
      <c r="R4555">
        <v>3</v>
      </c>
      <c r="S4555" t="s">
        <v>5</v>
      </c>
      <c r="T4555" t="s">
        <v>419</v>
      </c>
      <c r="U4555" s="17">
        <v>2</v>
      </c>
      <c r="V4555" s="17" t="str" cm="1">
        <f t="array" ref="V4555">_xlfn.IFS(U4555=0,"Prenovato",U4555=1,"Novato",U4555=2,"Principiante avanzado",U4555=3,"Competente",U4555=4,"Proficiente",U4555=5,"Master")</f>
        <v>Principiante avanzado</v>
      </c>
      <c r="W4555" s="17">
        <v>3</v>
      </c>
      <c r="X4555" s="17" t="str" cm="1">
        <f t="array" ref="X4555">_xlfn.IFS(W4555=0,"No evidenciado",W4555=1,"Novato",W4555=2,"Principiante avanzado",W4555=3,"Competente",W4555=4,"Proficiente",W4555=5,"Master")</f>
        <v>Competente</v>
      </c>
      <c r="Y4555" s="17">
        <v>2</v>
      </c>
      <c r="Z4555" s="17" t="str" cm="1">
        <f t="array" ref="Z4555">_xlfn.IFS(Y4555=0,"No evidenciado",Y4555=1,"Novato",Y4555=2,"Principiante avanzado",Y4555=3,"Competente",Y4555=4,"Proficiente",Y4555=5,"Master")</f>
        <v>Principiante avanzado</v>
      </c>
      <c r="AA4555" s="17">
        <v>2</v>
      </c>
      <c r="AB4555" s="17" t="str" cm="1">
        <f t="array" ref="AB4555">_xlfn.IFS(AA4555=0,"No evidenciado",AA4555=1,"Novato",AA4555=2,"Principiante avanzado",AA4555=3,"Competente",AA4555=4,"Proficiente",AA4555=5,"Master")</f>
        <v>Principiante avanzado</v>
      </c>
      <c r="AC4555" s="17">
        <v>2</v>
      </c>
      <c r="AD4555" s="17" t="str" cm="1">
        <f t="array" ref="AD4555">_xlfn.IFS(AC4555=0,"Prenovato",AC4555=1,"Novato",AC4555=2,"Principiante avanzado",AC4555=3,"Competente",AC4555=4,"Proficiente",AC4555=5,"Master")</f>
        <v>Principiante avanzado</v>
      </c>
      <c r="AE4555" s="17" t="s">
        <v>423</v>
      </c>
    </row>
    <row r="4556" spans="1:31" x14ac:dyDescent="0.25">
      <c r="A4556" t="s">
        <v>404</v>
      </c>
      <c r="B4556" t="s">
        <v>70</v>
      </c>
      <c r="C4556" t="s">
        <v>201</v>
      </c>
      <c r="D4556" t="s">
        <v>196</v>
      </c>
      <c r="E4556" t="s">
        <v>404</v>
      </c>
      <c r="F4556" t="s">
        <v>70</v>
      </c>
      <c r="G4556" t="s">
        <v>405</v>
      </c>
      <c r="H4556" s="4"/>
      <c r="I4556" s="1">
        <f t="shared" ca="1" si="287"/>
        <v>1485</v>
      </c>
      <c r="J4556" s="1" t="str">
        <f t="shared" ca="1" si="288"/>
        <v>3. Mayor a 6 meses</v>
      </c>
      <c r="K4556" t="str">
        <f t="shared" si="289"/>
        <v>NO</v>
      </c>
      <c r="L4556" t="s">
        <v>201</v>
      </c>
      <c r="M4556" t="s">
        <v>56</v>
      </c>
      <c r="N4556" t="s">
        <v>417</v>
      </c>
      <c r="O4556" t="s">
        <v>416</v>
      </c>
      <c r="P4556" t="str">
        <f t="shared" si="290"/>
        <v>JUAN CARLOS REBOLLEDO REBOLLEDOControl de versionesAUTOEVALUACION</v>
      </c>
      <c r="Q4556" t="str">
        <f>BASE[[#This Row],[NombresCalificado]]&amp;BASE[[#This Row],[TipoEvaluacion]]</f>
        <v>JUAN CARLOS REBOLLEDO REBOLLEDOAUTOEVALUACION</v>
      </c>
      <c r="R4556">
        <v>0</v>
      </c>
      <c r="S4556" t="s">
        <v>185</v>
      </c>
      <c r="T4556" t="s">
        <v>419</v>
      </c>
      <c r="U4556" s="17">
        <v>2</v>
      </c>
      <c r="V4556" s="17" t="str" cm="1">
        <f t="array" ref="V4556">_xlfn.IFS(U4556=0,"Prenovato",U4556=1,"Novato",U4556=2,"Principiante avanzado",U4556=3,"Competente",U4556=4,"Proficiente",U4556=5,"Master")</f>
        <v>Principiante avanzado</v>
      </c>
      <c r="W4556" s="17">
        <v>3</v>
      </c>
      <c r="X4556" s="17" t="str" cm="1">
        <f t="array" ref="X4556">_xlfn.IFS(W4556=0,"No evidenciado",W4556=1,"Novato",W4556=2,"Principiante avanzado",W4556=3,"Competente",W4556=4,"Proficiente",W4556=5,"Master")</f>
        <v>Competente</v>
      </c>
      <c r="Y4556" s="17">
        <v>2</v>
      </c>
      <c r="Z4556" s="17" t="str" cm="1">
        <f t="array" ref="Z4556">_xlfn.IFS(Y4556=0,"No evidenciado",Y4556=1,"Novato",Y4556=2,"Principiante avanzado",Y4556=3,"Competente",Y4556=4,"Proficiente",Y4556=5,"Master")</f>
        <v>Principiante avanzado</v>
      </c>
      <c r="AA4556" s="17">
        <v>2</v>
      </c>
      <c r="AB4556" s="17" t="str" cm="1">
        <f t="array" ref="AB4556">_xlfn.IFS(AA4556=0,"No evidenciado",AA4556=1,"Novato",AA4556=2,"Principiante avanzado",AA4556=3,"Competente",AA4556=4,"Proficiente",AA4556=5,"Master")</f>
        <v>Principiante avanzado</v>
      </c>
      <c r="AC4556" s="17">
        <v>2</v>
      </c>
      <c r="AD4556" s="17" t="str" cm="1">
        <f t="array" ref="AD4556">_xlfn.IFS(AC4556=0,"Prenovato",AC4556=1,"Novato",AC4556=2,"Principiante avanzado",AC4556=3,"Competente",AC4556=4,"Proficiente",AC4556=5,"Master")</f>
        <v>Principiante avanzado</v>
      </c>
      <c r="AE4556" s="17" t="s">
        <v>423</v>
      </c>
    </row>
    <row r="4557" spans="1:31" x14ac:dyDescent="0.25">
      <c r="A4557" t="s">
        <v>404</v>
      </c>
      <c r="B4557" t="s">
        <v>70</v>
      </c>
      <c r="C4557" t="s">
        <v>201</v>
      </c>
      <c r="D4557" t="s">
        <v>196</v>
      </c>
      <c r="E4557" t="s">
        <v>404</v>
      </c>
      <c r="F4557" t="s">
        <v>70</v>
      </c>
      <c r="G4557" t="s">
        <v>405</v>
      </c>
      <c r="H4557" s="4"/>
      <c r="I4557" s="1">
        <f t="shared" ca="1" si="287"/>
        <v>1485</v>
      </c>
      <c r="J4557" s="1" t="str">
        <f t="shared" ca="1" si="288"/>
        <v>3. Mayor a 6 meses</v>
      </c>
      <c r="K4557" t="str">
        <f t="shared" si="289"/>
        <v>NO</v>
      </c>
      <c r="L4557" t="s">
        <v>201</v>
      </c>
      <c r="M4557" t="s">
        <v>55</v>
      </c>
      <c r="N4557" t="s">
        <v>418</v>
      </c>
      <c r="O4557" t="s">
        <v>418</v>
      </c>
      <c r="P4557" t="str">
        <f t="shared" si="290"/>
        <v>JUAN CARLOS REBOLLEDO REBOLLEDOProgramaciónAUTOEVALUACION</v>
      </c>
      <c r="Q4557" t="str">
        <f>BASE[[#This Row],[NombresCalificado]]&amp;BASE[[#This Row],[TipoEvaluacion]]</f>
        <v>JUAN CARLOS REBOLLEDO REBOLLEDOAUTOEVALUACION</v>
      </c>
      <c r="R4557">
        <v>4</v>
      </c>
      <c r="S4557" t="s">
        <v>7</v>
      </c>
      <c r="T4557" t="s">
        <v>419</v>
      </c>
      <c r="U4557" s="17">
        <v>2</v>
      </c>
      <c r="V4557" s="17" t="str" cm="1">
        <f t="array" ref="V4557">_xlfn.IFS(U4557=0,"Prenovato",U4557=1,"Novato",U4557=2,"Principiante avanzado",U4557=3,"Competente",U4557=4,"Proficiente",U4557=5,"Master")</f>
        <v>Principiante avanzado</v>
      </c>
      <c r="W4557" s="17">
        <v>3</v>
      </c>
      <c r="X4557" s="17" t="str" cm="1">
        <f t="array" ref="X4557">_xlfn.IFS(W4557=0,"No evidenciado",W4557=1,"Novato",W4557=2,"Principiante avanzado",W4557=3,"Competente",W4557=4,"Proficiente",W4557=5,"Master")</f>
        <v>Competente</v>
      </c>
      <c r="Y4557" s="17">
        <v>2</v>
      </c>
      <c r="Z4557" s="17" t="str" cm="1">
        <f t="array" ref="Z4557">_xlfn.IFS(Y4557=0,"No evidenciado",Y4557=1,"Novato",Y4557=2,"Principiante avanzado",Y4557=3,"Competente",Y4557=4,"Proficiente",Y4557=5,"Master")</f>
        <v>Principiante avanzado</v>
      </c>
      <c r="AA4557" s="17">
        <v>2</v>
      </c>
      <c r="AB4557" s="17" t="str" cm="1">
        <f t="array" ref="AB4557">_xlfn.IFS(AA4557=0,"No evidenciado",AA4557=1,"Novato",AA4557=2,"Principiante avanzado",AA4557=3,"Competente",AA4557=4,"Proficiente",AA4557=5,"Master")</f>
        <v>Principiante avanzado</v>
      </c>
      <c r="AC4557" s="17">
        <v>2</v>
      </c>
      <c r="AD4557" s="17" t="str" cm="1">
        <f t="array" ref="AD4557">_xlfn.IFS(AC4557=0,"Prenovato",AC4557=1,"Novato",AC4557=2,"Principiante avanzado",AC4557=3,"Competente",AC4557=4,"Proficiente",AC4557=5,"Master")</f>
        <v>Principiante avanzado</v>
      </c>
      <c r="AE4557" s="17" t="s">
        <v>423</v>
      </c>
    </row>
    <row r="4558" spans="1:31" x14ac:dyDescent="0.25">
      <c r="A4558" t="s">
        <v>404</v>
      </c>
      <c r="B4558" t="s">
        <v>70</v>
      </c>
      <c r="C4558" t="s">
        <v>201</v>
      </c>
      <c r="D4558" t="s">
        <v>196</v>
      </c>
      <c r="E4558" t="s">
        <v>404</v>
      </c>
      <c r="F4558" t="s">
        <v>70</v>
      </c>
      <c r="G4558" t="s">
        <v>405</v>
      </c>
      <c r="H4558" s="4"/>
      <c r="I4558" s="1">
        <f t="shared" ca="1" si="287"/>
        <v>1485</v>
      </c>
      <c r="J4558" s="1" t="str">
        <f t="shared" ca="1" si="288"/>
        <v>3. Mayor a 6 meses</v>
      </c>
      <c r="K4558" t="str">
        <f t="shared" si="289"/>
        <v>NO</v>
      </c>
      <c r="L4558" t="s">
        <v>201</v>
      </c>
      <c r="M4558" t="s">
        <v>163</v>
      </c>
      <c r="N4558" t="s">
        <v>417</v>
      </c>
      <c r="O4558" t="s">
        <v>416</v>
      </c>
      <c r="P4558" t="str">
        <f t="shared" si="290"/>
        <v>JUAN CARLOS REBOLLEDO REBOLLEDONube BCPAUTOEVALUACION</v>
      </c>
      <c r="Q4558" t="str">
        <f>BASE[[#This Row],[NombresCalificado]]&amp;BASE[[#This Row],[TipoEvaluacion]]</f>
        <v>JUAN CARLOS REBOLLEDO REBOLLEDOAUTOEVALUACION</v>
      </c>
      <c r="R4558">
        <v>2</v>
      </c>
      <c r="S4558" t="s">
        <v>4</v>
      </c>
      <c r="T4558" t="s">
        <v>419</v>
      </c>
      <c r="U4558" s="17">
        <v>2</v>
      </c>
      <c r="V4558" s="17" t="str" cm="1">
        <f t="array" ref="V4558">_xlfn.IFS(U4558=0,"Prenovato",U4558=1,"Novato",U4558=2,"Principiante avanzado",U4558=3,"Competente",U4558=4,"Proficiente",U4558=5,"Master")</f>
        <v>Principiante avanzado</v>
      </c>
      <c r="W4558" s="17">
        <v>3</v>
      </c>
      <c r="X4558" s="17" t="str" cm="1">
        <f t="array" ref="X4558">_xlfn.IFS(W4558=0,"No evidenciado",W4558=1,"Novato",W4558=2,"Principiante avanzado",W4558=3,"Competente",W4558=4,"Proficiente",W4558=5,"Master")</f>
        <v>Competente</v>
      </c>
      <c r="Y4558" s="17">
        <v>2</v>
      </c>
      <c r="Z4558" s="17" t="str" cm="1">
        <f t="array" ref="Z4558">_xlfn.IFS(Y4558=0,"No evidenciado",Y4558=1,"Novato",Y4558=2,"Principiante avanzado",Y4558=3,"Competente",Y4558=4,"Proficiente",Y4558=5,"Master")</f>
        <v>Principiante avanzado</v>
      </c>
      <c r="AA4558" s="17">
        <v>2</v>
      </c>
      <c r="AB4558" s="17" t="str" cm="1">
        <f t="array" ref="AB4558">_xlfn.IFS(AA4558=0,"No evidenciado",AA4558=1,"Novato",AA4558=2,"Principiante avanzado",AA4558=3,"Competente",AA4558=4,"Proficiente",AA4558=5,"Master")</f>
        <v>Principiante avanzado</v>
      </c>
      <c r="AC4558" s="17">
        <v>2</v>
      </c>
      <c r="AD4558" s="17" t="str" cm="1">
        <f t="array" ref="AD4558">_xlfn.IFS(AC4558=0,"Prenovato",AC4558=1,"Novato",AC4558=2,"Principiante avanzado",AC4558=3,"Competente",AC4558=4,"Proficiente",AC4558=5,"Master")</f>
        <v>Principiante avanzado</v>
      </c>
      <c r="AE4558" s="17" t="s">
        <v>423</v>
      </c>
    </row>
    <row r="4559" spans="1:31" x14ac:dyDescent="0.25">
      <c r="A4559" t="s">
        <v>404</v>
      </c>
      <c r="B4559" t="s">
        <v>70</v>
      </c>
      <c r="C4559" t="s">
        <v>201</v>
      </c>
      <c r="D4559" t="s">
        <v>196</v>
      </c>
      <c r="E4559" t="s">
        <v>404</v>
      </c>
      <c r="F4559" t="s">
        <v>70</v>
      </c>
      <c r="G4559" t="s">
        <v>405</v>
      </c>
      <c r="H4559" s="4"/>
      <c r="I4559" s="1">
        <f t="shared" ca="1" si="287"/>
        <v>1485</v>
      </c>
      <c r="J4559" s="1" t="str">
        <f t="shared" ca="1" si="288"/>
        <v>3. Mayor a 6 meses</v>
      </c>
      <c r="K4559" t="str">
        <f t="shared" si="289"/>
        <v>NO</v>
      </c>
      <c r="L4559" t="s">
        <v>201</v>
      </c>
      <c r="M4559" t="s">
        <v>161</v>
      </c>
      <c r="N4559" t="s">
        <v>418</v>
      </c>
      <c r="O4559" t="s">
        <v>418</v>
      </c>
      <c r="P4559" t="str">
        <f t="shared" si="290"/>
        <v>JUAN CARLOS REBOLLEDO REBOLLEDOIntegración de datos por lotesAUTOEVALUACION</v>
      </c>
      <c r="Q4559" t="str">
        <f>BASE[[#This Row],[NombresCalificado]]&amp;BASE[[#This Row],[TipoEvaluacion]]</f>
        <v>JUAN CARLOS REBOLLEDO REBOLLEDOAUTOEVALUACION</v>
      </c>
      <c r="R4559">
        <v>3</v>
      </c>
      <c r="S4559" t="s">
        <v>5</v>
      </c>
      <c r="T4559" t="s">
        <v>419</v>
      </c>
      <c r="U4559" s="17">
        <v>2</v>
      </c>
      <c r="V4559" s="17" t="str" cm="1">
        <f t="array" ref="V4559">_xlfn.IFS(U4559=0,"Prenovato",U4559=1,"Novato",U4559=2,"Principiante avanzado",U4559=3,"Competente",U4559=4,"Proficiente",U4559=5,"Master")</f>
        <v>Principiante avanzado</v>
      </c>
      <c r="W4559" s="17">
        <v>3</v>
      </c>
      <c r="X4559" s="17" t="str" cm="1">
        <f t="array" ref="X4559">_xlfn.IFS(W4559=0,"No evidenciado",W4559=1,"Novato",W4559=2,"Principiante avanzado",W4559=3,"Competente",W4559=4,"Proficiente",W4559=5,"Master")</f>
        <v>Competente</v>
      </c>
      <c r="Y4559" s="17">
        <v>2</v>
      </c>
      <c r="Z4559" s="17" t="str" cm="1">
        <f t="array" ref="Z4559">_xlfn.IFS(Y4559=0,"No evidenciado",Y4559=1,"Novato",Y4559=2,"Principiante avanzado",Y4559=3,"Competente",Y4559=4,"Proficiente",Y4559=5,"Master")</f>
        <v>Principiante avanzado</v>
      </c>
      <c r="AA4559" s="17">
        <v>2</v>
      </c>
      <c r="AB4559" s="17" t="str" cm="1">
        <f t="array" ref="AB4559">_xlfn.IFS(AA4559=0,"No evidenciado",AA4559=1,"Novato",AA4559=2,"Principiante avanzado",AA4559=3,"Competente",AA4559=4,"Proficiente",AA4559=5,"Master")</f>
        <v>Principiante avanzado</v>
      </c>
      <c r="AC4559" s="17">
        <v>2</v>
      </c>
      <c r="AD4559" s="17" t="str" cm="1">
        <f t="array" ref="AD4559">_xlfn.IFS(AC4559=0,"Prenovato",AC4559=1,"Novato",AC4559=2,"Principiante avanzado",AC4559=3,"Competente",AC4559=4,"Proficiente",AC4559=5,"Master")</f>
        <v>Principiante avanzado</v>
      </c>
      <c r="AE4559" s="17" t="s">
        <v>423</v>
      </c>
    </row>
    <row r="4560" spans="1:31" x14ac:dyDescent="0.25">
      <c r="A4560" t="s">
        <v>404</v>
      </c>
      <c r="B4560" t="s">
        <v>70</v>
      </c>
      <c r="C4560" t="s">
        <v>201</v>
      </c>
      <c r="D4560" t="s">
        <v>196</v>
      </c>
      <c r="E4560" t="s">
        <v>404</v>
      </c>
      <c r="F4560" t="s">
        <v>70</v>
      </c>
      <c r="G4560" t="s">
        <v>405</v>
      </c>
      <c r="H4560" s="4"/>
      <c r="I4560" s="1">
        <f t="shared" ca="1" si="287"/>
        <v>1485</v>
      </c>
      <c r="J4560" s="1" t="str">
        <f t="shared" ca="1" si="288"/>
        <v>3. Mayor a 6 meses</v>
      </c>
      <c r="K4560" t="str">
        <f t="shared" si="289"/>
        <v>NO</v>
      </c>
      <c r="L4560" t="s">
        <v>201</v>
      </c>
      <c r="M4560" t="s">
        <v>171</v>
      </c>
      <c r="N4560" t="s">
        <v>416</v>
      </c>
      <c r="O4560" t="s">
        <v>416</v>
      </c>
      <c r="P4560" t="str">
        <f t="shared" si="290"/>
        <v>JUAN CARLOS REBOLLEDO REBOLLEDOBases de datos en la nubeAUTOEVALUACION</v>
      </c>
      <c r="Q4560" t="str">
        <f>BASE[[#This Row],[NombresCalificado]]&amp;BASE[[#This Row],[TipoEvaluacion]]</f>
        <v>JUAN CARLOS REBOLLEDO REBOLLEDOAUTOEVALUACION</v>
      </c>
      <c r="R4560">
        <v>2</v>
      </c>
      <c r="S4560" t="s">
        <v>4</v>
      </c>
      <c r="T4560" t="s">
        <v>419</v>
      </c>
      <c r="U4560" s="17">
        <v>2</v>
      </c>
      <c r="V4560" s="17" t="str" cm="1">
        <f t="array" ref="V4560">_xlfn.IFS(U4560=0,"Prenovato",U4560=1,"Novato",U4560=2,"Principiante avanzado",U4560=3,"Competente",U4560=4,"Proficiente",U4560=5,"Master")</f>
        <v>Principiante avanzado</v>
      </c>
      <c r="W4560" s="17">
        <v>3</v>
      </c>
      <c r="X4560" s="17" t="str" cm="1">
        <f t="array" ref="X4560">_xlfn.IFS(W4560=0,"No evidenciado",W4560=1,"Novato",W4560=2,"Principiante avanzado",W4560=3,"Competente",W4560=4,"Proficiente",W4560=5,"Master")</f>
        <v>Competente</v>
      </c>
      <c r="Y4560" s="17">
        <v>2</v>
      </c>
      <c r="Z4560" s="17" t="str" cm="1">
        <f t="array" ref="Z4560">_xlfn.IFS(Y4560=0,"No evidenciado",Y4560=1,"Novato",Y4560=2,"Principiante avanzado",Y4560=3,"Competente",Y4560=4,"Proficiente",Y4560=5,"Master")</f>
        <v>Principiante avanzado</v>
      </c>
      <c r="AA4560" s="17">
        <v>2</v>
      </c>
      <c r="AB4560" s="17" t="str" cm="1">
        <f t="array" ref="AB4560">_xlfn.IFS(AA4560=0,"No evidenciado",AA4560=1,"Novato",AA4560=2,"Principiante avanzado",AA4560=3,"Competente",AA4560=4,"Proficiente",AA4560=5,"Master")</f>
        <v>Principiante avanzado</v>
      </c>
      <c r="AC4560" s="17">
        <v>2</v>
      </c>
      <c r="AD4560" s="17" t="str" cm="1">
        <f t="array" ref="AD4560">_xlfn.IFS(AC4560=0,"Prenovato",AC4560=1,"Novato",AC4560=2,"Principiante avanzado",AC4560=3,"Competente",AC4560=4,"Proficiente",AC4560=5,"Master")</f>
        <v>Principiante avanzado</v>
      </c>
      <c r="AE4560" s="17" t="s">
        <v>423</v>
      </c>
    </row>
    <row r="4561" spans="1:31" x14ac:dyDescent="0.25">
      <c r="A4561" t="s">
        <v>404</v>
      </c>
      <c r="B4561" t="s">
        <v>70</v>
      </c>
      <c r="C4561" t="s">
        <v>201</v>
      </c>
      <c r="D4561" t="s">
        <v>196</v>
      </c>
      <c r="E4561" t="s">
        <v>404</v>
      </c>
      <c r="F4561" t="s">
        <v>70</v>
      </c>
      <c r="G4561" t="s">
        <v>405</v>
      </c>
      <c r="H4561" s="4"/>
      <c r="I4561" s="1">
        <f t="shared" ca="1" si="287"/>
        <v>1485</v>
      </c>
      <c r="J4561" s="1" t="str">
        <f t="shared" ca="1" si="288"/>
        <v>3. Mayor a 6 meses</v>
      </c>
      <c r="K4561" t="str">
        <f t="shared" si="289"/>
        <v>NO</v>
      </c>
      <c r="L4561" t="s">
        <v>201</v>
      </c>
      <c r="M4561" t="s">
        <v>165</v>
      </c>
      <c r="N4561" t="s">
        <v>418</v>
      </c>
      <c r="O4561" t="s">
        <v>418</v>
      </c>
      <c r="P4561" t="str">
        <f t="shared" si="290"/>
        <v>JUAN CARLOS REBOLLEDO REBOLLEDOProcesamiento de datosAUTOEVALUACION</v>
      </c>
      <c r="Q4561" t="str">
        <f>BASE[[#This Row],[NombresCalificado]]&amp;BASE[[#This Row],[TipoEvaluacion]]</f>
        <v>JUAN CARLOS REBOLLEDO REBOLLEDOAUTOEVALUACION</v>
      </c>
      <c r="R4561">
        <v>3</v>
      </c>
      <c r="S4561" t="s">
        <v>5</v>
      </c>
      <c r="T4561" t="s">
        <v>419</v>
      </c>
      <c r="U4561" s="17">
        <v>2</v>
      </c>
      <c r="V4561" s="17" t="str" cm="1">
        <f t="array" ref="V4561">_xlfn.IFS(U4561=0,"Prenovato",U4561=1,"Novato",U4561=2,"Principiante avanzado",U4561=3,"Competente",U4561=4,"Proficiente",U4561=5,"Master")</f>
        <v>Principiante avanzado</v>
      </c>
      <c r="W4561" s="17">
        <v>3</v>
      </c>
      <c r="X4561" s="17" t="str" cm="1">
        <f t="array" ref="X4561">_xlfn.IFS(W4561=0,"No evidenciado",W4561=1,"Novato",W4561=2,"Principiante avanzado",W4561=3,"Competente",W4561=4,"Proficiente",W4561=5,"Master")</f>
        <v>Competente</v>
      </c>
      <c r="Y4561" s="17">
        <v>2</v>
      </c>
      <c r="Z4561" s="17" t="str" cm="1">
        <f t="array" ref="Z4561">_xlfn.IFS(Y4561=0,"No evidenciado",Y4561=1,"Novato",Y4561=2,"Principiante avanzado",Y4561=3,"Competente",Y4561=4,"Proficiente",Y4561=5,"Master")</f>
        <v>Principiante avanzado</v>
      </c>
      <c r="AA4561" s="17">
        <v>2</v>
      </c>
      <c r="AB4561" s="17" t="str" cm="1">
        <f t="array" ref="AB4561">_xlfn.IFS(AA4561=0,"No evidenciado",AA4561=1,"Novato",AA4561=2,"Principiante avanzado",AA4561=3,"Competente",AA4561=4,"Proficiente",AA4561=5,"Master")</f>
        <v>Principiante avanzado</v>
      </c>
      <c r="AC4561" s="17">
        <v>2</v>
      </c>
      <c r="AD4561" s="17" t="str" cm="1">
        <f t="array" ref="AD4561">_xlfn.IFS(AC4561=0,"Prenovato",AC4561=1,"Novato",AC4561=2,"Principiante avanzado",AC4561=3,"Competente",AC4561=4,"Proficiente",AC4561=5,"Master")</f>
        <v>Principiante avanzado</v>
      </c>
      <c r="AE4561" s="17" t="s">
        <v>423</v>
      </c>
    </row>
    <row r="4562" spans="1:31" x14ac:dyDescent="0.25">
      <c r="A4562" t="s">
        <v>404</v>
      </c>
      <c r="B4562" t="s">
        <v>70</v>
      </c>
      <c r="C4562" t="s">
        <v>201</v>
      </c>
      <c r="D4562" t="s">
        <v>196</v>
      </c>
      <c r="E4562" t="s">
        <v>323</v>
      </c>
      <c r="F4562" t="s">
        <v>83</v>
      </c>
      <c r="G4562" t="s">
        <v>324</v>
      </c>
      <c r="H4562" s="4"/>
      <c r="I4562" s="1">
        <f t="shared" ca="1" si="287"/>
        <v>1485</v>
      </c>
      <c r="J4562" s="1" t="str">
        <f t="shared" ca="1" si="288"/>
        <v>3. Mayor a 6 meses</v>
      </c>
      <c r="K4562" t="str">
        <f t="shared" si="289"/>
        <v>NO</v>
      </c>
      <c r="L4562" t="s">
        <v>268</v>
      </c>
      <c r="M4562" t="s">
        <v>159</v>
      </c>
      <c r="N4562" t="s">
        <v>416</v>
      </c>
      <c r="O4562" t="s">
        <v>416</v>
      </c>
      <c r="P4562" t="str">
        <f t="shared" si="290"/>
        <v>CESAR ALEXIS DOMINGUEZ NONALAYAGobernanza de datosEVALUACION ANTERIOR</v>
      </c>
      <c r="Q4562" t="str">
        <f>BASE[[#This Row],[NombresCalificado]]&amp;BASE[[#This Row],[TipoEvaluacion]]</f>
        <v>CESAR ALEXIS DOMINGUEZ NONALAYAEVALUACION ANTERIOR</v>
      </c>
      <c r="R4562">
        <v>2</v>
      </c>
      <c r="S4562" t="s">
        <v>4</v>
      </c>
      <c r="T4562" t="s">
        <v>419</v>
      </c>
      <c r="U4562" s="17">
        <v>3</v>
      </c>
      <c r="V4562" s="17" t="str" cm="1">
        <f t="array" ref="V4562">_xlfn.IFS(U4562=0,"Prenovato",U4562=1,"Novato",U4562=2,"Principiante avanzado",U4562=3,"Competente",U4562=4,"Proficiente",U4562=5,"Master")</f>
        <v>Competente</v>
      </c>
      <c r="W4562" s="17">
        <v>3</v>
      </c>
      <c r="X4562" s="17" t="str" cm="1">
        <f t="array" ref="X4562">_xlfn.IFS(W4562=0,"No evidenciado",W4562=1,"Novato",W4562=2,"Principiante avanzado",W4562=3,"Competente",W4562=4,"Proficiente",W4562=5,"Master")</f>
        <v>Competente</v>
      </c>
      <c r="Y4562" s="17">
        <v>3</v>
      </c>
      <c r="Z4562" s="17" t="str" cm="1">
        <f t="array" ref="Z4562">_xlfn.IFS(Y4562=0,"No evidenciado",Y4562=1,"Novato",Y4562=2,"Principiante avanzado",Y4562=3,"Competente",Y4562=4,"Proficiente",Y4562=5,"Master")</f>
        <v>Competente</v>
      </c>
      <c r="AA4562" s="17">
        <v>3</v>
      </c>
      <c r="AB4562" s="17" t="str" cm="1">
        <f t="array" ref="AB4562">_xlfn.IFS(AA4562=0,"No evidenciado",AA4562=1,"Novato",AA4562=2,"Principiante avanzado",AA4562=3,"Competente",AA4562=4,"Proficiente",AA4562=5,"Master")</f>
        <v>Competente</v>
      </c>
      <c r="AC4562" s="17">
        <v>3</v>
      </c>
      <c r="AD4562" s="17" t="str" cm="1">
        <f t="array" ref="AD4562">_xlfn.IFS(AC4562=0,"Prenovato",AC4562=1,"Novato",AC4562=2,"Principiante avanzado",AC4562=3,"Competente",AC4562=4,"Proficiente",AC4562=5,"Master")</f>
        <v>Competente</v>
      </c>
      <c r="AE4562" s="17" t="s">
        <v>422</v>
      </c>
    </row>
    <row r="4563" spans="1:31" x14ac:dyDescent="0.25">
      <c r="A4563" t="s">
        <v>404</v>
      </c>
      <c r="B4563" t="s">
        <v>70</v>
      </c>
      <c r="C4563" t="s">
        <v>201</v>
      </c>
      <c r="D4563" t="s">
        <v>196</v>
      </c>
      <c r="E4563" t="s">
        <v>323</v>
      </c>
      <c r="F4563" t="s">
        <v>83</v>
      </c>
      <c r="G4563" t="s">
        <v>324</v>
      </c>
      <c r="H4563" s="4"/>
      <c r="I4563" s="1">
        <f t="shared" ca="1" si="287"/>
        <v>1485</v>
      </c>
      <c r="J4563" s="1" t="str">
        <f t="shared" ca="1" si="288"/>
        <v>3. Mayor a 6 meses</v>
      </c>
      <c r="K4563" t="str">
        <f t="shared" si="289"/>
        <v>NO</v>
      </c>
      <c r="L4563" t="s">
        <v>268</v>
      </c>
      <c r="M4563" t="s">
        <v>172</v>
      </c>
      <c r="N4563" t="s">
        <v>416</v>
      </c>
      <c r="O4563" t="s">
        <v>416</v>
      </c>
      <c r="P4563" t="str">
        <f t="shared" si="290"/>
        <v>CESAR ALEXIS DOMINGUEZ NONALAYACalidad de datosEVALUACION ANTERIOR</v>
      </c>
      <c r="Q4563" t="str">
        <f>BASE[[#This Row],[NombresCalificado]]&amp;BASE[[#This Row],[TipoEvaluacion]]</f>
        <v>CESAR ALEXIS DOMINGUEZ NONALAYAEVALUACION ANTERIOR</v>
      </c>
      <c r="R4563">
        <v>3</v>
      </c>
      <c r="S4563" t="s">
        <v>5</v>
      </c>
      <c r="T4563" t="s">
        <v>419</v>
      </c>
      <c r="U4563" s="17">
        <v>3</v>
      </c>
      <c r="V4563" s="17" t="str" cm="1">
        <f t="array" ref="V4563">_xlfn.IFS(U4563=0,"Prenovato",U4563=1,"Novato",U4563=2,"Principiante avanzado",U4563=3,"Competente",U4563=4,"Proficiente",U4563=5,"Master")</f>
        <v>Competente</v>
      </c>
      <c r="W4563" s="17">
        <v>3</v>
      </c>
      <c r="X4563" s="17" t="str" cm="1">
        <f t="array" ref="X4563">_xlfn.IFS(W4563=0,"No evidenciado",W4563=1,"Novato",W4563=2,"Principiante avanzado",W4563=3,"Competente",W4563=4,"Proficiente",W4563=5,"Master")</f>
        <v>Competente</v>
      </c>
      <c r="Y4563" s="17">
        <v>3</v>
      </c>
      <c r="Z4563" s="17" t="str" cm="1">
        <f t="array" ref="Z4563">_xlfn.IFS(Y4563=0,"No evidenciado",Y4563=1,"Novato",Y4563=2,"Principiante avanzado",Y4563=3,"Competente",Y4563=4,"Proficiente",Y4563=5,"Master")</f>
        <v>Competente</v>
      </c>
      <c r="AA4563" s="17">
        <v>3</v>
      </c>
      <c r="AB4563" s="17" t="str" cm="1">
        <f t="array" ref="AB4563">_xlfn.IFS(AA4563=0,"No evidenciado",AA4563=1,"Novato",AA4563=2,"Principiante avanzado",AA4563=3,"Competente",AA4563=4,"Proficiente",AA4563=5,"Master")</f>
        <v>Competente</v>
      </c>
      <c r="AC4563" s="17">
        <v>3</v>
      </c>
      <c r="AD4563" s="17" t="str" cm="1">
        <f t="array" ref="AD4563">_xlfn.IFS(AC4563=0,"Prenovato",AC4563=1,"Novato",AC4563=2,"Principiante avanzado",AC4563=3,"Competente",AC4563=4,"Proficiente",AC4563=5,"Master")</f>
        <v>Competente</v>
      </c>
      <c r="AE4563" s="17" t="s">
        <v>422</v>
      </c>
    </row>
    <row r="4564" spans="1:31" x14ac:dyDescent="0.25">
      <c r="A4564" t="s">
        <v>404</v>
      </c>
      <c r="B4564" t="s">
        <v>70</v>
      </c>
      <c r="C4564" t="s">
        <v>201</v>
      </c>
      <c r="D4564" t="s">
        <v>196</v>
      </c>
      <c r="E4564" t="s">
        <v>323</v>
      </c>
      <c r="F4564" t="s">
        <v>83</v>
      </c>
      <c r="G4564" t="s">
        <v>324</v>
      </c>
      <c r="H4564" s="4"/>
      <c r="I4564" s="1">
        <f t="shared" ca="1" si="287"/>
        <v>1485</v>
      </c>
      <c r="J4564" s="1" t="str">
        <f t="shared" ca="1" si="288"/>
        <v>3. Mayor a 6 meses</v>
      </c>
      <c r="K4564" t="str">
        <f t="shared" si="289"/>
        <v>NO</v>
      </c>
      <c r="L4564" t="s">
        <v>268</v>
      </c>
      <c r="M4564" t="s">
        <v>168</v>
      </c>
      <c r="N4564" t="s">
        <v>418</v>
      </c>
      <c r="O4564" t="s">
        <v>418</v>
      </c>
      <c r="P4564" t="str">
        <f t="shared" si="290"/>
        <v>CESAR ALEXIS DOMINGUEZ NONALAYABase de datos relacionalEVALUACION ANTERIOR</v>
      </c>
      <c r="Q4564" t="str">
        <f>BASE[[#This Row],[NombresCalificado]]&amp;BASE[[#This Row],[TipoEvaluacion]]</f>
        <v>CESAR ALEXIS DOMINGUEZ NONALAYAEVALUACION ANTERIOR</v>
      </c>
      <c r="R4564">
        <v>3</v>
      </c>
      <c r="S4564" t="s">
        <v>5</v>
      </c>
      <c r="T4564" t="s">
        <v>419</v>
      </c>
      <c r="U4564" s="17">
        <v>3</v>
      </c>
      <c r="V4564" s="17" t="str" cm="1">
        <f t="array" ref="V4564">_xlfn.IFS(U4564=0,"Prenovato",U4564=1,"Novato",U4564=2,"Principiante avanzado",U4564=3,"Competente",U4564=4,"Proficiente",U4564=5,"Master")</f>
        <v>Competente</v>
      </c>
      <c r="W4564" s="17">
        <v>3</v>
      </c>
      <c r="X4564" s="17" t="str" cm="1">
        <f t="array" ref="X4564">_xlfn.IFS(W4564=0,"No evidenciado",W4564=1,"Novato",W4564=2,"Principiante avanzado",W4564=3,"Competente",W4564=4,"Proficiente",W4564=5,"Master")</f>
        <v>Competente</v>
      </c>
      <c r="Y4564" s="17">
        <v>3</v>
      </c>
      <c r="Z4564" s="17" t="str" cm="1">
        <f t="array" ref="Z4564">_xlfn.IFS(Y4564=0,"No evidenciado",Y4564=1,"Novato",Y4564=2,"Principiante avanzado",Y4564=3,"Competente",Y4564=4,"Proficiente",Y4564=5,"Master")</f>
        <v>Competente</v>
      </c>
      <c r="AA4564" s="17">
        <v>3</v>
      </c>
      <c r="AB4564" s="17" t="str" cm="1">
        <f t="array" ref="AB4564">_xlfn.IFS(AA4564=0,"No evidenciado",AA4564=1,"Novato",AA4564=2,"Principiante avanzado",AA4564=3,"Competente",AA4564=4,"Proficiente",AA4564=5,"Master")</f>
        <v>Competente</v>
      </c>
      <c r="AC4564" s="17">
        <v>3</v>
      </c>
      <c r="AD4564" s="17" t="str" cm="1">
        <f t="array" ref="AD4564">_xlfn.IFS(AC4564=0,"Prenovato",AC4564=1,"Novato",AC4564=2,"Principiante avanzado",AC4564=3,"Competente",AC4564=4,"Proficiente",AC4564=5,"Master")</f>
        <v>Competente</v>
      </c>
      <c r="AE4564" s="17" t="s">
        <v>422</v>
      </c>
    </row>
    <row r="4565" spans="1:31" x14ac:dyDescent="0.25">
      <c r="A4565" t="s">
        <v>404</v>
      </c>
      <c r="B4565" t="s">
        <v>70</v>
      </c>
      <c r="C4565" t="s">
        <v>201</v>
      </c>
      <c r="D4565" t="s">
        <v>196</v>
      </c>
      <c r="E4565" t="s">
        <v>323</v>
      </c>
      <c r="F4565" t="s">
        <v>83</v>
      </c>
      <c r="G4565" t="s">
        <v>324</v>
      </c>
      <c r="H4565" s="4"/>
      <c r="I4565" s="1">
        <f t="shared" ca="1" si="287"/>
        <v>1485</v>
      </c>
      <c r="J4565" s="1" t="str">
        <f t="shared" ca="1" si="288"/>
        <v>3. Mayor a 6 meses</v>
      </c>
      <c r="K4565" t="str">
        <f t="shared" si="289"/>
        <v>NO</v>
      </c>
      <c r="L4565" t="s">
        <v>268</v>
      </c>
      <c r="M4565" t="s">
        <v>55</v>
      </c>
      <c r="N4565" t="s">
        <v>418</v>
      </c>
      <c r="O4565" t="s">
        <v>418</v>
      </c>
      <c r="P4565" t="str">
        <f t="shared" si="290"/>
        <v>CESAR ALEXIS DOMINGUEZ NONALAYAProgramaciónEVALUACION ANTERIOR</v>
      </c>
      <c r="Q4565" t="str">
        <f>BASE[[#This Row],[NombresCalificado]]&amp;BASE[[#This Row],[TipoEvaluacion]]</f>
        <v>CESAR ALEXIS DOMINGUEZ NONALAYAEVALUACION ANTERIOR</v>
      </c>
      <c r="R4565">
        <v>3</v>
      </c>
      <c r="S4565" t="s">
        <v>5</v>
      </c>
      <c r="T4565" t="s">
        <v>419</v>
      </c>
      <c r="U4565" s="17">
        <v>3</v>
      </c>
      <c r="V4565" s="17" t="str" cm="1">
        <f t="array" ref="V4565">_xlfn.IFS(U4565=0,"Prenovato",U4565=1,"Novato",U4565=2,"Principiante avanzado",U4565=3,"Competente",U4565=4,"Proficiente",U4565=5,"Master")</f>
        <v>Competente</v>
      </c>
      <c r="W4565" s="17">
        <v>3</v>
      </c>
      <c r="X4565" s="17" t="str" cm="1">
        <f t="array" ref="X4565">_xlfn.IFS(W4565=0,"No evidenciado",W4565=1,"Novato",W4565=2,"Principiante avanzado",W4565=3,"Competente",W4565=4,"Proficiente",W4565=5,"Master")</f>
        <v>Competente</v>
      </c>
      <c r="Y4565" s="17">
        <v>3</v>
      </c>
      <c r="Z4565" s="17" t="str" cm="1">
        <f t="array" ref="Z4565">_xlfn.IFS(Y4565=0,"No evidenciado",Y4565=1,"Novato",Y4565=2,"Principiante avanzado",Y4565=3,"Competente",Y4565=4,"Proficiente",Y4565=5,"Master")</f>
        <v>Competente</v>
      </c>
      <c r="AA4565" s="17">
        <v>3</v>
      </c>
      <c r="AB4565" s="17" t="str" cm="1">
        <f t="array" ref="AB4565">_xlfn.IFS(AA4565=0,"No evidenciado",AA4565=1,"Novato",AA4565=2,"Principiante avanzado",AA4565=3,"Competente",AA4565=4,"Proficiente",AA4565=5,"Master")</f>
        <v>Competente</v>
      </c>
      <c r="AC4565" s="17">
        <v>3</v>
      </c>
      <c r="AD4565" s="17" t="str" cm="1">
        <f t="array" ref="AD4565">_xlfn.IFS(AC4565=0,"Prenovato",AC4565=1,"Novato",AC4565=2,"Principiante avanzado",AC4565=3,"Competente",AC4565=4,"Proficiente",AC4565=5,"Master")</f>
        <v>Competente</v>
      </c>
      <c r="AE4565" s="17" t="s">
        <v>422</v>
      </c>
    </row>
    <row r="4566" spans="1:31" x14ac:dyDescent="0.25">
      <c r="A4566" t="s">
        <v>404</v>
      </c>
      <c r="B4566" t="s">
        <v>70</v>
      </c>
      <c r="C4566" t="s">
        <v>201</v>
      </c>
      <c r="D4566" t="s">
        <v>196</v>
      </c>
      <c r="E4566" t="s">
        <v>323</v>
      </c>
      <c r="F4566" t="s">
        <v>83</v>
      </c>
      <c r="G4566" t="s">
        <v>324</v>
      </c>
      <c r="H4566" s="4"/>
      <c r="I4566" s="1">
        <f t="shared" ca="1" si="287"/>
        <v>1485</v>
      </c>
      <c r="J4566" s="1" t="str">
        <f t="shared" ca="1" si="288"/>
        <v>3. Mayor a 6 meses</v>
      </c>
      <c r="K4566" t="str">
        <f t="shared" si="289"/>
        <v>NO</v>
      </c>
      <c r="L4566" t="s">
        <v>268</v>
      </c>
      <c r="M4566" t="s">
        <v>165</v>
      </c>
      <c r="N4566" t="s">
        <v>418</v>
      </c>
      <c r="O4566" t="s">
        <v>418</v>
      </c>
      <c r="P4566" t="str">
        <f t="shared" si="290"/>
        <v>CESAR ALEXIS DOMINGUEZ NONALAYAProcesamiento de datosEVALUACION ANTERIOR</v>
      </c>
      <c r="Q4566" t="str">
        <f>BASE[[#This Row],[NombresCalificado]]&amp;BASE[[#This Row],[TipoEvaluacion]]</f>
        <v>CESAR ALEXIS DOMINGUEZ NONALAYAEVALUACION ANTERIOR</v>
      </c>
      <c r="R4566">
        <v>4</v>
      </c>
      <c r="S4566" t="s">
        <v>7</v>
      </c>
      <c r="T4566" t="s">
        <v>419</v>
      </c>
      <c r="U4566" s="17">
        <v>3</v>
      </c>
      <c r="V4566" s="17" t="str" cm="1">
        <f t="array" ref="V4566">_xlfn.IFS(U4566=0,"Prenovato",U4566=1,"Novato",U4566=2,"Principiante avanzado",U4566=3,"Competente",U4566=4,"Proficiente",U4566=5,"Master")</f>
        <v>Competente</v>
      </c>
      <c r="W4566" s="17">
        <v>3</v>
      </c>
      <c r="X4566" s="17" t="str" cm="1">
        <f t="array" ref="X4566">_xlfn.IFS(W4566=0,"No evidenciado",W4566=1,"Novato",W4566=2,"Principiante avanzado",W4566=3,"Competente",W4566=4,"Proficiente",W4566=5,"Master")</f>
        <v>Competente</v>
      </c>
      <c r="Y4566" s="17">
        <v>3</v>
      </c>
      <c r="Z4566" s="17" t="str" cm="1">
        <f t="array" ref="Z4566">_xlfn.IFS(Y4566=0,"No evidenciado",Y4566=1,"Novato",Y4566=2,"Principiante avanzado",Y4566=3,"Competente",Y4566=4,"Proficiente",Y4566=5,"Master")</f>
        <v>Competente</v>
      </c>
      <c r="AA4566" s="17">
        <v>3</v>
      </c>
      <c r="AB4566" s="17" t="str" cm="1">
        <f t="array" ref="AB4566">_xlfn.IFS(AA4566=0,"No evidenciado",AA4566=1,"Novato",AA4566=2,"Principiante avanzado",AA4566=3,"Competente",AA4566=4,"Proficiente",AA4566=5,"Master")</f>
        <v>Competente</v>
      </c>
      <c r="AC4566" s="17">
        <v>3</v>
      </c>
      <c r="AD4566" s="17" t="str" cm="1">
        <f t="array" ref="AD4566">_xlfn.IFS(AC4566=0,"Prenovato",AC4566=1,"Novato",AC4566=2,"Principiante avanzado",AC4566=3,"Competente",AC4566=4,"Proficiente",AC4566=5,"Master")</f>
        <v>Competente</v>
      </c>
      <c r="AE4566" s="17" t="s">
        <v>422</v>
      </c>
    </row>
    <row r="4567" spans="1:31" x14ac:dyDescent="0.25">
      <c r="A4567" t="s">
        <v>404</v>
      </c>
      <c r="B4567" t="s">
        <v>70</v>
      </c>
      <c r="C4567" t="s">
        <v>201</v>
      </c>
      <c r="D4567" t="s">
        <v>196</v>
      </c>
      <c r="E4567" t="s">
        <v>323</v>
      </c>
      <c r="F4567" t="s">
        <v>83</v>
      </c>
      <c r="G4567" t="s">
        <v>324</v>
      </c>
      <c r="H4567" s="4"/>
      <c r="I4567" s="1">
        <f t="shared" ca="1" si="287"/>
        <v>1485</v>
      </c>
      <c r="J4567" s="1" t="str">
        <f t="shared" ca="1" si="288"/>
        <v>3. Mayor a 6 meses</v>
      </c>
      <c r="K4567" t="str">
        <f t="shared" si="289"/>
        <v>NO</v>
      </c>
      <c r="L4567" t="s">
        <v>268</v>
      </c>
      <c r="M4567" t="s">
        <v>161</v>
      </c>
      <c r="N4567" t="s">
        <v>418</v>
      </c>
      <c r="O4567" t="s">
        <v>418</v>
      </c>
      <c r="P4567" t="str">
        <f t="shared" si="290"/>
        <v>CESAR ALEXIS DOMINGUEZ NONALAYAIntegración de datos por lotesEVALUACION ANTERIOR</v>
      </c>
      <c r="Q4567" t="str">
        <f>BASE[[#This Row],[NombresCalificado]]&amp;BASE[[#This Row],[TipoEvaluacion]]</f>
        <v>CESAR ALEXIS DOMINGUEZ NONALAYAEVALUACION ANTERIOR</v>
      </c>
      <c r="R4567">
        <v>3</v>
      </c>
      <c r="S4567" t="s">
        <v>5</v>
      </c>
      <c r="T4567" t="s">
        <v>419</v>
      </c>
      <c r="U4567" s="17">
        <v>3</v>
      </c>
      <c r="V4567" s="17" t="str" cm="1">
        <f t="array" ref="V4567">_xlfn.IFS(U4567=0,"Prenovato",U4567=1,"Novato",U4567=2,"Principiante avanzado",U4567=3,"Competente",U4567=4,"Proficiente",U4567=5,"Master")</f>
        <v>Competente</v>
      </c>
      <c r="W4567" s="17">
        <v>3</v>
      </c>
      <c r="X4567" s="17" t="str" cm="1">
        <f t="array" ref="X4567">_xlfn.IFS(W4567=0,"No evidenciado",W4567=1,"Novato",W4567=2,"Principiante avanzado",W4567=3,"Competente",W4567=4,"Proficiente",W4567=5,"Master")</f>
        <v>Competente</v>
      </c>
      <c r="Y4567" s="17">
        <v>3</v>
      </c>
      <c r="Z4567" s="17" t="str" cm="1">
        <f t="array" ref="Z4567">_xlfn.IFS(Y4567=0,"No evidenciado",Y4567=1,"Novato",Y4567=2,"Principiante avanzado",Y4567=3,"Competente",Y4567=4,"Proficiente",Y4567=5,"Master")</f>
        <v>Competente</v>
      </c>
      <c r="AA4567" s="17">
        <v>3</v>
      </c>
      <c r="AB4567" s="17" t="str" cm="1">
        <f t="array" ref="AB4567">_xlfn.IFS(AA4567=0,"No evidenciado",AA4567=1,"Novato",AA4567=2,"Principiante avanzado",AA4567=3,"Competente",AA4567=4,"Proficiente",AA4567=5,"Master")</f>
        <v>Competente</v>
      </c>
      <c r="AC4567" s="17">
        <v>3</v>
      </c>
      <c r="AD4567" s="17" t="str" cm="1">
        <f t="array" ref="AD4567">_xlfn.IFS(AC4567=0,"Prenovato",AC4567=1,"Novato",AC4567=2,"Principiante avanzado",AC4567=3,"Competente",AC4567=4,"Proficiente",AC4567=5,"Master")</f>
        <v>Competente</v>
      </c>
      <c r="AE4567" s="17" t="s">
        <v>422</v>
      </c>
    </row>
    <row r="4568" spans="1:31" x14ac:dyDescent="0.25">
      <c r="A4568" t="s">
        <v>404</v>
      </c>
      <c r="B4568" t="s">
        <v>70</v>
      </c>
      <c r="C4568" t="s">
        <v>201</v>
      </c>
      <c r="D4568" t="s">
        <v>196</v>
      </c>
      <c r="E4568" t="s">
        <v>323</v>
      </c>
      <c r="F4568" t="s">
        <v>83</v>
      </c>
      <c r="G4568" t="s">
        <v>324</v>
      </c>
      <c r="H4568" s="4"/>
      <c r="I4568" s="1">
        <f t="shared" ca="1" si="287"/>
        <v>1485</v>
      </c>
      <c r="J4568" s="1" t="str">
        <f t="shared" ca="1" si="288"/>
        <v>3. Mayor a 6 meses</v>
      </c>
      <c r="K4568" t="str">
        <f t="shared" si="289"/>
        <v>NO</v>
      </c>
      <c r="L4568" t="s">
        <v>268</v>
      </c>
      <c r="M4568" t="s">
        <v>167</v>
      </c>
      <c r="N4568" t="s">
        <v>417</v>
      </c>
      <c r="O4568" t="s">
        <v>416</v>
      </c>
      <c r="P4568" t="str">
        <f t="shared" si="290"/>
        <v>CESAR ALEXIS DOMINGUEZ NONALAYACI-CDEVALUACION</v>
      </c>
      <c r="Q4568" t="str">
        <f>BASE[[#This Row],[NombresCalificado]]&amp;BASE[[#This Row],[TipoEvaluacion]]</f>
        <v>CESAR ALEXIS DOMINGUEZ NONALAYAEVALUACION</v>
      </c>
      <c r="R4568">
        <v>3</v>
      </c>
      <c r="S4568" t="s">
        <v>5</v>
      </c>
      <c r="T4568" t="s">
        <v>419</v>
      </c>
      <c r="U4568" s="17">
        <v>3</v>
      </c>
      <c r="V4568" s="17" t="str" cm="1">
        <f t="array" ref="V4568">_xlfn.IFS(U4568=0,"Prenovato",U4568=1,"Novato",U4568=2,"Principiante avanzado",U4568=3,"Competente",U4568=4,"Proficiente",U4568=5,"Master")</f>
        <v>Competente</v>
      </c>
      <c r="W4568" s="17">
        <v>4</v>
      </c>
      <c r="X4568" s="17" t="str" cm="1">
        <f t="array" ref="X4568">_xlfn.IFS(W4568=0,"No evidenciado",W4568=1,"Novato",W4568=2,"Principiante avanzado",W4568=3,"Competente",W4568=4,"Proficiente",W4568=5,"Master")</f>
        <v>Proficiente</v>
      </c>
      <c r="Y4568" s="17">
        <v>4</v>
      </c>
      <c r="Z4568" s="17" t="str" cm="1">
        <f t="array" ref="Z4568">_xlfn.IFS(Y4568=0,"No evidenciado",Y4568=1,"Novato",Y4568=2,"Principiante avanzado",Y4568=3,"Competente",Y4568=4,"Proficiente",Y4568=5,"Master")</f>
        <v>Proficiente</v>
      </c>
      <c r="AA4568" s="17">
        <v>4</v>
      </c>
      <c r="AB4568" s="17" t="str" cm="1">
        <f t="array" ref="AB4568">_xlfn.IFS(AA4568=0,"No evidenciado",AA4568=1,"Novato",AA4568=2,"Principiante avanzado",AA4568=3,"Competente",AA4568=4,"Proficiente",AA4568=5,"Master")</f>
        <v>Proficiente</v>
      </c>
      <c r="AC4568" s="17">
        <v>3</v>
      </c>
      <c r="AD4568" s="17" t="str" cm="1">
        <f t="array" ref="AD4568">_xlfn.IFS(AC4568=0,"Prenovato",AC4568=1,"Novato",AC4568=2,"Principiante avanzado",AC4568=3,"Competente",AC4568=4,"Proficiente",AC4568=5,"Master")</f>
        <v>Competente</v>
      </c>
      <c r="AE4568" s="17" t="s">
        <v>421</v>
      </c>
    </row>
    <row r="4569" spans="1:31" x14ac:dyDescent="0.25">
      <c r="A4569" t="s">
        <v>404</v>
      </c>
      <c r="B4569" t="s">
        <v>70</v>
      </c>
      <c r="C4569" t="s">
        <v>201</v>
      </c>
      <c r="D4569" t="s">
        <v>196</v>
      </c>
      <c r="E4569" t="s">
        <v>323</v>
      </c>
      <c r="F4569" t="s">
        <v>83</v>
      </c>
      <c r="G4569" t="s">
        <v>324</v>
      </c>
      <c r="H4569" s="4"/>
      <c r="I4569" s="1">
        <f t="shared" ca="1" si="287"/>
        <v>1485</v>
      </c>
      <c r="J4569" s="1" t="str">
        <f t="shared" ca="1" si="288"/>
        <v>3. Mayor a 6 meses</v>
      </c>
      <c r="K4569" t="str">
        <f t="shared" si="289"/>
        <v>NO</v>
      </c>
      <c r="L4569" t="s">
        <v>268</v>
      </c>
      <c r="M4569" t="s">
        <v>169</v>
      </c>
      <c r="N4569" t="s">
        <v>416</v>
      </c>
      <c r="O4569" t="s">
        <v>416</v>
      </c>
      <c r="P4569" t="str">
        <f t="shared" si="290"/>
        <v>CESAR ALEXIS DOMINGUEZ NONALAYAAnálisis de datosEVALUACION</v>
      </c>
      <c r="Q4569" t="str">
        <f>BASE[[#This Row],[NombresCalificado]]&amp;BASE[[#This Row],[TipoEvaluacion]]</f>
        <v>CESAR ALEXIS DOMINGUEZ NONALAYAEVALUACION</v>
      </c>
      <c r="R4569">
        <v>3</v>
      </c>
      <c r="S4569" t="s">
        <v>5</v>
      </c>
      <c r="T4569" t="s">
        <v>419</v>
      </c>
      <c r="U4569" s="17">
        <v>3</v>
      </c>
      <c r="V4569" s="17" t="str" cm="1">
        <f t="array" ref="V4569">_xlfn.IFS(U4569=0,"Prenovato",U4569=1,"Novato",U4569=2,"Principiante avanzado",U4569=3,"Competente",U4569=4,"Proficiente",U4569=5,"Master")</f>
        <v>Competente</v>
      </c>
      <c r="W4569" s="17">
        <v>4</v>
      </c>
      <c r="X4569" s="17" t="str" cm="1">
        <f t="array" ref="X4569">_xlfn.IFS(W4569=0,"No evidenciado",W4569=1,"Novato",W4569=2,"Principiante avanzado",W4569=3,"Competente",W4569=4,"Proficiente",W4569=5,"Master")</f>
        <v>Proficiente</v>
      </c>
      <c r="Y4569" s="17">
        <v>4</v>
      </c>
      <c r="Z4569" s="17" t="str" cm="1">
        <f t="array" ref="Z4569">_xlfn.IFS(Y4569=0,"No evidenciado",Y4569=1,"Novato",Y4569=2,"Principiante avanzado",Y4569=3,"Competente",Y4569=4,"Proficiente",Y4569=5,"Master")</f>
        <v>Proficiente</v>
      </c>
      <c r="AA4569" s="17">
        <v>4</v>
      </c>
      <c r="AB4569" s="17" t="str" cm="1">
        <f t="array" ref="AB4569">_xlfn.IFS(AA4569=0,"No evidenciado",AA4569=1,"Novato",AA4569=2,"Principiante avanzado",AA4569=3,"Competente",AA4569=4,"Proficiente",AA4569=5,"Master")</f>
        <v>Proficiente</v>
      </c>
      <c r="AC4569" s="17">
        <v>3</v>
      </c>
      <c r="AD4569" s="17" t="str" cm="1">
        <f t="array" ref="AD4569">_xlfn.IFS(AC4569=0,"Prenovato",AC4569=1,"Novato",AC4569=2,"Principiante avanzado",AC4569=3,"Competente",AC4569=4,"Proficiente",AC4569=5,"Master")</f>
        <v>Competente</v>
      </c>
      <c r="AE4569" s="17" t="s">
        <v>421</v>
      </c>
    </row>
    <row r="4570" spans="1:31" x14ac:dyDescent="0.25">
      <c r="A4570" t="s">
        <v>404</v>
      </c>
      <c r="B4570" t="s">
        <v>70</v>
      </c>
      <c r="C4570" t="s">
        <v>201</v>
      </c>
      <c r="D4570" t="s">
        <v>196</v>
      </c>
      <c r="E4570" t="s">
        <v>323</v>
      </c>
      <c r="F4570" t="s">
        <v>83</v>
      </c>
      <c r="G4570" t="s">
        <v>324</v>
      </c>
      <c r="H4570" s="4"/>
      <c r="I4570" s="1">
        <f t="shared" ca="1" si="287"/>
        <v>1485</v>
      </c>
      <c r="J4570" s="1" t="str">
        <f t="shared" ca="1" si="288"/>
        <v>3. Mayor a 6 meses</v>
      </c>
      <c r="K4570" t="str">
        <f t="shared" si="289"/>
        <v>NO</v>
      </c>
      <c r="L4570" t="s">
        <v>268</v>
      </c>
      <c r="M4570" t="s">
        <v>164</v>
      </c>
      <c r="N4570" t="s">
        <v>417</v>
      </c>
      <c r="O4570" t="s">
        <v>416</v>
      </c>
      <c r="P4570" t="str">
        <f t="shared" si="290"/>
        <v>CESAR ALEXIS DOMINGUEZ NONALAYAPrivacidad y seguridad de los datosEVALUACION</v>
      </c>
      <c r="Q4570" t="str">
        <f>BASE[[#This Row],[NombresCalificado]]&amp;BASE[[#This Row],[TipoEvaluacion]]</f>
        <v>CESAR ALEXIS DOMINGUEZ NONALAYAEVALUACION</v>
      </c>
      <c r="R4570">
        <v>3</v>
      </c>
      <c r="S4570" t="s">
        <v>5</v>
      </c>
      <c r="T4570" t="s">
        <v>419</v>
      </c>
      <c r="U4570" s="17">
        <v>3</v>
      </c>
      <c r="V4570" s="17" t="str" cm="1">
        <f t="array" ref="V4570">_xlfn.IFS(U4570=0,"Prenovato",U4570=1,"Novato",U4570=2,"Principiante avanzado",U4570=3,"Competente",U4570=4,"Proficiente",U4570=5,"Master")</f>
        <v>Competente</v>
      </c>
      <c r="W4570" s="17">
        <v>4</v>
      </c>
      <c r="X4570" s="17" t="str" cm="1">
        <f t="array" ref="X4570">_xlfn.IFS(W4570=0,"No evidenciado",W4570=1,"Novato",W4570=2,"Principiante avanzado",W4570=3,"Competente",W4570=4,"Proficiente",W4570=5,"Master")</f>
        <v>Proficiente</v>
      </c>
      <c r="Y4570" s="17">
        <v>4</v>
      </c>
      <c r="Z4570" s="17" t="str" cm="1">
        <f t="array" ref="Z4570">_xlfn.IFS(Y4570=0,"No evidenciado",Y4570=1,"Novato",Y4570=2,"Principiante avanzado",Y4570=3,"Competente",Y4570=4,"Proficiente",Y4570=5,"Master")</f>
        <v>Proficiente</v>
      </c>
      <c r="AA4570" s="17">
        <v>4</v>
      </c>
      <c r="AB4570" s="17" t="str" cm="1">
        <f t="array" ref="AB4570">_xlfn.IFS(AA4570=0,"No evidenciado",AA4570=1,"Novato",AA4570=2,"Principiante avanzado",AA4570=3,"Competente",AA4570=4,"Proficiente",AA4570=5,"Master")</f>
        <v>Proficiente</v>
      </c>
      <c r="AC4570" s="17">
        <v>3</v>
      </c>
      <c r="AD4570" s="17" t="str" cm="1">
        <f t="array" ref="AD4570">_xlfn.IFS(AC4570=0,"Prenovato",AC4570=1,"Novato",AC4570=2,"Principiante avanzado",AC4570=3,"Competente",AC4570=4,"Proficiente",AC4570=5,"Master")</f>
        <v>Competente</v>
      </c>
      <c r="AE4570" s="17" t="s">
        <v>421</v>
      </c>
    </row>
    <row r="4571" spans="1:31" x14ac:dyDescent="0.25">
      <c r="A4571" t="s">
        <v>404</v>
      </c>
      <c r="B4571" t="s">
        <v>70</v>
      </c>
      <c r="C4571" t="s">
        <v>201</v>
      </c>
      <c r="D4571" t="s">
        <v>196</v>
      </c>
      <c r="E4571" t="s">
        <v>323</v>
      </c>
      <c r="F4571" t="s">
        <v>83</v>
      </c>
      <c r="G4571" t="s">
        <v>324</v>
      </c>
      <c r="H4571" s="4"/>
      <c r="I4571" s="1">
        <f t="shared" ca="1" si="287"/>
        <v>1485</v>
      </c>
      <c r="J4571" s="1" t="str">
        <f t="shared" ca="1" si="288"/>
        <v>3. Mayor a 6 meses</v>
      </c>
      <c r="K4571" t="str">
        <f t="shared" si="289"/>
        <v>NO</v>
      </c>
      <c r="L4571" t="s">
        <v>268</v>
      </c>
      <c r="M4571" t="s">
        <v>174</v>
      </c>
      <c r="N4571" t="s">
        <v>416</v>
      </c>
      <c r="O4571" t="s">
        <v>416</v>
      </c>
      <c r="P4571" t="str">
        <f t="shared" si="290"/>
        <v>CESAR ALEXIS DOMINGUEZ NONALAYADatawarehouse BCPEVALUACION</v>
      </c>
      <c r="Q4571" t="str">
        <f>BASE[[#This Row],[NombresCalificado]]&amp;BASE[[#This Row],[TipoEvaluacion]]</f>
        <v>CESAR ALEXIS DOMINGUEZ NONALAYAEVALUACION</v>
      </c>
      <c r="R4571">
        <v>3</v>
      </c>
      <c r="S4571" t="s">
        <v>5</v>
      </c>
      <c r="T4571" t="s">
        <v>419</v>
      </c>
      <c r="U4571" s="17">
        <v>3</v>
      </c>
      <c r="V4571" s="17" t="str" cm="1">
        <f t="array" ref="V4571">_xlfn.IFS(U4571=0,"Prenovato",U4571=1,"Novato",U4571=2,"Principiante avanzado",U4571=3,"Competente",U4571=4,"Proficiente",U4571=5,"Master")</f>
        <v>Competente</v>
      </c>
      <c r="W4571" s="17">
        <v>4</v>
      </c>
      <c r="X4571" s="17" t="str" cm="1">
        <f t="array" ref="X4571">_xlfn.IFS(W4571=0,"No evidenciado",W4571=1,"Novato",W4571=2,"Principiante avanzado",W4571=3,"Competente",W4571=4,"Proficiente",W4571=5,"Master")</f>
        <v>Proficiente</v>
      </c>
      <c r="Y4571" s="17">
        <v>4</v>
      </c>
      <c r="Z4571" s="17" t="str" cm="1">
        <f t="array" ref="Z4571">_xlfn.IFS(Y4571=0,"No evidenciado",Y4571=1,"Novato",Y4571=2,"Principiante avanzado",Y4571=3,"Competente",Y4571=4,"Proficiente",Y4571=5,"Master")</f>
        <v>Proficiente</v>
      </c>
      <c r="AA4571" s="17">
        <v>4</v>
      </c>
      <c r="AB4571" s="17" t="str" cm="1">
        <f t="array" ref="AB4571">_xlfn.IFS(AA4571=0,"No evidenciado",AA4571=1,"Novato",AA4571=2,"Principiante avanzado",AA4571=3,"Competente",AA4571=4,"Proficiente",AA4571=5,"Master")</f>
        <v>Proficiente</v>
      </c>
      <c r="AC4571" s="17">
        <v>3</v>
      </c>
      <c r="AD4571" s="17" t="str" cm="1">
        <f t="array" ref="AD4571">_xlfn.IFS(AC4571=0,"Prenovato",AC4571=1,"Novato",AC4571=2,"Principiante avanzado",AC4571=3,"Competente",AC4571=4,"Proficiente",AC4571=5,"Master")</f>
        <v>Competente</v>
      </c>
      <c r="AE4571" s="17" t="s">
        <v>421</v>
      </c>
    </row>
    <row r="4572" spans="1:31" x14ac:dyDescent="0.25">
      <c r="A4572" t="s">
        <v>404</v>
      </c>
      <c r="B4572" t="s">
        <v>70</v>
      </c>
      <c r="C4572" t="s">
        <v>201</v>
      </c>
      <c r="D4572" t="s">
        <v>196</v>
      </c>
      <c r="E4572" t="s">
        <v>323</v>
      </c>
      <c r="F4572" t="s">
        <v>83</v>
      </c>
      <c r="G4572" t="s">
        <v>324</v>
      </c>
      <c r="H4572" s="4"/>
      <c r="I4572" s="1">
        <f t="shared" ca="1" si="287"/>
        <v>1485</v>
      </c>
      <c r="J4572" s="1" t="str">
        <f t="shared" ca="1" si="288"/>
        <v>3. Mayor a 6 meses</v>
      </c>
      <c r="K4572" t="str">
        <f t="shared" si="289"/>
        <v>NO</v>
      </c>
      <c r="L4572" t="s">
        <v>268</v>
      </c>
      <c r="M4572" t="s">
        <v>161</v>
      </c>
      <c r="N4572" t="s">
        <v>418</v>
      </c>
      <c r="O4572" t="s">
        <v>418</v>
      </c>
      <c r="P4572" t="str">
        <f t="shared" si="290"/>
        <v>CESAR ALEXIS DOMINGUEZ NONALAYAIntegración de datos por lotesEVALUACION</v>
      </c>
      <c r="Q4572" t="str">
        <f>BASE[[#This Row],[NombresCalificado]]&amp;BASE[[#This Row],[TipoEvaluacion]]</f>
        <v>CESAR ALEXIS DOMINGUEZ NONALAYAEVALUACION</v>
      </c>
      <c r="R4572">
        <v>3</v>
      </c>
      <c r="S4572" t="s">
        <v>5</v>
      </c>
      <c r="T4572" t="s">
        <v>419</v>
      </c>
      <c r="U4572" s="17">
        <v>3</v>
      </c>
      <c r="V4572" s="17" t="str" cm="1">
        <f t="array" ref="V4572">_xlfn.IFS(U4572=0,"Prenovato",U4572=1,"Novato",U4572=2,"Principiante avanzado",U4572=3,"Competente",U4572=4,"Proficiente",U4572=5,"Master")</f>
        <v>Competente</v>
      </c>
      <c r="W4572" s="17">
        <v>4</v>
      </c>
      <c r="X4572" s="17" t="str" cm="1">
        <f t="array" ref="X4572">_xlfn.IFS(W4572=0,"No evidenciado",W4572=1,"Novato",W4572=2,"Principiante avanzado",W4572=3,"Competente",W4572=4,"Proficiente",W4572=5,"Master")</f>
        <v>Proficiente</v>
      </c>
      <c r="Y4572" s="17">
        <v>4</v>
      </c>
      <c r="Z4572" s="17" t="str" cm="1">
        <f t="array" ref="Z4572">_xlfn.IFS(Y4572=0,"No evidenciado",Y4572=1,"Novato",Y4572=2,"Principiante avanzado",Y4572=3,"Competente",Y4572=4,"Proficiente",Y4572=5,"Master")</f>
        <v>Proficiente</v>
      </c>
      <c r="AA4572" s="17">
        <v>4</v>
      </c>
      <c r="AB4572" s="17" t="str" cm="1">
        <f t="array" ref="AB4572">_xlfn.IFS(AA4572=0,"No evidenciado",AA4572=1,"Novato",AA4572=2,"Principiante avanzado",AA4572=3,"Competente",AA4572=4,"Proficiente",AA4572=5,"Master")</f>
        <v>Proficiente</v>
      </c>
      <c r="AC4572" s="17">
        <v>3</v>
      </c>
      <c r="AD4572" s="17" t="str" cm="1">
        <f t="array" ref="AD4572">_xlfn.IFS(AC4572=0,"Prenovato",AC4572=1,"Novato",AC4572=2,"Principiante avanzado",AC4572=3,"Competente",AC4572=4,"Proficiente",AC4572=5,"Master")</f>
        <v>Competente</v>
      </c>
      <c r="AE4572" s="17" t="s">
        <v>421</v>
      </c>
    </row>
    <row r="4573" spans="1:31" x14ac:dyDescent="0.25">
      <c r="A4573" t="s">
        <v>404</v>
      </c>
      <c r="B4573" t="s">
        <v>70</v>
      </c>
      <c r="C4573" t="s">
        <v>201</v>
      </c>
      <c r="D4573" t="s">
        <v>196</v>
      </c>
      <c r="E4573" t="s">
        <v>323</v>
      </c>
      <c r="F4573" t="s">
        <v>83</v>
      </c>
      <c r="G4573" t="s">
        <v>324</v>
      </c>
      <c r="H4573" s="4"/>
      <c r="I4573" s="1">
        <f t="shared" ca="1" si="287"/>
        <v>1485</v>
      </c>
      <c r="J4573" s="1" t="str">
        <f t="shared" ca="1" si="288"/>
        <v>3. Mayor a 6 meses</v>
      </c>
      <c r="K4573" t="str">
        <f t="shared" si="289"/>
        <v>NO</v>
      </c>
      <c r="L4573" t="s">
        <v>268</v>
      </c>
      <c r="M4573" t="s">
        <v>172</v>
      </c>
      <c r="N4573" t="s">
        <v>416</v>
      </c>
      <c r="O4573" t="s">
        <v>416</v>
      </c>
      <c r="P4573" t="str">
        <f t="shared" si="290"/>
        <v>CESAR ALEXIS DOMINGUEZ NONALAYACalidad de datosEVALUACION</v>
      </c>
      <c r="Q4573" t="str">
        <f>BASE[[#This Row],[NombresCalificado]]&amp;BASE[[#This Row],[TipoEvaluacion]]</f>
        <v>CESAR ALEXIS DOMINGUEZ NONALAYAEVALUACION</v>
      </c>
      <c r="R4573">
        <v>3</v>
      </c>
      <c r="S4573" t="s">
        <v>5</v>
      </c>
      <c r="T4573" t="s">
        <v>419</v>
      </c>
      <c r="U4573" s="17">
        <v>3</v>
      </c>
      <c r="V4573" s="17" t="str" cm="1">
        <f t="array" ref="V4573">_xlfn.IFS(U4573=0,"Prenovato",U4573=1,"Novato",U4573=2,"Principiante avanzado",U4573=3,"Competente",U4573=4,"Proficiente",U4573=5,"Master")</f>
        <v>Competente</v>
      </c>
      <c r="W4573" s="17">
        <v>4</v>
      </c>
      <c r="X4573" s="17" t="str" cm="1">
        <f t="array" ref="X4573">_xlfn.IFS(W4573=0,"No evidenciado",W4573=1,"Novato",W4573=2,"Principiante avanzado",W4573=3,"Competente",W4573=4,"Proficiente",W4573=5,"Master")</f>
        <v>Proficiente</v>
      </c>
      <c r="Y4573" s="17">
        <v>4</v>
      </c>
      <c r="Z4573" s="17" t="str" cm="1">
        <f t="array" ref="Z4573">_xlfn.IFS(Y4573=0,"No evidenciado",Y4573=1,"Novato",Y4573=2,"Principiante avanzado",Y4573=3,"Competente",Y4573=4,"Proficiente",Y4573=5,"Master")</f>
        <v>Proficiente</v>
      </c>
      <c r="AA4573" s="17">
        <v>4</v>
      </c>
      <c r="AB4573" s="17" t="str" cm="1">
        <f t="array" ref="AB4573">_xlfn.IFS(AA4573=0,"No evidenciado",AA4573=1,"Novato",AA4573=2,"Principiante avanzado",AA4573=3,"Competente",AA4573=4,"Proficiente",AA4573=5,"Master")</f>
        <v>Proficiente</v>
      </c>
      <c r="AC4573" s="17">
        <v>3</v>
      </c>
      <c r="AD4573" s="17" t="str" cm="1">
        <f t="array" ref="AD4573">_xlfn.IFS(AC4573=0,"Prenovato",AC4573=1,"Novato",AC4573=2,"Principiante avanzado",AC4573=3,"Competente",AC4573=4,"Proficiente",AC4573=5,"Master")</f>
        <v>Competente</v>
      </c>
      <c r="AE4573" s="17" t="s">
        <v>421</v>
      </c>
    </row>
    <row r="4574" spans="1:31" x14ac:dyDescent="0.25">
      <c r="A4574" t="s">
        <v>404</v>
      </c>
      <c r="B4574" t="s">
        <v>70</v>
      </c>
      <c r="C4574" t="s">
        <v>201</v>
      </c>
      <c r="D4574" t="s">
        <v>196</v>
      </c>
      <c r="E4574" t="s">
        <v>323</v>
      </c>
      <c r="F4574" t="s">
        <v>83</v>
      </c>
      <c r="G4574" t="s">
        <v>324</v>
      </c>
      <c r="H4574" s="4"/>
      <c r="I4574" s="1">
        <f t="shared" ca="1" si="287"/>
        <v>1485</v>
      </c>
      <c r="J4574" s="1" t="str">
        <f t="shared" ca="1" si="288"/>
        <v>3. Mayor a 6 meses</v>
      </c>
      <c r="K4574" t="str">
        <f t="shared" si="289"/>
        <v>NO</v>
      </c>
      <c r="L4574" t="s">
        <v>268</v>
      </c>
      <c r="M4574" t="s">
        <v>158</v>
      </c>
      <c r="N4574" t="s">
        <v>416</v>
      </c>
      <c r="O4574" t="s">
        <v>416</v>
      </c>
      <c r="P4574" t="str">
        <f t="shared" si="290"/>
        <v>CESAR ALEXIS DOMINGUEZ NONALAYAServicios en la nubeEVALUACION</v>
      </c>
      <c r="Q4574" t="str">
        <f>BASE[[#This Row],[NombresCalificado]]&amp;BASE[[#This Row],[TipoEvaluacion]]</f>
        <v>CESAR ALEXIS DOMINGUEZ NONALAYAEVALUACION</v>
      </c>
      <c r="R4574">
        <v>2</v>
      </c>
      <c r="S4574" t="s">
        <v>4</v>
      </c>
      <c r="T4574" t="s">
        <v>419</v>
      </c>
      <c r="U4574" s="17">
        <v>3</v>
      </c>
      <c r="V4574" s="17" t="str" cm="1">
        <f t="array" ref="V4574">_xlfn.IFS(U4574=0,"Prenovato",U4574=1,"Novato",U4574=2,"Principiante avanzado",U4574=3,"Competente",U4574=4,"Proficiente",U4574=5,"Master")</f>
        <v>Competente</v>
      </c>
      <c r="W4574" s="17">
        <v>4</v>
      </c>
      <c r="X4574" s="17" t="str" cm="1">
        <f t="array" ref="X4574">_xlfn.IFS(W4574=0,"No evidenciado",W4574=1,"Novato",W4574=2,"Principiante avanzado",W4574=3,"Competente",W4574=4,"Proficiente",W4574=5,"Master")</f>
        <v>Proficiente</v>
      </c>
      <c r="Y4574" s="17">
        <v>4</v>
      </c>
      <c r="Z4574" s="17" t="str" cm="1">
        <f t="array" ref="Z4574">_xlfn.IFS(Y4574=0,"No evidenciado",Y4574=1,"Novato",Y4574=2,"Principiante avanzado",Y4574=3,"Competente",Y4574=4,"Proficiente",Y4574=5,"Master")</f>
        <v>Proficiente</v>
      </c>
      <c r="AA4574" s="17">
        <v>4</v>
      </c>
      <c r="AB4574" s="17" t="str" cm="1">
        <f t="array" ref="AB4574">_xlfn.IFS(AA4574=0,"No evidenciado",AA4574=1,"Novato",AA4574=2,"Principiante avanzado",AA4574=3,"Competente",AA4574=4,"Proficiente",AA4574=5,"Master")</f>
        <v>Proficiente</v>
      </c>
      <c r="AC4574" s="17">
        <v>3</v>
      </c>
      <c r="AD4574" s="17" t="str" cm="1">
        <f t="array" ref="AD4574">_xlfn.IFS(AC4574=0,"Prenovato",AC4574=1,"Novato",AC4574=2,"Principiante avanzado",AC4574=3,"Competente",AC4574=4,"Proficiente",AC4574=5,"Master")</f>
        <v>Competente</v>
      </c>
      <c r="AE4574" s="17" t="s">
        <v>421</v>
      </c>
    </row>
    <row r="4575" spans="1:31" x14ac:dyDescent="0.25">
      <c r="A4575" t="s">
        <v>404</v>
      </c>
      <c r="B4575" t="s">
        <v>70</v>
      </c>
      <c r="C4575" t="s">
        <v>201</v>
      </c>
      <c r="D4575" t="s">
        <v>196</v>
      </c>
      <c r="E4575" t="s">
        <v>323</v>
      </c>
      <c r="F4575" t="s">
        <v>83</v>
      </c>
      <c r="G4575" t="s">
        <v>324</v>
      </c>
      <c r="H4575" s="4"/>
      <c r="I4575" s="1">
        <f t="shared" ca="1" si="287"/>
        <v>1485</v>
      </c>
      <c r="J4575" s="1" t="str">
        <f t="shared" ca="1" si="288"/>
        <v>3. Mayor a 6 meses</v>
      </c>
      <c r="K4575" t="str">
        <f t="shared" si="289"/>
        <v>NO</v>
      </c>
      <c r="L4575" t="s">
        <v>268</v>
      </c>
      <c r="M4575" t="s">
        <v>55</v>
      </c>
      <c r="N4575" t="s">
        <v>418</v>
      </c>
      <c r="O4575" t="s">
        <v>418</v>
      </c>
      <c r="P4575" t="str">
        <f t="shared" si="290"/>
        <v>CESAR ALEXIS DOMINGUEZ NONALAYAProgramaciónEVALUACION</v>
      </c>
      <c r="Q4575" t="str">
        <f>BASE[[#This Row],[NombresCalificado]]&amp;BASE[[#This Row],[TipoEvaluacion]]</f>
        <v>CESAR ALEXIS DOMINGUEZ NONALAYAEVALUACION</v>
      </c>
      <c r="R4575">
        <v>3</v>
      </c>
      <c r="S4575" t="s">
        <v>5</v>
      </c>
      <c r="T4575" t="s">
        <v>419</v>
      </c>
      <c r="U4575" s="17">
        <v>3</v>
      </c>
      <c r="V4575" s="17" t="str" cm="1">
        <f t="array" ref="V4575">_xlfn.IFS(U4575=0,"Prenovato",U4575=1,"Novato",U4575=2,"Principiante avanzado",U4575=3,"Competente",U4575=4,"Proficiente",U4575=5,"Master")</f>
        <v>Competente</v>
      </c>
      <c r="W4575" s="17">
        <v>4</v>
      </c>
      <c r="X4575" s="17" t="str" cm="1">
        <f t="array" ref="X4575">_xlfn.IFS(W4575=0,"No evidenciado",W4575=1,"Novato",W4575=2,"Principiante avanzado",W4575=3,"Competente",W4575=4,"Proficiente",W4575=5,"Master")</f>
        <v>Proficiente</v>
      </c>
      <c r="Y4575" s="17">
        <v>4</v>
      </c>
      <c r="Z4575" s="17" t="str" cm="1">
        <f t="array" ref="Z4575">_xlfn.IFS(Y4575=0,"No evidenciado",Y4575=1,"Novato",Y4575=2,"Principiante avanzado",Y4575=3,"Competente",Y4575=4,"Proficiente",Y4575=5,"Master")</f>
        <v>Proficiente</v>
      </c>
      <c r="AA4575" s="17">
        <v>4</v>
      </c>
      <c r="AB4575" s="17" t="str" cm="1">
        <f t="array" ref="AB4575">_xlfn.IFS(AA4575=0,"No evidenciado",AA4575=1,"Novato",AA4575=2,"Principiante avanzado",AA4575=3,"Competente",AA4575=4,"Proficiente",AA4575=5,"Master")</f>
        <v>Proficiente</v>
      </c>
      <c r="AC4575" s="17">
        <v>3</v>
      </c>
      <c r="AD4575" s="17" t="str" cm="1">
        <f t="array" ref="AD4575">_xlfn.IFS(AC4575=0,"Prenovato",AC4575=1,"Novato",AC4575=2,"Principiante avanzado",AC4575=3,"Competente",AC4575=4,"Proficiente",AC4575=5,"Master")</f>
        <v>Competente</v>
      </c>
      <c r="AE4575" s="17" t="s">
        <v>421</v>
      </c>
    </row>
    <row r="4576" spans="1:31" x14ac:dyDescent="0.25">
      <c r="A4576" t="s">
        <v>404</v>
      </c>
      <c r="B4576" t="s">
        <v>70</v>
      </c>
      <c r="C4576" t="s">
        <v>201</v>
      </c>
      <c r="D4576" t="s">
        <v>196</v>
      </c>
      <c r="E4576" t="s">
        <v>323</v>
      </c>
      <c r="F4576" t="s">
        <v>83</v>
      </c>
      <c r="G4576" t="s">
        <v>324</v>
      </c>
      <c r="H4576" s="4"/>
      <c r="I4576" s="1">
        <f t="shared" ca="1" si="287"/>
        <v>1485</v>
      </c>
      <c r="J4576" s="1" t="str">
        <f t="shared" ca="1" si="288"/>
        <v>3. Mayor a 6 meses</v>
      </c>
      <c r="K4576" t="str">
        <f t="shared" si="289"/>
        <v>NO</v>
      </c>
      <c r="L4576" t="s">
        <v>268</v>
      </c>
      <c r="M4576" t="s">
        <v>165</v>
      </c>
      <c r="N4576" t="s">
        <v>418</v>
      </c>
      <c r="O4576" t="s">
        <v>418</v>
      </c>
      <c r="P4576" t="str">
        <f t="shared" si="290"/>
        <v>CESAR ALEXIS DOMINGUEZ NONALAYAProcesamiento de datosEVALUACION</v>
      </c>
      <c r="Q4576" t="str">
        <f>BASE[[#This Row],[NombresCalificado]]&amp;BASE[[#This Row],[TipoEvaluacion]]</f>
        <v>CESAR ALEXIS DOMINGUEZ NONALAYAEVALUACION</v>
      </c>
      <c r="R4576">
        <v>4</v>
      </c>
      <c r="S4576" t="s">
        <v>7</v>
      </c>
      <c r="T4576" t="s">
        <v>419</v>
      </c>
      <c r="U4576" s="17">
        <v>3</v>
      </c>
      <c r="V4576" s="17" t="str" cm="1">
        <f t="array" ref="V4576">_xlfn.IFS(U4576=0,"Prenovato",U4576=1,"Novato",U4576=2,"Principiante avanzado",U4576=3,"Competente",U4576=4,"Proficiente",U4576=5,"Master")</f>
        <v>Competente</v>
      </c>
      <c r="W4576" s="17">
        <v>4</v>
      </c>
      <c r="X4576" s="17" t="str" cm="1">
        <f t="array" ref="X4576">_xlfn.IFS(W4576=0,"No evidenciado",W4576=1,"Novato",W4576=2,"Principiante avanzado",W4576=3,"Competente",W4576=4,"Proficiente",W4576=5,"Master")</f>
        <v>Proficiente</v>
      </c>
      <c r="Y4576" s="17">
        <v>4</v>
      </c>
      <c r="Z4576" s="17" t="str" cm="1">
        <f t="array" ref="Z4576">_xlfn.IFS(Y4576=0,"No evidenciado",Y4576=1,"Novato",Y4576=2,"Principiante avanzado",Y4576=3,"Competente",Y4576=4,"Proficiente",Y4576=5,"Master")</f>
        <v>Proficiente</v>
      </c>
      <c r="AA4576" s="17">
        <v>4</v>
      </c>
      <c r="AB4576" s="17" t="str" cm="1">
        <f t="array" ref="AB4576">_xlfn.IFS(AA4576=0,"No evidenciado",AA4576=1,"Novato",AA4576=2,"Principiante avanzado",AA4576=3,"Competente",AA4576=4,"Proficiente",AA4576=5,"Master")</f>
        <v>Proficiente</v>
      </c>
      <c r="AC4576" s="17">
        <v>3</v>
      </c>
      <c r="AD4576" s="17" t="str" cm="1">
        <f t="array" ref="AD4576">_xlfn.IFS(AC4576=0,"Prenovato",AC4576=1,"Novato",AC4576=2,"Principiante avanzado",AC4576=3,"Competente",AC4576=4,"Proficiente",AC4576=5,"Master")</f>
        <v>Competente</v>
      </c>
      <c r="AE4576" s="17" t="s">
        <v>421</v>
      </c>
    </row>
    <row r="4577" spans="1:31" x14ac:dyDescent="0.25">
      <c r="A4577" t="s">
        <v>404</v>
      </c>
      <c r="B4577" t="s">
        <v>70</v>
      </c>
      <c r="C4577" t="s">
        <v>201</v>
      </c>
      <c r="D4577" t="s">
        <v>196</v>
      </c>
      <c r="E4577" t="s">
        <v>323</v>
      </c>
      <c r="F4577" t="s">
        <v>83</v>
      </c>
      <c r="G4577" t="s">
        <v>324</v>
      </c>
      <c r="H4577" s="4"/>
      <c r="I4577" s="1">
        <f t="shared" ca="1" si="287"/>
        <v>1485</v>
      </c>
      <c r="J4577" s="1" t="str">
        <f t="shared" ca="1" si="288"/>
        <v>3. Mayor a 6 meses</v>
      </c>
      <c r="K4577" t="str">
        <f t="shared" si="289"/>
        <v>NO</v>
      </c>
      <c r="L4577" t="s">
        <v>268</v>
      </c>
      <c r="M4577" t="s">
        <v>166</v>
      </c>
      <c r="N4577" t="s">
        <v>416</v>
      </c>
      <c r="O4577" t="s">
        <v>416</v>
      </c>
      <c r="P4577" t="str">
        <f t="shared" si="290"/>
        <v>CESAR ALEXIS DOMINGUEZ NONALAYABase de datos No-SQLEVALUACION</v>
      </c>
      <c r="Q4577" t="str">
        <f>BASE[[#This Row],[NombresCalificado]]&amp;BASE[[#This Row],[TipoEvaluacion]]</f>
        <v>CESAR ALEXIS DOMINGUEZ NONALAYAEVALUACION</v>
      </c>
      <c r="R4577">
        <v>1</v>
      </c>
      <c r="S4577" t="s">
        <v>6</v>
      </c>
      <c r="T4577" t="s">
        <v>419</v>
      </c>
      <c r="U4577" s="17">
        <v>3</v>
      </c>
      <c r="V4577" s="17" t="str" cm="1">
        <f t="array" ref="V4577">_xlfn.IFS(U4577=0,"Prenovato",U4577=1,"Novato",U4577=2,"Principiante avanzado",U4577=3,"Competente",U4577=4,"Proficiente",U4577=5,"Master")</f>
        <v>Competente</v>
      </c>
      <c r="W4577" s="17">
        <v>4</v>
      </c>
      <c r="X4577" s="17" t="str" cm="1">
        <f t="array" ref="X4577">_xlfn.IFS(W4577=0,"No evidenciado",W4577=1,"Novato",W4577=2,"Principiante avanzado",W4577=3,"Competente",W4577=4,"Proficiente",W4577=5,"Master")</f>
        <v>Proficiente</v>
      </c>
      <c r="Y4577" s="17">
        <v>4</v>
      </c>
      <c r="Z4577" s="17" t="str" cm="1">
        <f t="array" ref="Z4577">_xlfn.IFS(Y4577=0,"No evidenciado",Y4577=1,"Novato",Y4577=2,"Principiante avanzado",Y4577=3,"Competente",Y4577=4,"Proficiente",Y4577=5,"Master")</f>
        <v>Proficiente</v>
      </c>
      <c r="AA4577" s="17">
        <v>4</v>
      </c>
      <c r="AB4577" s="17" t="str" cm="1">
        <f t="array" ref="AB4577">_xlfn.IFS(AA4577=0,"No evidenciado",AA4577=1,"Novato",AA4577=2,"Principiante avanzado",AA4577=3,"Competente",AA4577=4,"Proficiente",AA4577=5,"Master")</f>
        <v>Proficiente</v>
      </c>
      <c r="AC4577" s="17">
        <v>3</v>
      </c>
      <c r="AD4577" s="17" t="str" cm="1">
        <f t="array" ref="AD4577">_xlfn.IFS(AC4577=0,"Prenovato",AC4577=1,"Novato",AC4577=2,"Principiante avanzado",AC4577=3,"Competente",AC4577=4,"Proficiente",AC4577=5,"Master")</f>
        <v>Competente</v>
      </c>
      <c r="AE4577" s="17" t="s">
        <v>421</v>
      </c>
    </row>
    <row r="4578" spans="1:31" x14ac:dyDescent="0.25">
      <c r="A4578" t="s">
        <v>404</v>
      </c>
      <c r="B4578" t="s">
        <v>70</v>
      </c>
      <c r="C4578" t="s">
        <v>201</v>
      </c>
      <c r="D4578" t="s">
        <v>196</v>
      </c>
      <c r="E4578" t="s">
        <v>323</v>
      </c>
      <c r="F4578" t="s">
        <v>83</v>
      </c>
      <c r="G4578" t="s">
        <v>324</v>
      </c>
      <c r="H4578" s="4"/>
      <c r="I4578" s="1">
        <f t="shared" ca="1" si="287"/>
        <v>1485</v>
      </c>
      <c r="J4578" s="1" t="str">
        <f t="shared" ca="1" si="288"/>
        <v>3. Mayor a 6 meses</v>
      </c>
      <c r="K4578" t="str">
        <f t="shared" si="289"/>
        <v>NO</v>
      </c>
      <c r="L4578" t="s">
        <v>268</v>
      </c>
      <c r="M4578" t="s">
        <v>159</v>
      </c>
      <c r="N4578" t="s">
        <v>416</v>
      </c>
      <c r="O4578" t="s">
        <v>416</v>
      </c>
      <c r="P4578" t="str">
        <f t="shared" si="290"/>
        <v>CESAR ALEXIS DOMINGUEZ NONALAYAGobernanza de datosEVALUACION</v>
      </c>
      <c r="Q4578" t="str">
        <f>BASE[[#This Row],[NombresCalificado]]&amp;BASE[[#This Row],[TipoEvaluacion]]</f>
        <v>CESAR ALEXIS DOMINGUEZ NONALAYAEVALUACION</v>
      </c>
      <c r="R4578">
        <v>3</v>
      </c>
      <c r="S4578" t="s">
        <v>5</v>
      </c>
      <c r="T4578" t="s">
        <v>419</v>
      </c>
      <c r="U4578" s="17">
        <v>3</v>
      </c>
      <c r="V4578" s="17" t="str" cm="1">
        <f t="array" ref="V4578">_xlfn.IFS(U4578=0,"Prenovato",U4578=1,"Novato",U4578=2,"Principiante avanzado",U4578=3,"Competente",U4578=4,"Proficiente",U4578=5,"Master")</f>
        <v>Competente</v>
      </c>
      <c r="W4578" s="17">
        <v>4</v>
      </c>
      <c r="X4578" s="17" t="str" cm="1">
        <f t="array" ref="X4578">_xlfn.IFS(W4578=0,"No evidenciado",W4578=1,"Novato",W4578=2,"Principiante avanzado",W4578=3,"Competente",W4578=4,"Proficiente",W4578=5,"Master")</f>
        <v>Proficiente</v>
      </c>
      <c r="Y4578" s="17">
        <v>4</v>
      </c>
      <c r="Z4578" s="17" t="str" cm="1">
        <f t="array" ref="Z4578">_xlfn.IFS(Y4578=0,"No evidenciado",Y4578=1,"Novato",Y4578=2,"Principiante avanzado",Y4578=3,"Competente",Y4578=4,"Proficiente",Y4578=5,"Master")</f>
        <v>Proficiente</v>
      </c>
      <c r="AA4578" s="17">
        <v>4</v>
      </c>
      <c r="AB4578" s="17" t="str" cm="1">
        <f t="array" ref="AB4578">_xlfn.IFS(AA4578=0,"No evidenciado",AA4578=1,"Novato",AA4578=2,"Principiante avanzado",AA4578=3,"Competente",AA4578=4,"Proficiente",AA4578=5,"Master")</f>
        <v>Proficiente</v>
      </c>
      <c r="AC4578" s="17">
        <v>3</v>
      </c>
      <c r="AD4578" s="17" t="str" cm="1">
        <f t="array" ref="AD4578">_xlfn.IFS(AC4578=0,"Prenovato",AC4578=1,"Novato",AC4578=2,"Principiante avanzado",AC4578=3,"Competente",AC4578=4,"Proficiente",AC4578=5,"Master")</f>
        <v>Competente</v>
      </c>
      <c r="AE4578" s="17" t="s">
        <v>421</v>
      </c>
    </row>
    <row r="4579" spans="1:31" x14ac:dyDescent="0.25">
      <c r="A4579" t="s">
        <v>404</v>
      </c>
      <c r="B4579" t="s">
        <v>70</v>
      </c>
      <c r="C4579" t="s">
        <v>201</v>
      </c>
      <c r="D4579" t="s">
        <v>196</v>
      </c>
      <c r="E4579" t="s">
        <v>323</v>
      </c>
      <c r="F4579" t="s">
        <v>83</v>
      </c>
      <c r="G4579" t="s">
        <v>324</v>
      </c>
      <c r="H4579" s="4"/>
      <c r="I4579" s="1">
        <f t="shared" ca="1" si="287"/>
        <v>1485</v>
      </c>
      <c r="J4579" s="1" t="str">
        <f t="shared" ca="1" si="288"/>
        <v>3. Mayor a 6 meses</v>
      </c>
      <c r="K4579" t="str">
        <f t="shared" si="289"/>
        <v>NO</v>
      </c>
      <c r="L4579" t="s">
        <v>268</v>
      </c>
      <c r="M4579" t="s">
        <v>163</v>
      </c>
      <c r="N4579" t="s">
        <v>417</v>
      </c>
      <c r="O4579" t="s">
        <v>416</v>
      </c>
      <c r="P4579" t="str">
        <f t="shared" si="290"/>
        <v>CESAR ALEXIS DOMINGUEZ NONALAYANube BCPEVALUACION</v>
      </c>
      <c r="Q4579" t="str">
        <f>BASE[[#This Row],[NombresCalificado]]&amp;BASE[[#This Row],[TipoEvaluacion]]</f>
        <v>CESAR ALEXIS DOMINGUEZ NONALAYAEVALUACION</v>
      </c>
      <c r="R4579">
        <v>2</v>
      </c>
      <c r="S4579" t="s">
        <v>4</v>
      </c>
      <c r="T4579" t="s">
        <v>419</v>
      </c>
      <c r="U4579" s="17">
        <v>3</v>
      </c>
      <c r="V4579" s="17" t="str" cm="1">
        <f t="array" ref="V4579">_xlfn.IFS(U4579=0,"Prenovato",U4579=1,"Novato",U4579=2,"Principiante avanzado",U4579=3,"Competente",U4579=4,"Proficiente",U4579=5,"Master")</f>
        <v>Competente</v>
      </c>
      <c r="W4579" s="17">
        <v>4</v>
      </c>
      <c r="X4579" s="17" t="str" cm="1">
        <f t="array" ref="X4579">_xlfn.IFS(W4579=0,"No evidenciado",W4579=1,"Novato",W4579=2,"Principiante avanzado",W4579=3,"Competente",W4579=4,"Proficiente",W4579=5,"Master")</f>
        <v>Proficiente</v>
      </c>
      <c r="Y4579" s="17">
        <v>4</v>
      </c>
      <c r="Z4579" s="17" t="str" cm="1">
        <f t="array" ref="Z4579">_xlfn.IFS(Y4579=0,"No evidenciado",Y4579=1,"Novato",Y4579=2,"Principiante avanzado",Y4579=3,"Competente",Y4579=4,"Proficiente",Y4579=5,"Master")</f>
        <v>Proficiente</v>
      </c>
      <c r="AA4579" s="17">
        <v>4</v>
      </c>
      <c r="AB4579" s="17" t="str" cm="1">
        <f t="array" ref="AB4579">_xlfn.IFS(AA4579=0,"No evidenciado",AA4579=1,"Novato",AA4579=2,"Principiante avanzado",AA4579=3,"Competente",AA4579=4,"Proficiente",AA4579=5,"Master")</f>
        <v>Proficiente</v>
      </c>
      <c r="AC4579" s="17">
        <v>3</v>
      </c>
      <c r="AD4579" s="17" t="str" cm="1">
        <f t="array" ref="AD4579">_xlfn.IFS(AC4579=0,"Prenovato",AC4579=1,"Novato",AC4579=2,"Principiante avanzado",AC4579=3,"Competente",AC4579=4,"Proficiente",AC4579=5,"Master")</f>
        <v>Competente</v>
      </c>
      <c r="AE4579" s="17" t="s">
        <v>421</v>
      </c>
    </row>
    <row r="4580" spans="1:31" x14ac:dyDescent="0.25">
      <c r="A4580" t="s">
        <v>404</v>
      </c>
      <c r="B4580" t="s">
        <v>70</v>
      </c>
      <c r="C4580" t="s">
        <v>201</v>
      </c>
      <c r="D4580" t="s">
        <v>196</v>
      </c>
      <c r="E4580" t="s">
        <v>323</v>
      </c>
      <c r="F4580" t="s">
        <v>83</v>
      </c>
      <c r="G4580" t="s">
        <v>324</v>
      </c>
      <c r="H4580" s="4"/>
      <c r="I4580" s="1">
        <f t="shared" ca="1" si="287"/>
        <v>1485</v>
      </c>
      <c r="J4580" s="1" t="str">
        <f t="shared" ca="1" si="288"/>
        <v>3. Mayor a 6 meses</v>
      </c>
      <c r="K4580" t="str">
        <f t="shared" si="289"/>
        <v>NO</v>
      </c>
      <c r="L4580" t="s">
        <v>268</v>
      </c>
      <c r="M4580" t="s">
        <v>56</v>
      </c>
      <c r="N4580" t="s">
        <v>417</v>
      </c>
      <c r="O4580" t="s">
        <v>416</v>
      </c>
      <c r="P4580" t="str">
        <f t="shared" si="290"/>
        <v>CESAR ALEXIS DOMINGUEZ NONALAYAControl de versionesEVALUACION</v>
      </c>
      <c r="Q4580" t="str">
        <f>BASE[[#This Row],[NombresCalificado]]&amp;BASE[[#This Row],[TipoEvaluacion]]</f>
        <v>CESAR ALEXIS DOMINGUEZ NONALAYAEVALUACION</v>
      </c>
      <c r="R4580">
        <v>3</v>
      </c>
      <c r="S4580" t="s">
        <v>5</v>
      </c>
      <c r="T4580" t="s">
        <v>419</v>
      </c>
      <c r="U4580" s="17">
        <v>3</v>
      </c>
      <c r="V4580" s="17" t="str" cm="1">
        <f t="array" ref="V4580">_xlfn.IFS(U4580=0,"Prenovato",U4580=1,"Novato",U4580=2,"Principiante avanzado",U4580=3,"Competente",U4580=4,"Proficiente",U4580=5,"Master")</f>
        <v>Competente</v>
      </c>
      <c r="W4580" s="17">
        <v>4</v>
      </c>
      <c r="X4580" s="17" t="str" cm="1">
        <f t="array" ref="X4580">_xlfn.IFS(W4580=0,"No evidenciado",W4580=1,"Novato",W4580=2,"Principiante avanzado",W4580=3,"Competente",W4580=4,"Proficiente",W4580=5,"Master")</f>
        <v>Proficiente</v>
      </c>
      <c r="Y4580" s="17">
        <v>4</v>
      </c>
      <c r="Z4580" s="17" t="str" cm="1">
        <f t="array" ref="Z4580">_xlfn.IFS(Y4580=0,"No evidenciado",Y4580=1,"Novato",Y4580=2,"Principiante avanzado",Y4580=3,"Competente",Y4580=4,"Proficiente",Y4580=5,"Master")</f>
        <v>Proficiente</v>
      </c>
      <c r="AA4580" s="17">
        <v>4</v>
      </c>
      <c r="AB4580" s="17" t="str" cm="1">
        <f t="array" ref="AB4580">_xlfn.IFS(AA4580=0,"No evidenciado",AA4580=1,"Novato",AA4580=2,"Principiante avanzado",AA4580=3,"Competente",AA4580=4,"Proficiente",AA4580=5,"Master")</f>
        <v>Proficiente</v>
      </c>
      <c r="AC4580" s="17">
        <v>3</v>
      </c>
      <c r="AD4580" s="17" t="str" cm="1">
        <f t="array" ref="AD4580">_xlfn.IFS(AC4580=0,"Prenovato",AC4580=1,"Novato",AC4580=2,"Principiante avanzado",AC4580=3,"Competente",AC4580=4,"Proficiente",AC4580=5,"Master")</f>
        <v>Competente</v>
      </c>
      <c r="AE4580" s="17" t="s">
        <v>421</v>
      </c>
    </row>
    <row r="4581" spans="1:31" x14ac:dyDescent="0.25">
      <c r="A4581" t="s">
        <v>404</v>
      </c>
      <c r="B4581" t="s">
        <v>70</v>
      </c>
      <c r="C4581" t="s">
        <v>201</v>
      </c>
      <c r="D4581" t="s">
        <v>196</v>
      </c>
      <c r="E4581" t="s">
        <v>323</v>
      </c>
      <c r="F4581" t="s">
        <v>83</v>
      </c>
      <c r="G4581" t="s">
        <v>324</v>
      </c>
      <c r="H4581" s="4"/>
      <c r="I4581" s="1">
        <f t="shared" ca="1" si="287"/>
        <v>1485</v>
      </c>
      <c r="J4581" s="1" t="str">
        <f t="shared" ca="1" si="288"/>
        <v>3. Mayor a 6 meses</v>
      </c>
      <c r="K4581" t="str">
        <f t="shared" si="289"/>
        <v>NO</v>
      </c>
      <c r="L4581" t="s">
        <v>268</v>
      </c>
      <c r="M4581" t="s">
        <v>168</v>
      </c>
      <c r="N4581" t="s">
        <v>418</v>
      </c>
      <c r="O4581" t="s">
        <v>418</v>
      </c>
      <c r="P4581" t="str">
        <f t="shared" si="290"/>
        <v>CESAR ALEXIS DOMINGUEZ NONALAYABase de datos relacionalEVALUACION</v>
      </c>
      <c r="Q4581" t="str">
        <f>BASE[[#This Row],[NombresCalificado]]&amp;BASE[[#This Row],[TipoEvaluacion]]</f>
        <v>CESAR ALEXIS DOMINGUEZ NONALAYAEVALUACION</v>
      </c>
      <c r="R4581">
        <v>3</v>
      </c>
      <c r="S4581" t="s">
        <v>5</v>
      </c>
      <c r="T4581" t="s">
        <v>419</v>
      </c>
      <c r="U4581" s="17">
        <v>3</v>
      </c>
      <c r="V4581" s="17" t="str" cm="1">
        <f t="array" ref="V4581">_xlfn.IFS(U4581=0,"Prenovato",U4581=1,"Novato",U4581=2,"Principiante avanzado",U4581=3,"Competente",U4581=4,"Proficiente",U4581=5,"Master")</f>
        <v>Competente</v>
      </c>
      <c r="W4581" s="17">
        <v>4</v>
      </c>
      <c r="X4581" s="17" t="str" cm="1">
        <f t="array" ref="X4581">_xlfn.IFS(W4581=0,"No evidenciado",W4581=1,"Novato",W4581=2,"Principiante avanzado",W4581=3,"Competente",W4581=4,"Proficiente",W4581=5,"Master")</f>
        <v>Proficiente</v>
      </c>
      <c r="Y4581" s="17">
        <v>4</v>
      </c>
      <c r="Z4581" s="17" t="str" cm="1">
        <f t="array" ref="Z4581">_xlfn.IFS(Y4581=0,"No evidenciado",Y4581=1,"Novato",Y4581=2,"Principiante avanzado",Y4581=3,"Competente",Y4581=4,"Proficiente",Y4581=5,"Master")</f>
        <v>Proficiente</v>
      </c>
      <c r="AA4581" s="17">
        <v>4</v>
      </c>
      <c r="AB4581" s="17" t="str" cm="1">
        <f t="array" ref="AB4581">_xlfn.IFS(AA4581=0,"No evidenciado",AA4581=1,"Novato",AA4581=2,"Principiante avanzado",AA4581=3,"Competente",AA4581=4,"Proficiente",AA4581=5,"Master")</f>
        <v>Proficiente</v>
      </c>
      <c r="AC4581" s="17">
        <v>3</v>
      </c>
      <c r="AD4581" s="17" t="str" cm="1">
        <f t="array" ref="AD4581">_xlfn.IFS(AC4581=0,"Prenovato",AC4581=1,"Novato",AC4581=2,"Principiante avanzado",AC4581=3,"Competente",AC4581=4,"Proficiente",AC4581=5,"Master")</f>
        <v>Competente</v>
      </c>
      <c r="AE4581" s="17" t="s">
        <v>421</v>
      </c>
    </row>
    <row r="4582" spans="1:31" x14ac:dyDescent="0.25">
      <c r="A4582" t="s">
        <v>404</v>
      </c>
      <c r="B4582" t="s">
        <v>70</v>
      </c>
      <c r="C4582" t="s">
        <v>201</v>
      </c>
      <c r="D4582" t="s">
        <v>196</v>
      </c>
      <c r="E4582" t="s">
        <v>323</v>
      </c>
      <c r="F4582" t="s">
        <v>83</v>
      </c>
      <c r="G4582" t="s">
        <v>324</v>
      </c>
      <c r="H4582" s="4"/>
      <c r="I4582" s="1">
        <f t="shared" ca="1" si="287"/>
        <v>1485</v>
      </c>
      <c r="J4582" s="1" t="str">
        <f t="shared" ca="1" si="288"/>
        <v>3. Mayor a 6 meses</v>
      </c>
      <c r="K4582" t="str">
        <f t="shared" si="289"/>
        <v>NO</v>
      </c>
      <c r="L4582" t="s">
        <v>268</v>
      </c>
      <c r="M4582" t="s">
        <v>170</v>
      </c>
      <c r="N4582" t="s">
        <v>417</v>
      </c>
      <c r="O4582" t="s">
        <v>416</v>
      </c>
      <c r="P4582" t="str">
        <f t="shared" si="290"/>
        <v>CESAR ALEXIS DOMINGUEZ NONALAYAArquitectura de datosEVALUACION</v>
      </c>
      <c r="Q4582" t="str">
        <f>BASE[[#This Row],[NombresCalificado]]&amp;BASE[[#This Row],[TipoEvaluacion]]</f>
        <v>CESAR ALEXIS DOMINGUEZ NONALAYAEVALUACION</v>
      </c>
      <c r="R4582">
        <v>3</v>
      </c>
      <c r="S4582" t="s">
        <v>5</v>
      </c>
      <c r="T4582" t="s">
        <v>419</v>
      </c>
      <c r="U4582" s="17">
        <v>3</v>
      </c>
      <c r="V4582" s="17" t="str" cm="1">
        <f t="array" ref="V4582">_xlfn.IFS(U4582=0,"Prenovato",U4582=1,"Novato",U4582=2,"Principiante avanzado",U4582=3,"Competente",U4582=4,"Proficiente",U4582=5,"Master")</f>
        <v>Competente</v>
      </c>
      <c r="W4582" s="17">
        <v>4</v>
      </c>
      <c r="X4582" s="17" t="str" cm="1">
        <f t="array" ref="X4582">_xlfn.IFS(W4582=0,"No evidenciado",W4582=1,"Novato",W4582=2,"Principiante avanzado",W4582=3,"Competente",W4582=4,"Proficiente",W4582=5,"Master")</f>
        <v>Proficiente</v>
      </c>
      <c r="Y4582" s="17">
        <v>4</v>
      </c>
      <c r="Z4582" s="17" t="str" cm="1">
        <f t="array" ref="Z4582">_xlfn.IFS(Y4582=0,"No evidenciado",Y4582=1,"Novato",Y4582=2,"Principiante avanzado",Y4582=3,"Competente",Y4582=4,"Proficiente",Y4582=5,"Master")</f>
        <v>Proficiente</v>
      </c>
      <c r="AA4582" s="17">
        <v>4</v>
      </c>
      <c r="AB4582" s="17" t="str" cm="1">
        <f t="array" ref="AB4582">_xlfn.IFS(AA4582=0,"No evidenciado",AA4582=1,"Novato",AA4582=2,"Principiante avanzado",AA4582=3,"Competente",AA4582=4,"Proficiente",AA4582=5,"Master")</f>
        <v>Proficiente</v>
      </c>
      <c r="AC4582" s="17">
        <v>3</v>
      </c>
      <c r="AD4582" s="17" t="str" cm="1">
        <f t="array" ref="AD4582">_xlfn.IFS(AC4582=0,"Prenovato",AC4582=1,"Novato",AC4582=2,"Principiante avanzado",AC4582=3,"Competente",AC4582=4,"Proficiente",AC4582=5,"Master")</f>
        <v>Competente</v>
      </c>
      <c r="AE4582" s="17" t="s">
        <v>421</v>
      </c>
    </row>
    <row r="4583" spans="1:31" x14ac:dyDescent="0.25">
      <c r="A4583" t="s">
        <v>404</v>
      </c>
      <c r="B4583" t="s">
        <v>70</v>
      </c>
      <c r="C4583" t="s">
        <v>201</v>
      </c>
      <c r="D4583" t="s">
        <v>196</v>
      </c>
      <c r="E4583" t="s">
        <v>323</v>
      </c>
      <c r="F4583" t="s">
        <v>83</v>
      </c>
      <c r="G4583" t="s">
        <v>324</v>
      </c>
      <c r="H4583" s="4"/>
      <c r="I4583" s="1">
        <f t="shared" ca="1" si="287"/>
        <v>1485</v>
      </c>
      <c r="J4583" s="1" t="str">
        <f t="shared" ca="1" si="288"/>
        <v>3. Mayor a 6 meses</v>
      </c>
      <c r="K4583" t="str">
        <f t="shared" si="289"/>
        <v>NO</v>
      </c>
      <c r="L4583" t="s">
        <v>268</v>
      </c>
      <c r="M4583" t="s">
        <v>160</v>
      </c>
      <c r="N4583" t="s">
        <v>416</v>
      </c>
      <c r="O4583" t="s">
        <v>416</v>
      </c>
      <c r="P4583" t="str">
        <f t="shared" si="290"/>
        <v>CESAR ALEXIS DOMINGUEZ NONALAYAIntegración de datos en tiempo realEVALUACION</v>
      </c>
      <c r="Q4583" t="str">
        <f>BASE[[#This Row],[NombresCalificado]]&amp;BASE[[#This Row],[TipoEvaluacion]]</f>
        <v>CESAR ALEXIS DOMINGUEZ NONALAYAEVALUACION</v>
      </c>
      <c r="R4583">
        <v>0</v>
      </c>
      <c r="S4583" t="s">
        <v>185</v>
      </c>
      <c r="T4583" t="s">
        <v>419</v>
      </c>
      <c r="U4583" s="17">
        <v>3</v>
      </c>
      <c r="V4583" s="17" t="str" cm="1">
        <f t="array" ref="V4583">_xlfn.IFS(U4583=0,"Prenovato",U4583=1,"Novato",U4583=2,"Principiante avanzado",U4583=3,"Competente",U4583=4,"Proficiente",U4583=5,"Master")</f>
        <v>Competente</v>
      </c>
      <c r="W4583" s="17">
        <v>4</v>
      </c>
      <c r="X4583" s="17" t="str" cm="1">
        <f t="array" ref="X4583">_xlfn.IFS(W4583=0,"No evidenciado",W4583=1,"Novato",W4583=2,"Principiante avanzado",W4583=3,"Competente",W4583=4,"Proficiente",W4583=5,"Master")</f>
        <v>Proficiente</v>
      </c>
      <c r="Y4583" s="17">
        <v>4</v>
      </c>
      <c r="Z4583" s="17" t="str" cm="1">
        <f t="array" ref="Z4583">_xlfn.IFS(Y4583=0,"No evidenciado",Y4583=1,"Novato",Y4583=2,"Principiante avanzado",Y4583=3,"Competente",Y4583=4,"Proficiente",Y4583=5,"Master")</f>
        <v>Proficiente</v>
      </c>
      <c r="AA4583" s="17">
        <v>4</v>
      </c>
      <c r="AB4583" s="17" t="str" cm="1">
        <f t="array" ref="AB4583">_xlfn.IFS(AA4583=0,"No evidenciado",AA4583=1,"Novato",AA4583=2,"Principiante avanzado",AA4583=3,"Competente",AA4583=4,"Proficiente",AA4583=5,"Master")</f>
        <v>Proficiente</v>
      </c>
      <c r="AC4583" s="17">
        <v>3</v>
      </c>
      <c r="AD4583" s="17" t="str" cm="1">
        <f t="array" ref="AD4583">_xlfn.IFS(AC4583=0,"Prenovato",AC4583=1,"Novato",AC4583=2,"Principiante avanzado",AC4583=3,"Competente",AC4583=4,"Proficiente",AC4583=5,"Master")</f>
        <v>Competente</v>
      </c>
      <c r="AE4583" s="17" t="s">
        <v>421</v>
      </c>
    </row>
    <row r="4584" spans="1:31" x14ac:dyDescent="0.25">
      <c r="A4584" t="s">
        <v>404</v>
      </c>
      <c r="B4584" t="s">
        <v>70</v>
      </c>
      <c r="C4584" t="s">
        <v>201</v>
      </c>
      <c r="D4584" t="s">
        <v>196</v>
      </c>
      <c r="E4584" t="s">
        <v>323</v>
      </c>
      <c r="F4584" t="s">
        <v>83</v>
      </c>
      <c r="G4584" t="s">
        <v>324</v>
      </c>
      <c r="H4584" s="4"/>
      <c r="I4584" s="1">
        <f t="shared" ca="1" si="287"/>
        <v>1485</v>
      </c>
      <c r="J4584" s="1" t="str">
        <f t="shared" ca="1" si="288"/>
        <v>3. Mayor a 6 meses</v>
      </c>
      <c r="K4584" t="str">
        <f t="shared" si="289"/>
        <v>NO</v>
      </c>
      <c r="L4584" t="s">
        <v>268</v>
      </c>
      <c r="M4584" t="s">
        <v>173</v>
      </c>
      <c r="N4584" t="s">
        <v>418</v>
      </c>
      <c r="O4584" t="s">
        <v>418</v>
      </c>
      <c r="P4584" t="str">
        <f t="shared" si="290"/>
        <v>CESAR ALEXIS DOMINGUEZ NONALAYADatalake BCPEVALUACION</v>
      </c>
      <c r="Q4584" t="str">
        <f>BASE[[#This Row],[NombresCalificado]]&amp;BASE[[#This Row],[TipoEvaluacion]]</f>
        <v>CESAR ALEXIS DOMINGUEZ NONALAYAEVALUACION</v>
      </c>
      <c r="R4584">
        <v>3</v>
      </c>
      <c r="S4584" t="s">
        <v>5</v>
      </c>
      <c r="T4584" t="s">
        <v>419</v>
      </c>
      <c r="U4584" s="17">
        <v>3</v>
      </c>
      <c r="V4584" s="17" t="str" cm="1">
        <f t="array" ref="V4584">_xlfn.IFS(U4584=0,"Prenovato",U4584=1,"Novato",U4584=2,"Principiante avanzado",U4584=3,"Competente",U4584=4,"Proficiente",U4584=5,"Master")</f>
        <v>Competente</v>
      </c>
      <c r="W4584" s="17">
        <v>4</v>
      </c>
      <c r="X4584" s="17" t="str" cm="1">
        <f t="array" ref="X4584">_xlfn.IFS(W4584=0,"No evidenciado",W4584=1,"Novato",W4584=2,"Principiante avanzado",W4584=3,"Competente",W4584=4,"Proficiente",W4584=5,"Master")</f>
        <v>Proficiente</v>
      </c>
      <c r="Y4584" s="17">
        <v>4</v>
      </c>
      <c r="Z4584" s="17" t="str" cm="1">
        <f t="array" ref="Z4584">_xlfn.IFS(Y4584=0,"No evidenciado",Y4584=1,"Novato",Y4584=2,"Principiante avanzado",Y4584=3,"Competente",Y4584=4,"Proficiente",Y4584=5,"Master")</f>
        <v>Proficiente</v>
      </c>
      <c r="AA4584" s="17">
        <v>4</v>
      </c>
      <c r="AB4584" s="17" t="str" cm="1">
        <f t="array" ref="AB4584">_xlfn.IFS(AA4584=0,"No evidenciado",AA4584=1,"Novato",AA4584=2,"Principiante avanzado",AA4584=3,"Competente",AA4584=4,"Proficiente",AA4584=5,"Master")</f>
        <v>Proficiente</v>
      </c>
      <c r="AC4584" s="17">
        <v>3</v>
      </c>
      <c r="AD4584" s="17" t="str" cm="1">
        <f t="array" ref="AD4584">_xlfn.IFS(AC4584=0,"Prenovato",AC4584=1,"Novato",AC4584=2,"Principiante avanzado",AC4584=3,"Competente",AC4584=4,"Proficiente",AC4584=5,"Master")</f>
        <v>Competente</v>
      </c>
      <c r="AE4584" s="17" t="s">
        <v>421</v>
      </c>
    </row>
    <row r="4585" spans="1:31" x14ac:dyDescent="0.25">
      <c r="A4585" t="s">
        <v>404</v>
      </c>
      <c r="B4585" t="s">
        <v>70</v>
      </c>
      <c r="C4585" t="s">
        <v>201</v>
      </c>
      <c r="D4585" t="s">
        <v>196</v>
      </c>
      <c r="E4585" t="s">
        <v>323</v>
      </c>
      <c r="F4585" t="s">
        <v>83</v>
      </c>
      <c r="G4585" t="s">
        <v>324</v>
      </c>
      <c r="H4585" s="4"/>
      <c r="I4585" s="1">
        <f t="shared" ca="1" si="287"/>
        <v>1485</v>
      </c>
      <c r="J4585" s="1" t="str">
        <f t="shared" ca="1" si="288"/>
        <v>3. Mayor a 6 meses</v>
      </c>
      <c r="K4585" t="str">
        <f t="shared" si="289"/>
        <v>NO</v>
      </c>
      <c r="L4585" t="s">
        <v>268</v>
      </c>
      <c r="M4585" t="s">
        <v>171</v>
      </c>
      <c r="N4585" t="s">
        <v>416</v>
      </c>
      <c r="O4585" t="s">
        <v>416</v>
      </c>
      <c r="P4585" t="str">
        <f t="shared" si="290"/>
        <v>CESAR ALEXIS DOMINGUEZ NONALAYABases de datos en la nubeEVALUACION</v>
      </c>
      <c r="Q4585" t="str">
        <f>BASE[[#This Row],[NombresCalificado]]&amp;BASE[[#This Row],[TipoEvaluacion]]</f>
        <v>CESAR ALEXIS DOMINGUEZ NONALAYAEVALUACION</v>
      </c>
      <c r="R4585">
        <v>1</v>
      </c>
      <c r="S4585" t="s">
        <v>6</v>
      </c>
      <c r="T4585" t="s">
        <v>419</v>
      </c>
      <c r="U4585" s="17">
        <v>3</v>
      </c>
      <c r="V4585" s="17" t="str" cm="1">
        <f t="array" ref="V4585">_xlfn.IFS(U4585=0,"Prenovato",U4585=1,"Novato",U4585=2,"Principiante avanzado",U4585=3,"Competente",U4585=4,"Proficiente",U4585=5,"Master")</f>
        <v>Competente</v>
      </c>
      <c r="W4585" s="17">
        <v>4</v>
      </c>
      <c r="X4585" s="17" t="str" cm="1">
        <f t="array" ref="X4585">_xlfn.IFS(W4585=0,"No evidenciado",W4585=1,"Novato",W4585=2,"Principiante avanzado",W4585=3,"Competente",W4585=4,"Proficiente",W4585=5,"Master")</f>
        <v>Proficiente</v>
      </c>
      <c r="Y4585" s="17">
        <v>4</v>
      </c>
      <c r="Z4585" s="17" t="str" cm="1">
        <f t="array" ref="Z4585">_xlfn.IFS(Y4585=0,"No evidenciado",Y4585=1,"Novato",Y4585=2,"Principiante avanzado",Y4585=3,"Competente",Y4585=4,"Proficiente",Y4585=5,"Master")</f>
        <v>Proficiente</v>
      </c>
      <c r="AA4585" s="17">
        <v>4</v>
      </c>
      <c r="AB4585" s="17" t="str" cm="1">
        <f t="array" ref="AB4585">_xlfn.IFS(AA4585=0,"No evidenciado",AA4585=1,"Novato",AA4585=2,"Principiante avanzado",AA4585=3,"Competente",AA4585=4,"Proficiente",AA4585=5,"Master")</f>
        <v>Proficiente</v>
      </c>
      <c r="AC4585" s="17">
        <v>3</v>
      </c>
      <c r="AD4585" s="17" t="str" cm="1">
        <f t="array" ref="AD4585">_xlfn.IFS(AC4585=0,"Prenovato",AC4585=1,"Novato",AC4585=2,"Principiante avanzado",AC4585=3,"Competente",AC4585=4,"Proficiente",AC4585=5,"Master")</f>
        <v>Competente</v>
      </c>
      <c r="AE4585" s="17" t="s">
        <v>421</v>
      </c>
    </row>
    <row r="4586" spans="1:31" x14ac:dyDescent="0.25">
      <c r="A4586" t="s">
        <v>404</v>
      </c>
      <c r="B4586" t="s">
        <v>70</v>
      </c>
      <c r="C4586" t="s">
        <v>201</v>
      </c>
      <c r="D4586" t="s">
        <v>196</v>
      </c>
      <c r="E4586" t="s">
        <v>323</v>
      </c>
      <c r="F4586" t="s">
        <v>83</v>
      </c>
      <c r="G4586" t="s">
        <v>324</v>
      </c>
      <c r="H4586" s="4"/>
      <c r="I4586" s="1">
        <f t="shared" ca="1" si="287"/>
        <v>1485</v>
      </c>
      <c r="J4586" s="1" t="str">
        <f t="shared" ca="1" si="288"/>
        <v>3. Mayor a 6 meses</v>
      </c>
      <c r="K4586" t="str">
        <f t="shared" si="289"/>
        <v>NO</v>
      </c>
      <c r="L4586" t="s">
        <v>268</v>
      </c>
      <c r="M4586" t="s">
        <v>162</v>
      </c>
      <c r="N4586" t="s">
        <v>416</v>
      </c>
      <c r="O4586" t="s">
        <v>416</v>
      </c>
      <c r="P4586" t="str">
        <f t="shared" si="290"/>
        <v>CESAR ALEXIS DOMINGUEZ NONALAYAMLOpsEVALUACION</v>
      </c>
      <c r="Q4586" t="str">
        <f>BASE[[#This Row],[NombresCalificado]]&amp;BASE[[#This Row],[TipoEvaluacion]]</f>
        <v>CESAR ALEXIS DOMINGUEZ NONALAYAEVALUACION</v>
      </c>
      <c r="R4586">
        <v>2</v>
      </c>
      <c r="S4586" t="s">
        <v>4</v>
      </c>
      <c r="T4586" t="s">
        <v>419</v>
      </c>
      <c r="U4586" s="17">
        <v>3</v>
      </c>
      <c r="V4586" s="17" t="str" cm="1">
        <f t="array" ref="V4586">_xlfn.IFS(U4586=0,"Prenovato",U4586=1,"Novato",U4586=2,"Principiante avanzado",U4586=3,"Competente",U4586=4,"Proficiente",U4586=5,"Master")</f>
        <v>Competente</v>
      </c>
      <c r="W4586" s="17">
        <v>4</v>
      </c>
      <c r="X4586" s="17" t="str" cm="1">
        <f t="array" ref="X4586">_xlfn.IFS(W4586=0,"No evidenciado",W4586=1,"Novato",W4586=2,"Principiante avanzado",W4586=3,"Competente",W4586=4,"Proficiente",W4586=5,"Master")</f>
        <v>Proficiente</v>
      </c>
      <c r="Y4586" s="17">
        <v>4</v>
      </c>
      <c r="Z4586" s="17" t="str" cm="1">
        <f t="array" ref="Z4586">_xlfn.IFS(Y4586=0,"No evidenciado",Y4586=1,"Novato",Y4586=2,"Principiante avanzado",Y4586=3,"Competente",Y4586=4,"Proficiente",Y4586=5,"Master")</f>
        <v>Proficiente</v>
      </c>
      <c r="AA4586" s="17">
        <v>4</v>
      </c>
      <c r="AB4586" s="17" t="str" cm="1">
        <f t="array" ref="AB4586">_xlfn.IFS(AA4586=0,"No evidenciado",AA4586=1,"Novato",AA4586=2,"Principiante avanzado",AA4586=3,"Competente",AA4586=4,"Proficiente",AA4586=5,"Master")</f>
        <v>Proficiente</v>
      </c>
      <c r="AC4586" s="17">
        <v>3</v>
      </c>
      <c r="AD4586" s="17" t="str" cm="1">
        <f t="array" ref="AD4586">_xlfn.IFS(AC4586=0,"Prenovato",AC4586=1,"Novato",AC4586=2,"Principiante avanzado",AC4586=3,"Competente",AC4586=4,"Proficiente",AC4586=5,"Master")</f>
        <v>Competente</v>
      </c>
      <c r="AE4586" s="17" t="s">
        <v>421</v>
      </c>
    </row>
    <row r="4587" spans="1:31" x14ac:dyDescent="0.25">
      <c r="A4587" t="s">
        <v>404</v>
      </c>
      <c r="B4587" t="s">
        <v>70</v>
      </c>
      <c r="C4587" t="s">
        <v>201</v>
      </c>
      <c r="D4587" t="s">
        <v>196</v>
      </c>
      <c r="E4587" t="s">
        <v>323</v>
      </c>
      <c r="F4587" t="s">
        <v>83</v>
      </c>
      <c r="G4587" t="s">
        <v>324</v>
      </c>
      <c r="H4587" s="4"/>
      <c r="I4587" s="1">
        <f t="shared" ca="1" si="287"/>
        <v>1485</v>
      </c>
      <c r="J4587" s="1" t="str">
        <f t="shared" ca="1" si="288"/>
        <v>3. Mayor a 6 meses</v>
      </c>
      <c r="K4587" t="str">
        <f t="shared" si="289"/>
        <v>NO</v>
      </c>
      <c r="L4587" t="s">
        <v>268</v>
      </c>
      <c r="M4587" t="s">
        <v>171</v>
      </c>
      <c r="N4587" t="s">
        <v>416</v>
      </c>
      <c r="O4587" t="s">
        <v>416</v>
      </c>
      <c r="P4587" t="str">
        <f t="shared" si="290"/>
        <v>CESAR ALEXIS DOMINGUEZ NONALAYABases de datos en la nubeEVALUACION ANTERIOR</v>
      </c>
      <c r="Q4587" t="str">
        <f>BASE[[#This Row],[NombresCalificado]]&amp;BASE[[#This Row],[TipoEvaluacion]]</f>
        <v>CESAR ALEXIS DOMINGUEZ NONALAYAEVALUACION ANTERIOR</v>
      </c>
      <c r="R4587">
        <v>0</v>
      </c>
      <c r="S4587" t="s">
        <v>185</v>
      </c>
      <c r="T4587" t="s">
        <v>420</v>
      </c>
      <c r="U4587" s="17">
        <v>3</v>
      </c>
      <c r="V4587" s="17" t="str" cm="1">
        <f t="array" ref="V4587">_xlfn.IFS(U4587=0,"Prenovato",U4587=1,"Novato",U4587=2,"Principiante avanzado",U4587=3,"Competente",U4587=4,"Proficiente",U4587=5,"Master")</f>
        <v>Competente</v>
      </c>
      <c r="W4587" s="17">
        <v>3</v>
      </c>
      <c r="X4587" s="17" t="str" cm="1">
        <f t="array" ref="X4587">_xlfn.IFS(W4587=0,"No evidenciado",W4587=1,"Novato",W4587=2,"Principiante avanzado",W4587=3,"Competente",W4587=4,"Proficiente",W4587=5,"Master")</f>
        <v>Competente</v>
      </c>
      <c r="Y4587" s="17">
        <v>3</v>
      </c>
      <c r="Z4587" s="17" t="str" cm="1">
        <f t="array" ref="Z4587">_xlfn.IFS(Y4587=0,"No evidenciado",Y4587=1,"Novato",Y4587=2,"Principiante avanzado",Y4587=3,"Competente",Y4587=4,"Proficiente",Y4587=5,"Master")</f>
        <v>Competente</v>
      </c>
      <c r="AA4587" s="17">
        <v>3</v>
      </c>
      <c r="AB4587" s="17" t="str" cm="1">
        <f t="array" ref="AB4587">_xlfn.IFS(AA4587=0,"No evidenciado",AA4587=1,"Novato",AA4587=2,"Principiante avanzado",AA4587=3,"Competente",AA4587=4,"Proficiente",AA4587=5,"Master")</f>
        <v>Competente</v>
      </c>
      <c r="AC4587" s="17">
        <v>3</v>
      </c>
      <c r="AD4587" s="17" t="str" cm="1">
        <f t="array" ref="AD4587">_xlfn.IFS(AC4587=0,"Prenovato",AC4587=1,"Novato",AC4587=2,"Principiante avanzado",AC4587=3,"Competente",AC4587=4,"Proficiente",AC4587=5,"Master")</f>
        <v>Competente</v>
      </c>
      <c r="AE4587" s="17" t="s">
        <v>422</v>
      </c>
    </row>
    <row r="4588" spans="1:31" x14ac:dyDescent="0.25">
      <c r="A4588" t="s">
        <v>404</v>
      </c>
      <c r="B4588" t="s">
        <v>70</v>
      </c>
      <c r="C4588" t="s">
        <v>201</v>
      </c>
      <c r="D4588" t="s">
        <v>196</v>
      </c>
      <c r="E4588" t="s">
        <v>323</v>
      </c>
      <c r="F4588" t="s">
        <v>83</v>
      </c>
      <c r="G4588" t="s">
        <v>324</v>
      </c>
      <c r="H4588" s="4"/>
      <c r="I4588" s="1">
        <f t="shared" ca="1" si="287"/>
        <v>1485</v>
      </c>
      <c r="J4588" s="1" t="str">
        <f t="shared" ca="1" si="288"/>
        <v>3. Mayor a 6 meses</v>
      </c>
      <c r="K4588" t="str">
        <f t="shared" si="289"/>
        <v>NO</v>
      </c>
      <c r="L4588" t="s">
        <v>268</v>
      </c>
      <c r="M4588" t="s">
        <v>158</v>
      </c>
      <c r="N4588" t="s">
        <v>416</v>
      </c>
      <c r="O4588" t="s">
        <v>416</v>
      </c>
      <c r="P4588" t="str">
        <f t="shared" si="290"/>
        <v>CESAR ALEXIS DOMINGUEZ NONALAYAServicios en la nubeEVALUACION ANTERIOR</v>
      </c>
      <c r="Q4588" t="str">
        <f>BASE[[#This Row],[NombresCalificado]]&amp;BASE[[#This Row],[TipoEvaluacion]]</f>
        <v>CESAR ALEXIS DOMINGUEZ NONALAYAEVALUACION ANTERIOR</v>
      </c>
      <c r="R4588">
        <v>0</v>
      </c>
      <c r="S4588" t="s">
        <v>185</v>
      </c>
      <c r="T4588" t="s">
        <v>420</v>
      </c>
      <c r="U4588" s="17">
        <v>3</v>
      </c>
      <c r="V4588" s="17" t="str" cm="1">
        <f t="array" ref="V4588">_xlfn.IFS(U4588=0,"Prenovato",U4588=1,"Novato",U4588=2,"Principiante avanzado",U4588=3,"Competente",U4588=4,"Proficiente",U4588=5,"Master")</f>
        <v>Competente</v>
      </c>
      <c r="W4588" s="17">
        <v>3</v>
      </c>
      <c r="X4588" s="17" t="str" cm="1">
        <f t="array" ref="X4588">_xlfn.IFS(W4588=0,"No evidenciado",W4588=1,"Novato",W4588=2,"Principiante avanzado",W4588=3,"Competente",W4588=4,"Proficiente",W4588=5,"Master")</f>
        <v>Competente</v>
      </c>
      <c r="Y4588" s="17">
        <v>3</v>
      </c>
      <c r="Z4588" s="17" t="str" cm="1">
        <f t="array" ref="Z4588">_xlfn.IFS(Y4588=0,"No evidenciado",Y4588=1,"Novato",Y4588=2,"Principiante avanzado",Y4588=3,"Competente",Y4588=4,"Proficiente",Y4588=5,"Master")</f>
        <v>Competente</v>
      </c>
      <c r="AA4588" s="17">
        <v>3</v>
      </c>
      <c r="AB4588" s="17" t="str" cm="1">
        <f t="array" ref="AB4588">_xlfn.IFS(AA4588=0,"No evidenciado",AA4588=1,"Novato",AA4588=2,"Principiante avanzado",AA4588=3,"Competente",AA4588=4,"Proficiente",AA4588=5,"Master")</f>
        <v>Competente</v>
      </c>
      <c r="AC4588" s="17">
        <v>3</v>
      </c>
      <c r="AD4588" s="17" t="str" cm="1">
        <f t="array" ref="AD4588">_xlfn.IFS(AC4588=0,"Prenovato",AC4588=1,"Novato",AC4588=2,"Principiante avanzado",AC4588=3,"Competente",AC4588=4,"Proficiente",AC4588=5,"Master")</f>
        <v>Competente</v>
      </c>
      <c r="AE4588" s="17" t="s">
        <v>422</v>
      </c>
    </row>
    <row r="4589" spans="1:31" x14ac:dyDescent="0.25">
      <c r="A4589" t="s">
        <v>404</v>
      </c>
      <c r="B4589" t="s">
        <v>70</v>
      </c>
      <c r="C4589" t="s">
        <v>201</v>
      </c>
      <c r="D4589" t="s">
        <v>196</v>
      </c>
      <c r="E4589" t="s">
        <v>323</v>
      </c>
      <c r="F4589" t="s">
        <v>83</v>
      </c>
      <c r="G4589" t="s">
        <v>324</v>
      </c>
      <c r="H4589" s="4"/>
      <c r="I4589" s="1">
        <f t="shared" ca="1" si="287"/>
        <v>1485</v>
      </c>
      <c r="J4589" s="1" t="str">
        <f t="shared" ca="1" si="288"/>
        <v>3. Mayor a 6 meses</v>
      </c>
      <c r="K4589" t="str">
        <f t="shared" si="289"/>
        <v>NO</v>
      </c>
      <c r="L4589" t="s">
        <v>268</v>
      </c>
      <c r="M4589" t="s">
        <v>166</v>
      </c>
      <c r="N4589" t="s">
        <v>416</v>
      </c>
      <c r="O4589" t="s">
        <v>416</v>
      </c>
      <c r="P4589" t="str">
        <f t="shared" si="290"/>
        <v>CESAR ALEXIS DOMINGUEZ NONALAYABase de datos No-SQLEVALUACION ANTERIOR</v>
      </c>
      <c r="Q4589" t="str">
        <f>BASE[[#This Row],[NombresCalificado]]&amp;BASE[[#This Row],[TipoEvaluacion]]</f>
        <v>CESAR ALEXIS DOMINGUEZ NONALAYAEVALUACION ANTERIOR</v>
      </c>
      <c r="R4589">
        <v>0</v>
      </c>
      <c r="S4589" t="s">
        <v>185</v>
      </c>
      <c r="T4589" t="s">
        <v>420</v>
      </c>
      <c r="U4589" s="17">
        <v>3</v>
      </c>
      <c r="V4589" s="17" t="str" cm="1">
        <f t="array" ref="V4589">_xlfn.IFS(U4589=0,"Prenovato",U4589=1,"Novato",U4589=2,"Principiante avanzado",U4589=3,"Competente",U4589=4,"Proficiente",U4589=5,"Master")</f>
        <v>Competente</v>
      </c>
      <c r="W4589" s="17">
        <v>3</v>
      </c>
      <c r="X4589" s="17" t="str" cm="1">
        <f t="array" ref="X4589">_xlfn.IFS(W4589=0,"No evidenciado",W4589=1,"Novato",W4589=2,"Principiante avanzado",W4589=3,"Competente",W4589=4,"Proficiente",W4589=5,"Master")</f>
        <v>Competente</v>
      </c>
      <c r="Y4589" s="17">
        <v>3</v>
      </c>
      <c r="Z4589" s="17" t="str" cm="1">
        <f t="array" ref="Z4589">_xlfn.IFS(Y4589=0,"No evidenciado",Y4589=1,"Novato",Y4589=2,"Principiante avanzado",Y4589=3,"Competente",Y4589=4,"Proficiente",Y4589=5,"Master")</f>
        <v>Competente</v>
      </c>
      <c r="AA4589" s="17">
        <v>3</v>
      </c>
      <c r="AB4589" s="17" t="str" cm="1">
        <f t="array" ref="AB4589">_xlfn.IFS(AA4589=0,"No evidenciado",AA4589=1,"Novato",AA4589=2,"Principiante avanzado",AA4589=3,"Competente",AA4589=4,"Proficiente",AA4589=5,"Master")</f>
        <v>Competente</v>
      </c>
      <c r="AC4589" s="17">
        <v>3</v>
      </c>
      <c r="AD4589" s="17" t="str" cm="1">
        <f t="array" ref="AD4589">_xlfn.IFS(AC4589=0,"Prenovato",AC4589=1,"Novato",AC4589=2,"Principiante avanzado",AC4589=3,"Competente",AC4589=4,"Proficiente",AC4589=5,"Master")</f>
        <v>Competente</v>
      </c>
      <c r="AE4589" s="17" t="s">
        <v>422</v>
      </c>
    </row>
    <row r="4590" spans="1:31" x14ac:dyDescent="0.25">
      <c r="A4590" t="s">
        <v>404</v>
      </c>
      <c r="B4590" t="s">
        <v>70</v>
      </c>
      <c r="C4590" t="s">
        <v>201</v>
      </c>
      <c r="D4590" t="s">
        <v>196</v>
      </c>
      <c r="E4590" t="s">
        <v>323</v>
      </c>
      <c r="F4590" t="s">
        <v>83</v>
      </c>
      <c r="G4590" t="s">
        <v>324</v>
      </c>
      <c r="H4590" s="4"/>
      <c r="I4590" s="1">
        <f t="shared" ca="1" si="287"/>
        <v>1485</v>
      </c>
      <c r="J4590" s="1" t="str">
        <f t="shared" ca="1" si="288"/>
        <v>3. Mayor a 6 meses</v>
      </c>
      <c r="K4590" t="str">
        <f t="shared" si="289"/>
        <v>NO</v>
      </c>
      <c r="L4590" t="s">
        <v>268</v>
      </c>
      <c r="M4590" t="s">
        <v>170</v>
      </c>
      <c r="N4590" t="s">
        <v>417</v>
      </c>
      <c r="O4590" t="s">
        <v>416</v>
      </c>
      <c r="P4590" t="str">
        <f t="shared" si="290"/>
        <v>CESAR ALEXIS DOMINGUEZ NONALAYAArquitectura de datosEVALUACION ANTERIOR</v>
      </c>
      <c r="Q4590" t="str">
        <f>BASE[[#This Row],[NombresCalificado]]&amp;BASE[[#This Row],[TipoEvaluacion]]</f>
        <v>CESAR ALEXIS DOMINGUEZ NONALAYAEVALUACION ANTERIOR</v>
      </c>
      <c r="R4590">
        <v>3</v>
      </c>
      <c r="S4590" t="s">
        <v>5</v>
      </c>
      <c r="T4590" t="s">
        <v>419</v>
      </c>
      <c r="U4590" s="17">
        <v>3</v>
      </c>
      <c r="V4590" s="17" t="str" cm="1">
        <f t="array" ref="V4590">_xlfn.IFS(U4590=0,"Prenovato",U4590=1,"Novato",U4590=2,"Principiante avanzado",U4590=3,"Competente",U4590=4,"Proficiente",U4590=5,"Master")</f>
        <v>Competente</v>
      </c>
      <c r="W4590" s="17">
        <v>3</v>
      </c>
      <c r="X4590" s="17" t="str" cm="1">
        <f t="array" ref="X4590">_xlfn.IFS(W4590=0,"No evidenciado",W4590=1,"Novato",W4590=2,"Principiante avanzado",W4590=3,"Competente",W4590=4,"Proficiente",W4590=5,"Master")</f>
        <v>Competente</v>
      </c>
      <c r="Y4590" s="17">
        <v>3</v>
      </c>
      <c r="Z4590" s="17" t="str" cm="1">
        <f t="array" ref="Z4590">_xlfn.IFS(Y4590=0,"No evidenciado",Y4590=1,"Novato",Y4590=2,"Principiante avanzado",Y4590=3,"Competente",Y4590=4,"Proficiente",Y4590=5,"Master")</f>
        <v>Competente</v>
      </c>
      <c r="AA4590" s="17">
        <v>3</v>
      </c>
      <c r="AB4590" s="17" t="str" cm="1">
        <f t="array" ref="AB4590">_xlfn.IFS(AA4590=0,"No evidenciado",AA4590=1,"Novato",AA4590=2,"Principiante avanzado",AA4590=3,"Competente",AA4590=4,"Proficiente",AA4590=5,"Master")</f>
        <v>Competente</v>
      </c>
      <c r="AC4590" s="17">
        <v>3</v>
      </c>
      <c r="AD4590" s="17" t="str" cm="1">
        <f t="array" ref="AD4590">_xlfn.IFS(AC4590=0,"Prenovato",AC4590=1,"Novato",AC4590=2,"Principiante avanzado",AC4590=3,"Competente",AC4590=4,"Proficiente",AC4590=5,"Master")</f>
        <v>Competente</v>
      </c>
      <c r="AE4590" s="17" t="s">
        <v>422</v>
      </c>
    </row>
    <row r="4591" spans="1:31" x14ac:dyDescent="0.25">
      <c r="A4591" t="s">
        <v>404</v>
      </c>
      <c r="B4591" t="s">
        <v>70</v>
      </c>
      <c r="C4591" t="s">
        <v>201</v>
      </c>
      <c r="D4591" t="s">
        <v>196</v>
      </c>
      <c r="E4591" t="s">
        <v>323</v>
      </c>
      <c r="F4591" t="s">
        <v>83</v>
      </c>
      <c r="G4591" t="s">
        <v>324</v>
      </c>
      <c r="H4591" s="4"/>
      <c r="I4591" s="1">
        <f t="shared" ca="1" si="287"/>
        <v>1485</v>
      </c>
      <c r="J4591" s="1" t="str">
        <f t="shared" ca="1" si="288"/>
        <v>3. Mayor a 6 meses</v>
      </c>
      <c r="K4591" t="str">
        <f t="shared" si="289"/>
        <v>NO</v>
      </c>
      <c r="L4591" t="s">
        <v>268</v>
      </c>
      <c r="M4591" t="s">
        <v>162</v>
      </c>
      <c r="N4591" t="s">
        <v>416</v>
      </c>
      <c r="O4591" t="s">
        <v>416</v>
      </c>
      <c r="P4591" t="str">
        <f t="shared" si="290"/>
        <v>CESAR ALEXIS DOMINGUEZ NONALAYAMLOpsEVALUACION ANTERIOR</v>
      </c>
      <c r="Q4591" t="str">
        <f>BASE[[#This Row],[NombresCalificado]]&amp;BASE[[#This Row],[TipoEvaluacion]]</f>
        <v>CESAR ALEXIS DOMINGUEZ NONALAYAEVALUACION ANTERIOR</v>
      </c>
      <c r="R4591">
        <v>2</v>
      </c>
      <c r="S4591" t="s">
        <v>4</v>
      </c>
      <c r="T4591" t="s">
        <v>419</v>
      </c>
      <c r="U4591" s="17">
        <v>3</v>
      </c>
      <c r="V4591" s="17" t="str" cm="1">
        <f t="array" ref="V4591">_xlfn.IFS(U4591=0,"Prenovato",U4591=1,"Novato",U4591=2,"Principiante avanzado",U4591=3,"Competente",U4591=4,"Proficiente",U4591=5,"Master")</f>
        <v>Competente</v>
      </c>
      <c r="W4591" s="17">
        <v>3</v>
      </c>
      <c r="X4591" s="17" t="str" cm="1">
        <f t="array" ref="X4591">_xlfn.IFS(W4591=0,"No evidenciado",W4591=1,"Novato",W4591=2,"Principiante avanzado",W4591=3,"Competente",W4591=4,"Proficiente",W4591=5,"Master")</f>
        <v>Competente</v>
      </c>
      <c r="Y4591" s="17">
        <v>3</v>
      </c>
      <c r="Z4591" s="17" t="str" cm="1">
        <f t="array" ref="Z4591">_xlfn.IFS(Y4591=0,"No evidenciado",Y4591=1,"Novato",Y4591=2,"Principiante avanzado",Y4591=3,"Competente",Y4591=4,"Proficiente",Y4591=5,"Master")</f>
        <v>Competente</v>
      </c>
      <c r="AA4591" s="17">
        <v>3</v>
      </c>
      <c r="AB4591" s="17" t="str" cm="1">
        <f t="array" ref="AB4591">_xlfn.IFS(AA4591=0,"No evidenciado",AA4591=1,"Novato",AA4591=2,"Principiante avanzado",AA4591=3,"Competente",AA4591=4,"Proficiente",AA4591=5,"Master")</f>
        <v>Competente</v>
      </c>
      <c r="AC4591" s="17">
        <v>3</v>
      </c>
      <c r="AD4591" s="17" t="str" cm="1">
        <f t="array" ref="AD4591">_xlfn.IFS(AC4591=0,"Prenovato",AC4591=1,"Novato",AC4591=2,"Principiante avanzado",AC4591=3,"Competente",AC4591=4,"Proficiente",AC4591=5,"Master")</f>
        <v>Competente</v>
      </c>
      <c r="AE4591" s="17" t="s">
        <v>422</v>
      </c>
    </row>
    <row r="4592" spans="1:31" x14ac:dyDescent="0.25">
      <c r="A4592" t="s">
        <v>404</v>
      </c>
      <c r="B4592" t="s">
        <v>70</v>
      </c>
      <c r="C4592" t="s">
        <v>201</v>
      </c>
      <c r="D4592" t="s">
        <v>196</v>
      </c>
      <c r="E4592" t="s">
        <v>323</v>
      </c>
      <c r="F4592" t="s">
        <v>83</v>
      </c>
      <c r="G4592" t="s">
        <v>324</v>
      </c>
      <c r="H4592" s="4"/>
      <c r="I4592" s="1">
        <f t="shared" ca="1" si="287"/>
        <v>1485</v>
      </c>
      <c r="J4592" s="1" t="str">
        <f t="shared" ca="1" si="288"/>
        <v>3. Mayor a 6 meses</v>
      </c>
      <c r="K4592" t="str">
        <f t="shared" si="289"/>
        <v>NO</v>
      </c>
      <c r="L4592" t="s">
        <v>268</v>
      </c>
      <c r="M4592" t="s">
        <v>56</v>
      </c>
      <c r="N4592" t="s">
        <v>417</v>
      </c>
      <c r="O4592" t="s">
        <v>416</v>
      </c>
      <c r="P4592" t="str">
        <f t="shared" si="290"/>
        <v>CESAR ALEXIS DOMINGUEZ NONALAYAControl de versionesEVALUACION ANTERIOR</v>
      </c>
      <c r="Q4592" t="str">
        <f>BASE[[#This Row],[NombresCalificado]]&amp;BASE[[#This Row],[TipoEvaluacion]]</f>
        <v>CESAR ALEXIS DOMINGUEZ NONALAYAEVALUACION ANTERIOR</v>
      </c>
      <c r="R4592">
        <v>3</v>
      </c>
      <c r="S4592" t="s">
        <v>5</v>
      </c>
      <c r="T4592" t="s">
        <v>419</v>
      </c>
      <c r="U4592" s="17">
        <v>3</v>
      </c>
      <c r="V4592" s="17" t="str" cm="1">
        <f t="array" ref="V4592">_xlfn.IFS(U4592=0,"Prenovato",U4592=1,"Novato",U4592=2,"Principiante avanzado",U4592=3,"Competente",U4592=4,"Proficiente",U4592=5,"Master")</f>
        <v>Competente</v>
      </c>
      <c r="W4592" s="17">
        <v>3</v>
      </c>
      <c r="X4592" s="17" t="str" cm="1">
        <f t="array" ref="X4592">_xlfn.IFS(W4592=0,"No evidenciado",W4592=1,"Novato",W4592=2,"Principiante avanzado",W4592=3,"Competente",W4592=4,"Proficiente",W4592=5,"Master")</f>
        <v>Competente</v>
      </c>
      <c r="Y4592" s="17">
        <v>3</v>
      </c>
      <c r="Z4592" s="17" t="str" cm="1">
        <f t="array" ref="Z4592">_xlfn.IFS(Y4592=0,"No evidenciado",Y4592=1,"Novato",Y4592=2,"Principiante avanzado",Y4592=3,"Competente",Y4592=4,"Proficiente",Y4592=5,"Master")</f>
        <v>Competente</v>
      </c>
      <c r="AA4592" s="17">
        <v>3</v>
      </c>
      <c r="AB4592" s="17" t="str" cm="1">
        <f t="array" ref="AB4592">_xlfn.IFS(AA4592=0,"No evidenciado",AA4592=1,"Novato",AA4592=2,"Principiante avanzado",AA4592=3,"Competente",AA4592=4,"Proficiente",AA4592=5,"Master")</f>
        <v>Competente</v>
      </c>
      <c r="AC4592" s="17">
        <v>3</v>
      </c>
      <c r="AD4592" s="17" t="str" cm="1">
        <f t="array" ref="AD4592">_xlfn.IFS(AC4592=0,"Prenovato",AC4592=1,"Novato",AC4592=2,"Principiante avanzado",AC4592=3,"Competente",AC4592=4,"Proficiente",AC4592=5,"Master")</f>
        <v>Competente</v>
      </c>
      <c r="AE4592" s="17" t="s">
        <v>422</v>
      </c>
    </row>
    <row r="4593" spans="1:31" x14ac:dyDescent="0.25">
      <c r="A4593" t="s">
        <v>404</v>
      </c>
      <c r="B4593" t="s">
        <v>70</v>
      </c>
      <c r="C4593" t="s">
        <v>201</v>
      </c>
      <c r="D4593" t="s">
        <v>196</v>
      </c>
      <c r="E4593" t="s">
        <v>323</v>
      </c>
      <c r="F4593" t="s">
        <v>83</v>
      </c>
      <c r="G4593" t="s">
        <v>324</v>
      </c>
      <c r="H4593" s="4"/>
      <c r="I4593" s="1">
        <f t="shared" ca="1" si="287"/>
        <v>1485</v>
      </c>
      <c r="J4593" s="1" t="str">
        <f t="shared" ca="1" si="288"/>
        <v>3. Mayor a 6 meses</v>
      </c>
      <c r="K4593" t="str">
        <f t="shared" si="289"/>
        <v>NO</v>
      </c>
      <c r="L4593" t="s">
        <v>268</v>
      </c>
      <c r="M4593" t="s">
        <v>163</v>
      </c>
      <c r="N4593" t="s">
        <v>417</v>
      </c>
      <c r="O4593" t="s">
        <v>416</v>
      </c>
      <c r="P4593" t="str">
        <f t="shared" si="290"/>
        <v>CESAR ALEXIS DOMINGUEZ NONALAYANube BCPEVALUACION ANTERIOR</v>
      </c>
      <c r="Q4593" t="str">
        <f>BASE[[#This Row],[NombresCalificado]]&amp;BASE[[#This Row],[TipoEvaluacion]]</f>
        <v>CESAR ALEXIS DOMINGUEZ NONALAYAEVALUACION ANTERIOR</v>
      </c>
      <c r="R4593">
        <v>0</v>
      </c>
      <c r="S4593" t="s">
        <v>185</v>
      </c>
      <c r="T4593" t="s">
        <v>420</v>
      </c>
      <c r="U4593" s="17">
        <v>3</v>
      </c>
      <c r="V4593" s="17" t="str" cm="1">
        <f t="array" ref="V4593">_xlfn.IFS(U4593=0,"Prenovato",U4593=1,"Novato",U4593=2,"Principiante avanzado",U4593=3,"Competente",U4593=4,"Proficiente",U4593=5,"Master")</f>
        <v>Competente</v>
      </c>
      <c r="W4593" s="17">
        <v>3</v>
      </c>
      <c r="X4593" s="17" t="str" cm="1">
        <f t="array" ref="X4593">_xlfn.IFS(W4593=0,"No evidenciado",W4593=1,"Novato",W4593=2,"Principiante avanzado",W4593=3,"Competente",W4593=4,"Proficiente",W4593=5,"Master")</f>
        <v>Competente</v>
      </c>
      <c r="Y4593" s="17">
        <v>3</v>
      </c>
      <c r="Z4593" s="17" t="str" cm="1">
        <f t="array" ref="Z4593">_xlfn.IFS(Y4593=0,"No evidenciado",Y4593=1,"Novato",Y4593=2,"Principiante avanzado",Y4593=3,"Competente",Y4593=4,"Proficiente",Y4593=5,"Master")</f>
        <v>Competente</v>
      </c>
      <c r="AA4593" s="17">
        <v>3</v>
      </c>
      <c r="AB4593" s="17" t="str" cm="1">
        <f t="array" ref="AB4593">_xlfn.IFS(AA4593=0,"No evidenciado",AA4593=1,"Novato",AA4593=2,"Principiante avanzado",AA4593=3,"Competente",AA4593=4,"Proficiente",AA4593=5,"Master")</f>
        <v>Competente</v>
      </c>
      <c r="AC4593" s="17">
        <v>3</v>
      </c>
      <c r="AD4593" s="17" t="str" cm="1">
        <f t="array" ref="AD4593">_xlfn.IFS(AC4593=0,"Prenovato",AC4593=1,"Novato",AC4593=2,"Principiante avanzado",AC4593=3,"Competente",AC4593=4,"Proficiente",AC4593=5,"Master")</f>
        <v>Competente</v>
      </c>
      <c r="AE4593" s="17" t="s">
        <v>422</v>
      </c>
    </row>
    <row r="4594" spans="1:31" x14ac:dyDescent="0.25">
      <c r="A4594" t="s">
        <v>404</v>
      </c>
      <c r="B4594" t="s">
        <v>70</v>
      </c>
      <c r="C4594" t="s">
        <v>201</v>
      </c>
      <c r="D4594" t="s">
        <v>196</v>
      </c>
      <c r="E4594" t="s">
        <v>323</v>
      </c>
      <c r="F4594" t="s">
        <v>83</v>
      </c>
      <c r="G4594" t="s">
        <v>324</v>
      </c>
      <c r="H4594" s="4"/>
      <c r="I4594" s="1">
        <f t="shared" ca="1" si="287"/>
        <v>1485</v>
      </c>
      <c r="J4594" s="1" t="str">
        <f t="shared" ca="1" si="288"/>
        <v>3. Mayor a 6 meses</v>
      </c>
      <c r="K4594" t="str">
        <f t="shared" si="289"/>
        <v>NO</v>
      </c>
      <c r="L4594" t="s">
        <v>268</v>
      </c>
      <c r="M4594" t="s">
        <v>164</v>
      </c>
      <c r="N4594" t="s">
        <v>417</v>
      </c>
      <c r="O4594" t="s">
        <v>416</v>
      </c>
      <c r="P4594" t="str">
        <f t="shared" si="290"/>
        <v>CESAR ALEXIS DOMINGUEZ NONALAYAPrivacidad y seguridad de los datosEVALUACION ANTERIOR</v>
      </c>
      <c r="Q4594" t="str">
        <f>BASE[[#This Row],[NombresCalificado]]&amp;BASE[[#This Row],[TipoEvaluacion]]</f>
        <v>CESAR ALEXIS DOMINGUEZ NONALAYAEVALUACION ANTERIOR</v>
      </c>
      <c r="R4594">
        <v>3</v>
      </c>
      <c r="S4594" t="s">
        <v>5</v>
      </c>
      <c r="T4594" t="s">
        <v>419</v>
      </c>
      <c r="U4594" s="17">
        <v>3</v>
      </c>
      <c r="V4594" s="17" t="str" cm="1">
        <f t="array" ref="V4594">_xlfn.IFS(U4594=0,"Prenovato",U4594=1,"Novato",U4594=2,"Principiante avanzado",U4594=3,"Competente",U4594=4,"Proficiente",U4594=5,"Master")</f>
        <v>Competente</v>
      </c>
      <c r="W4594" s="17">
        <v>3</v>
      </c>
      <c r="X4594" s="17" t="str" cm="1">
        <f t="array" ref="X4594">_xlfn.IFS(W4594=0,"No evidenciado",W4594=1,"Novato",W4594=2,"Principiante avanzado",W4594=3,"Competente",W4594=4,"Proficiente",W4594=5,"Master")</f>
        <v>Competente</v>
      </c>
      <c r="Y4594" s="17">
        <v>3</v>
      </c>
      <c r="Z4594" s="17" t="str" cm="1">
        <f t="array" ref="Z4594">_xlfn.IFS(Y4594=0,"No evidenciado",Y4594=1,"Novato",Y4594=2,"Principiante avanzado",Y4594=3,"Competente",Y4594=4,"Proficiente",Y4594=5,"Master")</f>
        <v>Competente</v>
      </c>
      <c r="AA4594" s="17">
        <v>3</v>
      </c>
      <c r="AB4594" s="17" t="str" cm="1">
        <f t="array" ref="AB4594">_xlfn.IFS(AA4594=0,"No evidenciado",AA4594=1,"Novato",AA4594=2,"Principiante avanzado",AA4594=3,"Competente",AA4594=4,"Proficiente",AA4594=5,"Master")</f>
        <v>Competente</v>
      </c>
      <c r="AC4594" s="17">
        <v>3</v>
      </c>
      <c r="AD4594" s="17" t="str" cm="1">
        <f t="array" ref="AD4594">_xlfn.IFS(AC4594=0,"Prenovato",AC4594=1,"Novato",AC4594=2,"Principiante avanzado",AC4594=3,"Competente",AC4594=4,"Proficiente",AC4594=5,"Master")</f>
        <v>Competente</v>
      </c>
      <c r="AE4594" s="17" t="s">
        <v>422</v>
      </c>
    </row>
    <row r="4595" spans="1:31" x14ac:dyDescent="0.25">
      <c r="A4595" t="s">
        <v>404</v>
      </c>
      <c r="B4595" t="s">
        <v>70</v>
      </c>
      <c r="C4595" t="s">
        <v>201</v>
      </c>
      <c r="D4595" t="s">
        <v>196</v>
      </c>
      <c r="E4595" t="s">
        <v>323</v>
      </c>
      <c r="F4595" t="s">
        <v>83</v>
      </c>
      <c r="G4595" t="s">
        <v>324</v>
      </c>
      <c r="H4595" s="4"/>
      <c r="I4595" s="1">
        <f t="shared" ca="1" si="287"/>
        <v>1485</v>
      </c>
      <c r="J4595" s="1" t="str">
        <f t="shared" ca="1" si="288"/>
        <v>3. Mayor a 6 meses</v>
      </c>
      <c r="K4595" t="str">
        <f t="shared" si="289"/>
        <v>NO</v>
      </c>
      <c r="L4595" t="s">
        <v>268</v>
      </c>
      <c r="M4595" t="s">
        <v>160</v>
      </c>
      <c r="N4595" t="s">
        <v>416</v>
      </c>
      <c r="O4595" t="s">
        <v>416</v>
      </c>
      <c r="P4595" t="str">
        <f t="shared" si="290"/>
        <v>CESAR ALEXIS DOMINGUEZ NONALAYAIntegración de datos en tiempo realEVALUACION ANTERIOR</v>
      </c>
      <c r="Q4595" t="str">
        <f>BASE[[#This Row],[NombresCalificado]]&amp;BASE[[#This Row],[TipoEvaluacion]]</f>
        <v>CESAR ALEXIS DOMINGUEZ NONALAYAEVALUACION ANTERIOR</v>
      </c>
      <c r="R4595">
        <v>0</v>
      </c>
      <c r="S4595" t="s">
        <v>185</v>
      </c>
      <c r="T4595" t="s">
        <v>420</v>
      </c>
      <c r="U4595" s="17">
        <v>3</v>
      </c>
      <c r="V4595" s="17" t="str" cm="1">
        <f t="array" ref="V4595">_xlfn.IFS(U4595=0,"Prenovato",U4595=1,"Novato",U4595=2,"Principiante avanzado",U4595=3,"Competente",U4595=4,"Proficiente",U4595=5,"Master")</f>
        <v>Competente</v>
      </c>
      <c r="W4595" s="17">
        <v>3</v>
      </c>
      <c r="X4595" s="17" t="str" cm="1">
        <f t="array" ref="X4595">_xlfn.IFS(W4595=0,"No evidenciado",W4595=1,"Novato",W4595=2,"Principiante avanzado",W4595=3,"Competente",W4595=4,"Proficiente",W4595=5,"Master")</f>
        <v>Competente</v>
      </c>
      <c r="Y4595" s="17">
        <v>3</v>
      </c>
      <c r="Z4595" s="17" t="str" cm="1">
        <f t="array" ref="Z4595">_xlfn.IFS(Y4595=0,"No evidenciado",Y4595=1,"Novato",Y4595=2,"Principiante avanzado",Y4595=3,"Competente",Y4595=4,"Proficiente",Y4595=5,"Master")</f>
        <v>Competente</v>
      </c>
      <c r="AA4595" s="17">
        <v>3</v>
      </c>
      <c r="AB4595" s="17" t="str" cm="1">
        <f t="array" ref="AB4595">_xlfn.IFS(AA4595=0,"No evidenciado",AA4595=1,"Novato",AA4595=2,"Principiante avanzado",AA4595=3,"Competente",AA4595=4,"Proficiente",AA4595=5,"Master")</f>
        <v>Competente</v>
      </c>
      <c r="AC4595" s="17">
        <v>3</v>
      </c>
      <c r="AD4595" s="17" t="str" cm="1">
        <f t="array" ref="AD4595">_xlfn.IFS(AC4595=0,"Prenovato",AC4595=1,"Novato",AC4595=2,"Principiante avanzado",AC4595=3,"Competente",AC4595=4,"Proficiente",AC4595=5,"Master")</f>
        <v>Competente</v>
      </c>
      <c r="AE4595" s="17" t="s">
        <v>422</v>
      </c>
    </row>
    <row r="4596" spans="1:31" x14ac:dyDescent="0.25">
      <c r="A4596" t="s">
        <v>404</v>
      </c>
      <c r="B4596" t="s">
        <v>70</v>
      </c>
      <c r="C4596" t="s">
        <v>201</v>
      </c>
      <c r="D4596" t="s">
        <v>196</v>
      </c>
      <c r="E4596" t="s">
        <v>323</v>
      </c>
      <c r="F4596" t="s">
        <v>83</v>
      </c>
      <c r="G4596" t="s">
        <v>324</v>
      </c>
      <c r="H4596" s="4"/>
      <c r="I4596" s="1">
        <f t="shared" ca="1" si="287"/>
        <v>1485</v>
      </c>
      <c r="J4596" s="1" t="str">
        <f t="shared" ca="1" si="288"/>
        <v>3. Mayor a 6 meses</v>
      </c>
      <c r="K4596" t="str">
        <f t="shared" si="289"/>
        <v>NO</v>
      </c>
      <c r="L4596" t="s">
        <v>268</v>
      </c>
      <c r="M4596" t="s">
        <v>169</v>
      </c>
      <c r="N4596" t="s">
        <v>416</v>
      </c>
      <c r="O4596" t="s">
        <v>416</v>
      </c>
      <c r="P4596" t="str">
        <f t="shared" si="290"/>
        <v>CESAR ALEXIS DOMINGUEZ NONALAYAAnálisis de datosEVALUACION ANTERIOR</v>
      </c>
      <c r="Q4596" t="str">
        <f>BASE[[#This Row],[NombresCalificado]]&amp;BASE[[#This Row],[TipoEvaluacion]]</f>
        <v>CESAR ALEXIS DOMINGUEZ NONALAYAEVALUACION ANTERIOR</v>
      </c>
      <c r="R4596">
        <v>3</v>
      </c>
      <c r="S4596" t="s">
        <v>5</v>
      </c>
      <c r="T4596" t="s">
        <v>419</v>
      </c>
      <c r="U4596" s="17">
        <v>3</v>
      </c>
      <c r="V4596" s="17" t="str" cm="1">
        <f t="array" ref="V4596">_xlfn.IFS(U4596=0,"Prenovato",U4596=1,"Novato",U4596=2,"Principiante avanzado",U4596=3,"Competente",U4596=4,"Proficiente",U4596=5,"Master")</f>
        <v>Competente</v>
      </c>
      <c r="W4596" s="17">
        <v>3</v>
      </c>
      <c r="X4596" s="17" t="str" cm="1">
        <f t="array" ref="X4596">_xlfn.IFS(W4596=0,"No evidenciado",W4596=1,"Novato",W4596=2,"Principiante avanzado",W4596=3,"Competente",W4596=4,"Proficiente",W4596=5,"Master")</f>
        <v>Competente</v>
      </c>
      <c r="Y4596" s="17">
        <v>3</v>
      </c>
      <c r="Z4596" s="17" t="str" cm="1">
        <f t="array" ref="Z4596">_xlfn.IFS(Y4596=0,"No evidenciado",Y4596=1,"Novato",Y4596=2,"Principiante avanzado",Y4596=3,"Competente",Y4596=4,"Proficiente",Y4596=5,"Master")</f>
        <v>Competente</v>
      </c>
      <c r="AA4596" s="17">
        <v>3</v>
      </c>
      <c r="AB4596" s="17" t="str" cm="1">
        <f t="array" ref="AB4596">_xlfn.IFS(AA4596=0,"No evidenciado",AA4596=1,"Novato",AA4596=2,"Principiante avanzado",AA4596=3,"Competente",AA4596=4,"Proficiente",AA4596=5,"Master")</f>
        <v>Competente</v>
      </c>
      <c r="AC4596" s="17">
        <v>3</v>
      </c>
      <c r="AD4596" s="17" t="str" cm="1">
        <f t="array" ref="AD4596">_xlfn.IFS(AC4596=0,"Prenovato",AC4596=1,"Novato",AC4596=2,"Principiante avanzado",AC4596=3,"Competente",AC4596=4,"Proficiente",AC4596=5,"Master")</f>
        <v>Competente</v>
      </c>
      <c r="AE4596" s="17" t="s">
        <v>422</v>
      </c>
    </row>
    <row r="4597" spans="1:31" x14ac:dyDescent="0.25">
      <c r="A4597" t="s">
        <v>404</v>
      </c>
      <c r="B4597" t="s">
        <v>70</v>
      </c>
      <c r="C4597" t="s">
        <v>201</v>
      </c>
      <c r="D4597" t="s">
        <v>196</v>
      </c>
      <c r="E4597" t="s">
        <v>323</v>
      </c>
      <c r="F4597" t="s">
        <v>83</v>
      </c>
      <c r="G4597" t="s">
        <v>324</v>
      </c>
      <c r="H4597" s="4"/>
      <c r="I4597" s="1">
        <f t="shared" ca="1" si="287"/>
        <v>1485</v>
      </c>
      <c r="J4597" s="1" t="str">
        <f t="shared" ca="1" si="288"/>
        <v>3. Mayor a 6 meses</v>
      </c>
      <c r="K4597" t="str">
        <f t="shared" si="289"/>
        <v>NO</v>
      </c>
      <c r="L4597" t="s">
        <v>268</v>
      </c>
      <c r="M4597" t="s">
        <v>167</v>
      </c>
      <c r="N4597" t="s">
        <v>417</v>
      </c>
      <c r="O4597" t="s">
        <v>416</v>
      </c>
      <c r="P4597" t="str">
        <f t="shared" si="290"/>
        <v>CESAR ALEXIS DOMINGUEZ NONALAYACI-CDEVALUACION ANTERIOR</v>
      </c>
      <c r="Q4597" t="str">
        <f>BASE[[#This Row],[NombresCalificado]]&amp;BASE[[#This Row],[TipoEvaluacion]]</f>
        <v>CESAR ALEXIS DOMINGUEZ NONALAYAEVALUACION ANTERIOR</v>
      </c>
      <c r="R4597">
        <v>2</v>
      </c>
      <c r="S4597" t="s">
        <v>4</v>
      </c>
      <c r="T4597" t="s">
        <v>419</v>
      </c>
      <c r="U4597" s="17">
        <v>3</v>
      </c>
      <c r="V4597" s="17" t="str" cm="1">
        <f t="array" ref="V4597">_xlfn.IFS(U4597=0,"Prenovato",U4597=1,"Novato",U4597=2,"Principiante avanzado",U4597=3,"Competente",U4597=4,"Proficiente",U4597=5,"Master")</f>
        <v>Competente</v>
      </c>
      <c r="W4597" s="17">
        <v>3</v>
      </c>
      <c r="X4597" s="17" t="str" cm="1">
        <f t="array" ref="X4597">_xlfn.IFS(W4597=0,"No evidenciado",W4597=1,"Novato",W4597=2,"Principiante avanzado",W4597=3,"Competente",W4597=4,"Proficiente",W4597=5,"Master")</f>
        <v>Competente</v>
      </c>
      <c r="Y4597" s="17">
        <v>3</v>
      </c>
      <c r="Z4597" s="17" t="str" cm="1">
        <f t="array" ref="Z4597">_xlfn.IFS(Y4597=0,"No evidenciado",Y4597=1,"Novato",Y4597=2,"Principiante avanzado",Y4597=3,"Competente",Y4597=4,"Proficiente",Y4597=5,"Master")</f>
        <v>Competente</v>
      </c>
      <c r="AA4597" s="17">
        <v>3</v>
      </c>
      <c r="AB4597" s="17" t="str" cm="1">
        <f t="array" ref="AB4597">_xlfn.IFS(AA4597=0,"No evidenciado",AA4597=1,"Novato",AA4597=2,"Principiante avanzado",AA4597=3,"Competente",AA4597=4,"Proficiente",AA4597=5,"Master")</f>
        <v>Competente</v>
      </c>
      <c r="AC4597" s="17">
        <v>3</v>
      </c>
      <c r="AD4597" s="17" t="str" cm="1">
        <f t="array" ref="AD4597">_xlfn.IFS(AC4597=0,"Prenovato",AC4597=1,"Novato",AC4597=2,"Principiante avanzado",AC4597=3,"Competente",AC4597=4,"Proficiente",AC4597=5,"Master")</f>
        <v>Competente</v>
      </c>
      <c r="AE4597" s="17" t="s">
        <v>422</v>
      </c>
    </row>
    <row r="4598" spans="1:31" x14ac:dyDescent="0.25">
      <c r="A4598" t="s">
        <v>404</v>
      </c>
      <c r="B4598" t="s">
        <v>70</v>
      </c>
      <c r="C4598" t="s">
        <v>201</v>
      </c>
      <c r="D4598" t="s">
        <v>196</v>
      </c>
      <c r="E4598" t="s">
        <v>323</v>
      </c>
      <c r="F4598" t="s">
        <v>83</v>
      </c>
      <c r="G4598" t="s">
        <v>324</v>
      </c>
      <c r="H4598" s="4"/>
      <c r="I4598" s="1">
        <f t="shared" ca="1" si="287"/>
        <v>1485</v>
      </c>
      <c r="J4598" s="1" t="str">
        <f t="shared" ca="1" si="288"/>
        <v>3. Mayor a 6 meses</v>
      </c>
      <c r="K4598" t="str">
        <f t="shared" si="289"/>
        <v>NO</v>
      </c>
      <c r="L4598" t="s">
        <v>268</v>
      </c>
      <c r="M4598" t="s">
        <v>173</v>
      </c>
      <c r="N4598" t="s">
        <v>418</v>
      </c>
      <c r="O4598" t="s">
        <v>418</v>
      </c>
      <c r="P4598" t="str">
        <f t="shared" si="290"/>
        <v>CESAR ALEXIS DOMINGUEZ NONALAYADatalake BCPEVALUACION ANTERIOR</v>
      </c>
      <c r="Q4598" t="str">
        <f>BASE[[#This Row],[NombresCalificado]]&amp;BASE[[#This Row],[TipoEvaluacion]]</f>
        <v>CESAR ALEXIS DOMINGUEZ NONALAYAEVALUACION ANTERIOR</v>
      </c>
      <c r="R4598">
        <v>3</v>
      </c>
      <c r="S4598" t="s">
        <v>5</v>
      </c>
      <c r="T4598" t="s">
        <v>419</v>
      </c>
      <c r="U4598" s="17">
        <v>3</v>
      </c>
      <c r="V4598" s="17" t="str" cm="1">
        <f t="array" ref="V4598">_xlfn.IFS(U4598=0,"Prenovato",U4598=1,"Novato",U4598=2,"Principiante avanzado",U4598=3,"Competente",U4598=4,"Proficiente",U4598=5,"Master")</f>
        <v>Competente</v>
      </c>
      <c r="W4598" s="17">
        <v>3</v>
      </c>
      <c r="X4598" s="17" t="str" cm="1">
        <f t="array" ref="X4598">_xlfn.IFS(W4598=0,"No evidenciado",W4598=1,"Novato",W4598=2,"Principiante avanzado",W4598=3,"Competente",W4598=4,"Proficiente",W4598=5,"Master")</f>
        <v>Competente</v>
      </c>
      <c r="Y4598" s="17">
        <v>3</v>
      </c>
      <c r="Z4598" s="17" t="str" cm="1">
        <f t="array" ref="Z4598">_xlfn.IFS(Y4598=0,"No evidenciado",Y4598=1,"Novato",Y4598=2,"Principiante avanzado",Y4598=3,"Competente",Y4598=4,"Proficiente",Y4598=5,"Master")</f>
        <v>Competente</v>
      </c>
      <c r="AA4598" s="17">
        <v>3</v>
      </c>
      <c r="AB4598" s="17" t="str" cm="1">
        <f t="array" ref="AB4598">_xlfn.IFS(AA4598=0,"No evidenciado",AA4598=1,"Novato",AA4598=2,"Principiante avanzado",AA4598=3,"Competente",AA4598=4,"Proficiente",AA4598=5,"Master")</f>
        <v>Competente</v>
      </c>
      <c r="AC4598" s="17">
        <v>3</v>
      </c>
      <c r="AD4598" s="17" t="str" cm="1">
        <f t="array" ref="AD4598">_xlfn.IFS(AC4598=0,"Prenovato",AC4598=1,"Novato",AC4598=2,"Principiante avanzado",AC4598=3,"Competente",AC4598=4,"Proficiente",AC4598=5,"Master")</f>
        <v>Competente</v>
      </c>
      <c r="AE4598" s="17" t="s">
        <v>422</v>
      </c>
    </row>
    <row r="4599" spans="1:31" x14ac:dyDescent="0.25">
      <c r="A4599" t="s">
        <v>404</v>
      </c>
      <c r="B4599" t="s">
        <v>70</v>
      </c>
      <c r="C4599" t="s">
        <v>201</v>
      </c>
      <c r="D4599" t="s">
        <v>196</v>
      </c>
      <c r="E4599" t="s">
        <v>323</v>
      </c>
      <c r="F4599" t="s">
        <v>83</v>
      </c>
      <c r="G4599" t="s">
        <v>324</v>
      </c>
      <c r="H4599" s="4"/>
      <c r="I4599" s="1">
        <f t="shared" ca="1" si="287"/>
        <v>1485</v>
      </c>
      <c r="J4599" s="1" t="str">
        <f t="shared" ca="1" si="288"/>
        <v>3. Mayor a 6 meses</v>
      </c>
      <c r="K4599" t="str">
        <f t="shared" si="289"/>
        <v>NO</v>
      </c>
      <c r="L4599" t="s">
        <v>268</v>
      </c>
      <c r="M4599" t="s">
        <v>174</v>
      </c>
      <c r="N4599" t="s">
        <v>416</v>
      </c>
      <c r="O4599" t="s">
        <v>416</v>
      </c>
      <c r="P4599" t="str">
        <f t="shared" si="290"/>
        <v>CESAR ALEXIS DOMINGUEZ NONALAYADatawarehouse BCPEVALUACION ANTERIOR</v>
      </c>
      <c r="Q4599" t="str">
        <f>BASE[[#This Row],[NombresCalificado]]&amp;BASE[[#This Row],[TipoEvaluacion]]</f>
        <v>CESAR ALEXIS DOMINGUEZ NONALAYAEVALUACION ANTERIOR</v>
      </c>
      <c r="R4599">
        <v>3</v>
      </c>
      <c r="S4599" t="s">
        <v>5</v>
      </c>
      <c r="T4599" t="s">
        <v>419</v>
      </c>
      <c r="U4599" s="17">
        <v>3</v>
      </c>
      <c r="V4599" s="17" t="str" cm="1">
        <f t="array" ref="V4599">_xlfn.IFS(U4599=0,"Prenovato",U4599=1,"Novato",U4599=2,"Principiante avanzado",U4599=3,"Competente",U4599=4,"Proficiente",U4599=5,"Master")</f>
        <v>Competente</v>
      </c>
      <c r="W4599" s="17">
        <v>3</v>
      </c>
      <c r="X4599" s="17" t="str" cm="1">
        <f t="array" ref="X4599">_xlfn.IFS(W4599=0,"No evidenciado",W4599=1,"Novato",W4599=2,"Principiante avanzado",W4599=3,"Competente",W4599=4,"Proficiente",W4599=5,"Master")</f>
        <v>Competente</v>
      </c>
      <c r="Y4599" s="17">
        <v>3</v>
      </c>
      <c r="Z4599" s="17" t="str" cm="1">
        <f t="array" ref="Z4599">_xlfn.IFS(Y4599=0,"No evidenciado",Y4599=1,"Novato",Y4599=2,"Principiante avanzado",Y4599=3,"Competente",Y4599=4,"Proficiente",Y4599=5,"Master")</f>
        <v>Competente</v>
      </c>
      <c r="AA4599" s="17">
        <v>3</v>
      </c>
      <c r="AB4599" s="17" t="str" cm="1">
        <f t="array" ref="AB4599">_xlfn.IFS(AA4599=0,"No evidenciado",AA4599=1,"Novato",AA4599=2,"Principiante avanzado",AA4599=3,"Competente",AA4599=4,"Proficiente",AA4599=5,"Master")</f>
        <v>Competente</v>
      </c>
      <c r="AC4599" s="17">
        <v>3</v>
      </c>
      <c r="AD4599" s="17" t="str" cm="1">
        <f t="array" ref="AD4599">_xlfn.IFS(AC4599=0,"Prenovato",AC4599=1,"Novato",AC4599=2,"Principiante avanzado",AC4599=3,"Competente",AC4599=4,"Proficiente",AC4599=5,"Master")</f>
        <v>Competente</v>
      </c>
      <c r="AE4599" s="17" t="s">
        <v>422</v>
      </c>
    </row>
    <row r="4600" spans="1:31" x14ac:dyDescent="0.25">
      <c r="A4600" t="s">
        <v>404</v>
      </c>
      <c r="B4600" t="s">
        <v>70</v>
      </c>
      <c r="C4600" t="s">
        <v>201</v>
      </c>
      <c r="D4600" t="s">
        <v>196</v>
      </c>
      <c r="E4600" t="s">
        <v>400</v>
      </c>
      <c r="F4600" t="s">
        <v>120</v>
      </c>
      <c r="G4600" t="s">
        <v>401</v>
      </c>
      <c r="H4600" s="4"/>
      <c r="I4600" s="1">
        <f t="shared" ca="1" si="287"/>
        <v>1485</v>
      </c>
      <c r="J4600" s="1" t="str">
        <f t="shared" ca="1" si="288"/>
        <v>3. Mayor a 6 meses</v>
      </c>
      <c r="K4600" t="str">
        <f t="shared" si="289"/>
        <v>NO</v>
      </c>
      <c r="L4600" t="s">
        <v>268</v>
      </c>
      <c r="M4600" t="s">
        <v>161</v>
      </c>
      <c r="N4600" t="s">
        <v>418</v>
      </c>
      <c r="O4600" t="s">
        <v>418</v>
      </c>
      <c r="P4600" t="str">
        <f t="shared" si="290"/>
        <v>LUIS FELIPE BERROCAL ZAMBRANOIntegración de datos por lotesEVALUACION</v>
      </c>
      <c r="Q4600" t="str">
        <f>BASE[[#This Row],[NombresCalificado]]&amp;BASE[[#This Row],[TipoEvaluacion]]</f>
        <v>LUIS FELIPE BERROCAL ZAMBRANOEVALUACION</v>
      </c>
      <c r="R4600">
        <v>3</v>
      </c>
      <c r="S4600" t="s">
        <v>5</v>
      </c>
      <c r="T4600" t="s">
        <v>419</v>
      </c>
      <c r="U4600" s="17">
        <v>2</v>
      </c>
      <c r="V4600" s="17" t="str" cm="1">
        <f t="array" ref="V4600">_xlfn.IFS(U4600=0,"Prenovato",U4600=1,"Novato",U4600=2,"Principiante avanzado",U4600=3,"Competente",U4600=4,"Proficiente",U4600=5,"Master")</f>
        <v>Principiante avanzado</v>
      </c>
      <c r="W4600" s="17">
        <v>2</v>
      </c>
      <c r="X4600" s="17" t="str" cm="1">
        <f t="array" ref="X4600">_xlfn.IFS(W4600=0,"No evidenciado",W4600=1,"Novato",W4600=2,"Principiante avanzado",W4600=3,"Competente",W4600=4,"Proficiente",W4600=5,"Master")</f>
        <v>Principiante avanzado</v>
      </c>
      <c r="Y4600" s="17">
        <v>2</v>
      </c>
      <c r="Z4600" s="17" t="str" cm="1">
        <f t="array" ref="Z4600">_xlfn.IFS(Y4600=0,"No evidenciado",Y4600=1,"Novato",Y4600=2,"Principiante avanzado",Y4600=3,"Competente",Y4600=4,"Proficiente",Y4600=5,"Master")</f>
        <v>Principiante avanzado</v>
      </c>
      <c r="AA4600" s="17">
        <v>2</v>
      </c>
      <c r="AB4600" s="17" t="str" cm="1">
        <f t="array" ref="AB4600">_xlfn.IFS(AA4600=0,"No evidenciado",AA4600=1,"Novato",AA4600=2,"Principiante avanzado",AA4600=3,"Competente",AA4600=4,"Proficiente",AA4600=5,"Master")</f>
        <v>Principiante avanzado</v>
      </c>
      <c r="AC4600" s="17">
        <v>2</v>
      </c>
      <c r="AD4600" s="17" t="str" cm="1">
        <f t="array" ref="AD4600">_xlfn.IFS(AC4600=0,"Prenovato",AC4600=1,"Novato",AC4600=2,"Principiante avanzado",AC4600=3,"Competente",AC4600=4,"Proficiente",AC4600=5,"Master")</f>
        <v>Principiante avanzado</v>
      </c>
      <c r="AE4600" s="17" t="s">
        <v>421</v>
      </c>
    </row>
    <row r="4601" spans="1:31" x14ac:dyDescent="0.25">
      <c r="A4601" t="s">
        <v>404</v>
      </c>
      <c r="B4601" t="s">
        <v>70</v>
      </c>
      <c r="C4601" t="s">
        <v>201</v>
      </c>
      <c r="D4601" t="s">
        <v>196</v>
      </c>
      <c r="E4601" t="s">
        <v>400</v>
      </c>
      <c r="F4601" t="s">
        <v>120</v>
      </c>
      <c r="G4601" t="s">
        <v>401</v>
      </c>
      <c r="H4601" s="4"/>
      <c r="I4601" s="1">
        <f t="shared" ca="1" si="287"/>
        <v>1485</v>
      </c>
      <c r="J4601" s="1" t="str">
        <f t="shared" ca="1" si="288"/>
        <v>3. Mayor a 6 meses</v>
      </c>
      <c r="K4601" t="str">
        <f t="shared" si="289"/>
        <v>NO</v>
      </c>
      <c r="L4601" t="s">
        <v>268</v>
      </c>
      <c r="M4601" t="s">
        <v>160</v>
      </c>
      <c r="N4601" t="s">
        <v>416</v>
      </c>
      <c r="O4601" t="s">
        <v>416</v>
      </c>
      <c r="P4601" t="str">
        <f t="shared" si="290"/>
        <v>LUIS FELIPE BERROCAL ZAMBRANOIntegración de datos en tiempo realEVALUACION</v>
      </c>
      <c r="Q4601" t="str">
        <f>BASE[[#This Row],[NombresCalificado]]&amp;BASE[[#This Row],[TipoEvaluacion]]</f>
        <v>LUIS FELIPE BERROCAL ZAMBRANOEVALUACION</v>
      </c>
      <c r="R4601">
        <v>0</v>
      </c>
      <c r="S4601" t="s">
        <v>185</v>
      </c>
      <c r="T4601" t="s">
        <v>419</v>
      </c>
      <c r="U4601" s="17">
        <v>2</v>
      </c>
      <c r="V4601" s="17" t="str" cm="1">
        <f t="array" ref="V4601">_xlfn.IFS(U4601=0,"Prenovato",U4601=1,"Novato",U4601=2,"Principiante avanzado",U4601=3,"Competente",U4601=4,"Proficiente",U4601=5,"Master")</f>
        <v>Principiante avanzado</v>
      </c>
      <c r="W4601" s="17">
        <v>2</v>
      </c>
      <c r="X4601" s="17" t="str" cm="1">
        <f t="array" ref="X4601">_xlfn.IFS(W4601=0,"No evidenciado",W4601=1,"Novato",W4601=2,"Principiante avanzado",W4601=3,"Competente",W4601=4,"Proficiente",W4601=5,"Master")</f>
        <v>Principiante avanzado</v>
      </c>
      <c r="Y4601" s="17">
        <v>2</v>
      </c>
      <c r="Z4601" s="17" t="str" cm="1">
        <f t="array" ref="Z4601">_xlfn.IFS(Y4601=0,"No evidenciado",Y4601=1,"Novato",Y4601=2,"Principiante avanzado",Y4601=3,"Competente",Y4601=4,"Proficiente",Y4601=5,"Master")</f>
        <v>Principiante avanzado</v>
      </c>
      <c r="AA4601" s="17">
        <v>2</v>
      </c>
      <c r="AB4601" s="17" t="str" cm="1">
        <f t="array" ref="AB4601">_xlfn.IFS(AA4601=0,"No evidenciado",AA4601=1,"Novato",AA4601=2,"Principiante avanzado",AA4601=3,"Competente",AA4601=4,"Proficiente",AA4601=5,"Master")</f>
        <v>Principiante avanzado</v>
      </c>
      <c r="AC4601" s="17">
        <v>2</v>
      </c>
      <c r="AD4601" s="17" t="str" cm="1">
        <f t="array" ref="AD4601">_xlfn.IFS(AC4601=0,"Prenovato",AC4601=1,"Novato",AC4601=2,"Principiante avanzado",AC4601=3,"Competente",AC4601=4,"Proficiente",AC4601=5,"Master")</f>
        <v>Principiante avanzado</v>
      </c>
      <c r="AE4601" s="17" t="s">
        <v>421</v>
      </c>
    </row>
    <row r="4602" spans="1:31" x14ac:dyDescent="0.25">
      <c r="A4602" t="s">
        <v>404</v>
      </c>
      <c r="B4602" t="s">
        <v>70</v>
      </c>
      <c r="C4602" t="s">
        <v>201</v>
      </c>
      <c r="D4602" t="s">
        <v>196</v>
      </c>
      <c r="E4602" t="s">
        <v>400</v>
      </c>
      <c r="F4602" t="s">
        <v>120</v>
      </c>
      <c r="G4602" t="s">
        <v>401</v>
      </c>
      <c r="H4602" s="4"/>
      <c r="I4602" s="1">
        <f t="shared" ca="1" si="287"/>
        <v>1485</v>
      </c>
      <c r="J4602" s="1" t="str">
        <f t="shared" ca="1" si="288"/>
        <v>3. Mayor a 6 meses</v>
      </c>
      <c r="K4602" t="str">
        <f t="shared" si="289"/>
        <v>NO</v>
      </c>
      <c r="L4602" t="s">
        <v>268</v>
      </c>
      <c r="M4602" t="s">
        <v>167</v>
      </c>
      <c r="N4602" t="s">
        <v>417</v>
      </c>
      <c r="O4602" t="s">
        <v>416</v>
      </c>
      <c r="P4602" t="str">
        <f t="shared" si="290"/>
        <v>LUIS FELIPE BERROCAL ZAMBRANOCI-CDEVALUACION</v>
      </c>
      <c r="Q4602" t="str">
        <f>BASE[[#This Row],[NombresCalificado]]&amp;BASE[[#This Row],[TipoEvaluacion]]</f>
        <v>LUIS FELIPE BERROCAL ZAMBRANOEVALUACION</v>
      </c>
      <c r="R4602">
        <v>2</v>
      </c>
      <c r="S4602" t="s">
        <v>4</v>
      </c>
      <c r="T4602" t="s">
        <v>419</v>
      </c>
      <c r="U4602" s="17">
        <v>2</v>
      </c>
      <c r="V4602" s="17" t="str" cm="1">
        <f t="array" ref="V4602">_xlfn.IFS(U4602=0,"Prenovato",U4602=1,"Novato",U4602=2,"Principiante avanzado",U4602=3,"Competente",U4602=4,"Proficiente",U4602=5,"Master")</f>
        <v>Principiante avanzado</v>
      </c>
      <c r="W4602" s="17">
        <v>2</v>
      </c>
      <c r="X4602" s="17" t="str" cm="1">
        <f t="array" ref="X4602">_xlfn.IFS(W4602=0,"No evidenciado",W4602=1,"Novato",W4602=2,"Principiante avanzado",W4602=3,"Competente",W4602=4,"Proficiente",W4602=5,"Master")</f>
        <v>Principiante avanzado</v>
      </c>
      <c r="Y4602" s="17">
        <v>2</v>
      </c>
      <c r="Z4602" s="17" t="str" cm="1">
        <f t="array" ref="Z4602">_xlfn.IFS(Y4602=0,"No evidenciado",Y4602=1,"Novato",Y4602=2,"Principiante avanzado",Y4602=3,"Competente",Y4602=4,"Proficiente",Y4602=5,"Master")</f>
        <v>Principiante avanzado</v>
      </c>
      <c r="AA4602" s="17">
        <v>2</v>
      </c>
      <c r="AB4602" s="17" t="str" cm="1">
        <f t="array" ref="AB4602">_xlfn.IFS(AA4602=0,"No evidenciado",AA4602=1,"Novato",AA4602=2,"Principiante avanzado",AA4602=3,"Competente",AA4602=4,"Proficiente",AA4602=5,"Master")</f>
        <v>Principiante avanzado</v>
      </c>
      <c r="AC4602" s="17">
        <v>2</v>
      </c>
      <c r="AD4602" s="17" t="str" cm="1">
        <f t="array" ref="AD4602">_xlfn.IFS(AC4602=0,"Prenovato",AC4602=1,"Novato",AC4602=2,"Principiante avanzado",AC4602=3,"Competente",AC4602=4,"Proficiente",AC4602=5,"Master")</f>
        <v>Principiante avanzado</v>
      </c>
      <c r="AE4602" s="17" t="s">
        <v>421</v>
      </c>
    </row>
    <row r="4603" spans="1:31" x14ac:dyDescent="0.25">
      <c r="A4603" t="s">
        <v>404</v>
      </c>
      <c r="B4603" t="s">
        <v>70</v>
      </c>
      <c r="C4603" t="s">
        <v>201</v>
      </c>
      <c r="D4603" t="s">
        <v>196</v>
      </c>
      <c r="E4603" t="s">
        <v>400</v>
      </c>
      <c r="F4603" t="s">
        <v>120</v>
      </c>
      <c r="G4603" t="s">
        <v>401</v>
      </c>
      <c r="H4603" s="4"/>
      <c r="I4603" s="1">
        <f t="shared" ca="1" si="287"/>
        <v>1485</v>
      </c>
      <c r="J4603" s="1" t="str">
        <f t="shared" ca="1" si="288"/>
        <v>3. Mayor a 6 meses</v>
      </c>
      <c r="K4603" t="str">
        <f t="shared" si="289"/>
        <v>NO</v>
      </c>
      <c r="L4603" t="s">
        <v>268</v>
      </c>
      <c r="M4603" t="s">
        <v>56</v>
      </c>
      <c r="N4603" t="s">
        <v>417</v>
      </c>
      <c r="O4603" t="s">
        <v>416</v>
      </c>
      <c r="P4603" t="str">
        <f t="shared" si="290"/>
        <v>LUIS FELIPE BERROCAL ZAMBRANOControl de versionesEVALUACION</v>
      </c>
      <c r="Q4603" t="str">
        <f>BASE[[#This Row],[NombresCalificado]]&amp;BASE[[#This Row],[TipoEvaluacion]]</f>
        <v>LUIS FELIPE BERROCAL ZAMBRANOEVALUACION</v>
      </c>
      <c r="R4603">
        <v>2</v>
      </c>
      <c r="S4603" t="s">
        <v>4</v>
      </c>
      <c r="T4603" t="s">
        <v>419</v>
      </c>
      <c r="U4603" s="17">
        <v>2</v>
      </c>
      <c r="V4603" s="17" t="str" cm="1">
        <f t="array" ref="V4603">_xlfn.IFS(U4603=0,"Prenovato",U4603=1,"Novato",U4603=2,"Principiante avanzado",U4603=3,"Competente",U4603=4,"Proficiente",U4603=5,"Master")</f>
        <v>Principiante avanzado</v>
      </c>
      <c r="W4603" s="17">
        <v>2</v>
      </c>
      <c r="X4603" s="17" t="str" cm="1">
        <f t="array" ref="X4603">_xlfn.IFS(W4603=0,"No evidenciado",W4603=1,"Novato",W4603=2,"Principiante avanzado",W4603=3,"Competente",W4603=4,"Proficiente",W4603=5,"Master")</f>
        <v>Principiante avanzado</v>
      </c>
      <c r="Y4603" s="17">
        <v>2</v>
      </c>
      <c r="Z4603" s="17" t="str" cm="1">
        <f t="array" ref="Z4603">_xlfn.IFS(Y4603=0,"No evidenciado",Y4603=1,"Novato",Y4603=2,"Principiante avanzado",Y4603=3,"Competente",Y4603=4,"Proficiente",Y4603=5,"Master")</f>
        <v>Principiante avanzado</v>
      </c>
      <c r="AA4603" s="17">
        <v>2</v>
      </c>
      <c r="AB4603" s="17" t="str" cm="1">
        <f t="array" ref="AB4603">_xlfn.IFS(AA4603=0,"No evidenciado",AA4603=1,"Novato",AA4603=2,"Principiante avanzado",AA4603=3,"Competente",AA4603=4,"Proficiente",AA4603=5,"Master")</f>
        <v>Principiante avanzado</v>
      </c>
      <c r="AC4603" s="17">
        <v>2</v>
      </c>
      <c r="AD4603" s="17" t="str" cm="1">
        <f t="array" ref="AD4603">_xlfn.IFS(AC4603=0,"Prenovato",AC4603=1,"Novato",AC4603=2,"Principiante avanzado",AC4603=3,"Competente",AC4603=4,"Proficiente",AC4603=5,"Master")</f>
        <v>Principiante avanzado</v>
      </c>
      <c r="AE4603" s="17" t="s">
        <v>421</v>
      </c>
    </row>
    <row r="4604" spans="1:31" x14ac:dyDescent="0.25">
      <c r="A4604" t="s">
        <v>404</v>
      </c>
      <c r="B4604" t="s">
        <v>70</v>
      </c>
      <c r="C4604" t="s">
        <v>201</v>
      </c>
      <c r="D4604" t="s">
        <v>196</v>
      </c>
      <c r="E4604" t="s">
        <v>400</v>
      </c>
      <c r="F4604" t="s">
        <v>120</v>
      </c>
      <c r="G4604" t="s">
        <v>401</v>
      </c>
      <c r="H4604" s="4"/>
      <c r="I4604" s="1">
        <f t="shared" ca="1" si="287"/>
        <v>1485</v>
      </c>
      <c r="J4604" s="1" t="str">
        <f t="shared" ca="1" si="288"/>
        <v>3. Mayor a 6 meses</v>
      </c>
      <c r="K4604" t="str">
        <f t="shared" si="289"/>
        <v>NO</v>
      </c>
      <c r="L4604" t="s">
        <v>268</v>
      </c>
      <c r="M4604" t="s">
        <v>169</v>
      </c>
      <c r="N4604" t="s">
        <v>416</v>
      </c>
      <c r="O4604" t="s">
        <v>416</v>
      </c>
      <c r="P4604" t="str">
        <f t="shared" si="290"/>
        <v>LUIS FELIPE BERROCAL ZAMBRANOAnálisis de datosEVALUACION ANTERIOR</v>
      </c>
      <c r="Q4604" t="str">
        <f>BASE[[#This Row],[NombresCalificado]]&amp;BASE[[#This Row],[TipoEvaluacion]]</f>
        <v>LUIS FELIPE BERROCAL ZAMBRANOEVALUACION ANTERIOR</v>
      </c>
      <c r="R4604">
        <v>2</v>
      </c>
      <c r="S4604" t="s">
        <v>4</v>
      </c>
      <c r="T4604" t="s">
        <v>419</v>
      </c>
      <c r="U4604" s="17">
        <v>2</v>
      </c>
      <c r="V4604" s="17" t="str" cm="1">
        <f t="array" ref="V4604">_xlfn.IFS(U4604=0,"Prenovato",U4604=1,"Novato",U4604=2,"Principiante avanzado",U4604=3,"Competente",U4604=4,"Proficiente",U4604=5,"Master")</f>
        <v>Principiante avanzado</v>
      </c>
      <c r="W4604" s="17">
        <v>2</v>
      </c>
      <c r="X4604" s="17" t="str" cm="1">
        <f t="array" ref="X4604">_xlfn.IFS(W4604=0,"No evidenciado",W4604=1,"Novato",W4604=2,"Principiante avanzado",W4604=3,"Competente",W4604=4,"Proficiente",W4604=5,"Master")</f>
        <v>Principiante avanzado</v>
      </c>
      <c r="Y4604" s="17">
        <v>2</v>
      </c>
      <c r="Z4604" s="17" t="str" cm="1">
        <f t="array" ref="Z4604">_xlfn.IFS(Y4604=0,"No evidenciado",Y4604=1,"Novato",Y4604=2,"Principiante avanzado",Y4604=3,"Competente",Y4604=4,"Proficiente",Y4604=5,"Master")</f>
        <v>Principiante avanzado</v>
      </c>
      <c r="AA4604" s="17">
        <v>2</v>
      </c>
      <c r="AB4604" s="17" t="str" cm="1">
        <f t="array" ref="AB4604">_xlfn.IFS(AA4604=0,"No evidenciado",AA4604=1,"Novato",AA4604=2,"Principiante avanzado",AA4604=3,"Competente",AA4604=4,"Proficiente",AA4604=5,"Master")</f>
        <v>Principiante avanzado</v>
      </c>
      <c r="AC4604" s="17">
        <v>2</v>
      </c>
      <c r="AD4604" s="17" t="str" cm="1">
        <f t="array" ref="AD4604">_xlfn.IFS(AC4604=0,"Prenovato",AC4604=1,"Novato",AC4604=2,"Principiante avanzado",AC4604=3,"Competente",AC4604=4,"Proficiente",AC4604=5,"Master")</f>
        <v>Principiante avanzado</v>
      </c>
      <c r="AE4604" s="17" t="s">
        <v>422</v>
      </c>
    </row>
    <row r="4605" spans="1:31" x14ac:dyDescent="0.25">
      <c r="A4605" t="s">
        <v>404</v>
      </c>
      <c r="B4605" t="s">
        <v>70</v>
      </c>
      <c r="C4605" t="s">
        <v>201</v>
      </c>
      <c r="D4605" t="s">
        <v>196</v>
      </c>
      <c r="E4605" t="s">
        <v>400</v>
      </c>
      <c r="F4605" t="s">
        <v>120</v>
      </c>
      <c r="G4605" t="s">
        <v>401</v>
      </c>
      <c r="H4605" s="4"/>
      <c r="I4605" s="1">
        <f t="shared" ca="1" si="287"/>
        <v>1485</v>
      </c>
      <c r="J4605" s="1" t="str">
        <f t="shared" ca="1" si="288"/>
        <v>3. Mayor a 6 meses</v>
      </c>
      <c r="K4605" t="str">
        <f t="shared" si="289"/>
        <v>NO</v>
      </c>
      <c r="L4605" t="s">
        <v>268</v>
      </c>
      <c r="M4605" t="s">
        <v>171</v>
      </c>
      <c r="N4605" t="s">
        <v>416</v>
      </c>
      <c r="O4605" t="s">
        <v>416</v>
      </c>
      <c r="P4605" t="str">
        <f t="shared" si="290"/>
        <v>LUIS FELIPE BERROCAL ZAMBRANOBases de datos en la nubeEVALUACION ANTERIOR</v>
      </c>
      <c r="Q4605" t="str">
        <f>BASE[[#This Row],[NombresCalificado]]&amp;BASE[[#This Row],[TipoEvaluacion]]</f>
        <v>LUIS FELIPE BERROCAL ZAMBRANOEVALUACION ANTERIOR</v>
      </c>
      <c r="R4605">
        <v>0</v>
      </c>
      <c r="S4605" t="s">
        <v>185</v>
      </c>
      <c r="T4605" t="s">
        <v>420</v>
      </c>
      <c r="U4605" s="17">
        <v>2</v>
      </c>
      <c r="V4605" s="17" t="str" cm="1">
        <f t="array" ref="V4605">_xlfn.IFS(U4605=0,"Prenovato",U4605=1,"Novato",U4605=2,"Principiante avanzado",U4605=3,"Competente",U4605=4,"Proficiente",U4605=5,"Master")</f>
        <v>Principiante avanzado</v>
      </c>
      <c r="W4605" s="17">
        <v>2</v>
      </c>
      <c r="X4605" s="17" t="str" cm="1">
        <f t="array" ref="X4605">_xlfn.IFS(W4605=0,"No evidenciado",W4605=1,"Novato",W4605=2,"Principiante avanzado",W4605=3,"Competente",W4605=4,"Proficiente",W4605=5,"Master")</f>
        <v>Principiante avanzado</v>
      </c>
      <c r="Y4605" s="17">
        <v>2</v>
      </c>
      <c r="Z4605" s="17" t="str" cm="1">
        <f t="array" ref="Z4605">_xlfn.IFS(Y4605=0,"No evidenciado",Y4605=1,"Novato",Y4605=2,"Principiante avanzado",Y4605=3,"Competente",Y4605=4,"Proficiente",Y4605=5,"Master")</f>
        <v>Principiante avanzado</v>
      </c>
      <c r="AA4605" s="17">
        <v>2</v>
      </c>
      <c r="AB4605" s="17" t="str" cm="1">
        <f t="array" ref="AB4605">_xlfn.IFS(AA4605=0,"No evidenciado",AA4605=1,"Novato",AA4605=2,"Principiante avanzado",AA4605=3,"Competente",AA4605=4,"Proficiente",AA4605=5,"Master")</f>
        <v>Principiante avanzado</v>
      </c>
      <c r="AC4605" s="17">
        <v>2</v>
      </c>
      <c r="AD4605" s="17" t="str" cm="1">
        <f t="array" ref="AD4605">_xlfn.IFS(AC4605=0,"Prenovato",AC4605=1,"Novato",AC4605=2,"Principiante avanzado",AC4605=3,"Competente",AC4605=4,"Proficiente",AC4605=5,"Master")</f>
        <v>Principiante avanzado</v>
      </c>
      <c r="AE4605" s="17" t="s">
        <v>422</v>
      </c>
    </row>
    <row r="4606" spans="1:31" x14ac:dyDescent="0.25">
      <c r="A4606" t="s">
        <v>404</v>
      </c>
      <c r="B4606" t="s">
        <v>70</v>
      </c>
      <c r="C4606" t="s">
        <v>201</v>
      </c>
      <c r="D4606" t="s">
        <v>196</v>
      </c>
      <c r="E4606" t="s">
        <v>400</v>
      </c>
      <c r="F4606" t="s">
        <v>120</v>
      </c>
      <c r="G4606" t="s">
        <v>401</v>
      </c>
      <c r="H4606" s="4"/>
      <c r="I4606" s="1">
        <f t="shared" ca="1" si="287"/>
        <v>1485</v>
      </c>
      <c r="J4606" s="1" t="str">
        <f t="shared" ca="1" si="288"/>
        <v>3. Mayor a 6 meses</v>
      </c>
      <c r="K4606" t="str">
        <f t="shared" si="289"/>
        <v>NO</v>
      </c>
      <c r="L4606" t="s">
        <v>268</v>
      </c>
      <c r="M4606" t="s">
        <v>173</v>
      </c>
      <c r="N4606" t="s">
        <v>418</v>
      </c>
      <c r="O4606" t="s">
        <v>418</v>
      </c>
      <c r="P4606" t="str">
        <f t="shared" si="290"/>
        <v>LUIS FELIPE BERROCAL ZAMBRANODatalake BCPEVALUACION ANTERIOR</v>
      </c>
      <c r="Q4606" t="str">
        <f>BASE[[#This Row],[NombresCalificado]]&amp;BASE[[#This Row],[TipoEvaluacion]]</f>
        <v>LUIS FELIPE BERROCAL ZAMBRANOEVALUACION ANTERIOR</v>
      </c>
      <c r="R4606">
        <v>3</v>
      </c>
      <c r="S4606" t="s">
        <v>5</v>
      </c>
      <c r="T4606" t="s">
        <v>419</v>
      </c>
      <c r="U4606" s="17">
        <v>2</v>
      </c>
      <c r="V4606" s="17" t="str" cm="1">
        <f t="array" ref="V4606">_xlfn.IFS(U4606=0,"Prenovato",U4606=1,"Novato",U4606=2,"Principiante avanzado",U4606=3,"Competente",U4606=4,"Proficiente",U4606=5,"Master")</f>
        <v>Principiante avanzado</v>
      </c>
      <c r="W4606" s="17">
        <v>2</v>
      </c>
      <c r="X4606" s="17" t="str" cm="1">
        <f t="array" ref="X4606">_xlfn.IFS(W4606=0,"No evidenciado",W4606=1,"Novato",W4606=2,"Principiante avanzado",W4606=3,"Competente",W4606=4,"Proficiente",W4606=5,"Master")</f>
        <v>Principiante avanzado</v>
      </c>
      <c r="Y4606" s="17">
        <v>2</v>
      </c>
      <c r="Z4606" s="17" t="str" cm="1">
        <f t="array" ref="Z4606">_xlfn.IFS(Y4606=0,"No evidenciado",Y4606=1,"Novato",Y4606=2,"Principiante avanzado",Y4606=3,"Competente",Y4606=4,"Proficiente",Y4606=5,"Master")</f>
        <v>Principiante avanzado</v>
      </c>
      <c r="AA4606" s="17">
        <v>2</v>
      </c>
      <c r="AB4606" s="17" t="str" cm="1">
        <f t="array" ref="AB4606">_xlfn.IFS(AA4606=0,"No evidenciado",AA4606=1,"Novato",AA4606=2,"Principiante avanzado",AA4606=3,"Competente",AA4606=4,"Proficiente",AA4606=5,"Master")</f>
        <v>Principiante avanzado</v>
      </c>
      <c r="AC4606" s="17">
        <v>2</v>
      </c>
      <c r="AD4606" s="17" t="str" cm="1">
        <f t="array" ref="AD4606">_xlfn.IFS(AC4606=0,"Prenovato",AC4606=1,"Novato",AC4606=2,"Principiante avanzado",AC4606=3,"Competente",AC4606=4,"Proficiente",AC4606=5,"Master")</f>
        <v>Principiante avanzado</v>
      </c>
      <c r="AE4606" s="17" t="s">
        <v>422</v>
      </c>
    </row>
    <row r="4607" spans="1:31" x14ac:dyDescent="0.25">
      <c r="A4607" t="s">
        <v>404</v>
      </c>
      <c r="B4607" t="s">
        <v>70</v>
      </c>
      <c r="C4607" t="s">
        <v>201</v>
      </c>
      <c r="D4607" t="s">
        <v>196</v>
      </c>
      <c r="E4607" t="s">
        <v>400</v>
      </c>
      <c r="F4607" t="s">
        <v>120</v>
      </c>
      <c r="G4607" t="s">
        <v>401</v>
      </c>
      <c r="H4607" s="4"/>
      <c r="I4607" s="1">
        <f t="shared" ca="1" si="287"/>
        <v>1485</v>
      </c>
      <c r="J4607" s="1" t="str">
        <f t="shared" ca="1" si="288"/>
        <v>3. Mayor a 6 meses</v>
      </c>
      <c r="K4607" t="str">
        <f t="shared" si="289"/>
        <v>NO</v>
      </c>
      <c r="L4607" t="s">
        <v>268</v>
      </c>
      <c r="M4607" t="s">
        <v>165</v>
      </c>
      <c r="N4607" t="s">
        <v>418</v>
      </c>
      <c r="O4607" t="s">
        <v>418</v>
      </c>
      <c r="P4607" t="str">
        <f t="shared" si="290"/>
        <v>LUIS FELIPE BERROCAL ZAMBRANOProcesamiento de datosEVALUACION ANTERIOR</v>
      </c>
      <c r="Q4607" t="str">
        <f>BASE[[#This Row],[NombresCalificado]]&amp;BASE[[#This Row],[TipoEvaluacion]]</f>
        <v>LUIS FELIPE BERROCAL ZAMBRANOEVALUACION ANTERIOR</v>
      </c>
      <c r="R4607">
        <v>3</v>
      </c>
      <c r="S4607" t="s">
        <v>5</v>
      </c>
      <c r="T4607" t="s">
        <v>419</v>
      </c>
      <c r="U4607" s="17">
        <v>2</v>
      </c>
      <c r="V4607" s="17" t="str" cm="1">
        <f t="array" ref="V4607">_xlfn.IFS(U4607=0,"Prenovato",U4607=1,"Novato",U4607=2,"Principiante avanzado",U4607=3,"Competente",U4607=4,"Proficiente",U4607=5,"Master")</f>
        <v>Principiante avanzado</v>
      </c>
      <c r="W4607" s="17">
        <v>2</v>
      </c>
      <c r="X4607" s="17" t="str" cm="1">
        <f t="array" ref="X4607">_xlfn.IFS(W4607=0,"No evidenciado",W4607=1,"Novato",W4607=2,"Principiante avanzado",W4607=3,"Competente",W4607=4,"Proficiente",W4607=5,"Master")</f>
        <v>Principiante avanzado</v>
      </c>
      <c r="Y4607" s="17">
        <v>2</v>
      </c>
      <c r="Z4607" s="17" t="str" cm="1">
        <f t="array" ref="Z4607">_xlfn.IFS(Y4607=0,"No evidenciado",Y4607=1,"Novato",Y4607=2,"Principiante avanzado",Y4607=3,"Competente",Y4607=4,"Proficiente",Y4607=5,"Master")</f>
        <v>Principiante avanzado</v>
      </c>
      <c r="AA4607" s="17">
        <v>2</v>
      </c>
      <c r="AB4607" s="17" t="str" cm="1">
        <f t="array" ref="AB4607">_xlfn.IFS(AA4607=0,"No evidenciado",AA4607=1,"Novato",AA4607=2,"Principiante avanzado",AA4607=3,"Competente",AA4607=4,"Proficiente",AA4607=5,"Master")</f>
        <v>Principiante avanzado</v>
      </c>
      <c r="AC4607" s="17">
        <v>2</v>
      </c>
      <c r="AD4607" s="17" t="str" cm="1">
        <f t="array" ref="AD4607">_xlfn.IFS(AC4607=0,"Prenovato",AC4607=1,"Novato",AC4607=2,"Principiante avanzado",AC4607=3,"Competente",AC4607=4,"Proficiente",AC4607=5,"Master")</f>
        <v>Principiante avanzado</v>
      </c>
      <c r="AE4607" s="17" t="s">
        <v>422</v>
      </c>
    </row>
    <row r="4608" spans="1:31" x14ac:dyDescent="0.25">
      <c r="A4608" t="s">
        <v>404</v>
      </c>
      <c r="B4608" t="s">
        <v>70</v>
      </c>
      <c r="C4608" t="s">
        <v>201</v>
      </c>
      <c r="D4608" t="s">
        <v>196</v>
      </c>
      <c r="E4608" t="s">
        <v>400</v>
      </c>
      <c r="F4608" t="s">
        <v>120</v>
      </c>
      <c r="G4608" t="s">
        <v>401</v>
      </c>
      <c r="H4608" s="4"/>
      <c r="I4608" s="1">
        <f t="shared" ca="1" si="287"/>
        <v>1485</v>
      </c>
      <c r="J4608" s="1" t="str">
        <f t="shared" ca="1" si="288"/>
        <v>3. Mayor a 6 meses</v>
      </c>
      <c r="K4608" t="str">
        <f t="shared" si="289"/>
        <v>NO</v>
      </c>
      <c r="L4608" t="s">
        <v>268</v>
      </c>
      <c r="M4608" t="s">
        <v>161</v>
      </c>
      <c r="N4608" t="s">
        <v>418</v>
      </c>
      <c r="O4608" t="s">
        <v>418</v>
      </c>
      <c r="P4608" t="str">
        <f t="shared" si="290"/>
        <v>LUIS FELIPE BERROCAL ZAMBRANOIntegración de datos por lotesEVALUACION ANTERIOR</v>
      </c>
      <c r="Q4608" t="str">
        <f>BASE[[#This Row],[NombresCalificado]]&amp;BASE[[#This Row],[TipoEvaluacion]]</f>
        <v>LUIS FELIPE BERROCAL ZAMBRANOEVALUACION ANTERIOR</v>
      </c>
      <c r="R4608">
        <v>3</v>
      </c>
      <c r="S4608" t="s">
        <v>5</v>
      </c>
      <c r="T4608" t="s">
        <v>419</v>
      </c>
      <c r="U4608" s="17">
        <v>2</v>
      </c>
      <c r="V4608" s="17" t="str" cm="1">
        <f t="array" ref="V4608">_xlfn.IFS(U4608=0,"Prenovato",U4608=1,"Novato",U4608=2,"Principiante avanzado",U4608=3,"Competente",U4608=4,"Proficiente",U4608=5,"Master")</f>
        <v>Principiante avanzado</v>
      </c>
      <c r="W4608" s="17">
        <v>2</v>
      </c>
      <c r="X4608" s="17" t="str" cm="1">
        <f t="array" ref="X4608">_xlfn.IFS(W4608=0,"No evidenciado",W4608=1,"Novato",W4608=2,"Principiante avanzado",W4608=3,"Competente",W4608=4,"Proficiente",W4608=5,"Master")</f>
        <v>Principiante avanzado</v>
      </c>
      <c r="Y4608" s="17">
        <v>2</v>
      </c>
      <c r="Z4608" s="17" t="str" cm="1">
        <f t="array" ref="Z4608">_xlfn.IFS(Y4608=0,"No evidenciado",Y4608=1,"Novato",Y4608=2,"Principiante avanzado",Y4608=3,"Competente",Y4608=4,"Proficiente",Y4608=5,"Master")</f>
        <v>Principiante avanzado</v>
      </c>
      <c r="AA4608" s="17">
        <v>2</v>
      </c>
      <c r="AB4608" s="17" t="str" cm="1">
        <f t="array" ref="AB4608">_xlfn.IFS(AA4608=0,"No evidenciado",AA4608=1,"Novato",AA4608=2,"Principiante avanzado",AA4608=3,"Competente",AA4608=4,"Proficiente",AA4608=5,"Master")</f>
        <v>Principiante avanzado</v>
      </c>
      <c r="AC4608" s="17">
        <v>2</v>
      </c>
      <c r="AD4608" s="17" t="str" cm="1">
        <f t="array" ref="AD4608">_xlfn.IFS(AC4608=0,"Prenovato",AC4608=1,"Novato",AC4608=2,"Principiante avanzado",AC4608=3,"Competente",AC4608=4,"Proficiente",AC4608=5,"Master")</f>
        <v>Principiante avanzado</v>
      </c>
      <c r="AE4608" s="17" t="s">
        <v>422</v>
      </c>
    </row>
    <row r="4609" spans="1:31" x14ac:dyDescent="0.25">
      <c r="A4609" t="s">
        <v>404</v>
      </c>
      <c r="B4609" t="s">
        <v>70</v>
      </c>
      <c r="C4609" t="s">
        <v>201</v>
      </c>
      <c r="D4609" t="s">
        <v>196</v>
      </c>
      <c r="E4609" t="s">
        <v>400</v>
      </c>
      <c r="F4609" t="s">
        <v>120</v>
      </c>
      <c r="G4609" t="s">
        <v>401</v>
      </c>
      <c r="H4609" s="4"/>
      <c r="I4609" s="1">
        <f t="shared" ca="1" si="287"/>
        <v>1485</v>
      </c>
      <c r="J4609" s="1" t="str">
        <f t="shared" ca="1" si="288"/>
        <v>3. Mayor a 6 meses</v>
      </c>
      <c r="K4609" t="str">
        <f t="shared" si="289"/>
        <v>NO</v>
      </c>
      <c r="L4609" t="s">
        <v>268</v>
      </c>
      <c r="M4609" t="s">
        <v>55</v>
      </c>
      <c r="N4609" t="s">
        <v>418</v>
      </c>
      <c r="O4609" t="s">
        <v>418</v>
      </c>
      <c r="P4609" t="str">
        <f t="shared" si="290"/>
        <v>LUIS FELIPE BERROCAL ZAMBRANOProgramaciónEVALUACION ANTERIOR</v>
      </c>
      <c r="Q4609" t="str">
        <f>BASE[[#This Row],[NombresCalificado]]&amp;BASE[[#This Row],[TipoEvaluacion]]</f>
        <v>LUIS FELIPE BERROCAL ZAMBRANOEVALUACION ANTERIOR</v>
      </c>
      <c r="R4609">
        <v>2</v>
      </c>
      <c r="S4609" t="s">
        <v>4</v>
      </c>
      <c r="T4609" t="s">
        <v>419</v>
      </c>
      <c r="U4609" s="17">
        <v>2</v>
      </c>
      <c r="V4609" s="17" t="str" cm="1">
        <f t="array" ref="V4609">_xlfn.IFS(U4609=0,"Prenovato",U4609=1,"Novato",U4609=2,"Principiante avanzado",U4609=3,"Competente",U4609=4,"Proficiente",U4609=5,"Master")</f>
        <v>Principiante avanzado</v>
      </c>
      <c r="W4609" s="17">
        <v>2</v>
      </c>
      <c r="X4609" s="17" t="str" cm="1">
        <f t="array" ref="X4609">_xlfn.IFS(W4609=0,"No evidenciado",W4609=1,"Novato",W4609=2,"Principiante avanzado",W4609=3,"Competente",W4609=4,"Proficiente",W4609=5,"Master")</f>
        <v>Principiante avanzado</v>
      </c>
      <c r="Y4609" s="17">
        <v>2</v>
      </c>
      <c r="Z4609" s="17" t="str" cm="1">
        <f t="array" ref="Z4609">_xlfn.IFS(Y4609=0,"No evidenciado",Y4609=1,"Novato",Y4609=2,"Principiante avanzado",Y4609=3,"Competente",Y4609=4,"Proficiente",Y4609=5,"Master")</f>
        <v>Principiante avanzado</v>
      </c>
      <c r="AA4609" s="17">
        <v>2</v>
      </c>
      <c r="AB4609" s="17" t="str" cm="1">
        <f t="array" ref="AB4609">_xlfn.IFS(AA4609=0,"No evidenciado",AA4609=1,"Novato",AA4609=2,"Principiante avanzado",AA4609=3,"Competente",AA4609=4,"Proficiente",AA4609=5,"Master")</f>
        <v>Principiante avanzado</v>
      </c>
      <c r="AC4609" s="17">
        <v>2</v>
      </c>
      <c r="AD4609" s="17" t="str" cm="1">
        <f t="array" ref="AD4609">_xlfn.IFS(AC4609=0,"Prenovato",AC4609=1,"Novato",AC4609=2,"Principiante avanzado",AC4609=3,"Competente",AC4609=4,"Proficiente",AC4609=5,"Master")</f>
        <v>Principiante avanzado</v>
      </c>
      <c r="AE4609" s="17" t="s">
        <v>422</v>
      </c>
    </row>
    <row r="4610" spans="1:31" x14ac:dyDescent="0.25">
      <c r="A4610" t="s">
        <v>404</v>
      </c>
      <c r="B4610" t="s">
        <v>70</v>
      </c>
      <c r="C4610" t="s">
        <v>201</v>
      </c>
      <c r="D4610" t="s">
        <v>196</v>
      </c>
      <c r="E4610" t="s">
        <v>400</v>
      </c>
      <c r="F4610" t="s">
        <v>120</v>
      </c>
      <c r="G4610" t="s">
        <v>401</v>
      </c>
      <c r="H4610" s="4"/>
      <c r="I4610" s="1">
        <f t="shared" ca="1" si="287"/>
        <v>1485</v>
      </c>
      <c r="J4610" s="1" t="str">
        <f t="shared" ca="1" si="288"/>
        <v>3. Mayor a 6 meses</v>
      </c>
      <c r="K4610" t="str">
        <f t="shared" si="289"/>
        <v>NO</v>
      </c>
      <c r="L4610" t="s">
        <v>268</v>
      </c>
      <c r="M4610" t="s">
        <v>159</v>
      </c>
      <c r="N4610" t="s">
        <v>416</v>
      </c>
      <c r="O4610" t="s">
        <v>416</v>
      </c>
      <c r="P4610" t="str">
        <f t="shared" si="290"/>
        <v>LUIS FELIPE BERROCAL ZAMBRANOGobernanza de datosEVALUACION ANTERIOR</v>
      </c>
      <c r="Q4610" t="str">
        <f>BASE[[#This Row],[NombresCalificado]]&amp;BASE[[#This Row],[TipoEvaluacion]]</f>
        <v>LUIS FELIPE BERROCAL ZAMBRANOEVALUACION ANTERIOR</v>
      </c>
      <c r="R4610">
        <v>2</v>
      </c>
      <c r="S4610" t="s">
        <v>4</v>
      </c>
      <c r="T4610" t="s">
        <v>419</v>
      </c>
      <c r="U4610" s="17">
        <v>2</v>
      </c>
      <c r="V4610" s="17" t="str" cm="1">
        <f t="array" ref="V4610">_xlfn.IFS(U4610=0,"Prenovato",U4610=1,"Novato",U4610=2,"Principiante avanzado",U4610=3,"Competente",U4610=4,"Proficiente",U4610=5,"Master")</f>
        <v>Principiante avanzado</v>
      </c>
      <c r="W4610" s="17">
        <v>2</v>
      </c>
      <c r="X4610" s="17" t="str" cm="1">
        <f t="array" ref="X4610">_xlfn.IFS(W4610=0,"No evidenciado",W4610=1,"Novato",W4610=2,"Principiante avanzado",W4610=3,"Competente",W4610=4,"Proficiente",W4610=5,"Master")</f>
        <v>Principiante avanzado</v>
      </c>
      <c r="Y4610" s="17">
        <v>2</v>
      </c>
      <c r="Z4610" s="17" t="str" cm="1">
        <f t="array" ref="Z4610">_xlfn.IFS(Y4610=0,"No evidenciado",Y4610=1,"Novato",Y4610=2,"Principiante avanzado",Y4610=3,"Competente",Y4610=4,"Proficiente",Y4610=5,"Master")</f>
        <v>Principiante avanzado</v>
      </c>
      <c r="AA4610" s="17">
        <v>2</v>
      </c>
      <c r="AB4610" s="17" t="str" cm="1">
        <f t="array" ref="AB4610">_xlfn.IFS(AA4610=0,"No evidenciado",AA4610=1,"Novato",AA4610=2,"Principiante avanzado",AA4610=3,"Competente",AA4610=4,"Proficiente",AA4610=5,"Master")</f>
        <v>Principiante avanzado</v>
      </c>
      <c r="AC4610" s="17">
        <v>2</v>
      </c>
      <c r="AD4610" s="17" t="str" cm="1">
        <f t="array" ref="AD4610">_xlfn.IFS(AC4610=0,"Prenovato",AC4610=1,"Novato",AC4610=2,"Principiante avanzado",AC4610=3,"Competente",AC4610=4,"Proficiente",AC4610=5,"Master")</f>
        <v>Principiante avanzado</v>
      </c>
      <c r="AE4610" s="17" t="s">
        <v>422</v>
      </c>
    </row>
    <row r="4611" spans="1:31" x14ac:dyDescent="0.25">
      <c r="A4611" t="s">
        <v>404</v>
      </c>
      <c r="B4611" t="s">
        <v>70</v>
      </c>
      <c r="C4611" t="s">
        <v>201</v>
      </c>
      <c r="D4611" t="s">
        <v>196</v>
      </c>
      <c r="E4611" t="s">
        <v>400</v>
      </c>
      <c r="F4611" t="s">
        <v>120</v>
      </c>
      <c r="G4611" t="s">
        <v>401</v>
      </c>
      <c r="H4611" s="4"/>
      <c r="I4611" s="1">
        <f t="shared" ref="I4611:I4674" ca="1" si="291">DATEDIF(H4611,TODAY(),"m")</f>
        <v>1485</v>
      </c>
      <c r="J4611" s="1" t="str">
        <f t="shared" ref="J4611:J4674" ca="1" si="292">IF(I4611&lt;=3,"1. Menor o igual a 3 meses",IF(I4611&lt;=6,"2. Entre 4 - 6 meses","3. Mayor a 6 meses"))</f>
        <v>3. Mayor a 6 meses</v>
      </c>
      <c r="K4611" t="str">
        <f t="shared" ref="K4611:K4674" si="293">IF(COUNTIFS($E$2:$E$5625,E4611,$O$2:$O$5625,"PRINCIPAL",$R$2:$R$5625,0)&gt;0,"SI","NO")</f>
        <v>NO</v>
      </c>
      <c r="L4611" t="s">
        <v>268</v>
      </c>
      <c r="M4611" t="s">
        <v>172</v>
      </c>
      <c r="N4611" t="s">
        <v>416</v>
      </c>
      <c r="O4611" t="s">
        <v>416</v>
      </c>
      <c r="P4611" t="str">
        <f t="shared" ref="P4611:P4674" si="294">F4611&amp;M4611&amp;AE4611</f>
        <v>LUIS FELIPE BERROCAL ZAMBRANOCalidad de datosEVALUACION ANTERIOR</v>
      </c>
      <c r="Q4611" t="str">
        <f>BASE[[#This Row],[NombresCalificado]]&amp;BASE[[#This Row],[TipoEvaluacion]]</f>
        <v>LUIS FELIPE BERROCAL ZAMBRANOEVALUACION ANTERIOR</v>
      </c>
      <c r="R4611">
        <v>2</v>
      </c>
      <c r="S4611" t="s">
        <v>4</v>
      </c>
      <c r="T4611" t="s">
        <v>419</v>
      </c>
      <c r="U4611" s="17">
        <v>2</v>
      </c>
      <c r="V4611" s="17" t="str" cm="1">
        <f t="array" ref="V4611">_xlfn.IFS(U4611=0,"Prenovato",U4611=1,"Novato",U4611=2,"Principiante avanzado",U4611=3,"Competente",U4611=4,"Proficiente",U4611=5,"Master")</f>
        <v>Principiante avanzado</v>
      </c>
      <c r="W4611" s="17">
        <v>2</v>
      </c>
      <c r="X4611" s="17" t="str" cm="1">
        <f t="array" ref="X4611">_xlfn.IFS(W4611=0,"No evidenciado",W4611=1,"Novato",W4611=2,"Principiante avanzado",W4611=3,"Competente",W4611=4,"Proficiente",W4611=5,"Master")</f>
        <v>Principiante avanzado</v>
      </c>
      <c r="Y4611" s="17">
        <v>2</v>
      </c>
      <c r="Z4611" s="17" t="str" cm="1">
        <f t="array" ref="Z4611">_xlfn.IFS(Y4611=0,"No evidenciado",Y4611=1,"Novato",Y4611=2,"Principiante avanzado",Y4611=3,"Competente",Y4611=4,"Proficiente",Y4611=5,"Master")</f>
        <v>Principiante avanzado</v>
      </c>
      <c r="AA4611" s="17">
        <v>2</v>
      </c>
      <c r="AB4611" s="17" t="str" cm="1">
        <f t="array" ref="AB4611">_xlfn.IFS(AA4611=0,"No evidenciado",AA4611=1,"Novato",AA4611=2,"Principiante avanzado",AA4611=3,"Competente",AA4611=4,"Proficiente",AA4611=5,"Master")</f>
        <v>Principiante avanzado</v>
      </c>
      <c r="AC4611" s="17">
        <v>2</v>
      </c>
      <c r="AD4611" s="17" t="str" cm="1">
        <f t="array" ref="AD4611">_xlfn.IFS(AC4611=0,"Prenovato",AC4611=1,"Novato",AC4611=2,"Principiante avanzado",AC4611=3,"Competente",AC4611=4,"Proficiente",AC4611=5,"Master")</f>
        <v>Principiante avanzado</v>
      </c>
      <c r="AE4611" s="17" t="s">
        <v>422</v>
      </c>
    </row>
    <row r="4612" spans="1:31" x14ac:dyDescent="0.25">
      <c r="A4612" t="s">
        <v>404</v>
      </c>
      <c r="B4612" t="s">
        <v>70</v>
      </c>
      <c r="C4612" t="s">
        <v>201</v>
      </c>
      <c r="D4612" t="s">
        <v>196</v>
      </c>
      <c r="E4612" t="s">
        <v>400</v>
      </c>
      <c r="F4612" t="s">
        <v>120</v>
      </c>
      <c r="G4612" t="s">
        <v>401</v>
      </c>
      <c r="H4612" s="4"/>
      <c r="I4612" s="1">
        <f t="shared" ca="1" si="291"/>
        <v>1485</v>
      </c>
      <c r="J4612" s="1" t="str">
        <f t="shared" ca="1" si="292"/>
        <v>3. Mayor a 6 meses</v>
      </c>
      <c r="K4612" t="str">
        <f t="shared" si="293"/>
        <v>NO</v>
      </c>
      <c r="L4612" t="s">
        <v>268</v>
      </c>
      <c r="M4612" t="s">
        <v>158</v>
      </c>
      <c r="N4612" t="s">
        <v>416</v>
      </c>
      <c r="O4612" t="s">
        <v>416</v>
      </c>
      <c r="P4612" t="str">
        <f t="shared" si="294"/>
        <v>LUIS FELIPE BERROCAL ZAMBRANOServicios en la nubeEVALUACION ANTERIOR</v>
      </c>
      <c r="Q4612" t="str">
        <f>BASE[[#This Row],[NombresCalificado]]&amp;BASE[[#This Row],[TipoEvaluacion]]</f>
        <v>LUIS FELIPE BERROCAL ZAMBRANOEVALUACION ANTERIOR</v>
      </c>
      <c r="R4612">
        <v>0</v>
      </c>
      <c r="S4612" t="s">
        <v>185</v>
      </c>
      <c r="T4612" t="s">
        <v>420</v>
      </c>
      <c r="U4612" s="17">
        <v>2</v>
      </c>
      <c r="V4612" s="17" t="str" cm="1">
        <f t="array" ref="V4612">_xlfn.IFS(U4612=0,"Prenovato",U4612=1,"Novato",U4612=2,"Principiante avanzado",U4612=3,"Competente",U4612=4,"Proficiente",U4612=5,"Master")</f>
        <v>Principiante avanzado</v>
      </c>
      <c r="W4612" s="17">
        <v>2</v>
      </c>
      <c r="X4612" s="17" t="str" cm="1">
        <f t="array" ref="X4612">_xlfn.IFS(W4612=0,"No evidenciado",W4612=1,"Novato",W4612=2,"Principiante avanzado",W4612=3,"Competente",W4612=4,"Proficiente",W4612=5,"Master")</f>
        <v>Principiante avanzado</v>
      </c>
      <c r="Y4612" s="17">
        <v>2</v>
      </c>
      <c r="Z4612" s="17" t="str" cm="1">
        <f t="array" ref="Z4612">_xlfn.IFS(Y4612=0,"No evidenciado",Y4612=1,"Novato",Y4612=2,"Principiante avanzado",Y4612=3,"Competente",Y4612=4,"Proficiente",Y4612=5,"Master")</f>
        <v>Principiante avanzado</v>
      </c>
      <c r="AA4612" s="17">
        <v>2</v>
      </c>
      <c r="AB4612" s="17" t="str" cm="1">
        <f t="array" ref="AB4612">_xlfn.IFS(AA4612=0,"No evidenciado",AA4612=1,"Novato",AA4612=2,"Principiante avanzado",AA4612=3,"Competente",AA4612=4,"Proficiente",AA4612=5,"Master")</f>
        <v>Principiante avanzado</v>
      </c>
      <c r="AC4612" s="17">
        <v>2</v>
      </c>
      <c r="AD4612" s="17" t="str" cm="1">
        <f t="array" ref="AD4612">_xlfn.IFS(AC4612=0,"Prenovato",AC4612=1,"Novato",AC4612=2,"Principiante avanzado",AC4612=3,"Competente",AC4612=4,"Proficiente",AC4612=5,"Master")</f>
        <v>Principiante avanzado</v>
      </c>
      <c r="AE4612" s="17" t="s">
        <v>422</v>
      </c>
    </row>
    <row r="4613" spans="1:31" x14ac:dyDescent="0.25">
      <c r="A4613" t="s">
        <v>404</v>
      </c>
      <c r="B4613" t="s">
        <v>70</v>
      </c>
      <c r="C4613" t="s">
        <v>201</v>
      </c>
      <c r="D4613" t="s">
        <v>196</v>
      </c>
      <c r="E4613" t="s">
        <v>400</v>
      </c>
      <c r="F4613" t="s">
        <v>120</v>
      </c>
      <c r="G4613" t="s">
        <v>401</v>
      </c>
      <c r="H4613" s="4"/>
      <c r="I4613" s="1">
        <f t="shared" ca="1" si="291"/>
        <v>1485</v>
      </c>
      <c r="J4613" s="1" t="str">
        <f t="shared" ca="1" si="292"/>
        <v>3. Mayor a 6 meses</v>
      </c>
      <c r="K4613" t="str">
        <f t="shared" si="293"/>
        <v>NO</v>
      </c>
      <c r="L4613" t="s">
        <v>268</v>
      </c>
      <c r="M4613" t="s">
        <v>160</v>
      </c>
      <c r="N4613" t="s">
        <v>416</v>
      </c>
      <c r="O4613" t="s">
        <v>416</v>
      </c>
      <c r="P4613" t="str">
        <f t="shared" si="294"/>
        <v>LUIS FELIPE BERROCAL ZAMBRANOIntegración de datos en tiempo realEVALUACION ANTERIOR</v>
      </c>
      <c r="Q4613" t="str">
        <f>BASE[[#This Row],[NombresCalificado]]&amp;BASE[[#This Row],[TipoEvaluacion]]</f>
        <v>LUIS FELIPE BERROCAL ZAMBRANOEVALUACION ANTERIOR</v>
      </c>
      <c r="R4613">
        <v>0</v>
      </c>
      <c r="S4613" t="s">
        <v>185</v>
      </c>
      <c r="T4613" t="s">
        <v>420</v>
      </c>
      <c r="U4613" s="17">
        <v>2</v>
      </c>
      <c r="V4613" s="17" t="str" cm="1">
        <f t="array" ref="V4613">_xlfn.IFS(U4613=0,"Prenovato",U4613=1,"Novato",U4613=2,"Principiante avanzado",U4613=3,"Competente",U4613=4,"Proficiente",U4613=5,"Master")</f>
        <v>Principiante avanzado</v>
      </c>
      <c r="W4613" s="17">
        <v>2</v>
      </c>
      <c r="X4613" s="17" t="str" cm="1">
        <f t="array" ref="X4613">_xlfn.IFS(W4613=0,"No evidenciado",W4613=1,"Novato",W4613=2,"Principiante avanzado",W4613=3,"Competente",W4613=4,"Proficiente",W4613=5,"Master")</f>
        <v>Principiante avanzado</v>
      </c>
      <c r="Y4613" s="17">
        <v>2</v>
      </c>
      <c r="Z4613" s="17" t="str" cm="1">
        <f t="array" ref="Z4613">_xlfn.IFS(Y4613=0,"No evidenciado",Y4613=1,"Novato",Y4613=2,"Principiante avanzado",Y4613=3,"Competente",Y4613=4,"Proficiente",Y4613=5,"Master")</f>
        <v>Principiante avanzado</v>
      </c>
      <c r="AA4613" s="17">
        <v>2</v>
      </c>
      <c r="AB4613" s="17" t="str" cm="1">
        <f t="array" ref="AB4613">_xlfn.IFS(AA4613=0,"No evidenciado",AA4613=1,"Novato",AA4613=2,"Principiante avanzado",AA4613=3,"Competente",AA4613=4,"Proficiente",AA4613=5,"Master")</f>
        <v>Principiante avanzado</v>
      </c>
      <c r="AC4613" s="17">
        <v>2</v>
      </c>
      <c r="AD4613" s="17" t="str" cm="1">
        <f t="array" ref="AD4613">_xlfn.IFS(AC4613=0,"Prenovato",AC4613=1,"Novato",AC4613=2,"Principiante avanzado",AC4613=3,"Competente",AC4613=4,"Proficiente",AC4613=5,"Master")</f>
        <v>Principiante avanzado</v>
      </c>
      <c r="AE4613" s="17" t="s">
        <v>422</v>
      </c>
    </row>
    <row r="4614" spans="1:31" x14ac:dyDescent="0.25">
      <c r="A4614" t="s">
        <v>404</v>
      </c>
      <c r="B4614" t="s">
        <v>70</v>
      </c>
      <c r="C4614" t="s">
        <v>201</v>
      </c>
      <c r="D4614" t="s">
        <v>196</v>
      </c>
      <c r="E4614" t="s">
        <v>400</v>
      </c>
      <c r="F4614" t="s">
        <v>120</v>
      </c>
      <c r="G4614" t="s">
        <v>401</v>
      </c>
      <c r="H4614" s="4"/>
      <c r="I4614" s="1">
        <f t="shared" ca="1" si="291"/>
        <v>1485</v>
      </c>
      <c r="J4614" s="1" t="str">
        <f t="shared" ca="1" si="292"/>
        <v>3. Mayor a 6 meses</v>
      </c>
      <c r="K4614" t="str">
        <f t="shared" si="293"/>
        <v>NO</v>
      </c>
      <c r="L4614" t="s">
        <v>268</v>
      </c>
      <c r="M4614" t="s">
        <v>170</v>
      </c>
      <c r="N4614" t="s">
        <v>417</v>
      </c>
      <c r="O4614" t="s">
        <v>416</v>
      </c>
      <c r="P4614" t="str">
        <f t="shared" si="294"/>
        <v>LUIS FELIPE BERROCAL ZAMBRANOArquitectura de datosEVALUACION ANTERIOR</v>
      </c>
      <c r="Q4614" t="str">
        <f>BASE[[#This Row],[NombresCalificado]]&amp;BASE[[#This Row],[TipoEvaluacion]]</f>
        <v>LUIS FELIPE BERROCAL ZAMBRANOEVALUACION ANTERIOR</v>
      </c>
      <c r="R4614">
        <v>2</v>
      </c>
      <c r="S4614" t="s">
        <v>4</v>
      </c>
      <c r="T4614" t="s">
        <v>419</v>
      </c>
      <c r="U4614" s="17">
        <v>2</v>
      </c>
      <c r="V4614" s="17" t="str" cm="1">
        <f t="array" ref="V4614">_xlfn.IFS(U4614=0,"Prenovato",U4614=1,"Novato",U4614=2,"Principiante avanzado",U4614=3,"Competente",U4614=4,"Proficiente",U4614=5,"Master")</f>
        <v>Principiante avanzado</v>
      </c>
      <c r="W4614" s="17">
        <v>2</v>
      </c>
      <c r="X4614" s="17" t="str" cm="1">
        <f t="array" ref="X4614">_xlfn.IFS(W4614=0,"No evidenciado",W4614=1,"Novato",W4614=2,"Principiante avanzado",W4614=3,"Competente",W4614=4,"Proficiente",W4614=5,"Master")</f>
        <v>Principiante avanzado</v>
      </c>
      <c r="Y4614" s="17">
        <v>2</v>
      </c>
      <c r="Z4614" s="17" t="str" cm="1">
        <f t="array" ref="Z4614">_xlfn.IFS(Y4614=0,"No evidenciado",Y4614=1,"Novato",Y4614=2,"Principiante avanzado",Y4614=3,"Competente",Y4614=4,"Proficiente",Y4614=5,"Master")</f>
        <v>Principiante avanzado</v>
      </c>
      <c r="AA4614" s="17">
        <v>2</v>
      </c>
      <c r="AB4614" s="17" t="str" cm="1">
        <f t="array" ref="AB4614">_xlfn.IFS(AA4614=0,"No evidenciado",AA4614=1,"Novato",AA4614=2,"Principiante avanzado",AA4614=3,"Competente",AA4614=4,"Proficiente",AA4614=5,"Master")</f>
        <v>Principiante avanzado</v>
      </c>
      <c r="AC4614" s="17">
        <v>2</v>
      </c>
      <c r="AD4614" s="17" t="str" cm="1">
        <f t="array" ref="AD4614">_xlfn.IFS(AC4614=0,"Prenovato",AC4614=1,"Novato",AC4614=2,"Principiante avanzado",AC4614=3,"Competente",AC4614=4,"Proficiente",AC4614=5,"Master")</f>
        <v>Principiante avanzado</v>
      </c>
      <c r="AE4614" s="17" t="s">
        <v>422</v>
      </c>
    </row>
    <row r="4615" spans="1:31" x14ac:dyDescent="0.25">
      <c r="A4615" t="s">
        <v>404</v>
      </c>
      <c r="B4615" t="s">
        <v>70</v>
      </c>
      <c r="C4615" t="s">
        <v>201</v>
      </c>
      <c r="D4615" t="s">
        <v>196</v>
      </c>
      <c r="E4615" t="s">
        <v>400</v>
      </c>
      <c r="F4615" t="s">
        <v>120</v>
      </c>
      <c r="G4615" t="s">
        <v>401</v>
      </c>
      <c r="H4615" s="4"/>
      <c r="I4615" s="1">
        <f t="shared" ca="1" si="291"/>
        <v>1485</v>
      </c>
      <c r="J4615" s="1" t="str">
        <f t="shared" ca="1" si="292"/>
        <v>3. Mayor a 6 meses</v>
      </c>
      <c r="K4615" t="str">
        <f t="shared" si="293"/>
        <v>NO</v>
      </c>
      <c r="L4615" t="s">
        <v>268</v>
      </c>
      <c r="M4615" t="s">
        <v>162</v>
      </c>
      <c r="N4615" t="s">
        <v>416</v>
      </c>
      <c r="O4615" t="s">
        <v>416</v>
      </c>
      <c r="P4615" t="str">
        <f t="shared" si="294"/>
        <v>LUIS FELIPE BERROCAL ZAMBRANOMLOpsEVALUACION ANTERIOR</v>
      </c>
      <c r="Q4615" t="str">
        <f>BASE[[#This Row],[NombresCalificado]]&amp;BASE[[#This Row],[TipoEvaluacion]]</f>
        <v>LUIS FELIPE BERROCAL ZAMBRANOEVALUACION ANTERIOR</v>
      </c>
      <c r="R4615">
        <v>0</v>
      </c>
      <c r="S4615" t="s">
        <v>185</v>
      </c>
      <c r="T4615" t="s">
        <v>420</v>
      </c>
      <c r="U4615" s="17">
        <v>2</v>
      </c>
      <c r="V4615" s="17" t="str" cm="1">
        <f t="array" ref="V4615">_xlfn.IFS(U4615=0,"Prenovato",U4615=1,"Novato",U4615=2,"Principiante avanzado",U4615=3,"Competente",U4615=4,"Proficiente",U4615=5,"Master")</f>
        <v>Principiante avanzado</v>
      </c>
      <c r="W4615" s="17">
        <v>2</v>
      </c>
      <c r="X4615" s="17" t="str" cm="1">
        <f t="array" ref="X4615">_xlfn.IFS(W4615=0,"No evidenciado",W4615=1,"Novato",W4615=2,"Principiante avanzado",W4615=3,"Competente",W4615=4,"Proficiente",W4615=5,"Master")</f>
        <v>Principiante avanzado</v>
      </c>
      <c r="Y4615" s="17">
        <v>2</v>
      </c>
      <c r="Z4615" s="17" t="str" cm="1">
        <f t="array" ref="Z4615">_xlfn.IFS(Y4615=0,"No evidenciado",Y4615=1,"Novato",Y4615=2,"Principiante avanzado",Y4615=3,"Competente",Y4615=4,"Proficiente",Y4615=5,"Master")</f>
        <v>Principiante avanzado</v>
      </c>
      <c r="AA4615" s="17">
        <v>2</v>
      </c>
      <c r="AB4615" s="17" t="str" cm="1">
        <f t="array" ref="AB4615">_xlfn.IFS(AA4615=0,"No evidenciado",AA4615=1,"Novato",AA4615=2,"Principiante avanzado",AA4615=3,"Competente",AA4615=4,"Proficiente",AA4615=5,"Master")</f>
        <v>Principiante avanzado</v>
      </c>
      <c r="AC4615" s="17">
        <v>2</v>
      </c>
      <c r="AD4615" s="17" t="str" cm="1">
        <f t="array" ref="AD4615">_xlfn.IFS(AC4615=0,"Prenovato",AC4615=1,"Novato",AC4615=2,"Principiante avanzado",AC4615=3,"Competente",AC4615=4,"Proficiente",AC4615=5,"Master")</f>
        <v>Principiante avanzado</v>
      </c>
      <c r="AE4615" s="17" t="s">
        <v>422</v>
      </c>
    </row>
    <row r="4616" spans="1:31" x14ac:dyDescent="0.25">
      <c r="A4616" t="s">
        <v>404</v>
      </c>
      <c r="B4616" t="s">
        <v>70</v>
      </c>
      <c r="C4616" t="s">
        <v>201</v>
      </c>
      <c r="D4616" t="s">
        <v>196</v>
      </c>
      <c r="E4616" t="s">
        <v>400</v>
      </c>
      <c r="F4616" t="s">
        <v>120</v>
      </c>
      <c r="G4616" t="s">
        <v>401</v>
      </c>
      <c r="H4616" s="4"/>
      <c r="I4616" s="1">
        <f t="shared" ca="1" si="291"/>
        <v>1485</v>
      </c>
      <c r="J4616" s="1" t="str">
        <f t="shared" ca="1" si="292"/>
        <v>3. Mayor a 6 meses</v>
      </c>
      <c r="K4616" t="str">
        <f t="shared" si="293"/>
        <v>NO</v>
      </c>
      <c r="L4616" t="s">
        <v>268</v>
      </c>
      <c r="M4616" t="s">
        <v>164</v>
      </c>
      <c r="N4616" t="s">
        <v>417</v>
      </c>
      <c r="O4616" t="s">
        <v>416</v>
      </c>
      <c r="P4616" t="str">
        <f t="shared" si="294"/>
        <v>LUIS FELIPE BERROCAL ZAMBRANOPrivacidad y seguridad de los datosEVALUACION ANTERIOR</v>
      </c>
      <c r="Q4616" t="str">
        <f>BASE[[#This Row],[NombresCalificado]]&amp;BASE[[#This Row],[TipoEvaluacion]]</f>
        <v>LUIS FELIPE BERROCAL ZAMBRANOEVALUACION ANTERIOR</v>
      </c>
      <c r="R4616">
        <v>2</v>
      </c>
      <c r="S4616" t="s">
        <v>4</v>
      </c>
      <c r="T4616" t="s">
        <v>419</v>
      </c>
      <c r="U4616" s="17">
        <v>2</v>
      </c>
      <c r="V4616" s="17" t="str" cm="1">
        <f t="array" ref="V4616">_xlfn.IFS(U4616=0,"Prenovato",U4616=1,"Novato",U4616=2,"Principiante avanzado",U4616=3,"Competente",U4616=4,"Proficiente",U4616=5,"Master")</f>
        <v>Principiante avanzado</v>
      </c>
      <c r="W4616" s="17">
        <v>2</v>
      </c>
      <c r="X4616" s="17" t="str" cm="1">
        <f t="array" ref="X4616">_xlfn.IFS(W4616=0,"No evidenciado",W4616=1,"Novato",W4616=2,"Principiante avanzado",W4616=3,"Competente",W4616=4,"Proficiente",W4616=5,"Master")</f>
        <v>Principiante avanzado</v>
      </c>
      <c r="Y4616" s="17">
        <v>2</v>
      </c>
      <c r="Z4616" s="17" t="str" cm="1">
        <f t="array" ref="Z4616">_xlfn.IFS(Y4616=0,"No evidenciado",Y4616=1,"Novato",Y4616=2,"Principiante avanzado",Y4616=3,"Competente",Y4616=4,"Proficiente",Y4616=5,"Master")</f>
        <v>Principiante avanzado</v>
      </c>
      <c r="AA4616" s="17">
        <v>2</v>
      </c>
      <c r="AB4616" s="17" t="str" cm="1">
        <f t="array" ref="AB4616">_xlfn.IFS(AA4616=0,"No evidenciado",AA4616=1,"Novato",AA4616=2,"Principiante avanzado",AA4616=3,"Competente",AA4616=4,"Proficiente",AA4616=5,"Master")</f>
        <v>Principiante avanzado</v>
      </c>
      <c r="AC4616" s="17">
        <v>2</v>
      </c>
      <c r="AD4616" s="17" t="str" cm="1">
        <f t="array" ref="AD4616">_xlfn.IFS(AC4616=0,"Prenovato",AC4616=1,"Novato",AC4616=2,"Principiante avanzado",AC4616=3,"Competente",AC4616=4,"Proficiente",AC4616=5,"Master")</f>
        <v>Principiante avanzado</v>
      </c>
      <c r="AE4616" s="17" t="s">
        <v>422</v>
      </c>
    </row>
    <row r="4617" spans="1:31" x14ac:dyDescent="0.25">
      <c r="A4617" t="s">
        <v>404</v>
      </c>
      <c r="B4617" t="s">
        <v>70</v>
      </c>
      <c r="C4617" t="s">
        <v>201</v>
      </c>
      <c r="D4617" t="s">
        <v>196</v>
      </c>
      <c r="E4617" t="s">
        <v>400</v>
      </c>
      <c r="F4617" t="s">
        <v>120</v>
      </c>
      <c r="G4617" t="s">
        <v>401</v>
      </c>
      <c r="H4617" s="4"/>
      <c r="I4617" s="1">
        <f t="shared" ca="1" si="291"/>
        <v>1485</v>
      </c>
      <c r="J4617" s="1" t="str">
        <f t="shared" ca="1" si="292"/>
        <v>3. Mayor a 6 meses</v>
      </c>
      <c r="K4617" t="str">
        <f t="shared" si="293"/>
        <v>NO</v>
      </c>
      <c r="L4617" t="s">
        <v>268</v>
      </c>
      <c r="M4617" t="s">
        <v>56</v>
      </c>
      <c r="N4617" t="s">
        <v>417</v>
      </c>
      <c r="O4617" t="s">
        <v>416</v>
      </c>
      <c r="P4617" t="str">
        <f t="shared" si="294"/>
        <v>LUIS FELIPE BERROCAL ZAMBRANOControl de versionesEVALUACION ANTERIOR</v>
      </c>
      <c r="Q4617" t="str">
        <f>BASE[[#This Row],[NombresCalificado]]&amp;BASE[[#This Row],[TipoEvaluacion]]</f>
        <v>LUIS FELIPE BERROCAL ZAMBRANOEVALUACION ANTERIOR</v>
      </c>
      <c r="R4617">
        <v>2</v>
      </c>
      <c r="S4617" t="s">
        <v>4</v>
      </c>
      <c r="T4617" t="s">
        <v>419</v>
      </c>
      <c r="U4617" s="17">
        <v>2</v>
      </c>
      <c r="V4617" s="17" t="str" cm="1">
        <f t="array" ref="V4617">_xlfn.IFS(U4617=0,"Prenovato",U4617=1,"Novato",U4617=2,"Principiante avanzado",U4617=3,"Competente",U4617=4,"Proficiente",U4617=5,"Master")</f>
        <v>Principiante avanzado</v>
      </c>
      <c r="W4617" s="17">
        <v>2</v>
      </c>
      <c r="X4617" s="17" t="str" cm="1">
        <f t="array" ref="X4617">_xlfn.IFS(W4617=0,"No evidenciado",W4617=1,"Novato",W4617=2,"Principiante avanzado",W4617=3,"Competente",W4617=4,"Proficiente",W4617=5,"Master")</f>
        <v>Principiante avanzado</v>
      </c>
      <c r="Y4617" s="17">
        <v>2</v>
      </c>
      <c r="Z4617" s="17" t="str" cm="1">
        <f t="array" ref="Z4617">_xlfn.IFS(Y4617=0,"No evidenciado",Y4617=1,"Novato",Y4617=2,"Principiante avanzado",Y4617=3,"Competente",Y4617=4,"Proficiente",Y4617=5,"Master")</f>
        <v>Principiante avanzado</v>
      </c>
      <c r="AA4617" s="17">
        <v>2</v>
      </c>
      <c r="AB4617" s="17" t="str" cm="1">
        <f t="array" ref="AB4617">_xlfn.IFS(AA4617=0,"No evidenciado",AA4617=1,"Novato",AA4617=2,"Principiante avanzado",AA4617=3,"Competente",AA4617=4,"Proficiente",AA4617=5,"Master")</f>
        <v>Principiante avanzado</v>
      </c>
      <c r="AC4617" s="17">
        <v>2</v>
      </c>
      <c r="AD4617" s="17" t="str" cm="1">
        <f t="array" ref="AD4617">_xlfn.IFS(AC4617=0,"Prenovato",AC4617=1,"Novato",AC4617=2,"Principiante avanzado",AC4617=3,"Competente",AC4617=4,"Proficiente",AC4617=5,"Master")</f>
        <v>Principiante avanzado</v>
      </c>
      <c r="AE4617" s="17" t="s">
        <v>422</v>
      </c>
    </row>
    <row r="4618" spans="1:31" x14ac:dyDescent="0.25">
      <c r="A4618" t="s">
        <v>404</v>
      </c>
      <c r="B4618" t="s">
        <v>70</v>
      </c>
      <c r="C4618" t="s">
        <v>201</v>
      </c>
      <c r="D4618" t="s">
        <v>196</v>
      </c>
      <c r="E4618" t="s">
        <v>400</v>
      </c>
      <c r="F4618" t="s">
        <v>120</v>
      </c>
      <c r="G4618" t="s">
        <v>401</v>
      </c>
      <c r="H4618" s="4"/>
      <c r="I4618" s="1">
        <f t="shared" ca="1" si="291"/>
        <v>1485</v>
      </c>
      <c r="J4618" s="1" t="str">
        <f t="shared" ca="1" si="292"/>
        <v>3. Mayor a 6 meses</v>
      </c>
      <c r="K4618" t="str">
        <f t="shared" si="293"/>
        <v>NO</v>
      </c>
      <c r="L4618" t="s">
        <v>268</v>
      </c>
      <c r="M4618" t="s">
        <v>163</v>
      </c>
      <c r="N4618" t="s">
        <v>417</v>
      </c>
      <c r="O4618" t="s">
        <v>416</v>
      </c>
      <c r="P4618" t="str">
        <f t="shared" si="294"/>
        <v>LUIS FELIPE BERROCAL ZAMBRANONube BCPEVALUACION ANTERIOR</v>
      </c>
      <c r="Q4618" t="str">
        <f>BASE[[#This Row],[NombresCalificado]]&amp;BASE[[#This Row],[TipoEvaluacion]]</f>
        <v>LUIS FELIPE BERROCAL ZAMBRANOEVALUACION ANTERIOR</v>
      </c>
      <c r="R4618">
        <v>0</v>
      </c>
      <c r="S4618" t="s">
        <v>185</v>
      </c>
      <c r="T4618" t="s">
        <v>420</v>
      </c>
      <c r="U4618" s="17">
        <v>2</v>
      </c>
      <c r="V4618" s="17" t="str" cm="1">
        <f t="array" ref="V4618">_xlfn.IFS(U4618=0,"Prenovato",U4618=1,"Novato",U4618=2,"Principiante avanzado",U4618=3,"Competente",U4618=4,"Proficiente",U4618=5,"Master")</f>
        <v>Principiante avanzado</v>
      </c>
      <c r="W4618" s="17">
        <v>2</v>
      </c>
      <c r="X4618" s="17" t="str" cm="1">
        <f t="array" ref="X4618">_xlfn.IFS(W4618=0,"No evidenciado",W4618=1,"Novato",W4618=2,"Principiante avanzado",W4618=3,"Competente",W4618=4,"Proficiente",W4618=5,"Master")</f>
        <v>Principiante avanzado</v>
      </c>
      <c r="Y4618" s="17">
        <v>2</v>
      </c>
      <c r="Z4618" s="17" t="str" cm="1">
        <f t="array" ref="Z4618">_xlfn.IFS(Y4618=0,"No evidenciado",Y4618=1,"Novato",Y4618=2,"Principiante avanzado",Y4618=3,"Competente",Y4618=4,"Proficiente",Y4618=5,"Master")</f>
        <v>Principiante avanzado</v>
      </c>
      <c r="AA4618" s="17">
        <v>2</v>
      </c>
      <c r="AB4618" s="17" t="str" cm="1">
        <f t="array" ref="AB4618">_xlfn.IFS(AA4618=0,"No evidenciado",AA4618=1,"Novato",AA4618=2,"Principiante avanzado",AA4618=3,"Competente",AA4618=4,"Proficiente",AA4618=5,"Master")</f>
        <v>Principiante avanzado</v>
      </c>
      <c r="AC4618" s="17">
        <v>2</v>
      </c>
      <c r="AD4618" s="17" t="str" cm="1">
        <f t="array" ref="AD4618">_xlfn.IFS(AC4618=0,"Prenovato",AC4618=1,"Novato",AC4618=2,"Principiante avanzado",AC4618=3,"Competente",AC4618=4,"Proficiente",AC4618=5,"Master")</f>
        <v>Principiante avanzado</v>
      </c>
      <c r="AE4618" s="17" t="s">
        <v>422</v>
      </c>
    </row>
    <row r="4619" spans="1:31" x14ac:dyDescent="0.25">
      <c r="A4619" t="s">
        <v>404</v>
      </c>
      <c r="B4619" t="s">
        <v>70</v>
      </c>
      <c r="C4619" t="s">
        <v>201</v>
      </c>
      <c r="D4619" t="s">
        <v>196</v>
      </c>
      <c r="E4619" t="s">
        <v>400</v>
      </c>
      <c r="F4619" t="s">
        <v>120</v>
      </c>
      <c r="G4619" t="s">
        <v>401</v>
      </c>
      <c r="H4619" s="4"/>
      <c r="I4619" s="1">
        <f t="shared" ca="1" si="291"/>
        <v>1485</v>
      </c>
      <c r="J4619" s="1" t="str">
        <f t="shared" ca="1" si="292"/>
        <v>3. Mayor a 6 meses</v>
      </c>
      <c r="K4619" t="str">
        <f t="shared" si="293"/>
        <v>NO</v>
      </c>
      <c r="L4619" t="s">
        <v>268</v>
      </c>
      <c r="M4619" t="s">
        <v>168</v>
      </c>
      <c r="N4619" t="s">
        <v>418</v>
      </c>
      <c r="O4619" t="s">
        <v>418</v>
      </c>
      <c r="P4619" t="str">
        <f t="shared" si="294"/>
        <v>LUIS FELIPE BERROCAL ZAMBRANOBase de datos relacionalEVALUACION ANTERIOR</v>
      </c>
      <c r="Q4619" t="str">
        <f>BASE[[#This Row],[NombresCalificado]]&amp;BASE[[#This Row],[TipoEvaluacion]]</f>
        <v>LUIS FELIPE BERROCAL ZAMBRANOEVALUACION ANTERIOR</v>
      </c>
      <c r="R4619">
        <v>2</v>
      </c>
      <c r="S4619" t="s">
        <v>4</v>
      </c>
      <c r="T4619" t="s">
        <v>419</v>
      </c>
      <c r="U4619" s="17">
        <v>2</v>
      </c>
      <c r="V4619" s="17" t="str" cm="1">
        <f t="array" ref="V4619">_xlfn.IFS(U4619=0,"Prenovato",U4619=1,"Novato",U4619=2,"Principiante avanzado",U4619=3,"Competente",U4619=4,"Proficiente",U4619=5,"Master")</f>
        <v>Principiante avanzado</v>
      </c>
      <c r="W4619" s="17">
        <v>2</v>
      </c>
      <c r="X4619" s="17" t="str" cm="1">
        <f t="array" ref="X4619">_xlfn.IFS(W4619=0,"No evidenciado",W4619=1,"Novato",W4619=2,"Principiante avanzado",W4619=3,"Competente",W4619=4,"Proficiente",W4619=5,"Master")</f>
        <v>Principiante avanzado</v>
      </c>
      <c r="Y4619" s="17">
        <v>2</v>
      </c>
      <c r="Z4619" s="17" t="str" cm="1">
        <f t="array" ref="Z4619">_xlfn.IFS(Y4619=0,"No evidenciado",Y4619=1,"Novato",Y4619=2,"Principiante avanzado",Y4619=3,"Competente",Y4619=4,"Proficiente",Y4619=5,"Master")</f>
        <v>Principiante avanzado</v>
      </c>
      <c r="AA4619" s="17">
        <v>2</v>
      </c>
      <c r="AB4619" s="17" t="str" cm="1">
        <f t="array" ref="AB4619">_xlfn.IFS(AA4619=0,"No evidenciado",AA4619=1,"Novato",AA4619=2,"Principiante avanzado",AA4619=3,"Competente",AA4619=4,"Proficiente",AA4619=5,"Master")</f>
        <v>Principiante avanzado</v>
      </c>
      <c r="AC4619" s="17">
        <v>2</v>
      </c>
      <c r="AD4619" s="17" t="str" cm="1">
        <f t="array" ref="AD4619">_xlfn.IFS(AC4619=0,"Prenovato",AC4619=1,"Novato",AC4619=2,"Principiante avanzado",AC4619=3,"Competente",AC4619=4,"Proficiente",AC4619=5,"Master")</f>
        <v>Principiante avanzado</v>
      </c>
      <c r="AE4619" s="17" t="s">
        <v>422</v>
      </c>
    </row>
    <row r="4620" spans="1:31" x14ac:dyDescent="0.25">
      <c r="A4620" t="s">
        <v>404</v>
      </c>
      <c r="B4620" t="s">
        <v>70</v>
      </c>
      <c r="C4620" t="s">
        <v>201</v>
      </c>
      <c r="D4620" t="s">
        <v>196</v>
      </c>
      <c r="E4620" t="s">
        <v>400</v>
      </c>
      <c r="F4620" t="s">
        <v>120</v>
      </c>
      <c r="G4620" t="s">
        <v>401</v>
      </c>
      <c r="H4620" s="4"/>
      <c r="I4620" s="1">
        <f t="shared" ca="1" si="291"/>
        <v>1485</v>
      </c>
      <c r="J4620" s="1" t="str">
        <f t="shared" ca="1" si="292"/>
        <v>3. Mayor a 6 meses</v>
      </c>
      <c r="K4620" t="str">
        <f t="shared" si="293"/>
        <v>NO</v>
      </c>
      <c r="L4620" t="s">
        <v>268</v>
      </c>
      <c r="M4620" t="s">
        <v>166</v>
      </c>
      <c r="N4620" t="s">
        <v>416</v>
      </c>
      <c r="O4620" t="s">
        <v>416</v>
      </c>
      <c r="P4620" t="str">
        <f t="shared" si="294"/>
        <v>LUIS FELIPE BERROCAL ZAMBRANOBase de datos No-SQLEVALUACION ANTERIOR</v>
      </c>
      <c r="Q4620" t="str">
        <f>BASE[[#This Row],[NombresCalificado]]&amp;BASE[[#This Row],[TipoEvaluacion]]</f>
        <v>LUIS FELIPE BERROCAL ZAMBRANOEVALUACION ANTERIOR</v>
      </c>
      <c r="R4620">
        <v>0</v>
      </c>
      <c r="S4620" t="s">
        <v>185</v>
      </c>
      <c r="T4620" t="s">
        <v>420</v>
      </c>
      <c r="U4620" s="17">
        <v>2</v>
      </c>
      <c r="V4620" s="17" t="str" cm="1">
        <f t="array" ref="V4620">_xlfn.IFS(U4620=0,"Prenovato",U4620=1,"Novato",U4620=2,"Principiante avanzado",U4620=3,"Competente",U4620=4,"Proficiente",U4620=5,"Master")</f>
        <v>Principiante avanzado</v>
      </c>
      <c r="W4620" s="17">
        <v>2</v>
      </c>
      <c r="X4620" s="17" t="str" cm="1">
        <f t="array" ref="X4620">_xlfn.IFS(W4620=0,"No evidenciado",W4620=1,"Novato",W4620=2,"Principiante avanzado",W4620=3,"Competente",W4620=4,"Proficiente",W4620=5,"Master")</f>
        <v>Principiante avanzado</v>
      </c>
      <c r="Y4620" s="17">
        <v>2</v>
      </c>
      <c r="Z4620" s="17" t="str" cm="1">
        <f t="array" ref="Z4620">_xlfn.IFS(Y4620=0,"No evidenciado",Y4620=1,"Novato",Y4620=2,"Principiante avanzado",Y4620=3,"Competente",Y4620=4,"Proficiente",Y4620=5,"Master")</f>
        <v>Principiante avanzado</v>
      </c>
      <c r="AA4620" s="17">
        <v>2</v>
      </c>
      <c r="AB4620" s="17" t="str" cm="1">
        <f t="array" ref="AB4620">_xlfn.IFS(AA4620=0,"No evidenciado",AA4620=1,"Novato",AA4620=2,"Principiante avanzado",AA4620=3,"Competente",AA4620=4,"Proficiente",AA4620=5,"Master")</f>
        <v>Principiante avanzado</v>
      </c>
      <c r="AC4620" s="17">
        <v>2</v>
      </c>
      <c r="AD4620" s="17" t="str" cm="1">
        <f t="array" ref="AD4620">_xlfn.IFS(AC4620=0,"Prenovato",AC4620=1,"Novato",AC4620=2,"Principiante avanzado",AC4620=3,"Competente",AC4620=4,"Proficiente",AC4620=5,"Master")</f>
        <v>Principiante avanzado</v>
      </c>
      <c r="AE4620" s="17" t="s">
        <v>422</v>
      </c>
    </row>
    <row r="4621" spans="1:31" x14ac:dyDescent="0.25">
      <c r="A4621" t="s">
        <v>404</v>
      </c>
      <c r="B4621" t="s">
        <v>70</v>
      </c>
      <c r="C4621" t="s">
        <v>201</v>
      </c>
      <c r="D4621" t="s">
        <v>196</v>
      </c>
      <c r="E4621" t="s">
        <v>400</v>
      </c>
      <c r="F4621" t="s">
        <v>120</v>
      </c>
      <c r="G4621" t="s">
        <v>401</v>
      </c>
      <c r="H4621" s="4"/>
      <c r="I4621" s="1">
        <f t="shared" ca="1" si="291"/>
        <v>1485</v>
      </c>
      <c r="J4621" s="1" t="str">
        <f t="shared" ca="1" si="292"/>
        <v>3. Mayor a 6 meses</v>
      </c>
      <c r="K4621" t="str">
        <f t="shared" si="293"/>
        <v>NO</v>
      </c>
      <c r="L4621" t="s">
        <v>268</v>
      </c>
      <c r="M4621" t="s">
        <v>167</v>
      </c>
      <c r="N4621" t="s">
        <v>417</v>
      </c>
      <c r="O4621" t="s">
        <v>416</v>
      </c>
      <c r="P4621" t="str">
        <f t="shared" si="294"/>
        <v>LUIS FELIPE BERROCAL ZAMBRANOCI-CDEVALUACION ANTERIOR</v>
      </c>
      <c r="Q4621" t="str">
        <f>BASE[[#This Row],[NombresCalificado]]&amp;BASE[[#This Row],[TipoEvaluacion]]</f>
        <v>LUIS FELIPE BERROCAL ZAMBRANOEVALUACION ANTERIOR</v>
      </c>
      <c r="R4621">
        <v>2</v>
      </c>
      <c r="S4621" t="s">
        <v>4</v>
      </c>
      <c r="T4621" t="s">
        <v>419</v>
      </c>
      <c r="U4621" s="17">
        <v>2</v>
      </c>
      <c r="V4621" s="17" t="str" cm="1">
        <f t="array" ref="V4621">_xlfn.IFS(U4621=0,"Prenovato",U4621=1,"Novato",U4621=2,"Principiante avanzado",U4621=3,"Competente",U4621=4,"Proficiente",U4621=5,"Master")</f>
        <v>Principiante avanzado</v>
      </c>
      <c r="W4621" s="17">
        <v>2</v>
      </c>
      <c r="X4621" s="17" t="str" cm="1">
        <f t="array" ref="X4621">_xlfn.IFS(W4621=0,"No evidenciado",W4621=1,"Novato",W4621=2,"Principiante avanzado",W4621=3,"Competente",W4621=4,"Proficiente",W4621=5,"Master")</f>
        <v>Principiante avanzado</v>
      </c>
      <c r="Y4621" s="17">
        <v>2</v>
      </c>
      <c r="Z4621" s="17" t="str" cm="1">
        <f t="array" ref="Z4621">_xlfn.IFS(Y4621=0,"No evidenciado",Y4621=1,"Novato",Y4621=2,"Principiante avanzado",Y4621=3,"Competente",Y4621=4,"Proficiente",Y4621=5,"Master")</f>
        <v>Principiante avanzado</v>
      </c>
      <c r="AA4621" s="17">
        <v>2</v>
      </c>
      <c r="AB4621" s="17" t="str" cm="1">
        <f t="array" ref="AB4621">_xlfn.IFS(AA4621=0,"No evidenciado",AA4621=1,"Novato",AA4621=2,"Principiante avanzado",AA4621=3,"Competente",AA4621=4,"Proficiente",AA4621=5,"Master")</f>
        <v>Principiante avanzado</v>
      </c>
      <c r="AC4621" s="17">
        <v>2</v>
      </c>
      <c r="AD4621" s="17" t="str" cm="1">
        <f t="array" ref="AD4621">_xlfn.IFS(AC4621=0,"Prenovato",AC4621=1,"Novato",AC4621=2,"Principiante avanzado",AC4621=3,"Competente",AC4621=4,"Proficiente",AC4621=5,"Master")</f>
        <v>Principiante avanzado</v>
      </c>
      <c r="AE4621" s="17" t="s">
        <v>422</v>
      </c>
    </row>
    <row r="4622" spans="1:31" x14ac:dyDescent="0.25">
      <c r="A4622" t="s">
        <v>404</v>
      </c>
      <c r="B4622" t="s">
        <v>70</v>
      </c>
      <c r="C4622" t="s">
        <v>201</v>
      </c>
      <c r="D4622" t="s">
        <v>196</v>
      </c>
      <c r="E4622" t="s">
        <v>400</v>
      </c>
      <c r="F4622" t="s">
        <v>120</v>
      </c>
      <c r="G4622" t="s">
        <v>401</v>
      </c>
      <c r="H4622" s="4"/>
      <c r="I4622" s="1">
        <f t="shared" ca="1" si="291"/>
        <v>1485</v>
      </c>
      <c r="J4622" s="1" t="str">
        <f t="shared" ca="1" si="292"/>
        <v>3. Mayor a 6 meses</v>
      </c>
      <c r="K4622" t="str">
        <f t="shared" si="293"/>
        <v>NO</v>
      </c>
      <c r="L4622" t="s">
        <v>268</v>
      </c>
      <c r="M4622" t="s">
        <v>174</v>
      </c>
      <c r="N4622" t="s">
        <v>416</v>
      </c>
      <c r="O4622" t="s">
        <v>416</v>
      </c>
      <c r="P4622" t="str">
        <f t="shared" si="294"/>
        <v>LUIS FELIPE BERROCAL ZAMBRANODatawarehouse BCPEVALUACION ANTERIOR</v>
      </c>
      <c r="Q4622" t="str">
        <f>BASE[[#This Row],[NombresCalificado]]&amp;BASE[[#This Row],[TipoEvaluacion]]</f>
        <v>LUIS FELIPE BERROCAL ZAMBRANOEVALUACION ANTERIOR</v>
      </c>
      <c r="R4622">
        <v>2</v>
      </c>
      <c r="S4622" t="s">
        <v>4</v>
      </c>
      <c r="T4622" t="s">
        <v>419</v>
      </c>
      <c r="U4622" s="17">
        <v>2</v>
      </c>
      <c r="V4622" s="17" t="str" cm="1">
        <f t="array" ref="V4622">_xlfn.IFS(U4622=0,"Prenovato",U4622=1,"Novato",U4622=2,"Principiante avanzado",U4622=3,"Competente",U4622=4,"Proficiente",U4622=5,"Master")</f>
        <v>Principiante avanzado</v>
      </c>
      <c r="W4622" s="17">
        <v>2</v>
      </c>
      <c r="X4622" s="17" t="str" cm="1">
        <f t="array" ref="X4622">_xlfn.IFS(W4622=0,"No evidenciado",W4622=1,"Novato",W4622=2,"Principiante avanzado",W4622=3,"Competente",W4622=4,"Proficiente",W4622=5,"Master")</f>
        <v>Principiante avanzado</v>
      </c>
      <c r="Y4622" s="17">
        <v>2</v>
      </c>
      <c r="Z4622" s="17" t="str" cm="1">
        <f t="array" ref="Z4622">_xlfn.IFS(Y4622=0,"No evidenciado",Y4622=1,"Novato",Y4622=2,"Principiante avanzado",Y4622=3,"Competente",Y4622=4,"Proficiente",Y4622=5,"Master")</f>
        <v>Principiante avanzado</v>
      </c>
      <c r="AA4622" s="17">
        <v>2</v>
      </c>
      <c r="AB4622" s="17" t="str" cm="1">
        <f t="array" ref="AB4622">_xlfn.IFS(AA4622=0,"No evidenciado",AA4622=1,"Novato",AA4622=2,"Principiante avanzado",AA4622=3,"Competente",AA4622=4,"Proficiente",AA4622=5,"Master")</f>
        <v>Principiante avanzado</v>
      </c>
      <c r="AC4622" s="17">
        <v>2</v>
      </c>
      <c r="AD4622" s="17" t="str" cm="1">
        <f t="array" ref="AD4622">_xlfn.IFS(AC4622=0,"Prenovato",AC4622=1,"Novato",AC4622=2,"Principiante avanzado",AC4622=3,"Competente",AC4622=4,"Proficiente",AC4622=5,"Master")</f>
        <v>Principiante avanzado</v>
      </c>
      <c r="AE4622" s="17" t="s">
        <v>422</v>
      </c>
    </row>
    <row r="4623" spans="1:31" x14ac:dyDescent="0.25">
      <c r="A4623" t="s">
        <v>404</v>
      </c>
      <c r="B4623" t="s">
        <v>70</v>
      </c>
      <c r="C4623" t="s">
        <v>201</v>
      </c>
      <c r="D4623" t="s">
        <v>196</v>
      </c>
      <c r="E4623" t="s">
        <v>400</v>
      </c>
      <c r="F4623" t="s">
        <v>120</v>
      </c>
      <c r="G4623" t="s">
        <v>401</v>
      </c>
      <c r="H4623" s="4"/>
      <c r="I4623" s="1">
        <f t="shared" ca="1" si="291"/>
        <v>1485</v>
      </c>
      <c r="J4623" s="1" t="str">
        <f t="shared" ca="1" si="292"/>
        <v>3. Mayor a 6 meses</v>
      </c>
      <c r="K4623" t="str">
        <f t="shared" si="293"/>
        <v>NO</v>
      </c>
      <c r="L4623" t="s">
        <v>268</v>
      </c>
      <c r="M4623" t="s">
        <v>159</v>
      </c>
      <c r="N4623" t="s">
        <v>416</v>
      </c>
      <c r="O4623" t="s">
        <v>416</v>
      </c>
      <c r="P4623" t="str">
        <f t="shared" si="294"/>
        <v>LUIS FELIPE BERROCAL ZAMBRANOGobernanza de datosEVALUACION</v>
      </c>
      <c r="Q4623" t="str">
        <f>BASE[[#This Row],[NombresCalificado]]&amp;BASE[[#This Row],[TipoEvaluacion]]</f>
        <v>LUIS FELIPE BERROCAL ZAMBRANOEVALUACION</v>
      </c>
      <c r="R4623">
        <v>2</v>
      </c>
      <c r="S4623" t="s">
        <v>4</v>
      </c>
      <c r="T4623" t="s">
        <v>419</v>
      </c>
      <c r="U4623" s="17">
        <v>2</v>
      </c>
      <c r="V4623" s="17" t="str" cm="1">
        <f t="array" ref="V4623">_xlfn.IFS(U4623=0,"Prenovato",U4623=1,"Novato",U4623=2,"Principiante avanzado",U4623=3,"Competente",U4623=4,"Proficiente",U4623=5,"Master")</f>
        <v>Principiante avanzado</v>
      </c>
      <c r="W4623" s="17">
        <v>2</v>
      </c>
      <c r="X4623" s="17" t="str" cm="1">
        <f t="array" ref="X4623">_xlfn.IFS(W4623=0,"No evidenciado",W4623=1,"Novato",W4623=2,"Principiante avanzado",W4623=3,"Competente",W4623=4,"Proficiente",W4623=5,"Master")</f>
        <v>Principiante avanzado</v>
      </c>
      <c r="Y4623" s="17">
        <v>2</v>
      </c>
      <c r="Z4623" s="17" t="str" cm="1">
        <f t="array" ref="Z4623">_xlfn.IFS(Y4623=0,"No evidenciado",Y4623=1,"Novato",Y4623=2,"Principiante avanzado",Y4623=3,"Competente",Y4623=4,"Proficiente",Y4623=5,"Master")</f>
        <v>Principiante avanzado</v>
      </c>
      <c r="AA4623" s="17">
        <v>2</v>
      </c>
      <c r="AB4623" s="17" t="str" cm="1">
        <f t="array" ref="AB4623">_xlfn.IFS(AA4623=0,"No evidenciado",AA4623=1,"Novato",AA4623=2,"Principiante avanzado",AA4623=3,"Competente",AA4623=4,"Proficiente",AA4623=5,"Master")</f>
        <v>Principiante avanzado</v>
      </c>
      <c r="AC4623" s="17">
        <v>2</v>
      </c>
      <c r="AD4623" s="17" t="str" cm="1">
        <f t="array" ref="AD4623">_xlfn.IFS(AC4623=0,"Prenovato",AC4623=1,"Novato",AC4623=2,"Principiante avanzado",AC4623=3,"Competente",AC4623=4,"Proficiente",AC4623=5,"Master")</f>
        <v>Principiante avanzado</v>
      </c>
      <c r="AE4623" s="17" t="s">
        <v>421</v>
      </c>
    </row>
    <row r="4624" spans="1:31" x14ac:dyDescent="0.25">
      <c r="A4624" t="s">
        <v>404</v>
      </c>
      <c r="B4624" t="s">
        <v>70</v>
      </c>
      <c r="C4624" t="s">
        <v>201</v>
      </c>
      <c r="D4624" t="s">
        <v>196</v>
      </c>
      <c r="E4624" t="s">
        <v>400</v>
      </c>
      <c r="F4624" t="s">
        <v>120</v>
      </c>
      <c r="G4624" t="s">
        <v>401</v>
      </c>
      <c r="H4624" s="4"/>
      <c r="I4624" s="1">
        <f t="shared" ca="1" si="291"/>
        <v>1485</v>
      </c>
      <c r="J4624" s="1" t="str">
        <f t="shared" ca="1" si="292"/>
        <v>3. Mayor a 6 meses</v>
      </c>
      <c r="K4624" t="str">
        <f t="shared" si="293"/>
        <v>NO</v>
      </c>
      <c r="L4624" t="s">
        <v>268</v>
      </c>
      <c r="M4624" t="s">
        <v>171</v>
      </c>
      <c r="N4624" t="s">
        <v>416</v>
      </c>
      <c r="O4624" t="s">
        <v>416</v>
      </c>
      <c r="P4624" t="str">
        <f t="shared" si="294"/>
        <v>LUIS FELIPE BERROCAL ZAMBRANOBases de datos en la nubeEVALUACION</v>
      </c>
      <c r="Q4624" t="str">
        <f>BASE[[#This Row],[NombresCalificado]]&amp;BASE[[#This Row],[TipoEvaluacion]]</f>
        <v>LUIS FELIPE BERROCAL ZAMBRANOEVALUACION</v>
      </c>
      <c r="R4624">
        <v>0</v>
      </c>
      <c r="S4624" t="s">
        <v>185</v>
      </c>
      <c r="T4624" t="s">
        <v>419</v>
      </c>
      <c r="U4624" s="17">
        <v>2</v>
      </c>
      <c r="V4624" s="17" t="str" cm="1">
        <f t="array" ref="V4624">_xlfn.IFS(U4624=0,"Prenovato",U4624=1,"Novato",U4624=2,"Principiante avanzado",U4624=3,"Competente",U4624=4,"Proficiente",U4624=5,"Master")</f>
        <v>Principiante avanzado</v>
      </c>
      <c r="W4624" s="17">
        <v>2</v>
      </c>
      <c r="X4624" s="17" t="str" cm="1">
        <f t="array" ref="X4624">_xlfn.IFS(W4624=0,"No evidenciado",W4624=1,"Novato",W4624=2,"Principiante avanzado",W4624=3,"Competente",W4624=4,"Proficiente",W4624=5,"Master")</f>
        <v>Principiante avanzado</v>
      </c>
      <c r="Y4624" s="17">
        <v>2</v>
      </c>
      <c r="Z4624" s="17" t="str" cm="1">
        <f t="array" ref="Z4624">_xlfn.IFS(Y4624=0,"No evidenciado",Y4624=1,"Novato",Y4624=2,"Principiante avanzado",Y4624=3,"Competente",Y4624=4,"Proficiente",Y4624=5,"Master")</f>
        <v>Principiante avanzado</v>
      </c>
      <c r="AA4624" s="17">
        <v>2</v>
      </c>
      <c r="AB4624" s="17" t="str" cm="1">
        <f t="array" ref="AB4624">_xlfn.IFS(AA4624=0,"No evidenciado",AA4624=1,"Novato",AA4624=2,"Principiante avanzado",AA4624=3,"Competente",AA4624=4,"Proficiente",AA4624=5,"Master")</f>
        <v>Principiante avanzado</v>
      </c>
      <c r="AC4624" s="17">
        <v>2</v>
      </c>
      <c r="AD4624" s="17" t="str" cm="1">
        <f t="array" ref="AD4624">_xlfn.IFS(AC4624=0,"Prenovato",AC4624=1,"Novato",AC4624=2,"Principiante avanzado",AC4624=3,"Competente",AC4624=4,"Proficiente",AC4624=5,"Master")</f>
        <v>Principiante avanzado</v>
      </c>
      <c r="AE4624" s="17" t="s">
        <v>421</v>
      </c>
    </row>
    <row r="4625" spans="1:31" x14ac:dyDescent="0.25">
      <c r="A4625" t="s">
        <v>404</v>
      </c>
      <c r="B4625" t="s">
        <v>70</v>
      </c>
      <c r="C4625" t="s">
        <v>201</v>
      </c>
      <c r="D4625" t="s">
        <v>196</v>
      </c>
      <c r="E4625" t="s">
        <v>400</v>
      </c>
      <c r="F4625" t="s">
        <v>120</v>
      </c>
      <c r="G4625" t="s">
        <v>401</v>
      </c>
      <c r="H4625" s="4"/>
      <c r="I4625" s="1">
        <f t="shared" ca="1" si="291"/>
        <v>1485</v>
      </c>
      <c r="J4625" s="1" t="str">
        <f t="shared" ca="1" si="292"/>
        <v>3. Mayor a 6 meses</v>
      </c>
      <c r="K4625" t="str">
        <f t="shared" si="293"/>
        <v>NO</v>
      </c>
      <c r="L4625" t="s">
        <v>268</v>
      </c>
      <c r="M4625" t="s">
        <v>169</v>
      </c>
      <c r="N4625" t="s">
        <v>416</v>
      </c>
      <c r="O4625" t="s">
        <v>416</v>
      </c>
      <c r="P4625" t="str">
        <f t="shared" si="294"/>
        <v>LUIS FELIPE BERROCAL ZAMBRANOAnálisis de datosEVALUACION</v>
      </c>
      <c r="Q4625" t="str">
        <f>BASE[[#This Row],[NombresCalificado]]&amp;BASE[[#This Row],[TipoEvaluacion]]</f>
        <v>LUIS FELIPE BERROCAL ZAMBRANOEVALUACION</v>
      </c>
      <c r="R4625">
        <v>3</v>
      </c>
      <c r="S4625" t="s">
        <v>5</v>
      </c>
      <c r="T4625" t="s">
        <v>419</v>
      </c>
      <c r="U4625" s="17">
        <v>2</v>
      </c>
      <c r="V4625" s="17" t="str" cm="1">
        <f t="array" ref="V4625">_xlfn.IFS(U4625=0,"Prenovato",U4625=1,"Novato",U4625=2,"Principiante avanzado",U4625=3,"Competente",U4625=4,"Proficiente",U4625=5,"Master")</f>
        <v>Principiante avanzado</v>
      </c>
      <c r="W4625" s="17">
        <v>2</v>
      </c>
      <c r="X4625" s="17" t="str" cm="1">
        <f t="array" ref="X4625">_xlfn.IFS(W4625=0,"No evidenciado",W4625=1,"Novato",W4625=2,"Principiante avanzado",W4625=3,"Competente",W4625=4,"Proficiente",W4625=5,"Master")</f>
        <v>Principiante avanzado</v>
      </c>
      <c r="Y4625" s="17">
        <v>2</v>
      </c>
      <c r="Z4625" s="17" t="str" cm="1">
        <f t="array" ref="Z4625">_xlfn.IFS(Y4625=0,"No evidenciado",Y4625=1,"Novato",Y4625=2,"Principiante avanzado",Y4625=3,"Competente",Y4625=4,"Proficiente",Y4625=5,"Master")</f>
        <v>Principiante avanzado</v>
      </c>
      <c r="AA4625" s="17">
        <v>2</v>
      </c>
      <c r="AB4625" s="17" t="str" cm="1">
        <f t="array" ref="AB4625">_xlfn.IFS(AA4625=0,"No evidenciado",AA4625=1,"Novato",AA4625=2,"Principiante avanzado",AA4625=3,"Competente",AA4625=4,"Proficiente",AA4625=5,"Master")</f>
        <v>Principiante avanzado</v>
      </c>
      <c r="AC4625" s="17">
        <v>2</v>
      </c>
      <c r="AD4625" s="17" t="str" cm="1">
        <f t="array" ref="AD4625">_xlfn.IFS(AC4625=0,"Prenovato",AC4625=1,"Novato",AC4625=2,"Principiante avanzado",AC4625=3,"Competente",AC4625=4,"Proficiente",AC4625=5,"Master")</f>
        <v>Principiante avanzado</v>
      </c>
      <c r="AE4625" s="17" t="s">
        <v>421</v>
      </c>
    </row>
    <row r="4626" spans="1:31" x14ac:dyDescent="0.25">
      <c r="A4626" t="s">
        <v>404</v>
      </c>
      <c r="B4626" t="s">
        <v>70</v>
      </c>
      <c r="C4626" t="s">
        <v>201</v>
      </c>
      <c r="D4626" t="s">
        <v>196</v>
      </c>
      <c r="E4626" t="s">
        <v>400</v>
      </c>
      <c r="F4626" t="s">
        <v>120</v>
      </c>
      <c r="G4626" t="s">
        <v>401</v>
      </c>
      <c r="H4626" s="4"/>
      <c r="I4626" s="1">
        <f t="shared" ca="1" si="291"/>
        <v>1485</v>
      </c>
      <c r="J4626" s="1" t="str">
        <f t="shared" ca="1" si="292"/>
        <v>3. Mayor a 6 meses</v>
      </c>
      <c r="K4626" t="str">
        <f t="shared" si="293"/>
        <v>NO</v>
      </c>
      <c r="L4626" t="s">
        <v>268</v>
      </c>
      <c r="M4626" t="s">
        <v>174</v>
      </c>
      <c r="N4626" t="s">
        <v>416</v>
      </c>
      <c r="O4626" t="s">
        <v>416</v>
      </c>
      <c r="P4626" t="str">
        <f t="shared" si="294"/>
        <v>LUIS FELIPE BERROCAL ZAMBRANODatawarehouse BCPEVALUACION</v>
      </c>
      <c r="Q4626" t="str">
        <f>BASE[[#This Row],[NombresCalificado]]&amp;BASE[[#This Row],[TipoEvaluacion]]</f>
        <v>LUIS FELIPE BERROCAL ZAMBRANOEVALUACION</v>
      </c>
      <c r="R4626">
        <v>2</v>
      </c>
      <c r="S4626" t="s">
        <v>4</v>
      </c>
      <c r="T4626" t="s">
        <v>419</v>
      </c>
      <c r="U4626" s="17">
        <v>2</v>
      </c>
      <c r="V4626" s="17" t="str" cm="1">
        <f t="array" ref="V4626">_xlfn.IFS(U4626=0,"Prenovato",U4626=1,"Novato",U4626=2,"Principiante avanzado",U4626=3,"Competente",U4626=4,"Proficiente",U4626=5,"Master")</f>
        <v>Principiante avanzado</v>
      </c>
      <c r="W4626" s="17">
        <v>2</v>
      </c>
      <c r="X4626" s="17" t="str" cm="1">
        <f t="array" ref="X4626">_xlfn.IFS(W4626=0,"No evidenciado",W4626=1,"Novato",W4626=2,"Principiante avanzado",W4626=3,"Competente",W4626=4,"Proficiente",W4626=5,"Master")</f>
        <v>Principiante avanzado</v>
      </c>
      <c r="Y4626" s="17">
        <v>2</v>
      </c>
      <c r="Z4626" s="17" t="str" cm="1">
        <f t="array" ref="Z4626">_xlfn.IFS(Y4626=0,"No evidenciado",Y4626=1,"Novato",Y4626=2,"Principiante avanzado",Y4626=3,"Competente",Y4626=4,"Proficiente",Y4626=5,"Master")</f>
        <v>Principiante avanzado</v>
      </c>
      <c r="AA4626" s="17">
        <v>2</v>
      </c>
      <c r="AB4626" s="17" t="str" cm="1">
        <f t="array" ref="AB4626">_xlfn.IFS(AA4626=0,"No evidenciado",AA4626=1,"Novato",AA4626=2,"Principiante avanzado",AA4626=3,"Competente",AA4626=4,"Proficiente",AA4626=5,"Master")</f>
        <v>Principiante avanzado</v>
      </c>
      <c r="AC4626" s="17">
        <v>2</v>
      </c>
      <c r="AD4626" s="17" t="str" cm="1">
        <f t="array" ref="AD4626">_xlfn.IFS(AC4626=0,"Prenovato",AC4626=1,"Novato",AC4626=2,"Principiante avanzado",AC4626=3,"Competente",AC4626=4,"Proficiente",AC4626=5,"Master")</f>
        <v>Principiante avanzado</v>
      </c>
      <c r="AE4626" s="17" t="s">
        <v>421</v>
      </c>
    </row>
    <row r="4627" spans="1:31" x14ac:dyDescent="0.25">
      <c r="A4627" t="s">
        <v>404</v>
      </c>
      <c r="B4627" t="s">
        <v>70</v>
      </c>
      <c r="C4627" t="s">
        <v>201</v>
      </c>
      <c r="D4627" t="s">
        <v>196</v>
      </c>
      <c r="E4627" t="s">
        <v>400</v>
      </c>
      <c r="F4627" t="s">
        <v>120</v>
      </c>
      <c r="G4627" t="s">
        <v>401</v>
      </c>
      <c r="H4627" s="4"/>
      <c r="I4627" s="1">
        <f t="shared" ca="1" si="291"/>
        <v>1485</v>
      </c>
      <c r="J4627" s="1" t="str">
        <f t="shared" ca="1" si="292"/>
        <v>3. Mayor a 6 meses</v>
      </c>
      <c r="K4627" t="str">
        <f t="shared" si="293"/>
        <v>NO</v>
      </c>
      <c r="L4627" t="s">
        <v>268</v>
      </c>
      <c r="M4627" t="s">
        <v>55</v>
      </c>
      <c r="N4627" t="s">
        <v>418</v>
      </c>
      <c r="O4627" t="s">
        <v>418</v>
      </c>
      <c r="P4627" t="str">
        <f t="shared" si="294"/>
        <v>LUIS FELIPE BERROCAL ZAMBRANOProgramaciónEVALUACION</v>
      </c>
      <c r="Q4627" t="str">
        <f>BASE[[#This Row],[NombresCalificado]]&amp;BASE[[#This Row],[TipoEvaluacion]]</f>
        <v>LUIS FELIPE BERROCAL ZAMBRANOEVALUACION</v>
      </c>
      <c r="R4627">
        <v>2</v>
      </c>
      <c r="S4627" t="s">
        <v>4</v>
      </c>
      <c r="T4627" t="s">
        <v>419</v>
      </c>
      <c r="U4627" s="17">
        <v>2</v>
      </c>
      <c r="V4627" s="17" t="str" cm="1">
        <f t="array" ref="V4627">_xlfn.IFS(U4627=0,"Prenovato",U4627=1,"Novato",U4627=2,"Principiante avanzado",U4627=3,"Competente",U4627=4,"Proficiente",U4627=5,"Master")</f>
        <v>Principiante avanzado</v>
      </c>
      <c r="W4627" s="17">
        <v>2</v>
      </c>
      <c r="X4627" s="17" t="str" cm="1">
        <f t="array" ref="X4627">_xlfn.IFS(W4627=0,"No evidenciado",W4627=1,"Novato",W4627=2,"Principiante avanzado",W4627=3,"Competente",W4627=4,"Proficiente",W4627=5,"Master")</f>
        <v>Principiante avanzado</v>
      </c>
      <c r="Y4627" s="17">
        <v>2</v>
      </c>
      <c r="Z4627" s="17" t="str" cm="1">
        <f t="array" ref="Z4627">_xlfn.IFS(Y4627=0,"No evidenciado",Y4627=1,"Novato",Y4627=2,"Principiante avanzado",Y4627=3,"Competente",Y4627=4,"Proficiente",Y4627=5,"Master")</f>
        <v>Principiante avanzado</v>
      </c>
      <c r="AA4627" s="17">
        <v>2</v>
      </c>
      <c r="AB4627" s="17" t="str" cm="1">
        <f t="array" ref="AB4627">_xlfn.IFS(AA4627=0,"No evidenciado",AA4627=1,"Novato",AA4627=2,"Principiante avanzado",AA4627=3,"Competente",AA4627=4,"Proficiente",AA4627=5,"Master")</f>
        <v>Principiante avanzado</v>
      </c>
      <c r="AC4627" s="17">
        <v>2</v>
      </c>
      <c r="AD4627" s="17" t="str" cm="1">
        <f t="array" ref="AD4627">_xlfn.IFS(AC4627=0,"Prenovato",AC4627=1,"Novato",AC4627=2,"Principiante avanzado",AC4627=3,"Competente",AC4627=4,"Proficiente",AC4627=5,"Master")</f>
        <v>Principiante avanzado</v>
      </c>
      <c r="AE4627" s="17" t="s">
        <v>421</v>
      </c>
    </row>
    <row r="4628" spans="1:31" x14ac:dyDescent="0.25">
      <c r="A4628" t="s">
        <v>404</v>
      </c>
      <c r="B4628" t="s">
        <v>70</v>
      </c>
      <c r="C4628" t="s">
        <v>201</v>
      </c>
      <c r="D4628" t="s">
        <v>196</v>
      </c>
      <c r="E4628" t="s">
        <v>400</v>
      </c>
      <c r="F4628" t="s">
        <v>120</v>
      </c>
      <c r="G4628" t="s">
        <v>401</v>
      </c>
      <c r="H4628" s="4"/>
      <c r="I4628" s="1">
        <f t="shared" ca="1" si="291"/>
        <v>1485</v>
      </c>
      <c r="J4628" s="1" t="str">
        <f t="shared" ca="1" si="292"/>
        <v>3. Mayor a 6 meses</v>
      </c>
      <c r="K4628" t="str">
        <f t="shared" si="293"/>
        <v>NO</v>
      </c>
      <c r="L4628" t="s">
        <v>268</v>
      </c>
      <c r="M4628" t="s">
        <v>168</v>
      </c>
      <c r="N4628" t="s">
        <v>418</v>
      </c>
      <c r="O4628" t="s">
        <v>418</v>
      </c>
      <c r="P4628" t="str">
        <f t="shared" si="294"/>
        <v>LUIS FELIPE BERROCAL ZAMBRANOBase de datos relacionalEVALUACION</v>
      </c>
      <c r="Q4628" t="str">
        <f>BASE[[#This Row],[NombresCalificado]]&amp;BASE[[#This Row],[TipoEvaluacion]]</f>
        <v>LUIS FELIPE BERROCAL ZAMBRANOEVALUACION</v>
      </c>
      <c r="R4628">
        <v>3</v>
      </c>
      <c r="S4628" t="s">
        <v>5</v>
      </c>
      <c r="T4628" t="s">
        <v>419</v>
      </c>
      <c r="U4628" s="17">
        <v>2</v>
      </c>
      <c r="V4628" s="17" t="str" cm="1">
        <f t="array" ref="V4628">_xlfn.IFS(U4628=0,"Prenovato",U4628=1,"Novato",U4628=2,"Principiante avanzado",U4628=3,"Competente",U4628=4,"Proficiente",U4628=5,"Master")</f>
        <v>Principiante avanzado</v>
      </c>
      <c r="W4628" s="17">
        <v>2</v>
      </c>
      <c r="X4628" s="17" t="str" cm="1">
        <f t="array" ref="X4628">_xlfn.IFS(W4628=0,"No evidenciado",W4628=1,"Novato",W4628=2,"Principiante avanzado",W4628=3,"Competente",W4628=4,"Proficiente",W4628=5,"Master")</f>
        <v>Principiante avanzado</v>
      </c>
      <c r="Y4628" s="17">
        <v>2</v>
      </c>
      <c r="Z4628" s="17" t="str" cm="1">
        <f t="array" ref="Z4628">_xlfn.IFS(Y4628=0,"No evidenciado",Y4628=1,"Novato",Y4628=2,"Principiante avanzado",Y4628=3,"Competente",Y4628=4,"Proficiente",Y4628=5,"Master")</f>
        <v>Principiante avanzado</v>
      </c>
      <c r="AA4628" s="17">
        <v>2</v>
      </c>
      <c r="AB4628" s="17" t="str" cm="1">
        <f t="array" ref="AB4628">_xlfn.IFS(AA4628=0,"No evidenciado",AA4628=1,"Novato",AA4628=2,"Principiante avanzado",AA4628=3,"Competente",AA4628=4,"Proficiente",AA4628=5,"Master")</f>
        <v>Principiante avanzado</v>
      </c>
      <c r="AC4628" s="17">
        <v>2</v>
      </c>
      <c r="AD4628" s="17" t="str" cm="1">
        <f t="array" ref="AD4628">_xlfn.IFS(AC4628=0,"Prenovato",AC4628=1,"Novato",AC4628=2,"Principiante avanzado",AC4628=3,"Competente",AC4628=4,"Proficiente",AC4628=5,"Master")</f>
        <v>Principiante avanzado</v>
      </c>
      <c r="AE4628" s="17" t="s">
        <v>421</v>
      </c>
    </row>
    <row r="4629" spans="1:31" x14ac:dyDescent="0.25">
      <c r="A4629" t="s">
        <v>404</v>
      </c>
      <c r="B4629" t="s">
        <v>70</v>
      </c>
      <c r="C4629" t="s">
        <v>201</v>
      </c>
      <c r="D4629" t="s">
        <v>196</v>
      </c>
      <c r="E4629" t="s">
        <v>400</v>
      </c>
      <c r="F4629" t="s">
        <v>120</v>
      </c>
      <c r="G4629" t="s">
        <v>401</v>
      </c>
      <c r="H4629" s="4"/>
      <c r="I4629" s="1">
        <f t="shared" ca="1" si="291"/>
        <v>1485</v>
      </c>
      <c r="J4629" s="1" t="str">
        <f t="shared" ca="1" si="292"/>
        <v>3. Mayor a 6 meses</v>
      </c>
      <c r="K4629" t="str">
        <f t="shared" si="293"/>
        <v>NO</v>
      </c>
      <c r="L4629" t="s">
        <v>268</v>
      </c>
      <c r="M4629" t="s">
        <v>162</v>
      </c>
      <c r="N4629" t="s">
        <v>416</v>
      </c>
      <c r="O4629" t="s">
        <v>416</v>
      </c>
      <c r="P4629" t="str">
        <f t="shared" si="294"/>
        <v>LUIS FELIPE BERROCAL ZAMBRANOMLOpsEVALUACION</v>
      </c>
      <c r="Q4629" t="str">
        <f>BASE[[#This Row],[NombresCalificado]]&amp;BASE[[#This Row],[TipoEvaluacion]]</f>
        <v>LUIS FELIPE BERROCAL ZAMBRANOEVALUACION</v>
      </c>
      <c r="R4629">
        <v>0</v>
      </c>
      <c r="S4629" t="s">
        <v>185</v>
      </c>
      <c r="T4629" t="s">
        <v>419</v>
      </c>
      <c r="U4629" s="17">
        <v>2</v>
      </c>
      <c r="V4629" s="17" t="str" cm="1">
        <f t="array" ref="V4629">_xlfn.IFS(U4629=0,"Prenovato",U4629=1,"Novato",U4629=2,"Principiante avanzado",U4629=3,"Competente",U4629=4,"Proficiente",U4629=5,"Master")</f>
        <v>Principiante avanzado</v>
      </c>
      <c r="W4629" s="17">
        <v>2</v>
      </c>
      <c r="X4629" s="17" t="str" cm="1">
        <f t="array" ref="X4629">_xlfn.IFS(W4629=0,"No evidenciado",W4629=1,"Novato",W4629=2,"Principiante avanzado",W4629=3,"Competente",W4629=4,"Proficiente",W4629=5,"Master")</f>
        <v>Principiante avanzado</v>
      </c>
      <c r="Y4629" s="17">
        <v>2</v>
      </c>
      <c r="Z4629" s="17" t="str" cm="1">
        <f t="array" ref="Z4629">_xlfn.IFS(Y4629=0,"No evidenciado",Y4629=1,"Novato",Y4629=2,"Principiante avanzado",Y4629=3,"Competente",Y4629=4,"Proficiente",Y4629=5,"Master")</f>
        <v>Principiante avanzado</v>
      </c>
      <c r="AA4629" s="17">
        <v>2</v>
      </c>
      <c r="AB4629" s="17" t="str" cm="1">
        <f t="array" ref="AB4629">_xlfn.IFS(AA4629=0,"No evidenciado",AA4629=1,"Novato",AA4629=2,"Principiante avanzado",AA4629=3,"Competente",AA4629=4,"Proficiente",AA4629=5,"Master")</f>
        <v>Principiante avanzado</v>
      </c>
      <c r="AC4629" s="17">
        <v>2</v>
      </c>
      <c r="AD4629" s="17" t="str" cm="1">
        <f t="array" ref="AD4629">_xlfn.IFS(AC4629=0,"Prenovato",AC4629=1,"Novato",AC4629=2,"Principiante avanzado",AC4629=3,"Competente",AC4629=4,"Proficiente",AC4629=5,"Master")</f>
        <v>Principiante avanzado</v>
      </c>
      <c r="AE4629" s="17" t="s">
        <v>421</v>
      </c>
    </row>
    <row r="4630" spans="1:31" x14ac:dyDescent="0.25">
      <c r="A4630" t="s">
        <v>404</v>
      </c>
      <c r="B4630" t="s">
        <v>70</v>
      </c>
      <c r="C4630" t="s">
        <v>201</v>
      </c>
      <c r="D4630" t="s">
        <v>196</v>
      </c>
      <c r="E4630" t="s">
        <v>400</v>
      </c>
      <c r="F4630" t="s">
        <v>120</v>
      </c>
      <c r="G4630" t="s">
        <v>401</v>
      </c>
      <c r="H4630" s="4"/>
      <c r="I4630" s="1">
        <f t="shared" ca="1" si="291"/>
        <v>1485</v>
      </c>
      <c r="J4630" s="1" t="str">
        <f t="shared" ca="1" si="292"/>
        <v>3. Mayor a 6 meses</v>
      </c>
      <c r="K4630" t="str">
        <f t="shared" si="293"/>
        <v>NO</v>
      </c>
      <c r="L4630" t="s">
        <v>268</v>
      </c>
      <c r="M4630" t="s">
        <v>166</v>
      </c>
      <c r="N4630" t="s">
        <v>416</v>
      </c>
      <c r="O4630" t="s">
        <v>416</v>
      </c>
      <c r="P4630" t="str">
        <f t="shared" si="294"/>
        <v>LUIS FELIPE BERROCAL ZAMBRANOBase de datos No-SQLEVALUACION</v>
      </c>
      <c r="Q4630" t="str">
        <f>BASE[[#This Row],[NombresCalificado]]&amp;BASE[[#This Row],[TipoEvaluacion]]</f>
        <v>LUIS FELIPE BERROCAL ZAMBRANOEVALUACION</v>
      </c>
      <c r="R4630">
        <v>0</v>
      </c>
      <c r="S4630" t="s">
        <v>185</v>
      </c>
      <c r="T4630" t="s">
        <v>419</v>
      </c>
      <c r="U4630" s="17">
        <v>2</v>
      </c>
      <c r="V4630" s="17" t="str" cm="1">
        <f t="array" ref="V4630">_xlfn.IFS(U4630=0,"Prenovato",U4630=1,"Novato",U4630=2,"Principiante avanzado",U4630=3,"Competente",U4630=4,"Proficiente",U4630=5,"Master")</f>
        <v>Principiante avanzado</v>
      </c>
      <c r="W4630" s="17">
        <v>2</v>
      </c>
      <c r="X4630" s="17" t="str" cm="1">
        <f t="array" ref="X4630">_xlfn.IFS(W4630=0,"No evidenciado",W4630=1,"Novato",W4630=2,"Principiante avanzado",W4630=3,"Competente",W4630=4,"Proficiente",W4630=5,"Master")</f>
        <v>Principiante avanzado</v>
      </c>
      <c r="Y4630" s="17">
        <v>2</v>
      </c>
      <c r="Z4630" s="17" t="str" cm="1">
        <f t="array" ref="Z4630">_xlfn.IFS(Y4630=0,"No evidenciado",Y4630=1,"Novato",Y4630=2,"Principiante avanzado",Y4630=3,"Competente",Y4630=4,"Proficiente",Y4630=5,"Master")</f>
        <v>Principiante avanzado</v>
      </c>
      <c r="AA4630" s="17">
        <v>2</v>
      </c>
      <c r="AB4630" s="17" t="str" cm="1">
        <f t="array" ref="AB4630">_xlfn.IFS(AA4630=0,"No evidenciado",AA4630=1,"Novato",AA4630=2,"Principiante avanzado",AA4630=3,"Competente",AA4630=4,"Proficiente",AA4630=5,"Master")</f>
        <v>Principiante avanzado</v>
      </c>
      <c r="AC4630" s="17">
        <v>2</v>
      </c>
      <c r="AD4630" s="17" t="str" cm="1">
        <f t="array" ref="AD4630">_xlfn.IFS(AC4630=0,"Prenovato",AC4630=1,"Novato",AC4630=2,"Principiante avanzado",AC4630=3,"Competente",AC4630=4,"Proficiente",AC4630=5,"Master")</f>
        <v>Principiante avanzado</v>
      </c>
      <c r="AE4630" s="17" t="s">
        <v>421</v>
      </c>
    </row>
    <row r="4631" spans="1:31" x14ac:dyDescent="0.25">
      <c r="A4631" t="s">
        <v>404</v>
      </c>
      <c r="B4631" t="s">
        <v>70</v>
      </c>
      <c r="C4631" t="s">
        <v>201</v>
      </c>
      <c r="D4631" t="s">
        <v>196</v>
      </c>
      <c r="E4631" t="s">
        <v>400</v>
      </c>
      <c r="F4631" t="s">
        <v>120</v>
      </c>
      <c r="G4631" t="s">
        <v>401</v>
      </c>
      <c r="H4631" s="4"/>
      <c r="I4631" s="1">
        <f t="shared" ca="1" si="291"/>
        <v>1485</v>
      </c>
      <c r="J4631" s="1" t="str">
        <f t="shared" ca="1" si="292"/>
        <v>3. Mayor a 6 meses</v>
      </c>
      <c r="K4631" t="str">
        <f t="shared" si="293"/>
        <v>NO</v>
      </c>
      <c r="L4631" t="s">
        <v>268</v>
      </c>
      <c r="M4631" t="s">
        <v>173</v>
      </c>
      <c r="N4631" t="s">
        <v>418</v>
      </c>
      <c r="O4631" t="s">
        <v>418</v>
      </c>
      <c r="P4631" t="str">
        <f t="shared" si="294"/>
        <v>LUIS FELIPE BERROCAL ZAMBRANODatalake BCPEVALUACION</v>
      </c>
      <c r="Q4631" t="str">
        <f>BASE[[#This Row],[NombresCalificado]]&amp;BASE[[#This Row],[TipoEvaluacion]]</f>
        <v>LUIS FELIPE BERROCAL ZAMBRANOEVALUACION</v>
      </c>
      <c r="R4631">
        <v>3</v>
      </c>
      <c r="S4631" t="s">
        <v>5</v>
      </c>
      <c r="T4631" t="s">
        <v>419</v>
      </c>
      <c r="U4631" s="17">
        <v>2</v>
      </c>
      <c r="V4631" s="17" t="str" cm="1">
        <f t="array" ref="V4631">_xlfn.IFS(U4631=0,"Prenovato",U4631=1,"Novato",U4631=2,"Principiante avanzado",U4631=3,"Competente",U4631=4,"Proficiente",U4631=5,"Master")</f>
        <v>Principiante avanzado</v>
      </c>
      <c r="W4631" s="17">
        <v>2</v>
      </c>
      <c r="X4631" s="17" t="str" cm="1">
        <f t="array" ref="X4631">_xlfn.IFS(W4631=0,"No evidenciado",W4631=1,"Novato",W4631=2,"Principiante avanzado",W4631=3,"Competente",W4631=4,"Proficiente",W4631=5,"Master")</f>
        <v>Principiante avanzado</v>
      </c>
      <c r="Y4631" s="17">
        <v>2</v>
      </c>
      <c r="Z4631" s="17" t="str" cm="1">
        <f t="array" ref="Z4631">_xlfn.IFS(Y4631=0,"No evidenciado",Y4631=1,"Novato",Y4631=2,"Principiante avanzado",Y4631=3,"Competente",Y4631=4,"Proficiente",Y4631=5,"Master")</f>
        <v>Principiante avanzado</v>
      </c>
      <c r="AA4631" s="17">
        <v>2</v>
      </c>
      <c r="AB4631" s="17" t="str" cm="1">
        <f t="array" ref="AB4631">_xlfn.IFS(AA4631=0,"No evidenciado",AA4631=1,"Novato",AA4631=2,"Principiante avanzado",AA4631=3,"Competente",AA4631=4,"Proficiente",AA4631=5,"Master")</f>
        <v>Principiante avanzado</v>
      </c>
      <c r="AC4631" s="17">
        <v>2</v>
      </c>
      <c r="AD4631" s="17" t="str" cm="1">
        <f t="array" ref="AD4631">_xlfn.IFS(AC4631=0,"Prenovato",AC4631=1,"Novato",AC4631=2,"Principiante avanzado",AC4631=3,"Competente",AC4631=4,"Proficiente",AC4631=5,"Master")</f>
        <v>Principiante avanzado</v>
      </c>
      <c r="AE4631" s="17" t="s">
        <v>421</v>
      </c>
    </row>
    <row r="4632" spans="1:31" x14ac:dyDescent="0.25">
      <c r="A4632" t="s">
        <v>404</v>
      </c>
      <c r="B4632" t="s">
        <v>70</v>
      </c>
      <c r="C4632" t="s">
        <v>201</v>
      </c>
      <c r="D4632" t="s">
        <v>196</v>
      </c>
      <c r="E4632" t="s">
        <v>400</v>
      </c>
      <c r="F4632" t="s">
        <v>120</v>
      </c>
      <c r="G4632" t="s">
        <v>401</v>
      </c>
      <c r="H4632" s="4"/>
      <c r="I4632" s="1">
        <f t="shared" ca="1" si="291"/>
        <v>1485</v>
      </c>
      <c r="J4632" s="1" t="str">
        <f t="shared" ca="1" si="292"/>
        <v>3. Mayor a 6 meses</v>
      </c>
      <c r="K4632" t="str">
        <f t="shared" si="293"/>
        <v>NO</v>
      </c>
      <c r="L4632" t="s">
        <v>268</v>
      </c>
      <c r="M4632" t="s">
        <v>164</v>
      </c>
      <c r="N4632" t="s">
        <v>417</v>
      </c>
      <c r="O4632" t="s">
        <v>416</v>
      </c>
      <c r="P4632" t="str">
        <f t="shared" si="294"/>
        <v>LUIS FELIPE BERROCAL ZAMBRANOPrivacidad y seguridad de los datosEVALUACION</v>
      </c>
      <c r="Q4632" t="str">
        <f>BASE[[#This Row],[NombresCalificado]]&amp;BASE[[#This Row],[TipoEvaluacion]]</f>
        <v>LUIS FELIPE BERROCAL ZAMBRANOEVALUACION</v>
      </c>
      <c r="R4632">
        <v>2</v>
      </c>
      <c r="S4632" t="s">
        <v>4</v>
      </c>
      <c r="T4632" t="s">
        <v>419</v>
      </c>
      <c r="U4632" s="17">
        <v>2</v>
      </c>
      <c r="V4632" s="17" t="str" cm="1">
        <f t="array" ref="V4632">_xlfn.IFS(U4632=0,"Prenovato",U4632=1,"Novato",U4632=2,"Principiante avanzado",U4632=3,"Competente",U4632=4,"Proficiente",U4632=5,"Master")</f>
        <v>Principiante avanzado</v>
      </c>
      <c r="W4632" s="17">
        <v>2</v>
      </c>
      <c r="X4632" s="17" t="str" cm="1">
        <f t="array" ref="X4632">_xlfn.IFS(W4632=0,"No evidenciado",W4632=1,"Novato",W4632=2,"Principiante avanzado",W4632=3,"Competente",W4632=4,"Proficiente",W4632=5,"Master")</f>
        <v>Principiante avanzado</v>
      </c>
      <c r="Y4632" s="17">
        <v>2</v>
      </c>
      <c r="Z4632" s="17" t="str" cm="1">
        <f t="array" ref="Z4632">_xlfn.IFS(Y4632=0,"No evidenciado",Y4632=1,"Novato",Y4632=2,"Principiante avanzado",Y4632=3,"Competente",Y4632=4,"Proficiente",Y4632=5,"Master")</f>
        <v>Principiante avanzado</v>
      </c>
      <c r="AA4632" s="17">
        <v>2</v>
      </c>
      <c r="AB4632" s="17" t="str" cm="1">
        <f t="array" ref="AB4632">_xlfn.IFS(AA4632=0,"No evidenciado",AA4632=1,"Novato",AA4632=2,"Principiante avanzado",AA4632=3,"Competente",AA4632=4,"Proficiente",AA4632=5,"Master")</f>
        <v>Principiante avanzado</v>
      </c>
      <c r="AC4632" s="17">
        <v>2</v>
      </c>
      <c r="AD4632" s="17" t="str" cm="1">
        <f t="array" ref="AD4632">_xlfn.IFS(AC4632=0,"Prenovato",AC4632=1,"Novato",AC4632=2,"Principiante avanzado",AC4632=3,"Competente",AC4632=4,"Proficiente",AC4632=5,"Master")</f>
        <v>Principiante avanzado</v>
      </c>
      <c r="AE4632" s="17" t="s">
        <v>421</v>
      </c>
    </row>
    <row r="4633" spans="1:31" x14ac:dyDescent="0.25">
      <c r="A4633" t="s">
        <v>404</v>
      </c>
      <c r="B4633" t="s">
        <v>70</v>
      </c>
      <c r="C4633" t="s">
        <v>201</v>
      </c>
      <c r="D4633" t="s">
        <v>196</v>
      </c>
      <c r="E4633" t="s">
        <v>400</v>
      </c>
      <c r="F4633" t="s">
        <v>120</v>
      </c>
      <c r="G4633" t="s">
        <v>401</v>
      </c>
      <c r="H4633" s="4"/>
      <c r="I4633" s="1">
        <f t="shared" ca="1" si="291"/>
        <v>1485</v>
      </c>
      <c r="J4633" s="1" t="str">
        <f t="shared" ca="1" si="292"/>
        <v>3. Mayor a 6 meses</v>
      </c>
      <c r="K4633" t="str">
        <f t="shared" si="293"/>
        <v>NO</v>
      </c>
      <c r="L4633" t="s">
        <v>268</v>
      </c>
      <c r="M4633" t="s">
        <v>163</v>
      </c>
      <c r="N4633" t="s">
        <v>417</v>
      </c>
      <c r="O4633" t="s">
        <v>416</v>
      </c>
      <c r="P4633" t="str">
        <f t="shared" si="294"/>
        <v>LUIS FELIPE BERROCAL ZAMBRANONube BCPEVALUACION</v>
      </c>
      <c r="Q4633" t="str">
        <f>BASE[[#This Row],[NombresCalificado]]&amp;BASE[[#This Row],[TipoEvaluacion]]</f>
        <v>LUIS FELIPE BERROCAL ZAMBRANOEVALUACION</v>
      </c>
      <c r="R4633">
        <v>1</v>
      </c>
      <c r="S4633" t="s">
        <v>6</v>
      </c>
      <c r="T4633" t="s">
        <v>419</v>
      </c>
      <c r="U4633" s="17">
        <v>2</v>
      </c>
      <c r="V4633" s="17" t="str" cm="1">
        <f t="array" ref="V4633">_xlfn.IFS(U4633=0,"Prenovato",U4633=1,"Novato",U4633=2,"Principiante avanzado",U4633=3,"Competente",U4633=4,"Proficiente",U4633=5,"Master")</f>
        <v>Principiante avanzado</v>
      </c>
      <c r="W4633" s="17">
        <v>2</v>
      </c>
      <c r="X4633" s="17" t="str" cm="1">
        <f t="array" ref="X4633">_xlfn.IFS(W4633=0,"No evidenciado",W4633=1,"Novato",W4633=2,"Principiante avanzado",W4633=3,"Competente",W4633=4,"Proficiente",W4633=5,"Master")</f>
        <v>Principiante avanzado</v>
      </c>
      <c r="Y4633" s="17">
        <v>2</v>
      </c>
      <c r="Z4633" s="17" t="str" cm="1">
        <f t="array" ref="Z4633">_xlfn.IFS(Y4633=0,"No evidenciado",Y4633=1,"Novato",Y4633=2,"Principiante avanzado",Y4633=3,"Competente",Y4633=4,"Proficiente",Y4633=5,"Master")</f>
        <v>Principiante avanzado</v>
      </c>
      <c r="AA4633" s="17">
        <v>2</v>
      </c>
      <c r="AB4633" s="17" t="str" cm="1">
        <f t="array" ref="AB4633">_xlfn.IFS(AA4633=0,"No evidenciado",AA4633=1,"Novato",AA4633=2,"Principiante avanzado",AA4633=3,"Competente",AA4633=4,"Proficiente",AA4633=5,"Master")</f>
        <v>Principiante avanzado</v>
      </c>
      <c r="AC4633" s="17">
        <v>2</v>
      </c>
      <c r="AD4633" s="17" t="str" cm="1">
        <f t="array" ref="AD4633">_xlfn.IFS(AC4633=0,"Prenovato",AC4633=1,"Novato",AC4633=2,"Principiante avanzado",AC4633=3,"Competente",AC4633=4,"Proficiente",AC4633=5,"Master")</f>
        <v>Principiante avanzado</v>
      </c>
      <c r="AE4633" s="17" t="s">
        <v>421</v>
      </c>
    </row>
    <row r="4634" spans="1:31" x14ac:dyDescent="0.25">
      <c r="A4634" t="s">
        <v>404</v>
      </c>
      <c r="B4634" t="s">
        <v>70</v>
      </c>
      <c r="C4634" t="s">
        <v>201</v>
      </c>
      <c r="D4634" t="s">
        <v>196</v>
      </c>
      <c r="E4634" t="s">
        <v>400</v>
      </c>
      <c r="F4634" t="s">
        <v>120</v>
      </c>
      <c r="G4634" t="s">
        <v>401</v>
      </c>
      <c r="H4634" s="4"/>
      <c r="I4634" s="1">
        <f t="shared" ca="1" si="291"/>
        <v>1485</v>
      </c>
      <c r="J4634" s="1" t="str">
        <f t="shared" ca="1" si="292"/>
        <v>3. Mayor a 6 meses</v>
      </c>
      <c r="K4634" t="str">
        <f t="shared" si="293"/>
        <v>NO</v>
      </c>
      <c r="L4634" t="s">
        <v>268</v>
      </c>
      <c r="M4634" t="s">
        <v>170</v>
      </c>
      <c r="N4634" t="s">
        <v>417</v>
      </c>
      <c r="O4634" t="s">
        <v>416</v>
      </c>
      <c r="P4634" t="str">
        <f t="shared" si="294"/>
        <v>LUIS FELIPE BERROCAL ZAMBRANOArquitectura de datosEVALUACION</v>
      </c>
      <c r="Q4634" t="str">
        <f>BASE[[#This Row],[NombresCalificado]]&amp;BASE[[#This Row],[TipoEvaluacion]]</f>
        <v>LUIS FELIPE BERROCAL ZAMBRANOEVALUACION</v>
      </c>
      <c r="R4634">
        <v>2</v>
      </c>
      <c r="S4634" t="s">
        <v>4</v>
      </c>
      <c r="T4634" t="s">
        <v>419</v>
      </c>
      <c r="U4634" s="17">
        <v>2</v>
      </c>
      <c r="V4634" s="17" t="str" cm="1">
        <f t="array" ref="V4634">_xlfn.IFS(U4634=0,"Prenovato",U4634=1,"Novato",U4634=2,"Principiante avanzado",U4634=3,"Competente",U4634=4,"Proficiente",U4634=5,"Master")</f>
        <v>Principiante avanzado</v>
      </c>
      <c r="W4634" s="17">
        <v>2</v>
      </c>
      <c r="X4634" s="17" t="str" cm="1">
        <f t="array" ref="X4634">_xlfn.IFS(W4634=0,"No evidenciado",W4634=1,"Novato",W4634=2,"Principiante avanzado",W4634=3,"Competente",W4634=4,"Proficiente",W4634=5,"Master")</f>
        <v>Principiante avanzado</v>
      </c>
      <c r="Y4634" s="17">
        <v>2</v>
      </c>
      <c r="Z4634" s="17" t="str" cm="1">
        <f t="array" ref="Z4634">_xlfn.IFS(Y4634=0,"No evidenciado",Y4634=1,"Novato",Y4634=2,"Principiante avanzado",Y4634=3,"Competente",Y4634=4,"Proficiente",Y4634=5,"Master")</f>
        <v>Principiante avanzado</v>
      </c>
      <c r="AA4634" s="17">
        <v>2</v>
      </c>
      <c r="AB4634" s="17" t="str" cm="1">
        <f t="array" ref="AB4634">_xlfn.IFS(AA4634=0,"No evidenciado",AA4634=1,"Novato",AA4634=2,"Principiante avanzado",AA4634=3,"Competente",AA4634=4,"Proficiente",AA4634=5,"Master")</f>
        <v>Principiante avanzado</v>
      </c>
      <c r="AC4634" s="17">
        <v>2</v>
      </c>
      <c r="AD4634" s="17" t="str" cm="1">
        <f t="array" ref="AD4634">_xlfn.IFS(AC4634=0,"Prenovato",AC4634=1,"Novato",AC4634=2,"Principiante avanzado",AC4634=3,"Competente",AC4634=4,"Proficiente",AC4634=5,"Master")</f>
        <v>Principiante avanzado</v>
      </c>
      <c r="AE4634" s="17" t="s">
        <v>421</v>
      </c>
    </row>
    <row r="4635" spans="1:31" x14ac:dyDescent="0.25">
      <c r="A4635" t="s">
        <v>404</v>
      </c>
      <c r="B4635" t="s">
        <v>70</v>
      </c>
      <c r="C4635" t="s">
        <v>201</v>
      </c>
      <c r="D4635" t="s">
        <v>196</v>
      </c>
      <c r="E4635" t="s">
        <v>400</v>
      </c>
      <c r="F4635" t="s">
        <v>120</v>
      </c>
      <c r="G4635" t="s">
        <v>401</v>
      </c>
      <c r="H4635" s="4"/>
      <c r="I4635" s="1">
        <f t="shared" ca="1" si="291"/>
        <v>1485</v>
      </c>
      <c r="J4635" s="1" t="str">
        <f t="shared" ca="1" si="292"/>
        <v>3. Mayor a 6 meses</v>
      </c>
      <c r="K4635" t="str">
        <f t="shared" si="293"/>
        <v>NO</v>
      </c>
      <c r="L4635" t="s">
        <v>268</v>
      </c>
      <c r="M4635" t="s">
        <v>165</v>
      </c>
      <c r="N4635" t="s">
        <v>418</v>
      </c>
      <c r="O4635" t="s">
        <v>418</v>
      </c>
      <c r="P4635" t="str">
        <f t="shared" si="294"/>
        <v>LUIS FELIPE BERROCAL ZAMBRANOProcesamiento de datosEVALUACION</v>
      </c>
      <c r="Q4635" t="str">
        <f>BASE[[#This Row],[NombresCalificado]]&amp;BASE[[#This Row],[TipoEvaluacion]]</f>
        <v>LUIS FELIPE BERROCAL ZAMBRANOEVALUACION</v>
      </c>
      <c r="R4635">
        <v>3</v>
      </c>
      <c r="S4635" t="s">
        <v>5</v>
      </c>
      <c r="T4635" t="s">
        <v>419</v>
      </c>
      <c r="U4635" s="17">
        <v>2</v>
      </c>
      <c r="V4635" s="17" t="str" cm="1">
        <f t="array" ref="V4635">_xlfn.IFS(U4635=0,"Prenovato",U4635=1,"Novato",U4635=2,"Principiante avanzado",U4635=3,"Competente",U4635=4,"Proficiente",U4635=5,"Master")</f>
        <v>Principiante avanzado</v>
      </c>
      <c r="W4635" s="17">
        <v>2</v>
      </c>
      <c r="X4635" s="17" t="str" cm="1">
        <f t="array" ref="X4635">_xlfn.IFS(W4635=0,"No evidenciado",W4635=1,"Novato",W4635=2,"Principiante avanzado",W4635=3,"Competente",W4635=4,"Proficiente",W4635=5,"Master")</f>
        <v>Principiante avanzado</v>
      </c>
      <c r="Y4635" s="17">
        <v>2</v>
      </c>
      <c r="Z4635" s="17" t="str" cm="1">
        <f t="array" ref="Z4635">_xlfn.IFS(Y4635=0,"No evidenciado",Y4635=1,"Novato",Y4635=2,"Principiante avanzado",Y4635=3,"Competente",Y4635=4,"Proficiente",Y4635=5,"Master")</f>
        <v>Principiante avanzado</v>
      </c>
      <c r="AA4635" s="17">
        <v>2</v>
      </c>
      <c r="AB4635" s="17" t="str" cm="1">
        <f t="array" ref="AB4635">_xlfn.IFS(AA4635=0,"No evidenciado",AA4635=1,"Novato",AA4635=2,"Principiante avanzado",AA4635=3,"Competente",AA4635=4,"Proficiente",AA4635=5,"Master")</f>
        <v>Principiante avanzado</v>
      </c>
      <c r="AC4635" s="17">
        <v>2</v>
      </c>
      <c r="AD4635" s="17" t="str" cm="1">
        <f t="array" ref="AD4635">_xlfn.IFS(AC4635=0,"Prenovato",AC4635=1,"Novato",AC4635=2,"Principiante avanzado",AC4635=3,"Competente",AC4635=4,"Proficiente",AC4635=5,"Master")</f>
        <v>Principiante avanzado</v>
      </c>
      <c r="AE4635" s="17" t="s">
        <v>421</v>
      </c>
    </row>
    <row r="4636" spans="1:31" x14ac:dyDescent="0.25">
      <c r="A4636" t="s">
        <v>404</v>
      </c>
      <c r="B4636" t="s">
        <v>70</v>
      </c>
      <c r="C4636" t="s">
        <v>201</v>
      </c>
      <c r="D4636" t="s">
        <v>196</v>
      </c>
      <c r="E4636" t="s">
        <v>400</v>
      </c>
      <c r="F4636" t="s">
        <v>120</v>
      </c>
      <c r="G4636" t="s">
        <v>401</v>
      </c>
      <c r="H4636" s="4"/>
      <c r="I4636" s="1">
        <f t="shared" ca="1" si="291"/>
        <v>1485</v>
      </c>
      <c r="J4636" s="1" t="str">
        <f t="shared" ca="1" si="292"/>
        <v>3. Mayor a 6 meses</v>
      </c>
      <c r="K4636" t="str">
        <f t="shared" si="293"/>
        <v>NO</v>
      </c>
      <c r="L4636" t="s">
        <v>268</v>
      </c>
      <c r="M4636" t="s">
        <v>158</v>
      </c>
      <c r="N4636" t="s">
        <v>416</v>
      </c>
      <c r="O4636" t="s">
        <v>416</v>
      </c>
      <c r="P4636" t="str">
        <f t="shared" si="294"/>
        <v>LUIS FELIPE BERROCAL ZAMBRANOServicios en la nubeEVALUACION</v>
      </c>
      <c r="Q4636" t="str">
        <f>BASE[[#This Row],[NombresCalificado]]&amp;BASE[[#This Row],[TipoEvaluacion]]</f>
        <v>LUIS FELIPE BERROCAL ZAMBRANOEVALUACION</v>
      </c>
      <c r="R4636">
        <v>0</v>
      </c>
      <c r="S4636" t="s">
        <v>185</v>
      </c>
      <c r="T4636" t="s">
        <v>419</v>
      </c>
      <c r="U4636" s="17">
        <v>2</v>
      </c>
      <c r="V4636" s="17" t="str" cm="1">
        <f t="array" ref="V4636">_xlfn.IFS(U4636=0,"Prenovato",U4636=1,"Novato",U4636=2,"Principiante avanzado",U4636=3,"Competente",U4636=4,"Proficiente",U4636=5,"Master")</f>
        <v>Principiante avanzado</v>
      </c>
      <c r="W4636" s="17">
        <v>2</v>
      </c>
      <c r="X4636" s="17" t="str" cm="1">
        <f t="array" ref="X4636">_xlfn.IFS(W4636=0,"No evidenciado",W4636=1,"Novato",W4636=2,"Principiante avanzado",W4636=3,"Competente",W4636=4,"Proficiente",W4636=5,"Master")</f>
        <v>Principiante avanzado</v>
      </c>
      <c r="Y4636" s="17">
        <v>2</v>
      </c>
      <c r="Z4636" s="17" t="str" cm="1">
        <f t="array" ref="Z4636">_xlfn.IFS(Y4636=0,"No evidenciado",Y4636=1,"Novato",Y4636=2,"Principiante avanzado",Y4636=3,"Competente",Y4636=4,"Proficiente",Y4636=5,"Master")</f>
        <v>Principiante avanzado</v>
      </c>
      <c r="AA4636" s="17">
        <v>2</v>
      </c>
      <c r="AB4636" s="17" t="str" cm="1">
        <f t="array" ref="AB4636">_xlfn.IFS(AA4636=0,"No evidenciado",AA4636=1,"Novato",AA4636=2,"Principiante avanzado",AA4636=3,"Competente",AA4636=4,"Proficiente",AA4636=5,"Master")</f>
        <v>Principiante avanzado</v>
      </c>
      <c r="AC4636" s="17">
        <v>2</v>
      </c>
      <c r="AD4636" s="17" t="str" cm="1">
        <f t="array" ref="AD4636">_xlfn.IFS(AC4636=0,"Prenovato",AC4636=1,"Novato",AC4636=2,"Principiante avanzado",AC4636=3,"Competente",AC4636=4,"Proficiente",AC4636=5,"Master")</f>
        <v>Principiante avanzado</v>
      </c>
      <c r="AE4636" s="17" t="s">
        <v>421</v>
      </c>
    </row>
    <row r="4637" spans="1:31" x14ac:dyDescent="0.25">
      <c r="A4637" t="s">
        <v>404</v>
      </c>
      <c r="B4637" t="s">
        <v>70</v>
      </c>
      <c r="C4637" t="s">
        <v>201</v>
      </c>
      <c r="D4637" t="s">
        <v>196</v>
      </c>
      <c r="E4637" t="s">
        <v>400</v>
      </c>
      <c r="F4637" t="s">
        <v>120</v>
      </c>
      <c r="G4637" t="s">
        <v>401</v>
      </c>
      <c r="H4637" s="4"/>
      <c r="I4637" s="1">
        <f t="shared" ca="1" si="291"/>
        <v>1485</v>
      </c>
      <c r="J4637" s="1" t="str">
        <f t="shared" ca="1" si="292"/>
        <v>3. Mayor a 6 meses</v>
      </c>
      <c r="K4637" t="str">
        <f t="shared" si="293"/>
        <v>NO</v>
      </c>
      <c r="L4637" t="s">
        <v>268</v>
      </c>
      <c r="M4637" t="s">
        <v>172</v>
      </c>
      <c r="N4637" t="s">
        <v>416</v>
      </c>
      <c r="O4637" t="s">
        <v>416</v>
      </c>
      <c r="P4637" t="str">
        <f t="shared" si="294"/>
        <v>LUIS FELIPE BERROCAL ZAMBRANOCalidad de datosEVALUACION</v>
      </c>
      <c r="Q4637" t="str">
        <f>BASE[[#This Row],[NombresCalificado]]&amp;BASE[[#This Row],[TipoEvaluacion]]</f>
        <v>LUIS FELIPE BERROCAL ZAMBRANOEVALUACION</v>
      </c>
      <c r="R4637">
        <v>2</v>
      </c>
      <c r="S4637" t="s">
        <v>4</v>
      </c>
      <c r="T4637" t="s">
        <v>419</v>
      </c>
      <c r="U4637" s="17">
        <v>2</v>
      </c>
      <c r="V4637" s="17" t="str" cm="1">
        <f t="array" ref="V4637">_xlfn.IFS(U4637=0,"Prenovato",U4637=1,"Novato",U4637=2,"Principiante avanzado",U4637=3,"Competente",U4637=4,"Proficiente",U4637=5,"Master")</f>
        <v>Principiante avanzado</v>
      </c>
      <c r="W4637" s="17">
        <v>2</v>
      </c>
      <c r="X4637" s="17" t="str" cm="1">
        <f t="array" ref="X4637">_xlfn.IFS(W4637=0,"No evidenciado",W4637=1,"Novato",W4637=2,"Principiante avanzado",W4637=3,"Competente",W4637=4,"Proficiente",W4637=5,"Master")</f>
        <v>Principiante avanzado</v>
      </c>
      <c r="Y4637" s="17">
        <v>2</v>
      </c>
      <c r="Z4637" s="17" t="str" cm="1">
        <f t="array" ref="Z4637">_xlfn.IFS(Y4637=0,"No evidenciado",Y4637=1,"Novato",Y4637=2,"Principiante avanzado",Y4637=3,"Competente",Y4637=4,"Proficiente",Y4637=5,"Master")</f>
        <v>Principiante avanzado</v>
      </c>
      <c r="AA4637" s="17">
        <v>2</v>
      </c>
      <c r="AB4637" s="17" t="str" cm="1">
        <f t="array" ref="AB4637">_xlfn.IFS(AA4637=0,"No evidenciado",AA4637=1,"Novato",AA4637=2,"Principiante avanzado",AA4637=3,"Competente",AA4637=4,"Proficiente",AA4637=5,"Master")</f>
        <v>Principiante avanzado</v>
      </c>
      <c r="AC4637" s="17">
        <v>2</v>
      </c>
      <c r="AD4637" s="17" t="str" cm="1">
        <f t="array" ref="AD4637">_xlfn.IFS(AC4637=0,"Prenovato",AC4637=1,"Novato",AC4637=2,"Principiante avanzado",AC4637=3,"Competente",AC4637=4,"Proficiente",AC4637=5,"Master")</f>
        <v>Principiante avanzado</v>
      </c>
      <c r="AE4637" s="17" t="s">
        <v>421</v>
      </c>
    </row>
    <row r="4638" spans="1:31" x14ac:dyDescent="0.25">
      <c r="A4638" t="s">
        <v>404</v>
      </c>
      <c r="B4638" t="s">
        <v>70</v>
      </c>
      <c r="C4638" t="s">
        <v>201</v>
      </c>
      <c r="D4638" t="s">
        <v>196</v>
      </c>
      <c r="E4638" t="s">
        <v>321</v>
      </c>
      <c r="F4638" t="s">
        <v>82</v>
      </c>
      <c r="G4638" t="s">
        <v>322</v>
      </c>
      <c r="H4638" s="4"/>
      <c r="I4638" s="1">
        <f t="shared" ca="1" si="291"/>
        <v>1485</v>
      </c>
      <c r="J4638" s="1" t="str">
        <f t="shared" ca="1" si="292"/>
        <v>3. Mayor a 6 meses</v>
      </c>
      <c r="K4638" t="str">
        <f t="shared" si="293"/>
        <v>NO</v>
      </c>
      <c r="L4638" t="s">
        <v>255</v>
      </c>
      <c r="M4638" t="s">
        <v>168</v>
      </c>
      <c r="N4638" t="s">
        <v>418</v>
      </c>
      <c r="O4638" t="s">
        <v>418</v>
      </c>
      <c r="P4638" t="str">
        <f t="shared" si="294"/>
        <v>HECTOR EDUARDO CAPARACHIN LAUBase de datos relacionalEVALUACION</v>
      </c>
      <c r="Q4638" t="str">
        <f>BASE[[#This Row],[NombresCalificado]]&amp;BASE[[#This Row],[TipoEvaluacion]]</f>
        <v>HECTOR EDUARDO CAPARACHIN LAUEVALUACION</v>
      </c>
      <c r="R4638">
        <v>3</v>
      </c>
      <c r="S4638" t="s">
        <v>5</v>
      </c>
      <c r="T4638" t="s">
        <v>419</v>
      </c>
      <c r="U4638" s="17">
        <v>3</v>
      </c>
      <c r="V4638" s="17" t="str" cm="1">
        <f t="array" ref="V4638">_xlfn.IFS(U4638=0,"Prenovato",U4638=1,"Novato",U4638=2,"Principiante avanzado",U4638=3,"Competente",U4638=4,"Proficiente",U4638=5,"Master")</f>
        <v>Competente</v>
      </c>
      <c r="W4638" s="17">
        <v>3</v>
      </c>
      <c r="X4638" s="17" t="str" cm="1">
        <f t="array" ref="X4638">_xlfn.IFS(W4638=0,"No evidenciado",W4638=1,"Novato",W4638=2,"Principiante avanzado",W4638=3,"Competente",W4638=4,"Proficiente",W4638=5,"Master")</f>
        <v>Competente</v>
      </c>
      <c r="Y4638" s="17">
        <v>2</v>
      </c>
      <c r="Z4638" s="17" t="str" cm="1">
        <f t="array" ref="Z4638">_xlfn.IFS(Y4638=0,"No evidenciado",Y4638=1,"Novato",Y4638=2,"Principiante avanzado",Y4638=3,"Competente",Y4638=4,"Proficiente",Y4638=5,"Master")</f>
        <v>Principiante avanzado</v>
      </c>
      <c r="AA4638" s="17">
        <v>3</v>
      </c>
      <c r="AB4638" s="17" t="str" cm="1">
        <f t="array" ref="AB4638">_xlfn.IFS(AA4638=0,"No evidenciado",AA4638=1,"Novato",AA4638=2,"Principiante avanzado",AA4638=3,"Competente",AA4638=4,"Proficiente",AA4638=5,"Master")</f>
        <v>Competente</v>
      </c>
      <c r="AC4638" s="17">
        <v>2</v>
      </c>
      <c r="AD4638" s="17" t="str" cm="1">
        <f t="array" ref="AD4638">_xlfn.IFS(AC4638=0,"Prenovato",AC4638=1,"Novato",AC4638=2,"Principiante avanzado",AC4638=3,"Competente",AC4638=4,"Proficiente",AC4638=5,"Master")</f>
        <v>Principiante avanzado</v>
      </c>
      <c r="AE4638" s="17" t="s">
        <v>421</v>
      </c>
    </row>
    <row r="4639" spans="1:31" x14ac:dyDescent="0.25">
      <c r="A4639" t="s">
        <v>404</v>
      </c>
      <c r="B4639" t="s">
        <v>70</v>
      </c>
      <c r="C4639" t="s">
        <v>201</v>
      </c>
      <c r="D4639" t="s">
        <v>196</v>
      </c>
      <c r="E4639" t="s">
        <v>304</v>
      </c>
      <c r="F4639" t="s">
        <v>71</v>
      </c>
      <c r="G4639" t="s">
        <v>305</v>
      </c>
      <c r="H4639" s="4"/>
      <c r="I4639" s="1">
        <f t="shared" ca="1" si="291"/>
        <v>1485</v>
      </c>
      <c r="J4639" s="1" t="str">
        <f t="shared" ca="1" si="292"/>
        <v>3. Mayor a 6 meses</v>
      </c>
      <c r="K4639" t="str">
        <f t="shared" si="293"/>
        <v>NO</v>
      </c>
      <c r="L4639" t="s">
        <v>255</v>
      </c>
      <c r="M4639" t="s">
        <v>55</v>
      </c>
      <c r="N4639" t="s">
        <v>418</v>
      </c>
      <c r="O4639" t="s">
        <v>418</v>
      </c>
      <c r="P4639" t="str">
        <f t="shared" si="294"/>
        <v>EYSEN IVAN MENDOZA AMESProgramaciónEVALUACION</v>
      </c>
      <c r="Q4639" t="str">
        <f>BASE[[#This Row],[NombresCalificado]]&amp;BASE[[#This Row],[TipoEvaluacion]]</f>
        <v>EYSEN IVAN MENDOZA AMESEVALUACION</v>
      </c>
      <c r="R4639">
        <v>3</v>
      </c>
      <c r="S4639" t="s">
        <v>5</v>
      </c>
      <c r="T4639" t="s">
        <v>419</v>
      </c>
      <c r="U4639" s="17">
        <v>3</v>
      </c>
      <c r="V4639" s="17" t="str" cm="1">
        <f t="array" ref="V4639">_xlfn.IFS(U4639=0,"Prenovato",U4639=1,"Novato",U4639=2,"Principiante avanzado",U4639=3,"Competente",U4639=4,"Proficiente",U4639=5,"Master")</f>
        <v>Competente</v>
      </c>
      <c r="W4639" s="17">
        <v>3</v>
      </c>
      <c r="X4639" s="17" t="str" cm="1">
        <f t="array" ref="X4639">_xlfn.IFS(W4639=0,"No evidenciado",W4639=1,"Novato",W4639=2,"Principiante avanzado",W4639=3,"Competente",W4639=4,"Proficiente",W4639=5,"Master")</f>
        <v>Competente</v>
      </c>
      <c r="Y4639" s="17">
        <v>2</v>
      </c>
      <c r="Z4639" s="17" t="str" cm="1">
        <f t="array" ref="Z4639">_xlfn.IFS(Y4639=0,"No evidenciado",Y4639=1,"Novato",Y4639=2,"Principiante avanzado",Y4639=3,"Competente",Y4639=4,"Proficiente",Y4639=5,"Master")</f>
        <v>Principiante avanzado</v>
      </c>
      <c r="AA4639" s="17">
        <v>2</v>
      </c>
      <c r="AB4639" s="17" t="str" cm="1">
        <f t="array" ref="AB4639">_xlfn.IFS(AA4639=0,"No evidenciado",AA4639=1,"Novato",AA4639=2,"Principiante avanzado",AA4639=3,"Competente",AA4639=4,"Proficiente",AA4639=5,"Master")</f>
        <v>Principiante avanzado</v>
      </c>
      <c r="AC4639" s="17">
        <v>2</v>
      </c>
      <c r="AD4639" s="17" t="str" cm="1">
        <f t="array" ref="AD4639">_xlfn.IFS(AC4639=0,"Prenovato",AC4639=1,"Novato",AC4639=2,"Principiante avanzado",AC4639=3,"Competente",AC4639=4,"Proficiente",AC4639=5,"Master")</f>
        <v>Principiante avanzado</v>
      </c>
      <c r="AE4639" s="17" t="s">
        <v>421</v>
      </c>
    </row>
    <row r="4640" spans="1:31" x14ac:dyDescent="0.25">
      <c r="A4640" t="s">
        <v>404</v>
      </c>
      <c r="B4640" t="s">
        <v>70</v>
      </c>
      <c r="C4640" t="s">
        <v>201</v>
      </c>
      <c r="D4640" t="s">
        <v>196</v>
      </c>
      <c r="E4640" t="s">
        <v>304</v>
      </c>
      <c r="F4640" t="s">
        <v>71</v>
      </c>
      <c r="G4640" t="s">
        <v>305</v>
      </c>
      <c r="H4640" s="4"/>
      <c r="I4640" s="1">
        <f t="shared" ca="1" si="291"/>
        <v>1485</v>
      </c>
      <c r="J4640" s="1" t="str">
        <f t="shared" ca="1" si="292"/>
        <v>3. Mayor a 6 meses</v>
      </c>
      <c r="K4640" t="str">
        <f t="shared" si="293"/>
        <v>NO</v>
      </c>
      <c r="L4640" t="s">
        <v>255</v>
      </c>
      <c r="M4640" t="s">
        <v>170</v>
      </c>
      <c r="N4640" t="s">
        <v>417</v>
      </c>
      <c r="O4640" t="s">
        <v>416</v>
      </c>
      <c r="P4640" t="str">
        <f t="shared" si="294"/>
        <v>EYSEN IVAN MENDOZA AMESArquitectura de datosEVALUACION</v>
      </c>
      <c r="Q4640" t="str">
        <f>BASE[[#This Row],[NombresCalificado]]&amp;BASE[[#This Row],[TipoEvaluacion]]</f>
        <v>EYSEN IVAN MENDOZA AMESEVALUACION</v>
      </c>
      <c r="R4640">
        <v>2</v>
      </c>
      <c r="S4640" t="s">
        <v>4</v>
      </c>
      <c r="T4640" t="s">
        <v>419</v>
      </c>
      <c r="U4640" s="17">
        <v>3</v>
      </c>
      <c r="V4640" s="17" t="str" cm="1">
        <f t="array" ref="V4640">_xlfn.IFS(U4640=0,"Prenovato",U4640=1,"Novato",U4640=2,"Principiante avanzado",U4640=3,"Competente",U4640=4,"Proficiente",U4640=5,"Master")</f>
        <v>Competente</v>
      </c>
      <c r="W4640" s="17">
        <v>3</v>
      </c>
      <c r="X4640" s="17" t="str" cm="1">
        <f t="array" ref="X4640">_xlfn.IFS(W4640=0,"No evidenciado",W4640=1,"Novato",W4640=2,"Principiante avanzado",W4640=3,"Competente",W4640=4,"Proficiente",W4640=5,"Master")</f>
        <v>Competente</v>
      </c>
      <c r="Y4640" s="17">
        <v>2</v>
      </c>
      <c r="Z4640" s="17" t="str" cm="1">
        <f t="array" ref="Z4640">_xlfn.IFS(Y4640=0,"No evidenciado",Y4640=1,"Novato",Y4640=2,"Principiante avanzado",Y4640=3,"Competente",Y4640=4,"Proficiente",Y4640=5,"Master")</f>
        <v>Principiante avanzado</v>
      </c>
      <c r="AA4640" s="17">
        <v>2</v>
      </c>
      <c r="AB4640" s="17" t="str" cm="1">
        <f t="array" ref="AB4640">_xlfn.IFS(AA4640=0,"No evidenciado",AA4640=1,"Novato",AA4640=2,"Principiante avanzado",AA4640=3,"Competente",AA4640=4,"Proficiente",AA4640=5,"Master")</f>
        <v>Principiante avanzado</v>
      </c>
      <c r="AC4640" s="17">
        <v>2</v>
      </c>
      <c r="AD4640" s="17" t="str" cm="1">
        <f t="array" ref="AD4640">_xlfn.IFS(AC4640=0,"Prenovato",AC4640=1,"Novato",AC4640=2,"Principiante avanzado",AC4640=3,"Competente",AC4640=4,"Proficiente",AC4640=5,"Master")</f>
        <v>Principiante avanzado</v>
      </c>
      <c r="AE4640" s="17" t="s">
        <v>421</v>
      </c>
    </row>
    <row r="4641" spans="1:31" x14ac:dyDescent="0.25">
      <c r="A4641" t="s">
        <v>404</v>
      </c>
      <c r="B4641" t="s">
        <v>70</v>
      </c>
      <c r="C4641" t="s">
        <v>201</v>
      </c>
      <c r="D4641" t="s">
        <v>196</v>
      </c>
      <c r="E4641" t="s">
        <v>304</v>
      </c>
      <c r="F4641" t="s">
        <v>71</v>
      </c>
      <c r="G4641" t="s">
        <v>305</v>
      </c>
      <c r="H4641" s="4"/>
      <c r="I4641" s="1">
        <f t="shared" ca="1" si="291"/>
        <v>1485</v>
      </c>
      <c r="J4641" s="1" t="str">
        <f t="shared" ca="1" si="292"/>
        <v>3. Mayor a 6 meses</v>
      </c>
      <c r="K4641" t="str">
        <f t="shared" si="293"/>
        <v>NO</v>
      </c>
      <c r="L4641" t="s">
        <v>255</v>
      </c>
      <c r="M4641" t="s">
        <v>56</v>
      </c>
      <c r="N4641" t="s">
        <v>417</v>
      </c>
      <c r="O4641" t="s">
        <v>416</v>
      </c>
      <c r="P4641" t="str">
        <f t="shared" si="294"/>
        <v>EYSEN IVAN MENDOZA AMESControl de versionesEVALUACION</v>
      </c>
      <c r="Q4641" t="str">
        <f>BASE[[#This Row],[NombresCalificado]]&amp;BASE[[#This Row],[TipoEvaluacion]]</f>
        <v>EYSEN IVAN MENDOZA AMESEVALUACION</v>
      </c>
      <c r="R4641">
        <v>3</v>
      </c>
      <c r="S4641" t="s">
        <v>5</v>
      </c>
      <c r="T4641" t="s">
        <v>419</v>
      </c>
      <c r="U4641" s="17">
        <v>3</v>
      </c>
      <c r="V4641" s="17" t="str" cm="1">
        <f t="array" ref="V4641">_xlfn.IFS(U4641=0,"Prenovato",U4641=1,"Novato",U4641=2,"Principiante avanzado",U4641=3,"Competente",U4641=4,"Proficiente",U4641=5,"Master")</f>
        <v>Competente</v>
      </c>
      <c r="W4641" s="17">
        <v>3</v>
      </c>
      <c r="X4641" s="17" t="str" cm="1">
        <f t="array" ref="X4641">_xlfn.IFS(W4641=0,"No evidenciado",W4641=1,"Novato",W4641=2,"Principiante avanzado",W4641=3,"Competente",W4641=4,"Proficiente",W4641=5,"Master")</f>
        <v>Competente</v>
      </c>
      <c r="Y4641" s="17">
        <v>2</v>
      </c>
      <c r="Z4641" s="17" t="str" cm="1">
        <f t="array" ref="Z4641">_xlfn.IFS(Y4641=0,"No evidenciado",Y4641=1,"Novato",Y4641=2,"Principiante avanzado",Y4641=3,"Competente",Y4641=4,"Proficiente",Y4641=5,"Master")</f>
        <v>Principiante avanzado</v>
      </c>
      <c r="AA4641" s="17">
        <v>2</v>
      </c>
      <c r="AB4641" s="17" t="str" cm="1">
        <f t="array" ref="AB4641">_xlfn.IFS(AA4641=0,"No evidenciado",AA4641=1,"Novato",AA4641=2,"Principiante avanzado",AA4641=3,"Competente",AA4641=4,"Proficiente",AA4641=5,"Master")</f>
        <v>Principiante avanzado</v>
      </c>
      <c r="AC4641" s="17">
        <v>2</v>
      </c>
      <c r="AD4641" s="17" t="str" cm="1">
        <f t="array" ref="AD4641">_xlfn.IFS(AC4641=0,"Prenovato",AC4641=1,"Novato",AC4641=2,"Principiante avanzado",AC4641=3,"Competente",AC4641=4,"Proficiente",AC4641=5,"Master")</f>
        <v>Principiante avanzado</v>
      </c>
      <c r="AE4641" s="17" t="s">
        <v>421</v>
      </c>
    </row>
    <row r="4642" spans="1:31" x14ac:dyDescent="0.25">
      <c r="A4642" t="s">
        <v>404</v>
      </c>
      <c r="B4642" t="s">
        <v>70</v>
      </c>
      <c r="C4642" t="s">
        <v>201</v>
      </c>
      <c r="D4642" t="s">
        <v>196</v>
      </c>
      <c r="E4642" t="s">
        <v>304</v>
      </c>
      <c r="F4642" t="s">
        <v>71</v>
      </c>
      <c r="G4642" t="s">
        <v>305</v>
      </c>
      <c r="H4642" s="4"/>
      <c r="I4642" s="1">
        <f t="shared" ca="1" si="291"/>
        <v>1485</v>
      </c>
      <c r="J4642" s="1" t="str">
        <f t="shared" ca="1" si="292"/>
        <v>3. Mayor a 6 meses</v>
      </c>
      <c r="K4642" t="str">
        <f t="shared" si="293"/>
        <v>NO</v>
      </c>
      <c r="L4642" t="s">
        <v>255</v>
      </c>
      <c r="M4642" t="s">
        <v>169</v>
      </c>
      <c r="N4642" t="s">
        <v>416</v>
      </c>
      <c r="O4642" t="s">
        <v>416</v>
      </c>
      <c r="P4642" t="str">
        <f t="shared" si="294"/>
        <v>EYSEN IVAN MENDOZA AMESAnálisis de datosEVALUACION</v>
      </c>
      <c r="Q4642" t="str">
        <f>BASE[[#This Row],[NombresCalificado]]&amp;BASE[[#This Row],[TipoEvaluacion]]</f>
        <v>EYSEN IVAN MENDOZA AMESEVALUACION</v>
      </c>
      <c r="R4642">
        <v>3</v>
      </c>
      <c r="S4642" t="s">
        <v>5</v>
      </c>
      <c r="T4642" t="s">
        <v>419</v>
      </c>
      <c r="U4642" s="17">
        <v>3</v>
      </c>
      <c r="V4642" s="17" t="str" cm="1">
        <f t="array" ref="V4642">_xlfn.IFS(U4642=0,"Prenovato",U4642=1,"Novato",U4642=2,"Principiante avanzado",U4642=3,"Competente",U4642=4,"Proficiente",U4642=5,"Master")</f>
        <v>Competente</v>
      </c>
      <c r="W4642" s="17">
        <v>3</v>
      </c>
      <c r="X4642" s="17" t="str" cm="1">
        <f t="array" ref="X4642">_xlfn.IFS(W4642=0,"No evidenciado",W4642=1,"Novato",W4642=2,"Principiante avanzado",W4642=3,"Competente",W4642=4,"Proficiente",W4642=5,"Master")</f>
        <v>Competente</v>
      </c>
      <c r="Y4642" s="17">
        <v>2</v>
      </c>
      <c r="Z4642" s="17" t="str" cm="1">
        <f t="array" ref="Z4642">_xlfn.IFS(Y4642=0,"No evidenciado",Y4642=1,"Novato",Y4642=2,"Principiante avanzado",Y4642=3,"Competente",Y4642=4,"Proficiente",Y4642=5,"Master")</f>
        <v>Principiante avanzado</v>
      </c>
      <c r="AA4642" s="17">
        <v>2</v>
      </c>
      <c r="AB4642" s="17" t="str" cm="1">
        <f t="array" ref="AB4642">_xlfn.IFS(AA4642=0,"No evidenciado",AA4642=1,"Novato",AA4642=2,"Principiante avanzado",AA4642=3,"Competente",AA4642=4,"Proficiente",AA4642=5,"Master")</f>
        <v>Principiante avanzado</v>
      </c>
      <c r="AC4642" s="17">
        <v>2</v>
      </c>
      <c r="AD4642" s="17" t="str" cm="1">
        <f t="array" ref="AD4642">_xlfn.IFS(AC4642=0,"Prenovato",AC4642=1,"Novato",AC4642=2,"Principiante avanzado",AC4642=3,"Competente",AC4642=4,"Proficiente",AC4642=5,"Master")</f>
        <v>Principiante avanzado</v>
      </c>
      <c r="AE4642" s="17" t="s">
        <v>421</v>
      </c>
    </row>
    <row r="4643" spans="1:31" x14ac:dyDescent="0.25">
      <c r="A4643" t="s">
        <v>404</v>
      </c>
      <c r="B4643" t="s">
        <v>70</v>
      </c>
      <c r="C4643" t="s">
        <v>201</v>
      </c>
      <c r="D4643" t="s">
        <v>196</v>
      </c>
      <c r="E4643" t="s">
        <v>304</v>
      </c>
      <c r="F4643" t="s">
        <v>71</v>
      </c>
      <c r="G4643" t="s">
        <v>305</v>
      </c>
      <c r="H4643" s="4"/>
      <c r="I4643" s="1">
        <f t="shared" ca="1" si="291"/>
        <v>1485</v>
      </c>
      <c r="J4643" s="1" t="str">
        <f t="shared" ca="1" si="292"/>
        <v>3. Mayor a 6 meses</v>
      </c>
      <c r="K4643" t="str">
        <f t="shared" si="293"/>
        <v>NO</v>
      </c>
      <c r="L4643" t="s">
        <v>255</v>
      </c>
      <c r="M4643" t="s">
        <v>55</v>
      </c>
      <c r="N4643" t="s">
        <v>418</v>
      </c>
      <c r="O4643" t="s">
        <v>418</v>
      </c>
      <c r="P4643" t="str">
        <f t="shared" si="294"/>
        <v>EYSEN IVAN MENDOZA AMESProgramaciónEVALUACION ANTERIOR</v>
      </c>
      <c r="Q4643" t="str">
        <f>BASE[[#This Row],[NombresCalificado]]&amp;BASE[[#This Row],[TipoEvaluacion]]</f>
        <v>EYSEN IVAN MENDOZA AMESEVALUACION ANTERIOR</v>
      </c>
      <c r="R4643">
        <v>3</v>
      </c>
      <c r="S4643" t="s">
        <v>5</v>
      </c>
      <c r="T4643" t="s">
        <v>419</v>
      </c>
      <c r="U4643" s="17">
        <v>2</v>
      </c>
      <c r="V4643" s="17" t="str" cm="1">
        <f t="array" ref="V4643">_xlfn.IFS(U4643=0,"Prenovato",U4643=1,"Novato",U4643=2,"Principiante avanzado",U4643=3,"Competente",U4643=4,"Proficiente",U4643=5,"Master")</f>
        <v>Principiante avanzado</v>
      </c>
      <c r="W4643" s="17">
        <v>2</v>
      </c>
      <c r="X4643" s="17" t="str" cm="1">
        <f t="array" ref="X4643">_xlfn.IFS(W4643=0,"No evidenciado",W4643=1,"Novato",W4643=2,"Principiante avanzado",W4643=3,"Competente",W4643=4,"Proficiente",W4643=5,"Master")</f>
        <v>Principiante avanzado</v>
      </c>
      <c r="Y4643" s="17">
        <v>3</v>
      </c>
      <c r="Z4643" s="17" t="str" cm="1">
        <f t="array" ref="Z4643">_xlfn.IFS(Y4643=0,"No evidenciado",Y4643=1,"Novato",Y4643=2,"Principiante avanzado",Y4643=3,"Competente",Y4643=4,"Proficiente",Y4643=5,"Master")</f>
        <v>Competente</v>
      </c>
      <c r="AA4643" s="17">
        <v>2</v>
      </c>
      <c r="AB4643" s="17" t="str" cm="1">
        <f t="array" ref="AB4643">_xlfn.IFS(AA4643=0,"No evidenciado",AA4643=1,"Novato",AA4643=2,"Principiante avanzado",AA4643=3,"Competente",AA4643=4,"Proficiente",AA4643=5,"Master")</f>
        <v>Principiante avanzado</v>
      </c>
      <c r="AC4643" s="17">
        <v>2</v>
      </c>
      <c r="AD4643" s="17" t="str" cm="1">
        <f t="array" ref="AD4643">_xlfn.IFS(AC4643=0,"Prenovato",AC4643=1,"Novato",AC4643=2,"Principiante avanzado",AC4643=3,"Competente",AC4643=4,"Proficiente",AC4643=5,"Master")</f>
        <v>Principiante avanzado</v>
      </c>
      <c r="AE4643" s="17" t="s">
        <v>422</v>
      </c>
    </row>
    <row r="4644" spans="1:31" x14ac:dyDescent="0.25">
      <c r="A4644" t="s">
        <v>404</v>
      </c>
      <c r="B4644" t="s">
        <v>70</v>
      </c>
      <c r="C4644" t="s">
        <v>201</v>
      </c>
      <c r="D4644" t="s">
        <v>196</v>
      </c>
      <c r="E4644" t="s">
        <v>304</v>
      </c>
      <c r="F4644" t="s">
        <v>71</v>
      </c>
      <c r="G4644" t="s">
        <v>305</v>
      </c>
      <c r="H4644" s="4"/>
      <c r="I4644" s="1">
        <f t="shared" ca="1" si="291"/>
        <v>1485</v>
      </c>
      <c r="J4644" s="1" t="str">
        <f t="shared" ca="1" si="292"/>
        <v>3. Mayor a 6 meses</v>
      </c>
      <c r="K4644" t="str">
        <f t="shared" si="293"/>
        <v>NO</v>
      </c>
      <c r="L4644" t="s">
        <v>255</v>
      </c>
      <c r="M4644" t="s">
        <v>174</v>
      </c>
      <c r="N4644" t="s">
        <v>418</v>
      </c>
      <c r="O4644" t="s">
        <v>418</v>
      </c>
      <c r="P4644" t="str">
        <f t="shared" si="294"/>
        <v>EYSEN IVAN MENDOZA AMESDatawarehouse BCPEVALUACION ANTERIOR</v>
      </c>
      <c r="Q4644" t="str">
        <f>BASE[[#This Row],[NombresCalificado]]&amp;BASE[[#This Row],[TipoEvaluacion]]</f>
        <v>EYSEN IVAN MENDOZA AMESEVALUACION ANTERIOR</v>
      </c>
      <c r="R4644">
        <v>3</v>
      </c>
      <c r="S4644" t="s">
        <v>5</v>
      </c>
      <c r="T4644" t="s">
        <v>419</v>
      </c>
      <c r="U4644" s="17">
        <v>2</v>
      </c>
      <c r="V4644" s="17" t="str" cm="1">
        <f t="array" ref="V4644">_xlfn.IFS(U4644=0,"Prenovato",U4644=1,"Novato",U4644=2,"Principiante avanzado",U4644=3,"Competente",U4644=4,"Proficiente",U4644=5,"Master")</f>
        <v>Principiante avanzado</v>
      </c>
      <c r="W4644" s="17">
        <v>2</v>
      </c>
      <c r="X4644" s="17" t="str" cm="1">
        <f t="array" ref="X4644">_xlfn.IFS(W4644=0,"No evidenciado",W4644=1,"Novato",W4644=2,"Principiante avanzado",W4644=3,"Competente",W4644=4,"Proficiente",W4644=5,"Master")</f>
        <v>Principiante avanzado</v>
      </c>
      <c r="Y4644" s="17">
        <v>3</v>
      </c>
      <c r="Z4644" s="17" t="str" cm="1">
        <f t="array" ref="Z4644">_xlfn.IFS(Y4644=0,"No evidenciado",Y4644=1,"Novato",Y4644=2,"Principiante avanzado",Y4644=3,"Competente",Y4644=4,"Proficiente",Y4644=5,"Master")</f>
        <v>Competente</v>
      </c>
      <c r="AA4644" s="17">
        <v>2</v>
      </c>
      <c r="AB4644" s="17" t="str" cm="1">
        <f t="array" ref="AB4644">_xlfn.IFS(AA4644=0,"No evidenciado",AA4644=1,"Novato",AA4644=2,"Principiante avanzado",AA4644=3,"Competente",AA4644=4,"Proficiente",AA4644=5,"Master")</f>
        <v>Principiante avanzado</v>
      </c>
      <c r="AC4644" s="17">
        <v>2</v>
      </c>
      <c r="AD4644" s="17" t="str" cm="1">
        <f t="array" ref="AD4644">_xlfn.IFS(AC4644=0,"Prenovato",AC4644=1,"Novato",AC4644=2,"Principiante avanzado",AC4644=3,"Competente",AC4644=4,"Proficiente",AC4644=5,"Master")</f>
        <v>Principiante avanzado</v>
      </c>
      <c r="AE4644" s="17" t="s">
        <v>422</v>
      </c>
    </row>
    <row r="4645" spans="1:31" x14ac:dyDescent="0.25">
      <c r="A4645" t="s">
        <v>404</v>
      </c>
      <c r="B4645" t="s">
        <v>70</v>
      </c>
      <c r="C4645" t="s">
        <v>201</v>
      </c>
      <c r="D4645" t="s">
        <v>196</v>
      </c>
      <c r="E4645" t="s">
        <v>304</v>
      </c>
      <c r="F4645" t="s">
        <v>71</v>
      </c>
      <c r="G4645" t="s">
        <v>305</v>
      </c>
      <c r="H4645" s="4"/>
      <c r="I4645" s="1">
        <f t="shared" ca="1" si="291"/>
        <v>1485</v>
      </c>
      <c r="J4645" s="1" t="str">
        <f t="shared" ca="1" si="292"/>
        <v>3. Mayor a 6 meses</v>
      </c>
      <c r="K4645" t="str">
        <f t="shared" si="293"/>
        <v>NO</v>
      </c>
      <c r="L4645" t="s">
        <v>255</v>
      </c>
      <c r="M4645" t="s">
        <v>166</v>
      </c>
      <c r="N4645" t="s">
        <v>416</v>
      </c>
      <c r="O4645" t="s">
        <v>416</v>
      </c>
      <c r="P4645" t="str">
        <f t="shared" si="294"/>
        <v>EYSEN IVAN MENDOZA AMESBase de datos No-SQLEVALUACION ANTERIOR</v>
      </c>
      <c r="Q4645" t="str">
        <f>BASE[[#This Row],[NombresCalificado]]&amp;BASE[[#This Row],[TipoEvaluacion]]</f>
        <v>EYSEN IVAN MENDOZA AMESEVALUACION ANTERIOR</v>
      </c>
      <c r="R4645">
        <v>0</v>
      </c>
      <c r="S4645" t="s">
        <v>185</v>
      </c>
      <c r="T4645" t="s">
        <v>420</v>
      </c>
      <c r="U4645" s="17">
        <v>2</v>
      </c>
      <c r="V4645" s="17" t="str" cm="1">
        <f t="array" ref="V4645">_xlfn.IFS(U4645=0,"Prenovato",U4645=1,"Novato",U4645=2,"Principiante avanzado",U4645=3,"Competente",U4645=4,"Proficiente",U4645=5,"Master")</f>
        <v>Principiante avanzado</v>
      </c>
      <c r="W4645" s="17">
        <v>2</v>
      </c>
      <c r="X4645" s="17" t="str" cm="1">
        <f t="array" ref="X4645">_xlfn.IFS(W4645=0,"No evidenciado",W4645=1,"Novato",W4645=2,"Principiante avanzado",W4645=3,"Competente",W4645=4,"Proficiente",W4645=5,"Master")</f>
        <v>Principiante avanzado</v>
      </c>
      <c r="Y4645" s="17">
        <v>3</v>
      </c>
      <c r="Z4645" s="17" t="str" cm="1">
        <f t="array" ref="Z4645">_xlfn.IFS(Y4645=0,"No evidenciado",Y4645=1,"Novato",Y4645=2,"Principiante avanzado",Y4645=3,"Competente",Y4645=4,"Proficiente",Y4645=5,"Master")</f>
        <v>Competente</v>
      </c>
      <c r="AA4645" s="17">
        <v>2</v>
      </c>
      <c r="AB4645" s="17" t="str" cm="1">
        <f t="array" ref="AB4645">_xlfn.IFS(AA4645=0,"No evidenciado",AA4645=1,"Novato",AA4645=2,"Principiante avanzado",AA4645=3,"Competente",AA4645=4,"Proficiente",AA4645=5,"Master")</f>
        <v>Principiante avanzado</v>
      </c>
      <c r="AC4645" s="17">
        <v>2</v>
      </c>
      <c r="AD4645" s="17" t="str" cm="1">
        <f t="array" ref="AD4645">_xlfn.IFS(AC4645=0,"Prenovato",AC4645=1,"Novato",AC4645=2,"Principiante avanzado",AC4645=3,"Competente",AC4645=4,"Proficiente",AC4645=5,"Master")</f>
        <v>Principiante avanzado</v>
      </c>
      <c r="AE4645" s="17" t="s">
        <v>422</v>
      </c>
    </row>
    <row r="4646" spans="1:31" x14ac:dyDescent="0.25">
      <c r="A4646" t="s">
        <v>404</v>
      </c>
      <c r="B4646" t="s">
        <v>70</v>
      </c>
      <c r="C4646" t="s">
        <v>201</v>
      </c>
      <c r="D4646" t="s">
        <v>196</v>
      </c>
      <c r="E4646" t="s">
        <v>304</v>
      </c>
      <c r="F4646" t="s">
        <v>71</v>
      </c>
      <c r="G4646" t="s">
        <v>305</v>
      </c>
      <c r="H4646" s="4"/>
      <c r="I4646" s="1">
        <f t="shared" ca="1" si="291"/>
        <v>1485</v>
      </c>
      <c r="J4646" s="1" t="str">
        <f t="shared" ca="1" si="292"/>
        <v>3. Mayor a 6 meses</v>
      </c>
      <c r="K4646" t="str">
        <f t="shared" si="293"/>
        <v>NO</v>
      </c>
      <c r="L4646" t="s">
        <v>255</v>
      </c>
      <c r="M4646" t="s">
        <v>172</v>
      </c>
      <c r="N4646" t="s">
        <v>416</v>
      </c>
      <c r="O4646" t="s">
        <v>416</v>
      </c>
      <c r="P4646" t="str">
        <f t="shared" si="294"/>
        <v>EYSEN IVAN MENDOZA AMESCalidad de datosEVALUACION ANTERIOR</v>
      </c>
      <c r="Q4646" t="str">
        <f>BASE[[#This Row],[NombresCalificado]]&amp;BASE[[#This Row],[TipoEvaluacion]]</f>
        <v>EYSEN IVAN MENDOZA AMESEVALUACION ANTERIOR</v>
      </c>
      <c r="R4646">
        <v>2</v>
      </c>
      <c r="S4646" t="s">
        <v>4</v>
      </c>
      <c r="T4646" t="s">
        <v>419</v>
      </c>
      <c r="U4646" s="17">
        <v>2</v>
      </c>
      <c r="V4646" s="17" t="str" cm="1">
        <f t="array" ref="V4646">_xlfn.IFS(U4646=0,"Prenovato",U4646=1,"Novato",U4646=2,"Principiante avanzado",U4646=3,"Competente",U4646=4,"Proficiente",U4646=5,"Master")</f>
        <v>Principiante avanzado</v>
      </c>
      <c r="W4646" s="17">
        <v>2</v>
      </c>
      <c r="X4646" s="17" t="str" cm="1">
        <f t="array" ref="X4646">_xlfn.IFS(W4646=0,"No evidenciado",W4646=1,"Novato",W4646=2,"Principiante avanzado",W4646=3,"Competente",W4646=4,"Proficiente",W4646=5,"Master")</f>
        <v>Principiante avanzado</v>
      </c>
      <c r="Y4646" s="17">
        <v>3</v>
      </c>
      <c r="Z4646" s="17" t="str" cm="1">
        <f t="array" ref="Z4646">_xlfn.IFS(Y4646=0,"No evidenciado",Y4646=1,"Novato",Y4646=2,"Principiante avanzado",Y4646=3,"Competente",Y4646=4,"Proficiente",Y4646=5,"Master")</f>
        <v>Competente</v>
      </c>
      <c r="AA4646" s="17">
        <v>2</v>
      </c>
      <c r="AB4646" s="17" t="str" cm="1">
        <f t="array" ref="AB4646">_xlfn.IFS(AA4646=0,"No evidenciado",AA4646=1,"Novato",AA4646=2,"Principiante avanzado",AA4646=3,"Competente",AA4646=4,"Proficiente",AA4646=5,"Master")</f>
        <v>Principiante avanzado</v>
      </c>
      <c r="AC4646" s="17">
        <v>2</v>
      </c>
      <c r="AD4646" s="17" t="str" cm="1">
        <f t="array" ref="AD4646">_xlfn.IFS(AC4646=0,"Prenovato",AC4646=1,"Novato",AC4646=2,"Principiante avanzado",AC4646=3,"Competente",AC4646=4,"Proficiente",AC4646=5,"Master")</f>
        <v>Principiante avanzado</v>
      </c>
      <c r="AE4646" s="17" t="s">
        <v>422</v>
      </c>
    </row>
    <row r="4647" spans="1:31" x14ac:dyDescent="0.25">
      <c r="A4647" t="s">
        <v>404</v>
      </c>
      <c r="B4647" t="s">
        <v>70</v>
      </c>
      <c r="C4647" t="s">
        <v>201</v>
      </c>
      <c r="D4647" t="s">
        <v>196</v>
      </c>
      <c r="E4647" t="s">
        <v>304</v>
      </c>
      <c r="F4647" t="s">
        <v>71</v>
      </c>
      <c r="G4647" t="s">
        <v>305</v>
      </c>
      <c r="H4647" s="4"/>
      <c r="I4647" s="1">
        <f t="shared" ca="1" si="291"/>
        <v>1485</v>
      </c>
      <c r="J4647" s="1" t="str">
        <f t="shared" ca="1" si="292"/>
        <v>3. Mayor a 6 meses</v>
      </c>
      <c r="K4647" t="str">
        <f t="shared" si="293"/>
        <v>NO</v>
      </c>
      <c r="L4647" t="s">
        <v>255</v>
      </c>
      <c r="M4647" t="s">
        <v>169</v>
      </c>
      <c r="N4647" t="s">
        <v>416</v>
      </c>
      <c r="O4647" t="s">
        <v>416</v>
      </c>
      <c r="P4647" t="str">
        <f t="shared" si="294"/>
        <v>EYSEN IVAN MENDOZA AMESAnálisis de datosEVALUACION ANTERIOR</v>
      </c>
      <c r="Q4647" t="str">
        <f>BASE[[#This Row],[NombresCalificado]]&amp;BASE[[#This Row],[TipoEvaluacion]]</f>
        <v>EYSEN IVAN MENDOZA AMESEVALUACION ANTERIOR</v>
      </c>
      <c r="R4647">
        <v>2</v>
      </c>
      <c r="S4647" t="s">
        <v>4</v>
      </c>
      <c r="T4647" t="s">
        <v>419</v>
      </c>
      <c r="U4647" s="17">
        <v>2</v>
      </c>
      <c r="V4647" s="17" t="str" cm="1">
        <f t="array" ref="V4647">_xlfn.IFS(U4647=0,"Prenovato",U4647=1,"Novato",U4647=2,"Principiante avanzado",U4647=3,"Competente",U4647=4,"Proficiente",U4647=5,"Master")</f>
        <v>Principiante avanzado</v>
      </c>
      <c r="W4647" s="17">
        <v>2</v>
      </c>
      <c r="X4647" s="17" t="str" cm="1">
        <f t="array" ref="X4647">_xlfn.IFS(W4647=0,"No evidenciado",W4647=1,"Novato",W4647=2,"Principiante avanzado",W4647=3,"Competente",W4647=4,"Proficiente",W4647=5,"Master")</f>
        <v>Principiante avanzado</v>
      </c>
      <c r="Y4647" s="17">
        <v>3</v>
      </c>
      <c r="Z4647" s="17" t="str" cm="1">
        <f t="array" ref="Z4647">_xlfn.IFS(Y4647=0,"No evidenciado",Y4647=1,"Novato",Y4647=2,"Principiante avanzado",Y4647=3,"Competente",Y4647=4,"Proficiente",Y4647=5,"Master")</f>
        <v>Competente</v>
      </c>
      <c r="AA4647" s="17">
        <v>2</v>
      </c>
      <c r="AB4647" s="17" t="str" cm="1">
        <f t="array" ref="AB4647">_xlfn.IFS(AA4647=0,"No evidenciado",AA4647=1,"Novato",AA4647=2,"Principiante avanzado",AA4647=3,"Competente",AA4647=4,"Proficiente",AA4647=5,"Master")</f>
        <v>Principiante avanzado</v>
      </c>
      <c r="AC4647" s="17">
        <v>2</v>
      </c>
      <c r="AD4647" s="17" t="str" cm="1">
        <f t="array" ref="AD4647">_xlfn.IFS(AC4647=0,"Prenovato",AC4647=1,"Novato",AC4647=2,"Principiante avanzado",AC4647=3,"Competente",AC4647=4,"Proficiente",AC4647=5,"Master")</f>
        <v>Principiante avanzado</v>
      </c>
      <c r="AE4647" s="17" t="s">
        <v>422</v>
      </c>
    </row>
    <row r="4648" spans="1:31" x14ac:dyDescent="0.25">
      <c r="A4648" t="s">
        <v>404</v>
      </c>
      <c r="B4648" t="s">
        <v>70</v>
      </c>
      <c r="C4648" t="s">
        <v>201</v>
      </c>
      <c r="D4648" t="s">
        <v>196</v>
      </c>
      <c r="E4648" t="s">
        <v>304</v>
      </c>
      <c r="F4648" t="s">
        <v>71</v>
      </c>
      <c r="G4648" t="s">
        <v>305</v>
      </c>
      <c r="H4648" s="4"/>
      <c r="I4648" s="1">
        <f t="shared" ca="1" si="291"/>
        <v>1485</v>
      </c>
      <c r="J4648" s="1" t="str">
        <f t="shared" ca="1" si="292"/>
        <v>3. Mayor a 6 meses</v>
      </c>
      <c r="K4648" t="str">
        <f t="shared" si="293"/>
        <v>NO</v>
      </c>
      <c r="L4648" t="s">
        <v>255</v>
      </c>
      <c r="M4648" t="s">
        <v>163</v>
      </c>
      <c r="N4648" t="s">
        <v>417</v>
      </c>
      <c r="O4648" t="s">
        <v>416</v>
      </c>
      <c r="P4648" t="str">
        <f t="shared" si="294"/>
        <v>EYSEN IVAN MENDOZA AMESNube BCPEVALUACION ANTERIOR</v>
      </c>
      <c r="Q4648" t="str">
        <f>BASE[[#This Row],[NombresCalificado]]&amp;BASE[[#This Row],[TipoEvaluacion]]</f>
        <v>EYSEN IVAN MENDOZA AMESEVALUACION ANTERIOR</v>
      </c>
      <c r="R4648">
        <v>0</v>
      </c>
      <c r="S4648" t="s">
        <v>185</v>
      </c>
      <c r="T4648" t="s">
        <v>420</v>
      </c>
      <c r="U4648" s="17">
        <v>2</v>
      </c>
      <c r="V4648" s="17" t="str" cm="1">
        <f t="array" ref="V4648">_xlfn.IFS(U4648=0,"Prenovato",U4648=1,"Novato",U4648=2,"Principiante avanzado",U4648=3,"Competente",U4648=4,"Proficiente",U4648=5,"Master")</f>
        <v>Principiante avanzado</v>
      </c>
      <c r="W4648" s="17">
        <v>2</v>
      </c>
      <c r="X4648" s="17" t="str" cm="1">
        <f t="array" ref="X4648">_xlfn.IFS(W4648=0,"No evidenciado",W4648=1,"Novato",W4648=2,"Principiante avanzado",W4648=3,"Competente",W4648=4,"Proficiente",W4648=5,"Master")</f>
        <v>Principiante avanzado</v>
      </c>
      <c r="Y4648" s="17">
        <v>3</v>
      </c>
      <c r="Z4648" s="17" t="str" cm="1">
        <f t="array" ref="Z4648">_xlfn.IFS(Y4648=0,"No evidenciado",Y4648=1,"Novato",Y4648=2,"Principiante avanzado",Y4648=3,"Competente",Y4648=4,"Proficiente",Y4648=5,"Master")</f>
        <v>Competente</v>
      </c>
      <c r="AA4648" s="17">
        <v>2</v>
      </c>
      <c r="AB4648" s="17" t="str" cm="1">
        <f t="array" ref="AB4648">_xlfn.IFS(AA4648=0,"No evidenciado",AA4648=1,"Novato",AA4648=2,"Principiante avanzado",AA4648=3,"Competente",AA4648=4,"Proficiente",AA4648=5,"Master")</f>
        <v>Principiante avanzado</v>
      </c>
      <c r="AC4648" s="17">
        <v>2</v>
      </c>
      <c r="AD4648" s="17" t="str" cm="1">
        <f t="array" ref="AD4648">_xlfn.IFS(AC4648=0,"Prenovato",AC4648=1,"Novato",AC4648=2,"Principiante avanzado",AC4648=3,"Competente",AC4648=4,"Proficiente",AC4648=5,"Master")</f>
        <v>Principiante avanzado</v>
      </c>
      <c r="AE4648" s="17" t="s">
        <v>422</v>
      </c>
    </row>
    <row r="4649" spans="1:31" x14ac:dyDescent="0.25">
      <c r="A4649" t="s">
        <v>404</v>
      </c>
      <c r="B4649" t="s">
        <v>70</v>
      </c>
      <c r="C4649" t="s">
        <v>201</v>
      </c>
      <c r="D4649" t="s">
        <v>196</v>
      </c>
      <c r="E4649" t="s">
        <v>304</v>
      </c>
      <c r="F4649" t="s">
        <v>71</v>
      </c>
      <c r="G4649" t="s">
        <v>305</v>
      </c>
      <c r="H4649" s="4"/>
      <c r="I4649" s="1">
        <f t="shared" ca="1" si="291"/>
        <v>1485</v>
      </c>
      <c r="J4649" s="1" t="str">
        <f t="shared" ca="1" si="292"/>
        <v>3. Mayor a 6 meses</v>
      </c>
      <c r="K4649" t="str">
        <f t="shared" si="293"/>
        <v>NO</v>
      </c>
      <c r="L4649" t="s">
        <v>255</v>
      </c>
      <c r="M4649" t="s">
        <v>160</v>
      </c>
      <c r="N4649" t="s">
        <v>416</v>
      </c>
      <c r="O4649" t="s">
        <v>416</v>
      </c>
      <c r="P4649" t="str">
        <f t="shared" si="294"/>
        <v>EYSEN IVAN MENDOZA AMESIntegración de datos en tiempo realEVALUACION ANTERIOR</v>
      </c>
      <c r="Q4649" t="str">
        <f>BASE[[#This Row],[NombresCalificado]]&amp;BASE[[#This Row],[TipoEvaluacion]]</f>
        <v>EYSEN IVAN MENDOZA AMESEVALUACION ANTERIOR</v>
      </c>
      <c r="R4649">
        <v>0</v>
      </c>
      <c r="S4649" t="s">
        <v>185</v>
      </c>
      <c r="T4649" t="s">
        <v>419</v>
      </c>
      <c r="U4649" s="17">
        <v>2</v>
      </c>
      <c r="V4649" s="17" t="str" cm="1">
        <f t="array" ref="V4649">_xlfn.IFS(U4649=0,"Prenovato",U4649=1,"Novato",U4649=2,"Principiante avanzado",U4649=3,"Competente",U4649=4,"Proficiente",U4649=5,"Master")</f>
        <v>Principiante avanzado</v>
      </c>
      <c r="W4649" s="17">
        <v>2</v>
      </c>
      <c r="X4649" s="17" t="str" cm="1">
        <f t="array" ref="X4649">_xlfn.IFS(W4649=0,"No evidenciado",W4649=1,"Novato",W4649=2,"Principiante avanzado",W4649=3,"Competente",W4649=4,"Proficiente",W4649=5,"Master")</f>
        <v>Principiante avanzado</v>
      </c>
      <c r="Y4649" s="17">
        <v>3</v>
      </c>
      <c r="Z4649" s="17" t="str" cm="1">
        <f t="array" ref="Z4649">_xlfn.IFS(Y4649=0,"No evidenciado",Y4649=1,"Novato",Y4649=2,"Principiante avanzado",Y4649=3,"Competente",Y4649=4,"Proficiente",Y4649=5,"Master")</f>
        <v>Competente</v>
      </c>
      <c r="AA4649" s="17">
        <v>2</v>
      </c>
      <c r="AB4649" s="17" t="str" cm="1">
        <f t="array" ref="AB4649">_xlfn.IFS(AA4649=0,"No evidenciado",AA4649=1,"Novato",AA4649=2,"Principiante avanzado",AA4649=3,"Competente",AA4649=4,"Proficiente",AA4649=5,"Master")</f>
        <v>Principiante avanzado</v>
      </c>
      <c r="AC4649" s="17">
        <v>2</v>
      </c>
      <c r="AD4649" s="17" t="str" cm="1">
        <f t="array" ref="AD4649">_xlfn.IFS(AC4649=0,"Prenovato",AC4649=1,"Novato",AC4649=2,"Principiante avanzado",AC4649=3,"Competente",AC4649=4,"Proficiente",AC4649=5,"Master")</f>
        <v>Principiante avanzado</v>
      </c>
      <c r="AE4649" s="17" t="s">
        <v>422</v>
      </c>
    </row>
    <row r="4650" spans="1:31" x14ac:dyDescent="0.25">
      <c r="A4650" t="s">
        <v>404</v>
      </c>
      <c r="B4650" t="s">
        <v>70</v>
      </c>
      <c r="C4650" t="s">
        <v>201</v>
      </c>
      <c r="D4650" t="s">
        <v>196</v>
      </c>
      <c r="E4650" t="s">
        <v>304</v>
      </c>
      <c r="F4650" t="s">
        <v>71</v>
      </c>
      <c r="G4650" t="s">
        <v>305</v>
      </c>
      <c r="H4650" s="4"/>
      <c r="I4650" s="1">
        <f t="shared" ca="1" si="291"/>
        <v>1485</v>
      </c>
      <c r="J4650" s="1" t="str">
        <f t="shared" ca="1" si="292"/>
        <v>3. Mayor a 6 meses</v>
      </c>
      <c r="K4650" t="str">
        <f t="shared" si="293"/>
        <v>NO</v>
      </c>
      <c r="L4650" t="s">
        <v>255</v>
      </c>
      <c r="M4650" t="s">
        <v>159</v>
      </c>
      <c r="N4650" t="s">
        <v>416</v>
      </c>
      <c r="O4650" t="s">
        <v>416</v>
      </c>
      <c r="P4650" t="str">
        <f t="shared" si="294"/>
        <v>EYSEN IVAN MENDOZA AMESGobernanza de datosEVALUACION ANTERIOR</v>
      </c>
      <c r="Q4650" t="str">
        <f>BASE[[#This Row],[NombresCalificado]]&amp;BASE[[#This Row],[TipoEvaluacion]]</f>
        <v>EYSEN IVAN MENDOZA AMESEVALUACION ANTERIOR</v>
      </c>
      <c r="R4650">
        <v>2</v>
      </c>
      <c r="S4650" t="s">
        <v>4</v>
      </c>
      <c r="T4650" t="s">
        <v>419</v>
      </c>
      <c r="U4650" s="17">
        <v>2</v>
      </c>
      <c r="V4650" s="17" t="str" cm="1">
        <f t="array" ref="V4650">_xlfn.IFS(U4650=0,"Prenovato",U4650=1,"Novato",U4650=2,"Principiante avanzado",U4650=3,"Competente",U4650=4,"Proficiente",U4650=5,"Master")</f>
        <v>Principiante avanzado</v>
      </c>
      <c r="W4650" s="17">
        <v>2</v>
      </c>
      <c r="X4650" s="17" t="str" cm="1">
        <f t="array" ref="X4650">_xlfn.IFS(W4650=0,"No evidenciado",W4650=1,"Novato",W4650=2,"Principiante avanzado",W4650=3,"Competente",W4650=4,"Proficiente",W4650=5,"Master")</f>
        <v>Principiante avanzado</v>
      </c>
      <c r="Y4650" s="17">
        <v>3</v>
      </c>
      <c r="Z4650" s="17" t="str" cm="1">
        <f t="array" ref="Z4650">_xlfn.IFS(Y4650=0,"No evidenciado",Y4650=1,"Novato",Y4650=2,"Principiante avanzado",Y4650=3,"Competente",Y4650=4,"Proficiente",Y4650=5,"Master")</f>
        <v>Competente</v>
      </c>
      <c r="AA4650" s="17">
        <v>2</v>
      </c>
      <c r="AB4650" s="17" t="str" cm="1">
        <f t="array" ref="AB4650">_xlfn.IFS(AA4650=0,"No evidenciado",AA4650=1,"Novato",AA4650=2,"Principiante avanzado",AA4650=3,"Competente",AA4650=4,"Proficiente",AA4650=5,"Master")</f>
        <v>Principiante avanzado</v>
      </c>
      <c r="AC4650" s="17">
        <v>2</v>
      </c>
      <c r="AD4650" s="17" t="str" cm="1">
        <f t="array" ref="AD4650">_xlfn.IFS(AC4650=0,"Prenovato",AC4650=1,"Novato",AC4650=2,"Principiante avanzado",AC4650=3,"Competente",AC4650=4,"Proficiente",AC4650=5,"Master")</f>
        <v>Principiante avanzado</v>
      </c>
      <c r="AE4650" s="17" t="s">
        <v>422</v>
      </c>
    </row>
    <row r="4651" spans="1:31" x14ac:dyDescent="0.25">
      <c r="A4651" t="s">
        <v>404</v>
      </c>
      <c r="B4651" t="s">
        <v>70</v>
      </c>
      <c r="C4651" t="s">
        <v>201</v>
      </c>
      <c r="D4651" t="s">
        <v>196</v>
      </c>
      <c r="E4651" t="s">
        <v>304</v>
      </c>
      <c r="F4651" t="s">
        <v>71</v>
      </c>
      <c r="G4651" t="s">
        <v>305</v>
      </c>
      <c r="H4651" s="4"/>
      <c r="I4651" s="1">
        <f t="shared" ca="1" si="291"/>
        <v>1485</v>
      </c>
      <c r="J4651" s="1" t="str">
        <f t="shared" ca="1" si="292"/>
        <v>3. Mayor a 6 meses</v>
      </c>
      <c r="K4651" t="str">
        <f t="shared" si="293"/>
        <v>NO</v>
      </c>
      <c r="L4651" t="s">
        <v>255</v>
      </c>
      <c r="M4651" t="s">
        <v>165</v>
      </c>
      <c r="N4651" t="s">
        <v>418</v>
      </c>
      <c r="O4651" t="s">
        <v>418</v>
      </c>
      <c r="P4651" t="str">
        <f t="shared" si="294"/>
        <v>EYSEN IVAN MENDOZA AMESProcesamiento de datosEVALUACION ANTERIOR</v>
      </c>
      <c r="Q4651" t="str">
        <f>BASE[[#This Row],[NombresCalificado]]&amp;BASE[[#This Row],[TipoEvaluacion]]</f>
        <v>EYSEN IVAN MENDOZA AMESEVALUACION ANTERIOR</v>
      </c>
      <c r="R4651">
        <v>3</v>
      </c>
      <c r="S4651" t="s">
        <v>5</v>
      </c>
      <c r="T4651" t="s">
        <v>419</v>
      </c>
      <c r="U4651" s="17">
        <v>2</v>
      </c>
      <c r="V4651" s="17" t="str" cm="1">
        <f t="array" ref="V4651">_xlfn.IFS(U4651=0,"Prenovato",U4651=1,"Novato",U4651=2,"Principiante avanzado",U4651=3,"Competente",U4651=4,"Proficiente",U4651=5,"Master")</f>
        <v>Principiante avanzado</v>
      </c>
      <c r="W4651" s="17">
        <v>2</v>
      </c>
      <c r="X4651" s="17" t="str" cm="1">
        <f t="array" ref="X4651">_xlfn.IFS(W4651=0,"No evidenciado",W4651=1,"Novato",W4651=2,"Principiante avanzado",W4651=3,"Competente",W4651=4,"Proficiente",W4651=5,"Master")</f>
        <v>Principiante avanzado</v>
      </c>
      <c r="Y4651" s="17">
        <v>3</v>
      </c>
      <c r="Z4651" s="17" t="str" cm="1">
        <f t="array" ref="Z4651">_xlfn.IFS(Y4651=0,"No evidenciado",Y4651=1,"Novato",Y4651=2,"Principiante avanzado",Y4651=3,"Competente",Y4651=4,"Proficiente",Y4651=5,"Master")</f>
        <v>Competente</v>
      </c>
      <c r="AA4651" s="17">
        <v>2</v>
      </c>
      <c r="AB4651" s="17" t="str" cm="1">
        <f t="array" ref="AB4651">_xlfn.IFS(AA4651=0,"No evidenciado",AA4651=1,"Novato",AA4651=2,"Principiante avanzado",AA4651=3,"Competente",AA4651=4,"Proficiente",AA4651=5,"Master")</f>
        <v>Principiante avanzado</v>
      </c>
      <c r="AC4651" s="17">
        <v>2</v>
      </c>
      <c r="AD4651" s="17" t="str" cm="1">
        <f t="array" ref="AD4651">_xlfn.IFS(AC4651=0,"Prenovato",AC4651=1,"Novato",AC4651=2,"Principiante avanzado",AC4651=3,"Competente",AC4651=4,"Proficiente",AC4651=5,"Master")</f>
        <v>Principiante avanzado</v>
      </c>
      <c r="AE4651" s="17" t="s">
        <v>422</v>
      </c>
    </row>
    <row r="4652" spans="1:31" x14ac:dyDescent="0.25">
      <c r="A4652" t="s">
        <v>404</v>
      </c>
      <c r="B4652" t="s">
        <v>70</v>
      </c>
      <c r="C4652" t="s">
        <v>201</v>
      </c>
      <c r="D4652" t="s">
        <v>196</v>
      </c>
      <c r="E4652" t="s">
        <v>304</v>
      </c>
      <c r="F4652" t="s">
        <v>71</v>
      </c>
      <c r="G4652" t="s">
        <v>305</v>
      </c>
      <c r="H4652" s="4"/>
      <c r="I4652" s="1">
        <f t="shared" ca="1" si="291"/>
        <v>1485</v>
      </c>
      <c r="J4652" s="1" t="str">
        <f t="shared" ca="1" si="292"/>
        <v>3. Mayor a 6 meses</v>
      </c>
      <c r="K4652" t="str">
        <f t="shared" si="293"/>
        <v>NO</v>
      </c>
      <c r="L4652" t="s">
        <v>255</v>
      </c>
      <c r="M4652" t="s">
        <v>164</v>
      </c>
      <c r="N4652" t="s">
        <v>417</v>
      </c>
      <c r="O4652" t="s">
        <v>416</v>
      </c>
      <c r="P4652" t="str">
        <f t="shared" si="294"/>
        <v>EYSEN IVAN MENDOZA AMESPrivacidad y seguridad de los datosEVALUACION ANTERIOR</v>
      </c>
      <c r="Q4652" t="str">
        <f>BASE[[#This Row],[NombresCalificado]]&amp;BASE[[#This Row],[TipoEvaluacion]]</f>
        <v>EYSEN IVAN MENDOZA AMESEVALUACION ANTERIOR</v>
      </c>
      <c r="R4652">
        <v>2</v>
      </c>
      <c r="S4652" t="s">
        <v>4</v>
      </c>
      <c r="T4652" t="s">
        <v>419</v>
      </c>
      <c r="U4652" s="17">
        <v>2</v>
      </c>
      <c r="V4652" s="17" t="str" cm="1">
        <f t="array" ref="V4652">_xlfn.IFS(U4652=0,"Prenovato",U4652=1,"Novato",U4652=2,"Principiante avanzado",U4652=3,"Competente",U4652=4,"Proficiente",U4652=5,"Master")</f>
        <v>Principiante avanzado</v>
      </c>
      <c r="W4652" s="17">
        <v>2</v>
      </c>
      <c r="X4652" s="17" t="str" cm="1">
        <f t="array" ref="X4652">_xlfn.IFS(W4652=0,"No evidenciado",W4652=1,"Novato",W4652=2,"Principiante avanzado",W4652=3,"Competente",W4652=4,"Proficiente",W4652=5,"Master")</f>
        <v>Principiante avanzado</v>
      </c>
      <c r="Y4652" s="17">
        <v>3</v>
      </c>
      <c r="Z4652" s="17" t="str" cm="1">
        <f t="array" ref="Z4652">_xlfn.IFS(Y4652=0,"No evidenciado",Y4652=1,"Novato",Y4652=2,"Principiante avanzado",Y4652=3,"Competente",Y4652=4,"Proficiente",Y4652=5,"Master")</f>
        <v>Competente</v>
      </c>
      <c r="AA4652" s="17">
        <v>2</v>
      </c>
      <c r="AB4652" s="17" t="str" cm="1">
        <f t="array" ref="AB4652">_xlfn.IFS(AA4652=0,"No evidenciado",AA4652=1,"Novato",AA4652=2,"Principiante avanzado",AA4652=3,"Competente",AA4652=4,"Proficiente",AA4652=5,"Master")</f>
        <v>Principiante avanzado</v>
      </c>
      <c r="AC4652" s="17">
        <v>2</v>
      </c>
      <c r="AD4652" s="17" t="str" cm="1">
        <f t="array" ref="AD4652">_xlfn.IFS(AC4652=0,"Prenovato",AC4652=1,"Novato",AC4652=2,"Principiante avanzado",AC4652=3,"Competente",AC4652=4,"Proficiente",AC4652=5,"Master")</f>
        <v>Principiante avanzado</v>
      </c>
      <c r="AE4652" s="17" t="s">
        <v>422</v>
      </c>
    </row>
    <row r="4653" spans="1:31" x14ac:dyDescent="0.25">
      <c r="A4653" t="s">
        <v>404</v>
      </c>
      <c r="B4653" t="s">
        <v>70</v>
      </c>
      <c r="C4653" t="s">
        <v>201</v>
      </c>
      <c r="D4653" t="s">
        <v>196</v>
      </c>
      <c r="E4653" t="s">
        <v>304</v>
      </c>
      <c r="F4653" t="s">
        <v>71</v>
      </c>
      <c r="G4653" t="s">
        <v>305</v>
      </c>
      <c r="H4653" s="4"/>
      <c r="I4653" s="1">
        <f t="shared" ca="1" si="291"/>
        <v>1485</v>
      </c>
      <c r="J4653" s="1" t="str">
        <f t="shared" ca="1" si="292"/>
        <v>3. Mayor a 6 meses</v>
      </c>
      <c r="K4653" t="str">
        <f t="shared" si="293"/>
        <v>NO</v>
      </c>
      <c r="L4653" t="s">
        <v>255</v>
      </c>
      <c r="M4653" t="s">
        <v>162</v>
      </c>
      <c r="N4653" t="s">
        <v>416</v>
      </c>
      <c r="O4653" t="s">
        <v>416</v>
      </c>
      <c r="P4653" t="str">
        <f t="shared" si="294"/>
        <v>EYSEN IVAN MENDOZA AMESMLOpsEVALUACION ANTERIOR</v>
      </c>
      <c r="Q4653" t="str">
        <f>BASE[[#This Row],[NombresCalificado]]&amp;BASE[[#This Row],[TipoEvaluacion]]</f>
        <v>EYSEN IVAN MENDOZA AMESEVALUACION ANTERIOR</v>
      </c>
      <c r="R4653">
        <v>0</v>
      </c>
      <c r="S4653" t="s">
        <v>185</v>
      </c>
      <c r="T4653" t="s">
        <v>420</v>
      </c>
      <c r="U4653" s="17">
        <v>2</v>
      </c>
      <c r="V4653" s="17" t="str" cm="1">
        <f t="array" ref="V4653">_xlfn.IFS(U4653=0,"Prenovato",U4653=1,"Novato",U4653=2,"Principiante avanzado",U4653=3,"Competente",U4653=4,"Proficiente",U4653=5,"Master")</f>
        <v>Principiante avanzado</v>
      </c>
      <c r="W4653" s="17">
        <v>2</v>
      </c>
      <c r="X4653" s="17" t="str" cm="1">
        <f t="array" ref="X4653">_xlfn.IFS(W4653=0,"No evidenciado",W4653=1,"Novato",W4653=2,"Principiante avanzado",W4653=3,"Competente",W4653=4,"Proficiente",W4653=5,"Master")</f>
        <v>Principiante avanzado</v>
      </c>
      <c r="Y4653" s="17">
        <v>3</v>
      </c>
      <c r="Z4653" s="17" t="str" cm="1">
        <f t="array" ref="Z4653">_xlfn.IFS(Y4653=0,"No evidenciado",Y4653=1,"Novato",Y4653=2,"Principiante avanzado",Y4653=3,"Competente",Y4653=4,"Proficiente",Y4653=5,"Master")</f>
        <v>Competente</v>
      </c>
      <c r="AA4653" s="17">
        <v>2</v>
      </c>
      <c r="AB4653" s="17" t="str" cm="1">
        <f t="array" ref="AB4653">_xlfn.IFS(AA4653=0,"No evidenciado",AA4653=1,"Novato",AA4653=2,"Principiante avanzado",AA4653=3,"Competente",AA4653=4,"Proficiente",AA4653=5,"Master")</f>
        <v>Principiante avanzado</v>
      </c>
      <c r="AC4653" s="17">
        <v>2</v>
      </c>
      <c r="AD4653" s="17" t="str" cm="1">
        <f t="array" ref="AD4653">_xlfn.IFS(AC4653=0,"Prenovato",AC4653=1,"Novato",AC4653=2,"Principiante avanzado",AC4653=3,"Competente",AC4653=4,"Proficiente",AC4653=5,"Master")</f>
        <v>Principiante avanzado</v>
      </c>
      <c r="AE4653" s="17" t="s">
        <v>422</v>
      </c>
    </row>
    <row r="4654" spans="1:31" x14ac:dyDescent="0.25">
      <c r="A4654" t="s">
        <v>404</v>
      </c>
      <c r="B4654" t="s">
        <v>70</v>
      </c>
      <c r="C4654" t="s">
        <v>201</v>
      </c>
      <c r="D4654" t="s">
        <v>196</v>
      </c>
      <c r="E4654" t="s">
        <v>304</v>
      </c>
      <c r="F4654" t="s">
        <v>71</v>
      </c>
      <c r="G4654" t="s">
        <v>305</v>
      </c>
      <c r="H4654" s="4"/>
      <c r="I4654" s="1">
        <f t="shared" ca="1" si="291"/>
        <v>1485</v>
      </c>
      <c r="J4654" s="1" t="str">
        <f t="shared" ca="1" si="292"/>
        <v>3. Mayor a 6 meses</v>
      </c>
      <c r="K4654" t="str">
        <f t="shared" si="293"/>
        <v>NO</v>
      </c>
      <c r="L4654" t="s">
        <v>255</v>
      </c>
      <c r="M4654" t="s">
        <v>161</v>
      </c>
      <c r="N4654" t="s">
        <v>418</v>
      </c>
      <c r="O4654" t="s">
        <v>418</v>
      </c>
      <c r="P4654" t="str">
        <f t="shared" si="294"/>
        <v>EYSEN IVAN MENDOZA AMESIntegración de datos por lotesEVALUACION ANTERIOR</v>
      </c>
      <c r="Q4654" t="str">
        <f>BASE[[#This Row],[NombresCalificado]]&amp;BASE[[#This Row],[TipoEvaluacion]]</f>
        <v>EYSEN IVAN MENDOZA AMESEVALUACION ANTERIOR</v>
      </c>
      <c r="R4654">
        <v>2</v>
      </c>
      <c r="S4654" t="s">
        <v>4</v>
      </c>
      <c r="T4654" t="s">
        <v>419</v>
      </c>
      <c r="U4654" s="17">
        <v>2</v>
      </c>
      <c r="V4654" s="17" t="str" cm="1">
        <f t="array" ref="V4654">_xlfn.IFS(U4654=0,"Prenovato",U4654=1,"Novato",U4654=2,"Principiante avanzado",U4654=3,"Competente",U4654=4,"Proficiente",U4654=5,"Master")</f>
        <v>Principiante avanzado</v>
      </c>
      <c r="W4654" s="17">
        <v>2</v>
      </c>
      <c r="X4654" s="17" t="str" cm="1">
        <f t="array" ref="X4654">_xlfn.IFS(W4654=0,"No evidenciado",W4654=1,"Novato",W4654=2,"Principiante avanzado",W4654=3,"Competente",W4654=4,"Proficiente",W4654=5,"Master")</f>
        <v>Principiante avanzado</v>
      </c>
      <c r="Y4654" s="17">
        <v>3</v>
      </c>
      <c r="Z4654" s="17" t="str" cm="1">
        <f t="array" ref="Z4654">_xlfn.IFS(Y4654=0,"No evidenciado",Y4654=1,"Novato",Y4654=2,"Principiante avanzado",Y4654=3,"Competente",Y4654=4,"Proficiente",Y4654=5,"Master")</f>
        <v>Competente</v>
      </c>
      <c r="AA4654" s="17">
        <v>2</v>
      </c>
      <c r="AB4654" s="17" t="str" cm="1">
        <f t="array" ref="AB4654">_xlfn.IFS(AA4654=0,"No evidenciado",AA4654=1,"Novato",AA4654=2,"Principiante avanzado",AA4654=3,"Competente",AA4654=4,"Proficiente",AA4654=5,"Master")</f>
        <v>Principiante avanzado</v>
      </c>
      <c r="AC4654" s="17">
        <v>2</v>
      </c>
      <c r="AD4654" s="17" t="str" cm="1">
        <f t="array" ref="AD4654">_xlfn.IFS(AC4654=0,"Prenovato",AC4654=1,"Novato",AC4654=2,"Principiante avanzado",AC4654=3,"Competente",AC4654=4,"Proficiente",AC4654=5,"Master")</f>
        <v>Principiante avanzado</v>
      </c>
      <c r="AE4654" s="17" t="s">
        <v>422</v>
      </c>
    </row>
    <row r="4655" spans="1:31" x14ac:dyDescent="0.25">
      <c r="A4655" t="s">
        <v>404</v>
      </c>
      <c r="B4655" t="s">
        <v>70</v>
      </c>
      <c r="C4655" t="s">
        <v>201</v>
      </c>
      <c r="D4655" t="s">
        <v>196</v>
      </c>
      <c r="E4655" t="s">
        <v>304</v>
      </c>
      <c r="F4655" t="s">
        <v>71</v>
      </c>
      <c r="G4655" t="s">
        <v>305</v>
      </c>
      <c r="H4655" s="4"/>
      <c r="I4655" s="1">
        <f t="shared" ca="1" si="291"/>
        <v>1485</v>
      </c>
      <c r="J4655" s="1" t="str">
        <f t="shared" ca="1" si="292"/>
        <v>3. Mayor a 6 meses</v>
      </c>
      <c r="K4655" t="str">
        <f t="shared" si="293"/>
        <v>NO</v>
      </c>
      <c r="L4655" t="s">
        <v>255</v>
      </c>
      <c r="M4655" t="s">
        <v>168</v>
      </c>
      <c r="N4655" t="s">
        <v>418</v>
      </c>
      <c r="O4655" t="s">
        <v>418</v>
      </c>
      <c r="P4655" t="str">
        <f t="shared" si="294"/>
        <v>EYSEN IVAN MENDOZA AMESBase de datos relacionalEVALUACION ANTERIOR</v>
      </c>
      <c r="Q4655" t="str">
        <f>BASE[[#This Row],[NombresCalificado]]&amp;BASE[[#This Row],[TipoEvaluacion]]</f>
        <v>EYSEN IVAN MENDOZA AMESEVALUACION ANTERIOR</v>
      </c>
      <c r="R4655">
        <v>3</v>
      </c>
      <c r="S4655" t="s">
        <v>5</v>
      </c>
      <c r="T4655" t="s">
        <v>419</v>
      </c>
      <c r="U4655" s="17">
        <v>2</v>
      </c>
      <c r="V4655" s="17" t="str" cm="1">
        <f t="array" ref="V4655">_xlfn.IFS(U4655=0,"Prenovato",U4655=1,"Novato",U4655=2,"Principiante avanzado",U4655=3,"Competente",U4655=4,"Proficiente",U4655=5,"Master")</f>
        <v>Principiante avanzado</v>
      </c>
      <c r="W4655" s="17">
        <v>2</v>
      </c>
      <c r="X4655" s="17" t="str" cm="1">
        <f t="array" ref="X4655">_xlfn.IFS(W4655=0,"No evidenciado",W4655=1,"Novato",W4655=2,"Principiante avanzado",W4655=3,"Competente",W4655=4,"Proficiente",W4655=5,"Master")</f>
        <v>Principiante avanzado</v>
      </c>
      <c r="Y4655" s="17">
        <v>3</v>
      </c>
      <c r="Z4655" s="17" t="str" cm="1">
        <f t="array" ref="Z4655">_xlfn.IFS(Y4655=0,"No evidenciado",Y4655=1,"Novato",Y4655=2,"Principiante avanzado",Y4655=3,"Competente",Y4655=4,"Proficiente",Y4655=5,"Master")</f>
        <v>Competente</v>
      </c>
      <c r="AA4655" s="17">
        <v>2</v>
      </c>
      <c r="AB4655" s="17" t="str" cm="1">
        <f t="array" ref="AB4655">_xlfn.IFS(AA4655=0,"No evidenciado",AA4655=1,"Novato",AA4655=2,"Principiante avanzado",AA4655=3,"Competente",AA4655=4,"Proficiente",AA4655=5,"Master")</f>
        <v>Principiante avanzado</v>
      </c>
      <c r="AC4655" s="17">
        <v>2</v>
      </c>
      <c r="AD4655" s="17" t="str" cm="1">
        <f t="array" ref="AD4655">_xlfn.IFS(AC4655=0,"Prenovato",AC4655=1,"Novato",AC4655=2,"Principiante avanzado",AC4655=3,"Competente",AC4655=4,"Proficiente",AC4655=5,"Master")</f>
        <v>Principiante avanzado</v>
      </c>
      <c r="AE4655" s="17" t="s">
        <v>422</v>
      </c>
    </row>
    <row r="4656" spans="1:31" x14ac:dyDescent="0.25">
      <c r="A4656" t="s">
        <v>404</v>
      </c>
      <c r="B4656" t="s">
        <v>70</v>
      </c>
      <c r="C4656" t="s">
        <v>201</v>
      </c>
      <c r="D4656" t="s">
        <v>196</v>
      </c>
      <c r="E4656" t="s">
        <v>304</v>
      </c>
      <c r="F4656" t="s">
        <v>71</v>
      </c>
      <c r="G4656" t="s">
        <v>305</v>
      </c>
      <c r="H4656" s="4"/>
      <c r="I4656" s="1">
        <f t="shared" ca="1" si="291"/>
        <v>1485</v>
      </c>
      <c r="J4656" s="1" t="str">
        <f t="shared" ca="1" si="292"/>
        <v>3. Mayor a 6 meses</v>
      </c>
      <c r="K4656" t="str">
        <f t="shared" si="293"/>
        <v>NO</v>
      </c>
      <c r="L4656" t="s">
        <v>255</v>
      </c>
      <c r="M4656" t="s">
        <v>158</v>
      </c>
      <c r="N4656" t="s">
        <v>416</v>
      </c>
      <c r="O4656" t="s">
        <v>416</v>
      </c>
      <c r="P4656" t="str">
        <f t="shared" si="294"/>
        <v>EYSEN IVAN MENDOZA AMESServicios en la nubeEVALUACION ANTERIOR</v>
      </c>
      <c r="Q4656" t="str">
        <f>BASE[[#This Row],[NombresCalificado]]&amp;BASE[[#This Row],[TipoEvaluacion]]</f>
        <v>EYSEN IVAN MENDOZA AMESEVALUACION ANTERIOR</v>
      </c>
      <c r="R4656">
        <v>0</v>
      </c>
      <c r="S4656" t="s">
        <v>185</v>
      </c>
      <c r="T4656" t="s">
        <v>420</v>
      </c>
      <c r="U4656" s="17">
        <v>2</v>
      </c>
      <c r="V4656" s="17" t="str" cm="1">
        <f t="array" ref="V4656">_xlfn.IFS(U4656=0,"Prenovato",U4656=1,"Novato",U4656=2,"Principiante avanzado",U4656=3,"Competente",U4656=4,"Proficiente",U4656=5,"Master")</f>
        <v>Principiante avanzado</v>
      </c>
      <c r="W4656" s="17">
        <v>2</v>
      </c>
      <c r="X4656" s="17" t="str" cm="1">
        <f t="array" ref="X4656">_xlfn.IFS(W4656=0,"No evidenciado",W4656=1,"Novato",W4656=2,"Principiante avanzado",W4656=3,"Competente",W4656=4,"Proficiente",W4656=5,"Master")</f>
        <v>Principiante avanzado</v>
      </c>
      <c r="Y4656" s="17">
        <v>3</v>
      </c>
      <c r="Z4656" s="17" t="str" cm="1">
        <f t="array" ref="Z4656">_xlfn.IFS(Y4656=0,"No evidenciado",Y4656=1,"Novato",Y4656=2,"Principiante avanzado",Y4656=3,"Competente",Y4656=4,"Proficiente",Y4656=5,"Master")</f>
        <v>Competente</v>
      </c>
      <c r="AA4656" s="17">
        <v>2</v>
      </c>
      <c r="AB4656" s="17" t="str" cm="1">
        <f t="array" ref="AB4656">_xlfn.IFS(AA4656=0,"No evidenciado",AA4656=1,"Novato",AA4656=2,"Principiante avanzado",AA4656=3,"Competente",AA4656=4,"Proficiente",AA4656=5,"Master")</f>
        <v>Principiante avanzado</v>
      </c>
      <c r="AC4656" s="17">
        <v>2</v>
      </c>
      <c r="AD4656" s="17" t="str" cm="1">
        <f t="array" ref="AD4656">_xlfn.IFS(AC4656=0,"Prenovato",AC4656=1,"Novato",AC4656=2,"Principiante avanzado",AC4656=3,"Competente",AC4656=4,"Proficiente",AC4656=5,"Master")</f>
        <v>Principiante avanzado</v>
      </c>
      <c r="AE4656" s="17" t="s">
        <v>422</v>
      </c>
    </row>
    <row r="4657" spans="1:31" x14ac:dyDescent="0.25">
      <c r="A4657" t="s">
        <v>404</v>
      </c>
      <c r="B4657" t="s">
        <v>70</v>
      </c>
      <c r="C4657" t="s">
        <v>201</v>
      </c>
      <c r="D4657" t="s">
        <v>196</v>
      </c>
      <c r="E4657" t="s">
        <v>304</v>
      </c>
      <c r="F4657" t="s">
        <v>71</v>
      </c>
      <c r="G4657" t="s">
        <v>305</v>
      </c>
      <c r="H4657" s="4"/>
      <c r="I4657" s="1">
        <f t="shared" ca="1" si="291"/>
        <v>1485</v>
      </c>
      <c r="J4657" s="1" t="str">
        <f t="shared" ca="1" si="292"/>
        <v>3. Mayor a 6 meses</v>
      </c>
      <c r="K4657" t="str">
        <f t="shared" si="293"/>
        <v>NO</v>
      </c>
      <c r="L4657" t="s">
        <v>255</v>
      </c>
      <c r="M4657" t="s">
        <v>56</v>
      </c>
      <c r="N4657" t="s">
        <v>417</v>
      </c>
      <c r="O4657" t="s">
        <v>416</v>
      </c>
      <c r="P4657" t="str">
        <f t="shared" si="294"/>
        <v>EYSEN IVAN MENDOZA AMESControl de versionesEVALUACION ANTERIOR</v>
      </c>
      <c r="Q4657" t="str">
        <f>BASE[[#This Row],[NombresCalificado]]&amp;BASE[[#This Row],[TipoEvaluacion]]</f>
        <v>EYSEN IVAN MENDOZA AMESEVALUACION ANTERIOR</v>
      </c>
      <c r="R4657">
        <v>2</v>
      </c>
      <c r="S4657" t="s">
        <v>4</v>
      </c>
      <c r="T4657" t="s">
        <v>419</v>
      </c>
      <c r="U4657" s="17">
        <v>2</v>
      </c>
      <c r="V4657" s="17" t="str" cm="1">
        <f t="array" ref="V4657">_xlfn.IFS(U4657=0,"Prenovato",U4657=1,"Novato",U4657=2,"Principiante avanzado",U4657=3,"Competente",U4657=4,"Proficiente",U4657=5,"Master")</f>
        <v>Principiante avanzado</v>
      </c>
      <c r="W4657" s="17">
        <v>2</v>
      </c>
      <c r="X4657" s="17" t="str" cm="1">
        <f t="array" ref="X4657">_xlfn.IFS(W4657=0,"No evidenciado",W4657=1,"Novato",W4657=2,"Principiante avanzado",W4657=3,"Competente",W4657=4,"Proficiente",W4657=5,"Master")</f>
        <v>Principiante avanzado</v>
      </c>
      <c r="Y4657" s="17">
        <v>3</v>
      </c>
      <c r="Z4657" s="17" t="str" cm="1">
        <f t="array" ref="Z4657">_xlfn.IFS(Y4657=0,"No evidenciado",Y4657=1,"Novato",Y4657=2,"Principiante avanzado",Y4657=3,"Competente",Y4657=4,"Proficiente",Y4657=5,"Master")</f>
        <v>Competente</v>
      </c>
      <c r="AA4657" s="17">
        <v>2</v>
      </c>
      <c r="AB4657" s="17" t="str" cm="1">
        <f t="array" ref="AB4657">_xlfn.IFS(AA4657=0,"No evidenciado",AA4657=1,"Novato",AA4657=2,"Principiante avanzado",AA4657=3,"Competente",AA4657=4,"Proficiente",AA4657=5,"Master")</f>
        <v>Principiante avanzado</v>
      </c>
      <c r="AC4657" s="17">
        <v>2</v>
      </c>
      <c r="AD4657" s="17" t="str" cm="1">
        <f t="array" ref="AD4657">_xlfn.IFS(AC4657=0,"Prenovato",AC4657=1,"Novato",AC4657=2,"Principiante avanzado",AC4657=3,"Competente",AC4657=4,"Proficiente",AC4657=5,"Master")</f>
        <v>Principiante avanzado</v>
      </c>
      <c r="AE4657" s="17" t="s">
        <v>422</v>
      </c>
    </row>
    <row r="4658" spans="1:31" x14ac:dyDescent="0.25">
      <c r="A4658" t="s">
        <v>404</v>
      </c>
      <c r="B4658" t="s">
        <v>70</v>
      </c>
      <c r="C4658" t="s">
        <v>201</v>
      </c>
      <c r="D4658" t="s">
        <v>196</v>
      </c>
      <c r="E4658" t="s">
        <v>304</v>
      </c>
      <c r="F4658" t="s">
        <v>71</v>
      </c>
      <c r="G4658" t="s">
        <v>305</v>
      </c>
      <c r="H4658" s="4"/>
      <c r="I4658" s="1">
        <f t="shared" ca="1" si="291"/>
        <v>1485</v>
      </c>
      <c r="J4658" s="1" t="str">
        <f t="shared" ca="1" si="292"/>
        <v>3. Mayor a 6 meses</v>
      </c>
      <c r="K4658" t="str">
        <f t="shared" si="293"/>
        <v>NO</v>
      </c>
      <c r="L4658" t="s">
        <v>255</v>
      </c>
      <c r="M4658" t="s">
        <v>167</v>
      </c>
      <c r="N4658" t="s">
        <v>417</v>
      </c>
      <c r="O4658" t="s">
        <v>416</v>
      </c>
      <c r="P4658" t="str">
        <f t="shared" si="294"/>
        <v>EYSEN IVAN MENDOZA AMESCI-CDEVALUACION ANTERIOR</v>
      </c>
      <c r="Q4658" t="str">
        <f>BASE[[#This Row],[NombresCalificado]]&amp;BASE[[#This Row],[TipoEvaluacion]]</f>
        <v>EYSEN IVAN MENDOZA AMESEVALUACION ANTERIOR</v>
      </c>
      <c r="R4658">
        <v>2</v>
      </c>
      <c r="S4658" t="s">
        <v>4</v>
      </c>
      <c r="T4658" t="s">
        <v>419</v>
      </c>
      <c r="U4658" s="17">
        <v>2</v>
      </c>
      <c r="V4658" s="17" t="str" cm="1">
        <f t="array" ref="V4658">_xlfn.IFS(U4658=0,"Prenovato",U4658=1,"Novato",U4658=2,"Principiante avanzado",U4658=3,"Competente",U4658=4,"Proficiente",U4658=5,"Master")</f>
        <v>Principiante avanzado</v>
      </c>
      <c r="W4658" s="17">
        <v>2</v>
      </c>
      <c r="X4658" s="17" t="str" cm="1">
        <f t="array" ref="X4658">_xlfn.IFS(W4658=0,"No evidenciado",W4658=1,"Novato",W4658=2,"Principiante avanzado",W4658=3,"Competente",W4658=4,"Proficiente",W4658=5,"Master")</f>
        <v>Principiante avanzado</v>
      </c>
      <c r="Y4658" s="17">
        <v>3</v>
      </c>
      <c r="Z4658" s="17" t="str" cm="1">
        <f t="array" ref="Z4658">_xlfn.IFS(Y4658=0,"No evidenciado",Y4658=1,"Novato",Y4658=2,"Principiante avanzado",Y4658=3,"Competente",Y4658=4,"Proficiente",Y4658=5,"Master")</f>
        <v>Competente</v>
      </c>
      <c r="AA4658" s="17">
        <v>2</v>
      </c>
      <c r="AB4658" s="17" t="str" cm="1">
        <f t="array" ref="AB4658">_xlfn.IFS(AA4658=0,"No evidenciado",AA4658=1,"Novato",AA4658=2,"Principiante avanzado",AA4658=3,"Competente",AA4658=4,"Proficiente",AA4658=5,"Master")</f>
        <v>Principiante avanzado</v>
      </c>
      <c r="AC4658" s="17">
        <v>2</v>
      </c>
      <c r="AD4658" s="17" t="str" cm="1">
        <f t="array" ref="AD4658">_xlfn.IFS(AC4658=0,"Prenovato",AC4658=1,"Novato",AC4658=2,"Principiante avanzado",AC4658=3,"Competente",AC4658=4,"Proficiente",AC4658=5,"Master")</f>
        <v>Principiante avanzado</v>
      </c>
      <c r="AE4658" s="17" t="s">
        <v>422</v>
      </c>
    </row>
    <row r="4659" spans="1:31" x14ac:dyDescent="0.25">
      <c r="A4659" t="s">
        <v>404</v>
      </c>
      <c r="B4659" t="s">
        <v>70</v>
      </c>
      <c r="C4659" t="s">
        <v>201</v>
      </c>
      <c r="D4659" t="s">
        <v>196</v>
      </c>
      <c r="E4659" t="s">
        <v>304</v>
      </c>
      <c r="F4659" t="s">
        <v>71</v>
      </c>
      <c r="G4659" t="s">
        <v>305</v>
      </c>
      <c r="H4659" s="4"/>
      <c r="I4659" s="1">
        <f t="shared" ca="1" si="291"/>
        <v>1485</v>
      </c>
      <c r="J4659" s="1" t="str">
        <f t="shared" ca="1" si="292"/>
        <v>3. Mayor a 6 meses</v>
      </c>
      <c r="K4659" t="str">
        <f t="shared" si="293"/>
        <v>NO</v>
      </c>
      <c r="L4659" t="s">
        <v>255</v>
      </c>
      <c r="M4659" t="s">
        <v>170</v>
      </c>
      <c r="N4659" t="s">
        <v>417</v>
      </c>
      <c r="O4659" t="s">
        <v>416</v>
      </c>
      <c r="P4659" t="str">
        <f t="shared" si="294"/>
        <v>EYSEN IVAN MENDOZA AMESArquitectura de datosEVALUACION ANTERIOR</v>
      </c>
      <c r="Q4659" t="str">
        <f>BASE[[#This Row],[NombresCalificado]]&amp;BASE[[#This Row],[TipoEvaluacion]]</f>
        <v>EYSEN IVAN MENDOZA AMESEVALUACION ANTERIOR</v>
      </c>
      <c r="R4659">
        <v>2</v>
      </c>
      <c r="S4659" t="s">
        <v>4</v>
      </c>
      <c r="T4659" t="s">
        <v>419</v>
      </c>
      <c r="U4659" s="17">
        <v>2</v>
      </c>
      <c r="V4659" s="17" t="str" cm="1">
        <f t="array" ref="V4659">_xlfn.IFS(U4659=0,"Prenovato",U4659=1,"Novato",U4659=2,"Principiante avanzado",U4659=3,"Competente",U4659=4,"Proficiente",U4659=5,"Master")</f>
        <v>Principiante avanzado</v>
      </c>
      <c r="W4659" s="17">
        <v>2</v>
      </c>
      <c r="X4659" s="17" t="str" cm="1">
        <f t="array" ref="X4659">_xlfn.IFS(W4659=0,"No evidenciado",W4659=1,"Novato",W4659=2,"Principiante avanzado",W4659=3,"Competente",W4659=4,"Proficiente",W4659=5,"Master")</f>
        <v>Principiante avanzado</v>
      </c>
      <c r="Y4659" s="17">
        <v>3</v>
      </c>
      <c r="Z4659" s="17" t="str" cm="1">
        <f t="array" ref="Z4659">_xlfn.IFS(Y4659=0,"No evidenciado",Y4659=1,"Novato",Y4659=2,"Principiante avanzado",Y4659=3,"Competente",Y4659=4,"Proficiente",Y4659=5,"Master")</f>
        <v>Competente</v>
      </c>
      <c r="AA4659" s="17">
        <v>2</v>
      </c>
      <c r="AB4659" s="17" t="str" cm="1">
        <f t="array" ref="AB4659">_xlfn.IFS(AA4659=0,"No evidenciado",AA4659=1,"Novato",AA4659=2,"Principiante avanzado",AA4659=3,"Competente",AA4659=4,"Proficiente",AA4659=5,"Master")</f>
        <v>Principiante avanzado</v>
      </c>
      <c r="AC4659" s="17">
        <v>2</v>
      </c>
      <c r="AD4659" s="17" t="str" cm="1">
        <f t="array" ref="AD4659">_xlfn.IFS(AC4659=0,"Prenovato",AC4659=1,"Novato",AC4659=2,"Principiante avanzado",AC4659=3,"Competente",AC4659=4,"Proficiente",AC4659=5,"Master")</f>
        <v>Principiante avanzado</v>
      </c>
      <c r="AE4659" s="17" t="s">
        <v>422</v>
      </c>
    </row>
    <row r="4660" spans="1:31" x14ac:dyDescent="0.25">
      <c r="A4660" t="s">
        <v>404</v>
      </c>
      <c r="B4660" t="s">
        <v>70</v>
      </c>
      <c r="C4660" t="s">
        <v>201</v>
      </c>
      <c r="D4660" t="s">
        <v>196</v>
      </c>
      <c r="E4660" t="s">
        <v>304</v>
      </c>
      <c r="F4660" t="s">
        <v>71</v>
      </c>
      <c r="G4660" t="s">
        <v>305</v>
      </c>
      <c r="H4660" s="4"/>
      <c r="I4660" s="1">
        <f t="shared" ca="1" si="291"/>
        <v>1485</v>
      </c>
      <c r="J4660" s="1" t="str">
        <f t="shared" ca="1" si="292"/>
        <v>3. Mayor a 6 meses</v>
      </c>
      <c r="K4660" t="str">
        <f t="shared" si="293"/>
        <v>NO</v>
      </c>
      <c r="L4660" t="s">
        <v>255</v>
      </c>
      <c r="M4660" t="s">
        <v>171</v>
      </c>
      <c r="N4660" t="s">
        <v>416</v>
      </c>
      <c r="O4660" t="s">
        <v>416</v>
      </c>
      <c r="P4660" t="str">
        <f t="shared" si="294"/>
        <v>EYSEN IVAN MENDOZA AMESBases de datos en la nubeEVALUACION ANTERIOR</v>
      </c>
      <c r="Q4660" t="str">
        <f>BASE[[#This Row],[NombresCalificado]]&amp;BASE[[#This Row],[TipoEvaluacion]]</f>
        <v>EYSEN IVAN MENDOZA AMESEVALUACION ANTERIOR</v>
      </c>
      <c r="R4660">
        <v>0</v>
      </c>
      <c r="S4660" t="s">
        <v>185</v>
      </c>
      <c r="T4660" t="s">
        <v>420</v>
      </c>
      <c r="U4660" s="17">
        <v>2</v>
      </c>
      <c r="V4660" s="17" t="str" cm="1">
        <f t="array" ref="V4660">_xlfn.IFS(U4660=0,"Prenovato",U4660=1,"Novato",U4660=2,"Principiante avanzado",U4660=3,"Competente",U4660=4,"Proficiente",U4660=5,"Master")</f>
        <v>Principiante avanzado</v>
      </c>
      <c r="W4660" s="17">
        <v>2</v>
      </c>
      <c r="X4660" s="17" t="str" cm="1">
        <f t="array" ref="X4660">_xlfn.IFS(W4660=0,"No evidenciado",W4660=1,"Novato",W4660=2,"Principiante avanzado",W4660=3,"Competente",W4660=4,"Proficiente",W4660=5,"Master")</f>
        <v>Principiante avanzado</v>
      </c>
      <c r="Y4660" s="17">
        <v>3</v>
      </c>
      <c r="Z4660" s="17" t="str" cm="1">
        <f t="array" ref="Z4660">_xlfn.IFS(Y4660=0,"No evidenciado",Y4660=1,"Novato",Y4660=2,"Principiante avanzado",Y4660=3,"Competente",Y4660=4,"Proficiente",Y4660=5,"Master")</f>
        <v>Competente</v>
      </c>
      <c r="AA4660" s="17">
        <v>2</v>
      </c>
      <c r="AB4660" s="17" t="str" cm="1">
        <f t="array" ref="AB4660">_xlfn.IFS(AA4660=0,"No evidenciado",AA4660=1,"Novato",AA4660=2,"Principiante avanzado",AA4660=3,"Competente",AA4660=4,"Proficiente",AA4660=5,"Master")</f>
        <v>Principiante avanzado</v>
      </c>
      <c r="AC4660" s="17">
        <v>2</v>
      </c>
      <c r="AD4660" s="17" t="str" cm="1">
        <f t="array" ref="AD4660">_xlfn.IFS(AC4660=0,"Prenovato",AC4660=1,"Novato",AC4660=2,"Principiante avanzado",AC4660=3,"Competente",AC4660=4,"Proficiente",AC4660=5,"Master")</f>
        <v>Principiante avanzado</v>
      </c>
      <c r="AE4660" s="17" t="s">
        <v>422</v>
      </c>
    </row>
    <row r="4661" spans="1:31" x14ac:dyDescent="0.25">
      <c r="A4661" t="s">
        <v>404</v>
      </c>
      <c r="B4661" t="s">
        <v>70</v>
      </c>
      <c r="C4661" t="s">
        <v>201</v>
      </c>
      <c r="D4661" t="s">
        <v>196</v>
      </c>
      <c r="E4661" t="s">
        <v>304</v>
      </c>
      <c r="F4661" t="s">
        <v>71</v>
      </c>
      <c r="G4661" t="s">
        <v>305</v>
      </c>
      <c r="H4661" s="4"/>
      <c r="I4661" s="1">
        <f t="shared" ca="1" si="291"/>
        <v>1485</v>
      </c>
      <c r="J4661" s="1" t="str">
        <f t="shared" ca="1" si="292"/>
        <v>3. Mayor a 6 meses</v>
      </c>
      <c r="K4661" t="str">
        <f t="shared" si="293"/>
        <v>NO</v>
      </c>
      <c r="L4661" t="s">
        <v>255</v>
      </c>
      <c r="M4661" t="s">
        <v>173</v>
      </c>
      <c r="N4661" t="s">
        <v>416</v>
      </c>
      <c r="O4661" t="s">
        <v>416</v>
      </c>
      <c r="P4661" t="str">
        <f t="shared" si="294"/>
        <v>EYSEN IVAN MENDOZA AMESDatalake BCPEVALUACION ANTERIOR</v>
      </c>
      <c r="Q4661" t="str">
        <f>BASE[[#This Row],[NombresCalificado]]&amp;BASE[[#This Row],[TipoEvaluacion]]</f>
        <v>EYSEN IVAN MENDOZA AMESEVALUACION ANTERIOR</v>
      </c>
      <c r="R4661">
        <v>2</v>
      </c>
      <c r="S4661" t="s">
        <v>4</v>
      </c>
      <c r="T4661" t="s">
        <v>419</v>
      </c>
      <c r="U4661" s="17">
        <v>2</v>
      </c>
      <c r="V4661" s="17" t="str" cm="1">
        <f t="array" ref="V4661">_xlfn.IFS(U4661=0,"Prenovato",U4661=1,"Novato",U4661=2,"Principiante avanzado",U4661=3,"Competente",U4661=4,"Proficiente",U4661=5,"Master")</f>
        <v>Principiante avanzado</v>
      </c>
      <c r="W4661" s="17">
        <v>2</v>
      </c>
      <c r="X4661" s="17" t="str" cm="1">
        <f t="array" ref="X4661">_xlfn.IFS(W4661=0,"No evidenciado",W4661=1,"Novato",W4661=2,"Principiante avanzado",W4661=3,"Competente",W4661=4,"Proficiente",W4661=5,"Master")</f>
        <v>Principiante avanzado</v>
      </c>
      <c r="Y4661" s="17">
        <v>3</v>
      </c>
      <c r="Z4661" s="17" t="str" cm="1">
        <f t="array" ref="Z4661">_xlfn.IFS(Y4661=0,"No evidenciado",Y4661=1,"Novato",Y4661=2,"Principiante avanzado",Y4661=3,"Competente",Y4661=4,"Proficiente",Y4661=5,"Master")</f>
        <v>Competente</v>
      </c>
      <c r="AA4661" s="17">
        <v>2</v>
      </c>
      <c r="AB4661" s="17" t="str" cm="1">
        <f t="array" ref="AB4661">_xlfn.IFS(AA4661=0,"No evidenciado",AA4661=1,"Novato",AA4661=2,"Principiante avanzado",AA4661=3,"Competente",AA4661=4,"Proficiente",AA4661=5,"Master")</f>
        <v>Principiante avanzado</v>
      </c>
      <c r="AC4661" s="17">
        <v>2</v>
      </c>
      <c r="AD4661" s="17" t="str" cm="1">
        <f t="array" ref="AD4661">_xlfn.IFS(AC4661=0,"Prenovato",AC4661=1,"Novato",AC4661=2,"Principiante avanzado",AC4661=3,"Competente",AC4661=4,"Proficiente",AC4661=5,"Master")</f>
        <v>Principiante avanzado</v>
      </c>
      <c r="AE4661" s="17" t="s">
        <v>422</v>
      </c>
    </row>
    <row r="4662" spans="1:31" x14ac:dyDescent="0.25">
      <c r="A4662" t="s">
        <v>404</v>
      </c>
      <c r="B4662" t="s">
        <v>70</v>
      </c>
      <c r="C4662" t="s">
        <v>201</v>
      </c>
      <c r="D4662" t="s">
        <v>196</v>
      </c>
      <c r="E4662" t="s">
        <v>304</v>
      </c>
      <c r="F4662" t="s">
        <v>71</v>
      </c>
      <c r="G4662" t="s">
        <v>305</v>
      </c>
      <c r="H4662" s="4"/>
      <c r="I4662" s="1">
        <f t="shared" ca="1" si="291"/>
        <v>1485</v>
      </c>
      <c r="J4662" s="1" t="str">
        <f t="shared" ca="1" si="292"/>
        <v>3. Mayor a 6 meses</v>
      </c>
      <c r="K4662" t="str">
        <f t="shared" si="293"/>
        <v>NO</v>
      </c>
      <c r="L4662" t="s">
        <v>255</v>
      </c>
      <c r="M4662" t="s">
        <v>161</v>
      </c>
      <c r="N4662" t="s">
        <v>418</v>
      </c>
      <c r="O4662" t="s">
        <v>418</v>
      </c>
      <c r="P4662" t="str">
        <f t="shared" si="294"/>
        <v>EYSEN IVAN MENDOZA AMESIntegración de datos por lotesEVALUACION</v>
      </c>
      <c r="Q4662" t="str">
        <f>BASE[[#This Row],[NombresCalificado]]&amp;BASE[[#This Row],[TipoEvaluacion]]</f>
        <v>EYSEN IVAN MENDOZA AMESEVALUACION</v>
      </c>
      <c r="R4662">
        <v>3</v>
      </c>
      <c r="S4662" t="s">
        <v>5</v>
      </c>
      <c r="T4662" t="s">
        <v>419</v>
      </c>
      <c r="U4662" s="17">
        <v>3</v>
      </c>
      <c r="V4662" s="17" t="str" cm="1">
        <f t="array" ref="V4662">_xlfn.IFS(U4662=0,"Prenovato",U4662=1,"Novato",U4662=2,"Principiante avanzado",U4662=3,"Competente",U4662=4,"Proficiente",U4662=5,"Master")</f>
        <v>Competente</v>
      </c>
      <c r="W4662" s="17">
        <v>3</v>
      </c>
      <c r="X4662" s="17" t="str" cm="1">
        <f t="array" ref="X4662">_xlfn.IFS(W4662=0,"No evidenciado",W4662=1,"Novato",W4662=2,"Principiante avanzado",W4662=3,"Competente",W4662=4,"Proficiente",W4662=5,"Master")</f>
        <v>Competente</v>
      </c>
      <c r="Y4662" s="17">
        <v>2</v>
      </c>
      <c r="Z4662" s="17" t="str" cm="1">
        <f t="array" ref="Z4662">_xlfn.IFS(Y4662=0,"No evidenciado",Y4662=1,"Novato",Y4662=2,"Principiante avanzado",Y4662=3,"Competente",Y4662=4,"Proficiente",Y4662=5,"Master")</f>
        <v>Principiante avanzado</v>
      </c>
      <c r="AA4662" s="17">
        <v>2</v>
      </c>
      <c r="AB4662" s="17" t="str" cm="1">
        <f t="array" ref="AB4662">_xlfn.IFS(AA4662=0,"No evidenciado",AA4662=1,"Novato",AA4662=2,"Principiante avanzado",AA4662=3,"Competente",AA4662=4,"Proficiente",AA4662=5,"Master")</f>
        <v>Principiante avanzado</v>
      </c>
      <c r="AC4662" s="17">
        <v>2</v>
      </c>
      <c r="AD4662" s="17" t="str" cm="1">
        <f t="array" ref="AD4662">_xlfn.IFS(AC4662=0,"Prenovato",AC4662=1,"Novato",AC4662=2,"Principiante avanzado",AC4662=3,"Competente",AC4662=4,"Proficiente",AC4662=5,"Master")</f>
        <v>Principiante avanzado</v>
      </c>
      <c r="AE4662" s="17" t="s">
        <v>421</v>
      </c>
    </row>
    <row r="4663" spans="1:31" x14ac:dyDescent="0.25">
      <c r="A4663" t="s">
        <v>404</v>
      </c>
      <c r="B4663" t="s">
        <v>70</v>
      </c>
      <c r="C4663" t="s">
        <v>201</v>
      </c>
      <c r="D4663" t="s">
        <v>196</v>
      </c>
      <c r="E4663" t="s">
        <v>304</v>
      </c>
      <c r="F4663" t="s">
        <v>71</v>
      </c>
      <c r="G4663" t="s">
        <v>305</v>
      </c>
      <c r="H4663" s="4"/>
      <c r="I4663" s="1">
        <f t="shared" ca="1" si="291"/>
        <v>1485</v>
      </c>
      <c r="J4663" s="1" t="str">
        <f t="shared" ca="1" si="292"/>
        <v>3. Mayor a 6 meses</v>
      </c>
      <c r="K4663" t="str">
        <f t="shared" si="293"/>
        <v>NO</v>
      </c>
      <c r="L4663" t="s">
        <v>255</v>
      </c>
      <c r="M4663" t="s">
        <v>163</v>
      </c>
      <c r="N4663" t="s">
        <v>417</v>
      </c>
      <c r="O4663" t="s">
        <v>416</v>
      </c>
      <c r="P4663" t="str">
        <f t="shared" si="294"/>
        <v>EYSEN IVAN MENDOZA AMESNube BCPEVALUACION</v>
      </c>
      <c r="Q4663" t="str">
        <f>BASE[[#This Row],[NombresCalificado]]&amp;BASE[[#This Row],[TipoEvaluacion]]</f>
        <v>EYSEN IVAN MENDOZA AMESEVALUACION</v>
      </c>
      <c r="R4663">
        <v>0</v>
      </c>
      <c r="S4663" t="s">
        <v>185</v>
      </c>
      <c r="T4663" t="s">
        <v>420</v>
      </c>
      <c r="U4663" s="17">
        <v>3</v>
      </c>
      <c r="V4663" s="17" t="str" cm="1">
        <f t="array" ref="V4663">_xlfn.IFS(U4663=0,"Prenovato",U4663=1,"Novato",U4663=2,"Principiante avanzado",U4663=3,"Competente",U4663=4,"Proficiente",U4663=5,"Master")</f>
        <v>Competente</v>
      </c>
      <c r="W4663" s="17">
        <v>3</v>
      </c>
      <c r="X4663" s="17" t="str" cm="1">
        <f t="array" ref="X4663">_xlfn.IFS(W4663=0,"No evidenciado",W4663=1,"Novato",W4663=2,"Principiante avanzado",W4663=3,"Competente",W4663=4,"Proficiente",W4663=5,"Master")</f>
        <v>Competente</v>
      </c>
      <c r="Y4663" s="17">
        <v>2</v>
      </c>
      <c r="Z4663" s="17" t="str" cm="1">
        <f t="array" ref="Z4663">_xlfn.IFS(Y4663=0,"No evidenciado",Y4663=1,"Novato",Y4663=2,"Principiante avanzado",Y4663=3,"Competente",Y4663=4,"Proficiente",Y4663=5,"Master")</f>
        <v>Principiante avanzado</v>
      </c>
      <c r="AA4663" s="17">
        <v>2</v>
      </c>
      <c r="AB4663" s="17" t="str" cm="1">
        <f t="array" ref="AB4663">_xlfn.IFS(AA4663=0,"No evidenciado",AA4663=1,"Novato",AA4663=2,"Principiante avanzado",AA4663=3,"Competente",AA4663=4,"Proficiente",AA4663=5,"Master")</f>
        <v>Principiante avanzado</v>
      </c>
      <c r="AC4663" s="17">
        <v>2</v>
      </c>
      <c r="AD4663" s="17" t="str" cm="1">
        <f t="array" ref="AD4663">_xlfn.IFS(AC4663=0,"Prenovato",AC4663=1,"Novato",AC4663=2,"Principiante avanzado",AC4663=3,"Competente",AC4663=4,"Proficiente",AC4663=5,"Master")</f>
        <v>Principiante avanzado</v>
      </c>
      <c r="AE4663" s="17" t="s">
        <v>421</v>
      </c>
    </row>
    <row r="4664" spans="1:31" x14ac:dyDescent="0.25">
      <c r="A4664" t="s">
        <v>404</v>
      </c>
      <c r="B4664" t="s">
        <v>70</v>
      </c>
      <c r="C4664" t="s">
        <v>201</v>
      </c>
      <c r="D4664" t="s">
        <v>196</v>
      </c>
      <c r="E4664" t="s">
        <v>304</v>
      </c>
      <c r="F4664" t="s">
        <v>71</v>
      </c>
      <c r="G4664" t="s">
        <v>305</v>
      </c>
      <c r="H4664" s="4"/>
      <c r="I4664" s="1">
        <f t="shared" ca="1" si="291"/>
        <v>1485</v>
      </c>
      <c r="J4664" s="1" t="str">
        <f t="shared" ca="1" si="292"/>
        <v>3. Mayor a 6 meses</v>
      </c>
      <c r="K4664" t="str">
        <f t="shared" si="293"/>
        <v>NO</v>
      </c>
      <c r="L4664" t="s">
        <v>255</v>
      </c>
      <c r="M4664" t="s">
        <v>159</v>
      </c>
      <c r="N4664" t="s">
        <v>416</v>
      </c>
      <c r="O4664" t="s">
        <v>416</v>
      </c>
      <c r="P4664" t="str">
        <f t="shared" si="294"/>
        <v>EYSEN IVAN MENDOZA AMESGobernanza de datosEVALUACION</v>
      </c>
      <c r="Q4664" t="str">
        <f>BASE[[#This Row],[NombresCalificado]]&amp;BASE[[#This Row],[TipoEvaluacion]]</f>
        <v>EYSEN IVAN MENDOZA AMESEVALUACION</v>
      </c>
      <c r="R4664">
        <v>2</v>
      </c>
      <c r="S4664" t="s">
        <v>4</v>
      </c>
      <c r="T4664" t="s">
        <v>419</v>
      </c>
      <c r="U4664" s="17">
        <v>3</v>
      </c>
      <c r="V4664" s="17" t="str" cm="1">
        <f t="array" ref="V4664">_xlfn.IFS(U4664=0,"Prenovato",U4664=1,"Novato",U4664=2,"Principiante avanzado",U4664=3,"Competente",U4664=4,"Proficiente",U4664=5,"Master")</f>
        <v>Competente</v>
      </c>
      <c r="W4664" s="17">
        <v>3</v>
      </c>
      <c r="X4664" s="17" t="str" cm="1">
        <f t="array" ref="X4664">_xlfn.IFS(W4664=0,"No evidenciado",W4664=1,"Novato",W4664=2,"Principiante avanzado",W4664=3,"Competente",W4664=4,"Proficiente",W4664=5,"Master")</f>
        <v>Competente</v>
      </c>
      <c r="Y4664" s="17">
        <v>2</v>
      </c>
      <c r="Z4664" s="17" t="str" cm="1">
        <f t="array" ref="Z4664">_xlfn.IFS(Y4664=0,"No evidenciado",Y4664=1,"Novato",Y4664=2,"Principiante avanzado",Y4664=3,"Competente",Y4664=4,"Proficiente",Y4664=5,"Master")</f>
        <v>Principiante avanzado</v>
      </c>
      <c r="AA4664" s="17">
        <v>2</v>
      </c>
      <c r="AB4664" s="17" t="str" cm="1">
        <f t="array" ref="AB4664">_xlfn.IFS(AA4664=0,"No evidenciado",AA4664=1,"Novato",AA4664=2,"Principiante avanzado",AA4664=3,"Competente",AA4664=4,"Proficiente",AA4664=5,"Master")</f>
        <v>Principiante avanzado</v>
      </c>
      <c r="AC4664" s="17">
        <v>2</v>
      </c>
      <c r="AD4664" s="17" t="str" cm="1">
        <f t="array" ref="AD4664">_xlfn.IFS(AC4664=0,"Prenovato",AC4664=1,"Novato",AC4664=2,"Principiante avanzado",AC4664=3,"Competente",AC4664=4,"Proficiente",AC4664=5,"Master")</f>
        <v>Principiante avanzado</v>
      </c>
      <c r="AE4664" s="17" t="s">
        <v>421</v>
      </c>
    </row>
    <row r="4665" spans="1:31" x14ac:dyDescent="0.25">
      <c r="A4665" t="s">
        <v>404</v>
      </c>
      <c r="B4665" t="s">
        <v>70</v>
      </c>
      <c r="C4665" t="s">
        <v>201</v>
      </c>
      <c r="D4665" t="s">
        <v>196</v>
      </c>
      <c r="E4665" t="s">
        <v>304</v>
      </c>
      <c r="F4665" t="s">
        <v>71</v>
      </c>
      <c r="G4665" t="s">
        <v>305</v>
      </c>
      <c r="H4665" s="4"/>
      <c r="I4665" s="1">
        <f t="shared" ca="1" si="291"/>
        <v>1485</v>
      </c>
      <c r="J4665" s="1" t="str">
        <f t="shared" ca="1" si="292"/>
        <v>3. Mayor a 6 meses</v>
      </c>
      <c r="K4665" t="str">
        <f t="shared" si="293"/>
        <v>NO</v>
      </c>
      <c r="L4665" t="s">
        <v>255</v>
      </c>
      <c r="M4665" t="s">
        <v>162</v>
      </c>
      <c r="N4665" t="s">
        <v>416</v>
      </c>
      <c r="O4665" t="s">
        <v>416</v>
      </c>
      <c r="P4665" t="str">
        <f t="shared" si="294"/>
        <v>EYSEN IVAN MENDOZA AMESMLOpsEVALUACION</v>
      </c>
      <c r="Q4665" t="str">
        <f>BASE[[#This Row],[NombresCalificado]]&amp;BASE[[#This Row],[TipoEvaluacion]]</f>
        <v>EYSEN IVAN MENDOZA AMESEVALUACION</v>
      </c>
      <c r="R4665">
        <v>0</v>
      </c>
      <c r="S4665" t="s">
        <v>185</v>
      </c>
      <c r="T4665" t="s">
        <v>420</v>
      </c>
      <c r="U4665" s="17">
        <v>3</v>
      </c>
      <c r="V4665" s="17" t="str" cm="1">
        <f t="array" ref="V4665">_xlfn.IFS(U4665=0,"Prenovato",U4665=1,"Novato",U4665=2,"Principiante avanzado",U4665=3,"Competente",U4665=4,"Proficiente",U4665=5,"Master")</f>
        <v>Competente</v>
      </c>
      <c r="W4665" s="17">
        <v>3</v>
      </c>
      <c r="X4665" s="17" t="str" cm="1">
        <f t="array" ref="X4665">_xlfn.IFS(W4665=0,"No evidenciado",W4665=1,"Novato",W4665=2,"Principiante avanzado",W4665=3,"Competente",W4665=4,"Proficiente",W4665=5,"Master")</f>
        <v>Competente</v>
      </c>
      <c r="Y4665" s="17">
        <v>2</v>
      </c>
      <c r="Z4665" s="17" t="str" cm="1">
        <f t="array" ref="Z4665">_xlfn.IFS(Y4665=0,"No evidenciado",Y4665=1,"Novato",Y4665=2,"Principiante avanzado",Y4665=3,"Competente",Y4665=4,"Proficiente",Y4665=5,"Master")</f>
        <v>Principiante avanzado</v>
      </c>
      <c r="AA4665" s="17">
        <v>2</v>
      </c>
      <c r="AB4665" s="17" t="str" cm="1">
        <f t="array" ref="AB4665">_xlfn.IFS(AA4665=0,"No evidenciado",AA4665=1,"Novato",AA4665=2,"Principiante avanzado",AA4665=3,"Competente",AA4665=4,"Proficiente",AA4665=5,"Master")</f>
        <v>Principiante avanzado</v>
      </c>
      <c r="AC4665" s="17">
        <v>2</v>
      </c>
      <c r="AD4665" s="17" t="str" cm="1">
        <f t="array" ref="AD4665">_xlfn.IFS(AC4665=0,"Prenovato",AC4665=1,"Novato",AC4665=2,"Principiante avanzado",AC4665=3,"Competente",AC4665=4,"Proficiente",AC4665=5,"Master")</f>
        <v>Principiante avanzado</v>
      </c>
      <c r="AE4665" s="17" t="s">
        <v>421</v>
      </c>
    </row>
    <row r="4666" spans="1:31" x14ac:dyDescent="0.25">
      <c r="A4666" t="s">
        <v>404</v>
      </c>
      <c r="B4666" t="s">
        <v>70</v>
      </c>
      <c r="C4666" t="s">
        <v>201</v>
      </c>
      <c r="D4666" t="s">
        <v>196</v>
      </c>
      <c r="E4666" t="s">
        <v>304</v>
      </c>
      <c r="F4666" t="s">
        <v>71</v>
      </c>
      <c r="G4666" t="s">
        <v>305</v>
      </c>
      <c r="H4666" s="4"/>
      <c r="I4666" s="1">
        <f t="shared" ca="1" si="291"/>
        <v>1485</v>
      </c>
      <c r="J4666" s="1" t="str">
        <f t="shared" ca="1" si="292"/>
        <v>3. Mayor a 6 meses</v>
      </c>
      <c r="K4666" t="str">
        <f t="shared" si="293"/>
        <v>NO</v>
      </c>
      <c r="L4666" t="s">
        <v>255</v>
      </c>
      <c r="M4666" t="s">
        <v>173</v>
      </c>
      <c r="N4666" t="s">
        <v>416</v>
      </c>
      <c r="O4666" t="s">
        <v>416</v>
      </c>
      <c r="P4666" t="str">
        <f t="shared" si="294"/>
        <v>EYSEN IVAN MENDOZA AMESDatalake BCPEVALUACION</v>
      </c>
      <c r="Q4666" t="str">
        <f>BASE[[#This Row],[NombresCalificado]]&amp;BASE[[#This Row],[TipoEvaluacion]]</f>
        <v>EYSEN IVAN MENDOZA AMESEVALUACION</v>
      </c>
      <c r="R4666">
        <v>2</v>
      </c>
      <c r="S4666" t="s">
        <v>4</v>
      </c>
      <c r="T4666" t="s">
        <v>419</v>
      </c>
      <c r="U4666" s="17">
        <v>3</v>
      </c>
      <c r="V4666" s="17" t="str" cm="1">
        <f t="array" ref="V4666">_xlfn.IFS(U4666=0,"Prenovato",U4666=1,"Novato",U4666=2,"Principiante avanzado",U4666=3,"Competente",U4666=4,"Proficiente",U4666=5,"Master")</f>
        <v>Competente</v>
      </c>
      <c r="W4666" s="17">
        <v>3</v>
      </c>
      <c r="X4666" s="17" t="str" cm="1">
        <f t="array" ref="X4666">_xlfn.IFS(W4666=0,"No evidenciado",W4666=1,"Novato",W4666=2,"Principiante avanzado",W4666=3,"Competente",W4666=4,"Proficiente",W4666=5,"Master")</f>
        <v>Competente</v>
      </c>
      <c r="Y4666" s="17">
        <v>2</v>
      </c>
      <c r="Z4666" s="17" t="str" cm="1">
        <f t="array" ref="Z4666">_xlfn.IFS(Y4666=0,"No evidenciado",Y4666=1,"Novato",Y4666=2,"Principiante avanzado",Y4666=3,"Competente",Y4666=4,"Proficiente",Y4666=5,"Master")</f>
        <v>Principiante avanzado</v>
      </c>
      <c r="AA4666" s="17">
        <v>2</v>
      </c>
      <c r="AB4666" s="17" t="str" cm="1">
        <f t="array" ref="AB4666">_xlfn.IFS(AA4666=0,"No evidenciado",AA4666=1,"Novato",AA4666=2,"Principiante avanzado",AA4666=3,"Competente",AA4666=4,"Proficiente",AA4666=5,"Master")</f>
        <v>Principiante avanzado</v>
      </c>
      <c r="AC4666" s="17">
        <v>2</v>
      </c>
      <c r="AD4666" s="17" t="str" cm="1">
        <f t="array" ref="AD4666">_xlfn.IFS(AC4666=0,"Prenovato",AC4666=1,"Novato",AC4666=2,"Principiante avanzado",AC4666=3,"Competente",AC4666=4,"Proficiente",AC4666=5,"Master")</f>
        <v>Principiante avanzado</v>
      </c>
      <c r="AE4666" s="17" t="s">
        <v>421</v>
      </c>
    </row>
    <row r="4667" spans="1:31" x14ac:dyDescent="0.25">
      <c r="A4667" t="s">
        <v>404</v>
      </c>
      <c r="B4667" t="s">
        <v>70</v>
      </c>
      <c r="C4667" t="s">
        <v>201</v>
      </c>
      <c r="D4667" t="s">
        <v>196</v>
      </c>
      <c r="E4667" t="s">
        <v>304</v>
      </c>
      <c r="F4667" t="s">
        <v>71</v>
      </c>
      <c r="G4667" t="s">
        <v>305</v>
      </c>
      <c r="H4667" s="4"/>
      <c r="I4667" s="1">
        <f t="shared" ca="1" si="291"/>
        <v>1485</v>
      </c>
      <c r="J4667" s="1" t="str">
        <f t="shared" ca="1" si="292"/>
        <v>3. Mayor a 6 meses</v>
      </c>
      <c r="K4667" t="str">
        <f t="shared" si="293"/>
        <v>NO</v>
      </c>
      <c r="L4667" t="s">
        <v>255</v>
      </c>
      <c r="M4667" t="s">
        <v>172</v>
      </c>
      <c r="N4667" t="s">
        <v>416</v>
      </c>
      <c r="O4667" t="s">
        <v>416</v>
      </c>
      <c r="P4667" t="str">
        <f t="shared" si="294"/>
        <v>EYSEN IVAN MENDOZA AMESCalidad de datosEVALUACION</v>
      </c>
      <c r="Q4667" t="str">
        <f>BASE[[#This Row],[NombresCalificado]]&amp;BASE[[#This Row],[TipoEvaluacion]]</f>
        <v>EYSEN IVAN MENDOZA AMESEVALUACION</v>
      </c>
      <c r="R4667">
        <v>2</v>
      </c>
      <c r="S4667" t="s">
        <v>4</v>
      </c>
      <c r="T4667" t="s">
        <v>419</v>
      </c>
      <c r="U4667" s="17">
        <v>3</v>
      </c>
      <c r="V4667" s="17" t="str" cm="1">
        <f t="array" ref="V4667">_xlfn.IFS(U4667=0,"Prenovato",U4667=1,"Novato",U4667=2,"Principiante avanzado",U4667=3,"Competente",U4667=4,"Proficiente",U4667=5,"Master")</f>
        <v>Competente</v>
      </c>
      <c r="W4667" s="17">
        <v>3</v>
      </c>
      <c r="X4667" s="17" t="str" cm="1">
        <f t="array" ref="X4667">_xlfn.IFS(W4667=0,"No evidenciado",W4667=1,"Novato",W4667=2,"Principiante avanzado",W4667=3,"Competente",W4667=4,"Proficiente",W4667=5,"Master")</f>
        <v>Competente</v>
      </c>
      <c r="Y4667" s="17">
        <v>2</v>
      </c>
      <c r="Z4667" s="17" t="str" cm="1">
        <f t="array" ref="Z4667">_xlfn.IFS(Y4667=0,"No evidenciado",Y4667=1,"Novato",Y4667=2,"Principiante avanzado",Y4667=3,"Competente",Y4667=4,"Proficiente",Y4667=5,"Master")</f>
        <v>Principiante avanzado</v>
      </c>
      <c r="AA4667" s="17">
        <v>2</v>
      </c>
      <c r="AB4667" s="17" t="str" cm="1">
        <f t="array" ref="AB4667">_xlfn.IFS(AA4667=0,"No evidenciado",AA4667=1,"Novato",AA4667=2,"Principiante avanzado",AA4667=3,"Competente",AA4667=4,"Proficiente",AA4667=5,"Master")</f>
        <v>Principiante avanzado</v>
      </c>
      <c r="AC4667" s="17">
        <v>2</v>
      </c>
      <c r="AD4667" s="17" t="str" cm="1">
        <f t="array" ref="AD4667">_xlfn.IFS(AC4667=0,"Prenovato",AC4667=1,"Novato",AC4667=2,"Principiante avanzado",AC4667=3,"Competente",AC4667=4,"Proficiente",AC4667=5,"Master")</f>
        <v>Principiante avanzado</v>
      </c>
      <c r="AE4667" s="17" t="s">
        <v>421</v>
      </c>
    </row>
    <row r="4668" spans="1:31" x14ac:dyDescent="0.25">
      <c r="A4668" t="s">
        <v>404</v>
      </c>
      <c r="B4668" t="s">
        <v>70</v>
      </c>
      <c r="C4668" t="s">
        <v>201</v>
      </c>
      <c r="D4668" t="s">
        <v>196</v>
      </c>
      <c r="E4668" t="s">
        <v>304</v>
      </c>
      <c r="F4668" t="s">
        <v>71</v>
      </c>
      <c r="G4668" t="s">
        <v>305</v>
      </c>
      <c r="H4668" s="4"/>
      <c r="I4668" s="1">
        <f t="shared" ca="1" si="291"/>
        <v>1485</v>
      </c>
      <c r="J4668" s="1" t="str">
        <f t="shared" ca="1" si="292"/>
        <v>3. Mayor a 6 meses</v>
      </c>
      <c r="K4668" t="str">
        <f t="shared" si="293"/>
        <v>NO</v>
      </c>
      <c r="L4668" t="s">
        <v>255</v>
      </c>
      <c r="M4668" t="s">
        <v>168</v>
      </c>
      <c r="N4668" t="s">
        <v>418</v>
      </c>
      <c r="O4668" t="s">
        <v>418</v>
      </c>
      <c r="P4668" t="str">
        <f t="shared" si="294"/>
        <v>EYSEN IVAN MENDOZA AMESBase de datos relacionalEVALUACION</v>
      </c>
      <c r="Q4668" t="str">
        <f>BASE[[#This Row],[NombresCalificado]]&amp;BASE[[#This Row],[TipoEvaluacion]]</f>
        <v>EYSEN IVAN MENDOZA AMESEVALUACION</v>
      </c>
      <c r="R4668">
        <v>3</v>
      </c>
      <c r="S4668" t="s">
        <v>5</v>
      </c>
      <c r="T4668" t="s">
        <v>419</v>
      </c>
      <c r="U4668" s="17">
        <v>3</v>
      </c>
      <c r="V4668" s="17" t="str" cm="1">
        <f t="array" ref="V4668">_xlfn.IFS(U4668=0,"Prenovato",U4668=1,"Novato",U4668=2,"Principiante avanzado",U4668=3,"Competente",U4668=4,"Proficiente",U4668=5,"Master")</f>
        <v>Competente</v>
      </c>
      <c r="W4668" s="17">
        <v>3</v>
      </c>
      <c r="X4668" s="17" t="str" cm="1">
        <f t="array" ref="X4668">_xlfn.IFS(W4668=0,"No evidenciado",W4668=1,"Novato",W4668=2,"Principiante avanzado",W4668=3,"Competente",W4668=4,"Proficiente",W4668=5,"Master")</f>
        <v>Competente</v>
      </c>
      <c r="Y4668" s="17">
        <v>2</v>
      </c>
      <c r="Z4668" s="17" t="str" cm="1">
        <f t="array" ref="Z4668">_xlfn.IFS(Y4668=0,"No evidenciado",Y4668=1,"Novato",Y4668=2,"Principiante avanzado",Y4668=3,"Competente",Y4668=4,"Proficiente",Y4668=5,"Master")</f>
        <v>Principiante avanzado</v>
      </c>
      <c r="AA4668" s="17">
        <v>2</v>
      </c>
      <c r="AB4668" s="17" t="str" cm="1">
        <f t="array" ref="AB4668">_xlfn.IFS(AA4668=0,"No evidenciado",AA4668=1,"Novato",AA4668=2,"Principiante avanzado",AA4668=3,"Competente",AA4668=4,"Proficiente",AA4668=5,"Master")</f>
        <v>Principiante avanzado</v>
      </c>
      <c r="AC4668" s="17">
        <v>2</v>
      </c>
      <c r="AD4668" s="17" t="str" cm="1">
        <f t="array" ref="AD4668">_xlfn.IFS(AC4668=0,"Prenovato",AC4668=1,"Novato",AC4668=2,"Principiante avanzado",AC4668=3,"Competente",AC4668=4,"Proficiente",AC4668=5,"Master")</f>
        <v>Principiante avanzado</v>
      </c>
      <c r="AE4668" s="17" t="s">
        <v>421</v>
      </c>
    </row>
    <row r="4669" spans="1:31" x14ac:dyDescent="0.25">
      <c r="A4669" t="s">
        <v>404</v>
      </c>
      <c r="B4669" t="s">
        <v>70</v>
      </c>
      <c r="C4669" t="s">
        <v>201</v>
      </c>
      <c r="D4669" t="s">
        <v>196</v>
      </c>
      <c r="E4669" t="s">
        <v>304</v>
      </c>
      <c r="F4669" t="s">
        <v>71</v>
      </c>
      <c r="G4669" t="s">
        <v>305</v>
      </c>
      <c r="H4669" s="4"/>
      <c r="I4669" s="1">
        <f t="shared" ca="1" si="291"/>
        <v>1485</v>
      </c>
      <c r="J4669" s="1" t="str">
        <f t="shared" ca="1" si="292"/>
        <v>3. Mayor a 6 meses</v>
      </c>
      <c r="K4669" t="str">
        <f t="shared" si="293"/>
        <v>NO</v>
      </c>
      <c r="L4669" t="s">
        <v>255</v>
      </c>
      <c r="M4669" t="s">
        <v>165</v>
      </c>
      <c r="N4669" t="s">
        <v>418</v>
      </c>
      <c r="O4669" t="s">
        <v>418</v>
      </c>
      <c r="P4669" t="str">
        <f t="shared" si="294"/>
        <v>EYSEN IVAN MENDOZA AMESProcesamiento de datosEVALUACION</v>
      </c>
      <c r="Q4669" t="str">
        <f>BASE[[#This Row],[NombresCalificado]]&amp;BASE[[#This Row],[TipoEvaluacion]]</f>
        <v>EYSEN IVAN MENDOZA AMESEVALUACION</v>
      </c>
      <c r="R4669">
        <v>3</v>
      </c>
      <c r="S4669" t="s">
        <v>5</v>
      </c>
      <c r="T4669" t="s">
        <v>419</v>
      </c>
      <c r="U4669" s="17">
        <v>3</v>
      </c>
      <c r="V4669" s="17" t="str" cm="1">
        <f t="array" ref="V4669">_xlfn.IFS(U4669=0,"Prenovato",U4669=1,"Novato",U4669=2,"Principiante avanzado",U4669=3,"Competente",U4669=4,"Proficiente",U4669=5,"Master")</f>
        <v>Competente</v>
      </c>
      <c r="W4669" s="17">
        <v>3</v>
      </c>
      <c r="X4669" s="17" t="str" cm="1">
        <f t="array" ref="X4669">_xlfn.IFS(W4669=0,"No evidenciado",W4669=1,"Novato",W4669=2,"Principiante avanzado",W4669=3,"Competente",W4669=4,"Proficiente",W4669=5,"Master")</f>
        <v>Competente</v>
      </c>
      <c r="Y4669" s="17">
        <v>2</v>
      </c>
      <c r="Z4669" s="17" t="str" cm="1">
        <f t="array" ref="Z4669">_xlfn.IFS(Y4669=0,"No evidenciado",Y4669=1,"Novato",Y4669=2,"Principiante avanzado",Y4669=3,"Competente",Y4669=4,"Proficiente",Y4669=5,"Master")</f>
        <v>Principiante avanzado</v>
      </c>
      <c r="AA4669" s="17">
        <v>2</v>
      </c>
      <c r="AB4669" s="17" t="str" cm="1">
        <f t="array" ref="AB4669">_xlfn.IFS(AA4669=0,"No evidenciado",AA4669=1,"Novato",AA4669=2,"Principiante avanzado",AA4669=3,"Competente",AA4669=4,"Proficiente",AA4669=5,"Master")</f>
        <v>Principiante avanzado</v>
      </c>
      <c r="AC4669" s="17">
        <v>2</v>
      </c>
      <c r="AD4669" s="17" t="str" cm="1">
        <f t="array" ref="AD4669">_xlfn.IFS(AC4669=0,"Prenovato",AC4669=1,"Novato",AC4669=2,"Principiante avanzado",AC4669=3,"Competente",AC4669=4,"Proficiente",AC4669=5,"Master")</f>
        <v>Principiante avanzado</v>
      </c>
      <c r="AE4669" s="17" t="s">
        <v>421</v>
      </c>
    </row>
    <row r="4670" spans="1:31" x14ac:dyDescent="0.25">
      <c r="A4670" t="s">
        <v>404</v>
      </c>
      <c r="B4670" t="s">
        <v>70</v>
      </c>
      <c r="C4670" t="s">
        <v>201</v>
      </c>
      <c r="D4670" t="s">
        <v>196</v>
      </c>
      <c r="E4670" t="s">
        <v>304</v>
      </c>
      <c r="F4670" t="s">
        <v>71</v>
      </c>
      <c r="G4670" t="s">
        <v>305</v>
      </c>
      <c r="H4670" s="4"/>
      <c r="I4670" s="1">
        <f t="shared" ca="1" si="291"/>
        <v>1485</v>
      </c>
      <c r="J4670" s="1" t="str">
        <f t="shared" ca="1" si="292"/>
        <v>3. Mayor a 6 meses</v>
      </c>
      <c r="K4670" t="str">
        <f t="shared" si="293"/>
        <v>NO</v>
      </c>
      <c r="L4670" t="s">
        <v>255</v>
      </c>
      <c r="M4670" t="s">
        <v>160</v>
      </c>
      <c r="N4670" t="s">
        <v>416</v>
      </c>
      <c r="O4670" t="s">
        <v>416</v>
      </c>
      <c r="P4670" t="str">
        <f t="shared" si="294"/>
        <v>EYSEN IVAN MENDOZA AMESIntegración de datos en tiempo realEVALUACION</v>
      </c>
      <c r="Q4670" t="str">
        <f>BASE[[#This Row],[NombresCalificado]]&amp;BASE[[#This Row],[TipoEvaluacion]]</f>
        <v>EYSEN IVAN MENDOZA AMESEVALUACION</v>
      </c>
      <c r="R4670">
        <v>0</v>
      </c>
      <c r="S4670" t="s">
        <v>185</v>
      </c>
      <c r="T4670" t="s">
        <v>420</v>
      </c>
      <c r="U4670" s="17">
        <v>3</v>
      </c>
      <c r="V4670" s="17" t="str" cm="1">
        <f t="array" ref="V4670">_xlfn.IFS(U4670=0,"Prenovato",U4670=1,"Novato",U4670=2,"Principiante avanzado",U4670=3,"Competente",U4670=4,"Proficiente",U4670=5,"Master")</f>
        <v>Competente</v>
      </c>
      <c r="W4670" s="17">
        <v>3</v>
      </c>
      <c r="X4670" s="17" t="str" cm="1">
        <f t="array" ref="X4670">_xlfn.IFS(W4670=0,"No evidenciado",W4670=1,"Novato",W4670=2,"Principiante avanzado",W4670=3,"Competente",W4670=4,"Proficiente",W4670=5,"Master")</f>
        <v>Competente</v>
      </c>
      <c r="Y4670" s="17">
        <v>2</v>
      </c>
      <c r="Z4670" s="17" t="str" cm="1">
        <f t="array" ref="Z4670">_xlfn.IFS(Y4670=0,"No evidenciado",Y4670=1,"Novato",Y4670=2,"Principiante avanzado",Y4670=3,"Competente",Y4670=4,"Proficiente",Y4670=5,"Master")</f>
        <v>Principiante avanzado</v>
      </c>
      <c r="AA4670" s="17">
        <v>2</v>
      </c>
      <c r="AB4670" s="17" t="str" cm="1">
        <f t="array" ref="AB4670">_xlfn.IFS(AA4670=0,"No evidenciado",AA4670=1,"Novato",AA4670=2,"Principiante avanzado",AA4670=3,"Competente",AA4670=4,"Proficiente",AA4670=5,"Master")</f>
        <v>Principiante avanzado</v>
      </c>
      <c r="AC4670" s="17">
        <v>2</v>
      </c>
      <c r="AD4670" s="17" t="str" cm="1">
        <f t="array" ref="AD4670">_xlfn.IFS(AC4670=0,"Prenovato",AC4670=1,"Novato",AC4670=2,"Principiante avanzado",AC4670=3,"Competente",AC4670=4,"Proficiente",AC4670=5,"Master")</f>
        <v>Principiante avanzado</v>
      </c>
      <c r="AE4670" s="17" t="s">
        <v>421</v>
      </c>
    </row>
    <row r="4671" spans="1:31" x14ac:dyDescent="0.25">
      <c r="A4671" t="s">
        <v>404</v>
      </c>
      <c r="B4671" t="s">
        <v>70</v>
      </c>
      <c r="C4671" t="s">
        <v>201</v>
      </c>
      <c r="D4671" t="s">
        <v>196</v>
      </c>
      <c r="E4671" t="s">
        <v>304</v>
      </c>
      <c r="F4671" t="s">
        <v>71</v>
      </c>
      <c r="G4671" t="s">
        <v>305</v>
      </c>
      <c r="H4671" s="4"/>
      <c r="I4671" s="1">
        <f t="shared" ca="1" si="291"/>
        <v>1485</v>
      </c>
      <c r="J4671" s="1" t="str">
        <f t="shared" ca="1" si="292"/>
        <v>3. Mayor a 6 meses</v>
      </c>
      <c r="K4671" t="str">
        <f t="shared" si="293"/>
        <v>NO</v>
      </c>
      <c r="L4671" t="s">
        <v>255</v>
      </c>
      <c r="M4671" t="s">
        <v>174</v>
      </c>
      <c r="N4671" t="s">
        <v>418</v>
      </c>
      <c r="O4671" t="s">
        <v>418</v>
      </c>
      <c r="P4671" t="str">
        <f t="shared" si="294"/>
        <v>EYSEN IVAN MENDOZA AMESDatawarehouse BCPEVALUACION</v>
      </c>
      <c r="Q4671" t="str">
        <f>BASE[[#This Row],[NombresCalificado]]&amp;BASE[[#This Row],[TipoEvaluacion]]</f>
        <v>EYSEN IVAN MENDOZA AMESEVALUACION</v>
      </c>
      <c r="R4671">
        <v>3</v>
      </c>
      <c r="S4671" t="s">
        <v>5</v>
      </c>
      <c r="T4671" t="s">
        <v>419</v>
      </c>
      <c r="U4671" s="17">
        <v>3</v>
      </c>
      <c r="V4671" s="17" t="str" cm="1">
        <f t="array" ref="V4671">_xlfn.IFS(U4671=0,"Prenovato",U4671=1,"Novato",U4671=2,"Principiante avanzado",U4671=3,"Competente",U4671=4,"Proficiente",U4671=5,"Master")</f>
        <v>Competente</v>
      </c>
      <c r="W4671" s="17">
        <v>3</v>
      </c>
      <c r="X4671" s="17" t="str" cm="1">
        <f t="array" ref="X4671">_xlfn.IFS(W4671=0,"No evidenciado",W4671=1,"Novato",W4671=2,"Principiante avanzado",W4671=3,"Competente",W4671=4,"Proficiente",W4671=5,"Master")</f>
        <v>Competente</v>
      </c>
      <c r="Y4671" s="17">
        <v>2</v>
      </c>
      <c r="Z4671" s="17" t="str" cm="1">
        <f t="array" ref="Z4671">_xlfn.IFS(Y4671=0,"No evidenciado",Y4671=1,"Novato",Y4671=2,"Principiante avanzado",Y4671=3,"Competente",Y4671=4,"Proficiente",Y4671=5,"Master")</f>
        <v>Principiante avanzado</v>
      </c>
      <c r="AA4671" s="17">
        <v>2</v>
      </c>
      <c r="AB4671" s="17" t="str" cm="1">
        <f t="array" ref="AB4671">_xlfn.IFS(AA4671=0,"No evidenciado",AA4671=1,"Novato",AA4671=2,"Principiante avanzado",AA4671=3,"Competente",AA4671=4,"Proficiente",AA4671=5,"Master")</f>
        <v>Principiante avanzado</v>
      </c>
      <c r="AC4671" s="17">
        <v>2</v>
      </c>
      <c r="AD4671" s="17" t="str" cm="1">
        <f t="array" ref="AD4671">_xlfn.IFS(AC4671=0,"Prenovato",AC4671=1,"Novato",AC4671=2,"Principiante avanzado",AC4671=3,"Competente",AC4671=4,"Proficiente",AC4671=5,"Master")</f>
        <v>Principiante avanzado</v>
      </c>
      <c r="AE4671" s="17" t="s">
        <v>421</v>
      </c>
    </row>
    <row r="4672" spans="1:31" x14ac:dyDescent="0.25">
      <c r="A4672" t="s">
        <v>404</v>
      </c>
      <c r="B4672" t="s">
        <v>70</v>
      </c>
      <c r="C4672" t="s">
        <v>201</v>
      </c>
      <c r="D4672" t="s">
        <v>196</v>
      </c>
      <c r="E4672" t="s">
        <v>304</v>
      </c>
      <c r="F4672" t="s">
        <v>71</v>
      </c>
      <c r="G4672" t="s">
        <v>305</v>
      </c>
      <c r="H4672" s="4"/>
      <c r="I4672" s="1">
        <f t="shared" ca="1" si="291"/>
        <v>1485</v>
      </c>
      <c r="J4672" s="1" t="str">
        <f t="shared" ca="1" si="292"/>
        <v>3. Mayor a 6 meses</v>
      </c>
      <c r="K4672" t="str">
        <f t="shared" si="293"/>
        <v>NO</v>
      </c>
      <c r="L4672" t="s">
        <v>255</v>
      </c>
      <c r="M4672" t="s">
        <v>167</v>
      </c>
      <c r="N4672" t="s">
        <v>417</v>
      </c>
      <c r="O4672" t="s">
        <v>416</v>
      </c>
      <c r="P4672" t="str">
        <f t="shared" si="294"/>
        <v>EYSEN IVAN MENDOZA AMESCI-CDEVALUACION</v>
      </c>
      <c r="Q4672" t="str">
        <f>BASE[[#This Row],[NombresCalificado]]&amp;BASE[[#This Row],[TipoEvaluacion]]</f>
        <v>EYSEN IVAN MENDOZA AMESEVALUACION</v>
      </c>
      <c r="R4672">
        <v>2</v>
      </c>
      <c r="S4672" t="s">
        <v>4</v>
      </c>
      <c r="T4672" t="s">
        <v>419</v>
      </c>
      <c r="U4672" s="17">
        <v>3</v>
      </c>
      <c r="V4672" s="17" t="str" cm="1">
        <f t="array" ref="V4672">_xlfn.IFS(U4672=0,"Prenovato",U4672=1,"Novato",U4672=2,"Principiante avanzado",U4672=3,"Competente",U4672=4,"Proficiente",U4672=5,"Master")</f>
        <v>Competente</v>
      </c>
      <c r="W4672" s="17">
        <v>3</v>
      </c>
      <c r="X4672" s="17" t="str" cm="1">
        <f t="array" ref="X4672">_xlfn.IFS(W4672=0,"No evidenciado",W4672=1,"Novato",W4672=2,"Principiante avanzado",W4672=3,"Competente",W4672=4,"Proficiente",W4672=5,"Master")</f>
        <v>Competente</v>
      </c>
      <c r="Y4672" s="17">
        <v>2</v>
      </c>
      <c r="Z4672" s="17" t="str" cm="1">
        <f t="array" ref="Z4672">_xlfn.IFS(Y4672=0,"No evidenciado",Y4672=1,"Novato",Y4672=2,"Principiante avanzado",Y4672=3,"Competente",Y4672=4,"Proficiente",Y4672=5,"Master")</f>
        <v>Principiante avanzado</v>
      </c>
      <c r="AA4672" s="17">
        <v>2</v>
      </c>
      <c r="AB4672" s="17" t="str" cm="1">
        <f t="array" ref="AB4672">_xlfn.IFS(AA4672=0,"No evidenciado",AA4672=1,"Novato",AA4672=2,"Principiante avanzado",AA4672=3,"Competente",AA4672=4,"Proficiente",AA4672=5,"Master")</f>
        <v>Principiante avanzado</v>
      </c>
      <c r="AC4672" s="17">
        <v>2</v>
      </c>
      <c r="AD4672" s="17" t="str" cm="1">
        <f t="array" ref="AD4672">_xlfn.IFS(AC4672=0,"Prenovato",AC4672=1,"Novato",AC4672=2,"Principiante avanzado",AC4672=3,"Competente",AC4672=4,"Proficiente",AC4672=5,"Master")</f>
        <v>Principiante avanzado</v>
      </c>
      <c r="AE4672" s="17" t="s">
        <v>421</v>
      </c>
    </row>
    <row r="4673" spans="1:31" x14ac:dyDescent="0.25">
      <c r="A4673" t="s">
        <v>404</v>
      </c>
      <c r="B4673" t="s">
        <v>70</v>
      </c>
      <c r="C4673" t="s">
        <v>201</v>
      </c>
      <c r="D4673" t="s">
        <v>196</v>
      </c>
      <c r="E4673" t="s">
        <v>304</v>
      </c>
      <c r="F4673" t="s">
        <v>71</v>
      </c>
      <c r="G4673" t="s">
        <v>305</v>
      </c>
      <c r="H4673" s="4"/>
      <c r="I4673" s="1">
        <f t="shared" ca="1" si="291"/>
        <v>1485</v>
      </c>
      <c r="J4673" s="1" t="str">
        <f t="shared" ca="1" si="292"/>
        <v>3. Mayor a 6 meses</v>
      </c>
      <c r="K4673" t="str">
        <f t="shared" si="293"/>
        <v>NO</v>
      </c>
      <c r="L4673" t="s">
        <v>255</v>
      </c>
      <c r="M4673" t="s">
        <v>164</v>
      </c>
      <c r="N4673" t="s">
        <v>417</v>
      </c>
      <c r="O4673" t="s">
        <v>416</v>
      </c>
      <c r="P4673" t="str">
        <f t="shared" si="294"/>
        <v>EYSEN IVAN MENDOZA AMESPrivacidad y seguridad de los datosEVALUACION</v>
      </c>
      <c r="Q4673" t="str">
        <f>BASE[[#This Row],[NombresCalificado]]&amp;BASE[[#This Row],[TipoEvaluacion]]</f>
        <v>EYSEN IVAN MENDOZA AMESEVALUACION</v>
      </c>
      <c r="R4673">
        <v>3</v>
      </c>
      <c r="S4673" t="s">
        <v>5</v>
      </c>
      <c r="T4673" t="s">
        <v>419</v>
      </c>
      <c r="U4673" s="17">
        <v>3</v>
      </c>
      <c r="V4673" s="17" t="str" cm="1">
        <f t="array" ref="V4673">_xlfn.IFS(U4673=0,"Prenovato",U4673=1,"Novato",U4673=2,"Principiante avanzado",U4673=3,"Competente",U4673=4,"Proficiente",U4673=5,"Master")</f>
        <v>Competente</v>
      </c>
      <c r="W4673" s="17">
        <v>3</v>
      </c>
      <c r="X4673" s="17" t="str" cm="1">
        <f t="array" ref="X4673">_xlfn.IFS(W4673=0,"No evidenciado",W4673=1,"Novato",W4673=2,"Principiante avanzado",W4673=3,"Competente",W4673=4,"Proficiente",W4673=5,"Master")</f>
        <v>Competente</v>
      </c>
      <c r="Y4673" s="17">
        <v>2</v>
      </c>
      <c r="Z4673" s="17" t="str" cm="1">
        <f t="array" ref="Z4673">_xlfn.IFS(Y4673=0,"No evidenciado",Y4673=1,"Novato",Y4673=2,"Principiante avanzado",Y4673=3,"Competente",Y4673=4,"Proficiente",Y4673=5,"Master")</f>
        <v>Principiante avanzado</v>
      </c>
      <c r="AA4673" s="17">
        <v>2</v>
      </c>
      <c r="AB4673" s="17" t="str" cm="1">
        <f t="array" ref="AB4673">_xlfn.IFS(AA4673=0,"No evidenciado",AA4673=1,"Novato",AA4673=2,"Principiante avanzado",AA4673=3,"Competente",AA4673=4,"Proficiente",AA4673=5,"Master")</f>
        <v>Principiante avanzado</v>
      </c>
      <c r="AC4673" s="17">
        <v>2</v>
      </c>
      <c r="AD4673" s="17" t="str" cm="1">
        <f t="array" ref="AD4673">_xlfn.IFS(AC4673=0,"Prenovato",AC4673=1,"Novato",AC4673=2,"Principiante avanzado",AC4673=3,"Competente",AC4673=4,"Proficiente",AC4673=5,"Master")</f>
        <v>Principiante avanzado</v>
      </c>
      <c r="AE4673" s="17" t="s">
        <v>421</v>
      </c>
    </row>
    <row r="4674" spans="1:31" x14ac:dyDescent="0.25">
      <c r="A4674" t="s">
        <v>404</v>
      </c>
      <c r="B4674" t="s">
        <v>70</v>
      </c>
      <c r="C4674" t="s">
        <v>201</v>
      </c>
      <c r="D4674" t="s">
        <v>196</v>
      </c>
      <c r="E4674" t="s">
        <v>304</v>
      </c>
      <c r="F4674" t="s">
        <v>71</v>
      </c>
      <c r="G4674" t="s">
        <v>305</v>
      </c>
      <c r="H4674" s="4"/>
      <c r="I4674" s="1">
        <f t="shared" ca="1" si="291"/>
        <v>1485</v>
      </c>
      <c r="J4674" s="1" t="str">
        <f t="shared" ca="1" si="292"/>
        <v>3. Mayor a 6 meses</v>
      </c>
      <c r="K4674" t="str">
        <f t="shared" si="293"/>
        <v>NO</v>
      </c>
      <c r="L4674" t="s">
        <v>255</v>
      </c>
      <c r="M4674" t="s">
        <v>166</v>
      </c>
      <c r="N4674" t="s">
        <v>416</v>
      </c>
      <c r="O4674" t="s">
        <v>416</v>
      </c>
      <c r="P4674" t="str">
        <f t="shared" si="294"/>
        <v>EYSEN IVAN MENDOZA AMESBase de datos No-SQLEVALUACION</v>
      </c>
      <c r="Q4674" t="str">
        <f>BASE[[#This Row],[NombresCalificado]]&amp;BASE[[#This Row],[TipoEvaluacion]]</f>
        <v>EYSEN IVAN MENDOZA AMESEVALUACION</v>
      </c>
      <c r="R4674">
        <v>0</v>
      </c>
      <c r="S4674" t="s">
        <v>185</v>
      </c>
      <c r="T4674" t="s">
        <v>420</v>
      </c>
      <c r="U4674" s="17">
        <v>3</v>
      </c>
      <c r="V4674" s="17" t="str" cm="1">
        <f t="array" ref="V4674">_xlfn.IFS(U4674=0,"Prenovato",U4674=1,"Novato",U4674=2,"Principiante avanzado",U4674=3,"Competente",U4674=4,"Proficiente",U4674=5,"Master")</f>
        <v>Competente</v>
      </c>
      <c r="W4674" s="17">
        <v>3</v>
      </c>
      <c r="X4674" s="17" t="str" cm="1">
        <f t="array" ref="X4674">_xlfn.IFS(W4674=0,"No evidenciado",W4674=1,"Novato",W4674=2,"Principiante avanzado",W4674=3,"Competente",W4674=4,"Proficiente",W4674=5,"Master")</f>
        <v>Competente</v>
      </c>
      <c r="Y4674" s="17">
        <v>2</v>
      </c>
      <c r="Z4674" s="17" t="str" cm="1">
        <f t="array" ref="Z4674">_xlfn.IFS(Y4674=0,"No evidenciado",Y4674=1,"Novato",Y4674=2,"Principiante avanzado",Y4674=3,"Competente",Y4674=4,"Proficiente",Y4674=5,"Master")</f>
        <v>Principiante avanzado</v>
      </c>
      <c r="AA4674" s="17">
        <v>2</v>
      </c>
      <c r="AB4674" s="17" t="str" cm="1">
        <f t="array" ref="AB4674">_xlfn.IFS(AA4674=0,"No evidenciado",AA4674=1,"Novato",AA4674=2,"Principiante avanzado",AA4674=3,"Competente",AA4674=4,"Proficiente",AA4674=5,"Master")</f>
        <v>Principiante avanzado</v>
      </c>
      <c r="AC4674" s="17">
        <v>2</v>
      </c>
      <c r="AD4674" s="17" t="str" cm="1">
        <f t="array" ref="AD4674">_xlfn.IFS(AC4674=0,"Prenovato",AC4674=1,"Novato",AC4674=2,"Principiante avanzado",AC4674=3,"Competente",AC4674=4,"Proficiente",AC4674=5,"Master")</f>
        <v>Principiante avanzado</v>
      </c>
      <c r="AE4674" s="17" t="s">
        <v>421</v>
      </c>
    </row>
    <row r="4675" spans="1:31" x14ac:dyDescent="0.25">
      <c r="A4675" t="s">
        <v>404</v>
      </c>
      <c r="B4675" t="s">
        <v>70</v>
      </c>
      <c r="C4675" t="s">
        <v>201</v>
      </c>
      <c r="D4675" t="s">
        <v>196</v>
      </c>
      <c r="E4675" t="s">
        <v>304</v>
      </c>
      <c r="F4675" t="s">
        <v>71</v>
      </c>
      <c r="G4675" t="s">
        <v>305</v>
      </c>
      <c r="H4675" s="4"/>
      <c r="I4675" s="1">
        <f t="shared" ref="I4675:I4738" ca="1" si="295">DATEDIF(H4675,TODAY(),"m")</f>
        <v>1485</v>
      </c>
      <c r="J4675" s="1" t="str">
        <f t="shared" ref="J4675:J4738" ca="1" si="296">IF(I4675&lt;=3,"1. Menor o igual a 3 meses",IF(I4675&lt;=6,"2. Entre 4 - 6 meses","3. Mayor a 6 meses"))</f>
        <v>3. Mayor a 6 meses</v>
      </c>
      <c r="K4675" t="str">
        <f t="shared" ref="K4675:K4738" si="297">IF(COUNTIFS($E$2:$E$5625,E4675,$O$2:$O$5625,"PRINCIPAL",$R$2:$R$5625,0)&gt;0,"SI","NO")</f>
        <v>NO</v>
      </c>
      <c r="L4675" t="s">
        <v>255</v>
      </c>
      <c r="M4675" t="s">
        <v>158</v>
      </c>
      <c r="N4675" t="s">
        <v>416</v>
      </c>
      <c r="O4675" t="s">
        <v>416</v>
      </c>
      <c r="P4675" t="str">
        <f t="shared" ref="P4675:P4738" si="298">F4675&amp;M4675&amp;AE4675</f>
        <v>EYSEN IVAN MENDOZA AMESServicios en la nubeEVALUACION</v>
      </c>
      <c r="Q4675" t="str">
        <f>BASE[[#This Row],[NombresCalificado]]&amp;BASE[[#This Row],[TipoEvaluacion]]</f>
        <v>EYSEN IVAN MENDOZA AMESEVALUACION</v>
      </c>
      <c r="R4675">
        <v>0</v>
      </c>
      <c r="S4675" t="s">
        <v>185</v>
      </c>
      <c r="T4675" t="s">
        <v>419</v>
      </c>
      <c r="U4675" s="17">
        <v>3</v>
      </c>
      <c r="V4675" s="17" t="str" cm="1">
        <f t="array" ref="V4675">_xlfn.IFS(U4675=0,"Prenovato",U4675=1,"Novato",U4675=2,"Principiante avanzado",U4675=3,"Competente",U4675=4,"Proficiente",U4675=5,"Master")</f>
        <v>Competente</v>
      </c>
      <c r="W4675" s="17">
        <v>3</v>
      </c>
      <c r="X4675" s="17" t="str" cm="1">
        <f t="array" ref="X4675">_xlfn.IFS(W4675=0,"No evidenciado",W4675=1,"Novato",W4675=2,"Principiante avanzado",W4675=3,"Competente",W4675=4,"Proficiente",W4675=5,"Master")</f>
        <v>Competente</v>
      </c>
      <c r="Y4675" s="17">
        <v>2</v>
      </c>
      <c r="Z4675" s="17" t="str" cm="1">
        <f t="array" ref="Z4675">_xlfn.IFS(Y4675=0,"No evidenciado",Y4675=1,"Novato",Y4675=2,"Principiante avanzado",Y4675=3,"Competente",Y4675=4,"Proficiente",Y4675=5,"Master")</f>
        <v>Principiante avanzado</v>
      </c>
      <c r="AA4675" s="17">
        <v>2</v>
      </c>
      <c r="AB4675" s="17" t="str" cm="1">
        <f t="array" ref="AB4675">_xlfn.IFS(AA4675=0,"No evidenciado",AA4675=1,"Novato",AA4675=2,"Principiante avanzado",AA4675=3,"Competente",AA4675=4,"Proficiente",AA4675=5,"Master")</f>
        <v>Principiante avanzado</v>
      </c>
      <c r="AC4675" s="17">
        <v>2</v>
      </c>
      <c r="AD4675" s="17" t="str" cm="1">
        <f t="array" ref="AD4675">_xlfn.IFS(AC4675=0,"Prenovato",AC4675=1,"Novato",AC4675=2,"Principiante avanzado",AC4675=3,"Competente",AC4675=4,"Proficiente",AC4675=5,"Master")</f>
        <v>Principiante avanzado</v>
      </c>
      <c r="AE4675" s="17" t="s">
        <v>421</v>
      </c>
    </row>
    <row r="4676" spans="1:31" x14ac:dyDescent="0.25">
      <c r="A4676" t="s">
        <v>404</v>
      </c>
      <c r="B4676" t="s">
        <v>70</v>
      </c>
      <c r="C4676" t="s">
        <v>201</v>
      </c>
      <c r="D4676" t="s">
        <v>196</v>
      </c>
      <c r="E4676" t="s">
        <v>304</v>
      </c>
      <c r="F4676" t="s">
        <v>71</v>
      </c>
      <c r="G4676" t="s">
        <v>305</v>
      </c>
      <c r="H4676" s="4"/>
      <c r="I4676" s="1">
        <f t="shared" ca="1" si="295"/>
        <v>1485</v>
      </c>
      <c r="J4676" s="1" t="str">
        <f t="shared" ca="1" si="296"/>
        <v>3. Mayor a 6 meses</v>
      </c>
      <c r="K4676" t="str">
        <f t="shared" si="297"/>
        <v>NO</v>
      </c>
      <c r="L4676" t="s">
        <v>255</v>
      </c>
      <c r="M4676" t="s">
        <v>171</v>
      </c>
      <c r="N4676" t="s">
        <v>416</v>
      </c>
      <c r="O4676" t="s">
        <v>416</v>
      </c>
      <c r="P4676" t="str">
        <f t="shared" si="298"/>
        <v>EYSEN IVAN MENDOZA AMESBases de datos en la nubeEVALUACION</v>
      </c>
      <c r="Q4676" t="str">
        <f>BASE[[#This Row],[NombresCalificado]]&amp;BASE[[#This Row],[TipoEvaluacion]]</f>
        <v>EYSEN IVAN MENDOZA AMESEVALUACION</v>
      </c>
      <c r="R4676">
        <v>0</v>
      </c>
      <c r="S4676" t="s">
        <v>185</v>
      </c>
      <c r="T4676" t="s">
        <v>420</v>
      </c>
      <c r="U4676" s="17">
        <v>3</v>
      </c>
      <c r="V4676" s="17" t="str" cm="1">
        <f t="array" ref="V4676">_xlfn.IFS(U4676=0,"Prenovato",U4676=1,"Novato",U4676=2,"Principiante avanzado",U4676=3,"Competente",U4676=4,"Proficiente",U4676=5,"Master")</f>
        <v>Competente</v>
      </c>
      <c r="W4676" s="17">
        <v>3</v>
      </c>
      <c r="X4676" s="17" t="str" cm="1">
        <f t="array" ref="X4676">_xlfn.IFS(W4676=0,"No evidenciado",W4676=1,"Novato",W4676=2,"Principiante avanzado",W4676=3,"Competente",W4676=4,"Proficiente",W4676=5,"Master")</f>
        <v>Competente</v>
      </c>
      <c r="Y4676" s="17">
        <v>2</v>
      </c>
      <c r="Z4676" s="17" t="str" cm="1">
        <f t="array" ref="Z4676">_xlfn.IFS(Y4676=0,"No evidenciado",Y4676=1,"Novato",Y4676=2,"Principiante avanzado",Y4676=3,"Competente",Y4676=4,"Proficiente",Y4676=5,"Master")</f>
        <v>Principiante avanzado</v>
      </c>
      <c r="AA4676" s="17">
        <v>2</v>
      </c>
      <c r="AB4676" s="17" t="str" cm="1">
        <f t="array" ref="AB4676">_xlfn.IFS(AA4676=0,"No evidenciado",AA4676=1,"Novato",AA4676=2,"Principiante avanzado",AA4676=3,"Competente",AA4676=4,"Proficiente",AA4676=5,"Master")</f>
        <v>Principiante avanzado</v>
      </c>
      <c r="AC4676" s="17">
        <v>2</v>
      </c>
      <c r="AD4676" s="17" t="str" cm="1">
        <f t="array" ref="AD4676">_xlfn.IFS(AC4676=0,"Prenovato",AC4676=1,"Novato",AC4676=2,"Principiante avanzado",AC4676=3,"Competente",AC4676=4,"Proficiente",AC4676=5,"Master")</f>
        <v>Principiante avanzado</v>
      </c>
      <c r="AE4676" s="17" t="s">
        <v>421</v>
      </c>
    </row>
    <row r="4677" spans="1:31" x14ac:dyDescent="0.25">
      <c r="A4677" t="s">
        <v>404</v>
      </c>
      <c r="B4677" t="s">
        <v>70</v>
      </c>
      <c r="C4677" t="s">
        <v>201</v>
      </c>
      <c r="D4677" t="s">
        <v>196</v>
      </c>
      <c r="E4677" t="s">
        <v>321</v>
      </c>
      <c r="F4677" t="s">
        <v>82</v>
      </c>
      <c r="G4677" t="s">
        <v>322</v>
      </c>
      <c r="H4677" s="4"/>
      <c r="I4677" s="1">
        <f t="shared" ca="1" si="295"/>
        <v>1485</v>
      </c>
      <c r="J4677" s="1" t="str">
        <f t="shared" ca="1" si="296"/>
        <v>3. Mayor a 6 meses</v>
      </c>
      <c r="K4677" t="str">
        <f t="shared" si="297"/>
        <v>NO</v>
      </c>
      <c r="L4677" t="s">
        <v>255</v>
      </c>
      <c r="M4677" t="s">
        <v>162</v>
      </c>
      <c r="N4677" t="s">
        <v>416</v>
      </c>
      <c r="O4677" t="s">
        <v>416</v>
      </c>
      <c r="P4677" t="str">
        <f t="shared" si="298"/>
        <v>HECTOR EDUARDO CAPARACHIN LAUMLOpsEVALUACION</v>
      </c>
      <c r="Q4677" t="str">
        <f>BASE[[#This Row],[NombresCalificado]]&amp;BASE[[#This Row],[TipoEvaluacion]]</f>
        <v>HECTOR EDUARDO CAPARACHIN LAUEVALUACION</v>
      </c>
      <c r="R4677">
        <v>0</v>
      </c>
      <c r="S4677" t="s">
        <v>185</v>
      </c>
      <c r="T4677" t="s">
        <v>419</v>
      </c>
      <c r="U4677" s="17">
        <v>3</v>
      </c>
      <c r="V4677" s="17" t="str" cm="1">
        <f t="array" ref="V4677">_xlfn.IFS(U4677=0,"Prenovato",U4677=1,"Novato",U4677=2,"Principiante avanzado",U4677=3,"Competente",U4677=4,"Proficiente",U4677=5,"Master")</f>
        <v>Competente</v>
      </c>
      <c r="W4677" s="17">
        <v>3</v>
      </c>
      <c r="X4677" s="17" t="str" cm="1">
        <f t="array" ref="X4677">_xlfn.IFS(W4677=0,"No evidenciado",W4677=1,"Novato",W4677=2,"Principiante avanzado",W4677=3,"Competente",W4677=4,"Proficiente",W4677=5,"Master")</f>
        <v>Competente</v>
      </c>
      <c r="Y4677" s="17">
        <v>2</v>
      </c>
      <c r="Z4677" s="17" t="str" cm="1">
        <f t="array" ref="Z4677">_xlfn.IFS(Y4677=0,"No evidenciado",Y4677=1,"Novato",Y4677=2,"Principiante avanzado",Y4677=3,"Competente",Y4677=4,"Proficiente",Y4677=5,"Master")</f>
        <v>Principiante avanzado</v>
      </c>
      <c r="AA4677" s="17">
        <v>3</v>
      </c>
      <c r="AB4677" s="17" t="str" cm="1">
        <f t="array" ref="AB4677">_xlfn.IFS(AA4677=0,"No evidenciado",AA4677=1,"Novato",AA4677=2,"Principiante avanzado",AA4677=3,"Competente",AA4677=4,"Proficiente",AA4677=5,"Master")</f>
        <v>Competente</v>
      </c>
      <c r="AC4677" s="17">
        <v>2</v>
      </c>
      <c r="AD4677" s="17" t="str" cm="1">
        <f t="array" ref="AD4677">_xlfn.IFS(AC4677=0,"Prenovato",AC4677=1,"Novato",AC4677=2,"Principiante avanzado",AC4677=3,"Competente",AC4677=4,"Proficiente",AC4677=5,"Master")</f>
        <v>Principiante avanzado</v>
      </c>
      <c r="AE4677" s="17" t="s">
        <v>421</v>
      </c>
    </row>
    <row r="4678" spans="1:31" x14ac:dyDescent="0.25">
      <c r="A4678" t="s">
        <v>404</v>
      </c>
      <c r="B4678" t="s">
        <v>70</v>
      </c>
      <c r="C4678" t="s">
        <v>201</v>
      </c>
      <c r="D4678" t="s">
        <v>196</v>
      </c>
      <c r="E4678" t="s">
        <v>321</v>
      </c>
      <c r="F4678" t="s">
        <v>82</v>
      </c>
      <c r="G4678" t="s">
        <v>322</v>
      </c>
      <c r="H4678" s="4"/>
      <c r="I4678" s="1">
        <f t="shared" ca="1" si="295"/>
        <v>1485</v>
      </c>
      <c r="J4678" s="1" t="str">
        <f t="shared" ca="1" si="296"/>
        <v>3. Mayor a 6 meses</v>
      </c>
      <c r="K4678" t="str">
        <f t="shared" si="297"/>
        <v>NO</v>
      </c>
      <c r="L4678" t="s">
        <v>255</v>
      </c>
      <c r="M4678" t="s">
        <v>172</v>
      </c>
      <c r="N4678" t="s">
        <v>416</v>
      </c>
      <c r="O4678" t="s">
        <v>416</v>
      </c>
      <c r="P4678" t="str">
        <f t="shared" si="298"/>
        <v>HECTOR EDUARDO CAPARACHIN LAUCalidad de datosEVALUACION</v>
      </c>
      <c r="Q4678" t="str">
        <f>BASE[[#This Row],[NombresCalificado]]&amp;BASE[[#This Row],[TipoEvaluacion]]</f>
        <v>HECTOR EDUARDO CAPARACHIN LAUEVALUACION</v>
      </c>
      <c r="R4678">
        <v>2</v>
      </c>
      <c r="S4678" t="s">
        <v>4</v>
      </c>
      <c r="T4678" t="s">
        <v>419</v>
      </c>
      <c r="U4678" s="17">
        <v>3</v>
      </c>
      <c r="V4678" s="17" t="str" cm="1">
        <f t="array" ref="V4678">_xlfn.IFS(U4678=0,"Prenovato",U4678=1,"Novato",U4678=2,"Principiante avanzado",U4678=3,"Competente",U4678=4,"Proficiente",U4678=5,"Master")</f>
        <v>Competente</v>
      </c>
      <c r="W4678" s="17">
        <v>3</v>
      </c>
      <c r="X4678" s="17" t="str" cm="1">
        <f t="array" ref="X4678">_xlfn.IFS(W4678=0,"No evidenciado",W4678=1,"Novato",W4678=2,"Principiante avanzado",W4678=3,"Competente",W4678=4,"Proficiente",W4678=5,"Master")</f>
        <v>Competente</v>
      </c>
      <c r="Y4678" s="17">
        <v>2</v>
      </c>
      <c r="Z4678" s="17" t="str" cm="1">
        <f t="array" ref="Z4678">_xlfn.IFS(Y4678=0,"No evidenciado",Y4678=1,"Novato",Y4678=2,"Principiante avanzado",Y4678=3,"Competente",Y4678=4,"Proficiente",Y4678=5,"Master")</f>
        <v>Principiante avanzado</v>
      </c>
      <c r="AA4678" s="17">
        <v>3</v>
      </c>
      <c r="AB4678" s="17" t="str" cm="1">
        <f t="array" ref="AB4678">_xlfn.IFS(AA4678=0,"No evidenciado",AA4678=1,"Novato",AA4678=2,"Principiante avanzado",AA4678=3,"Competente",AA4678=4,"Proficiente",AA4678=5,"Master")</f>
        <v>Competente</v>
      </c>
      <c r="AC4678" s="17">
        <v>2</v>
      </c>
      <c r="AD4678" s="17" t="str" cm="1">
        <f t="array" ref="AD4678">_xlfn.IFS(AC4678=0,"Prenovato",AC4678=1,"Novato",AC4678=2,"Principiante avanzado",AC4678=3,"Competente",AC4678=4,"Proficiente",AC4678=5,"Master")</f>
        <v>Principiante avanzado</v>
      </c>
      <c r="AE4678" s="17" t="s">
        <v>421</v>
      </c>
    </row>
    <row r="4679" spans="1:31" x14ac:dyDescent="0.25">
      <c r="A4679" t="s">
        <v>404</v>
      </c>
      <c r="B4679" t="s">
        <v>70</v>
      </c>
      <c r="C4679" t="s">
        <v>201</v>
      </c>
      <c r="D4679" t="s">
        <v>196</v>
      </c>
      <c r="E4679" t="s">
        <v>321</v>
      </c>
      <c r="F4679" t="s">
        <v>82</v>
      </c>
      <c r="G4679" t="s">
        <v>322</v>
      </c>
      <c r="H4679" s="4"/>
      <c r="I4679" s="1">
        <f t="shared" ca="1" si="295"/>
        <v>1485</v>
      </c>
      <c r="J4679" s="1" t="str">
        <f t="shared" ca="1" si="296"/>
        <v>3. Mayor a 6 meses</v>
      </c>
      <c r="K4679" t="str">
        <f t="shared" si="297"/>
        <v>NO</v>
      </c>
      <c r="L4679" t="s">
        <v>255</v>
      </c>
      <c r="M4679" t="s">
        <v>160</v>
      </c>
      <c r="N4679" t="s">
        <v>416</v>
      </c>
      <c r="O4679" t="s">
        <v>416</v>
      </c>
      <c r="P4679" t="str">
        <f t="shared" si="298"/>
        <v>HECTOR EDUARDO CAPARACHIN LAUIntegración de datos en tiempo realEVALUACION</v>
      </c>
      <c r="Q4679" t="str">
        <f>BASE[[#This Row],[NombresCalificado]]&amp;BASE[[#This Row],[TipoEvaluacion]]</f>
        <v>HECTOR EDUARDO CAPARACHIN LAUEVALUACION</v>
      </c>
      <c r="R4679">
        <v>0</v>
      </c>
      <c r="S4679" t="s">
        <v>185</v>
      </c>
      <c r="T4679" t="s">
        <v>419</v>
      </c>
      <c r="U4679" s="17">
        <v>3</v>
      </c>
      <c r="V4679" s="17" t="str" cm="1">
        <f t="array" ref="V4679">_xlfn.IFS(U4679=0,"Prenovato",U4679=1,"Novato",U4679=2,"Principiante avanzado",U4679=3,"Competente",U4679=4,"Proficiente",U4679=5,"Master")</f>
        <v>Competente</v>
      </c>
      <c r="W4679" s="17">
        <v>3</v>
      </c>
      <c r="X4679" s="17" t="str" cm="1">
        <f t="array" ref="X4679">_xlfn.IFS(W4679=0,"No evidenciado",W4679=1,"Novato",W4679=2,"Principiante avanzado",W4679=3,"Competente",W4679=4,"Proficiente",W4679=5,"Master")</f>
        <v>Competente</v>
      </c>
      <c r="Y4679" s="17">
        <v>2</v>
      </c>
      <c r="Z4679" s="17" t="str" cm="1">
        <f t="array" ref="Z4679">_xlfn.IFS(Y4679=0,"No evidenciado",Y4679=1,"Novato",Y4679=2,"Principiante avanzado",Y4679=3,"Competente",Y4679=4,"Proficiente",Y4679=5,"Master")</f>
        <v>Principiante avanzado</v>
      </c>
      <c r="AA4679" s="17">
        <v>3</v>
      </c>
      <c r="AB4679" s="17" t="str" cm="1">
        <f t="array" ref="AB4679">_xlfn.IFS(AA4679=0,"No evidenciado",AA4679=1,"Novato",AA4679=2,"Principiante avanzado",AA4679=3,"Competente",AA4679=4,"Proficiente",AA4679=5,"Master")</f>
        <v>Competente</v>
      </c>
      <c r="AC4679" s="17">
        <v>2</v>
      </c>
      <c r="AD4679" s="17" t="str" cm="1">
        <f t="array" ref="AD4679">_xlfn.IFS(AC4679=0,"Prenovato",AC4679=1,"Novato",AC4679=2,"Principiante avanzado",AC4679=3,"Competente",AC4679=4,"Proficiente",AC4679=5,"Master")</f>
        <v>Principiante avanzado</v>
      </c>
      <c r="AE4679" s="17" t="s">
        <v>421</v>
      </c>
    </row>
    <row r="4680" spans="1:31" x14ac:dyDescent="0.25">
      <c r="A4680" t="s">
        <v>404</v>
      </c>
      <c r="B4680" t="s">
        <v>70</v>
      </c>
      <c r="C4680" t="s">
        <v>201</v>
      </c>
      <c r="D4680" t="s">
        <v>196</v>
      </c>
      <c r="E4680" t="s">
        <v>321</v>
      </c>
      <c r="F4680" t="s">
        <v>82</v>
      </c>
      <c r="G4680" t="s">
        <v>322</v>
      </c>
      <c r="H4680" s="4"/>
      <c r="I4680" s="1">
        <f t="shared" ca="1" si="295"/>
        <v>1485</v>
      </c>
      <c r="J4680" s="1" t="str">
        <f t="shared" ca="1" si="296"/>
        <v>3. Mayor a 6 meses</v>
      </c>
      <c r="K4680" t="str">
        <f t="shared" si="297"/>
        <v>NO</v>
      </c>
      <c r="L4680" t="s">
        <v>255</v>
      </c>
      <c r="M4680" t="s">
        <v>171</v>
      </c>
      <c r="N4680" t="s">
        <v>416</v>
      </c>
      <c r="O4680" t="s">
        <v>416</v>
      </c>
      <c r="P4680" t="str">
        <f t="shared" si="298"/>
        <v>HECTOR EDUARDO CAPARACHIN LAUBases de datos en la nubeEVALUACION</v>
      </c>
      <c r="Q4680" t="str">
        <f>BASE[[#This Row],[NombresCalificado]]&amp;BASE[[#This Row],[TipoEvaluacion]]</f>
        <v>HECTOR EDUARDO CAPARACHIN LAUEVALUACION</v>
      </c>
      <c r="R4680">
        <v>1</v>
      </c>
      <c r="S4680" t="s">
        <v>6</v>
      </c>
      <c r="T4680" t="s">
        <v>419</v>
      </c>
      <c r="U4680" s="17">
        <v>3</v>
      </c>
      <c r="V4680" s="17" t="str" cm="1">
        <f t="array" ref="V4680">_xlfn.IFS(U4680=0,"Prenovato",U4680=1,"Novato",U4680=2,"Principiante avanzado",U4680=3,"Competente",U4680=4,"Proficiente",U4680=5,"Master")</f>
        <v>Competente</v>
      </c>
      <c r="W4680" s="17">
        <v>3</v>
      </c>
      <c r="X4680" s="17" t="str" cm="1">
        <f t="array" ref="X4680">_xlfn.IFS(W4680=0,"No evidenciado",W4680=1,"Novato",W4680=2,"Principiante avanzado",W4680=3,"Competente",W4680=4,"Proficiente",W4680=5,"Master")</f>
        <v>Competente</v>
      </c>
      <c r="Y4680" s="17">
        <v>2</v>
      </c>
      <c r="Z4680" s="17" t="str" cm="1">
        <f t="array" ref="Z4680">_xlfn.IFS(Y4680=0,"No evidenciado",Y4680=1,"Novato",Y4680=2,"Principiante avanzado",Y4680=3,"Competente",Y4680=4,"Proficiente",Y4680=5,"Master")</f>
        <v>Principiante avanzado</v>
      </c>
      <c r="AA4680" s="17">
        <v>3</v>
      </c>
      <c r="AB4680" s="17" t="str" cm="1">
        <f t="array" ref="AB4680">_xlfn.IFS(AA4680=0,"No evidenciado",AA4680=1,"Novato",AA4680=2,"Principiante avanzado",AA4680=3,"Competente",AA4680=4,"Proficiente",AA4680=5,"Master")</f>
        <v>Competente</v>
      </c>
      <c r="AC4680" s="17">
        <v>2</v>
      </c>
      <c r="AD4680" s="17" t="str" cm="1">
        <f t="array" ref="AD4680">_xlfn.IFS(AC4680=0,"Prenovato",AC4680=1,"Novato",AC4680=2,"Principiante avanzado",AC4680=3,"Competente",AC4680=4,"Proficiente",AC4680=5,"Master")</f>
        <v>Principiante avanzado</v>
      </c>
      <c r="AE4680" s="17" t="s">
        <v>421</v>
      </c>
    </row>
    <row r="4681" spans="1:31" x14ac:dyDescent="0.25">
      <c r="A4681" t="s">
        <v>404</v>
      </c>
      <c r="B4681" t="s">
        <v>70</v>
      </c>
      <c r="C4681" t="s">
        <v>201</v>
      </c>
      <c r="D4681" t="s">
        <v>196</v>
      </c>
      <c r="E4681" t="s">
        <v>321</v>
      </c>
      <c r="F4681" t="s">
        <v>82</v>
      </c>
      <c r="G4681" t="s">
        <v>322</v>
      </c>
      <c r="H4681" s="4"/>
      <c r="I4681" s="1">
        <f t="shared" ca="1" si="295"/>
        <v>1485</v>
      </c>
      <c r="J4681" s="1" t="str">
        <f t="shared" ca="1" si="296"/>
        <v>3. Mayor a 6 meses</v>
      </c>
      <c r="K4681" t="str">
        <f t="shared" si="297"/>
        <v>NO</v>
      </c>
      <c r="L4681" t="s">
        <v>255</v>
      </c>
      <c r="M4681" t="s">
        <v>170</v>
      </c>
      <c r="N4681" t="s">
        <v>417</v>
      </c>
      <c r="O4681" t="s">
        <v>416</v>
      </c>
      <c r="P4681" t="str">
        <f t="shared" si="298"/>
        <v>HECTOR EDUARDO CAPARACHIN LAUArquitectura de datosEVALUACION</v>
      </c>
      <c r="Q4681" t="str">
        <f>BASE[[#This Row],[NombresCalificado]]&amp;BASE[[#This Row],[TipoEvaluacion]]</f>
        <v>HECTOR EDUARDO CAPARACHIN LAUEVALUACION</v>
      </c>
      <c r="R4681">
        <v>2</v>
      </c>
      <c r="S4681" t="s">
        <v>4</v>
      </c>
      <c r="T4681" t="s">
        <v>419</v>
      </c>
      <c r="U4681" s="17">
        <v>3</v>
      </c>
      <c r="V4681" s="17" t="str" cm="1">
        <f t="array" ref="V4681">_xlfn.IFS(U4681=0,"Prenovato",U4681=1,"Novato",U4681=2,"Principiante avanzado",U4681=3,"Competente",U4681=4,"Proficiente",U4681=5,"Master")</f>
        <v>Competente</v>
      </c>
      <c r="W4681" s="17">
        <v>3</v>
      </c>
      <c r="X4681" s="17" t="str" cm="1">
        <f t="array" ref="X4681">_xlfn.IFS(W4681=0,"No evidenciado",W4681=1,"Novato",W4681=2,"Principiante avanzado",W4681=3,"Competente",W4681=4,"Proficiente",W4681=5,"Master")</f>
        <v>Competente</v>
      </c>
      <c r="Y4681" s="17">
        <v>2</v>
      </c>
      <c r="Z4681" s="17" t="str" cm="1">
        <f t="array" ref="Z4681">_xlfn.IFS(Y4681=0,"No evidenciado",Y4681=1,"Novato",Y4681=2,"Principiante avanzado",Y4681=3,"Competente",Y4681=4,"Proficiente",Y4681=5,"Master")</f>
        <v>Principiante avanzado</v>
      </c>
      <c r="AA4681" s="17">
        <v>3</v>
      </c>
      <c r="AB4681" s="17" t="str" cm="1">
        <f t="array" ref="AB4681">_xlfn.IFS(AA4681=0,"No evidenciado",AA4681=1,"Novato",AA4681=2,"Principiante avanzado",AA4681=3,"Competente",AA4681=4,"Proficiente",AA4681=5,"Master")</f>
        <v>Competente</v>
      </c>
      <c r="AC4681" s="17">
        <v>2</v>
      </c>
      <c r="AD4681" s="17" t="str" cm="1">
        <f t="array" ref="AD4681">_xlfn.IFS(AC4681=0,"Prenovato",AC4681=1,"Novato",AC4681=2,"Principiante avanzado",AC4681=3,"Competente",AC4681=4,"Proficiente",AC4681=5,"Master")</f>
        <v>Principiante avanzado</v>
      </c>
      <c r="AE4681" s="17" t="s">
        <v>421</v>
      </c>
    </row>
    <row r="4682" spans="1:31" x14ac:dyDescent="0.25">
      <c r="A4682" t="s">
        <v>404</v>
      </c>
      <c r="B4682" t="s">
        <v>70</v>
      </c>
      <c r="C4682" t="s">
        <v>201</v>
      </c>
      <c r="D4682" t="s">
        <v>196</v>
      </c>
      <c r="E4682" t="s">
        <v>321</v>
      </c>
      <c r="F4682" t="s">
        <v>82</v>
      </c>
      <c r="G4682" t="s">
        <v>322</v>
      </c>
      <c r="H4682" s="4"/>
      <c r="I4682" s="1">
        <f t="shared" ca="1" si="295"/>
        <v>1485</v>
      </c>
      <c r="J4682" s="1" t="str">
        <f t="shared" ca="1" si="296"/>
        <v>3. Mayor a 6 meses</v>
      </c>
      <c r="K4682" t="str">
        <f t="shared" si="297"/>
        <v>NO</v>
      </c>
      <c r="L4682" t="s">
        <v>255</v>
      </c>
      <c r="M4682" t="s">
        <v>158</v>
      </c>
      <c r="N4682" t="s">
        <v>416</v>
      </c>
      <c r="O4682" t="s">
        <v>416</v>
      </c>
      <c r="P4682" t="str">
        <f t="shared" si="298"/>
        <v>HECTOR EDUARDO CAPARACHIN LAUServicios en la nubeEVALUACION</v>
      </c>
      <c r="Q4682" t="str">
        <f>BASE[[#This Row],[NombresCalificado]]&amp;BASE[[#This Row],[TipoEvaluacion]]</f>
        <v>HECTOR EDUARDO CAPARACHIN LAUEVALUACION</v>
      </c>
      <c r="R4682">
        <v>0</v>
      </c>
      <c r="S4682" t="s">
        <v>185</v>
      </c>
      <c r="T4682" t="s">
        <v>419</v>
      </c>
      <c r="U4682" s="17">
        <v>3</v>
      </c>
      <c r="V4682" s="17" t="str" cm="1">
        <f t="array" ref="V4682">_xlfn.IFS(U4682=0,"Prenovato",U4682=1,"Novato",U4682=2,"Principiante avanzado",U4682=3,"Competente",U4682=4,"Proficiente",U4682=5,"Master")</f>
        <v>Competente</v>
      </c>
      <c r="W4682" s="17">
        <v>3</v>
      </c>
      <c r="X4682" s="17" t="str" cm="1">
        <f t="array" ref="X4682">_xlfn.IFS(W4682=0,"No evidenciado",W4682=1,"Novato",W4682=2,"Principiante avanzado",W4682=3,"Competente",W4682=4,"Proficiente",W4682=5,"Master")</f>
        <v>Competente</v>
      </c>
      <c r="Y4682" s="17">
        <v>2</v>
      </c>
      <c r="Z4682" s="17" t="str" cm="1">
        <f t="array" ref="Z4682">_xlfn.IFS(Y4682=0,"No evidenciado",Y4682=1,"Novato",Y4682=2,"Principiante avanzado",Y4682=3,"Competente",Y4682=4,"Proficiente",Y4682=5,"Master")</f>
        <v>Principiante avanzado</v>
      </c>
      <c r="AA4682" s="17">
        <v>3</v>
      </c>
      <c r="AB4682" s="17" t="str" cm="1">
        <f t="array" ref="AB4682">_xlfn.IFS(AA4682=0,"No evidenciado",AA4682=1,"Novato",AA4682=2,"Principiante avanzado",AA4682=3,"Competente",AA4682=4,"Proficiente",AA4682=5,"Master")</f>
        <v>Competente</v>
      </c>
      <c r="AC4682" s="17">
        <v>2</v>
      </c>
      <c r="AD4682" s="17" t="str" cm="1">
        <f t="array" ref="AD4682">_xlfn.IFS(AC4682=0,"Prenovato",AC4682=1,"Novato",AC4682=2,"Principiante avanzado",AC4682=3,"Competente",AC4682=4,"Proficiente",AC4682=5,"Master")</f>
        <v>Principiante avanzado</v>
      </c>
      <c r="AE4682" s="17" t="s">
        <v>421</v>
      </c>
    </row>
    <row r="4683" spans="1:31" x14ac:dyDescent="0.25">
      <c r="A4683" t="s">
        <v>404</v>
      </c>
      <c r="B4683" t="s">
        <v>70</v>
      </c>
      <c r="C4683" t="s">
        <v>201</v>
      </c>
      <c r="D4683" t="s">
        <v>196</v>
      </c>
      <c r="E4683" t="s">
        <v>321</v>
      </c>
      <c r="F4683" t="s">
        <v>82</v>
      </c>
      <c r="G4683" t="s">
        <v>322</v>
      </c>
      <c r="H4683" s="4"/>
      <c r="I4683" s="1">
        <f t="shared" ca="1" si="295"/>
        <v>1485</v>
      </c>
      <c r="J4683" s="1" t="str">
        <f t="shared" ca="1" si="296"/>
        <v>3. Mayor a 6 meses</v>
      </c>
      <c r="K4683" t="str">
        <f t="shared" si="297"/>
        <v>NO</v>
      </c>
      <c r="L4683" t="s">
        <v>255</v>
      </c>
      <c r="M4683" t="s">
        <v>166</v>
      </c>
      <c r="N4683" t="s">
        <v>416</v>
      </c>
      <c r="O4683" t="s">
        <v>416</v>
      </c>
      <c r="P4683" t="str">
        <f t="shared" si="298"/>
        <v>HECTOR EDUARDO CAPARACHIN LAUBase de datos No-SQLEVALUACION</v>
      </c>
      <c r="Q4683" t="str">
        <f>BASE[[#This Row],[NombresCalificado]]&amp;BASE[[#This Row],[TipoEvaluacion]]</f>
        <v>HECTOR EDUARDO CAPARACHIN LAUEVALUACION</v>
      </c>
      <c r="R4683">
        <v>1</v>
      </c>
      <c r="S4683" t="s">
        <v>6</v>
      </c>
      <c r="T4683" t="s">
        <v>419</v>
      </c>
      <c r="U4683" s="17">
        <v>3</v>
      </c>
      <c r="V4683" s="17" t="str" cm="1">
        <f t="array" ref="V4683">_xlfn.IFS(U4683=0,"Prenovato",U4683=1,"Novato",U4683=2,"Principiante avanzado",U4683=3,"Competente",U4683=4,"Proficiente",U4683=5,"Master")</f>
        <v>Competente</v>
      </c>
      <c r="W4683" s="17">
        <v>3</v>
      </c>
      <c r="X4683" s="17" t="str" cm="1">
        <f t="array" ref="X4683">_xlfn.IFS(W4683=0,"No evidenciado",W4683=1,"Novato",W4683=2,"Principiante avanzado",W4683=3,"Competente",W4683=4,"Proficiente",W4683=5,"Master")</f>
        <v>Competente</v>
      </c>
      <c r="Y4683" s="17">
        <v>2</v>
      </c>
      <c r="Z4683" s="17" t="str" cm="1">
        <f t="array" ref="Z4683">_xlfn.IFS(Y4683=0,"No evidenciado",Y4683=1,"Novato",Y4683=2,"Principiante avanzado",Y4683=3,"Competente",Y4683=4,"Proficiente",Y4683=5,"Master")</f>
        <v>Principiante avanzado</v>
      </c>
      <c r="AA4683" s="17">
        <v>3</v>
      </c>
      <c r="AB4683" s="17" t="str" cm="1">
        <f t="array" ref="AB4683">_xlfn.IFS(AA4683=0,"No evidenciado",AA4683=1,"Novato",AA4683=2,"Principiante avanzado",AA4683=3,"Competente",AA4683=4,"Proficiente",AA4683=5,"Master")</f>
        <v>Competente</v>
      </c>
      <c r="AC4683" s="17">
        <v>2</v>
      </c>
      <c r="AD4683" s="17" t="str" cm="1">
        <f t="array" ref="AD4683">_xlfn.IFS(AC4683=0,"Prenovato",AC4683=1,"Novato",AC4683=2,"Principiante avanzado",AC4683=3,"Competente",AC4683=4,"Proficiente",AC4683=5,"Master")</f>
        <v>Principiante avanzado</v>
      </c>
      <c r="AE4683" s="17" t="s">
        <v>421</v>
      </c>
    </row>
    <row r="4684" spans="1:31" x14ac:dyDescent="0.25">
      <c r="A4684" t="s">
        <v>404</v>
      </c>
      <c r="B4684" t="s">
        <v>70</v>
      </c>
      <c r="C4684" t="s">
        <v>201</v>
      </c>
      <c r="D4684" t="s">
        <v>196</v>
      </c>
      <c r="E4684" t="s">
        <v>321</v>
      </c>
      <c r="F4684" t="s">
        <v>82</v>
      </c>
      <c r="G4684" t="s">
        <v>322</v>
      </c>
      <c r="H4684" s="4"/>
      <c r="I4684" s="1">
        <f t="shared" ca="1" si="295"/>
        <v>1485</v>
      </c>
      <c r="J4684" s="1" t="str">
        <f t="shared" ca="1" si="296"/>
        <v>3. Mayor a 6 meses</v>
      </c>
      <c r="K4684" t="str">
        <f t="shared" si="297"/>
        <v>NO</v>
      </c>
      <c r="L4684" t="s">
        <v>255</v>
      </c>
      <c r="M4684" t="s">
        <v>55</v>
      </c>
      <c r="N4684" t="s">
        <v>418</v>
      </c>
      <c r="O4684" t="s">
        <v>418</v>
      </c>
      <c r="P4684" t="str">
        <f t="shared" si="298"/>
        <v>HECTOR EDUARDO CAPARACHIN LAUProgramaciónEVALUACION</v>
      </c>
      <c r="Q4684" t="str">
        <f>BASE[[#This Row],[NombresCalificado]]&amp;BASE[[#This Row],[TipoEvaluacion]]</f>
        <v>HECTOR EDUARDO CAPARACHIN LAUEVALUACION</v>
      </c>
      <c r="R4684">
        <v>3</v>
      </c>
      <c r="S4684" t="s">
        <v>5</v>
      </c>
      <c r="T4684" t="s">
        <v>419</v>
      </c>
      <c r="U4684" s="17">
        <v>3</v>
      </c>
      <c r="V4684" s="17" t="str" cm="1">
        <f t="array" ref="V4684">_xlfn.IFS(U4684=0,"Prenovato",U4684=1,"Novato",U4684=2,"Principiante avanzado",U4684=3,"Competente",U4684=4,"Proficiente",U4684=5,"Master")</f>
        <v>Competente</v>
      </c>
      <c r="W4684" s="17">
        <v>3</v>
      </c>
      <c r="X4684" s="17" t="str" cm="1">
        <f t="array" ref="X4684">_xlfn.IFS(W4684=0,"No evidenciado",W4684=1,"Novato",W4684=2,"Principiante avanzado",W4684=3,"Competente",W4684=4,"Proficiente",W4684=5,"Master")</f>
        <v>Competente</v>
      </c>
      <c r="Y4684" s="17">
        <v>2</v>
      </c>
      <c r="Z4684" s="17" t="str" cm="1">
        <f t="array" ref="Z4684">_xlfn.IFS(Y4684=0,"No evidenciado",Y4684=1,"Novato",Y4684=2,"Principiante avanzado",Y4684=3,"Competente",Y4684=4,"Proficiente",Y4684=5,"Master")</f>
        <v>Principiante avanzado</v>
      </c>
      <c r="AA4684" s="17">
        <v>3</v>
      </c>
      <c r="AB4684" s="17" t="str" cm="1">
        <f t="array" ref="AB4684">_xlfn.IFS(AA4684=0,"No evidenciado",AA4684=1,"Novato",AA4684=2,"Principiante avanzado",AA4684=3,"Competente",AA4684=4,"Proficiente",AA4684=5,"Master")</f>
        <v>Competente</v>
      </c>
      <c r="AC4684" s="17">
        <v>2</v>
      </c>
      <c r="AD4684" s="17" t="str" cm="1">
        <f t="array" ref="AD4684">_xlfn.IFS(AC4684=0,"Prenovato",AC4684=1,"Novato",AC4684=2,"Principiante avanzado",AC4684=3,"Competente",AC4684=4,"Proficiente",AC4684=5,"Master")</f>
        <v>Principiante avanzado</v>
      </c>
      <c r="AE4684" s="17" t="s">
        <v>421</v>
      </c>
    </row>
    <row r="4685" spans="1:31" x14ac:dyDescent="0.25">
      <c r="A4685" t="s">
        <v>404</v>
      </c>
      <c r="B4685" t="s">
        <v>70</v>
      </c>
      <c r="C4685" t="s">
        <v>201</v>
      </c>
      <c r="D4685" t="s">
        <v>196</v>
      </c>
      <c r="E4685" t="s">
        <v>321</v>
      </c>
      <c r="F4685" t="s">
        <v>82</v>
      </c>
      <c r="G4685" t="s">
        <v>322</v>
      </c>
      <c r="H4685" s="4"/>
      <c r="I4685" s="1">
        <f t="shared" ca="1" si="295"/>
        <v>1485</v>
      </c>
      <c r="J4685" s="1" t="str">
        <f t="shared" ca="1" si="296"/>
        <v>3. Mayor a 6 meses</v>
      </c>
      <c r="K4685" t="str">
        <f t="shared" si="297"/>
        <v>NO</v>
      </c>
      <c r="L4685" t="s">
        <v>255</v>
      </c>
      <c r="M4685" t="s">
        <v>164</v>
      </c>
      <c r="N4685" t="s">
        <v>417</v>
      </c>
      <c r="O4685" t="s">
        <v>416</v>
      </c>
      <c r="P4685" t="str">
        <f t="shared" si="298"/>
        <v>HECTOR EDUARDO CAPARACHIN LAUPrivacidad y seguridad de los datosEVALUACION</v>
      </c>
      <c r="Q4685" t="str">
        <f>BASE[[#This Row],[NombresCalificado]]&amp;BASE[[#This Row],[TipoEvaluacion]]</f>
        <v>HECTOR EDUARDO CAPARACHIN LAUEVALUACION</v>
      </c>
      <c r="R4685">
        <v>3</v>
      </c>
      <c r="S4685" t="s">
        <v>5</v>
      </c>
      <c r="T4685" t="s">
        <v>419</v>
      </c>
      <c r="U4685" s="17">
        <v>3</v>
      </c>
      <c r="V4685" s="17" t="str" cm="1">
        <f t="array" ref="V4685">_xlfn.IFS(U4685=0,"Prenovato",U4685=1,"Novato",U4685=2,"Principiante avanzado",U4685=3,"Competente",U4685=4,"Proficiente",U4685=5,"Master")</f>
        <v>Competente</v>
      </c>
      <c r="W4685" s="17">
        <v>3</v>
      </c>
      <c r="X4685" s="17" t="str" cm="1">
        <f t="array" ref="X4685">_xlfn.IFS(W4685=0,"No evidenciado",W4685=1,"Novato",W4685=2,"Principiante avanzado",W4685=3,"Competente",W4685=4,"Proficiente",W4685=5,"Master")</f>
        <v>Competente</v>
      </c>
      <c r="Y4685" s="17">
        <v>2</v>
      </c>
      <c r="Z4685" s="17" t="str" cm="1">
        <f t="array" ref="Z4685">_xlfn.IFS(Y4685=0,"No evidenciado",Y4685=1,"Novato",Y4685=2,"Principiante avanzado",Y4685=3,"Competente",Y4685=4,"Proficiente",Y4685=5,"Master")</f>
        <v>Principiante avanzado</v>
      </c>
      <c r="AA4685" s="17">
        <v>3</v>
      </c>
      <c r="AB4685" s="17" t="str" cm="1">
        <f t="array" ref="AB4685">_xlfn.IFS(AA4685=0,"No evidenciado",AA4685=1,"Novato",AA4685=2,"Principiante avanzado",AA4685=3,"Competente",AA4685=4,"Proficiente",AA4685=5,"Master")</f>
        <v>Competente</v>
      </c>
      <c r="AC4685" s="17">
        <v>2</v>
      </c>
      <c r="AD4685" s="17" t="str" cm="1">
        <f t="array" ref="AD4685">_xlfn.IFS(AC4685=0,"Prenovato",AC4685=1,"Novato",AC4685=2,"Principiante avanzado",AC4685=3,"Competente",AC4685=4,"Proficiente",AC4685=5,"Master")</f>
        <v>Principiante avanzado</v>
      </c>
      <c r="AE4685" s="17" t="s">
        <v>421</v>
      </c>
    </row>
    <row r="4686" spans="1:31" x14ac:dyDescent="0.25">
      <c r="A4686" t="s">
        <v>404</v>
      </c>
      <c r="B4686" t="s">
        <v>70</v>
      </c>
      <c r="C4686" t="s">
        <v>201</v>
      </c>
      <c r="D4686" t="s">
        <v>196</v>
      </c>
      <c r="E4686" t="s">
        <v>321</v>
      </c>
      <c r="F4686" t="s">
        <v>82</v>
      </c>
      <c r="G4686" t="s">
        <v>322</v>
      </c>
      <c r="H4686" s="4"/>
      <c r="I4686" s="1">
        <f t="shared" ca="1" si="295"/>
        <v>1485</v>
      </c>
      <c r="J4686" s="1" t="str">
        <f t="shared" ca="1" si="296"/>
        <v>3. Mayor a 6 meses</v>
      </c>
      <c r="K4686" t="str">
        <f t="shared" si="297"/>
        <v>NO</v>
      </c>
      <c r="L4686" t="s">
        <v>255</v>
      </c>
      <c r="M4686" t="s">
        <v>159</v>
      </c>
      <c r="N4686" t="s">
        <v>416</v>
      </c>
      <c r="O4686" t="s">
        <v>416</v>
      </c>
      <c r="P4686" t="str">
        <f t="shared" si="298"/>
        <v>HECTOR EDUARDO CAPARACHIN LAUGobernanza de datosEVALUACION</v>
      </c>
      <c r="Q4686" t="str">
        <f>BASE[[#This Row],[NombresCalificado]]&amp;BASE[[#This Row],[TipoEvaluacion]]</f>
        <v>HECTOR EDUARDO CAPARACHIN LAUEVALUACION</v>
      </c>
      <c r="R4686">
        <v>2</v>
      </c>
      <c r="S4686" t="s">
        <v>4</v>
      </c>
      <c r="T4686" t="s">
        <v>419</v>
      </c>
      <c r="U4686" s="17">
        <v>3</v>
      </c>
      <c r="V4686" s="17" t="str" cm="1">
        <f t="array" ref="V4686">_xlfn.IFS(U4686=0,"Prenovato",U4686=1,"Novato",U4686=2,"Principiante avanzado",U4686=3,"Competente",U4686=4,"Proficiente",U4686=5,"Master")</f>
        <v>Competente</v>
      </c>
      <c r="W4686" s="17">
        <v>3</v>
      </c>
      <c r="X4686" s="17" t="str" cm="1">
        <f t="array" ref="X4686">_xlfn.IFS(W4686=0,"No evidenciado",W4686=1,"Novato",W4686=2,"Principiante avanzado",W4686=3,"Competente",W4686=4,"Proficiente",W4686=5,"Master")</f>
        <v>Competente</v>
      </c>
      <c r="Y4686" s="17">
        <v>2</v>
      </c>
      <c r="Z4686" s="17" t="str" cm="1">
        <f t="array" ref="Z4686">_xlfn.IFS(Y4686=0,"No evidenciado",Y4686=1,"Novato",Y4686=2,"Principiante avanzado",Y4686=3,"Competente",Y4686=4,"Proficiente",Y4686=5,"Master")</f>
        <v>Principiante avanzado</v>
      </c>
      <c r="AA4686" s="17">
        <v>3</v>
      </c>
      <c r="AB4686" s="17" t="str" cm="1">
        <f t="array" ref="AB4686">_xlfn.IFS(AA4686=0,"No evidenciado",AA4686=1,"Novato",AA4686=2,"Principiante avanzado",AA4686=3,"Competente",AA4686=4,"Proficiente",AA4686=5,"Master")</f>
        <v>Competente</v>
      </c>
      <c r="AC4686" s="17">
        <v>2</v>
      </c>
      <c r="AD4686" s="17" t="str" cm="1">
        <f t="array" ref="AD4686">_xlfn.IFS(AC4686=0,"Prenovato",AC4686=1,"Novato",AC4686=2,"Principiante avanzado",AC4686=3,"Competente",AC4686=4,"Proficiente",AC4686=5,"Master")</f>
        <v>Principiante avanzado</v>
      </c>
      <c r="AE4686" s="17" t="s">
        <v>421</v>
      </c>
    </row>
    <row r="4687" spans="1:31" x14ac:dyDescent="0.25">
      <c r="A4687" t="s">
        <v>404</v>
      </c>
      <c r="B4687" t="s">
        <v>70</v>
      </c>
      <c r="C4687" t="s">
        <v>201</v>
      </c>
      <c r="D4687" t="s">
        <v>196</v>
      </c>
      <c r="E4687" t="s">
        <v>321</v>
      </c>
      <c r="F4687" t="s">
        <v>82</v>
      </c>
      <c r="G4687" t="s">
        <v>322</v>
      </c>
      <c r="H4687" s="4"/>
      <c r="I4687" s="1">
        <f t="shared" ca="1" si="295"/>
        <v>1485</v>
      </c>
      <c r="J4687" s="1" t="str">
        <f t="shared" ca="1" si="296"/>
        <v>3. Mayor a 6 meses</v>
      </c>
      <c r="K4687" t="str">
        <f t="shared" si="297"/>
        <v>NO</v>
      </c>
      <c r="L4687" t="s">
        <v>255</v>
      </c>
      <c r="M4687" t="s">
        <v>173</v>
      </c>
      <c r="N4687" t="s">
        <v>416</v>
      </c>
      <c r="O4687" t="s">
        <v>416</v>
      </c>
      <c r="P4687" t="str">
        <f t="shared" si="298"/>
        <v>HECTOR EDUARDO CAPARACHIN LAUDatalake BCPEVALUACION</v>
      </c>
      <c r="Q4687" t="str">
        <f>BASE[[#This Row],[NombresCalificado]]&amp;BASE[[#This Row],[TipoEvaluacion]]</f>
        <v>HECTOR EDUARDO CAPARACHIN LAUEVALUACION</v>
      </c>
      <c r="R4687">
        <v>2</v>
      </c>
      <c r="S4687" t="s">
        <v>4</v>
      </c>
      <c r="T4687" t="s">
        <v>419</v>
      </c>
      <c r="U4687" s="17">
        <v>3</v>
      </c>
      <c r="V4687" s="17" t="str" cm="1">
        <f t="array" ref="V4687">_xlfn.IFS(U4687=0,"Prenovato",U4687=1,"Novato",U4687=2,"Principiante avanzado",U4687=3,"Competente",U4687=4,"Proficiente",U4687=5,"Master")</f>
        <v>Competente</v>
      </c>
      <c r="W4687" s="17">
        <v>3</v>
      </c>
      <c r="X4687" s="17" t="str" cm="1">
        <f t="array" ref="X4687">_xlfn.IFS(W4687=0,"No evidenciado",W4687=1,"Novato",W4687=2,"Principiante avanzado",W4687=3,"Competente",W4687=4,"Proficiente",W4687=5,"Master")</f>
        <v>Competente</v>
      </c>
      <c r="Y4687" s="17">
        <v>2</v>
      </c>
      <c r="Z4687" s="17" t="str" cm="1">
        <f t="array" ref="Z4687">_xlfn.IFS(Y4687=0,"No evidenciado",Y4687=1,"Novato",Y4687=2,"Principiante avanzado",Y4687=3,"Competente",Y4687=4,"Proficiente",Y4687=5,"Master")</f>
        <v>Principiante avanzado</v>
      </c>
      <c r="AA4687" s="17">
        <v>3</v>
      </c>
      <c r="AB4687" s="17" t="str" cm="1">
        <f t="array" ref="AB4687">_xlfn.IFS(AA4687=0,"No evidenciado",AA4687=1,"Novato",AA4687=2,"Principiante avanzado",AA4687=3,"Competente",AA4687=4,"Proficiente",AA4687=5,"Master")</f>
        <v>Competente</v>
      </c>
      <c r="AC4687" s="17">
        <v>2</v>
      </c>
      <c r="AD4687" s="17" t="str" cm="1">
        <f t="array" ref="AD4687">_xlfn.IFS(AC4687=0,"Prenovato",AC4687=1,"Novato",AC4687=2,"Principiante avanzado",AC4687=3,"Competente",AC4687=4,"Proficiente",AC4687=5,"Master")</f>
        <v>Principiante avanzado</v>
      </c>
      <c r="AE4687" s="17" t="s">
        <v>421</v>
      </c>
    </row>
    <row r="4688" spans="1:31" x14ac:dyDescent="0.25">
      <c r="A4688" t="s">
        <v>404</v>
      </c>
      <c r="B4688" t="s">
        <v>70</v>
      </c>
      <c r="C4688" t="s">
        <v>201</v>
      </c>
      <c r="D4688" t="s">
        <v>196</v>
      </c>
      <c r="E4688" t="s">
        <v>321</v>
      </c>
      <c r="F4688" t="s">
        <v>82</v>
      </c>
      <c r="G4688" t="s">
        <v>322</v>
      </c>
      <c r="H4688" s="4"/>
      <c r="I4688" s="1">
        <f t="shared" ca="1" si="295"/>
        <v>1485</v>
      </c>
      <c r="J4688" s="1" t="str">
        <f t="shared" ca="1" si="296"/>
        <v>3. Mayor a 6 meses</v>
      </c>
      <c r="K4688" t="str">
        <f t="shared" si="297"/>
        <v>NO</v>
      </c>
      <c r="L4688" t="s">
        <v>255</v>
      </c>
      <c r="M4688" t="s">
        <v>169</v>
      </c>
      <c r="N4688" t="s">
        <v>416</v>
      </c>
      <c r="O4688" t="s">
        <v>416</v>
      </c>
      <c r="P4688" t="str">
        <f t="shared" si="298"/>
        <v>HECTOR EDUARDO CAPARACHIN LAUAnálisis de datosEVALUACION</v>
      </c>
      <c r="Q4688" t="str">
        <f>BASE[[#This Row],[NombresCalificado]]&amp;BASE[[#This Row],[TipoEvaluacion]]</f>
        <v>HECTOR EDUARDO CAPARACHIN LAUEVALUACION</v>
      </c>
      <c r="R4688">
        <v>2</v>
      </c>
      <c r="S4688" t="s">
        <v>4</v>
      </c>
      <c r="T4688" t="s">
        <v>419</v>
      </c>
      <c r="U4688" s="17">
        <v>3</v>
      </c>
      <c r="V4688" s="17" t="str" cm="1">
        <f t="array" ref="V4688">_xlfn.IFS(U4688=0,"Prenovato",U4688=1,"Novato",U4688=2,"Principiante avanzado",U4688=3,"Competente",U4688=4,"Proficiente",U4688=5,"Master")</f>
        <v>Competente</v>
      </c>
      <c r="W4688" s="17">
        <v>3</v>
      </c>
      <c r="X4688" s="17" t="str" cm="1">
        <f t="array" ref="X4688">_xlfn.IFS(W4688=0,"No evidenciado",W4688=1,"Novato",W4688=2,"Principiante avanzado",W4688=3,"Competente",W4688=4,"Proficiente",W4688=5,"Master")</f>
        <v>Competente</v>
      </c>
      <c r="Y4688" s="17">
        <v>2</v>
      </c>
      <c r="Z4688" s="17" t="str" cm="1">
        <f t="array" ref="Z4688">_xlfn.IFS(Y4688=0,"No evidenciado",Y4688=1,"Novato",Y4688=2,"Principiante avanzado",Y4688=3,"Competente",Y4688=4,"Proficiente",Y4688=5,"Master")</f>
        <v>Principiante avanzado</v>
      </c>
      <c r="AA4688" s="17">
        <v>3</v>
      </c>
      <c r="AB4688" s="17" t="str" cm="1">
        <f t="array" ref="AB4688">_xlfn.IFS(AA4688=0,"No evidenciado",AA4688=1,"Novato",AA4688=2,"Principiante avanzado",AA4688=3,"Competente",AA4688=4,"Proficiente",AA4688=5,"Master")</f>
        <v>Competente</v>
      </c>
      <c r="AC4688" s="17">
        <v>2</v>
      </c>
      <c r="AD4688" s="17" t="str" cm="1">
        <f t="array" ref="AD4688">_xlfn.IFS(AC4688=0,"Prenovato",AC4688=1,"Novato",AC4688=2,"Principiante avanzado",AC4688=3,"Competente",AC4688=4,"Proficiente",AC4688=5,"Master")</f>
        <v>Principiante avanzado</v>
      </c>
      <c r="AE4688" s="17" t="s">
        <v>421</v>
      </c>
    </row>
    <row r="4689" spans="1:31" x14ac:dyDescent="0.25">
      <c r="A4689" t="s">
        <v>404</v>
      </c>
      <c r="B4689" t="s">
        <v>70</v>
      </c>
      <c r="C4689" t="s">
        <v>201</v>
      </c>
      <c r="D4689" t="s">
        <v>196</v>
      </c>
      <c r="E4689" t="s">
        <v>321</v>
      </c>
      <c r="F4689" t="s">
        <v>82</v>
      </c>
      <c r="G4689" t="s">
        <v>322</v>
      </c>
      <c r="H4689" s="4"/>
      <c r="I4689" s="1">
        <f t="shared" ca="1" si="295"/>
        <v>1485</v>
      </c>
      <c r="J4689" s="1" t="str">
        <f t="shared" ca="1" si="296"/>
        <v>3. Mayor a 6 meses</v>
      </c>
      <c r="K4689" t="str">
        <f t="shared" si="297"/>
        <v>NO</v>
      </c>
      <c r="L4689" t="s">
        <v>255</v>
      </c>
      <c r="M4689" t="s">
        <v>167</v>
      </c>
      <c r="N4689" t="s">
        <v>417</v>
      </c>
      <c r="O4689" t="s">
        <v>416</v>
      </c>
      <c r="P4689" t="str">
        <f t="shared" si="298"/>
        <v>HECTOR EDUARDO CAPARACHIN LAUCI-CDEVALUACION</v>
      </c>
      <c r="Q4689" t="str">
        <f>BASE[[#This Row],[NombresCalificado]]&amp;BASE[[#This Row],[TipoEvaluacion]]</f>
        <v>HECTOR EDUARDO CAPARACHIN LAUEVALUACION</v>
      </c>
      <c r="R4689">
        <v>2</v>
      </c>
      <c r="S4689" t="s">
        <v>4</v>
      </c>
      <c r="T4689" t="s">
        <v>419</v>
      </c>
      <c r="U4689" s="17">
        <v>3</v>
      </c>
      <c r="V4689" s="17" t="str" cm="1">
        <f t="array" ref="V4689">_xlfn.IFS(U4689=0,"Prenovato",U4689=1,"Novato",U4689=2,"Principiante avanzado",U4689=3,"Competente",U4689=4,"Proficiente",U4689=5,"Master")</f>
        <v>Competente</v>
      </c>
      <c r="W4689" s="17">
        <v>3</v>
      </c>
      <c r="X4689" s="17" t="str" cm="1">
        <f t="array" ref="X4689">_xlfn.IFS(W4689=0,"No evidenciado",W4689=1,"Novato",W4689=2,"Principiante avanzado",W4689=3,"Competente",W4689=4,"Proficiente",W4689=5,"Master")</f>
        <v>Competente</v>
      </c>
      <c r="Y4689" s="17">
        <v>2</v>
      </c>
      <c r="Z4689" s="17" t="str" cm="1">
        <f t="array" ref="Z4689">_xlfn.IFS(Y4689=0,"No evidenciado",Y4689=1,"Novato",Y4689=2,"Principiante avanzado",Y4689=3,"Competente",Y4689=4,"Proficiente",Y4689=5,"Master")</f>
        <v>Principiante avanzado</v>
      </c>
      <c r="AA4689" s="17">
        <v>3</v>
      </c>
      <c r="AB4689" s="17" t="str" cm="1">
        <f t="array" ref="AB4689">_xlfn.IFS(AA4689=0,"No evidenciado",AA4689=1,"Novato",AA4689=2,"Principiante avanzado",AA4689=3,"Competente",AA4689=4,"Proficiente",AA4689=5,"Master")</f>
        <v>Competente</v>
      </c>
      <c r="AC4689" s="17">
        <v>2</v>
      </c>
      <c r="AD4689" s="17" t="str" cm="1">
        <f t="array" ref="AD4689">_xlfn.IFS(AC4689=0,"Prenovato",AC4689=1,"Novato",AC4689=2,"Principiante avanzado",AC4689=3,"Competente",AC4689=4,"Proficiente",AC4689=5,"Master")</f>
        <v>Principiante avanzado</v>
      </c>
      <c r="AE4689" s="17" t="s">
        <v>421</v>
      </c>
    </row>
    <row r="4690" spans="1:31" x14ac:dyDescent="0.25">
      <c r="A4690" t="s">
        <v>404</v>
      </c>
      <c r="B4690" t="s">
        <v>70</v>
      </c>
      <c r="C4690" t="s">
        <v>201</v>
      </c>
      <c r="D4690" t="s">
        <v>196</v>
      </c>
      <c r="E4690" t="s">
        <v>321</v>
      </c>
      <c r="F4690" t="s">
        <v>82</v>
      </c>
      <c r="G4690" t="s">
        <v>322</v>
      </c>
      <c r="H4690" s="4"/>
      <c r="I4690" s="1">
        <f t="shared" ca="1" si="295"/>
        <v>1485</v>
      </c>
      <c r="J4690" s="1" t="str">
        <f t="shared" ca="1" si="296"/>
        <v>3. Mayor a 6 meses</v>
      </c>
      <c r="K4690" t="str">
        <f t="shared" si="297"/>
        <v>NO</v>
      </c>
      <c r="L4690" t="s">
        <v>255</v>
      </c>
      <c r="M4690" t="s">
        <v>163</v>
      </c>
      <c r="N4690" t="s">
        <v>417</v>
      </c>
      <c r="O4690" t="s">
        <v>416</v>
      </c>
      <c r="P4690" t="str">
        <f t="shared" si="298"/>
        <v>HECTOR EDUARDO CAPARACHIN LAUNube BCPEVALUACION</v>
      </c>
      <c r="Q4690" t="str">
        <f>BASE[[#This Row],[NombresCalificado]]&amp;BASE[[#This Row],[TipoEvaluacion]]</f>
        <v>HECTOR EDUARDO CAPARACHIN LAUEVALUACION</v>
      </c>
      <c r="R4690">
        <v>1</v>
      </c>
      <c r="S4690" t="s">
        <v>6</v>
      </c>
      <c r="T4690" t="s">
        <v>419</v>
      </c>
      <c r="U4690" s="17">
        <v>3</v>
      </c>
      <c r="V4690" s="17" t="str" cm="1">
        <f t="array" ref="V4690">_xlfn.IFS(U4690=0,"Prenovato",U4690=1,"Novato",U4690=2,"Principiante avanzado",U4690=3,"Competente",U4690=4,"Proficiente",U4690=5,"Master")</f>
        <v>Competente</v>
      </c>
      <c r="W4690" s="17">
        <v>3</v>
      </c>
      <c r="X4690" s="17" t="str" cm="1">
        <f t="array" ref="X4690">_xlfn.IFS(W4690=0,"No evidenciado",W4690=1,"Novato",W4690=2,"Principiante avanzado",W4690=3,"Competente",W4690=4,"Proficiente",W4690=5,"Master")</f>
        <v>Competente</v>
      </c>
      <c r="Y4690" s="17">
        <v>2</v>
      </c>
      <c r="Z4690" s="17" t="str" cm="1">
        <f t="array" ref="Z4690">_xlfn.IFS(Y4690=0,"No evidenciado",Y4690=1,"Novato",Y4690=2,"Principiante avanzado",Y4690=3,"Competente",Y4690=4,"Proficiente",Y4690=5,"Master")</f>
        <v>Principiante avanzado</v>
      </c>
      <c r="AA4690" s="17">
        <v>3</v>
      </c>
      <c r="AB4690" s="17" t="str" cm="1">
        <f t="array" ref="AB4690">_xlfn.IFS(AA4690=0,"No evidenciado",AA4690=1,"Novato",AA4690=2,"Principiante avanzado",AA4690=3,"Competente",AA4690=4,"Proficiente",AA4690=5,"Master")</f>
        <v>Competente</v>
      </c>
      <c r="AC4690" s="17">
        <v>2</v>
      </c>
      <c r="AD4690" s="17" t="str" cm="1">
        <f t="array" ref="AD4690">_xlfn.IFS(AC4690=0,"Prenovato",AC4690=1,"Novato",AC4690=2,"Principiante avanzado",AC4690=3,"Competente",AC4690=4,"Proficiente",AC4690=5,"Master")</f>
        <v>Principiante avanzado</v>
      </c>
      <c r="AE4690" s="17" t="s">
        <v>421</v>
      </c>
    </row>
    <row r="4691" spans="1:31" x14ac:dyDescent="0.25">
      <c r="A4691" t="s">
        <v>404</v>
      </c>
      <c r="B4691" t="s">
        <v>70</v>
      </c>
      <c r="C4691" t="s">
        <v>201</v>
      </c>
      <c r="D4691" t="s">
        <v>196</v>
      </c>
      <c r="E4691" t="s">
        <v>321</v>
      </c>
      <c r="F4691" t="s">
        <v>82</v>
      </c>
      <c r="G4691" t="s">
        <v>322</v>
      </c>
      <c r="H4691" s="4"/>
      <c r="I4691" s="1">
        <f t="shared" ca="1" si="295"/>
        <v>1485</v>
      </c>
      <c r="J4691" s="1" t="str">
        <f t="shared" ca="1" si="296"/>
        <v>3. Mayor a 6 meses</v>
      </c>
      <c r="K4691" t="str">
        <f t="shared" si="297"/>
        <v>NO</v>
      </c>
      <c r="L4691" t="s">
        <v>255</v>
      </c>
      <c r="M4691" t="s">
        <v>56</v>
      </c>
      <c r="N4691" t="s">
        <v>417</v>
      </c>
      <c r="O4691" t="s">
        <v>416</v>
      </c>
      <c r="P4691" t="str">
        <f t="shared" si="298"/>
        <v>HECTOR EDUARDO CAPARACHIN LAUControl de versionesEVALUACION</v>
      </c>
      <c r="Q4691" t="str">
        <f>BASE[[#This Row],[NombresCalificado]]&amp;BASE[[#This Row],[TipoEvaluacion]]</f>
        <v>HECTOR EDUARDO CAPARACHIN LAUEVALUACION</v>
      </c>
      <c r="R4691">
        <v>2</v>
      </c>
      <c r="S4691" t="s">
        <v>4</v>
      </c>
      <c r="T4691" t="s">
        <v>419</v>
      </c>
      <c r="U4691" s="17">
        <v>3</v>
      </c>
      <c r="V4691" s="17" t="str" cm="1">
        <f t="array" ref="V4691">_xlfn.IFS(U4691=0,"Prenovato",U4691=1,"Novato",U4691=2,"Principiante avanzado",U4691=3,"Competente",U4691=4,"Proficiente",U4691=5,"Master")</f>
        <v>Competente</v>
      </c>
      <c r="W4691" s="17">
        <v>3</v>
      </c>
      <c r="X4691" s="17" t="str" cm="1">
        <f t="array" ref="X4691">_xlfn.IFS(W4691=0,"No evidenciado",W4691=1,"Novato",W4691=2,"Principiante avanzado",W4691=3,"Competente",W4691=4,"Proficiente",W4691=5,"Master")</f>
        <v>Competente</v>
      </c>
      <c r="Y4691" s="17">
        <v>2</v>
      </c>
      <c r="Z4691" s="17" t="str" cm="1">
        <f t="array" ref="Z4691">_xlfn.IFS(Y4691=0,"No evidenciado",Y4691=1,"Novato",Y4691=2,"Principiante avanzado",Y4691=3,"Competente",Y4691=4,"Proficiente",Y4691=5,"Master")</f>
        <v>Principiante avanzado</v>
      </c>
      <c r="AA4691" s="17">
        <v>3</v>
      </c>
      <c r="AB4691" s="17" t="str" cm="1">
        <f t="array" ref="AB4691">_xlfn.IFS(AA4691=0,"No evidenciado",AA4691=1,"Novato",AA4691=2,"Principiante avanzado",AA4691=3,"Competente",AA4691=4,"Proficiente",AA4691=5,"Master")</f>
        <v>Competente</v>
      </c>
      <c r="AC4691" s="17">
        <v>2</v>
      </c>
      <c r="AD4691" s="17" t="str" cm="1">
        <f t="array" ref="AD4691">_xlfn.IFS(AC4691=0,"Prenovato",AC4691=1,"Novato",AC4691=2,"Principiante avanzado",AC4691=3,"Competente",AC4691=4,"Proficiente",AC4691=5,"Master")</f>
        <v>Principiante avanzado</v>
      </c>
      <c r="AE4691" s="17" t="s">
        <v>421</v>
      </c>
    </row>
    <row r="4692" spans="1:31" x14ac:dyDescent="0.25">
      <c r="A4692" t="s">
        <v>404</v>
      </c>
      <c r="B4692" t="s">
        <v>70</v>
      </c>
      <c r="C4692" t="s">
        <v>201</v>
      </c>
      <c r="D4692" t="s">
        <v>196</v>
      </c>
      <c r="E4692" t="s">
        <v>321</v>
      </c>
      <c r="F4692" t="s">
        <v>82</v>
      </c>
      <c r="G4692" t="s">
        <v>322</v>
      </c>
      <c r="H4692" s="4"/>
      <c r="I4692" s="1">
        <f t="shared" ca="1" si="295"/>
        <v>1485</v>
      </c>
      <c r="J4692" s="1" t="str">
        <f t="shared" ca="1" si="296"/>
        <v>3. Mayor a 6 meses</v>
      </c>
      <c r="K4692" t="str">
        <f t="shared" si="297"/>
        <v>NO</v>
      </c>
      <c r="L4692" t="s">
        <v>255</v>
      </c>
      <c r="M4692" t="s">
        <v>161</v>
      </c>
      <c r="N4692" t="s">
        <v>418</v>
      </c>
      <c r="O4692" t="s">
        <v>418</v>
      </c>
      <c r="P4692" t="str">
        <f t="shared" si="298"/>
        <v>HECTOR EDUARDO CAPARACHIN LAUIntegración de datos por lotesEVALUACION</v>
      </c>
      <c r="Q4692" t="str">
        <f>BASE[[#This Row],[NombresCalificado]]&amp;BASE[[#This Row],[TipoEvaluacion]]</f>
        <v>HECTOR EDUARDO CAPARACHIN LAUEVALUACION</v>
      </c>
      <c r="R4692">
        <v>3</v>
      </c>
      <c r="S4692" t="s">
        <v>5</v>
      </c>
      <c r="T4692" t="s">
        <v>419</v>
      </c>
      <c r="U4692" s="17">
        <v>3</v>
      </c>
      <c r="V4692" s="17" t="str" cm="1">
        <f t="array" ref="V4692">_xlfn.IFS(U4692=0,"Prenovato",U4692=1,"Novato",U4692=2,"Principiante avanzado",U4692=3,"Competente",U4692=4,"Proficiente",U4692=5,"Master")</f>
        <v>Competente</v>
      </c>
      <c r="W4692" s="17">
        <v>3</v>
      </c>
      <c r="X4692" s="17" t="str" cm="1">
        <f t="array" ref="X4692">_xlfn.IFS(W4692=0,"No evidenciado",W4692=1,"Novato",W4692=2,"Principiante avanzado",W4692=3,"Competente",W4692=4,"Proficiente",W4692=5,"Master")</f>
        <v>Competente</v>
      </c>
      <c r="Y4692" s="17">
        <v>2</v>
      </c>
      <c r="Z4692" s="17" t="str" cm="1">
        <f t="array" ref="Z4692">_xlfn.IFS(Y4692=0,"No evidenciado",Y4692=1,"Novato",Y4692=2,"Principiante avanzado",Y4692=3,"Competente",Y4692=4,"Proficiente",Y4692=5,"Master")</f>
        <v>Principiante avanzado</v>
      </c>
      <c r="AA4692" s="17">
        <v>3</v>
      </c>
      <c r="AB4692" s="17" t="str" cm="1">
        <f t="array" ref="AB4692">_xlfn.IFS(AA4692=0,"No evidenciado",AA4692=1,"Novato",AA4692=2,"Principiante avanzado",AA4692=3,"Competente",AA4692=4,"Proficiente",AA4692=5,"Master")</f>
        <v>Competente</v>
      </c>
      <c r="AC4692" s="17">
        <v>2</v>
      </c>
      <c r="AD4692" s="17" t="str" cm="1">
        <f t="array" ref="AD4692">_xlfn.IFS(AC4692=0,"Prenovato",AC4692=1,"Novato",AC4692=2,"Principiante avanzado",AC4692=3,"Competente",AC4692=4,"Proficiente",AC4692=5,"Master")</f>
        <v>Principiante avanzado</v>
      </c>
      <c r="AE4692" s="17" t="s">
        <v>421</v>
      </c>
    </row>
    <row r="4693" spans="1:31" x14ac:dyDescent="0.25">
      <c r="A4693" t="s">
        <v>404</v>
      </c>
      <c r="B4693" t="s">
        <v>70</v>
      </c>
      <c r="C4693" t="s">
        <v>201</v>
      </c>
      <c r="D4693" t="s">
        <v>196</v>
      </c>
      <c r="E4693" t="s">
        <v>321</v>
      </c>
      <c r="F4693" t="s">
        <v>82</v>
      </c>
      <c r="G4693" t="s">
        <v>322</v>
      </c>
      <c r="H4693" s="4"/>
      <c r="I4693" s="1">
        <f t="shared" ca="1" si="295"/>
        <v>1485</v>
      </c>
      <c r="J4693" s="1" t="str">
        <f t="shared" ca="1" si="296"/>
        <v>3. Mayor a 6 meses</v>
      </c>
      <c r="K4693" t="str">
        <f t="shared" si="297"/>
        <v>NO</v>
      </c>
      <c r="L4693" t="s">
        <v>255</v>
      </c>
      <c r="M4693" t="s">
        <v>174</v>
      </c>
      <c r="N4693" t="s">
        <v>418</v>
      </c>
      <c r="O4693" t="s">
        <v>418</v>
      </c>
      <c r="P4693" t="str">
        <f t="shared" si="298"/>
        <v>HECTOR EDUARDO CAPARACHIN LAUDatawarehouse BCPEVALUACION</v>
      </c>
      <c r="Q4693" t="str">
        <f>BASE[[#This Row],[NombresCalificado]]&amp;BASE[[#This Row],[TipoEvaluacion]]</f>
        <v>HECTOR EDUARDO CAPARACHIN LAUEVALUACION</v>
      </c>
      <c r="R4693">
        <v>3</v>
      </c>
      <c r="S4693" t="s">
        <v>5</v>
      </c>
      <c r="T4693" t="s">
        <v>419</v>
      </c>
      <c r="U4693" s="17">
        <v>3</v>
      </c>
      <c r="V4693" s="17" t="str" cm="1">
        <f t="array" ref="V4693">_xlfn.IFS(U4693=0,"Prenovato",U4693=1,"Novato",U4693=2,"Principiante avanzado",U4693=3,"Competente",U4693=4,"Proficiente",U4693=5,"Master")</f>
        <v>Competente</v>
      </c>
      <c r="W4693" s="17">
        <v>3</v>
      </c>
      <c r="X4693" s="17" t="str" cm="1">
        <f t="array" ref="X4693">_xlfn.IFS(W4693=0,"No evidenciado",W4693=1,"Novato",W4693=2,"Principiante avanzado",W4693=3,"Competente",W4693=4,"Proficiente",W4693=5,"Master")</f>
        <v>Competente</v>
      </c>
      <c r="Y4693" s="17">
        <v>2</v>
      </c>
      <c r="Z4693" s="17" t="str" cm="1">
        <f t="array" ref="Z4693">_xlfn.IFS(Y4693=0,"No evidenciado",Y4693=1,"Novato",Y4693=2,"Principiante avanzado",Y4693=3,"Competente",Y4693=4,"Proficiente",Y4693=5,"Master")</f>
        <v>Principiante avanzado</v>
      </c>
      <c r="AA4693" s="17">
        <v>3</v>
      </c>
      <c r="AB4693" s="17" t="str" cm="1">
        <f t="array" ref="AB4693">_xlfn.IFS(AA4693=0,"No evidenciado",AA4693=1,"Novato",AA4693=2,"Principiante avanzado",AA4693=3,"Competente",AA4693=4,"Proficiente",AA4693=5,"Master")</f>
        <v>Competente</v>
      </c>
      <c r="AC4693" s="17">
        <v>2</v>
      </c>
      <c r="AD4693" s="17" t="str" cm="1">
        <f t="array" ref="AD4693">_xlfn.IFS(AC4693=0,"Prenovato",AC4693=1,"Novato",AC4693=2,"Principiante avanzado",AC4693=3,"Competente",AC4693=4,"Proficiente",AC4693=5,"Master")</f>
        <v>Principiante avanzado</v>
      </c>
      <c r="AE4693" s="17" t="s">
        <v>421</v>
      </c>
    </row>
    <row r="4694" spans="1:31" x14ac:dyDescent="0.25">
      <c r="A4694" t="s">
        <v>404</v>
      </c>
      <c r="B4694" t="s">
        <v>70</v>
      </c>
      <c r="C4694" t="s">
        <v>201</v>
      </c>
      <c r="D4694" t="s">
        <v>196</v>
      </c>
      <c r="E4694" t="s">
        <v>321</v>
      </c>
      <c r="F4694" t="s">
        <v>82</v>
      </c>
      <c r="G4694" t="s">
        <v>322</v>
      </c>
      <c r="H4694" s="4"/>
      <c r="I4694" s="1">
        <f t="shared" ca="1" si="295"/>
        <v>1485</v>
      </c>
      <c r="J4694" s="1" t="str">
        <f t="shared" ca="1" si="296"/>
        <v>3. Mayor a 6 meses</v>
      </c>
      <c r="K4694" t="str">
        <f t="shared" si="297"/>
        <v>NO</v>
      </c>
      <c r="L4694" t="s">
        <v>255</v>
      </c>
      <c r="M4694" t="s">
        <v>165</v>
      </c>
      <c r="N4694" t="s">
        <v>418</v>
      </c>
      <c r="O4694" t="s">
        <v>418</v>
      </c>
      <c r="P4694" t="str">
        <f t="shared" si="298"/>
        <v>HECTOR EDUARDO CAPARACHIN LAUProcesamiento de datosEVALUACION</v>
      </c>
      <c r="Q4694" t="str">
        <f>BASE[[#This Row],[NombresCalificado]]&amp;BASE[[#This Row],[TipoEvaluacion]]</f>
        <v>HECTOR EDUARDO CAPARACHIN LAUEVALUACION</v>
      </c>
      <c r="R4694">
        <v>3</v>
      </c>
      <c r="S4694" t="s">
        <v>5</v>
      </c>
      <c r="T4694" t="s">
        <v>419</v>
      </c>
      <c r="U4694" s="17">
        <v>3</v>
      </c>
      <c r="V4694" s="17" t="str" cm="1">
        <f t="array" ref="V4694">_xlfn.IFS(U4694=0,"Prenovato",U4694=1,"Novato",U4694=2,"Principiante avanzado",U4694=3,"Competente",U4694=4,"Proficiente",U4694=5,"Master")</f>
        <v>Competente</v>
      </c>
      <c r="W4694" s="17">
        <v>3</v>
      </c>
      <c r="X4694" s="17" t="str" cm="1">
        <f t="array" ref="X4694">_xlfn.IFS(W4694=0,"No evidenciado",W4694=1,"Novato",W4694=2,"Principiante avanzado",W4694=3,"Competente",W4694=4,"Proficiente",W4694=5,"Master")</f>
        <v>Competente</v>
      </c>
      <c r="Y4694" s="17">
        <v>2</v>
      </c>
      <c r="Z4694" s="17" t="str" cm="1">
        <f t="array" ref="Z4694">_xlfn.IFS(Y4694=0,"No evidenciado",Y4694=1,"Novato",Y4694=2,"Principiante avanzado",Y4694=3,"Competente",Y4694=4,"Proficiente",Y4694=5,"Master")</f>
        <v>Principiante avanzado</v>
      </c>
      <c r="AA4694" s="17">
        <v>3</v>
      </c>
      <c r="AB4694" s="17" t="str" cm="1">
        <f t="array" ref="AB4694">_xlfn.IFS(AA4694=0,"No evidenciado",AA4694=1,"Novato",AA4694=2,"Principiante avanzado",AA4694=3,"Competente",AA4694=4,"Proficiente",AA4694=5,"Master")</f>
        <v>Competente</v>
      </c>
      <c r="AC4694" s="17">
        <v>2</v>
      </c>
      <c r="AD4694" s="17" t="str" cm="1">
        <f t="array" ref="AD4694">_xlfn.IFS(AC4694=0,"Prenovato",AC4694=1,"Novato",AC4694=2,"Principiante avanzado",AC4694=3,"Competente",AC4694=4,"Proficiente",AC4694=5,"Master")</f>
        <v>Principiante avanzado</v>
      </c>
      <c r="AE4694" s="17" t="s">
        <v>421</v>
      </c>
    </row>
    <row r="4695" spans="1:31" x14ac:dyDescent="0.25">
      <c r="A4695" t="s">
        <v>404</v>
      </c>
      <c r="B4695" t="s">
        <v>70</v>
      </c>
      <c r="C4695" t="s">
        <v>201</v>
      </c>
      <c r="D4695" t="s">
        <v>196</v>
      </c>
      <c r="E4695" t="s">
        <v>321</v>
      </c>
      <c r="F4695" t="s">
        <v>82</v>
      </c>
      <c r="G4695" t="s">
        <v>322</v>
      </c>
      <c r="H4695" s="4"/>
      <c r="I4695" s="1">
        <f t="shared" ca="1" si="295"/>
        <v>1485</v>
      </c>
      <c r="J4695" s="1" t="str">
        <f t="shared" ca="1" si="296"/>
        <v>3. Mayor a 6 meses</v>
      </c>
      <c r="K4695" t="str">
        <f t="shared" si="297"/>
        <v>NO</v>
      </c>
      <c r="L4695" t="s">
        <v>255</v>
      </c>
      <c r="M4695" t="s">
        <v>167</v>
      </c>
      <c r="N4695" t="s">
        <v>417</v>
      </c>
      <c r="O4695" t="s">
        <v>416</v>
      </c>
      <c r="P4695" t="str">
        <f t="shared" si="298"/>
        <v>HECTOR EDUARDO CAPARACHIN LAUCI-CDEVALUACION ANTERIOR</v>
      </c>
      <c r="Q4695" t="str">
        <f>BASE[[#This Row],[NombresCalificado]]&amp;BASE[[#This Row],[TipoEvaluacion]]</f>
        <v>HECTOR EDUARDO CAPARACHIN LAUEVALUACION ANTERIOR</v>
      </c>
      <c r="R4695">
        <v>2</v>
      </c>
      <c r="S4695" t="s">
        <v>4</v>
      </c>
      <c r="T4695" t="s">
        <v>419</v>
      </c>
      <c r="U4695" s="17">
        <v>1</v>
      </c>
      <c r="V4695" s="17" t="str" cm="1">
        <f t="array" ref="V4695">_xlfn.IFS(U4695=0,"Prenovato",U4695=1,"Novato",U4695=2,"Principiante avanzado",U4695=3,"Competente",U4695=4,"Proficiente",U4695=5,"Master")</f>
        <v>Novato</v>
      </c>
      <c r="W4695" s="17">
        <v>2</v>
      </c>
      <c r="X4695" s="17" t="str" cm="1">
        <f t="array" ref="X4695">_xlfn.IFS(W4695=0,"No evidenciado",W4695=1,"Novato",W4695=2,"Principiante avanzado",W4695=3,"Competente",W4695=4,"Proficiente",W4695=5,"Master")</f>
        <v>Principiante avanzado</v>
      </c>
      <c r="Y4695" s="17">
        <v>2</v>
      </c>
      <c r="Z4695" s="17" t="str" cm="1">
        <f t="array" ref="Z4695">_xlfn.IFS(Y4695=0,"No evidenciado",Y4695=1,"Novato",Y4695=2,"Principiante avanzado",Y4695=3,"Competente",Y4695=4,"Proficiente",Y4695=5,"Master")</f>
        <v>Principiante avanzado</v>
      </c>
      <c r="AA4695" s="17">
        <v>2</v>
      </c>
      <c r="AB4695" s="17" t="str" cm="1">
        <f t="array" ref="AB4695">_xlfn.IFS(AA4695=0,"No evidenciado",AA4695=1,"Novato",AA4695=2,"Principiante avanzado",AA4695=3,"Competente",AA4695=4,"Proficiente",AA4695=5,"Master")</f>
        <v>Principiante avanzado</v>
      </c>
      <c r="AC4695" s="17">
        <v>1</v>
      </c>
      <c r="AD4695" s="17" t="str" cm="1">
        <f t="array" ref="AD4695">_xlfn.IFS(AC4695=0,"Prenovato",AC4695=1,"Novato",AC4695=2,"Principiante avanzado",AC4695=3,"Competente",AC4695=4,"Proficiente",AC4695=5,"Master")</f>
        <v>Novato</v>
      </c>
      <c r="AE4695" s="17" t="s">
        <v>422</v>
      </c>
    </row>
    <row r="4696" spans="1:31" x14ac:dyDescent="0.25">
      <c r="A4696" t="s">
        <v>404</v>
      </c>
      <c r="B4696" t="s">
        <v>70</v>
      </c>
      <c r="C4696" t="s">
        <v>201</v>
      </c>
      <c r="D4696" t="s">
        <v>196</v>
      </c>
      <c r="E4696" t="s">
        <v>321</v>
      </c>
      <c r="F4696" t="s">
        <v>82</v>
      </c>
      <c r="G4696" t="s">
        <v>322</v>
      </c>
      <c r="H4696" s="4"/>
      <c r="I4696" s="1">
        <f t="shared" ca="1" si="295"/>
        <v>1485</v>
      </c>
      <c r="J4696" s="1" t="str">
        <f t="shared" ca="1" si="296"/>
        <v>3. Mayor a 6 meses</v>
      </c>
      <c r="K4696" t="str">
        <f t="shared" si="297"/>
        <v>NO</v>
      </c>
      <c r="L4696" t="s">
        <v>255</v>
      </c>
      <c r="M4696" t="s">
        <v>174</v>
      </c>
      <c r="N4696" t="s">
        <v>418</v>
      </c>
      <c r="O4696" t="s">
        <v>418</v>
      </c>
      <c r="P4696" t="str">
        <f t="shared" si="298"/>
        <v>HECTOR EDUARDO CAPARACHIN LAUDatawarehouse BCPEVALUACION ANTERIOR</v>
      </c>
      <c r="Q4696" t="str">
        <f>BASE[[#This Row],[NombresCalificado]]&amp;BASE[[#This Row],[TipoEvaluacion]]</f>
        <v>HECTOR EDUARDO CAPARACHIN LAUEVALUACION ANTERIOR</v>
      </c>
      <c r="R4696">
        <v>2</v>
      </c>
      <c r="S4696" t="s">
        <v>4</v>
      </c>
      <c r="T4696" t="s">
        <v>419</v>
      </c>
      <c r="U4696" s="17">
        <v>1</v>
      </c>
      <c r="V4696" s="17" t="str" cm="1">
        <f t="array" ref="V4696">_xlfn.IFS(U4696=0,"Prenovato",U4696=1,"Novato",U4696=2,"Principiante avanzado",U4696=3,"Competente",U4696=4,"Proficiente",U4696=5,"Master")</f>
        <v>Novato</v>
      </c>
      <c r="W4696" s="17">
        <v>2</v>
      </c>
      <c r="X4696" s="17" t="str" cm="1">
        <f t="array" ref="X4696">_xlfn.IFS(W4696=0,"No evidenciado",W4696=1,"Novato",W4696=2,"Principiante avanzado",W4696=3,"Competente",W4696=4,"Proficiente",W4696=5,"Master")</f>
        <v>Principiante avanzado</v>
      </c>
      <c r="Y4696" s="17">
        <v>2</v>
      </c>
      <c r="Z4696" s="17" t="str" cm="1">
        <f t="array" ref="Z4696">_xlfn.IFS(Y4696=0,"No evidenciado",Y4696=1,"Novato",Y4696=2,"Principiante avanzado",Y4696=3,"Competente",Y4696=4,"Proficiente",Y4696=5,"Master")</f>
        <v>Principiante avanzado</v>
      </c>
      <c r="AA4696" s="17">
        <v>2</v>
      </c>
      <c r="AB4696" s="17" t="str" cm="1">
        <f t="array" ref="AB4696">_xlfn.IFS(AA4696=0,"No evidenciado",AA4696=1,"Novato",AA4696=2,"Principiante avanzado",AA4696=3,"Competente",AA4696=4,"Proficiente",AA4696=5,"Master")</f>
        <v>Principiante avanzado</v>
      </c>
      <c r="AC4696" s="17">
        <v>1</v>
      </c>
      <c r="AD4696" s="17" t="str" cm="1">
        <f t="array" ref="AD4696">_xlfn.IFS(AC4696=0,"Prenovato",AC4696=1,"Novato",AC4696=2,"Principiante avanzado",AC4696=3,"Competente",AC4696=4,"Proficiente",AC4696=5,"Master")</f>
        <v>Novato</v>
      </c>
      <c r="AE4696" s="17" t="s">
        <v>422</v>
      </c>
    </row>
    <row r="4697" spans="1:31" x14ac:dyDescent="0.25">
      <c r="A4697" t="s">
        <v>404</v>
      </c>
      <c r="B4697" t="s">
        <v>70</v>
      </c>
      <c r="C4697" t="s">
        <v>201</v>
      </c>
      <c r="D4697" t="s">
        <v>196</v>
      </c>
      <c r="E4697" t="s">
        <v>321</v>
      </c>
      <c r="F4697" t="s">
        <v>82</v>
      </c>
      <c r="G4697" t="s">
        <v>322</v>
      </c>
      <c r="H4697" s="4"/>
      <c r="I4697" s="1">
        <f t="shared" ca="1" si="295"/>
        <v>1485</v>
      </c>
      <c r="J4697" s="1" t="str">
        <f t="shared" ca="1" si="296"/>
        <v>3. Mayor a 6 meses</v>
      </c>
      <c r="K4697" t="str">
        <f t="shared" si="297"/>
        <v>NO</v>
      </c>
      <c r="L4697" t="s">
        <v>255</v>
      </c>
      <c r="M4697" t="s">
        <v>160</v>
      </c>
      <c r="N4697" t="s">
        <v>416</v>
      </c>
      <c r="O4697" t="s">
        <v>416</v>
      </c>
      <c r="P4697" t="str">
        <f t="shared" si="298"/>
        <v>HECTOR EDUARDO CAPARACHIN LAUIntegración de datos en tiempo realEVALUACION ANTERIOR</v>
      </c>
      <c r="Q4697" t="str">
        <f>BASE[[#This Row],[NombresCalificado]]&amp;BASE[[#This Row],[TipoEvaluacion]]</f>
        <v>HECTOR EDUARDO CAPARACHIN LAUEVALUACION ANTERIOR</v>
      </c>
      <c r="R4697">
        <v>0</v>
      </c>
      <c r="S4697" t="s">
        <v>185</v>
      </c>
      <c r="T4697" t="s">
        <v>419</v>
      </c>
      <c r="U4697" s="17">
        <v>1</v>
      </c>
      <c r="V4697" s="17" t="str" cm="1">
        <f t="array" ref="V4697">_xlfn.IFS(U4697=0,"Prenovato",U4697=1,"Novato",U4697=2,"Principiante avanzado",U4697=3,"Competente",U4697=4,"Proficiente",U4697=5,"Master")</f>
        <v>Novato</v>
      </c>
      <c r="W4697" s="17">
        <v>2</v>
      </c>
      <c r="X4697" s="17" t="str" cm="1">
        <f t="array" ref="X4697">_xlfn.IFS(W4697=0,"No evidenciado",W4697=1,"Novato",W4697=2,"Principiante avanzado",W4697=3,"Competente",W4697=4,"Proficiente",W4697=5,"Master")</f>
        <v>Principiante avanzado</v>
      </c>
      <c r="Y4697" s="17">
        <v>2</v>
      </c>
      <c r="Z4697" s="17" t="str" cm="1">
        <f t="array" ref="Z4697">_xlfn.IFS(Y4697=0,"No evidenciado",Y4697=1,"Novato",Y4697=2,"Principiante avanzado",Y4697=3,"Competente",Y4697=4,"Proficiente",Y4697=5,"Master")</f>
        <v>Principiante avanzado</v>
      </c>
      <c r="AA4697" s="17">
        <v>2</v>
      </c>
      <c r="AB4697" s="17" t="str" cm="1">
        <f t="array" ref="AB4697">_xlfn.IFS(AA4697=0,"No evidenciado",AA4697=1,"Novato",AA4697=2,"Principiante avanzado",AA4697=3,"Competente",AA4697=4,"Proficiente",AA4697=5,"Master")</f>
        <v>Principiante avanzado</v>
      </c>
      <c r="AC4697" s="17">
        <v>1</v>
      </c>
      <c r="AD4697" s="17" t="str" cm="1">
        <f t="array" ref="AD4697">_xlfn.IFS(AC4697=0,"Prenovato",AC4697=1,"Novato",AC4697=2,"Principiante avanzado",AC4697=3,"Competente",AC4697=4,"Proficiente",AC4697=5,"Master")</f>
        <v>Novato</v>
      </c>
      <c r="AE4697" s="17" t="s">
        <v>422</v>
      </c>
    </row>
    <row r="4698" spans="1:31" x14ac:dyDescent="0.25">
      <c r="A4698" t="s">
        <v>404</v>
      </c>
      <c r="B4698" t="s">
        <v>70</v>
      </c>
      <c r="C4698" t="s">
        <v>201</v>
      </c>
      <c r="D4698" t="s">
        <v>196</v>
      </c>
      <c r="E4698" t="s">
        <v>321</v>
      </c>
      <c r="F4698" t="s">
        <v>82</v>
      </c>
      <c r="G4698" t="s">
        <v>322</v>
      </c>
      <c r="H4698" s="4"/>
      <c r="I4698" s="1">
        <f t="shared" ca="1" si="295"/>
        <v>1485</v>
      </c>
      <c r="J4698" s="1" t="str">
        <f t="shared" ca="1" si="296"/>
        <v>3. Mayor a 6 meses</v>
      </c>
      <c r="K4698" t="str">
        <f t="shared" si="297"/>
        <v>NO</v>
      </c>
      <c r="L4698" t="s">
        <v>255</v>
      </c>
      <c r="M4698" t="s">
        <v>166</v>
      </c>
      <c r="N4698" t="s">
        <v>416</v>
      </c>
      <c r="O4698" t="s">
        <v>416</v>
      </c>
      <c r="P4698" t="str">
        <f t="shared" si="298"/>
        <v>HECTOR EDUARDO CAPARACHIN LAUBase de datos No-SQLEVALUACION ANTERIOR</v>
      </c>
      <c r="Q4698" t="str">
        <f>BASE[[#This Row],[NombresCalificado]]&amp;BASE[[#This Row],[TipoEvaluacion]]</f>
        <v>HECTOR EDUARDO CAPARACHIN LAUEVALUACION ANTERIOR</v>
      </c>
      <c r="R4698">
        <v>0</v>
      </c>
      <c r="S4698" t="s">
        <v>185</v>
      </c>
      <c r="T4698" t="s">
        <v>419</v>
      </c>
      <c r="U4698" s="17">
        <v>1</v>
      </c>
      <c r="V4698" s="17" t="str" cm="1">
        <f t="array" ref="V4698">_xlfn.IFS(U4698=0,"Prenovato",U4698=1,"Novato",U4698=2,"Principiante avanzado",U4698=3,"Competente",U4698=4,"Proficiente",U4698=5,"Master")</f>
        <v>Novato</v>
      </c>
      <c r="W4698" s="17">
        <v>2</v>
      </c>
      <c r="X4698" s="17" t="str" cm="1">
        <f t="array" ref="X4698">_xlfn.IFS(W4698=0,"No evidenciado",W4698=1,"Novato",W4698=2,"Principiante avanzado",W4698=3,"Competente",W4698=4,"Proficiente",W4698=5,"Master")</f>
        <v>Principiante avanzado</v>
      </c>
      <c r="Y4698" s="17">
        <v>2</v>
      </c>
      <c r="Z4698" s="17" t="str" cm="1">
        <f t="array" ref="Z4698">_xlfn.IFS(Y4698=0,"No evidenciado",Y4698=1,"Novato",Y4698=2,"Principiante avanzado",Y4698=3,"Competente",Y4698=4,"Proficiente",Y4698=5,"Master")</f>
        <v>Principiante avanzado</v>
      </c>
      <c r="AA4698" s="17">
        <v>2</v>
      </c>
      <c r="AB4698" s="17" t="str" cm="1">
        <f t="array" ref="AB4698">_xlfn.IFS(AA4698=0,"No evidenciado",AA4698=1,"Novato",AA4698=2,"Principiante avanzado",AA4698=3,"Competente",AA4698=4,"Proficiente",AA4698=5,"Master")</f>
        <v>Principiante avanzado</v>
      </c>
      <c r="AC4698" s="17">
        <v>1</v>
      </c>
      <c r="AD4698" s="17" t="str" cm="1">
        <f t="array" ref="AD4698">_xlfn.IFS(AC4698=0,"Prenovato",AC4698=1,"Novato",AC4698=2,"Principiante avanzado",AC4698=3,"Competente",AC4698=4,"Proficiente",AC4698=5,"Master")</f>
        <v>Novato</v>
      </c>
      <c r="AE4698" s="17" t="s">
        <v>422</v>
      </c>
    </row>
    <row r="4699" spans="1:31" x14ac:dyDescent="0.25">
      <c r="A4699" t="s">
        <v>404</v>
      </c>
      <c r="B4699" t="s">
        <v>70</v>
      </c>
      <c r="C4699" t="s">
        <v>201</v>
      </c>
      <c r="D4699" t="s">
        <v>196</v>
      </c>
      <c r="E4699" t="s">
        <v>321</v>
      </c>
      <c r="F4699" t="s">
        <v>82</v>
      </c>
      <c r="G4699" t="s">
        <v>322</v>
      </c>
      <c r="H4699" s="4"/>
      <c r="I4699" s="1">
        <f t="shared" ca="1" si="295"/>
        <v>1485</v>
      </c>
      <c r="J4699" s="1" t="str">
        <f t="shared" ca="1" si="296"/>
        <v>3. Mayor a 6 meses</v>
      </c>
      <c r="K4699" t="str">
        <f t="shared" si="297"/>
        <v>NO</v>
      </c>
      <c r="L4699" t="s">
        <v>255</v>
      </c>
      <c r="M4699" t="s">
        <v>162</v>
      </c>
      <c r="N4699" t="s">
        <v>416</v>
      </c>
      <c r="O4699" t="s">
        <v>416</v>
      </c>
      <c r="P4699" t="str">
        <f t="shared" si="298"/>
        <v>HECTOR EDUARDO CAPARACHIN LAUMLOpsEVALUACION ANTERIOR</v>
      </c>
      <c r="Q4699" t="str">
        <f>BASE[[#This Row],[NombresCalificado]]&amp;BASE[[#This Row],[TipoEvaluacion]]</f>
        <v>HECTOR EDUARDO CAPARACHIN LAUEVALUACION ANTERIOR</v>
      </c>
      <c r="R4699">
        <v>0</v>
      </c>
      <c r="S4699" t="s">
        <v>185</v>
      </c>
      <c r="T4699" t="s">
        <v>420</v>
      </c>
      <c r="U4699" s="17">
        <v>1</v>
      </c>
      <c r="V4699" s="17" t="str" cm="1">
        <f t="array" ref="V4699">_xlfn.IFS(U4699=0,"Prenovato",U4699=1,"Novato",U4699=2,"Principiante avanzado",U4699=3,"Competente",U4699=4,"Proficiente",U4699=5,"Master")</f>
        <v>Novato</v>
      </c>
      <c r="W4699" s="17">
        <v>2</v>
      </c>
      <c r="X4699" s="17" t="str" cm="1">
        <f t="array" ref="X4699">_xlfn.IFS(W4699=0,"No evidenciado",W4699=1,"Novato",W4699=2,"Principiante avanzado",W4699=3,"Competente",W4699=4,"Proficiente",W4699=5,"Master")</f>
        <v>Principiante avanzado</v>
      </c>
      <c r="Y4699" s="17">
        <v>2</v>
      </c>
      <c r="Z4699" s="17" t="str" cm="1">
        <f t="array" ref="Z4699">_xlfn.IFS(Y4699=0,"No evidenciado",Y4699=1,"Novato",Y4699=2,"Principiante avanzado",Y4699=3,"Competente",Y4699=4,"Proficiente",Y4699=5,"Master")</f>
        <v>Principiante avanzado</v>
      </c>
      <c r="AA4699" s="17">
        <v>2</v>
      </c>
      <c r="AB4699" s="17" t="str" cm="1">
        <f t="array" ref="AB4699">_xlfn.IFS(AA4699=0,"No evidenciado",AA4699=1,"Novato",AA4699=2,"Principiante avanzado",AA4699=3,"Competente",AA4699=4,"Proficiente",AA4699=5,"Master")</f>
        <v>Principiante avanzado</v>
      </c>
      <c r="AC4699" s="17">
        <v>1</v>
      </c>
      <c r="AD4699" s="17" t="str" cm="1">
        <f t="array" ref="AD4699">_xlfn.IFS(AC4699=0,"Prenovato",AC4699=1,"Novato",AC4699=2,"Principiante avanzado",AC4699=3,"Competente",AC4699=4,"Proficiente",AC4699=5,"Master")</f>
        <v>Novato</v>
      </c>
      <c r="AE4699" s="17" t="s">
        <v>422</v>
      </c>
    </row>
    <row r="4700" spans="1:31" x14ac:dyDescent="0.25">
      <c r="A4700" t="s">
        <v>404</v>
      </c>
      <c r="B4700" t="s">
        <v>70</v>
      </c>
      <c r="C4700" t="s">
        <v>201</v>
      </c>
      <c r="D4700" t="s">
        <v>196</v>
      </c>
      <c r="E4700" t="s">
        <v>321</v>
      </c>
      <c r="F4700" t="s">
        <v>82</v>
      </c>
      <c r="G4700" t="s">
        <v>322</v>
      </c>
      <c r="H4700" s="4"/>
      <c r="I4700" s="1">
        <f t="shared" ca="1" si="295"/>
        <v>1485</v>
      </c>
      <c r="J4700" s="1" t="str">
        <f t="shared" ca="1" si="296"/>
        <v>3. Mayor a 6 meses</v>
      </c>
      <c r="K4700" t="str">
        <f t="shared" si="297"/>
        <v>NO</v>
      </c>
      <c r="L4700" t="s">
        <v>255</v>
      </c>
      <c r="M4700" t="s">
        <v>173</v>
      </c>
      <c r="N4700" t="s">
        <v>416</v>
      </c>
      <c r="O4700" t="s">
        <v>416</v>
      </c>
      <c r="P4700" t="str">
        <f t="shared" si="298"/>
        <v>HECTOR EDUARDO CAPARACHIN LAUDatalake BCPEVALUACION ANTERIOR</v>
      </c>
      <c r="Q4700" t="str">
        <f>BASE[[#This Row],[NombresCalificado]]&amp;BASE[[#This Row],[TipoEvaluacion]]</f>
        <v>HECTOR EDUARDO CAPARACHIN LAUEVALUACION ANTERIOR</v>
      </c>
      <c r="R4700">
        <v>1</v>
      </c>
      <c r="S4700" t="s">
        <v>6</v>
      </c>
      <c r="T4700" t="s">
        <v>419</v>
      </c>
      <c r="U4700" s="17">
        <v>1</v>
      </c>
      <c r="V4700" s="17" t="str" cm="1">
        <f t="array" ref="V4700">_xlfn.IFS(U4700=0,"Prenovato",U4700=1,"Novato",U4700=2,"Principiante avanzado",U4700=3,"Competente",U4700=4,"Proficiente",U4700=5,"Master")</f>
        <v>Novato</v>
      </c>
      <c r="W4700" s="17">
        <v>2</v>
      </c>
      <c r="X4700" s="17" t="str" cm="1">
        <f t="array" ref="X4700">_xlfn.IFS(W4700=0,"No evidenciado",W4700=1,"Novato",W4700=2,"Principiante avanzado",W4700=3,"Competente",W4700=4,"Proficiente",W4700=5,"Master")</f>
        <v>Principiante avanzado</v>
      </c>
      <c r="Y4700" s="17">
        <v>2</v>
      </c>
      <c r="Z4700" s="17" t="str" cm="1">
        <f t="array" ref="Z4700">_xlfn.IFS(Y4700=0,"No evidenciado",Y4700=1,"Novato",Y4700=2,"Principiante avanzado",Y4700=3,"Competente",Y4700=4,"Proficiente",Y4700=5,"Master")</f>
        <v>Principiante avanzado</v>
      </c>
      <c r="AA4700" s="17">
        <v>2</v>
      </c>
      <c r="AB4700" s="17" t="str" cm="1">
        <f t="array" ref="AB4700">_xlfn.IFS(AA4700=0,"No evidenciado",AA4700=1,"Novato",AA4700=2,"Principiante avanzado",AA4700=3,"Competente",AA4700=4,"Proficiente",AA4700=5,"Master")</f>
        <v>Principiante avanzado</v>
      </c>
      <c r="AC4700" s="17">
        <v>1</v>
      </c>
      <c r="AD4700" s="17" t="str" cm="1">
        <f t="array" ref="AD4700">_xlfn.IFS(AC4700=0,"Prenovato",AC4700=1,"Novato",AC4700=2,"Principiante avanzado",AC4700=3,"Competente",AC4700=4,"Proficiente",AC4700=5,"Master")</f>
        <v>Novato</v>
      </c>
      <c r="AE4700" s="17" t="s">
        <v>422</v>
      </c>
    </row>
    <row r="4701" spans="1:31" x14ac:dyDescent="0.25">
      <c r="A4701" t="s">
        <v>404</v>
      </c>
      <c r="B4701" t="s">
        <v>70</v>
      </c>
      <c r="C4701" t="s">
        <v>201</v>
      </c>
      <c r="D4701" t="s">
        <v>196</v>
      </c>
      <c r="E4701" t="s">
        <v>321</v>
      </c>
      <c r="F4701" t="s">
        <v>82</v>
      </c>
      <c r="G4701" t="s">
        <v>322</v>
      </c>
      <c r="H4701" s="4"/>
      <c r="I4701" s="1">
        <f t="shared" ca="1" si="295"/>
        <v>1485</v>
      </c>
      <c r="J4701" s="1" t="str">
        <f t="shared" ca="1" si="296"/>
        <v>3. Mayor a 6 meses</v>
      </c>
      <c r="K4701" t="str">
        <f t="shared" si="297"/>
        <v>NO</v>
      </c>
      <c r="L4701" t="s">
        <v>255</v>
      </c>
      <c r="M4701" t="s">
        <v>171</v>
      </c>
      <c r="N4701" t="s">
        <v>416</v>
      </c>
      <c r="O4701" t="s">
        <v>416</v>
      </c>
      <c r="P4701" t="str">
        <f t="shared" si="298"/>
        <v>HECTOR EDUARDO CAPARACHIN LAUBases de datos en la nubeEVALUACION ANTERIOR</v>
      </c>
      <c r="Q4701" t="str">
        <f>BASE[[#This Row],[NombresCalificado]]&amp;BASE[[#This Row],[TipoEvaluacion]]</f>
        <v>HECTOR EDUARDO CAPARACHIN LAUEVALUACION ANTERIOR</v>
      </c>
      <c r="R4701">
        <v>0</v>
      </c>
      <c r="S4701" t="s">
        <v>185</v>
      </c>
      <c r="T4701" t="s">
        <v>420</v>
      </c>
      <c r="U4701" s="17">
        <v>1</v>
      </c>
      <c r="V4701" s="17" t="str" cm="1">
        <f t="array" ref="V4701">_xlfn.IFS(U4701=0,"Prenovato",U4701=1,"Novato",U4701=2,"Principiante avanzado",U4701=3,"Competente",U4701=4,"Proficiente",U4701=5,"Master")</f>
        <v>Novato</v>
      </c>
      <c r="W4701" s="17">
        <v>2</v>
      </c>
      <c r="X4701" s="17" t="str" cm="1">
        <f t="array" ref="X4701">_xlfn.IFS(W4701=0,"No evidenciado",W4701=1,"Novato",W4701=2,"Principiante avanzado",W4701=3,"Competente",W4701=4,"Proficiente",W4701=5,"Master")</f>
        <v>Principiante avanzado</v>
      </c>
      <c r="Y4701" s="17">
        <v>2</v>
      </c>
      <c r="Z4701" s="17" t="str" cm="1">
        <f t="array" ref="Z4701">_xlfn.IFS(Y4701=0,"No evidenciado",Y4701=1,"Novato",Y4701=2,"Principiante avanzado",Y4701=3,"Competente",Y4701=4,"Proficiente",Y4701=5,"Master")</f>
        <v>Principiante avanzado</v>
      </c>
      <c r="AA4701" s="17">
        <v>2</v>
      </c>
      <c r="AB4701" s="17" t="str" cm="1">
        <f t="array" ref="AB4701">_xlfn.IFS(AA4701=0,"No evidenciado",AA4701=1,"Novato",AA4701=2,"Principiante avanzado",AA4701=3,"Competente",AA4701=4,"Proficiente",AA4701=5,"Master")</f>
        <v>Principiante avanzado</v>
      </c>
      <c r="AC4701" s="17">
        <v>1</v>
      </c>
      <c r="AD4701" s="17" t="str" cm="1">
        <f t="array" ref="AD4701">_xlfn.IFS(AC4701=0,"Prenovato",AC4701=1,"Novato",AC4701=2,"Principiante avanzado",AC4701=3,"Competente",AC4701=4,"Proficiente",AC4701=5,"Master")</f>
        <v>Novato</v>
      </c>
      <c r="AE4701" s="17" t="s">
        <v>422</v>
      </c>
    </row>
    <row r="4702" spans="1:31" x14ac:dyDescent="0.25">
      <c r="A4702" t="s">
        <v>404</v>
      </c>
      <c r="B4702" t="s">
        <v>70</v>
      </c>
      <c r="C4702" t="s">
        <v>201</v>
      </c>
      <c r="D4702" t="s">
        <v>196</v>
      </c>
      <c r="E4702" t="s">
        <v>321</v>
      </c>
      <c r="F4702" t="s">
        <v>82</v>
      </c>
      <c r="G4702" t="s">
        <v>322</v>
      </c>
      <c r="H4702" s="4"/>
      <c r="I4702" s="1">
        <f t="shared" ca="1" si="295"/>
        <v>1485</v>
      </c>
      <c r="J4702" s="1" t="str">
        <f t="shared" ca="1" si="296"/>
        <v>3. Mayor a 6 meses</v>
      </c>
      <c r="K4702" t="str">
        <f t="shared" si="297"/>
        <v>NO</v>
      </c>
      <c r="L4702" t="s">
        <v>255</v>
      </c>
      <c r="M4702" t="s">
        <v>163</v>
      </c>
      <c r="N4702" t="s">
        <v>417</v>
      </c>
      <c r="O4702" t="s">
        <v>416</v>
      </c>
      <c r="P4702" t="str">
        <f t="shared" si="298"/>
        <v>HECTOR EDUARDO CAPARACHIN LAUNube BCPEVALUACION ANTERIOR</v>
      </c>
      <c r="Q4702" t="str">
        <f>BASE[[#This Row],[NombresCalificado]]&amp;BASE[[#This Row],[TipoEvaluacion]]</f>
        <v>HECTOR EDUARDO CAPARACHIN LAUEVALUACION ANTERIOR</v>
      </c>
      <c r="R4702">
        <v>0</v>
      </c>
      <c r="S4702" t="s">
        <v>185</v>
      </c>
      <c r="T4702" t="s">
        <v>420</v>
      </c>
      <c r="U4702" s="17">
        <v>1</v>
      </c>
      <c r="V4702" s="17" t="str" cm="1">
        <f t="array" ref="V4702">_xlfn.IFS(U4702=0,"Prenovato",U4702=1,"Novato",U4702=2,"Principiante avanzado",U4702=3,"Competente",U4702=4,"Proficiente",U4702=5,"Master")</f>
        <v>Novato</v>
      </c>
      <c r="W4702" s="17">
        <v>2</v>
      </c>
      <c r="X4702" s="17" t="str" cm="1">
        <f t="array" ref="X4702">_xlfn.IFS(W4702=0,"No evidenciado",W4702=1,"Novato",W4702=2,"Principiante avanzado",W4702=3,"Competente",W4702=4,"Proficiente",W4702=5,"Master")</f>
        <v>Principiante avanzado</v>
      </c>
      <c r="Y4702" s="17">
        <v>2</v>
      </c>
      <c r="Z4702" s="17" t="str" cm="1">
        <f t="array" ref="Z4702">_xlfn.IFS(Y4702=0,"No evidenciado",Y4702=1,"Novato",Y4702=2,"Principiante avanzado",Y4702=3,"Competente",Y4702=4,"Proficiente",Y4702=5,"Master")</f>
        <v>Principiante avanzado</v>
      </c>
      <c r="AA4702" s="17">
        <v>2</v>
      </c>
      <c r="AB4702" s="17" t="str" cm="1">
        <f t="array" ref="AB4702">_xlfn.IFS(AA4702=0,"No evidenciado",AA4702=1,"Novato",AA4702=2,"Principiante avanzado",AA4702=3,"Competente",AA4702=4,"Proficiente",AA4702=5,"Master")</f>
        <v>Principiante avanzado</v>
      </c>
      <c r="AC4702" s="17">
        <v>1</v>
      </c>
      <c r="AD4702" s="17" t="str" cm="1">
        <f t="array" ref="AD4702">_xlfn.IFS(AC4702=0,"Prenovato",AC4702=1,"Novato",AC4702=2,"Principiante avanzado",AC4702=3,"Competente",AC4702=4,"Proficiente",AC4702=5,"Master")</f>
        <v>Novato</v>
      </c>
      <c r="AE4702" s="17" t="s">
        <v>422</v>
      </c>
    </row>
    <row r="4703" spans="1:31" x14ac:dyDescent="0.25">
      <c r="A4703" t="s">
        <v>404</v>
      </c>
      <c r="B4703" t="s">
        <v>70</v>
      </c>
      <c r="C4703" t="s">
        <v>201</v>
      </c>
      <c r="D4703" t="s">
        <v>196</v>
      </c>
      <c r="E4703" t="s">
        <v>321</v>
      </c>
      <c r="F4703" t="s">
        <v>82</v>
      </c>
      <c r="G4703" t="s">
        <v>322</v>
      </c>
      <c r="H4703" s="4"/>
      <c r="I4703" s="1">
        <f t="shared" ca="1" si="295"/>
        <v>1485</v>
      </c>
      <c r="J4703" s="1" t="str">
        <f t="shared" ca="1" si="296"/>
        <v>3. Mayor a 6 meses</v>
      </c>
      <c r="K4703" t="str">
        <f t="shared" si="297"/>
        <v>NO</v>
      </c>
      <c r="L4703" t="s">
        <v>255</v>
      </c>
      <c r="M4703" t="s">
        <v>56</v>
      </c>
      <c r="N4703" t="s">
        <v>417</v>
      </c>
      <c r="O4703" t="s">
        <v>416</v>
      </c>
      <c r="P4703" t="str">
        <f t="shared" si="298"/>
        <v>HECTOR EDUARDO CAPARACHIN LAUControl de versionesEVALUACION ANTERIOR</v>
      </c>
      <c r="Q4703" t="str">
        <f>BASE[[#This Row],[NombresCalificado]]&amp;BASE[[#This Row],[TipoEvaluacion]]</f>
        <v>HECTOR EDUARDO CAPARACHIN LAUEVALUACION ANTERIOR</v>
      </c>
      <c r="R4703">
        <v>2</v>
      </c>
      <c r="S4703" t="s">
        <v>4</v>
      </c>
      <c r="T4703" t="s">
        <v>419</v>
      </c>
      <c r="U4703" s="17">
        <v>1</v>
      </c>
      <c r="V4703" s="17" t="str" cm="1">
        <f t="array" ref="V4703">_xlfn.IFS(U4703=0,"Prenovato",U4703=1,"Novato",U4703=2,"Principiante avanzado",U4703=3,"Competente",U4703=4,"Proficiente",U4703=5,"Master")</f>
        <v>Novato</v>
      </c>
      <c r="W4703" s="17">
        <v>2</v>
      </c>
      <c r="X4703" s="17" t="str" cm="1">
        <f t="array" ref="X4703">_xlfn.IFS(W4703=0,"No evidenciado",W4703=1,"Novato",W4703=2,"Principiante avanzado",W4703=3,"Competente",W4703=4,"Proficiente",W4703=5,"Master")</f>
        <v>Principiante avanzado</v>
      </c>
      <c r="Y4703" s="17">
        <v>2</v>
      </c>
      <c r="Z4703" s="17" t="str" cm="1">
        <f t="array" ref="Z4703">_xlfn.IFS(Y4703=0,"No evidenciado",Y4703=1,"Novato",Y4703=2,"Principiante avanzado",Y4703=3,"Competente",Y4703=4,"Proficiente",Y4703=5,"Master")</f>
        <v>Principiante avanzado</v>
      </c>
      <c r="AA4703" s="17">
        <v>2</v>
      </c>
      <c r="AB4703" s="17" t="str" cm="1">
        <f t="array" ref="AB4703">_xlfn.IFS(AA4703=0,"No evidenciado",AA4703=1,"Novato",AA4703=2,"Principiante avanzado",AA4703=3,"Competente",AA4703=4,"Proficiente",AA4703=5,"Master")</f>
        <v>Principiante avanzado</v>
      </c>
      <c r="AC4703" s="17">
        <v>1</v>
      </c>
      <c r="AD4703" s="17" t="str" cm="1">
        <f t="array" ref="AD4703">_xlfn.IFS(AC4703=0,"Prenovato",AC4703=1,"Novato",AC4703=2,"Principiante avanzado",AC4703=3,"Competente",AC4703=4,"Proficiente",AC4703=5,"Master")</f>
        <v>Novato</v>
      </c>
      <c r="AE4703" s="17" t="s">
        <v>422</v>
      </c>
    </row>
    <row r="4704" spans="1:31" x14ac:dyDescent="0.25">
      <c r="A4704" t="s">
        <v>404</v>
      </c>
      <c r="B4704" t="s">
        <v>70</v>
      </c>
      <c r="C4704" t="s">
        <v>201</v>
      </c>
      <c r="D4704" t="s">
        <v>196</v>
      </c>
      <c r="E4704" t="s">
        <v>321</v>
      </c>
      <c r="F4704" t="s">
        <v>82</v>
      </c>
      <c r="G4704" t="s">
        <v>322</v>
      </c>
      <c r="H4704" s="4"/>
      <c r="I4704" s="1">
        <f t="shared" ca="1" si="295"/>
        <v>1485</v>
      </c>
      <c r="J4704" s="1" t="str">
        <f t="shared" ca="1" si="296"/>
        <v>3. Mayor a 6 meses</v>
      </c>
      <c r="K4704" t="str">
        <f t="shared" si="297"/>
        <v>NO</v>
      </c>
      <c r="L4704" t="s">
        <v>255</v>
      </c>
      <c r="M4704" t="s">
        <v>170</v>
      </c>
      <c r="N4704" t="s">
        <v>417</v>
      </c>
      <c r="O4704" t="s">
        <v>416</v>
      </c>
      <c r="P4704" t="str">
        <f t="shared" si="298"/>
        <v>HECTOR EDUARDO CAPARACHIN LAUArquitectura de datosEVALUACION ANTERIOR</v>
      </c>
      <c r="Q4704" t="str">
        <f>BASE[[#This Row],[NombresCalificado]]&amp;BASE[[#This Row],[TipoEvaluacion]]</f>
        <v>HECTOR EDUARDO CAPARACHIN LAUEVALUACION ANTERIOR</v>
      </c>
      <c r="R4704">
        <v>0</v>
      </c>
      <c r="S4704" t="s">
        <v>185</v>
      </c>
      <c r="T4704" t="s">
        <v>420</v>
      </c>
      <c r="U4704" s="17">
        <v>1</v>
      </c>
      <c r="V4704" s="17" t="str" cm="1">
        <f t="array" ref="V4704">_xlfn.IFS(U4704=0,"Prenovato",U4704=1,"Novato",U4704=2,"Principiante avanzado",U4704=3,"Competente",U4704=4,"Proficiente",U4704=5,"Master")</f>
        <v>Novato</v>
      </c>
      <c r="W4704" s="17">
        <v>2</v>
      </c>
      <c r="X4704" s="17" t="str" cm="1">
        <f t="array" ref="X4704">_xlfn.IFS(W4704=0,"No evidenciado",W4704=1,"Novato",W4704=2,"Principiante avanzado",W4704=3,"Competente",W4704=4,"Proficiente",W4704=5,"Master")</f>
        <v>Principiante avanzado</v>
      </c>
      <c r="Y4704" s="17">
        <v>2</v>
      </c>
      <c r="Z4704" s="17" t="str" cm="1">
        <f t="array" ref="Z4704">_xlfn.IFS(Y4704=0,"No evidenciado",Y4704=1,"Novato",Y4704=2,"Principiante avanzado",Y4704=3,"Competente",Y4704=4,"Proficiente",Y4704=5,"Master")</f>
        <v>Principiante avanzado</v>
      </c>
      <c r="AA4704" s="17">
        <v>2</v>
      </c>
      <c r="AB4704" s="17" t="str" cm="1">
        <f t="array" ref="AB4704">_xlfn.IFS(AA4704=0,"No evidenciado",AA4704=1,"Novato",AA4704=2,"Principiante avanzado",AA4704=3,"Competente",AA4704=4,"Proficiente",AA4704=5,"Master")</f>
        <v>Principiante avanzado</v>
      </c>
      <c r="AC4704" s="17">
        <v>1</v>
      </c>
      <c r="AD4704" s="17" t="str" cm="1">
        <f t="array" ref="AD4704">_xlfn.IFS(AC4704=0,"Prenovato",AC4704=1,"Novato",AC4704=2,"Principiante avanzado",AC4704=3,"Competente",AC4704=4,"Proficiente",AC4704=5,"Master")</f>
        <v>Novato</v>
      </c>
      <c r="AE4704" s="17" t="s">
        <v>422</v>
      </c>
    </row>
    <row r="4705" spans="1:31" x14ac:dyDescent="0.25">
      <c r="A4705" t="s">
        <v>404</v>
      </c>
      <c r="B4705" t="s">
        <v>70</v>
      </c>
      <c r="C4705" t="s">
        <v>201</v>
      </c>
      <c r="D4705" t="s">
        <v>196</v>
      </c>
      <c r="E4705" t="s">
        <v>321</v>
      </c>
      <c r="F4705" t="s">
        <v>82</v>
      </c>
      <c r="G4705" t="s">
        <v>322</v>
      </c>
      <c r="H4705" s="4"/>
      <c r="I4705" s="1">
        <f t="shared" ca="1" si="295"/>
        <v>1485</v>
      </c>
      <c r="J4705" s="1" t="str">
        <f t="shared" ca="1" si="296"/>
        <v>3. Mayor a 6 meses</v>
      </c>
      <c r="K4705" t="str">
        <f t="shared" si="297"/>
        <v>NO</v>
      </c>
      <c r="L4705" t="s">
        <v>255</v>
      </c>
      <c r="M4705" t="s">
        <v>158</v>
      </c>
      <c r="N4705" t="s">
        <v>416</v>
      </c>
      <c r="O4705" t="s">
        <v>416</v>
      </c>
      <c r="P4705" t="str">
        <f t="shared" si="298"/>
        <v>HECTOR EDUARDO CAPARACHIN LAUServicios en la nubeEVALUACION ANTERIOR</v>
      </c>
      <c r="Q4705" t="str">
        <f>BASE[[#This Row],[NombresCalificado]]&amp;BASE[[#This Row],[TipoEvaluacion]]</f>
        <v>HECTOR EDUARDO CAPARACHIN LAUEVALUACION ANTERIOR</v>
      </c>
      <c r="R4705">
        <v>0</v>
      </c>
      <c r="S4705" t="s">
        <v>185</v>
      </c>
      <c r="T4705" t="s">
        <v>420</v>
      </c>
      <c r="U4705" s="17">
        <v>1</v>
      </c>
      <c r="V4705" s="17" t="str" cm="1">
        <f t="array" ref="V4705">_xlfn.IFS(U4705=0,"Prenovato",U4705=1,"Novato",U4705=2,"Principiante avanzado",U4705=3,"Competente",U4705=4,"Proficiente",U4705=5,"Master")</f>
        <v>Novato</v>
      </c>
      <c r="W4705" s="17">
        <v>2</v>
      </c>
      <c r="X4705" s="17" t="str" cm="1">
        <f t="array" ref="X4705">_xlfn.IFS(W4705=0,"No evidenciado",W4705=1,"Novato",W4705=2,"Principiante avanzado",W4705=3,"Competente",W4705=4,"Proficiente",W4705=5,"Master")</f>
        <v>Principiante avanzado</v>
      </c>
      <c r="Y4705" s="17">
        <v>2</v>
      </c>
      <c r="Z4705" s="17" t="str" cm="1">
        <f t="array" ref="Z4705">_xlfn.IFS(Y4705=0,"No evidenciado",Y4705=1,"Novato",Y4705=2,"Principiante avanzado",Y4705=3,"Competente",Y4705=4,"Proficiente",Y4705=5,"Master")</f>
        <v>Principiante avanzado</v>
      </c>
      <c r="AA4705" s="17">
        <v>2</v>
      </c>
      <c r="AB4705" s="17" t="str" cm="1">
        <f t="array" ref="AB4705">_xlfn.IFS(AA4705=0,"No evidenciado",AA4705=1,"Novato",AA4705=2,"Principiante avanzado",AA4705=3,"Competente",AA4705=4,"Proficiente",AA4705=5,"Master")</f>
        <v>Principiante avanzado</v>
      </c>
      <c r="AC4705" s="17">
        <v>1</v>
      </c>
      <c r="AD4705" s="17" t="str" cm="1">
        <f t="array" ref="AD4705">_xlfn.IFS(AC4705=0,"Prenovato",AC4705=1,"Novato",AC4705=2,"Principiante avanzado",AC4705=3,"Competente",AC4705=4,"Proficiente",AC4705=5,"Master")</f>
        <v>Novato</v>
      </c>
      <c r="AE4705" s="17" t="s">
        <v>422</v>
      </c>
    </row>
    <row r="4706" spans="1:31" x14ac:dyDescent="0.25">
      <c r="A4706" t="s">
        <v>404</v>
      </c>
      <c r="B4706" t="s">
        <v>70</v>
      </c>
      <c r="C4706" t="s">
        <v>201</v>
      </c>
      <c r="D4706" t="s">
        <v>196</v>
      </c>
      <c r="E4706" t="s">
        <v>321</v>
      </c>
      <c r="F4706" t="s">
        <v>82</v>
      </c>
      <c r="G4706" t="s">
        <v>322</v>
      </c>
      <c r="H4706" s="4"/>
      <c r="I4706" s="1">
        <f t="shared" ca="1" si="295"/>
        <v>1485</v>
      </c>
      <c r="J4706" s="1" t="str">
        <f t="shared" ca="1" si="296"/>
        <v>3. Mayor a 6 meses</v>
      </c>
      <c r="K4706" t="str">
        <f t="shared" si="297"/>
        <v>NO</v>
      </c>
      <c r="L4706" t="s">
        <v>255</v>
      </c>
      <c r="M4706" t="s">
        <v>169</v>
      </c>
      <c r="N4706" t="s">
        <v>416</v>
      </c>
      <c r="O4706" t="s">
        <v>416</v>
      </c>
      <c r="P4706" t="str">
        <f t="shared" si="298"/>
        <v>HECTOR EDUARDO CAPARACHIN LAUAnálisis de datosEVALUACION ANTERIOR</v>
      </c>
      <c r="Q4706" t="str">
        <f>BASE[[#This Row],[NombresCalificado]]&amp;BASE[[#This Row],[TipoEvaluacion]]</f>
        <v>HECTOR EDUARDO CAPARACHIN LAUEVALUACION ANTERIOR</v>
      </c>
      <c r="R4706">
        <v>2</v>
      </c>
      <c r="S4706" t="s">
        <v>4</v>
      </c>
      <c r="T4706" t="s">
        <v>419</v>
      </c>
      <c r="U4706" s="17">
        <v>1</v>
      </c>
      <c r="V4706" s="17" t="str" cm="1">
        <f t="array" ref="V4706">_xlfn.IFS(U4706=0,"Prenovato",U4706=1,"Novato",U4706=2,"Principiante avanzado",U4706=3,"Competente",U4706=4,"Proficiente",U4706=5,"Master")</f>
        <v>Novato</v>
      </c>
      <c r="W4706" s="17">
        <v>2</v>
      </c>
      <c r="X4706" s="17" t="str" cm="1">
        <f t="array" ref="X4706">_xlfn.IFS(W4706=0,"No evidenciado",W4706=1,"Novato",W4706=2,"Principiante avanzado",W4706=3,"Competente",W4706=4,"Proficiente",W4706=5,"Master")</f>
        <v>Principiante avanzado</v>
      </c>
      <c r="Y4706" s="17">
        <v>2</v>
      </c>
      <c r="Z4706" s="17" t="str" cm="1">
        <f t="array" ref="Z4706">_xlfn.IFS(Y4706=0,"No evidenciado",Y4706=1,"Novato",Y4706=2,"Principiante avanzado",Y4706=3,"Competente",Y4706=4,"Proficiente",Y4706=5,"Master")</f>
        <v>Principiante avanzado</v>
      </c>
      <c r="AA4706" s="17">
        <v>2</v>
      </c>
      <c r="AB4706" s="17" t="str" cm="1">
        <f t="array" ref="AB4706">_xlfn.IFS(AA4706=0,"No evidenciado",AA4706=1,"Novato",AA4706=2,"Principiante avanzado",AA4706=3,"Competente",AA4706=4,"Proficiente",AA4706=5,"Master")</f>
        <v>Principiante avanzado</v>
      </c>
      <c r="AC4706" s="17">
        <v>1</v>
      </c>
      <c r="AD4706" s="17" t="str" cm="1">
        <f t="array" ref="AD4706">_xlfn.IFS(AC4706=0,"Prenovato",AC4706=1,"Novato",AC4706=2,"Principiante avanzado",AC4706=3,"Competente",AC4706=4,"Proficiente",AC4706=5,"Master")</f>
        <v>Novato</v>
      </c>
      <c r="AE4706" s="17" t="s">
        <v>422</v>
      </c>
    </row>
    <row r="4707" spans="1:31" x14ac:dyDescent="0.25">
      <c r="A4707" t="s">
        <v>404</v>
      </c>
      <c r="B4707" t="s">
        <v>70</v>
      </c>
      <c r="C4707" t="s">
        <v>201</v>
      </c>
      <c r="D4707" t="s">
        <v>196</v>
      </c>
      <c r="E4707" t="s">
        <v>321</v>
      </c>
      <c r="F4707" t="s">
        <v>82</v>
      </c>
      <c r="G4707" t="s">
        <v>322</v>
      </c>
      <c r="H4707" s="4"/>
      <c r="I4707" s="1">
        <f t="shared" ca="1" si="295"/>
        <v>1485</v>
      </c>
      <c r="J4707" s="1" t="str">
        <f t="shared" ca="1" si="296"/>
        <v>3. Mayor a 6 meses</v>
      </c>
      <c r="K4707" t="str">
        <f t="shared" si="297"/>
        <v>NO</v>
      </c>
      <c r="L4707" t="s">
        <v>255</v>
      </c>
      <c r="M4707" t="s">
        <v>159</v>
      </c>
      <c r="N4707" t="s">
        <v>416</v>
      </c>
      <c r="O4707" t="s">
        <v>416</v>
      </c>
      <c r="P4707" t="str">
        <f t="shared" si="298"/>
        <v>HECTOR EDUARDO CAPARACHIN LAUGobernanza de datosEVALUACION ANTERIOR</v>
      </c>
      <c r="Q4707" t="str">
        <f>BASE[[#This Row],[NombresCalificado]]&amp;BASE[[#This Row],[TipoEvaluacion]]</f>
        <v>HECTOR EDUARDO CAPARACHIN LAUEVALUACION ANTERIOR</v>
      </c>
      <c r="R4707">
        <v>2</v>
      </c>
      <c r="S4707" t="s">
        <v>4</v>
      </c>
      <c r="T4707" t="s">
        <v>419</v>
      </c>
      <c r="U4707" s="17">
        <v>1</v>
      </c>
      <c r="V4707" s="17" t="str" cm="1">
        <f t="array" ref="V4707">_xlfn.IFS(U4707=0,"Prenovato",U4707=1,"Novato",U4707=2,"Principiante avanzado",U4707=3,"Competente",U4707=4,"Proficiente",U4707=5,"Master")</f>
        <v>Novato</v>
      </c>
      <c r="W4707" s="17">
        <v>2</v>
      </c>
      <c r="X4707" s="17" t="str" cm="1">
        <f t="array" ref="X4707">_xlfn.IFS(W4707=0,"No evidenciado",W4707=1,"Novato",W4707=2,"Principiante avanzado",W4707=3,"Competente",W4707=4,"Proficiente",W4707=5,"Master")</f>
        <v>Principiante avanzado</v>
      </c>
      <c r="Y4707" s="17">
        <v>2</v>
      </c>
      <c r="Z4707" s="17" t="str" cm="1">
        <f t="array" ref="Z4707">_xlfn.IFS(Y4707=0,"No evidenciado",Y4707=1,"Novato",Y4707=2,"Principiante avanzado",Y4707=3,"Competente",Y4707=4,"Proficiente",Y4707=5,"Master")</f>
        <v>Principiante avanzado</v>
      </c>
      <c r="AA4707" s="17">
        <v>2</v>
      </c>
      <c r="AB4707" s="17" t="str" cm="1">
        <f t="array" ref="AB4707">_xlfn.IFS(AA4707=0,"No evidenciado",AA4707=1,"Novato",AA4707=2,"Principiante avanzado",AA4707=3,"Competente",AA4707=4,"Proficiente",AA4707=5,"Master")</f>
        <v>Principiante avanzado</v>
      </c>
      <c r="AC4707" s="17">
        <v>1</v>
      </c>
      <c r="AD4707" s="17" t="str" cm="1">
        <f t="array" ref="AD4707">_xlfn.IFS(AC4707=0,"Prenovato",AC4707=1,"Novato",AC4707=2,"Principiante avanzado",AC4707=3,"Competente",AC4707=4,"Proficiente",AC4707=5,"Master")</f>
        <v>Novato</v>
      </c>
      <c r="AE4707" s="17" t="s">
        <v>422</v>
      </c>
    </row>
    <row r="4708" spans="1:31" x14ac:dyDescent="0.25">
      <c r="A4708" t="s">
        <v>404</v>
      </c>
      <c r="B4708" t="s">
        <v>70</v>
      </c>
      <c r="C4708" t="s">
        <v>201</v>
      </c>
      <c r="D4708" t="s">
        <v>196</v>
      </c>
      <c r="E4708" t="s">
        <v>321</v>
      </c>
      <c r="F4708" t="s">
        <v>82</v>
      </c>
      <c r="G4708" t="s">
        <v>322</v>
      </c>
      <c r="H4708" s="4"/>
      <c r="I4708" s="1">
        <f t="shared" ca="1" si="295"/>
        <v>1485</v>
      </c>
      <c r="J4708" s="1" t="str">
        <f t="shared" ca="1" si="296"/>
        <v>3. Mayor a 6 meses</v>
      </c>
      <c r="K4708" t="str">
        <f t="shared" si="297"/>
        <v>NO</v>
      </c>
      <c r="L4708" t="s">
        <v>255</v>
      </c>
      <c r="M4708" t="s">
        <v>172</v>
      </c>
      <c r="N4708" t="s">
        <v>416</v>
      </c>
      <c r="O4708" t="s">
        <v>416</v>
      </c>
      <c r="P4708" t="str">
        <f t="shared" si="298"/>
        <v>HECTOR EDUARDO CAPARACHIN LAUCalidad de datosEVALUACION ANTERIOR</v>
      </c>
      <c r="Q4708" t="str">
        <f>BASE[[#This Row],[NombresCalificado]]&amp;BASE[[#This Row],[TipoEvaluacion]]</f>
        <v>HECTOR EDUARDO CAPARACHIN LAUEVALUACION ANTERIOR</v>
      </c>
      <c r="R4708">
        <v>1</v>
      </c>
      <c r="S4708" t="s">
        <v>6</v>
      </c>
      <c r="T4708" t="s">
        <v>419</v>
      </c>
      <c r="U4708" s="17">
        <v>1</v>
      </c>
      <c r="V4708" s="17" t="str" cm="1">
        <f t="array" ref="V4708">_xlfn.IFS(U4708=0,"Prenovato",U4708=1,"Novato",U4708=2,"Principiante avanzado",U4708=3,"Competente",U4708=4,"Proficiente",U4708=5,"Master")</f>
        <v>Novato</v>
      </c>
      <c r="W4708" s="17">
        <v>2</v>
      </c>
      <c r="X4708" s="17" t="str" cm="1">
        <f t="array" ref="X4708">_xlfn.IFS(W4708=0,"No evidenciado",W4708=1,"Novato",W4708=2,"Principiante avanzado",W4708=3,"Competente",W4708=4,"Proficiente",W4708=5,"Master")</f>
        <v>Principiante avanzado</v>
      </c>
      <c r="Y4708" s="17">
        <v>2</v>
      </c>
      <c r="Z4708" s="17" t="str" cm="1">
        <f t="array" ref="Z4708">_xlfn.IFS(Y4708=0,"No evidenciado",Y4708=1,"Novato",Y4708=2,"Principiante avanzado",Y4708=3,"Competente",Y4708=4,"Proficiente",Y4708=5,"Master")</f>
        <v>Principiante avanzado</v>
      </c>
      <c r="AA4708" s="17">
        <v>2</v>
      </c>
      <c r="AB4708" s="17" t="str" cm="1">
        <f t="array" ref="AB4708">_xlfn.IFS(AA4708=0,"No evidenciado",AA4708=1,"Novato",AA4708=2,"Principiante avanzado",AA4708=3,"Competente",AA4708=4,"Proficiente",AA4708=5,"Master")</f>
        <v>Principiante avanzado</v>
      </c>
      <c r="AC4708" s="17">
        <v>1</v>
      </c>
      <c r="AD4708" s="17" t="str" cm="1">
        <f t="array" ref="AD4708">_xlfn.IFS(AC4708=0,"Prenovato",AC4708=1,"Novato",AC4708=2,"Principiante avanzado",AC4708=3,"Competente",AC4708=4,"Proficiente",AC4708=5,"Master")</f>
        <v>Novato</v>
      </c>
      <c r="AE4708" s="17" t="s">
        <v>422</v>
      </c>
    </row>
    <row r="4709" spans="1:31" x14ac:dyDescent="0.25">
      <c r="A4709" t="s">
        <v>404</v>
      </c>
      <c r="B4709" t="s">
        <v>70</v>
      </c>
      <c r="C4709" t="s">
        <v>201</v>
      </c>
      <c r="D4709" t="s">
        <v>196</v>
      </c>
      <c r="E4709" t="s">
        <v>321</v>
      </c>
      <c r="F4709" t="s">
        <v>82</v>
      </c>
      <c r="G4709" t="s">
        <v>322</v>
      </c>
      <c r="H4709" s="4"/>
      <c r="I4709" s="1">
        <f t="shared" ca="1" si="295"/>
        <v>1485</v>
      </c>
      <c r="J4709" s="1" t="str">
        <f t="shared" ca="1" si="296"/>
        <v>3. Mayor a 6 meses</v>
      </c>
      <c r="K4709" t="str">
        <f t="shared" si="297"/>
        <v>NO</v>
      </c>
      <c r="L4709" t="s">
        <v>255</v>
      </c>
      <c r="M4709" t="s">
        <v>55</v>
      </c>
      <c r="N4709" t="s">
        <v>418</v>
      </c>
      <c r="O4709" t="s">
        <v>418</v>
      </c>
      <c r="P4709" t="str">
        <f t="shared" si="298"/>
        <v>HECTOR EDUARDO CAPARACHIN LAUProgramaciónEVALUACION ANTERIOR</v>
      </c>
      <c r="Q4709" t="str">
        <f>BASE[[#This Row],[NombresCalificado]]&amp;BASE[[#This Row],[TipoEvaluacion]]</f>
        <v>HECTOR EDUARDO CAPARACHIN LAUEVALUACION ANTERIOR</v>
      </c>
      <c r="R4709">
        <v>3</v>
      </c>
      <c r="S4709" t="s">
        <v>5</v>
      </c>
      <c r="T4709" t="s">
        <v>419</v>
      </c>
      <c r="U4709" s="17">
        <v>1</v>
      </c>
      <c r="V4709" s="17" t="str" cm="1">
        <f t="array" ref="V4709">_xlfn.IFS(U4709=0,"Prenovato",U4709=1,"Novato",U4709=2,"Principiante avanzado",U4709=3,"Competente",U4709=4,"Proficiente",U4709=5,"Master")</f>
        <v>Novato</v>
      </c>
      <c r="W4709" s="17">
        <v>2</v>
      </c>
      <c r="X4709" s="17" t="str" cm="1">
        <f t="array" ref="X4709">_xlfn.IFS(W4709=0,"No evidenciado",W4709=1,"Novato",W4709=2,"Principiante avanzado",W4709=3,"Competente",W4709=4,"Proficiente",W4709=5,"Master")</f>
        <v>Principiante avanzado</v>
      </c>
      <c r="Y4709" s="17">
        <v>2</v>
      </c>
      <c r="Z4709" s="17" t="str" cm="1">
        <f t="array" ref="Z4709">_xlfn.IFS(Y4709=0,"No evidenciado",Y4709=1,"Novato",Y4709=2,"Principiante avanzado",Y4709=3,"Competente",Y4709=4,"Proficiente",Y4709=5,"Master")</f>
        <v>Principiante avanzado</v>
      </c>
      <c r="AA4709" s="17">
        <v>2</v>
      </c>
      <c r="AB4709" s="17" t="str" cm="1">
        <f t="array" ref="AB4709">_xlfn.IFS(AA4709=0,"No evidenciado",AA4709=1,"Novato",AA4709=2,"Principiante avanzado",AA4709=3,"Competente",AA4709=4,"Proficiente",AA4709=5,"Master")</f>
        <v>Principiante avanzado</v>
      </c>
      <c r="AC4709" s="17">
        <v>1</v>
      </c>
      <c r="AD4709" s="17" t="str" cm="1">
        <f t="array" ref="AD4709">_xlfn.IFS(AC4709=0,"Prenovato",AC4709=1,"Novato",AC4709=2,"Principiante avanzado",AC4709=3,"Competente",AC4709=4,"Proficiente",AC4709=5,"Master")</f>
        <v>Novato</v>
      </c>
      <c r="AE4709" s="17" t="s">
        <v>422</v>
      </c>
    </row>
    <row r="4710" spans="1:31" x14ac:dyDescent="0.25">
      <c r="A4710" t="s">
        <v>404</v>
      </c>
      <c r="B4710" t="s">
        <v>70</v>
      </c>
      <c r="C4710" t="s">
        <v>201</v>
      </c>
      <c r="D4710" t="s">
        <v>196</v>
      </c>
      <c r="E4710" t="s">
        <v>321</v>
      </c>
      <c r="F4710" t="s">
        <v>82</v>
      </c>
      <c r="G4710" t="s">
        <v>322</v>
      </c>
      <c r="H4710" s="4"/>
      <c r="I4710" s="1">
        <f t="shared" ca="1" si="295"/>
        <v>1485</v>
      </c>
      <c r="J4710" s="1" t="str">
        <f t="shared" ca="1" si="296"/>
        <v>3. Mayor a 6 meses</v>
      </c>
      <c r="K4710" t="str">
        <f t="shared" si="297"/>
        <v>NO</v>
      </c>
      <c r="L4710" t="s">
        <v>255</v>
      </c>
      <c r="M4710" t="s">
        <v>168</v>
      </c>
      <c r="N4710" t="s">
        <v>418</v>
      </c>
      <c r="O4710" t="s">
        <v>418</v>
      </c>
      <c r="P4710" t="str">
        <f t="shared" si="298"/>
        <v>HECTOR EDUARDO CAPARACHIN LAUBase de datos relacionalEVALUACION ANTERIOR</v>
      </c>
      <c r="Q4710" t="str">
        <f>BASE[[#This Row],[NombresCalificado]]&amp;BASE[[#This Row],[TipoEvaluacion]]</f>
        <v>HECTOR EDUARDO CAPARACHIN LAUEVALUACION ANTERIOR</v>
      </c>
      <c r="R4710">
        <v>3</v>
      </c>
      <c r="S4710" t="s">
        <v>5</v>
      </c>
      <c r="T4710" t="s">
        <v>419</v>
      </c>
      <c r="U4710" s="17">
        <v>1</v>
      </c>
      <c r="V4710" s="17" t="str" cm="1">
        <f t="array" ref="V4710">_xlfn.IFS(U4710=0,"Prenovato",U4710=1,"Novato",U4710=2,"Principiante avanzado",U4710=3,"Competente",U4710=4,"Proficiente",U4710=5,"Master")</f>
        <v>Novato</v>
      </c>
      <c r="W4710" s="17">
        <v>2</v>
      </c>
      <c r="X4710" s="17" t="str" cm="1">
        <f t="array" ref="X4710">_xlfn.IFS(W4710=0,"No evidenciado",W4710=1,"Novato",W4710=2,"Principiante avanzado",W4710=3,"Competente",W4710=4,"Proficiente",W4710=5,"Master")</f>
        <v>Principiante avanzado</v>
      </c>
      <c r="Y4710" s="17">
        <v>2</v>
      </c>
      <c r="Z4710" s="17" t="str" cm="1">
        <f t="array" ref="Z4710">_xlfn.IFS(Y4710=0,"No evidenciado",Y4710=1,"Novato",Y4710=2,"Principiante avanzado",Y4710=3,"Competente",Y4710=4,"Proficiente",Y4710=5,"Master")</f>
        <v>Principiante avanzado</v>
      </c>
      <c r="AA4710" s="17">
        <v>2</v>
      </c>
      <c r="AB4710" s="17" t="str" cm="1">
        <f t="array" ref="AB4710">_xlfn.IFS(AA4710=0,"No evidenciado",AA4710=1,"Novato",AA4710=2,"Principiante avanzado",AA4710=3,"Competente",AA4710=4,"Proficiente",AA4710=5,"Master")</f>
        <v>Principiante avanzado</v>
      </c>
      <c r="AC4710" s="17">
        <v>1</v>
      </c>
      <c r="AD4710" s="17" t="str" cm="1">
        <f t="array" ref="AD4710">_xlfn.IFS(AC4710=0,"Prenovato",AC4710=1,"Novato",AC4710=2,"Principiante avanzado",AC4710=3,"Competente",AC4710=4,"Proficiente",AC4710=5,"Master")</f>
        <v>Novato</v>
      </c>
      <c r="AE4710" s="17" t="s">
        <v>422</v>
      </c>
    </row>
    <row r="4711" spans="1:31" x14ac:dyDescent="0.25">
      <c r="A4711" t="s">
        <v>404</v>
      </c>
      <c r="B4711" t="s">
        <v>70</v>
      </c>
      <c r="C4711" t="s">
        <v>201</v>
      </c>
      <c r="D4711" t="s">
        <v>196</v>
      </c>
      <c r="E4711" t="s">
        <v>321</v>
      </c>
      <c r="F4711" t="s">
        <v>82</v>
      </c>
      <c r="G4711" t="s">
        <v>322</v>
      </c>
      <c r="H4711" s="4"/>
      <c r="I4711" s="1">
        <f t="shared" ca="1" si="295"/>
        <v>1485</v>
      </c>
      <c r="J4711" s="1" t="str">
        <f t="shared" ca="1" si="296"/>
        <v>3. Mayor a 6 meses</v>
      </c>
      <c r="K4711" t="str">
        <f t="shared" si="297"/>
        <v>NO</v>
      </c>
      <c r="L4711" t="s">
        <v>255</v>
      </c>
      <c r="M4711" t="s">
        <v>165</v>
      </c>
      <c r="N4711" t="s">
        <v>418</v>
      </c>
      <c r="O4711" t="s">
        <v>418</v>
      </c>
      <c r="P4711" t="str">
        <f t="shared" si="298"/>
        <v>HECTOR EDUARDO CAPARACHIN LAUProcesamiento de datosEVALUACION ANTERIOR</v>
      </c>
      <c r="Q4711" t="str">
        <f>BASE[[#This Row],[NombresCalificado]]&amp;BASE[[#This Row],[TipoEvaluacion]]</f>
        <v>HECTOR EDUARDO CAPARACHIN LAUEVALUACION ANTERIOR</v>
      </c>
      <c r="R4711">
        <v>2</v>
      </c>
      <c r="S4711" t="s">
        <v>4</v>
      </c>
      <c r="T4711" t="s">
        <v>419</v>
      </c>
      <c r="U4711" s="17">
        <v>1</v>
      </c>
      <c r="V4711" s="17" t="str" cm="1">
        <f t="array" ref="V4711">_xlfn.IFS(U4711=0,"Prenovato",U4711=1,"Novato",U4711=2,"Principiante avanzado",U4711=3,"Competente",U4711=4,"Proficiente",U4711=5,"Master")</f>
        <v>Novato</v>
      </c>
      <c r="W4711" s="17">
        <v>2</v>
      </c>
      <c r="X4711" s="17" t="str" cm="1">
        <f t="array" ref="X4711">_xlfn.IFS(W4711=0,"No evidenciado",W4711=1,"Novato",W4711=2,"Principiante avanzado",W4711=3,"Competente",W4711=4,"Proficiente",W4711=5,"Master")</f>
        <v>Principiante avanzado</v>
      </c>
      <c r="Y4711" s="17">
        <v>2</v>
      </c>
      <c r="Z4711" s="17" t="str" cm="1">
        <f t="array" ref="Z4711">_xlfn.IFS(Y4711=0,"No evidenciado",Y4711=1,"Novato",Y4711=2,"Principiante avanzado",Y4711=3,"Competente",Y4711=4,"Proficiente",Y4711=5,"Master")</f>
        <v>Principiante avanzado</v>
      </c>
      <c r="AA4711" s="17">
        <v>2</v>
      </c>
      <c r="AB4711" s="17" t="str" cm="1">
        <f t="array" ref="AB4711">_xlfn.IFS(AA4711=0,"No evidenciado",AA4711=1,"Novato",AA4711=2,"Principiante avanzado",AA4711=3,"Competente",AA4711=4,"Proficiente",AA4711=5,"Master")</f>
        <v>Principiante avanzado</v>
      </c>
      <c r="AC4711" s="17">
        <v>1</v>
      </c>
      <c r="AD4711" s="17" t="str" cm="1">
        <f t="array" ref="AD4711">_xlfn.IFS(AC4711=0,"Prenovato",AC4711=1,"Novato",AC4711=2,"Principiante avanzado",AC4711=3,"Competente",AC4711=4,"Proficiente",AC4711=5,"Master")</f>
        <v>Novato</v>
      </c>
      <c r="AE4711" s="17" t="s">
        <v>422</v>
      </c>
    </row>
    <row r="4712" spans="1:31" x14ac:dyDescent="0.25">
      <c r="A4712" t="s">
        <v>404</v>
      </c>
      <c r="B4712" t="s">
        <v>70</v>
      </c>
      <c r="C4712" t="s">
        <v>201</v>
      </c>
      <c r="D4712" t="s">
        <v>196</v>
      </c>
      <c r="E4712" t="s">
        <v>321</v>
      </c>
      <c r="F4712" t="s">
        <v>82</v>
      </c>
      <c r="G4712" t="s">
        <v>322</v>
      </c>
      <c r="H4712" s="4"/>
      <c r="I4712" s="1">
        <f t="shared" ca="1" si="295"/>
        <v>1485</v>
      </c>
      <c r="J4712" s="1" t="str">
        <f t="shared" ca="1" si="296"/>
        <v>3. Mayor a 6 meses</v>
      </c>
      <c r="K4712" t="str">
        <f t="shared" si="297"/>
        <v>NO</v>
      </c>
      <c r="L4712" t="s">
        <v>255</v>
      </c>
      <c r="M4712" t="s">
        <v>161</v>
      </c>
      <c r="N4712" t="s">
        <v>418</v>
      </c>
      <c r="O4712" t="s">
        <v>418</v>
      </c>
      <c r="P4712" t="str">
        <f t="shared" si="298"/>
        <v>HECTOR EDUARDO CAPARACHIN LAUIntegración de datos por lotesEVALUACION ANTERIOR</v>
      </c>
      <c r="Q4712" t="str">
        <f>BASE[[#This Row],[NombresCalificado]]&amp;BASE[[#This Row],[TipoEvaluacion]]</f>
        <v>HECTOR EDUARDO CAPARACHIN LAUEVALUACION ANTERIOR</v>
      </c>
      <c r="R4712">
        <v>2</v>
      </c>
      <c r="S4712" t="s">
        <v>4</v>
      </c>
      <c r="T4712" t="s">
        <v>419</v>
      </c>
      <c r="U4712" s="17">
        <v>1</v>
      </c>
      <c r="V4712" s="17" t="str" cm="1">
        <f t="array" ref="V4712">_xlfn.IFS(U4712=0,"Prenovato",U4712=1,"Novato",U4712=2,"Principiante avanzado",U4712=3,"Competente",U4712=4,"Proficiente",U4712=5,"Master")</f>
        <v>Novato</v>
      </c>
      <c r="W4712" s="17">
        <v>2</v>
      </c>
      <c r="X4712" s="17" t="str" cm="1">
        <f t="array" ref="X4712">_xlfn.IFS(W4712=0,"No evidenciado",W4712=1,"Novato",W4712=2,"Principiante avanzado",W4712=3,"Competente",W4712=4,"Proficiente",W4712=5,"Master")</f>
        <v>Principiante avanzado</v>
      </c>
      <c r="Y4712" s="17">
        <v>2</v>
      </c>
      <c r="Z4712" s="17" t="str" cm="1">
        <f t="array" ref="Z4712">_xlfn.IFS(Y4712=0,"No evidenciado",Y4712=1,"Novato",Y4712=2,"Principiante avanzado",Y4712=3,"Competente",Y4712=4,"Proficiente",Y4712=5,"Master")</f>
        <v>Principiante avanzado</v>
      </c>
      <c r="AA4712" s="17">
        <v>2</v>
      </c>
      <c r="AB4712" s="17" t="str" cm="1">
        <f t="array" ref="AB4712">_xlfn.IFS(AA4712=0,"No evidenciado",AA4712=1,"Novato",AA4712=2,"Principiante avanzado",AA4712=3,"Competente",AA4712=4,"Proficiente",AA4712=5,"Master")</f>
        <v>Principiante avanzado</v>
      </c>
      <c r="AC4712" s="17">
        <v>1</v>
      </c>
      <c r="AD4712" s="17" t="str" cm="1">
        <f t="array" ref="AD4712">_xlfn.IFS(AC4712=0,"Prenovato",AC4712=1,"Novato",AC4712=2,"Principiante avanzado",AC4712=3,"Competente",AC4712=4,"Proficiente",AC4712=5,"Master")</f>
        <v>Novato</v>
      </c>
      <c r="AE4712" s="17" t="s">
        <v>422</v>
      </c>
    </row>
    <row r="4713" spans="1:31" x14ac:dyDescent="0.25">
      <c r="A4713" t="s">
        <v>404</v>
      </c>
      <c r="B4713" t="s">
        <v>70</v>
      </c>
      <c r="C4713" t="s">
        <v>201</v>
      </c>
      <c r="D4713" t="s">
        <v>196</v>
      </c>
      <c r="E4713" t="s">
        <v>321</v>
      </c>
      <c r="F4713" t="s">
        <v>82</v>
      </c>
      <c r="G4713" t="s">
        <v>322</v>
      </c>
      <c r="H4713" s="4"/>
      <c r="I4713" s="1">
        <f t="shared" ca="1" si="295"/>
        <v>1485</v>
      </c>
      <c r="J4713" s="1" t="str">
        <f t="shared" ca="1" si="296"/>
        <v>3. Mayor a 6 meses</v>
      </c>
      <c r="K4713" t="str">
        <f t="shared" si="297"/>
        <v>NO</v>
      </c>
      <c r="L4713" t="s">
        <v>255</v>
      </c>
      <c r="M4713" t="s">
        <v>164</v>
      </c>
      <c r="N4713" t="s">
        <v>417</v>
      </c>
      <c r="O4713" t="s">
        <v>416</v>
      </c>
      <c r="P4713" t="str">
        <f t="shared" si="298"/>
        <v>HECTOR EDUARDO CAPARACHIN LAUPrivacidad y seguridad de los datosEVALUACION ANTERIOR</v>
      </c>
      <c r="Q4713" t="str">
        <f>BASE[[#This Row],[NombresCalificado]]&amp;BASE[[#This Row],[TipoEvaluacion]]</f>
        <v>HECTOR EDUARDO CAPARACHIN LAUEVALUACION ANTERIOR</v>
      </c>
      <c r="R4713">
        <v>2</v>
      </c>
      <c r="S4713" t="s">
        <v>4</v>
      </c>
      <c r="T4713" t="s">
        <v>419</v>
      </c>
      <c r="U4713" s="17">
        <v>1</v>
      </c>
      <c r="V4713" s="17" t="str" cm="1">
        <f t="array" ref="V4713">_xlfn.IFS(U4713=0,"Prenovato",U4713=1,"Novato",U4713=2,"Principiante avanzado",U4713=3,"Competente",U4713=4,"Proficiente",U4713=5,"Master")</f>
        <v>Novato</v>
      </c>
      <c r="W4713" s="17">
        <v>2</v>
      </c>
      <c r="X4713" s="17" t="str" cm="1">
        <f t="array" ref="X4713">_xlfn.IFS(W4713=0,"No evidenciado",W4713=1,"Novato",W4713=2,"Principiante avanzado",W4713=3,"Competente",W4713=4,"Proficiente",W4713=5,"Master")</f>
        <v>Principiante avanzado</v>
      </c>
      <c r="Y4713" s="17">
        <v>2</v>
      </c>
      <c r="Z4713" s="17" t="str" cm="1">
        <f t="array" ref="Z4713">_xlfn.IFS(Y4713=0,"No evidenciado",Y4713=1,"Novato",Y4713=2,"Principiante avanzado",Y4713=3,"Competente",Y4713=4,"Proficiente",Y4713=5,"Master")</f>
        <v>Principiante avanzado</v>
      </c>
      <c r="AA4713" s="17">
        <v>2</v>
      </c>
      <c r="AB4713" s="17" t="str" cm="1">
        <f t="array" ref="AB4713">_xlfn.IFS(AA4713=0,"No evidenciado",AA4713=1,"Novato",AA4713=2,"Principiante avanzado",AA4713=3,"Competente",AA4713=4,"Proficiente",AA4713=5,"Master")</f>
        <v>Principiante avanzado</v>
      </c>
      <c r="AC4713" s="17">
        <v>1</v>
      </c>
      <c r="AD4713" s="17" t="str" cm="1">
        <f t="array" ref="AD4713">_xlfn.IFS(AC4713=0,"Prenovato",AC4713=1,"Novato",AC4713=2,"Principiante avanzado",AC4713=3,"Competente",AC4713=4,"Proficiente",AC4713=5,"Master")</f>
        <v>Novato</v>
      </c>
      <c r="AE4713" s="17" t="s">
        <v>422</v>
      </c>
    </row>
    <row r="4714" spans="1:31" x14ac:dyDescent="0.25">
      <c r="A4714" t="s">
        <v>404</v>
      </c>
      <c r="B4714" t="s">
        <v>70</v>
      </c>
      <c r="C4714" t="s">
        <v>201</v>
      </c>
      <c r="D4714" t="s">
        <v>196</v>
      </c>
      <c r="E4714" t="s">
        <v>398</v>
      </c>
      <c r="F4714" t="s">
        <v>119</v>
      </c>
      <c r="G4714" t="s">
        <v>399</v>
      </c>
      <c r="H4714" s="4"/>
      <c r="I4714" s="1">
        <f t="shared" ca="1" si="295"/>
        <v>1485</v>
      </c>
      <c r="J4714" s="1" t="str">
        <f t="shared" ca="1" si="296"/>
        <v>3. Mayor a 6 meses</v>
      </c>
      <c r="K4714" t="str">
        <f t="shared" si="297"/>
        <v>NO</v>
      </c>
      <c r="L4714" t="s">
        <v>255</v>
      </c>
      <c r="M4714" t="s">
        <v>174</v>
      </c>
      <c r="N4714" t="s">
        <v>418</v>
      </c>
      <c r="O4714" t="s">
        <v>418</v>
      </c>
      <c r="P4714" t="str">
        <f t="shared" si="298"/>
        <v>RODOLFO AUGUSTO ADRIANZEN BROCQDatawarehouse BCPEVALUACION</v>
      </c>
      <c r="Q4714" t="str">
        <f>BASE[[#This Row],[NombresCalificado]]&amp;BASE[[#This Row],[TipoEvaluacion]]</f>
        <v>RODOLFO AUGUSTO ADRIANZEN BROCQEVALUACION</v>
      </c>
      <c r="R4714">
        <v>3</v>
      </c>
      <c r="S4714" t="s">
        <v>5</v>
      </c>
      <c r="T4714" t="s">
        <v>419</v>
      </c>
      <c r="U4714" s="17">
        <v>2</v>
      </c>
      <c r="V4714" s="17" t="str" cm="1">
        <f t="array" ref="V4714">_xlfn.IFS(U4714=0,"Prenovato",U4714=1,"Novato",U4714=2,"Principiante avanzado",U4714=3,"Competente",U4714=4,"Proficiente",U4714=5,"Master")</f>
        <v>Principiante avanzado</v>
      </c>
      <c r="W4714" s="17">
        <v>3</v>
      </c>
      <c r="X4714" s="17" t="str" cm="1">
        <f t="array" ref="X4714">_xlfn.IFS(W4714=0,"No evidenciado",W4714=1,"Novato",W4714=2,"Principiante avanzado",W4714=3,"Competente",W4714=4,"Proficiente",W4714=5,"Master")</f>
        <v>Competente</v>
      </c>
      <c r="Y4714" s="17">
        <v>2</v>
      </c>
      <c r="Z4714" s="17" t="str" cm="1">
        <f t="array" ref="Z4714">_xlfn.IFS(Y4714=0,"No evidenciado",Y4714=1,"Novato",Y4714=2,"Principiante avanzado",Y4714=3,"Competente",Y4714=4,"Proficiente",Y4714=5,"Master")</f>
        <v>Principiante avanzado</v>
      </c>
      <c r="AA4714" s="17">
        <v>3</v>
      </c>
      <c r="AB4714" s="17" t="str" cm="1">
        <f t="array" ref="AB4714">_xlfn.IFS(AA4714=0,"No evidenciado",AA4714=1,"Novato",AA4714=2,"Principiante avanzado",AA4714=3,"Competente",AA4714=4,"Proficiente",AA4714=5,"Master")</f>
        <v>Competente</v>
      </c>
      <c r="AC4714" s="17">
        <v>2</v>
      </c>
      <c r="AD4714" s="17" t="str" cm="1">
        <f t="array" ref="AD4714">_xlfn.IFS(AC4714=0,"Prenovato",AC4714=1,"Novato",AC4714=2,"Principiante avanzado",AC4714=3,"Competente",AC4714=4,"Proficiente",AC4714=5,"Master")</f>
        <v>Principiante avanzado</v>
      </c>
      <c r="AE4714" s="17" t="s">
        <v>421</v>
      </c>
    </row>
    <row r="4715" spans="1:31" x14ac:dyDescent="0.25">
      <c r="A4715" t="s">
        <v>404</v>
      </c>
      <c r="B4715" t="s">
        <v>70</v>
      </c>
      <c r="C4715" t="s">
        <v>201</v>
      </c>
      <c r="D4715" t="s">
        <v>196</v>
      </c>
      <c r="E4715" t="s">
        <v>398</v>
      </c>
      <c r="F4715" t="s">
        <v>119</v>
      </c>
      <c r="G4715" t="s">
        <v>399</v>
      </c>
      <c r="H4715" s="4"/>
      <c r="I4715" s="1">
        <f t="shared" ca="1" si="295"/>
        <v>1485</v>
      </c>
      <c r="J4715" s="1" t="str">
        <f t="shared" ca="1" si="296"/>
        <v>3. Mayor a 6 meses</v>
      </c>
      <c r="K4715" t="str">
        <f t="shared" si="297"/>
        <v>NO</v>
      </c>
      <c r="L4715" t="s">
        <v>255</v>
      </c>
      <c r="M4715" t="s">
        <v>166</v>
      </c>
      <c r="N4715" t="s">
        <v>416</v>
      </c>
      <c r="O4715" t="s">
        <v>416</v>
      </c>
      <c r="P4715" t="str">
        <f t="shared" si="298"/>
        <v>RODOLFO AUGUSTO ADRIANZEN BROCQBase de datos No-SQLEVALUACION</v>
      </c>
      <c r="Q4715" t="str">
        <f>BASE[[#This Row],[NombresCalificado]]&amp;BASE[[#This Row],[TipoEvaluacion]]</f>
        <v>RODOLFO AUGUSTO ADRIANZEN BROCQEVALUACION</v>
      </c>
      <c r="R4715">
        <v>0</v>
      </c>
      <c r="S4715" t="s">
        <v>185</v>
      </c>
      <c r="T4715" t="s">
        <v>420</v>
      </c>
      <c r="U4715" s="17">
        <v>2</v>
      </c>
      <c r="V4715" s="17" t="str" cm="1">
        <f t="array" ref="V4715">_xlfn.IFS(U4715=0,"Prenovato",U4715=1,"Novato",U4715=2,"Principiante avanzado",U4715=3,"Competente",U4715=4,"Proficiente",U4715=5,"Master")</f>
        <v>Principiante avanzado</v>
      </c>
      <c r="W4715" s="17">
        <v>3</v>
      </c>
      <c r="X4715" s="17" t="str" cm="1">
        <f t="array" ref="X4715">_xlfn.IFS(W4715=0,"No evidenciado",W4715=1,"Novato",W4715=2,"Principiante avanzado",W4715=3,"Competente",W4715=4,"Proficiente",W4715=5,"Master")</f>
        <v>Competente</v>
      </c>
      <c r="Y4715" s="17">
        <v>2</v>
      </c>
      <c r="Z4715" s="17" t="str" cm="1">
        <f t="array" ref="Z4715">_xlfn.IFS(Y4715=0,"No evidenciado",Y4715=1,"Novato",Y4715=2,"Principiante avanzado",Y4715=3,"Competente",Y4715=4,"Proficiente",Y4715=5,"Master")</f>
        <v>Principiante avanzado</v>
      </c>
      <c r="AA4715" s="17">
        <v>3</v>
      </c>
      <c r="AB4715" s="17" t="str" cm="1">
        <f t="array" ref="AB4715">_xlfn.IFS(AA4715=0,"No evidenciado",AA4715=1,"Novato",AA4715=2,"Principiante avanzado",AA4715=3,"Competente",AA4715=4,"Proficiente",AA4715=5,"Master")</f>
        <v>Competente</v>
      </c>
      <c r="AC4715" s="17">
        <v>2</v>
      </c>
      <c r="AD4715" s="17" t="str" cm="1">
        <f t="array" ref="AD4715">_xlfn.IFS(AC4715=0,"Prenovato",AC4715=1,"Novato",AC4715=2,"Principiante avanzado",AC4715=3,"Competente",AC4715=4,"Proficiente",AC4715=5,"Master")</f>
        <v>Principiante avanzado</v>
      </c>
      <c r="AE4715" s="17" t="s">
        <v>421</v>
      </c>
    </row>
    <row r="4716" spans="1:31" x14ac:dyDescent="0.25">
      <c r="A4716" t="s">
        <v>404</v>
      </c>
      <c r="B4716" t="s">
        <v>70</v>
      </c>
      <c r="C4716" t="s">
        <v>201</v>
      </c>
      <c r="D4716" t="s">
        <v>196</v>
      </c>
      <c r="E4716" t="s">
        <v>398</v>
      </c>
      <c r="F4716" t="s">
        <v>119</v>
      </c>
      <c r="G4716" t="s">
        <v>399</v>
      </c>
      <c r="H4716" s="4"/>
      <c r="I4716" s="1">
        <f t="shared" ca="1" si="295"/>
        <v>1485</v>
      </c>
      <c r="J4716" s="1" t="str">
        <f t="shared" ca="1" si="296"/>
        <v>3. Mayor a 6 meses</v>
      </c>
      <c r="K4716" t="str">
        <f t="shared" si="297"/>
        <v>NO</v>
      </c>
      <c r="L4716" t="s">
        <v>255</v>
      </c>
      <c r="M4716" t="s">
        <v>164</v>
      </c>
      <c r="N4716" t="s">
        <v>417</v>
      </c>
      <c r="O4716" t="s">
        <v>416</v>
      </c>
      <c r="P4716" t="str">
        <f t="shared" si="298"/>
        <v>RODOLFO AUGUSTO ADRIANZEN BROCQPrivacidad y seguridad de los datosEVALUACION</v>
      </c>
      <c r="Q4716" t="str">
        <f>BASE[[#This Row],[NombresCalificado]]&amp;BASE[[#This Row],[TipoEvaluacion]]</f>
        <v>RODOLFO AUGUSTO ADRIANZEN BROCQEVALUACION</v>
      </c>
      <c r="R4716">
        <v>2</v>
      </c>
      <c r="S4716" t="s">
        <v>4</v>
      </c>
      <c r="T4716" t="s">
        <v>419</v>
      </c>
      <c r="U4716" s="17">
        <v>2</v>
      </c>
      <c r="V4716" s="17" t="str" cm="1">
        <f t="array" ref="V4716">_xlfn.IFS(U4716=0,"Prenovato",U4716=1,"Novato",U4716=2,"Principiante avanzado",U4716=3,"Competente",U4716=4,"Proficiente",U4716=5,"Master")</f>
        <v>Principiante avanzado</v>
      </c>
      <c r="W4716" s="17">
        <v>3</v>
      </c>
      <c r="X4716" s="17" t="str" cm="1">
        <f t="array" ref="X4716">_xlfn.IFS(W4716=0,"No evidenciado",W4716=1,"Novato",W4716=2,"Principiante avanzado",W4716=3,"Competente",W4716=4,"Proficiente",W4716=5,"Master")</f>
        <v>Competente</v>
      </c>
      <c r="Y4716" s="17">
        <v>2</v>
      </c>
      <c r="Z4716" s="17" t="str" cm="1">
        <f t="array" ref="Z4716">_xlfn.IFS(Y4716=0,"No evidenciado",Y4716=1,"Novato",Y4716=2,"Principiante avanzado",Y4716=3,"Competente",Y4716=4,"Proficiente",Y4716=5,"Master")</f>
        <v>Principiante avanzado</v>
      </c>
      <c r="AA4716" s="17">
        <v>3</v>
      </c>
      <c r="AB4716" s="17" t="str" cm="1">
        <f t="array" ref="AB4716">_xlfn.IFS(AA4716=0,"No evidenciado",AA4716=1,"Novato",AA4716=2,"Principiante avanzado",AA4716=3,"Competente",AA4716=4,"Proficiente",AA4716=5,"Master")</f>
        <v>Competente</v>
      </c>
      <c r="AC4716" s="17">
        <v>2</v>
      </c>
      <c r="AD4716" s="17" t="str" cm="1">
        <f t="array" ref="AD4716">_xlfn.IFS(AC4716=0,"Prenovato",AC4716=1,"Novato",AC4716=2,"Principiante avanzado",AC4716=3,"Competente",AC4716=4,"Proficiente",AC4716=5,"Master")</f>
        <v>Principiante avanzado</v>
      </c>
      <c r="AE4716" s="17" t="s">
        <v>421</v>
      </c>
    </row>
    <row r="4717" spans="1:31" x14ac:dyDescent="0.25">
      <c r="A4717" t="s">
        <v>404</v>
      </c>
      <c r="B4717" t="s">
        <v>70</v>
      </c>
      <c r="C4717" t="s">
        <v>201</v>
      </c>
      <c r="D4717" t="s">
        <v>196</v>
      </c>
      <c r="E4717" t="s">
        <v>398</v>
      </c>
      <c r="F4717" t="s">
        <v>119</v>
      </c>
      <c r="G4717" t="s">
        <v>399</v>
      </c>
      <c r="H4717" s="4"/>
      <c r="I4717" s="1">
        <f t="shared" ca="1" si="295"/>
        <v>1485</v>
      </c>
      <c r="J4717" s="1" t="str">
        <f t="shared" ca="1" si="296"/>
        <v>3. Mayor a 6 meses</v>
      </c>
      <c r="K4717" t="str">
        <f t="shared" si="297"/>
        <v>NO</v>
      </c>
      <c r="L4717" t="s">
        <v>255</v>
      </c>
      <c r="M4717" t="s">
        <v>55</v>
      </c>
      <c r="N4717" t="s">
        <v>418</v>
      </c>
      <c r="O4717" t="s">
        <v>418</v>
      </c>
      <c r="P4717" t="str">
        <f t="shared" si="298"/>
        <v>RODOLFO AUGUSTO ADRIANZEN BROCQProgramaciónEVALUACION</v>
      </c>
      <c r="Q4717" t="str">
        <f>BASE[[#This Row],[NombresCalificado]]&amp;BASE[[#This Row],[TipoEvaluacion]]</f>
        <v>RODOLFO AUGUSTO ADRIANZEN BROCQEVALUACION</v>
      </c>
      <c r="R4717">
        <v>3</v>
      </c>
      <c r="S4717" t="s">
        <v>5</v>
      </c>
      <c r="T4717" t="s">
        <v>419</v>
      </c>
      <c r="U4717" s="17">
        <v>2</v>
      </c>
      <c r="V4717" s="17" t="str" cm="1">
        <f t="array" ref="V4717">_xlfn.IFS(U4717=0,"Prenovato",U4717=1,"Novato",U4717=2,"Principiante avanzado",U4717=3,"Competente",U4717=4,"Proficiente",U4717=5,"Master")</f>
        <v>Principiante avanzado</v>
      </c>
      <c r="W4717" s="17">
        <v>3</v>
      </c>
      <c r="X4717" s="17" t="str" cm="1">
        <f t="array" ref="X4717">_xlfn.IFS(W4717=0,"No evidenciado",W4717=1,"Novato",W4717=2,"Principiante avanzado",W4717=3,"Competente",W4717=4,"Proficiente",W4717=5,"Master")</f>
        <v>Competente</v>
      </c>
      <c r="Y4717" s="17">
        <v>2</v>
      </c>
      <c r="Z4717" s="17" t="str" cm="1">
        <f t="array" ref="Z4717">_xlfn.IFS(Y4717=0,"No evidenciado",Y4717=1,"Novato",Y4717=2,"Principiante avanzado",Y4717=3,"Competente",Y4717=4,"Proficiente",Y4717=5,"Master")</f>
        <v>Principiante avanzado</v>
      </c>
      <c r="AA4717" s="17">
        <v>3</v>
      </c>
      <c r="AB4717" s="17" t="str" cm="1">
        <f t="array" ref="AB4717">_xlfn.IFS(AA4717=0,"No evidenciado",AA4717=1,"Novato",AA4717=2,"Principiante avanzado",AA4717=3,"Competente",AA4717=4,"Proficiente",AA4717=5,"Master")</f>
        <v>Competente</v>
      </c>
      <c r="AC4717" s="17">
        <v>2</v>
      </c>
      <c r="AD4717" s="17" t="str" cm="1">
        <f t="array" ref="AD4717">_xlfn.IFS(AC4717=0,"Prenovato",AC4717=1,"Novato",AC4717=2,"Principiante avanzado",AC4717=3,"Competente",AC4717=4,"Proficiente",AC4717=5,"Master")</f>
        <v>Principiante avanzado</v>
      </c>
      <c r="AE4717" s="17" t="s">
        <v>421</v>
      </c>
    </row>
    <row r="4718" spans="1:31" x14ac:dyDescent="0.25">
      <c r="A4718" t="s">
        <v>404</v>
      </c>
      <c r="B4718" t="s">
        <v>70</v>
      </c>
      <c r="C4718" t="s">
        <v>201</v>
      </c>
      <c r="D4718" t="s">
        <v>196</v>
      </c>
      <c r="E4718" t="s">
        <v>398</v>
      </c>
      <c r="F4718" t="s">
        <v>119</v>
      </c>
      <c r="G4718" t="s">
        <v>399</v>
      </c>
      <c r="H4718" s="4"/>
      <c r="I4718" s="1">
        <f t="shared" ca="1" si="295"/>
        <v>1485</v>
      </c>
      <c r="J4718" s="1" t="str">
        <f t="shared" ca="1" si="296"/>
        <v>3. Mayor a 6 meses</v>
      </c>
      <c r="K4718" t="str">
        <f t="shared" si="297"/>
        <v>NO</v>
      </c>
      <c r="L4718" t="s">
        <v>255</v>
      </c>
      <c r="M4718" t="s">
        <v>165</v>
      </c>
      <c r="N4718" t="s">
        <v>418</v>
      </c>
      <c r="O4718" t="s">
        <v>418</v>
      </c>
      <c r="P4718" t="str">
        <f t="shared" si="298"/>
        <v>RODOLFO AUGUSTO ADRIANZEN BROCQProcesamiento de datosEVALUACION</v>
      </c>
      <c r="Q4718" t="str">
        <f>BASE[[#This Row],[NombresCalificado]]&amp;BASE[[#This Row],[TipoEvaluacion]]</f>
        <v>RODOLFO AUGUSTO ADRIANZEN BROCQEVALUACION</v>
      </c>
      <c r="R4718">
        <v>2</v>
      </c>
      <c r="S4718" t="s">
        <v>4</v>
      </c>
      <c r="T4718" t="s">
        <v>419</v>
      </c>
      <c r="U4718" s="17">
        <v>2</v>
      </c>
      <c r="V4718" s="17" t="str" cm="1">
        <f t="array" ref="V4718">_xlfn.IFS(U4718=0,"Prenovato",U4718=1,"Novato",U4718=2,"Principiante avanzado",U4718=3,"Competente",U4718=4,"Proficiente",U4718=5,"Master")</f>
        <v>Principiante avanzado</v>
      </c>
      <c r="W4718" s="17">
        <v>3</v>
      </c>
      <c r="X4718" s="17" t="str" cm="1">
        <f t="array" ref="X4718">_xlfn.IFS(W4718=0,"No evidenciado",W4718=1,"Novato",W4718=2,"Principiante avanzado",W4718=3,"Competente",W4718=4,"Proficiente",W4718=5,"Master")</f>
        <v>Competente</v>
      </c>
      <c r="Y4718" s="17">
        <v>2</v>
      </c>
      <c r="Z4718" s="17" t="str" cm="1">
        <f t="array" ref="Z4718">_xlfn.IFS(Y4718=0,"No evidenciado",Y4718=1,"Novato",Y4718=2,"Principiante avanzado",Y4718=3,"Competente",Y4718=4,"Proficiente",Y4718=5,"Master")</f>
        <v>Principiante avanzado</v>
      </c>
      <c r="AA4718" s="17">
        <v>3</v>
      </c>
      <c r="AB4718" s="17" t="str" cm="1">
        <f t="array" ref="AB4718">_xlfn.IFS(AA4718=0,"No evidenciado",AA4718=1,"Novato",AA4718=2,"Principiante avanzado",AA4718=3,"Competente",AA4718=4,"Proficiente",AA4718=5,"Master")</f>
        <v>Competente</v>
      </c>
      <c r="AC4718" s="17">
        <v>2</v>
      </c>
      <c r="AD4718" s="17" t="str" cm="1">
        <f t="array" ref="AD4718">_xlfn.IFS(AC4718=0,"Prenovato",AC4718=1,"Novato",AC4718=2,"Principiante avanzado",AC4718=3,"Competente",AC4718=4,"Proficiente",AC4718=5,"Master")</f>
        <v>Principiante avanzado</v>
      </c>
      <c r="AE4718" s="17" t="s">
        <v>421</v>
      </c>
    </row>
    <row r="4719" spans="1:31" x14ac:dyDescent="0.25">
      <c r="A4719" t="s">
        <v>404</v>
      </c>
      <c r="B4719" t="s">
        <v>70</v>
      </c>
      <c r="C4719" t="s">
        <v>201</v>
      </c>
      <c r="D4719" t="s">
        <v>196</v>
      </c>
      <c r="E4719" t="s">
        <v>398</v>
      </c>
      <c r="F4719" t="s">
        <v>119</v>
      </c>
      <c r="G4719" t="s">
        <v>399</v>
      </c>
      <c r="H4719" s="4"/>
      <c r="I4719" s="1">
        <f t="shared" ca="1" si="295"/>
        <v>1485</v>
      </c>
      <c r="J4719" s="1" t="str">
        <f t="shared" ca="1" si="296"/>
        <v>3. Mayor a 6 meses</v>
      </c>
      <c r="K4719" t="str">
        <f t="shared" si="297"/>
        <v>NO</v>
      </c>
      <c r="L4719" t="s">
        <v>255</v>
      </c>
      <c r="M4719" t="s">
        <v>163</v>
      </c>
      <c r="N4719" t="s">
        <v>417</v>
      </c>
      <c r="O4719" t="s">
        <v>416</v>
      </c>
      <c r="P4719" t="str">
        <f t="shared" si="298"/>
        <v>RODOLFO AUGUSTO ADRIANZEN BROCQNube BCPEVALUACION</v>
      </c>
      <c r="Q4719" t="str">
        <f>BASE[[#This Row],[NombresCalificado]]&amp;BASE[[#This Row],[TipoEvaluacion]]</f>
        <v>RODOLFO AUGUSTO ADRIANZEN BROCQEVALUACION</v>
      </c>
      <c r="R4719">
        <v>1</v>
      </c>
      <c r="S4719" t="s">
        <v>6</v>
      </c>
      <c r="T4719" t="s">
        <v>419</v>
      </c>
      <c r="U4719" s="17">
        <v>2</v>
      </c>
      <c r="V4719" s="17" t="str" cm="1">
        <f t="array" ref="V4719">_xlfn.IFS(U4719=0,"Prenovato",U4719=1,"Novato",U4719=2,"Principiante avanzado",U4719=3,"Competente",U4719=4,"Proficiente",U4719=5,"Master")</f>
        <v>Principiante avanzado</v>
      </c>
      <c r="W4719" s="17">
        <v>3</v>
      </c>
      <c r="X4719" s="17" t="str" cm="1">
        <f t="array" ref="X4719">_xlfn.IFS(W4719=0,"No evidenciado",W4719=1,"Novato",W4719=2,"Principiante avanzado",W4719=3,"Competente",W4719=4,"Proficiente",W4719=5,"Master")</f>
        <v>Competente</v>
      </c>
      <c r="Y4719" s="17">
        <v>2</v>
      </c>
      <c r="Z4719" s="17" t="str" cm="1">
        <f t="array" ref="Z4719">_xlfn.IFS(Y4719=0,"No evidenciado",Y4719=1,"Novato",Y4719=2,"Principiante avanzado",Y4719=3,"Competente",Y4719=4,"Proficiente",Y4719=5,"Master")</f>
        <v>Principiante avanzado</v>
      </c>
      <c r="AA4719" s="17">
        <v>3</v>
      </c>
      <c r="AB4719" s="17" t="str" cm="1">
        <f t="array" ref="AB4719">_xlfn.IFS(AA4719=0,"No evidenciado",AA4719=1,"Novato",AA4719=2,"Principiante avanzado",AA4719=3,"Competente",AA4719=4,"Proficiente",AA4719=5,"Master")</f>
        <v>Competente</v>
      </c>
      <c r="AC4719" s="17">
        <v>2</v>
      </c>
      <c r="AD4719" s="17" t="str" cm="1">
        <f t="array" ref="AD4719">_xlfn.IFS(AC4719=0,"Prenovato",AC4719=1,"Novato",AC4719=2,"Principiante avanzado",AC4719=3,"Competente",AC4719=4,"Proficiente",AC4719=5,"Master")</f>
        <v>Principiante avanzado</v>
      </c>
      <c r="AE4719" s="17" t="s">
        <v>421</v>
      </c>
    </row>
    <row r="4720" spans="1:31" x14ac:dyDescent="0.25">
      <c r="A4720" t="s">
        <v>404</v>
      </c>
      <c r="B4720" t="s">
        <v>70</v>
      </c>
      <c r="C4720" t="s">
        <v>201</v>
      </c>
      <c r="D4720" t="s">
        <v>196</v>
      </c>
      <c r="E4720" t="s">
        <v>398</v>
      </c>
      <c r="F4720" t="s">
        <v>119</v>
      </c>
      <c r="G4720" t="s">
        <v>399</v>
      </c>
      <c r="H4720" s="4"/>
      <c r="I4720" s="1">
        <f t="shared" ca="1" si="295"/>
        <v>1485</v>
      </c>
      <c r="J4720" s="1" t="str">
        <f t="shared" ca="1" si="296"/>
        <v>3. Mayor a 6 meses</v>
      </c>
      <c r="K4720" t="str">
        <f t="shared" si="297"/>
        <v>NO</v>
      </c>
      <c r="L4720" t="s">
        <v>255</v>
      </c>
      <c r="M4720" t="s">
        <v>158</v>
      </c>
      <c r="N4720" t="s">
        <v>416</v>
      </c>
      <c r="O4720" t="s">
        <v>416</v>
      </c>
      <c r="P4720" t="str">
        <f t="shared" si="298"/>
        <v>RODOLFO AUGUSTO ADRIANZEN BROCQServicios en la nubeEVALUACION</v>
      </c>
      <c r="Q4720" t="str">
        <f>BASE[[#This Row],[NombresCalificado]]&amp;BASE[[#This Row],[TipoEvaluacion]]</f>
        <v>RODOLFO AUGUSTO ADRIANZEN BROCQEVALUACION</v>
      </c>
      <c r="R4720">
        <v>0</v>
      </c>
      <c r="S4720" t="s">
        <v>185</v>
      </c>
      <c r="T4720" t="s">
        <v>420</v>
      </c>
      <c r="U4720" s="17">
        <v>2</v>
      </c>
      <c r="V4720" s="17" t="str" cm="1">
        <f t="array" ref="V4720">_xlfn.IFS(U4720=0,"Prenovato",U4720=1,"Novato",U4720=2,"Principiante avanzado",U4720=3,"Competente",U4720=4,"Proficiente",U4720=5,"Master")</f>
        <v>Principiante avanzado</v>
      </c>
      <c r="W4720" s="17">
        <v>3</v>
      </c>
      <c r="X4720" s="17" t="str" cm="1">
        <f t="array" ref="X4720">_xlfn.IFS(W4720=0,"No evidenciado",W4720=1,"Novato",W4720=2,"Principiante avanzado",W4720=3,"Competente",W4720=4,"Proficiente",W4720=5,"Master")</f>
        <v>Competente</v>
      </c>
      <c r="Y4720" s="17">
        <v>2</v>
      </c>
      <c r="Z4720" s="17" t="str" cm="1">
        <f t="array" ref="Z4720">_xlfn.IFS(Y4720=0,"No evidenciado",Y4720=1,"Novato",Y4720=2,"Principiante avanzado",Y4720=3,"Competente",Y4720=4,"Proficiente",Y4720=5,"Master")</f>
        <v>Principiante avanzado</v>
      </c>
      <c r="AA4720" s="17">
        <v>3</v>
      </c>
      <c r="AB4720" s="17" t="str" cm="1">
        <f t="array" ref="AB4720">_xlfn.IFS(AA4720=0,"No evidenciado",AA4720=1,"Novato",AA4720=2,"Principiante avanzado",AA4720=3,"Competente",AA4720=4,"Proficiente",AA4720=5,"Master")</f>
        <v>Competente</v>
      </c>
      <c r="AC4720" s="17">
        <v>2</v>
      </c>
      <c r="AD4720" s="17" t="str" cm="1">
        <f t="array" ref="AD4720">_xlfn.IFS(AC4720=0,"Prenovato",AC4720=1,"Novato",AC4720=2,"Principiante avanzado",AC4720=3,"Competente",AC4720=4,"Proficiente",AC4720=5,"Master")</f>
        <v>Principiante avanzado</v>
      </c>
      <c r="AE4720" s="17" t="s">
        <v>421</v>
      </c>
    </row>
    <row r="4721" spans="1:31" x14ac:dyDescent="0.25">
      <c r="A4721" t="s">
        <v>404</v>
      </c>
      <c r="B4721" t="s">
        <v>70</v>
      </c>
      <c r="C4721" t="s">
        <v>201</v>
      </c>
      <c r="D4721" t="s">
        <v>196</v>
      </c>
      <c r="E4721" t="s">
        <v>398</v>
      </c>
      <c r="F4721" t="s">
        <v>119</v>
      </c>
      <c r="G4721" t="s">
        <v>399</v>
      </c>
      <c r="H4721" s="4"/>
      <c r="I4721" s="1">
        <f t="shared" ca="1" si="295"/>
        <v>1485</v>
      </c>
      <c r="J4721" s="1" t="str">
        <f t="shared" ca="1" si="296"/>
        <v>3. Mayor a 6 meses</v>
      </c>
      <c r="K4721" t="str">
        <f t="shared" si="297"/>
        <v>NO</v>
      </c>
      <c r="L4721" t="s">
        <v>255</v>
      </c>
      <c r="M4721" t="s">
        <v>173</v>
      </c>
      <c r="N4721" t="s">
        <v>416</v>
      </c>
      <c r="O4721" t="s">
        <v>416</v>
      </c>
      <c r="P4721" t="str">
        <f t="shared" si="298"/>
        <v>RODOLFO AUGUSTO ADRIANZEN BROCQDatalake BCPEVALUACION</v>
      </c>
      <c r="Q4721" t="str">
        <f>BASE[[#This Row],[NombresCalificado]]&amp;BASE[[#This Row],[TipoEvaluacion]]</f>
        <v>RODOLFO AUGUSTO ADRIANZEN BROCQEVALUACION</v>
      </c>
      <c r="R4721">
        <v>1</v>
      </c>
      <c r="S4721" t="s">
        <v>6</v>
      </c>
      <c r="T4721" t="s">
        <v>419</v>
      </c>
      <c r="U4721" s="17">
        <v>2</v>
      </c>
      <c r="V4721" s="17" t="str" cm="1">
        <f t="array" ref="V4721">_xlfn.IFS(U4721=0,"Prenovato",U4721=1,"Novato",U4721=2,"Principiante avanzado",U4721=3,"Competente",U4721=4,"Proficiente",U4721=5,"Master")</f>
        <v>Principiante avanzado</v>
      </c>
      <c r="W4721" s="17">
        <v>3</v>
      </c>
      <c r="X4721" s="17" t="str" cm="1">
        <f t="array" ref="X4721">_xlfn.IFS(W4721=0,"No evidenciado",W4721=1,"Novato",W4721=2,"Principiante avanzado",W4721=3,"Competente",W4721=4,"Proficiente",W4721=5,"Master")</f>
        <v>Competente</v>
      </c>
      <c r="Y4721" s="17">
        <v>2</v>
      </c>
      <c r="Z4721" s="17" t="str" cm="1">
        <f t="array" ref="Z4721">_xlfn.IFS(Y4721=0,"No evidenciado",Y4721=1,"Novato",Y4721=2,"Principiante avanzado",Y4721=3,"Competente",Y4721=4,"Proficiente",Y4721=5,"Master")</f>
        <v>Principiante avanzado</v>
      </c>
      <c r="AA4721" s="17">
        <v>3</v>
      </c>
      <c r="AB4721" s="17" t="str" cm="1">
        <f t="array" ref="AB4721">_xlfn.IFS(AA4721=0,"No evidenciado",AA4721=1,"Novato",AA4721=2,"Principiante avanzado",AA4721=3,"Competente",AA4721=4,"Proficiente",AA4721=5,"Master")</f>
        <v>Competente</v>
      </c>
      <c r="AC4721" s="17">
        <v>2</v>
      </c>
      <c r="AD4721" s="17" t="str" cm="1">
        <f t="array" ref="AD4721">_xlfn.IFS(AC4721=0,"Prenovato",AC4721=1,"Novato",AC4721=2,"Principiante avanzado",AC4721=3,"Competente",AC4721=4,"Proficiente",AC4721=5,"Master")</f>
        <v>Principiante avanzado</v>
      </c>
      <c r="AE4721" s="17" t="s">
        <v>421</v>
      </c>
    </row>
    <row r="4722" spans="1:31" x14ac:dyDescent="0.25">
      <c r="A4722" t="s">
        <v>404</v>
      </c>
      <c r="B4722" t="s">
        <v>70</v>
      </c>
      <c r="C4722" t="s">
        <v>201</v>
      </c>
      <c r="D4722" t="s">
        <v>196</v>
      </c>
      <c r="E4722" t="s">
        <v>398</v>
      </c>
      <c r="F4722" t="s">
        <v>119</v>
      </c>
      <c r="G4722" t="s">
        <v>399</v>
      </c>
      <c r="H4722" s="4"/>
      <c r="I4722" s="1">
        <f t="shared" ca="1" si="295"/>
        <v>1485</v>
      </c>
      <c r="J4722" s="1" t="str">
        <f t="shared" ca="1" si="296"/>
        <v>3. Mayor a 6 meses</v>
      </c>
      <c r="K4722" t="str">
        <f t="shared" si="297"/>
        <v>NO</v>
      </c>
      <c r="L4722" t="s">
        <v>255</v>
      </c>
      <c r="M4722" t="s">
        <v>171</v>
      </c>
      <c r="N4722" t="s">
        <v>416</v>
      </c>
      <c r="O4722" t="s">
        <v>416</v>
      </c>
      <c r="P4722" t="str">
        <f t="shared" si="298"/>
        <v>RODOLFO AUGUSTO ADRIANZEN BROCQBases de datos en la nubeEVALUACION</v>
      </c>
      <c r="Q4722" t="str">
        <f>BASE[[#This Row],[NombresCalificado]]&amp;BASE[[#This Row],[TipoEvaluacion]]</f>
        <v>RODOLFO AUGUSTO ADRIANZEN BROCQEVALUACION</v>
      </c>
      <c r="R4722">
        <v>1</v>
      </c>
      <c r="S4722" t="s">
        <v>6</v>
      </c>
      <c r="T4722" t="s">
        <v>419</v>
      </c>
      <c r="U4722" s="17">
        <v>2</v>
      </c>
      <c r="V4722" s="17" t="str" cm="1">
        <f t="array" ref="V4722">_xlfn.IFS(U4722=0,"Prenovato",U4722=1,"Novato",U4722=2,"Principiante avanzado",U4722=3,"Competente",U4722=4,"Proficiente",U4722=5,"Master")</f>
        <v>Principiante avanzado</v>
      </c>
      <c r="W4722" s="17">
        <v>3</v>
      </c>
      <c r="X4722" s="17" t="str" cm="1">
        <f t="array" ref="X4722">_xlfn.IFS(W4722=0,"No evidenciado",W4722=1,"Novato",W4722=2,"Principiante avanzado",W4722=3,"Competente",W4722=4,"Proficiente",W4722=5,"Master")</f>
        <v>Competente</v>
      </c>
      <c r="Y4722" s="17">
        <v>2</v>
      </c>
      <c r="Z4722" s="17" t="str" cm="1">
        <f t="array" ref="Z4722">_xlfn.IFS(Y4722=0,"No evidenciado",Y4722=1,"Novato",Y4722=2,"Principiante avanzado",Y4722=3,"Competente",Y4722=4,"Proficiente",Y4722=5,"Master")</f>
        <v>Principiante avanzado</v>
      </c>
      <c r="AA4722" s="17">
        <v>3</v>
      </c>
      <c r="AB4722" s="17" t="str" cm="1">
        <f t="array" ref="AB4722">_xlfn.IFS(AA4722=0,"No evidenciado",AA4722=1,"Novato",AA4722=2,"Principiante avanzado",AA4722=3,"Competente",AA4722=4,"Proficiente",AA4722=5,"Master")</f>
        <v>Competente</v>
      </c>
      <c r="AC4722" s="17">
        <v>2</v>
      </c>
      <c r="AD4722" s="17" t="str" cm="1">
        <f t="array" ref="AD4722">_xlfn.IFS(AC4722=0,"Prenovato",AC4722=1,"Novato",AC4722=2,"Principiante avanzado",AC4722=3,"Competente",AC4722=4,"Proficiente",AC4722=5,"Master")</f>
        <v>Principiante avanzado</v>
      </c>
      <c r="AE4722" s="17" t="s">
        <v>421</v>
      </c>
    </row>
    <row r="4723" spans="1:31" x14ac:dyDescent="0.25">
      <c r="A4723" t="s">
        <v>404</v>
      </c>
      <c r="B4723" t="s">
        <v>70</v>
      </c>
      <c r="C4723" t="s">
        <v>201</v>
      </c>
      <c r="D4723" t="s">
        <v>196</v>
      </c>
      <c r="E4723" t="s">
        <v>398</v>
      </c>
      <c r="F4723" t="s">
        <v>119</v>
      </c>
      <c r="G4723" t="s">
        <v>399</v>
      </c>
      <c r="H4723" s="4"/>
      <c r="I4723" s="1">
        <f t="shared" ca="1" si="295"/>
        <v>1485</v>
      </c>
      <c r="J4723" s="1" t="str">
        <f t="shared" ca="1" si="296"/>
        <v>3. Mayor a 6 meses</v>
      </c>
      <c r="K4723" t="str">
        <f t="shared" si="297"/>
        <v>NO</v>
      </c>
      <c r="L4723" t="s">
        <v>255</v>
      </c>
      <c r="M4723" t="s">
        <v>161</v>
      </c>
      <c r="N4723" t="s">
        <v>418</v>
      </c>
      <c r="O4723" t="s">
        <v>418</v>
      </c>
      <c r="P4723" t="str">
        <f t="shared" si="298"/>
        <v>RODOLFO AUGUSTO ADRIANZEN BROCQIntegración de datos por lotesEVALUACION</v>
      </c>
      <c r="Q4723" t="str">
        <f>BASE[[#This Row],[NombresCalificado]]&amp;BASE[[#This Row],[TipoEvaluacion]]</f>
        <v>RODOLFO AUGUSTO ADRIANZEN BROCQEVALUACION</v>
      </c>
      <c r="R4723">
        <v>2</v>
      </c>
      <c r="S4723" t="s">
        <v>4</v>
      </c>
      <c r="T4723" t="s">
        <v>419</v>
      </c>
      <c r="U4723" s="17">
        <v>2</v>
      </c>
      <c r="V4723" s="17" t="str" cm="1">
        <f t="array" ref="V4723">_xlfn.IFS(U4723=0,"Prenovato",U4723=1,"Novato",U4723=2,"Principiante avanzado",U4723=3,"Competente",U4723=4,"Proficiente",U4723=5,"Master")</f>
        <v>Principiante avanzado</v>
      </c>
      <c r="W4723" s="17">
        <v>3</v>
      </c>
      <c r="X4723" s="17" t="str" cm="1">
        <f t="array" ref="X4723">_xlfn.IFS(W4723=0,"No evidenciado",W4723=1,"Novato",W4723=2,"Principiante avanzado",W4723=3,"Competente",W4723=4,"Proficiente",W4723=5,"Master")</f>
        <v>Competente</v>
      </c>
      <c r="Y4723" s="17">
        <v>2</v>
      </c>
      <c r="Z4723" s="17" t="str" cm="1">
        <f t="array" ref="Z4723">_xlfn.IFS(Y4723=0,"No evidenciado",Y4723=1,"Novato",Y4723=2,"Principiante avanzado",Y4723=3,"Competente",Y4723=4,"Proficiente",Y4723=5,"Master")</f>
        <v>Principiante avanzado</v>
      </c>
      <c r="AA4723" s="17">
        <v>3</v>
      </c>
      <c r="AB4723" s="17" t="str" cm="1">
        <f t="array" ref="AB4723">_xlfn.IFS(AA4723=0,"No evidenciado",AA4723=1,"Novato",AA4723=2,"Principiante avanzado",AA4723=3,"Competente",AA4723=4,"Proficiente",AA4723=5,"Master")</f>
        <v>Competente</v>
      </c>
      <c r="AC4723" s="17">
        <v>2</v>
      </c>
      <c r="AD4723" s="17" t="str" cm="1">
        <f t="array" ref="AD4723">_xlfn.IFS(AC4723=0,"Prenovato",AC4723=1,"Novato",AC4723=2,"Principiante avanzado",AC4723=3,"Competente",AC4723=4,"Proficiente",AC4723=5,"Master")</f>
        <v>Principiante avanzado</v>
      </c>
      <c r="AE4723" s="17" t="s">
        <v>421</v>
      </c>
    </row>
    <row r="4724" spans="1:31" x14ac:dyDescent="0.25">
      <c r="A4724" t="s">
        <v>404</v>
      </c>
      <c r="B4724" t="s">
        <v>70</v>
      </c>
      <c r="C4724" t="s">
        <v>201</v>
      </c>
      <c r="D4724" t="s">
        <v>196</v>
      </c>
      <c r="E4724" t="s">
        <v>398</v>
      </c>
      <c r="F4724" t="s">
        <v>119</v>
      </c>
      <c r="G4724" t="s">
        <v>399</v>
      </c>
      <c r="H4724" s="4"/>
      <c r="I4724" s="1">
        <f t="shared" ca="1" si="295"/>
        <v>1485</v>
      </c>
      <c r="J4724" s="1" t="str">
        <f t="shared" ca="1" si="296"/>
        <v>3. Mayor a 6 meses</v>
      </c>
      <c r="K4724" t="str">
        <f t="shared" si="297"/>
        <v>NO</v>
      </c>
      <c r="L4724" t="s">
        <v>255</v>
      </c>
      <c r="M4724" t="s">
        <v>159</v>
      </c>
      <c r="N4724" t="s">
        <v>416</v>
      </c>
      <c r="O4724" t="s">
        <v>416</v>
      </c>
      <c r="P4724" t="str">
        <f t="shared" si="298"/>
        <v>RODOLFO AUGUSTO ADRIANZEN BROCQGobernanza de datosEVALUACION</v>
      </c>
      <c r="Q4724" t="str">
        <f>BASE[[#This Row],[NombresCalificado]]&amp;BASE[[#This Row],[TipoEvaluacion]]</f>
        <v>RODOLFO AUGUSTO ADRIANZEN BROCQEVALUACION</v>
      </c>
      <c r="R4724">
        <v>2</v>
      </c>
      <c r="S4724" t="s">
        <v>4</v>
      </c>
      <c r="T4724" t="s">
        <v>419</v>
      </c>
      <c r="U4724" s="17">
        <v>2</v>
      </c>
      <c r="V4724" s="17" t="str" cm="1">
        <f t="array" ref="V4724">_xlfn.IFS(U4724=0,"Prenovato",U4724=1,"Novato",U4724=2,"Principiante avanzado",U4724=3,"Competente",U4724=4,"Proficiente",U4724=5,"Master")</f>
        <v>Principiante avanzado</v>
      </c>
      <c r="W4724" s="17">
        <v>3</v>
      </c>
      <c r="X4724" s="17" t="str" cm="1">
        <f t="array" ref="X4724">_xlfn.IFS(W4724=0,"No evidenciado",W4724=1,"Novato",W4724=2,"Principiante avanzado",W4724=3,"Competente",W4724=4,"Proficiente",W4724=5,"Master")</f>
        <v>Competente</v>
      </c>
      <c r="Y4724" s="17">
        <v>2</v>
      </c>
      <c r="Z4724" s="17" t="str" cm="1">
        <f t="array" ref="Z4724">_xlfn.IFS(Y4724=0,"No evidenciado",Y4724=1,"Novato",Y4724=2,"Principiante avanzado",Y4724=3,"Competente",Y4724=4,"Proficiente",Y4724=5,"Master")</f>
        <v>Principiante avanzado</v>
      </c>
      <c r="AA4724" s="17">
        <v>3</v>
      </c>
      <c r="AB4724" s="17" t="str" cm="1">
        <f t="array" ref="AB4724">_xlfn.IFS(AA4724=0,"No evidenciado",AA4724=1,"Novato",AA4724=2,"Principiante avanzado",AA4724=3,"Competente",AA4724=4,"Proficiente",AA4724=5,"Master")</f>
        <v>Competente</v>
      </c>
      <c r="AC4724" s="17">
        <v>2</v>
      </c>
      <c r="AD4724" s="17" t="str" cm="1">
        <f t="array" ref="AD4724">_xlfn.IFS(AC4724=0,"Prenovato",AC4724=1,"Novato",AC4724=2,"Principiante avanzado",AC4724=3,"Competente",AC4724=4,"Proficiente",AC4724=5,"Master")</f>
        <v>Principiante avanzado</v>
      </c>
      <c r="AE4724" s="17" t="s">
        <v>421</v>
      </c>
    </row>
    <row r="4725" spans="1:31" x14ac:dyDescent="0.25">
      <c r="A4725" t="s">
        <v>404</v>
      </c>
      <c r="B4725" t="s">
        <v>70</v>
      </c>
      <c r="C4725" t="s">
        <v>201</v>
      </c>
      <c r="D4725" t="s">
        <v>196</v>
      </c>
      <c r="E4725" t="s">
        <v>398</v>
      </c>
      <c r="F4725" t="s">
        <v>119</v>
      </c>
      <c r="G4725" t="s">
        <v>399</v>
      </c>
      <c r="H4725" s="4"/>
      <c r="I4725" s="1">
        <f t="shared" ca="1" si="295"/>
        <v>1485</v>
      </c>
      <c r="J4725" s="1" t="str">
        <f t="shared" ca="1" si="296"/>
        <v>3. Mayor a 6 meses</v>
      </c>
      <c r="K4725" t="str">
        <f t="shared" si="297"/>
        <v>NO</v>
      </c>
      <c r="L4725" t="s">
        <v>255</v>
      </c>
      <c r="M4725" t="s">
        <v>160</v>
      </c>
      <c r="N4725" t="s">
        <v>416</v>
      </c>
      <c r="O4725" t="s">
        <v>416</v>
      </c>
      <c r="P4725" t="str">
        <f t="shared" si="298"/>
        <v>RODOLFO AUGUSTO ADRIANZEN BROCQIntegración de datos en tiempo realEVALUACION</v>
      </c>
      <c r="Q4725" t="str">
        <f>BASE[[#This Row],[NombresCalificado]]&amp;BASE[[#This Row],[TipoEvaluacion]]</f>
        <v>RODOLFO AUGUSTO ADRIANZEN BROCQEVALUACION</v>
      </c>
      <c r="R4725">
        <v>0</v>
      </c>
      <c r="S4725" t="s">
        <v>185</v>
      </c>
      <c r="T4725" t="s">
        <v>420</v>
      </c>
      <c r="U4725" s="17">
        <v>2</v>
      </c>
      <c r="V4725" s="17" t="str" cm="1">
        <f t="array" ref="V4725">_xlfn.IFS(U4725=0,"Prenovato",U4725=1,"Novato",U4725=2,"Principiante avanzado",U4725=3,"Competente",U4725=4,"Proficiente",U4725=5,"Master")</f>
        <v>Principiante avanzado</v>
      </c>
      <c r="W4725" s="17">
        <v>3</v>
      </c>
      <c r="X4725" s="17" t="str" cm="1">
        <f t="array" ref="X4725">_xlfn.IFS(W4725=0,"No evidenciado",W4725=1,"Novato",W4725=2,"Principiante avanzado",W4725=3,"Competente",W4725=4,"Proficiente",W4725=5,"Master")</f>
        <v>Competente</v>
      </c>
      <c r="Y4725" s="17">
        <v>2</v>
      </c>
      <c r="Z4725" s="17" t="str" cm="1">
        <f t="array" ref="Z4725">_xlfn.IFS(Y4725=0,"No evidenciado",Y4725=1,"Novato",Y4725=2,"Principiante avanzado",Y4725=3,"Competente",Y4725=4,"Proficiente",Y4725=5,"Master")</f>
        <v>Principiante avanzado</v>
      </c>
      <c r="AA4725" s="17">
        <v>3</v>
      </c>
      <c r="AB4725" s="17" t="str" cm="1">
        <f t="array" ref="AB4725">_xlfn.IFS(AA4725=0,"No evidenciado",AA4725=1,"Novato",AA4725=2,"Principiante avanzado",AA4725=3,"Competente",AA4725=4,"Proficiente",AA4725=5,"Master")</f>
        <v>Competente</v>
      </c>
      <c r="AC4725" s="17">
        <v>2</v>
      </c>
      <c r="AD4725" s="17" t="str" cm="1">
        <f t="array" ref="AD4725">_xlfn.IFS(AC4725=0,"Prenovato",AC4725=1,"Novato",AC4725=2,"Principiante avanzado",AC4725=3,"Competente",AC4725=4,"Proficiente",AC4725=5,"Master")</f>
        <v>Principiante avanzado</v>
      </c>
      <c r="AE4725" s="17" t="s">
        <v>421</v>
      </c>
    </row>
    <row r="4726" spans="1:31" x14ac:dyDescent="0.25">
      <c r="A4726" t="s">
        <v>404</v>
      </c>
      <c r="B4726" t="s">
        <v>70</v>
      </c>
      <c r="C4726" t="s">
        <v>201</v>
      </c>
      <c r="D4726" t="s">
        <v>196</v>
      </c>
      <c r="E4726" t="s">
        <v>398</v>
      </c>
      <c r="F4726" t="s">
        <v>119</v>
      </c>
      <c r="G4726" t="s">
        <v>399</v>
      </c>
      <c r="H4726" s="4"/>
      <c r="I4726" s="1">
        <f t="shared" ca="1" si="295"/>
        <v>1485</v>
      </c>
      <c r="J4726" s="1" t="str">
        <f t="shared" ca="1" si="296"/>
        <v>3. Mayor a 6 meses</v>
      </c>
      <c r="K4726" t="str">
        <f t="shared" si="297"/>
        <v>NO</v>
      </c>
      <c r="L4726" t="s">
        <v>255</v>
      </c>
      <c r="M4726" t="s">
        <v>162</v>
      </c>
      <c r="N4726" t="s">
        <v>416</v>
      </c>
      <c r="O4726" t="s">
        <v>416</v>
      </c>
      <c r="P4726" t="str">
        <f t="shared" si="298"/>
        <v>RODOLFO AUGUSTO ADRIANZEN BROCQMLOpsEVALUACION</v>
      </c>
      <c r="Q4726" t="str">
        <f>BASE[[#This Row],[NombresCalificado]]&amp;BASE[[#This Row],[TipoEvaluacion]]</f>
        <v>RODOLFO AUGUSTO ADRIANZEN BROCQEVALUACION</v>
      </c>
      <c r="R4726">
        <v>1</v>
      </c>
      <c r="S4726" t="s">
        <v>6</v>
      </c>
      <c r="T4726" t="s">
        <v>419</v>
      </c>
      <c r="U4726" s="17">
        <v>2</v>
      </c>
      <c r="V4726" s="17" t="str" cm="1">
        <f t="array" ref="V4726">_xlfn.IFS(U4726=0,"Prenovato",U4726=1,"Novato",U4726=2,"Principiante avanzado",U4726=3,"Competente",U4726=4,"Proficiente",U4726=5,"Master")</f>
        <v>Principiante avanzado</v>
      </c>
      <c r="W4726" s="17">
        <v>3</v>
      </c>
      <c r="X4726" s="17" t="str" cm="1">
        <f t="array" ref="X4726">_xlfn.IFS(W4726=0,"No evidenciado",W4726=1,"Novato",W4726=2,"Principiante avanzado",W4726=3,"Competente",W4726=4,"Proficiente",W4726=5,"Master")</f>
        <v>Competente</v>
      </c>
      <c r="Y4726" s="17">
        <v>2</v>
      </c>
      <c r="Z4726" s="17" t="str" cm="1">
        <f t="array" ref="Z4726">_xlfn.IFS(Y4726=0,"No evidenciado",Y4726=1,"Novato",Y4726=2,"Principiante avanzado",Y4726=3,"Competente",Y4726=4,"Proficiente",Y4726=5,"Master")</f>
        <v>Principiante avanzado</v>
      </c>
      <c r="AA4726" s="17">
        <v>3</v>
      </c>
      <c r="AB4726" s="17" t="str" cm="1">
        <f t="array" ref="AB4726">_xlfn.IFS(AA4726=0,"No evidenciado",AA4726=1,"Novato",AA4726=2,"Principiante avanzado",AA4726=3,"Competente",AA4726=4,"Proficiente",AA4726=5,"Master")</f>
        <v>Competente</v>
      </c>
      <c r="AC4726" s="17">
        <v>2</v>
      </c>
      <c r="AD4726" s="17" t="str" cm="1">
        <f t="array" ref="AD4726">_xlfn.IFS(AC4726=0,"Prenovato",AC4726=1,"Novato",AC4726=2,"Principiante avanzado",AC4726=3,"Competente",AC4726=4,"Proficiente",AC4726=5,"Master")</f>
        <v>Principiante avanzado</v>
      </c>
      <c r="AE4726" s="17" t="s">
        <v>421</v>
      </c>
    </row>
    <row r="4727" spans="1:31" x14ac:dyDescent="0.25">
      <c r="A4727" t="s">
        <v>404</v>
      </c>
      <c r="B4727" t="s">
        <v>70</v>
      </c>
      <c r="C4727" t="s">
        <v>201</v>
      </c>
      <c r="D4727" t="s">
        <v>196</v>
      </c>
      <c r="E4727" t="s">
        <v>398</v>
      </c>
      <c r="F4727" t="s">
        <v>119</v>
      </c>
      <c r="G4727" t="s">
        <v>399</v>
      </c>
      <c r="H4727" s="4"/>
      <c r="I4727" s="1">
        <f t="shared" ca="1" si="295"/>
        <v>1485</v>
      </c>
      <c r="J4727" s="1" t="str">
        <f t="shared" ca="1" si="296"/>
        <v>3. Mayor a 6 meses</v>
      </c>
      <c r="K4727" t="str">
        <f t="shared" si="297"/>
        <v>NO</v>
      </c>
      <c r="L4727" t="s">
        <v>255</v>
      </c>
      <c r="M4727" t="s">
        <v>167</v>
      </c>
      <c r="N4727" t="s">
        <v>417</v>
      </c>
      <c r="O4727" t="s">
        <v>416</v>
      </c>
      <c r="P4727" t="str">
        <f t="shared" si="298"/>
        <v>RODOLFO AUGUSTO ADRIANZEN BROCQCI-CDEVALUACION</v>
      </c>
      <c r="Q4727" t="str">
        <f>BASE[[#This Row],[NombresCalificado]]&amp;BASE[[#This Row],[TipoEvaluacion]]</f>
        <v>RODOLFO AUGUSTO ADRIANZEN BROCQEVALUACION</v>
      </c>
      <c r="R4727">
        <v>0</v>
      </c>
      <c r="S4727" t="s">
        <v>185</v>
      </c>
      <c r="T4727" t="s">
        <v>420</v>
      </c>
      <c r="U4727" s="17">
        <v>2</v>
      </c>
      <c r="V4727" s="17" t="str" cm="1">
        <f t="array" ref="V4727">_xlfn.IFS(U4727=0,"Prenovato",U4727=1,"Novato",U4727=2,"Principiante avanzado",U4727=3,"Competente",U4727=4,"Proficiente",U4727=5,"Master")</f>
        <v>Principiante avanzado</v>
      </c>
      <c r="W4727" s="17">
        <v>3</v>
      </c>
      <c r="X4727" s="17" t="str" cm="1">
        <f t="array" ref="X4727">_xlfn.IFS(W4727=0,"No evidenciado",W4727=1,"Novato",W4727=2,"Principiante avanzado",W4727=3,"Competente",W4727=4,"Proficiente",W4727=5,"Master")</f>
        <v>Competente</v>
      </c>
      <c r="Y4727" s="17">
        <v>2</v>
      </c>
      <c r="Z4727" s="17" t="str" cm="1">
        <f t="array" ref="Z4727">_xlfn.IFS(Y4727=0,"No evidenciado",Y4727=1,"Novato",Y4727=2,"Principiante avanzado",Y4727=3,"Competente",Y4727=4,"Proficiente",Y4727=5,"Master")</f>
        <v>Principiante avanzado</v>
      </c>
      <c r="AA4727" s="17">
        <v>3</v>
      </c>
      <c r="AB4727" s="17" t="str" cm="1">
        <f t="array" ref="AB4727">_xlfn.IFS(AA4727=0,"No evidenciado",AA4727=1,"Novato",AA4727=2,"Principiante avanzado",AA4727=3,"Competente",AA4727=4,"Proficiente",AA4727=5,"Master")</f>
        <v>Competente</v>
      </c>
      <c r="AC4727" s="17">
        <v>2</v>
      </c>
      <c r="AD4727" s="17" t="str" cm="1">
        <f t="array" ref="AD4727">_xlfn.IFS(AC4727=0,"Prenovato",AC4727=1,"Novato",AC4727=2,"Principiante avanzado",AC4727=3,"Competente",AC4727=4,"Proficiente",AC4727=5,"Master")</f>
        <v>Principiante avanzado</v>
      </c>
      <c r="AE4727" s="17" t="s">
        <v>421</v>
      </c>
    </row>
    <row r="4728" spans="1:31" x14ac:dyDescent="0.25">
      <c r="A4728" t="s">
        <v>404</v>
      </c>
      <c r="B4728" t="s">
        <v>70</v>
      </c>
      <c r="C4728" t="s">
        <v>201</v>
      </c>
      <c r="D4728" t="s">
        <v>196</v>
      </c>
      <c r="E4728" t="s">
        <v>398</v>
      </c>
      <c r="F4728" t="s">
        <v>119</v>
      </c>
      <c r="G4728" t="s">
        <v>399</v>
      </c>
      <c r="H4728" s="4"/>
      <c r="I4728" s="1">
        <f t="shared" ca="1" si="295"/>
        <v>1485</v>
      </c>
      <c r="J4728" s="1" t="str">
        <f t="shared" ca="1" si="296"/>
        <v>3. Mayor a 6 meses</v>
      </c>
      <c r="K4728" t="str">
        <f t="shared" si="297"/>
        <v>NO</v>
      </c>
      <c r="L4728" t="s">
        <v>255</v>
      </c>
      <c r="M4728" t="s">
        <v>169</v>
      </c>
      <c r="N4728" t="s">
        <v>416</v>
      </c>
      <c r="O4728" t="s">
        <v>416</v>
      </c>
      <c r="P4728" t="str">
        <f t="shared" si="298"/>
        <v>RODOLFO AUGUSTO ADRIANZEN BROCQAnálisis de datosEVALUACION</v>
      </c>
      <c r="Q4728" t="str">
        <f>BASE[[#This Row],[NombresCalificado]]&amp;BASE[[#This Row],[TipoEvaluacion]]</f>
        <v>RODOLFO AUGUSTO ADRIANZEN BROCQEVALUACION</v>
      </c>
      <c r="R4728">
        <v>3</v>
      </c>
      <c r="S4728" t="s">
        <v>5</v>
      </c>
      <c r="T4728" t="s">
        <v>419</v>
      </c>
      <c r="U4728" s="17">
        <v>2</v>
      </c>
      <c r="V4728" s="17" t="str" cm="1">
        <f t="array" ref="V4728">_xlfn.IFS(U4728=0,"Prenovato",U4728=1,"Novato",U4728=2,"Principiante avanzado",U4728=3,"Competente",U4728=4,"Proficiente",U4728=5,"Master")</f>
        <v>Principiante avanzado</v>
      </c>
      <c r="W4728" s="17">
        <v>3</v>
      </c>
      <c r="X4728" s="17" t="str" cm="1">
        <f t="array" ref="X4728">_xlfn.IFS(W4728=0,"No evidenciado",W4728=1,"Novato",W4728=2,"Principiante avanzado",W4728=3,"Competente",W4728=4,"Proficiente",W4728=5,"Master")</f>
        <v>Competente</v>
      </c>
      <c r="Y4728" s="17">
        <v>2</v>
      </c>
      <c r="Z4728" s="17" t="str" cm="1">
        <f t="array" ref="Z4728">_xlfn.IFS(Y4728=0,"No evidenciado",Y4728=1,"Novato",Y4728=2,"Principiante avanzado",Y4728=3,"Competente",Y4728=4,"Proficiente",Y4728=5,"Master")</f>
        <v>Principiante avanzado</v>
      </c>
      <c r="AA4728" s="17">
        <v>3</v>
      </c>
      <c r="AB4728" s="17" t="str" cm="1">
        <f t="array" ref="AB4728">_xlfn.IFS(AA4728=0,"No evidenciado",AA4728=1,"Novato",AA4728=2,"Principiante avanzado",AA4728=3,"Competente",AA4728=4,"Proficiente",AA4728=5,"Master")</f>
        <v>Competente</v>
      </c>
      <c r="AC4728" s="17">
        <v>2</v>
      </c>
      <c r="AD4728" s="17" t="str" cm="1">
        <f t="array" ref="AD4728">_xlfn.IFS(AC4728=0,"Prenovato",AC4728=1,"Novato",AC4728=2,"Principiante avanzado",AC4728=3,"Competente",AC4728=4,"Proficiente",AC4728=5,"Master")</f>
        <v>Principiante avanzado</v>
      </c>
      <c r="AE4728" s="17" t="s">
        <v>421</v>
      </c>
    </row>
    <row r="4729" spans="1:31" x14ac:dyDescent="0.25">
      <c r="A4729" t="s">
        <v>404</v>
      </c>
      <c r="B4729" t="s">
        <v>70</v>
      </c>
      <c r="C4729" t="s">
        <v>201</v>
      </c>
      <c r="D4729" t="s">
        <v>196</v>
      </c>
      <c r="E4729" t="s">
        <v>398</v>
      </c>
      <c r="F4729" t="s">
        <v>119</v>
      </c>
      <c r="G4729" t="s">
        <v>399</v>
      </c>
      <c r="H4729" s="4"/>
      <c r="I4729" s="1">
        <f t="shared" ca="1" si="295"/>
        <v>1485</v>
      </c>
      <c r="J4729" s="1" t="str">
        <f t="shared" ca="1" si="296"/>
        <v>3. Mayor a 6 meses</v>
      </c>
      <c r="K4729" t="str">
        <f t="shared" si="297"/>
        <v>NO</v>
      </c>
      <c r="L4729" t="s">
        <v>255</v>
      </c>
      <c r="M4729" t="s">
        <v>168</v>
      </c>
      <c r="N4729" t="s">
        <v>418</v>
      </c>
      <c r="O4729" t="s">
        <v>418</v>
      </c>
      <c r="P4729" t="str">
        <f t="shared" si="298"/>
        <v>RODOLFO AUGUSTO ADRIANZEN BROCQBase de datos relacionalEVALUACION</v>
      </c>
      <c r="Q4729" t="str">
        <f>BASE[[#This Row],[NombresCalificado]]&amp;BASE[[#This Row],[TipoEvaluacion]]</f>
        <v>RODOLFO AUGUSTO ADRIANZEN BROCQEVALUACION</v>
      </c>
      <c r="R4729">
        <v>3</v>
      </c>
      <c r="S4729" t="s">
        <v>5</v>
      </c>
      <c r="T4729" t="s">
        <v>419</v>
      </c>
      <c r="U4729" s="17">
        <v>2</v>
      </c>
      <c r="V4729" s="17" t="str" cm="1">
        <f t="array" ref="V4729">_xlfn.IFS(U4729=0,"Prenovato",U4729=1,"Novato",U4729=2,"Principiante avanzado",U4729=3,"Competente",U4729=4,"Proficiente",U4729=5,"Master")</f>
        <v>Principiante avanzado</v>
      </c>
      <c r="W4729" s="17">
        <v>3</v>
      </c>
      <c r="X4729" s="17" t="str" cm="1">
        <f t="array" ref="X4729">_xlfn.IFS(W4729=0,"No evidenciado",W4729=1,"Novato",W4729=2,"Principiante avanzado",W4729=3,"Competente",W4729=4,"Proficiente",W4729=5,"Master")</f>
        <v>Competente</v>
      </c>
      <c r="Y4729" s="17">
        <v>2</v>
      </c>
      <c r="Z4729" s="17" t="str" cm="1">
        <f t="array" ref="Z4729">_xlfn.IFS(Y4729=0,"No evidenciado",Y4729=1,"Novato",Y4729=2,"Principiante avanzado",Y4729=3,"Competente",Y4729=4,"Proficiente",Y4729=5,"Master")</f>
        <v>Principiante avanzado</v>
      </c>
      <c r="AA4729" s="17">
        <v>3</v>
      </c>
      <c r="AB4729" s="17" t="str" cm="1">
        <f t="array" ref="AB4729">_xlfn.IFS(AA4729=0,"No evidenciado",AA4729=1,"Novato",AA4729=2,"Principiante avanzado",AA4729=3,"Competente",AA4729=4,"Proficiente",AA4729=5,"Master")</f>
        <v>Competente</v>
      </c>
      <c r="AC4729" s="17">
        <v>2</v>
      </c>
      <c r="AD4729" s="17" t="str" cm="1">
        <f t="array" ref="AD4729">_xlfn.IFS(AC4729=0,"Prenovato",AC4729=1,"Novato",AC4729=2,"Principiante avanzado",AC4729=3,"Competente",AC4729=4,"Proficiente",AC4729=5,"Master")</f>
        <v>Principiante avanzado</v>
      </c>
      <c r="AE4729" s="17" t="s">
        <v>421</v>
      </c>
    </row>
    <row r="4730" spans="1:31" x14ac:dyDescent="0.25">
      <c r="A4730" t="s">
        <v>404</v>
      </c>
      <c r="B4730" t="s">
        <v>70</v>
      </c>
      <c r="C4730" t="s">
        <v>201</v>
      </c>
      <c r="D4730" t="s">
        <v>196</v>
      </c>
      <c r="E4730" t="s">
        <v>398</v>
      </c>
      <c r="F4730" t="s">
        <v>119</v>
      </c>
      <c r="G4730" t="s">
        <v>399</v>
      </c>
      <c r="H4730" s="4"/>
      <c r="I4730" s="1">
        <f t="shared" ca="1" si="295"/>
        <v>1485</v>
      </c>
      <c r="J4730" s="1" t="str">
        <f t="shared" ca="1" si="296"/>
        <v>3. Mayor a 6 meses</v>
      </c>
      <c r="K4730" t="str">
        <f t="shared" si="297"/>
        <v>NO</v>
      </c>
      <c r="L4730" t="s">
        <v>255</v>
      </c>
      <c r="M4730" t="s">
        <v>170</v>
      </c>
      <c r="N4730" t="s">
        <v>417</v>
      </c>
      <c r="O4730" t="s">
        <v>416</v>
      </c>
      <c r="P4730" t="str">
        <f t="shared" si="298"/>
        <v>RODOLFO AUGUSTO ADRIANZEN BROCQArquitectura de datosEVALUACION</v>
      </c>
      <c r="Q4730" t="str">
        <f>BASE[[#This Row],[NombresCalificado]]&amp;BASE[[#This Row],[TipoEvaluacion]]</f>
        <v>RODOLFO AUGUSTO ADRIANZEN BROCQEVALUACION</v>
      </c>
      <c r="R4730">
        <v>2</v>
      </c>
      <c r="S4730" t="s">
        <v>4</v>
      </c>
      <c r="T4730" t="s">
        <v>419</v>
      </c>
      <c r="U4730" s="17">
        <v>2</v>
      </c>
      <c r="V4730" s="17" t="str" cm="1">
        <f t="array" ref="V4730">_xlfn.IFS(U4730=0,"Prenovato",U4730=1,"Novato",U4730=2,"Principiante avanzado",U4730=3,"Competente",U4730=4,"Proficiente",U4730=5,"Master")</f>
        <v>Principiante avanzado</v>
      </c>
      <c r="W4730" s="17">
        <v>3</v>
      </c>
      <c r="X4730" s="17" t="str" cm="1">
        <f t="array" ref="X4730">_xlfn.IFS(W4730=0,"No evidenciado",W4730=1,"Novato",W4730=2,"Principiante avanzado",W4730=3,"Competente",W4730=4,"Proficiente",W4730=5,"Master")</f>
        <v>Competente</v>
      </c>
      <c r="Y4730" s="17">
        <v>2</v>
      </c>
      <c r="Z4730" s="17" t="str" cm="1">
        <f t="array" ref="Z4730">_xlfn.IFS(Y4730=0,"No evidenciado",Y4730=1,"Novato",Y4730=2,"Principiante avanzado",Y4730=3,"Competente",Y4730=4,"Proficiente",Y4730=5,"Master")</f>
        <v>Principiante avanzado</v>
      </c>
      <c r="AA4730" s="17">
        <v>3</v>
      </c>
      <c r="AB4730" s="17" t="str" cm="1">
        <f t="array" ref="AB4730">_xlfn.IFS(AA4730=0,"No evidenciado",AA4730=1,"Novato",AA4730=2,"Principiante avanzado",AA4730=3,"Competente",AA4730=4,"Proficiente",AA4730=5,"Master")</f>
        <v>Competente</v>
      </c>
      <c r="AC4730" s="17">
        <v>2</v>
      </c>
      <c r="AD4730" s="17" t="str" cm="1">
        <f t="array" ref="AD4730">_xlfn.IFS(AC4730=0,"Prenovato",AC4730=1,"Novato",AC4730=2,"Principiante avanzado",AC4730=3,"Competente",AC4730=4,"Proficiente",AC4730=5,"Master")</f>
        <v>Principiante avanzado</v>
      </c>
      <c r="AE4730" s="17" t="s">
        <v>421</v>
      </c>
    </row>
    <row r="4731" spans="1:31" x14ac:dyDescent="0.25">
      <c r="A4731" t="s">
        <v>404</v>
      </c>
      <c r="B4731" t="s">
        <v>70</v>
      </c>
      <c r="C4731" t="s">
        <v>201</v>
      </c>
      <c r="D4731" t="s">
        <v>196</v>
      </c>
      <c r="E4731" t="s">
        <v>398</v>
      </c>
      <c r="F4731" t="s">
        <v>119</v>
      </c>
      <c r="G4731" t="s">
        <v>399</v>
      </c>
      <c r="H4731" s="4"/>
      <c r="I4731" s="1">
        <f t="shared" ca="1" si="295"/>
        <v>1485</v>
      </c>
      <c r="J4731" s="1" t="str">
        <f t="shared" ca="1" si="296"/>
        <v>3. Mayor a 6 meses</v>
      </c>
      <c r="K4731" t="str">
        <f t="shared" si="297"/>
        <v>NO</v>
      </c>
      <c r="L4731" t="s">
        <v>255</v>
      </c>
      <c r="M4731" t="s">
        <v>56</v>
      </c>
      <c r="N4731" t="s">
        <v>417</v>
      </c>
      <c r="O4731" t="s">
        <v>416</v>
      </c>
      <c r="P4731" t="str">
        <f t="shared" si="298"/>
        <v>RODOLFO AUGUSTO ADRIANZEN BROCQControl de versionesEVALUACION</v>
      </c>
      <c r="Q4731" t="str">
        <f>BASE[[#This Row],[NombresCalificado]]&amp;BASE[[#This Row],[TipoEvaluacion]]</f>
        <v>RODOLFO AUGUSTO ADRIANZEN BROCQEVALUACION</v>
      </c>
      <c r="R4731">
        <v>1</v>
      </c>
      <c r="S4731" t="s">
        <v>6</v>
      </c>
      <c r="T4731" t="s">
        <v>419</v>
      </c>
      <c r="U4731" s="17">
        <v>2</v>
      </c>
      <c r="V4731" s="17" t="str" cm="1">
        <f t="array" ref="V4731">_xlfn.IFS(U4731=0,"Prenovato",U4731=1,"Novato",U4731=2,"Principiante avanzado",U4731=3,"Competente",U4731=4,"Proficiente",U4731=5,"Master")</f>
        <v>Principiante avanzado</v>
      </c>
      <c r="W4731" s="17">
        <v>3</v>
      </c>
      <c r="X4731" s="17" t="str" cm="1">
        <f t="array" ref="X4731">_xlfn.IFS(W4731=0,"No evidenciado",W4731=1,"Novato",W4731=2,"Principiante avanzado",W4731=3,"Competente",W4731=4,"Proficiente",W4731=5,"Master")</f>
        <v>Competente</v>
      </c>
      <c r="Y4731" s="17">
        <v>2</v>
      </c>
      <c r="Z4731" s="17" t="str" cm="1">
        <f t="array" ref="Z4731">_xlfn.IFS(Y4731=0,"No evidenciado",Y4731=1,"Novato",Y4731=2,"Principiante avanzado",Y4731=3,"Competente",Y4731=4,"Proficiente",Y4731=5,"Master")</f>
        <v>Principiante avanzado</v>
      </c>
      <c r="AA4731" s="17">
        <v>3</v>
      </c>
      <c r="AB4731" s="17" t="str" cm="1">
        <f t="array" ref="AB4731">_xlfn.IFS(AA4731=0,"No evidenciado",AA4731=1,"Novato",AA4731=2,"Principiante avanzado",AA4731=3,"Competente",AA4731=4,"Proficiente",AA4731=5,"Master")</f>
        <v>Competente</v>
      </c>
      <c r="AC4731" s="17">
        <v>2</v>
      </c>
      <c r="AD4731" s="17" t="str" cm="1">
        <f t="array" ref="AD4731">_xlfn.IFS(AC4731=0,"Prenovato",AC4731=1,"Novato",AC4731=2,"Principiante avanzado",AC4731=3,"Competente",AC4731=4,"Proficiente",AC4731=5,"Master")</f>
        <v>Principiante avanzado</v>
      </c>
      <c r="AE4731" s="17" t="s">
        <v>421</v>
      </c>
    </row>
    <row r="4732" spans="1:31" x14ac:dyDescent="0.25">
      <c r="A4732" t="s">
        <v>404</v>
      </c>
      <c r="B4732" t="s">
        <v>70</v>
      </c>
      <c r="C4732" t="s">
        <v>201</v>
      </c>
      <c r="D4732" t="s">
        <v>196</v>
      </c>
      <c r="E4732" t="s">
        <v>398</v>
      </c>
      <c r="F4732" t="s">
        <v>119</v>
      </c>
      <c r="G4732" t="s">
        <v>399</v>
      </c>
      <c r="H4732" s="4"/>
      <c r="I4732" s="1">
        <f t="shared" ca="1" si="295"/>
        <v>1485</v>
      </c>
      <c r="J4732" s="1" t="str">
        <f t="shared" ca="1" si="296"/>
        <v>3. Mayor a 6 meses</v>
      </c>
      <c r="K4732" t="str">
        <f t="shared" si="297"/>
        <v>NO</v>
      </c>
      <c r="L4732" t="s">
        <v>255</v>
      </c>
      <c r="M4732" t="s">
        <v>172</v>
      </c>
      <c r="N4732" t="s">
        <v>416</v>
      </c>
      <c r="O4732" t="s">
        <v>416</v>
      </c>
      <c r="P4732" t="str">
        <f t="shared" si="298"/>
        <v>RODOLFO AUGUSTO ADRIANZEN BROCQCalidad de datosEVALUACION</v>
      </c>
      <c r="Q4732" t="str">
        <f>BASE[[#This Row],[NombresCalificado]]&amp;BASE[[#This Row],[TipoEvaluacion]]</f>
        <v>RODOLFO AUGUSTO ADRIANZEN BROCQEVALUACION</v>
      </c>
      <c r="R4732">
        <v>2</v>
      </c>
      <c r="S4732" t="s">
        <v>4</v>
      </c>
      <c r="T4732" t="s">
        <v>419</v>
      </c>
      <c r="U4732" s="17">
        <v>2</v>
      </c>
      <c r="V4732" s="17" t="str" cm="1">
        <f t="array" ref="V4732">_xlfn.IFS(U4732=0,"Prenovato",U4732=1,"Novato",U4732=2,"Principiante avanzado",U4732=3,"Competente",U4732=4,"Proficiente",U4732=5,"Master")</f>
        <v>Principiante avanzado</v>
      </c>
      <c r="W4732" s="17">
        <v>3</v>
      </c>
      <c r="X4732" s="17" t="str" cm="1">
        <f t="array" ref="X4732">_xlfn.IFS(W4732=0,"No evidenciado",W4732=1,"Novato",W4732=2,"Principiante avanzado",W4732=3,"Competente",W4732=4,"Proficiente",W4732=5,"Master")</f>
        <v>Competente</v>
      </c>
      <c r="Y4732" s="17">
        <v>2</v>
      </c>
      <c r="Z4732" s="17" t="str" cm="1">
        <f t="array" ref="Z4732">_xlfn.IFS(Y4732=0,"No evidenciado",Y4732=1,"Novato",Y4732=2,"Principiante avanzado",Y4732=3,"Competente",Y4732=4,"Proficiente",Y4732=5,"Master")</f>
        <v>Principiante avanzado</v>
      </c>
      <c r="AA4732" s="17">
        <v>3</v>
      </c>
      <c r="AB4732" s="17" t="str" cm="1">
        <f t="array" ref="AB4732">_xlfn.IFS(AA4732=0,"No evidenciado",AA4732=1,"Novato",AA4732=2,"Principiante avanzado",AA4732=3,"Competente",AA4732=4,"Proficiente",AA4732=5,"Master")</f>
        <v>Competente</v>
      </c>
      <c r="AC4732" s="17">
        <v>2</v>
      </c>
      <c r="AD4732" s="17" t="str" cm="1">
        <f t="array" ref="AD4732">_xlfn.IFS(AC4732=0,"Prenovato",AC4732=1,"Novato",AC4732=2,"Principiante avanzado",AC4732=3,"Competente",AC4732=4,"Proficiente",AC4732=5,"Master")</f>
        <v>Principiante avanzado</v>
      </c>
      <c r="AE4732" s="17" t="s">
        <v>421</v>
      </c>
    </row>
    <row r="4733" spans="1:31" x14ac:dyDescent="0.25">
      <c r="A4733" t="s">
        <v>404</v>
      </c>
      <c r="B4733" t="s">
        <v>70</v>
      </c>
      <c r="C4733" t="s">
        <v>201</v>
      </c>
      <c r="D4733" t="s">
        <v>196</v>
      </c>
      <c r="E4733" t="s">
        <v>398</v>
      </c>
      <c r="F4733" t="s">
        <v>119</v>
      </c>
      <c r="G4733" t="s">
        <v>399</v>
      </c>
      <c r="H4733" s="4"/>
      <c r="I4733" s="1">
        <f t="shared" ca="1" si="295"/>
        <v>1485</v>
      </c>
      <c r="J4733" s="1" t="str">
        <f t="shared" ca="1" si="296"/>
        <v>3. Mayor a 6 meses</v>
      </c>
      <c r="K4733" t="str">
        <f t="shared" si="297"/>
        <v>NO</v>
      </c>
      <c r="L4733" t="s">
        <v>255</v>
      </c>
      <c r="M4733" t="s">
        <v>171</v>
      </c>
      <c r="N4733" t="s">
        <v>416</v>
      </c>
      <c r="O4733" t="s">
        <v>416</v>
      </c>
      <c r="P4733" t="str">
        <f t="shared" si="298"/>
        <v>RODOLFO AUGUSTO ADRIANZEN BROCQBases de datos en la nubeEVALUACION ANTERIOR</v>
      </c>
      <c r="Q4733" t="str">
        <f>BASE[[#This Row],[NombresCalificado]]&amp;BASE[[#This Row],[TipoEvaluacion]]</f>
        <v>RODOLFO AUGUSTO ADRIANZEN BROCQEVALUACION ANTERIOR</v>
      </c>
      <c r="R4733">
        <v>0</v>
      </c>
      <c r="S4733" t="s">
        <v>185</v>
      </c>
      <c r="T4733" t="s">
        <v>420</v>
      </c>
      <c r="U4733" s="17">
        <v>1</v>
      </c>
      <c r="V4733" s="17" t="str" cm="1">
        <f t="array" ref="V4733">_xlfn.IFS(U4733=0,"Prenovato",U4733=1,"Novato",U4733=2,"Principiante avanzado",U4733=3,"Competente",U4733=4,"Proficiente",U4733=5,"Master")</f>
        <v>Novato</v>
      </c>
      <c r="W4733" s="17">
        <v>2</v>
      </c>
      <c r="X4733" s="17" t="str" cm="1">
        <f t="array" ref="X4733">_xlfn.IFS(W4733=0,"No evidenciado",W4733=1,"Novato",W4733=2,"Principiante avanzado",W4733=3,"Competente",W4733=4,"Proficiente",W4733=5,"Master")</f>
        <v>Principiante avanzado</v>
      </c>
      <c r="Y4733" s="17">
        <v>2</v>
      </c>
      <c r="Z4733" s="17" t="str" cm="1">
        <f t="array" ref="Z4733">_xlfn.IFS(Y4733=0,"No evidenciado",Y4733=1,"Novato",Y4733=2,"Principiante avanzado",Y4733=3,"Competente",Y4733=4,"Proficiente",Y4733=5,"Master")</f>
        <v>Principiante avanzado</v>
      </c>
      <c r="AA4733" s="17">
        <v>3</v>
      </c>
      <c r="AB4733" s="17" t="str" cm="1">
        <f t="array" ref="AB4733">_xlfn.IFS(AA4733=0,"No evidenciado",AA4733=1,"Novato",AA4733=2,"Principiante avanzado",AA4733=3,"Competente",AA4733=4,"Proficiente",AA4733=5,"Master")</f>
        <v>Competente</v>
      </c>
      <c r="AC4733" s="17">
        <v>1</v>
      </c>
      <c r="AD4733" s="17" t="str" cm="1">
        <f t="array" ref="AD4733">_xlfn.IFS(AC4733=0,"Prenovato",AC4733=1,"Novato",AC4733=2,"Principiante avanzado",AC4733=3,"Competente",AC4733=4,"Proficiente",AC4733=5,"Master")</f>
        <v>Novato</v>
      </c>
      <c r="AE4733" s="17" t="s">
        <v>422</v>
      </c>
    </row>
    <row r="4734" spans="1:31" x14ac:dyDescent="0.25">
      <c r="A4734" t="s">
        <v>404</v>
      </c>
      <c r="B4734" t="s">
        <v>70</v>
      </c>
      <c r="C4734" t="s">
        <v>201</v>
      </c>
      <c r="D4734" t="s">
        <v>196</v>
      </c>
      <c r="E4734" t="s">
        <v>398</v>
      </c>
      <c r="F4734" t="s">
        <v>119</v>
      </c>
      <c r="G4734" t="s">
        <v>399</v>
      </c>
      <c r="H4734" s="4"/>
      <c r="I4734" s="1">
        <f t="shared" ca="1" si="295"/>
        <v>1485</v>
      </c>
      <c r="J4734" s="1" t="str">
        <f t="shared" ca="1" si="296"/>
        <v>3. Mayor a 6 meses</v>
      </c>
      <c r="K4734" t="str">
        <f t="shared" si="297"/>
        <v>NO</v>
      </c>
      <c r="L4734" t="s">
        <v>255</v>
      </c>
      <c r="M4734" t="s">
        <v>55</v>
      </c>
      <c r="N4734" t="s">
        <v>418</v>
      </c>
      <c r="O4734" t="s">
        <v>418</v>
      </c>
      <c r="P4734" t="str">
        <f t="shared" si="298"/>
        <v>RODOLFO AUGUSTO ADRIANZEN BROCQProgramaciónEVALUACION ANTERIOR</v>
      </c>
      <c r="Q4734" t="str">
        <f>BASE[[#This Row],[NombresCalificado]]&amp;BASE[[#This Row],[TipoEvaluacion]]</f>
        <v>RODOLFO AUGUSTO ADRIANZEN BROCQEVALUACION ANTERIOR</v>
      </c>
      <c r="R4734">
        <v>2</v>
      </c>
      <c r="S4734" t="s">
        <v>4</v>
      </c>
      <c r="T4734" t="s">
        <v>419</v>
      </c>
      <c r="U4734" s="17">
        <v>1</v>
      </c>
      <c r="V4734" s="17" t="str" cm="1">
        <f t="array" ref="V4734">_xlfn.IFS(U4734=0,"Prenovato",U4734=1,"Novato",U4734=2,"Principiante avanzado",U4734=3,"Competente",U4734=4,"Proficiente",U4734=5,"Master")</f>
        <v>Novato</v>
      </c>
      <c r="W4734" s="17">
        <v>2</v>
      </c>
      <c r="X4734" s="17" t="str" cm="1">
        <f t="array" ref="X4734">_xlfn.IFS(W4734=0,"No evidenciado",W4734=1,"Novato",W4734=2,"Principiante avanzado",W4734=3,"Competente",W4734=4,"Proficiente",W4734=5,"Master")</f>
        <v>Principiante avanzado</v>
      </c>
      <c r="Y4734" s="17">
        <v>2</v>
      </c>
      <c r="Z4734" s="17" t="str" cm="1">
        <f t="array" ref="Z4734">_xlfn.IFS(Y4734=0,"No evidenciado",Y4734=1,"Novato",Y4734=2,"Principiante avanzado",Y4734=3,"Competente",Y4734=4,"Proficiente",Y4734=5,"Master")</f>
        <v>Principiante avanzado</v>
      </c>
      <c r="AA4734" s="17">
        <v>3</v>
      </c>
      <c r="AB4734" s="17" t="str" cm="1">
        <f t="array" ref="AB4734">_xlfn.IFS(AA4734=0,"No evidenciado",AA4734=1,"Novato",AA4734=2,"Principiante avanzado",AA4734=3,"Competente",AA4734=4,"Proficiente",AA4734=5,"Master")</f>
        <v>Competente</v>
      </c>
      <c r="AC4734" s="17">
        <v>1</v>
      </c>
      <c r="AD4734" s="17" t="str" cm="1">
        <f t="array" ref="AD4734">_xlfn.IFS(AC4734=0,"Prenovato",AC4734=1,"Novato",AC4734=2,"Principiante avanzado",AC4734=3,"Competente",AC4734=4,"Proficiente",AC4734=5,"Master")</f>
        <v>Novato</v>
      </c>
      <c r="AE4734" s="17" t="s">
        <v>422</v>
      </c>
    </row>
    <row r="4735" spans="1:31" x14ac:dyDescent="0.25">
      <c r="A4735" t="s">
        <v>404</v>
      </c>
      <c r="B4735" t="s">
        <v>70</v>
      </c>
      <c r="C4735" t="s">
        <v>201</v>
      </c>
      <c r="D4735" t="s">
        <v>196</v>
      </c>
      <c r="E4735" t="s">
        <v>398</v>
      </c>
      <c r="F4735" t="s">
        <v>119</v>
      </c>
      <c r="G4735" t="s">
        <v>399</v>
      </c>
      <c r="H4735" s="4"/>
      <c r="I4735" s="1">
        <f t="shared" ca="1" si="295"/>
        <v>1485</v>
      </c>
      <c r="J4735" s="1" t="str">
        <f t="shared" ca="1" si="296"/>
        <v>3. Mayor a 6 meses</v>
      </c>
      <c r="K4735" t="str">
        <f t="shared" si="297"/>
        <v>NO</v>
      </c>
      <c r="L4735" t="s">
        <v>255</v>
      </c>
      <c r="M4735" t="s">
        <v>162</v>
      </c>
      <c r="N4735" t="s">
        <v>416</v>
      </c>
      <c r="O4735" t="s">
        <v>416</v>
      </c>
      <c r="P4735" t="str">
        <f t="shared" si="298"/>
        <v>RODOLFO AUGUSTO ADRIANZEN BROCQMLOpsEVALUACION ANTERIOR</v>
      </c>
      <c r="Q4735" t="str">
        <f>BASE[[#This Row],[NombresCalificado]]&amp;BASE[[#This Row],[TipoEvaluacion]]</f>
        <v>RODOLFO AUGUSTO ADRIANZEN BROCQEVALUACION ANTERIOR</v>
      </c>
      <c r="R4735">
        <v>0</v>
      </c>
      <c r="S4735" t="s">
        <v>185</v>
      </c>
      <c r="T4735" t="s">
        <v>420</v>
      </c>
      <c r="U4735" s="17">
        <v>1</v>
      </c>
      <c r="V4735" s="17" t="str" cm="1">
        <f t="array" ref="V4735">_xlfn.IFS(U4735=0,"Prenovato",U4735=1,"Novato",U4735=2,"Principiante avanzado",U4735=3,"Competente",U4735=4,"Proficiente",U4735=5,"Master")</f>
        <v>Novato</v>
      </c>
      <c r="W4735" s="17">
        <v>2</v>
      </c>
      <c r="X4735" s="17" t="str" cm="1">
        <f t="array" ref="X4735">_xlfn.IFS(W4735=0,"No evidenciado",W4735=1,"Novato",W4735=2,"Principiante avanzado",W4735=3,"Competente",W4735=4,"Proficiente",W4735=5,"Master")</f>
        <v>Principiante avanzado</v>
      </c>
      <c r="Y4735" s="17">
        <v>2</v>
      </c>
      <c r="Z4735" s="17" t="str" cm="1">
        <f t="array" ref="Z4735">_xlfn.IFS(Y4735=0,"No evidenciado",Y4735=1,"Novato",Y4735=2,"Principiante avanzado",Y4735=3,"Competente",Y4735=4,"Proficiente",Y4735=5,"Master")</f>
        <v>Principiante avanzado</v>
      </c>
      <c r="AA4735" s="17">
        <v>3</v>
      </c>
      <c r="AB4735" s="17" t="str" cm="1">
        <f t="array" ref="AB4735">_xlfn.IFS(AA4735=0,"No evidenciado",AA4735=1,"Novato",AA4735=2,"Principiante avanzado",AA4735=3,"Competente",AA4735=4,"Proficiente",AA4735=5,"Master")</f>
        <v>Competente</v>
      </c>
      <c r="AC4735" s="17">
        <v>1</v>
      </c>
      <c r="AD4735" s="17" t="str" cm="1">
        <f t="array" ref="AD4735">_xlfn.IFS(AC4735=0,"Prenovato",AC4735=1,"Novato",AC4735=2,"Principiante avanzado",AC4735=3,"Competente",AC4735=4,"Proficiente",AC4735=5,"Master")</f>
        <v>Novato</v>
      </c>
      <c r="AE4735" s="17" t="s">
        <v>422</v>
      </c>
    </row>
    <row r="4736" spans="1:31" x14ac:dyDescent="0.25">
      <c r="A4736" t="s">
        <v>404</v>
      </c>
      <c r="B4736" t="s">
        <v>70</v>
      </c>
      <c r="C4736" t="s">
        <v>201</v>
      </c>
      <c r="D4736" t="s">
        <v>196</v>
      </c>
      <c r="E4736" t="s">
        <v>398</v>
      </c>
      <c r="F4736" t="s">
        <v>119</v>
      </c>
      <c r="G4736" t="s">
        <v>399</v>
      </c>
      <c r="H4736" s="4"/>
      <c r="I4736" s="1">
        <f t="shared" ca="1" si="295"/>
        <v>1485</v>
      </c>
      <c r="J4736" s="1" t="str">
        <f t="shared" ca="1" si="296"/>
        <v>3. Mayor a 6 meses</v>
      </c>
      <c r="K4736" t="str">
        <f t="shared" si="297"/>
        <v>NO</v>
      </c>
      <c r="L4736" t="s">
        <v>255</v>
      </c>
      <c r="M4736" t="s">
        <v>170</v>
      </c>
      <c r="N4736" t="s">
        <v>417</v>
      </c>
      <c r="O4736" t="s">
        <v>416</v>
      </c>
      <c r="P4736" t="str">
        <f t="shared" si="298"/>
        <v>RODOLFO AUGUSTO ADRIANZEN BROCQArquitectura de datosEVALUACION ANTERIOR</v>
      </c>
      <c r="Q4736" t="str">
        <f>BASE[[#This Row],[NombresCalificado]]&amp;BASE[[#This Row],[TipoEvaluacion]]</f>
        <v>RODOLFO AUGUSTO ADRIANZEN BROCQEVALUACION ANTERIOR</v>
      </c>
      <c r="R4736">
        <v>2</v>
      </c>
      <c r="S4736" t="s">
        <v>4</v>
      </c>
      <c r="T4736" t="s">
        <v>419</v>
      </c>
      <c r="U4736" s="17">
        <v>1</v>
      </c>
      <c r="V4736" s="17" t="str" cm="1">
        <f t="array" ref="V4736">_xlfn.IFS(U4736=0,"Prenovato",U4736=1,"Novato",U4736=2,"Principiante avanzado",U4736=3,"Competente",U4736=4,"Proficiente",U4736=5,"Master")</f>
        <v>Novato</v>
      </c>
      <c r="W4736" s="17">
        <v>2</v>
      </c>
      <c r="X4736" s="17" t="str" cm="1">
        <f t="array" ref="X4736">_xlfn.IFS(W4736=0,"No evidenciado",W4736=1,"Novato",W4736=2,"Principiante avanzado",W4736=3,"Competente",W4736=4,"Proficiente",W4736=5,"Master")</f>
        <v>Principiante avanzado</v>
      </c>
      <c r="Y4736" s="17">
        <v>2</v>
      </c>
      <c r="Z4736" s="17" t="str" cm="1">
        <f t="array" ref="Z4736">_xlfn.IFS(Y4736=0,"No evidenciado",Y4736=1,"Novato",Y4736=2,"Principiante avanzado",Y4736=3,"Competente",Y4736=4,"Proficiente",Y4736=5,"Master")</f>
        <v>Principiante avanzado</v>
      </c>
      <c r="AA4736" s="17">
        <v>3</v>
      </c>
      <c r="AB4736" s="17" t="str" cm="1">
        <f t="array" ref="AB4736">_xlfn.IFS(AA4736=0,"No evidenciado",AA4736=1,"Novato",AA4736=2,"Principiante avanzado",AA4736=3,"Competente",AA4736=4,"Proficiente",AA4736=5,"Master")</f>
        <v>Competente</v>
      </c>
      <c r="AC4736" s="17">
        <v>1</v>
      </c>
      <c r="AD4736" s="17" t="str" cm="1">
        <f t="array" ref="AD4736">_xlfn.IFS(AC4736=0,"Prenovato",AC4736=1,"Novato",AC4736=2,"Principiante avanzado",AC4736=3,"Competente",AC4736=4,"Proficiente",AC4736=5,"Master")</f>
        <v>Novato</v>
      </c>
      <c r="AE4736" s="17" t="s">
        <v>422</v>
      </c>
    </row>
    <row r="4737" spans="1:31" x14ac:dyDescent="0.25">
      <c r="A4737" t="s">
        <v>404</v>
      </c>
      <c r="B4737" t="s">
        <v>70</v>
      </c>
      <c r="C4737" t="s">
        <v>201</v>
      </c>
      <c r="D4737" t="s">
        <v>196</v>
      </c>
      <c r="E4737" t="s">
        <v>398</v>
      </c>
      <c r="F4737" t="s">
        <v>119</v>
      </c>
      <c r="G4737" t="s">
        <v>399</v>
      </c>
      <c r="H4737" s="4"/>
      <c r="I4737" s="1">
        <f t="shared" ca="1" si="295"/>
        <v>1485</v>
      </c>
      <c r="J4737" s="1" t="str">
        <f t="shared" ca="1" si="296"/>
        <v>3. Mayor a 6 meses</v>
      </c>
      <c r="K4737" t="str">
        <f t="shared" si="297"/>
        <v>NO</v>
      </c>
      <c r="L4737" t="s">
        <v>255</v>
      </c>
      <c r="M4737" t="s">
        <v>161</v>
      </c>
      <c r="N4737" t="s">
        <v>418</v>
      </c>
      <c r="O4737" t="s">
        <v>418</v>
      </c>
      <c r="P4737" t="str">
        <f t="shared" si="298"/>
        <v>RODOLFO AUGUSTO ADRIANZEN BROCQIntegración de datos por lotesEVALUACION ANTERIOR</v>
      </c>
      <c r="Q4737" t="str">
        <f>BASE[[#This Row],[NombresCalificado]]&amp;BASE[[#This Row],[TipoEvaluacion]]</f>
        <v>RODOLFO AUGUSTO ADRIANZEN BROCQEVALUACION ANTERIOR</v>
      </c>
      <c r="R4737">
        <v>2</v>
      </c>
      <c r="S4737" t="s">
        <v>4</v>
      </c>
      <c r="T4737" t="s">
        <v>419</v>
      </c>
      <c r="U4737" s="17">
        <v>1</v>
      </c>
      <c r="V4737" s="17" t="str" cm="1">
        <f t="array" ref="V4737">_xlfn.IFS(U4737=0,"Prenovato",U4737=1,"Novato",U4737=2,"Principiante avanzado",U4737=3,"Competente",U4737=4,"Proficiente",U4737=5,"Master")</f>
        <v>Novato</v>
      </c>
      <c r="W4737" s="17">
        <v>2</v>
      </c>
      <c r="X4737" s="17" t="str" cm="1">
        <f t="array" ref="X4737">_xlfn.IFS(W4737=0,"No evidenciado",W4737=1,"Novato",W4737=2,"Principiante avanzado",W4737=3,"Competente",W4737=4,"Proficiente",W4737=5,"Master")</f>
        <v>Principiante avanzado</v>
      </c>
      <c r="Y4737" s="17">
        <v>2</v>
      </c>
      <c r="Z4737" s="17" t="str" cm="1">
        <f t="array" ref="Z4737">_xlfn.IFS(Y4737=0,"No evidenciado",Y4737=1,"Novato",Y4737=2,"Principiante avanzado",Y4737=3,"Competente",Y4737=4,"Proficiente",Y4737=5,"Master")</f>
        <v>Principiante avanzado</v>
      </c>
      <c r="AA4737" s="17">
        <v>3</v>
      </c>
      <c r="AB4737" s="17" t="str" cm="1">
        <f t="array" ref="AB4737">_xlfn.IFS(AA4737=0,"No evidenciado",AA4737=1,"Novato",AA4737=2,"Principiante avanzado",AA4737=3,"Competente",AA4737=4,"Proficiente",AA4737=5,"Master")</f>
        <v>Competente</v>
      </c>
      <c r="AC4737" s="17">
        <v>1</v>
      </c>
      <c r="AD4737" s="17" t="str" cm="1">
        <f t="array" ref="AD4737">_xlfn.IFS(AC4737=0,"Prenovato",AC4737=1,"Novato",AC4737=2,"Principiante avanzado",AC4737=3,"Competente",AC4737=4,"Proficiente",AC4737=5,"Master")</f>
        <v>Novato</v>
      </c>
      <c r="AE4737" s="17" t="s">
        <v>422</v>
      </c>
    </row>
    <row r="4738" spans="1:31" x14ac:dyDescent="0.25">
      <c r="A4738" t="s">
        <v>404</v>
      </c>
      <c r="B4738" t="s">
        <v>70</v>
      </c>
      <c r="C4738" t="s">
        <v>201</v>
      </c>
      <c r="D4738" t="s">
        <v>196</v>
      </c>
      <c r="E4738" t="s">
        <v>398</v>
      </c>
      <c r="F4738" t="s">
        <v>119</v>
      </c>
      <c r="G4738" t="s">
        <v>399</v>
      </c>
      <c r="H4738" s="4"/>
      <c r="I4738" s="1">
        <f t="shared" ca="1" si="295"/>
        <v>1485</v>
      </c>
      <c r="J4738" s="1" t="str">
        <f t="shared" ca="1" si="296"/>
        <v>3. Mayor a 6 meses</v>
      </c>
      <c r="K4738" t="str">
        <f t="shared" si="297"/>
        <v>NO</v>
      </c>
      <c r="L4738" t="s">
        <v>255</v>
      </c>
      <c r="M4738" t="s">
        <v>56</v>
      </c>
      <c r="N4738" t="s">
        <v>417</v>
      </c>
      <c r="O4738" t="s">
        <v>416</v>
      </c>
      <c r="P4738" t="str">
        <f t="shared" si="298"/>
        <v>RODOLFO AUGUSTO ADRIANZEN BROCQControl de versionesEVALUACION ANTERIOR</v>
      </c>
      <c r="Q4738" t="str">
        <f>BASE[[#This Row],[NombresCalificado]]&amp;BASE[[#This Row],[TipoEvaluacion]]</f>
        <v>RODOLFO AUGUSTO ADRIANZEN BROCQEVALUACION ANTERIOR</v>
      </c>
      <c r="R4738">
        <v>1</v>
      </c>
      <c r="S4738" t="s">
        <v>6</v>
      </c>
      <c r="T4738" t="s">
        <v>419</v>
      </c>
      <c r="U4738" s="17">
        <v>1</v>
      </c>
      <c r="V4738" s="17" t="str" cm="1">
        <f t="array" ref="V4738">_xlfn.IFS(U4738=0,"Prenovato",U4738=1,"Novato",U4738=2,"Principiante avanzado",U4738=3,"Competente",U4738=4,"Proficiente",U4738=5,"Master")</f>
        <v>Novato</v>
      </c>
      <c r="W4738" s="17">
        <v>2</v>
      </c>
      <c r="X4738" s="17" t="str" cm="1">
        <f t="array" ref="X4738">_xlfn.IFS(W4738=0,"No evidenciado",W4738=1,"Novato",W4738=2,"Principiante avanzado",W4738=3,"Competente",W4738=4,"Proficiente",W4738=5,"Master")</f>
        <v>Principiante avanzado</v>
      </c>
      <c r="Y4738" s="17">
        <v>2</v>
      </c>
      <c r="Z4738" s="17" t="str" cm="1">
        <f t="array" ref="Z4738">_xlfn.IFS(Y4738=0,"No evidenciado",Y4738=1,"Novato",Y4738=2,"Principiante avanzado",Y4738=3,"Competente",Y4738=4,"Proficiente",Y4738=5,"Master")</f>
        <v>Principiante avanzado</v>
      </c>
      <c r="AA4738" s="17">
        <v>3</v>
      </c>
      <c r="AB4738" s="17" t="str" cm="1">
        <f t="array" ref="AB4738">_xlfn.IFS(AA4738=0,"No evidenciado",AA4738=1,"Novato",AA4738=2,"Principiante avanzado",AA4738=3,"Competente",AA4738=4,"Proficiente",AA4738=5,"Master")</f>
        <v>Competente</v>
      </c>
      <c r="AC4738" s="17">
        <v>1</v>
      </c>
      <c r="AD4738" s="17" t="str" cm="1">
        <f t="array" ref="AD4738">_xlfn.IFS(AC4738=0,"Prenovato",AC4738=1,"Novato",AC4738=2,"Principiante avanzado",AC4738=3,"Competente",AC4738=4,"Proficiente",AC4738=5,"Master")</f>
        <v>Novato</v>
      </c>
      <c r="AE4738" s="17" t="s">
        <v>422</v>
      </c>
    </row>
    <row r="4739" spans="1:31" x14ac:dyDescent="0.25">
      <c r="A4739" t="s">
        <v>404</v>
      </c>
      <c r="B4739" t="s">
        <v>70</v>
      </c>
      <c r="C4739" t="s">
        <v>201</v>
      </c>
      <c r="D4739" t="s">
        <v>196</v>
      </c>
      <c r="E4739" t="s">
        <v>398</v>
      </c>
      <c r="F4739" t="s">
        <v>119</v>
      </c>
      <c r="G4739" t="s">
        <v>399</v>
      </c>
      <c r="H4739" s="4"/>
      <c r="I4739" s="1">
        <f t="shared" ref="I4739:I4802" ca="1" si="299">DATEDIF(H4739,TODAY(),"m")</f>
        <v>1485</v>
      </c>
      <c r="J4739" s="1" t="str">
        <f t="shared" ref="J4739:J4802" ca="1" si="300">IF(I4739&lt;=3,"1. Menor o igual a 3 meses",IF(I4739&lt;=6,"2. Entre 4 - 6 meses","3. Mayor a 6 meses"))</f>
        <v>3. Mayor a 6 meses</v>
      </c>
      <c r="K4739" t="str">
        <f t="shared" ref="K4739:K4802" si="301">IF(COUNTIFS($E$2:$E$5625,E4739,$O$2:$O$5625,"PRINCIPAL",$R$2:$R$5625,0)&gt;0,"SI","NO")</f>
        <v>NO</v>
      </c>
      <c r="L4739" t="s">
        <v>255</v>
      </c>
      <c r="M4739" t="s">
        <v>168</v>
      </c>
      <c r="N4739" t="s">
        <v>418</v>
      </c>
      <c r="O4739" t="s">
        <v>418</v>
      </c>
      <c r="P4739" t="str">
        <f t="shared" ref="P4739:P4802" si="302">F4739&amp;M4739&amp;AE4739</f>
        <v>RODOLFO AUGUSTO ADRIANZEN BROCQBase de datos relacionalEVALUACION ANTERIOR</v>
      </c>
      <c r="Q4739" t="str">
        <f>BASE[[#This Row],[NombresCalificado]]&amp;BASE[[#This Row],[TipoEvaluacion]]</f>
        <v>RODOLFO AUGUSTO ADRIANZEN BROCQEVALUACION ANTERIOR</v>
      </c>
      <c r="R4739">
        <v>2</v>
      </c>
      <c r="S4739" t="s">
        <v>4</v>
      </c>
      <c r="T4739" t="s">
        <v>419</v>
      </c>
      <c r="U4739" s="17">
        <v>1</v>
      </c>
      <c r="V4739" s="17" t="str" cm="1">
        <f t="array" ref="V4739">_xlfn.IFS(U4739=0,"Prenovato",U4739=1,"Novato",U4739=2,"Principiante avanzado",U4739=3,"Competente",U4739=4,"Proficiente",U4739=5,"Master")</f>
        <v>Novato</v>
      </c>
      <c r="W4739" s="17">
        <v>2</v>
      </c>
      <c r="X4739" s="17" t="str" cm="1">
        <f t="array" ref="X4739">_xlfn.IFS(W4739=0,"No evidenciado",W4739=1,"Novato",W4739=2,"Principiante avanzado",W4739=3,"Competente",W4739=4,"Proficiente",W4739=5,"Master")</f>
        <v>Principiante avanzado</v>
      </c>
      <c r="Y4739" s="17">
        <v>2</v>
      </c>
      <c r="Z4739" s="17" t="str" cm="1">
        <f t="array" ref="Z4739">_xlfn.IFS(Y4739=0,"No evidenciado",Y4739=1,"Novato",Y4739=2,"Principiante avanzado",Y4739=3,"Competente",Y4739=4,"Proficiente",Y4739=5,"Master")</f>
        <v>Principiante avanzado</v>
      </c>
      <c r="AA4739" s="17">
        <v>3</v>
      </c>
      <c r="AB4739" s="17" t="str" cm="1">
        <f t="array" ref="AB4739">_xlfn.IFS(AA4739=0,"No evidenciado",AA4739=1,"Novato",AA4739=2,"Principiante avanzado",AA4739=3,"Competente",AA4739=4,"Proficiente",AA4739=5,"Master")</f>
        <v>Competente</v>
      </c>
      <c r="AC4739" s="17">
        <v>1</v>
      </c>
      <c r="AD4739" s="17" t="str" cm="1">
        <f t="array" ref="AD4739">_xlfn.IFS(AC4739=0,"Prenovato",AC4739=1,"Novato",AC4739=2,"Principiante avanzado",AC4739=3,"Competente",AC4739=4,"Proficiente",AC4739=5,"Master")</f>
        <v>Novato</v>
      </c>
      <c r="AE4739" s="17" t="s">
        <v>422</v>
      </c>
    </row>
    <row r="4740" spans="1:31" x14ac:dyDescent="0.25">
      <c r="A4740" t="s">
        <v>404</v>
      </c>
      <c r="B4740" t="s">
        <v>70</v>
      </c>
      <c r="C4740" t="s">
        <v>201</v>
      </c>
      <c r="D4740" t="s">
        <v>196</v>
      </c>
      <c r="E4740" t="s">
        <v>398</v>
      </c>
      <c r="F4740" t="s">
        <v>119</v>
      </c>
      <c r="G4740" t="s">
        <v>399</v>
      </c>
      <c r="H4740" s="4"/>
      <c r="I4740" s="1">
        <f t="shared" ca="1" si="299"/>
        <v>1485</v>
      </c>
      <c r="J4740" s="1" t="str">
        <f t="shared" ca="1" si="300"/>
        <v>3. Mayor a 6 meses</v>
      </c>
      <c r="K4740" t="str">
        <f t="shared" si="301"/>
        <v>NO</v>
      </c>
      <c r="L4740" t="s">
        <v>255</v>
      </c>
      <c r="M4740" t="s">
        <v>167</v>
      </c>
      <c r="N4740" t="s">
        <v>417</v>
      </c>
      <c r="O4740" t="s">
        <v>416</v>
      </c>
      <c r="P4740" t="str">
        <f t="shared" si="302"/>
        <v>RODOLFO AUGUSTO ADRIANZEN BROCQCI-CDEVALUACION ANTERIOR</v>
      </c>
      <c r="Q4740" t="str">
        <f>BASE[[#This Row],[NombresCalificado]]&amp;BASE[[#This Row],[TipoEvaluacion]]</f>
        <v>RODOLFO AUGUSTO ADRIANZEN BROCQEVALUACION ANTERIOR</v>
      </c>
      <c r="R4740">
        <v>0</v>
      </c>
      <c r="S4740" t="s">
        <v>185</v>
      </c>
      <c r="T4740" t="s">
        <v>420</v>
      </c>
      <c r="U4740" s="17">
        <v>1</v>
      </c>
      <c r="V4740" s="17" t="str" cm="1">
        <f t="array" ref="V4740">_xlfn.IFS(U4740=0,"Prenovato",U4740=1,"Novato",U4740=2,"Principiante avanzado",U4740=3,"Competente",U4740=4,"Proficiente",U4740=5,"Master")</f>
        <v>Novato</v>
      </c>
      <c r="W4740" s="17">
        <v>2</v>
      </c>
      <c r="X4740" s="17" t="str" cm="1">
        <f t="array" ref="X4740">_xlfn.IFS(W4740=0,"No evidenciado",W4740=1,"Novato",W4740=2,"Principiante avanzado",W4740=3,"Competente",W4740=4,"Proficiente",W4740=5,"Master")</f>
        <v>Principiante avanzado</v>
      </c>
      <c r="Y4740" s="17">
        <v>2</v>
      </c>
      <c r="Z4740" s="17" t="str" cm="1">
        <f t="array" ref="Z4740">_xlfn.IFS(Y4740=0,"No evidenciado",Y4740=1,"Novato",Y4740=2,"Principiante avanzado",Y4740=3,"Competente",Y4740=4,"Proficiente",Y4740=5,"Master")</f>
        <v>Principiante avanzado</v>
      </c>
      <c r="AA4740" s="17">
        <v>3</v>
      </c>
      <c r="AB4740" s="17" t="str" cm="1">
        <f t="array" ref="AB4740">_xlfn.IFS(AA4740=0,"No evidenciado",AA4740=1,"Novato",AA4740=2,"Principiante avanzado",AA4740=3,"Competente",AA4740=4,"Proficiente",AA4740=5,"Master")</f>
        <v>Competente</v>
      </c>
      <c r="AC4740" s="17">
        <v>1</v>
      </c>
      <c r="AD4740" s="17" t="str" cm="1">
        <f t="array" ref="AD4740">_xlfn.IFS(AC4740=0,"Prenovato",AC4740=1,"Novato",AC4740=2,"Principiante avanzado",AC4740=3,"Competente",AC4740=4,"Proficiente",AC4740=5,"Master")</f>
        <v>Novato</v>
      </c>
      <c r="AE4740" s="17" t="s">
        <v>422</v>
      </c>
    </row>
    <row r="4741" spans="1:31" x14ac:dyDescent="0.25">
      <c r="A4741" t="s">
        <v>404</v>
      </c>
      <c r="B4741" t="s">
        <v>70</v>
      </c>
      <c r="C4741" t="s">
        <v>201</v>
      </c>
      <c r="D4741" t="s">
        <v>196</v>
      </c>
      <c r="E4741" t="s">
        <v>398</v>
      </c>
      <c r="F4741" t="s">
        <v>119</v>
      </c>
      <c r="G4741" t="s">
        <v>399</v>
      </c>
      <c r="H4741" s="4"/>
      <c r="I4741" s="1">
        <f t="shared" ca="1" si="299"/>
        <v>1485</v>
      </c>
      <c r="J4741" s="1" t="str">
        <f t="shared" ca="1" si="300"/>
        <v>3. Mayor a 6 meses</v>
      </c>
      <c r="K4741" t="str">
        <f t="shared" si="301"/>
        <v>NO</v>
      </c>
      <c r="L4741" t="s">
        <v>255</v>
      </c>
      <c r="M4741" t="s">
        <v>172</v>
      </c>
      <c r="N4741" t="s">
        <v>416</v>
      </c>
      <c r="O4741" t="s">
        <v>416</v>
      </c>
      <c r="P4741" t="str">
        <f t="shared" si="302"/>
        <v>RODOLFO AUGUSTO ADRIANZEN BROCQCalidad de datosEVALUACION ANTERIOR</v>
      </c>
      <c r="Q4741" t="str">
        <f>BASE[[#This Row],[NombresCalificado]]&amp;BASE[[#This Row],[TipoEvaluacion]]</f>
        <v>RODOLFO AUGUSTO ADRIANZEN BROCQEVALUACION ANTERIOR</v>
      </c>
      <c r="R4741">
        <v>1</v>
      </c>
      <c r="S4741" t="s">
        <v>6</v>
      </c>
      <c r="T4741" t="s">
        <v>419</v>
      </c>
      <c r="U4741" s="17">
        <v>1</v>
      </c>
      <c r="V4741" s="17" t="str" cm="1">
        <f t="array" ref="V4741">_xlfn.IFS(U4741=0,"Prenovato",U4741=1,"Novato",U4741=2,"Principiante avanzado",U4741=3,"Competente",U4741=4,"Proficiente",U4741=5,"Master")</f>
        <v>Novato</v>
      </c>
      <c r="W4741" s="17">
        <v>2</v>
      </c>
      <c r="X4741" s="17" t="str" cm="1">
        <f t="array" ref="X4741">_xlfn.IFS(W4741=0,"No evidenciado",W4741=1,"Novato",W4741=2,"Principiante avanzado",W4741=3,"Competente",W4741=4,"Proficiente",W4741=5,"Master")</f>
        <v>Principiante avanzado</v>
      </c>
      <c r="Y4741" s="17">
        <v>2</v>
      </c>
      <c r="Z4741" s="17" t="str" cm="1">
        <f t="array" ref="Z4741">_xlfn.IFS(Y4741=0,"No evidenciado",Y4741=1,"Novato",Y4741=2,"Principiante avanzado",Y4741=3,"Competente",Y4741=4,"Proficiente",Y4741=5,"Master")</f>
        <v>Principiante avanzado</v>
      </c>
      <c r="AA4741" s="17">
        <v>3</v>
      </c>
      <c r="AB4741" s="17" t="str" cm="1">
        <f t="array" ref="AB4741">_xlfn.IFS(AA4741=0,"No evidenciado",AA4741=1,"Novato",AA4741=2,"Principiante avanzado",AA4741=3,"Competente",AA4741=4,"Proficiente",AA4741=5,"Master")</f>
        <v>Competente</v>
      </c>
      <c r="AC4741" s="17">
        <v>1</v>
      </c>
      <c r="AD4741" s="17" t="str" cm="1">
        <f t="array" ref="AD4741">_xlfn.IFS(AC4741=0,"Prenovato",AC4741=1,"Novato",AC4741=2,"Principiante avanzado",AC4741=3,"Competente",AC4741=4,"Proficiente",AC4741=5,"Master")</f>
        <v>Novato</v>
      </c>
      <c r="AE4741" s="17" t="s">
        <v>422</v>
      </c>
    </row>
    <row r="4742" spans="1:31" x14ac:dyDescent="0.25">
      <c r="A4742" t="s">
        <v>404</v>
      </c>
      <c r="B4742" t="s">
        <v>70</v>
      </c>
      <c r="C4742" t="s">
        <v>201</v>
      </c>
      <c r="D4742" t="s">
        <v>196</v>
      </c>
      <c r="E4742" t="s">
        <v>398</v>
      </c>
      <c r="F4742" t="s">
        <v>119</v>
      </c>
      <c r="G4742" t="s">
        <v>399</v>
      </c>
      <c r="H4742" s="4"/>
      <c r="I4742" s="1">
        <f t="shared" ca="1" si="299"/>
        <v>1485</v>
      </c>
      <c r="J4742" s="1" t="str">
        <f t="shared" ca="1" si="300"/>
        <v>3. Mayor a 6 meses</v>
      </c>
      <c r="K4742" t="str">
        <f t="shared" si="301"/>
        <v>NO</v>
      </c>
      <c r="L4742" t="s">
        <v>255</v>
      </c>
      <c r="M4742" t="s">
        <v>169</v>
      </c>
      <c r="N4742" t="s">
        <v>416</v>
      </c>
      <c r="O4742" t="s">
        <v>416</v>
      </c>
      <c r="P4742" t="str">
        <f t="shared" si="302"/>
        <v>RODOLFO AUGUSTO ADRIANZEN BROCQAnálisis de datosEVALUACION ANTERIOR</v>
      </c>
      <c r="Q4742" t="str">
        <f>BASE[[#This Row],[NombresCalificado]]&amp;BASE[[#This Row],[TipoEvaluacion]]</f>
        <v>RODOLFO AUGUSTO ADRIANZEN BROCQEVALUACION ANTERIOR</v>
      </c>
      <c r="R4742">
        <v>3</v>
      </c>
      <c r="S4742" t="s">
        <v>5</v>
      </c>
      <c r="T4742" t="s">
        <v>419</v>
      </c>
      <c r="U4742" s="17">
        <v>1</v>
      </c>
      <c r="V4742" s="17" t="str" cm="1">
        <f t="array" ref="V4742">_xlfn.IFS(U4742=0,"Prenovato",U4742=1,"Novato",U4742=2,"Principiante avanzado",U4742=3,"Competente",U4742=4,"Proficiente",U4742=5,"Master")</f>
        <v>Novato</v>
      </c>
      <c r="W4742" s="17">
        <v>2</v>
      </c>
      <c r="X4742" s="17" t="str" cm="1">
        <f t="array" ref="X4742">_xlfn.IFS(W4742=0,"No evidenciado",W4742=1,"Novato",W4742=2,"Principiante avanzado",W4742=3,"Competente",W4742=4,"Proficiente",W4742=5,"Master")</f>
        <v>Principiante avanzado</v>
      </c>
      <c r="Y4742" s="17">
        <v>2</v>
      </c>
      <c r="Z4742" s="17" t="str" cm="1">
        <f t="array" ref="Z4742">_xlfn.IFS(Y4742=0,"No evidenciado",Y4742=1,"Novato",Y4742=2,"Principiante avanzado",Y4742=3,"Competente",Y4742=4,"Proficiente",Y4742=5,"Master")</f>
        <v>Principiante avanzado</v>
      </c>
      <c r="AA4742" s="17">
        <v>3</v>
      </c>
      <c r="AB4742" s="17" t="str" cm="1">
        <f t="array" ref="AB4742">_xlfn.IFS(AA4742=0,"No evidenciado",AA4742=1,"Novato",AA4742=2,"Principiante avanzado",AA4742=3,"Competente",AA4742=4,"Proficiente",AA4742=5,"Master")</f>
        <v>Competente</v>
      </c>
      <c r="AC4742" s="17">
        <v>1</v>
      </c>
      <c r="AD4742" s="17" t="str" cm="1">
        <f t="array" ref="AD4742">_xlfn.IFS(AC4742=0,"Prenovato",AC4742=1,"Novato",AC4742=2,"Principiante avanzado",AC4742=3,"Competente",AC4742=4,"Proficiente",AC4742=5,"Master")</f>
        <v>Novato</v>
      </c>
      <c r="AE4742" s="17" t="s">
        <v>422</v>
      </c>
    </row>
    <row r="4743" spans="1:31" x14ac:dyDescent="0.25">
      <c r="A4743" t="s">
        <v>404</v>
      </c>
      <c r="B4743" t="s">
        <v>70</v>
      </c>
      <c r="C4743" t="s">
        <v>201</v>
      </c>
      <c r="D4743" t="s">
        <v>196</v>
      </c>
      <c r="E4743" t="s">
        <v>398</v>
      </c>
      <c r="F4743" t="s">
        <v>119</v>
      </c>
      <c r="G4743" t="s">
        <v>399</v>
      </c>
      <c r="H4743" s="4"/>
      <c r="I4743" s="1">
        <f t="shared" ca="1" si="299"/>
        <v>1485</v>
      </c>
      <c r="J4743" s="1" t="str">
        <f t="shared" ca="1" si="300"/>
        <v>3. Mayor a 6 meses</v>
      </c>
      <c r="K4743" t="str">
        <f t="shared" si="301"/>
        <v>NO</v>
      </c>
      <c r="L4743" t="s">
        <v>255</v>
      </c>
      <c r="M4743" t="s">
        <v>160</v>
      </c>
      <c r="N4743" t="s">
        <v>416</v>
      </c>
      <c r="O4743" t="s">
        <v>416</v>
      </c>
      <c r="P4743" t="str">
        <f t="shared" si="302"/>
        <v>RODOLFO AUGUSTO ADRIANZEN BROCQIntegración de datos en tiempo realEVALUACION ANTERIOR</v>
      </c>
      <c r="Q4743" t="str">
        <f>BASE[[#This Row],[NombresCalificado]]&amp;BASE[[#This Row],[TipoEvaluacion]]</f>
        <v>RODOLFO AUGUSTO ADRIANZEN BROCQEVALUACION ANTERIOR</v>
      </c>
      <c r="R4743">
        <v>0</v>
      </c>
      <c r="S4743" t="s">
        <v>185</v>
      </c>
      <c r="T4743" t="s">
        <v>419</v>
      </c>
      <c r="U4743" s="17">
        <v>1</v>
      </c>
      <c r="V4743" s="17" t="str" cm="1">
        <f t="array" ref="V4743">_xlfn.IFS(U4743=0,"Prenovato",U4743=1,"Novato",U4743=2,"Principiante avanzado",U4743=3,"Competente",U4743=4,"Proficiente",U4743=5,"Master")</f>
        <v>Novato</v>
      </c>
      <c r="W4743" s="17">
        <v>2</v>
      </c>
      <c r="X4743" s="17" t="str" cm="1">
        <f t="array" ref="X4743">_xlfn.IFS(W4743=0,"No evidenciado",W4743=1,"Novato",W4743=2,"Principiante avanzado",W4743=3,"Competente",W4743=4,"Proficiente",W4743=5,"Master")</f>
        <v>Principiante avanzado</v>
      </c>
      <c r="Y4743" s="17">
        <v>2</v>
      </c>
      <c r="Z4743" s="17" t="str" cm="1">
        <f t="array" ref="Z4743">_xlfn.IFS(Y4743=0,"No evidenciado",Y4743=1,"Novato",Y4743=2,"Principiante avanzado",Y4743=3,"Competente",Y4743=4,"Proficiente",Y4743=5,"Master")</f>
        <v>Principiante avanzado</v>
      </c>
      <c r="AA4743" s="17">
        <v>3</v>
      </c>
      <c r="AB4743" s="17" t="str" cm="1">
        <f t="array" ref="AB4743">_xlfn.IFS(AA4743=0,"No evidenciado",AA4743=1,"Novato",AA4743=2,"Principiante avanzado",AA4743=3,"Competente",AA4743=4,"Proficiente",AA4743=5,"Master")</f>
        <v>Competente</v>
      </c>
      <c r="AC4743" s="17">
        <v>1</v>
      </c>
      <c r="AD4743" s="17" t="str" cm="1">
        <f t="array" ref="AD4743">_xlfn.IFS(AC4743=0,"Prenovato",AC4743=1,"Novato",AC4743=2,"Principiante avanzado",AC4743=3,"Competente",AC4743=4,"Proficiente",AC4743=5,"Master")</f>
        <v>Novato</v>
      </c>
      <c r="AE4743" s="17" t="s">
        <v>422</v>
      </c>
    </row>
    <row r="4744" spans="1:31" x14ac:dyDescent="0.25">
      <c r="A4744" t="s">
        <v>404</v>
      </c>
      <c r="B4744" t="s">
        <v>70</v>
      </c>
      <c r="C4744" t="s">
        <v>201</v>
      </c>
      <c r="D4744" t="s">
        <v>196</v>
      </c>
      <c r="E4744" t="s">
        <v>398</v>
      </c>
      <c r="F4744" t="s">
        <v>119</v>
      </c>
      <c r="G4744" t="s">
        <v>399</v>
      </c>
      <c r="H4744" s="4"/>
      <c r="I4744" s="1">
        <f t="shared" ca="1" si="299"/>
        <v>1485</v>
      </c>
      <c r="J4744" s="1" t="str">
        <f t="shared" ca="1" si="300"/>
        <v>3. Mayor a 6 meses</v>
      </c>
      <c r="K4744" t="str">
        <f t="shared" si="301"/>
        <v>NO</v>
      </c>
      <c r="L4744" t="s">
        <v>255</v>
      </c>
      <c r="M4744" t="s">
        <v>166</v>
      </c>
      <c r="N4744" t="s">
        <v>416</v>
      </c>
      <c r="O4744" t="s">
        <v>416</v>
      </c>
      <c r="P4744" t="str">
        <f t="shared" si="302"/>
        <v>RODOLFO AUGUSTO ADRIANZEN BROCQBase de datos No-SQLEVALUACION ANTERIOR</v>
      </c>
      <c r="Q4744" t="str">
        <f>BASE[[#This Row],[NombresCalificado]]&amp;BASE[[#This Row],[TipoEvaluacion]]</f>
        <v>RODOLFO AUGUSTO ADRIANZEN BROCQEVALUACION ANTERIOR</v>
      </c>
      <c r="R4744">
        <v>0</v>
      </c>
      <c r="S4744" t="s">
        <v>185</v>
      </c>
      <c r="T4744" t="s">
        <v>420</v>
      </c>
      <c r="U4744" s="17">
        <v>1</v>
      </c>
      <c r="V4744" s="17" t="str" cm="1">
        <f t="array" ref="V4744">_xlfn.IFS(U4744=0,"Prenovato",U4744=1,"Novato",U4744=2,"Principiante avanzado",U4744=3,"Competente",U4744=4,"Proficiente",U4744=5,"Master")</f>
        <v>Novato</v>
      </c>
      <c r="W4744" s="17">
        <v>2</v>
      </c>
      <c r="X4744" s="17" t="str" cm="1">
        <f t="array" ref="X4744">_xlfn.IFS(W4744=0,"No evidenciado",W4744=1,"Novato",W4744=2,"Principiante avanzado",W4744=3,"Competente",W4744=4,"Proficiente",W4744=5,"Master")</f>
        <v>Principiante avanzado</v>
      </c>
      <c r="Y4744" s="17">
        <v>2</v>
      </c>
      <c r="Z4744" s="17" t="str" cm="1">
        <f t="array" ref="Z4744">_xlfn.IFS(Y4744=0,"No evidenciado",Y4744=1,"Novato",Y4744=2,"Principiante avanzado",Y4744=3,"Competente",Y4744=4,"Proficiente",Y4744=5,"Master")</f>
        <v>Principiante avanzado</v>
      </c>
      <c r="AA4744" s="17">
        <v>3</v>
      </c>
      <c r="AB4744" s="17" t="str" cm="1">
        <f t="array" ref="AB4744">_xlfn.IFS(AA4744=0,"No evidenciado",AA4744=1,"Novato",AA4744=2,"Principiante avanzado",AA4744=3,"Competente",AA4744=4,"Proficiente",AA4744=5,"Master")</f>
        <v>Competente</v>
      </c>
      <c r="AC4744" s="17">
        <v>1</v>
      </c>
      <c r="AD4744" s="17" t="str" cm="1">
        <f t="array" ref="AD4744">_xlfn.IFS(AC4744=0,"Prenovato",AC4744=1,"Novato",AC4744=2,"Principiante avanzado",AC4744=3,"Competente",AC4744=4,"Proficiente",AC4744=5,"Master")</f>
        <v>Novato</v>
      </c>
      <c r="AE4744" s="17" t="s">
        <v>422</v>
      </c>
    </row>
    <row r="4745" spans="1:31" x14ac:dyDescent="0.25">
      <c r="A4745" t="s">
        <v>404</v>
      </c>
      <c r="B4745" t="s">
        <v>70</v>
      </c>
      <c r="C4745" t="s">
        <v>201</v>
      </c>
      <c r="D4745" t="s">
        <v>196</v>
      </c>
      <c r="E4745" t="s">
        <v>398</v>
      </c>
      <c r="F4745" t="s">
        <v>119</v>
      </c>
      <c r="G4745" t="s">
        <v>399</v>
      </c>
      <c r="H4745" s="4"/>
      <c r="I4745" s="1">
        <f t="shared" ca="1" si="299"/>
        <v>1485</v>
      </c>
      <c r="J4745" s="1" t="str">
        <f t="shared" ca="1" si="300"/>
        <v>3. Mayor a 6 meses</v>
      </c>
      <c r="K4745" t="str">
        <f t="shared" si="301"/>
        <v>NO</v>
      </c>
      <c r="L4745" t="s">
        <v>255</v>
      </c>
      <c r="M4745" t="s">
        <v>165</v>
      </c>
      <c r="N4745" t="s">
        <v>418</v>
      </c>
      <c r="O4745" t="s">
        <v>418</v>
      </c>
      <c r="P4745" t="str">
        <f t="shared" si="302"/>
        <v>RODOLFO AUGUSTO ADRIANZEN BROCQProcesamiento de datosEVALUACION ANTERIOR</v>
      </c>
      <c r="Q4745" t="str">
        <f>BASE[[#This Row],[NombresCalificado]]&amp;BASE[[#This Row],[TipoEvaluacion]]</f>
        <v>RODOLFO AUGUSTO ADRIANZEN BROCQEVALUACION ANTERIOR</v>
      </c>
      <c r="R4745">
        <v>2</v>
      </c>
      <c r="S4745" t="s">
        <v>4</v>
      </c>
      <c r="T4745" t="s">
        <v>419</v>
      </c>
      <c r="U4745" s="17">
        <v>1</v>
      </c>
      <c r="V4745" s="17" t="str" cm="1">
        <f t="array" ref="V4745">_xlfn.IFS(U4745=0,"Prenovato",U4745=1,"Novato",U4745=2,"Principiante avanzado",U4745=3,"Competente",U4745=4,"Proficiente",U4745=5,"Master")</f>
        <v>Novato</v>
      </c>
      <c r="W4745" s="17">
        <v>2</v>
      </c>
      <c r="X4745" s="17" t="str" cm="1">
        <f t="array" ref="X4745">_xlfn.IFS(W4745=0,"No evidenciado",W4745=1,"Novato",W4745=2,"Principiante avanzado",W4745=3,"Competente",W4745=4,"Proficiente",W4745=5,"Master")</f>
        <v>Principiante avanzado</v>
      </c>
      <c r="Y4745" s="17">
        <v>2</v>
      </c>
      <c r="Z4745" s="17" t="str" cm="1">
        <f t="array" ref="Z4745">_xlfn.IFS(Y4745=0,"No evidenciado",Y4745=1,"Novato",Y4745=2,"Principiante avanzado",Y4745=3,"Competente",Y4745=4,"Proficiente",Y4745=5,"Master")</f>
        <v>Principiante avanzado</v>
      </c>
      <c r="AA4745" s="17">
        <v>3</v>
      </c>
      <c r="AB4745" s="17" t="str" cm="1">
        <f t="array" ref="AB4745">_xlfn.IFS(AA4745=0,"No evidenciado",AA4745=1,"Novato",AA4745=2,"Principiante avanzado",AA4745=3,"Competente",AA4745=4,"Proficiente",AA4745=5,"Master")</f>
        <v>Competente</v>
      </c>
      <c r="AC4745" s="17">
        <v>1</v>
      </c>
      <c r="AD4745" s="17" t="str" cm="1">
        <f t="array" ref="AD4745">_xlfn.IFS(AC4745=0,"Prenovato",AC4745=1,"Novato",AC4745=2,"Principiante avanzado",AC4745=3,"Competente",AC4745=4,"Proficiente",AC4745=5,"Master")</f>
        <v>Novato</v>
      </c>
      <c r="AE4745" s="17" t="s">
        <v>422</v>
      </c>
    </row>
    <row r="4746" spans="1:31" x14ac:dyDescent="0.25">
      <c r="A4746" t="s">
        <v>404</v>
      </c>
      <c r="B4746" t="s">
        <v>70</v>
      </c>
      <c r="C4746" t="s">
        <v>201</v>
      </c>
      <c r="D4746" t="s">
        <v>196</v>
      </c>
      <c r="E4746" t="s">
        <v>398</v>
      </c>
      <c r="F4746" t="s">
        <v>119</v>
      </c>
      <c r="G4746" t="s">
        <v>399</v>
      </c>
      <c r="H4746" s="4"/>
      <c r="I4746" s="1">
        <f t="shared" ca="1" si="299"/>
        <v>1485</v>
      </c>
      <c r="J4746" s="1" t="str">
        <f t="shared" ca="1" si="300"/>
        <v>3. Mayor a 6 meses</v>
      </c>
      <c r="K4746" t="str">
        <f t="shared" si="301"/>
        <v>NO</v>
      </c>
      <c r="L4746" t="s">
        <v>255</v>
      </c>
      <c r="M4746" t="s">
        <v>159</v>
      </c>
      <c r="N4746" t="s">
        <v>416</v>
      </c>
      <c r="O4746" t="s">
        <v>416</v>
      </c>
      <c r="P4746" t="str">
        <f t="shared" si="302"/>
        <v>RODOLFO AUGUSTO ADRIANZEN BROCQGobernanza de datosEVALUACION ANTERIOR</v>
      </c>
      <c r="Q4746" t="str">
        <f>BASE[[#This Row],[NombresCalificado]]&amp;BASE[[#This Row],[TipoEvaluacion]]</f>
        <v>RODOLFO AUGUSTO ADRIANZEN BROCQEVALUACION ANTERIOR</v>
      </c>
      <c r="R4746">
        <v>2</v>
      </c>
      <c r="S4746" t="s">
        <v>4</v>
      </c>
      <c r="T4746" t="s">
        <v>419</v>
      </c>
      <c r="U4746" s="17">
        <v>1</v>
      </c>
      <c r="V4746" s="17" t="str" cm="1">
        <f t="array" ref="V4746">_xlfn.IFS(U4746=0,"Prenovato",U4746=1,"Novato",U4746=2,"Principiante avanzado",U4746=3,"Competente",U4746=4,"Proficiente",U4746=5,"Master")</f>
        <v>Novato</v>
      </c>
      <c r="W4746" s="17">
        <v>2</v>
      </c>
      <c r="X4746" s="17" t="str" cm="1">
        <f t="array" ref="X4746">_xlfn.IFS(W4746=0,"No evidenciado",W4746=1,"Novato",W4746=2,"Principiante avanzado",W4746=3,"Competente",W4746=4,"Proficiente",W4746=5,"Master")</f>
        <v>Principiante avanzado</v>
      </c>
      <c r="Y4746" s="17">
        <v>2</v>
      </c>
      <c r="Z4746" s="17" t="str" cm="1">
        <f t="array" ref="Z4746">_xlfn.IFS(Y4746=0,"No evidenciado",Y4746=1,"Novato",Y4746=2,"Principiante avanzado",Y4746=3,"Competente",Y4746=4,"Proficiente",Y4746=5,"Master")</f>
        <v>Principiante avanzado</v>
      </c>
      <c r="AA4746" s="17">
        <v>3</v>
      </c>
      <c r="AB4746" s="17" t="str" cm="1">
        <f t="array" ref="AB4746">_xlfn.IFS(AA4746=0,"No evidenciado",AA4746=1,"Novato",AA4746=2,"Principiante avanzado",AA4746=3,"Competente",AA4746=4,"Proficiente",AA4746=5,"Master")</f>
        <v>Competente</v>
      </c>
      <c r="AC4746" s="17">
        <v>1</v>
      </c>
      <c r="AD4746" s="17" t="str" cm="1">
        <f t="array" ref="AD4746">_xlfn.IFS(AC4746=0,"Prenovato",AC4746=1,"Novato",AC4746=2,"Principiante avanzado",AC4746=3,"Competente",AC4746=4,"Proficiente",AC4746=5,"Master")</f>
        <v>Novato</v>
      </c>
      <c r="AE4746" s="17" t="s">
        <v>422</v>
      </c>
    </row>
    <row r="4747" spans="1:31" x14ac:dyDescent="0.25">
      <c r="A4747" t="s">
        <v>404</v>
      </c>
      <c r="B4747" t="s">
        <v>70</v>
      </c>
      <c r="C4747" t="s">
        <v>201</v>
      </c>
      <c r="D4747" t="s">
        <v>196</v>
      </c>
      <c r="E4747" t="s">
        <v>398</v>
      </c>
      <c r="F4747" t="s">
        <v>119</v>
      </c>
      <c r="G4747" t="s">
        <v>399</v>
      </c>
      <c r="H4747" s="4"/>
      <c r="I4747" s="1">
        <f t="shared" ca="1" si="299"/>
        <v>1485</v>
      </c>
      <c r="J4747" s="1" t="str">
        <f t="shared" ca="1" si="300"/>
        <v>3. Mayor a 6 meses</v>
      </c>
      <c r="K4747" t="str">
        <f t="shared" si="301"/>
        <v>NO</v>
      </c>
      <c r="L4747" t="s">
        <v>255</v>
      </c>
      <c r="M4747" t="s">
        <v>173</v>
      </c>
      <c r="N4747" t="s">
        <v>416</v>
      </c>
      <c r="O4747" t="s">
        <v>416</v>
      </c>
      <c r="P4747" t="str">
        <f t="shared" si="302"/>
        <v>RODOLFO AUGUSTO ADRIANZEN BROCQDatalake BCPEVALUACION ANTERIOR</v>
      </c>
      <c r="Q4747" t="str">
        <f>BASE[[#This Row],[NombresCalificado]]&amp;BASE[[#This Row],[TipoEvaluacion]]</f>
        <v>RODOLFO AUGUSTO ADRIANZEN BROCQEVALUACION ANTERIOR</v>
      </c>
      <c r="R4747">
        <v>1</v>
      </c>
      <c r="S4747" t="s">
        <v>6</v>
      </c>
      <c r="T4747" t="s">
        <v>419</v>
      </c>
      <c r="U4747" s="17">
        <v>1</v>
      </c>
      <c r="V4747" s="17" t="str" cm="1">
        <f t="array" ref="V4747">_xlfn.IFS(U4747=0,"Prenovato",U4747=1,"Novato",U4747=2,"Principiante avanzado",U4747=3,"Competente",U4747=4,"Proficiente",U4747=5,"Master")</f>
        <v>Novato</v>
      </c>
      <c r="W4747" s="17">
        <v>2</v>
      </c>
      <c r="X4747" s="17" t="str" cm="1">
        <f t="array" ref="X4747">_xlfn.IFS(W4747=0,"No evidenciado",W4747=1,"Novato",W4747=2,"Principiante avanzado",W4747=3,"Competente",W4747=4,"Proficiente",W4747=5,"Master")</f>
        <v>Principiante avanzado</v>
      </c>
      <c r="Y4747" s="17">
        <v>2</v>
      </c>
      <c r="Z4747" s="17" t="str" cm="1">
        <f t="array" ref="Z4747">_xlfn.IFS(Y4747=0,"No evidenciado",Y4747=1,"Novato",Y4747=2,"Principiante avanzado",Y4747=3,"Competente",Y4747=4,"Proficiente",Y4747=5,"Master")</f>
        <v>Principiante avanzado</v>
      </c>
      <c r="AA4747" s="17">
        <v>3</v>
      </c>
      <c r="AB4747" s="17" t="str" cm="1">
        <f t="array" ref="AB4747">_xlfn.IFS(AA4747=0,"No evidenciado",AA4747=1,"Novato",AA4747=2,"Principiante avanzado",AA4747=3,"Competente",AA4747=4,"Proficiente",AA4747=5,"Master")</f>
        <v>Competente</v>
      </c>
      <c r="AC4747" s="17">
        <v>1</v>
      </c>
      <c r="AD4747" s="17" t="str" cm="1">
        <f t="array" ref="AD4747">_xlfn.IFS(AC4747=0,"Prenovato",AC4747=1,"Novato",AC4747=2,"Principiante avanzado",AC4747=3,"Competente",AC4747=4,"Proficiente",AC4747=5,"Master")</f>
        <v>Novato</v>
      </c>
      <c r="AE4747" s="17" t="s">
        <v>422</v>
      </c>
    </row>
    <row r="4748" spans="1:31" x14ac:dyDescent="0.25">
      <c r="A4748" t="s">
        <v>404</v>
      </c>
      <c r="B4748" t="s">
        <v>70</v>
      </c>
      <c r="C4748" t="s">
        <v>201</v>
      </c>
      <c r="D4748" t="s">
        <v>196</v>
      </c>
      <c r="E4748" t="s">
        <v>398</v>
      </c>
      <c r="F4748" t="s">
        <v>119</v>
      </c>
      <c r="G4748" t="s">
        <v>399</v>
      </c>
      <c r="H4748" s="4"/>
      <c r="I4748" s="1">
        <f t="shared" ca="1" si="299"/>
        <v>1485</v>
      </c>
      <c r="J4748" s="1" t="str">
        <f t="shared" ca="1" si="300"/>
        <v>3. Mayor a 6 meses</v>
      </c>
      <c r="K4748" t="str">
        <f t="shared" si="301"/>
        <v>NO</v>
      </c>
      <c r="L4748" t="s">
        <v>255</v>
      </c>
      <c r="M4748" t="s">
        <v>163</v>
      </c>
      <c r="N4748" t="s">
        <v>417</v>
      </c>
      <c r="O4748" t="s">
        <v>416</v>
      </c>
      <c r="P4748" t="str">
        <f t="shared" si="302"/>
        <v>RODOLFO AUGUSTO ADRIANZEN BROCQNube BCPEVALUACION ANTERIOR</v>
      </c>
      <c r="Q4748" t="str">
        <f>BASE[[#This Row],[NombresCalificado]]&amp;BASE[[#This Row],[TipoEvaluacion]]</f>
        <v>RODOLFO AUGUSTO ADRIANZEN BROCQEVALUACION ANTERIOR</v>
      </c>
      <c r="R4748">
        <v>0</v>
      </c>
      <c r="S4748" t="s">
        <v>185</v>
      </c>
      <c r="T4748" t="s">
        <v>420</v>
      </c>
      <c r="U4748" s="17">
        <v>1</v>
      </c>
      <c r="V4748" s="17" t="str" cm="1">
        <f t="array" ref="V4748">_xlfn.IFS(U4748=0,"Prenovato",U4748=1,"Novato",U4748=2,"Principiante avanzado",U4748=3,"Competente",U4748=4,"Proficiente",U4748=5,"Master")</f>
        <v>Novato</v>
      </c>
      <c r="W4748" s="17">
        <v>2</v>
      </c>
      <c r="X4748" s="17" t="str" cm="1">
        <f t="array" ref="X4748">_xlfn.IFS(W4748=0,"No evidenciado",W4748=1,"Novato",W4748=2,"Principiante avanzado",W4748=3,"Competente",W4748=4,"Proficiente",W4748=5,"Master")</f>
        <v>Principiante avanzado</v>
      </c>
      <c r="Y4748" s="17">
        <v>2</v>
      </c>
      <c r="Z4748" s="17" t="str" cm="1">
        <f t="array" ref="Z4748">_xlfn.IFS(Y4748=0,"No evidenciado",Y4748=1,"Novato",Y4748=2,"Principiante avanzado",Y4748=3,"Competente",Y4748=4,"Proficiente",Y4748=5,"Master")</f>
        <v>Principiante avanzado</v>
      </c>
      <c r="AA4748" s="17">
        <v>3</v>
      </c>
      <c r="AB4748" s="17" t="str" cm="1">
        <f t="array" ref="AB4748">_xlfn.IFS(AA4748=0,"No evidenciado",AA4748=1,"Novato",AA4748=2,"Principiante avanzado",AA4748=3,"Competente",AA4748=4,"Proficiente",AA4748=5,"Master")</f>
        <v>Competente</v>
      </c>
      <c r="AC4748" s="17">
        <v>1</v>
      </c>
      <c r="AD4748" s="17" t="str" cm="1">
        <f t="array" ref="AD4748">_xlfn.IFS(AC4748=0,"Prenovato",AC4748=1,"Novato",AC4748=2,"Principiante avanzado",AC4748=3,"Competente",AC4748=4,"Proficiente",AC4748=5,"Master")</f>
        <v>Novato</v>
      </c>
      <c r="AE4748" s="17" t="s">
        <v>422</v>
      </c>
    </row>
    <row r="4749" spans="1:31" x14ac:dyDescent="0.25">
      <c r="A4749" t="s">
        <v>404</v>
      </c>
      <c r="B4749" t="s">
        <v>70</v>
      </c>
      <c r="C4749" t="s">
        <v>201</v>
      </c>
      <c r="D4749" t="s">
        <v>196</v>
      </c>
      <c r="E4749" t="s">
        <v>398</v>
      </c>
      <c r="F4749" t="s">
        <v>119</v>
      </c>
      <c r="G4749" t="s">
        <v>399</v>
      </c>
      <c r="H4749" s="4"/>
      <c r="I4749" s="1">
        <f t="shared" ca="1" si="299"/>
        <v>1485</v>
      </c>
      <c r="J4749" s="1" t="str">
        <f t="shared" ca="1" si="300"/>
        <v>3. Mayor a 6 meses</v>
      </c>
      <c r="K4749" t="str">
        <f t="shared" si="301"/>
        <v>NO</v>
      </c>
      <c r="L4749" t="s">
        <v>255</v>
      </c>
      <c r="M4749" t="s">
        <v>174</v>
      </c>
      <c r="N4749" t="s">
        <v>418</v>
      </c>
      <c r="O4749" t="s">
        <v>418</v>
      </c>
      <c r="P4749" t="str">
        <f t="shared" si="302"/>
        <v>RODOLFO AUGUSTO ADRIANZEN BROCQDatawarehouse BCPEVALUACION ANTERIOR</v>
      </c>
      <c r="Q4749" t="str">
        <f>BASE[[#This Row],[NombresCalificado]]&amp;BASE[[#This Row],[TipoEvaluacion]]</f>
        <v>RODOLFO AUGUSTO ADRIANZEN BROCQEVALUACION ANTERIOR</v>
      </c>
      <c r="R4749">
        <v>3</v>
      </c>
      <c r="S4749" t="s">
        <v>5</v>
      </c>
      <c r="T4749" t="s">
        <v>419</v>
      </c>
      <c r="U4749" s="17">
        <v>1</v>
      </c>
      <c r="V4749" s="17" t="str" cm="1">
        <f t="array" ref="V4749">_xlfn.IFS(U4749=0,"Prenovato",U4749=1,"Novato",U4749=2,"Principiante avanzado",U4749=3,"Competente",U4749=4,"Proficiente",U4749=5,"Master")</f>
        <v>Novato</v>
      </c>
      <c r="W4749" s="17">
        <v>2</v>
      </c>
      <c r="X4749" s="17" t="str" cm="1">
        <f t="array" ref="X4749">_xlfn.IFS(W4749=0,"No evidenciado",W4749=1,"Novato",W4749=2,"Principiante avanzado",W4749=3,"Competente",W4749=4,"Proficiente",W4749=5,"Master")</f>
        <v>Principiante avanzado</v>
      </c>
      <c r="Y4749" s="17">
        <v>2</v>
      </c>
      <c r="Z4749" s="17" t="str" cm="1">
        <f t="array" ref="Z4749">_xlfn.IFS(Y4749=0,"No evidenciado",Y4749=1,"Novato",Y4749=2,"Principiante avanzado",Y4749=3,"Competente",Y4749=4,"Proficiente",Y4749=5,"Master")</f>
        <v>Principiante avanzado</v>
      </c>
      <c r="AA4749" s="17">
        <v>3</v>
      </c>
      <c r="AB4749" s="17" t="str" cm="1">
        <f t="array" ref="AB4749">_xlfn.IFS(AA4749=0,"No evidenciado",AA4749=1,"Novato",AA4749=2,"Principiante avanzado",AA4749=3,"Competente",AA4749=4,"Proficiente",AA4749=5,"Master")</f>
        <v>Competente</v>
      </c>
      <c r="AC4749" s="17">
        <v>1</v>
      </c>
      <c r="AD4749" s="17" t="str" cm="1">
        <f t="array" ref="AD4749">_xlfn.IFS(AC4749=0,"Prenovato",AC4749=1,"Novato",AC4749=2,"Principiante avanzado",AC4749=3,"Competente",AC4749=4,"Proficiente",AC4749=5,"Master")</f>
        <v>Novato</v>
      </c>
      <c r="AE4749" s="17" t="s">
        <v>422</v>
      </c>
    </row>
    <row r="4750" spans="1:31" x14ac:dyDescent="0.25">
      <c r="A4750" t="s">
        <v>404</v>
      </c>
      <c r="B4750" t="s">
        <v>70</v>
      </c>
      <c r="C4750" t="s">
        <v>201</v>
      </c>
      <c r="D4750" t="s">
        <v>196</v>
      </c>
      <c r="E4750" t="s">
        <v>398</v>
      </c>
      <c r="F4750" t="s">
        <v>119</v>
      </c>
      <c r="G4750" t="s">
        <v>399</v>
      </c>
      <c r="H4750" s="4"/>
      <c r="I4750" s="1">
        <f t="shared" ca="1" si="299"/>
        <v>1485</v>
      </c>
      <c r="J4750" s="1" t="str">
        <f t="shared" ca="1" si="300"/>
        <v>3. Mayor a 6 meses</v>
      </c>
      <c r="K4750" t="str">
        <f t="shared" si="301"/>
        <v>NO</v>
      </c>
      <c r="L4750" t="s">
        <v>255</v>
      </c>
      <c r="M4750" t="s">
        <v>158</v>
      </c>
      <c r="N4750" t="s">
        <v>416</v>
      </c>
      <c r="O4750" t="s">
        <v>416</v>
      </c>
      <c r="P4750" t="str">
        <f t="shared" si="302"/>
        <v>RODOLFO AUGUSTO ADRIANZEN BROCQServicios en la nubeEVALUACION ANTERIOR</v>
      </c>
      <c r="Q4750" t="str">
        <f>BASE[[#This Row],[NombresCalificado]]&amp;BASE[[#This Row],[TipoEvaluacion]]</f>
        <v>RODOLFO AUGUSTO ADRIANZEN BROCQEVALUACION ANTERIOR</v>
      </c>
      <c r="R4750">
        <v>0</v>
      </c>
      <c r="S4750" t="s">
        <v>185</v>
      </c>
      <c r="T4750" t="s">
        <v>420</v>
      </c>
      <c r="U4750" s="17">
        <v>1</v>
      </c>
      <c r="V4750" s="17" t="str" cm="1">
        <f t="array" ref="V4750">_xlfn.IFS(U4750=0,"Prenovato",U4750=1,"Novato",U4750=2,"Principiante avanzado",U4750=3,"Competente",U4750=4,"Proficiente",U4750=5,"Master")</f>
        <v>Novato</v>
      </c>
      <c r="W4750" s="17">
        <v>2</v>
      </c>
      <c r="X4750" s="17" t="str" cm="1">
        <f t="array" ref="X4750">_xlfn.IFS(W4750=0,"No evidenciado",W4750=1,"Novato",W4750=2,"Principiante avanzado",W4750=3,"Competente",W4750=4,"Proficiente",W4750=5,"Master")</f>
        <v>Principiante avanzado</v>
      </c>
      <c r="Y4750" s="17">
        <v>2</v>
      </c>
      <c r="Z4750" s="17" t="str" cm="1">
        <f t="array" ref="Z4750">_xlfn.IFS(Y4750=0,"No evidenciado",Y4750=1,"Novato",Y4750=2,"Principiante avanzado",Y4750=3,"Competente",Y4750=4,"Proficiente",Y4750=5,"Master")</f>
        <v>Principiante avanzado</v>
      </c>
      <c r="AA4750" s="17">
        <v>3</v>
      </c>
      <c r="AB4750" s="17" t="str" cm="1">
        <f t="array" ref="AB4750">_xlfn.IFS(AA4750=0,"No evidenciado",AA4750=1,"Novato",AA4750=2,"Principiante avanzado",AA4750=3,"Competente",AA4750=4,"Proficiente",AA4750=5,"Master")</f>
        <v>Competente</v>
      </c>
      <c r="AC4750" s="17">
        <v>1</v>
      </c>
      <c r="AD4750" s="17" t="str" cm="1">
        <f t="array" ref="AD4750">_xlfn.IFS(AC4750=0,"Prenovato",AC4750=1,"Novato",AC4750=2,"Principiante avanzado",AC4750=3,"Competente",AC4750=4,"Proficiente",AC4750=5,"Master")</f>
        <v>Novato</v>
      </c>
      <c r="AE4750" s="17" t="s">
        <v>422</v>
      </c>
    </row>
    <row r="4751" spans="1:31" x14ac:dyDescent="0.25">
      <c r="A4751" t="s">
        <v>404</v>
      </c>
      <c r="B4751" t="s">
        <v>70</v>
      </c>
      <c r="C4751" t="s">
        <v>201</v>
      </c>
      <c r="D4751" t="s">
        <v>196</v>
      </c>
      <c r="E4751" t="s">
        <v>398</v>
      </c>
      <c r="F4751" t="s">
        <v>119</v>
      </c>
      <c r="G4751" t="s">
        <v>399</v>
      </c>
      <c r="H4751" s="4"/>
      <c r="I4751" s="1">
        <f t="shared" ca="1" si="299"/>
        <v>1485</v>
      </c>
      <c r="J4751" s="1" t="str">
        <f t="shared" ca="1" si="300"/>
        <v>3. Mayor a 6 meses</v>
      </c>
      <c r="K4751" t="str">
        <f t="shared" si="301"/>
        <v>NO</v>
      </c>
      <c r="L4751" t="s">
        <v>255</v>
      </c>
      <c r="M4751" t="s">
        <v>164</v>
      </c>
      <c r="N4751" t="s">
        <v>417</v>
      </c>
      <c r="O4751" t="s">
        <v>416</v>
      </c>
      <c r="P4751" t="str">
        <f t="shared" si="302"/>
        <v>RODOLFO AUGUSTO ADRIANZEN BROCQPrivacidad y seguridad de los datosEVALUACION ANTERIOR</v>
      </c>
      <c r="Q4751" t="str">
        <f>BASE[[#This Row],[NombresCalificado]]&amp;BASE[[#This Row],[TipoEvaluacion]]</f>
        <v>RODOLFO AUGUSTO ADRIANZEN BROCQEVALUACION ANTERIOR</v>
      </c>
      <c r="R4751">
        <v>2</v>
      </c>
      <c r="S4751" t="s">
        <v>4</v>
      </c>
      <c r="T4751" t="s">
        <v>419</v>
      </c>
      <c r="U4751" s="17">
        <v>1</v>
      </c>
      <c r="V4751" s="17" t="str" cm="1">
        <f t="array" ref="V4751">_xlfn.IFS(U4751=0,"Prenovato",U4751=1,"Novato",U4751=2,"Principiante avanzado",U4751=3,"Competente",U4751=4,"Proficiente",U4751=5,"Master")</f>
        <v>Novato</v>
      </c>
      <c r="W4751" s="17">
        <v>2</v>
      </c>
      <c r="X4751" s="17" t="str" cm="1">
        <f t="array" ref="X4751">_xlfn.IFS(W4751=0,"No evidenciado",W4751=1,"Novato",W4751=2,"Principiante avanzado",W4751=3,"Competente",W4751=4,"Proficiente",W4751=5,"Master")</f>
        <v>Principiante avanzado</v>
      </c>
      <c r="Y4751" s="17">
        <v>2</v>
      </c>
      <c r="Z4751" s="17" t="str" cm="1">
        <f t="array" ref="Z4751">_xlfn.IFS(Y4751=0,"No evidenciado",Y4751=1,"Novato",Y4751=2,"Principiante avanzado",Y4751=3,"Competente",Y4751=4,"Proficiente",Y4751=5,"Master")</f>
        <v>Principiante avanzado</v>
      </c>
      <c r="AA4751" s="17">
        <v>3</v>
      </c>
      <c r="AB4751" s="17" t="str" cm="1">
        <f t="array" ref="AB4751">_xlfn.IFS(AA4751=0,"No evidenciado",AA4751=1,"Novato",AA4751=2,"Principiante avanzado",AA4751=3,"Competente",AA4751=4,"Proficiente",AA4751=5,"Master")</f>
        <v>Competente</v>
      </c>
      <c r="AC4751" s="17">
        <v>1</v>
      </c>
      <c r="AD4751" s="17" t="str" cm="1">
        <f t="array" ref="AD4751">_xlfn.IFS(AC4751=0,"Prenovato",AC4751=1,"Novato",AC4751=2,"Principiante avanzado",AC4751=3,"Competente",AC4751=4,"Proficiente",AC4751=5,"Master")</f>
        <v>Novato</v>
      </c>
      <c r="AE4751" s="17" t="s">
        <v>422</v>
      </c>
    </row>
    <row r="4752" spans="1:31" x14ac:dyDescent="0.25">
      <c r="A4752" t="s">
        <v>404</v>
      </c>
      <c r="B4752" t="s">
        <v>70</v>
      </c>
      <c r="C4752" t="s">
        <v>201</v>
      </c>
      <c r="D4752" t="s">
        <v>196</v>
      </c>
      <c r="E4752" t="s">
        <v>406</v>
      </c>
      <c r="F4752" t="s">
        <v>135</v>
      </c>
      <c r="G4752" t="s">
        <v>407</v>
      </c>
      <c r="H4752" s="4"/>
      <c r="I4752" s="1">
        <f t="shared" ca="1" si="299"/>
        <v>1485</v>
      </c>
      <c r="J4752" s="1" t="str">
        <f t="shared" ca="1" si="300"/>
        <v>3. Mayor a 6 meses</v>
      </c>
      <c r="K4752" t="str">
        <f t="shared" si="301"/>
        <v>NO</v>
      </c>
      <c r="L4752" t="s">
        <v>255</v>
      </c>
      <c r="M4752" t="s">
        <v>170</v>
      </c>
      <c r="N4752" t="s">
        <v>417</v>
      </c>
      <c r="O4752" t="s">
        <v>416</v>
      </c>
      <c r="P4752" t="str">
        <f t="shared" si="302"/>
        <v>DIEGO GIOVANNI VELASQUEZ TORREALVAArquitectura de datosEVALUACION ANTERIOR</v>
      </c>
      <c r="Q4752" t="str">
        <f>BASE[[#This Row],[NombresCalificado]]&amp;BASE[[#This Row],[TipoEvaluacion]]</f>
        <v>DIEGO GIOVANNI VELASQUEZ TORREALVAEVALUACION ANTERIOR</v>
      </c>
      <c r="R4752">
        <v>2</v>
      </c>
      <c r="S4752" t="s">
        <v>4</v>
      </c>
      <c r="T4752" t="s">
        <v>419</v>
      </c>
      <c r="U4752" s="17">
        <v>1</v>
      </c>
      <c r="V4752" s="17" t="str" cm="1">
        <f t="array" ref="V4752">_xlfn.IFS(U4752=0,"Prenovato",U4752=1,"Novato",U4752=2,"Principiante avanzado",U4752=3,"Competente",U4752=4,"Proficiente",U4752=5,"Master")</f>
        <v>Novato</v>
      </c>
      <c r="W4752" s="17">
        <v>2</v>
      </c>
      <c r="X4752" s="17" t="str" cm="1">
        <f t="array" ref="X4752">_xlfn.IFS(W4752=0,"No evidenciado",W4752=1,"Novato",W4752=2,"Principiante avanzado",W4752=3,"Competente",W4752=4,"Proficiente",W4752=5,"Master")</f>
        <v>Principiante avanzado</v>
      </c>
      <c r="Y4752" s="17">
        <v>2</v>
      </c>
      <c r="Z4752" s="17" t="str" cm="1">
        <f t="array" ref="Z4752">_xlfn.IFS(Y4752=0,"No evidenciado",Y4752=1,"Novato",Y4752=2,"Principiante avanzado",Y4752=3,"Competente",Y4752=4,"Proficiente",Y4752=5,"Master")</f>
        <v>Principiante avanzado</v>
      </c>
      <c r="AA4752" s="17">
        <v>2</v>
      </c>
      <c r="AB4752" s="17" t="str" cm="1">
        <f t="array" ref="AB4752">_xlfn.IFS(AA4752=0,"No evidenciado",AA4752=1,"Novato",AA4752=2,"Principiante avanzado",AA4752=3,"Competente",AA4752=4,"Proficiente",AA4752=5,"Master")</f>
        <v>Principiante avanzado</v>
      </c>
      <c r="AC4752" s="17">
        <v>1</v>
      </c>
      <c r="AD4752" s="17" t="str" cm="1">
        <f t="array" ref="AD4752">_xlfn.IFS(AC4752=0,"Prenovato",AC4752=1,"Novato",AC4752=2,"Principiante avanzado",AC4752=3,"Competente",AC4752=4,"Proficiente",AC4752=5,"Master")</f>
        <v>Novato</v>
      </c>
      <c r="AE4752" s="17" t="s">
        <v>422</v>
      </c>
    </row>
    <row r="4753" spans="1:31" x14ac:dyDescent="0.25">
      <c r="A4753" t="s">
        <v>404</v>
      </c>
      <c r="B4753" t="s">
        <v>70</v>
      </c>
      <c r="C4753" t="s">
        <v>201</v>
      </c>
      <c r="D4753" t="s">
        <v>196</v>
      </c>
      <c r="E4753" t="s">
        <v>406</v>
      </c>
      <c r="F4753" t="s">
        <v>135</v>
      </c>
      <c r="G4753" t="s">
        <v>407</v>
      </c>
      <c r="H4753" s="4"/>
      <c r="I4753" s="1">
        <f t="shared" ca="1" si="299"/>
        <v>1485</v>
      </c>
      <c r="J4753" s="1" t="str">
        <f t="shared" ca="1" si="300"/>
        <v>3. Mayor a 6 meses</v>
      </c>
      <c r="K4753" t="str">
        <f t="shared" si="301"/>
        <v>NO</v>
      </c>
      <c r="L4753" t="s">
        <v>255</v>
      </c>
      <c r="M4753" t="s">
        <v>168</v>
      </c>
      <c r="N4753" t="s">
        <v>418</v>
      </c>
      <c r="O4753" t="s">
        <v>418</v>
      </c>
      <c r="P4753" t="str">
        <f t="shared" si="302"/>
        <v>DIEGO GIOVANNI VELASQUEZ TORREALVABase de datos relacionalEVALUACION ANTERIOR</v>
      </c>
      <c r="Q4753" t="str">
        <f>BASE[[#This Row],[NombresCalificado]]&amp;BASE[[#This Row],[TipoEvaluacion]]</f>
        <v>DIEGO GIOVANNI VELASQUEZ TORREALVAEVALUACION ANTERIOR</v>
      </c>
      <c r="R4753">
        <v>2</v>
      </c>
      <c r="S4753" t="s">
        <v>4</v>
      </c>
      <c r="T4753" t="s">
        <v>419</v>
      </c>
      <c r="U4753" s="17">
        <v>1</v>
      </c>
      <c r="V4753" s="17" t="str" cm="1">
        <f t="array" ref="V4753">_xlfn.IFS(U4753=0,"Prenovato",U4753=1,"Novato",U4753=2,"Principiante avanzado",U4753=3,"Competente",U4753=4,"Proficiente",U4753=5,"Master")</f>
        <v>Novato</v>
      </c>
      <c r="W4753" s="17">
        <v>2</v>
      </c>
      <c r="X4753" s="17" t="str" cm="1">
        <f t="array" ref="X4753">_xlfn.IFS(W4753=0,"No evidenciado",W4753=1,"Novato",W4753=2,"Principiante avanzado",W4753=3,"Competente",W4753=4,"Proficiente",W4753=5,"Master")</f>
        <v>Principiante avanzado</v>
      </c>
      <c r="Y4753" s="17">
        <v>2</v>
      </c>
      <c r="Z4753" s="17" t="str" cm="1">
        <f t="array" ref="Z4753">_xlfn.IFS(Y4753=0,"No evidenciado",Y4753=1,"Novato",Y4753=2,"Principiante avanzado",Y4753=3,"Competente",Y4753=4,"Proficiente",Y4753=5,"Master")</f>
        <v>Principiante avanzado</v>
      </c>
      <c r="AA4753" s="17">
        <v>2</v>
      </c>
      <c r="AB4753" s="17" t="str" cm="1">
        <f t="array" ref="AB4753">_xlfn.IFS(AA4753=0,"No evidenciado",AA4753=1,"Novato",AA4753=2,"Principiante avanzado",AA4753=3,"Competente",AA4753=4,"Proficiente",AA4753=5,"Master")</f>
        <v>Principiante avanzado</v>
      </c>
      <c r="AC4753" s="17">
        <v>1</v>
      </c>
      <c r="AD4753" s="17" t="str" cm="1">
        <f t="array" ref="AD4753">_xlfn.IFS(AC4753=0,"Prenovato",AC4753=1,"Novato",AC4753=2,"Principiante avanzado",AC4753=3,"Competente",AC4753=4,"Proficiente",AC4753=5,"Master")</f>
        <v>Novato</v>
      </c>
      <c r="AE4753" s="17" t="s">
        <v>422</v>
      </c>
    </row>
    <row r="4754" spans="1:31" x14ac:dyDescent="0.25">
      <c r="A4754" t="s">
        <v>404</v>
      </c>
      <c r="B4754" t="s">
        <v>70</v>
      </c>
      <c r="C4754" t="s">
        <v>201</v>
      </c>
      <c r="D4754" t="s">
        <v>196</v>
      </c>
      <c r="E4754" t="s">
        <v>406</v>
      </c>
      <c r="F4754" t="s">
        <v>135</v>
      </c>
      <c r="G4754" t="s">
        <v>407</v>
      </c>
      <c r="H4754" s="4"/>
      <c r="I4754" s="1">
        <f t="shared" ca="1" si="299"/>
        <v>1485</v>
      </c>
      <c r="J4754" s="1" t="str">
        <f t="shared" ca="1" si="300"/>
        <v>3. Mayor a 6 meses</v>
      </c>
      <c r="K4754" t="str">
        <f t="shared" si="301"/>
        <v>NO</v>
      </c>
      <c r="L4754" t="s">
        <v>255</v>
      </c>
      <c r="M4754" t="s">
        <v>56</v>
      </c>
      <c r="N4754" t="s">
        <v>417</v>
      </c>
      <c r="O4754" t="s">
        <v>416</v>
      </c>
      <c r="P4754" t="str">
        <f t="shared" si="302"/>
        <v>DIEGO GIOVANNI VELASQUEZ TORREALVAControl de versionesEVALUACION ANTERIOR</v>
      </c>
      <c r="Q4754" t="str">
        <f>BASE[[#This Row],[NombresCalificado]]&amp;BASE[[#This Row],[TipoEvaluacion]]</f>
        <v>DIEGO GIOVANNI VELASQUEZ TORREALVAEVALUACION ANTERIOR</v>
      </c>
      <c r="R4754">
        <v>2</v>
      </c>
      <c r="S4754" t="s">
        <v>4</v>
      </c>
      <c r="T4754" t="s">
        <v>419</v>
      </c>
      <c r="U4754" s="17">
        <v>1</v>
      </c>
      <c r="V4754" s="17" t="str" cm="1">
        <f t="array" ref="V4754">_xlfn.IFS(U4754=0,"Prenovato",U4754=1,"Novato",U4754=2,"Principiante avanzado",U4754=3,"Competente",U4754=4,"Proficiente",U4754=5,"Master")</f>
        <v>Novato</v>
      </c>
      <c r="W4754" s="17">
        <v>2</v>
      </c>
      <c r="X4754" s="17" t="str" cm="1">
        <f t="array" ref="X4754">_xlfn.IFS(W4754=0,"No evidenciado",W4754=1,"Novato",W4754=2,"Principiante avanzado",W4754=3,"Competente",W4754=4,"Proficiente",W4754=5,"Master")</f>
        <v>Principiante avanzado</v>
      </c>
      <c r="Y4754" s="17">
        <v>2</v>
      </c>
      <c r="Z4754" s="17" t="str" cm="1">
        <f t="array" ref="Z4754">_xlfn.IFS(Y4754=0,"No evidenciado",Y4754=1,"Novato",Y4754=2,"Principiante avanzado",Y4754=3,"Competente",Y4754=4,"Proficiente",Y4754=5,"Master")</f>
        <v>Principiante avanzado</v>
      </c>
      <c r="AA4754" s="17">
        <v>2</v>
      </c>
      <c r="AB4754" s="17" t="str" cm="1">
        <f t="array" ref="AB4754">_xlfn.IFS(AA4754=0,"No evidenciado",AA4754=1,"Novato",AA4754=2,"Principiante avanzado",AA4754=3,"Competente",AA4754=4,"Proficiente",AA4754=5,"Master")</f>
        <v>Principiante avanzado</v>
      </c>
      <c r="AC4754" s="17">
        <v>1</v>
      </c>
      <c r="AD4754" s="17" t="str" cm="1">
        <f t="array" ref="AD4754">_xlfn.IFS(AC4754=0,"Prenovato",AC4754=1,"Novato",AC4754=2,"Principiante avanzado",AC4754=3,"Competente",AC4754=4,"Proficiente",AC4754=5,"Master")</f>
        <v>Novato</v>
      </c>
      <c r="AE4754" s="17" t="s">
        <v>422</v>
      </c>
    </row>
    <row r="4755" spans="1:31" x14ac:dyDescent="0.25">
      <c r="A4755" t="s">
        <v>404</v>
      </c>
      <c r="B4755" t="s">
        <v>70</v>
      </c>
      <c r="C4755" t="s">
        <v>201</v>
      </c>
      <c r="D4755" t="s">
        <v>196</v>
      </c>
      <c r="E4755" t="s">
        <v>406</v>
      </c>
      <c r="F4755" t="s">
        <v>135</v>
      </c>
      <c r="G4755" t="s">
        <v>407</v>
      </c>
      <c r="H4755" s="4"/>
      <c r="I4755" s="1">
        <f t="shared" ca="1" si="299"/>
        <v>1485</v>
      </c>
      <c r="J4755" s="1" t="str">
        <f t="shared" ca="1" si="300"/>
        <v>3. Mayor a 6 meses</v>
      </c>
      <c r="K4755" t="str">
        <f t="shared" si="301"/>
        <v>NO</v>
      </c>
      <c r="L4755" t="s">
        <v>255</v>
      </c>
      <c r="M4755" t="s">
        <v>55</v>
      </c>
      <c r="N4755" t="s">
        <v>418</v>
      </c>
      <c r="O4755" t="s">
        <v>418</v>
      </c>
      <c r="P4755" t="str">
        <f t="shared" si="302"/>
        <v>DIEGO GIOVANNI VELASQUEZ TORREALVAProgramaciónEVALUACION ANTERIOR</v>
      </c>
      <c r="Q4755" t="str">
        <f>BASE[[#This Row],[NombresCalificado]]&amp;BASE[[#This Row],[TipoEvaluacion]]</f>
        <v>DIEGO GIOVANNI VELASQUEZ TORREALVAEVALUACION ANTERIOR</v>
      </c>
      <c r="R4755">
        <v>2</v>
      </c>
      <c r="S4755" t="s">
        <v>4</v>
      </c>
      <c r="T4755" t="s">
        <v>419</v>
      </c>
      <c r="U4755" s="17">
        <v>1</v>
      </c>
      <c r="V4755" s="17" t="str" cm="1">
        <f t="array" ref="V4755">_xlfn.IFS(U4755=0,"Prenovato",U4755=1,"Novato",U4755=2,"Principiante avanzado",U4755=3,"Competente",U4755=4,"Proficiente",U4755=5,"Master")</f>
        <v>Novato</v>
      </c>
      <c r="W4755" s="17">
        <v>2</v>
      </c>
      <c r="X4755" s="17" t="str" cm="1">
        <f t="array" ref="X4755">_xlfn.IFS(W4755=0,"No evidenciado",W4755=1,"Novato",W4755=2,"Principiante avanzado",W4755=3,"Competente",W4755=4,"Proficiente",W4755=5,"Master")</f>
        <v>Principiante avanzado</v>
      </c>
      <c r="Y4755" s="17">
        <v>2</v>
      </c>
      <c r="Z4755" s="17" t="str" cm="1">
        <f t="array" ref="Z4755">_xlfn.IFS(Y4755=0,"No evidenciado",Y4755=1,"Novato",Y4755=2,"Principiante avanzado",Y4755=3,"Competente",Y4755=4,"Proficiente",Y4755=5,"Master")</f>
        <v>Principiante avanzado</v>
      </c>
      <c r="AA4755" s="17">
        <v>2</v>
      </c>
      <c r="AB4755" s="17" t="str" cm="1">
        <f t="array" ref="AB4755">_xlfn.IFS(AA4755=0,"No evidenciado",AA4755=1,"Novato",AA4755=2,"Principiante avanzado",AA4755=3,"Competente",AA4755=4,"Proficiente",AA4755=5,"Master")</f>
        <v>Principiante avanzado</v>
      </c>
      <c r="AC4755" s="17">
        <v>1</v>
      </c>
      <c r="AD4755" s="17" t="str" cm="1">
        <f t="array" ref="AD4755">_xlfn.IFS(AC4755=0,"Prenovato",AC4755=1,"Novato",AC4755=2,"Principiante avanzado",AC4755=3,"Competente",AC4755=4,"Proficiente",AC4755=5,"Master")</f>
        <v>Novato</v>
      </c>
      <c r="AE4755" s="17" t="s">
        <v>422</v>
      </c>
    </row>
    <row r="4756" spans="1:31" x14ac:dyDescent="0.25">
      <c r="A4756" t="s">
        <v>404</v>
      </c>
      <c r="B4756" t="s">
        <v>70</v>
      </c>
      <c r="C4756" t="s">
        <v>201</v>
      </c>
      <c r="D4756" t="s">
        <v>196</v>
      </c>
      <c r="E4756" t="s">
        <v>406</v>
      </c>
      <c r="F4756" t="s">
        <v>135</v>
      </c>
      <c r="G4756" t="s">
        <v>407</v>
      </c>
      <c r="H4756" s="4"/>
      <c r="I4756" s="1">
        <f t="shared" ca="1" si="299"/>
        <v>1485</v>
      </c>
      <c r="J4756" s="1" t="str">
        <f t="shared" ca="1" si="300"/>
        <v>3. Mayor a 6 meses</v>
      </c>
      <c r="K4756" t="str">
        <f t="shared" si="301"/>
        <v>NO</v>
      </c>
      <c r="L4756" t="s">
        <v>255</v>
      </c>
      <c r="M4756" t="s">
        <v>174</v>
      </c>
      <c r="N4756" t="s">
        <v>418</v>
      </c>
      <c r="O4756" t="s">
        <v>418</v>
      </c>
      <c r="P4756" t="str">
        <f t="shared" si="302"/>
        <v>DIEGO GIOVANNI VELASQUEZ TORREALVADatawarehouse BCPEVALUACION ANTERIOR</v>
      </c>
      <c r="Q4756" t="str">
        <f>BASE[[#This Row],[NombresCalificado]]&amp;BASE[[#This Row],[TipoEvaluacion]]</f>
        <v>DIEGO GIOVANNI VELASQUEZ TORREALVAEVALUACION ANTERIOR</v>
      </c>
      <c r="R4756">
        <v>3</v>
      </c>
      <c r="S4756" t="s">
        <v>5</v>
      </c>
      <c r="T4756" t="s">
        <v>419</v>
      </c>
      <c r="U4756" s="17">
        <v>1</v>
      </c>
      <c r="V4756" s="17" t="str" cm="1">
        <f t="array" ref="V4756">_xlfn.IFS(U4756=0,"Prenovato",U4756=1,"Novato",U4756=2,"Principiante avanzado",U4756=3,"Competente",U4756=4,"Proficiente",U4756=5,"Master")</f>
        <v>Novato</v>
      </c>
      <c r="W4756" s="17">
        <v>2</v>
      </c>
      <c r="X4756" s="17" t="str" cm="1">
        <f t="array" ref="X4756">_xlfn.IFS(W4756=0,"No evidenciado",W4756=1,"Novato",W4756=2,"Principiante avanzado",W4756=3,"Competente",W4756=4,"Proficiente",W4756=5,"Master")</f>
        <v>Principiante avanzado</v>
      </c>
      <c r="Y4756" s="17">
        <v>2</v>
      </c>
      <c r="Z4756" s="17" t="str" cm="1">
        <f t="array" ref="Z4756">_xlfn.IFS(Y4756=0,"No evidenciado",Y4756=1,"Novato",Y4756=2,"Principiante avanzado",Y4756=3,"Competente",Y4756=4,"Proficiente",Y4756=5,"Master")</f>
        <v>Principiante avanzado</v>
      </c>
      <c r="AA4756" s="17">
        <v>2</v>
      </c>
      <c r="AB4756" s="17" t="str" cm="1">
        <f t="array" ref="AB4756">_xlfn.IFS(AA4756=0,"No evidenciado",AA4756=1,"Novato",AA4756=2,"Principiante avanzado",AA4756=3,"Competente",AA4756=4,"Proficiente",AA4756=5,"Master")</f>
        <v>Principiante avanzado</v>
      </c>
      <c r="AC4756" s="17">
        <v>1</v>
      </c>
      <c r="AD4756" s="17" t="str" cm="1">
        <f t="array" ref="AD4756">_xlfn.IFS(AC4756=0,"Prenovato",AC4756=1,"Novato",AC4756=2,"Principiante avanzado",AC4756=3,"Competente",AC4756=4,"Proficiente",AC4756=5,"Master")</f>
        <v>Novato</v>
      </c>
      <c r="AE4756" s="17" t="s">
        <v>422</v>
      </c>
    </row>
    <row r="4757" spans="1:31" x14ac:dyDescent="0.25">
      <c r="A4757" t="s">
        <v>404</v>
      </c>
      <c r="B4757" t="s">
        <v>70</v>
      </c>
      <c r="C4757" t="s">
        <v>201</v>
      </c>
      <c r="D4757" t="s">
        <v>196</v>
      </c>
      <c r="E4757" t="s">
        <v>406</v>
      </c>
      <c r="F4757" t="s">
        <v>135</v>
      </c>
      <c r="G4757" t="s">
        <v>407</v>
      </c>
      <c r="H4757" s="4"/>
      <c r="I4757" s="1">
        <f t="shared" ca="1" si="299"/>
        <v>1485</v>
      </c>
      <c r="J4757" s="1" t="str">
        <f t="shared" ca="1" si="300"/>
        <v>3. Mayor a 6 meses</v>
      </c>
      <c r="K4757" t="str">
        <f t="shared" si="301"/>
        <v>NO</v>
      </c>
      <c r="L4757" t="s">
        <v>255</v>
      </c>
      <c r="M4757" t="s">
        <v>163</v>
      </c>
      <c r="N4757" t="s">
        <v>417</v>
      </c>
      <c r="O4757" t="s">
        <v>416</v>
      </c>
      <c r="P4757" t="str">
        <f t="shared" si="302"/>
        <v>DIEGO GIOVANNI VELASQUEZ TORREALVANube BCPEVALUACION ANTERIOR</v>
      </c>
      <c r="Q4757" t="str">
        <f>BASE[[#This Row],[NombresCalificado]]&amp;BASE[[#This Row],[TipoEvaluacion]]</f>
        <v>DIEGO GIOVANNI VELASQUEZ TORREALVAEVALUACION ANTERIOR</v>
      </c>
      <c r="R4757">
        <v>0</v>
      </c>
      <c r="S4757" t="s">
        <v>185</v>
      </c>
      <c r="T4757" t="s">
        <v>420</v>
      </c>
      <c r="U4757" s="17">
        <v>1</v>
      </c>
      <c r="V4757" s="17" t="str" cm="1">
        <f t="array" ref="V4757">_xlfn.IFS(U4757=0,"Prenovato",U4757=1,"Novato",U4757=2,"Principiante avanzado",U4757=3,"Competente",U4757=4,"Proficiente",U4757=5,"Master")</f>
        <v>Novato</v>
      </c>
      <c r="W4757" s="17">
        <v>2</v>
      </c>
      <c r="X4757" s="17" t="str" cm="1">
        <f t="array" ref="X4757">_xlfn.IFS(W4757=0,"No evidenciado",W4757=1,"Novato",W4757=2,"Principiante avanzado",W4757=3,"Competente",W4757=4,"Proficiente",W4757=5,"Master")</f>
        <v>Principiante avanzado</v>
      </c>
      <c r="Y4757" s="17">
        <v>2</v>
      </c>
      <c r="Z4757" s="17" t="str" cm="1">
        <f t="array" ref="Z4757">_xlfn.IFS(Y4757=0,"No evidenciado",Y4757=1,"Novato",Y4757=2,"Principiante avanzado",Y4757=3,"Competente",Y4757=4,"Proficiente",Y4757=5,"Master")</f>
        <v>Principiante avanzado</v>
      </c>
      <c r="AA4757" s="17">
        <v>2</v>
      </c>
      <c r="AB4757" s="17" t="str" cm="1">
        <f t="array" ref="AB4757">_xlfn.IFS(AA4757=0,"No evidenciado",AA4757=1,"Novato",AA4757=2,"Principiante avanzado",AA4757=3,"Competente",AA4757=4,"Proficiente",AA4757=5,"Master")</f>
        <v>Principiante avanzado</v>
      </c>
      <c r="AC4757" s="17">
        <v>1</v>
      </c>
      <c r="AD4757" s="17" t="str" cm="1">
        <f t="array" ref="AD4757">_xlfn.IFS(AC4757=0,"Prenovato",AC4757=1,"Novato",AC4757=2,"Principiante avanzado",AC4757=3,"Competente",AC4757=4,"Proficiente",AC4757=5,"Master")</f>
        <v>Novato</v>
      </c>
      <c r="AE4757" s="17" t="s">
        <v>422</v>
      </c>
    </row>
    <row r="4758" spans="1:31" x14ac:dyDescent="0.25">
      <c r="A4758" t="s">
        <v>404</v>
      </c>
      <c r="B4758" t="s">
        <v>70</v>
      </c>
      <c r="C4758" t="s">
        <v>201</v>
      </c>
      <c r="D4758" t="s">
        <v>196</v>
      </c>
      <c r="E4758" t="s">
        <v>406</v>
      </c>
      <c r="F4758" t="s">
        <v>135</v>
      </c>
      <c r="G4758" t="s">
        <v>407</v>
      </c>
      <c r="H4758" s="4"/>
      <c r="I4758" s="1">
        <f t="shared" ca="1" si="299"/>
        <v>1485</v>
      </c>
      <c r="J4758" s="1" t="str">
        <f t="shared" ca="1" si="300"/>
        <v>3. Mayor a 6 meses</v>
      </c>
      <c r="K4758" t="str">
        <f t="shared" si="301"/>
        <v>NO</v>
      </c>
      <c r="L4758" t="s">
        <v>255</v>
      </c>
      <c r="M4758" t="s">
        <v>158</v>
      </c>
      <c r="N4758" t="s">
        <v>416</v>
      </c>
      <c r="O4758" t="s">
        <v>416</v>
      </c>
      <c r="P4758" t="str">
        <f t="shared" si="302"/>
        <v>DIEGO GIOVANNI VELASQUEZ TORREALVAServicios en la nubeEVALUACION</v>
      </c>
      <c r="Q4758" t="str">
        <f>BASE[[#This Row],[NombresCalificado]]&amp;BASE[[#This Row],[TipoEvaluacion]]</f>
        <v>DIEGO GIOVANNI VELASQUEZ TORREALVAEVALUACION</v>
      </c>
      <c r="R4758">
        <v>1</v>
      </c>
      <c r="S4758" t="s">
        <v>6</v>
      </c>
      <c r="T4758" t="s">
        <v>419</v>
      </c>
      <c r="U4758" s="17">
        <v>1</v>
      </c>
      <c r="V4758" s="17" t="str" cm="1">
        <f t="array" ref="V4758">_xlfn.IFS(U4758=0,"Prenovato",U4758=1,"Novato",U4758=2,"Principiante avanzado",U4758=3,"Competente",U4758=4,"Proficiente",U4758=5,"Master")</f>
        <v>Novato</v>
      </c>
      <c r="W4758" s="17">
        <v>3</v>
      </c>
      <c r="X4758" s="17" t="str" cm="1">
        <f t="array" ref="X4758">_xlfn.IFS(W4758=0,"No evidenciado",W4758=1,"Novato",W4758=2,"Principiante avanzado",W4758=3,"Competente",W4758=4,"Proficiente",W4758=5,"Master")</f>
        <v>Competente</v>
      </c>
      <c r="Y4758" s="17">
        <v>2</v>
      </c>
      <c r="Z4758" s="17" t="str" cm="1">
        <f t="array" ref="Z4758">_xlfn.IFS(Y4758=0,"No evidenciado",Y4758=1,"Novato",Y4758=2,"Principiante avanzado",Y4758=3,"Competente",Y4758=4,"Proficiente",Y4758=5,"Master")</f>
        <v>Principiante avanzado</v>
      </c>
      <c r="AA4758" s="17">
        <v>2</v>
      </c>
      <c r="AB4758" s="17" t="str" cm="1">
        <f t="array" ref="AB4758">_xlfn.IFS(AA4758=0,"No evidenciado",AA4758=1,"Novato",AA4758=2,"Principiante avanzado",AA4758=3,"Competente",AA4758=4,"Proficiente",AA4758=5,"Master")</f>
        <v>Principiante avanzado</v>
      </c>
      <c r="AC4758" s="17">
        <v>1</v>
      </c>
      <c r="AD4758" s="17" t="str" cm="1">
        <f t="array" ref="AD4758">_xlfn.IFS(AC4758=0,"Prenovato",AC4758=1,"Novato",AC4758=2,"Principiante avanzado",AC4758=3,"Competente",AC4758=4,"Proficiente",AC4758=5,"Master")</f>
        <v>Novato</v>
      </c>
      <c r="AE4758" s="17" t="s">
        <v>421</v>
      </c>
    </row>
    <row r="4759" spans="1:31" x14ac:dyDescent="0.25">
      <c r="A4759" t="s">
        <v>404</v>
      </c>
      <c r="B4759" t="s">
        <v>70</v>
      </c>
      <c r="C4759" t="s">
        <v>201</v>
      </c>
      <c r="D4759" t="s">
        <v>196</v>
      </c>
      <c r="E4759" t="s">
        <v>406</v>
      </c>
      <c r="F4759" t="s">
        <v>135</v>
      </c>
      <c r="G4759" t="s">
        <v>407</v>
      </c>
      <c r="H4759" s="4"/>
      <c r="I4759" s="1">
        <f t="shared" ca="1" si="299"/>
        <v>1485</v>
      </c>
      <c r="J4759" s="1" t="str">
        <f t="shared" ca="1" si="300"/>
        <v>3. Mayor a 6 meses</v>
      </c>
      <c r="K4759" t="str">
        <f t="shared" si="301"/>
        <v>NO</v>
      </c>
      <c r="L4759" t="s">
        <v>255</v>
      </c>
      <c r="M4759" t="s">
        <v>56</v>
      </c>
      <c r="N4759" t="s">
        <v>417</v>
      </c>
      <c r="O4759" t="s">
        <v>416</v>
      </c>
      <c r="P4759" t="str">
        <f t="shared" si="302"/>
        <v>DIEGO GIOVANNI VELASQUEZ TORREALVAControl de versionesEVALUACION</v>
      </c>
      <c r="Q4759" t="str">
        <f>BASE[[#This Row],[NombresCalificado]]&amp;BASE[[#This Row],[TipoEvaluacion]]</f>
        <v>DIEGO GIOVANNI VELASQUEZ TORREALVAEVALUACION</v>
      </c>
      <c r="R4759">
        <v>2</v>
      </c>
      <c r="S4759" t="s">
        <v>4</v>
      </c>
      <c r="T4759" t="s">
        <v>419</v>
      </c>
      <c r="U4759" s="17">
        <v>1</v>
      </c>
      <c r="V4759" s="17" t="str" cm="1">
        <f t="array" ref="V4759">_xlfn.IFS(U4759=0,"Prenovato",U4759=1,"Novato",U4759=2,"Principiante avanzado",U4759=3,"Competente",U4759=4,"Proficiente",U4759=5,"Master")</f>
        <v>Novato</v>
      </c>
      <c r="W4759" s="17">
        <v>3</v>
      </c>
      <c r="X4759" s="17" t="str" cm="1">
        <f t="array" ref="X4759">_xlfn.IFS(W4759=0,"No evidenciado",W4759=1,"Novato",W4759=2,"Principiante avanzado",W4759=3,"Competente",W4759=4,"Proficiente",W4759=5,"Master")</f>
        <v>Competente</v>
      </c>
      <c r="Y4759" s="17">
        <v>2</v>
      </c>
      <c r="Z4759" s="17" t="str" cm="1">
        <f t="array" ref="Z4759">_xlfn.IFS(Y4759=0,"No evidenciado",Y4759=1,"Novato",Y4759=2,"Principiante avanzado",Y4759=3,"Competente",Y4759=4,"Proficiente",Y4759=5,"Master")</f>
        <v>Principiante avanzado</v>
      </c>
      <c r="AA4759" s="17">
        <v>2</v>
      </c>
      <c r="AB4759" s="17" t="str" cm="1">
        <f t="array" ref="AB4759">_xlfn.IFS(AA4759=0,"No evidenciado",AA4759=1,"Novato",AA4759=2,"Principiante avanzado",AA4759=3,"Competente",AA4759=4,"Proficiente",AA4759=5,"Master")</f>
        <v>Principiante avanzado</v>
      </c>
      <c r="AC4759" s="17">
        <v>1</v>
      </c>
      <c r="AD4759" s="17" t="str" cm="1">
        <f t="array" ref="AD4759">_xlfn.IFS(AC4759=0,"Prenovato",AC4759=1,"Novato",AC4759=2,"Principiante avanzado",AC4759=3,"Competente",AC4759=4,"Proficiente",AC4759=5,"Master")</f>
        <v>Novato</v>
      </c>
      <c r="AE4759" s="17" t="s">
        <v>421</v>
      </c>
    </row>
    <row r="4760" spans="1:31" x14ac:dyDescent="0.25">
      <c r="A4760" t="s">
        <v>404</v>
      </c>
      <c r="B4760" t="s">
        <v>70</v>
      </c>
      <c r="C4760" t="s">
        <v>201</v>
      </c>
      <c r="D4760" t="s">
        <v>196</v>
      </c>
      <c r="E4760" t="s">
        <v>406</v>
      </c>
      <c r="F4760" t="s">
        <v>135</v>
      </c>
      <c r="G4760" t="s">
        <v>407</v>
      </c>
      <c r="H4760" s="4"/>
      <c r="I4760" s="1">
        <f t="shared" ca="1" si="299"/>
        <v>1485</v>
      </c>
      <c r="J4760" s="1" t="str">
        <f t="shared" ca="1" si="300"/>
        <v>3. Mayor a 6 meses</v>
      </c>
      <c r="K4760" t="str">
        <f t="shared" si="301"/>
        <v>NO</v>
      </c>
      <c r="L4760" t="s">
        <v>255</v>
      </c>
      <c r="M4760" t="s">
        <v>173</v>
      </c>
      <c r="N4760" t="s">
        <v>416</v>
      </c>
      <c r="O4760" t="s">
        <v>416</v>
      </c>
      <c r="P4760" t="str">
        <f t="shared" si="302"/>
        <v>DIEGO GIOVANNI VELASQUEZ TORREALVADatalake BCPEVALUACION</v>
      </c>
      <c r="Q4760" t="str">
        <f>BASE[[#This Row],[NombresCalificado]]&amp;BASE[[#This Row],[TipoEvaluacion]]</f>
        <v>DIEGO GIOVANNI VELASQUEZ TORREALVAEVALUACION</v>
      </c>
      <c r="R4760">
        <v>1</v>
      </c>
      <c r="S4760" t="s">
        <v>6</v>
      </c>
      <c r="T4760" t="s">
        <v>419</v>
      </c>
      <c r="U4760" s="17">
        <v>1</v>
      </c>
      <c r="V4760" s="17" t="str" cm="1">
        <f t="array" ref="V4760">_xlfn.IFS(U4760=0,"Prenovato",U4760=1,"Novato",U4760=2,"Principiante avanzado",U4760=3,"Competente",U4760=4,"Proficiente",U4760=5,"Master")</f>
        <v>Novato</v>
      </c>
      <c r="W4760" s="17">
        <v>3</v>
      </c>
      <c r="X4760" s="17" t="str" cm="1">
        <f t="array" ref="X4760">_xlfn.IFS(W4760=0,"No evidenciado",W4760=1,"Novato",W4760=2,"Principiante avanzado",W4760=3,"Competente",W4760=4,"Proficiente",W4760=5,"Master")</f>
        <v>Competente</v>
      </c>
      <c r="Y4760" s="17">
        <v>2</v>
      </c>
      <c r="Z4760" s="17" t="str" cm="1">
        <f t="array" ref="Z4760">_xlfn.IFS(Y4760=0,"No evidenciado",Y4760=1,"Novato",Y4760=2,"Principiante avanzado",Y4760=3,"Competente",Y4760=4,"Proficiente",Y4760=5,"Master")</f>
        <v>Principiante avanzado</v>
      </c>
      <c r="AA4760" s="17">
        <v>2</v>
      </c>
      <c r="AB4760" s="17" t="str" cm="1">
        <f t="array" ref="AB4760">_xlfn.IFS(AA4760=0,"No evidenciado",AA4760=1,"Novato",AA4760=2,"Principiante avanzado",AA4760=3,"Competente",AA4760=4,"Proficiente",AA4760=5,"Master")</f>
        <v>Principiante avanzado</v>
      </c>
      <c r="AC4760" s="17">
        <v>1</v>
      </c>
      <c r="AD4760" s="17" t="str" cm="1">
        <f t="array" ref="AD4760">_xlfn.IFS(AC4760=0,"Prenovato",AC4760=1,"Novato",AC4760=2,"Principiante avanzado",AC4760=3,"Competente",AC4760=4,"Proficiente",AC4760=5,"Master")</f>
        <v>Novato</v>
      </c>
      <c r="AE4760" s="17" t="s">
        <v>421</v>
      </c>
    </row>
    <row r="4761" spans="1:31" x14ac:dyDescent="0.25">
      <c r="A4761" t="s">
        <v>404</v>
      </c>
      <c r="B4761" t="s">
        <v>70</v>
      </c>
      <c r="C4761" t="s">
        <v>201</v>
      </c>
      <c r="D4761" t="s">
        <v>196</v>
      </c>
      <c r="E4761" t="s">
        <v>406</v>
      </c>
      <c r="F4761" t="s">
        <v>135</v>
      </c>
      <c r="G4761" t="s">
        <v>407</v>
      </c>
      <c r="H4761" s="4"/>
      <c r="I4761" s="1">
        <f t="shared" ca="1" si="299"/>
        <v>1485</v>
      </c>
      <c r="J4761" s="1" t="str">
        <f t="shared" ca="1" si="300"/>
        <v>3. Mayor a 6 meses</v>
      </c>
      <c r="K4761" t="str">
        <f t="shared" si="301"/>
        <v>NO</v>
      </c>
      <c r="L4761" t="s">
        <v>255</v>
      </c>
      <c r="M4761" t="s">
        <v>174</v>
      </c>
      <c r="N4761" t="s">
        <v>418</v>
      </c>
      <c r="O4761" t="s">
        <v>418</v>
      </c>
      <c r="P4761" t="str">
        <f t="shared" si="302"/>
        <v>DIEGO GIOVANNI VELASQUEZ TORREALVADatawarehouse BCPEVALUACION</v>
      </c>
      <c r="Q4761" t="str">
        <f>BASE[[#This Row],[NombresCalificado]]&amp;BASE[[#This Row],[TipoEvaluacion]]</f>
        <v>DIEGO GIOVANNI VELASQUEZ TORREALVAEVALUACION</v>
      </c>
      <c r="R4761">
        <v>3</v>
      </c>
      <c r="S4761" t="s">
        <v>5</v>
      </c>
      <c r="T4761" t="s">
        <v>419</v>
      </c>
      <c r="U4761" s="17">
        <v>1</v>
      </c>
      <c r="V4761" s="17" t="str" cm="1">
        <f t="array" ref="V4761">_xlfn.IFS(U4761=0,"Prenovato",U4761=1,"Novato",U4761=2,"Principiante avanzado",U4761=3,"Competente",U4761=4,"Proficiente",U4761=5,"Master")</f>
        <v>Novato</v>
      </c>
      <c r="W4761" s="17">
        <v>3</v>
      </c>
      <c r="X4761" s="17" t="str" cm="1">
        <f t="array" ref="X4761">_xlfn.IFS(W4761=0,"No evidenciado",W4761=1,"Novato",W4761=2,"Principiante avanzado",W4761=3,"Competente",W4761=4,"Proficiente",W4761=5,"Master")</f>
        <v>Competente</v>
      </c>
      <c r="Y4761" s="17">
        <v>2</v>
      </c>
      <c r="Z4761" s="17" t="str" cm="1">
        <f t="array" ref="Z4761">_xlfn.IFS(Y4761=0,"No evidenciado",Y4761=1,"Novato",Y4761=2,"Principiante avanzado",Y4761=3,"Competente",Y4761=4,"Proficiente",Y4761=5,"Master")</f>
        <v>Principiante avanzado</v>
      </c>
      <c r="AA4761" s="17">
        <v>2</v>
      </c>
      <c r="AB4761" s="17" t="str" cm="1">
        <f t="array" ref="AB4761">_xlfn.IFS(AA4761=0,"No evidenciado",AA4761=1,"Novato",AA4761=2,"Principiante avanzado",AA4761=3,"Competente",AA4761=4,"Proficiente",AA4761=5,"Master")</f>
        <v>Principiante avanzado</v>
      </c>
      <c r="AC4761" s="17">
        <v>1</v>
      </c>
      <c r="AD4761" s="17" t="str" cm="1">
        <f t="array" ref="AD4761">_xlfn.IFS(AC4761=0,"Prenovato",AC4761=1,"Novato",AC4761=2,"Principiante avanzado",AC4761=3,"Competente",AC4761=4,"Proficiente",AC4761=5,"Master")</f>
        <v>Novato</v>
      </c>
      <c r="AE4761" s="17" t="s">
        <v>421</v>
      </c>
    </row>
    <row r="4762" spans="1:31" x14ac:dyDescent="0.25">
      <c r="A4762" t="s">
        <v>404</v>
      </c>
      <c r="B4762" t="s">
        <v>70</v>
      </c>
      <c r="C4762" t="s">
        <v>201</v>
      </c>
      <c r="D4762" t="s">
        <v>196</v>
      </c>
      <c r="E4762" t="s">
        <v>406</v>
      </c>
      <c r="F4762" t="s">
        <v>135</v>
      </c>
      <c r="G4762" t="s">
        <v>407</v>
      </c>
      <c r="H4762" s="4"/>
      <c r="I4762" s="1">
        <f t="shared" ca="1" si="299"/>
        <v>1485</v>
      </c>
      <c r="J4762" s="1" t="str">
        <f t="shared" ca="1" si="300"/>
        <v>3. Mayor a 6 meses</v>
      </c>
      <c r="K4762" t="str">
        <f t="shared" si="301"/>
        <v>NO</v>
      </c>
      <c r="L4762" t="s">
        <v>255</v>
      </c>
      <c r="M4762" t="s">
        <v>160</v>
      </c>
      <c r="N4762" t="s">
        <v>416</v>
      </c>
      <c r="O4762" t="s">
        <v>416</v>
      </c>
      <c r="P4762" t="str">
        <f t="shared" si="302"/>
        <v>DIEGO GIOVANNI VELASQUEZ TORREALVAIntegración de datos en tiempo realEVALUACION</v>
      </c>
      <c r="Q4762" t="str">
        <f>BASE[[#This Row],[NombresCalificado]]&amp;BASE[[#This Row],[TipoEvaluacion]]</f>
        <v>DIEGO GIOVANNI VELASQUEZ TORREALVAEVALUACION</v>
      </c>
      <c r="R4762">
        <v>0</v>
      </c>
      <c r="S4762" t="s">
        <v>185</v>
      </c>
      <c r="T4762" t="s">
        <v>420</v>
      </c>
      <c r="U4762" s="17">
        <v>1</v>
      </c>
      <c r="V4762" s="17" t="str" cm="1">
        <f t="array" ref="V4762">_xlfn.IFS(U4762=0,"Prenovato",U4762=1,"Novato",U4762=2,"Principiante avanzado",U4762=3,"Competente",U4762=4,"Proficiente",U4762=5,"Master")</f>
        <v>Novato</v>
      </c>
      <c r="W4762" s="17">
        <v>3</v>
      </c>
      <c r="X4762" s="17" t="str" cm="1">
        <f t="array" ref="X4762">_xlfn.IFS(W4762=0,"No evidenciado",W4762=1,"Novato",W4762=2,"Principiante avanzado",W4762=3,"Competente",W4762=4,"Proficiente",W4762=5,"Master")</f>
        <v>Competente</v>
      </c>
      <c r="Y4762" s="17">
        <v>2</v>
      </c>
      <c r="Z4762" s="17" t="str" cm="1">
        <f t="array" ref="Z4762">_xlfn.IFS(Y4762=0,"No evidenciado",Y4762=1,"Novato",Y4762=2,"Principiante avanzado",Y4762=3,"Competente",Y4762=4,"Proficiente",Y4762=5,"Master")</f>
        <v>Principiante avanzado</v>
      </c>
      <c r="AA4762" s="17">
        <v>2</v>
      </c>
      <c r="AB4762" s="17" t="str" cm="1">
        <f t="array" ref="AB4762">_xlfn.IFS(AA4762=0,"No evidenciado",AA4762=1,"Novato",AA4762=2,"Principiante avanzado",AA4762=3,"Competente",AA4762=4,"Proficiente",AA4762=5,"Master")</f>
        <v>Principiante avanzado</v>
      </c>
      <c r="AC4762" s="17">
        <v>1</v>
      </c>
      <c r="AD4762" s="17" t="str" cm="1">
        <f t="array" ref="AD4762">_xlfn.IFS(AC4762=0,"Prenovato",AC4762=1,"Novato",AC4762=2,"Principiante avanzado",AC4762=3,"Competente",AC4762=4,"Proficiente",AC4762=5,"Master")</f>
        <v>Novato</v>
      </c>
      <c r="AE4762" s="17" t="s">
        <v>421</v>
      </c>
    </row>
    <row r="4763" spans="1:31" x14ac:dyDescent="0.25">
      <c r="A4763" t="s">
        <v>404</v>
      </c>
      <c r="B4763" t="s">
        <v>70</v>
      </c>
      <c r="C4763" t="s">
        <v>201</v>
      </c>
      <c r="D4763" t="s">
        <v>196</v>
      </c>
      <c r="E4763" t="s">
        <v>406</v>
      </c>
      <c r="F4763" t="s">
        <v>135</v>
      </c>
      <c r="G4763" t="s">
        <v>407</v>
      </c>
      <c r="H4763" s="4"/>
      <c r="I4763" s="1">
        <f t="shared" ca="1" si="299"/>
        <v>1485</v>
      </c>
      <c r="J4763" s="1" t="str">
        <f t="shared" ca="1" si="300"/>
        <v>3. Mayor a 6 meses</v>
      </c>
      <c r="K4763" t="str">
        <f t="shared" si="301"/>
        <v>NO</v>
      </c>
      <c r="L4763" t="s">
        <v>255</v>
      </c>
      <c r="M4763" t="s">
        <v>169</v>
      </c>
      <c r="N4763" t="s">
        <v>416</v>
      </c>
      <c r="O4763" t="s">
        <v>416</v>
      </c>
      <c r="P4763" t="str">
        <f t="shared" si="302"/>
        <v>DIEGO GIOVANNI VELASQUEZ TORREALVAAnálisis de datosEVALUACION</v>
      </c>
      <c r="Q4763" t="str">
        <f>BASE[[#This Row],[NombresCalificado]]&amp;BASE[[#This Row],[TipoEvaluacion]]</f>
        <v>DIEGO GIOVANNI VELASQUEZ TORREALVAEVALUACION</v>
      </c>
      <c r="R4763">
        <v>3</v>
      </c>
      <c r="S4763" t="s">
        <v>5</v>
      </c>
      <c r="T4763" t="s">
        <v>419</v>
      </c>
      <c r="U4763" s="17">
        <v>1</v>
      </c>
      <c r="V4763" s="17" t="str" cm="1">
        <f t="array" ref="V4763">_xlfn.IFS(U4763=0,"Prenovato",U4763=1,"Novato",U4763=2,"Principiante avanzado",U4763=3,"Competente",U4763=4,"Proficiente",U4763=5,"Master")</f>
        <v>Novato</v>
      </c>
      <c r="W4763" s="17">
        <v>3</v>
      </c>
      <c r="X4763" s="17" t="str" cm="1">
        <f t="array" ref="X4763">_xlfn.IFS(W4763=0,"No evidenciado",W4763=1,"Novato",W4763=2,"Principiante avanzado",W4763=3,"Competente",W4763=4,"Proficiente",W4763=5,"Master")</f>
        <v>Competente</v>
      </c>
      <c r="Y4763" s="17">
        <v>2</v>
      </c>
      <c r="Z4763" s="17" t="str" cm="1">
        <f t="array" ref="Z4763">_xlfn.IFS(Y4763=0,"No evidenciado",Y4763=1,"Novato",Y4763=2,"Principiante avanzado",Y4763=3,"Competente",Y4763=4,"Proficiente",Y4763=5,"Master")</f>
        <v>Principiante avanzado</v>
      </c>
      <c r="AA4763" s="17">
        <v>2</v>
      </c>
      <c r="AB4763" s="17" t="str" cm="1">
        <f t="array" ref="AB4763">_xlfn.IFS(AA4763=0,"No evidenciado",AA4763=1,"Novato",AA4763=2,"Principiante avanzado",AA4763=3,"Competente",AA4763=4,"Proficiente",AA4763=5,"Master")</f>
        <v>Principiante avanzado</v>
      </c>
      <c r="AC4763" s="17">
        <v>1</v>
      </c>
      <c r="AD4763" s="17" t="str" cm="1">
        <f t="array" ref="AD4763">_xlfn.IFS(AC4763=0,"Prenovato",AC4763=1,"Novato",AC4763=2,"Principiante avanzado",AC4763=3,"Competente",AC4763=4,"Proficiente",AC4763=5,"Master")</f>
        <v>Novato</v>
      </c>
      <c r="AE4763" s="17" t="s">
        <v>421</v>
      </c>
    </row>
    <row r="4764" spans="1:31" x14ac:dyDescent="0.25">
      <c r="A4764" t="s">
        <v>404</v>
      </c>
      <c r="B4764" t="s">
        <v>70</v>
      </c>
      <c r="C4764" t="s">
        <v>201</v>
      </c>
      <c r="D4764" t="s">
        <v>196</v>
      </c>
      <c r="E4764" t="s">
        <v>406</v>
      </c>
      <c r="F4764" t="s">
        <v>135</v>
      </c>
      <c r="G4764" t="s">
        <v>407</v>
      </c>
      <c r="H4764" s="4"/>
      <c r="I4764" s="1">
        <f t="shared" ca="1" si="299"/>
        <v>1485</v>
      </c>
      <c r="J4764" s="1" t="str">
        <f t="shared" ca="1" si="300"/>
        <v>3. Mayor a 6 meses</v>
      </c>
      <c r="K4764" t="str">
        <f t="shared" si="301"/>
        <v>NO</v>
      </c>
      <c r="L4764" t="s">
        <v>255</v>
      </c>
      <c r="M4764" t="s">
        <v>165</v>
      </c>
      <c r="N4764" t="s">
        <v>418</v>
      </c>
      <c r="O4764" t="s">
        <v>418</v>
      </c>
      <c r="P4764" t="str">
        <f t="shared" si="302"/>
        <v>DIEGO GIOVANNI VELASQUEZ TORREALVAProcesamiento de datosEVALUACION</v>
      </c>
      <c r="Q4764" t="str">
        <f>BASE[[#This Row],[NombresCalificado]]&amp;BASE[[#This Row],[TipoEvaluacion]]</f>
        <v>DIEGO GIOVANNI VELASQUEZ TORREALVAEVALUACION</v>
      </c>
      <c r="R4764">
        <v>2</v>
      </c>
      <c r="S4764" t="s">
        <v>4</v>
      </c>
      <c r="T4764" t="s">
        <v>419</v>
      </c>
      <c r="U4764" s="17">
        <v>1</v>
      </c>
      <c r="V4764" s="17" t="str" cm="1">
        <f t="array" ref="V4764">_xlfn.IFS(U4764=0,"Prenovato",U4764=1,"Novato",U4764=2,"Principiante avanzado",U4764=3,"Competente",U4764=4,"Proficiente",U4764=5,"Master")</f>
        <v>Novato</v>
      </c>
      <c r="W4764" s="17">
        <v>3</v>
      </c>
      <c r="X4764" s="17" t="str" cm="1">
        <f t="array" ref="X4764">_xlfn.IFS(W4764=0,"No evidenciado",W4764=1,"Novato",W4764=2,"Principiante avanzado",W4764=3,"Competente",W4764=4,"Proficiente",W4764=5,"Master")</f>
        <v>Competente</v>
      </c>
      <c r="Y4764" s="17">
        <v>2</v>
      </c>
      <c r="Z4764" s="17" t="str" cm="1">
        <f t="array" ref="Z4764">_xlfn.IFS(Y4764=0,"No evidenciado",Y4764=1,"Novato",Y4764=2,"Principiante avanzado",Y4764=3,"Competente",Y4764=4,"Proficiente",Y4764=5,"Master")</f>
        <v>Principiante avanzado</v>
      </c>
      <c r="AA4764" s="17">
        <v>2</v>
      </c>
      <c r="AB4764" s="17" t="str" cm="1">
        <f t="array" ref="AB4764">_xlfn.IFS(AA4764=0,"No evidenciado",AA4764=1,"Novato",AA4764=2,"Principiante avanzado",AA4764=3,"Competente",AA4764=4,"Proficiente",AA4764=5,"Master")</f>
        <v>Principiante avanzado</v>
      </c>
      <c r="AC4764" s="17">
        <v>1</v>
      </c>
      <c r="AD4764" s="17" t="str" cm="1">
        <f t="array" ref="AD4764">_xlfn.IFS(AC4764=0,"Prenovato",AC4764=1,"Novato",AC4764=2,"Principiante avanzado",AC4764=3,"Competente",AC4764=4,"Proficiente",AC4764=5,"Master")</f>
        <v>Novato</v>
      </c>
      <c r="AE4764" s="17" t="s">
        <v>421</v>
      </c>
    </row>
    <row r="4765" spans="1:31" x14ac:dyDescent="0.25">
      <c r="A4765" t="s">
        <v>404</v>
      </c>
      <c r="B4765" t="s">
        <v>70</v>
      </c>
      <c r="C4765" t="s">
        <v>201</v>
      </c>
      <c r="D4765" t="s">
        <v>196</v>
      </c>
      <c r="E4765" t="s">
        <v>406</v>
      </c>
      <c r="F4765" t="s">
        <v>135</v>
      </c>
      <c r="G4765" t="s">
        <v>407</v>
      </c>
      <c r="H4765" s="4"/>
      <c r="I4765" s="1">
        <f t="shared" ca="1" si="299"/>
        <v>1485</v>
      </c>
      <c r="J4765" s="1" t="str">
        <f t="shared" ca="1" si="300"/>
        <v>3. Mayor a 6 meses</v>
      </c>
      <c r="K4765" t="str">
        <f t="shared" si="301"/>
        <v>NO</v>
      </c>
      <c r="L4765" t="s">
        <v>255</v>
      </c>
      <c r="M4765" t="s">
        <v>163</v>
      </c>
      <c r="N4765" t="s">
        <v>417</v>
      </c>
      <c r="O4765" t="s">
        <v>416</v>
      </c>
      <c r="P4765" t="str">
        <f t="shared" si="302"/>
        <v>DIEGO GIOVANNI VELASQUEZ TORREALVANube BCPEVALUACION</v>
      </c>
      <c r="Q4765" t="str">
        <f>BASE[[#This Row],[NombresCalificado]]&amp;BASE[[#This Row],[TipoEvaluacion]]</f>
        <v>DIEGO GIOVANNI VELASQUEZ TORREALVAEVALUACION</v>
      </c>
      <c r="R4765">
        <v>0</v>
      </c>
      <c r="S4765" t="s">
        <v>185</v>
      </c>
      <c r="T4765" t="s">
        <v>420</v>
      </c>
      <c r="U4765" s="17">
        <v>1</v>
      </c>
      <c r="V4765" s="17" t="str" cm="1">
        <f t="array" ref="V4765">_xlfn.IFS(U4765=0,"Prenovato",U4765=1,"Novato",U4765=2,"Principiante avanzado",U4765=3,"Competente",U4765=4,"Proficiente",U4765=5,"Master")</f>
        <v>Novato</v>
      </c>
      <c r="W4765" s="17">
        <v>3</v>
      </c>
      <c r="X4765" s="17" t="str" cm="1">
        <f t="array" ref="X4765">_xlfn.IFS(W4765=0,"No evidenciado",W4765=1,"Novato",W4765=2,"Principiante avanzado",W4765=3,"Competente",W4765=4,"Proficiente",W4765=5,"Master")</f>
        <v>Competente</v>
      </c>
      <c r="Y4765" s="17">
        <v>2</v>
      </c>
      <c r="Z4765" s="17" t="str" cm="1">
        <f t="array" ref="Z4765">_xlfn.IFS(Y4765=0,"No evidenciado",Y4765=1,"Novato",Y4765=2,"Principiante avanzado",Y4765=3,"Competente",Y4765=4,"Proficiente",Y4765=5,"Master")</f>
        <v>Principiante avanzado</v>
      </c>
      <c r="AA4765" s="17">
        <v>2</v>
      </c>
      <c r="AB4765" s="17" t="str" cm="1">
        <f t="array" ref="AB4765">_xlfn.IFS(AA4765=0,"No evidenciado",AA4765=1,"Novato",AA4765=2,"Principiante avanzado",AA4765=3,"Competente",AA4765=4,"Proficiente",AA4765=5,"Master")</f>
        <v>Principiante avanzado</v>
      </c>
      <c r="AC4765" s="17">
        <v>1</v>
      </c>
      <c r="AD4765" s="17" t="str" cm="1">
        <f t="array" ref="AD4765">_xlfn.IFS(AC4765=0,"Prenovato",AC4765=1,"Novato",AC4765=2,"Principiante avanzado",AC4765=3,"Competente",AC4765=4,"Proficiente",AC4765=5,"Master")</f>
        <v>Novato</v>
      </c>
      <c r="AE4765" s="17" t="s">
        <v>421</v>
      </c>
    </row>
    <row r="4766" spans="1:31" x14ac:dyDescent="0.25">
      <c r="A4766" t="s">
        <v>404</v>
      </c>
      <c r="B4766" t="s">
        <v>70</v>
      </c>
      <c r="C4766" t="s">
        <v>201</v>
      </c>
      <c r="D4766" t="s">
        <v>196</v>
      </c>
      <c r="E4766" t="s">
        <v>406</v>
      </c>
      <c r="F4766" t="s">
        <v>135</v>
      </c>
      <c r="G4766" t="s">
        <v>407</v>
      </c>
      <c r="H4766" s="4"/>
      <c r="I4766" s="1">
        <f t="shared" ca="1" si="299"/>
        <v>1485</v>
      </c>
      <c r="J4766" s="1" t="str">
        <f t="shared" ca="1" si="300"/>
        <v>3. Mayor a 6 meses</v>
      </c>
      <c r="K4766" t="str">
        <f t="shared" si="301"/>
        <v>NO</v>
      </c>
      <c r="L4766" t="s">
        <v>255</v>
      </c>
      <c r="M4766" t="s">
        <v>167</v>
      </c>
      <c r="N4766" t="s">
        <v>417</v>
      </c>
      <c r="O4766" t="s">
        <v>416</v>
      </c>
      <c r="P4766" t="str">
        <f t="shared" si="302"/>
        <v>DIEGO GIOVANNI VELASQUEZ TORREALVACI-CDEVALUACION</v>
      </c>
      <c r="Q4766" t="str">
        <f>BASE[[#This Row],[NombresCalificado]]&amp;BASE[[#This Row],[TipoEvaluacion]]</f>
        <v>DIEGO GIOVANNI VELASQUEZ TORREALVAEVALUACION</v>
      </c>
      <c r="R4766">
        <v>1</v>
      </c>
      <c r="S4766" t="s">
        <v>6</v>
      </c>
      <c r="T4766" t="s">
        <v>419</v>
      </c>
      <c r="U4766" s="17">
        <v>1</v>
      </c>
      <c r="V4766" s="17" t="str" cm="1">
        <f t="array" ref="V4766">_xlfn.IFS(U4766=0,"Prenovato",U4766=1,"Novato",U4766=2,"Principiante avanzado",U4766=3,"Competente",U4766=4,"Proficiente",U4766=5,"Master")</f>
        <v>Novato</v>
      </c>
      <c r="W4766" s="17">
        <v>3</v>
      </c>
      <c r="X4766" s="17" t="str" cm="1">
        <f t="array" ref="X4766">_xlfn.IFS(W4766=0,"No evidenciado",W4766=1,"Novato",W4766=2,"Principiante avanzado",W4766=3,"Competente",W4766=4,"Proficiente",W4766=5,"Master")</f>
        <v>Competente</v>
      </c>
      <c r="Y4766" s="17">
        <v>2</v>
      </c>
      <c r="Z4766" s="17" t="str" cm="1">
        <f t="array" ref="Z4766">_xlfn.IFS(Y4766=0,"No evidenciado",Y4766=1,"Novato",Y4766=2,"Principiante avanzado",Y4766=3,"Competente",Y4766=4,"Proficiente",Y4766=5,"Master")</f>
        <v>Principiante avanzado</v>
      </c>
      <c r="AA4766" s="17">
        <v>2</v>
      </c>
      <c r="AB4766" s="17" t="str" cm="1">
        <f t="array" ref="AB4766">_xlfn.IFS(AA4766=0,"No evidenciado",AA4766=1,"Novato",AA4766=2,"Principiante avanzado",AA4766=3,"Competente",AA4766=4,"Proficiente",AA4766=5,"Master")</f>
        <v>Principiante avanzado</v>
      </c>
      <c r="AC4766" s="17">
        <v>1</v>
      </c>
      <c r="AD4766" s="17" t="str" cm="1">
        <f t="array" ref="AD4766">_xlfn.IFS(AC4766=0,"Prenovato",AC4766=1,"Novato",AC4766=2,"Principiante avanzado",AC4766=3,"Competente",AC4766=4,"Proficiente",AC4766=5,"Master")</f>
        <v>Novato</v>
      </c>
      <c r="AE4766" s="17" t="s">
        <v>421</v>
      </c>
    </row>
    <row r="4767" spans="1:31" x14ac:dyDescent="0.25">
      <c r="A4767" t="s">
        <v>404</v>
      </c>
      <c r="B4767" t="s">
        <v>70</v>
      </c>
      <c r="C4767" t="s">
        <v>201</v>
      </c>
      <c r="D4767" t="s">
        <v>196</v>
      </c>
      <c r="E4767" t="s">
        <v>406</v>
      </c>
      <c r="F4767" t="s">
        <v>135</v>
      </c>
      <c r="G4767" t="s">
        <v>407</v>
      </c>
      <c r="H4767" s="4"/>
      <c r="I4767" s="1">
        <f t="shared" ca="1" si="299"/>
        <v>1485</v>
      </c>
      <c r="J4767" s="1" t="str">
        <f t="shared" ca="1" si="300"/>
        <v>3. Mayor a 6 meses</v>
      </c>
      <c r="K4767" t="str">
        <f t="shared" si="301"/>
        <v>NO</v>
      </c>
      <c r="L4767" t="s">
        <v>255</v>
      </c>
      <c r="M4767" t="s">
        <v>164</v>
      </c>
      <c r="N4767" t="s">
        <v>417</v>
      </c>
      <c r="O4767" t="s">
        <v>416</v>
      </c>
      <c r="P4767" t="str">
        <f t="shared" si="302"/>
        <v>DIEGO GIOVANNI VELASQUEZ TORREALVAPrivacidad y seguridad de los datosEVALUACION</v>
      </c>
      <c r="Q4767" t="str">
        <f>BASE[[#This Row],[NombresCalificado]]&amp;BASE[[#This Row],[TipoEvaluacion]]</f>
        <v>DIEGO GIOVANNI VELASQUEZ TORREALVAEVALUACION</v>
      </c>
      <c r="R4767">
        <v>2</v>
      </c>
      <c r="S4767" t="s">
        <v>4</v>
      </c>
      <c r="T4767" t="s">
        <v>419</v>
      </c>
      <c r="U4767" s="17">
        <v>1</v>
      </c>
      <c r="V4767" s="17" t="str" cm="1">
        <f t="array" ref="V4767">_xlfn.IFS(U4767=0,"Prenovato",U4767=1,"Novato",U4767=2,"Principiante avanzado",U4767=3,"Competente",U4767=4,"Proficiente",U4767=5,"Master")</f>
        <v>Novato</v>
      </c>
      <c r="W4767" s="17">
        <v>3</v>
      </c>
      <c r="X4767" s="17" t="str" cm="1">
        <f t="array" ref="X4767">_xlfn.IFS(W4767=0,"No evidenciado",W4767=1,"Novato",W4767=2,"Principiante avanzado",W4767=3,"Competente",W4767=4,"Proficiente",W4767=5,"Master")</f>
        <v>Competente</v>
      </c>
      <c r="Y4767" s="17">
        <v>2</v>
      </c>
      <c r="Z4767" s="17" t="str" cm="1">
        <f t="array" ref="Z4767">_xlfn.IFS(Y4767=0,"No evidenciado",Y4767=1,"Novato",Y4767=2,"Principiante avanzado",Y4767=3,"Competente",Y4767=4,"Proficiente",Y4767=5,"Master")</f>
        <v>Principiante avanzado</v>
      </c>
      <c r="AA4767" s="17">
        <v>2</v>
      </c>
      <c r="AB4767" s="17" t="str" cm="1">
        <f t="array" ref="AB4767">_xlfn.IFS(AA4767=0,"No evidenciado",AA4767=1,"Novato",AA4767=2,"Principiante avanzado",AA4767=3,"Competente",AA4767=4,"Proficiente",AA4767=5,"Master")</f>
        <v>Principiante avanzado</v>
      </c>
      <c r="AC4767" s="17">
        <v>1</v>
      </c>
      <c r="AD4767" s="17" t="str" cm="1">
        <f t="array" ref="AD4767">_xlfn.IFS(AC4767=0,"Prenovato",AC4767=1,"Novato",AC4767=2,"Principiante avanzado",AC4767=3,"Competente",AC4767=4,"Proficiente",AC4767=5,"Master")</f>
        <v>Novato</v>
      </c>
      <c r="AE4767" s="17" t="s">
        <v>421</v>
      </c>
    </row>
    <row r="4768" spans="1:31" x14ac:dyDescent="0.25">
      <c r="A4768" t="s">
        <v>404</v>
      </c>
      <c r="B4768" t="s">
        <v>70</v>
      </c>
      <c r="C4768" t="s">
        <v>201</v>
      </c>
      <c r="D4768" t="s">
        <v>196</v>
      </c>
      <c r="E4768" t="s">
        <v>406</v>
      </c>
      <c r="F4768" t="s">
        <v>135</v>
      </c>
      <c r="G4768" t="s">
        <v>407</v>
      </c>
      <c r="H4768" s="4"/>
      <c r="I4768" s="1">
        <f t="shared" ca="1" si="299"/>
        <v>1485</v>
      </c>
      <c r="J4768" s="1" t="str">
        <f t="shared" ca="1" si="300"/>
        <v>3. Mayor a 6 meses</v>
      </c>
      <c r="K4768" t="str">
        <f t="shared" si="301"/>
        <v>NO</v>
      </c>
      <c r="L4768" t="s">
        <v>255</v>
      </c>
      <c r="M4768" t="s">
        <v>162</v>
      </c>
      <c r="N4768" t="s">
        <v>416</v>
      </c>
      <c r="O4768" t="s">
        <v>416</v>
      </c>
      <c r="P4768" t="str">
        <f t="shared" si="302"/>
        <v>DIEGO GIOVANNI VELASQUEZ TORREALVAMLOpsEVALUACION</v>
      </c>
      <c r="Q4768" t="str">
        <f>BASE[[#This Row],[NombresCalificado]]&amp;BASE[[#This Row],[TipoEvaluacion]]</f>
        <v>DIEGO GIOVANNI VELASQUEZ TORREALVAEVALUACION</v>
      </c>
      <c r="R4768">
        <v>0</v>
      </c>
      <c r="S4768" t="s">
        <v>185</v>
      </c>
      <c r="T4768" t="s">
        <v>420</v>
      </c>
      <c r="U4768" s="17">
        <v>1</v>
      </c>
      <c r="V4768" s="17" t="str" cm="1">
        <f t="array" ref="V4768">_xlfn.IFS(U4768=0,"Prenovato",U4768=1,"Novato",U4768=2,"Principiante avanzado",U4768=3,"Competente",U4768=4,"Proficiente",U4768=5,"Master")</f>
        <v>Novato</v>
      </c>
      <c r="W4768" s="17">
        <v>3</v>
      </c>
      <c r="X4768" s="17" t="str" cm="1">
        <f t="array" ref="X4768">_xlfn.IFS(W4768=0,"No evidenciado",W4768=1,"Novato",W4768=2,"Principiante avanzado",W4768=3,"Competente",W4768=4,"Proficiente",W4768=5,"Master")</f>
        <v>Competente</v>
      </c>
      <c r="Y4768" s="17">
        <v>2</v>
      </c>
      <c r="Z4768" s="17" t="str" cm="1">
        <f t="array" ref="Z4768">_xlfn.IFS(Y4768=0,"No evidenciado",Y4768=1,"Novato",Y4768=2,"Principiante avanzado",Y4768=3,"Competente",Y4768=4,"Proficiente",Y4768=5,"Master")</f>
        <v>Principiante avanzado</v>
      </c>
      <c r="AA4768" s="17">
        <v>2</v>
      </c>
      <c r="AB4768" s="17" t="str" cm="1">
        <f t="array" ref="AB4768">_xlfn.IFS(AA4768=0,"No evidenciado",AA4768=1,"Novato",AA4768=2,"Principiante avanzado",AA4768=3,"Competente",AA4768=4,"Proficiente",AA4768=5,"Master")</f>
        <v>Principiante avanzado</v>
      </c>
      <c r="AC4768" s="17">
        <v>1</v>
      </c>
      <c r="AD4768" s="17" t="str" cm="1">
        <f t="array" ref="AD4768">_xlfn.IFS(AC4768=0,"Prenovato",AC4768=1,"Novato",AC4768=2,"Principiante avanzado",AC4768=3,"Competente",AC4768=4,"Proficiente",AC4768=5,"Master")</f>
        <v>Novato</v>
      </c>
      <c r="AE4768" s="17" t="s">
        <v>421</v>
      </c>
    </row>
    <row r="4769" spans="1:31" x14ac:dyDescent="0.25">
      <c r="A4769" t="s">
        <v>404</v>
      </c>
      <c r="B4769" t="s">
        <v>70</v>
      </c>
      <c r="C4769" t="s">
        <v>201</v>
      </c>
      <c r="D4769" t="s">
        <v>196</v>
      </c>
      <c r="E4769" t="s">
        <v>406</v>
      </c>
      <c r="F4769" t="s">
        <v>135</v>
      </c>
      <c r="G4769" t="s">
        <v>407</v>
      </c>
      <c r="H4769" s="4"/>
      <c r="I4769" s="1">
        <f t="shared" ca="1" si="299"/>
        <v>1485</v>
      </c>
      <c r="J4769" s="1" t="str">
        <f t="shared" ca="1" si="300"/>
        <v>3. Mayor a 6 meses</v>
      </c>
      <c r="K4769" t="str">
        <f t="shared" si="301"/>
        <v>NO</v>
      </c>
      <c r="L4769" t="s">
        <v>255</v>
      </c>
      <c r="M4769" t="s">
        <v>170</v>
      </c>
      <c r="N4769" t="s">
        <v>417</v>
      </c>
      <c r="O4769" t="s">
        <v>416</v>
      </c>
      <c r="P4769" t="str">
        <f t="shared" si="302"/>
        <v>DIEGO GIOVANNI VELASQUEZ TORREALVAArquitectura de datosEVALUACION</v>
      </c>
      <c r="Q4769" t="str">
        <f>BASE[[#This Row],[NombresCalificado]]&amp;BASE[[#This Row],[TipoEvaluacion]]</f>
        <v>DIEGO GIOVANNI VELASQUEZ TORREALVAEVALUACION</v>
      </c>
      <c r="R4769">
        <v>2</v>
      </c>
      <c r="S4769" t="s">
        <v>4</v>
      </c>
      <c r="T4769" t="s">
        <v>419</v>
      </c>
      <c r="U4769" s="17">
        <v>1</v>
      </c>
      <c r="V4769" s="17" t="str" cm="1">
        <f t="array" ref="V4769">_xlfn.IFS(U4769=0,"Prenovato",U4769=1,"Novato",U4769=2,"Principiante avanzado",U4769=3,"Competente",U4769=4,"Proficiente",U4769=5,"Master")</f>
        <v>Novato</v>
      </c>
      <c r="W4769" s="17">
        <v>3</v>
      </c>
      <c r="X4769" s="17" t="str" cm="1">
        <f t="array" ref="X4769">_xlfn.IFS(W4769=0,"No evidenciado",W4769=1,"Novato",W4769=2,"Principiante avanzado",W4769=3,"Competente",W4769=4,"Proficiente",W4769=5,"Master")</f>
        <v>Competente</v>
      </c>
      <c r="Y4769" s="17">
        <v>2</v>
      </c>
      <c r="Z4769" s="17" t="str" cm="1">
        <f t="array" ref="Z4769">_xlfn.IFS(Y4769=0,"No evidenciado",Y4769=1,"Novato",Y4769=2,"Principiante avanzado",Y4769=3,"Competente",Y4769=4,"Proficiente",Y4769=5,"Master")</f>
        <v>Principiante avanzado</v>
      </c>
      <c r="AA4769" s="17">
        <v>2</v>
      </c>
      <c r="AB4769" s="17" t="str" cm="1">
        <f t="array" ref="AB4769">_xlfn.IFS(AA4769=0,"No evidenciado",AA4769=1,"Novato",AA4769=2,"Principiante avanzado",AA4769=3,"Competente",AA4769=4,"Proficiente",AA4769=5,"Master")</f>
        <v>Principiante avanzado</v>
      </c>
      <c r="AC4769" s="17">
        <v>1</v>
      </c>
      <c r="AD4769" s="17" t="str" cm="1">
        <f t="array" ref="AD4769">_xlfn.IFS(AC4769=0,"Prenovato",AC4769=1,"Novato",AC4769=2,"Principiante avanzado",AC4769=3,"Competente",AC4769=4,"Proficiente",AC4769=5,"Master")</f>
        <v>Novato</v>
      </c>
      <c r="AE4769" s="17" t="s">
        <v>421</v>
      </c>
    </row>
    <row r="4770" spans="1:31" x14ac:dyDescent="0.25">
      <c r="A4770" t="s">
        <v>404</v>
      </c>
      <c r="B4770" t="s">
        <v>70</v>
      </c>
      <c r="C4770" t="s">
        <v>201</v>
      </c>
      <c r="D4770" t="s">
        <v>196</v>
      </c>
      <c r="E4770" t="s">
        <v>406</v>
      </c>
      <c r="F4770" t="s">
        <v>135</v>
      </c>
      <c r="G4770" t="s">
        <v>407</v>
      </c>
      <c r="H4770" s="4"/>
      <c r="I4770" s="1">
        <f t="shared" ca="1" si="299"/>
        <v>1485</v>
      </c>
      <c r="J4770" s="1" t="str">
        <f t="shared" ca="1" si="300"/>
        <v>3. Mayor a 6 meses</v>
      </c>
      <c r="K4770" t="str">
        <f t="shared" si="301"/>
        <v>NO</v>
      </c>
      <c r="L4770" t="s">
        <v>255</v>
      </c>
      <c r="M4770" t="s">
        <v>171</v>
      </c>
      <c r="N4770" t="s">
        <v>416</v>
      </c>
      <c r="O4770" t="s">
        <v>416</v>
      </c>
      <c r="P4770" t="str">
        <f t="shared" si="302"/>
        <v>DIEGO GIOVANNI VELASQUEZ TORREALVABases de datos en la nubeEVALUACION</v>
      </c>
      <c r="Q4770" t="str">
        <f>BASE[[#This Row],[NombresCalificado]]&amp;BASE[[#This Row],[TipoEvaluacion]]</f>
        <v>DIEGO GIOVANNI VELASQUEZ TORREALVAEVALUACION</v>
      </c>
      <c r="R4770">
        <v>0</v>
      </c>
      <c r="S4770" t="s">
        <v>185</v>
      </c>
      <c r="T4770" t="s">
        <v>420</v>
      </c>
      <c r="U4770" s="17">
        <v>1</v>
      </c>
      <c r="V4770" s="17" t="str" cm="1">
        <f t="array" ref="V4770">_xlfn.IFS(U4770=0,"Prenovato",U4770=1,"Novato",U4770=2,"Principiante avanzado",U4770=3,"Competente",U4770=4,"Proficiente",U4770=5,"Master")</f>
        <v>Novato</v>
      </c>
      <c r="W4770" s="17">
        <v>3</v>
      </c>
      <c r="X4770" s="17" t="str" cm="1">
        <f t="array" ref="X4770">_xlfn.IFS(W4770=0,"No evidenciado",W4770=1,"Novato",W4770=2,"Principiante avanzado",W4770=3,"Competente",W4770=4,"Proficiente",W4770=5,"Master")</f>
        <v>Competente</v>
      </c>
      <c r="Y4770" s="17">
        <v>2</v>
      </c>
      <c r="Z4770" s="17" t="str" cm="1">
        <f t="array" ref="Z4770">_xlfn.IFS(Y4770=0,"No evidenciado",Y4770=1,"Novato",Y4770=2,"Principiante avanzado",Y4770=3,"Competente",Y4770=4,"Proficiente",Y4770=5,"Master")</f>
        <v>Principiante avanzado</v>
      </c>
      <c r="AA4770" s="17">
        <v>2</v>
      </c>
      <c r="AB4770" s="17" t="str" cm="1">
        <f t="array" ref="AB4770">_xlfn.IFS(AA4770=0,"No evidenciado",AA4770=1,"Novato",AA4770=2,"Principiante avanzado",AA4770=3,"Competente",AA4770=4,"Proficiente",AA4770=5,"Master")</f>
        <v>Principiante avanzado</v>
      </c>
      <c r="AC4770" s="17">
        <v>1</v>
      </c>
      <c r="AD4770" s="17" t="str" cm="1">
        <f t="array" ref="AD4770">_xlfn.IFS(AC4770=0,"Prenovato",AC4770=1,"Novato",AC4770=2,"Principiante avanzado",AC4770=3,"Competente",AC4770=4,"Proficiente",AC4770=5,"Master")</f>
        <v>Novato</v>
      </c>
      <c r="AE4770" s="17" t="s">
        <v>421</v>
      </c>
    </row>
    <row r="4771" spans="1:31" x14ac:dyDescent="0.25">
      <c r="A4771" t="s">
        <v>404</v>
      </c>
      <c r="B4771" t="s">
        <v>70</v>
      </c>
      <c r="C4771" t="s">
        <v>201</v>
      </c>
      <c r="D4771" t="s">
        <v>196</v>
      </c>
      <c r="E4771" t="s">
        <v>406</v>
      </c>
      <c r="F4771" t="s">
        <v>135</v>
      </c>
      <c r="G4771" t="s">
        <v>407</v>
      </c>
      <c r="H4771" s="4"/>
      <c r="I4771" s="1">
        <f t="shared" ca="1" si="299"/>
        <v>1485</v>
      </c>
      <c r="J4771" s="1" t="str">
        <f t="shared" ca="1" si="300"/>
        <v>3. Mayor a 6 meses</v>
      </c>
      <c r="K4771" t="str">
        <f t="shared" si="301"/>
        <v>NO</v>
      </c>
      <c r="L4771" t="s">
        <v>255</v>
      </c>
      <c r="M4771" t="s">
        <v>166</v>
      </c>
      <c r="N4771" t="s">
        <v>416</v>
      </c>
      <c r="O4771" t="s">
        <v>416</v>
      </c>
      <c r="P4771" t="str">
        <f t="shared" si="302"/>
        <v>DIEGO GIOVANNI VELASQUEZ TORREALVABase de datos No-SQLEVALUACION</v>
      </c>
      <c r="Q4771" t="str">
        <f>BASE[[#This Row],[NombresCalificado]]&amp;BASE[[#This Row],[TipoEvaluacion]]</f>
        <v>DIEGO GIOVANNI VELASQUEZ TORREALVAEVALUACION</v>
      </c>
      <c r="R4771">
        <v>0</v>
      </c>
      <c r="S4771" t="s">
        <v>185</v>
      </c>
      <c r="T4771" t="s">
        <v>420</v>
      </c>
      <c r="U4771" s="17">
        <v>1</v>
      </c>
      <c r="V4771" s="17" t="str" cm="1">
        <f t="array" ref="V4771">_xlfn.IFS(U4771=0,"Prenovato",U4771=1,"Novato",U4771=2,"Principiante avanzado",U4771=3,"Competente",U4771=4,"Proficiente",U4771=5,"Master")</f>
        <v>Novato</v>
      </c>
      <c r="W4771" s="17">
        <v>3</v>
      </c>
      <c r="X4771" s="17" t="str" cm="1">
        <f t="array" ref="X4771">_xlfn.IFS(W4771=0,"No evidenciado",W4771=1,"Novato",W4771=2,"Principiante avanzado",W4771=3,"Competente",W4771=4,"Proficiente",W4771=5,"Master")</f>
        <v>Competente</v>
      </c>
      <c r="Y4771" s="17">
        <v>2</v>
      </c>
      <c r="Z4771" s="17" t="str" cm="1">
        <f t="array" ref="Z4771">_xlfn.IFS(Y4771=0,"No evidenciado",Y4771=1,"Novato",Y4771=2,"Principiante avanzado",Y4771=3,"Competente",Y4771=4,"Proficiente",Y4771=5,"Master")</f>
        <v>Principiante avanzado</v>
      </c>
      <c r="AA4771" s="17">
        <v>2</v>
      </c>
      <c r="AB4771" s="17" t="str" cm="1">
        <f t="array" ref="AB4771">_xlfn.IFS(AA4771=0,"No evidenciado",AA4771=1,"Novato",AA4771=2,"Principiante avanzado",AA4771=3,"Competente",AA4771=4,"Proficiente",AA4771=5,"Master")</f>
        <v>Principiante avanzado</v>
      </c>
      <c r="AC4771" s="17">
        <v>1</v>
      </c>
      <c r="AD4771" s="17" t="str" cm="1">
        <f t="array" ref="AD4771">_xlfn.IFS(AC4771=0,"Prenovato",AC4771=1,"Novato",AC4771=2,"Principiante avanzado",AC4771=3,"Competente",AC4771=4,"Proficiente",AC4771=5,"Master")</f>
        <v>Novato</v>
      </c>
      <c r="AE4771" s="17" t="s">
        <v>421</v>
      </c>
    </row>
    <row r="4772" spans="1:31" x14ac:dyDescent="0.25">
      <c r="A4772" t="s">
        <v>404</v>
      </c>
      <c r="B4772" t="s">
        <v>70</v>
      </c>
      <c r="C4772" t="s">
        <v>201</v>
      </c>
      <c r="D4772" t="s">
        <v>196</v>
      </c>
      <c r="E4772" t="s">
        <v>406</v>
      </c>
      <c r="F4772" t="s">
        <v>135</v>
      </c>
      <c r="G4772" t="s">
        <v>407</v>
      </c>
      <c r="H4772" s="4"/>
      <c r="I4772" s="1">
        <f t="shared" ca="1" si="299"/>
        <v>1485</v>
      </c>
      <c r="J4772" s="1" t="str">
        <f t="shared" ca="1" si="300"/>
        <v>3. Mayor a 6 meses</v>
      </c>
      <c r="K4772" t="str">
        <f t="shared" si="301"/>
        <v>NO</v>
      </c>
      <c r="L4772" t="s">
        <v>255</v>
      </c>
      <c r="M4772" t="s">
        <v>160</v>
      </c>
      <c r="N4772" t="s">
        <v>416</v>
      </c>
      <c r="O4772" t="s">
        <v>416</v>
      </c>
      <c r="P4772" t="str">
        <f t="shared" si="302"/>
        <v>DIEGO GIOVANNI VELASQUEZ TORREALVAIntegración de datos en tiempo realEVALUACION ANTERIOR</v>
      </c>
      <c r="Q4772" t="str">
        <f>BASE[[#This Row],[NombresCalificado]]&amp;BASE[[#This Row],[TipoEvaluacion]]</f>
        <v>DIEGO GIOVANNI VELASQUEZ TORREALVAEVALUACION ANTERIOR</v>
      </c>
      <c r="R4772">
        <v>0</v>
      </c>
      <c r="S4772" t="s">
        <v>185</v>
      </c>
      <c r="T4772" t="s">
        <v>419</v>
      </c>
      <c r="U4772" s="17">
        <v>1</v>
      </c>
      <c r="V4772" s="17" t="str" cm="1">
        <f t="array" ref="V4772">_xlfn.IFS(U4772=0,"Prenovato",U4772=1,"Novato",U4772=2,"Principiante avanzado",U4772=3,"Competente",U4772=4,"Proficiente",U4772=5,"Master")</f>
        <v>Novato</v>
      </c>
      <c r="W4772" s="17">
        <v>2</v>
      </c>
      <c r="X4772" s="17" t="str" cm="1">
        <f t="array" ref="X4772">_xlfn.IFS(W4772=0,"No evidenciado",W4772=1,"Novato",W4772=2,"Principiante avanzado",W4772=3,"Competente",W4772=4,"Proficiente",W4772=5,"Master")</f>
        <v>Principiante avanzado</v>
      </c>
      <c r="Y4772" s="17">
        <v>2</v>
      </c>
      <c r="Z4772" s="17" t="str" cm="1">
        <f t="array" ref="Z4772">_xlfn.IFS(Y4772=0,"No evidenciado",Y4772=1,"Novato",Y4772=2,"Principiante avanzado",Y4772=3,"Competente",Y4772=4,"Proficiente",Y4772=5,"Master")</f>
        <v>Principiante avanzado</v>
      </c>
      <c r="AA4772" s="17">
        <v>2</v>
      </c>
      <c r="AB4772" s="17" t="str" cm="1">
        <f t="array" ref="AB4772">_xlfn.IFS(AA4772=0,"No evidenciado",AA4772=1,"Novato",AA4772=2,"Principiante avanzado",AA4772=3,"Competente",AA4772=4,"Proficiente",AA4772=5,"Master")</f>
        <v>Principiante avanzado</v>
      </c>
      <c r="AC4772" s="17">
        <v>1</v>
      </c>
      <c r="AD4772" s="17" t="str" cm="1">
        <f t="array" ref="AD4772">_xlfn.IFS(AC4772=0,"Prenovato",AC4772=1,"Novato",AC4772=2,"Principiante avanzado",AC4772=3,"Competente",AC4772=4,"Proficiente",AC4772=5,"Master")</f>
        <v>Novato</v>
      </c>
      <c r="AE4772" s="17" t="s">
        <v>422</v>
      </c>
    </row>
    <row r="4773" spans="1:31" x14ac:dyDescent="0.25">
      <c r="A4773" t="s">
        <v>404</v>
      </c>
      <c r="B4773" t="s">
        <v>70</v>
      </c>
      <c r="C4773" t="s">
        <v>201</v>
      </c>
      <c r="D4773" t="s">
        <v>196</v>
      </c>
      <c r="E4773" t="s">
        <v>406</v>
      </c>
      <c r="F4773" t="s">
        <v>135</v>
      </c>
      <c r="G4773" t="s">
        <v>407</v>
      </c>
      <c r="H4773" s="4"/>
      <c r="I4773" s="1">
        <f t="shared" ca="1" si="299"/>
        <v>1485</v>
      </c>
      <c r="J4773" s="1" t="str">
        <f t="shared" ca="1" si="300"/>
        <v>3. Mayor a 6 meses</v>
      </c>
      <c r="K4773" t="str">
        <f t="shared" si="301"/>
        <v>NO</v>
      </c>
      <c r="L4773" t="s">
        <v>255</v>
      </c>
      <c r="M4773" t="s">
        <v>161</v>
      </c>
      <c r="N4773" t="s">
        <v>418</v>
      </c>
      <c r="O4773" t="s">
        <v>418</v>
      </c>
      <c r="P4773" t="str">
        <f t="shared" si="302"/>
        <v>DIEGO GIOVANNI VELASQUEZ TORREALVAIntegración de datos por lotesEVALUACION</v>
      </c>
      <c r="Q4773" t="str">
        <f>BASE[[#This Row],[NombresCalificado]]&amp;BASE[[#This Row],[TipoEvaluacion]]</f>
        <v>DIEGO GIOVANNI VELASQUEZ TORREALVAEVALUACION</v>
      </c>
      <c r="R4773">
        <v>2</v>
      </c>
      <c r="S4773" t="s">
        <v>4</v>
      </c>
      <c r="T4773" t="s">
        <v>419</v>
      </c>
      <c r="U4773" s="17">
        <v>1</v>
      </c>
      <c r="V4773" s="17" t="str" cm="1">
        <f t="array" ref="V4773">_xlfn.IFS(U4773=0,"Prenovato",U4773=1,"Novato",U4773=2,"Principiante avanzado",U4773=3,"Competente",U4773=4,"Proficiente",U4773=5,"Master")</f>
        <v>Novato</v>
      </c>
      <c r="W4773" s="17">
        <v>3</v>
      </c>
      <c r="X4773" s="17" t="str" cm="1">
        <f t="array" ref="X4773">_xlfn.IFS(W4773=0,"No evidenciado",W4773=1,"Novato",W4773=2,"Principiante avanzado",W4773=3,"Competente",W4773=4,"Proficiente",W4773=5,"Master")</f>
        <v>Competente</v>
      </c>
      <c r="Y4773" s="17">
        <v>2</v>
      </c>
      <c r="Z4773" s="17" t="str" cm="1">
        <f t="array" ref="Z4773">_xlfn.IFS(Y4773=0,"No evidenciado",Y4773=1,"Novato",Y4773=2,"Principiante avanzado",Y4773=3,"Competente",Y4773=4,"Proficiente",Y4773=5,"Master")</f>
        <v>Principiante avanzado</v>
      </c>
      <c r="AA4773" s="17">
        <v>2</v>
      </c>
      <c r="AB4773" s="17" t="str" cm="1">
        <f t="array" ref="AB4773">_xlfn.IFS(AA4773=0,"No evidenciado",AA4773=1,"Novato",AA4773=2,"Principiante avanzado",AA4773=3,"Competente",AA4773=4,"Proficiente",AA4773=5,"Master")</f>
        <v>Principiante avanzado</v>
      </c>
      <c r="AC4773" s="17">
        <v>1</v>
      </c>
      <c r="AD4773" s="17" t="str" cm="1">
        <f t="array" ref="AD4773">_xlfn.IFS(AC4773=0,"Prenovato",AC4773=1,"Novato",AC4773=2,"Principiante avanzado",AC4773=3,"Competente",AC4773=4,"Proficiente",AC4773=5,"Master")</f>
        <v>Novato</v>
      </c>
      <c r="AE4773" s="17" t="s">
        <v>421</v>
      </c>
    </row>
    <row r="4774" spans="1:31" x14ac:dyDescent="0.25">
      <c r="A4774" t="s">
        <v>404</v>
      </c>
      <c r="B4774" t="s">
        <v>70</v>
      </c>
      <c r="C4774" t="s">
        <v>201</v>
      </c>
      <c r="D4774" t="s">
        <v>196</v>
      </c>
      <c r="E4774" t="s">
        <v>406</v>
      </c>
      <c r="F4774" t="s">
        <v>135</v>
      </c>
      <c r="G4774" t="s">
        <v>407</v>
      </c>
      <c r="H4774" s="4"/>
      <c r="I4774" s="1">
        <f t="shared" ca="1" si="299"/>
        <v>1485</v>
      </c>
      <c r="J4774" s="1" t="str">
        <f t="shared" ca="1" si="300"/>
        <v>3. Mayor a 6 meses</v>
      </c>
      <c r="K4774" t="str">
        <f t="shared" si="301"/>
        <v>NO</v>
      </c>
      <c r="L4774" t="s">
        <v>255</v>
      </c>
      <c r="M4774" t="s">
        <v>55</v>
      </c>
      <c r="N4774" t="s">
        <v>418</v>
      </c>
      <c r="O4774" t="s">
        <v>418</v>
      </c>
      <c r="P4774" t="str">
        <f t="shared" si="302"/>
        <v>DIEGO GIOVANNI VELASQUEZ TORREALVAProgramaciónEVALUACION</v>
      </c>
      <c r="Q4774" t="str">
        <f>BASE[[#This Row],[NombresCalificado]]&amp;BASE[[#This Row],[TipoEvaluacion]]</f>
        <v>DIEGO GIOVANNI VELASQUEZ TORREALVAEVALUACION</v>
      </c>
      <c r="R4774">
        <v>2</v>
      </c>
      <c r="S4774" t="s">
        <v>4</v>
      </c>
      <c r="T4774" t="s">
        <v>419</v>
      </c>
      <c r="U4774" s="17">
        <v>1</v>
      </c>
      <c r="V4774" s="17" t="str" cm="1">
        <f t="array" ref="V4774">_xlfn.IFS(U4774=0,"Prenovato",U4774=1,"Novato",U4774=2,"Principiante avanzado",U4774=3,"Competente",U4774=4,"Proficiente",U4774=5,"Master")</f>
        <v>Novato</v>
      </c>
      <c r="W4774" s="17">
        <v>3</v>
      </c>
      <c r="X4774" s="17" t="str" cm="1">
        <f t="array" ref="X4774">_xlfn.IFS(W4774=0,"No evidenciado",W4774=1,"Novato",W4774=2,"Principiante avanzado",W4774=3,"Competente",W4774=4,"Proficiente",W4774=5,"Master")</f>
        <v>Competente</v>
      </c>
      <c r="Y4774" s="17">
        <v>2</v>
      </c>
      <c r="Z4774" s="17" t="str" cm="1">
        <f t="array" ref="Z4774">_xlfn.IFS(Y4774=0,"No evidenciado",Y4774=1,"Novato",Y4774=2,"Principiante avanzado",Y4774=3,"Competente",Y4774=4,"Proficiente",Y4774=5,"Master")</f>
        <v>Principiante avanzado</v>
      </c>
      <c r="AA4774" s="17">
        <v>2</v>
      </c>
      <c r="AB4774" s="17" t="str" cm="1">
        <f t="array" ref="AB4774">_xlfn.IFS(AA4774=0,"No evidenciado",AA4774=1,"Novato",AA4774=2,"Principiante avanzado",AA4774=3,"Competente",AA4774=4,"Proficiente",AA4774=5,"Master")</f>
        <v>Principiante avanzado</v>
      </c>
      <c r="AC4774" s="17">
        <v>1</v>
      </c>
      <c r="AD4774" s="17" t="str" cm="1">
        <f t="array" ref="AD4774">_xlfn.IFS(AC4774=0,"Prenovato",AC4774=1,"Novato",AC4774=2,"Principiante avanzado",AC4774=3,"Competente",AC4774=4,"Proficiente",AC4774=5,"Master")</f>
        <v>Novato</v>
      </c>
      <c r="AE4774" s="17" t="s">
        <v>421</v>
      </c>
    </row>
    <row r="4775" spans="1:31" x14ac:dyDescent="0.25">
      <c r="A4775" t="s">
        <v>404</v>
      </c>
      <c r="B4775" t="s">
        <v>70</v>
      </c>
      <c r="C4775" t="s">
        <v>201</v>
      </c>
      <c r="D4775" t="s">
        <v>196</v>
      </c>
      <c r="E4775" t="s">
        <v>406</v>
      </c>
      <c r="F4775" t="s">
        <v>135</v>
      </c>
      <c r="G4775" t="s">
        <v>407</v>
      </c>
      <c r="H4775" s="4"/>
      <c r="I4775" s="1">
        <f t="shared" ca="1" si="299"/>
        <v>1485</v>
      </c>
      <c r="J4775" s="1" t="str">
        <f t="shared" ca="1" si="300"/>
        <v>3. Mayor a 6 meses</v>
      </c>
      <c r="K4775" t="str">
        <f t="shared" si="301"/>
        <v>NO</v>
      </c>
      <c r="L4775" t="s">
        <v>255</v>
      </c>
      <c r="M4775" t="s">
        <v>168</v>
      </c>
      <c r="N4775" t="s">
        <v>418</v>
      </c>
      <c r="O4775" t="s">
        <v>418</v>
      </c>
      <c r="P4775" t="str">
        <f t="shared" si="302"/>
        <v>DIEGO GIOVANNI VELASQUEZ TORREALVABase de datos relacionalEVALUACION</v>
      </c>
      <c r="Q4775" t="str">
        <f>BASE[[#This Row],[NombresCalificado]]&amp;BASE[[#This Row],[TipoEvaluacion]]</f>
        <v>DIEGO GIOVANNI VELASQUEZ TORREALVAEVALUACION</v>
      </c>
      <c r="R4775">
        <v>3</v>
      </c>
      <c r="S4775" t="s">
        <v>5</v>
      </c>
      <c r="T4775" t="s">
        <v>419</v>
      </c>
      <c r="U4775" s="17">
        <v>1</v>
      </c>
      <c r="V4775" s="17" t="str" cm="1">
        <f t="array" ref="V4775">_xlfn.IFS(U4775=0,"Prenovato",U4775=1,"Novato",U4775=2,"Principiante avanzado",U4775=3,"Competente",U4775=4,"Proficiente",U4775=5,"Master")</f>
        <v>Novato</v>
      </c>
      <c r="W4775" s="17">
        <v>3</v>
      </c>
      <c r="X4775" s="17" t="str" cm="1">
        <f t="array" ref="X4775">_xlfn.IFS(W4775=0,"No evidenciado",W4775=1,"Novato",W4775=2,"Principiante avanzado",W4775=3,"Competente",W4775=4,"Proficiente",W4775=5,"Master")</f>
        <v>Competente</v>
      </c>
      <c r="Y4775" s="17">
        <v>2</v>
      </c>
      <c r="Z4775" s="17" t="str" cm="1">
        <f t="array" ref="Z4775">_xlfn.IFS(Y4775=0,"No evidenciado",Y4775=1,"Novato",Y4775=2,"Principiante avanzado",Y4775=3,"Competente",Y4775=4,"Proficiente",Y4775=5,"Master")</f>
        <v>Principiante avanzado</v>
      </c>
      <c r="AA4775" s="17">
        <v>2</v>
      </c>
      <c r="AB4775" s="17" t="str" cm="1">
        <f t="array" ref="AB4775">_xlfn.IFS(AA4775=0,"No evidenciado",AA4775=1,"Novato",AA4775=2,"Principiante avanzado",AA4775=3,"Competente",AA4775=4,"Proficiente",AA4775=5,"Master")</f>
        <v>Principiante avanzado</v>
      </c>
      <c r="AC4775" s="17">
        <v>1</v>
      </c>
      <c r="AD4775" s="17" t="str" cm="1">
        <f t="array" ref="AD4775">_xlfn.IFS(AC4775=0,"Prenovato",AC4775=1,"Novato",AC4775=2,"Principiante avanzado",AC4775=3,"Competente",AC4775=4,"Proficiente",AC4775=5,"Master")</f>
        <v>Novato</v>
      </c>
      <c r="AE4775" s="17" t="s">
        <v>421</v>
      </c>
    </row>
    <row r="4776" spans="1:31" x14ac:dyDescent="0.25">
      <c r="A4776" t="s">
        <v>404</v>
      </c>
      <c r="B4776" t="s">
        <v>70</v>
      </c>
      <c r="C4776" t="s">
        <v>201</v>
      </c>
      <c r="D4776" t="s">
        <v>196</v>
      </c>
      <c r="E4776" t="s">
        <v>406</v>
      </c>
      <c r="F4776" t="s">
        <v>135</v>
      </c>
      <c r="G4776" t="s">
        <v>407</v>
      </c>
      <c r="H4776" s="4"/>
      <c r="I4776" s="1">
        <f t="shared" ca="1" si="299"/>
        <v>1485</v>
      </c>
      <c r="J4776" s="1" t="str">
        <f t="shared" ca="1" si="300"/>
        <v>3. Mayor a 6 meses</v>
      </c>
      <c r="K4776" t="str">
        <f t="shared" si="301"/>
        <v>NO</v>
      </c>
      <c r="L4776" t="s">
        <v>255</v>
      </c>
      <c r="M4776" t="s">
        <v>159</v>
      </c>
      <c r="N4776" t="s">
        <v>416</v>
      </c>
      <c r="O4776" t="s">
        <v>416</v>
      </c>
      <c r="P4776" t="str">
        <f t="shared" si="302"/>
        <v>DIEGO GIOVANNI VELASQUEZ TORREALVAGobernanza de datosEVALUACION</v>
      </c>
      <c r="Q4776" t="str">
        <f>BASE[[#This Row],[NombresCalificado]]&amp;BASE[[#This Row],[TipoEvaluacion]]</f>
        <v>DIEGO GIOVANNI VELASQUEZ TORREALVAEVALUACION</v>
      </c>
      <c r="R4776">
        <v>2</v>
      </c>
      <c r="S4776" t="s">
        <v>4</v>
      </c>
      <c r="T4776" t="s">
        <v>419</v>
      </c>
      <c r="U4776" s="17">
        <v>1</v>
      </c>
      <c r="V4776" s="17" t="str" cm="1">
        <f t="array" ref="V4776">_xlfn.IFS(U4776=0,"Prenovato",U4776=1,"Novato",U4776=2,"Principiante avanzado",U4776=3,"Competente",U4776=4,"Proficiente",U4776=5,"Master")</f>
        <v>Novato</v>
      </c>
      <c r="W4776" s="17">
        <v>3</v>
      </c>
      <c r="X4776" s="17" t="str" cm="1">
        <f t="array" ref="X4776">_xlfn.IFS(W4776=0,"No evidenciado",W4776=1,"Novato",W4776=2,"Principiante avanzado",W4776=3,"Competente",W4776=4,"Proficiente",W4776=5,"Master")</f>
        <v>Competente</v>
      </c>
      <c r="Y4776" s="17">
        <v>2</v>
      </c>
      <c r="Z4776" s="17" t="str" cm="1">
        <f t="array" ref="Z4776">_xlfn.IFS(Y4776=0,"No evidenciado",Y4776=1,"Novato",Y4776=2,"Principiante avanzado",Y4776=3,"Competente",Y4776=4,"Proficiente",Y4776=5,"Master")</f>
        <v>Principiante avanzado</v>
      </c>
      <c r="AA4776" s="17">
        <v>2</v>
      </c>
      <c r="AB4776" s="17" t="str" cm="1">
        <f t="array" ref="AB4776">_xlfn.IFS(AA4776=0,"No evidenciado",AA4776=1,"Novato",AA4776=2,"Principiante avanzado",AA4776=3,"Competente",AA4776=4,"Proficiente",AA4776=5,"Master")</f>
        <v>Principiante avanzado</v>
      </c>
      <c r="AC4776" s="17">
        <v>1</v>
      </c>
      <c r="AD4776" s="17" t="str" cm="1">
        <f t="array" ref="AD4776">_xlfn.IFS(AC4776=0,"Prenovato",AC4776=1,"Novato",AC4776=2,"Principiante avanzado",AC4776=3,"Competente",AC4776=4,"Proficiente",AC4776=5,"Master")</f>
        <v>Novato</v>
      </c>
      <c r="AE4776" s="17" t="s">
        <v>421</v>
      </c>
    </row>
    <row r="4777" spans="1:31" x14ac:dyDescent="0.25">
      <c r="A4777" t="s">
        <v>404</v>
      </c>
      <c r="B4777" t="s">
        <v>70</v>
      </c>
      <c r="C4777" t="s">
        <v>201</v>
      </c>
      <c r="D4777" t="s">
        <v>196</v>
      </c>
      <c r="E4777" t="s">
        <v>406</v>
      </c>
      <c r="F4777" t="s">
        <v>135</v>
      </c>
      <c r="G4777" t="s">
        <v>407</v>
      </c>
      <c r="H4777" s="4"/>
      <c r="I4777" s="1">
        <f t="shared" ca="1" si="299"/>
        <v>1485</v>
      </c>
      <c r="J4777" s="1" t="str">
        <f t="shared" ca="1" si="300"/>
        <v>3. Mayor a 6 meses</v>
      </c>
      <c r="K4777" t="str">
        <f t="shared" si="301"/>
        <v>NO</v>
      </c>
      <c r="L4777" t="s">
        <v>255</v>
      </c>
      <c r="M4777" t="s">
        <v>172</v>
      </c>
      <c r="N4777" t="s">
        <v>416</v>
      </c>
      <c r="O4777" t="s">
        <v>416</v>
      </c>
      <c r="P4777" t="str">
        <f t="shared" si="302"/>
        <v>DIEGO GIOVANNI VELASQUEZ TORREALVACalidad de datosEVALUACION</v>
      </c>
      <c r="Q4777" t="str">
        <f>BASE[[#This Row],[NombresCalificado]]&amp;BASE[[#This Row],[TipoEvaluacion]]</f>
        <v>DIEGO GIOVANNI VELASQUEZ TORREALVAEVALUACION</v>
      </c>
      <c r="R4777">
        <v>2</v>
      </c>
      <c r="S4777" t="s">
        <v>4</v>
      </c>
      <c r="T4777" t="s">
        <v>419</v>
      </c>
      <c r="U4777" s="17">
        <v>1</v>
      </c>
      <c r="V4777" s="17" t="str" cm="1">
        <f t="array" ref="V4777">_xlfn.IFS(U4777=0,"Prenovato",U4777=1,"Novato",U4777=2,"Principiante avanzado",U4777=3,"Competente",U4777=4,"Proficiente",U4777=5,"Master")</f>
        <v>Novato</v>
      </c>
      <c r="W4777" s="17">
        <v>3</v>
      </c>
      <c r="X4777" s="17" t="str" cm="1">
        <f t="array" ref="X4777">_xlfn.IFS(W4777=0,"No evidenciado",W4777=1,"Novato",W4777=2,"Principiante avanzado",W4777=3,"Competente",W4777=4,"Proficiente",W4777=5,"Master")</f>
        <v>Competente</v>
      </c>
      <c r="Y4777" s="17">
        <v>2</v>
      </c>
      <c r="Z4777" s="17" t="str" cm="1">
        <f t="array" ref="Z4777">_xlfn.IFS(Y4777=0,"No evidenciado",Y4777=1,"Novato",Y4777=2,"Principiante avanzado",Y4777=3,"Competente",Y4777=4,"Proficiente",Y4777=5,"Master")</f>
        <v>Principiante avanzado</v>
      </c>
      <c r="AA4777" s="17">
        <v>2</v>
      </c>
      <c r="AB4777" s="17" t="str" cm="1">
        <f t="array" ref="AB4777">_xlfn.IFS(AA4777=0,"No evidenciado",AA4777=1,"Novato",AA4777=2,"Principiante avanzado",AA4777=3,"Competente",AA4777=4,"Proficiente",AA4777=5,"Master")</f>
        <v>Principiante avanzado</v>
      </c>
      <c r="AC4777" s="17">
        <v>1</v>
      </c>
      <c r="AD4777" s="17" t="str" cm="1">
        <f t="array" ref="AD4777">_xlfn.IFS(AC4777=0,"Prenovato",AC4777=1,"Novato",AC4777=2,"Principiante avanzado",AC4777=3,"Competente",AC4777=4,"Proficiente",AC4777=5,"Master")</f>
        <v>Novato</v>
      </c>
      <c r="AE4777" s="17" t="s">
        <v>421</v>
      </c>
    </row>
    <row r="4778" spans="1:31" x14ac:dyDescent="0.25">
      <c r="A4778" t="s">
        <v>404</v>
      </c>
      <c r="B4778" t="s">
        <v>70</v>
      </c>
      <c r="C4778" t="s">
        <v>201</v>
      </c>
      <c r="D4778" t="s">
        <v>196</v>
      </c>
      <c r="E4778" t="s">
        <v>406</v>
      </c>
      <c r="F4778" t="s">
        <v>135</v>
      </c>
      <c r="G4778" t="s">
        <v>407</v>
      </c>
      <c r="H4778" s="4"/>
      <c r="I4778" s="1">
        <f t="shared" ca="1" si="299"/>
        <v>1485</v>
      </c>
      <c r="J4778" s="1" t="str">
        <f t="shared" ca="1" si="300"/>
        <v>3. Mayor a 6 meses</v>
      </c>
      <c r="K4778" t="str">
        <f t="shared" si="301"/>
        <v>NO</v>
      </c>
      <c r="L4778" t="s">
        <v>255</v>
      </c>
      <c r="M4778" t="s">
        <v>167</v>
      </c>
      <c r="N4778" t="s">
        <v>417</v>
      </c>
      <c r="O4778" t="s">
        <v>416</v>
      </c>
      <c r="P4778" t="str">
        <f t="shared" si="302"/>
        <v>DIEGO GIOVANNI VELASQUEZ TORREALVACI-CDEVALUACION ANTERIOR</v>
      </c>
      <c r="Q4778" t="str">
        <f>BASE[[#This Row],[NombresCalificado]]&amp;BASE[[#This Row],[TipoEvaluacion]]</f>
        <v>DIEGO GIOVANNI VELASQUEZ TORREALVAEVALUACION ANTERIOR</v>
      </c>
      <c r="R4778">
        <v>1</v>
      </c>
      <c r="S4778" t="s">
        <v>6</v>
      </c>
      <c r="T4778" t="s">
        <v>419</v>
      </c>
      <c r="U4778" s="17">
        <v>1</v>
      </c>
      <c r="V4778" s="17" t="str" cm="1">
        <f t="array" ref="V4778">_xlfn.IFS(U4778=0,"Prenovato",U4778=1,"Novato",U4778=2,"Principiante avanzado",U4778=3,"Competente",U4778=4,"Proficiente",U4778=5,"Master")</f>
        <v>Novato</v>
      </c>
      <c r="W4778" s="17">
        <v>2</v>
      </c>
      <c r="X4778" s="17" t="str" cm="1">
        <f t="array" ref="X4778">_xlfn.IFS(W4778=0,"No evidenciado",W4778=1,"Novato",W4778=2,"Principiante avanzado",W4778=3,"Competente",W4778=4,"Proficiente",W4778=5,"Master")</f>
        <v>Principiante avanzado</v>
      </c>
      <c r="Y4778" s="17">
        <v>2</v>
      </c>
      <c r="Z4778" s="17" t="str" cm="1">
        <f t="array" ref="Z4778">_xlfn.IFS(Y4778=0,"No evidenciado",Y4778=1,"Novato",Y4778=2,"Principiante avanzado",Y4778=3,"Competente",Y4778=4,"Proficiente",Y4778=5,"Master")</f>
        <v>Principiante avanzado</v>
      </c>
      <c r="AA4778" s="17">
        <v>2</v>
      </c>
      <c r="AB4778" s="17" t="str" cm="1">
        <f t="array" ref="AB4778">_xlfn.IFS(AA4778=0,"No evidenciado",AA4778=1,"Novato",AA4778=2,"Principiante avanzado",AA4778=3,"Competente",AA4778=4,"Proficiente",AA4778=5,"Master")</f>
        <v>Principiante avanzado</v>
      </c>
      <c r="AC4778" s="17">
        <v>1</v>
      </c>
      <c r="AD4778" s="17" t="str" cm="1">
        <f t="array" ref="AD4778">_xlfn.IFS(AC4778=0,"Prenovato",AC4778=1,"Novato",AC4778=2,"Principiante avanzado",AC4778=3,"Competente",AC4778=4,"Proficiente",AC4778=5,"Master")</f>
        <v>Novato</v>
      </c>
      <c r="AE4778" s="17" t="s">
        <v>422</v>
      </c>
    </row>
    <row r="4779" spans="1:31" x14ac:dyDescent="0.25">
      <c r="A4779" t="s">
        <v>404</v>
      </c>
      <c r="B4779" t="s">
        <v>70</v>
      </c>
      <c r="C4779" t="s">
        <v>201</v>
      </c>
      <c r="D4779" t="s">
        <v>196</v>
      </c>
      <c r="E4779" t="s">
        <v>406</v>
      </c>
      <c r="F4779" t="s">
        <v>135</v>
      </c>
      <c r="G4779" t="s">
        <v>407</v>
      </c>
      <c r="H4779" s="4"/>
      <c r="I4779" s="1">
        <f t="shared" ca="1" si="299"/>
        <v>1485</v>
      </c>
      <c r="J4779" s="1" t="str">
        <f t="shared" ca="1" si="300"/>
        <v>3. Mayor a 6 meses</v>
      </c>
      <c r="K4779" t="str">
        <f t="shared" si="301"/>
        <v>NO</v>
      </c>
      <c r="L4779" t="s">
        <v>255</v>
      </c>
      <c r="M4779" t="s">
        <v>164</v>
      </c>
      <c r="N4779" t="s">
        <v>417</v>
      </c>
      <c r="O4779" t="s">
        <v>416</v>
      </c>
      <c r="P4779" t="str">
        <f t="shared" si="302"/>
        <v>DIEGO GIOVANNI VELASQUEZ TORREALVAPrivacidad y seguridad de los datosEVALUACION ANTERIOR</v>
      </c>
      <c r="Q4779" t="str">
        <f>BASE[[#This Row],[NombresCalificado]]&amp;BASE[[#This Row],[TipoEvaluacion]]</f>
        <v>DIEGO GIOVANNI VELASQUEZ TORREALVAEVALUACION ANTERIOR</v>
      </c>
      <c r="R4779">
        <v>2</v>
      </c>
      <c r="S4779" t="s">
        <v>4</v>
      </c>
      <c r="T4779" t="s">
        <v>419</v>
      </c>
      <c r="U4779" s="17">
        <v>1</v>
      </c>
      <c r="V4779" s="17" t="str" cm="1">
        <f t="array" ref="V4779">_xlfn.IFS(U4779=0,"Prenovato",U4779=1,"Novato",U4779=2,"Principiante avanzado",U4779=3,"Competente",U4779=4,"Proficiente",U4779=5,"Master")</f>
        <v>Novato</v>
      </c>
      <c r="W4779" s="17">
        <v>2</v>
      </c>
      <c r="X4779" s="17" t="str" cm="1">
        <f t="array" ref="X4779">_xlfn.IFS(W4779=0,"No evidenciado",W4779=1,"Novato",W4779=2,"Principiante avanzado",W4779=3,"Competente",W4779=4,"Proficiente",W4779=5,"Master")</f>
        <v>Principiante avanzado</v>
      </c>
      <c r="Y4779" s="17">
        <v>2</v>
      </c>
      <c r="Z4779" s="17" t="str" cm="1">
        <f t="array" ref="Z4779">_xlfn.IFS(Y4779=0,"No evidenciado",Y4779=1,"Novato",Y4779=2,"Principiante avanzado",Y4779=3,"Competente",Y4779=4,"Proficiente",Y4779=5,"Master")</f>
        <v>Principiante avanzado</v>
      </c>
      <c r="AA4779" s="17">
        <v>2</v>
      </c>
      <c r="AB4779" s="17" t="str" cm="1">
        <f t="array" ref="AB4779">_xlfn.IFS(AA4779=0,"No evidenciado",AA4779=1,"Novato",AA4779=2,"Principiante avanzado",AA4779=3,"Competente",AA4779=4,"Proficiente",AA4779=5,"Master")</f>
        <v>Principiante avanzado</v>
      </c>
      <c r="AC4779" s="17">
        <v>1</v>
      </c>
      <c r="AD4779" s="17" t="str" cm="1">
        <f t="array" ref="AD4779">_xlfn.IFS(AC4779=0,"Prenovato",AC4779=1,"Novato",AC4779=2,"Principiante avanzado",AC4779=3,"Competente",AC4779=4,"Proficiente",AC4779=5,"Master")</f>
        <v>Novato</v>
      </c>
      <c r="AE4779" s="17" t="s">
        <v>422</v>
      </c>
    </row>
    <row r="4780" spans="1:31" x14ac:dyDescent="0.25">
      <c r="A4780" t="s">
        <v>404</v>
      </c>
      <c r="B4780" t="s">
        <v>70</v>
      </c>
      <c r="C4780" t="s">
        <v>201</v>
      </c>
      <c r="D4780" t="s">
        <v>196</v>
      </c>
      <c r="E4780" t="s">
        <v>406</v>
      </c>
      <c r="F4780" t="s">
        <v>135</v>
      </c>
      <c r="G4780" t="s">
        <v>407</v>
      </c>
      <c r="H4780" s="4"/>
      <c r="I4780" s="1">
        <f t="shared" ca="1" si="299"/>
        <v>1485</v>
      </c>
      <c r="J4780" s="1" t="str">
        <f t="shared" ca="1" si="300"/>
        <v>3. Mayor a 6 meses</v>
      </c>
      <c r="K4780" t="str">
        <f t="shared" si="301"/>
        <v>NO</v>
      </c>
      <c r="L4780" t="s">
        <v>255</v>
      </c>
      <c r="M4780" t="s">
        <v>172</v>
      </c>
      <c r="N4780" t="s">
        <v>416</v>
      </c>
      <c r="O4780" t="s">
        <v>416</v>
      </c>
      <c r="P4780" t="str">
        <f t="shared" si="302"/>
        <v>DIEGO GIOVANNI VELASQUEZ TORREALVACalidad de datosEVALUACION ANTERIOR</v>
      </c>
      <c r="Q4780" t="str">
        <f>BASE[[#This Row],[NombresCalificado]]&amp;BASE[[#This Row],[TipoEvaluacion]]</f>
        <v>DIEGO GIOVANNI VELASQUEZ TORREALVAEVALUACION ANTERIOR</v>
      </c>
      <c r="R4780">
        <v>2</v>
      </c>
      <c r="S4780" t="s">
        <v>4</v>
      </c>
      <c r="T4780" t="s">
        <v>419</v>
      </c>
      <c r="U4780" s="17">
        <v>1</v>
      </c>
      <c r="V4780" s="17" t="str" cm="1">
        <f t="array" ref="V4780">_xlfn.IFS(U4780=0,"Prenovato",U4780=1,"Novato",U4780=2,"Principiante avanzado",U4780=3,"Competente",U4780=4,"Proficiente",U4780=5,"Master")</f>
        <v>Novato</v>
      </c>
      <c r="W4780" s="17">
        <v>2</v>
      </c>
      <c r="X4780" s="17" t="str" cm="1">
        <f t="array" ref="X4780">_xlfn.IFS(W4780=0,"No evidenciado",W4780=1,"Novato",W4780=2,"Principiante avanzado",W4780=3,"Competente",W4780=4,"Proficiente",W4780=5,"Master")</f>
        <v>Principiante avanzado</v>
      </c>
      <c r="Y4780" s="17">
        <v>2</v>
      </c>
      <c r="Z4780" s="17" t="str" cm="1">
        <f t="array" ref="Z4780">_xlfn.IFS(Y4780=0,"No evidenciado",Y4780=1,"Novato",Y4780=2,"Principiante avanzado",Y4780=3,"Competente",Y4780=4,"Proficiente",Y4780=5,"Master")</f>
        <v>Principiante avanzado</v>
      </c>
      <c r="AA4780" s="17">
        <v>2</v>
      </c>
      <c r="AB4780" s="17" t="str" cm="1">
        <f t="array" ref="AB4780">_xlfn.IFS(AA4780=0,"No evidenciado",AA4780=1,"Novato",AA4780=2,"Principiante avanzado",AA4780=3,"Competente",AA4780=4,"Proficiente",AA4780=5,"Master")</f>
        <v>Principiante avanzado</v>
      </c>
      <c r="AC4780" s="17">
        <v>1</v>
      </c>
      <c r="AD4780" s="17" t="str" cm="1">
        <f t="array" ref="AD4780">_xlfn.IFS(AC4780=0,"Prenovato",AC4780=1,"Novato",AC4780=2,"Principiante avanzado",AC4780=3,"Competente",AC4780=4,"Proficiente",AC4780=5,"Master")</f>
        <v>Novato</v>
      </c>
      <c r="AE4780" s="17" t="s">
        <v>422</v>
      </c>
    </row>
    <row r="4781" spans="1:31" x14ac:dyDescent="0.25">
      <c r="A4781" t="s">
        <v>404</v>
      </c>
      <c r="B4781" t="s">
        <v>70</v>
      </c>
      <c r="C4781" t="s">
        <v>201</v>
      </c>
      <c r="D4781" t="s">
        <v>196</v>
      </c>
      <c r="E4781" t="s">
        <v>406</v>
      </c>
      <c r="F4781" t="s">
        <v>135</v>
      </c>
      <c r="G4781" t="s">
        <v>407</v>
      </c>
      <c r="H4781" s="4"/>
      <c r="I4781" s="1">
        <f t="shared" ca="1" si="299"/>
        <v>1485</v>
      </c>
      <c r="J4781" s="1" t="str">
        <f t="shared" ca="1" si="300"/>
        <v>3. Mayor a 6 meses</v>
      </c>
      <c r="K4781" t="str">
        <f t="shared" si="301"/>
        <v>NO</v>
      </c>
      <c r="L4781" t="s">
        <v>255</v>
      </c>
      <c r="M4781" t="s">
        <v>171</v>
      </c>
      <c r="N4781" t="s">
        <v>416</v>
      </c>
      <c r="O4781" t="s">
        <v>416</v>
      </c>
      <c r="P4781" t="str">
        <f t="shared" si="302"/>
        <v>DIEGO GIOVANNI VELASQUEZ TORREALVABases de datos en la nubeEVALUACION ANTERIOR</v>
      </c>
      <c r="Q4781" t="str">
        <f>BASE[[#This Row],[NombresCalificado]]&amp;BASE[[#This Row],[TipoEvaluacion]]</f>
        <v>DIEGO GIOVANNI VELASQUEZ TORREALVAEVALUACION ANTERIOR</v>
      </c>
      <c r="R4781">
        <v>0</v>
      </c>
      <c r="S4781" t="s">
        <v>185</v>
      </c>
      <c r="T4781" t="s">
        <v>420</v>
      </c>
      <c r="U4781" s="17">
        <v>1</v>
      </c>
      <c r="V4781" s="17" t="str" cm="1">
        <f t="array" ref="V4781">_xlfn.IFS(U4781=0,"Prenovato",U4781=1,"Novato",U4781=2,"Principiante avanzado",U4781=3,"Competente",U4781=4,"Proficiente",U4781=5,"Master")</f>
        <v>Novato</v>
      </c>
      <c r="W4781" s="17">
        <v>2</v>
      </c>
      <c r="X4781" s="17" t="str" cm="1">
        <f t="array" ref="X4781">_xlfn.IFS(W4781=0,"No evidenciado",W4781=1,"Novato",W4781=2,"Principiante avanzado",W4781=3,"Competente",W4781=4,"Proficiente",W4781=5,"Master")</f>
        <v>Principiante avanzado</v>
      </c>
      <c r="Y4781" s="17">
        <v>2</v>
      </c>
      <c r="Z4781" s="17" t="str" cm="1">
        <f t="array" ref="Z4781">_xlfn.IFS(Y4781=0,"No evidenciado",Y4781=1,"Novato",Y4781=2,"Principiante avanzado",Y4781=3,"Competente",Y4781=4,"Proficiente",Y4781=5,"Master")</f>
        <v>Principiante avanzado</v>
      </c>
      <c r="AA4781" s="17">
        <v>2</v>
      </c>
      <c r="AB4781" s="17" t="str" cm="1">
        <f t="array" ref="AB4781">_xlfn.IFS(AA4781=0,"No evidenciado",AA4781=1,"Novato",AA4781=2,"Principiante avanzado",AA4781=3,"Competente",AA4781=4,"Proficiente",AA4781=5,"Master")</f>
        <v>Principiante avanzado</v>
      </c>
      <c r="AC4781" s="17">
        <v>1</v>
      </c>
      <c r="AD4781" s="17" t="str" cm="1">
        <f t="array" ref="AD4781">_xlfn.IFS(AC4781=0,"Prenovato",AC4781=1,"Novato",AC4781=2,"Principiante avanzado",AC4781=3,"Competente",AC4781=4,"Proficiente",AC4781=5,"Master")</f>
        <v>Novato</v>
      </c>
      <c r="AE4781" s="17" t="s">
        <v>422</v>
      </c>
    </row>
    <row r="4782" spans="1:31" x14ac:dyDescent="0.25">
      <c r="A4782" t="s">
        <v>404</v>
      </c>
      <c r="B4782" t="s">
        <v>70</v>
      </c>
      <c r="C4782" t="s">
        <v>201</v>
      </c>
      <c r="D4782" t="s">
        <v>196</v>
      </c>
      <c r="E4782" t="s">
        <v>406</v>
      </c>
      <c r="F4782" t="s">
        <v>135</v>
      </c>
      <c r="G4782" t="s">
        <v>407</v>
      </c>
      <c r="H4782" s="4"/>
      <c r="I4782" s="1">
        <f t="shared" ca="1" si="299"/>
        <v>1485</v>
      </c>
      <c r="J4782" s="1" t="str">
        <f t="shared" ca="1" si="300"/>
        <v>3. Mayor a 6 meses</v>
      </c>
      <c r="K4782" t="str">
        <f t="shared" si="301"/>
        <v>NO</v>
      </c>
      <c r="L4782" t="s">
        <v>255</v>
      </c>
      <c r="M4782" t="s">
        <v>159</v>
      </c>
      <c r="N4782" t="s">
        <v>416</v>
      </c>
      <c r="O4782" t="s">
        <v>416</v>
      </c>
      <c r="P4782" t="str">
        <f t="shared" si="302"/>
        <v>DIEGO GIOVANNI VELASQUEZ TORREALVAGobernanza de datosEVALUACION ANTERIOR</v>
      </c>
      <c r="Q4782" t="str">
        <f>BASE[[#This Row],[NombresCalificado]]&amp;BASE[[#This Row],[TipoEvaluacion]]</f>
        <v>DIEGO GIOVANNI VELASQUEZ TORREALVAEVALUACION ANTERIOR</v>
      </c>
      <c r="R4782">
        <v>2</v>
      </c>
      <c r="S4782" t="s">
        <v>4</v>
      </c>
      <c r="T4782" t="s">
        <v>419</v>
      </c>
      <c r="U4782" s="17">
        <v>1</v>
      </c>
      <c r="V4782" s="17" t="str" cm="1">
        <f t="array" ref="V4782">_xlfn.IFS(U4782=0,"Prenovato",U4782=1,"Novato",U4782=2,"Principiante avanzado",U4782=3,"Competente",U4782=4,"Proficiente",U4782=5,"Master")</f>
        <v>Novato</v>
      </c>
      <c r="W4782" s="17">
        <v>2</v>
      </c>
      <c r="X4782" s="17" t="str" cm="1">
        <f t="array" ref="X4782">_xlfn.IFS(W4782=0,"No evidenciado",W4782=1,"Novato",W4782=2,"Principiante avanzado",W4782=3,"Competente",W4782=4,"Proficiente",W4782=5,"Master")</f>
        <v>Principiante avanzado</v>
      </c>
      <c r="Y4782" s="17">
        <v>2</v>
      </c>
      <c r="Z4782" s="17" t="str" cm="1">
        <f t="array" ref="Z4782">_xlfn.IFS(Y4782=0,"No evidenciado",Y4782=1,"Novato",Y4782=2,"Principiante avanzado",Y4782=3,"Competente",Y4782=4,"Proficiente",Y4782=5,"Master")</f>
        <v>Principiante avanzado</v>
      </c>
      <c r="AA4782" s="17">
        <v>2</v>
      </c>
      <c r="AB4782" s="17" t="str" cm="1">
        <f t="array" ref="AB4782">_xlfn.IFS(AA4782=0,"No evidenciado",AA4782=1,"Novato",AA4782=2,"Principiante avanzado",AA4782=3,"Competente",AA4782=4,"Proficiente",AA4782=5,"Master")</f>
        <v>Principiante avanzado</v>
      </c>
      <c r="AC4782" s="17">
        <v>1</v>
      </c>
      <c r="AD4782" s="17" t="str" cm="1">
        <f t="array" ref="AD4782">_xlfn.IFS(AC4782=0,"Prenovato",AC4782=1,"Novato",AC4782=2,"Principiante avanzado",AC4782=3,"Competente",AC4782=4,"Proficiente",AC4782=5,"Master")</f>
        <v>Novato</v>
      </c>
      <c r="AE4782" s="17" t="s">
        <v>422</v>
      </c>
    </row>
    <row r="4783" spans="1:31" x14ac:dyDescent="0.25">
      <c r="A4783" t="s">
        <v>404</v>
      </c>
      <c r="B4783" t="s">
        <v>70</v>
      </c>
      <c r="C4783" t="s">
        <v>201</v>
      </c>
      <c r="D4783" t="s">
        <v>196</v>
      </c>
      <c r="E4783" t="s">
        <v>406</v>
      </c>
      <c r="F4783" t="s">
        <v>135</v>
      </c>
      <c r="G4783" t="s">
        <v>407</v>
      </c>
      <c r="H4783" s="4"/>
      <c r="I4783" s="1">
        <f t="shared" ca="1" si="299"/>
        <v>1485</v>
      </c>
      <c r="J4783" s="1" t="str">
        <f t="shared" ca="1" si="300"/>
        <v>3. Mayor a 6 meses</v>
      </c>
      <c r="K4783" t="str">
        <f t="shared" si="301"/>
        <v>NO</v>
      </c>
      <c r="L4783" t="s">
        <v>255</v>
      </c>
      <c r="M4783" t="s">
        <v>158</v>
      </c>
      <c r="N4783" t="s">
        <v>416</v>
      </c>
      <c r="O4783" t="s">
        <v>416</v>
      </c>
      <c r="P4783" t="str">
        <f t="shared" si="302"/>
        <v>DIEGO GIOVANNI VELASQUEZ TORREALVAServicios en la nubeEVALUACION ANTERIOR</v>
      </c>
      <c r="Q4783" t="str">
        <f>BASE[[#This Row],[NombresCalificado]]&amp;BASE[[#This Row],[TipoEvaluacion]]</f>
        <v>DIEGO GIOVANNI VELASQUEZ TORREALVAEVALUACION ANTERIOR</v>
      </c>
      <c r="R4783">
        <v>0</v>
      </c>
      <c r="S4783" t="s">
        <v>185</v>
      </c>
      <c r="T4783" t="s">
        <v>420</v>
      </c>
      <c r="U4783" s="17">
        <v>1</v>
      </c>
      <c r="V4783" s="17" t="str" cm="1">
        <f t="array" ref="V4783">_xlfn.IFS(U4783=0,"Prenovato",U4783=1,"Novato",U4783=2,"Principiante avanzado",U4783=3,"Competente",U4783=4,"Proficiente",U4783=5,"Master")</f>
        <v>Novato</v>
      </c>
      <c r="W4783" s="17">
        <v>2</v>
      </c>
      <c r="X4783" s="17" t="str" cm="1">
        <f t="array" ref="X4783">_xlfn.IFS(W4783=0,"No evidenciado",W4783=1,"Novato",W4783=2,"Principiante avanzado",W4783=3,"Competente",W4783=4,"Proficiente",W4783=5,"Master")</f>
        <v>Principiante avanzado</v>
      </c>
      <c r="Y4783" s="17">
        <v>2</v>
      </c>
      <c r="Z4783" s="17" t="str" cm="1">
        <f t="array" ref="Z4783">_xlfn.IFS(Y4783=0,"No evidenciado",Y4783=1,"Novato",Y4783=2,"Principiante avanzado",Y4783=3,"Competente",Y4783=4,"Proficiente",Y4783=5,"Master")</f>
        <v>Principiante avanzado</v>
      </c>
      <c r="AA4783" s="17">
        <v>2</v>
      </c>
      <c r="AB4783" s="17" t="str" cm="1">
        <f t="array" ref="AB4783">_xlfn.IFS(AA4783=0,"No evidenciado",AA4783=1,"Novato",AA4783=2,"Principiante avanzado",AA4783=3,"Competente",AA4783=4,"Proficiente",AA4783=5,"Master")</f>
        <v>Principiante avanzado</v>
      </c>
      <c r="AC4783" s="17">
        <v>1</v>
      </c>
      <c r="AD4783" s="17" t="str" cm="1">
        <f t="array" ref="AD4783">_xlfn.IFS(AC4783=0,"Prenovato",AC4783=1,"Novato",AC4783=2,"Principiante avanzado",AC4783=3,"Competente",AC4783=4,"Proficiente",AC4783=5,"Master")</f>
        <v>Novato</v>
      </c>
      <c r="AE4783" s="17" t="s">
        <v>422</v>
      </c>
    </row>
    <row r="4784" spans="1:31" x14ac:dyDescent="0.25">
      <c r="A4784" t="s">
        <v>404</v>
      </c>
      <c r="B4784" t="s">
        <v>70</v>
      </c>
      <c r="C4784" t="s">
        <v>201</v>
      </c>
      <c r="D4784" t="s">
        <v>196</v>
      </c>
      <c r="E4784" t="s">
        <v>406</v>
      </c>
      <c r="F4784" t="s">
        <v>135</v>
      </c>
      <c r="G4784" t="s">
        <v>407</v>
      </c>
      <c r="H4784" s="4"/>
      <c r="I4784" s="1">
        <f t="shared" ca="1" si="299"/>
        <v>1485</v>
      </c>
      <c r="J4784" s="1" t="str">
        <f t="shared" ca="1" si="300"/>
        <v>3. Mayor a 6 meses</v>
      </c>
      <c r="K4784" t="str">
        <f t="shared" si="301"/>
        <v>NO</v>
      </c>
      <c r="L4784" t="s">
        <v>255</v>
      </c>
      <c r="M4784" t="s">
        <v>166</v>
      </c>
      <c r="N4784" t="s">
        <v>416</v>
      </c>
      <c r="O4784" t="s">
        <v>416</v>
      </c>
      <c r="P4784" t="str">
        <f t="shared" si="302"/>
        <v>DIEGO GIOVANNI VELASQUEZ TORREALVABase de datos No-SQLEVALUACION ANTERIOR</v>
      </c>
      <c r="Q4784" t="str">
        <f>BASE[[#This Row],[NombresCalificado]]&amp;BASE[[#This Row],[TipoEvaluacion]]</f>
        <v>DIEGO GIOVANNI VELASQUEZ TORREALVAEVALUACION ANTERIOR</v>
      </c>
      <c r="R4784">
        <v>0</v>
      </c>
      <c r="S4784" t="s">
        <v>185</v>
      </c>
      <c r="T4784" t="s">
        <v>420</v>
      </c>
      <c r="U4784" s="17">
        <v>1</v>
      </c>
      <c r="V4784" s="17" t="str" cm="1">
        <f t="array" ref="V4784">_xlfn.IFS(U4784=0,"Prenovato",U4784=1,"Novato",U4784=2,"Principiante avanzado",U4784=3,"Competente",U4784=4,"Proficiente",U4784=5,"Master")</f>
        <v>Novato</v>
      </c>
      <c r="W4784" s="17">
        <v>2</v>
      </c>
      <c r="X4784" s="17" t="str" cm="1">
        <f t="array" ref="X4784">_xlfn.IFS(W4784=0,"No evidenciado",W4784=1,"Novato",W4784=2,"Principiante avanzado",W4784=3,"Competente",W4784=4,"Proficiente",W4784=5,"Master")</f>
        <v>Principiante avanzado</v>
      </c>
      <c r="Y4784" s="17">
        <v>2</v>
      </c>
      <c r="Z4784" s="17" t="str" cm="1">
        <f t="array" ref="Z4784">_xlfn.IFS(Y4784=0,"No evidenciado",Y4784=1,"Novato",Y4784=2,"Principiante avanzado",Y4784=3,"Competente",Y4784=4,"Proficiente",Y4784=5,"Master")</f>
        <v>Principiante avanzado</v>
      </c>
      <c r="AA4784" s="17">
        <v>2</v>
      </c>
      <c r="AB4784" s="17" t="str" cm="1">
        <f t="array" ref="AB4784">_xlfn.IFS(AA4784=0,"No evidenciado",AA4784=1,"Novato",AA4784=2,"Principiante avanzado",AA4784=3,"Competente",AA4784=4,"Proficiente",AA4784=5,"Master")</f>
        <v>Principiante avanzado</v>
      </c>
      <c r="AC4784" s="17">
        <v>1</v>
      </c>
      <c r="AD4784" s="17" t="str" cm="1">
        <f t="array" ref="AD4784">_xlfn.IFS(AC4784=0,"Prenovato",AC4784=1,"Novato",AC4784=2,"Principiante avanzado",AC4784=3,"Competente",AC4784=4,"Proficiente",AC4784=5,"Master")</f>
        <v>Novato</v>
      </c>
      <c r="AE4784" s="17" t="s">
        <v>422</v>
      </c>
    </row>
    <row r="4785" spans="1:31" x14ac:dyDescent="0.25">
      <c r="A4785" t="s">
        <v>404</v>
      </c>
      <c r="B4785" t="s">
        <v>70</v>
      </c>
      <c r="C4785" t="s">
        <v>201</v>
      </c>
      <c r="D4785" t="s">
        <v>196</v>
      </c>
      <c r="E4785" t="s">
        <v>406</v>
      </c>
      <c r="F4785" t="s">
        <v>135</v>
      </c>
      <c r="G4785" t="s">
        <v>407</v>
      </c>
      <c r="H4785" s="4"/>
      <c r="I4785" s="1">
        <f t="shared" ca="1" si="299"/>
        <v>1485</v>
      </c>
      <c r="J4785" s="1" t="str">
        <f t="shared" ca="1" si="300"/>
        <v>3. Mayor a 6 meses</v>
      </c>
      <c r="K4785" t="str">
        <f t="shared" si="301"/>
        <v>NO</v>
      </c>
      <c r="L4785" t="s">
        <v>255</v>
      </c>
      <c r="M4785" t="s">
        <v>169</v>
      </c>
      <c r="N4785" t="s">
        <v>416</v>
      </c>
      <c r="O4785" t="s">
        <v>416</v>
      </c>
      <c r="P4785" t="str">
        <f t="shared" si="302"/>
        <v>DIEGO GIOVANNI VELASQUEZ TORREALVAAnálisis de datosEVALUACION ANTERIOR</v>
      </c>
      <c r="Q4785" t="str">
        <f>BASE[[#This Row],[NombresCalificado]]&amp;BASE[[#This Row],[TipoEvaluacion]]</f>
        <v>DIEGO GIOVANNI VELASQUEZ TORREALVAEVALUACION ANTERIOR</v>
      </c>
      <c r="R4785">
        <v>2</v>
      </c>
      <c r="S4785" t="s">
        <v>4</v>
      </c>
      <c r="T4785" t="s">
        <v>419</v>
      </c>
      <c r="U4785" s="17">
        <v>1</v>
      </c>
      <c r="V4785" s="17" t="str" cm="1">
        <f t="array" ref="V4785">_xlfn.IFS(U4785=0,"Prenovato",U4785=1,"Novato",U4785=2,"Principiante avanzado",U4785=3,"Competente",U4785=4,"Proficiente",U4785=5,"Master")</f>
        <v>Novato</v>
      </c>
      <c r="W4785" s="17">
        <v>2</v>
      </c>
      <c r="X4785" s="17" t="str" cm="1">
        <f t="array" ref="X4785">_xlfn.IFS(W4785=0,"No evidenciado",W4785=1,"Novato",W4785=2,"Principiante avanzado",W4785=3,"Competente",W4785=4,"Proficiente",W4785=5,"Master")</f>
        <v>Principiante avanzado</v>
      </c>
      <c r="Y4785" s="17">
        <v>2</v>
      </c>
      <c r="Z4785" s="17" t="str" cm="1">
        <f t="array" ref="Z4785">_xlfn.IFS(Y4785=0,"No evidenciado",Y4785=1,"Novato",Y4785=2,"Principiante avanzado",Y4785=3,"Competente",Y4785=4,"Proficiente",Y4785=5,"Master")</f>
        <v>Principiante avanzado</v>
      </c>
      <c r="AA4785" s="17">
        <v>2</v>
      </c>
      <c r="AB4785" s="17" t="str" cm="1">
        <f t="array" ref="AB4785">_xlfn.IFS(AA4785=0,"No evidenciado",AA4785=1,"Novato",AA4785=2,"Principiante avanzado",AA4785=3,"Competente",AA4785=4,"Proficiente",AA4785=5,"Master")</f>
        <v>Principiante avanzado</v>
      </c>
      <c r="AC4785" s="17">
        <v>1</v>
      </c>
      <c r="AD4785" s="17" t="str" cm="1">
        <f t="array" ref="AD4785">_xlfn.IFS(AC4785=0,"Prenovato",AC4785=1,"Novato",AC4785=2,"Principiante avanzado",AC4785=3,"Competente",AC4785=4,"Proficiente",AC4785=5,"Master")</f>
        <v>Novato</v>
      </c>
      <c r="AE4785" s="17" t="s">
        <v>422</v>
      </c>
    </row>
    <row r="4786" spans="1:31" x14ac:dyDescent="0.25">
      <c r="A4786" t="s">
        <v>404</v>
      </c>
      <c r="B4786" t="s">
        <v>70</v>
      </c>
      <c r="C4786" t="s">
        <v>201</v>
      </c>
      <c r="D4786" t="s">
        <v>196</v>
      </c>
      <c r="E4786" t="s">
        <v>406</v>
      </c>
      <c r="F4786" t="s">
        <v>135</v>
      </c>
      <c r="G4786" t="s">
        <v>407</v>
      </c>
      <c r="H4786" s="4"/>
      <c r="I4786" s="1">
        <f t="shared" ca="1" si="299"/>
        <v>1485</v>
      </c>
      <c r="J4786" s="1" t="str">
        <f t="shared" ca="1" si="300"/>
        <v>3. Mayor a 6 meses</v>
      </c>
      <c r="K4786" t="str">
        <f t="shared" si="301"/>
        <v>NO</v>
      </c>
      <c r="L4786" t="s">
        <v>255</v>
      </c>
      <c r="M4786" t="s">
        <v>161</v>
      </c>
      <c r="N4786" t="s">
        <v>418</v>
      </c>
      <c r="O4786" t="s">
        <v>418</v>
      </c>
      <c r="P4786" t="str">
        <f t="shared" si="302"/>
        <v>DIEGO GIOVANNI VELASQUEZ TORREALVAIntegración de datos por lotesEVALUACION ANTERIOR</v>
      </c>
      <c r="Q4786" t="str">
        <f>BASE[[#This Row],[NombresCalificado]]&amp;BASE[[#This Row],[TipoEvaluacion]]</f>
        <v>DIEGO GIOVANNI VELASQUEZ TORREALVAEVALUACION ANTERIOR</v>
      </c>
      <c r="R4786">
        <v>2</v>
      </c>
      <c r="S4786" t="s">
        <v>4</v>
      </c>
      <c r="T4786" t="s">
        <v>419</v>
      </c>
      <c r="U4786" s="17">
        <v>1</v>
      </c>
      <c r="V4786" s="17" t="str" cm="1">
        <f t="array" ref="V4786">_xlfn.IFS(U4786=0,"Prenovato",U4786=1,"Novato",U4786=2,"Principiante avanzado",U4786=3,"Competente",U4786=4,"Proficiente",U4786=5,"Master")</f>
        <v>Novato</v>
      </c>
      <c r="W4786" s="17">
        <v>2</v>
      </c>
      <c r="X4786" s="17" t="str" cm="1">
        <f t="array" ref="X4786">_xlfn.IFS(W4786=0,"No evidenciado",W4786=1,"Novato",W4786=2,"Principiante avanzado",W4786=3,"Competente",W4786=4,"Proficiente",W4786=5,"Master")</f>
        <v>Principiante avanzado</v>
      </c>
      <c r="Y4786" s="17">
        <v>2</v>
      </c>
      <c r="Z4786" s="17" t="str" cm="1">
        <f t="array" ref="Z4786">_xlfn.IFS(Y4786=0,"No evidenciado",Y4786=1,"Novato",Y4786=2,"Principiante avanzado",Y4786=3,"Competente",Y4786=4,"Proficiente",Y4786=5,"Master")</f>
        <v>Principiante avanzado</v>
      </c>
      <c r="AA4786" s="17">
        <v>2</v>
      </c>
      <c r="AB4786" s="17" t="str" cm="1">
        <f t="array" ref="AB4786">_xlfn.IFS(AA4786=0,"No evidenciado",AA4786=1,"Novato",AA4786=2,"Principiante avanzado",AA4786=3,"Competente",AA4786=4,"Proficiente",AA4786=5,"Master")</f>
        <v>Principiante avanzado</v>
      </c>
      <c r="AC4786" s="17">
        <v>1</v>
      </c>
      <c r="AD4786" s="17" t="str" cm="1">
        <f t="array" ref="AD4786">_xlfn.IFS(AC4786=0,"Prenovato",AC4786=1,"Novato",AC4786=2,"Principiante avanzado",AC4786=3,"Competente",AC4786=4,"Proficiente",AC4786=5,"Master")</f>
        <v>Novato</v>
      </c>
      <c r="AE4786" s="17" t="s">
        <v>422</v>
      </c>
    </row>
    <row r="4787" spans="1:31" x14ac:dyDescent="0.25">
      <c r="A4787" t="s">
        <v>404</v>
      </c>
      <c r="B4787" t="s">
        <v>70</v>
      </c>
      <c r="C4787" t="s">
        <v>201</v>
      </c>
      <c r="D4787" t="s">
        <v>196</v>
      </c>
      <c r="E4787" t="s">
        <v>406</v>
      </c>
      <c r="F4787" t="s">
        <v>135</v>
      </c>
      <c r="G4787" t="s">
        <v>407</v>
      </c>
      <c r="H4787" s="4"/>
      <c r="I4787" s="1">
        <f t="shared" ca="1" si="299"/>
        <v>1485</v>
      </c>
      <c r="J4787" s="1" t="str">
        <f t="shared" ca="1" si="300"/>
        <v>3. Mayor a 6 meses</v>
      </c>
      <c r="K4787" t="str">
        <f t="shared" si="301"/>
        <v>NO</v>
      </c>
      <c r="L4787" t="s">
        <v>255</v>
      </c>
      <c r="M4787" t="s">
        <v>165</v>
      </c>
      <c r="N4787" t="s">
        <v>418</v>
      </c>
      <c r="O4787" t="s">
        <v>418</v>
      </c>
      <c r="P4787" t="str">
        <f t="shared" si="302"/>
        <v>DIEGO GIOVANNI VELASQUEZ TORREALVAProcesamiento de datosEVALUACION ANTERIOR</v>
      </c>
      <c r="Q4787" t="str">
        <f>BASE[[#This Row],[NombresCalificado]]&amp;BASE[[#This Row],[TipoEvaluacion]]</f>
        <v>DIEGO GIOVANNI VELASQUEZ TORREALVAEVALUACION ANTERIOR</v>
      </c>
      <c r="R4787">
        <v>2</v>
      </c>
      <c r="S4787" t="s">
        <v>4</v>
      </c>
      <c r="T4787" t="s">
        <v>419</v>
      </c>
      <c r="U4787" s="17">
        <v>1</v>
      </c>
      <c r="V4787" s="17" t="str" cm="1">
        <f t="array" ref="V4787">_xlfn.IFS(U4787=0,"Prenovato",U4787=1,"Novato",U4787=2,"Principiante avanzado",U4787=3,"Competente",U4787=4,"Proficiente",U4787=5,"Master")</f>
        <v>Novato</v>
      </c>
      <c r="W4787" s="17">
        <v>2</v>
      </c>
      <c r="X4787" s="17" t="str" cm="1">
        <f t="array" ref="X4787">_xlfn.IFS(W4787=0,"No evidenciado",W4787=1,"Novato",W4787=2,"Principiante avanzado",W4787=3,"Competente",W4787=4,"Proficiente",W4787=5,"Master")</f>
        <v>Principiante avanzado</v>
      </c>
      <c r="Y4787" s="17">
        <v>2</v>
      </c>
      <c r="Z4787" s="17" t="str" cm="1">
        <f t="array" ref="Z4787">_xlfn.IFS(Y4787=0,"No evidenciado",Y4787=1,"Novato",Y4787=2,"Principiante avanzado",Y4787=3,"Competente",Y4787=4,"Proficiente",Y4787=5,"Master")</f>
        <v>Principiante avanzado</v>
      </c>
      <c r="AA4787" s="17">
        <v>2</v>
      </c>
      <c r="AB4787" s="17" t="str" cm="1">
        <f t="array" ref="AB4787">_xlfn.IFS(AA4787=0,"No evidenciado",AA4787=1,"Novato",AA4787=2,"Principiante avanzado",AA4787=3,"Competente",AA4787=4,"Proficiente",AA4787=5,"Master")</f>
        <v>Principiante avanzado</v>
      </c>
      <c r="AC4787" s="17">
        <v>1</v>
      </c>
      <c r="AD4787" s="17" t="str" cm="1">
        <f t="array" ref="AD4787">_xlfn.IFS(AC4787=0,"Prenovato",AC4787=1,"Novato",AC4787=2,"Principiante avanzado",AC4787=3,"Competente",AC4787=4,"Proficiente",AC4787=5,"Master")</f>
        <v>Novato</v>
      </c>
      <c r="AE4787" s="17" t="s">
        <v>422</v>
      </c>
    </row>
    <row r="4788" spans="1:31" x14ac:dyDescent="0.25">
      <c r="A4788" t="s">
        <v>404</v>
      </c>
      <c r="B4788" t="s">
        <v>70</v>
      </c>
      <c r="C4788" t="s">
        <v>201</v>
      </c>
      <c r="D4788" t="s">
        <v>196</v>
      </c>
      <c r="E4788" t="s">
        <v>406</v>
      </c>
      <c r="F4788" t="s">
        <v>135</v>
      </c>
      <c r="G4788" t="s">
        <v>407</v>
      </c>
      <c r="H4788" s="4"/>
      <c r="I4788" s="1">
        <f t="shared" ca="1" si="299"/>
        <v>1485</v>
      </c>
      <c r="J4788" s="1" t="str">
        <f t="shared" ca="1" si="300"/>
        <v>3. Mayor a 6 meses</v>
      </c>
      <c r="K4788" t="str">
        <f t="shared" si="301"/>
        <v>NO</v>
      </c>
      <c r="L4788" t="s">
        <v>255</v>
      </c>
      <c r="M4788" t="s">
        <v>162</v>
      </c>
      <c r="N4788" t="s">
        <v>416</v>
      </c>
      <c r="O4788" t="s">
        <v>416</v>
      </c>
      <c r="P4788" t="str">
        <f t="shared" si="302"/>
        <v>DIEGO GIOVANNI VELASQUEZ TORREALVAMLOpsEVALUACION ANTERIOR</v>
      </c>
      <c r="Q4788" t="str">
        <f>BASE[[#This Row],[NombresCalificado]]&amp;BASE[[#This Row],[TipoEvaluacion]]</f>
        <v>DIEGO GIOVANNI VELASQUEZ TORREALVAEVALUACION ANTERIOR</v>
      </c>
      <c r="R4788">
        <v>0</v>
      </c>
      <c r="S4788" t="s">
        <v>185</v>
      </c>
      <c r="T4788" t="s">
        <v>419</v>
      </c>
      <c r="U4788" s="17">
        <v>1</v>
      </c>
      <c r="V4788" s="17" t="str" cm="1">
        <f t="array" ref="V4788">_xlfn.IFS(U4788=0,"Prenovato",U4788=1,"Novato",U4788=2,"Principiante avanzado",U4788=3,"Competente",U4788=4,"Proficiente",U4788=5,"Master")</f>
        <v>Novato</v>
      </c>
      <c r="W4788" s="17">
        <v>2</v>
      </c>
      <c r="X4788" s="17" t="str" cm="1">
        <f t="array" ref="X4788">_xlfn.IFS(W4788=0,"No evidenciado",W4788=1,"Novato",W4788=2,"Principiante avanzado",W4788=3,"Competente",W4788=4,"Proficiente",W4788=5,"Master")</f>
        <v>Principiante avanzado</v>
      </c>
      <c r="Y4788" s="17">
        <v>2</v>
      </c>
      <c r="Z4788" s="17" t="str" cm="1">
        <f t="array" ref="Z4788">_xlfn.IFS(Y4788=0,"No evidenciado",Y4788=1,"Novato",Y4788=2,"Principiante avanzado",Y4788=3,"Competente",Y4788=4,"Proficiente",Y4788=5,"Master")</f>
        <v>Principiante avanzado</v>
      </c>
      <c r="AA4788" s="17">
        <v>2</v>
      </c>
      <c r="AB4788" s="17" t="str" cm="1">
        <f t="array" ref="AB4788">_xlfn.IFS(AA4788=0,"No evidenciado",AA4788=1,"Novato",AA4788=2,"Principiante avanzado",AA4788=3,"Competente",AA4788=4,"Proficiente",AA4788=5,"Master")</f>
        <v>Principiante avanzado</v>
      </c>
      <c r="AC4788" s="17">
        <v>1</v>
      </c>
      <c r="AD4788" s="17" t="str" cm="1">
        <f t="array" ref="AD4788">_xlfn.IFS(AC4788=0,"Prenovato",AC4788=1,"Novato",AC4788=2,"Principiante avanzado",AC4788=3,"Competente",AC4788=4,"Proficiente",AC4788=5,"Master")</f>
        <v>Novato</v>
      </c>
      <c r="AE4788" s="17" t="s">
        <v>422</v>
      </c>
    </row>
    <row r="4789" spans="1:31" x14ac:dyDescent="0.25">
      <c r="A4789" t="s">
        <v>404</v>
      </c>
      <c r="B4789" t="s">
        <v>70</v>
      </c>
      <c r="C4789" t="s">
        <v>201</v>
      </c>
      <c r="D4789" t="s">
        <v>196</v>
      </c>
      <c r="E4789" t="s">
        <v>406</v>
      </c>
      <c r="F4789" t="s">
        <v>135</v>
      </c>
      <c r="G4789" t="s">
        <v>407</v>
      </c>
      <c r="H4789" s="4"/>
      <c r="I4789" s="1">
        <f t="shared" ca="1" si="299"/>
        <v>1485</v>
      </c>
      <c r="J4789" s="1" t="str">
        <f t="shared" ca="1" si="300"/>
        <v>3. Mayor a 6 meses</v>
      </c>
      <c r="K4789" t="str">
        <f t="shared" si="301"/>
        <v>NO</v>
      </c>
      <c r="L4789" t="s">
        <v>255</v>
      </c>
      <c r="M4789" t="s">
        <v>173</v>
      </c>
      <c r="N4789" t="s">
        <v>416</v>
      </c>
      <c r="O4789" t="s">
        <v>416</v>
      </c>
      <c r="P4789" t="str">
        <f t="shared" si="302"/>
        <v>DIEGO GIOVANNI VELASQUEZ TORREALVADatalake BCPEVALUACION ANTERIOR</v>
      </c>
      <c r="Q4789" t="str">
        <f>BASE[[#This Row],[NombresCalificado]]&amp;BASE[[#This Row],[TipoEvaluacion]]</f>
        <v>DIEGO GIOVANNI VELASQUEZ TORREALVAEVALUACION ANTERIOR</v>
      </c>
      <c r="R4789">
        <v>1</v>
      </c>
      <c r="S4789" t="s">
        <v>6</v>
      </c>
      <c r="T4789" t="s">
        <v>419</v>
      </c>
      <c r="U4789" s="17">
        <v>1</v>
      </c>
      <c r="V4789" s="17" t="str" cm="1">
        <f t="array" ref="V4789">_xlfn.IFS(U4789=0,"Prenovato",U4789=1,"Novato",U4789=2,"Principiante avanzado",U4789=3,"Competente",U4789=4,"Proficiente",U4789=5,"Master")</f>
        <v>Novato</v>
      </c>
      <c r="W4789" s="17">
        <v>2</v>
      </c>
      <c r="X4789" s="17" t="str" cm="1">
        <f t="array" ref="X4789">_xlfn.IFS(W4789=0,"No evidenciado",W4789=1,"Novato",W4789=2,"Principiante avanzado",W4789=3,"Competente",W4789=4,"Proficiente",W4789=5,"Master")</f>
        <v>Principiante avanzado</v>
      </c>
      <c r="Y4789" s="17">
        <v>2</v>
      </c>
      <c r="Z4789" s="17" t="str" cm="1">
        <f t="array" ref="Z4789">_xlfn.IFS(Y4789=0,"No evidenciado",Y4789=1,"Novato",Y4789=2,"Principiante avanzado",Y4789=3,"Competente",Y4789=4,"Proficiente",Y4789=5,"Master")</f>
        <v>Principiante avanzado</v>
      </c>
      <c r="AA4789" s="17">
        <v>2</v>
      </c>
      <c r="AB4789" s="17" t="str" cm="1">
        <f t="array" ref="AB4789">_xlfn.IFS(AA4789=0,"No evidenciado",AA4789=1,"Novato",AA4789=2,"Principiante avanzado",AA4789=3,"Competente",AA4789=4,"Proficiente",AA4789=5,"Master")</f>
        <v>Principiante avanzado</v>
      </c>
      <c r="AC4789" s="17">
        <v>1</v>
      </c>
      <c r="AD4789" s="17" t="str" cm="1">
        <f t="array" ref="AD4789">_xlfn.IFS(AC4789=0,"Prenovato",AC4789=1,"Novato",AC4789=2,"Principiante avanzado",AC4789=3,"Competente",AC4789=4,"Proficiente",AC4789=5,"Master")</f>
        <v>Novato</v>
      </c>
      <c r="AE4789" s="17" t="s">
        <v>422</v>
      </c>
    </row>
    <row r="4790" spans="1:31" x14ac:dyDescent="0.25">
      <c r="A4790" t="s">
        <v>366</v>
      </c>
      <c r="B4790" t="s">
        <v>147</v>
      </c>
      <c r="C4790" t="s">
        <v>268</v>
      </c>
      <c r="D4790" t="s">
        <v>196</v>
      </c>
      <c r="E4790" t="s">
        <v>366</v>
      </c>
      <c r="F4790" t="s">
        <v>147</v>
      </c>
      <c r="G4790" t="s">
        <v>367</v>
      </c>
      <c r="H4790" s="4"/>
      <c r="I4790" s="1">
        <f t="shared" ca="1" si="299"/>
        <v>1485</v>
      </c>
      <c r="J4790" s="1" t="str">
        <f t="shared" ca="1" si="300"/>
        <v>3. Mayor a 6 meses</v>
      </c>
      <c r="K4790" t="str">
        <f t="shared" si="301"/>
        <v>NO</v>
      </c>
      <c r="L4790" t="s">
        <v>268</v>
      </c>
      <c r="M4790" t="s">
        <v>171</v>
      </c>
      <c r="N4790" t="s">
        <v>416</v>
      </c>
      <c r="O4790" t="s">
        <v>416</v>
      </c>
      <c r="P4790" t="str">
        <f t="shared" si="302"/>
        <v>MOISÉS YOEL PERALES HUAMANIBases de datos en la nubeAUTOEVALUACION</v>
      </c>
      <c r="Q4790" t="str">
        <f>BASE[[#This Row],[NombresCalificado]]&amp;BASE[[#This Row],[TipoEvaluacion]]</f>
        <v>MOISÉS YOEL PERALES HUAMANIAUTOEVALUACION</v>
      </c>
      <c r="R4790">
        <v>2</v>
      </c>
      <c r="S4790" t="s">
        <v>4</v>
      </c>
      <c r="T4790" t="s">
        <v>419</v>
      </c>
      <c r="U4790" s="17">
        <v>3</v>
      </c>
      <c r="V4790" s="17" t="str" cm="1">
        <f t="array" ref="V4790">_xlfn.IFS(U4790=0,"Prenovato",U4790=1,"Novato",U4790=2,"Principiante avanzado",U4790=3,"Competente",U4790=4,"Proficiente",U4790=5,"Master")</f>
        <v>Competente</v>
      </c>
      <c r="W4790" s="17">
        <v>3</v>
      </c>
      <c r="X4790" s="17" t="str" cm="1">
        <f t="array" ref="X4790">_xlfn.IFS(W4790=0,"No evidenciado",W4790=1,"Novato",W4790=2,"Principiante avanzado",W4790=3,"Competente",W4790=4,"Proficiente",W4790=5,"Master")</f>
        <v>Competente</v>
      </c>
      <c r="Y4790" s="17">
        <v>3</v>
      </c>
      <c r="Z4790" s="17" t="str" cm="1">
        <f t="array" ref="Z4790">_xlfn.IFS(Y4790=0,"No evidenciado",Y4790=1,"Novato",Y4790=2,"Principiante avanzado",Y4790=3,"Competente",Y4790=4,"Proficiente",Y4790=5,"Master")</f>
        <v>Competente</v>
      </c>
      <c r="AA4790" s="17">
        <v>3</v>
      </c>
      <c r="AB4790" s="17" t="str" cm="1">
        <f t="array" ref="AB4790">_xlfn.IFS(AA4790=0,"No evidenciado",AA4790=1,"Novato",AA4790=2,"Principiante avanzado",AA4790=3,"Competente",AA4790=4,"Proficiente",AA4790=5,"Master")</f>
        <v>Competente</v>
      </c>
      <c r="AC4790" s="17">
        <v>3</v>
      </c>
      <c r="AD4790" s="17" t="str" cm="1">
        <f t="array" ref="AD4790">_xlfn.IFS(AC4790=0,"Prenovato",AC4790=1,"Novato",AC4790=2,"Principiante avanzado",AC4790=3,"Competente",AC4790=4,"Proficiente",AC4790=5,"Master")</f>
        <v>Competente</v>
      </c>
      <c r="AE4790" s="17" t="s">
        <v>423</v>
      </c>
    </row>
    <row r="4791" spans="1:31" x14ac:dyDescent="0.25">
      <c r="A4791" t="s">
        <v>366</v>
      </c>
      <c r="B4791" t="s">
        <v>147</v>
      </c>
      <c r="C4791" t="s">
        <v>268</v>
      </c>
      <c r="D4791" t="s">
        <v>196</v>
      </c>
      <c r="E4791" t="s">
        <v>366</v>
      </c>
      <c r="F4791" t="s">
        <v>147</v>
      </c>
      <c r="G4791" t="s">
        <v>367</v>
      </c>
      <c r="H4791" s="4"/>
      <c r="I4791" s="1">
        <f t="shared" ca="1" si="299"/>
        <v>1485</v>
      </c>
      <c r="J4791" s="1" t="str">
        <f t="shared" ca="1" si="300"/>
        <v>3. Mayor a 6 meses</v>
      </c>
      <c r="K4791" t="str">
        <f t="shared" si="301"/>
        <v>NO</v>
      </c>
      <c r="L4791" t="s">
        <v>268</v>
      </c>
      <c r="M4791" t="s">
        <v>169</v>
      </c>
      <c r="N4791" t="s">
        <v>416</v>
      </c>
      <c r="O4791" t="s">
        <v>416</v>
      </c>
      <c r="P4791" t="str">
        <f t="shared" si="302"/>
        <v>MOISÉS YOEL PERALES HUAMANIAnálisis de datosAUTOEVALUACION</v>
      </c>
      <c r="Q4791" t="str">
        <f>BASE[[#This Row],[NombresCalificado]]&amp;BASE[[#This Row],[TipoEvaluacion]]</f>
        <v>MOISÉS YOEL PERALES HUAMANIAUTOEVALUACION</v>
      </c>
      <c r="R4791">
        <v>3</v>
      </c>
      <c r="S4791" t="s">
        <v>5</v>
      </c>
      <c r="T4791" t="s">
        <v>419</v>
      </c>
      <c r="U4791" s="17">
        <v>3</v>
      </c>
      <c r="V4791" s="17" t="str" cm="1">
        <f t="array" ref="V4791">_xlfn.IFS(U4791=0,"Prenovato",U4791=1,"Novato",U4791=2,"Principiante avanzado",U4791=3,"Competente",U4791=4,"Proficiente",U4791=5,"Master")</f>
        <v>Competente</v>
      </c>
      <c r="W4791" s="17">
        <v>3</v>
      </c>
      <c r="X4791" s="17" t="str" cm="1">
        <f t="array" ref="X4791">_xlfn.IFS(W4791=0,"No evidenciado",W4791=1,"Novato",W4791=2,"Principiante avanzado",W4791=3,"Competente",W4791=4,"Proficiente",W4791=5,"Master")</f>
        <v>Competente</v>
      </c>
      <c r="Y4791" s="17">
        <v>3</v>
      </c>
      <c r="Z4791" s="17" t="str" cm="1">
        <f t="array" ref="Z4791">_xlfn.IFS(Y4791=0,"No evidenciado",Y4791=1,"Novato",Y4791=2,"Principiante avanzado",Y4791=3,"Competente",Y4791=4,"Proficiente",Y4791=5,"Master")</f>
        <v>Competente</v>
      </c>
      <c r="AA4791" s="17">
        <v>3</v>
      </c>
      <c r="AB4791" s="17" t="str" cm="1">
        <f t="array" ref="AB4791">_xlfn.IFS(AA4791=0,"No evidenciado",AA4791=1,"Novato",AA4791=2,"Principiante avanzado",AA4791=3,"Competente",AA4791=4,"Proficiente",AA4791=5,"Master")</f>
        <v>Competente</v>
      </c>
      <c r="AC4791" s="17">
        <v>3</v>
      </c>
      <c r="AD4791" s="17" t="str" cm="1">
        <f t="array" ref="AD4791">_xlfn.IFS(AC4791=0,"Prenovato",AC4791=1,"Novato",AC4791=2,"Principiante avanzado",AC4791=3,"Competente",AC4791=4,"Proficiente",AC4791=5,"Master")</f>
        <v>Competente</v>
      </c>
      <c r="AE4791" s="17" t="s">
        <v>423</v>
      </c>
    </row>
    <row r="4792" spans="1:31" x14ac:dyDescent="0.25">
      <c r="A4792" t="s">
        <v>366</v>
      </c>
      <c r="B4792" t="s">
        <v>147</v>
      </c>
      <c r="C4792" t="s">
        <v>268</v>
      </c>
      <c r="D4792" t="s">
        <v>196</v>
      </c>
      <c r="E4792" t="s">
        <v>366</v>
      </c>
      <c r="F4792" t="s">
        <v>147</v>
      </c>
      <c r="G4792" t="s">
        <v>367</v>
      </c>
      <c r="H4792" s="4"/>
      <c r="I4792" s="1">
        <f t="shared" ca="1" si="299"/>
        <v>1485</v>
      </c>
      <c r="J4792" s="1" t="str">
        <f t="shared" ca="1" si="300"/>
        <v>3. Mayor a 6 meses</v>
      </c>
      <c r="K4792" t="str">
        <f t="shared" si="301"/>
        <v>NO</v>
      </c>
      <c r="L4792" t="s">
        <v>268</v>
      </c>
      <c r="M4792" t="s">
        <v>166</v>
      </c>
      <c r="N4792" t="s">
        <v>416</v>
      </c>
      <c r="O4792" t="s">
        <v>416</v>
      </c>
      <c r="P4792" t="str">
        <f t="shared" si="302"/>
        <v>MOISÉS YOEL PERALES HUAMANIBase de datos No-SQLAUTOEVALUACION</v>
      </c>
      <c r="Q4792" t="str">
        <f>BASE[[#This Row],[NombresCalificado]]&amp;BASE[[#This Row],[TipoEvaluacion]]</f>
        <v>MOISÉS YOEL PERALES HUAMANIAUTOEVALUACION</v>
      </c>
      <c r="R4792">
        <v>1</v>
      </c>
      <c r="S4792" t="s">
        <v>6</v>
      </c>
      <c r="T4792" t="s">
        <v>419</v>
      </c>
      <c r="U4792" s="17">
        <v>3</v>
      </c>
      <c r="V4792" s="17" t="str" cm="1">
        <f t="array" ref="V4792">_xlfn.IFS(U4792=0,"Prenovato",U4792=1,"Novato",U4792=2,"Principiante avanzado",U4792=3,"Competente",U4792=4,"Proficiente",U4792=5,"Master")</f>
        <v>Competente</v>
      </c>
      <c r="W4792" s="17">
        <v>3</v>
      </c>
      <c r="X4792" s="17" t="str" cm="1">
        <f t="array" ref="X4792">_xlfn.IFS(W4792=0,"No evidenciado",W4792=1,"Novato",W4792=2,"Principiante avanzado",W4792=3,"Competente",W4792=4,"Proficiente",W4792=5,"Master")</f>
        <v>Competente</v>
      </c>
      <c r="Y4792" s="17">
        <v>3</v>
      </c>
      <c r="Z4792" s="17" t="str" cm="1">
        <f t="array" ref="Z4792">_xlfn.IFS(Y4792=0,"No evidenciado",Y4792=1,"Novato",Y4792=2,"Principiante avanzado",Y4792=3,"Competente",Y4792=4,"Proficiente",Y4792=5,"Master")</f>
        <v>Competente</v>
      </c>
      <c r="AA4792" s="17">
        <v>3</v>
      </c>
      <c r="AB4792" s="17" t="str" cm="1">
        <f t="array" ref="AB4792">_xlfn.IFS(AA4792=0,"No evidenciado",AA4792=1,"Novato",AA4792=2,"Principiante avanzado",AA4792=3,"Competente",AA4792=4,"Proficiente",AA4792=5,"Master")</f>
        <v>Competente</v>
      </c>
      <c r="AC4792" s="17">
        <v>3</v>
      </c>
      <c r="AD4792" s="17" t="str" cm="1">
        <f t="array" ref="AD4792">_xlfn.IFS(AC4792=0,"Prenovato",AC4792=1,"Novato",AC4792=2,"Principiante avanzado",AC4792=3,"Competente",AC4792=4,"Proficiente",AC4792=5,"Master")</f>
        <v>Competente</v>
      </c>
      <c r="AE4792" s="17" t="s">
        <v>423</v>
      </c>
    </row>
    <row r="4793" spans="1:31" x14ac:dyDescent="0.25">
      <c r="A4793" t="s">
        <v>366</v>
      </c>
      <c r="B4793" t="s">
        <v>147</v>
      </c>
      <c r="C4793" t="s">
        <v>268</v>
      </c>
      <c r="D4793" t="s">
        <v>196</v>
      </c>
      <c r="E4793" t="s">
        <v>366</v>
      </c>
      <c r="F4793" t="s">
        <v>147</v>
      </c>
      <c r="G4793" t="s">
        <v>367</v>
      </c>
      <c r="H4793" s="4"/>
      <c r="I4793" s="1">
        <f t="shared" ca="1" si="299"/>
        <v>1485</v>
      </c>
      <c r="J4793" s="1" t="str">
        <f t="shared" ca="1" si="300"/>
        <v>3. Mayor a 6 meses</v>
      </c>
      <c r="K4793" t="str">
        <f t="shared" si="301"/>
        <v>NO</v>
      </c>
      <c r="L4793" t="s">
        <v>268</v>
      </c>
      <c r="M4793" t="s">
        <v>159</v>
      </c>
      <c r="N4793" t="s">
        <v>416</v>
      </c>
      <c r="O4793" t="s">
        <v>416</v>
      </c>
      <c r="P4793" t="str">
        <f t="shared" si="302"/>
        <v>MOISÉS YOEL PERALES HUAMANIGobernanza de datosAUTOEVALUACION</v>
      </c>
      <c r="Q4793" t="str">
        <f>BASE[[#This Row],[NombresCalificado]]&amp;BASE[[#This Row],[TipoEvaluacion]]</f>
        <v>MOISÉS YOEL PERALES HUAMANIAUTOEVALUACION</v>
      </c>
      <c r="R4793">
        <v>3</v>
      </c>
      <c r="S4793" t="s">
        <v>5</v>
      </c>
      <c r="T4793" t="s">
        <v>419</v>
      </c>
      <c r="U4793" s="17">
        <v>3</v>
      </c>
      <c r="V4793" s="17" t="str" cm="1">
        <f t="array" ref="V4793">_xlfn.IFS(U4793=0,"Prenovato",U4793=1,"Novato",U4793=2,"Principiante avanzado",U4793=3,"Competente",U4793=4,"Proficiente",U4793=5,"Master")</f>
        <v>Competente</v>
      </c>
      <c r="W4793" s="17">
        <v>3</v>
      </c>
      <c r="X4793" s="17" t="str" cm="1">
        <f t="array" ref="X4793">_xlfn.IFS(W4793=0,"No evidenciado",W4793=1,"Novato",W4793=2,"Principiante avanzado",W4793=3,"Competente",W4793=4,"Proficiente",W4793=5,"Master")</f>
        <v>Competente</v>
      </c>
      <c r="Y4793" s="17">
        <v>3</v>
      </c>
      <c r="Z4793" s="17" t="str" cm="1">
        <f t="array" ref="Z4793">_xlfn.IFS(Y4793=0,"No evidenciado",Y4793=1,"Novato",Y4793=2,"Principiante avanzado",Y4793=3,"Competente",Y4793=4,"Proficiente",Y4793=5,"Master")</f>
        <v>Competente</v>
      </c>
      <c r="AA4793" s="17">
        <v>3</v>
      </c>
      <c r="AB4793" s="17" t="str" cm="1">
        <f t="array" ref="AB4793">_xlfn.IFS(AA4793=0,"No evidenciado",AA4793=1,"Novato",AA4793=2,"Principiante avanzado",AA4793=3,"Competente",AA4793=4,"Proficiente",AA4793=5,"Master")</f>
        <v>Competente</v>
      </c>
      <c r="AC4793" s="17">
        <v>3</v>
      </c>
      <c r="AD4793" s="17" t="str" cm="1">
        <f t="array" ref="AD4793">_xlfn.IFS(AC4793=0,"Prenovato",AC4793=1,"Novato",AC4793=2,"Principiante avanzado",AC4793=3,"Competente",AC4793=4,"Proficiente",AC4793=5,"Master")</f>
        <v>Competente</v>
      </c>
      <c r="AE4793" s="17" t="s">
        <v>423</v>
      </c>
    </row>
    <row r="4794" spans="1:31" x14ac:dyDescent="0.25">
      <c r="A4794" t="s">
        <v>366</v>
      </c>
      <c r="B4794" t="s">
        <v>147</v>
      </c>
      <c r="C4794" t="s">
        <v>268</v>
      </c>
      <c r="D4794" t="s">
        <v>196</v>
      </c>
      <c r="E4794" t="s">
        <v>366</v>
      </c>
      <c r="F4794" t="s">
        <v>147</v>
      </c>
      <c r="G4794" t="s">
        <v>367</v>
      </c>
      <c r="H4794" s="4"/>
      <c r="I4794" s="1">
        <f t="shared" ca="1" si="299"/>
        <v>1485</v>
      </c>
      <c r="J4794" s="1" t="str">
        <f t="shared" ca="1" si="300"/>
        <v>3. Mayor a 6 meses</v>
      </c>
      <c r="K4794" t="str">
        <f t="shared" si="301"/>
        <v>NO</v>
      </c>
      <c r="L4794" t="s">
        <v>268</v>
      </c>
      <c r="M4794" t="s">
        <v>174</v>
      </c>
      <c r="N4794" t="s">
        <v>416</v>
      </c>
      <c r="O4794" t="s">
        <v>416</v>
      </c>
      <c r="P4794" t="str">
        <f t="shared" si="302"/>
        <v>MOISÉS YOEL PERALES HUAMANIDatawarehouse BCPAUTOEVALUACION</v>
      </c>
      <c r="Q4794" t="str">
        <f>BASE[[#This Row],[NombresCalificado]]&amp;BASE[[#This Row],[TipoEvaluacion]]</f>
        <v>MOISÉS YOEL PERALES HUAMANIAUTOEVALUACION</v>
      </c>
      <c r="R4794">
        <v>3</v>
      </c>
      <c r="S4794" t="s">
        <v>5</v>
      </c>
      <c r="T4794" t="s">
        <v>419</v>
      </c>
      <c r="U4794" s="17">
        <v>3</v>
      </c>
      <c r="V4794" s="17" t="str" cm="1">
        <f t="array" ref="V4794">_xlfn.IFS(U4794=0,"Prenovato",U4794=1,"Novato",U4794=2,"Principiante avanzado",U4794=3,"Competente",U4794=4,"Proficiente",U4794=5,"Master")</f>
        <v>Competente</v>
      </c>
      <c r="W4794" s="17">
        <v>3</v>
      </c>
      <c r="X4794" s="17" t="str" cm="1">
        <f t="array" ref="X4794">_xlfn.IFS(W4794=0,"No evidenciado",W4794=1,"Novato",W4794=2,"Principiante avanzado",W4794=3,"Competente",W4794=4,"Proficiente",W4794=5,"Master")</f>
        <v>Competente</v>
      </c>
      <c r="Y4794" s="17">
        <v>3</v>
      </c>
      <c r="Z4794" s="17" t="str" cm="1">
        <f t="array" ref="Z4794">_xlfn.IFS(Y4794=0,"No evidenciado",Y4794=1,"Novato",Y4794=2,"Principiante avanzado",Y4794=3,"Competente",Y4794=4,"Proficiente",Y4794=5,"Master")</f>
        <v>Competente</v>
      </c>
      <c r="AA4794" s="17">
        <v>3</v>
      </c>
      <c r="AB4794" s="17" t="str" cm="1">
        <f t="array" ref="AB4794">_xlfn.IFS(AA4794=0,"No evidenciado",AA4794=1,"Novato",AA4794=2,"Principiante avanzado",AA4794=3,"Competente",AA4794=4,"Proficiente",AA4794=5,"Master")</f>
        <v>Competente</v>
      </c>
      <c r="AC4794" s="17">
        <v>3</v>
      </c>
      <c r="AD4794" s="17" t="str" cm="1">
        <f t="array" ref="AD4794">_xlfn.IFS(AC4794=0,"Prenovato",AC4794=1,"Novato",AC4794=2,"Principiante avanzado",AC4794=3,"Competente",AC4794=4,"Proficiente",AC4794=5,"Master")</f>
        <v>Competente</v>
      </c>
      <c r="AE4794" s="17" t="s">
        <v>423</v>
      </c>
    </row>
    <row r="4795" spans="1:31" x14ac:dyDescent="0.25">
      <c r="A4795" t="s">
        <v>366</v>
      </c>
      <c r="B4795" t="s">
        <v>147</v>
      </c>
      <c r="C4795" t="s">
        <v>268</v>
      </c>
      <c r="D4795" t="s">
        <v>196</v>
      </c>
      <c r="E4795" t="s">
        <v>366</v>
      </c>
      <c r="F4795" t="s">
        <v>147</v>
      </c>
      <c r="G4795" t="s">
        <v>367</v>
      </c>
      <c r="H4795" s="4"/>
      <c r="I4795" s="1">
        <f t="shared" ca="1" si="299"/>
        <v>1485</v>
      </c>
      <c r="J4795" s="1" t="str">
        <f t="shared" ca="1" si="300"/>
        <v>3. Mayor a 6 meses</v>
      </c>
      <c r="K4795" t="str">
        <f t="shared" si="301"/>
        <v>NO</v>
      </c>
      <c r="L4795" t="s">
        <v>268</v>
      </c>
      <c r="M4795" t="s">
        <v>158</v>
      </c>
      <c r="N4795" t="s">
        <v>416</v>
      </c>
      <c r="O4795" t="s">
        <v>416</v>
      </c>
      <c r="P4795" t="str">
        <f t="shared" si="302"/>
        <v>MOISÉS YOEL PERALES HUAMANIServicios en la nubeAUTOEVALUACION</v>
      </c>
      <c r="Q4795" t="str">
        <f>BASE[[#This Row],[NombresCalificado]]&amp;BASE[[#This Row],[TipoEvaluacion]]</f>
        <v>MOISÉS YOEL PERALES HUAMANIAUTOEVALUACION</v>
      </c>
      <c r="R4795">
        <v>1</v>
      </c>
      <c r="S4795" t="s">
        <v>6</v>
      </c>
      <c r="T4795" t="s">
        <v>419</v>
      </c>
      <c r="U4795" s="17">
        <v>3</v>
      </c>
      <c r="V4795" s="17" t="str" cm="1">
        <f t="array" ref="V4795">_xlfn.IFS(U4795=0,"Prenovato",U4795=1,"Novato",U4795=2,"Principiante avanzado",U4795=3,"Competente",U4795=4,"Proficiente",U4795=5,"Master")</f>
        <v>Competente</v>
      </c>
      <c r="W4795" s="17">
        <v>3</v>
      </c>
      <c r="X4795" s="17" t="str" cm="1">
        <f t="array" ref="X4795">_xlfn.IFS(W4795=0,"No evidenciado",W4795=1,"Novato",W4795=2,"Principiante avanzado",W4795=3,"Competente",W4795=4,"Proficiente",W4795=5,"Master")</f>
        <v>Competente</v>
      </c>
      <c r="Y4795" s="17">
        <v>3</v>
      </c>
      <c r="Z4795" s="17" t="str" cm="1">
        <f t="array" ref="Z4795">_xlfn.IFS(Y4795=0,"No evidenciado",Y4795=1,"Novato",Y4795=2,"Principiante avanzado",Y4795=3,"Competente",Y4795=4,"Proficiente",Y4795=5,"Master")</f>
        <v>Competente</v>
      </c>
      <c r="AA4795" s="17">
        <v>3</v>
      </c>
      <c r="AB4795" s="17" t="str" cm="1">
        <f t="array" ref="AB4795">_xlfn.IFS(AA4795=0,"No evidenciado",AA4795=1,"Novato",AA4795=2,"Principiante avanzado",AA4795=3,"Competente",AA4795=4,"Proficiente",AA4795=5,"Master")</f>
        <v>Competente</v>
      </c>
      <c r="AC4795" s="17">
        <v>3</v>
      </c>
      <c r="AD4795" s="17" t="str" cm="1">
        <f t="array" ref="AD4795">_xlfn.IFS(AC4795=0,"Prenovato",AC4795=1,"Novato",AC4795=2,"Principiante avanzado",AC4795=3,"Competente",AC4795=4,"Proficiente",AC4795=5,"Master")</f>
        <v>Competente</v>
      </c>
      <c r="AE4795" s="17" t="s">
        <v>423</v>
      </c>
    </row>
    <row r="4796" spans="1:31" x14ac:dyDescent="0.25">
      <c r="A4796" t="s">
        <v>366</v>
      </c>
      <c r="B4796" t="s">
        <v>147</v>
      </c>
      <c r="C4796" t="s">
        <v>268</v>
      </c>
      <c r="D4796" t="s">
        <v>196</v>
      </c>
      <c r="E4796" t="s">
        <v>366</v>
      </c>
      <c r="F4796" t="s">
        <v>147</v>
      </c>
      <c r="G4796" t="s">
        <v>367</v>
      </c>
      <c r="H4796" s="4"/>
      <c r="I4796" s="1">
        <f t="shared" ca="1" si="299"/>
        <v>1485</v>
      </c>
      <c r="J4796" s="1" t="str">
        <f t="shared" ca="1" si="300"/>
        <v>3. Mayor a 6 meses</v>
      </c>
      <c r="K4796" t="str">
        <f t="shared" si="301"/>
        <v>NO</v>
      </c>
      <c r="L4796" t="s">
        <v>268</v>
      </c>
      <c r="M4796" t="s">
        <v>161</v>
      </c>
      <c r="N4796" t="s">
        <v>418</v>
      </c>
      <c r="O4796" t="s">
        <v>418</v>
      </c>
      <c r="P4796" t="str">
        <f t="shared" si="302"/>
        <v>MOISÉS YOEL PERALES HUAMANIIntegración de datos por lotesAUTOEVALUACION</v>
      </c>
      <c r="Q4796" t="str">
        <f>BASE[[#This Row],[NombresCalificado]]&amp;BASE[[#This Row],[TipoEvaluacion]]</f>
        <v>MOISÉS YOEL PERALES HUAMANIAUTOEVALUACION</v>
      </c>
      <c r="R4796">
        <v>4</v>
      </c>
      <c r="S4796" t="s">
        <v>7</v>
      </c>
      <c r="T4796" t="s">
        <v>419</v>
      </c>
      <c r="U4796" s="17">
        <v>3</v>
      </c>
      <c r="V4796" s="17" t="str" cm="1">
        <f t="array" ref="V4796">_xlfn.IFS(U4796=0,"Prenovato",U4796=1,"Novato",U4796=2,"Principiante avanzado",U4796=3,"Competente",U4796=4,"Proficiente",U4796=5,"Master")</f>
        <v>Competente</v>
      </c>
      <c r="W4796" s="17">
        <v>3</v>
      </c>
      <c r="X4796" s="17" t="str" cm="1">
        <f t="array" ref="X4796">_xlfn.IFS(W4796=0,"No evidenciado",W4796=1,"Novato",W4796=2,"Principiante avanzado",W4796=3,"Competente",W4796=4,"Proficiente",W4796=5,"Master")</f>
        <v>Competente</v>
      </c>
      <c r="Y4796" s="17">
        <v>3</v>
      </c>
      <c r="Z4796" s="17" t="str" cm="1">
        <f t="array" ref="Z4796">_xlfn.IFS(Y4796=0,"No evidenciado",Y4796=1,"Novato",Y4796=2,"Principiante avanzado",Y4796=3,"Competente",Y4796=4,"Proficiente",Y4796=5,"Master")</f>
        <v>Competente</v>
      </c>
      <c r="AA4796" s="17">
        <v>3</v>
      </c>
      <c r="AB4796" s="17" t="str" cm="1">
        <f t="array" ref="AB4796">_xlfn.IFS(AA4796=0,"No evidenciado",AA4796=1,"Novato",AA4796=2,"Principiante avanzado",AA4796=3,"Competente",AA4796=4,"Proficiente",AA4796=5,"Master")</f>
        <v>Competente</v>
      </c>
      <c r="AC4796" s="17">
        <v>3</v>
      </c>
      <c r="AD4796" s="17" t="str" cm="1">
        <f t="array" ref="AD4796">_xlfn.IFS(AC4796=0,"Prenovato",AC4796=1,"Novato",AC4796=2,"Principiante avanzado",AC4796=3,"Competente",AC4796=4,"Proficiente",AC4796=5,"Master")</f>
        <v>Competente</v>
      </c>
      <c r="AE4796" s="17" t="s">
        <v>423</v>
      </c>
    </row>
    <row r="4797" spans="1:31" x14ac:dyDescent="0.25">
      <c r="A4797" t="s">
        <v>366</v>
      </c>
      <c r="B4797" t="s">
        <v>147</v>
      </c>
      <c r="C4797" t="s">
        <v>268</v>
      </c>
      <c r="D4797" t="s">
        <v>196</v>
      </c>
      <c r="E4797" t="s">
        <v>366</v>
      </c>
      <c r="F4797" t="s">
        <v>147</v>
      </c>
      <c r="G4797" t="s">
        <v>367</v>
      </c>
      <c r="H4797" s="4"/>
      <c r="I4797" s="1">
        <f t="shared" ca="1" si="299"/>
        <v>1485</v>
      </c>
      <c r="J4797" s="1" t="str">
        <f t="shared" ca="1" si="300"/>
        <v>3. Mayor a 6 meses</v>
      </c>
      <c r="K4797" t="str">
        <f t="shared" si="301"/>
        <v>NO</v>
      </c>
      <c r="L4797" t="s">
        <v>268</v>
      </c>
      <c r="M4797" t="s">
        <v>160</v>
      </c>
      <c r="N4797" t="s">
        <v>416</v>
      </c>
      <c r="O4797" t="s">
        <v>416</v>
      </c>
      <c r="P4797" t="str">
        <f t="shared" si="302"/>
        <v>MOISÉS YOEL PERALES HUAMANIIntegración de datos en tiempo realAUTOEVALUACION</v>
      </c>
      <c r="Q4797" t="str">
        <f>BASE[[#This Row],[NombresCalificado]]&amp;BASE[[#This Row],[TipoEvaluacion]]</f>
        <v>MOISÉS YOEL PERALES HUAMANIAUTOEVALUACION</v>
      </c>
      <c r="R4797">
        <v>1</v>
      </c>
      <c r="S4797" t="s">
        <v>6</v>
      </c>
      <c r="T4797" t="s">
        <v>419</v>
      </c>
      <c r="U4797" s="17">
        <v>3</v>
      </c>
      <c r="V4797" s="17" t="str" cm="1">
        <f t="array" ref="V4797">_xlfn.IFS(U4797=0,"Prenovato",U4797=1,"Novato",U4797=2,"Principiante avanzado",U4797=3,"Competente",U4797=4,"Proficiente",U4797=5,"Master")</f>
        <v>Competente</v>
      </c>
      <c r="W4797" s="17">
        <v>3</v>
      </c>
      <c r="X4797" s="17" t="str" cm="1">
        <f t="array" ref="X4797">_xlfn.IFS(W4797=0,"No evidenciado",W4797=1,"Novato",W4797=2,"Principiante avanzado",W4797=3,"Competente",W4797=4,"Proficiente",W4797=5,"Master")</f>
        <v>Competente</v>
      </c>
      <c r="Y4797" s="17">
        <v>3</v>
      </c>
      <c r="Z4797" s="17" t="str" cm="1">
        <f t="array" ref="Z4797">_xlfn.IFS(Y4797=0,"No evidenciado",Y4797=1,"Novato",Y4797=2,"Principiante avanzado",Y4797=3,"Competente",Y4797=4,"Proficiente",Y4797=5,"Master")</f>
        <v>Competente</v>
      </c>
      <c r="AA4797" s="17">
        <v>3</v>
      </c>
      <c r="AB4797" s="17" t="str" cm="1">
        <f t="array" ref="AB4797">_xlfn.IFS(AA4797=0,"No evidenciado",AA4797=1,"Novato",AA4797=2,"Principiante avanzado",AA4797=3,"Competente",AA4797=4,"Proficiente",AA4797=5,"Master")</f>
        <v>Competente</v>
      </c>
      <c r="AC4797" s="17">
        <v>3</v>
      </c>
      <c r="AD4797" s="17" t="str" cm="1">
        <f t="array" ref="AD4797">_xlfn.IFS(AC4797=0,"Prenovato",AC4797=1,"Novato",AC4797=2,"Principiante avanzado",AC4797=3,"Competente",AC4797=4,"Proficiente",AC4797=5,"Master")</f>
        <v>Competente</v>
      </c>
      <c r="AE4797" s="17" t="s">
        <v>423</v>
      </c>
    </row>
    <row r="4798" spans="1:31" x14ac:dyDescent="0.25">
      <c r="A4798" t="s">
        <v>366</v>
      </c>
      <c r="B4798" t="s">
        <v>147</v>
      </c>
      <c r="C4798" t="s">
        <v>268</v>
      </c>
      <c r="D4798" t="s">
        <v>196</v>
      </c>
      <c r="E4798" t="s">
        <v>366</v>
      </c>
      <c r="F4798" t="s">
        <v>147</v>
      </c>
      <c r="G4798" t="s">
        <v>367</v>
      </c>
      <c r="H4798" s="4"/>
      <c r="I4798" s="1">
        <f t="shared" ca="1" si="299"/>
        <v>1485</v>
      </c>
      <c r="J4798" s="1" t="str">
        <f t="shared" ca="1" si="300"/>
        <v>3. Mayor a 6 meses</v>
      </c>
      <c r="K4798" t="str">
        <f t="shared" si="301"/>
        <v>NO</v>
      </c>
      <c r="L4798" t="s">
        <v>268</v>
      </c>
      <c r="M4798" t="s">
        <v>165</v>
      </c>
      <c r="N4798" t="s">
        <v>418</v>
      </c>
      <c r="O4798" t="s">
        <v>418</v>
      </c>
      <c r="P4798" t="str">
        <f t="shared" si="302"/>
        <v>MOISÉS YOEL PERALES HUAMANIProcesamiento de datosAUTOEVALUACION</v>
      </c>
      <c r="Q4798" t="str">
        <f>BASE[[#This Row],[NombresCalificado]]&amp;BASE[[#This Row],[TipoEvaluacion]]</f>
        <v>MOISÉS YOEL PERALES HUAMANIAUTOEVALUACION</v>
      </c>
      <c r="R4798">
        <v>3</v>
      </c>
      <c r="S4798" t="s">
        <v>5</v>
      </c>
      <c r="T4798" t="s">
        <v>419</v>
      </c>
      <c r="U4798" s="17">
        <v>3</v>
      </c>
      <c r="V4798" s="17" t="str" cm="1">
        <f t="array" ref="V4798">_xlfn.IFS(U4798=0,"Prenovato",U4798=1,"Novato",U4798=2,"Principiante avanzado",U4798=3,"Competente",U4798=4,"Proficiente",U4798=5,"Master")</f>
        <v>Competente</v>
      </c>
      <c r="W4798" s="17">
        <v>3</v>
      </c>
      <c r="X4798" s="17" t="str" cm="1">
        <f t="array" ref="X4798">_xlfn.IFS(W4798=0,"No evidenciado",W4798=1,"Novato",W4798=2,"Principiante avanzado",W4798=3,"Competente",W4798=4,"Proficiente",W4798=5,"Master")</f>
        <v>Competente</v>
      </c>
      <c r="Y4798" s="17">
        <v>3</v>
      </c>
      <c r="Z4798" s="17" t="str" cm="1">
        <f t="array" ref="Z4798">_xlfn.IFS(Y4798=0,"No evidenciado",Y4798=1,"Novato",Y4798=2,"Principiante avanzado",Y4798=3,"Competente",Y4798=4,"Proficiente",Y4798=5,"Master")</f>
        <v>Competente</v>
      </c>
      <c r="AA4798" s="17">
        <v>3</v>
      </c>
      <c r="AB4798" s="17" t="str" cm="1">
        <f t="array" ref="AB4798">_xlfn.IFS(AA4798=0,"No evidenciado",AA4798=1,"Novato",AA4798=2,"Principiante avanzado",AA4798=3,"Competente",AA4798=4,"Proficiente",AA4798=5,"Master")</f>
        <v>Competente</v>
      </c>
      <c r="AC4798" s="17">
        <v>3</v>
      </c>
      <c r="AD4798" s="17" t="str" cm="1">
        <f t="array" ref="AD4798">_xlfn.IFS(AC4798=0,"Prenovato",AC4798=1,"Novato",AC4798=2,"Principiante avanzado",AC4798=3,"Competente",AC4798=4,"Proficiente",AC4798=5,"Master")</f>
        <v>Competente</v>
      </c>
      <c r="AE4798" s="17" t="s">
        <v>423</v>
      </c>
    </row>
    <row r="4799" spans="1:31" x14ac:dyDescent="0.25">
      <c r="A4799" t="s">
        <v>366</v>
      </c>
      <c r="B4799" t="s">
        <v>147</v>
      </c>
      <c r="C4799" t="s">
        <v>268</v>
      </c>
      <c r="D4799" t="s">
        <v>196</v>
      </c>
      <c r="E4799" t="s">
        <v>366</v>
      </c>
      <c r="F4799" t="s">
        <v>147</v>
      </c>
      <c r="G4799" t="s">
        <v>367</v>
      </c>
      <c r="H4799" s="4"/>
      <c r="I4799" s="1">
        <f t="shared" ca="1" si="299"/>
        <v>1485</v>
      </c>
      <c r="J4799" s="1" t="str">
        <f t="shared" ca="1" si="300"/>
        <v>3. Mayor a 6 meses</v>
      </c>
      <c r="K4799" t="str">
        <f t="shared" si="301"/>
        <v>NO</v>
      </c>
      <c r="L4799" t="s">
        <v>268</v>
      </c>
      <c r="M4799" t="s">
        <v>56</v>
      </c>
      <c r="N4799" t="s">
        <v>417</v>
      </c>
      <c r="O4799" t="s">
        <v>416</v>
      </c>
      <c r="P4799" t="str">
        <f t="shared" si="302"/>
        <v>MOISÉS YOEL PERALES HUAMANIControl de versionesAUTOEVALUACION</v>
      </c>
      <c r="Q4799" t="str">
        <f>BASE[[#This Row],[NombresCalificado]]&amp;BASE[[#This Row],[TipoEvaluacion]]</f>
        <v>MOISÉS YOEL PERALES HUAMANIAUTOEVALUACION</v>
      </c>
      <c r="R4799">
        <v>3</v>
      </c>
      <c r="S4799" t="s">
        <v>5</v>
      </c>
      <c r="T4799" t="s">
        <v>419</v>
      </c>
      <c r="U4799" s="17">
        <v>3</v>
      </c>
      <c r="V4799" s="17" t="str" cm="1">
        <f t="array" ref="V4799">_xlfn.IFS(U4799=0,"Prenovato",U4799=1,"Novato",U4799=2,"Principiante avanzado",U4799=3,"Competente",U4799=4,"Proficiente",U4799=5,"Master")</f>
        <v>Competente</v>
      </c>
      <c r="W4799" s="17">
        <v>3</v>
      </c>
      <c r="X4799" s="17" t="str" cm="1">
        <f t="array" ref="X4799">_xlfn.IFS(W4799=0,"No evidenciado",W4799=1,"Novato",W4799=2,"Principiante avanzado",W4799=3,"Competente",W4799=4,"Proficiente",W4799=5,"Master")</f>
        <v>Competente</v>
      </c>
      <c r="Y4799" s="17">
        <v>3</v>
      </c>
      <c r="Z4799" s="17" t="str" cm="1">
        <f t="array" ref="Z4799">_xlfn.IFS(Y4799=0,"No evidenciado",Y4799=1,"Novato",Y4799=2,"Principiante avanzado",Y4799=3,"Competente",Y4799=4,"Proficiente",Y4799=5,"Master")</f>
        <v>Competente</v>
      </c>
      <c r="AA4799" s="17">
        <v>3</v>
      </c>
      <c r="AB4799" s="17" t="str" cm="1">
        <f t="array" ref="AB4799">_xlfn.IFS(AA4799=0,"No evidenciado",AA4799=1,"Novato",AA4799=2,"Principiante avanzado",AA4799=3,"Competente",AA4799=4,"Proficiente",AA4799=5,"Master")</f>
        <v>Competente</v>
      </c>
      <c r="AC4799" s="17">
        <v>3</v>
      </c>
      <c r="AD4799" s="17" t="str" cm="1">
        <f t="array" ref="AD4799">_xlfn.IFS(AC4799=0,"Prenovato",AC4799=1,"Novato",AC4799=2,"Principiante avanzado",AC4799=3,"Competente",AC4799=4,"Proficiente",AC4799=5,"Master")</f>
        <v>Competente</v>
      </c>
      <c r="AE4799" s="17" t="s">
        <v>423</v>
      </c>
    </row>
    <row r="4800" spans="1:31" x14ac:dyDescent="0.25">
      <c r="A4800" t="s">
        <v>366</v>
      </c>
      <c r="B4800" t="s">
        <v>147</v>
      </c>
      <c r="C4800" t="s">
        <v>268</v>
      </c>
      <c r="D4800" t="s">
        <v>196</v>
      </c>
      <c r="E4800" t="s">
        <v>366</v>
      </c>
      <c r="F4800" t="s">
        <v>147</v>
      </c>
      <c r="G4800" t="s">
        <v>367</v>
      </c>
      <c r="H4800" s="4"/>
      <c r="I4800" s="1">
        <f t="shared" ca="1" si="299"/>
        <v>1485</v>
      </c>
      <c r="J4800" s="1" t="str">
        <f t="shared" ca="1" si="300"/>
        <v>3. Mayor a 6 meses</v>
      </c>
      <c r="K4800" t="str">
        <f t="shared" si="301"/>
        <v>NO</v>
      </c>
      <c r="L4800" t="s">
        <v>268</v>
      </c>
      <c r="M4800" t="s">
        <v>164</v>
      </c>
      <c r="N4800" t="s">
        <v>417</v>
      </c>
      <c r="O4800" t="s">
        <v>416</v>
      </c>
      <c r="P4800" t="str">
        <f t="shared" si="302"/>
        <v>MOISÉS YOEL PERALES HUAMANIPrivacidad y seguridad de los datosAUTOEVALUACION</v>
      </c>
      <c r="Q4800" t="str">
        <f>BASE[[#This Row],[NombresCalificado]]&amp;BASE[[#This Row],[TipoEvaluacion]]</f>
        <v>MOISÉS YOEL PERALES HUAMANIAUTOEVALUACION</v>
      </c>
      <c r="R4800">
        <v>3</v>
      </c>
      <c r="S4800" t="s">
        <v>5</v>
      </c>
      <c r="T4800" t="s">
        <v>419</v>
      </c>
      <c r="U4800" s="17">
        <v>3</v>
      </c>
      <c r="V4800" s="17" t="str" cm="1">
        <f t="array" ref="V4800">_xlfn.IFS(U4800=0,"Prenovato",U4800=1,"Novato",U4800=2,"Principiante avanzado",U4800=3,"Competente",U4800=4,"Proficiente",U4800=5,"Master")</f>
        <v>Competente</v>
      </c>
      <c r="W4800" s="17">
        <v>3</v>
      </c>
      <c r="X4800" s="17" t="str" cm="1">
        <f t="array" ref="X4800">_xlfn.IFS(W4800=0,"No evidenciado",W4800=1,"Novato",W4800=2,"Principiante avanzado",W4800=3,"Competente",W4800=4,"Proficiente",W4800=5,"Master")</f>
        <v>Competente</v>
      </c>
      <c r="Y4800" s="17">
        <v>3</v>
      </c>
      <c r="Z4800" s="17" t="str" cm="1">
        <f t="array" ref="Z4800">_xlfn.IFS(Y4800=0,"No evidenciado",Y4800=1,"Novato",Y4800=2,"Principiante avanzado",Y4800=3,"Competente",Y4800=4,"Proficiente",Y4800=5,"Master")</f>
        <v>Competente</v>
      </c>
      <c r="AA4800" s="17">
        <v>3</v>
      </c>
      <c r="AB4800" s="17" t="str" cm="1">
        <f t="array" ref="AB4800">_xlfn.IFS(AA4800=0,"No evidenciado",AA4800=1,"Novato",AA4800=2,"Principiante avanzado",AA4800=3,"Competente",AA4800=4,"Proficiente",AA4800=5,"Master")</f>
        <v>Competente</v>
      </c>
      <c r="AC4800" s="17">
        <v>3</v>
      </c>
      <c r="AD4800" s="17" t="str" cm="1">
        <f t="array" ref="AD4800">_xlfn.IFS(AC4800=0,"Prenovato",AC4800=1,"Novato",AC4800=2,"Principiante avanzado",AC4800=3,"Competente",AC4800=4,"Proficiente",AC4800=5,"Master")</f>
        <v>Competente</v>
      </c>
      <c r="AE4800" s="17" t="s">
        <v>423</v>
      </c>
    </row>
    <row r="4801" spans="1:31" x14ac:dyDescent="0.25">
      <c r="A4801" t="s">
        <v>366</v>
      </c>
      <c r="B4801" t="s">
        <v>147</v>
      </c>
      <c r="C4801" t="s">
        <v>268</v>
      </c>
      <c r="D4801" t="s">
        <v>196</v>
      </c>
      <c r="E4801" t="s">
        <v>366</v>
      </c>
      <c r="F4801" t="s">
        <v>147</v>
      </c>
      <c r="G4801" t="s">
        <v>367</v>
      </c>
      <c r="H4801" s="4"/>
      <c r="I4801" s="1">
        <f t="shared" ca="1" si="299"/>
        <v>1485</v>
      </c>
      <c r="J4801" s="1" t="str">
        <f t="shared" ca="1" si="300"/>
        <v>3. Mayor a 6 meses</v>
      </c>
      <c r="K4801" t="str">
        <f t="shared" si="301"/>
        <v>NO</v>
      </c>
      <c r="L4801" t="s">
        <v>268</v>
      </c>
      <c r="M4801" t="s">
        <v>167</v>
      </c>
      <c r="N4801" t="s">
        <v>417</v>
      </c>
      <c r="O4801" t="s">
        <v>416</v>
      </c>
      <c r="P4801" t="str">
        <f t="shared" si="302"/>
        <v>MOISÉS YOEL PERALES HUAMANICI-CDAUTOEVALUACION</v>
      </c>
      <c r="Q4801" t="str">
        <f>BASE[[#This Row],[NombresCalificado]]&amp;BASE[[#This Row],[TipoEvaluacion]]</f>
        <v>MOISÉS YOEL PERALES HUAMANIAUTOEVALUACION</v>
      </c>
      <c r="R4801">
        <v>2</v>
      </c>
      <c r="S4801" t="s">
        <v>4</v>
      </c>
      <c r="T4801" t="s">
        <v>419</v>
      </c>
      <c r="U4801" s="17">
        <v>3</v>
      </c>
      <c r="V4801" s="17" t="str" cm="1">
        <f t="array" ref="V4801">_xlfn.IFS(U4801=0,"Prenovato",U4801=1,"Novato",U4801=2,"Principiante avanzado",U4801=3,"Competente",U4801=4,"Proficiente",U4801=5,"Master")</f>
        <v>Competente</v>
      </c>
      <c r="W4801" s="17">
        <v>3</v>
      </c>
      <c r="X4801" s="17" t="str" cm="1">
        <f t="array" ref="X4801">_xlfn.IFS(W4801=0,"No evidenciado",W4801=1,"Novato",W4801=2,"Principiante avanzado",W4801=3,"Competente",W4801=4,"Proficiente",W4801=5,"Master")</f>
        <v>Competente</v>
      </c>
      <c r="Y4801" s="17">
        <v>3</v>
      </c>
      <c r="Z4801" s="17" t="str" cm="1">
        <f t="array" ref="Z4801">_xlfn.IFS(Y4801=0,"No evidenciado",Y4801=1,"Novato",Y4801=2,"Principiante avanzado",Y4801=3,"Competente",Y4801=4,"Proficiente",Y4801=5,"Master")</f>
        <v>Competente</v>
      </c>
      <c r="AA4801" s="17">
        <v>3</v>
      </c>
      <c r="AB4801" s="17" t="str" cm="1">
        <f t="array" ref="AB4801">_xlfn.IFS(AA4801=0,"No evidenciado",AA4801=1,"Novato",AA4801=2,"Principiante avanzado",AA4801=3,"Competente",AA4801=4,"Proficiente",AA4801=5,"Master")</f>
        <v>Competente</v>
      </c>
      <c r="AC4801" s="17">
        <v>3</v>
      </c>
      <c r="AD4801" s="17" t="str" cm="1">
        <f t="array" ref="AD4801">_xlfn.IFS(AC4801=0,"Prenovato",AC4801=1,"Novato",AC4801=2,"Principiante avanzado",AC4801=3,"Competente",AC4801=4,"Proficiente",AC4801=5,"Master")</f>
        <v>Competente</v>
      </c>
      <c r="AE4801" s="17" t="s">
        <v>423</v>
      </c>
    </row>
    <row r="4802" spans="1:31" x14ac:dyDescent="0.25">
      <c r="A4802" t="s">
        <v>366</v>
      </c>
      <c r="B4802" t="s">
        <v>147</v>
      </c>
      <c r="C4802" t="s">
        <v>268</v>
      </c>
      <c r="D4802" t="s">
        <v>196</v>
      </c>
      <c r="E4802" t="s">
        <v>366</v>
      </c>
      <c r="F4802" t="s">
        <v>147</v>
      </c>
      <c r="G4802" t="s">
        <v>367</v>
      </c>
      <c r="H4802" s="4"/>
      <c r="I4802" s="1">
        <f t="shared" ca="1" si="299"/>
        <v>1485</v>
      </c>
      <c r="J4802" s="1" t="str">
        <f t="shared" ca="1" si="300"/>
        <v>3. Mayor a 6 meses</v>
      </c>
      <c r="K4802" t="str">
        <f t="shared" si="301"/>
        <v>NO</v>
      </c>
      <c r="L4802" t="s">
        <v>268</v>
      </c>
      <c r="M4802" t="s">
        <v>55</v>
      </c>
      <c r="N4802" t="s">
        <v>418</v>
      </c>
      <c r="O4802" t="s">
        <v>418</v>
      </c>
      <c r="P4802" t="str">
        <f t="shared" si="302"/>
        <v>MOISÉS YOEL PERALES HUAMANIProgramaciónAUTOEVALUACION</v>
      </c>
      <c r="Q4802" t="str">
        <f>BASE[[#This Row],[NombresCalificado]]&amp;BASE[[#This Row],[TipoEvaluacion]]</f>
        <v>MOISÉS YOEL PERALES HUAMANIAUTOEVALUACION</v>
      </c>
      <c r="R4802">
        <v>4</v>
      </c>
      <c r="S4802" t="s">
        <v>7</v>
      </c>
      <c r="T4802" t="s">
        <v>419</v>
      </c>
      <c r="U4802" s="17">
        <v>3</v>
      </c>
      <c r="V4802" s="17" t="str" cm="1">
        <f t="array" ref="V4802">_xlfn.IFS(U4802=0,"Prenovato",U4802=1,"Novato",U4802=2,"Principiante avanzado",U4802=3,"Competente",U4802=4,"Proficiente",U4802=5,"Master")</f>
        <v>Competente</v>
      </c>
      <c r="W4802" s="17">
        <v>3</v>
      </c>
      <c r="X4802" s="17" t="str" cm="1">
        <f t="array" ref="X4802">_xlfn.IFS(W4802=0,"No evidenciado",W4802=1,"Novato",W4802=2,"Principiante avanzado",W4802=3,"Competente",W4802=4,"Proficiente",W4802=5,"Master")</f>
        <v>Competente</v>
      </c>
      <c r="Y4802" s="17">
        <v>3</v>
      </c>
      <c r="Z4802" s="17" t="str" cm="1">
        <f t="array" ref="Z4802">_xlfn.IFS(Y4802=0,"No evidenciado",Y4802=1,"Novato",Y4802=2,"Principiante avanzado",Y4802=3,"Competente",Y4802=4,"Proficiente",Y4802=5,"Master")</f>
        <v>Competente</v>
      </c>
      <c r="AA4802" s="17">
        <v>3</v>
      </c>
      <c r="AB4802" s="17" t="str" cm="1">
        <f t="array" ref="AB4802">_xlfn.IFS(AA4802=0,"No evidenciado",AA4802=1,"Novato",AA4802=2,"Principiante avanzado",AA4802=3,"Competente",AA4802=4,"Proficiente",AA4802=5,"Master")</f>
        <v>Competente</v>
      </c>
      <c r="AC4802" s="17">
        <v>3</v>
      </c>
      <c r="AD4802" s="17" t="str" cm="1">
        <f t="array" ref="AD4802">_xlfn.IFS(AC4802=0,"Prenovato",AC4802=1,"Novato",AC4802=2,"Principiante avanzado",AC4802=3,"Competente",AC4802=4,"Proficiente",AC4802=5,"Master")</f>
        <v>Competente</v>
      </c>
      <c r="AE4802" s="17" t="s">
        <v>423</v>
      </c>
    </row>
    <row r="4803" spans="1:31" x14ac:dyDescent="0.25">
      <c r="A4803" t="s">
        <v>366</v>
      </c>
      <c r="B4803" t="s">
        <v>147</v>
      </c>
      <c r="C4803" t="s">
        <v>268</v>
      </c>
      <c r="D4803" t="s">
        <v>196</v>
      </c>
      <c r="E4803" t="s">
        <v>366</v>
      </c>
      <c r="F4803" t="s">
        <v>147</v>
      </c>
      <c r="G4803" t="s">
        <v>367</v>
      </c>
      <c r="H4803" s="4"/>
      <c r="I4803" s="1">
        <f t="shared" ref="I4803:I4866" ca="1" si="303">DATEDIF(H4803,TODAY(),"m")</f>
        <v>1485</v>
      </c>
      <c r="J4803" s="1" t="str">
        <f t="shared" ref="J4803:J4866" ca="1" si="304">IF(I4803&lt;=3,"1. Menor o igual a 3 meses",IF(I4803&lt;=6,"2. Entre 4 - 6 meses","3. Mayor a 6 meses"))</f>
        <v>3. Mayor a 6 meses</v>
      </c>
      <c r="K4803" t="str">
        <f t="shared" ref="K4803:K4866" si="305">IF(COUNTIFS($E$2:$E$5625,E4803,$O$2:$O$5625,"PRINCIPAL",$R$2:$R$5625,0)&gt;0,"SI","NO")</f>
        <v>NO</v>
      </c>
      <c r="L4803" t="s">
        <v>268</v>
      </c>
      <c r="M4803" t="s">
        <v>168</v>
      </c>
      <c r="N4803" t="s">
        <v>418</v>
      </c>
      <c r="O4803" t="s">
        <v>418</v>
      </c>
      <c r="P4803" t="str">
        <f t="shared" ref="P4803:P4866" si="306">F4803&amp;M4803&amp;AE4803</f>
        <v>MOISÉS YOEL PERALES HUAMANIBase de datos relacionalAUTOEVALUACION</v>
      </c>
      <c r="Q4803" t="str">
        <f>BASE[[#This Row],[NombresCalificado]]&amp;BASE[[#This Row],[TipoEvaluacion]]</f>
        <v>MOISÉS YOEL PERALES HUAMANIAUTOEVALUACION</v>
      </c>
      <c r="R4803">
        <v>4</v>
      </c>
      <c r="S4803" t="s">
        <v>7</v>
      </c>
      <c r="T4803" t="s">
        <v>419</v>
      </c>
      <c r="U4803" s="17">
        <v>3</v>
      </c>
      <c r="V4803" s="17" t="str" cm="1">
        <f t="array" ref="V4803">_xlfn.IFS(U4803=0,"Prenovato",U4803=1,"Novato",U4803=2,"Principiante avanzado",U4803=3,"Competente",U4803=4,"Proficiente",U4803=5,"Master")</f>
        <v>Competente</v>
      </c>
      <c r="W4803" s="17">
        <v>3</v>
      </c>
      <c r="X4803" s="17" t="str" cm="1">
        <f t="array" ref="X4803">_xlfn.IFS(W4803=0,"No evidenciado",W4803=1,"Novato",W4803=2,"Principiante avanzado",W4803=3,"Competente",W4803=4,"Proficiente",W4803=5,"Master")</f>
        <v>Competente</v>
      </c>
      <c r="Y4803" s="17">
        <v>3</v>
      </c>
      <c r="Z4803" s="17" t="str" cm="1">
        <f t="array" ref="Z4803">_xlfn.IFS(Y4803=0,"No evidenciado",Y4803=1,"Novato",Y4803=2,"Principiante avanzado",Y4803=3,"Competente",Y4803=4,"Proficiente",Y4803=5,"Master")</f>
        <v>Competente</v>
      </c>
      <c r="AA4803" s="17">
        <v>3</v>
      </c>
      <c r="AB4803" s="17" t="str" cm="1">
        <f t="array" ref="AB4803">_xlfn.IFS(AA4803=0,"No evidenciado",AA4803=1,"Novato",AA4803=2,"Principiante avanzado",AA4803=3,"Competente",AA4803=4,"Proficiente",AA4803=5,"Master")</f>
        <v>Competente</v>
      </c>
      <c r="AC4803" s="17">
        <v>3</v>
      </c>
      <c r="AD4803" s="17" t="str" cm="1">
        <f t="array" ref="AD4803">_xlfn.IFS(AC4803=0,"Prenovato",AC4803=1,"Novato",AC4803=2,"Principiante avanzado",AC4803=3,"Competente",AC4803=4,"Proficiente",AC4803=5,"Master")</f>
        <v>Competente</v>
      </c>
      <c r="AE4803" s="17" t="s">
        <v>423</v>
      </c>
    </row>
    <row r="4804" spans="1:31" x14ac:dyDescent="0.25">
      <c r="A4804" t="s">
        <v>366</v>
      </c>
      <c r="B4804" t="s">
        <v>147</v>
      </c>
      <c r="C4804" t="s">
        <v>268</v>
      </c>
      <c r="D4804" t="s">
        <v>196</v>
      </c>
      <c r="E4804" t="s">
        <v>366</v>
      </c>
      <c r="F4804" t="s">
        <v>147</v>
      </c>
      <c r="G4804" t="s">
        <v>367</v>
      </c>
      <c r="H4804" s="4"/>
      <c r="I4804" s="1">
        <f t="shared" ca="1" si="303"/>
        <v>1485</v>
      </c>
      <c r="J4804" s="1" t="str">
        <f t="shared" ca="1" si="304"/>
        <v>3. Mayor a 6 meses</v>
      </c>
      <c r="K4804" t="str">
        <f t="shared" si="305"/>
        <v>NO</v>
      </c>
      <c r="L4804" t="s">
        <v>268</v>
      </c>
      <c r="M4804" t="s">
        <v>173</v>
      </c>
      <c r="N4804" t="s">
        <v>418</v>
      </c>
      <c r="O4804" t="s">
        <v>418</v>
      </c>
      <c r="P4804" t="str">
        <f t="shared" si="306"/>
        <v>MOISÉS YOEL PERALES HUAMANIDatalake BCPAUTOEVALUACION</v>
      </c>
      <c r="Q4804" t="str">
        <f>BASE[[#This Row],[NombresCalificado]]&amp;BASE[[#This Row],[TipoEvaluacion]]</f>
        <v>MOISÉS YOEL PERALES HUAMANIAUTOEVALUACION</v>
      </c>
      <c r="R4804">
        <v>4</v>
      </c>
      <c r="S4804" t="s">
        <v>7</v>
      </c>
      <c r="T4804" t="s">
        <v>419</v>
      </c>
      <c r="U4804" s="17">
        <v>3</v>
      </c>
      <c r="V4804" s="17" t="str" cm="1">
        <f t="array" ref="V4804">_xlfn.IFS(U4804=0,"Prenovato",U4804=1,"Novato",U4804=2,"Principiante avanzado",U4804=3,"Competente",U4804=4,"Proficiente",U4804=5,"Master")</f>
        <v>Competente</v>
      </c>
      <c r="W4804" s="17">
        <v>3</v>
      </c>
      <c r="X4804" s="17" t="str" cm="1">
        <f t="array" ref="X4804">_xlfn.IFS(W4804=0,"No evidenciado",W4804=1,"Novato",W4804=2,"Principiante avanzado",W4804=3,"Competente",W4804=4,"Proficiente",W4804=5,"Master")</f>
        <v>Competente</v>
      </c>
      <c r="Y4804" s="17">
        <v>3</v>
      </c>
      <c r="Z4804" s="17" t="str" cm="1">
        <f t="array" ref="Z4804">_xlfn.IFS(Y4804=0,"No evidenciado",Y4804=1,"Novato",Y4804=2,"Principiante avanzado",Y4804=3,"Competente",Y4804=4,"Proficiente",Y4804=5,"Master")</f>
        <v>Competente</v>
      </c>
      <c r="AA4804" s="17">
        <v>3</v>
      </c>
      <c r="AB4804" s="17" t="str" cm="1">
        <f t="array" ref="AB4804">_xlfn.IFS(AA4804=0,"No evidenciado",AA4804=1,"Novato",AA4804=2,"Principiante avanzado",AA4804=3,"Competente",AA4804=4,"Proficiente",AA4804=5,"Master")</f>
        <v>Competente</v>
      </c>
      <c r="AC4804" s="17">
        <v>3</v>
      </c>
      <c r="AD4804" s="17" t="str" cm="1">
        <f t="array" ref="AD4804">_xlfn.IFS(AC4804=0,"Prenovato",AC4804=1,"Novato",AC4804=2,"Principiante avanzado",AC4804=3,"Competente",AC4804=4,"Proficiente",AC4804=5,"Master")</f>
        <v>Competente</v>
      </c>
      <c r="AE4804" s="17" t="s">
        <v>423</v>
      </c>
    </row>
    <row r="4805" spans="1:31" x14ac:dyDescent="0.25">
      <c r="A4805" t="s">
        <v>366</v>
      </c>
      <c r="B4805" t="s">
        <v>147</v>
      </c>
      <c r="C4805" t="s">
        <v>268</v>
      </c>
      <c r="D4805" t="s">
        <v>196</v>
      </c>
      <c r="E4805" t="s">
        <v>366</v>
      </c>
      <c r="F4805" t="s">
        <v>147</v>
      </c>
      <c r="G4805" t="s">
        <v>367</v>
      </c>
      <c r="H4805" s="4"/>
      <c r="I4805" s="1">
        <f t="shared" ca="1" si="303"/>
        <v>1485</v>
      </c>
      <c r="J4805" s="1" t="str">
        <f t="shared" ca="1" si="304"/>
        <v>3. Mayor a 6 meses</v>
      </c>
      <c r="K4805" t="str">
        <f t="shared" si="305"/>
        <v>NO</v>
      </c>
      <c r="L4805" t="s">
        <v>268</v>
      </c>
      <c r="M4805" t="s">
        <v>163</v>
      </c>
      <c r="N4805" t="s">
        <v>417</v>
      </c>
      <c r="O4805" t="s">
        <v>416</v>
      </c>
      <c r="P4805" t="str">
        <f t="shared" si="306"/>
        <v>MOISÉS YOEL PERALES HUAMANINube BCPAUTOEVALUACION</v>
      </c>
      <c r="Q4805" t="str">
        <f>BASE[[#This Row],[NombresCalificado]]&amp;BASE[[#This Row],[TipoEvaluacion]]</f>
        <v>MOISÉS YOEL PERALES HUAMANIAUTOEVALUACION</v>
      </c>
      <c r="R4805">
        <v>3</v>
      </c>
      <c r="S4805" t="s">
        <v>5</v>
      </c>
      <c r="T4805" t="s">
        <v>419</v>
      </c>
      <c r="U4805" s="17">
        <v>3</v>
      </c>
      <c r="V4805" s="17" t="str" cm="1">
        <f t="array" ref="V4805">_xlfn.IFS(U4805=0,"Prenovato",U4805=1,"Novato",U4805=2,"Principiante avanzado",U4805=3,"Competente",U4805=4,"Proficiente",U4805=5,"Master")</f>
        <v>Competente</v>
      </c>
      <c r="W4805" s="17">
        <v>3</v>
      </c>
      <c r="X4805" s="17" t="str" cm="1">
        <f t="array" ref="X4805">_xlfn.IFS(W4805=0,"No evidenciado",W4805=1,"Novato",W4805=2,"Principiante avanzado",W4805=3,"Competente",W4805=4,"Proficiente",W4805=5,"Master")</f>
        <v>Competente</v>
      </c>
      <c r="Y4805" s="17">
        <v>3</v>
      </c>
      <c r="Z4805" s="17" t="str" cm="1">
        <f t="array" ref="Z4805">_xlfn.IFS(Y4805=0,"No evidenciado",Y4805=1,"Novato",Y4805=2,"Principiante avanzado",Y4805=3,"Competente",Y4805=4,"Proficiente",Y4805=5,"Master")</f>
        <v>Competente</v>
      </c>
      <c r="AA4805" s="17">
        <v>3</v>
      </c>
      <c r="AB4805" s="17" t="str" cm="1">
        <f t="array" ref="AB4805">_xlfn.IFS(AA4805=0,"No evidenciado",AA4805=1,"Novato",AA4805=2,"Principiante avanzado",AA4805=3,"Competente",AA4805=4,"Proficiente",AA4805=5,"Master")</f>
        <v>Competente</v>
      </c>
      <c r="AC4805" s="17">
        <v>3</v>
      </c>
      <c r="AD4805" s="17" t="str" cm="1">
        <f t="array" ref="AD4805">_xlfn.IFS(AC4805=0,"Prenovato",AC4805=1,"Novato",AC4805=2,"Principiante avanzado",AC4805=3,"Competente",AC4805=4,"Proficiente",AC4805=5,"Master")</f>
        <v>Competente</v>
      </c>
      <c r="AE4805" s="17" t="s">
        <v>423</v>
      </c>
    </row>
    <row r="4806" spans="1:31" x14ac:dyDescent="0.25">
      <c r="A4806" t="s">
        <v>366</v>
      </c>
      <c r="B4806" t="s">
        <v>147</v>
      </c>
      <c r="C4806" t="s">
        <v>268</v>
      </c>
      <c r="D4806" t="s">
        <v>196</v>
      </c>
      <c r="E4806" t="s">
        <v>366</v>
      </c>
      <c r="F4806" t="s">
        <v>147</v>
      </c>
      <c r="G4806" t="s">
        <v>367</v>
      </c>
      <c r="H4806" s="4"/>
      <c r="I4806" s="1">
        <f t="shared" ca="1" si="303"/>
        <v>1485</v>
      </c>
      <c r="J4806" s="1" t="str">
        <f t="shared" ca="1" si="304"/>
        <v>3. Mayor a 6 meses</v>
      </c>
      <c r="K4806" t="str">
        <f t="shared" si="305"/>
        <v>NO</v>
      </c>
      <c r="L4806" t="s">
        <v>268</v>
      </c>
      <c r="M4806" t="s">
        <v>170</v>
      </c>
      <c r="N4806" t="s">
        <v>417</v>
      </c>
      <c r="O4806" t="s">
        <v>416</v>
      </c>
      <c r="P4806" t="str">
        <f t="shared" si="306"/>
        <v>MOISÉS YOEL PERALES HUAMANIArquitectura de datosAUTOEVALUACION</v>
      </c>
      <c r="Q4806" t="str">
        <f>BASE[[#This Row],[NombresCalificado]]&amp;BASE[[#This Row],[TipoEvaluacion]]</f>
        <v>MOISÉS YOEL PERALES HUAMANIAUTOEVALUACION</v>
      </c>
      <c r="R4806">
        <v>4</v>
      </c>
      <c r="S4806" t="s">
        <v>7</v>
      </c>
      <c r="T4806" t="s">
        <v>419</v>
      </c>
      <c r="U4806" s="17">
        <v>3</v>
      </c>
      <c r="V4806" s="17" t="str" cm="1">
        <f t="array" ref="V4806">_xlfn.IFS(U4806=0,"Prenovato",U4806=1,"Novato",U4806=2,"Principiante avanzado",U4806=3,"Competente",U4806=4,"Proficiente",U4806=5,"Master")</f>
        <v>Competente</v>
      </c>
      <c r="W4806" s="17">
        <v>3</v>
      </c>
      <c r="X4806" s="17" t="str" cm="1">
        <f t="array" ref="X4806">_xlfn.IFS(W4806=0,"No evidenciado",W4806=1,"Novato",W4806=2,"Principiante avanzado",W4806=3,"Competente",W4806=4,"Proficiente",W4806=5,"Master")</f>
        <v>Competente</v>
      </c>
      <c r="Y4806" s="17">
        <v>3</v>
      </c>
      <c r="Z4806" s="17" t="str" cm="1">
        <f t="array" ref="Z4806">_xlfn.IFS(Y4806=0,"No evidenciado",Y4806=1,"Novato",Y4806=2,"Principiante avanzado",Y4806=3,"Competente",Y4806=4,"Proficiente",Y4806=5,"Master")</f>
        <v>Competente</v>
      </c>
      <c r="AA4806" s="17">
        <v>3</v>
      </c>
      <c r="AB4806" s="17" t="str" cm="1">
        <f t="array" ref="AB4806">_xlfn.IFS(AA4806=0,"No evidenciado",AA4806=1,"Novato",AA4806=2,"Principiante avanzado",AA4806=3,"Competente",AA4806=4,"Proficiente",AA4806=5,"Master")</f>
        <v>Competente</v>
      </c>
      <c r="AC4806" s="17">
        <v>3</v>
      </c>
      <c r="AD4806" s="17" t="str" cm="1">
        <f t="array" ref="AD4806">_xlfn.IFS(AC4806=0,"Prenovato",AC4806=1,"Novato",AC4806=2,"Principiante avanzado",AC4806=3,"Competente",AC4806=4,"Proficiente",AC4806=5,"Master")</f>
        <v>Competente</v>
      </c>
      <c r="AE4806" s="17" t="s">
        <v>423</v>
      </c>
    </row>
    <row r="4807" spans="1:31" x14ac:dyDescent="0.25">
      <c r="A4807" t="s">
        <v>366</v>
      </c>
      <c r="B4807" t="s">
        <v>147</v>
      </c>
      <c r="C4807" t="s">
        <v>268</v>
      </c>
      <c r="D4807" t="s">
        <v>196</v>
      </c>
      <c r="E4807" t="s">
        <v>366</v>
      </c>
      <c r="F4807" t="s">
        <v>147</v>
      </c>
      <c r="G4807" t="s">
        <v>367</v>
      </c>
      <c r="H4807" s="4"/>
      <c r="I4807" s="1">
        <f t="shared" ca="1" si="303"/>
        <v>1485</v>
      </c>
      <c r="J4807" s="1" t="str">
        <f t="shared" ca="1" si="304"/>
        <v>3. Mayor a 6 meses</v>
      </c>
      <c r="K4807" t="str">
        <f t="shared" si="305"/>
        <v>NO</v>
      </c>
      <c r="L4807" t="s">
        <v>268</v>
      </c>
      <c r="M4807" t="s">
        <v>162</v>
      </c>
      <c r="N4807" t="s">
        <v>416</v>
      </c>
      <c r="O4807" t="s">
        <v>416</v>
      </c>
      <c r="P4807" t="str">
        <f t="shared" si="306"/>
        <v>MOISÉS YOEL PERALES HUAMANIMLOpsAUTOEVALUACION</v>
      </c>
      <c r="Q4807" t="str">
        <f>BASE[[#This Row],[NombresCalificado]]&amp;BASE[[#This Row],[TipoEvaluacion]]</f>
        <v>MOISÉS YOEL PERALES HUAMANIAUTOEVALUACION</v>
      </c>
      <c r="R4807">
        <v>3</v>
      </c>
      <c r="S4807" t="s">
        <v>5</v>
      </c>
      <c r="T4807" t="s">
        <v>419</v>
      </c>
      <c r="U4807" s="17">
        <v>3</v>
      </c>
      <c r="V4807" s="17" t="str" cm="1">
        <f t="array" ref="V4807">_xlfn.IFS(U4807=0,"Prenovato",U4807=1,"Novato",U4807=2,"Principiante avanzado",U4807=3,"Competente",U4807=4,"Proficiente",U4807=5,"Master")</f>
        <v>Competente</v>
      </c>
      <c r="W4807" s="17">
        <v>3</v>
      </c>
      <c r="X4807" s="17" t="str" cm="1">
        <f t="array" ref="X4807">_xlfn.IFS(W4807=0,"No evidenciado",W4807=1,"Novato",W4807=2,"Principiante avanzado",W4807=3,"Competente",W4807=4,"Proficiente",W4807=5,"Master")</f>
        <v>Competente</v>
      </c>
      <c r="Y4807" s="17">
        <v>3</v>
      </c>
      <c r="Z4807" s="17" t="str" cm="1">
        <f t="array" ref="Z4807">_xlfn.IFS(Y4807=0,"No evidenciado",Y4807=1,"Novato",Y4807=2,"Principiante avanzado",Y4807=3,"Competente",Y4807=4,"Proficiente",Y4807=5,"Master")</f>
        <v>Competente</v>
      </c>
      <c r="AA4807" s="17">
        <v>3</v>
      </c>
      <c r="AB4807" s="17" t="str" cm="1">
        <f t="array" ref="AB4807">_xlfn.IFS(AA4807=0,"No evidenciado",AA4807=1,"Novato",AA4807=2,"Principiante avanzado",AA4807=3,"Competente",AA4807=4,"Proficiente",AA4807=5,"Master")</f>
        <v>Competente</v>
      </c>
      <c r="AC4807" s="17">
        <v>3</v>
      </c>
      <c r="AD4807" s="17" t="str" cm="1">
        <f t="array" ref="AD4807">_xlfn.IFS(AC4807=0,"Prenovato",AC4807=1,"Novato",AC4807=2,"Principiante avanzado",AC4807=3,"Competente",AC4807=4,"Proficiente",AC4807=5,"Master")</f>
        <v>Competente</v>
      </c>
      <c r="AE4807" s="17" t="s">
        <v>423</v>
      </c>
    </row>
    <row r="4808" spans="1:31" x14ac:dyDescent="0.25">
      <c r="A4808" t="s">
        <v>366</v>
      </c>
      <c r="B4808" t="s">
        <v>147</v>
      </c>
      <c r="C4808" t="s">
        <v>268</v>
      </c>
      <c r="D4808" t="s">
        <v>196</v>
      </c>
      <c r="E4808" t="s">
        <v>366</v>
      </c>
      <c r="F4808" t="s">
        <v>147</v>
      </c>
      <c r="G4808" t="s">
        <v>367</v>
      </c>
      <c r="H4808" s="4"/>
      <c r="I4808" s="1">
        <f t="shared" ca="1" si="303"/>
        <v>1485</v>
      </c>
      <c r="J4808" s="1" t="str">
        <f t="shared" ca="1" si="304"/>
        <v>3. Mayor a 6 meses</v>
      </c>
      <c r="K4808" t="str">
        <f t="shared" si="305"/>
        <v>NO</v>
      </c>
      <c r="L4808" t="s">
        <v>268</v>
      </c>
      <c r="M4808" t="s">
        <v>172</v>
      </c>
      <c r="N4808" t="s">
        <v>416</v>
      </c>
      <c r="O4808" t="s">
        <v>416</v>
      </c>
      <c r="P4808" t="str">
        <f t="shared" si="306"/>
        <v>MOISÉS YOEL PERALES HUAMANICalidad de datosAUTOEVALUACION</v>
      </c>
      <c r="Q4808" t="str">
        <f>BASE[[#This Row],[NombresCalificado]]&amp;BASE[[#This Row],[TipoEvaluacion]]</f>
        <v>MOISÉS YOEL PERALES HUAMANIAUTOEVALUACION</v>
      </c>
      <c r="R4808">
        <v>2</v>
      </c>
      <c r="S4808" t="s">
        <v>4</v>
      </c>
      <c r="T4808" t="s">
        <v>419</v>
      </c>
      <c r="U4808" s="17">
        <v>3</v>
      </c>
      <c r="V4808" s="17" t="str" cm="1">
        <f t="array" ref="V4808">_xlfn.IFS(U4808=0,"Prenovato",U4808=1,"Novato",U4808=2,"Principiante avanzado",U4808=3,"Competente",U4808=4,"Proficiente",U4808=5,"Master")</f>
        <v>Competente</v>
      </c>
      <c r="W4808" s="17">
        <v>3</v>
      </c>
      <c r="X4808" s="17" t="str" cm="1">
        <f t="array" ref="X4808">_xlfn.IFS(W4808=0,"No evidenciado",W4808=1,"Novato",W4808=2,"Principiante avanzado",W4808=3,"Competente",W4808=4,"Proficiente",W4808=5,"Master")</f>
        <v>Competente</v>
      </c>
      <c r="Y4808" s="17">
        <v>3</v>
      </c>
      <c r="Z4808" s="17" t="str" cm="1">
        <f t="array" ref="Z4808">_xlfn.IFS(Y4808=0,"No evidenciado",Y4808=1,"Novato",Y4808=2,"Principiante avanzado",Y4808=3,"Competente",Y4808=4,"Proficiente",Y4808=5,"Master")</f>
        <v>Competente</v>
      </c>
      <c r="AA4808" s="17">
        <v>3</v>
      </c>
      <c r="AB4808" s="17" t="str" cm="1">
        <f t="array" ref="AB4808">_xlfn.IFS(AA4808=0,"No evidenciado",AA4808=1,"Novato",AA4808=2,"Principiante avanzado",AA4808=3,"Competente",AA4808=4,"Proficiente",AA4808=5,"Master")</f>
        <v>Competente</v>
      </c>
      <c r="AC4808" s="17">
        <v>3</v>
      </c>
      <c r="AD4808" s="17" t="str" cm="1">
        <f t="array" ref="AD4808">_xlfn.IFS(AC4808=0,"Prenovato",AC4808=1,"Novato",AC4808=2,"Principiante avanzado",AC4808=3,"Competente",AC4808=4,"Proficiente",AC4808=5,"Master")</f>
        <v>Competente</v>
      </c>
      <c r="AE4808" s="17" t="s">
        <v>423</v>
      </c>
    </row>
    <row r="4809" spans="1:31" x14ac:dyDescent="0.25">
      <c r="A4809" t="s">
        <v>368</v>
      </c>
      <c r="B4809" t="s">
        <v>148</v>
      </c>
      <c r="C4809" t="s">
        <v>268</v>
      </c>
      <c r="D4809" t="s">
        <v>196</v>
      </c>
      <c r="E4809" t="s">
        <v>368</v>
      </c>
      <c r="F4809" t="s">
        <v>148</v>
      </c>
      <c r="G4809" t="s">
        <v>369</v>
      </c>
      <c r="H4809" s="4"/>
      <c r="I4809" s="1">
        <f t="shared" ca="1" si="303"/>
        <v>1485</v>
      </c>
      <c r="J4809" s="1" t="str">
        <f t="shared" ca="1" si="304"/>
        <v>3. Mayor a 6 meses</v>
      </c>
      <c r="K4809" t="str">
        <f t="shared" si="305"/>
        <v>NO</v>
      </c>
      <c r="L4809" t="s">
        <v>268</v>
      </c>
      <c r="M4809" t="s">
        <v>160</v>
      </c>
      <c r="N4809" t="s">
        <v>416</v>
      </c>
      <c r="O4809" t="s">
        <v>416</v>
      </c>
      <c r="P4809" t="str">
        <f t="shared" si="306"/>
        <v>MAGNA GINEBRA CASTRO KANCHAIntegración de datos en tiempo realAUTOEVALUACION</v>
      </c>
      <c r="Q4809" t="str">
        <f>BASE[[#This Row],[NombresCalificado]]&amp;BASE[[#This Row],[TipoEvaluacion]]</f>
        <v>MAGNA GINEBRA CASTRO KANCHAAUTOEVALUACION</v>
      </c>
      <c r="R4809">
        <v>0</v>
      </c>
      <c r="S4809" t="s">
        <v>185</v>
      </c>
      <c r="T4809" t="s">
        <v>419</v>
      </c>
      <c r="U4809" s="17">
        <v>2</v>
      </c>
      <c r="V4809" s="17" t="str" cm="1">
        <f t="array" ref="V4809">_xlfn.IFS(U4809=0,"Prenovato",U4809=1,"Novato",U4809=2,"Principiante avanzado",U4809=3,"Competente",U4809=4,"Proficiente",U4809=5,"Master")</f>
        <v>Principiante avanzado</v>
      </c>
      <c r="W4809" s="17">
        <v>4</v>
      </c>
      <c r="X4809" s="17" t="str" cm="1">
        <f t="array" ref="X4809">_xlfn.IFS(W4809=0,"No evidenciado",W4809=1,"Novato",W4809=2,"Principiante avanzado",W4809=3,"Competente",W4809=4,"Proficiente",W4809=5,"Master")</f>
        <v>Proficiente</v>
      </c>
      <c r="Y4809" s="17">
        <v>4</v>
      </c>
      <c r="Z4809" s="17" t="str" cm="1">
        <f t="array" ref="Z4809">_xlfn.IFS(Y4809=0,"No evidenciado",Y4809=1,"Novato",Y4809=2,"Principiante avanzado",Y4809=3,"Competente",Y4809=4,"Proficiente",Y4809=5,"Master")</f>
        <v>Proficiente</v>
      </c>
      <c r="AA4809" s="17">
        <v>3</v>
      </c>
      <c r="AB4809" s="17" t="str" cm="1">
        <f t="array" ref="AB4809">_xlfn.IFS(AA4809=0,"No evidenciado",AA4809=1,"Novato",AA4809=2,"Principiante avanzado",AA4809=3,"Competente",AA4809=4,"Proficiente",AA4809=5,"Master")</f>
        <v>Competente</v>
      </c>
      <c r="AC4809" s="17">
        <v>2</v>
      </c>
      <c r="AD4809" s="17" t="str" cm="1">
        <f t="array" ref="AD4809">_xlfn.IFS(AC4809=0,"Prenovato",AC4809=1,"Novato",AC4809=2,"Principiante avanzado",AC4809=3,"Competente",AC4809=4,"Proficiente",AC4809=5,"Master")</f>
        <v>Principiante avanzado</v>
      </c>
      <c r="AE4809" s="17" t="s">
        <v>423</v>
      </c>
    </row>
    <row r="4810" spans="1:31" x14ac:dyDescent="0.25">
      <c r="A4810" t="s">
        <v>368</v>
      </c>
      <c r="B4810" t="s">
        <v>148</v>
      </c>
      <c r="C4810" t="s">
        <v>268</v>
      </c>
      <c r="D4810" t="s">
        <v>196</v>
      </c>
      <c r="E4810" t="s">
        <v>368</v>
      </c>
      <c r="F4810" t="s">
        <v>148</v>
      </c>
      <c r="G4810" t="s">
        <v>369</v>
      </c>
      <c r="H4810" s="4"/>
      <c r="I4810" s="1">
        <f t="shared" ca="1" si="303"/>
        <v>1485</v>
      </c>
      <c r="J4810" s="1" t="str">
        <f t="shared" ca="1" si="304"/>
        <v>3. Mayor a 6 meses</v>
      </c>
      <c r="K4810" t="str">
        <f t="shared" si="305"/>
        <v>NO</v>
      </c>
      <c r="L4810" t="s">
        <v>268</v>
      </c>
      <c r="M4810" t="s">
        <v>168</v>
      </c>
      <c r="N4810" t="s">
        <v>418</v>
      </c>
      <c r="O4810" t="s">
        <v>418</v>
      </c>
      <c r="P4810" t="str">
        <f t="shared" si="306"/>
        <v>MAGNA GINEBRA CASTRO KANCHABase de datos relacionalAUTOEVALUACION</v>
      </c>
      <c r="Q4810" t="str">
        <f>BASE[[#This Row],[NombresCalificado]]&amp;BASE[[#This Row],[TipoEvaluacion]]</f>
        <v>MAGNA GINEBRA CASTRO KANCHAAUTOEVALUACION</v>
      </c>
      <c r="R4810">
        <v>3</v>
      </c>
      <c r="S4810" t="s">
        <v>5</v>
      </c>
      <c r="T4810" t="s">
        <v>419</v>
      </c>
      <c r="U4810" s="17">
        <v>2</v>
      </c>
      <c r="V4810" s="17" t="str" cm="1">
        <f t="array" ref="V4810">_xlfn.IFS(U4810=0,"Prenovato",U4810=1,"Novato",U4810=2,"Principiante avanzado",U4810=3,"Competente",U4810=4,"Proficiente",U4810=5,"Master")</f>
        <v>Principiante avanzado</v>
      </c>
      <c r="W4810" s="17">
        <v>4</v>
      </c>
      <c r="X4810" s="17" t="str" cm="1">
        <f t="array" ref="X4810">_xlfn.IFS(W4810=0,"No evidenciado",W4810=1,"Novato",W4810=2,"Principiante avanzado",W4810=3,"Competente",W4810=4,"Proficiente",W4810=5,"Master")</f>
        <v>Proficiente</v>
      </c>
      <c r="Y4810" s="17">
        <v>4</v>
      </c>
      <c r="Z4810" s="17" t="str" cm="1">
        <f t="array" ref="Z4810">_xlfn.IFS(Y4810=0,"No evidenciado",Y4810=1,"Novato",Y4810=2,"Principiante avanzado",Y4810=3,"Competente",Y4810=4,"Proficiente",Y4810=5,"Master")</f>
        <v>Proficiente</v>
      </c>
      <c r="AA4810" s="17">
        <v>3</v>
      </c>
      <c r="AB4810" s="17" t="str" cm="1">
        <f t="array" ref="AB4810">_xlfn.IFS(AA4810=0,"No evidenciado",AA4810=1,"Novato",AA4810=2,"Principiante avanzado",AA4810=3,"Competente",AA4810=4,"Proficiente",AA4810=5,"Master")</f>
        <v>Competente</v>
      </c>
      <c r="AC4810" s="17">
        <v>2</v>
      </c>
      <c r="AD4810" s="17" t="str" cm="1">
        <f t="array" ref="AD4810">_xlfn.IFS(AC4810=0,"Prenovato",AC4810=1,"Novato",AC4810=2,"Principiante avanzado",AC4810=3,"Competente",AC4810=4,"Proficiente",AC4810=5,"Master")</f>
        <v>Principiante avanzado</v>
      </c>
      <c r="AE4810" s="17" t="s">
        <v>423</v>
      </c>
    </row>
    <row r="4811" spans="1:31" x14ac:dyDescent="0.25">
      <c r="A4811" t="s">
        <v>368</v>
      </c>
      <c r="B4811" t="s">
        <v>148</v>
      </c>
      <c r="C4811" t="s">
        <v>268</v>
      </c>
      <c r="D4811" t="s">
        <v>196</v>
      </c>
      <c r="E4811" t="s">
        <v>368</v>
      </c>
      <c r="F4811" t="s">
        <v>148</v>
      </c>
      <c r="G4811" t="s">
        <v>369</v>
      </c>
      <c r="H4811" s="4"/>
      <c r="I4811" s="1">
        <f t="shared" ca="1" si="303"/>
        <v>1485</v>
      </c>
      <c r="J4811" s="1" t="str">
        <f t="shared" ca="1" si="304"/>
        <v>3. Mayor a 6 meses</v>
      </c>
      <c r="K4811" t="str">
        <f t="shared" si="305"/>
        <v>NO</v>
      </c>
      <c r="L4811" t="s">
        <v>268</v>
      </c>
      <c r="M4811" t="s">
        <v>161</v>
      </c>
      <c r="N4811" t="s">
        <v>418</v>
      </c>
      <c r="O4811" t="s">
        <v>418</v>
      </c>
      <c r="P4811" t="str">
        <f t="shared" si="306"/>
        <v>MAGNA GINEBRA CASTRO KANCHAIntegración de datos por lotesAUTOEVALUACION</v>
      </c>
      <c r="Q4811" t="str">
        <f>BASE[[#This Row],[NombresCalificado]]&amp;BASE[[#This Row],[TipoEvaluacion]]</f>
        <v>MAGNA GINEBRA CASTRO KANCHAAUTOEVALUACION</v>
      </c>
      <c r="R4811">
        <v>2</v>
      </c>
      <c r="S4811" t="s">
        <v>4</v>
      </c>
      <c r="T4811" t="s">
        <v>419</v>
      </c>
      <c r="U4811" s="17">
        <v>2</v>
      </c>
      <c r="V4811" s="17" t="str" cm="1">
        <f t="array" ref="V4811">_xlfn.IFS(U4811=0,"Prenovato",U4811=1,"Novato",U4811=2,"Principiante avanzado",U4811=3,"Competente",U4811=4,"Proficiente",U4811=5,"Master")</f>
        <v>Principiante avanzado</v>
      </c>
      <c r="W4811" s="17">
        <v>4</v>
      </c>
      <c r="X4811" s="17" t="str" cm="1">
        <f t="array" ref="X4811">_xlfn.IFS(W4811=0,"No evidenciado",W4811=1,"Novato",W4811=2,"Principiante avanzado",W4811=3,"Competente",W4811=4,"Proficiente",W4811=5,"Master")</f>
        <v>Proficiente</v>
      </c>
      <c r="Y4811" s="17">
        <v>4</v>
      </c>
      <c r="Z4811" s="17" t="str" cm="1">
        <f t="array" ref="Z4811">_xlfn.IFS(Y4811=0,"No evidenciado",Y4811=1,"Novato",Y4811=2,"Principiante avanzado",Y4811=3,"Competente",Y4811=4,"Proficiente",Y4811=5,"Master")</f>
        <v>Proficiente</v>
      </c>
      <c r="AA4811" s="17">
        <v>3</v>
      </c>
      <c r="AB4811" s="17" t="str" cm="1">
        <f t="array" ref="AB4811">_xlfn.IFS(AA4811=0,"No evidenciado",AA4811=1,"Novato",AA4811=2,"Principiante avanzado",AA4811=3,"Competente",AA4811=4,"Proficiente",AA4811=5,"Master")</f>
        <v>Competente</v>
      </c>
      <c r="AC4811" s="17">
        <v>2</v>
      </c>
      <c r="AD4811" s="17" t="str" cm="1">
        <f t="array" ref="AD4811">_xlfn.IFS(AC4811=0,"Prenovato",AC4811=1,"Novato",AC4811=2,"Principiante avanzado",AC4811=3,"Competente",AC4811=4,"Proficiente",AC4811=5,"Master")</f>
        <v>Principiante avanzado</v>
      </c>
      <c r="AE4811" s="17" t="s">
        <v>423</v>
      </c>
    </row>
    <row r="4812" spans="1:31" x14ac:dyDescent="0.25">
      <c r="A4812" t="s">
        <v>368</v>
      </c>
      <c r="B4812" t="s">
        <v>148</v>
      </c>
      <c r="C4812" t="s">
        <v>268</v>
      </c>
      <c r="D4812" t="s">
        <v>196</v>
      </c>
      <c r="E4812" t="s">
        <v>368</v>
      </c>
      <c r="F4812" t="s">
        <v>148</v>
      </c>
      <c r="G4812" t="s">
        <v>369</v>
      </c>
      <c r="H4812" s="4"/>
      <c r="I4812" s="1">
        <f t="shared" ca="1" si="303"/>
        <v>1485</v>
      </c>
      <c r="J4812" s="1" t="str">
        <f t="shared" ca="1" si="304"/>
        <v>3. Mayor a 6 meses</v>
      </c>
      <c r="K4812" t="str">
        <f t="shared" si="305"/>
        <v>NO</v>
      </c>
      <c r="L4812" t="s">
        <v>268</v>
      </c>
      <c r="M4812" t="s">
        <v>55</v>
      </c>
      <c r="N4812" t="s">
        <v>418</v>
      </c>
      <c r="O4812" t="s">
        <v>418</v>
      </c>
      <c r="P4812" t="str">
        <f t="shared" si="306"/>
        <v>MAGNA GINEBRA CASTRO KANCHAProgramaciónAUTOEVALUACION</v>
      </c>
      <c r="Q4812" t="str">
        <f>BASE[[#This Row],[NombresCalificado]]&amp;BASE[[#This Row],[TipoEvaluacion]]</f>
        <v>MAGNA GINEBRA CASTRO KANCHAAUTOEVALUACION</v>
      </c>
      <c r="R4812">
        <v>3</v>
      </c>
      <c r="S4812" t="s">
        <v>5</v>
      </c>
      <c r="T4812" t="s">
        <v>419</v>
      </c>
      <c r="U4812" s="17">
        <v>2</v>
      </c>
      <c r="V4812" s="17" t="str" cm="1">
        <f t="array" ref="V4812">_xlfn.IFS(U4812=0,"Prenovato",U4812=1,"Novato",U4812=2,"Principiante avanzado",U4812=3,"Competente",U4812=4,"Proficiente",U4812=5,"Master")</f>
        <v>Principiante avanzado</v>
      </c>
      <c r="W4812" s="17">
        <v>4</v>
      </c>
      <c r="X4812" s="17" t="str" cm="1">
        <f t="array" ref="X4812">_xlfn.IFS(W4812=0,"No evidenciado",W4812=1,"Novato",W4812=2,"Principiante avanzado",W4812=3,"Competente",W4812=4,"Proficiente",W4812=5,"Master")</f>
        <v>Proficiente</v>
      </c>
      <c r="Y4812" s="17">
        <v>4</v>
      </c>
      <c r="Z4812" s="17" t="str" cm="1">
        <f t="array" ref="Z4812">_xlfn.IFS(Y4812=0,"No evidenciado",Y4812=1,"Novato",Y4812=2,"Principiante avanzado",Y4812=3,"Competente",Y4812=4,"Proficiente",Y4812=5,"Master")</f>
        <v>Proficiente</v>
      </c>
      <c r="AA4812" s="17">
        <v>3</v>
      </c>
      <c r="AB4812" s="17" t="str" cm="1">
        <f t="array" ref="AB4812">_xlfn.IFS(AA4812=0,"No evidenciado",AA4812=1,"Novato",AA4812=2,"Principiante avanzado",AA4812=3,"Competente",AA4812=4,"Proficiente",AA4812=5,"Master")</f>
        <v>Competente</v>
      </c>
      <c r="AC4812" s="17">
        <v>2</v>
      </c>
      <c r="AD4812" s="17" t="str" cm="1">
        <f t="array" ref="AD4812">_xlfn.IFS(AC4812=0,"Prenovato",AC4812=1,"Novato",AC4812=2,"Principiante avanzado",AC4812=3,"Competente",AC4812=4,"Proficiente",AC4812=5,"Master")</f>
        <v>Principiante avanzado</v>
      </c>
      <c r="AE4812" s="17" t="s">
        <v>423</v>
      </c>
    </row>
    <row r="4813" spans="1:31" x14ac:dyDescent="0.25">
      <c r="A4813" t="s">
        <v>368</v>
      </c>
      <c r="B4813" t="s">
        <v>148</v>
      </c>
      <c r="C4813" t="s">
        <v>268</v>
      </c>
      <c r="D4813" t="s">
        <v>196</v>
      </c>
      <c r="E4813" t="s">
        <v>368</v>
      </c>
      <c r="F4813" t="s">
        <v>148</v>
      </c>
      <c r="G4813" t="s">
        <v>369</v>
      </c>
      <c r="H4813" s="4"/>
      <c r="I4813" s="1">
        <f t="shared" ca="1" si="303"/>
        <v>1485</v>
      </c>
      <c r="J4813" s="1" t="str">
        <f t="shared" ca="1" si="304"/>
        <v>3. Mayor a 6 meses</v>
      </c>
      <c r="K4813" t="str">
        <f t="shared" si="305"/>
        <v>NO</v>
      </c>
      <c r="L4813" t="s">
        <v>268</v>
      </c>
      <c r="M4813" t="s">
        <v>173</v>
      </c>
      <c r="N4813" t="s">
        <v>418</v>
      </c>
      <c r="O4813" t="s">
        <v>418</v>
      </c>
      <c r="P4813" t="str">
        <f t="shared" si="306"/>
        <v>MAGNA GINEBRA CASTRO KANCHADatalake BCPAUTOEVALUACION</v>
      </c>
      <c r="Q4813" t="str">
        <f>BASE[[#This Row],[NombresCalificado]]&amp;BASE[[#This Row],[TipoEvaluacion]]</f>
        <v>MAGNA GINEBRA CASTRO KANCHAAUTOEVALUACION</v>
      </c>
      <c r="R4813">
        <v>4</v>
      </c>
      <c r="S4813" t="s">
        <v>7</v>
      </c>
      <c r="T4813" t="s">
        <v>419</v>
      </c>
      <c r="U4813" s="17">
        <v>2</v>
      </c>
      <c r="V4813" s="17" t="str" cm="1">
        <f t="array" ref="V4813">_xlfn.IFS(U4813=0,"Prenovato",U4813=1,"Novato",U4813=2,"Principiante avanzado",U4813=3,"Competente",U4813=4,"Proficiente",U4813=5,"Master")</f>
        <v>Principiante avanzado</v>
      </c>
      <c r="W4813" s="17">
        <v>4</v>
      </c>
      <c r="X4813" s="17" t="str" cm="1">
        <f t="array" ref="X4813">_xlfn.IFS(W4813=0,"No evidenciado",W4813=1,"Novato",W4813=2,"Principiante avanzado",W4813=3,"Competente",W4813=4,"Proficiente",W4813=5,"Master")</f>
        <v>Proficiente</v>
      </c>
      <c r="Y4813" s="17">
        <v>4</v>
      </c>
      <c r="Z4813" s="17" t="str" cm="1">
        <f t="array" ref="Z4813">_xlfn.IFS(Y4813=0,"No evidenciado",Y4813=1,"Novato",Y4813=2,"Principiante avanzado",Y4813=3,"Competente",Y4813=4,"Proficiente",Y4813=5,"Master")</f>
        <v>Proficiente</v>
      </c>
      <c r="AA4813" s="17">
        <v>3</v>
      </c>
      <c r="AB4813" s="17" t="str" cm="1">
        <f t="array" ref="AB4813">_xlfn.IFS(AA4813=0,"No evidenciado",AA4813=1,"Novato",AA4813=2,"Principiante avanzado",AA4813=3,"Competente",AA4813=4,"Proficiente",AA4813=5,"Master")</f>
        <v>Competente</v>
      </c>
      <c r="AC4813" s="17">
        <v>2</v>
      </c>
      <c r="AD4813" s="17" t="str" cm="1">
        <f t="array" ref="AD4813">_xlfn.IFS(AC4813=0,"Prenovato",AC4813=1,"Novato",AC4813=2,"Principiante avanzado",AC4813=3,"Competente",AC4813=4,"Proficiente",AC4813=5,"Master")</f>
        <v>Principiante avanzado</v>
      </c>
      <c r="AE4813" s="17" t="s">
        <v>423</v>
      </c>
    </row>
    <row r="4814" spans="1:31" x14ac:dyDescent="0.25">
      <c r="A4814" t="s">
        <v>368</v>
      </c>
      <c r="B4814" t="s">
        <v>148</v>
      </c>
      <c r="C4814" t="s">
        <v>268</v>
      </c>
      <c r="D4814" t="s">
        <v>196</v>
      </c>
      <c r="E4814" t="s">
        <v>368</v>
      </c>
      <c r="F4814" t="s">
        <v>148</v>
      </c>
      <c r="G4814" t="s">
        <v>369</v>
      </c>
      <c r="H4814" s="4"/>
      <c r="I4814" s="1">
        <f t="shared" ca="1" si="303"/>
        <v>1485</v>
      </c>
      <c r="J4814" s="1" t="str">
        <f t="shared" ca="1" si="304"/>
        <v>3. Mayor a 6 meses</v>
      </c>
      <c r="K4814" t="str">
        <f t="shared" si="305"/>
        <v>NO</v>
      </c>
      <c r="L4814" t="s">
        <v>268</v>
      </c>
      <c r="M4814" t="s">
        <v>169</v>
      </c>
      <c r="N4814" t="s">
        <v>416</v>
      </c>
      <c r="O4814" t="s">
        <v>416</v>
      </c>
      <c r="P4814" t="str">
        <f t="shared" si="306"/>
        <v>MAGNA GINEBRA CASTRO KANCHAAnálisis de datosAUTOEVALUACION</v>
      </c>
      <c r="Q4814" t="str">
        <f>BASE[[#This Row],[NombresCalificado]]&amp;BASE[[#This Row],[TipoEvaluacion]]</f>
        <v>MAGNA GINEBRA CASTRO KANCHAAUTOEVALUACION</v>
      </c>
      <c r="R4814">
        <v>2</v>
      </c>
      <c r="S4814" t="s">
        <v>4</v>
      </c>
      <c r="T4814" t="s">
        <v>419</v>
      </c>
      <c r="U4814" s="17">
        <v>2</v>
      </c>
      <c r="V4814" s="17" t="str" cm="1">
        <f t="array" ref="V4814">_xlfn.IFS(U4814=0,"Prenovato",U4814=1,"Novato",U4814=2,"Principiante avanzado",U4814=3,"Competente",U4814=4,"Proficiente",U4814=5,"Master")</f>
        <v>Principiante avanzado</v>
      </c>
      <c r="W4814" s="17">
        <v>4</v>
      </c>
      <c r="X4814" s="17" t="str" cm="1">
        <f t="array" ref="X4814">_xlfn.IFS(W4814=0,"No evidenciado",W4814=1,"Novato",W4814=2,"Principiante avanzado",W4814=3,"Competente",W4814=4,"Proficiente",W4814=5,"Master")</f>
        <v>Proficiente</v>
      </c>
      <c r="Y4814" s="17">
        <v>4</v>
      </c>
      <c r="Z4814" s="17" t="str" cm="1">
        <f t="array" ref="Z4814">_xlfn.IFS(Y4814=0,"No evidenciado",Y4814=1,"Novato",Y4814=2,"Principiante avanzado",Y4814=3,"Competente",Y4814=4,"Proficiente",Y4814=5,"Master")</f>
        <v>Proficiente</v>
      </c>
      <c r="AA4814" s="17">
        <v>3</v>
      </c>
      <c r="AB4814" s="17" t="str" cm="1">
        <f t="array" ref="AB4814">_xlfn.IFS(AA4814=0,"No evidenciado",AA4814=1,"Novato",AA4814=2,"Principiante avanzado",AA4814=3,"Competente",AA4814=4,"Proficiente",AA4814=5,"Master")</f>
        <v>Competente</v>
      </c>
      <c r="AC4814" s="17">
        <v>2</v>
      </c>
      <c r="AD4814" s="17" t="str" cm="1">
        <f t="array" ref="AD4814">_xlfn.IFS(AC4814=0,"Prenovato",AC4814=1,"Novato",AC4814=2,"Principiante avanzado",AC4814=3,"Competente",AC4814=4,"Proficiente",AC4814=5,"Master")</f>
        <v>Principiante avanzado</v>
      </c>
      <c r="AE4814" s="17" t="s">
        <v>423</v>
      </c>
    </row>
    <row r="4815" spans="1:31" x14ac:dyDescent="0.25">
      <c r="A4815" t="s">
        <v>368</v>
      </c>
      <c r="B4815" t="s">
        <v>148</v>
      </c>
      <c r="C4815" t="s">
        <v>268</v>
      </c>
      <c r="D4815" t="s">
        <v>196</v>
      </c>
      <c r="E4815" t="s">
        <v>368</v>
      </c>
      <c r="F4815" t="s">
        <v>148</v>
      </c>
      <c r="G4815" t="s">
        <v>369</v>
      </c>
      <c r="H4815" s="4"/>
      <c r="I4815" s="1">
        <f t="shared" ca="1" si="303"/>
        <v>1485</v>
      </c>
      <c r="J4815" s="1" t="str">
        <f t="shared" ca="1" si="304"/>
        <v>3. Mayor a 6 meses</v>
      </c>
      <c r="K4815" t="str">
        <f t="shared" si="305"/>
        <v>NO</v>
      </c>
      <c r="L4815" t="s">
        <v>268</v>
      </c>
      <c r="M4815" t="s">
        <v>166</v>
      </c>
      <c r="N4815" t="s">
        <v>416</v>
      </c>
      <c r="O4815" t="s">
        <v>416</v>
      </c>
      <c r="P4815" t="str">
        <f t="shared" si="306"/>
        <v>MAGNA GINEBRA CASTRO KANCHABase de datos No-SQLAUTOEVALUACION</v>
      </c>
      <c r="Q4815" t="str">
        <f>BASE[[#This Row],[NombresCalificado]]&amp;BASE[[#This Row],[TipoEvaluacion]]</f>
        <v>MAGNA GINEBRA CASTRO KANCHAAUTOEVALUACION</v>
      </c>
      <c r="R4815">
        <v>2</v>
      </c>
      <c r="S4815" t="s">
        <v>4</v>
      </c>
      <c r="T4815" t="s">
        <v>419</v>
      </c>
      <c r="U4815" s="17">
        <v>2</v>
      </c>
      <c r="V4815" s="17" t="str" cm="1">
        <f t="array" ref="V4815">_xlfn.IFS(U4815=0,"Prenovato",U4815=1,"Novato",U4815=2,"Principiante avanzado",U4815=3,"Competente",U4815=4,"Proficiente",U4815=5,"Master")</f>
        <v>Principiante avanzado</v>
      </c>
      <c r="W4815" s="17">
        <v>4</v>
      </c>
      <c r="X4815" s="17" t="str" cm="1">
        <f t="array" ref="X4815">_xlfn.IFS(W4815=0,"No evidenciado",W4815=1,"Novato",W4815=2,"Principiante avanzado",W4815=3,"Competente",W4815=4,"Proficiente",W4815=5,"Master")</f>
        <v>Proficiente</v>
      </c>
      <c r="Y4815" s="17">
        <v>4</v>
      </c>
      <c r="Z4815" s="17" t="str" cm="1">
        <f t="array" ref="Z4815">_xlfn.IFS(Y4815=0,"No evidenciado",Y4815=1,"Novato",Y4815=2,"Principiante avanzado",Y4815=3,"Competente",Y4815=4,"Proficiente",Y4815=5,"Master")</f>
        <v>Proficiente</v>
      </c>
      <c r="AA4815" s="17">
        <v>3</v>
      </c>
      <c r="AB4815" s="17" t="str" cm="1">
        <f t="array" ref="AB4815">_xlfn.IFS(AA4815=0,"No evidenciado",AA4815=1,"Novato",AA4815=2,"Principiante avanzado",AA4815=3,"Competente",AA4815=4,"Proficiente",AA4815=5,"Master")</f>
        <v>Competente</v>
      </c>
      <c r="AC4815" s="17">
        <v>2</v>
      </c>
      <c r="AD4815" s="17" t="str" cm="1">
        <f t="array" ref="AD4815">_xlfn.IFS(AC4815=0,"Prenovato",AC4815=1,"Novato",AC4815=2,"Principiante avanzado",AC4815=3,"Competente",AC4815=4,"Proficiente",AC4815=5,"Master")</f>
        <v>Principiante avanzado</v>
      </c>
      <c r="AE4815" s="17" t="s">
        <v>423</v>
      </c>
    </row>
    <row r="4816" spans="1:31" x14ac:dyDescent="0.25">
      <c r="A4816" t="s">
        <v>368</v>
      </c>
      <c r="B4816" t="s">
        <v>148</v>
      </c>
      <c r="C4816" t="s">
        <v>268</v>
      </c>
      <c r="D4816" t="s">
        <v>196</v>
      </c>
      <c r="E4816" t="s">
        <v>368</v>
      </c>
      <c r="F4816" t="s">
        <v>148</v>
      </c>
      <c r="G4816" t="s">
        <v>369</v>
      </c>
      <c r="H4816" s="4"/>
      <c r="I4816" s="1">
        <f t="shared" ca="1" si="303"/>
        <v>1485</v>
      </c>
      <c r="J4816" s="1" t="str">
        <f t="shared" ca="1" si="304"/>
        <v>3. Mayor a 6 meses</v>
      </c>
      <c r="K4816" t="str">
        <f t="shared" si="305"/>
        <v>NO</v>
      </c>
      <c r="L4816" t="s">
        <v>268</v>
      </c>
      <c r="M4816" t="s">
        <v>158</v>
      </c>
      <c r="N4816" t="s">
        <v>416</v>
      </c>
      <c r="O4816" t="s">
        <v>416</v>
      </c>
      <c r="P4816" t="str">
        <f t="shared" si="306"/>
        <v>MAGNA GINEBRA CASTRO KANCHAServicios en la nubeAUTOEVALUACION</v>
      </c>
      <c r="Q4816" t="str">
        <f>BASE[[#This Row],[NombresCalificado]]&amp;BASE[[#This Row],[TipoEvaluacion]]</f>
        <v>MAGNA GINEBRA CASTRO KANCHAAUTOEVALUACION</v>
      </c>
      <c r="R4816">
        <v>1</v>
      </c>
      <c r="S4816" t="s">
        <v>6</v>
      </c>
      <c r="T4816" t="s">
        <v>419</v>
      </c>
      <c r="U4816" s="17">
        <v>2</v>
      </c>
      <c r="V4816" s="17" t="str" cm="1">
        <f t="array" ref="V4816">_xlfn.IFS(U4816=0,"Prenovato",U4816=1,"Novato",U4816=2,"Principiante avanzado",U4816=3,"Competente",U4816=4,"Proficiente",U4816=5,"Master")</f>
        <v>Principiante avanzado</v>
      </c>
      <c r="W4816" s="17">
        <v>4</v>
      </c>
      <c r="X4816" s="17" t="str" cm="1">
        <f t="array" ref="X4816">_xlfn.IFS(W4816=0,"No evidenciado",W4816=1,"Novato",W4816=2,"Principiante avanzado",W4816=3,"Competente",W4816=4,"Proficiente",W4816=5,"Master")</f>
        <v>Proficiente</v>
      </c>
      <c r="Y4816" s="17">
        <v>4</v>
      </c>
      <c r="Z4816" s="17" t="str" cm="1">
        <f t="array" ref="Z4816">_xlfn.IFS(Y4816=0,"No evidenciado",Y4816=1,"Novato",Y4816=2,"Principiante avanzado",Y4816=3,"Competente",Y4816=4,"Proficiente",Y4816=5,"Master")</f>
        <v>Proficiente</v>
      </c>
      <c r="AA4816" s="17">
        <v>3</v>
      </c>
      <c r="AB4816" s="17" t="str" cm="1">
        <f t="array" ref="AB4816">_xlfn.IFS(AA4816=0,"No evidenciado",AA4816=1,"Novato",AA4816=2,"Principiante avanzado",AA4816=3,"Competente",AA4816=4,"Proficiente",AA4816=5,"Master")</f>
        <v>Competente</v>
      </c>
      <c r="AC4816" s="17">
        <v>2</v>
      </c>
      <c r="AD4816" s="17" t="str" cm="1">
        <f t="array" ref="AD4816">_xlfn.IFS(AC4816=0,"Prenovato",AC4816=1,"Novato",AC4816=2,"Principiante avanzado",AC4816=3,"Competente",AC4816=4,"Proficiente",AC4816=5,"Master")</f>
        <v>Principiante avanzado</v>
      </c>
      <c r="AE4816" s="17" t="s">
        <v>423</v>
      </c>
    </row>
    <row r="4817" spans="1:31" x14ac:dyDescent="0.25">
      <c r="A4817" t="s">
        <v>368</v>
      </c>
      <c r="B4817" t="s">
        <v>148</v>
      </c>
      <c r="C4817" t="s">
        <v>268</v>
      </c>
      <c r="D4817" t="s">
        <v>196</v>
      </c>
      <c r="E4817" t="s">
        <v>368</v>
      </c>
      <c r="F4817" t="s">
        <v>148</v>
      </c>
      <c r="G4817" t="s">
        <v>369</v>
      </c>
      <c r="H4817" s="4"/>
      <c r="I4817" s="1">
        <f t="shared" ca="1" si="303"/>
        <v>1485</v>
      </c>
      <c r="J4817" s="1" t="str">
        <f t="shared" ca="1" si="304"/>
        <v>3. Mayor a 6 meses</v>
      </c>
      <c r="K4817" t="str">
        <f t="shared" si="305"/>
        <v>NO</v>
      </c>
      <c r="L4817" t="s">
        <v>268</v>
      </c>
      <c r="M4817" t="s">
        <v>171</v>
      </c>
      <c r="N4817" t="s">
        <v>416</v>
      </c>
      <c r="O4817" t="s">
        <v>416</v>
      </c>
      <c r="P4817" t="str">
        <f t="shared" si="306"/>
        <v>MAGNA GINEBRA CASTRO KANCHABases de datos en la nubeAUTOEVALUACION</v>
      </c>
      <c r="Q4817" t="str">
        <f>BASE[[#This Row],[NombresCalificado]]&amp;BASE[[#This Row],[TipoEvaluacion]]</f>
        <v>MAGNA GINEBRA CASTRO KANCHAAUTOEVALUACION</v>
      </c>
      <c r="R4817">
        <v>2</v>
      </c>
      <c r="S4817" t="s">
        <v>4</v>
      </c>
      <c r="T4817" t="s">
        <v>419</v>
      </c>
      <c r="U4817" s="17">
        <v>2</v>
      </c>
      <c r="V4817" s="17" t="str" cm="1">
        <f t="array" ref="V4817">_xlfn.IFS(U4817=0,"Prenovato",U4817=1,"Novato",U4817=2,"Principiante avanzado",U4817=3,"Competente",U4817=4,"Proficiente",U4817=5,"Master")</f>
        <v>Principiante avanzado</v>
      </c>
      <c r="W4817" s="17">
        <v>4</v>
      </c>
      <c r="X4817" s="17" t="str" cm="1">
        <f t="array" ref="X4817">_xlfn.IFS(W4817=0,"No evidenciado",W4817=1,"Novato",W4817=2,"Principiante avanzado",W4817=3,"Competente",W4817=4,"Proficiente",W4817=5,"Master")</f>
        <v>Proficiente</v>
      </c>
      <c r="Y4817" s="17">
        <v>4</v>
      </c>
      <c r="Z4817" s="17" t="str" cm="1">
        <f t="array" ref="Z4817">_xlfn.IFS(Y4817=0,"No evidenciado",Y4817=1,"Novato",Y4817=2,"Principiante avanzado",Y4817=3,"Competente",Y4817=4,"Proficiente",Y4817=5,"Master")</f>
        <v>Proficiente</v>
      </c>
      <c r="AA4817" s="17">
        <v>3</v>
      </c>
      <c r="AB4817" s="17" t="str" cm="1">
        <f t="array" ref="AB4817">_xlfn.IFS(AA4817=0,"No evidenciado",AA4817=1,"Novato",AA4817=2,"Principiante avanzado",AA4817=3,"Competente",AA4817=4,"Proficiente",AA4817=5,"Master")</f>
        <v>Competente</v>
      </c>
      <c r="AC4817" s="17">
        <v>2</v>
      </c>
      <c r="AD4817" s="17" t="str" cm="1">
        <f t="array" ref="AD4817">_xlfn.IFS(AC4817=0,"Prenovato",AC4817=1,"Novato",AC4817=2,"Principiante avanzado",AC4817=3,"Competente",AC4817=4,"Proficiente",AC4817=5,"Master")</f>
        <v>Principiante avanzado</v>
      </c>
      <c r="AE4817" s="17" t="s">
        <v>423</v>
      </c>
    </row>
    <row r="4818" spans="1:31" x14ac:dyDescent="0.25">
      <c r="A4818" t="s">
        <v>368</v>
      </c>
      <c r="B4818" t="s">
        <v>148</v>
      </c>
      <c r="C4818" t="s">
        <v>268</v>
      </c>
      <c r="D4818" t="s">
        <v>196</v>
      </c>
      <c r="E4818" t="s">
        <v>368</v>
      </c>
      <c r="F4818" t="s">
        <v>148</v>
      </c>
      <c r="G4818" t="s">
        <v>369</v>
      </c>
      <c r="H4818" s="4"/>
      <c r="I4818" s="1">
        <f t="shared" ca="1" si="303"/>
        <v>1485</v>
      </c>
      <c r="J4818" s="1" t="str">
        <f t="shared" ca="1" si="304"/>
        <v>3. Mayor a 6 meses</v>
      </c>
      <c r="K4818" t="str">
        <f t="shared" si="305"/>
        <v>NO</v>
      </c>
      <c r="L4818" t="s">
        <v>268</v>
      </c>
      <c r="M4818" t="s">
        <v>159</v>
      </c>
      <c r="N4818" t="s">
        <v>416</v>
      </c>
      <c r="O4818" t="s">
        <v>416</v>
      </c>
      <c r="P4818" t="str">
        <f t="shared" si="306"/>
        <v>MAGNA GINEBRA CASTRO KANCHAGobernanza de datosAUTOEVALUACION</v>
      </c>
      <c r="Q4818" t="str">
        <f>BASE[[#This Row],[NombresCalificado]]&amp;BASE[[#This Row],[TipoEvaluacion]]</f>
        <v>MAGNA GINEBRA CASTRO KANCHAAUTOEVALUACION</v>
      </c>
      <c r="R4818">
        <v>3</v>
      </c>
      <c r="S4818" t="s">
        <v>5</v>
      </c>
      <c r="T4818" t="s">
        <v>419</v>
      </c>
      <c r="U4818" s="17">
        <v>2</v>
      </c>
      <c r="V4818" s="17" t="str" cm="1">
        <f t="array" ref="V4818">_xlfn.IFS(U4818=0,"Prenovato",U4818=1,"Novato",U4818=2,"Principiante avanzado",U4818=3,"Competente",U4818=4,"Proficiente",U4818=5,"Master")</f>
        <v>Principiante avanzado</v>
      </c>
      <c r="W4818" s="17">
        <v>4</v>
      </c>
      <c r="X4818" s="17" t="str" cm="1">
        <f t="array" ref="X4818">_xlfn.IFS(W4818=0,"No evidenciado",W4818=1,"Novato",W4818=2,"Principiante avanzado",W4818=3,"Competente",W4818=4,"Proficiente",W4818=5,"Master")</f>
        <v>Proficiente</v>
      </c>
      <c r="Y4818" s="17">
        <v>4</v>
      </c>
      <c r="Z4818" s="17" t="str" cm="1">
        <f t="array" ref="Z4818">_xlfn.IFS(Y4818=0,"No evidenciado",Y4818=1,"Novato",Y4818=2,"Principiante avanzado",Y4818=3,"Competente",Y4818=4,"Proficiente",Y4818=5,"Master")</f>
        <v>Proficiente</v>
      </c>
      <c r="AA4818" s="17">
        <v>3</v>
      </c>
      <c r="AB4818" s="17" t="str" cm="1">
        <f t="array" ref="AB4818">_xlfn.IFS(AA4818=0,"No evidenciado",AA4818=1,"Novato",AA4818=2,"Principiante avanzado",AA4818=3,"Competente",AA4818=4,"Proficiente",AA4818=5,"Master")</f>
        <v>Competente</v>
      </c>
      <c r="AC4818" s="17">
        <v>2</v>
      </c>
      <c r="AD4818" s="17" t="str" cm="1">
        <f t="array" ref="AD4818">_xlfn.IFS(AC4818=0,"Prenovato",AC4818=1,"Novato",AC4818=2,"Principiante avanzado",AC4818=3,"Competente",AC4818=4,"Proficiente",AC4818=5,"Master")</f>
        <v>Principiante avanzado</v>
      </c>
      <c r="AE4818" s="17" t="s">
        <v>423</v>
      </c>
    </row>
    <row r="4819" spans="1:31" x14ac:dyDescent="0.25">
      <c r="A4819" t="s">
        <v>368</v>
      </c>
      <c r="B4819" t="s">
        <v>148</v>
      </c>
      <c r="C4819" t="s">
        <v>268</v>
      </c>
      <c r="D4819" t="s">
        <v>196</v>
      </c>
      <c r="E4819" t="s">
        <v>368</v>
      </c>
      <c r="F4819" t="s">
        <v>148</v>
      </c>
      <c r="G4819" t="s">
        <v>369</v>
      </c>
      <c r="H4819" s="4"/>
      <c r="I4819" s="1">
        <f t="shared" ca="1" si="303"/>
        <v>1485</v>
      </c>
      <c r="J4819" s="1" t="str">
        <f t="shared" ca="1" si="304"/>
        <v>3. Mayor a 6 meses</v>
      </c>
      <c r="K4819" t="str">
        <f t="shared" si="305"/>
        <v>NO</v>
      </c>
      <c r="L4819" t="s">
        <v>268</v>
      </c>
      <c r="M4819" t="s">
        <v>174</v>
      </c>
      <c r="N4819" t="s">
        <v>416</v>
      </c>
      <c r="O4819" t="s">
        <v>416</v>
      </c>
      <c r="P4819" t="str">
        <f t="shared" si="306"/>
        <v>MAGNA GINEBRA CASTRO KANCHADatawarehouse BCPAUTOEVALUACION</v>
      </c>
      <c r="Q4819" t="str">
        <f>BASE[[#This Row],[NombresCalificado]]&amp;BASE[[#This Row],[TipoEvaluacion]]</f>
        <v>MAGNA GINEBRA CASTRO KANCHAAUTOEVALUACION</v>
      </c>
      <c r="R4819">
        <v>3</v>
      </c>
      <c r="S4819" t="s">
        <v>5</v>
      </c>
      <c r="T4819" t="s">
        <v>419</v>
      </c>
      <c r="U4819" s="17">
        <v>2</v>
      </c>
      <c r="V4819" s="17" t="str" cm="1">
        <f t="array" ref="V4819">_xlfn.IFS(U4819=0,"Prenovato",U4819=1,"Novato",U4819=2,"Principiante avanzado",U4819=3,"Competente",U4819=4,"Proficiente",U4819=5,"Master")</f>
        <v>Principiante avanzado</v>
      </c>
      <c r="W4819" s="17">
        <v>4</v>
      </c>
      <c r="X4819" s="17" t="str" cm="1">
        <f t="array" ref="X4819">_xlfn.IFS(W4819=0,"No evidenciado",W4819=1,"Novato",W4819=2,"Principiante avanzado",W4819=3,"Competente",W4819=4,"Proficiente",W4819=5,"Master")</f>
        <v>Proficiente</v>
      </c>
      <c r="Y4819" s="17">
        <v>4</v>
      </c>
      <c r="Z4819" s="17" t="str" cm="1">
        <f t="array" ref="Z4819">_xlfn.IFS(Y4819=0,"No evidenciado",Y4819=1,"Novato",Y4819=2,"Principiante avanzado",Y4819=3,"Competente",Y4819=4,"Proficiente",Y4819=5,"Master")</f>
        <v>Proficiente</v>
      </c>
      <c r="AA4819" s="17">
        <v>3</v>
      </c>
      <c r="AB4819" s="17" t="str" cm="1">
        <f t="array" ref="AB4819">_xlfn.IFS(AA4819=0,"No evidenciado",AA4819=1,"Novato",AA4819=2,"Principiante avanzado",AA4819=3,"Competente",AA4819=4,"Proficiente",AA4819=5,"Master")</f>
        <v>Competente</v>
      </c>
      <c r="AC4819" s="17">
        <v>2</v>
      </c>
      <c r="AD4819" s="17" t="str" cm="1">
        <f t="array" ref="AD4819">_xlfn.IFS(AC4819=0,"Prenovato",AC4819=1,"Novato",AC4819=2,"Principiante avanzado",AC4819=3,"Competente",AC4819=4,"Proficiente",AC4819=5,"Master")</f>
        <v>Principiante avanzado</v>
      </c>
      <c r="AE4819" s="17" t="s">
        <v>423</v>
      </c>
    </row>
    <row r="4820" spans="1:31" x14ac:dyDescent="0.25">
      <c r="A4820" t="s">
        <v>368</v>
      </c>
      <c r="B4820" t="s">
        <v>148</v>
      </c>
      <c r="C4820" t="s">
        <v>268</v>
      </c>
      <c r="D4820" t="s">
        <v>196</v>
      </c>
      <c r="E4820" t="s">
        <v>368</v>
      </c>
      <c r="F4820" t="s">
        <v>148</v>
      </c>
      <c r="G4820" t="s">
        <v>369</v>
      </c>
      <c r="H4820" s="4"/>
      <c r="I4820" s="1">
        <f t="shared" ca="1" si="303"/>
        <v>1485</v>
      </c>
      <c r="J4820" s="1" t="str">
        <f t="shared" ca="1" si="304"/>
        <v>3. Mayor a 6 meses</v>
      </c>
      <c r="K4820" t="str">
        <f t="shared" si="305"/>
        <v>NO</v>
      </c>
      <c r="L4820" t="s">
        <v>268</v>
      </c>
      <c r="M4820" t="s">
        <v>165</v>
      </c>
      <c r="N4820" t="s">
        <v>418</v>
      </c>
      <c r="O4820" t="s">
        <v>418</v>
      </c>
      <c r="P4820" t="str">
        <f t="shared" si="306"/>
        <v>MAGNA GINEBRA CASTRO KANCHAProcesamiento de datosAUTOEVALUACION</v>
      </c>
      <c r="Q4820" t="str">
        <f>BASE[[#This Row],[NombresCalificado]]&amp;BASE[[#This Row],[TipoEvaluacion]]</f>
        <v>MAGNA GINEBRA CASTRO KANCHAAUTOEVALUACION</v>
      </c>
      <c r="R4820">
        <v>3</v>
      </c>
      <c r="S4820" t="s">
        <v>5</v>
      </c>
      <c r="T4820" t="s">
        <v>419</v>
      </c>
      <c r="U4820" s="17">
        <v>2</v>
      </c>
      <c r="V4820" s="17" t="str" cm="1">
        <f t="array" ref="V4820">_xlfn.IFS(U4820=0,"Prenovato",U4820=1,"Novato",U4820=2,"Principiante avanzado",U4820=3,"Competente",U4820=4,"Proficiente",U4820=5,"Master")</f>
        <v>Principiante avanzado</v>
      </c>
      <c r="W4820" s="17">
        <v>4</v>
      </c>
      <c r="X4820" s="17" t="str" cm="1">
        <f t="array" ref="X4820">_xlfn.IFS(W4820=0,"No evidenciado",W4820=1,"Novato",W4820=2,"Principiante avanzado",W4820=3,"Competente",W4820=4,"Proficiente",W4820=5,"Master")</f>
        <v>Proficiente</v>
      </c>
      <c r="Y4820" s="17">
        <v>4</v>
      </c>
      <c r="Z4820" s="17" t="str" cm="1">
        <f t="array" ref="Z4820">_xlfn.IFS(Y4820=0,"No evidenciado",Y4820=1,"Novato",Y4820=2,"Principiante avanzado",Y4820=3,"Competente",Y4820=4,"Proficiente",Y4820=5,"Master")</f>
        <v>Proficiente</v>
      </c>
      <c r="AA4820" s="17">
        <v>3</v>
      </c>
      <c r="AB4820" s="17" t="str" cm="1">
        <f t="array" ref="AB4820">_xlfn.IFS(AA4820=0,"No evidenciado",AA4820=1,"Novato",AA4820=2,"Principiante avanzado",AA4820=3,"Competente",AA4820=4,"Proficiente",AA4820=5,"Master")</f>
        <v>Competente</v>
      </c>
      <c r="AC4820" s="17">
        <v>2</v>
      </c>
      <c r="AD4820" s="17" t="str" cm="1">
        <f t="array" ref="AD4820">_xlfn.IFS(AC4820=0,"Prenovato",AC4820=1,"Novato",AC4820=2,"Principiante avanzado",AC4820=3,"Competente",AC4820=4,"Proficiente",AC4820=5,"Master")</f>
        <v>Principiante avanzado</v>
      </c>
      <c r="AE4820" s="17" t="s">
        <v>423</v>
      </c>
    </row>
    <row r="4821" spans="1:31" x14ac:dyDescent="0.25">
      <c r="A4821" t="s">
        <v>368</v>
      </c>
      <c r="B4821" t="s">
        <v>148</v>
      </c>
      <c r="C4821" t="s">
        <v>268</v>
      </c>
      <c r="D4821" t="s">
        <v>196</v>
      </c>
      <c r="E4821" t="s">
        <v>368</v>
      </c>
      <c r="F4821" t="s">
        <v>148</v>
      </c>
      <c r="G4821" t="s">
        <v>369</v>
      </c>
      <c r="H4821" s="4"/>
      <c r="I4821" s="1">
        <f t="shared" ca="1" si="303"/>
        <v>1485</v>
      </c>
      <c r="J4821" s="1" t="str">
        <f t="shared" ca="1" si="304"/>
        <v>3. Mayor a 6 meses</v>
      </c>
      <c r="K4821" t="str">
        <f t="shared" si="305"/>
        <v>NO</v>
      </c>
      <c r="L4821" t="s">
        <v>268</v>
      </c>
      <c r="M4821" t="s">
        <v>56</v>
      </c>
      <c r="N4821" t="s">
        <v>417</v>
      </c>
      <c r="O4821" t="s">
        <v>416</v>
      </c>
      <c r="P4821" t="str">
        <f t="shared" si="306"/>
        <v>MAGNA GINEBRA CASTRO KANCHAControl de versionesAUTOEVALUACION</v>
      </c>
      <c r="Q4821" t="str">
        <f>BASE[[#This Row],[NombresCalificado]]&amp;BASE[[#This Row],[TipoEvaluacion]]</f>
        <v>MAGNA GINEBRA CASTRO KANCHAAUTOEVALUACION</v>
      </c>
      <c r="R4821">
        <v>3</v>
      </c>
      <c r="S4821" t="s">
        <v>5</v>
      </c>
      <c r="T4821" t="s">
        <v>419</v>
      </c>
      <c r="U4821" s="17">
        <v>2</v>
      </c>
      <c r="V4821" s="17" t="str" cm="1">
        <f t="array" ref="V4821">_xlfn.IFS(U4821=0,"Prenovato",U4821=1,"Novato",U4821=2,"Principiante avanzado",U4821=3,"Competente",U4821=4,"Proficiente",U4821=5,"Master")</f>
        <v>Principiante avanzado</v>
      </c>
      <c r="W4821" s="17">
        <v>4</v>
      </c>
      <c r="X4821" s="17" t="str" cm="1">
        <f t="array" ref="X4821">_xlfn.IFS(W4821=0,"No evidenciado",W4821=1,"Novato",W4821=2,"Principiante avanzado",W4821=3,"Competente",W4821=4,"Proficiente",W4821=5,"Master")</f>
        <v>Proficiente</v>
      </c>
      <c r="Y4821" s="17">
        <v>4</v>
      </c>
      <c r="Z4821" s="17" t="str" cm="1">
        <f t="array" ref="Z4821">_xlfn.IFS(Y4821=0,"No evidenciado",Y4821=1,"Novato",Y4821=2,"Principiante avanzado",Y4821=3,"Competente",Y4821=4,"Proficiente",Y4821=5,"Master")</f>
        <v>Proficiente</v>
      </c>
      <c r="AA4821" s="17">
        <v>3</v>
      </c>
      <c r="AB4821" s="17" t="str" cm="1">
        <f t="array" ref="AB4821">_xlfn.IFS(AA4821=0,"No evidenciado",AA4821=1,"Novato",AA4821=2,"Principiante avanzado",AA4821=3,"Competente",AA4821=4,"Proficiente",AA4821=5,"Master")</f>
        <v>Competente</v>
      </c>
      <c r="AC4821" s="17">
        <v>2</v>
      </c>
      <c r="AD4821" s="17" t="str" cm="1">
        <f t="array" ref="AD4821">_xlfn.IFS(AC4821=0,"Prenovato",AC4821=1,"Novato",AC4821=2,"Principiante avanzado",AC4821=3,"Competente",AC4821=4,"Proficiente",AC4821=5,"Master")</f>
        <v>Principiante avanzado</v>
      </c>
      <c r="AE4821" s="17" t="s">
        <v>423</v>
      </c>
    </row>
    <row r="4822" spans="1:31" x14ac:dyDescent="0.25">
      <c r="A4822" t="s">
        <v>368</v>
      </c>
      <c r="B4822" t="s">
        <v>148</v>
      </c>
      <c r="C4822" t="s">
        <v>268</v>
      </c>
      <c r="D4822" t="s">
        <v>196</v>
      </c>
      <c r="E4822" t="s">
        <v>368</v>
      </c>
      <c r="F4822" t="s">
        <v>148</v>
      </c>
      <c r="G4822" t="s">
        <v>369</v>
      </c>
      <c r="H4822" s="4"/>
      <c r="I4822" s="1">
        <f t="shared" ca="1" si="303"/>
        <v>1485</v>
      </c>
      <c r="J4822" s="1" t="str">
        <f t="shared" ca="1" si="304"/>
        <v>3. Mayor a 6 meses</v>
      </c>
      <c r="K4822" t="str">
        <f t="shared" si="305"/>
        <v>NO</v>
      </c>
      <c r="L4822" t="s">
        <v>268</v>
      </c>
      <c r="M4822" t="s">
        <v>167</v>
      </c>
      <c r="N4822" t="s">
        <v>417</v>
      </c>
      <c r="O4822" t="s">
        <v>416</v>
      </c>
      <c r="P4822" t="str">
        <f t="shared" si="306"/>
        <v>MAGNA GINEBRA CASTRO KANCHACI-CDAUTOEVALUACION</v>
      </c>
      <c r="Q4822" t="str">
        <f>BASE[[#This Row],[NombresCalificado]]&amp;BASE[[#This Row],[TipoEvaluacion]]</f>
        <v>MAGNA GINEBRA CASTRO KANCHAAUTOEVALUACION</v>
      </c>
      <c r="R4822">
        <v>3</v>
      </c>
      <c r="S4822" t="s">
        <v>5</v>
      </c>
      <c r="T4822" t="s">
        <v>419</v>
      </c>
      <c r="U4822" s="17">
        <v>2</v>
      </c>
      <c r="V4822" s="17" t="str" cm="1">
        <f t="array" ref="V4822">_xlfn.IFS(U4822=0,"Prenovato",U4822=1,"Novato",U4822=2,"Principiante avanzado",U4822=3,"Competente",U4822=4,"Proficiente",U4822=5,"Master")</f>
        <v>Principiante avanzado</v>
      </c>
      <c r="W4822" s="17">
        <v>4</v>
      </c>
      <c r="X4822" s="17" t="str" cm="1">
        <f t="array" ref="X4822">_xlfn.IFS(W4822=0,"No evidenciado",W4822=1,"Novato",W4822=2,"Principiante avanzado",W4822=3,"Competente",W4822=4,"Proficiente",W4822=5,"Master")</f>
        <v>Proficiente</v>
      </c>
      <c r="Y4822" s="17">
        <v>4</v>
      </c>
      <c r="Z4822" s="17" t="str" cm="1">
        <f t="array" ref="Z4822">_xlfn.IFS(Y4822=0,"No evidenciado",Y4822=1,"Novato",Y4822=2,"Principiante avanzado",Y4822=3,"Competente",Y4822=4,"Proficiente",Y4822=5,"Master")</f>
        <v>Proficiente</v>
      </c>
      <c r="AA4822" s="17">
        <v>3</v>
      </c>
      <c r="AB4822" s="17" t="str" cm="1">
        <f t="array" ref="AB4822">_xlfn.IFS(AA4822=0,"No evidenciado",AA4822=1,"Novato",AA4822=2,"Principiante avanzado",AA4822=3,"Competente",AA4822=4,"Proficiente",AA4822=5,"Master")</f>
        <v>Competente</v>
      </c>
      <c r="AC4822" s="17">
        <v>2</v>
      </c>
      <c r="AD4822" s="17" t="str" cm="1">
        <f t="array" ref="AD4822">_xlfn.IFS(AC4822=0,"Prenovato",AC4822=1,"Novato",AC4822=2,"Principiante avanzado",AC4822=3,"Competente",AC4822=4,"Proficiente",AC4822=5,"Master")</f>
        <v>Principiante avanzado</v>
      </c>
      <c r="AE4822" s="17" t="s">
        <v>423</v>
      </c>
    </row>
    <row r="4823" spans="1:31" x14ac:dyDescent="0.25">
      <c r="A4823" t="s">
        <v>368</v>
      </c>
      <c r="B4823" t="s">
        <v>148</v>
      </c>
      <c r="C4823" t="s">
        <v>268</v>
      </c>
      <c r="D4823" t="s">
        <v>196</v>
      </c>
      <c r="E4823" t="s">
        <v>368</v>
      </c>
      <c r="F4823" t="s">
        <v>148</v>
      </c>
      <c r="G4823" t="s">
        <v>369</v>
      </c>
      <c r="H4823" s="4"/>
      <c r="I4823" s="1">
        <f t="shared" ca="1" si="303"/>
        <v>1485</v>
      </c>
      <c r="J4823" s="1" t="str">
        <f t="shared" ca="1" si="304"/>
        <v>3. Mayor a 6 meses</v>
      </c>
      <c r="K4823" t="str">
        <f t="shared" si="305"/>
        <v>NO</v>
      </c>
      <c r="L4823" t="s">
        <v>268</v>
      </c>
      <c r="M4823" t="s">
        <v>164</v>
      </c>
      <c r="N4823" t="s">
        <v>417</v>
      </c>
      <c r="O4823" t="s">
        <v>416</v>
      </c>
      <c r="P4823" t="str">
        <f t="shared" si="306"/>
        <v>MAGNA GINEBRA CASTRO KANCHAPrivacidad y seguridad de los datosAUTOEVALUACION</v>
      </c>
      <c r="Q4823" t="str">
        <f>BASE[[#This Row],[NombresCalificado]]&amp;BASE[[#This Row],[TipoEvaluacion]]</f>
        <v>MAGNA GINEBRA CASTRO KANCHAAUTOEVALUACION</v>
      </c>
      <c r="R4823">
        <v>2</v>
      </c>
      <c r="S4823" t="s">
        <v>4</v>
      </c>
      <c r="T4823" t="s">
        <v>419</v>
      </c>
      <c r="U4823" s="17">
        <v>2</v>
      </c>
      <c r="V4823" s="17" t="str" cm="1">
        <f t="array" ref="V4823">_xlfn.IFS(U4823=0,"Prenovato",U4823=1,"Novato",U4823=2,"Principiante avanzado",U4823=3,"Competente",U4823=4,"Proficiente",U4823=5,"Master")</f>
        <v>Principiante avanzado</v>
      </c>
      <c r="W4823" s="17">
        <v>4</v>
      </c>
      <c r="X4823" s="17" t="str" cm="1">
        <f t="array" ref="X4823">_xlfn.IFS(W4823=0,"No evidenciado",W4823=1,"Novato",W4823=2,"Principiante avanzado",W4823=3,"Competente",W4823=4,"Proficiente",W4823=5,"Master")</f>
        <v>Proficiente</v>
      </c>
      <c r="Y4823" s="17">
        <v>4</v>
      </c>
      <c r="Z4823" s="17" t="str" cm="1">
        <f t="array" ref="Z4823">_xlfn.IFS(Y4823=0,"No evidenciado",Y4823=1,"Novato",Y4823=2,"Principiante avanzado",Y4823=3,"Competente",Y4823=4,"Proficiente",Y4823=5,"Master")</f>
        <v>Proficiente</v>
      </c>
      <c r="AA4823" s="17">
        <v>3</v>
      </c>
      <c r="AB4823" s="17" t="str" cm="1">
        <f t="array" ref="AB4823">_xlfn.IFS(AA4823=0,"No evidenciado",AA4823=1,"Novato",AA4823=2,"Principiante avanzado",AA4823=3,"Competente",AA4823=4,"Proficiente",AA4823=5,"Master")</f>
        <v>Competente</v>
      </c>
      <c r="AC4823" s="17">
        <v>2</v>
      </c>
      <c r="AD4823" s="17" t="str" cm="1">
        <f t="array" ref="AD4823">_xlfn.IFS(AC4823=0,"Prenovato",AC4823=1,"Novato",AC4823=2,"Principiante avanzado",AC4823=3,"Competente",AC4823=4,"Proficiente",AC4823=5,"Master")</f>
        <v>Principiante avanzado</v>
      </c>
      <c r="AE4823" s="17" t="s">
        <v>423</v>
      </c>
    </row>
    <row r="4824" spans="1:31" x14ac:dyDescent="0.25">
      <c r="A4824" t="s">
        <v>368</v>
      </c>
      <c r="B4824" t="s">
        <v>148</v>
      </c>
      <c r="C4824" t="s">
        <v>268</v>
      </c>
      <c r="D4824" t="s">
        <v>196</v>
      </c>
      <c r="E4824" t="s">
        <v>368</v>
      </c>
      <c r="F4824" t="s">
        <v>148</v>
      </c>
      <c r="G4824" t="s">
        <v>369</v>
      </c>
      <c r="H4824" s="4"/>
      <c r="I4824" s="1">
        <f t="shared" ca="1" si="303"/>
        <v>1485</v>
      </c>
      <c r="J4824" s="1" t="str">
        <f t="shared" ca="1" si="304"/>
        <v>3. Mayor a 6 meses</v>
      </c>
      <c r="K4824" t="str">
        <f t="shared" si="305"/>
        <v>NO</v>
      </c>
      <c r="L4824" t="s">
        <v>268</v>
      </c>
      <c r="M4824" t="s">
        <v>163</v>
      </c>
      <c r="N4824" t="s">
        <v>417</v>
      </c>
      <c r="O4824" t="s">
        <v>416</v>
      </c>
      <c r="P4824" t="str">
        <f t="shared" si="306"/>
        <v>MAGNA GINEBRA CASTRO KANCHANube BCPAUTOEVALUACION</v>
      </c>
      <c r="Q4824" t="str">
        <f>BASE[[#This Row],[NombresCalificado]]&amp;BASE[[#This Row],[TipoEvaluacion]]</f>
        <v>MAGNA GINEBRA CASTRO KANCHAAUTOEVALUACION</v>
      </c>
      <c r="R4824">
        <v>2</v>
      </c>
      <c r="S4824" t="s">
        <v>4</v>
      </c>
      <c r="T4824" t="s">
        <v>419</v>
      </c>
      <c r="U4824" s="17">
        <v>2</v>
      </c>
      <c r="V4824" s="17" t="str" cm="1">
        <f t="array" ref="V4824">_xlfn.IFS(U4824=0,"Prenovato",U4824=1,"Novato",U4824=2,"Principiante avanzado",U4824=3,"Competente",U4824=4,"Proficiente",U4824=5,"Master")</f>
        <v>Principiante avanzado</v>
      </c>
      <c r="W4824" s="17">
        <v>4</v>
      </c>
      <c r="X4824" s="17" t="str" cm="1">
        <f t="array" ref="X4824">_xlfn.IFS(W4824=0,"No evidenciado",W4824=1,"Novato",W4824=2,"Principiante avanzado",W4824=3,"Competente",W4824=4,"Proficiente",W4824=5,"Master")</f>
        <v>Proficiente</v>
      </c>
      <c r="Y4824" s="17">
        <v>4</v>
      </c>
      <c r="Z4824" s="17" t="str" cm="1">
        <f t="array" ref="Z4824">_xlfn.IFS(Y4824=0,"No evidenciado",Y4824=1,"Novato",Y4824=2,"Principiante avanzado",Y4824=3,"Competente",Y4824=4,"Proficiente",Y4824=5,"Master")</f>
        <v>Proficiente</v>
      </c>
      <c r="AA4824" s="17">
        <v>3</v>
      </c>
      <c r="AB4824" s="17" t="str" cm="1">
        <f t="array" ref="AB4824">_xlfn.IFS(AA4824=0,"No evidenciado",AA4824=1,"Novato",AA4824=2,"Principiante avanzado",AA4824=3,"Competente",AA4824=4,"Proficiente",AA4824=5,"Master")</f>
        <v>Competente</v>
      </c>
      <c r="AC4824" s="17">
        <v>2</v>
      </c>
      <c r="AD4824" s="17" t="str" cm="1">
        <f t="array" ref="AD4824">_xlfn.IFS(AC4824=0,"Prenovato",AC4824=1,"Novato",AC4824=2,"Principiante avanzado",AC4824=3,"Competente",AC4824=4,"Proficiente",AC4824=5,"Master")</f>
        <v>Principiante avanzado</v>
      </c>
      <c r="AE4824" s="17" t="s">
        <v>423</v>
      </c>
    </row>
    <row r="4825" spans="1:31" x14ac:dyDescent="0.25">
      <c r="A4825" t="s">
        <v>368</v>
      </c>
      <c r="B4825" t="s">
        <v>148</v>
      </c>
      <c r="C4825" t="s">
        <v>268</v>
      </c>
      <c r="D4825" t="s">
        <v>196</v>
      </c>
      <c r="E4825" t="s">
        <v>368</v>
      </c>
      <c r="F4825" t="s">
        <v>148</v>
      </c>
      <c r="G4825" t="s">
        <v>369</v>
      </c>
      <c r="H4825" s="4"/>
      <c r="I4825" s="1">
        <f t="shared" ca="1" si="303"/>
        <v>1485</v>
      </c>
      <c r="J4825" s="1" t="str">
        <f t="shared" ca="1" si="304"/>
        <v>3. Mayor a 6 meses</v>
      </c>
      <c r="K4825" t="str">
        <f t="shared" si="305"/>
        <v>NO</v>
      </c>
      <c r="L4825" t="s">
        <v>268</v>
      </c>
      <c r="M4825" t="s">
        <v>170</v>
      </c>
      <c r="N4825" t="s">
        <v>417</v>
      </c>
      <c r="O4825" t="s">
        <v>416</v>
      </c>
      <c r="P4825" t="str">
        <f t="shared" si="306"/>
        <v>MAGNA GINEBRA CASTRO KANCHAArquitectura de datosAUTOEVALUACION</v>
      </c>
      <c r="Q4825" t="str">
        <f>BASE[[#This Row],[NombresCalificado]]&amp;BASE[[#This Row],[TipoEvaluacion]]</f>
        <v>MAGNA GINEBRA CASTRO KANCHAAUTOEVALUACION</v>
      </c>
      <c r="R4825">
        <v>4</v>
      </c>
      <c r="S4825" t="s">
        <v>7</v>
      </c>
      <c r="T4825" t="s">
        <v>419</v>
      </c>
      <c r="U4825" s="17">
        <v>2</v>
      </c>
      <c r="V4825" s="17" t="str" cm="1">
        <f t="array" ref="V4825">_xlfn.IFS(U4825=0,"Prenovato",U4825=1,"Novato",U4825=2,"Principiante avanzado",U4825=3,"Competente",U4825=4,"Proficiente",U4825=5,"Master")</f>
        <v>Principiante avanzado</v>
      </c>
      <c r="W4825" s="17">
        <v>4</v>
      </c>
      <c r="X4825" s="17" t="str" cm="1">
        <f t="array" ref="X4825">_xlfn.IFS(W4825=0,"No evidenciado",W4825=1,"Novato",W4825=2,"Principiante avanzado",W4825=3,"Competente",W4825=4,"Proficiente",W4825=5,"Master")</f>
        <v>Proficiente</v>
      </c>
      <c r="Y4825" s="17">
        <v>4</v>
      </c>
      <c r="Z4825" s="17" t="str" cm="1">
        <f t="array" ref="Z4825">_xlfn.IFS(Y4825=0,"No evidenciado",Y4825=1,"Novato",Y4825=2,"Principiante avanzado",Y4825=3,"Competente",Y4825=4,"Proficiente",Y4825=5,"Master")</f>
        <v>Proficiente</v>
      </c>
      <c r="AA4825" s="17">
        <v>3</v>
      </c>
      <c r="AB4825" s="17" t="str" cm="1">
        <f t="array" ref="AB4825">_xlfn.IFS(AA4825=0,"No evidenciado",AA4825=1,"Novato",AA4825=2,"Principiante avanzado",AA4825=3,"Competente",AA4825=4,"Proficiente",AA4825=5,"Master")</f>
        <v>Competente</v>
      </c>
      <c r="AC4825" s="17">
        <v>2</v>
      </c>
      <c r="AD4825" s="17" t="str" cm="1">
        <f t="array" ref="AD4825">_xlfn.IFS(AC4825=0,"Prenovato",AC4825=1,"Novato",AC4825=2,"Principiante avanzado",AC4825=3,"Competente",AC4825=4,"Proficiente",AC4825=5,"Master")</f>
        <v>Principiante avanzado</v>
      </c>
      <c r="AE4825" s="17" t="s">
        <v>423</v>
      </c>
    </row>
    <row r="4826" spans="1:31" x14ac:dyDescent="0.25">
      <c r="A4826" t="s">
        <v>368</v>
      </c>
      <c r="B4826" t="s">
        <v>148</v>
      </c>
      <c r="C4826" t="s">
        <v>268</v>
      </c>
      <c r="D4826" t="s">
        <v>196</v>
      </c>
      <c r="E4826" t="s">
        <v>368</v>
      </c>
      <c r="F4826" t="s">
        <v>148</v>
      </c>
      <c r="G4826" t="s">
        <v>369</v>
      </c>
      <c r="H4826" s="4"/>
      <c r="I4826" s="1">
        <f t="shared" ca="1" si="303"/>
        <v>1485</v>
      </c>
      <c r="J4826" s="1" t="str">
        <f t="shared" ca="1" si="304"/>
        <v>3. Mayor a 6 meses</v>
      </c>
      <c r="K4826" t="str">
        <f t="shared" si="305"/>
        <v>NO</v>
      </c>
      <c r="L4826" t="s">
        <v>268</v>
      </c>
      <c r="M4826" t="s">
        <v>172</v>
      </c>
      <c r="N4826" t="s">
        <v>416</v>
      </c>
      <c r="O4826" t="s">
        <v>416</v>
      </c>
      <c r="P4826" t="str">
        <f t="shared" si="306"/>
        <v>MAGNA GINEBRA CASTRO KANCHACalidad de datosAUTOEVALUACION</v>
      </c>
      <c r="Q4826" t="str">
        <f>BASE[[#This Row],[NombresCalificado]]&amp;BASE[[#This Row],[TipoEvaluacion]]</f>
        <v>MAGNA GINEBRA CASTRO KANCHAAUTOEVALUACION</v>
      </c>
      <c r="R4826">
        <v>2</v>
      </c>
      <c r="S4826" t="s">
        <v>4</v>
      </c>
      <c r="T4826" t="s">
        <v>419</v>
      </c>
      <c r="U4826" s="17">
        <v>2</v>
      </c>
      <c r="V4826" s="17" t="str" cm="1">
        <f t="array" ref="V4826">_xlfn.IFS(U4826=0,"Prenovato",U4826=1,"Novato",U4826=2,"Principiante avanzado",U4826=3,"Competente",U4826=4,"Proficiente",U4826=5,"Master")</f>
        <v>Principiante avanzado</v>
      </c>
      <c r="W4826" s="17">
        <v>4</v>
      </c>
      <c r="X4826" s="17" t="str" cm="1">
        <f t="array" ref="X4826">_xlfn.IFS(W4826=0,"No evidenciado",W4826=1,"Novato",W4826=2,"Principiante avanzado",W4826=3,"Competente",W4826=4,"Proficiente",W4826=5,"Master")</f>
        <v>Proficiente</v>
      </c>
      <c r="Y4826" s="17">
        <v>4</v>
      </c>
      <c r="Z4826" s="17" t="str" cm="1">
        <f t="array" ref="Z4826">_xlfn.IFS(Y4826=0,"No evidenciado",Y4826=1,"Novato",Y4826=2,"Principiante avanzado",Y4826=3,"Competente",Y4826=4,"Proficiente",Y4826=5,"Master")</f>
        <v>Proficiente</v>
      </c>
      <c r="AA4826" s="17">
        <v>3</v>
      </c>
      <c r="AB4826" s="17" t="str" cm="1">
        <f t="array" ref="AB4826">_xlfn.IFS(AA4826=0,"No evidenciado",AA4826=1,"Novato",AA4826=2,"Principiante avanzado",AA4826=3,"Competente",AA4826=4,"Proficiente",AA4826=5,"Master")</f>
        <v>Competente</v>
      </c>
      <c r="AC4826" s="17">
        <v>2</v>
      </c>
      <c r="AD4826" s="17" t="str" cm="1">
        <f t="array" ref="AD4826">_xlfn.IFS(AC4826=0,"Prenovato",AC4826=1,"Novato",AC4826=2,"Principiante avanzado",AC4826=3,"Competente",AC4826=4,"Proficiente",AC4826=5,"Master")</f>
        <v>Principiante avanzado</v>
      </c>
      <c r="AE4826" s="17" t="s">
        <v>423</v>
      </c>
    </row>
    <row r="4827" spans="1:31" x14ac:dyDescent="0.25">
      <c r="A4827" t="s">
        <v>368</v>
      </c>
      <c r="B4827" t="s">
        <v>148</v>
      </c>
      <c r="C4827" t="s">
        <v>268</v>
      </c>
      <c r="D4827" t="s">
        <v>196</v>
      </c>
      <c r="E4827" t="s">
        <v>368</v>
      </c>
      <c r="F4827" t="s">
        <v>148</v>
      </c>
      <c r="G4827" t="s">
        <v>369</v>
      </c>
      <c r="H4827" s="4"/>
      <c r="I4827" s="1">
        <f t="shared" ca="1" si="303"/>
        <v>1485</v>
      </c>
      <c r="J4827" s="1" t="str">
        <f t="shared" ca="1" si="304"/>
        <v>3. Mayor a 6 meses</v>
      </c>
      <c r="K4827" t="str">
        <f t="shared" si="305"/>
        <v>NO</v>
      </c>
      <c r="L4827" t="s">
        <v>268</v>
      </c>
      <c r="M4827" t="s">
        <v>162</v>
      </c>
      <c r="N4827" t="s">
        <v>416</v>
      </c>
      <c r="O4827" t="s">
        <v>416</v>
      </c>
      <c r="P4827" t="str">
        <f t="shared" si="306"/>
        <v>MAGNA GINEBRA CASTRO KANCHAMLOpsAUTOEVALUACION</v>
      </c>
      <c r="Q4827" t="str">
        <f>BASE[[#This Row],[NombresCalificado]]&amp;BASE[[#This Row],[TipoEvaluacion]]</f>
        <v>MAGNA GINEBRA CASTRO KANCHAAUTOEVALUACION</v>
      </c>
      <c r="R4827">
        <v>0</v>
      </c>
      <c r="S4827" t="s">
        <v>185</v>
      </c>
      <c r="T4827" t="s">
        <v>419</v>
      </c>
      <c r="U4827" s="17">
        <v>2</v>
      </c>
      <c r="V4827" s="17" t="str" cm="1">
        <f t="array" ref="V4827">_xlfn.IFS(U4827=0,"Prenovato",U4827=1,"Novato",U4827=2,"Principiante avanzado",U4827=3,"Competente",U4827=4,"Proficiente",U4827=5,"Master")</f>
        <v>Principiante avanzado</v>
      </c>
      <c r="W4827" s="17">
        <v>4</v>
      </c>
      <c r="X4827" s="17" t="str" cm="1">
        <f t="array" ref="X4827">_xlfn.IFS(W4827=0,"No evidenciado",W4827=1,"Novato",W4827=2,"Principiante avanzado",W4827=3,"Competente",W4827=4,"Proficiente",W4827=5,"Master")</f>
        <v>Proficiente</v>
      </c>
      <c r="Y4827" s="17">
        <v>4</v>
      </c>
      <c r="Z4827" s="17" t="str" cm="1">
        <f t="array" ref="Z4827">_xlfn.IFS(Y4827=0,"No evidenciado",Y4827=1,"Novato",Y4827=2,"Principiante avanzado",Y4827=3,"Competente",Y4827=4,"Proficiente",Y4827=5,"Master")</f>
        <v>Proficiente</v>
      </c>
      <c r="AA4827" s="17">
        <v>3</v>
      </c>
      <c r="AB4827" s="17" t="str" cm="1">
        <f t="array" ref="AB4827">_xlfn.IFS(AA4827=0,"No evidenciado",AA4827=1,"Novato",AA4827=2,"Principiante avanzado",AA4827=3,"Competente",AA4827=4,"Proficiente",AA4827=5,"Master")</f>
        <v>Competente</v>
      </c>
      <c r="AC4827" s="17">
        <v>2</v>
      </c>
      <c r="AD4827" s="17" t="str" cm="1">
        <f t="array" ref="AD4827">_xlfn.IFS(AC4827=0,"Prenovato",AC4827=1,"Novato",AC4827=2,"Principiante avanzado",AC4827=3,"Competente",AC4827=4,"Proficiente",AC4827=5,"Master")</f>
        <v>Principiante avanzado</v>
      </c>
      <c r="AE4827" s="17" t="s">
        <v>423</v>
      </c>
    </row>
    <row r="4828" spans="1:31" x14ac:dyDescent="0.25">
      <c r="A4828" t="s">
        <v>277</v>
      </c>
      <c r="B4828" t="s">
        <v>149</v>
      </c>
      <c r="C4828" t="s">
        <v>268</v>
      </c>
      <c r="D4828" t="s">
        <v>196</v>
      </c>
      <c r="E4828" t="s">
        <v>277</v>
      </c>
      <c r="F4828" t="s">
        <v>149</v>
      </c>
      <c r="G4828" t="s">
        <v>278</v>
      </c>
      <c r="H4828" s="4"/>
      <c r="I4828" s="1">
        <f t="shared" ca="1" si="303"/>
        <v>1485</v>
      </c>
      <c r="J4828" s="1" t="str">
        <f t="shared" ca="1" si="304"/>
        <v>3. Mayor a 6 meses</v>
      </c>
      <c r="K4828" t="str">
        <f t="shared" si="305"/>
        <v>NO</v>
      </c>
      <c r="L4828" t="s">
        <v>268</v>
      </c>
      <c r="M4828" t="s">
        <v>166</v>
      </c>
      <c r="N4828" t="s">
        <v>416</v>
      </c>
      <c r="O4828" t="s">
        <v>416</v>
      </c>
      <c r="P4828" t="str">
        <f t="shared" si="306"/>
        <v>MIGUEL ANGEL LLANTO ACCILIOBase de datos No-SQLAUTOEVALUACION</v>
      </c>
      <c r="Q4828" t="str">
        <f>BASE[[#This Row],[NombresCalificado]]&amp;BASE[[#This Row],[TipoEvaluacion]]</f>
        <v>MIGUEL ANGEL LLANTO ACCILIOAUTOEVALUACION</v>
      </c>
      <c r="R4828">
        <v>2</v>
      </c>
      <c r="S4828" t="s">
        <v>4</v>
      </c>
      <c r="T4828" t="s">
        <v>419</v>
      </c>
      <c r="U4828" s="17">
        <v>3</v>
      </c>
      <c r="V4828" s="17" t="str" cm="1">
        <f t="array" ref="V4828">_xlfn.IFS(U4828=0,"Prenovato",U4828=1,"Novato",U4828=2,"Principiante avanzado",U4828=3,"Competente",U4828=4,"Proficiente",U4828=5,"Master")</f>
        <v>Competente</v>
      </c>
      <c r="W4828" s="17">
        <v>3</v>
      </c>
      <c r="X4828" s="17" t="str" cm="1">
        <f t="array" ref="X4828">_xlfn.IFS(W4828=0,"No evidenciado",W4828=1,"Novato",W4828=2,"Principiante avanzado",W4828=3,"Competente",W4828=4,"Proficiente",W4828=5,"Master")</f>
        <v>Competente</v>
      </c>
      <c r="Y4828" s="17">
        <v>3</v>
      </c>
      <c r="Z4828" s="17" t="str" cm="1">
        <f t="array" ref="Z4828">_xlfn.IFS(Y4828=0,"No evidenciado",Y4828=1,"Novato",Y4828=2,"Principiante avanzado",Y4828=3,"Competente",Y4828=4,"Proficiente",Y4828=5,"Master")</f>
        <v>Competente</v>
      </c>
      <c r="AA4828" s="17">
        <v>3</v>
      </c>
      <c r="AB4828" s="17" t="str" cm="1">
        <f t="array" ref="AB4828">_xlfn.IFS(AA4828=0,"No evidenciado",AA4828=1,"Novato",AA4828=2,"Principiante avanzado",AA4828=3,"Competente",AA4828=4,"Proficiente",AA4828=5,"Master")</f>
        <v>Competente</v>
      </c>
      <c r="AC4828" s="17">
        <v>3</v>
      </c>
      <c r="AD4828" s="17" t="str" cm="1">
        <f t="array" ref="AD4828">_xlfn.IFS(AC4828=0,"Prenovato",AC4828=1,"Novato",AC4828=2,"Principiante avanzado",AC4828=3,"Competente",AC4828=4,"Proficiente",AC4828=5,"Master")</f>
        <v>Competente</v>
      </c>
      <c r="AE4828" s="17" t="s">
        <v>423</v>
      </c>
    </row>
    <row r="4829" spans="1:31" x14ac:dyDescent="0.25">
      <c r="A4829" t="s">
        <v>277</v>
      </c>
      <c r="B4829" t="s">
        <v>149</v>
      </c>
      <c r="C4829" t="s">
        <v>268</v>
      </c>
      <c r="D4829" t="s">
        <v>196</v>
      </c>
      <c r="E4829" t="s">
        <v>277</v>
      </c>
      <c r="F4829" t="s">
        <v>149</v>
      </c>
      <c r="G4829" t="s">
        <v>278</v>
      </c>
      <c r="H4829" s="4"/>
      <c r="I4829" s="1">
        <f t="shared" ca="1" si="303"/>
        <v>1485</v>
      </c>
      <c r="J4829" s="1" t="str">
        <f t="shared" ca="1" si="304"/>
        <v>3. Mayor a 6 meses</v>
      </c>
      <c r="K4829" t="str">
        <f t="shared" si="305"/>
        <v>NO</v>
      </c>
      <c r="L4829" t="s">
        <v>268</v>
      </c>
      <c r="M4829" t="s">
        <v>171</v>
      </c>
      <c r="N4829" t="s">
        <v>416</v>
      </c>
      <c r="O4829" t="s">
        <v>416</v>
      </c>
      <c r="P4829" t="str">
        <f t="shared" si="306"/>
        <v>MIGUEL ANGEL LLANTO ACCILIOBases de datos en la nubeAUTOEVALUACION</v>
      </c>
      <c r="Q4829" t="str">
        <f>BASE[[#This Row],[NombresCalificado]]&amp;BASE[[#This Row],[TipoEvaluacion]]</f>
        <v>MIGUEL ANGEL LLANTO ACCILIOAUTOEVALUACION</v>
      </c>
      <c r="R4829">
        <v>3</v>
      </c>
      <c r="S4829" t="s">
        <v>5</v>
      </c>
      <c r="T4829" t="s">
        <v>419</v>
      </c>
      <c r="U4829" s="17">
        <v>3</v>
      </c>
      <c r="V4829" s="17" t="str" cm="1">
        <f t="array" ref="V4829">_xlfn.IFS(U4829=0,"Prenovato",U4829=1,"Novato",U4829=2,"Principiante avanzado",U4829=3,"Competente",U4829=4,"Proficiente",U4829=5,"Master")</f>
        <v>Competente</v>
      </c>
      <c r="W4829" s="17">
        <v>3</v>
      </c>
      <c r="X4829" s="17" t="str" cm="1">
        <f t="array" ref="X4829">_xlfn.IFS(W4829=0,"No evidenciado",W4829=1,"Novato",W4829=2,"Principiante avanzado",W4829=3,"Competente",W4829=4,"Proficiente",W4829=5,"Master")</f>
        <v>Competente</v>
      </c>
      <c r="Y4829" s="17">
        <v>3</v>
      </c>
      <c r="Z4829" s="17" t="str" cm="1">
        <f t="array" ref="Z4829">_xlfn.IFS(Y4829=0,"No evidenciado",Y4829=1,"Novato",Y4829=2,"Principiante avanzado",Y4829=3,"Competente",Y4829=4,"Proficiente",Y4829=5,"Master")</f>
        <v>Competente</v>
      </c>
      <c r="AA4829" s="17">
        <v>3</v>
      </c>
      <c r="AB4829" s="17" t="str" cm="1">
        <f t="array" ref="AB4829">_xlfn.IFS(AA4829=0,"No evidenciado",AA4829=1,"Novato",AA4829=2,"Principiante avanzado",AA4829=3,"Competente",AA4829=4,"Proficiente",AA4829=5,"Master")</f>
        <v>Competente</v>
      </c>
      <c r="AC4829" s="17">
        <v>3</v>
      </c>
      <c r="AD4829" s="17" t="str" cm="1">
        <f t="array" ref="AD4829">_xlfn.IFS(AC4829=0,"Prenovato",AC4829=1,"Novato",AC4829=2,"Principiante avanzado",AC4829=3,"Competente",AC4829=4,"Proficiente",AC4829=5,"Master")</f>
        <v>Competente</v>
      </c>
      <c r="AE4829" s="17" t="s">
        <v>423</v>
      </c>
    </row>
    <row r="4830" spans="1:31" x14ac:dyDescent="0.25">
      <c r="A4830" t="s">
        <v>277</v>
      </c>
      <c r="B4830" t="s">
        <v>149</v>
      </c>
      <c r="C4830" t="s">
        <v>268</v>
      </c>
      <c r="D4830" t="s">
        <v>196</v>
      </c>
      <c r="E4830" t="s">
        <v>277</v>
      </c>
      <c r="F4830" t="s">
        <v>149</v>
      </c>
      <c r="G4830" t="s">
        <v>278</v>
      </c>
      <c r="H4830" s="4"/>
      <c r="I4830" s="1">
        <f t="shared" ca="1" si="303"/>
        <v>1485</v>
      </c>
      <c r="J4830" s="1" t="str">
        <f t="shared" ca="1" si="304"/>
        <v>3. Mayor a 6 meses</v>
      </c>
      <c r="K4830" t="str">
        <f t="shared" si="305"/>
        <v>NO</v>
      </c>
      <c r="L4830" t="s">
        <v>268</v>
      </c>
      <c r="M4830" t="s">
        <v>174</v>
      </c>
      <c r="N4830" t="s">
        <v>416</v>
      </c>
      <c r="O4830" t="s">
        <v>416</v>
      </c>
      <c r="P4830" t="str">
        <f t="shared" si="306"/>
        <v>MIGUEL ANGEL LLANTO ACCILIODatawarehouse BCPAUTOEVALUACION</v>
      </c>
      <c r="Q4830" t="str">
        <f>BASE[[#This Row],[NombresCalificado]]&amp;BASE[[#This Row],[TipoEvaluacion]]</f>
        <v>MIGUEL ANGEL LLANTO ACCILIOAUTOEVALUACION</v>
      </c>
      <c r="R4830">
        <v>3</v>
      </c>
      <c r="S4830" t="s">
        <v>5</v>
      </c>
      <c r="T4830" t="s">
        <v>419</v>
      </c>
      <c r="U4830" s="17">
        <v>3</v>
      </c>
      <c r="V4830" s="17" t="str" cm="1">
        <f t="array" ref="V4830">_xlfn.IFS(U4830=0,"Prenovato",U4830=1,"Novato",U4830=2,"Principiante avanzado",U4830=3,"Competente",U4830=4,"Proficiente",U4830=5,"Master")</f>
        <v>Competente</v>
      </c>
      <c r="W4830" s="17">
        <v>3</v>
      </c>
      <c r="X4830" s="17" t="str" cm="1">
        <f t="array" ref="X4830">_xlfn.IFS(W4830=0,"No evidenciado",W4830=1,"Novato",W4830=2,"Principiante avanzado",W4830=3,"Competente",W4830=4,"Proficiente",W4830=5,"Master")</f>
        <v>Competente</v>
      </c>
      <c r="Y4830" s="17">
        <v>3</v>
      </c>
      <c r="Z4830" s="17" t="str" cm="1">
        <f t="array" ref="Z4830">_xlfn.IFS(Y4830=0,"No evidenciado",Y4830=1,"Novato",Y4830=2,"Principiante avanzado",Y4830=3,"Competente",Y4830=4,"Proficiente",Y4830=5,"Master")</f>
        <v>Competente</v>
      </c>
      <c r="AA4830" s="17">
        <v>3</v>
      </c>
      <c r="AB4830" s="17" t="str" cm="1">
        <f t="array" ref="AB4830">_xlfn.IFS(AA4830=0,"No evidenciado",AA4830=1,"Novato",AA4830=2,"Principiante avanzado",AA4830=3,"Competente",AA4830=4,"Proficiente",AA4830=5,"Master")</f>
        <v>Competente</v>
      </c>
      <c r="AC4830" s="17">
        <v>3</v>
      </c>
      <c r="AD4830" s="17" t="str" cm="1">
        <f t="array" ref="AD4830">_xlfn.IFS(AC4830=0,"Prenovato",AC4830=1,"Novato",AC4830=2,"Principiante avanzado",AC4830=3,"Competente",AC4830=4,"Proficiente",AC4830=5,"Master")</f>
        <v>Competente</v>
      </c>
      <c r="AE4830" s="17" t="s">
        <v>423</v>
      </c>
    </row>
    <row r="4831" spans="1:31" x14ac:dyDescent="0.25">
      <c r="A4831" t="s">
        <v>277</v>
      </c>
      <c r="B4831" t="s">
        <v>149</v>
      </c>
      <c r="C4831" t="s">
        <v>268</v>
      </c>
      <c r="D4831" t="s">
        <v>196</v>
      </c>
      <c r="E4831" t="s">
        <v>277</v>
      </c>
      <c r="F4831" t="s">
        <v>149</v>
      </c>
      <c r="G4831" t="s">
        <v>278</v>
      </c>
      <c r="H4831" s="4"/>
      <c r="I4831" s="1">
        <f t="shared" ca="1" si="303"/>
        <v>1485</v>
      </c>
      <c r="J4831" s="1" t="str">
        <f t="shared" ca="1" si="304"/>
        <v>3. Mayor a 6 meses</v>
      </c>
      <c r="K4831" t="str">
        <f t="shared" si="305"/>
        <v>NO</v>
      </c>
      <c r="L4831" t="s">
        <v>268</v>
      </c>
      <c r="M4831" t="s">
        <v>169</v>
      </c>
      <c r="N4831" t="s">
        <v>416</v>
      </c>
      <c r="O4831" t="s">
        <v>416</v>
      </c>
      <c r="P4831" t="str">
        <f t="shared" si="306"/>
        <v>MIGUEL ANGEL LLANTO ACCILIOAnálisis de datosAUTOEVALUACION</v>
      </c>
      <c r="Q4831" t="str">
        <f>BASE[[#This Row],[NombresCalificado]]&amp;BASE[[#This Row],[TipoEvaluacion]]</f>
        <v>MIGUEL ANGEL LLANTO ACCILIOAUTOEVALUACION</v>
      </c>
      <c r="R4831">
        <v>3</v>
      </c>
      <c r="S4831" t="s">
        <v>5</v>
      </c>
      <c r="T4831" t="s">
        <v>419</v>
      </c>
      <c r="U4831" s="17">
        <v>3</v>
      </c>
      <c r="V4831" s="17" t="str" cm="1">
        <f t="array" ref="V4831">_xlfn.IFS(U4831=0,"Prenovato",U4831=1,"Novato",U4831=2,"Principiante avanzado",U4831=3,"Competente",U4831=4,"Proficiente",U4831=5,"Master")</f>
        <v>Competente</v>
      </c>
      <c r="W4831" s="17">
        <v>3</v>
      </c>
      <c r="X4831" s="17" t="str" cm="1">
        <f t="array" ref="X4831">_xlfn.IFS(W4831=0,"No evidenciado",W4831=1,"Novato",W4831=2,"Principiante avanzado",W4831=3,"Competente",W4831=4,"Proficiente",W4831=5,"Master")</f>
        <v>Competente</v>
      </c>
      <c r="Y4831" s="17">
        <v>3</v>
      </c>
      <c r="Z4831" s="17" t="str" cm="1">
        <f t="array" ref="Z4831">_xlfn.IFS(Y4831=0,"No evidenciado",Y4831=1,"Novato",Y4831=2,"Principiante avanzado",Y4831=3,"Competente",Y4831=4,"Proficiente",Y4831=5,"Master")</f>
        <v>Competente</v>
      </c>
      <c r="AA4831" s="17">
        <v>3</v>
      </c>
      <c r="AB4831" s="17" t="str" cm="1">
        <f t="array" ref="AB4831">_xlfn.IFS(AA4831=0,"No evidenciado",AA4831=1,"Novato",AA4831=2,"Principiante avanzado",AA4831=3,"Competente",AA4831=4,"Proficiente",AA4831=5,"Master")</f>
        <v>Competente</v>
      </c>
      <c r="AC4831" s="17">
        <v>3</v>
      </c>
      <c r="AD4831" s="17" t="str" cm="1">
        <f t="array" ref="AD4831">_xlfn.IFS(AC4831=0,"Prenovato",AC4831=1,"Novato",AC4831=2,"Principiante avanzado",AC4831=3,"Competente",AC4831=4,"Proficiente",AC4831=5,"Master")</f>
        <v>Competente</v>
      </c>
      <c r="AE4831" s="17" t="s">
        <v>423</v>
      </c>
    </row>
    <row r="4832" spans="1:31" x14ac:dyDescent="0.25">
      <c r="A4832" t="s">
        <v>277</v>
      </c>
      <c r="B4832" t="s">
        <v>149</v>
      </c>
      <c r="C4832" t="s">
        <v>268</v>
      </c>
      <c r="D4832" t="s">
        <v>196</v>
      </c>
      <c r="E4832" t="s">
        <v>277</v>
      </c>
      <c r="F4832" t="s">
        <v>149</v>
      </c>
      <c r="G4832" t="s">
        <v>278</v>
      </c>
      <c r="H4832" s="4"/>
      <c r="I4832" s="1">
        <f t="shared" ca="1" si="303"/>
        <v>1485</v>
      </c>
      <c r="J4832" s="1" t="str">
        <f t="shared" ca="1" si="304"/>
        <v>3. Mayor a 6 meses</v>
      </c>
      <c r="K4832" t="str">
        <f t="shared" si="305"/>
        <v>NO</v>
      </c>
      <c r="L4832" t="s">
        <v>268</v>
      </c>
      <c r="M4832" t="s">
        <v>158</v>
      </c>
      <c r="N4832" t="s">
        <v>416</v>
      </c>
      <c r="O4832" t="s">
        <v>416</v>
      </c>
      <c r="P4832" t="str">
        <f t="shared" si="306"/>
        <v>MIGUEL ANGEL LLANTO ACCILIOServicios en la nubeAUTOEVALUACION</v>
      </c>
      <c r="Q4832" t="str">
        <f>BASE[[#This Row],[NombresCalificado]]&amp;BASE[[#This Row],[TipoEvaluacion]]</f>
        <v>MIGUEL ANGEL LLANTO ACCILIOAUTOEVALUACION</v>
      </c>
      <c r="R4832">
        <v>3</v>
      </c>
      <c r="S4832" t="s">
        <v>5</v>
      </c>
      <c r="T4832" t="s">
        <v>419</v>
      </c>
      <c r="U4832" s="17">
        <v>3</v>
      </c>
      <c r="V4832" s="17" t="str" cm="1">
        <f t="array" ref="V4832">_xlfn.IFS(U4832=0,"Prenovato",U4832=1,"Novato",U4832=2,"Principiante avanzado",U4832=3,"Competente",U4832=4,"Proficiente",U4832=5,"Master")</f>
        <v>Competente</v>
      </c>
      <c r="W4832" s="17">
        <v>3</v>
      </c>
      <c r="X4832" s="17" t="str" cm="1">
        <f t="array" ref="X4832">_xlfn.IFS(W4832=0,"No evidenciado",W4832=1,"Novato",W4832=2,"Principiante avanzado",W4832=3,"Competente",W4832=4,"Proficiente",W4832=5,"Master")</f>
        <v>Competente</v>
      </c>
      <c r="Y4832" s="17">
        <v>3</v>
      </c>
      <c r="Z4832" s="17" t="str" cm="1">
        <f t="array" ref="Z4832">_xlfn.IFS(Y4832=0,"No evidenciado",Y4832=1,"Novato",Y4832=2,"Principiante avanzado",Y4832=3,"Competente",Y4832=4,"Proficiente",Y4832=5,"Master")</f>
        <v>Competente</v>
      </c>
      <c r="AA4832" s="17">
        <v>3</v>
      </c>
      <c r="AB4832" s="17" t="str" cm="1">
        <f t="array" ref="AB4832">_xlfn.IFS(AA4832=0,"No evidenciado",AA4832=1,"Novato",AA4832=2,"Principiante avanzado",AA4832=3,"Competente",AA4832=4,"Proficiente",AA4832=5,"Master")</f>
        <v>Competente</v>
      </c>
      <c r="AC4832" s="17">
        <v>3</v>
      </c>
      <c r="AD4832" s="17" t="str" cm="1">
        <f t="array" ref="AD4832">_xlfn.IFS(AC4832=0,"Prenovato",AC4832=1,"Novato",AC4832=2,"Principiante avanzado",AC4832=3,"Competente",AC4832=4,"Proficiente",AC4832=5,"Master")</f>
        <v>Competente</v>
      </c>
      <c r="AE4832" s="17" t="s">
        <v>423</v>
      </c>
    </row>
    <row r="4833" spans="1:31" x14ac:dyDescent="0.25">
      <c r="A4833" t="s">
        <v>277</v>
      </c>
      <c r="B4833" t="s">
        <v>149</v>
      </c>
      <c r="C4833" t="s">
        <v>268</v>
      </c>
      <c r="D4833" t="s">
        <v>196</v>
      </c>
      <c r="E4833" t="s">
        <v>277</v>
      </c>
      <c r="F4833" t="s">
        <v>149</v>
      </c>
      <c r="G4833" t="s">
        <v>278</v>
      </c>
      <c r="H4833" s="4"/>
      <c r="I4833" s="1">
        <f t="shared" ca="1" si="303"/>
        <v>1485</v>
      </c>
      <c r="J4833" s="1" t="str">
        <f t="shared" ca="1" si="304"/>
        <v>3. Mayor a 6 meses</v>
      </c>
      <c r="K4833" t="str">
        <f t="shared" si="305"/>
        <v>NO</v>
      </c>
      <c r="L4833" t="s">
        <v>268</v>
      </c>
      <c r="M4833" t="s">
        <v>159</v>
      </c>
      <c r="N4833" t="s">
        <v>416</v>
      </c>
      <c r="O4833" t="s">
        <v>416</v>
      </c>
      <c r="P4833" t="str">
        <f t="shared" si="306"/>
        <v>MIGUEL ANGEL LLANTO ACCILIOGobernanza de datosAUTOEVALUACION</v>
      </c>
      <c r="Q4833" t="str">
        <f>BASE[[#This Row],[NombresCalificado]]&amp;BASE[[#This Row],[TipoEvaluacion]]</f>
        <v>MIGUEL ANGEL LLANTO ACCILIOAUTOEVALUACION</v>
      </c>
      <c r="R4833">
        <v>3</v>
      </c>
      <c r="S4833" t="s">
        <v>5</v>
      </c>
      <c r="T4833" t="s">
        <v>419</v>
      </c>
      <c r="U4833" s="17">
        <v>3</v>
      </c>
      <c r="V4833" s="17" t="str" cm="1">
        <f t="array" ref="V4833">_xlfn.IFS(U4833=0,"Prenovato",U4833=1,"Novato",U4833=2,"Principiante avanzado",U4833=3,"Competente",U4833=4,"Proficiente",U4833=5,"Master")</f>
        <v>Competente</v>
      </c>
      <c r="W4833" s="17">
        <v>3</v>
      </c>
      <c r="X4833" s="17" t="str" cm="1">
        <f t="array" ref="X4833">_xlfn.IFS(W4833=0,"No evidenciado",W4833=1,"Novato",W4833=2,"Principiante avanzado",W4833=3,"Competente",W4833=4,"Proficiente",W4833=5,"Master")</f>
        <v>Competente</v>
      </c>
      <c r="Y4833" s="17">
        <v>3</v>
      </c>
      <c r="Z4833" s="17" t="str" cm="1">
        <f t="array" ref="Z4833">_xlfn.IFS(Y4833=0,"No evidenciado",Y4833=1,"Novato",Y4833=2,"Principiante avanzado",Y4833=3,"Competente",Y4833=4,"Proficiente",Y4833=5,"Master")</f>
        <v>Competente</v>
      </c>
      <c r="AA4833" s="17">
        <v>3</v>
      </c>
      <c r="AB4833" s="17" t="str" cm="1">
        <f t="array" ref="AB4833">_xlfn.IFS(AA4833=0,"No evidenciado",AA4833=1,"Novato",AA4833=2,"Principiante avanzado",AA4833=3,"Competente",AA4833=4,"Proficiente",AA4833=5,"Master")</f>
        <v>Competente</v>
      </c>
      <c r="AC4833" s="17">
        <v>3</v>
      </c>
      <c r="AD4833" s="17" t="str" cm="1">
        <f t="array" ref="AD4833">_xlfn.IFS(AC4833=0,"Prenovato",AC4833=1,"Novato",AC4833=2,"Principiante avanzado",AC4833=3,"Competente",AC4833=4,"Proficiente",AC4833=5,"Master")</f>
        <v>Competente</v>
      </c>
      <c r="AE4833" s="17" t="s">
        <v>423</v>
      </c>
    </row>
    <row r="4834" spans="1:31" x14ac:dyDescent="0.25">
      <c r="A4834" t="s">
        <v>277</v>
      </c>
      <c r="B4834" t="s">
        <v>149</v>
      </c>
      <c r="C4834" t="s">
        <v>268</v>
      </c>
      <c r="D4834" t="s">
        <v>196</v>
      </c>
      <c r="E4834" t="s">
        <v>277</v>
      </c>
      <c r="F4834" t="s">
        <v>149</v>
      </c>
      <c r="G4834" t="s">
        <v>278</v>
      </c>
      <c r="H4834" s="4"/>
      <c r="I4834" s="1">
        <f t="shared" ca="1" si="303"/>
        <v>1485</v>
      </c>
      <c r="J4834" s="1" t="str">
        <f t="shared" ca="1" si="304"/>
        <v>3. Mayor a 6 meses</v>
      </c>
      <c r="K4834" t="str">
        <f t="shared" si="305"/>
        <v>NO</v>
      </c>
      <c r="L4834" t="s">
        <v>268</v>
      </c>
      <c r="M4834" t="s">
        <v>165</v>
      </c>
      <c r="N4834" t="s">
        <v>418</v>
      </c>
      <c r="O4834" t="s">
        <v>418</v>
      </c>
      <c r="P4834" t="str">
        <f t="shared" si="306"/>
        <v>MIGUEL ANGEL LLANTO ACCILIOProcesamiento de datosAUTOEVALUACION</v>
      </c>
      <c r="Q4834" t="str">
        <f>BASE[[#This Row],[NombresCalificado]]&amp;BASE[[#This Row],[TipoEvaluacion]]</f>
        <v>MIGUEL ANGEL LLANTO ACCILIOAUTOEVALUACION</v>
      </c>
      <c r="R4834">
        <v>3</v>
      </c>
      <c r="S4834" t="s">
        <v>5</v>
      </c>
      <c r="T4834" t="s">
        <v>419</v>
      </c>
      <c r="U4834" s="17">
        <v>3</v>
      </c>
      <c r="V4834" s="17" t="str" cm="1">
        <f t="array" ref="V4834">_xlfn.IFS(U4834=0,"Prenovato",U4834=1,"Novato",U4834=2,"Principiante avanzado",U4834=3,"Competente",U4834=4,"Proficiente",U4834=5,"Master")</f>
        <v>Competente</v>
      </c>
      <c r="W4834" s="17">
        <v>3</v>
      </c>
      <c r="X4834" s="17" t="str" cm="1">
        <f t="array" ref="X4834">_xlfn.IFS(W4834=0,"No evidenciado",W4834=1,"Novato",W4834=2,"Principiante avanzado",W4834=3,"Competente",W4834=4,"Proficiente",W4834=5,"Master")</f>
        <v>Competente</v>
      </c>
      <c r="Y4834" s="17">
        <v>3</v>
      </c>
      <c r="Z4834" s="17" t="str" cm="1">
        <f t="array" ref="Z4834">_xlfn.IFS(Y4834=0,"No evidenciado",Y4834=1,"Novato",Y4834=2,"Principiante avanzado",Y4834=3,"Competente",Y4834=4,"Proficiente",Y4834=5,"Master")</f>
        <v>Competente</v>
      </c>
      <c r="AA4834" s="17">
        <v>3</v>
      </c>
      <c r="AB4834" s="17" t="str" cm="1">
        <f t="array" ref="AB4834">_xlfn.IFS(AA4834=0,"No evidenciado",AA4834=1,"Novato",AA4834=2,"Principiante avanzado",AA4834=3,"Competente",AA4834=4,"Proficiente",AA4834=5,"Master")</f>
        <v>Competente</v>
      </c>
      <c r="AC4834" s="17">
        <v>3</v>
      </c>
      <c r="AD4834" s="17" t="str" cm="1">
        <f t="array" ref="AD4834">_xlfn.IFS(AC4834=0,"Prenovato",AC4834=1,"Novato",AC4834=2,"Principiante avanzado",AC4834=3,"Competente",AC4834=4,"Proficiente",AC4834=5,"Master")</f>
        <v>Competente</v>
      </c>
      <c r="AE4834" s="17" t="s">
        <v>423</v>
      </c>
    </row>
    <row r="4835" spans="1:31" x14ac:dyDescent="0.25">
      <c r="A4835" t="s">
        <v>277</v>
      </c>
      <c r="B4835" t="s">
        <v>149</v>
      </c>
      <c r="C4835" t="s">
        <v>268</v>
      </c>
      <c r="D4835" t="s">
        <v>196</v>
      </c>
      <c r="E4835" t="s">
        <v>277</v>
      </c>
      <c r="F4835" t="s">
        <v>149</v>
      </c>
      <c r="G4835" t="s">
        <v>278</v>
      </c>
      <c r="H4835" s="4"/>
      <c r="I4835" s="1">
        <f t="shared" ca="1" si="303"/>
        <v>1485</v>
      </c>
      <c r="J4835" s="1" t="str">
        <f t="shared" ca="1" si="304"/>
        <v>3. Mayor a 6 meses</v>
      </c>
      <c r="K4835" t="str">
        <f t="shared" si="305"/>
        <v>NO</v>
      </c>
      <c r="L4835" t="s">
        <v>268</v>
      </c>
      <c r="M4835" t="s">
        <v>170</v>
      </c>
      <c r="N4835" t="s">
        <v>417</v>
      </c>
      <c r="O4835" t="s">
        <v>416</v>
      </c>
      <c r="P4835" t="str">
        <f t="shared" si="306"/>
        <v>MIGUEL ANGEL LLANTO ACCILIOArquitectura de datosAUTOEVALUACION</v>
      </c>
      <c r="Q4835" t="str">
        <f>BASE[[#This Row],[NombresCalificado]]&amp;BASE[[#This Row],[TipoEvaluacion]]</f>
        <v>MIGUEL ANGEL LLANTO ACCILIOAUTOEVALUACION</v>
      </c>
      <c r="R4835">
        <v>3</v>
      </c>
      <c r="S4835" t="s">
        <v>5</v>
      </c>
      <c r="T4835" t="s">
        <v>419</v>
      </c>
      <c r="U4835" s="17">
        <v>3</v>
      </c>
      <c r="V4835" s="17" t="str" cm="1">
        <f t="array" ref="V4835">_xlfn.IFS(U4835=0,"Prenovato",U4835=1,"Novato",U4835=2,"Principiante avanzado",U4835=3,"Competente",U4835=4,"Proficiente",U4835=5,"Master")</f>
        <v>Competente</v>
      </c>
      <c r="W4835" s="17">
        <v>3</v>
      </c>
      <c r="X4835" s="17" t="str" cm="1">
        <f t="array" ref="X4835">_xlfn.IFS(W4835=0,"No evidenciado",W4835=1,"Novato",W4835=2,"Principiante avanzado",W4835=3,"Competente",W4835=4,"Proficiente",W4835=5,"Master")</f>
        <v>Competente</v>
      </c>
      <c r="Y4835" s="17">
        <v>3</v>
      </c>
      <c r="Z4835" s="17" t="str" cm="1">
        <f t="array" ref="Z4835">_xlfn.IFS(Y4835=0,"No evidenciado",Y4835=1,"Novato",Y4835=2,"Principiante avanzado",Y4835=3,"Competente",Y4835=4,"Proficiente",Y4835=5,"Master")</f>
        <v>Competente</v>
      </c>
      <c r="AA4835" s="17">
        <v>3</v>
      </c>
      <c r="AB4835" s="17" t="str" cm="1">
        <f t="array" ref="AB4835">_xlfn.IFS(AA4835=0,"No evidenciado",AA4835=1,"Novato",AA4835=2,"Principiante avanzado",AA4835=3,"Competente",AA4835=4,"Proficiente",AA4835=5,"Master")</f>
        <v>Competente</v>
      </c>
      <c r="AC4835" s="17">
        <v>3</v>
      </c>
      <c r="AD4835" s="17" t="str" cm="1">
        <f t="array" ref="AD4835">_xlfn.IFS(AC4835=0,"Prenovato",AC4835=1,"Novato",AC4835=2,"Principiante avanzado",AC4835=3,"Competente",AC4835=4,"Proficiente",AC4835=5,"Master")</f>
        <v>Competente</v>
      </c>
      <c r="AE4835" s="17" t="s">
        <v>423</v>
      </c>
    </row>
    <row r="4836" spans="1:31" x14ac:dyDescent="0.25">
      <c r="A4836" t="s">
        <v>277</v>
      </c>
      <c r="B4836" t="s">
        <v>149</v>
      </c>
      <c r="C4836" t="s">
        <v>268</v>
      </c>
      <c r="D4836" t="s">
        <v>196</v>
      </c>
      <c r="E4836" t="s">
        <v>277</v>
      </c>
      <c r="F4836" t="s">
        <v>149</v>
      </c>
      <c r="G4836" t="s">
        <v>278</v>
      </c>
      <c r="H4836" s="4"/>
      <c r="I4836" s="1">
        <f t="shared" ca="1" si="303"/>
        <v>1485</v>
      </c>
      <c r="J4836" s="1" t="str">
        <f t="shared" ca="1" si="304"/>
        <v>3. Mayor a 6 meses</v>
      </c>
      <c r="K4836" t="str">
        <f t="shared" si="305"/>
        <v>NO</v>
      </c>
      <c r="L4836" t="s">
        <v>268</v>
      </c>
      <c r="M4836" t="s">
        <v>163</v>
      </c>
      <c r="N4836" t="s">
        <v>417</v>
      </c>
      <c r="O4836" t="s">
        <v>416</v>
      </c>
      <c r="P4836" t="str">
        <f t="shared" si="306"/>
        <v>MIGUEL ANGEL LLANTO ACCILIONube BCPAUTOEVALUACION</v>
      </c>
      <c r="Q4836" t="str">
        <f>BASE[[#This Row],[NombresCalificado]]&amp;BASE[[#This Row],[TipoEvaluacion]]</f>
        <v>MIGUEL ANGEL LLANTO ACCILIOAUTOEVALUACION</v>
      </c>
      <c r="R4836">
        <v>4</v>
      </c>
      <c r="S4836" t="s">
        <v>7</v>
      </c>
      <c r="T4836" t="s">
        <v>419</v>
      </c>
      <c r="U4836" s="17">
        <v>3</v>
      </c>
      <c r="V4836" s="17" t="str" cm="1">
        <f t="array" ref="V4836">_xlfn.IFS(U4836=0,"Prenovato",U4836=1,"Novato",U4836=2,"Principiante avanzado",U4836=3,"Competente",U4836=4,"Proficiente",U4836=5,"Master")</f>
        <v>Competente</v>
      </c>
      <c r="W4836" s="17">
        <v>3</v>
      </c>
      <c r="X4836" s="17" t="str" cm="1">
        <f t="array" ref="X4836">_xlfn.IFS(W4836=0,"No evidenciado",W4836=1,"Novato",W4836=2,"Principiante avanzado",W4836=3,"Competente",W4836=4,"Proficiente",W4836=5,"Master")</f>
        <v>Competente</v>
      </c>
      <c r="Y4836" s="17">
        <v>3</v>
      </c>
      <c r="Z4836" s="17" t="str" cm="1">
        <f t="array" ref="Z4836">_xlfn.IFS(Y4836=0,"No evidenciado",Y4836=1,"Novato",Y4836=2,"Principiante avanzado",Y4836=3,"Competente",Y4836=4,"Proficiente",Y4836=5,"Master")</f>
        <v>Competente</v>
      </c>
      <c r="AA4836" s="17">
        <v>3</v>
      </c>
      <c r="AB4836" s="17" t="str" cm="1">
        <f t="array" ref="AB4836">_xlfn.IFS(AA4836=0,"No evidenciado",AA4836=1,"Novato",AA4836=2,"Principiante avanzado",AA4836=3,"Competente",AA4836=4,"Proficiente",AA4836=5,"Master")</f>
        <v>Competente</v>
      </c>
      <c r="AC4836" s="17">
        <v>3</v>
      </c>
      <c r="AD4836" s="17" t="str" cm="1">
        <f t="array" ref="AD4836">_xlfn.IFS(AC4836=0,"Prenovato",AC4836=1,"Novato",AC4836=2,"Principiante avanzado",AC4836=3,"Competente",AC4836=4,"Proficiente",AC4836=5,"Master")</f>
        <v>Competente</v>
      </c>
      <c r="AE4836" s="17" t="s">
        <v>423</v>
      </c>
    </row>
    <row r="4837" spans="1:31" x14ac:dyDescent="0.25">
      <c r="A4837" t="s">
        <v>277</v>
      </c>
      <c r="B4837" t="s">
        <v>149</v>
      </c>
      <c r="C4837" t="s">
        <v>268</v>
      </c>
      <c r="D4837" t="s">
        <v>196</v>
      </c>
      <c r="E4837" t="s">
        <v>277</v>
      </c>
      <c r="F4837" t="s">
        <v>149</v>
      </c>
      <c r="G4837" t="s">
        <v>278</v>
      </c>
      <c r="H4837" s="4"/>
      <c r="I4837" s="1">
        <f t="shared" ca="1" si="303"/>
        <v>1485</v>
      </c>
      <c r="J4837" s="1" t="str">
        <f t="shared" ca="1" si="304"/>
        <v>3. Mayor a 6 meses</v>
      </c>
      <c r="K4837" t="str">
        <f t="shared" si="305"/>
        <v>NO</v>
      </c>
      <c r="L4837" t="s">
        <v>268</v>
      </c>
      <c r="M4837" t="s">
        <v>161</v>
      </c>
      <c r="N4837" t="s">
        <v>418</v>
      </c>
      <c r="O4837" t="s">
        <v>418</v>
      </c>
      <c r="P4837" t="str">
        <f t="shared" si="306"/>
        <v>MIGUEL ANGEL LLANTO ACCILIOIntegración de datos por lotesAUTOEVALUACION</v>
      </c>
      <c r="Q4837" t="str">
        <f>BASE[[#This Row],[NombresCalificado]]&amp;BASE[[#This Row],[TipoEvaluacion]]</f>
        <v>MIGUEL ANGEL LLANTO ACCILIOAUTOEVALUACION</v>
      </c>
      <c r="R4837">
        <v>4</v>
      </c>
      <c r="S4837" t="s">
        <v>7</v>
      </c>
      <c r="T4837" t="s">
        <v>419</v>
      </c>
      <c r="U4837" s="17">
        <v>3</v>
      </c>
      <c r="V4837" s="17" t="str" cm="1">
        <f t="array" ref="V4837">_xlfn.IFS(U4837=0,"Prenovato",U4837=1,"Novato",U4837=2,"Principiante avanzado",U4837=3,"Competente",U4837=4,"Proficiente",U4837=5,"Master")</f>
        <v>Competente</v>
      </c>
      <c r="W4837" s="17">
        <v>3</v>
      </c>
      <c r="X4837" s="17" t="str" cm="1">
        <f t="array" ref="X4837">_xlfn.IFS(W4837=0,"No evidenciado",W4837=1,"Novato",W4837=2,"Principiante avanzado",W4837=3,"Competente",W4837=4,"Proficiente",W4837=5,"Master")</f>
        <v>Competente</v>
      </c>
      <c r="Y4837" s="17">
        <v>3</v>
      </c>
      <c r="Z4837" s="17" t="str" cm="1">
        <f t="array" ref="Z4837">_xlfn.IFS(Y4837=0,"No evidenciado",Y4837=1,"Novato",Y4837=2,"Principiante avanzado",Y4837=3,"Competente",Y4837=4,"Proficiente",Y4837=5,"Master")</f>
        <v>Competente</v>
      </c>
      <c r="AA4837" s="17">
        <v>3</v>
      </c>
      <c r="AB4837" s="17" t="str" cm="1">
        <f t="array" ref="AB4837">_xlfn.IFS(AA4837=0,"No evidenciado",AA4837=1,"Novato",AA4837=2,"Principiante avanzado",AA4837=3,"Competente",AA4837=4,"Proficiente",AA4837=5,"Master")</f>
        <v>Competente</v>
      </c>
      <c r="AC4837" s="17">
        <v>3</v>
      </c>
      <c r="AD4837" s="17" t="str" cm="1">
        <f t="array" ref="AD4837">_xlfn.IFS(AC4837=0,"Prenovato",AC4837=1,"Novato",AC4837=2,"Principiante avanzado",AC4837=3,"Competente",AC4837=4,"Proficiente",AC4837=5,"Master")</f>
        <v>Competente</v>
      </c>
      <c r="AE4837" s="17" t="s">
        <v>423</v>
      </c>
    </row>
    <row r="4838" spans="1:31" x14ac:dyDescent="0.25">
      <c r="A4838" t="s">
        <v>277</v>
      </c>
      <c r="B4838" t="s">
        <v>149</v>
      </c>
      <c r="C4838" t="s">
        <v>268</v>
      </c>
      <c r="D4838" t="s">
        <v>196</v>
      </c>
      <c r="E4838" t="s">
        <v>277</v>
      </c>
      <c r="F4838" t="s">
        <v>149</v>
      </c>
      <c r="G4838" t="s">
        <v>278</v>
      </c>
      <c r="H4838" s="4"/>
      <c r="I4838" s="1">
        <f t="shared" ca="1" si="303"/>
        <v>1485</v>
      </c>
      <c r="J4838" s="1" t="str">
        <f t="shared" ca="1" si="304"/>
        <v>3. Mayor a 6 meses</v>
      </c>
      <c r="K4838" t="str">
        <f t="shared" si="305"/>
        <v>NO</v>
      </c>
      <c r="L4838" t="s">
        <v>268</v>
      </c>
      <c r="M4838" t="s">
        <v>164</v>
      </c>
      <c r="N4838" t="s">
        <v>417</v>
      </c>
      <c r="O4838" t="s">
        <v>416</v>
      </c>
      <c r="P4838" t="str">
        <f t="shared" si="306"/>
        <v>MIGUEL ANGEL LLANTO ACCILIOPrivacidad y seguridad de los datosAUTOEVALUACION</v>
      </c>
      <c r="Q4838" t="str">
        <f>BASE[[#This Row],[NombresCalificado]]&amp;BASE[[#This Row],[TipoEvaluacion]]</f>
        <v>MIGUEL ANGEL LLANTO ACCILIOAUTOEVALUACION</v>
      </c>
      <c r="R4838">
        <v>3</v>
      </c>
      <c r="S4838" t="s">
        <v>5</v>
      </c>
      <c r="T4838" t="s">
        <v>419</v>
      </c>
      <c r="U4838" s="17">
        <v>3</v>
      </c>
      <c r="V4838" s="17" t="str" cm="1">
        <f t="array" ref="V4838">_xlfn.IFS(U4838=0,"Prenovato",U4838=1,"Novato",U4838=2,"Principiante avanzado",U4838=3,"Competente",U4838=4,"Proficiente",U4838=5,"Master")</f>
        <v>Competente</v>
      </c>
      <c r="W4838" s="17">
        <v>3</v>
      </c>
      <c r="X4838" s="17" t="str" cm="1">
        <f t="array" ref="X4838">_xlfn.IFS(W4838=0,"No evidenciado",W4838=1,"Novato",W4838=2,"Principiante avanzado",W4838=3,"Competente",W4838=4,"Proficiente",W4838=5,"Master")</f>
        <v>Competente</v>
      </c>
      <c r="Y4838" s="17">
        <v>3</v>
      </c>
      <c r="Z4838" s="17" t="str" cm="1">
        <f t="array" ref="Z4838">_xlfn.IFS(Y4838=0,"No evidenciado",Y4838=1,"Novato",Y4838=2,"Principiante avanzado",Y4838=3,"Competente",Y4838=4,"Proficiente",Y4838=5,"Master")</f>
        <v>Competente</v>
      </c>
      <c r="AA4838" s="17">
        <v>3</v>
      </c>
      <c r="AB4838" s="17" t="str" cm="1">
        <f t="array" ref="AB4838">_xlfn.IFS(AA4838=0,"No evidenciado",AA4838=1,"Novato",AA4838=2,"Principiante avanzado",AA4838=3,"Competente",AA4838=4,"Proficiente",AA4838=5,"Master")</f>
        <v>Competente</v>
      </c>
      <c r="AC4838" s="17">
        <v>3</v>
      </c>
      <c r="AD4838" s="17" t="str" cm="1">
        <f t="array" ref="AD4838">_xlfn.IFS(AC4838=0,"Prenovato",AC4838=1,"Novato",AC4838=2,"Principiante avanzado",AC4838=3,"Competente",AC4838=4,"Proficiente",AC4838=5,"Master")</f>
        <v>Competente</v>
      </c>
      <c r="AE4838" s="17" t="s">
        <v>423</v>
      </c>
    </row>
    <row r="4839" spans="1:31" x14ac:dyDescent="0.25">
      <c r="A4839" t="s">
        <v>277</v>
      </c>
      <c r="B4839" t="s">
        <v>149</v>
      </c>
      <c r="C4839" t="s">
        <v>268</v>
      </c>
      <c r="D4839" t="s">
        <v>196</v>
      </c>
      <c r="E4839" t="s">
        <v>277</v>
      </c>
      <c r="F4839" t="s">
        <v>149</v>
      </c>
      <c r="G4839" t="s">
        <v>278</v>
      </c>
      <c r="H4839" s="4"/>
      <c r="I4839" s="1">
        <f t="shared" ca="1" si="303"/>
        <v>1485</v>
      </c>
      <c r="J4839" s="1" t="str">
        <f t="shared" ca="1" si="304"/>
        <v>3. Mayor a 6 meses</v>
      </c>
      <c r="K4839" t="str">
        <f t="shared" si="305"/>
        <v>NO</v>
      </c>
      <c r="L4839" t="s">
        <v>268</v>
      </c>
      <c r="M4839" t="s">
        <v>167</v>
      </c>
      <c r="N4839" t="s">
        <v>417</v>
      </c>
      <c r="O4839" t="s">
        <v>416</v>
      </c>
      <c r="P4839" t="str">
        <f t="shared" si="306"/>
        <v>MIGUEL ANGEL LLANTO ACCILIOCI-CDAUTOEVALUACION</v>
      </c>
      <c r="Q4839" t="str">
        <f>BASE[[#This Row],[NombresCalificado]]&amp;BASE[[#This Row],[TipoEvaluacion]]</f>
        <v>MIGUEL ANGEL LLANTO ACCILIOAUTOEVALUACION</v>
      </c>
      <c r="R4839">
        <v>2</v>
      </c>
      <c r="S4839" t="s">
        <v>4</v>
      </c>
      <c r="T4839" t="s">
        <v>419</v>
      </c>
      <c r="U4839" s="17">
        <v>3</v>
      </c>
      <c r="V4839" s="17" t="str" cm="1">
        <f t="array" ref="V4839">_xlfn.IFS(U4839=0,"Prenovato",U4839=1,"Novato",U4839=2,"Principiante avanzado",U4839=3,"Competente",U4839=4,"Proficiente",U4839=5,"Master")</f>
        <v>Competente</v>
      </c>
      <c r="W4839" s="17">
        <v>3</v>
      </c>
      <c r="X4839" s="17" t="str" cm="1">
        <f t="array" ref="X4839">_xlfn.IFS(W4839=0,"No evidenciado",W4839=1,"Novato",W4839=2,"Principiante avanzado",W4839=3,"Competente",W4839=4,"Proficiente",W4839=5,"Master")</f>
        <v>Competente</v>
      </c>
      <c r="Y4839" s="17">
        <v>3</v>
      </c>
      <c r="Z4839" s="17" t="str" cm="1">
        <f t="array" ref="Z4839">_xlfn.IFS(Y4839=0,"No evidenciado",Y4839=1,"Novato",Y4839=2,"Principiante avanzado",Y4839=3,"Competente",Y4839=4,"Proficiente",Y4839=5,"Master")</f>
        <v>Competente</v>
      </c>
      <c r="AA4839" s="17">
        <v>3</v>
      </c>
      <c r="AB4839" s="17" t="str" cm="1">
        <f t="array" ref="AB4839">_xlfn.IFS(AA4839=0,"No evidenciado",AA4839=1,"Novato",AA4839=2,"Principiante avanzado",AA4839=3,"Competente",AA4839=4,"Proficiente",AA4839=5,"Master")</f>
        <v>Competente</v>
      </c>
      <c r="AC4839" s="17">
        <v>3</v>
      </c>
      <c r="AD4839" s="17" t="str" cm="1">
        <f t="array" ref="AD4839">_xlfn.IFS(AC4839=0,"Prenovato",AC4839=1,"Novato",AC4839=2,"Principiante avanzado",AC4839=3,"Competente",AC4839=4,"Proficiente",AC4839=5,"Master")</f>
        <v>Competente</v>
      </c>
      <c r="AE4839" s="17" t="s">
        <v>423</v>
      </c>
    </row>
    <row r="4840" spans="1:31" x14ac:dyDescent="0.25">
      <c r="A4840" t="s">
        <v>277</v>
      </c>
      <c r="B4840" t="s">
        <v>149</v>
      </c>
      <c r="C4840" t="s">
        <v>268</v>
      </c>
      <c r="D4840" t="s">
        <v>196</v>
      </c>
      <c r="E4840" t="s">
        <v>277</v>
      </c>
      <c r="F4840" t="s">
        <v>149</v>
      </c>
      <c r="G4840" t="s">
        <v>278</v>
      </c>
      <c r="H4840" s="4"/>
      <c r="I4840" s="1">
        <f t="shared" ca="1" si="303"/>
        <v>1485</v>
      </c>
      <c r="J4840" s="1" t="str">
        <f t="shared" ca="1" si="304"/>
        <v>3. Mayor a 6 meses</v>
      </c>
      <c r="K4840" t="str">
        <f t="shared" si="305"/>
        <v>NO</v>
      </c>
      <c r="L4840" t="s">
        <v>268</v>
      </c>
      <c r="M4840" t="s">
        <v>55</v>
      </c>
      <c r="N4840" t="s">
        <v>418</v>
      </c>
      <c r="O4840" t="s">
        <v>418</v>
      </c>
      <c r="P4840" t="str">
        <f t="shared" si="306"/>
        <v>MIGUEL ANGEL LLANTO ACCILIOProgramaciónAUTOEVALUACION</v>
      </c>
      <c r="Q4840" t="str">
        <f>BASE[[#This Row],[NombresCalificado]]&amp;BASE[[#This Row],[TipoEvaluacion]]</f>
        <v>MIGUEL ANGEL LLANTO ACCILIOAUTOEVALUACION</v>
      </c>
      <c r="R4840">
        <v>3</v>
      </c>
      <c r="S4840" t="s">
        <v>5</v>
      </c>
      <c r="T4840" t="s">
        <v>419</v>
      </c>
      <c r="U4840" s="17">
        <v>3</v>
      </c>
      <c r="V4840" s="17" t="str" cm="1">
        <f t="array" ref="V4840">_xlfn.IFS(U4840=0,"Prenovato",U4840=1,"Novato",U4840=2,"Principiante avanzado",U4840=3,"Competente",U4840=4,"Proficiente",U4840=5,"Master")</f>
        <v>Competente</v>
      </c>
      <c r="W4840" s="17">
        <v>3</v>
      </c>
      <c r="X4840" s="17" t="str" cm="1">
        <f t="array" ref="X4840">_xlfn.IFS(W4840=0,"No evidenciado",W4840=1,"Novato",W4840=2,"Principiante avanzado",W4840=3,"Competente",W4840=4,"Proficiente",W4840=5,"Master")</f>
        <v>Competente</v>
      </c>
      <c r="Y4840" s="17">
        <v>3</v>
      </c>
      <c r="Z4840" s="17" t="str" cm="1">
        <f t="array" ref="Z4840">_xlfn.IFS(Y4840=0,"No evidenciado",Y4840=1,"Novato",Y4840=2,"Principiante avanzado",Y4840=3,"Competente",Y4840=4,"Proficiente",Y4840=5,"Master")</f>
        <v>Competente</v>
      </c>
      <c r="AA4840" s="17">
        <v>3</v>
      </c>
      <c r="AB4840" s="17" t="str" cm="1">
        <f t="array" ref="AB4840">_xlfn.IFS(AA4840=0,"No evidenciado",AA4840=1,"Novato",AA4840=2,"Principiante avanzado",AA4840=3,"Competente",AA4840=4,"Proficiente",AA4840=5,"Master")</f>
        <v>Competente</v>
      </c>
      <c r="AC4840" s="17">
        <v>3</v>
      </c>
      <c r="AD4840" s="17" t="str" cm="1">
        <f t="array" ref="AD4840">_xlfn.IFS(AC4840=0,"Prenovato",AC4840=1,"Novato",AC4840=2,"Principiante avanzado",AC4840=3,"Competente",AC4840=4,"Proficiente",AC4840=5,"Master")</f>
        <v>Competente</v>
      </c>
      <c r="AE4840" s="17" t="s">
        <v>423</v>
      </c>
    </row>
    <row r="4841" spans="1:31" x14ac:dyDescent="0.25">
      <c r="A4841" t="s">
        <v>277</v>
      </c>
      <c r="B4841" t="s">
        <v>149</v>
      </c>
      <c r="C4841" t="s">
        <v>268</v>
      </c>
      <c r="D4841" t="s">
        <v>196</v>
      </c>
      <c r="E4841" t="s">
        <v>277</v>
      </c>
      <c r="F4841" t="s">
        <v>149</v>
      </c>
      <c r="G4841" t="s">
        <v>278</v>
      </c>
      <c r="H4841" s="4"/>
      <c r="I4841" s="1">
        <f t="shared" ca="1" si="303"/>
        <v>1485</v>
      </c>
      <c r="J4841" s="1" t="str">
        <f t="shared" ca="1" si="304"/>
        <v>3. Mayor a 6 meses</v>
      </c>
      <c r="K4841" t="str">
        <f t="shared" si="305"/>
        <v>NO</v>
      </c>
      <c r="L4841" t="s">
        <v>268</v>
      </c>
      <c r="M4841" t="s">
        <v>168</v>
      </c>
      <c r="N4841" t="s">
        <v>418</v>
      </c>
      <c r="O4841" t="s">
        <v>418</v>
      </c>
      <c r="P4841" t="str">
        <f t="shared" si="306"/>
        <v>MIGUEL ANGEL LLANTO ACCILIOBase de datos relacionalAUTOEVALUACION</v>
      </c>
      <c r="Q4841" t="str">
        <f>BASE[[#This Row],[NombresCalificado]]&amp;BASE[[#This Row],[TipoEvaluacion]]</f>
        <v>MIGUEL ANGEL LLANTO ACCILIOAUTOEVALUACION</v>
      </c>
      <c r="R4841">
        <v>3</v>
      </c>
      <c r="S4841" t="s">
        <v>5</v>
      </c>
      <c r="T4841" t="s">
        <v>419</v>
      </c>
      <c r="U4841" s="17">
        <v>3</v>
      </c>
      <c r="V4841" s="17" t="str" cm="1">
        <f t="array" ref="V4841">_xlfn.IFS(U4841=0,"Prenovato",U4841=1,"Novato",U4841=2,"Principiante avanzado",U4841=3,"Competente",U4841=4,"Proficiente",U4841=5,"Master")</f>
        <v>Competente</v>
      </c>
      <c r="W4841" s="17">
        <v>3</v>
      </c>
      <c r="X4841" s="17" t="str" cm="1">
        <f t="array" ref="X4841">_xlfn.IFS(W4841=0,"No evidenciado",W4841=1,"Novato",W4841=2,"Principiante avanzado",W4841=3,"Competente",W4841=4,"Proficiente",W4841=5,"Master")</f>
        <v>Competente</v>
      </c>
      <c r="Y4841" s="17">
        <v>3</v>
      </c>
      <c r="Z4841" s="17" t="str" cm="1">
        <f t="array" ref="Z4841">_xlfn.IFS(Y4841=0,"No evidenciado",Y4841=1,"Novato",Y4841=2,"Principiante avanzado",Y4841=3,"Competente",Y4841=4,"Proficiente",Y4841=5,"Master")</f>
        <v>Competente</v>
      </c>
      <c r="AA4841" s="17">
        <v>3</v>
      </c>
      <c r="AB4841" s="17" t="str" cm="1">
        <f t="array" ref="AB4841">_xlfn.IFS(AA4841=0,"No evidenciado",AA4841=1,"Novato",AA4841=2,"Principiante avanzado",AA4841=3,"Competente",AA4841=4,"Proficiente",AA4841=5,"Master")</f>
        <v>Competente</v>
      </c>
      <c r="AC4841" s="17">
        <v>3</v>
      </c>
      <c r="AD4841" s="17" t="str" cm="1">
        <f t="array" ref="AD4841">_xlfn.IFS(AC4841=0,"Prenovato",AC4841=1,"Novato",AC4841=2,"Principiante avanzado",AC4841=3,"Competente",AC4841=4,"Proficiente",AC4841=5,"Master")</f>
        <v>Competente</v>
      </c>
      <c r="AE4841" s="17" t="s">
        <v>423</v>
      </c>
    </row>
    <row r="4842" spans="1:31" x14ac:dyDescent="0.25">
      <c r="A4842" t="s">
        <v>277</v>
      </c>
      <c r="B4842" t="s">
        <v>149</v>
      </c>
      <c r="C4842" t="s">
        <v>268</v>
      </c>
      <c r="D4842" t="s">
        <v>196</v>
      </c>
      <c r="E4842" t="s">
        <v>277</v>
      </c>
      <c r="F4842" t="s">
        <v>149</v>
      </c>
      <c r="G4842" t="s">
        <v>278</v>
      </c>
      <c r="H4842" s="4"/>
      <c r="I4842" s="1">
        <f t="shared" ca="1" si="303"/>
        <v>1485</v>
      </c>
      <c r="J4842" s="1" t="str">
        <f t="shared" ca="1" si="304"/>
        <v>3. Mayor a 6 meses</v>
      </c>
      <c r="K4842" t="str">
        <f t="shared" si="305"/>
        <v>NO</v>
      </c>
      <c r="L4842" t="s">
        <v>268</v>
      </c>
      <c r="M4842" t="s">
        <v>173</v>
      </c>
      <c r="N4842" t="s">
        <v>418</v>
      </c>
      <c r="O4842" t="s">
        <v>418</v>
      </c>
      <c r="P4842" t="str">
        <f t="shared" si="306"/>
        <v>MIGUEL ANGEL LLANTO ACCILIODatalake BCPAUTOEVALUACION</v>
      </c>
      <c r="Q4842" t="str">
        <f>BASE[[#This Row],[NombresCalificado]]&amp;BASE[[#This Row],[TipoEvaluacion]]</f>
        <v>MIGUEL ANGEL LLANTO ACCILIOAUTOEVALUACION</v>
      </c>
      <c r="R4842">
        <v>4</v>
      </c>
      <c r="S4842" t="s">
        <v>7</v>
      </c>
      <c r="T4842" t="s">
        <v>419</v>
      </c>
      <c r="U4842" s="17">
        <v>3</v>
      </c>
      <c r="V4842" s="17" t="str" cm="1">
        <f t="array" ref="V4842">_xlfn.IFS(U4842=0,"Prenovato",U4842=1,"Novato",U4842=2,"Principiante avanzado",U4842=3,"Competente",U4842=4,"Proficiente",U4842=5,"Master")</f>
        <v>Competente</v>
      </c>
      <c r="W4842" s="17">
        <v>3</v>
      </c>
      <c r="X4842" s="17" t="str" cm="1">
        <f t="array" ref="X4842">_xlfn.IFS(W4842=0,"No evidenciado",W4842=1,"Novato",W4842=2,"Principiante avanzado",W4842=3,"Competente",W4842=4,"Proficiente",W4842=5,"Master")</f>
        <v>Competente</v>
      </c>
      <c r="Y4842" s="17">
        <v>3</v>
      </c>
      <c r="Z4842" s="17" t="str" cm="1">
        <f t="array" ref="Z4842">_xlfn.IFS(Y4842=0,"No evidenciado",Y4842=1,"Novato",Y4842=2,"Principiante avanzado",Y4842=3,"Competente",Y4842=4,"Proficiente",Y4842=5,"Master")</f>
        <v>Competente</v>
      </c>
      <c r="AA4842" s="17">
        <v>3</v>
      </c>
      <c r="AB4842" s="17" t="str" cm="1">
        <f t="array" ref="AB4842">_xlfn.IFS(AA4842=0,"No evidenciado",AA4842=1,"Novato",AA4842=2,"Principiante avanzado",AA4842=3,"Competente",AA4842=4,"Proficiente",AA4842=5,"Master")</f>
        <v>Competente</v>
      </c>
      <c r="AC4842" s="17">
        <v>3</v>
      </c>
      <c r="AD4842" s="17" t="str" cm="1">
        <f t="array" ref="AD4842">_xlfn.IFS(AC4842=0,"Prenovato",AC4842=1,"Novato",AC4842=2,"Principiante avanzado",AC4842=3,"Competente",AC4842=4,"Proficiente",AC4842=5,"Master")</f>
        <v>Competente</v>
      </c>
      <c r="AE4842" s="17" t="s">
        <v>423</v>
      </c>
    </row>
    <row r="4843" spans="1:31" x14ac:dyDescent="0.25">
      <c r="A4843" t="s">
        <v>277</v>
      </c>
      <c r="B4843" t="s">
        <v>149</v>
      </c>
      <c r="C4843" t="s">
        <v>268</v>
      </c>
      <c r="D4843" t="s">
        <v>196</v>
      </c>
      <c r="E4843" t="s">
        <v>277</v>
      </c>
      <c r="F4843" t="s">
        <v>149</v>
      </c>
      <c r="G4843" t="s">
        <v>278</v>
      </c>
      <c r="H4843" s="4"/>
      <c r="I4843" s="1">
        <f t="shared" ca="1" si="303"/>
        <v>1485</v>
      </c>
      <c r="J4843" s="1" t="str">
        <f t="shared" ca="1" si="304"/>
        <v>3. Mayor a 6 meses</v>
      </c>
      <c r="K4843" t="str">
        <f t="shared" si="305"/>
        <v>NO</v>
      </c>
      <c r="L4843" t="s">
        <v>268</v>
      </c>
      <c r="M4843" t="s">
        <v>160</v>
      </c>
      <c r="N4843" t="s">
        <v>416</v>
      </c>
      <c r="O4843" t="s">
        <v>416</v>
      </c>
      <c r="P4843" t="str">
        <f t="shared" si="306"/>
        <v>MIGUEL ANGEL LLANTO ACCILIOIntegración de datos en tiempo realAUTOEVALUACION</v>
      </c>
      <c r="Q4843" t="str">
        <f>BASE[[#This Row],[NombresCalificado]]&amp;BASE[[#This Row],[TipoEvaluacion]]</f>
        <v>MIGUEL ANGEL LLANTO ACCILIOAUTOEVALUACION</v>
      </c>
      <c r="R4843">
        <v>0</v>
      </c>
      <c r="S4843" t="s">
        <v>185</v>
      </c>
      <c r="T4843" t="s">
        <v>420</v>
      </c>
      <c r="U4843" s="17">
        <v>3</v>
      </c>
      <c r="V4843" s="17" t="str" cm="1">
        <f t="array" ref="V4843">_xlfn.IFS(U4843=0,"Prenovato",U4843=1,"Novato",U4843=2,"Principiante avanzado",U4843=3,"Competente",U4843=4,"Proficiente",U4843=5,"Master")</f>
        <v>Competente</v>
      </c>
      <c r="W4843" s="17">
        <v>3</v>
      </c>
      <c r="X4843" s="17" t="str" cm="1">
        <f t="array" ref="X4843">_xlfn.IFS(W4843=0,"No evidenciado",W4843=1,"Novato",W4843=2,"Principiante avanzado",W4843=3,"Competente",W4843=4,"Proficiente",W4843=5,"Master")</f>
        <v>Competente</v>
      </c>
      <c r="Y4843" s="17">
        <v>3</v>
      </c>
      <c r="Z4843" s="17" t="str" cm="1">
        <f t="array" ref="Z4843">_xlfn.IFS(Y4843=0,"No evidenciado",Y4843=1,"Novato",Y4843=2,"Principiante avanzado",Y4843=3,"Competente",Y4843=4,"Proficiente",Y4843=5,"Master")</f>
        <v>Competente</v>
      </c>
      <c r="AA4843" s="17">
        <v>3</v>
      </c>
      <c r="AB4843" s="17" t="str" cm="1">
        <f t="array" ref="AB4843">_xlfn.IFS(AA4843=0,"No evidenciado",AA4843=1,"Novato",AA4843=2,"Principiante avanzado",AA4843=3,"Competente",AA4843=4,"Proficiente",AA4843=5,"Master")</f>
        <v>Competente</v>
      </c>
      <c r="AC4843" s="17">
        <v>3</v>
      </c>
      <c r="AD4843" s="17" t="str" cm="1">
        <f t="array" ref="AD4843">_xlfn.IFS(AC4843=0,"Prenovato",AC4843=1,"Novato",AC4843=2,"Principiante avanzado",AC4843=3,"Competente",AC4843=4,"Proficiente",AC4843=5,"Master")</f>
        <v>Competente</v>
      </c>
      <c r="AE4843" s="17" t="s">
        <v>423</v>
      </c>
    </row>
    <row r="4844" spans="1:31" x14ac:dyDescent="0.25">
      <c r="A4844" t="s">
        <v>277</v>
      </c>
      <c r="B4844" t="s">
        <v>149</v>
      </c>
      <c r="C4844" t="s">
        <v>268</v>
      </c>
      <c r="D4844" t="s">
        <v>196</v>
      </c>
      <c r="E4844" t="s">
        <v>277</v>
      </c>
      <c r="F4844" t="s">
        <v>149</v>
      </c>
      <c r="G4844" t="s">
        <v>278</v>
      </c>
      <c r="H4844" s="4"/>
      <c r="I4844" s="1">
        <f t="shared" ca="1" si="303"/>
        <v>1485</v>
      </c>
      <c r="J4844" s="1" t="str">
        <f t="shared" ca="1" si="304"/>
        <v>3. Mayor a 6 meses</v>
      </c>
      <c r="K4844" t="str">
        <f t="shared" si="305"/>
        <v>NO</v>
      </c>
      <c r="L4844" t="s">
        <v>268</v>
      </c>
      <c r="M4844" t="s">
        <v>56</v>
      </c>
      <c r="N4844" t="s">
        <v>417</v>
      </c>
      <c r="O4844" t="s">
        <v>416</v>
      </c>
      <c r="P4844" t="str">
        <f t="shared" si="306"/>
        <v>MIGUEL ANGEL LLANTO ACCILIOControl de versionesAUTOEVALUACION</v>
      </c>
      <c r="Q4844" t="str">
        <f>BASE[[#This Row],[NombresCalificado]]&amp;BASE[[#This Row],[TipoEvaluacion]]</f>
        <v>MIGUEL ANGEL LLANTO ACCILIOAUTOEVALUACION</v>
      </c>
      <c r="R4844">
        <v>3</v>
      </c>
      <c r="S4844" t="s">
        <v>5</v>
      </c>
      <c r="T4844" t="s">
        <v>419</v>
      </c>
      <c r="U4844" s="17">
        <v>3</v>
      </c>
      <c r="V4844" s="17" t="str" cm="1">
        <f t="array" ref="V4844">_xlfn.IFS(U4844=0,"Prenovato",U4844=1,"Novato",U4844=2,"Principiante avanzado",U4844=3,"Competente",U4844=4,"Proficiente",U4844=5,"Master")</f>
        <v>Competente</v>
      </c>
      <c r="W4844" s="17">
        <v>3</v>
      </c>
      <c r="X4844" s="17" t="str" cm="1">
        <f t="array" ref="X4844">_xlfn.IFS(W4844=0,"No evidenciado",W4844=1,"Novato",W4844=2,"Principiante avanzado",W4844=3,"Competente",W4844=4,"Proficiente",W4844=5,"Master")</f>
        <v>Competente</v>
      </c>
      <c r="Y4844" s="17">
        <v>3</v>
      </c>
      <c r="Z4844" s="17" t="str" cm="1">
        <f t="array" ref="Z4844">_xlfn.IFS(Y4844=0,"No evidenciado",Y4844=1,"Novato",Y4844=2,"Principiante avanzado",Y4844=3,"Competente",Y4844=4,"Proficiente",Y4844=5,"Master")</f>
        <v>Competente</v>
      </c>
      <c r="AA4844" s="17">
        <v>3</v>
      </c>
      <c r="AB4844" s="17" t="str" cm="1">
        <f t="array" ref="AB4844">_xlfn.IFS(AA4844=0,"No evidenciado",AA4844=1,"Novato",AA4844=2,"Principiante avanzado",AA4844=3,"Competente",AA4844=4,"Proficiente",AA4844=5,"Master")</f>
        <v>Competente</v>
      </c>
      <c r="AC4844" s="17">
        <v>3</v>
      </c>
      <c r="AD4844" s="17" t="str" cm="1">
        <f t="array" ref="AD4844">_xlfn.IFS(AC4844=0,"Prenovato",AC4844=1,"Novato",AC4844=2,"Principiante avanzado",AC4844=3,"Competente",AC4844=4,"Proficiente",AC4844=5,"Master")</f>
        <v>Competente</v>
      </c>
      <c r="AE4844" s="17" t="s">
        <v>423</v>
      </c>
    </row>
    <row r="4845" spans="1:31" x14ac:dyDescent="0.25">
      <c r="A4845" t="s">
        <v>277</v>
      </c>
      <c r="B4845" t="s">
        <v>149</v>
      </c>
      <c r="C4845" t="s">
        <v>268</v>
      </c>
      <c r="D4845" t="s">
        <v>196</v>
      </c>
      <c r="E4845" t="s">
        <v>277</v>
      </c>
      <c r="F4845" t="s">
        <v>149</v>
      </c>
      <c r="G4845" t="s">
        <v>278</v>
      </c>
      <c r="H4845" s="4"/>
      <c r="I4845" s="1">
        <f t="shared" ca="1" si="303"/>
        <v>1485</v>
      </c>
      <c r="J4845" s="1" t="str">
        <f t="shared" ca="1" si="304"/>
        <v>3. Mayor a 6 meses</v>
      </c>
      <c r="K4845" t="str">
        <f t="shared" si="305"/>
        <v>NO</v>
      </c>
      <c r="L4845" t="s">
        <v>268</v>
      </c>
      <c r="M4845" t="s">
        <v>172</v>
      </c>
      <c r="N4845" t="s">
        <v>416</v>
      </c>
      <c r="O4845" t="s">
        <v>416</v>
      </c>
      <c r="P4845" t="str">
        <f t="shared" si="306"/>
        <v>MIGUEL ANGEL LLANTO ACCILIOCalidad de datosAUTOEVALUACION</v>
      </c>
      <c r="Q4845" t="str">
        <f>BASE[[#This Row],[NombresCalificado]]&amp;BASE[[#This Row],[TipoEvaluacion]]</f>
        <v>MIGUEL ANGEL LLANTO ACCILIOAUTOEVALUACION</v>
      </c>
      <c r="R4845">
        <v>3</v>
      </c>
      <c r="S4845" t="s">
        <v>5</v>
      </c>
      <c r="T4845" t="s">
        <v>419</v>
      </c>
      <c r="U4845" s="17">
        <v>3</v>
      </c>
      <c r="V4845" s="17" t="str" cm="1">
        <f t="array" ref="V4845">_xlfn.IFS(U4845=0,"Prenovato",U4845=1,"Novato",U4845=2,"Principiante avanzado",U4845=3,"Competente",U4845=4,"Proficiente",U4845=5,"Master")</f>
        <v>Competente</v>
      </c>
      <c r="W4845" s="17">
        <v>3</v>
      </c>
      <c r="X4845" s="17" t="str" cm="1">
        <f t="array" ref="X4845">_xlfn.IFS(W4845=0,"No evidenciado",W4845=1,"Novato",W4845=2,"Principiante avanzado",W4845=3,"Competente",W4845=4,"Proficiente",W4845=5,"Master")</f>
        <v>Competente</v>
      </c>
      <c r="Y4845" s="17">
        <v>3</v>
      </c>
      <c r="Z4845" s="17" t="str" cm="1">
        <f t="array" ref="Z4845">_xlfn.IFS(Y4845=0,"No evidenciado",Y4845=1,"Novato",Y4845=2,"Principiante avanzado",Y4845=3,"Competente",Y4845=4,"Proficiente",Y4845=5,"Master")</f>
        <v>Competente</v>
      </c>
      <c r="AA4845" s="17">
        <v>3</v>
      </c>
      <c r="AB4845" s="17" t="str" cm="1">
        <f t="array" ref="AB4845">_xlfn.IFS(AA4845=0,"No evidenciado",AA4845=1,"Novato",AA4845=2,"Principiante avanzado",AA4845=3,"Competente",AA4845=4,"Proficiente",AA4845=5,"Master")</f>
        <v>Competente</v>
      </c>
      <c r="AC4845" s="17">
        <v>3</v>
      </c>
      <c r="AD4845" s="17" t="str" cm="1">
        <f t="array" ref="AD4845">_xlfn.IFS(AC4845=0,"Prenovato",AC4845=1,"Novato",AC4845=2,"Principiante avanzado",AC4845=3,"Competente",AC4845=4,"Proficiente",AC4845=5,"Master")</f>
        <v>Competente</v>
      </c>
      <c r="AE4845" s="17" t="s">
        <v>423</v>
      </c>
    </row>
    <row r="4846" spans="1:31" x14ac:dyDescent="0.25">
      <c r="A4846" t="s">
        <v>277</v>
      </c>
      <c r="B4846" t="s">
        <v>149</v>
      </c>
      <c r="C4846" t="s">
        <v>268</v>
      </c>
      <c r="D4846" t="s">
        <v>196</v>
      </c>
      <c r="E4846" t="s">
        <v>277</v>
      </c>
      <c r="F4846" t="s">
        <v>149</v>
      </c>
      <c r="G4846" t="s">
        <v>278</v>
      </c>
      <c r="H4846" s="4"/>
      <c r="I4846" s="1">
        <f t="shared" ca="1" si="303"/>
        <v>1485</v>
      </c>
      <c r="J4846" s="1" t="str">
        <f t="shared" ca="1" si="304"/>
        <v>3. Mayor a 6 meses</v>
      </c>
      <c r="K4846" t="str">
        <f t="shared" si="305"/>
        <v>NO</v>
      </c>
      <c r="L4846" t="s">
        <v>268</v>
      </c>
      <c r="M4846" t="s">
        <v>162</v>
      </c>
      <c r="N4846" t="s">
        <v>416</v>
      </c>
      <c r="O4846" t="s">
        <v>416</v>
      </c>
      <c r="P4846" t="str">
        <f t="shared" si="306"/>
        <v>MIGUEL ANGEL LLANTO ACCILIOMLOpsAUTOEVALUACION</v>
      </c>
      <c r="Q4846" t="str">
        <f>BASE[[#This Row],[NombresCalificado]]&amp;BASE[[#This Row],[TipoEvaluacion]]</f>
        <v>MIGUEL ANGEL LLANTO ACCILIOAUTOEVALUACION</v>
      </c>
      <c r="R4846">
        <v>0</v>
      </c>
      <c r="S4846" t="s">
        <v>185</v>
      </c>
      <c r="T4846" t="s">
        <v>420</v>
      </c>
      <c r="U4846" s="17">
        <v>3</v>
      </c>
      <c r="V4846" s="17" t="str" cm="1">
        <f t="array" ref="V4846">_xlfn.IFS(U4846=0,"Prenovato",U4846=1,"Novato",U4846=2,"Principiante avanzado",U4846=3,"Competente",U4846=4,"Proficiente",U4846=5,"Master")</f>
        <v>Competente</v>
      </c>
      <c r="W4846" s="17">
        <v>3</v>
      </c>
      <c r="X4846" s="17" t="str" cm="1">
        <f t="array" ref="X4846">_xlfn.IFS(W4846=0,"No evidenciado",W4846=1,"Novato",W4846=2,"Principiante avanzado",W4846=3,"Competente",W4846=4,"Proficiente",W4846=5,"Master")</f>
        <v>Competente</v>
      </c>
      <c r="Y4846" s="17">
        <v>3</v>
      </c>
      <c r="Z4846" s="17" t="str" cm="1">
        <f t="array" ref="Z4846">_xlfn.IFS(Y4846=0,"No evidenciado",Y4846=1,"Novato",Y4846=2,"Principiante avanzado",Y4846=3,"Competente",Y4846=4,"Proficiente",Y4846=5,"Master")</f>
        <v>Competente</v>
      </c>
      <c r="AA4846" s="17">
        <v>3</v>
      </c>
      <c r="AB4846" s="17" t="str" cm="1">
        <f t="array" ref="AB4846">_xlfn.IFS(AA4846=0,"No evidenciado",AA4846=1,"Novato",AA4846=2,"Principiante avanzado",AA4846=3,"Competente",AA4846=4,"Proficiente",AA4846=5,"Master")</f>
        <v>Competente</v>
      </c>
      <c r="AC4846" s="17">
        <v>3</v>
      </c>
      <c r="AD4846" s="17" t="str" cm="1">
        <f t="array" ref="AD4846">_xlfn.IFS(AC4846=0,"Prenovato",AC4846=1,"Novato",AC4846=2,"Principiante avanzado",AC4846=3,"Competente",AC4846=4,"Proficiente",AC4846=5,"Master")</f>
        <v>Competente</v>
      </c>
      <c r="AE4846" s="17" t="s">
        <v>423</v>
      </c>
    </row>
    <row r="4847" spans="1:31" x14ac:dyDescent="0.25">
      <c r="A4847" t="s">
        <v>370</v>
      </c>
      <c r="B4847" t="s">
        <v>150</v>
      </c>
      <c r="C4847" t="s">
        <v>268</v>
      </c>
      <c r="D4847" t="s">
        <v>196</v>
      </c>
      <c r="E4847" t="s">
        <v>370</v>
      </c>
      <c r="F4847" t="s">
        <v>150</v>
      </c>
      <c r="G4847" t="s">
        <v>371</v>
      </c>
      <c r="H4847" s="4"/>
      <c r="I4847" s="1">
        <f t="shared" ca="1" si="303"/>
        <v>1485</v>
      </c>
      <c r="J4847" s="1" t="str">
        <f t="shared" ca="1" si="304"/>
        <v>3. Mayor a 6 meses</v>
      </c>
      <c r="K4847" t="str">
        <f t="shared" si="305"/>
        <v>NO</v>
      </c>
      <c r="L4847" t="s">
        <v>268</v>
      </c>
      <c r="M4847" t="s">
        <v>55</v>
      </c>
      <c r="N4847" t="s">
        <v>418</v>
      </c>
      <c r="O4847" t="s">
        <v>418</v>
      </c>
      <c r="P4847" t="str">
        <f t="shared" si="306"/>
        <v>CHRISTIAN ALEXANDER CUMPEN CUYAProgramaciónAUTOEVALUACION</v>
      </c>
      <c r="Q4847" t="str">
        <f>BASE[[#This Row],[NombresCalificado]]&amp;BASE[[#This Row],[TipoEvaluacion]]</f>
        <v>CHRISTIAN ALEXANDER CUMPEN CUYAAUTOEVALUACION</v>
      </c>
      <c r="R4847">
        <v>4</v>
      </c>
      <c r="S4847" t="s">
        <v>7</v>
      </c>
      <c r="T4847" t="s">
        <v>419</v>
      </c>
      <c r="U4847" s="17">
        <v>3</v>
      </c>
      <c r="V4847" s="17" t="str" cm="1">
        <f t="array" ref="V4847">_xlfn.IFS(U4847=0,"Prenovato",U4847=1,"Novato",U4847=2,"Principiante avanzado",U4847=3,"Competente",U4847=4,"Proficiente",U4847=5,"Master")</f>
        <v>Competente</v>
      </c>
      <c r="W4847" s="17">
        <v>3</v>
      </c>
      <c r="X4847" s="17" t="str" cm="1">
        <f t="array" ref="X4847">_xlfn.IFS(W4847=0,"No evidenciado",W4847=1,"Novato",W4847=2,"Principiante avanzado",W4847=3,"Competente",W4847=4,"Proficiente",W4847=5,"Master")</f>
        <v>Competente</v>
      </c>
      <c r="Y4847" s="17">
        <v>3</v>
      </c>
      <c r="Z4847" s="17" t="str" cm="1">
        <f t="array" ref="Z4847">_xlfn.IFS(Y4847=0,"No evidenciado",Y4847=1,"Novato",Y4847=2,"Principiante avanzado",Y4847=3,"Competente",Y4847=4,"Proficiente",Y4847=5,"Master")</f>
        <v>Competente</v>
      </c>
      <c r="AA4847" s="17">
        <v>4</v>
      </c>
      <c r="AB4847" s="17" t="str" cm="1">
        <f t="array" ref="AB4847">_xlfn.IFS(AA4847=0,"No evidenciado",AA4847=1,"Novato",AA4847=2,"Principiante avanzado",AA4847=3,"Competente",AA4847=4,"Proficiente",AA4847=5,"Master")</f>
        <v>Proficiente</v>
      </c>
      <c r="AC4847" s="17">
        <v>3</v>
      </c>
      <c r="AD4847" s="17" t="str" cm="1">
        <f t="array" ref="AD4847">_xlfn.IFS(AC4847=0,"Prenovato",AC4847=1,"Novato",AC4847=2,"Principiante avanzado",AC4847=3,"Competente",AC4847=4,"Proficiente",AC4847=5,"Master")</f>
        <v>Competente</v>
      </c>
      <c r="AE4847" s="17" t="s">
        <v>423</v>
      </c>
    </row>
    <row r="4848" spans="1:31" x14ac:dyDescent="0.25">
      <c r="A4848" t="s">
        <v>370</v>
      </c>
      <c r="B4848" t="s">
        <v>150</v>
      </c>
      <c r="C4848" t="s">
        <v>268</v>
      </c>
      <c r="D4848" t="s">
        <v>196</v>
      </c>
      <c r="E4848" t="s">
        <v>370</v>
      </c>
      <c r="F4848" t="s">
        <v>150</v>
      </c>
      <c r="G4848" t="s">
        <v>371</v>
      </c>
      <c r="H4848" s="4"/>
      <c r="I4848" s="1">
        <f t="shared" ca="1" si="303"/>
        <v>1485</v>
      </c>
      <c r="J4848" s="1" t="str">
        <f t="shared" ca="1" si="304"/>
        <v>3. Mayor a 6 meses</v>
      </c>
      <c r="K4848" t="str">
        <f t="shared" si="305"/>
        <v>NO</v>
      </c>
      <c r="L4848" t="s">
        <v>268</v>
      </c>
      <c r="M4848" t="s">
        <v>165</v>
      </c>
      <c r="N4848" t="s">
        <v>418</v>
      </c>
      <c r="O4848" t="s">
        <v>418</v>
      </c>
      <c r="P4848" t="str">
        <f t="shared" si="306"/>
        <v>CHRISTIAN ALEXANDER CUMPEN CUYAProcesamiento de datosAUTOEVALUACION</v>
      </c>
      <c r="Q4848" t="str">
        <f>BASE[[#This Row],[NombresCalificado]]&amp;BASE[[#This Row],[TipoEvaluacion]]</f>
        <v>CHRISTIAN ALEXANDER CUMPEN CUYAAUTOEVALUACION</v>
      </c>
      <c r="R4848">
        <v>4</v>
      </c>
      <c r="S4848" t="s">
        <v>7</v>
      </c>
      <c r="T4848" t="s">
        <v>419</v>
      </c>
      <c r="U4848" s="17">
        <v>3</v>
      </c>
      <c r="V4848" s="17" t="str" cm="1">
        <f t="array" ref="V4848">_xlfn.IFS(U4848=0,"Prenovato",U4848=1,"Novato",U4848=2,"Principiante avanzado",U4848=3,"Competente",U4848=4,"Proficiente",U4848=5,"Master")</f>
        <v>Competente</v>
      </c>
      <c r="W4848" s="17">
        <v>3</v>
      </c>
      <c r="X4848" s="17" t="str" cm="1">
        <f t="array" ref="X4848">_xlfn.IFS(W4848=0,"No evidenciado",W4848=1,"Novato",W4848=2,"Principiante avanzado",W4848=3,"Competente",W4848=4,"Proficiente",W4848=5,"Master")</f>
        <v>Competente</v>
      </c>
      <c r="Y4848" s="17">
        <v>3</v>
      </c>
      <c r="Z4848" s="17" t="str" cm="1">
        <f t="array" ref="Z4848">_xlfn.IFS(Y4848=0,"No evidenciado",Y4848=1,"Novato",Y4848=2,"Principiante avanzado",Y4848=3,"Competente",Y4848=4,"Proficiente",Y4848=5,"Master")</f>
        <v>Competente</v>
      </c>
      <c r="AA4848" s="17">
        <v>4</v>
      </c>
      <c r="AB4848" s="17" t="str" cm="1">
        <f t="array" ref="AB4848">_xlfn.IFS(AA4848=0,"No evidenciado",AA4848=1,"Novato",AA4848=2,"Principiante avanzado",AA4848=3,"Competente",AA4848=4,"Proficiente",AA4848=5,"Master")</f>
        <v>Proficiente</v>
      </c>
      <c r="AC4848" s="17">
        <v>3</v>
      </c>
      <c r="AD4848" s="17" t="str" cm="1">
        <f t="array" ref="AD4848">_xlfn.IFS(AC4848=0,"Prenovato",AC4848=1,"Novato",AC4848=2,"Principiante avanzado",AC4848=3,"Competente",AC4848=4,"Proficiente",AC4848=5,"Master")</f>
        <v>Competente</v>
      </c>
      <c r="AE4848" s="17" t="s">
        <v>423</v>
      </c>
    </row>
    <row r="4849" spans="1:31" x14ac:dyDescent="0.25">
      <c r="A4849" t="s">
        <v>370</v>
      </c>
      <c r="B4849" t="s">
        <v>150</v>
      </c>
      <c r="C4849" t="s">
        <v>268</v>
      </c>
      <c r="D4849" t="s">
        <v>196</v>
      </c>
      <c r="E4849" t="s">
        <v>370</v>
      </c>
      <c r="F4849" t="s">
        <v>150</v>
      </c>
      <c r="G4849" t="s">
        <v>371</v>
      </c>
      <c r="H4849" s="4"/>
      <c r="I4849" s="1">
        <f t="shared" ca="1" si="303"/>
        <v>1485</v>
      </c>
      <c r="J4849" s="1" t="str">
        <f t="shared" ca="1" si="304"/>
        <v>3. Mayor a 6 meses</v>
      </c>
      <c r="K4849" t="str">
        <f t="shared" si="305"/>
        <v>NO</v>
      </c>
      <c r="L4849" t="s">
        <v>268</v>
      </c>
      <c r="M4849" t="s">
        <v>160</v>
      </c>
      <c r="N4849" t="s">
        <v>416</v>
      </c>
      <c r="O4849" t="s">
        <v>416</v>
      </c>
      <c r="P4849" t="str">
        <f t="shared" si="306"/>
        <v>CHRISTIAN ALEXANDER CUMPEN CUYAIntegración de datos en tiempo realAUTOEVALUACION</v>
      </c>
      <c r="Q4849" t="str">
        <f>BASE[[#This Row],[NombresCalificado]]&amp;BASE[[#This Row],[TipoEvaluacion]]</f>
        <v>CHRISTIAN ALEXANDER CUMPEN CUYAAUTOEVALUACION</v>
      </c>
      <c r="R4849">
        <v>0</v>
      </c>
      <c r="S4849" t="s">
        <v>185</v>
      </c>
      <c r="T4849" t="s">
        <v>420</v>
      </c>
      <c r="U4849" s="17">
        <v>3</v>
      </c>
      <c r="V4849" s="17" t="str" cm="1">
        <f t="array" ref="V4849">_xlfn.IFS(U4849=0,"Prenovato",U4849=1,"Novato",U4849=2,"Principiante avanzado",U4849=3,"Competente",U4849=4,"Proficiente",U4849=5,"Master")</f>
        <v>Competente</v>
      </c>
      <c r="W4849" s="17">
        <v>3</v>
      </c>
      <c r="X4849" s="17" t="str" cm="1">
        <f t="array" ref="X4849">_xlfn.IFS(W4849=0,"No evidenciado",W4849=1,"Novato",W4849=2,"Principiante avanzado",W4849=3,"Competente",W4849=4,"Proficiente",W4849=5,"Master")</f>
        <v>Competente</v>
      </c>
      <c r="Y4849" s="17">
        <v>3</v>
      </c>
      <c r="Z4849" s="17" t="str" cm="1">
        <f t="array" ref="Z4849">_xlfn.IFS(Y4849=0,"No evidenciado",Y4849=1,"Novato",Y4849=2,"Principiante avanzado",Y4849=3,"Competente",Y4849=4,"Proficiente",Y4849=5,"Master")</f>
        <v>Competente</v>
      </c>
      <c r="AA4849" s="17">
        <v>4</v>
      </c>
      <c r="AB4849" s="17" t="str" cm="1">
        <f t="array" ref="AB4849">_xlfn.IFS(AA4849=0,"No evidenciado",AA4849=1,"Novato",AA4849=2,"Principiante avanzado",AA4849=3,"Competente",AA4849=4,"Proficiente",AA4849=5,"Master")</f>
        <v>Proficiente</v>
      </c>
      <c r="AC4849" s="17">
        <v>3</v>
      </c>
      <c r="AD4849" s="17" t="str" cm="1">
        <f t="array" ref="AD4849">_xlfn.IFS(AC4849=0,"Prenovato",AC4849=1,"Novato",AC4849=2,"Principiante avanzado",AC4849=3,"Competente",AC4849=4,"Proficiente",AC4849=5,"Master")</f>
        <v>Competente</v>
      </c>
      <c r="AE4849" s="17" t="s">
        <v>423</v>
      </c>
    </row>
    <row r="4850" spans="1:31" x14ac:dyDescent="0.25">
      <c r="A4850" t="s">
        <v>370</v>
      </c>
      <c r="B4850" t="s">
        <v>150</v>
      </c>
      <c r="C4850" t="s">
        <v>268</v>
      </c>
      <c r="D4850" t="s">
        <v>196</v>
      </c>
      <c r="E4850" t="s">
        <v>370</v>
      </c>
      <c r="F4850" t="s">
        <v>150</v>
      </c>
      <c r="G4850" t="s">
        <v>371</v>
      </c>
      <c r="H4850" s="4"/>
      <c r="I4850" s="1">
        <f t="shared" ca="1" si="303"/>
        <v>1485</v>
      </c>
      <c r="J4850" s="1" t="str">
        <f t="shared" ca="1" si="304"/>
        <v>3. Mayor a 6 meses</v>
      </c>
      <c r="K4850" t="str">
        <f t="shared" si="305"/>
        <v>NO</v>
      </c>
      <c r="L4850" t="s">
        <v>268</v>
      </c>
      <c r="M4850" t="s">
        <v>168</v>
      </c>
      <c r="N4850" t="s">
        <v>418</v>
      </c>
      <c r="O4850" t="s">
        <v>418</v>
      </c>
      <c r="P4850" t="str">
        <f t="shared" si="306"/>
        <v>CHRISTIAN ALEXANDER CUMPEN CUYABase de datos relacionalAUTOEVALUACION</v>
      </c>
      <c r="Q4850" t="str">
        <f>BASE[[#This Row],[NombresCalificado]]&amp;BASE[[#This Row],[TipoEvaluacion]]</f>
        <v>CHRISTIAN ALEXANDER CUMPEN CUYAAUTOEVALUACION</v>
      </c>
      <c r="R4850">
        <v>3</v>
      </c>
      <c r="S4850" t="s">
        <v>5</v>
      </c>
      <c r="T4850" t="s">
        <v>419</v>
      </c>
      <c r="U4850" s="17">
        <v>3</v>
      </c>
      <c r="V4850" s="17" t="str" cm="1">
        <f t="array" ref="V4850">_xlfn.IFS(U4850=0,"Prenovato",U4850=1,"Novato",U4850=2,"Principiante avanzado",U4850=3,"Competente",U4850=4,"Proficiente",U4850=5,"Master")</f>
        <v>Competente</v>
      </c>
      <c r="W4850" s="17">
        <v>3</v>
      </c>
      <c r="X4850" s="17" t="str" cm="1">
        <f t="array" ref="X4850">_xlfn.IFS(W4850=0,"No evidenciado",W4850=1,"Novato",W4850=2,"Principiante avanzado",W4850=3,"Competente",W4850=4,"Proficiente",W4850=5,"Master")</f>
        <v>Competente</v>
      </c>
      <c r="Y4850" s="17">
        <v>3</v>
      </c>
      <c r="Z4850" s="17" t="str" cm="1">
        <f t="array" ref="Z4850">_xlfn.IFS(Y4850=0,"No evidenciado",Y4850=1,"Novato",Y4850=2,"Principiante avanzado",Y4850=3,"Competente",Y4850=4,"Proficiente",Y4850=5,"Master")</f>
        <v>Competente</v>
      </c>
      <c r="AA4850" s="17">
        <v>4</v>
      </c>
      <c r="AB4850" s="17" t="str" cm="1">
        <f t="array" ref="AB4850">_xlfn.IFS(AA4850=0,"No evidenciado",AA4850=1,"Novato",AA4850=2,"Principiante avanzado",AA4850=3,"Competente",AA4850=4,"Proficiente",AA4850=5,"Master")</f>
        <v>Proficiente</v>
      </c>
      <c r="AC4850" s="17">
        <v>3</v>
      </c>
      <c r="AD4850" s="17" t="str" cm="1">
        <f t="array" ref="AD4850">_xlfn.IFS(AC4850=0,"Prenovato",AC4850=1,"Novato",AC4850=2,"Principiante avanzado",AC4850=3,"Competente",AC4850=4,"Proficiente",AC4850=5,"Master")</f>
        <v>Competente</v>
      </c>
      <c r="AE4850" s="17" t="s">
        <v>423</v>
      </c>
    </row>
    <row r="4851" spans="1:31" x14ac:dyDescent="0.25">
      <c r="A4851" t="s">
        <v>370</v>
      </c>
      <c r="B4851" t="s">
        <v>150</v>
      </c>
      <c r="C4851" t="s">
        <v>268</v>
      </c>
      <c r="D4851" t="s">
        <v>196</v>
      </c>
      <c r="E4851" t="s">
        <v>370</v>
      </c>
      <c r="F4851" t="s">
        <v>150</v>
      </c>
      <c r="G4851" t="s">
        <v>371</v>
      </c>
      <c r="H4851" s="4"/>
      <c r="I4851" s="1">
        <f t="shared" ca="1" si="303"/>
        <v>1485</v>
      </c>
      <c r="J4851" s="1" t="str">
        <f t="shared" ca="1" si="304"/>
        <v>3. Mayor a 6 meses</v>
      </c>
      <c r="K4851" t="str">
        <f t="shared" si="305"/>
        <v>NO</v>
      </c>
      <c r="L4851" t="s">
        <v>268</v>
      </c>
      <c r="M4851" t="s">
        <v>161</v>
      </c>
      <c r="N4851" t="s">
        <v>418</v>
      </c>
      <c r="O4851" t="s">
        <v>418</v>
      </c>
      <c r="P4851" t="str">
        <f t="shared" si="306"/>
        <v>CHRISTIAN ALEXANDER CUMPEN CUYAIntegración de datos por lotesAUTOEVALUACION</v>
      </c>
      <c r="Q4851" t="str">
        <f>BASE[[#This Row],[NombresCalificado]]&amp;BASE[[#This Row],[TipoEvaluacion]]</f>
        <v>CHRISTIAN ALEXANDER CUMPEN CUYAAUTOEVALUACION</v>
      </c>
      <c r="R4851">
        <v>3</v>
      </c>
      <c r="S4851" t="s">
        <v>5</v>
      </c>
      <c r="T4851" t="s">
        <v>419</v>
      </c>
      <c r="U4851" s="17">
        <v>3</v>
      </c>
      <c r="V4851" s="17" t="str" cm="1">
        <f t="array" ref="V4851">_xlfn.IFS(U4851=0,"Prenovato",U4851=1,"Novato",U4851=2,"Principiante avanzado",U4851=3,"Competente",U4851=4,"Proficiente",U4851=5,"Master")</f>
        <v>Competente</v>
      </c>
      <c r="W4851" s="17">
        <v>3</v>
      </c>
      <c r="X4851" s="17" t="str" cm="1">
        <f t="array" ref="X4851">_xlfn.IFS(W4851=0,"No evidenciado",W4851=1,"Novato",W4851=2,"Principiante avanzado",W4851=3,"Competente",W4851=4,"Proficiente",W4851=5,"Master")</f>
        <v>Competente</v>
      </c>
      <c r="Y4851" s="17">
        <v>3</v>
      </c>
      <c r="Z4851" s="17" t="str" cm="1">
        <f t="array" ref="Z4851">_xlfn.IFS(Y4851=0,"No evidenciado",Y4851=1,"Novato",Y4851=2,"Principiante avanzado",Y4851=3,"Competente",Y4851=4,"Proficiente",Y4851=5,"Master")</f>
        <v>Competente</v>
      </c>
      <c r="AA4851" s="17">
        <v>4</v>
      </c>
      <c r="AB4851" s="17" t="str" cm="1">
        <f t="array" ref="AB4851">_xlfn.IFS(AA4851=0,"No evidenciado",AA4851=1,"Novato",AA4851=2,"Principiante avanzado",AA4851=3,"Competente",AA4851=4,"Proficiente",AA4851=5,"Master")</f>
        <v>Proficiente</v>
      </c>
      <c r="AC4851" s="17">
        <v>3</v>
      </c>
      <c r="AD4851" s="17" t="str" cm="1">
        <f t="array" ref="AD4851">_xlfn.IFS(AC4851=0,"Prenovato",AC4851=1,"Novato",AC4851=2,"Principiante avanzado",AC4851=3,"Competente",AC4851=4,"Proficiente",AC4851=5,"Master")</f>
        <v>Competente</v>
      </c>
      <c r="AE4851" s="17" t="s">
        <v>423</v>
      </c>
    </row>
    <row r="4852" spans="1:31" x14ac:dyDescent="0.25">
      <c r="A4852" t="s">
        <v>370</v>
      </c>
      <c r="B4852" t="s">
        <v>150</v>
      </c>
      <c r="C4852" t="s">
        <v>268</v>
      </c>
      <c r="D4852" t="s">
        <v>196</v>
      </c>
      <c r="E4852" t="s">
        <v>370</v>
      </c>
      <c r="F4852" t="s">
        <v>150</v>
      </c>
      <c r="G4852" t="s">
        <v>371</v>
      </c>
      <c r="H4852" s="4"/>
      <c r="I4852" s="1">
        <f t="shared" ca="1" si="303"/>
        <v>1485</v>
      </c>
      <c r="J4852" s="1" t="str">
        <f t="shared" ca="1" si="304"/>
        <v>3. Mayor a 6 meses</v>
      </c>
      <c r="K4852" t="str">
        <f t="shared" si="305"/>
        <v>NO</v>
      </c>
      <c r="L4852" t="s">
        <v>268</v>
      </c>
      <c r="M4852" t="s">
        <v>172</v>
      </c>
      <c r="N4852" t="s">
        <v>416</v>
      </c>
      <c r="O4852" t="s">
        <v>416</v>
      </c>
      <c r="P4852" t="str">
        <f t="shared" si="306"/>
        <v>CHRISTIAN ALEXANDER CUMPEN CUYACalidad de datosAUTOEVALUACION</v>
      </c>
      <c r="Q4852" t="str">
        <f>BASE[[#This Row],[NombresCalificado]]&amp;BASE[[#This Row],[TipoEvaluacion]]</f>
        <v>CHRISTIAN ALEXANDER CUMPEN CUYAAUTOEVALUACION</v>
      </c>
      <c r="R4852">
        <v>2</v>
      </c>
      <c r="S4852" t="s">
        <v>4</v>
      </c>
      <c r="T4852" t="s">
        <v>419</v>
      </c>
      <c r="U4852" s="17">
        <v>3</v>
      </c>
      <c r="V4852" s="17" t="str" cm="1">
        <f t="array" ref="V4852">_xlfn.IFS(U4852=0,"Prenovato",U4852=1,"Novato",U4852=2,"Principiante avanzado",U4852=3,"Competente",U4852=4,"Proficiente",U4852=5,"Master")</f>
        <v>Competente</v>
      </c>
      <c r="W4852" s="17">
        <v>3</v>
      </c>
      <c r="X4852" s="17" t="str" cm="1">
        <f t="array" ref="X4852">_xlfn.IFS(W4852=0,"No evidenciado",W4852=1,"Novato",W4852=2,"Principiante avanzado",W4852=3,"Competente",W4852=4,"Proficiente",W4852=5,"Master")</f>
        <v>Competente</v>
      </c>
      <c r="Y4852" s="17">
        <v>3</v>
      </c>
      <c r="Z4852" s="17" t="str" cm="1">
        <f t="array" ref="Z4852">_xlfn.IFS(Y4852=0,"No evidenciado",Y4852=1,"Novato",Y4852=2,"Principiante avanzado",Y4852=3,"Competente",Y4852=4,"Proficiente",Y4852=5,"Master")</f>
        <v>Competente</v>
      </c>
      <c r="AA4852" s="17">
        <v>4</v>
      </c>
      <c r="AB4852" s="17" t="str" cm="1">
        <f t="array" ref="AB4852">_xlfn.IFS(AA4852=0,"No evidenciado",AA4852=1,"Novato",AA4852=2,"Principiante avanzado",AA4852=3,"Competente",AA4852=4,"Proficiente",AA4852=5,"Master")</f>
        <v>Proficiente</v>
      </c>
      <c r="AC4852" s="17">
        <v>3</v>
      </c>
      <c r="AD4852" s="17" t="str" cm="1">
        <f t="array" ref="AD4852">_xlfn.IFS(AC4852=0,"Prenovato",AC4852=1,"Novato",AC4852=2,"Principiante avanzado",AC4852=3,"Competente",AC4852=4,"Proficiente",AC4852=5,"Master")</f>
        <v>Competente</v>
      </c>
      <c r="AE4852" s="17" t="s">
        <v>423</v>
      </c>
    </row>
    <row r="4853" spans="1:31" x14ac:dyDescent="0.25">
      <c r="A4853" t="s">
        <v>370</v>
      </c>
      <c r="B4853" t="s">
        <v>150</v>
      </c>
      <c r="C4853" t="s">
        <v>268</v>
      </c>
      <c r="D4853" t="s">
        <v>196</v>
      </c>
      <c r="E4853" t="s">
        <v>370</v>
      </c>
      <c r="F4853" t="s">
        <v>150</v>
      </c>
      <c r="G4853" t="s">
        <v>371</v>
      </c>
      <c r="H4853" s="4"/>
      <c r="I4853" s="1">
        <f t="shared" ca="1" si="303"/>
        <v>1485</v>
      </c>
      <c r="J4853" s="1" t="str">
        <f t="shared" ca="1" si="304"/>
        <v>3. Mayor a 6 meses</v>
      </c>
      <c r="K4853" t="str">
        <f t="shared" si="305"/>
        <v>NO</v>
      </c>
      <c r="L4853" t="s">
        <v>268</v>
      </c>
      <c r="M4853" t="s">
        <v>162</v>
      </c>
      <c r="N4853" t="s">
        <v>416</v>
      </c>
      <c r="O4853" t="s">
        <v>416</v>
      </c>
      <c r="P4853" t="str">
        <f t="shared" si="306"/>
        <v>CHRISTIAN ALEXANDER CUMPEN CUYAMLOpsAUTOEVALUACION</v>
      </c>
      <c r="Q4853" t="str">
        <f>BASE[[#This Row],[NombresCalificado]]&amp;BASE[[#This Row],[TipoEvaluacion]]</f>
        <v>CHRISTIAN ALEXANDER CUMPEN CUYAAUTOEVALUACION</v>
      </c>
      <c r="R4853">
        <v>0</v>
      </c>
      <c r="S4853" t="s">
        <v>185</v>
      </c>
      <c r="T4853" t="s">
        <v>420</v>
      </c>
      <c r="U4853" s="17">
        <v>3</v>
      </c>
      <c r="V4853" s="17" t="str" cm="1">
        <f t="array" ref="V4853">_xlfn.IFS(U4853=0,"Prenovato",U4853=1,"Novato",U4853=2,"Principiante avanzado",U4853=3,"Competente",U4853=4,"Proficiente",U4853=5,"Master")</f>
        <v>Competente</v>
      </c>
      <c r="W4853" s="17">
        <v>3</v>
      </c>
      <c r="X4853" s="17" t="str" cm="1">
        <f t="array" ref="X4853">_xlfn.IFS(W4853=0,"No evidenciado",W4853=1,"Novato",W4853=2,"Principiante avanzado",W4853=3,"Competente",W4853=4,"Proficiente",W4853=5,"Master")</f>
        <v>Competente</v>
      </c>
      <c r="Y4853" s="17">
        <v>3</v>
      </c>
      <c r="Z4853" s="17" t="str" cm="1">
        <f t="array" ref="Z4853">_xlfn.IFS(Y4853=0,"No evidenciado",Y4853=1,"Novato",Y4853=2,"Principiante avanzado",Y4853=3,"Competente",Y4853=4,"Proficiente",Y4853=5,"Master")</f>
        <v>Competente</v>
      </c>
      <c r="AA4853" s="17">
        <v>4</v>
      </c>
      <c r="AB4853" s="17" t="str" cm="1">
        <f t="array" ref="AB4853">_xlfn.IFS(AA4853=0,"No evidenciado",AA4853=1,"Novato",AA4853=2,"Principiante avanzado",AA4853=3,"Competente",AA4853=4,"Proficiente",AA4853=5,"Master")</f>
        <v>Proficiente</v>
      </c>
      <c r="AC4853" s="17">
        <v>3</v>
      </c>
      <c r="AD4853" s="17" t="str" cm="1">
        <f t="array" ref="AD4853">_xlfn.IFS(AC4853=0,"Prenovato",AC4853=1,"Novato",AC4853=2,"Principiante avanzado",AC4853=3,"Competente",AC4853=4,"Proficiente",AC4853=5,"Master")</f>
        <v>Competente</v>
      </c>
      <c r="AE4853" s="17" t="s">
        <v>423</v>
      </c>
    </row>
    <row r="4854" spans="1:31" x14ac:dyDescent="0.25">
      <c r="A4854" t="s">
        <v>370</v>
      </c>
      <c r="B4854" t="s">
        <v>150</v>
      </c>
      <c r="C4854" t="s">
        <v>268</v>
      </c>
      <c r="D4854" t="s">
        <v>196</v>
      </c>
      <c r="E4854" t="s">
        <v>370</v>
      </c>
      <c r="F4854" t="s">
        <v>150</v>
      </c>
      <c r="G4854" t="s">
        <v>371</v>
      </c>
      <c r="H4854" s="4"/>
      <c r="I4854" s="1">
        <f t="shared" ca="1" si="303"/>
        <v>1485</v>
      </c>
      <c r="J4854" s="1" t="str">
        <f t="shared" ca="1" si="304"/>
        <v>3. Mayor a 6 meses</v>
      </c>
      <c r="K4854" t="str">
        <f t="shared" si="305"/>
        <v>NO</v>
      </c>
      <c r="L4854" t="s">
        <v>268</v>
      </c>
      <c r="M4854" t="s">
        <v>169</v>
      </c>
      <c r="N4854" t="s">
        <v>416</v>
      </c>
      <c r="O4854" t="s">
        <v>416</v>
      </c>
      <c r="P4854" t="str">
        <f t="shared" si="306"/>
        <v>CHRISTIAN ALEXANDER CUMPEN CUYAAnálisis de datosAUTOEVALUACION</v>
      </c>
      <c r="Q4854" t="str">
        <f>BASE[[#This Row],[NombresCalificado]]&amp;BASE[[#This Row],[TipoEvaluacion]]</f>
        <v>CHRISTIAN ALEXANDER CUMPEN CUYAAUTOEVALUACION</v>
      </c>
      <c r="R4854">
        <v>3</v>
      </c>
      <c r="S4854" t="s">
        <v>5</v>
      </c>
      <c r="T4854" t="s">
        <v>419</v>
      </c>
      <c r="U4854" s="17">
        <v>3</v>
      </c>
      <c r="V4854" s="17" t="str" cm="1">
        <f t="array" ref="V4854">_xlfn.IFS(U4854=0,"Prenovato",U4854=1,"Novato",U4854=2,"Principiante avanzado",U4854=3,"Competente",U4854=4,"Proficiente",U4854=5,"Master")</f>
        <v>Competente</v>
      </c>
      <c r="W4854" s="17">
        <v>3</v>
      </c>
      <c r="X4854" s="17" t="str" cm="1">
        <f t="array" ref="X4854">_xlfn.IFS(W4854=0,"No evidenciado",W4854=1,"Novato",W4854=2,"Principiante avanzado",W4854=3,"Competente",W4854=4,"Proficiente",W4854=5,"Master")</f>
        <v>Competente</v>
      </c>
      <c r="Y4854" s="17">
        <v>3</v>
      </c>
      <c r="Z4854" s="17" t="str" cm="1">
        <f t="array" ref="Z4854">_xlfn.IFS(Y4854=0,"No evidenciado",Y4854=1,"Novato",Y4854=2,"Principiante avanzado",Y4854=3,"Competente",Y4854=4,"Proficiente",Y4854=5,"Master")</f>
        <v>Competente</v>
      </c>
      <c r="AA4854" s="17">
        <v>4</v>
      </c>
      <c r="AB4854" s="17" t="str" cm="1">
        <f t="array" ref="AB4854">_xlfn.IFS(AA4854=0,"No evidenciado",AA4854=1,"Novato",AA4854=2,"Principiante avanzado",AA4854=3,"Competente",AA4854=4,"Proficiente",AA4854=5,"Master")</f>
        <v>Proficiente</v>
      </c>
      <c r="AC4854" s="17">
        <v>3</v>
      </c>
      <c r="AD4854" s="17" t="str" cm="1">
        <f t="array" ref="AD4854">_xlfn.IFS(AC4854=0,"Prenovato",AC4854=1,"Novato",AC4854=2,"Principiante avanzado",AC4854=3,"Competente",AC4854=4,"Proficiente",AC4854=5,"Master")</f>
        <v>Competente</v>
      </c>
      <c r="AE4854" s="17" t="s">
        <v>423</v>
      </c>
    </row>
    <row r="4855" spans="1:31" x14ac:dyDescent="0.25">
      <c r="A4855" t="s">
        <v>370</v>
      </c>
      <c r="B4855" t="s">
        <v>150</v>
      </c>
      <c r="C4855" t="s">
        <v>268</v>
      </c>
      <c r="D4855" t="s">
        <v>196</v>
      </c>
      <c r="E4855" t="s">
        <v>370</v>
      </c>
      <c r="F4855" t="s">
        <v>150</v>
      </c>
      <c r="G4855" t="s">
        <v>371</v>
      </c>
      <c r="H4855" s="4"/>
      <c r="I4855" s="1">
        <f t="shared" ca="1" si="303"/>
        <v>1485</v>
      </c>
      <c r="J4855" s="1" t="str">
        <f t="shared" ca="1" si="304"/>
        <v>3. Mayor a 6 meses</v>
      </c>
      <c r="K4855" t="str">
        <f t="shared" si="305"/>
        <v>NO</v>
      </c>
      <c r="L4855" t="s">
        <v>268</v>
      </c>
      <c r="M4855" t="s">
        <v>166</v>
      </c>
      <c r="N4855" t="s">
        <v>416</v>
      </c>
      <c r="O4855" t="s">
        <v>416</v>
      </c>
      <c r="P4855" t="str">
        <f t="shared" si="306"/>
        <v>CHRISTIAN ALEXANDER CUMPEN CUYABase de datos No-SQLAUTOEVALUACION</v>
      </c>
      <c r="Q4855" t="str">
        <f>BASE[[#This Row],[NombresCalificado]]&amp;BASE[[#This Row],[TipoEvaluacion]]</f>
        <v>CHRISTIAN ALEXANDER CUMPEN CUYAAUTOEVALUACION</v>
      </c>
      <c r="R4855">
        <v>2</v>
      </c>
      <c r="S4855" t="s">
        <v>4</v>
      </c>
      <c r="T4855" t="s">
        <v>419</v>
      </c>
      <c r="U4855" s="17">
        <v>3</v>
      </c>
      <c r="V4855" s="17" t="str" cm="1">
        <f t="array" ref="V4855">_xlfn.IFS(U4855=0,"Prenovato",U4855=1,"Novato",U4855=2,"Principiante avanzado",U4855=3,"Competente",U4855=4,"Proficiente",U4855=5,"Master")</f>
        <v>Competente</v>
      </c>
      <c r="W4855" s="17">
        <v>3</v>
      </c>
      <c r="X4855" s="17" t="str" cm="1">
        <f t="array" ref="X4855">_xlfn.IFS(W4855=0,"No evidenciado",W4855=1,"Novato",W4855=2,"Principiante avanzado",W4855=3,"Competente",W4855=4,"Proficiente",W4855=5,"Master")</f>
        <v>Competente</v>
      </c>
      <c r="Y4855" s="17">
        <v>3</v>
      </c>
      <c r="Z4855" s="17" t="str" cm="1">
        <f t="array" ref="Z4855">_xlfn.IFS(Y4855=0,"No evidenciado",Y4855=1,"Novato",Y4855=2,"Principiante avanzado",Y4855=3,"Competente",Y4855=4,"Proficiente",Y4855=5,"Master")</f>
        <v>Competente</v>
      </c>
      <c r="AA4855" s="17">
        <v>4</v>
      </c>
      <c r="AB4855" s="17" t="str" cm="1">
        <f t="array" ref="AB4855">_xlfn.IFS(AA4855=0,"No evidenciado",AA4855=1,"Novato",AA4855=2,"Principiante avanzado",AA4855=3,"Competente",AA4855=4,"Proficiente",AA4855=5,"Master")</f>
        <v>Proficiente</v>
      </c>
      <c r="AC4855" s="17">
        <v>3</v>
      </c>
      <c r="AD4855" s="17" t="str" cm="1">
        <f t="array" ref="AD4855">_xlfn.IFS(AC4855=0,"Prenovato",AC4855=1,"Novato",AC4855=2,"Principiante avanzado",AC4855=3,"Competente",AC4855=4,"Proficiente",AC4855=5,"Master")</f>
        <v>Competente</v>
      </c>
      <c r="AE4855" s="17" t="s">
        <v>423</v>
      </c>
    </row>
    <row r="4856" spans="1:31" x14ac:dyDescent="0.25">
      <c r="A4856" t="s">
        <v>370</v>
      </c>
      <c r="B4856" t="s">
        <v>150</v>
      </c>
      <c r="C4856" t="s">
        <v>268</v>
      </c>
      <c r="D4856" t="s">
        <v>196</v>
      </c>
      <c r="E4856" t="s">
        <v>370</v>
      </c>
      <c r="F4856" t="s">
        <v>150</v>
      </c>
      <c r="G4856" t="s">
        <v>371</v>
      </c>
      <c r="H4856" s="4"/>
      <c r="I4856" s="1">
        <f t="shared" ca="1" si="303"/>
        <v>1485</v>
      </c>
      <c r="J4856" s="1" t="str">
        <f t="shared" ca="1" si="304"/>
        <v>3. Mayor a 6 meses</v>
      </c>
      <c r="K4856" t="str">
        <f t="shared" si="305"/>
        <v>NO</v>
      </c>
      <c r="L4856" t="s">
        <v>268</v>
      </c>
      <c r="M4856" t="s">
        <v>174</v>
      </c>
      <c r="N4856" t="s">
        <v>416</v>
      </c>
      <c r="O4856" t="s">
        <v>416</v>
      </c>
      <c r="P4856" t="str">
        <f t="shared" si="306"/>
        <v>CHRISTIAN ALEXANDER CUMPEN CUYADatawarehouse BCPAUTOEVALUACION</v>
      </c>
      <c r="Q4856" t="str">
        <f>BASE[[#This Row],[NombresCalificado]]&amp;BASE[[#This Row],[TipoEvaluacion]]</f>
        <v>CHRISTIAN ALEXANDER CUMPEN CUYAAUTOEVALUACION</v>
      </c>
      <c r="R4856">
        <v>3</v>
      </c>
      <c r="S4856" t="s">
        <v>5</v>
      </c>
      <c r="T4856" t="s">
        <v>419</v>
      </c>
      <c r="U4856" s="17">
        <v>3</v>
      </c>
      <c r="V4856" s="17" t="str" cm="1">
        <f t="array" ref="V4856">_xlfn.IFS(U4856=0,"Prenovato",U4856=1,"Novato",U4856=2,"Principiante avanzado",U4856=3,"Competente",U4856=4,"Proficiente",U4856=5,"Master")</f>
        <v>Competente</v>
      </c>
      <c r="W4856" s="17">
        <v>3</v>
      </c>
      <c r="X4856" s="17" t="str" cm="1">
        <f t="array" ref="X4856">_xlfn.IFS(W4856=0,"No evidenciado",W4856=1,"Novato",W4856=2,"Principiante avanzado",W4856=3,"Competente",W4856=4,"Proficiente",W4856=5,"Master")</f>
        <v>Competente</v>
      </c>
      <c r="Y4856" s="17">
        <v>3</v>
      </c>
      <c r="Z4856" s="17" t="str" cm="1">
        <f t="array" ref="Z4856">_xlfn.IFS(Y4856=0,"No evidenciado",Y4856=1,"Novato",Y4856=2,"Principiante avanzado",Y4856=3,"Competente",Y4856=4,"Proficiente",Y4856=5,"Master")</f>
        <v>Competente</v>
      </c>
      <c r="AA4856" s="17">
        <v>4</v>
      </c>
      <c r="AB4856" s="17" t="str" cm="1">
        <f t="array" ref="AB4856">_xlfn.IFS(AA4856=0,"No evidenciado",AA4856=1,"Novato",AA4856=2,"Principiante avanzado",AA4856=3,"Competente",AA4856=4,"Proficiente",AA4856=5,"Master")</f>
        <v>Proficiente</v>
      </c>
      <c r="AC4856" s="17">
        <v>3</v>
      </c>
      <c r="AD4856" s="17" t="str" cm="1">
        <f t="array" ref="AD4856">_xlfn.IFS(AC4856=0,"Prenovato",AC4856=1,"Novato",AC4856=2,"Principiante avanzado",AC4856=3,"Competente",AC4856=4,"Proficiente",AC4856=5,"Master")</f>
        <v>Competente</v>
      </c>
      <c r="AE4856" s="17" t="s">
        <v>423</v>
      </c>
    </row>
    <row r="4857" spans="1:31" x14ac:dyDescent="0.25">
      <c r="A4857" t="s">
        <v>370</v>
      </c>
      <c r="B4857" t="s">
        <v>150</v>
      </c>
      <c r="C4857" t="s">
        <v>268</v>
      </c>
      <c r="D4857" t="s">
        <v>196</v>
      </c>
      <c r="E4857" t="s">
        <v>370</v>
      </c>
      <c r="F4857" t="s">
        <v>150</v>
      </c>
      <c r="G4857" t="s">
        <v>371</v>
      </c>
      <c r="H4857" s="4"/>
      <c r="I4857" s="1">
        <f t="shared" ca="1" si="303"/>
        <v>1485</v>
      </c>
      <c r="J4857" s="1" t="str">
        <f t="shared" ca="1" si="304"/>
        <v>3. Mayor a 6 meses</v>
      </c>
      <c r="K4857" t="str">
        <f t="shared" si="305"/>
        <v>NO</v>
      </c>
      <c r="L4857" t="s">
        <v>268</v>
      </c>
      <c r="M4857" t="s">
        <v>158</v>
      </c>
      <c r="N4857" t="s">
        <v>416</v>
      </c>
      <c r="O4857" t="s">
        <v>416</v>
      </c>
      <c r="P4857" t="str">
        <f t="shared" si="306"/>
        <v>CHRISTIAN ALEXANDER CUMPEN CUYAServicios en la nubeAUTOEVALUACION</v>
      </c>
      <c r="Q4857" t="str">
        <f>BASE[[#This Row],[NombresCalificado]]&amp;BASE[[#This Row],[TipoEvaluacion]]</f>
        <v>CHRISTIAN ALEXANDER CUMPEN CUYAAUTOEVALUACION</v>
      </c>
      <c r="R4857">
        <v>2</v>
      </c>
      <c r="S4857" t="s">
        <v>4</v>
      </c>
      <c r="T4857" t="s">
        <v>419</v>
      </c>
      <c r="U4857" s="17">
        <v>3</v>
      </c>
      <c r="V4857" s="17" t="str" cm="1">
        <f t="array" ref="V4857">_xlfn.IFS(U4857=0,"Prenovato",U4857=1,"Novato",U4857=2,"Principiante avanzado",U4857=3,"Competente",U4857=4,"Proficiente",U4857=5,"Master")</f>
        <v>Competente</v>
      </c>
      <c r="W4857" s="17">
        <v>3</v>
      </c>
      <c r="X4857" s="17" t="str" cm="1">
        <f t="array" ref="X4857">_xlfn.IFS(W4857=0,"No evidenciado",W4857=1,"Novato",W4857=2,"Principiante avanzado",W4857=3,"Competente",W4857=4,"Proficiente",W4857=5,"Master")</f>
        <v>Competente</v>
      </c>
      <c r="Y4857" s="17">
        <v>3</v>
      </c>
      <c r="Z4857" s="17" t="str" cm="1">
        <f t="array" ref="Z4857">_xlfn.IFS(Y4857=0,"No evidenciado",Y4857=1,"Novato",Y4857=2,"Principiante avanzado",Y4857=3,"Competente",Y4857=4,"Proficiente",Y4857=5,"Master")</f>
        <v>Competente</v>
      </c>
      <c r="AA4857" s="17">
        <v>4</v>
      </c>
      <c r="AB4857" s="17" t="str" cm="1">
        <f t="array" ref="AB4857">_xlfn.IFS(AA4857=0,"No evidenciado",AA4857=1,"Novato",AA4857=2,"Principiante avanzado",AA4857=3,"Competente",AA4857=4,"Proficiente",AA4857=5,"Master")</f>
        <v>Proficiente</v>
      </c>
      <c r="AC4857" s="17">
        <v>3</v>
      </c>
      <c r="AD4857" s="17" t="str" cm="1">
        <f t="array" ref="AD4857">_xlfn.IFS(AC4857=0,"Prenovato",AC4857=1,"Novato",AC4857=2,"Principiante avanzado",AC4857=3,"Competente",AC4857=4,"Proficiente",AC4857=5,"Master")</f>
        <v>Competente</v>
      </c>
      <c r="AE4857" s="17" t="s">
        <v>423</v>
      </c>
    </row>
    <row r="4858" spans="1:31" x14ac:dyDescent="0.25">
      <c r="A4858" t="s">
        <v>370</v>
      </c>
      <c r="B4858" t="s">
        <v>150</v>
      </c>
      <c r="C4858" t="s">
        <v>268</v>
      </c>
      <c r="D4858" t="s">
        <v>196</v>
      </c>
      <c r="E4858" t="s">
        <v>370</v>
      </c>
      <c r="F4858" t="s">
        <v>150</v>
      </c>
      <c r="G4858" t="s">
        <v>371</v>
      </c>
      <c r="H4858" s="4"/>
      <c r="I4858" s="1">
        <f t="shared" ca="1" si="303"/>
        <v>1485</v>
      </c>
      <c r="J4858" s="1" t="str">
        <f t="shared" ca="1" si="304"/>
        <v>3. Mayor a 6 meses</v>
      </c>
      <c r="K4858" t="str">
        <f t="shared" si="305"/>
        <v>NO</v>
      </c>
      <c r="L4858" t="s">
        <v>268</v>
      </c>
      <c r="M4858" t="s">
        <v>159</v>
      </c>
      <c r="N4858" t="s">
        <v>416</v>
      </c>
      <c r="O4858" t="s">
        <v>416</v>
      </c>
      <c r="P4858" t="str">
        <f t="shared" si="306"/>
        <v>CHRISTIAN ALEXANDER CUMPEN CUYAGobernanza de datosAUTOEVALUACION</v>
      </c>
      <c r="Q4858" t="str">
        <f>BASE[[#This Row],[NombresCalificado]]&amp;BASE[[#This Row],[TipoEvaluacion]]</f>
        <v>CHRISTIAN ALEXANDER CUMPEN CUYAAUTOEVALUACION</v>
      </c>
      <c r="R4858">
        <v>3</v>
      </c>
      <c r="S4858" t="s">
        <v>5</v>
      </c>
      <c r="T4858" t="s">
        <v>419</v>
      </c>
      <c r="U4858" s="17">
        <v>3</v>
      </c>
      <c r="V4858" s="17" t="str" cm="1">
        <f t="array" ref="V4858">_xlfn.IFS(U4858=0,"Prenovato",U4858=1,"Novato",U4858=2,"Principiante avanzado",U4858=3,"Competente",U4858=4,"Proficiente",U4858=5,"Master")</f>
        <v>Competente</v>
      </c>
      <c r="W4858" s="17">
        <v>3</v>
      </c>
      <c r="X4858" s="17" t="str" cm="1">
        <f t="array" ref="X4858">_xlfn.IFS(W4858=0,"No evidenciado",W4858=1,"Novato",W4858=2,"Principiante avanzado",W4858=3,"Competente",W4858=4,"Proficiente",W4858=5,"Master")</f>
        <v>Competente</v>
      </c>
      <c r="Y4858" s="17">
        <v>3</v>
      </c>
      <c r="Z4858" s="17" t="str" cm="1">
        <f t="array" ref="Z4858">_xlfn.IFS(Y4858=0,"No evidenciado",Y4858=1,"Novato",Y4858=2,"Principiante avanzado",Y4858=3,"Competente",Y4858=4,"Proficiente",Y4858=5,"Master")</f>
        <v>Competente</v>
      </c>
      <c r="AA4858" s="17">
        <v>4</v>
      </c>
      <c r="AB4858" s="17" t="str" cm="1">
        <f t="array" ref="AB4858">_xlfn.IFS(AA4858=0,"No evidenciado",AA4858=1,"Novato",AA4858=2,"Principiante avanzado",AA4858=3,"Competente",AA4858=4,"Proficiente",AA4858=5,"Master")</f>
        <v>Proficiente</v>
      </c>
      <c r="AC4858" s="17">
        <v>3</v>
      </c>
      <c r="AD4858" s="17" t="str" cm="1">
        <f t="array" ref="AD4858">_xlfn.IFS(AC4858=0,"Prenovato",AC4858=1,"Novato",AC4858=2,"Principiante avanzado",AC4858=3,"Competente",AC4858=4,"Proficiente",AC4858=5,"Master")</f>
        <v>Competente</v>
      </c>
      <c r="AE4858" s="17" t="s">
        <v>423</v>
      </c>
    </row>
    <row r="4859" spans="1:31" x14ac:dyDescent="0.25">
      <c r="A4859" t="s">
        <v>370</v>
      </c>
      <c r="B4859" t="s">
        <v>150</v>
      </c>
      <c r="C4859" t="s">
        <v>268</v>
      </c>
      <c r="D4859" t="s">
        <v>196</v>
      </c>
      <c r="E4859" t="s">
        <v>370</v>
      </c>
      <c r="F4859" t="s">
        <v>150</v>
      </c>
      <c r="G4859" t="s">
        <v>371</v>
      </c>
      <c r="H4859" s="4"/>
      <c r="I4859" s="1">
        <f t="shared" ca="1" si="303"/>
        <v>1485</v>
      </c>
      <c r="J4859" s="1" t="str">
        <f t="shared" ca="1" si="304"/>
        <v>3. Mayor a 6 meses</v>
      </c>
      <c r="K4859" t="str">
        <f t="shared" si="305"/>
        <v>NO</v>
      </c>
      <c r="L4859" t="s">
        <v>268</v>
      </c>
      <c r="M4859" t="s">
        <v>171</v>
      </c>
      <c r="N4859" t="s">
        <v>416</v>
      </c>
      <c r="O4859" t="s">
        <v>416</v>
      </c>
      <c r="P4859" t="str">
        <f t="shared" si="306"/>
        <v>CHRISTIAN ALEXANDER CUMPEN CUYABases de datos en la nubeAUTOEVALUACION</v>
      </c>
      <c r="Q4859" t="str">
        <f>BASE[[#This Row],[NombresCalificado]]&amp;BASE[[#This Row],[TipoEvaluacion]]</f>
        <v>CHRISTIAN ALEXANDER CUMPEN CUYAAUTOEVALUACION</v>
      </c>
      <c r="R4859">
        <v>1</v>
      </c>
      <c r="S4859" t="s">
        <v>6</v>
      </c>
      <c r="T4859" t="s">
        <v>419</v>
      </c>
      <c r="U4859" s="17">
        <v>3</v>
      </c>
      <c r="V4859" s="17" t="str" cm="1">
        <f t="array" ref="V4859">_xlfn.IFS(U4859=0,"Prenovato",U4859=1,"Novato",U4859=2,"Principiante avanzado",U4859=3,"Competente",U4859=4,"Proficiente",U4859=5,"Master")</f>
        <v>Competente</v>
      </c>
      <c r="W4859" s="17">
        <v>3</v>
      </c>
      <c r="X4859" s="17" t="str" cm="1">
        <f t="array" ref="X4859">_xlfn.IFS(W4859=0,"No evidenciado",W4859=1,"Novato",W4859=2,"Principiante avanzado",W4859=3,"Competente",W4859=4,"Proficiente",W4859=5,"Master")</f>
        <v>Competente</v>
      </c>
      <c r="Y4859" s="17">
        <v>3</v>
      </c>
      <c r="Z4859" s="17" t="str" cm="1">
        <f t="array" ref="Z4859">_xlfn.IFS(Y4859=0,"No evidenciado",Y4859=1,"Novato",Y4859=2,"Principiante avanzado",Y4859=3,"Competente",Y4859=4,"Proficiente",Y4859=5,"Master")</f>
        <v>Competente</v>
      </c>
      <c r="AA4859" s="17">
        <v>4</v>
      </c>
      <c r="AB4859" s="17" t="str" cm="1">
        <f t="array" ref="AB4859">_xlfn.IFS(AA4859=0,"No evidenciado",AA4859=1,"Novato",AA4859=2,"Principiante avanzado",AA4859=3,"Competente",AA4859=4,"Proficiente",AA4859=5,"Master")</f>
        <v>Proficiente</v>
      </c>
      <c r="AC4859" s="17">
        <v>3</v>
      </c>
      <c r="AD4859" s="17" t="str" cm="1">
        <f t="array" ref="AD4859">_xlfn.IFS(AC4859=0,"Prenovato",AC4859=1,"Novato",AC4859=2,"Principiante avanzado",AC4859=3,"Competente",AC4859=4,"Proficiente",AC4859=5,"Master")</f>
        <v>Competente</v>
      </c>
      <c r="AE4859" s="17" t="s">
        <v>423</v>
      </c>
    </row>
    <row r="4860" spans="1:31" x14ac:dyDescent="0.25">
      <c r="A4860" t="s">
        <v>370</v>
      </c>
      <c r="B4860" t="s">
        <v>150</v>
      </c>
      <c r="C4860" t="s">
        <v>268</v>
      </c>
      <c r="D4860" t="s">
        <v>196</v>
      </c>
      <c r="E4860" t="s">
        <v>370</v>
      </c>
      <c r="F4860" t="s">
        <v>150</v>
      </c>
      <c r="G4860" t="s">
        <v>371</v>
      </c>
      <c r="H4860" s="4"/>
      <c r="I4860" s="1">
        <f t="shared" ca="1" si="303"/>
        <v>1485</v>
      </c>
      <c r="J4860" s="1" t="str">
        <f t="shared" ca="1" si="304"/>
        <v>3. Mayor a 6 meses</v>
      </c>
      <c r="K4860" t="str">
        <f t="shared" si="305"/>
        <v>NO</v>
      </c>
      <c r="L4860" t="s">
        <v>268</v>
      </c>
      <c r="M4860" t="s">
        <v>56</v>
      </c>
      <c r="N4860" t="s">
        <v>417</v>
      </c>
      <c r="O4860" t="s">
        <v>416</v>
      </c>
      <c r="P4860" t="str">
        <f t="shared" si="306"/>
        <v>CHRISTIAN ALEXANDER CUMPEN CUYAControl de versionesAUTOEVALUACION</v>
      </c>
      <c r="Q4860" t="str">
        <f>BASE[[#This Row],[NombresCalificado]]&amp;BASE[[#This Row],[TipoEvaluacion]]</f>
        <v>CHRISTIAN ALEXANDER CUMPEN CUYAAUTOEVALUACION</v>
      </c>
      <c r="R4860">
        <v>4</v>
      </c>
      <c r="S4860" t="s">
        <v>7</v>
      </c>
      <c r="T4860" t="s">
        <v>419</v>
      </c>
      <c r="U4860" s="17">
        <v>3</v>
      </c>
      <c r="V4860" s="17" t="str" cm="1">
        <f t="array" ref="V4860">_xlfn.IFS(U4860=0,"Prenovato",U4860=1,"Novato",U4860=2,"Principiante avanzado",U4860=3,"Competente",U4860=4,"Proficiente",U4860=5,"Master")</f>
        <v>Competente</v>
      </c>
      <c r="W4860" s="17">
        <v>3</v>
      </c>
      <c r="X4860" s="17" t="str" cm="1">
        <f t="array" ref="X4860">_xlfn.IFS(W4860=0,"No evidenciado",W4860=1,"Novato",W4860=2,"Principiante avanzado",W4860=3,"Competente",W4860=4,"Proficiente",W4860=5,"Master")</f>
        <v>Competente</v>
      </c>
      <c r="Y4860" s="17">
        <v>3</v>
      </c>
      <c r="Z4860" s="17" t="str" cm="1">
        <f t="array" ref="Z4860">_xlfn.IFS(Y4860=0,"No evidenciado",Y4860=1,"Novato",Y4860=2,"Principiante avanzado",Y4860=3,"Competente",Y4860=4,"Proficiente",Y4860=5,"Master")</f>
        <v>Competente</v>
      </c>
      <c r="AA4860" s="17">
        <v>4</v>
      </c>
      <c r="AB4860" s="17" t="str" cm="1">
        <f t="array" ref="AB4860">_xlfn.IFS(AA4860=0,"No evidenciado",AA4860=1,"Novato",AA4860=2,"Principiante avanzado",AA4860=3,"Competente",AA4860=4,"Proficiente",AA4860=5,"Master")</f>
        <v>Proficiente</v>
      </c>
      <c r="AC4860" s="17">
        <v>3</v>
      </c>
      <c r="AD4860" s="17" t="str" cm="1">
        <f t="array" ref="AD4860">_xlfn.IFS(AC4860=0,"Prenovato",AC4860=1,"Novato",AC4860=2,"Principiante avanzado",AC4860=3,"Competente",AC4860=4,"Proficiente",AC4860=5,"Master")</f>
        <v>Competente</v>
      </c>
      <c r="AE4860" s="17" t="s">
        <v>423</v>
      </c>
    </row>
    <row r="4861" spans="1:31" x14ac:dyDescent="0.25">
      <c r="A4861" t="s">
        <v>370</v>
      </c>
      <c r="B4861" t="s">
        <v>150</v>
      </c>
      <c r="C4861" t="s">
        <v>268</v>
      </c>
      <c r="D4861" t="s">
        <v>196</v>
      </c>
      <c r="E4861" t="s">
        <v>370</v>
      </c>
      <c r="F4861" t="s">
        <v>150</v>
      </c>
      <c r="G4861" t="s">
        <v>371</v>
      </c>
      <c r="H4861" s="4"/>
      <c r="I4861" s="1">
        <f t="shared" ca="1" si="303"/>
        <v>1485</v>
      </c>
      <c r="J4861" s="1" t="str">
        <f t="shared" ca="1" si="304"/>
        <v>3. Mayor a 6 meses</v>
      </c>
      <c r="K4861" t="str">
        <f t="shared" si="305"/>
        <v>NO</v>
      </c>
      <c r="L4861" t="s">
        <v>268</v>
      </c>
      <c r="M4861" t="s">
        <v>163</v>
      </c>
      <c r="N4861" t="s">
        <v>417</v>
      </c>
      <c r="O4861" t="s">
        <v>416</v>
      </c>
      <c r="P4861" t="str">
        <f t="shared" si="306"/>
        <v>CHRISTIAN ALEXANDER CUMPEN CUYANube BCPAUTOEVALUACION</v>
      </c>
      <c r="Q4861" t="str">
        <f>BASE[[#This Row],[NombresCalificado]]&amp;BASE[[#This Row],[TipoEvaluacion]]</f>
        <v>CHRISTIAN ALEXANDER CUMPEN CUYAAUTOEVALUACION</v>
      </c>
      <c r="R4861">
        <v>2</v>
      </c>
      <c r="S4861" t="s">
        <v>4</v>
      </c>
      <c r="T4861" t="s">
        <v>419</v>
      </c>
      <c r="U4861" s="17">
        <v>3</v>
      </c>
      <c r="V4861" s="17" t="str" cm="1">
        <f t="array" ref="V4861">_xlfn.IFS(U4861=0,"Prenovato",U4861=1,"Novato",U4861=2,"Principiante avanzado",U4861=3,"Competente",U4861=4,"Proficiente",U4861=5,"Master")</f>
        <v>Competente</v>
      </c>
      <c r="W4861" s="17">
        <v>3</v>
      </c>
      <c r="X4861" s="17" t="str" cm="1">
        <f t="array" ref="X4861">_xlfn.IFS(W4861=0,"No evidenciado",W4861=1,"Novato",W4861=2,"Principiante avanzado",W4861=3,"Competente",W4861=4,"Proficiente",W4861=5,"Master")</f>
        <v>Competente</v>
      </c>
      <c r="Y4861" s="17">
        <v>3</v>
      </c>
      <c r="Z4861" s="17" t="str" cm="1">
        <f t="array" ref="Z4861">_xlfn.IFS(Y4861=0,"No evidenciado",Y4861=1,"Novato",Y4861=2,"Principiante avanzado",Y4861=3,"Competente",Y4861=4,"Proficiente",Y4861=5,"Master")</f>
        <v>Competente</v>
      </c>
      <c r="AA4861" s="17">
        <v>4</v>
      </c>
      <c r="AB4861" s="17" t="str" cm="1">
        <f t="array" ref="AB4861">_xlfn.IFS(AA4861=0,"No evidenciado",AA4861=1,"Novato",AA4861=2,"Principiante avanzado",AA4861=3,"Competente",AA4861=4,"Proficiente",AA4861=5,"Master")</f>
        <v>Proficiente</v>
      </c>
      <c r="AC4861" s="17">
        <v>3</v>
      </c>
      <c r="AD4861" s="17" t="str" cm="1">
        <f t="array" ref="AD4861">_xlfn.IFS(AC4861=0,"Prenovato",AC4861=1,"Novato",AC4861=2,"Principiante avanzado",AC4861=3,"Competente",AC4861=4,"Proficiente",AC4861=5,"Master")</f>
        <v>Competente</v>
      </c>
      <c r="AE4861" s="17" t="s">
        <v>423</v>
      </c>
    </row>
    <row r="4862" spans="1:31" x14ac:dyDescent="0.25">
      <c r="A4862" t="s">
        <v>370</v>
      </c>
      <c r="B4862" t="s">
        <v>150</v>
      </c>
      <c r="C4862" t="s">
        <v>268</v>
      </c>
      <c r="D4862" t="s">
        <v>196</v>
      </c>
      <c r="E4862" t="s">
        <v>370</v>
      </c>
      <c r="F4862" t="s">
        <v>150</v>
      </c>
      <c r="G4862" t="s">
        <v>371</v>
      </c>
      <c r="H4862" s="4"/>
      <c r="I4862" s="1">
        <f t="shared" ca="1" si="303"/>
        <v>1485</v>
      </c>
      <c r="J4862" s="1" t="str">
        <f t="shared" ca="1" si="304"/>
        <v>3. Mayor a 6 meses</v>
      </c>
      <c r="K4862" t="str">
        <f t="shared" si="305"/>
        <v>NO</v>
      </c>
      <c r="L4862" t="s">
        <v>268</v>
      </c>
      <c r="M4862" t="s">
        <v>173</v>
      </c>
      <c r="N4862" t="s">
        <v>418</v>
      </c>
      <c r="O4862" t="s">
        <v>418</v>
      </c>
      <c r="P4862" t="str">
        <f t="shared" si="306"/>
        <v>CHRISTIAN ALEXANDER CUMPEN CUYADatalake BCPAUTOEVALUACION</v>
      </c>
      <c r="Q4862" t="str">
        <f>BASE[[#This Row],[NombresCalificado]]&amp;BASE[[#This Row],[TipoEvaluacion]]</f>
        <v>CHRISTIAN ALEXANDER CUMPEN CUYAAUTOEVALUACION</v>
      </c>
      <c r="R4862">
        <v>4</v>
      </c>
      <c r="S4862" t="s">
        <v>7</v>
      </c>
      <c r="T4862" t="s">
        <v>419</v>
      </c>
      <c r="U4862" s="17">
        <v>3</v>
      </c>
      <c r="V4862" s="17" t="str" cm="1">
        <f t="array" ref="V4862">_xlfn.IFS(U4862=0,"Prenovato",U4862=1,"Novato",U4862=2,"Principiante avanzado",U4862=3,"Competente",U4862=4,"Proficiente",U4862=5,"Master")</f>
        <v>Competente</v>
      </c>
      <c r="W4862" s="17">
        <v>3</v>
      </c>
      <c r="X4862" s="17" t="str" cm="1">
        <f t="array" ref="X4862">_xlfn.IFS(W4862=0,"No evidenciado",W4862=1,"Novato",W4862=2,"Principiante avanzado",W4862=3,"Competente",W4862=4,"Proficiente",W4862=5,"Master")</f>
        <v>Competente</v>
      </c>
      <c r="Y4862" s="17">
        <v>3</v>
      </c>
      <c r="Z4862" s="17" t="str" cm="1">
        <f t="array" ref="Z4862">_xlfn.IFS(Y4862=0,"No evidenciado",Y4862=1,"Novato",Y4862=2,"Principiante avanzado",Y4862=3,"Competente",Y4862=4,"Proficiente",Y4862=5,"Master")</f>
        <v>Competente</v>
      </c>
      <c r="AA4862" s="17">
        <v>4</v>
      </c>
      <c r="AB4862" s="17" t="str" cm="1">
        <f t="array" ref="AB4862">_xlfn.IFS(AA4862=0,"No evidenciado",AA4862=1,"Novato",AA4862=2,"Principiante avanzado",AA4862=3,"Competente",AA4862=4,"Proficiente",AA4862=5,"Master")</f>
        <v>Proficiente</v>
      </c>
      <c r="AC4862" s="17">
        <v>3</v>
      </c>
      <c r="AD4862" s="17" t="str" cm="1">
        <f t="array" ref="AD4862">_xlfn.IFS(AC4862=0,"Prenovato",AC4862=1,"Novato",AC4862=2,"Principiante avanzado",AC4862=3,"Competente",AC4862=4,"Proficiente",AC4862=5,"Master")</f>
        <v>Competente</v>
      </c>
      <c r="AE4862" s="17" t="s">
        <v>423</v>
      </c>
    </row>
    <row r="4863" spans="1:31" x14ac:dyDescent="0.25">
      <c r="A4863" t="s">
        <v>370</v>
      </c>
      <c r="B4863" t="s">
        <v>150</v>
      </c>
      <c r="C4863" t="s">
        <v>268</v>
      </c>
      <c r="D4863" t="s">
        <v>196</v>
      </c>
      <c r="E4863" t="s">
        <v>370</v>
      </c>
      <c r="F4863" t="s">
        <v>150</v>
      </c>
      <c r="G4863" t="s">
        <v>371</v>
      </c>
      <c r="H4863" s="4"/>
      <c r="I4863" s="1">
        <f t="shared" ca="1" si="303"/>
        <v>1485</v>
      </c>
      <c r="J4863" s="1" t="str">
        <f t="shared" ca="1" si="304"/>
        <v>3. Mayor a 6 meses</v>
      </c>
      <c r="K4863" t="str">
        <f t="shared" si="305"/>
        <v>NO</v>
      </c>
      <c r="L4863" t="s">
        <v>268</v>
      </c>
      <c r="M4863" t="s">
        <v>170</v>
      </c>
      <c r="N4863" t="s">
        <v>417</v>
      </c>
      <c r="O4863" t="s">
        <v>416</v>
      </c>
      <c r="P4863" t="str">
        <f t="shared" si="306"/>
        <v>CHRISTIAN ALEXANDER CUMPEN CUYAArquitectura de datosAUTOEVALUACION</v>
      </c>
      <c r="Q4863" t="str">
        <f>BASE[[#This Row],[NombresCalificado]]&amp;BASE[[#This Row],[TipoEvaluacion]]</f>
        <v>CHRISTIAN ALEXANDER CUMPEN CUYAAUTOEVALUACION</v>
      </c>
      <c r="R4863">
        <v>3</v>
      </c>
      <c r="S4863" t="s">
        <v>5</v>
      </c>
      <c r="T4863" t="s">
        <v>419</v>
      </c>
      <c r="U4863" s="17">
        <v>3</v>
      </c>
      <c r="V4863" s="17" t="str" cm="1">
        <f t="array" ref="V4863">_xlfn.IFS(U4863=0,"Prenovato",U4863=1,"Novato",U4863=2,"Principiante avanzado",U4863=3,"Competente",U4863=4,"Proficiente",U4863=5,"Master")</f>
        <v>Competente</v>
      </c>
      <c r="W4863" s="17">
        <v>3</v>
      </c>
      <c r="X4863" s="17" t="str" cm="1">
        <f t="array" ref="X4863">_xlfn.IFS(W4863=0,"No evidenciado",W4863=1,"Novato",W4863=2,"Principiante avanzado",W4863=3,"Competente",W4863=4,"Proficiente",W4863=5,"Master")</f>
        <v>Competente</v>
      </c>
      <c r="Y4863" s="17">
        <v>3</v>
      </c>
      <c r="Z4863" s="17" t="str" cm="1">
        <f t="array" ref="Z4863">_xlfn.IFS(Y4863=0,"No evidenciado",Y4863=1,"Novato",Y4863=2,"Principiante avanzado",Y4863=3,"Competente",Y4863=4,"Proficiente",Y4863=5,"Master")</f>
        <v>Competente</v>
      </c>
      <c r="AA4863" s="17">
        <v>4</v>
      </c>
      <c r="AB4863" s="17" t="str" cm="1">
        <f t="array" ref="AB4863">_xlfn.IFS(AA4863=0,"No evidenciado",AA4863=1,"Novato",AA4863=2,"Principiante avanzado",AA4863=3,"Competente",AA4863=4,"Proficiente",AA4863=5,"Master")</f>
        <v>Proficiente</v>
      </c>
      <c r="AC4863" s="17">
        <v>3</v>
      </c>
      <c r="AD4863" s="17" t="str" cm="1">
        <f t="array" ref="AD4863">_xlfn.IFS(AC4863=0,"Prenovato",AC4863=1,"Novato",AC4863=2,"Principiante avanzado",AC4863=3,"Competente",AC4863=4,"Proficiente",AC4863=5,"Master")</f>
        <v>Competente</v>
      </c>
      <c r="AE4863" s="17" t="s">
        <v>423</v>
      </c>
    </row>
    <row r="4864" spans="1:31" x14ac:dyDescent="0.25">
      <c r="A4864" t="s">
        <v>370</v>
      </c>
      <c r="B4864" t="s">
        <v>150</v>
      </c>
      <c r="C4864" t="s">
        <v>268</v>
      </c>
      <c r="D4864" t="s">
        <v>196</v>
      </c>
      <c r="E4864" t="s">
        <v>370</v>
      </c>
      <c r="F4864" t="s">
        <v>150</v>
      </c>
      <c r="G4864" t="s">
        <v>371</v>
      </c>
      <c r="H4864" s="4"/>
      <c r="I4864" s="1">
        <f t="shared" ca="1" si="303"/>
        <v>1485</v>
      </c>
      <c r="J4864" s="1" t="str">
        <f t="shared" ca="1" si="304"/>
        <v>3. Mayor a 6 meses</v>
      </c>
      <c r="K4864" t="str">
        <f t="shared" si="305"/>
        <v>NO</v>
      </c>
      <c r="L4864" t="s">
        <v>268</v>
      </c>
      <c r="M4864" t="s">
        <v>164</v>
      </c>
      <c r="N4864" t="s">
        <v>417</v>
      </c>
      <c r="O4864" t="s">
        <v>416</v>
      </c>
      <c r="P4864" t="str">
        <f t="shared" si="306"/>
        <v>CHRISTIAN ALEXANDER CUMPEN CUYAPrivacidad y seguridad de los datosAUTOEVALUACION</v>
      </c>
      <c r="Q4864" t="str">
        <f>BASE[[#This Row],[NombresCalificado]]&amp;BASE[[#This Row],[TipoEvaluacion]]</f>
        <v>CHRISTIAN ALEXANDER CUMPEN CUYAAUTOEVALUACION</v>
      </c>
      <c r="R4864">
        <v>3</v>
      </c>
      <c r="S4864" t="s">
        <v>5</v>
      </c>
      <c r="T4864" t="s">
        <v>419</v>
      </c>
      <c r="U4864" s="17">
        <v>3</v>
      </c>
      <c r="V4864" s="17" t="str" cm="1">
        <f t="array" ref="V4864">_xlfn.IFS(U4864=0,"Prenovato",U4864=1,"Novato",U4864=2,"Principiante avanzado",U4864=3,"Competente",U4864=4,"Proficiente",U4864=5,"Master")</f>
        <v>Competente</v>
      </c>
      <c r="W4864" s="17">
        <v>3</v>
      </c>
      <c r="X4864" s="17" t="str" cm="1">
        <f t="array" ref="X4864">_xlfn.IFS(W4864=0,"No evidenciado",W4864=1,"Novato",W4864=2,"Principiante avanzado",W4864=3,"Competente",W4864=4,"Proficiente",W4864=5,"Master")</f>
        <v>Competente</v>
      </c>
      <c r="Y4864" s="17">
        <v>3</v>
      </c>
      <c r="Z4864" s="17" t="str" cm="1">
        <f t="array" ref="Z4864">_xlfn.IFS(Y4864=0,"No evidenciado",Y4864=1,"Novato",Y4864=2,"Principiante avanzado",Y4864=3,"Competente",Y4864=4,"Proficiente",Y4864=5,"Master")</f>
        <v>Competente</v>
      </c>
      <c r="AA4864" s="17">
        <v>4</v>
      </c>
      <c r="AB4864" s="17" t="str" cm="1">
        <f t="array" ref="AB4864">_xlfn.IFS(AA4864=0,"No evidenciado",AA4864=1,"Novato",AA4864=2,"Principiante avanzado",AA4864=3,"Competente",AA4864=4,"Proficiente",AA4864=5,"Master")</f>
        <v>Proficiente</v>
      </c>
      <c r="AC4864" s="17">
        <v>3</v>
      </c>
      <c r="AD4864" s="17" t="str" cm="1">
        <f t="array" ref="AD4864">_xlfn.IFS(AC4864=0,"Prenovato",AC4864=1,"Novato",AC4864=2,"Principiante avanzado",AC4864=3,"Competente",AC4864=4,"Proficiente",AC4864=5,"Master")</f>
        <v>Competente</v>
      </c>
      <c r="AE4864" s="17" t="s">
        <v>423</v>
      </c>
    </row>
    <row r="4865" spans="1:31" x14ac:dyDescent="0.25">
      <c r="A4865" t="s">
        <v>370</v>
      </c>
      <c r="B4865" t="s">
        <v>150</v>
      </c>
      <c r="C4865" t="s">
        <v>268</v>
      </c>
      <c r="D4865" t="s">
        <v>196</v>
      </c>
      <c r="E4865" t="s">
        <v>370</v>
      </c>
      <c r="F4865" t="s">
        <v>150</v>
      </c>
      <c r="G4865" t="s">
        <v>371</v>
      </c>
      <c r="H4865" s="4"/>
      <c r="I4865" s="1">
        <f t="shared" ca="1" si="303"/>
        <v>1485</v>
      </c>
      <c r="J4865" s="1" t="str">
        <f t="shared" ca="1" si="304"/>
        <v>3. Mayor a 6 meses</v>
      </c>
      <c r="K4865" t="str">
        <f t="shared" si="305"/>
        <v>NO</v>
      </c>
      <c r="L4865" t="s">
        <v>268</v>
      </c>
      <c r="M4865" t="s">
        <v>167</v>
      </c>
      <c r="N4865" t="s">
        <v>417</v>
      </c>
      <c r="O4865" t="s">
        <v>416</v>
      </c>
      <c r="P4865" t="str">
        <f t="shared" si="306"/>
        <v>CHRISTIAN ALEXANDER CUMPEN CUYACI-CDAUTOEVALUACION</v>
      </c>
      <c r="Q4865" t="str">
        <f>BASE[[#This Row],[NombresCalificado]]&amp;BASE[[#This Row],[TipoEvaluacion]]</f>
        <v>CHRISTIAN ALEXANDER CUMPEN CUYAAUTOEVALUACION</v>
      </c>
      <c r="R4865">
        <v>3</v>
      </c>
      <c r="S4865" t="s">
        <v>5</v>
      </c>
      <c r="T4865" t="s">
        <v>419</v>
      </c>
      <c r="U4865" s="17">
        <v>3</v>
      </c>
      <c r="V4865" s="17" t="str" cm="1">
        <f t="array" ref="V4865">_xlfn.IFS(U4865=0,"Prenovato",U4865=1,"Novato",U4865=2,"Principiante avanzado",U4865=3,"Competente",U4865=4,"Proficiente",U4865=5,"Master")</f>
        <v>Competente</v>
      </c>
      <c r="W4865" s="17">
        <v>3</v>
      </c>
      <c r="X4865" s="17" t="str" cm="1">
        <f t="array" ref="X4865">_xlfn.IFS(W4865=0,"No evidenciado",W4865=1,"Novato",W4865=2,"Principiante avanzado",W4865=3,"Competente",W4865=4,"Proficiente",W4865=5,"Master")</f>
        <v>Competente</v>
      </c>
      <c r="Y4865" s="17">
        <v>3</v>
      </c>
      <c r="Z4865" s="17" t="str" cm="1">
        <f t="array" ref="Z4865">_xlfn.IFS(Y4865=0,"No evidenciado",Y4865=1,"Novato",Y4865=2,"Principiante avanzado",Y4865=3,"Competente",Y4865=4,"Proficiente",Y4865=5,"Master")</f>
        <v>Competente</v>
      </c>
      <c r="AA4865" s="17">
        <v>4</v>
      </c>
      <c r="AB4865" s="17" t="str" cm="1">
        <f t="array" ref="AB4865">_xlfn.IFS(AA4865=0,"No evidenciado",AA4865=1,"Novato",AA4865=2,"Principiante avanzado",AA4865=3,"Competente",AA4865=4,"Proficiente",AA4865=5,"Master")</f>
        <v>Proficiente</v>
      </c>
      <c r="AC4865" s="17">
        <v>3</v>
      </c>
      <c r="AD4865" s="17" t="str" cm="1">
        <f t="array" ref="AD4865">_xlfn.IFS(AC4865=0,"Prenovato",AC4865=1,"Novato",AC4865=2,"Principiante avanzado",AC4865=3,"Competente",AC4865=4,"Proficiente",AC4865=5,"Master")</f>
        <v>Competente</v>
      </c>
      <c r="AE4865" s="17" t="s">
        <v>423</v>
      </c>
    </row>
    <row r="4866" spans="1:31" x14ac:dyDescent="0.25">
      <c r="A4866" t="s">
        <v>275</v>
      </c>
      <c r="B4866" t="s">
        <v>151</v>
      </c>
      <c r="C4866" t="s">
        <v>268</v>
      </c>
      <c r="D4866" t="s">
        <v>196</v>
      </c>
      <c r="E4866" t="s">
        <v>275</v>
      </c>
      <c r="F4866" t="s">
        <v>151</v>
      </c>
      <c r="G4866" t="s">
        <v>276</v>
      </c>
      <c r="H4866" s="4"/>
      <c r="I4866" s="1">
        <f t="shared" ca="1" si="303"/>
        <v>1485</v>
      </c>
      <c r="J4866" s="1" t="str">
        <f t="shared" ca="1" si="304"/>
        <v>3. Mayor a 6 meses</v>
      </c>
      <c r="K4866" t="str">
        <f t="shared" si="305"/>
        <v>NO</v>
      </c>
      <c r="L4866" t="s">
        <v>268</v>
      </c>
      <c r="M4866" t="s">
        <v>171</v>
      </c>
      <c r="N4866" t="s">
        <v>416</v>
      </c>
      <c r="O4866" t="s">
        <v>416</v>
      </c>
      <c r="P4866" t="str">
        <f t="shared" si="306"/>
        <v>GERSON YOVANNI ORIHUELA MAITABases de datos en la nubeAUTOEVALUACION</v>
      </c>
      <c r="Q4866" t="str">
        <f>BASE[[#This Row],[NombresCalificado]]&amp;BASE[[#This Row],[TipoEvaluacion]]</f>
        <v>GERSON YOVANNI ORIHUELA MAITAAUTOEVALUACION</v>
      </c>
      <c r="R4866">
        <v>1</v>
      </c>
      <c r="S4866" t="s">
        <v>6</v>
      </c>
      <c r="T4866" t="s">
        <v>419</v>
      </c>
      <c r="U4866" s="17">
        <v>3</v>
      </c>
      <c r="V4866" s="17" t="str" cm="1">
        <f t="array" ref="V4866">_xlfn.IFS(U4866=0,"Prenovato",U4866=1,"Novato",U4866=2,"Principiante avanzado",U4866=3,"Competente",U4866=4,"Proficiente",U4866=5,"Master")</f>
        <v>Competente</v>
      </c>
      <c r="W4866" s="17">
        <v>3</v>
      </c>
      <c r="X4866" s="17" t="str" cm="1">
        <f t="array" ref="X4866">_xlfn.IFS(W4866=0,"No evidenciado",W4866=1,"Novato",W4866=2,"Principiante avanzado",W4866=3,"Competente",W4866=4,"Proficiente",W4866=5,"Master")</f>
        <v>Competente</v>
      </c>
      <c r="Y4866" s="17">
        <v>3</v>
      </c>
      <c r="Z4866" s="17" t="str" cm="1">
        <f t="array" ref="Z4866">_xlfn.IFS(Y4866=0,"No evidenciado",Y4866=1,"Novato",Y4866=2,"Principiante avanzado",Y4866=3,"Competente",Y4866=4,"Proficiente",Y4866=5,"Master")</f>
        <v>Competente</v>
      </c>
      <c r="AA4866" s="17">
        <v>3</v>
      </c>
      <c r="AB4866" s="17" t="str" cm="1">
        <f t="array" ref="AB4866">_xlfn.IFS(AA4866=0,"No evidenciado",AA4866=1,"Novato",AA4866=2,"Principiante avanzado",AA4866=3,"Competente",AA4866=4,"Proficiente",AA4866=5,"Master")</f>
        <v>Competente</v>
      </c>
      <c r="AC4866" s="17">
        <v>3</v>
      </c>
      <c r="AD4866" s="17" t="str" cm="1">
        <f t="array" ref="AD4866">_xlfn.IFS(AC4866=0,"Prenovato",AC4866=1,"Novato",AC4866=2,"Principiante avanzado",AC4866=3,"Competente",AC4866=4,"Proficiente",AC4866=5,"Master")</f>
        <v>Competente</v>
      </c>
      <c r="AE4866" s="17" t="s">
        <v>423</v>
      </c>
    </row>
    <row r="4867" spans="1:31" x14ac:dyDescent="0.25">
      <c r="A4867" t="s">
        <v>275</v>
      </c>
      <c r="B4867" t="s">
        <v>151</v>
      </c>
      <c r="C4867" t="s">
        <v>268</v>
      </c>
      <c r="D4867" t="s">
        <v>196</v>
      </c>
      <c r="E4867" t="s">
        <v>275</v>
      </c>
      <c r="F4867" t="s">
        <v>151</v>
      </c>
      <c r="G4867" t="s">
        <v>276</v>
      </c>
      <c r="H4867" s="4"/>
      <c r="I4867" s="1">
        <f t="shared" ref="I4867:I4930" ca="1" si="307">DATEDIF(H4867,TODAY(),"m")</f>
        <v>1485</v>
      </c>
      <c r="J4867" s="1" t="str">
        <f t="shared" ref="J4867:J4930" ca="1" si="308">IF(I4867&lt;=3,"1. Menor o igual a 3 meses",IF(I4867&lt;=6,"2. Entre 4 - 6 meses","3. Mayor a 6 meses"))</f>
        <v>3. Mayor a 6 meses</v>
      </c>
      <c r="K4867" t="str">
        <f t="shared" ref="K4867:K4930" si="309">IF(COUNTIFS($E$2:$E$5625,E4867,$O$2:$O$5625,"PRINCIPAL",$R$2:$R$5625,0)&gt;0,"SI","NO")</f>
        <v>NO</v>
      </c>
      <c r="L4867" t="s">
        <v>268</v>
      </c>
      <c r="M4867" t="s">
        <v>167</v>
      </c>
      <c r="N4867" t="s">
        <v>417</v>
      </c>
      <c r="O4867" t="s">
        <v>416</v>
      </c>
      <c r="P4867" t="str">
        <f t="shared" ref="P4867:P4930" si="310">F4867&amp;M4867&amp;AE4867</f>
        <v>GERSON YOVANNI ORIHUELA MAITACI-CDAUTOEVALUACION</v>
      </c>
      <c r="Q4867" t="str">
        <f>BASE[[#This Row],[NombresCalificado]]&amp;BASE[[#This Row],[TipoEvaluacion]]</f>
        <v>GERSON YOVANNI ORIHUELA MAITAAUTOEVALUACION</v>
      </c>
      <c r="R4867">
        <v>2</v>
      </c>
      <c r="S4867" t="s">
        <v>4</v>
      </c>
      <c r="T4867" t="s">
        <v>419</v>
      </c>
      <c r="U4867" s="17">
        <v>3</v>
      </c>
      <c r="V4867" s="17" t="str" cm="1">
        <f t="array" ref="V4867">_xlfn.IFS(U4867=0,"Prenovato",U4867=1,"Novato",U4867=2,"Principiante avanzado",U4867=3,"Competente",U4867=4,"Proficiente",U4867=5,"Master")</f>
        <v>Competente</v>
      </c>
      <c r="W4867" s="17">
        <v>3</v>
      </c>
      <c r="X4867" s="17" t="str" cm="1">
        <f t="array" ref="X4867">_xlfn.IFS(W4867=0,"No evidenciado",W4867=1,"Novato",W4867=2,"Principiante avanzado",W4867=3,"Competente",W4867=4,"Proficiente",W4867=5,"Master")</f>
        <v>Competente</v>
      </c>
      <c r="Y4867" s="17">
        <v>3</v>
      </c>
      <c r="Z4867" s="17" t="str" cm="1">
        <f t="array" ref="Z4867">_xlfn.IFS(Y4867=0,"No evidenciado",Y4867=1,"Novato",Y4867=2,"Principiante avanzado",Y4867=3,"Competente",Y4867=4,"Proficiente",Y4867=5,"Master")</f>
        <v>Competente</v>
      </c>
      <c r="AA4867" s="17">
        <v>3</v>
      </c>
      <c r="AB4867" s="17" t="str" cm="1">
        <f t="array" ref="AB4867">_xlfn.IFS(AA4867=0,"No evidenciado",AA4867=1,"Novato",AA4867=2,"Principiante avanzado",AA4867=3,"Competente",AA4867=4,"Proficiente",AA4867=5,"Master")</f>
        <v>Competente</v>
      </c>
      <c r="AC4867" s="17">
        <v>3</v>
      </c>
      <c r="AD4867" s="17" t="str" cm="1">
        <f t="array" ref="AD4867">_xlfn.IFS(AC4867=0,"Prenovato",AC4867=1,"Novato",AC4867=2,"Principiante avanzado",AC4867=3,"Competente",AC4867=4,"Proficiente",AC4867=5,"Master")</f>
        <v>Competente</v>
      </c>
      <c r="AE4867" s="17" t="s">
        <v>423</v>
      </c>
    </row>
    <row r="4868" spans="1:31" x14ac:dyDescent="0.25">
      <c r="A4868" t="s">
        <v>275</v>
      </c>
      <c r="B4868" t="s">
        <v>151</v>
      </c>
      <c r="C4868" t="s">
        <v>268</v>
      </c>
      <c r="D4868" t="s">
        <v>196</v>
      </c>
      <c r="E4868" t="s">
        <v>275</v>
      </c>
      <c r="F4868" t="s">
        <v>151</v>
      </c>
      <c r="G4868" t="s">
        <v>276</v>
      </c>
      <c r="H4868" s="4"/>
      <c r="I4868" s="1">
        <f t="shared" ca="1" si="307"/>
        <v>1485</v>
      </c>
      <c r="J4868" s="1" t="str">
        <f t="shared" ca="1" si="308"/>
        <v>3. Mayor a 6 meses</v>
      </c>
      <c r="K4868" t="str">
        <f t="shared" si="309"/>
        <v>NO</v>
      </c>
      <c r="L4868" t="s">
        <v>268</v>
      </c>
      <c r="M4868" t="s">
        <v>174</v>
      </c>
      <c r="N4868" t="s">
        <v>416</v>
      </c>
      <c r="O4868" t="s">
        <v>416</v>
      </c>
      <c r="P4868" t="str">
        <f t="shared" si="310"/>
        <v>GERSON YOVANNI ORIHUELA MAITADatawarehouse BCPAUTOEVALUACION</v>
      </c>
      <c r="Q4868" t="str">
        <f>BASE[[#This Row],[NombresCalificado]]&amp;BASE[[#This Row],[TipoEvaluacion]]</f>
        <v>GERSON YOVANNI ORIHUELA MAITAAUTOEVALUACION</v>
      </c>
      <c r="R4868">
        <v>2</v>
      </c>
      <c r="S4868" t="s">
        <v>4</v>
      </c>
      <c r="T4868" t="s">
        <v>419</v>
      </c>
      <c r="U4868" s="17">
        <v>3</v>
      </c>
      <c r="V4868" s="17" t="str" cm="1">
        <f t="array" ref="V4868">_xlfn.IFS(U4868=0,"Prenovato",U4868=1,"Novato",U4868=2,"Principiante avanzado",U4868=3,"Competente",U4868=4,"Proficiente",U4868=5,"Master")</f>
        <v>Competente</v>
      </c>
      <c r="W4868" s="17">
        <v>3</v>
      </c>
      <c r="X4868" s="17" t="str" cm="1">
        <f t="array" ref="X4868">_xlfn.IFS(W4868=0,"No evidenciado",W4868=1,"Novato",W4868=2,"Principiante avanzado",W4868=3,"Competente",W4868=4,"Proficiente",W4868=5,"Master")</f>
        <v>Competente</v>
      </c>
      <c r="Y4868" s="17">
        <v>3</v>
      </c>
      <c r="Z4868" s="17" t="str" cm="1">
        <f t="array" ref="Z4868">_xlfn.IFS(Y4868=0,"No evidenciado",Y4868=1,"Novato",Y4868=2,"Principiante avanzado",Y4868=3,"Competente",Y4868=4,"Proficiente",Y4868=5,"Master")</f>
        <v>Competente</v>
      </c>
      <c r="AA4868" s="17">
        <v>3</v>
      </c>
      <c r="AB4868" s="17" t="str" cm="1">
        <f t="array" ref="AB4868">_xlfn.IFS(AA4868=0,"No evidenciado",AA4868=1,"Novato",AA4868=2,"Principiante avanzado",AA4868=3,"Competente",AA4868=4,"Proficiente",AA4868=5,"Master")</f>
        <v>Competente</v>
      </c>
      <c r="AC4868" s="17">
        <v>3</v>
      </c>
      <c r="AD4868" s="17" t="str" cm="1">
        <f t="array" ref="AD4868">_xlfn.IFS(AC4868=0,"Prenovato",AC4868=1,"Novato",AC4868=2,"Principiante avanzado",AC4868=3,"Competente",AC4868=4,"Proficiente",AC4868=5,"Master")</f>
        <v>Competente</v>
      </c>
      <c r="AE4868" s="17" t="s">
        <v>423</v>
      </c>
    </row>
    <row r="4869" spans="1:31" x14ac:dyDescent="0.25">
      <c r="A4869" t="s">
        <v>275</v>
      </c>
      <c r="B4869" t="s">
        <v>151</v>
      </c>
      <c r="C4869" t="s">
        <v>268</v>
      </c>
      <c r="D4869" t="s">
        <v>196</v>
      </c>
      <c r="E4869" t="s">
        <v>275</v>
      </c>
      <c r="F4869" t="s">
        <v>151</v>
      </c>
      <c r="G4869" t="s">
        <v>276</v>
      </c>
      <c r="H4869" s="4"/>
      <c r="I4869" s="1">
        <f t="shared" ca="1" si="307"/>
        <v>1485</v>
      </c>
      <c r="J4869" s="1" t="str">
        <f t="shared" ca="1" si="308"/>
        <v>3. Mayor a 6 meses</v>
      </c>
      <c r="K4869" t="str">
        <f t="shared" si="309"/>
        <v>NO</v>
      </c>
      <c r="L4869" t="s">
        <v>268</v>
      </c>
      <c r="M4869" t="s">
        <v>158</v>
      </c>
      <c r="N4869" t="s">
        <v>416</v>
      </c>
      <c r="O4869" t="s">
        <v>416</v>
      </c>
      <c r="P4869" t="str">
        <f t="shared" si="310"/>
        <v>GERSON YOVANNI ORIHUELA MAITAServicios en la nubeAUTOEVALUACION</v>
      </c>
      <c r="Q4869" t="str">
        <f>BASE[[#This Row],[NombresCalificado]]&amp;BASE[[#This Row],[TipoEvaluacion]]</f>
        <v>GERSON YOVANNI ORIHUELA MAITAAUTOEVALUACION</v>
      </c>
      <c r="R4869">
        <v>1</v>
      </c>
      <c r="S4869" t="s">
        <v>6</v>
      </c>
      <c r="T4869" t="s">
        <v>419</v>
      </c>
      <c r="U4869" s="17">
        <v>3</v>
      </c>
      <c r="V4869" s="17" t="str" cm="1">
        <f t="array" ref="V4869">_xlfn.IFS(U4869=0,"Prenovato",U4869=1,"Novato",U4869=2,"Principiante avanzado",U4869=3,"Competente",U4869=4,"Proficiente",U4869=5,"Master")</f>
        <v>Competente</v>
      </c>
      <c r="W4869" s="17">
        <v>3</v>
      </c>
      <c r="X4869" s="17" t="str" cm="1">
        <f t="array" ref="X4869">_xlfn.IFS(W4869=0,"No evidenciado",W4869=1,"Novato",W4869=2,"Principiante avanzado",W4869=3,"Competente",W4869=4,"Proficiente",W4869=5,"Master")</f>
        <v>Competente</v>
      </c>
      <c r="Y4869" s="17">
        <v>3</v>
      </c>
      <c r="Z4869" s="17" t="str" cm="1">
        <f t="array" ref="Z4869">_xlfn.IFS(Y4869=0,"No evidenciado",Y4869=1,"Novato",Y4869=2,"Principiante avanzado",Y4869=3,"Competente",Y4869=4,"Proficiente",Y4869=5,"Master")</f>
        <v>Competente</v>
      </c>
      <c r="AA4869" s="17">
        <v>3</v>
      </c>
      <c r="AB4869" s="17" t="str" cm="1">
        <f t="array" ref="AB4869">_xlfn.IFS(AA4869=0,"No evidenciado",AA4869=1,"Novato",AA4869=2,"Principiante avanzado",AA4869=3,"Competente",AA4869=4,"Proficiente",AA4869=5,"Master")</f>
        <v>Competente</v>
      </c>
      <c r="AC4869" s="17">
        <v>3</v>
      </c>
      <c r="AD4869" s="17" t="str" cm="1">
        <f t="array" ref="AD4869">_xlfn.IFS(AC4869=0,"Prenovato",AC4869=1,"Novato",AC4869=2,"Principiante avanzado",AC4869=3,"Competente",AC4869=4,"Proficiente",AC4869=5,"Master")</f>
        <v>Competente</v>
      </c>
      <c r="AE4869" s="17" t="s">
        <v>423</v>
      </c>
    </row>
    <row r="4870" spans="1:31" x14ac:dyDescent="0.25">
      <c r="A4870" t="s">
        <v>275</v>
      </c>
      <c r="B4870" t="s">
        <v>151</v>
      </c>
      <c r="C4870" t="s">
        <v>268</v>
      </c>
      <c r="D4870" t="s">
        <v>196</v>
      </c>
      <c r="E4870" t="s">
        <v>275</v>
      </c>
      <c r="F4870" t="s">
        <v>151</v>
      </c>
      <c r="G4870" t="s">
        <v>276</v>
      </c>
      <c r="H4870" s="4"/>
      <c r="I4870" s="1">
        <f t="shared" ca="1" si="307"/>
        <v>1485</v>
      </c>
      <c r="J4870" s="1" t="str">
        <f t="shared" ca="1" si="308"/>
        <v>3. Mayor a 6 meses</v>
      </c>
      <c r="K4870" t="str">
        <f t="shared" si="309"/>
        <v>NO</v>
      </c>
      <c r="L4870" t="s">
        <v>268</v>
      </c>
      <c r="M4870" t="s">
        <v>159</v>
      </c>
      <c r="N4870" t="s">
        <v>416</v>
      </c>
      <c r="O4870" t="s">
        <v>416</v>
      </c>
      <c r="P4870" t="str">
        <f t="shared" si="310"/>
        <v>GERSON YOVANNI ORIHUELA MAITAGobernanza de datosAUTOEVALUACION</v>
      </c>
      <c r="Q4870" t="str">
        <f>BASE[[#This Row],[NombresCalificado]]&amp;BASE[[#This Row],[TipoEvaluacion]]</f>
        <v>GERSON YOVANNI ORIHUELA MAITAAUTOEVALUACION</v>
      </c>
      <c r="R4870">
        <v>2</v>
      </c>
      <c r="S4870" t="s">
        <v>4</v>
      </c>
      <c r="T4870" t="s">
        <v>419</v>
      </c>
      <c r="U4870" s="17">
        <v>3</v>
      </c>
      <c r="V4870" s="17" t="str" cm="1">
        <f t="array" ref="V4870">_xlfn.IFS(U4870=0,"Prenovato",U4870=1,"Novato",U4870=2,"Principiante avanzado",U4870=3,"Competente",U4870=4,"Proficiente",U4870=5,"Master")</f>
        <v>Competente</v>
      </c>
      <c r="W4870" s="17">
        <v>3</v>
      </c>
      <c r="X4870" s="17" t="str" cm="1">
        <f t="array" ref="X4870">_xlfn.IFS(W4870=0,"No evidenciado",W4870=1,"Novato",W4870=2,"Principiante avanzado",W4870=3,"Competente",W4870=4,"Proficiente",W4870=5,"Master")</f>
        <v>Competente</v>
      </c>
      <c r="Y4870" s="17">
        <v>3</v>
      </c>
      <c r="Z4870" s="17" t="str" cm="1">
        <f t="array" ref="Z4870">_xlfn.IFS(Y4870=0,"No evidenciado",Y4870=1,"Novato",Y4870=2,"Principiante avanzado",Y4870=3,"Competente",Y4870=4,"Proficiente",Y4870=5,"Master")</f>
        <v>Competente</v>
      </c>
      <c r="AA4870" s="17">
        <v>3</v>
      </c>
      <c r="AB4870" s="17" t="str" cm="1">
        <f t="array" ref="AB4870">_xlfn.IFS(AA4870=0,"No evidenciado",AA4870=1,"Novato",AA4870=2,"Principiante avanzado",AA4870=3,"Competente",AA4870=4,"Proficiente",AA4870=5,"Master")</f>
        <v>Competente</v>
      </c>
      <c r="AC4870" s="17">
        <v>3</v>
      </c>
      <c r="AD4870" s="17" t="str" cm="1">
        <f t="array" ref="AD4870">_xlfn.IFS(AC4870=0,"Prenovato",AC4870=1,"Novato",AC4870=2,"Principiante avanzado",AC4870=3,"Competente",AC4870=4,"Proficiente",AC4870=5,"Master")</f>
        <v>Competente</v>
      </c>
      <c r="AE4870" s="17" t="s">
        <v>423</v>
      </c>
    </row>
    <row r="4871" spans="1:31" x14ac:dyDescent="0.25">
      <c r="A4871" t="s">
        <v>275</v>
      </c>
      <c r="B4871" t="s">
        <v>151</v>
      </c>
      <c r="C4871" t="s">
        <v>268</v>
      </c>
      <c r="D4871" t="s">
        <v>196</v>
      </c>
      <c r="E4871" t="s">
        <v>275</v>
      </c>
      <c r="F4871" t="s">
        <v>151</v>
      </c>
      <c r="G4871" t="s">
        <v>276</v>
      </c>
      <c r="H4871" s="4"/>
      <c r="I4871" s="1">
        <f t="shared" ca="1" si="307"/>
        <v>1485</v>
      </c>
      <c r="J4871" s="1" t="str">
        <f t="shared" ca="1" si="308"/>
        <v>3. Mayor a 6 meses</v>
      </c>
      <c r="K4871" t="str">
        <f t="shared" si="309"/>
        <v>NO</v>
      </c>
      <c r="L4871" t="s">
        <v>268</v>
      </c>
      <c r="M4871" t="s">
        <v>166</v>
      </c>
      <c r="N4871" t="s">
        <v>416</v>
      </c>
      <c r="O4871" t="s">
        <v>416</v>
      </c>
      <c r="P4871" t="str">
        <f t="shared" si="310"/>
        <v>GERSON YOVANNI ORIHUELA MAITABase de datos No-SQLAUTOEVALUACION</v>
      </c>
      <c r="Q4871" t="str">
        <f>BASE[[#This Row],[NombresCalificado]]&amp;BASE[[#This Row],[TipoEvaluacion]]</f>
        <v>GERSON YOVANNI ORIHUELA MAITAAUTOEVALUACION</v>
      </c>
      <c r="R4871">
        <v>0</v>
      </c>
      <c r="S4871" t="s">
        <v>185</v>
      </c>
      <c r="T4871" t="s">
        <v>420</v>
      </c>
      <c r="U4871" s="17">
        <v>3</v>
      </c>
      <c r="V4871" s="17" t="str" cm="1">
        <f t="array" ref="V4871">_xlfn.IFS(U4871=0,"Prenovato",U4871=1,"Novato",U4871=2,"Principiante avanzado",U4871=3,"Competente",U4871=4,"Proficiente",U4871=5,"Master")</f>
        <v>Competente</v>
      </c>
      <c r="W4871" s="17">
        <v>3</v>
      </c>
      <c r="X4871" s="17" t="str" cm="1">
        <f t="array" ref="X4871">_xlfn.IFS(W4871=0,"No evidenciado",W4871=1,"Novato",W4871=2,"Principiante avanzado",W4871=3,"Competente",W4871=4,"Proficiente",W4871=5,"Master")</f>
        <v>Competente</v>
      </c>
      <c r="Y4871" s="17">
        <v>3</v>
      </c>
      <c r="Z4871" s="17" t="str" cm="1">
        <f t="array" ref="Z4871">_xlfn.IFS(Y4871=0,"No evidenciado",Y4871=1,"Novato",Y4871=2,"Principiante avanzado",Y4871=3,"Competente",Y4871=4,"Proficiente",Y4871=5,"Master")</f>
        <v>Competente</v>
      </c>
      <c r="AA4871" s="17">
        <v>3</v>
      </c>
      <c r="AB4871" s="17" t="str" cm="1">
        <f t="array" ref="AB4871">_xlfn.IFS(AA4871=0,"No evidenciado",AA4871=1,"Novato",AA4871=2,"Principiante avanzado",AA4871=3,"Competente",AA4871=4,"Proficiente",AA4871=5,"Master")</f>
        <v>Competente</v>
      </c>
      <c r="AC4871" s="17">
        <v>3</v>
      </c>
      <c r="AD4871" s="17" t="str" cm="1">
        <f t="array" ref="AD4871">_xlfn.IFS(AC4871=0,"Prenovato",AC4871=1,"Novato",AC4871=2,"Principiante avanzado",AC4871=3,"Competente",AC4871=4,"Proficiente",AC4871=5,"Master")</f>
        <v>Competente</v>
      </c>
      <c r="AE4871" s="17" t="s">
        <v>423</v>
      </c>
    </row>
    <row r="4872" spans="1:31" x14ac:dyDescent="0.25">
      <c r="A4872" t="s">
        <v>275</v>
      </c>
      <c r="B4872" t="s">
        <v>151</v>
      </c>
      <c r="C4872" t="s">
        <v>268</v>
      </c>
      <c r="D4872" t="s">
        <v>196</v>
      </c>
      <c r="E4872" t="s">
        <v>275</v>
      </c>
      <c r="F4872" t="s">
        <v>151</v>
      </c>
      <c r="G4872" t="s">
        <v>276</v>
      </c>
      <c r="H4872" s="4"/>
      <c r="I4872" s="1">
        <f t="shared" ca="1" si="307"/>
        <v>1485</v>
      </c>
      <c r="J4872" s="1" t="str">
        <f t="shared" ca="1" si="308"/>
        <v>3. Mayor a 6 meses</v>
      </c>
      <c r="K4872" t="str">
        <f t="shared" si="309"/>
        <v>NO</v>
      </c>
      <c r="L4872" t="s">
        <v>268</v>
      </c>
      <c r="M4872" t="s">
        <v>168</v>
      </c>
      <c r="N4872" t="s">
        <v>418</v>
      </c>
      <c r="O4872" t="s">
        <v>418</v>
      </c>
      <c r="P4872" t="str">
        <f t="shared" si="310"/>
        <v>GERSON YOVANNI ORIHUELA MAITABase de datos relacionalAUTOEVALUACION</v>
      </c>
      <c r="Q4872" t="str">
        <f>BASE[[#This Row],[NombresCalificado]]&amp;BASE[[#This Row],[TipoEvaluacion]]</f>
        <v>GERSON YOVANNI ORIHUELA MAITAAUTOEVALUACION</v>
      </c>
      <c r="R4872">
        <v>3</v>
      </c>
      <c r="S4872" t="s">
        <v>5</v>
      </c>
      <c r="T4872" t="s">
        <v>419</v>
      </c>
      <c r="U4872" s="17">
        <v>3</v>
      </c>
      <c r="V4872" s="17" t="str" cm="1">
        <f t="array" ref="V4872">_xlfn.IFS(U4872=0,"Prenovato",U4872=1,"Novato",U4872=2,"Principiante avanzado",U4872=3,"Competente",U4872=4,"Proficiente",U4872=5,"Master")</f>
        <v>Competente</v>
      </c>
      <c r="W4872" s="17">
        <v>3</v>
      </c>
      <c r="X4872" s="17" t="str" cm="1">
        <f t="array" ref="X4872">_xlfn.IFS(W4872=0,"No evidenciado",W4872=1,"Novato",W4872=2,"Principiante avanzado",W4872=3,"Competente",W4872=4,"Proficiente",W4872=5,"Master")</f>
        <v>Competente</v>
      </c>
      <c r="Y4872" s="17">
        <v>3</v>
      </c>
      <c r="Z4872" s="17" t="str" cm="1">
        <f t="array" ref="Z4872">_xlfn.IFS(Y4872=0,"No evidenciado",Y4872=1,"Novato",Y4872=2,"Principiante avanzado",Y4872=3,"Competente",Y4872=4,"Proficiente",Y4872=5,"Master")</f>
        <v>Competente</v>
      </c>
      <c r="AA4872" s="17">
        <v>3</v>
      </c>
      <c r="AB4872" s="17" t="str" cm="1">
        <f t="array" ref="AB4872">_xlfn.IFS(AA4872=0,"No evidenciado",AA4872=1,"Novato",AA4872=2,"Principiante avanzado",AA4872=3,"Competente",AA4872=4,"Proficiente",AA4872=5,"Master")</f>
        <v>Competente</v>
      </c>
      <c r="AC4872" s="17">
        <v>3</v>
      </c>
      <c r="AD4872" s="17" t="str" cm="1">
        <f t="array" ref="AD4872">_xlfn.IFS(AC4872=0,"Prenovato",AC4872=1,"Novato",AC4872=2,"Principiante avanzado",AC4872=3,"Competente",AC4872=4,"Proficiente",AC4872=5,"Master")</f>
        <v>Competente</v>
      </c>
      <c r="AE4872" s="17" t="s">
        <v>423</v>
      </c>
    </row>
    <row r="4873" spans="1:31" x14ac:dyDescent="0.25">
      <c r="A4873" t="s">
        <v>275</v>
      </c>
      <c r="B4873" t="s">
        <v>151</v>
      </c>
      <c r="C4873" t="s">
        <v>268</v>
      </c>
      <c r="D4873" t="s">
        <v>196</v>
      </c>
      <c r="E4873" t="s">
        <v>275</v>
      </c>
      <c r="F4873" t="s">
        <v>151</v>
      </c>
      <c r="G4873" t="s">
        <v>276</v>
      </c>
      <c r="H4873" s="4"/>
      <c r="I4873" s="1">
        <f t="shared" ca="1" si="307"/>
        <v>1485</v>
      </c>
      <c r="J4873" s="1" t="str">
        <f t="shared" ca="1" si="308"/>
        <v>3. Mayor a 6 meses</v>
      </c>
      <c r="K4873" t="str">
        <f t="shared" si="309"/>
        <v>NO</v>
      </c>
      <c r="L4873" t="s">
        <v>268</v>
      </c>
      <c r="M4873" t="s">
        <v>160</v>
      </c>
      <c r="N4873" t="s">
        <v>416</v>
      </c>
      <c r="O4873" t="s">
        <v>416</v>
      </c>
      <c r="P4873" t="str">
        <f t="shared" si="310"/>
        <v>GERSON YOVANNI ORIHUELA MAITAIntegración de datos en tiempo realAUTOEVALUACION</v>
      </c>
      <c r="Q4873" t="str">
        <f>BASE[[#This Row],[NombresCalificado]]&amp;BASE[[#This Row],[TipoEvaluacion]]</f>
        <v>GERSON YOVANNI ORIHUELA MAITAAUTOEVALUACION</v>
      </c>
      <c r="R4873">
        <v>0</v>
      </c>
      <c r="S4873" t="s">
        <v>185</v>
      </c>
      <c r="T4873" t="s">
        <v>420</v>
      </c>
      <c r="U4873" s="17">
        <v>3</v>
      </c>
      <c r="V4873" s="17" t="str" cm="1">
        <f t="array" ref="V4873">_xlfn.IFS(U4873=0,"Prenovato",U4873=1,"Novato",U4873=2,"Principiante avanzado",U4873=3,"Competente",U4873=4,"Proficiente",U4873=5,"Master")</f>
        <v>Competente</v>
      </c>
      <c r="W4873" s="17">
        <v>3</v>
      </c>
      <c r="X4873" s="17" t="str" cm="1">
        <f t="array" ref="X4873">_xlfn.IFS(W4873=0,"No evidenciado",W4873=1,"Novato",W4873=2,"Principiante avanzado",W4873=3,"Competente",W4873=4,"Proficiente",W4873=5,"Master")</f>
        <v>Competente</v>
      </c>
      <c r="Y4873" s="17">
        <v>3</v>
      </c>
      <c r="Z4873" s="17" t="str" cm="1">
        <f t="array" ref="Z4873">_xlfn.IFS(Y4873=0,"No evidenciado",Y4873=1,"Novato",Y4873=2,"Principiante avanzado",Y4873=3,"Competente",Y4873=4,"Proficiente",Y4873=5,"Master")</f>
        <v>Competente</v>
      </c>
      <c r="AA4873" s="17">
        <v>3</v>
      </c>
      <c r="AB4873" s="17" t="str" cm="1">
        <f t="array" ref="AB4873">_xlfn.IFS(AA4873=0,"No evidenciado",AA4873=1,"Novato",AA4873=2,"Principiante avanzado",AA4873=3,"Competente",AA4873=4,"Proficiente",AA4873=5,"Master")</f>
        <v>Competente</v>
      </c>
      <c r="AC4873" s="17">
        <v>3</v>
      </c>
      <c r="AD4873" s="17" t="str" cm="1">
        <f t="array" ref="AD4873">_xlfn.IFS(AC4873=0,"Prenovato",AC4873=1,"Novato",AC4873=2,"Principiante avanzado",AC4873=3,"Competente",AC4873=4,"Proficiente",AC4873=5,"Master")</f>
        <v>Competente</v>
      </c>
      <c r="AE4873" s="17" t="s">
        <v>423</v>
      </c>
    </row>
    <row r="4874" spans="1:31" x14ac:dyDescent="0.25">
      <c r="A4874" t="s">
        <v>275</v>
      </c>
      <c r="B4874" t="s">
        <v>151</v>
      </c>
      <c r="C4874" t="s">
        <v>268</v>
      </c>
      <c r="D4874" t="s">
        <v>196</v>
      </c>
      <c r="E4874" t="s">
        <v>275</v>
      </c>
      <c r="F4874" t="s">
        <v>151</v>
      </c>
      <c r="G4874" t="s">
        <v>276</v>
      </c>
      <c r="H4874" s="4"/>
      <c r="I4874" s="1">
        <f t="shared" ca="1" si="307"/>
        <v>1485</v>
      </c>
      <c r="J4874" s="1" t="str">
        <f t="shared" ca="1" si="308"/>
        <v>3. Mayor a 6 meses</v>
      </c>
      <c r="K4874" t="str">
        <f t="shared" si="309"/>
        <v>NO</v>
      </c>
      <c r="L4874" t="s">
        <v>268</v>
      </c>
      <c r="M4874" t="s">
        <v>163</v>
      </c>
      <c r="N4874" t="s">
        <v>417</v>
      </c>
      <c r="O4874" t="s">
        <v>416</v>
      </c>
      <c r="P4874" t="str">
        <f t="shared" si="310"/>
        <v>GERSON YOVANNI ORIHUELA MAITANube BCPAUTOEVALUACION</v>
      </c>
      <c r="Q4874" t="str">
        <f>BASE[[#This Row],[NombresCalificado]]&amp;BASE[[#This Row],[TipoEvaluacion]]</f>
        <v>GERSON YOVANNI ORIHUELA MAITAAUTOEVALUACION</v>
      </c>
      <c r="R4874">
        <v>1</v>
      </c>
      <c r="S4874" t="s">
        <v>6</v>
      </c>
      <c r="T4874" t="s">
        <v>419</v>
      </c>
      <c r="U4874" s="17">
        <v>3</v>
      </c>
      <c r="V4874" s="17" t="str" cm="1">
        <f t="array" ref="V4874">_xlfn.IFS(U4874=0,"Prenovato",U4874=1,"Novato",U4874=2,"Principiante avanzado",U4874=3,"Competente",U4874=4,"Proficiente",U4874=5,"Master")</f>
        <v>Competente</v>
      </c>
      <c r="W4874" s="17">
        <v>3</v>
      </c>
      <c r="X4874" s="17" t="str" cm="1">
        <f t="array" ref="X4874">_xlfn.IFS(W4874=0,"No evidenciado",W4874=1,"Novato",W4874=2,"Principiante avanzado",W4874=3,"Competente",W4874=4,"Proficiente",W4874=5,"Master")</f>
        <v>Competente</v>
      </c>
      <c r="Y4874" s="17">
        <v>3</v>
      </c>
      <c r="Z4874" s="17" t="str" cm="1">
        <f t="array" ref="Z4874">_xlfn.IFS(Y4874=0,"No evidenciado",Y4874=1,"Novato",Y4874=2,"Principiante avanzado",Y4874=3,"Competente",Y4874=4,"Proficiente",Y4874=5,"Master")</f>
        <v>Competente</v>
      </c>
      <c r="AA4874" s="17">
        <v>3</v>
      </c>
      <c r="AB4874" s="17" t="str" cm="1">
        <f t="array" ref="AB4874">_xlfn.IFS(AA4874=0,"No evidenciado",AA4874=1,"Novato",AA4874=2,"Principiante avanzado",AA4874=3,"Competente",AA4874=4,"Proficiente",AA4874=5,"Master")</f>
        <v>Competente</v>
      </c>
      <c r="AC4874" s="17">
        <v>3</v>
      </c>
      <c r="AD4874" s="17" t="str" cm="1">
        <f t="array" ref="AD4874">_xlfn.IFS(AC4874=0,"Prenovato",AC4874=1,"Novato",AC4874=2,"Principiante avanzado",AC4874=3,"Competente",AC4874=4,"Proficiente",AC4874=5,"Master")</f>
        <v>Competente</v>
      </c>
      <c r="AE4874" s="17" t="s">
        <v>423</v>
      </c>
    </row>
    <row r="4875" spans="1:31" x14ac:dyDescent="0.25">
      <c r="A4875" t="s">
        <v>275</v>
      </c>
      <c r="B4875" t="s">
        <v>151</v>
      </c>
      <c r="C4875" t="s">
        <v>268</v>
      </c>
      <c r="D4875" t="s">
        <v>196</v>
      </c>
      <c r="E4875" t="s">
        <v>275</v>
      </c>
      <c r="F4875" t="s">
        <v>151</v>
      </c>
      <c r="G4875" t="s">
        <v>276</v>
      </c>
      <c r="H4875" s="4"/>
      <c r="I4875" s="1">
        <f t="shared" ca="1" si="307"/>
        <v>1485</v>
      </c>
      <c r="J4875" s="1" t="str">
        <f t="shared" ca="1" si="308"/>
        <v>3. Mayor a 6 meses</v>
      </c>
      <c r="K4875" t="str">
        <f t="shared" si="309"/>
        <v>NO</v>
      </c>
      <c r="L4875" t="s">
        <v>268</v>
      </c>
      <c r="M4875" t="s">
        <v>170</v>
      </c>
      <c r="N4875" t="s">
        <v>417</v>
      </c>
      <c r="O4875" t="s">
        <v>416</v>
      </c>
      <c r="P4875" t="str">
        <f t="shared" si="310"/>
        <v>GERSON YOVANNI ORIHUELA MAITAArquitectura de datosAUTOEVALUACION</v>
      </c>
      <c r="Q4875" t="str">
        <f>BASE[[#This Row],[NombresCalificado]]&amp;BASE[[#This Row],[TipoEvaluacion]]</f>
        <v>GERSON YOVANNI ORIHUELA MAITAAUTOEVALUACION</v>
      </c>
      <c r="R4875">
        <v>2</v>
      </c>
      <c r="S4875" t="s">
        <v>4</v>
      </c>
      <c r="T4875" t="s">
        <v>419</v>
      </c>
      <c r="U4875" s="17">
        <v>3</v>
      </c>
      <c r="V4875" s="17" t="str" cm="1">
        <f t="array" ref="V4875">_xlfn.IFS(U4875=0,"Prenovato",U4875=1,"Novato",U4875=2,"Principiante avanzado",U4875=3,"Competente",U4875=4,"Proficiente",U4875=5,"Master")</f>
        <v>Competente</v>
      </c>
      <c r="W4875" s="17">
        <v>3</v>
      </c>
      <c r="X4875" s="17" t="str" cm="1">
        <f t="array" ref="X4875">_xlfn.IFS(W4875=0,"No evidenciado",W4875=1,"Novato",W4875=2,"Principiante avanzado",W4875=3,"Competente",W4875=4,"Proficiente",W4875=5,"Master")</f>
        <v>Competente</v>
      </c>
      <c r="Y4875" s="17">
        <v>3</v>
      </c>
      <c r="Z4875" s="17" t="str" cm="1">
        <f t="array" ref="Z4875">_xlfn.IFS(Y4875=0,"No evidenciado",Y4875=1,"Novato",Y4875=2,"Principiante avanzado",Y4875=3,"Competente",Y4875=4,"Proficiente",Y4875=5,"Master")</f>
        <v>Competente</v>
      </c>
      <c r="AA4875" s="17">
        <v>3</v>
      </c>
      <c r="AB4875" s="17" t="str" cm="1">
        <f t="array" ref="AB4875">_xlfn.IFS(AA4875=0,"No evidenciado",AA4875=1,"Novato",AA4875=2,"Principiante avanzado",AA4875=3,"Competente",AA4875=4,"Proficiente",AA4875=5,"Master")</f>
        <v>Competente</v>
      </c>
      <c r="AC4875" s="17">
        <v>3</v>
      </c>
      <c r="AD4875" s="17" t="str" cm="1">
        <f t="array" ref="AD4875">_xlfn.IFS(AC4875=0,"Prenovato",AC4875=1,"Novato",AC4875=2,"Principiante avanzado",AC4875=3,"Competente",AC4875=4,"Proficiente",AC4875=5,"Master")</f>
        <v>Competente</v>
      </c>
      <c r="AE4875" s="17" t="s">
        <v>423</v>
      </c>
    </row>
    <row r="4876" spans="1:31" x14ac:dyDescent="0.25">
      <c r="A4876" t="s">
        <v>275</v>
      </c>
      <c r="B4876" t="s">
        <v>151</v>
      </c>
      <c r="C4876" t="s">
        <v>268</v>
      </c>
      <c r="D4876" t="s">
        <v>196</v>
      </c>
      <c r="E4876" t="s">
        <v>275</v>
      </c>
      <c r="F4876" t="s">
        <v>151</v>
      </c>
      <c r="G4876" t="s">
        <v>276</v>
      </c>
      <c r="H4876" s="4"/>
      <c r="I4876" s="1">
        <f t="shared" ca="1" si="307"/>
        <v>1485</v>
      </c>
      <c r="J4876" s="1" t="str">
        <f t="shared" ca="1" si="308"/>
        <v>3. Mayor a 6 meses</v>
      </c>
      <c r="K4876" t="str">
        <f t="shared" si="309"/>
        <v>NO</v>
      </c>
      <c r="L4876" t="s">
        <v>268</v>
      </c>
      <c r="M4876" t="s">
        <v>164</v>
      </c>
      <c r="N4876" t="s">
        <v>417</v>
      </c>
      <c r="O4876" t="s">
        <v>416</v>
      </c>
      <c r="P4876" t="str">
        <f t="shared" si="310"/>
        <v>GERSON YOVANNI ORIHUELA MAITAPrivacidad y seguridad de los datosAUTOEVALUACION</v>
      </c>
      <c r="Q4876" t="str">
        <f>BASE[[#This Row],[NombresCalificado]]&amp;BASE[[#This Row],[TipoEvaluacion]]</f>
        <v>GERSON YOVANNI ORIHUELA MAITAAUTOEVALUACION</v>
      </c>
      <c r="R4876">
        <v>2</v>
      </c>
      <c r="S4876" t="s">
        <v>4</v>
      </c>
      <c r="T4876" t="s">
        <v>419</v>
      </c>
      <c r="U4876" s="17">
        <v>3</v>
      </c>
      <c r="V4876" s="17" t="str" cm="1">
        <f t="array" ref="V4876">_xlfn.IFS(U4876=0,"Prenovato",U4876=1,"Novato",U4876=2,"Principiante avanzado",U4876=3,"Competente",U4876=4,"Proficiente",U4876=5,"Master")</f>
        <v>Competente</v>
      </c>
      <c r="W4876" s="17">
        <v>3</v>
      </c>
      <c r="X4876" s="17" t="str" cm="1">
        <f t="array" ref="X4876">_xlfn.IFS(W4876=0,"No evidenciado",W4876=1,"Novato",W4876=2,"Principiante avanzado",W4876=3,"Competente",W4876=4,"Proficiente",W4876=5,"Master")</f>
        <v>Competente</v>
      </c>
      <c r="Y4876" s="17">
        <v>3</v>
      </c>
      <c r="Z4876" s="17" t="str" cm="1">
        <f t="array" ref="Z4876">_xlfn.IFS(Y4876=0,"No evidenciado",Y4876=1,"Novato",Y4876=2,"Principiante avanzado",Y4876=3,"Competente",Y4876=4,"Proficiente",Y4876=5,"Master")</f>
        <v>Competente</v>
      </c>
      <c r="AA4876" s="17">
        <v>3</v>
      </c>
      <c r="AB4876" s="17" t="str" cm="1">
        <f t="array" ref="AB4876">_xlfn.IFS(AA4876=0,"No evidenciado",AA4876=1,"Novato",AA4876=2,"Principiante avanzado",AA4876=3,"Competente",AA4876=4,"Proficiente",AA4876=5,"Master")</f>
        <v>Competente</v>
      </c>
      <c r="AC4876" s="17">
        <v>3</v>
      </c>
      <c r="AD4876" s="17" t="str" cm="1">
        <f t="array" ref="AD4876">_xlfn.IFS(AC4876=0,"Prenovato",AC4876=1,"Novato",AC4876=2,"Principiante avanzado",AC4876=3,"Competente",AC4876=4,"Proficiente",AC4876=5,"Master")</f>
        <v>Competente</v>
      </c>
      <c r="AE4876" s="17" t="s">
        <v>423</v>
      </c>
    </row>
    <row r="4877" spans="1:31" x14ac:dyDescent="0.25">
      <c r="A4877" t="s">
        <v>275</v>
      </c>
      <c r="B4877" t="s">
        <v>151</v>
      </c>
      <c r="C4877" t="s">
        <v>268</v>
      </c>
      <c r="D4877" t="s">
        <v>196</v>
      </c>
      <c r="E4877" t="s">
        <v>275</v>
      </c>
      <c r="F4877" t="s">
        <v>151</v>
      </c>
      <c r="G4877" t="s">
        <v>276</v>
      </c>
      <c r="H4877" s="4"/>
      <c r="I4877" s="1">
        <f t="shared" ca="1" si="307"/>
        <v>1485</v>
      </c>
      <c r="J4877" s="1" t="str">
        <f t="shared" ca="1" si="308"/>
        <v>3. Mayor a 6 meses</v>
      </c>
      <c r="K4877" t="str">
        <f t="shared" si="309"/>
        <v>NO</v>
      </c>
      <c r="L4877" t="s">
        <v>268</v>
      </c>
      <c r="M4877" t="s">
        <v>169</v>
      </c>
      <c r="N4877" t="s">
        <v>416</v>
      </c>
      <c r="O4877" t="s">
        <v>416</v>
      </c>
      <c r="P4877" t="str">
        <f t="shared" si="310"/>
        <v>GERSON YOVANNI ORIHUELA MAITAAnálisis de datosAUTOEVALUACION</v>
      </c>
      <c r="Q4877" t="str">
        <f>BASE[[#This Row],[NombresCalificado]]&amp;BASE[[#This Row],[TipoEvaluacion]]</f>
        <v>GERSON YOVANNI ORIHUELA MAITAAUTOEVALUACION</v>
      </c>
      <c r="R4877">
        <v>3</v>
      </c>
      <c r="S4877" t="s">
        <v>5</v>
      </c>
      <c r="T4877" t="s">
        <v>419</v>
      </c>
      <c r="U4877" s="17">
        <v>3</v>
      </c>
      <c r="V4877" s="17" t="str" cm="1">
        <f t="array" ref="V4877">_xlfn.IFS(U4877=0,"Prenovato",U4877=1,"Novato",U4877=2,"Principiante avanzado",U4877=3,"Competente",U4877=4,"Proficiente",U4877=5,"Master")</f>
        <v>Competente</v>
      </c>
      <c r="W4877" s="17">
        <v>3</v>
      </c>
      <c r="X4877" s="17" t="str" cm="1">
        <f t="array" ref="X4877">_xlfn.IFS(W4877=0,"No evidenciado",W4877=1,"Novato",W4877=2,"Principiante avanzado",W4877=3,"Competente",W4877=4,"Proficiente",W4877=5,"Master")</f>
        <v>Competente</v>
      </c>
      <c r="Y4877" s="17">
        <v>3</v>
      </c>
      <c r="Z4877" s="17" t="str" cm="1">
        <f t="array" ref="Z4877">_xlfn.IFS(Y4877=0,"No evidenciado",Y4877=1,"Novato",Y4877=2,"Principiante avanzado",Y4877=3,"Competente",Y4877=4,"Proficiente",Y4877=5,"Master")</f>
        <v>Competente</v>
      </c>
      <c r="AA4877" s="17">
        <v>3</v>
      </c>
      <c r="AB4877" s="17" t="str" cm="1">
        <f t="array" ref="AB4877">_xlfn.IFS(AA4877=0,"No evidenciado",AA4877=1,"Novato",AA4877=2,"Principiante avanzado",AA4877=3,"Competente",AA4877=4,"Proficiente",AA4877=5,"Master")</f>
        <v>Competente</v>
      </c>
      <c r="AC4877" s="17">
        <v>3</v>
      </c>
      <c r="AD4877" s="17" t="str" cm="1">
        <f t="array" ref="AD4877">_xlfn.IFS(AC4877=0,"Prenovato",AC4877=1,"Novato",AC4877=2,"Principiante avanzado",AC4877=3,"Competente",AC4877=4,"Proficiente",AC4877=5,"Master")</f>
        <v>Competente</v>
      </c>
      <c r="AE4877" s="17" t="s">
        <v>423</v>
      </c>
    </row>
    <row r="4878" spans="1:31" x14ac:dyDescent="0.25">
      <c r="A4878" t="s">
        <v>275</v>
      </c>
      <c r="B4878" t="s">
        <v>151</v>
      </c>
      <c r="C4878" t="s">
        <v>268</v>
      </c>
      <c r="D4878" t="s">
        <v>196</v>
      </c>
      <c r="E4878" t="s">
        <v>275</v>
      </c>
      <c r="F4878" t="s">
        <v>151</v>
      </c>
      <c r="G4878" t="s">
        <v>276</v>
      </c>
      <c r="H4878" s="4"/>
      <c r="I4878" s="1">
        <f t="shared" ca="1" si="307"/>
        <v>1485</v>
      </c>
      <c r="J4878" s="1" t="str">
        <f t="shared" ca="1" si="308"/>
        <v>3. Mayor a 6 meses</v>
      </c>
      <c r="K4878" t="str">
        <f t="shared" si="309"/>
        <v>NO</v>
      </c>
      <c r="L4878" t="s">
        <v>268</v>
      </c>
      <c r="M4878" t="s">
        <v>172</v>
      </c>
      <c r="N4878" t="s">
        <v>416</v>
      </c>
      <c r="O4878" t="s">
        <v>416</v>
      </c>
      <c r="P4878" t="str">
        <f t="shared" si="310"/>
        <v>GERSON YOVANNI ORIHUELA MAITACalidad de datosAUTOEVALUACION</v>
      </c>
      <c r="Q4878" t="str">
        <f>BASE[[#This Row],[NombresCalificado]]&amp;BASE[[#This Row],[TipoEvaluacion]]</f>
        <v>GERSON YOVANNI ORIHUELA MAITAAUTOEVALUACION</v>
      </c>
      <c r="R4878">
        <v>3</v>
      </c>
      <c r="S4878" t="s">
        <v>5</v>
      </c>
      <c r="T4878" t="s">
        <v>419</v>
      </c>
      <c r="U4878" s="17">
        <v>3</v>
      </c>
      <c r="V4878" s="17" t="str" cm="1">
        <f t="array" ref="V4878">_xlfn.IFS(U4878=0,"Prenovato",U4878=1,"Novato",U4878=2,"Principiante avanzado",U4878=3,"Competente",U4878=4,"Proficiente",U4878=5,"Master")</f>
        <v>Competente</v>
      </c>
      <c r="W4878" s="17">
        <v>3</v>
      </c>
      <c r="X4878" s="17" t="str" cm="1">
        <f t="array" ref="X4878">_xlfn.IFS(W4878=0,"No evidenciado",W4878=1,"Novato",W4878=2,"Principiante avanzado",W4878=3,"Competente",W4878=4,"Proficiente",W4878=5,"Master")</f>
        <v>Competente</v>
      </c>
      <c r="Y4878" s="17">
        <v>3</v>
      </c>
      <c r="Z4878" s="17" t="str" cm="1">
        <f t="array" ref="Z4878">_xlfn.IFS(Y4878=0,"No evidenciado",Y4878=1,"Novato",Y4878=2,"Principiante avanzado",Y4878=3,"Competente",Y4878=4,"Proficiente",Y4878=5,"Master")</f>
        <v>Competente</v>
      </c>
      <c r="AA4878" s="17">
        <v>3</v>
      </c>
      <c r="AB4878" s="17" t="str" cm="1">
        <f t="array" ref="AB4878">_xlfn.IFS(AA4878=0,"No evidenciado",AA4878=1,"Novato",AA4878=2,"Principiante avanzado",AA4878=3,"Competente",AA4878=4,"Proficiente",AA4878=5,"Master")</f>
        <v>Competente</v>
      </c>
      <c r="AC4878" s="17">
        <v>3</v>
      </c>
      <c r="AD4878" s="17" t="str" cm="1">
        <f t="array" ref="AD4878">_xlfn.IFS(AC4878=0,"Prenovato",AC4878=1,"Novato",AC4878=2,"Principiante avanzado",AC4878=3,"Competente",AC4878=4,"Proficiente",AC4878=5,"Master")</f>
        <v>Competente</v>
      </c>
      <c r="AE4878" s="17" t="s">
        <v>423</v>
      </c>
    </row>
    <row r="4879" spans="1:31" x14ac:dyDescent="0.25">
      <c r="A4879" t="s">
        <v>275</v>
      </c>
      <c r="B4879" t="s">
        <v>151</v>
      </c>
      <c r="C4879" t="s">
        <v>268</v>
      </c>
      <c r="D4879" t="s">
        <v>196</v>
      </c>
      <c r="E4879" t="s">
        <v>275</v>
      </c>
      <c r="F4879" t="s">
        <v>151</v>
      </c>
      <c r="G4879" t="s">
        <v>276</v>
      </c>
      <c r="H4879" s="4"/>
      <c r="I4879" s="1">
        <f t="shared" ca="1" si="307"/>
        <v>1485</v>
      </c>
      <c r="J4879" s="1" t="str">
        <f t="shared" ca="1" si="308"/>
        <v>3. Mayor a 6 meses</v>
      </c>
      <c r="K4879" t="str">
        <f t="shared" si="309"/>
        <v>NO</v>
      </c>
      <c r="L4879" t="s">
        <v>268</v>
      </c>
      <c r="M4879" t="s">
        <v>162</v>
      </c>
      <c r="N4879" t="s">
        <v>416</v>
      </c>
      <c r="O4879" t="s">
        <v>416</v>
      </c>
      <c r="P4879" t="str">
        <f t="shared" si="310"/>
        <v>GERSON YOVANNI ORIHUELA MAITAMLOpsAUTOEVALUACION</v>
      </c>
      <c r="Q4879" t="str">
        <f>BASE[[#This Row],[NombresCalificado]]&amp;BASE[[#This Row],[TipoEvaluacion]]</f>
        <v>GERSON YOVANNI ORIHUELA MAITAAUTOEVALUACION</v>
      </c>
      <c r="R4879">
        <v>1</v>
      </c>
      <c r="S4879" t="s">
        <v>6</v>
      </c>
      <c r="T4879" t="s">
        <v>419</v>
      </c>
      <c r="U4879" s="17">
        <v>3</v>
      </c>
      <c r="V4879" s="17" t="str" cm="1">
        <f t="array" ref="V4879">_xlfn.IFS(U4879=0,"Prenovato",U4879=1,"Novato",U4879=2,"Principiante avanzado",U4879=3,"Competente",U4879=4,"Proficiente",U4879=5,"Master")</f>
        <v>Competente</v>
      </c>
      <c r="W4879" s="17">
        <v>3</v>
      </c>
      <c r="X4879" s="17" t="str" cm="1">
        <f t="array" ref="X4879">_xlfn.IFS(W4879=0,"No evidenciado",W4879=1,"Novato",W4879=2,"Principiante avanzado",W4879=3,"Competente",W4879=4,"Proficiente",W4879=5,"Master")</f>
        <v>Competente</v>
      </c>
      <c r="Y4879" s="17">
        <v>3</v>
      </c>
      <c r="Z4879" s="17" t="str" cm="1">
        <f t="array" ref="Z4879">_xlfn.IFS(Y4879=0,"No evidenciado",Y4879=1,"Novato",Y4879=2,"Principiante avanzado",Y4879=3,"Competente",Y4879=4,"Proficiente",Y4879=5,"Master")</f>
        <v>Competente</v>
      </c>
      <c r="AA4879" s="17">
        <v>3</v>
      </c>
      <c r="AB4879" s="17" t="str" cm="1">
        <f t="array" ref="AB4879">_xlfn.IFS(AA4879=0,"No evidenciado",AA4879=1,"Novato",AA4879=2,"Principiante avanzado",AA4879=3,"Competente",AA4879=4,"Proficiente",AA4879=5,"Master")</f>
        <v>Competente</v>
      </c>
      <c r="AC4879" s="17">
        <v>3</v>
      </c>
      <c r="AD4879" s="17" t="str" cm="1">
        <f t="array" ref="AD4879">_xlfn.IFS(AC4879=0,"Prenovato",AC4879=1,"Novato",AC4879=2,"Principiante avanzado",AC4879=3,"Competente",AC4879=4,"Proficiente",AC4879=5,"Master")</f>
        <v>Competente</v>
      </c>
      <c r="AE4879" s="17" t="s">
        <v>423</v>
      </c>
    </row>
    <row r="4880" spans="1:31" x14ac:dyDescent="0.25">
      <c r="A4880" t="s">
        <v>275</v>
      </c>
      <c r="B4880" t="s">
        <v>151</v>
      </c>
      <c r="C4880" t="s">
        <v>268</v>
      </c>
      <c r="D4880" t="s">
        <v>196</v>
      </c>
      <c r="E4880" t="s">
        <v>275</v>
      </c>
      <c r="F4880" t="s">
        <v>151</v>
      </c>
      <c r="G4880" t="s">
        <v>276</v>
      </c>
      <c r="H4880" s="4"/>
      <c r="I4880" s="1">
        <f t="shared" ca="1" si="307"/>
        <v>1485</v>
      </c>
      <c r="J4880" s="1" t="str">
        <f t="shared" ca="1" si="308"/>
        <v>3. Mayor a 6 meses</v>
      </c>
      <c r="K4880" t="str">
        <f t="shared" si="309"/>
        <v>NO</v>
      </c>
      <c r="L4880" t="s">
        <v>268</v>
      </c>
      <c r="M4880" t="s">
        <v>55</v>
      </c>
      <c r="N4880" t="s">
        <v>418</v>
      </c>
      <c r="O4880" t="s">
        <v>418</v>
      </c>
      <c r="P4880" t="str">
        <f t="shared" si="310"/>
        <v>GERSON YOVANNI ORIHUELA MAITAProgramaciónAUTOEVALUACION</v>
      </c>
      <c r="Q4880" t="str">
        <f>BASE[[#This Row],[NombresCalificado]]&amp;BASE[[#This Row],[TipoEvaluacion]]</f>
        <v>GERSON YOVANNI ORIHUELA MAITAAUTOEVALUACION</v>
      </c>
      <c r="R4880">
        <v>3</v>
      </c>
      <c r="S4880" t="s">
        <v>5</v>
      </c>
      <c r="T4880" t="s">
        <v>419</v>
      </c>
      <c r="U4880" s="17">
        <v>3</v>
      </c>
      <c r="V4880" s="17" t="str" cm="1">
        <f t="array" ref="V4880">_xlfn.IFS(U4880=0,"Prenovato",U4880=1,"Novato",U4880=2,"Principiante avanzado",U4880=3,"Competente",U4880=4,"Proficiente",U4880=5,"Master")</f>
        <v>Competente</v>
      </c>
      <c r="W4880" s="17">
        <v>3</v>
      </c>
      <c r="X4880" s="17" t="str" cm="1">
        <f t="array" ref="X4880">_xlfn.IFS(W4880=0,"No evidenciado",W4880=1,"Novato",W4880=2,"Principiante avanzado",W4880=3,"Competente",W4880=4,"Proficiente",W4880=5,"Master")</f>
        <v>Competente</v>
      </c>
      <c r="Y4880" s="17">
        <v>3</v>
      </c>
      <c r="Z4880" s="17" t="str" cm="1">
        <f t="array" ref="Z4880">_xlfn.IFS(Y4880=0,"No evidenciado",Y4880=1,"Novato",Y4880=2,"Principiante avanzado",Y4880=3,"Competente",Y4880=4,"Proficiente",Y4880=5,"Master")</f>
        <v>Competente</v>
      </c>
      <c r="AA4880" s="17">
        <v>3</v>
      </c>
      <c r="AB4880" s="17" t="str" cm="1">
        <f t="array" ref="AB4880">_xlfn.IFS(AA4880=0,"No evidenciado",AA4880=1,"Novato",AA4880=2,"Principiante avanzado",AA4880=3,"Competente",AA4880=4,"Proficiente",AA4880=5,"Master")</f>
        <v>Competente</v>
      </c>
      <c r="AC4880" s="17">
        <v>3</v>
      </c>
      <c r="AD4880" s="17" t="str" cm="1">
        <f t="array" ref="AD4880">_xlfn.IFS(AC4880=0,"Prenovato",AC4880=1,"Novato",AC4880=2,"Principiante avanzado",AC4880=3,"Competente",AC4880=4,"Proficiente",AC4880=5,"Master")</f>
        <v>Competente</v>
      </c>
      <c r="AE4880" s="17" t="s">
        <v>423</v>
      </c>
    </row>
    <row r="4881" spans="1:31" x14ac:dyDescent="0.25">
      <c r="A4881" t="s">
        <v>275</v>
      </c>
      <c r="B4881" t="s">
        <v>151</v>
      </c>
      <c r="C4881" t="s">
        <v>268</v>
      </c>
      <c r="D4881" t="s">
        <v>196</v>
      </c>
      <c r="E4881" t="s">
        <v>275</v>
      </c>
      <c r="F4881" t="s">
        <v>151</v>
      </c>
      <c r="G4881" t="s">
        <v>276</v>
      </c>
      <c r="H4881" s="4"/>
      <c r="I4881" s="1">
        <f t="shared" ca="1" si="307"/>
        <v>1485</v>
      </c>
      <c r="J4881" s="1" t="str">
        <f t="shared" ca="1" si="308"/>
        <v>3. Mayor a 6 meses</v>
      </c>
      <c r="K4881" t="str">
        <f t="shared" si="309"/>
        <v>NO</v>
      </c>
      <c r="L4881" t="s">
        <v>268</v>
      </c>
      <c r="M4881" t="s">
        <v>173</v>
      </c>
      <c r="N4881" t="s">
        <v>418</v>
      </c>
      <c r="O4881" t="s">
        <v>418</v>
      </c>
      <c r="P4881" t="str">
        <f t="shared" si="310"/>
        <v>GERSON YOVANNI ORIHUELA MAITADatalake BCPAUTOEVALUACION</v>
      </c>
      <c r="Q4881" t="str">
        <f>BASE[[#This Row],[NombresCalificado]]&amp;BASE[[#This Row],[TipoEvaluacion]]</f>
        <v>GERSON YOVANNI ORIHUELA MAITAAUTOEVALUACION</v>
      </c>
      <c r="R4881">
        <v>3</v>
      </c>
      <c r="S4881" t="s">
        <v>5</v>
      </c>
      <c r="T4881" t="s">
        <v>419</v>
      </c>
      <c r="U4881" s="17">
        <v>3</v>
      </c>
      <c r="V4881" s="17" t="str" cm="1">
        <f t="array" ref="V4881">_xlfn.IFS(U4881=0,"Prenovato",U4881=1,"Novato",U4881=2,"Principiante avanzado",U4881=3,"Competente",U4881=4,"Proficiente",U4881=5,"Master")</f>
        <v>Competente</v>
      </c>
      <c r="W4881" s="17">
        <v>3</v>
      </c>
      <c r="X4881" s="17" t="str" cm="1">
        <f t="array" ref="X4881">_xlfn.IFS(W4881=0,"No evidenciado",W4881=1,"Novato",W4881=2,"Principiante avanzado",W4881=3,"Competente",W4881=4,"Proficiente",W4881=5,"Master")</f>
        <v>Competente</v>
      </c>
      <c r="Y4881" s="17">
        <v>3</v>
      </c>
      <c r="Z4881" s="17" t="str" cm="1">
        <f t="array" ref="Z4881">_xlfn.IFS(Y4881=0,"No evidenciado",Y4881=1,"Novato",Y4881=2,"Principiante avanzado",Y4881=3,"Competente",Y4881=4,"Proficiente",Y4881=5,"Master")</f>
        <v>Competente</v>
      </c>
      <c r="AA4881" s="17">
        <v>3</v>
      </c>
      <c r="AB4881" s="17" t="str" cm="1">
        <f t="array" ref="AB4881">_xlfn.IFS(AA4881=0,"No evidenciado",AA4881=1,"Novato",AA4881=2,"Principiante avanzado",AA4881=3,"Competente",AA4881=4,"Proficiente",AA4881=5,"Master")</f>
        <v>Competente</v>
      </c>
      <c r="AC4881" s="17">
        <v>3</v>
      </c>
      <c r="AD4881" s="17" t="str" cm="1">
        <f t="array" ref="AD4881">_xlfn.IFS(AC4881=0,"Prenovato",AC4881=1,"Novato",AC4881=2,"Principiante avanzado",AC4881=3,"Competente",AC4881=4,"Proficiente",AC4881=5,"Master")</f>
        <v>Competente</v>
      </c>
      <c r="AE4881" s="17" t="s">
        <v>423</v>
      </c>
    </row>
    <row r="4882" spans="1:31" x14ac:dyDescent="0.25">
      <c r="A4882" t="s">
        <v>275</v>
      </c>
      <c r="B4882" t="s">
        <v>151</v>
      </c>
      <c r="C4882" t="s">
        <v>268</v>
      </c>
      <c r="D4882" t="s">
        <v>196</v>
      </c>
      <c r="E4882" t="s">
        <v>275</v>
      </c>
      <c r="F4882" t="s">
        <v>151</v>
      </c>
      <c r="G4882" t="s">
        <v>276</v>
      </c>
      <c r="H4882" s="4"/>
      <c r="I4882" s="1">
        <f t="shared" ca="1" si="307"/>
        <v>1485</v>
      </c>
      <c r="J4882" s="1" t="str">
        <f t="shared" ca="1" si="308"/>
        <v>3. Mayor a 6 meses</v>
      </c>
      <c r="K4882" t="str">
        <f t="shared" si="309"/>
        <v>NO</v>
      </c>
      <c r="L4882" t="s">
        <v>268</v>
      </c>
      <c r="M4882" t="s">
        <v>161</v>
      </c>
      <c r="N4882" t="s">
        <v>418</v>
      </c>
      <c r="O4882" t="s">
        <v>418</v>
      </c>
      <c r="P4882" t="str">
        <f t="shared" si="310"/>
        <v>GERSON YOVANNI ORIHUELA MAITAIntegración de datos por lotesAUTOEVALUACION</v>
      </c>
      <c r="Q4882" t="str">
        <f>BASE[[#This Row],[NombresCalificado]]&amp;BASE[[#This Row],[TipoEvaluacion]]</f>
        <v>GERSON YOVANNI ORIHUELA MAITAAUTOEVALUACION</v>
      </c>
      <c r="R4882">
        <v>3</v>
      </c>
      <c r="S4882" t="s">
        <v>5</v>
      </c>
      <c r="T4882" t="s">
        <v>419</v>
      </c>
      <c r="U4882" s="17">
        <v>3</v>
      </c>
      <c r="V4882" s="17" t="str" cm="1">
        <f t="array" ref="V4882">_xlfn.IFS(U4882=0,"Prenovato",U4882=1,"Novato",U4882=2,"Principiante avanzado",U4882=3,"Competente",U4882=4,"Proficiente",U4882=5,"Master")</f>
        <v>Competente</v>
      </c>
      <c r="W4882" s="17">
        <v>3</v>
      </c>
      <c r="X4882" s="17" t="str" cm="1">
        <f t="array" ref="X4882">_xlfn.IFS(W4882=0,"No evidenciado",W4882=1,"Novato",W4882=2,"Principiante avanzado",W4882=3,"Competente",W4882=4,"Proficiente",W4882=5,"Master")</f>
        <v>Competente</v>
      </c>
      <c r="Y4882" s="17">
        <v>3</v>
      </c>
      <c r="Z4882" s="17" t="str" cm="1">
        <f t="array" ref="Z4882">_xlfn.IFS(Y4882=0,"No evidenciado",Y4882=1,"Novato",Y4882=2,"Principiante avanzado",Y4882=3,"Competente",Y4882=4,"Proficiente",Y4882=5,"Master")</f>
        <v>Competente</v>
      </c>
      <c r="AA4882" s="17">
        <v>3</v>
      </c>
      <c r="AB4882" s="17" t="str" cm="1">
        <f t="array" ref="AB4882">_xlfn.IFS(AA4882=0,"No evidenciado",AA4882=1,"Novato",AA4882=2,"Principiante avanzado",AA4882=3,"Competente",AA4882=4,"Proficiente",AA4882=5,"Master")</f>
        <v>Competente</v>
      </c>
      <c r="AC4882" s="17">
        <v>3</v>
      </c>
      <c r="AD4882" s="17" t="str" cm="1">
        <f t="array" ref="AD4882">_xlfn.IFS(AC4882=0,"Prenovato",AC4882=1,"Novato",AC4882=2,"Principiante avanzado",AC4882=3,"Competente",AC4882=4,"Proficiente",AC4882=5,"Master")</f>
        <v>Competente</v>
      </c>
      <c r="AE4882" s="17" t="s">
        <v>423</v>
      </c>
    </row>
    <row r="4883" spans="1:31" x14ac:dyDescent="0.25">
      <c r="A4883" t="s">
        <v>275</v>
      </c>
      <c r="B4883" t="s">
        <v>151</v>
      </c>
      <c r="C4883" t="s">
        <v>268</v>
      </c>
      <c r="D4883" t="s">
        <v>196</v>
      </c>
      <c r="E4883" t="s">
        <v>275</v>
      </c>
      <c r="F4883" t="s">
        <v>151</v>
      </c>
      <c r="G4883" t="s">
        <v>276</v>
      </c>
      <c r="H4883" s="4"/>
      <c r="I4883" s="1">
        <f t="shared" ca="1" si="307"/>
        <v>1485</v>
      </c>
      <c r="J4883" s="1" t="str">
        <f t="shared" ca="1" si="308"/>
        <v>3. Mayor a 6 meses</v>
      </c>
      <c r="K4883" t="str">
        <f t="shared" si="309"/>
        <v>NO</v>
      </c>
      <c r="L4883" t="s">
        <v>268</v>
      </c>
      <c r="M4883" t="s">
        <v>165</v>
      </c>
      <c r="N4883" t="s">
        <v>418</v>
      </c>
      <c r="O4883" t="s">
        <v>418</v>
      </c>
      <c r="P4883" t="str">
        <f t="shared" si="310"/>
        <v>GERSON YOVANNI ORIHUELA MAITAProcesamiento de datosAUTOEVALUACION</v>
      </c>
      <c r="Q4883" t="str">
        <f>BASE[[#This Row],[NombresCalificado]]&amp;BASE[[#This Row],[TipoEvaluacion]]</f>
        <v>GERSON YOVANNI ORIHUELA MAITAAUTOEVALUACION</v>
      </c>
      <c r="R4883">
        <v>3</v>
      </c>
      <c r="S4883" t="s">
        <v>5</v>
      </c>
      <c r="T4883" t="s">
        <v>419</v>
      </c>
      <c r="U4883" s="17">
        <v>3</v>
      </c>
      <c r="V4883" s="17" t="str" cm="1">
        <f t="array" ref="V4883">_xlfn.IFS(U4883=0,"Prenovato",U4883=1,"Novato",U4883=2,"Principiante avanzado",U4883=3,"Competente",U4883=4,"Proficiente",U4883=5,"Master")</f>
        <v>Competente</v>
      </c>
      <c r="W4883" s="17">
        <v>3</v>
      </c>
      <c r="X4883" s="17" t="str" cm="1">
        <f t="array" ref="X4883">_xlfn.IFS(W4883=0,"No evidenciado",W4883=1,"Novato",W4883=2,"Principiante avanzado",W4883=3,"Competente",W4883=4,"Proficiente",W4883=5,"Master")</f>
        <v>Competente</v>
      </c>
      <c r="Y4883" s="17">
        <v>3</v>
      </c>
      <c r="Z4883" s="17" t="str" cm="1">
        <f t="array" ref="Z4883">_xlfn.IFS(Y4883=0,"No evidenciado",Y4883=1,"Novato",Y4883=2,"Principiante avanzado",Y4883=3,"Competente",Y4883=4,"Proficiente",Y4883=5,"Master")</f>
        <v>Competente</v>
      </c>
      <c r="AA4883" s="17">
        <v>3</v>
      </c>
      <c r="AB4883" s="17" t="str" cm="1">
        <f t="array" ref="AB4883">_xlfn.IFS(AA4883=0,"No evidenciado",AA4883=1,"Novato",AA4883=2,"Principiante avanzado",AA4883=3,"Competente",AA4883=4,"Proficiente",AA4883=5,"Master")</f>
        <v>Competente</v>
      </c>
      <c r="AC4883" s="17">
        <v>3</v>
      </c>
      <c r="AD4883" s="17" t="str" cm="1">
        <f t="array" ref="AD4883">_xlfn.IFS(AC4883=0,"Prenovato",AC4883=1,"Novato",AC4883=2,"Principiante avanzado",AC4883=3,"Competente",AC4883=4,"Proficiente",AC4883=5,"Master")</f>
        <v>Competente</v>
      </c>
      <c r="AE4883" s="17" t="s">
        <v>423</v>
      </c>
    </row>
    <row r="4884" spans="1:31" x14ac:dyDescent="0.25">
      <c r="A4884" t="s">
        <v>275</v>
      </c>
      <c r="B4884" t="s">
        <v>151</v>
      </c>
      <c r="C4884" t="s">
        <v>268</v>
      </c>
      <c r="D4884" t="s">
        <v>196</v>
      </c>
      <c r="E4884" t="s">
        <v>275</v>
      </c>
      <c r="F4884" t="s">
        <v>151</v>
      </c>
      <c r="G4884" t="s">
        <v>276</v>
      </c>
      <c r="H4884" s="4"/>
      <c r="I4884" s="1">
        <f t="shared" ca="1" si="307"/>
        <v>1485</v>
      </c>
      <c r="J4884" s="1" t="str">
        <f t="shared" ca="1" si="308"/>
        <v>3. Mayor a 6 meses</v>
      </c>
      <c r="K4884" t="str">
        <f t="shared" si="309"/>
        <v>NO</v>
      </c>
      <c r="L4884" t="s">
        <v>268</v>
      </c>
      <c r="M4884" t="s">
        <v>56</v>
      </c>
      <c r="N4884" t="s">
        <v>417</v>
      </c>
      <c r="O4884" t="s">
        <v>416</v>
      </c>
      <c r="P4884" t="str">
        <f t="shared" si="310"/>
        <v>GERSON YOVANNI ORIHUELA MAITAControl de versionesAUTOEVALUACION</v>
      </c>
      <c r="Q4884" t="str">
        <f>BASE[[#This Row],[NombresCalificado]]&amp;BASE[[#This Row],[TipoEvaluacion]]</f>
        <v>GERSON YOVANNI ORIHUELA MAITAAUTOEVALUACION</v>
      </c>
      <c r="R4884">
        <v>2</v>
      </c>
      <c r="S4884" t="s">
        <v>4</v>
      </c>
      <c r="T4884" t="s">
        <v>419</v>
      </c>
      <c r="U4884" s="17">
        <v>3</v>
      </c>
      <c r="V4884" s="17" t="str" cm="1">
        <f t="array" ref="V4884">_xlfn.IFS(U4884=0,"Prenovato",U4884=1,"Novato",U4884=2,"Principiante avanzado",U4884=3,"Competente",U4884=4,"Proficiente",U4884=5,"Master")</f>
        <v>Competente</v>
      </c>
      <c r="W4884" s="17">
        <v>3</v>
      </c>
      <c r="X4884" s="17" t="str" cm="1">
        <f t="array" ref="X4884">_xlfn.IFS(W4884=0,"No evidenciado",W4884=1,"Novato",W4884=2,"Principiante avanzado",W4884=3,"Competente",W4884=4,"Proficiente",W4884=5,"Master")</f>
        <v>Competente</v>
      </c>
      <c r="Y4884" s="17">
        <v>3</v>
      </c>
      <c r="Z4884" s="17" t="str" cm="1">
        <f t="array" ref="Z4884">_xlfn.IFS(Y4884=0,"No evidenciado",Y4884=1,"Novato",Y4884=2,"Principiante avanzado",Y4884=3,"Competente",Y4884=4,"Proficiente",Y4884=5,"Master")</f>
        <v>Competente</v>
      </c>
      <c r="AA4884" s="17">
        <v>3</v>
      </c>
      <c r="AB4884" s="17" t="str" cm="1">
        <f t="array" ref="AB4884">_xlfn.IFS(AA4884=0,"No evidenciado",AA4884=1,"Novato",AA4884=2,"Principiante avanzado",AA4884=3,"Competente",AA4884=4,"Proficiente",AA4884=5,"Master")</f>
        <v>Competente</v>
      </c>
      <c r="AC4884" s="17">
        <v>3</v>
      </c>
      <c r="AD4884" s="17" t="str" cm="1">
        <f t="array" ref="AD4884">_xlfn.IFS(AC4884=0,"Prenovato",AC4884=1,"Novato",AC4884=2,"Principiante avanzado",AC4884=3,"Competente",AC4884=4,"Proficiente",AC4884=5,"Master")</f>
        <v>Competente</v>
      </c>
      <c r="AE4884" s="17" t="s">
        <v>423</v>
      </c>
    </row>
    <row r="4885" spans="1:31" x14ac:dyDescent="0.25">
      <c r="A4885" t="s">
        <v>408</v>
      </c>
      <c r="B4885" t="s">
        <v>84</v>
      </c>
      <c r="C4885" t="s">
        <v>201</v>
      </c>
      <c r="D4885" t="s">
        <v>196</v>
      </c>
      <c r="E4885" t="s">
        <v>325</v>
      </c>
      <c r="F4885" t="s">
        <v>85</v>
      </c>
      <c r="G4885" t="s">
        <v>326</v>
      </c>
      <c r="H4885" s="4"/>
      <c r="I4885" s="1">
        <f t="shared" ca="1" si="307"/>
        <v>1485</v>
      </c>
      <c r="J4885" s="1" t="str">
        <f t="shared" ca="1" si="308"/>
        <v>3. Mayor a 6 meses</v>
      </c>
      <c r="K4885" t="str">
        <f t="shared" si="309"/>
        <v>NO</v>
      </c>
      <c r="L4885" t="s">
        <v>268</v>
      </c>
      <c r="M4885" t="s">
        <v>55</v>
      </c>
      <c r="N4885" t="s">
        <v>418</v>
      </c>
      <c r="O4885" t="s">
        <v>418</v>
      </c>
      <c r="P4885" t="str">
        <f t="shared" si="310"/>
        <v>LUIS FERNANDO GUZMAN LAMAProgramaciónEVALUACION</v>
      </c>
      <c r="Q4885" t="str">
        <f>BASE[[#This Row],[NombresCalificado]]&amp;BASE[[#This Row],[TipoEvaluacion]]</f>
        <v>LUIS FERNANDO GUZMAN LAMAEVALUACION</v>
      </c>
      <c r="R4885">
        <v>4</v>
      </c>
      <c r="S4885" t="s">
        <v>7</v>
      </c>
      <c r="T4885" t="s">
        <v>419</v>
      </c>
      <c r="U4885" s="17">
        <v>3</v>
      </c>
      <c r="V4885" s="17" t="str" cm="1">
        <f t="array" ref="V4885">_xlfn.IFS(U4885=0,"Prenovato",U4885=1,"Novato",U4885=2,"Principiante avanzado",U4885=3,"Competente",U4885=4,"Proficiente",U4885=5,"Master")</f>
        <v>Competente</v>
      </c>
      <c r="W4885" s="17">
        <v>3</v>
      </c>
      <c r="X4885" s="17" t="str" cm="1">
        <f t="array" ref="X4885">_xlfn.IFS(W4885=0,"No evidenciado",W4885=1,"Novato",W4885=2,"Principiante avanzado",W4885=3,"Competente",W4885=4,"Proficiente",W4885=5,"Master")</f>
        <v>Competente</v>
      </c>
      <c r="Y4885" s="17">
        <v>3</v>
      </c>
      <c r="Z4885" s="17" t="str" cm="1">
        <f t="array" ref="Z4885">_xlfn.IFS(Y4885=0,"No evidenciado",Y4885=1,"Novato",Y4885=2,"Principiante avanzado",Y4885=3,"Competente",Y4885=4,"Proficiente",Y4885=5,"Master")</f>
        <v>Competente</v>
      </c>
      <c r="AA4885" s="17">
        <v>3</v>
      </c>
      <c r="AB4885" s="17" t="str" cm="1">
        <f t="array" ref="AB4885">_xlfn.IFS(AA4885=0,"No evidenciado",AA4885=1,"Novato",AA4885=2,"Principiante avanzado",AA4885=3,"Competente",AA4885=4,"Proficiente",AA4885=5,"Master")</f>
        <v>Competente</v>
      </c>
      <c r="AC4885" s="17">
        <v>3</v>
      </c>
      <c r="AD4885" s="17" t="str" cm="1">
        <f t="array" ref="AD4885">_xlfn.IFS(AC4885=0,"Prenovato",AC4885=1,"Novato",AC4885=2,"Principiante avanzado",AC4885=3,"Competente",AC4885=4,"Proficiente",AC4885=5,"Master")</f>
        <v>Competente</v>
      </c>
      <c r="AE4885" s="17" t="s">
        <v>421</v>
      </c>
    </row>
    <row r="4886" spans="1:31" x14ac:dyDescent="0.25">
      <c r="A4886" t="s">
        <v>408</v>
      </c>
      <c r="B4886" t="s">
        <v>84</v>
      </c>
      <c r="C4886" t="s">
        <v>201</v>
      </c>
      <c r="D4886" t="s">
        <v>196</v>
      </c>
      <c r="E4886" t="s">
        <v>325</v>
      </c>
      <c r="F4886" t="s">
        <v>85</v>
      </c>
      <c r="G4886" t="s">
        <v>326</v>
      </c>
      <c r="H4886" s="4"/>
      <c r="I4886" s="1">
        <f t="shared" ca="1" si="307"/>
        <v>1485</v>
      </c>
      <c r="J4886" s="1" t="str">
        <f t="shared" ca="1" si="308"/>
        <v>3. Mayor a 6 meses</v>
      </c>
      <c r="K4886" t="str">
        <f t="shared" si="309"/>
        <v>NO</v>
      </c>
      <c r="L4886" t="s">
        <v>268</v>
      </c>
      <c r="M4886" t="s">
        <v>170</v>
      </c>
      <c r="N4886" t="s">
        <v>417</v>
      </c>
      <c r="O4886" t="s">
        <v>416</v>
      </c>
      <c r="P4886" t="str">
        <f t="shared" si="310"/>
        <v>LUIS FERNANDO GUZMAN LAMAArquitectura de datosEVALUACION</v>
      </c>
      <c r="Q4886" t="str">
        <f>BASE[[#This Row],[NombresCalificado]]&amp;BASE[[#This Row],[TipoEvaluacion]]</f>
        <v>LUIS FERNANDO GUZMAN LAMAEVALUACION</v>
      </c>
      <c r="R4886">
        <v>3</v>
      </c>
      <c r="S4886" t="s">
        <v>5</v>
      </c>
      <c r="T4886" t="s">
        <v>419</v>
      </c>
      <c r="U4886" s="17">
        <v>3</v>
      </c>
      <c r="V4886" s="17" t="str" cm="1">
        <f t="array" ref="V4886">_xlfn.IFS(U4886=0,"Prenovato",U4886=1,"Novato",U4886=2,"Principiante avanzado",U4886=3,"Competente",U4886=4,"Proficiente",U4886=5,"Master")</f>
        <v>Competente</v>
      </c>
      <c r="W4886" s="17">
        <v>3</v>
      </c>
      <c r="X4886" s="17" t="str" cm="1">
        <f t="array" ref="X4886">_xlfn.IFS(W4886=0,"No evidenciado",W4886=1,"Novato",W4886=2,"Principiante avanzado",W4886=3,"Competente",W4886=4,"Proficiente",W4886=5,"Master")</f>
        <v>Competente</v>
      </c>
      <c r="Y4886" s="17">
        <v>3</v>
      </c>
      <c r="Z4886" s="17" t="str" cm="1">
        <f t="array" ref="Z4886">_xlfn.IFS(Y4886=0,"No evidenciado",Y4886=1,"Novato",Y4886=2,"Principiante avanzado",Y4886=3,"Competente",Y4886=4,"Proficiente",Y4886=5,"Master")</f>
        <v>Competente</v>
      </c>
      <c r="AA4886" s="17">
        <v>3</v>
      </c>
      <c r="AB4886" s="17" t="str" cm="1">
        <f t="array" ref="AB4886">_xlfn.IFS(AA4886=0,"No evidenciado",AA4886=1,"Novato",AA4886=2,"Principiante avanzado",AA4886=3,"Competente",AA4886=4,"Proficiente",AA4886=5,"Master")</f>
        <v>Competente</v>
      </c>
      <c r="AC4886" s="17">
        <v>3</v>
      </c>
      <c r="AD4886" s="17" t="str" cm="1">
        <f t="array" ref="AD4886">_xlfn.IFS(AC4886=0,"Prenovato",AC4886=1,"Novato",AC4886=2,"Principiante avanzado",AC4886=3,"Competente",AC4886=4,"Proficiente",AC4886=5,"Master")</f>
        <v>Competente</v>
      </c>
      <c r="AE4886" s="17" t="s">
        <v>421</v>
      </c>
    </row>
    <row r="4887" spans="1:31" x14ac:dyDescent="0.25">
      <c r="A4887" t="s">
        <v>408</v>
      </c>
      <c r="B4887" t="s">
        <v>84</v>
      </c>
      <c r="C4887" t="s">
        <v>201</v>
      </c>
      <c r="D4887" t="s">
        <v>196</v>
      </c>
      <c r="E4887" t="s">
        <v>325</v>
      </c>
      <c r="F4887" t="s">
        <v>85</v>
      </c>
      <c r="G4887" t="s">
        <v>326</v>
      </c>
      <c r="H4887" s="4"/>
      <c r="I4887" s="1">
        <f t="shared" ca="1" si="307"/>
        <v>1485</v>
      </c>
      <c r="J4887" s="1" t="str">
        <f t="shared" ca="1" si="308"/>
        <v>3. Mayor a 6 meses</v>
      </c>
      <c r="K4887" t="str">
        <f t="shared" si="309"/>
        <v>NO</v>
      </c>
      <c r="L4887" t="s">
        <v>268</v>
      </c>
      <c r="M4887" t="s">
        <v>160</v>
      </c>
      <c r="N4887" t="s">
        <v>416</v>
      </c>
      <c r="O4887" t="s">
        <v>416</v>
      </c>
      <c r="P4887" t="str">
        <f t="shared" si="310"/>
        <v>LUIS FERNANDO GUZMAN LAMAIntegración de datos en tiempo realEVALUACION</v>
      </c>
      <c r="Q4887" t="str">
        <f>BASE[[#This Row],[NombresCalificado]]&amp;BASE[[#This Row],[TipoEvaluacion]]</f>
        <v>LUIS FERNANDO GUZMAN LAMAEVALUACION</v>
      </c>
      <c r="R4887">
        <v>1</v>
      </c>
      <c r="S4887" t="s">
        <v>6</v>
      </c>
      <c r="T4887" t="s">
        <v>419</v>
      </c>
      <c r="U4887" s="17">
        <v>3</v>
      </c>
      <c r="V4887" s="17" t="str" cm="1">
        <f t="array" ref="V4887">_xlfn.IFS(U4887=0,"Prenovato",U4887=1,"Novato",U4887=2,"Principiante avanzado",U4887=3,"Competente",U4887=4,"Proficiente",U4887=5,"Master")</f>
        <v>Competente</v>
      </c>
      <c r="W4887" s="17">
        <v>3</v>
      </c>
      <c r="X4887" s="17" t="str" cm="1">
        <f t="array" ref="X4887">_xlfn.IFS(W4887=0,"No evidenciado",W4887=1,"Novato",W4887=2,"Principiante avanzado",W4887=3,"Competente",W4887=4,"Proficiente",W4887=5,"Master")</f>
        <v>Competente</v>
      </c>
      <c r="Y4887" s="17">
        <v>3</v>
      </c>
      <c r="Z4887" s="17" t="str" cm="1">
        <f t="array" ref="Z4887">_xlfn.IFS(Y4887=0,"No evidenciado",Y4887=1,"Novato",Y4887=2,"Principiante avanzado",Y4887=3,"Competente",Y4887=4,"Proficiente",Y4887=5,"Master")</f>
        <v>Competente</v>
      </c>
      <c r="AA4887" s="17">
        <v>3</v>
      </c>
      <c r="AB4887" s="17" t="str" cm="1">
        <f t="array" ref="AB4887">_xlfn.IFS(AA4887=0,"No evidenciado",AA4887=1,"Novato",AA4887=2,"Principiante avanzado",AA4887=3,"Competente",AA4887=4,"Proficiente",AA4887=5,"Master")</f>
        <v>Competente</v>
      </c>
      <c r="AC4887" s="17">
        <v>3</v>
      </c>
      <c r="AD4887" s="17" t="str" cm="1">
        <f t="array" ref="AD4887">_xlfn.IFS(AC4887=0,"Prenovato",AC4887=1,"Novato",AC4887=2,"Principiante avanzado",AC4887=3,"Competente",AC4887=4,"Proficiente",AC4887=5,"Master")</f>
        <v>Competente</v>
      </c>
      <c r="AE4887" s="17" t="s">
        <v>421</v>
      </c>
    </row>
    <row r="4888" spans="1:31" x14ac:dyDescent="0.25">
      <c r="A4888" t="s">
        <v>408</v>
      </c>
      <c r="B4888" t="s">
        <v>84</v>
      </c>
      <c r="C4888" t="s">
        <v>201</v>
      </c>
      <c r="D4888" t="s">
        <v>196</v>
      </c>
      <c r="E4888" t="s">
        <v>325</v>
      </c>
      <c r="F4888" t="s">
        <v>85</v>
      </c>
      <c r="G4888" t="s">
        <v>326</v>
      </c>
      <c r="H4888" s="4"/>
      <c r="I4888" s="1">
        <f t="shared" ca="1" si="307"/>
        <v>1485</v>
      </c>
      <c r="J4888" s="1" t="str">
        <f t="shared" ca="1" si="308"/>
        <v>3. Mayor a 6 meses</v>
      </c>
      <c r="K4888" t="str">
        <f t="shared" si="309"/>
        <v>NO</v>
      </c>
      <c r="L4888" t="s">
        <v>268</v>
      </c>
      <c r="M4888" t="s">
        <v>173</v>
      </c>
      <c r="N4888" t="s">
        <v>418</v>
      </c>
      <c r="O4888" t="s">
        <v>418</v>
      </c>
      <c r="P4888" t="str">
        <f t="shared" si="310"/>
        <v>LUIS FERNANDO GUZMAN LAMADatalake BCPEVALUACION</v>
      </c>
      <c r="Q4888" t="str">
        <f>BASE[[#This Row],[NombresCalificado]]&amp;BASE[[#This Row],[TipoEvaluacion]]</f>
        <v>LUIS FERNANDO GUZMAN LAMAEVALUACION</v>
      </c>
      <c r="R4888">
        <v>3</v>
      </c>
      <c r="S4888" t="s">
        <v>5</v>
      </c>
      <c r="T4888" t="s">
        <v>419</v>
      </c>
      <c r="U4888" s="17">
        <v>3</v>
      </c>
      <c r="V4888" s="17" t="str" cm="1">
        <f t="array" ref="V4888">_xlfn.IFS(U4888=0,"Prenovato",U4888=1,"Novato",U4888=2,"Principiante avanzado",U4888=3,"Competente",U4888=4,"Proficiente",U4888=5,"Master")</f>
        <v>Competente</v>
      </c>
      <c r="W4888" s="17">
        <v>3</v>
      </c>
      <c r="X4888" s="17" t="str" cm="1">
        <f t="array" ref="X4888">_xlfn.IFS(W4888=0,"No evidenciado",W4888=1,"Novato",W4888=2,"Principiante avanzado",W4888=3,"Competente",W4888=4,"Proficiente",W4888=5,"Master")</f>
        <v>Competente</v>
      </c>
      <c r="Y4888" s="17">
        <v>3</v>
      </c>
      <c r="Z4888" s="17" t="str" cm="1">
        <f t="array" ref="Z4888">_xlfn.IFS(Y4888=0,"No evidenciado",Y4888=1,"Novato",Y4888=2,"Principiante avanzado",Y4888=3,"Competente",Y4888=4,"Proficiente",Y4888=5,"Master")</f>
        <v>Competente</v>
      </c>
      <c r="AA4888" s="17">
        <v>3</v>
      </c>
      <c r="AB4888" s="17" t="str" cm="1">
        <f t="array" ref="AB4888">_xlfn.IFS(AA4888=0,"No evidenciado",AA4888=1,"Novato",AA4888=2,"Principiante avanzado",AA4888=3,"Competente",AA4888=4,"Proficiente",AA4888=5,"Master")</f>
        <v>Competente</v>
      </c>
      <c r="AC4888" s="17">
        <v>3</v>
      </c>
      <c r="AD4888" s="17" t="str" cm="1">
        <f t="array" ref="AD4888">_xlfn.IFS(AC4888=0,"Prenovato",AC4888=1,"Novato",AC4888=2,"Principiante avanzado",AC4888=3,"Competente",AC4888=4,"Proficiente",AC4888=5,"Master")</f>
        <v>Competente</v>
      </c>
      <c r="AE4888" s="17" t="s">
        <v>421</v>
      </c>
    </row>
    <row r="4889" spans="1:31" x14ac:dyDescent="0.25">
      <c r="A4889" t="s">
        <v>408</v>
      </c>
      <c r="B4889" t="s">
        <v>84</v>
      </c>
      <c r="C4889" t="s">
        <v>201</v>
      </c>
      <c r="D4889" t="s">
        <v>196</v>
      </c>
      <c r="E4889" t="s">
        <v>325</v>
      </c>
      <c r="F4889" t="s">
        <v>85</v>
      </c>
      <c r="G4889" t="s">
        <v>326</v>
      </c>
      <c r="H4889" s="4"/>
      <c r="I4889" s="1">
        <f t="shared" ca="1" si="307"/>
        <v>1485</v>
      </c>
      <c r="J4889" s="1" t="str">
        <f t="shared" ca="1" si="308"/>
        <v>3. Mayor a 6 meses</v>
      </c>
      <c r="K4889" t="str">
        <f t="shared" si="309"/>
        <v>NO</v>
      </c>
      <c r="L4889" t="s">
        <v>268</v>
      </c>
      <c r="M4889" t="s">
        <v>162</v>
      </c>
      <c r="N4889" t="s">
        <v>416</v>
      </c>
      <c r="O4889" t="s">
        <v>416</v>
      </c>
      <c r="P4889" t="str">
        <f t="shared" si="310"/>
        <v>LUIS FERNANDO GUZMAN LAMAMLOpsEVALUACION ANTERIOR</v>
      </c>
      <c r="Q4889" t="str">
        <f>BASE[[#This Row],[NombresCalificado]]&amp;BASE[[#This Row],[TipoEvaluacion]]</f>
        <v>LUIS FERNANDO GUZMAN LAMAEVALUACION ANTERIOR</v>
      </c>
      <c r="R4889">
        <v>3</v>
      </c>
      <c r="S4889" t="s">
        <v>5</v>
      </c>
      <c r="T4889" t="s">
        <v>419</v>
      </c>
      <c r="U4889" s="17">
        <v>2</v>
      </c>
      <c r="V4889" s="17" t="str" cm="1">
        <f t="array" ref="V4889">_xlfn.IFS(U4889=0,"Prenovato",U4889=1,"Novato",U4889=2,"Principiante avanzado",U4889=3,"Competente",U4889=4,"Proficiente",U4889=5,"Master")</f>
        <v>Principiante avanzado</v>
      </c>
      <c r="W4889" s="17">
        <v>3</v>
      </c>
      <c r="X4889" s="17" t="str" cm="1">
        <f t="array" ref="X4889">_xlfn.IFS(W4889=0,"No evidenciado",W4889=1,"Novato",W4889=2,"Principiante avanzado",W4889=3,"Competente",W4889=4,"Proficiente",W4889=5,"Master")</f>
        <v>Competente</v>
      </c>
      <c r="Y4889" s="17">
        <v>3</v>
      </c>
      <c r="Z4889" s="17" t="str" cm="1">
        <f t="array" ref="Z4889">_xlfn.IFS(Y4889=0,"No evidenciado",Y4889=1,"Novato",Y4889=2,"Principiante avanzado",Y4889=3,"Competente",Y4889=4,"Proficiente",Y4889=5,"Master")</f>
        <v>Competente</v>
      </c>
      <c r="AA4889" s="17">
        <v>3</v>
      </c>
      <c r="AB4889" s="17" t="str" cm="1">
        <f t="array" ref="AB4889">_xlfn.IFS(AA4889=0,"No evidenciado",AA4889=1,"Novato",AA4889=2,"Principiante avanzado",AA4889=3,"Competente",AA4889=4,"Proficiente",AA4889=5,"Master")</f>
        <v>Competente</v>
      </c>
      <c r="AC4889" s="17">
        <v>2</v>
      </c>
      <c r="AD4889" s="17" t="str" cm="1">
        <f t="array" ref="AD4889">_xlfn.IFS(AC4889=0,"Prenovato",AC4889=1,"Novato",AC4889=2,"Principiante avanzado",AC4889=3,"Competente",AC4889=4,"Proficiente",AC4889=5,"Master")</f>
        <v>Principiante avanzado</v>
      </c>
      <c r="AE4889" s="17" t="s">
        <v>422</v>
      </c>
    </row>
    <row r="4890" spans="1:31" x14ac:dyDescent="0.25">
      <c r="A4890" t="s">
        <v>408</v>
      </c>
      <c r="B4890" t="s">
        <v>84</v>
      </c>
      <c r="C4890" t="s">
        <v>201</v>
      </c>
      <c r="D4890" t="s">
        <v>196</v>
      </c>
      <c r="E4890" t="s">
        <v>325</v>
      </c>
      <c r="F4890" t="s">
        <v>85</v>
      </c>
      <c r="G4890" t="s">
        <v>326</v>
      </c>
      <c r="H4890" s="4"/>
      <c r="I4890" s="1">
        <f t="shared" ca="1" si="307"/>
        <v>1485</v>
      </c>
      <c r="J4890" s="1" t="str">
        <f t="shared" ca="1" si="308"/>
        <v>3. Mayor a 6 meses</v>
      </c>
      <c r="K4890" t="str">
        <f t="shared" si="309"/>
        <v>NO</v>
      </c>
      <c r="L4890" t="s">
        <v>268</v>
      </c>
      <c r="M4890" t="s">
        <v>166</v>
      </c>
      <c r="N4890" t="s">
        <v>416</v>
      </c>
      <c r="O4890" t="s">
        <v>416</v>
      </c>
      <c r="P4890" t="str">
        <f t="shared" si="310"/>
        <v>LUIS FERNANDO GUZMAN LAMABase de datos No-SQLEVALUACION ANTERIOR</v>
      </c>
      <c r="Q4890" t="str">
        <f>BASE[[#This Row],[NombresCalificado]]&amp;BASE[[#This Row],[TipoEvaluacion]]</f>
        <v>LUIS FERNANDO GUZMAN LAMAEVALUACION ANTERIOR</v>
      </c>
      <c r="R4890">
        <v>0</v>
      </c>
      <c r="S4890" t="s">
        <v>185</v>
      </c>
      <c r="T4890" t="s">
        <v>419</v>
      </c>
      <c r="U4890" s="17">
        <v>2</v>
      </c>
      <c r="V4890" s="17" t="str" cm="1">
        <f t="array" ref="V4890">_xlfn.IFS(U4890=0,"Prenovato",U4890=1,"Novato",U4890=2,"Principiante avanzado",U4890=3,"Competente",U4890=4,"Proficiente",U4890=5,"Master")</f>
        <v>Principiante avanzado</v>
      </c>
      <c r="W4890" s="17">
        <v>3</v>
      </c>
      <c r="X4890" s="17" t="str" cm="1">
        <f t="array" ref="X4890">_xlfn.IFS(W4890=0,"No evidenciado",W4890=1,"Novato",W4890=2,"Principiante avanzado",W4890=3,"Competente",W4890=4,"Proficiente",W4890=5,"Master")</f>
        <v>Competente</v>
      </c>
      <c r="Y4890" s="17">
        <v>3</v>
      </c>
      <c r="Z4890" s="17" t="str" cm="1">
        <f t="array" ref="Z4890">_xlfn.IFS(Y4890=0,"No evidenciado",Y4890=1,"Novato",Y4890=2,"Principiante avanzado",Y4890=3,"Competente",Y4890=4,"Proficiente",Y4890=5,"Master")</f>
        <v>Competente</v>
      </c>
      <c r="AA4890" s="17">
        <v>3</v>
      </c>
      <c r="AB4890" s="17" t="str" cm="1">
        <f t="array" ref="AB4890">_xlfn.IFS(AA4890=0,"No evidenciado",AA4890=1,"Novato",AA4890=2,"Principiante avanzado",AA4890=3,"Competente",AA4890=4,"Proficiente",AA4890=5,"Master")</f>
        <v>Competente</v>
      </c>
      <c r="AC4890" s="17">
        <v>2</v>
      </c>
      <c r="AD4890" s="17" t="str" cm="1">
        <f t="array" ref="AD4890">_xlfn.IFS(AC4890=0,"Prenovato",AC4890=1,"Novato",AC4890=2,"Principiante avanzado",AC4890=3,"Competente",AC4890=4,"Proficiente",AC4890=5,"Master")</f>
        <v>Principiante avanzado</v>
      </c>
      <c r="AE4890" s="17" t="s">
        <v>422</v>
      </c>
    </row>
    <row r="4891" spans="1:31" x14ac:dyDescent="0.25">
      <c r="A4891" t="s">
        <v>408</v>
      </c>
      <c r="B4891" t="s">
        <v>84</v>
      </c>
      <c r="C4891" t="s">
        <v>201</v>
      </c>
      <c r="D4891" t="s">
        <v>196</v>
      </c>
      <c r="E4891" t="s">
        <v>325</v>
      </c>
      <c r="F4891" t="s">
        <v>85</v>
      </c>
      <c r="G4891" t="s">
        <v>326</v>
      </c>
      <c r="H4891" s="4"/>
      <c r="I4891" s="1">
        <f t="shared" ca="1" si="307"/>
        <v>1485</v>
      </c>
      <c r="J4891" s="1" t="str">
        <f t="shared" ca="1" si="308"/>
        <v>3. Mayor a 6 meses</v>
      </c>
      <c r="K4891" t="str">
        <f t="shared" si="309"/>
        <v>NO</v>
      </c>
      <c r="L4891" t="s">
        <v>268</v>
      </c>
      <c r="M4891" t="s">
        <v>158</v>
      </c>
      <c r="N4891" t="s">
        <v>416</v>
      </c>
      <c r="O4891" t="s">
        <v>416</v>
      </c>
      <c r="P4891" t="str">
        <f t="shared" si="310"/>
        <v>LUIS FERNANDO GUZMAN LAMAServicios en la nubeEVALUACION ANTERIOR</v>
      </c>
      <c r="Q4891" t="str">
        <f>BASE[[#This Row],[NombresCalificado]]&amp;BASE[[#This Row],[TipoEvaluacion]]</f>
        <v>LUIS FERNANDO GUZMAN LAMAEVALUACION ANTERIOR</v>
      </c>
      <c r="R4891">
        <v>2</v>
      </c>
      <c r="S4891" t="s">
        <v>4</v>
      </c>
      <c r="T4891" t="s">
        <v>419</v>
      </c>
      <c r="U4891" s="17">
        <v>2</v>
      </c>
      <c r="V4891" s="17" t="str" cm="1">
        <f t="array" ref="V4891">_xlfn.IFS(U4891=0,"Prenovato",U4891=1,"Novato",U4891=2,"Principiante avanzado",U4891=3,"Competente",U4891=4,"Proficiente",U4891=5,"Master")</f>
        <v>Principiante avanzado</v>
      </c>
      <c r="W4891" s="17">
        <v>3</v>
      </c>
      <c r="X4891" s="17" t="str" cm="1">
        <f t="array" ref="X4891">_xlfn.IFS(W4891=0,"No evidenciado",W4891=1,"Novato",W4891=2,"Principiante avanzado",W4891=3,"Competente",W4891=4,"Proficiente",W4891=5,"Master")</f>
        <v>Competente</v>
      </c>
      <c r="Y4891" s="17">
        <v>3</v>
      </c>
      <c r="Z4891" s="17" t="str" cm="1">
        <f t="array" ref="Z4891">_xlfn.IFS(Y4891=0,"No evidenciado",Y4891=1,"Novato",Y4891=2,"Principiante avanzado",Y4891=3,"Competente",Y4891=4,"Proficiente",Y4891=5,"Master")</f>
        <v>Competente</v>
      </c>
      <c r="AA4891" s="17">
        <v>3</v>
      </c>
      <c r="AB4891" s="17" t="str" cm="1">
        <f t="array" ref="AB4891">_xlfn.IFS(AA4891=0,"No evidenciado",AA4891=1,"Novato",AA4891=2,"Principiante avanzado",AA4891=3,"Competente",AA4891=4,"Proficiente",AA4891=5,"Master")</f>
        <v>Competente</v>
      </c>
      <c r="AC4891" s="17">
        <v>2</v>
      </c>
      <c r="AD4891" s="17" t="str" cm="1">
        <f t="array" ref="AD4891">_xlfn.IFS(AC4891=0,"Prenovato",AC4891=1,"Novato",AC4891=2,"Principiante avanzado",AC4891=3,"Competente",AC4891=4,"Proficiente",AC4891=5,"Master")</f>
        <v>Principiante avanzado</v>
      </c>
      <c r="AE4891" s="17" t="s">
        <v>422</v>
      </c>
    </row>
    <row r="4892" spans="1:31" x14ac:dyDescent="0.25">
      <c r="A4892" t="s">
        <v>408</v>
      </c>
      <c r="B4892" t="s">
        <v>84</v>
      </c>
      <c r="C4892" t="s">
        <v>201</v>
      </c>
      <c r="D4892" t="s">
        <v>196</v>
      </c>
      <c r="E4892" t="s">
        <v>325</v>
      </c>
      <c r="F4892" t="s">
        <v>85</v>
      </c>
      <c r="G4892" t="s">
        <v>326</v>
      </c>
      <c r="H4892" s="4"/>
      <c r="I4892" s="1">
        <f t="shared" ca="1" si="307"/>
        <v>1485</v>
      </c>
      <c r="J4892" s="1" t="str">
        <f t="shared" ca="1" si="308"/>
        <v>3. Mayor a 6 meses</v>
      </c>
      <c r="K4892" t="str">
        <f t="shared" si="309"/>
        <v>NO</v>
      </c>
      <c r="L4892" t="s">
        <v>268</v>
      </c>
      <c r="M4892" t="s">
        <v>171</v>
      </c>
      <c r="N4892" t="s">
        <v>416</v>
      </c>
      <c r="O4892" t="s">
        <v>416</v>
      </c>
      <c r="P4892" t="str">
        <f t="shared" si="310"/>
        <v>LUIS FERNANDO GUZMAN LAMABases de datos en la nubeEVALUACION ANTERIOR</v>
      </c>
      <c r="Q4892" t="str">
        <f>BASE[[#This Row],[NombresCalificado]]&amp;BASE[[#This Row],[TipoEvaluacion]]</f>
        <v>LUIS FERNANDO GUZMAN LAMAEVALUACION ANTERIOR</v>
      </c>
      <c r="R4892">
        <v>2</v>
      </c>
      <c r="S4892" t="s">
        <v>4</v>
      </c>
      <c r="T4892" t="s">
        <v>419</v>
      </c>
      <c r="U4892" s="17">
        <v>2</v>
      </c>
      <c r="V4892" s="17" t="str" cm="1">
        <f t="array" ref="V4892">_xlfn.IFS(U4892=0,"Prenovato",U4892=1,"Novato",U4892=2,"Principiante avanzado",U4892=3,"Competente",U4892=4,"Proficiente",U4892=5,"Master")</f>
        <v>Principiante avanzado</v>
      </c>
      <c r="W4892" s="17">
        <v>3</v>
      </c>
      <c r="X4892" s="17" t="str" cm="1">
        <f t="array" ref="X4892">_xlfn.IFS(W4892=0,"No evidenciado",W4892=1,"Novato",W4892=2,"Principiante avanzado",W4892=3,"Competente",W4892=4,"Proficiente",W4892=5,"Master")</f>
        <v>Competente</v>
      </c>
      <c r="Y4892" s="17">
        <v>3</v>
      </c>
      <c r="Z4892" s="17" t="str" cm="1">
        <f t="array" ref="Z4892">_xlfn.IFS(Y4892=0,"No evidenciado",Y4892=1,"Novato",Y4892=2,"Principiante avanzado",Y4892=3,"Competente",Y4892=4,"Proficiente",Y4892=5,"Master")</f>
        <v>Competente</v>
      </c>
      <c r="AA4892" s="17">
        <v>3</v>
      </c>
      <c r="AB4892" s="17" t="str" cm="1">
        <f t="array" ref="AB4892">_xlfn.IFS(AA4892=0,"No evidenciado",AA4892=1,"Novato",AA4892=2,"Principiante avanzado",AA4892=3,"Competente",AA4892=4,"Proficiente",AA4892=5,"Master")</f>
        <v>Competente</v>
      </c>
      <c r="AC4892" s="17">
        <v>2</v>
      </c>
      <c r="AD4892" s="17" t="str" cm="1">
        <f t="array" ref="AD4892">_xlfn.IFS(AC4892=0,"Prenovato",AC4892=1,"Novato",AC4892=2,"Principiante avanzado",AC4892=3,"Competente",AC4892=4,"Proficiente",AC4892=5,"Master")</f>
        <v>Principiante avanzado</v>
      </c>
      <c r="AE4892" s="17" t="s">
        <v>422</v>
      </c>
    </row>
    <row r="4893" spans="1:31" x14ac:dyDescent="0.25">
      <c r="A4893" t="s">
        <v>408</v>
      </c>
      <c r="B4893" t="s">
        <v>84</v>
      </c>
      <c r="C4893" t="s">
        <v>201</v>
      </c>
      <c r="D4893" t="s">
        <v>196</v>
      </c>
      <c r="E4893" t="s">
        <v>325</v>
      </c>
      <c r="F4893" t="s">
        <v>85</v>
      </c>
      <c r="G4893" t="s">
        <v>326</v>
      </c>
      <c r="H4893" s="4"/>
      <c r="I4893" s="1">
        <f t="shared" ca="1" si="307"/>
        <v>1485</v>
      </c>
      <c r="J4893" s="1" t="str">
        <f t="shared" ca="1" si="308"/>
        <v>3. Mayor a 6 meses</v>
      </c>
      <c r="K4893" t="str">
        <f t="shared" si="309"/>
        <v>NO</v>
      </c>
      <c r="L4893" t="s">
        <v>268</v>
      </c>
      <c r="M4893" t="s">
        <v>174</v>
      </c>
      <c r="N4893" t="s">
        <v>416</v>
      </c>
      <c r="O4893" t="s">
        <v>416</v>
      </c>
      <c r="P4893" t="str">
        <f t="shared" si="310"/>
        <v>LUIS FERNANDO GUZMAN LAMADatawarehouse BCPEVALUACION ANTERIOR</v>
      </c>
      <c r="Q4893" t="str">
        <f>BASE[[#This Row],[NombresCalificado]]&amp;BASE[[#This Row],[TipoEvaluacion]]</f>
        <v>LUIS FERNANDO GUZMAN LAMAEVALUACION ANTERIOR</v>
      </c>
      <c r="R4893">
        <v>3</v>
      </c>
      <c r="S4893" t="s">
        <v>5</v>
      </c>
      <c r="T4893" t="s">
        <v>419</v>
      </c>
      <c r="U4893" s="17">
        <v>2</v>
      </c>
      <c r="V4893" s="17" t="str" cm="1">
        <f t="array" ref="V4893">_xlfn.IFS(U4893=0,"Prenovato",U4893=1,"Novato",U4893=2,"Principiante avanzado",U4893=3,"Competente",U4893=4,"Proficiente",U4893=5,"Master")</f>
        <v>Principiante avanzado</v>
      </c>
      <c r="W4893" s="17">
        <v>3</v>
      </c>
      <c r="X4893" s="17" t="str" cm="1">
        <f t="array" ref="X4893">_xlfn.IFS(W4893=0,"No evidenciado",W4893=1,"Novato",W4893=2,"Principiante avanzado",W4893=3,"Competente",W4893=4,"Proficiente",W4893=5,"Master")</f>
        <v>Competente</v>
      </c>
      <c r="Y4893" s="17">
        <v>3</v>
      </c>
      <c r="Z4893" s="17" t="str" cm="1">
        <f t="array" ref="Z4893">_xlfn.IFS(Y4893=0,"No evidenciado",Y4893=1,"Novato",Y4893=2,"Principiante avanzado",Y4893=3,"Competente",Y4893=4,"Proficiente",Y4893=5,"Master")</f>
        <v>Competente</v>
      </c>
      <c r="AA4893" s="17">
        <v>3</v>
      </c>
      <c r="AB4893" s="17" t="str" cm="1">
        <f t="array" ref="AB4893">_xlfn.IFS(AA4893=0,"No evidenciado",AA4893=1,"Novato",AA4893=2,"Principiante avanzado",AA4893=3,"Competente",AA4893=4,"Proficiente",AA4893=5,"Master")</f>
        <v>Competente</v>
      </c>
      <c r="AC4893" s="17">
        <v>2</v>
      </c>
      <c r="AD4893" s="17" t="str" cm="1">
        <f t="array" ref="AD4893">_xlfn.IFS(AC4893=0,"Prenovato",AC4893=1,"Novato",AC4893=2,"Principiante avanzado",AC4893=3,"Competente",AC4893=4,"Proficiente",AC4893=5,"Master")</f>
        <v>Principiante avanzado</v>
      </c>
      <c r="AE4893" s="17" t="s">
        <v>422</v>
      </c>
    </row>
    <row r="4894" spans="1:31" x14ac:dyDescent="0.25">
      <c r="A4894" t="s">
        <v>408</v>
      </c>
      <c r="B4894" t="s">
        <v>84</v>
      </c>
      <c r="C4894" t="s">
        <v>201</v>
      </c>
      <c r="D4894" t="s">
        <v>196</v>
      </c>
      <c r="E4894" t="s">
        <v>325</v>
      </c>
      <c r="F4894" t="s">
        <v>85</v>
      </c>
      <c r="G4894" t="s">
        <v>326</v>
      </c>
      <c r="H4894" s="4"/>
      <c r="I4894" s="1">
        <f t="shared" ca="1" si="307"/>
        <v>1485</v>
      </c>
      <c r="J4894" s="1" t="str">
        <f t="shared" ca="1" si="308"/>
        <v>3. Mayor a 6 meses</v>
      </c>
      <c r="K4894" t="str">
        <f t="shared" si="309"/>
        <v>NO</v>
      </c>
      <c r="L4894" t="s">
        <v>268</v>
      </c>
      <c r="M4894" t="s">
        <v>159</v>
      </c>
      <c r="N4894" t="s">
        <v>416</v>
      </c>
      <c r="O4894" t="s">
        <v>416</v>
      </c>
      <c r="P4894" t="str">
        <f t="shared" si="310"/>
        <v>LUIS FERNANDO GUZMAN LAMAGobernanza de datosEVALUACION ANTERIOR</v>
      </c>
      <c r="Q4894" t="str">
        <f>BASE[[#This Row],[NombresCalificado]]&amp;BASE[[#This Row],[TipoEvaluacion]]</f>
        <v>LUIS FERNANDO GUZMAN LAMAEVALUACION ANTERIOR</v>
      </c>
      <c r="R4894">
        <v>3</v>
      </c>
      <c r="S4894" t="s">
        <v>5</v>
      </c>
      <c r="T4894" t="s">
        <v>419</v>
      </c>
      <c r="U4894" s="17">
        <v>2</v>
      </c>
      <c r="V4894" s="17" t="str" cm="1">
        <f t="array" ref="V4894">_xlfn.IFS(U4894=0,"Prenovato",U4894=1,"Novato",U4894=2,"Principiante avanzado",U4894=3,"Competente",U4894=4,"Proficiente",U4894=5,"Master")</f>
        <v>Principiante avanzado</v>
      </c>
      <c r="W4894" s="17">
        <v>3</v>
      </c>
      <c r="X4894" s="17" t="str" cm="1">
        <f t="array" ref="X4894">_xlfn.IFS(W4894=0,"No evidenciado",W4894=1,"Novato",W4894=2,"Principiante avanzado",W4894=3,"Competente",W4894=4,"Proficiente",W4894=5,"Master")</f>
        <v>Competente</v>
      </c>
      <c r="Y4894" s="17">
        <v>3</v>
      </c>
      <c r="Z4894" s="17" t="str" cm="1">
        <f t="array" ref="Z4894">_xlfn.IFS(Y4894=0,"No evidenciado",Y4894=1,"Novato",Y4894=2,"Principiante avanzado",Y4894=3,"Competente",Y4894=4,"Proficiente",Y4894=5,"Master")</f>
        <v>Competente</v>
      </c>
      <c r="AA4894" s="17">
        <v>3</v>
      </c>
      <c r="AB4894" s="17" t="str" cm="1">
        <f t="array" ref="AB4894">_xlfn.IFS(AA4894=0,"No evidenciado",AA4894=1,"Novato",AA4894=2,"Principiante avanzado",AA4894=3,"Competente",AA4894=4,"Proficiente",AA4894=5,"Master")</f>
        <v>Competente</v>
      </c>
      <c r="AC4894" s="17">
        <v>2</v>
      </c>
      <c r="AD4894" s="17" t="str" cm="1">
        <f t="array" ref="AD4894">_xlfn.IFS(AC4894=0,"Prenovato",AC4894=1,"Novato",AC4894=2,"Principiante avanzado",AC4894=3,"Competente",AC4894=4,"Proficiente",AC4894=5,"Master")</f>
        <v>Principiante avanzado</v>
      </c>
      <c r="AE4894" s="17" t="s">
        <v>422</v>
      </c>
    </row>
    <row r="4895" spans="1:31" x14ac:dyDescent="0.25">
      <c r="A4895" t="s">
        <v>408</v>
      </c>
      <c r="B4895" t="s">
        <v>84</v>
      </c>
      <c r="C4895" t="s">
        <v>201</v>
      </c>
      <c r="D4895" t="s">
        <v>196</v>
      </c>
      <c r="E4895" t="s">
        <v>325</v>
      </c>
      <c r="F4895" t="s">
        <v>85</v>
      </c>
      <c r="G4895" t="s">
        <v>326</v>
      </c>
      <c r="H4895" s="4"/>
      <c r="I4895" s="1">
        <f t="shared" ca="1" si="307"/>
        <v>1485</v>
      </c>
      <c r="J4895" s="1" t="str">
        <f t="shared" ca="1" si="308"/>
        <v>3. Mayor a 6 meses</v>
      </c>
      <c r="K4895" t="str">
        <f t="shared" si="309"/>
        <v>NO</v>
      </c>
      <c r="L4895" t="s">
        <v>268</v>
      </c>
      <c r="M4895" t="s">
        <v>172</v>
      </c>
      <c r="N4895" t="s">
        <v>416</v>
      </c>
      <c r="O4895" t="s">
        <v>416</v>
      </c>
      <c r="P4895" t="str">
        <f t="shared" si="310"/>
        <v>LUIS FERNANDO GUZMAN LAMACalidad de datosEVALUACION ANTERIOR</v>
      </c>
      <c r="Q4895" t="str">
        <f>BASE[[#This Row],[NombresCalificado]]&amp;BASE[[#This Row],[TipoEvaluacion]]</f>
        <v>LUIS FERNANDO GUZMAN LAMAEVALUACION ANTERIOR</v>
      </c>
      <c r="R4895">
        <v>3</v>
      </c>
      <c r="S4895" t="s">
        <v>5</v>
      </c>
      <c r="T4895" t="s">
        <v>419</v>
      </c>
      <c r="U4895" s="17">
        <v>2</v>
      </c>
      <c r="V4895" s="17" t="str" cm="1">
        <f t="array" ref="V4895">_xlfn.IFS(U4895=0,"Prenovato",U4895=1,"Novato",U4895=2,"Principiante avanzado",U4895=3,"Competente",U4895=4,"Proficiente",U4895=5,"Master")</f>
        <v>Principiante avanzado</v>
      </c>
      <c r="W4895" s="17">
        <v>3</v>
      </c>
      <c r="X4895" s="17" t="str" cm="1">
        <f t="array" ref="X4895">_xlfn.IFS(W4895=0,"No evidenciado",W4895=1,"Novato",W4895=2,"Principiante avanzado",W4895=3,"Competente",W4895=4,"Proficiente",W4895=5,"Master")</f>
        <v>Competente</v>
      </c>
      <c r="Y4895" s="17">
        <v>3</v>
      </c>
      <c r="Z4895" s="17" t="str" cm="1">
        <f t="array" ref="Z4895">_xlfn.IFS(Y4895=0,"No evidenciado",Y4895=1,"Novato",Y4895=2,"Principiante avanzado",Y4895=3,"Competente",Y4895=4,"Proficiente",Y4895=5,"Master")</f>
        <v>Competente</v>
      </c>
      <c r="AA4895" s="17">
        <v>3</v>
      </c>
      <c r="AB4895" s="17" t="str" cm="1">
        <f t="array" ref="AB4895">_xlfn.IFS(AA4895=0,"No evidenciado",AA4895=1,"Novato",AA4895=2,"Principiante avanzado",AA4895=3,"Competente",AA4895=4,"Proficiente",AA4895=5,"Master")</f>
        <v>Competente</v>
      </c>
      <c r="AC4895" s="17">
        <v>2</v>
      </c>
      <c r="AD4895" s="17" t="str" cm="1">
        <f t="array" ref="AD4895">_xlfn.IFS(AC4895=0,"Prenovato",AC4895=1,"Novato",AC4895=2,"Principiante avanzado",AC4895=3,"Competente",AC4895=4,"Proficiente",AC4895=5,"Master")</f>
        <v>Principiante avanzado</v>
      </c>
      <c r="AE4895" s="17" t="s">
        <v>422</v>
      </c>
    </row>
    <row r="4896" spans="1:31" x14ac:dyDescent="0.25">
      <c r="A4896" t="s">
        <v>408</v>
      </c>
      <c r="B4896" t="s">
        <v>84</v>
      </c>
      <c r="C4896" t="s">
        <v>201</v>
      </c>
      <c r="D4896" t="s">
        <v>196</v>
      </c>
      <c r="E4896" t="s">
        <v>325</v>
      </c>
      <c r="F4896" t="s">
        <v>85</v>
      </c>
      <c r="G4896" t="s">
        <v>326</v>
      </c>
      <c r="H4896" s="4"/>
      <c r="I4896" s="1">
        <f t="shared" ca="1" si="307"/>
        <v>1485</v>
      </c>
      <c r="J4896" s="1" t="str">
        <f t="shared" ca="1" si="308"/>
        <v>3. Mayor a 6 meses</v>
      </c>
      <c r="K4896" t="str">
        <f t="shared" si="309"/>
        <v>NO</v>
      </c>
      <c r="L4896" t="s">
        <v>268</v>
      </c>
      <c r="M4896" t="s">
        <v>173</v>
      </c>
      <c r="N4896" t="s">
        <v>418</v>
      </c>
      <c r="O4896" t="s">
        <v>418</v>
      </c>
      <c r="P4896" t="str">
        <f t="shared" si="310"/>
        <v>LUIS FERNANDO GUZMAN LAMADatalake BCPEVALUACION ANTERIOR</v>
      </c>
      <c r="Q4896" t="str">
        <f>BASE[[#This Row],[NombresCalificado]]&amp;BASE[[#This Row],[TipoEvaluacion]]</f>
        <v>LUIS FERNANDO GUZMAN LAMAEVALUACION ANTERIOR</v>
      </c>
      <c r="R4896">
        <v>3</v>
      </c>
      <c r="S4896" t="s">
        <v>5</v>
      </c>
      <c r="T4896" t="s">
        <v>419</v>
      </c>
      <c r="U4896" s="17">
        <v>2</v>
      </c>
      <c r="V4896" s="17" t="str" cm="1">
        <f t="array" ref="V4896">_xlfn.IFS(U4896=0,"Prenovato",U4896=1,"Novato",U4896=2,"Principiante avanzado",U4896=3,"Competente",U4896=4,"Proficiente",U4896=5,"Master")</f>
        <v>Principiante avanzado</v>
      </c>
      <c r="W4896" s="17">
        <v>3</v>
      </c>
      <c r="X4896" s="17" t="str" cm="1">
        <f t="array" ref="X4896">_xlfn.IFS(W4896=0,"No evidenciado",W4896=1,"Novato",W4896=2,"Principiante avanzado",W4896=3,"Competente",W4896=4,"Proficiente",W4896=5,"Master")</f>
        <v>Competente</v>
      </c>
      <c r="Y4896" s="17">
        <v>3</v>
      </c>
      <c r="Z4896" s="17" t="str" cm="1">
        <f t="array" ref="Z4896">_xlfn.IFS(Y4896=0,"No evidenciado",Y4896=1,"Novato",Y4896=2,"Principiante avanzado",Y4896=3,"Competente",Y4896=4,"Proficiente",Y4896=5,"Master")</f>
        <v>Competente</v>
      </c>
      <c r="AA4896" s="17">
        <v>3</v>
      </c>
      <c r="AB4896" s="17" t="str" cm="1">
        <f t="array" ref="AB4896">_xlfn.IFS(AA4896=0,"No evidenciado",AA4896=1,"Novato",AA4896=2,"Principiante avanzado",AA4896=3,"Competente",AA4896=4,"Proficiente",AA4896=5,"Master")</f>
        <v>Competente</v>
      </c>
      <c r="AC4896" s="17">
        <v>2</v>
      </c>
      <c r="AD4896" s="17" t="str" cm="1">
        <f t="array" ref="AD4896">_xlfn.IFS(AC4896=0,"Prenovato",AC4896=1,"Novato",AC4896=2,"Principiante avanzado",AC4896=3,"Competente",AC4896=4,"Proficiente",AC4896=5,"Master")</f>
        <v>Principiante avanzado</v>
      </c>
      <c r="AE4896" s="17" t="s">
        <v>422</v>
      </c>
    </row>
    <row r="4897" spans="1:31" x14ac:dyDescent="0.25">
      <c r="A4897" t="s">
        <v>408</v>
      </c>
      <c r="B4897" t="s">
        <v>84</v>
      </c>
      <c r="C4897" t="s">
        <v>201</v>
      </c>
      <c r="D4897" t="s">
        <v>196</v>
      </c>
      <c r="E4897" t="s">
        <v>325</v>
      </c>
      <c r="F4897" t="s">
        <v>85</v>
      </c>
      <c r="G4897" t="s">
        <v>326</v>
      </c>
      <c r="H4897" s="4"/>
      <c r="I4897" s="1">
        <f t="shared" ca="1" si="307"/>
        <v>1485</v>
      </c>
      <c r="J4897" s="1" t="str">
        <f t="shared" ca="1" si="308"/>
        <v>3. Mayor a 6 meses</v>
      </c>
      <c r="K4897" t="str">
        <f t="shared" si="309"/>
        <v>NO</v>
      </c>
      <c r="L4897" t="s">
        <v>268</v>
      </c>
      <c r="M4897" t="s">
        <v>170</v>
      </c>
      <c r="N4897" t="s">
        <v>417</v>
      </c>
      <c r="O4897" t="s">
        <v>416</v>
      </c>
      <c r="P4897" t="str">
        <f t="shared" si="310"/>
        <v>LUIS FERNANDO GUZMAN LAMAArquitectura de datosEVALUACION ANTERIOR</v>
      </c>
      <c r="Q4897" t="str">
        <f>BASE[[#This Row],[NombresCalificado]]&amp;BASE[[#This Row],[TipoEvaluacion]]</f>
        <v>LUIS FERNANDO GUZMAN LAMAEVALUACION ANTERIOR</v>
      </c>
      <c r="R4897">
        <v>3</v>
      </c>
      <c r="S4897" t="s">
        <v>5</v>
      </c>
      <c r="T4897" t="s">
        <v>419</v>
      </c>
      <c r="U4897" s="17">
        <v>2</v>
      </c>
      <c r="V4897" s="17" t="str" cm="1">
        <f t="array" ref="V4897">_xlfn.IFS(U4897=0,"Prenovato",U4897=1,"Novato",U4897=2,"Principiante avanzado",U4897=3,"Competente",U4897=4,"Proficiente",U4897=5,"Master")</f>
        <v>Principiante avanzado</v>
      </c>
      <c r="W4897" s="17">
        <v>3</v>
      </c>
      <c r="X4897" s="17" t="str" cm="1">
        <f t="array" ref="X4897">_xlfn.IFS(W4897=0,"No evidenciado",W4897=1,"Novato",W4897=2,"Principiante avanzado",W4897=3,"Competente",W4897=4,"Proficiente",W4897=5,"Master")</f>
        <v>Competente</v>
      </c>
      <c r="Y4897" s="17">
        <v>3</v>
      </c>
      <c r="Z4897" s="17" t="str" cm="1">
        <f t="array" ref="Z4897">_xlfn.IFS(Y4897=0,"No evidenciado",Y4897=1,"Novato",Y4897=2,"Principiante avanzado",Y4897=3,"Competente",Y4897=4,"Proficiente",Y4897=5,"Master")</f>
        <v>Competente</v>
      </c>
      <c r="AA4897" s="17">
        <v>3</v>
      </c>
      <c r="AB4897" s="17" t="str" cm="1">
        <f t="array" ref="AB4897">_xlfn.IFS(AA4897=0,"No evidenciado",AA4897=1,"Novato",AA4897=2,"Principiante avanzado",AA4897=3,"Competente",AA4897=4,"Proficiente",AA4897=5,"Master")</f>
        <v>Competente</v>
      </c>
      <c r="AC4897" s="17">
        <v>2</v>
      </c>
      <c r="AD4897" s="17" t="str" cm="1">
        <f t="array" ref="AD4897">_xlfn.IFS(AC4897=0,"Prenovato",AC4897=1,"Novato",AC4897=2,"Principiante avanzado",AC4897=3,"Competente",AC4897=4,"Proficiente",AC4897=5,"Master")</f>
        <v>Principiante avanzado</v>
      </c>
      <c r="AE4897" s="17" t="s">
        <v>422</v>
      </c>
    </row>
    <row r="4898" spans="1:31" x14ac:dyDescent="0.25">
      <c r="A4898" t="s">
        <v>408</v>
      </c>
      <c r="B4898" t="s">
        <v>84</v>
      </c>
      <c r="C4898" t="s">
        <v>201</v>
      </c>
      <c r="D4898" t="s">
        <v>196</v>
      </c>
      <c r="E4898" t="s">
        <v>325</v>
      </c>
      <c r="F4898" t="s">
        <v>85</v>
      </c>
      <c r="G4898" t="s">
        <v>326</v>
      </c>
      <c r="H4898" s="4"/>
      <c r="I4898" s="1">
        <f t="shared" ca="1" si="307"/>
        <v>1485</v>
      </c>
      <c r="J4898" s="1" t="str">
        <f t="shared" ca="1" si="308"/>
        <v>3. Mayor a 6 meses</v>
      </c>
      <c r="K4898" t="str">
        <f t="shared" si="309"/>
        <v>NO</v>
      </c>
      <c r="L4898" t="s">
        <v>268</v>
      </c>
      <c r="M4898" t="s">
        <v>163</v>
      </c>
      <c r="N4898" t="s">
        <v>417</v>
      </c>
      <c r="O4898" t="s">
        <v>416</v>
      </c>
      <c r="P4898" t="str">
        <f t="shared" si="310"/>
        <v>LUIS FERNANDO GUZMAN LAMANube BCPEVALUACION ANTERIOR</v>
      </c>
      <c r="Q4898" t="str">
        <f>BASE[[#This Row],[NombresCalificado]]&amp;BASE[[#This Row],[TipoEvaluacion]]</f>
        <v>LUIS FERNANDO GUZMAN LAMAEVALUACION ANTERIOR</v>
      </c>
      <c r="R4898">
        <v>3</v>
      </c>
      <c r="S4898" t="s">
        <v>5</v>
      </c>
      <c r="T4898" t="s">
        <v>419</v>
      </c>
      <c r="U4898" s="17">
        <v>2</v>
      </c>
      <c r="V4898" s="17" t="str" cm="1">
        <f t="array" ref="V4898">_xlfn.IFS(U4898=0,"Prenovato",U4898=1,"Novato",U4898=2,"Principiante avanzado",U4898=3,"Competente",U4898=4,"Proficiente",U4898=5,"Master")</f>
        <v>Principiante avanzado</v>
      </c>
      <c r="W4898" s="17">
        <v>3</v>
      </c>
      <c r="X4898" s="17" t="str" cm="1">
        <f t="array" ref="X4898">_xlfn.IFS(W4898=0,"No evidenciado",W4898=1,"Novato",W4898=2,"Principiante avanzado",W4898=3,"Competente",W4898=4,"Proficiente",W4898=5,"Master")</f>
        <v>Competente</v>
      </c>
      <c r="Y4898" s="17">
        <v>3</v>
      </c>
      <c r="Z4898" s="17" t="str" cm="1">
        <f t="array" ref="Z4898">_xlfn.IFS(Y4898=0,"No evidenciado",Y4898=1,"Novato",Y4898=2,"Principiante avanzado",Y4898=3,"Competente",Y4898=4,"Proficiente",Y4898=5,"Master")</f>
        <v>Competente</v>
      </c>
      <c r="AA4898" s="17">
        <v>3</v>
      </c>
      <c r="AB4898" s="17" t="str" cm="1">
        <f t="array" ref="AB4898">_xlfn.IFS(AA4898=0,"No evidenciado",AA4898=1,"Novato",AA4898=2,"Principiante avanzado",AA4898=3,"Competente",AA4898=4,"Proficiente",AA4898=5,"Master")</f>
        <v>Competente</v>
      </c>
      <c r="AC4898" s="17">
        <v>2</v>
      </c>
      <c r="AD4898" s="17" t="str" cm="1">
        <f t="array" ref="AD4898">_xlfn.IFS(AC4898=0,"Prenovato",AC4898=1,"Novato",AC4898=2,"Principiante avanzado",AC4898=3,"Competente",AC4898=4,"Proficiente",AC4898=5,"Master")</f>
        <v>Principiante avanzado</v>
      </c>
      <c r="AE4898" s="17" t="s">
        <v>422</v>
      </c>
    </row>
    <row r="4899" spans="1:31" x14ac:dyDescent="0.25">
      <c r="A4899" t="s">
        <v>408</v>
      </c>
      <c r="B4899" t="s">
        <v>84</v>
      </c>
      <c r="C4899" t="s">
        <v>201</v>
      </c>
      <c r="D4899" t="s">
        <v>196</v>
      </c>
      <c r="E4899" t="s">
        <v>325</v>
      </c>
      <c r="F4899" t="s">
        <v>85</v>
      </c>
      <c r="G4899" t="s">
        <v>326</v>
      </c>
      <c r="H4899" s="4"/>
      <c r="I4899" s="1">
        <f t="shared" ca="1" si="307"/>
        <v>1485</v>
      </c>
      <c r="J4899" s="1" t="str">
        <f t="shared" ca="1" si="308"/>
        <v>3. Mayor a 6 meses</v>
      </c>
      <c r="K4899" t="str">
        <f t="shared" si="309"/>
        <v>NO</v>
      </c>
      <c r="L4899" t="s">
        <v>268</v>
      </c>
      <c r="M4899" t="s">
        <v>164</v>
      </c>
      <c r="N4899" t="s">
        <v>417</v>
      </c>
      <c r="O4899" t="s">
        <v>416</v>
      </c>
      <c r="P4899" t="str">
        <f t="shared" si="310"/>
        <v>LUIS FERNANDO GUZMAN LAMAPrivacidad y seguridad de los datosEVALUACION ANTERIOR</v>
      </c>
      <c r="Q4899" t="str">
        <f>BASE[[#This Row],[NombresCalificado]]&amp;BASE[[#This Row],[TipoEvaluacion]]</f>
        <v>LUIS FERNANDO GUZMAN LAMAEVALUACION ANTERIOR</v>
      </c>
      <c r="R4899">
        <v>2</v>
      </c>
      <c r="S4899" t="s">
        <v>4</v>
      </c>
      <c r="T4899" t="s">
        <v>419</v>
      </c>
      <c r="U4899" s="17">
        <v>2</v>
      </c>
      <c r="V4899" s="17" t="str" cm="1">
        <f t="array" ref="V4899">_xlfn.IFS(U4899=0,"Prenovato",U4899=1,"Novato",U4899=2,"Principiante avanzado",U4899=3,"Competente",U4899=4,"Proficiente",U4899=5,"Master")</f>
        <v>Principiante avanzado</v>
      </c>
      <c r="W4899" s="17">
        <v>3</v>
      </c>
      <c r="X4899" s="17" t="str" cm="1">
        <f t="array" ref="X4899">_xlfn.IFS(W4899=0,"No evidenciado",W4899=1,"Novato",W4899=2,"Principiante avanzado",W4899=3,"Competente",W4899=4,"Proficiente",W4899=5,"Master")</f>
        <v>Competente</v>
      </c>
      <c r="Y4899" s="17">
        <v>3</v>
      </c>
      <c r="Z4899" s="17" t="str" cm="1">
        <f t="array" ref="Z4899">_xlfn.IFS(Y4899=0,"No evidenciado",Y4899=1,"Novato",Y4899=2,"Principiante avanzado",Y4899=3,"Competente",Y4899=4,"Proficiente",Y4899=5,"Master")</f>
        <v>Competente</v>
      </c>
      <c r="AA4899" s="17">
        <v>3</v>
      </c>
      <c r="AB4899" s="17" t="str" cm="1">
        <f t="array" ref="AB4899">_xlfn.IFS(AA4899=0,"No evidenciado",AA4899=1,"Novato",AA4899=2,"Principiante avanzado",AA4899=3,"Competente",AA4899=4,"Proficiente",AA4899=5,"Master")</f>
        <v>Competente</v>
      </c>
      <c r="AC4899" s="17">
        <v>2</v>
      </c>
      <c r="AD4899" s="17" t="str" cm="1">
        <f t="array" ref="AD4899">_xlfn.IFS(AC4899=0,"Prenovato",AC4899=1,"Novato",AC4899=2,"Principiante avanzado",AC4899=3,"Competente",AC4899=4,"Proficiente",AC4899=5,"Master")</f>
        <v>Principiante avanzado</v>
      </c>
      <c r="AE4899" s="17" t="s">
        <v>422</v>
      </c>
    </row>
    <row r="4900" spans="1:31" x14ac:dyDescent="0.25">
      <c r="A4900" t="s">
        <v>408</v>
      </c>
      <c r="B4900" t="s">
        <v>84</v>
      </c>
      <c r="C4900" t="s">
        <v>201</v>
      </c>
      <c r="D4900" t="s">
        <v>196</v>
      </c>
      <c r="E4900" t="s">
        <v>325</v>
      </c>
      <c r="F4900" t="s">
        <v>85</v>
      </c>
      <c r="G4900" t="s">
        <v>326</v>
      </c>
      <c r="H4900" s="4"/>
      <c r="I4900" s="1">
        <f t="shared" ca="1" si="307"/>
        <v>1485</v>
      </c>
      <c r="J4900" s="1" t="str">
        <f t="shared" ca="1" si="308"/>
        <v>3. Mayor a 6 meses</v>
      </c>
      <c r="K4900" t="str">
        <f t="shared" si="309"/>
        <v>NO</v>
      </c>
      <c r="L4900" t="s">
        <v>268</v>
      </c>
      <c r="M4900" t="s">
        <v>167</v>
      </c>
      <c r="N4900" t="s">
        <v>417</v>
      </c>
      <c r="O4900" t="s">
        <v>416</v>
      </c>
      <c r="P4900" t="str">
        <f t="shared" si="310"/>
        <v>LUIS FERNANDO GUZMAN LAMACI-CDEVALUACION ANTERIOR</v>
      </c>
      <c r="Q4900" t="str">
        <f>BASE[[#This Row],[NombresCalificado]]&amp;BASE[[#This Row],[TipoEvaluacion]]</f>
        <v>LUIS FERNANDO GUZMAN LAMAEVALUACION ANTERIOR</v>
      </c>
      <c r="R4900">
        <v>2</v>
      </c>
      <c r="S4900" t="s">
        <v>4</v>
      </c>
      <c r="T4900" t="s">
        <v>419</v>
      </c>
      <c r="U4900" s="17">
        <v>2</v>
      </c>
      <c r="V4900" s="17" t="str" cm="1">
        <f t="array" ref="V4900">_xlfn.IFS(U4900=0,"Prenovato",U4900=1,"Novato",U4900=2,"Principiante avanzado",U4900=3,"Competente",U4900=4,"Proficiente",U4900=5,"Master")</f>
        <v>Principiante avanzado</v>
      </c>
      <c r="W4900" s="17">
        <v>3</v>
      </c>
      <c r="X4900" s="17" t="str" cm="1">
        <f t="array" ref="X4900">_xlfn.IFS(W4900=0,"No evidenciado",W4900=1,"Novato",W4900=2,"Principiante avanzado",W4900=3,"Competente",W4900=4,"Proficiente",W4900=5,"Master")</f>
        <v>Competente</v>
      </c>
      <c r="Y4900" s="17">
        <v>3</v>
      </c>
      <c r="Z4900" s="17" t="str" cm="1">
        <f t="array" ref="Z4900">_xlfn.IFS(Y4900=0,"No evidenciado",Y4900=1,"Novato",Y4900=2,"Principiante avanzado",Y4900=3,"Competente",Y4900=4,"Proficiente",Y4900=5,"Master")</f>
        <v>Competente</v>
      </c>
      <c r="AA4900" s="17">
        <v>3</v>
      </c>
      <c r="AB4900" s="17" t="str" cm="1">
        <f t="array" ref="AB4900">_xlfn.IFS(AA4900=0,"No evidenciado",AA4900=1,"Novato",AA4900=2,"Principiante avanzado",AA4900=3,"Competente",AA4900=4,"Proficiente",AA4900=5,"Master")</f>
        <v>Competente</v>
      </c>
      <c r="AC4900" s="17">
        <v>2</v>
      </c>
      <c r="AD4900" s="17" t="str" cm="1">
        <f t="array" ref="AD4900">_xlfn.IFS(AC4900=0,"Prenovato",AC4900=1,"Novato",AC4900=2,"Principiante avanzado",AC4900=3,"Competente",AC4900=4,"Proficiente",AC4900=5,"Master")</f>
        <v>Principiante avanzado</v>
      </c>
      <c r="AE4900" s="17" t="s">
        <v>422</v>
      </c>
    </row>
    <row r="4901" spans="1:31" x14ac:dyDescent="0.25">
      <c r="A4901" t="s">
        <v>408</v>
      </c>
      <c r="B4901" t="s">
        <v>84</v>
      </c>
      <c r="C4901" t="s">
        <v>201</v>
      </c>
      <c r="D4901" t="s">
        <v>196</v>
      </c>
      <c r="E4901" t="s">
        <v>325</v>
      </c>
      <c r="F4901" t="s">
        <v>85</v>
      </c>
      <c r="G4901" t="s">
        <v>326</v>
      </c>
      <c r="H4901" s="4"/>
      <c r="I4901" s="1">
        <f t="shared" ca="1" si="307"/>
        <v>1485</v>
      </c>
      <c r="J4901" s="1" t="str">
        <f t="shared" ca="1" si="308"/>
        <v>3. Mayor a 6 meses</v>
      </c>
      <c r="K4901" t="str">
        <f t="shared" si="309"/>
        <v>NO</v>
      </c>
      <c r="L4901" t="s">
        <v>268</v>
      </c>
      <c r="M4901" t="s">
        <v>169</v>
      </c>
      <c r="N4901" t="s">
        <v>416</v>
      </c>
      <c r="O4901" t="s">
        <v>416</v>
      </c>
      <c r="P4901" t="str">
        <f t="shared" si="310"/>
        <v>LUIS FERNANDO GUZMAN LAMAAnálisis de datosEVALUACION ANTERIOR</v>
      </c>
      <c r="Q4901" t="str">
        <f>BASE[[#This Row],[NombresCalificado]]&amp;BASE[[#This Row],[TipoEvaluacion]]</f>
        <v>LUIS FERNANDO GUZMAN LAMAEVALUACION ANTERIOR</v>
      </c>
      <c r="R4901">
        <v>3</v>
      </c>
      <c r="S4901" t="s">
        <v>5</v>
      </c>
      <c r="T4901" t="s">
        <v>419</v>
      </c>
      <c r="U4901" s="17">
        <v>2</v>
      </c>
      <c r="V4901" s="17" t="str" cm="1">
        <f t="array" ref="V4901">_xlfn.IFS(U4901=0,"Prenovato",U4901=1,"Novato",U4901=2,"Principiante avanzado",U4901=3,"Competente",U4901=4,"Proficiente",U4901=5,"Master")</f>
        <v>Principiante avanzado</v>
      </c>
      <c r="W4901" s="17">
        <v>3</v>
      </c>
      <c r="X4901" s="17" t="str" cm="1">
        <f t="array" ref="X4901">_xlfn.IFS(W4901=0,"No evidenciado",W4901=1,"Novato",W4901=2,"Principiante avanzado",W4901=3,"Competente",W4901=4,"Proficiente",W4901=5,"Master")</f>
        <v>Competente</v>
      </c>
      <c r="Y4901" s="17">
        <v>3</v>
      </c>
      <c r="Z4901" s="17" t="str" cm="1">
        <f t="array" ref="Z4901">_xlfn.IFS(Y4901=0,"No evidenciado",Y4901=1,"Novato",Y4901=2,"Principiante avanzado",Y4901=3,"Competente",Y4901=4,"Proficiente",Y4901=5,"Master")</f>
        <v>Competente</v>
      </c>
      <c r="AA4901" s="17">
        <v>3</v>
      </c>
      <c r="AB4901" s="17" t="str" cm="1">
        <f t="array" ref="AB4901">_xlfn.IFS(AA4901=0,"No evidenciado",AA4901=1,"Novato",AA4901=2,"Principiante avanzado",AA4901=3,"Competente",AA4901=4,"Proficiente",AA4901=5,"Master")</f>
        <v>Competente</v>
      </c>
      <c r="AC4901" s="17">
        <v>2</v>
      </c>
      <c r="AD4901" s="17" t="str" cm="1">
        <f t="array" ref="AD4901">_xlfn.IFS(AC4901=0,"Prenovato",AC4901=1,"Novato",AC4901=2,"Principiante avanzado",AC4901=3,"Competente",AC4901=4,"Proficiente",AC4901=5,"Master")</f>
        <v>Principiante avanzado</v>
      </c>
      <c r="AE4901" s="17" t="s">
        <v>422</v>
      </c>
    </row>
    <row r="4902" spans="1:31" x14ac:dyDescent="0.25">
      <c r="A4902" t="s">
        <v>408</v>
      </c>
      <c r="B4902" t="s">
        <v>84</v>
      </c>
      <c r="C4902" t="s">
        <v>201</v>
      </c>
      <c r="D4902" t="s">
        <v>196</v>
      </c>
      <c r="E4902" t="s">
        <v>325</v>
      </c>
      <c r="F4902" t="s">
        <v>85</v>
      </c>
      <c r="G4902" t="s">
        <v>326</v>
      </c>
      <c r="H4902" s="4"/>
      <c r="I4902" s="1">
        <f t="shared" ca="1" si="307"/>
        <v>1485</v>
      </c>
      <c r="J4902" s="1" t="str">
        <f t="shared" ca="1" si="308"/>
        <v>3. Mayor a 6 meses</v>
      </c>
      <c r="K4902" t="str">
        <f t="shared" si="309"/>
        <v>NO</v>
      </c>
      <c r="L4902" t="s">
        <v>268</v>
      </c>
      <c r="M4902" t="s">
        <v>56</v>
      </c>
      <c r="N4902" t="s">
        <v>417</v>
      </c>
      <c r="O4902" t="s">
        <v>416</v>
      </c>
      <c r="P4902" t="str">
        <f t="shared" si="310"/>
        <v>LUIS FERNANDO GUZMAN LAMAControl de versionesEVALUACION ANTERIOR</v>
      </c>
      <c r="Q4902" t="str">
        <f>BASE[[#This Row],[NombresCalificado]]&amp;BASE[[#This Row],[TipoEvaluacion]]</f>
        <v>LUIS FERNANDO GUZMAN LAMAEVALUACION ANTERIOR</v>
      </c>
      <c r="R4902">
        <v>3</v>
      </c>
      <c r="S4902" t="s">
        <v>5</v>
      </c>
      <c r="T4902" t="s">
        <v>419</v>
      </c>
      <c r="U4902" s="17">
        <v>2</v>
      </c>
      <c r="V4902" s="17" t="str" cm="1">
        <f t="array" ref="V4902">_xlfn.IFS(U4902=0,"Prenovato",U4902=1,"Novato",U4902=2,"Principiante avanzado",U4902=3,"Competente",U4902=4,"Proficiente",U4902=5,"Master")</f>
        <v>Principiante avanzado</v>
      </c>
      <c r="W4902" s="17">
        <v>3</v>
      </c>
      <c r="X4902" s="17" t="str" cm="1">
        <f t="array" ref="X4902">_xlfn.IFS(W4902=0,"No evidenciado",W4902=1,"Novato",W4902=2,"Principiante avanzado",W4902=3,"Competente",W4902=4,"Proficiente",W4902=5,"Master")</f>
        <v>Competente</v>
      </c>
      <c r="Y4902" s="17">
        <v>3</v>
      </c>
      <c r="Z4902" s="17" t="str" cm="1">
        <f t="array" ref="Z4902">_xlfn.IFS(Y4902=0,"No evidenciado",Y4902=1,"Novato",Y4902=2,"Principiante avanzado",Y4902=3,"Competente",Y4902=4,"Proficiente",Y4902=5,"Master")</f>
        <v>Competente</v>
      </c>
      <c r="AA4902" s="17">
        <v>3</v>
      </c>
      <c r="AB4902" s="17" t="str" cm="1">
        <f t="array" ref="AB4902">_xlfn.IFS(AA4902=0,"No evidenciado",AA4902=1,"Novato",AA4902=2,"Principiante avanzado",AA4902=3,"Competente",AA4902=4,"Proficiente",AA4902=5,"Master")</f>
        <v>Competente</v>
      </c>
      <c r="AC4902" s="17">
        <v>2</v>
      </c>
      <c r="AD4902" s="17" t="str" cm="1">
        <f t="array" ref="AD4902">_xlfn.IFS(AC4902=0,"Prenovato",AC4902=1,"Novato",AC4902=2,"Principiante avanzado",AC4902=3,"Competente",AC4902=4,"Proficiente",AC4902=5,"Master")</f>
        <v>Principiante avanzado</v>
      </c>
      <c r="AE4902" s="17" t="s">
        <v>422</v>
      </c>
    </row>
    <row r="4903" spans="1:31" x14ac:dyDescent="0.25">
      <c r="A4903" t="s">
        <v>408</v>
      </c>
      <c r="B4903" t="s">
        <v>84</v>
      </c>
      <c r="C4903" t="s">
        <v>201</v>
      </c>
      <c r="D4903" t="s">
        <v>196</v>
      </c>
      <c r="E4903" t="s">
        <v>325</v>
      </c>
      <c r="F4903" t="s">
        <v>85</v>
      </c>
      <c r="G4903" t="s">
        <v>326</v>
      </c>
      <c r="H4903" s="4"/>
      <c r="I4903" s="1">
        <f t="shared" ca="1" si="307"/>
        <v>1485</v>
      </c>
      <c r="J4903" s="1" t="str">
        <f t="shared" ca="1" si="308"/>
        <v>3. Mayor a 6 meses</v>
      </c>
      <c r="K4903" t="str">
        <f t="shared" si="309"/>
        <v>NO</v>
      </c>
      <c r="L4903" t="s">
        <v>268</v>
      </c>
      <c r="M4903" t="s">
        <v>55</v>
      </c>
      <c r="N4903" t="s">
        <v>418</v>
      </c>
      <c r="O4903" t="s">
        <v>418</v>
      </c>
      <c r="P4903" t="str">
        <f t="shared" si="310"/>
        <v>LUIS FERNANDO GUZMAN LAMAProgramaciónEVALUACION ANTERIOR</v>
      </c>
      <c r="Q4903" t="str">
        <f>BASE[[#This Row],[NombresCalificado]]&amp;BASE[[#This Row],[TipoEvaluacion]]</f>
        <v>LUIS FERNANDO GUZMAN LAMAEVALUACION ANTERIOR</v>
      </c>
      <c r="R4903">
        <v>3</v>
      </c>
      <c r="S4903" t="s">
        <v>5</v>
      </c>
      <c r="T4903" t="s">
        <v>419</v>
      </c>
      <c r="U4903" s="17">
        <v>2</v>
      </c>
      <c r="V4903" s="17" t="str" cm="1">
        <f t="array" ref="V4903">_xlfn.IFS(U4903=0,"Prenovato",U4903=1,"Novato",U4903=2,"Principiante avanzado",U4903=3,"Competente",U4903=4,"Proficiente",U4903=5,"Master")</f>
        <v>Principiante avanzado</v>
      </c>
      <c r="W4903" s="17">
        <v>3</v>
      </c>
      <c r="X4903" s="17" t="str" cm="1">
        <f t="array" ref="X4903">_xlfn.IFS(W4903=0,"No evidenciado",W4903=1,"Novato",W4903=2,"Principiante avanzado",W4903=3,"Competente",W4903=4,"Proficiente",W4903=5,"Master")</f>
        <v>Competente</v>
      </c>
      <c r="Y4903" s="17">
        <v>3</v>
      </c>
      <c r="Z4903" s="17" t="str" cm="1">
        <f t="array" ref="Z4903">_xlfn.IFS(Y4903=0,"No evidenciado",Y4903=1,"Novato",Y4903=2,"Principiante avanzado",Y4903=3,"Competente",Y4903=4,"Proficiente",Y4903=5,"Master")</f>
        <v>Competente</v>
      </c>
      <c r="AA4903" s="17">
        <v>3</v>
      </c>
      <c r="AB4903" s="17" t="str" cm="1">
        <f t="array" ref="AB4903">_xlfn.IFS(AA4903=0,"No evidenciado",AA4903=1,"Novato",AA4903=2,"Principiante avanzado",AA4903=3,"Competente",AA4903=4,"Proficiente",AA4903=5,"Master")</f>
        <v>Competente</v>
      </c>
      <c r="AC4903" s="17">
        <v>2</v>
      </c>
      <c r="AD4903" s="17" t="str" cm="1">
        <f t="array" ref="AD4903">_xlfn.IFS(AC4903=0,"Prenovato",AC4903=1,"Novato",AC4903=2,"Principiante avanzado",AC4903=3,"Competente",AC4903=4,"Proficiente",AC4903=5,"Master")</f>
        <v>Principiante avanzado</v>
      </c>
      <c r="AE4903" s="17" t="s">
        <v>422</v>
      </c>
    </row>
    <row r="4904" spans="1:31" x14ac:dyDescent="0.25">
      <c r="A4904" t="s">
        <v>408</v>
      </c>
      <c r="B4904" t="s">
        <v>84</v>
      </c>
      <c r="C4904" t="s">
        <v>201</v>
      </c>
      <c r="D4904" t="s">
        <v>196</v>
      </c>
      <c r="E4904" t="s">
        <v>325</v>
      </c>
      <c r="F4904" t="s">
        <v>85</v>
      </c>
      <c r="G4904" t="s">
        <v>326</v>
      </c>
      <c r="H4904" s="4"/>
      <c r="I4904" s="1">
        <f t="shared" ca="1" si="307"/>
        <v>1485</v>
      </c>
      <c r="J4904" s="1" t="str">
        <f t="shared" ca="1" si="308"/>
        <v>3. Mayor a 6 meses</v>
      </c>
      <c r="K4904" t="str">
        <f t="shared" si="309"/>
        <v>NO</v>
      </c>
      <c r="L4904" t="s">
        <v>268</v>
      </c>
      <c r="M4904" t="s">
        <v>165</v>
      </c>
      <c r="N4904" t="s">
        <v>418</v>
      </c>
      <c r="O4904" t="s">
        <v>418</v>
      </c>
      <c r="P4904" t="str">
        <f t="shared" si="310"/>
        <v>LUIS FERNANDO GUZMAN LAMAProcesamiento de datosEVALUACION ANTERIOR</v>
      </c>
      <c r="Q4904" t="str">
        <f>BASE[[#This Row],[NombresCalificado]]&amp;BASE[[#This Row],[TipoEvaluacion]]</f>
        <v>LUIS FERNANDO GUZMAN LAMAEVALUACION ANTERIOR</v>
      </c>
      <c r="R4904">
        <v>3</v>
      </c>
      <c r="S4904" t="s">
        <v>5</v>
      </c>
      <c r="T4904" t="s">
        <v>419</v>
      </c>
      <c r="U4904" s="17">
        <v>2</v>
      </c>
      <c r="V4904" s="17" t="str" cm="1">
        <f t="array" ref="V4904">_xlfn.IFS(U4904=0,"Prenovato",U4904=1,"Novato",U4904=2,"Principiante avanzado",U4904=3,"Competente",U4904=4,"Proficiente",U4904=5,"Master")</f>
        <v>Principiante avanzado</v>
      </c>
      <c r="W4904" s="17">
        <v>3</v>
      </c>
      <c r="X4904" s="17" t="str" cm="1">
        <f t="array" ref="X4904">_xlfn.IFS(W4904=0,"No evidenciado",W4904=1,"Novato",W4904=2,"Principiante avanzado",W4904=3,"Competente",W4904=4,"Proficiente",W4904=5,"Master")</f>
        <v>Competente</v>
      </c>
      <c r="Y4904" s="17">
        <v>3</v>
      </c>
      <c r="Z4904" s="17" t="str" cm="1">
        <f t="array" ref="Z4904">_xlfn.IFS(Y4904=0,"No evidenciado",Y4904=1,"Novato",Y4904=2,"Principiante avanzado",Y4904=3,"Competente",Y4904=4,"Proficiente",Y4904=5,"Master")</f>
        <v>Competente</v>
      </c>
      <c r="AA4904" s="17">
        <v>3</v>
      </c>
      <c r="AB4904" s="17" t="str" cm="1">
        <f t="array" ref="AB4904">_xlfn.IFS(AA4904=0,"No evidenciado",AA4904=1,"Novato",AA4904=2,"Principiante avanzado",AA4904=3,"Competente",AA4904=4,"Proficiente",AA4904=5,"Master")</f>
        <v>Competente</v>
      </c>
      <c r="AC4904" s="17">
        <v>2</v>
      </c>
      <c r="AD4904" s="17" t="str" cm="1">
        <f t="array" ref="AD4904">_xlfn.IFS(AC4904=0,"Prenovato",AC4904=1,"Novato",AC4904=2,"Principiante avanzado",AC4904=3,"Competente",AC4904=4,"Proficiente",AC4904=5,"Master")</f>
        <v>Principiante avanzado</v>
      </c>
      <c r="AE4904" s="17" t="s">
        <v>422</v>
      </c>
    </row>
    <row r="4905" spans="1:31" x14ac:dyDescent="0.25">
      <c r="A4905" t="s">
        <v>408</v>
      </c>
      <c r="B4905" t="s">
        <v>84</v>
      </c>
      <c r="C4905" t="s">
        <v>201</v>
      </c>
      <c r="D4905" t="s">
        <v>196</v>
      </c>
      <c r="E4905" t="s">
        <v>325</v>
      </c>
      <c r="F4905" t="s">
        <v>85</v>
      </c>
      <c r="G4905" t="s">
        <v>326</v>
      </c>
      <c r="H4905" s="4"/>
      <c r="I4905" s="1">
        <f t="shared" ca="1" si="307"/>
        <v>1485</v>
      </c>
      <c r="J4905" s="1" t="str">
        <f t="shared" ca="1" si="308"/>
        <v>3. Mayor a 6 meses</v>
      </c>
      <c r="K4905" t="str">
        <f t="shared" si="309"/>
        <v>NO</v>
      </c>
      <c r="L4905" t="s">
        <v>268</v>
      </c>
      <c r="M4905" t="s">
        <v>168</v>
      </c>
      <c r="N4905" t="s">
        <v>418</v>
      </c>
      <c r="O4905" t="s">
        <v>418</v>
      </c>
      <c r="P4905" t="str">
        <f t="shared" si="310"/>
        <v>LUIS FERNANDO GUZMAN LAMABase de datos relacionalEVALUACION ANTERIOR</v>
      </c>
      <c r="Q4905" t="str">
        <f>BASE[[#This Row],[NombresCalificado]]&amp;BASE[[#This Row],[TipoEvaluacion]]</f>
        <v>LUIS FERNANDO GUZMAN LAMAEVALUACION ANTERIOR</v>
      </c>
      <c r="R4905">
        <v>3</v>
      </c>
      <c r="S4905" t="s">
        <v>5</v>
      </c>
      <c r="T4905" t="s">
        <v>419</v>
      </c>
      <c r="U4905" s="17">
        <v>2</v>
      </c>
      <c r="V4905" s="17" t="str" cm="1">
        <f t="array" ref="V4905">_xlfn.IFS(U4905=0,"Prenovato",U4905=1,"Novato",U4905=2,"Principiante avanzado",U4905=3,"Competente",U4905=4,"Proficiente",U4905=5,"Master")</f>
        <v>Principiante avanzado</v>
      </c>
      <c r="W4905" s="17">
        <v>3</v>
      </c>
      <c r="X4905" s="17" t="str" cm="1">
        <f t="array" ref="X4905">_xlfn.IFS(W4905=0,"No evidenciado",W4905=1,"Novato",W4905=2,"Principiante avanzado",W4905=3,"Competente",W4905=4,"Proficiente",W4905=5,"Master")</f>
        <v>Competente</v>
      </c>
      <c r="Y4905" s="17">
        <v>3</v>
      </c>
      <c r="Z4905" s="17" t="str" cm="1">
        <f t="array" ref="Z4905">_xlfn.IFS(Y4905=0,"No evidenciado",Y4905=1,"Novato",Y4905=2,"Principiante avanzado",Y4905=3,"Competente",Y4905=4,"Proficiente",Y4905=5,"Master")</f>
        <v>Competente</v>
      </c>
      <c r="AA4905" s="17">
        <v>3</v>
      </c>
      <c r="AB4905" s="17" t="str" cm="1">
        <f t="array" ref="AB4905">_xlfn.IFS(AA4905=0,"No evidenciado",AA4905=1,"Novato",AA4905=2,"Principiante avanzado",AA4905=3,"Competente",AA4905=4,"Proficiente",AA4905=5,"Master")</f>
        <v>Competente</v>
      </c>
      <c r="AC4905" s="17">
        <v>2</v>
      </c>
      <c r="AD4905" s="17" t="str" cm="1">
        <f t="array" ref="AD4905">_xlfn.IFS(AC4905=0,"Prenovato",AC4905=1,"Novato",AC4905=2,"Principiante avanzado",AC4905=3,"Competente",AC4905=4,"Proficiente",AC4905=5,"Master")</f>
        <v>Principiante avanzado</v>
      </c>
      <c r="AE4905" s="17" t="s">
        <v>422</v>
      </c>
    </row>
    <row r="4906" spans="1:31" x14ac:dyDescent="0.25">
      <c r="A4906" t="s">
        <v>408</v>
      </c>
      <c r="B4906" t="s">
        <v>84</v>
      </c>
      <c r="C4906" t="s">
        <v>201</v>
      </c>
      <c r="D4906" t="s">
        <v>196</v>
      </c>
      <c r="E4906" t="s">
        <v>325</v>
      </c>
      <c r="F4906" t="s">
        <v>85</v>
      </c>
      <c r="G4906" t="s">
        <v>326</v>
      </c>
      <c r="H4906" s="4"/>
      <c r="I4906" s="1">
        <f t="shared" ca="1" si="307"/>
        <v>1485</v>
      </c>
      <c r="J4906" s="1" t="str">
        <f t="shared" ca="1" si="308"/>
        <v>3. Mayor a 6 meses</v>
      </c>
      <c r="K4906" t="str">
        <f t="shared" si="309"/>
        <v>NO</v>
      </c>
      <c r="L4906" t="s">
        <v>268</v>
      </c>
      <c r="M4906" t="s">
        <v>160</v>
      </c>
      <c r="N4906" t="s">
        <v>416</v>
      </c>
      <c r="O4906" t="s">
        <v>416</v>
      </c>
      <c r="P4906" t="str">
        <f t="shared" si="310"/>
        <v>LUIS FERNANDO GUZMAN LAMAIntegración de datos en tiempo realEVALUACION ANTERIOR</v>
      </c>
      <c r="Q4906" t="str">
        <f>BASE[[#This Row],[NombresCalificado]]&amp;BASE[[#This Row],[TipoEvaluacion]]</f>
        <v>LUIS FERNANDO GUZMAN LAMAEVALUACION ANTERIOR</v>
      </c>
      <c r="R4906">
        <v>1</v>
      </c>
      <c r="S4906" t="s">
        <v>6</v>
      </c>
      <c r="T4906" t="s">
        <v>419</v>
      </c>
      <c r="U4906" s="17">
        <v>2</v>
      </c>
      <c r="V4906" s="17" t="str" cm="1">
        <f t="array" ref="V4906">_xlfn.IFS(U4906=0,"Prenovato",U4906=1,"Novato",U4906=2,"Principiante avanzado",U4906=3,"Competente",U4906=4,"Proficiente",U4906=5,"Master")</f>
        <v>Principiante avanzado</v>
      </c>
      <c r="W4906" s="17">
        <v>3</v>
      </c>
      <c r="X4906" s="17" t="str" cm="1">
        <f t="array" ref="X4906">_xlfn.IFS(W4906=0,"No evidenciado",W4906=1,"Novato",W4906=2,"Principiante avanzado",W4906=3,"Competente",W4906=4,"Proficiente",W4906=5,"Master")</f>
        <v>Competente</v>
      </c>
      <c r="Y4906" s="17">
        <v>3</v>
      </c>
      <c r="Z4906" s="17" t="str" cm="1">
        <f t="array" ref="Z4906">_xlfn.IFS(Y4906=0,"No evidenciado",Y4906=1,"Novato",Y4906=2,"Principiante avanzado",Y4906=3,"Competente",Y4906=4,"Proficiente",Y4906=5,"Master")</f>
        <v>Competente</v>
      </c>
      <c r="AA4906" s="17">
        <v>3</v>
      </c>
      <c r="AB4906" s="17" t="str" cm="1">
        <f t="array" ref="AB4906">_xlfn.IFS(AA4906=0,"No evidenciado",AA4906=1,"Novato",AA4906=2,"Principiante avanzado",AA4906=3,"Competente",AA4906=4,"Proficiente",AA4906=5,"Master")</f>
        <v>Competente</v>
      </c>
      <c r="AC4906" s="17">
        <v>2</v>
      </c>
      <c r="AD4906" s="17" t="str" cm="1">
        <f t="array" ref="AD4906">_xlfn.IFS(AC4906=0,"Prenovato",AC4906=1,"Novato",AC4906=2,"Principiante avanzado",AC4906=3,"Competente",AC4906=4,"Proficiente",AC4906=5,"Master")</f>
        <v>Principiante avanzado</v>
      </c>
      <c r="AE4906" s="17" t="s">
        <v>422</v>
      </c>
    </row>
    <row r="4907" spans="1:31" x14ac:dyDescent="0.25">
      <c r="A4907" t="s">
        <v>408</v>
      </c>
      <c r="B4907" t="s">
        <v>84</v>
      </c>
      <c r="C4907" t="s">
        <v>201</v>
      </c>
      <c r="D4907" t="s">
        <v>196</v>
      </c>
      <c r="E4907" t="s">
        <v>325</v>
      </c>
      <c r="F4907" t="s">
        <v>85</v>
      </c>
      <c r="G4907" t="s">
        <v>326</v>
      </c>
      <c r="H4907" s="4"/>
      <c r="I4907" s="1">
        <f t="shared" ca="1" si="307"/>
        <v>1485</v>
      </c>
      <c r="J4907" s="1" t="str">
        <f t="shared" ca="1" si="308"/>
        <v>3. Mayor a 6 meses</v>
      </c>
      <c r="K4907" t="str">
        <f t="shared" si="309"/>
        <v>NO</v>
      </c>
      <c r="L4907" t="s">
        <v>268</v>
      </c>
      <c r="M4907" t="s">
        <v>161</v>
      </c>
      <c r="N4907" t="s">
        <v>418</v>
      </c>
      <c r="O4907" t="s">
        <v>418</v>
      </c>
      <c r="P4907" t="str">
        <f t="shared" si="310"/>
        <v>LUIS FERNANDO GUZMAN LAMAIntegración de datos por lotesEVALUACION ANTERIOR</v>
      </c>
      <c r="Q4907" t="str">
        <f>BASE[[#This Row],[NombresCalificado]]&amp;BASE[[#This Row],[TipoEvaluacion]]</f>
        <v>LUIS FERNANDO GUZMAN LAMAEVALUACION ANTERIOR</v>
      </c>
      <c r="R4907">
        <v>2</v>
      </c>
      <c r="S4907" t="s">
        <v>4</v>
      </c>
      <c r="T4907" t="s">
        <v>419</v>
      </c>
      <c r="U4907" s="17">
        <v>2</v>
      </c>
      <c r="V4907" s="17" t="str" cm="1">
        <f t="array" ref="V4907">_xlfn.IFS(U4907=0,"Prenovato",U4907=1,"Novato",U4907=2,"Principiante avanzado",U4907=3,"Competente",U4907=4,"Proficiente",U4907=5,"Master")</f>
        <v>Principiante avanzado</v>
      </c>
      <c r="W4907" s="17">
        <v>3</v>
      </c>
      <c r="X4907" s="17" t="str" cm="1">
        <f t="array" ref="X4907">_xlfn.IFS(W4907=0,"No evidenciado",W4907=1,"Novato",W4907=2,"Principiante avanzado",W4907=3,"Competente",W4907=4,"Proficiente",W4907=5,"Master")</f>
        <v>Competente</v>
      </c>
      <c r="Y4907" s="17">
        <v>3</v>
      </c>
      <c r="Z4907" s="17" t="str" cm="1">
        <f t="array" ref="Z4907">_xlfn.IFS(Y4907=0,"No evidenciado",Y4907=1,"Novato",Y4907=2,"Principiante avanzado",Y4907=3,"Competente",Y4907=4,"Proficiente",Y4907=5,"Master")</f>
        <v>Competente</v>
      </c>
      <c r="AA4907" s="17">
        <v>3</v>
      </c>
      <c r="AB4907" s="17" t="str" cm="1">
        <f t="array" ref="AB4907">_xlfn.IFS(AA4907=0,"No evidenciado",AA4907=1,"Novato",AA4907=2,"Principiante avanzado",AA4907=3,"Competente",AA4907=4,"Proficiente",AA4907=5,"Master")</f>
        <v>Competente</v>
      </c>
      <c r="AC4907" s="17">
        <v>2</v>
      </c>
      <c r="AD4907" s="17" t="str" cm="1">
        <f t="array" ref="AD4907">_xlfn.IFS(AC4907=0,"Prenovato",AC4907=1,"Novato",AC4907=2,"Principiante avanzado",AC4907=3,"Competente",AC4907=4,"Proficiente",AC4907=5,"Master")</f>
        <v>Principiante avanzado</v>
      </c>
      <c r="AE4907" s="17" t="s">
        <v>422</v>
      </c>
    </row>
    <row r="4908" spans="1:31" x14ac:dyDescent="0.25">
      <c r="A4908" t="s">
        <v>408</v>
      </c>
      <c r="B4908" t="s">
        <v>84</v>
      </c>
      <c r="C4908" t="s">
        <v>201</v>
      </c>
      <c r="D4908" t="s">
        <v>196</v>
      </c>
      <c r="E4908" t="s">
        <v>325</v>
      </c>
      <c r="F4908" t="s">
        <v>85</v>
      </c>
      <c r="G4908" t="s">
        <v>326</v>
      </c>
      <c r="H4908" s="4"/>
      <c r="I4908" s="1">
        <f t="shared" ca="1" si="307"/>
        <v>1485</v>
      </c>
      <c r="J4908" s="1" t="str">
        <f t="shared" ca="1" si="308"/>
        <v>3. Mayor a 6 meses</v>
      </c>
      <c r="K4908" t="str">
        <f t="shared" si="309"/>
        <v>NO</v>
      </c>
      <c r="L4908" t="s">
        <v>268</v>
      </c>
      <c r="M4908" t="s">
        <v>159</v>
      </c>
      <c r="N4908" t="s">
        <v>416</v>
      </c>
      <c r="O4908" t="s">
        <v>416</v>
      </c>
      <c r="P4908" t="str">
        <f t="shared" si="310"/>
        <v>LUIS FERNANDO GUZMAN LAMAGobernanza de datosEVALUACION</v>
      </c>
      <c r="Q4908" t="str">
        <f>BASE[[#This Row],[NombresCalificado]]&amp;BASE[[#This Row],[TipoEvaluacion]]</f>
        <v>LUIS FERNANDO GUZMAN LAMAEVALUACION</v>
      </c>
      <c r="R4908">
        <v>3</v>
      </c>
      <c r="S4908" t="s">
        <v>5</v>
      </c>
      <c r="T4908" t="s">
        <v>419</v>
      </c>
      <c r="U4908" s="17">
        <v>3</v>
      </c>
      <c r="V4908" s="17" t="str" cm="1">
        <f t="array" ref="V4908">_xlfn.IFS(U4908=0,"Prenovato",U4908=1,"Novato",U4908=2,"Principiante avanzado",U4908=3,"Competente",U4908=4,"Proficiente",U4908=5,"Master")</f>
        <v>Competente</v>
      </c>
      <c r="W4908" s="17">
        <v>3</v>
      </c>
      <c r="X4908" s="17" t="str" cm="1">
        <f t="array" ref="X4908">_xlfn.IFS(W4908=0,"No evidenciado",W4908=1,"Novato",W4908=2,"Principiante avanzado",W4908=3,"Competente",W4908=4,"Proficiente",W4908=5,"Master")</f>
        <v>Competente</v>
      </c>
      <c r="Y4908" s="17">
        <v>3</v>
      </c>
      <c r="Z4908" s="17" t="str" cm="1">
        <f t="array" ref="Z4908">_xlfn.IFS(Y4908=0,"No evidenciado",Y4908=1,"Novato",Y4908=2,"Principiante avanzado",Y4908=3,"Competente",Y4908=4,"Proficiente",Y4908=5,"Master")</f>
        <v>Competente</v>
      </c>
      <c r="AA4908" s="17">
        <v>3</v>
      </c>
      <c r="AB4908" s="17" t="str" cm="1">
        <f t="array" ref="AB4908">_xlfn.IFS(AA4908=0,"No evidenciado",AA4908=1,"Novato",AA4908=2,"Principiante avanzado",AA4908=3,"Competente",AA4908=4,"Proficiente",AA4908=5,"Master")</f>
        <v>Competente</v>
      </c>
      <c r="AC4908" s="17">
        <v>3</v>
      </c>
      <c r="AD4908" s="17" t="str" cm="1">
        <f t="array" ref="AD4908">_xlfn.IFS(AC4908=0,"Prenovato",AC4908=1,"Novato",AC4908=2,"Principiante avanzado",AC4908=3,"Competente",AC4908=4,"Proficiente",AC4908=5,"Master")</f>
        <v>Competente</v>
      </c>
      <c r="AE4908" s="17" t="s">
        <v>421</v>
      </c>
    </row>
    <row r="4909" spans="1:31" x14ac:dyDescent="0.25">
      <c r="A4909" t="s">
        <v>408</v>
      </c>
      <c r="B4909" t="s">
        <v>84</v>
      </c>
      <c r="C4909" t="s">
        <v>201</v>
      </c>
      <c r="D4909" t="s">
        <v>196</v>
      </c>
      <c r="E4909" t="s">
        <v>325</v>
      </c>
      <c r="F4909" t="s">
        <v>85</v>
      </c>
      <c r="G4909" t="s">
        <v>326</v>
      </c>
      <c r="H4909" s="4"/>
      <c r="I4909" s="1">
        <f t="shared" ca="1" si="307"/>
        <v>1485</v>
      </c>
      <c r="J4909" s="1" t="str">
        <f t="shared" ca="1" si="308"/>
        <v>3. Mayor a 6 meses</v>
      </c>
      <c r="K4909" t="str">
        <f t="shared" si="309"/>
        <v>NO</v>
      </c>
      <c r="L4909" t="s">
        <v>268</v>
      </c>
      <c r="M4909" t="s">
        <v>172</v>
      </c>
      <c r="N4909" t="s">
        <v>416</v>
      </c>
      <c r="O4909" t="s">
        <v>416</v>
      </c>
      <c r="P4909" t="str">
        <f t="shared" si="310"/>
        <v>LUIS FERNANDO GUZMAN LAMACalidad de datosEVALUACION</v>
      </c>
      <c r="Q4909" t="str">
        <f>BASE[[#This Row],[NombresCalificado]]&amp;BASE[[#This Row],[TipoEvaluacion]]</f>
        <v>LUIS FERNANDO GUZMAN LAMAEVALUACION</v>
      </c>
      <c r="R4909">
        <v>3</v>
      </c>
      <c r="S4909" t="s">
        <v>5</v>
      </c>
      <c r="T4909" t="s">
        <v>419</v>
      </c>
      <c r="U4909" s="17">
        <v>3</v>
      </c>
      <c r="V4909" s="17" t="str" cm="1">
        <f t="array" ref="V4909">_xlfn.IFS(U4909=0,"Prenovato",U4909=1,"Novato",U4909=2,"Principiante avanzado",U4909=3,"Competente",U4909=4,"Proficiente",U4909=5,"Master")</f>
        <v>Competente</v>
      </c>
      <c r="W4909" s="17">
        <v>3</v>
      </c>
      <c r="X4909" s="17" t="str" cm="1">
        <f t="array" ref="X4909">_xlfn.IFS(W4909=0,"No evidenciado",W4909=1,"Novato",W4909=2,"Principiante avanzado",W4909=3,"Competente",W4909=4,"Proficiente",W4909=5,"Master")</f>
        <v>Competente</v>
      </c>
      <c r="Y4909" s="17">
        <v>3</v>
      </c>
      <c r="Z4909" s="17" t="str" cm="1">
        <f t="array" ref="Z4909">_xlfn.IFS(Y4909=0,"No evidenciado",Y4909=1,"Novato",Y4909=2,"Principiante avanzado",Y4909=3,"Competente",Y4909=4,"Proficiente",Y4909=5,"Master")</f>
        <v>Competente</v>
      </c>
      <c r="AA4909" s="17">
        <v>3</v>
      </c>
      <c r="AB4909" s="17" t="str" cm="1">
        <f t="array" ref="AB4909">_xlfn.IFS(AA4909=0,"No evidenciado",AA4909=1,"Novato",AA4909=2,"Principiante avanzado",AA4909=3,"Competente",AA4909=4,"Proficiente",AA4909=5,"Master")</f>
        <v>Competente</v>
      </c>
      <c r="AC4909" s="17">
        <v>3</v>
      </c>
      <c r="AD4909" s="17" t="str" cm="1">
        <f t="array" ref="AD4909">_xlfn.IFS(AC4909=0,"Prenovato",AC4909=1,"Novato",AC4909=2,"Principiante avanzado",AC4909=3,"Competente",AC4909=4,"Proficiente",AC4909=5,"Master")</f>
        <v>Competente</v>
      </c>
      <c r="AE4909" s="17" t="s">
        <v>421</v>
      </c>
    </row>
    <row r="4910" spans="1:31" x14ac:dyDescent="0.25">
      <c r="A4910" t="s">
        <v>408</v>
      </c>
      <c r="B4910" t="s">
        <v>84</v>
      </c>
      <c r="C4910" t="s">
        <v>201</v>
      </c>
      <c r="D4910" t="s">
        <v>196</v>
      </c>
      <c r="E4910" t="s">
        <v>325</v>
      </c>
      <c r="F4910" t="s">
        <v>85</v>
      </c>
      <c r="G4910" t="s">
        <v>326</v>
      </c>
      <c r="H4910" s="4"/>
      <c r="I4910" s="1">
        <f t="shared" ca="1" si="307"/>
        <v>1485</v>
      </c>
      <c r="J4910" s="1" t="str">
        <f t="shared" ca="1" si="308"/>
        <v>3. Mayor a 6 meses</v>
      </c>
      <c r="K4910" t="str">
        <f t="shared" si="309"/>
        <v>NO</v>
      </c>
      <c r="L4910" t="s">
        <v>268</v>
      </c>
      <c r="M4910" t="s">
        <v>162</v>
      </c>
      <c r="N4910" t="s">
        <v>416</v>
      </c>
      <c r="O4910" t="s">
        <v>416</v>
      </c>
      <c r="P4910" t="str">
        <f t="shared" si="310"/>
        <v>LUIS FERNANDO GUZMAN LAMAMLOpsEVALUACION</v>
      </c>
      <c r="Q4910" t="str">
        <f>BASE[[#This Row],[NombresCalificado]]&amp;BASE[[#This Row],[TipoEvaluacion]]</f>
        <v>LUIS FERNANDO GUZMAN LAMAEVALUACION</v>
      </c>
      <c r="R4910">
        <v>3</v>
      </c>
      <c r="S4910" t="s">
        <v>5</v>
      </c>
      <c r="T4910" t="s">
        <v>419</v>
      </c>
      <c r="U4910" s="17">
        <v>3</v>
      </c>
      <c r="V4910" s="17" t="str" cm="1">
        <f t="array" ref="V4910">_xlfn.IFS(U4910=0,"Prenovato",U4910=1,"Novato",U4910=2,"Principiante avanzado",U4910=3,"Competente",U4910=4,"Proficiente",U4910=5,"Master")</f>
        <v>Competente</v>
      </c>
      <c r="W4910" s="17">
        <v>3</v>
      </c>
      <c r="X4910" s="17" t="str" cm="1">
        <f t="array" ref="X4910">_xlfn.IFS(W4910=0,"No evidenciado",W4910=1,"Novato",W4910=2,"Principiante avanzado",W4910=3,"Competente",W4910=4,"Proficiente",W4910=5,"Master")</f>
        <v>Competente</v>
      </c>
      <c r="Y4910" s="17">
        <v>3</v>
      </c>
      <c r="Z4910" s="17" t="str" cm="1">
        <f t="array" ref="Z4910">_xlfn.IFS(Y4910=0,"No evidenciado",Y4910=1,"Novato",Y4910=2,"Principiante avanzado",Y4910=3,"Competente",Y4910=4,"Proficiente",Y4910=5,"Master")</f>
        <v>Competente</v>
      </c>
      <c r="AA4910" s="17">
        <v>3</v>
      </c>
      <c r="AB4910" s="17" t="str" cm="1">
        <f t="array" ref="AB4910">_xlfn.IFS(AA4910=0,"No evidenciado",AA4910=1,"Novato",AA4910=2,"Principiante avanzado",AA4910=3,"Competente",AA4910=4,"Proficiente",AA4910=5,"Master")</f>
        <v>Competente</v>
      </c>
      <c r="AC4910" s="17">
        <v>3</v>
      </c>
      <c r="AD4910" s="17" t="str" cm="1">
        <f t="array" ref="AD4910">_xlfn.IFS(AC4910=0,"Prenovato",AC4910=1,"Novato",AC4910=2,"Principiante avanzado",AC4910=3,"Competente",AC4910=4,"Proficiente",AC4910=5,"Master")</f>
        <v>Competente</v>
      </c>
      <c r="AE4910" s="17" t="s">
        <v>421</v>
      </c>
    </row>
    <row r="4911" spans="1:31" x14ac:dyDescent="0.25">
      <c r="A4911" t="s">
        <v>408</v>
      </c>
      <c r="B4911" t="s">
        <v>84</v>
      </c>
      <c r="C4911" t="s">
        <v>201</v>
      </c>
      <c r="D4911" t="s">
        <v>196</v>
      </c>
      <c r="E4911" t="s">
        <v>325</v>
      </c>
      <c r="F4911" t="s">
        <v>85</v>
      </c>
      <c r="G4911" t="s">
        <v>326</v>
      </c>
      <c r="H4911" s="4"/>
      <c r="I4911" s="1">
        <f t="shared" ca="1" si="307"/>
        <v>1485</v>
      </c>
      <c r="J4911" s="1" t="str">
        <f t="shared" ca="1" si="308"/>
        <v>3. Mayor a 6 meses</v>
      </c>
      <c r="K4911" t="str">
        <f t="shared" si="309"/>
        <v>NO</v>
      </c>
      <c r="L4911" t="s">
        <v>268</v>
      </c>
      <c r="M4911" t="s">
        <v>167</v>
      </c>
      <c r="N4911" t="s">
        <v>417</v>
      </c>
      <c r="O4911" t="s">
        <v>416</v>
      </c>
      <c r="P4911" t="str">
        <f t="shared" si="310"/>
        <v>LUIS FERNANDO GUZMAN LAMACI-CDEVALUACION</v>
      </c>
      <c r="Q4911" t="str">
        <f>BASE[[#This Row],[NombresCalificado]]&amp;BASE[[#This Row],[TipoEvaluacion]]</f>
        <v>LUIS FERNANDO GUZMAN LAMAEVALUACION</v>
      </c>
      <c r="R4911">
        <v>3</v>
      </c>
      <c r="S4911" t="s">
        <v>5</v>
      </c>
      <c r="T4911" t="s">
        <v>419</v>
      </c>
      <c r="U4911" s="17">
        <v>3</v>
      </c>
      <c r="V4911" s="17" t="str" cm="1">
        <f t="array" ref="V4911">_xlfn.IFS(U4911=0,"Prenovato",U4911=1,"Novato",U4911=2,"Principiante avanzado",U4911=3,"Competente",U4911=4,"Proficiente",U4911=5,"Master")</f>
        <v>Competente</v>
      </c>
      <c r="W4911" s="17">
        <v>3</v>
      </c>
      <c r="X4911" s="17" t="str" cm="1">
        <f t="array" ref="X4911">_xlfn.IFS(W4911=0,"No evidenciado",W4911=1,"Novato",W4911=2,"Principiante avanzado",W4911=3,"Competente",W4911=4,"Proficiente",W4911=5,"Master")</f>
        <v>Competente</v>
      </c>
      <c r="Y4911" s="17">
        <v>3</v>
      </c>
      <c r="Z4911" s="17" t="str" cm="1">
        <f t="array" ref="Z4911">_xlfn.IFS(Y4911=0,"No evidenciado",Y4911=1,"Novato",Y4911=2,"Principiante avanzado",Y4911=3,"Competente",Y4911=4,"Proficiente",Y4911=5,"Master")</f>
        <v>Competente</v>
      </c>
      <c r="AA4911" s="17">
        <v>3</v>
      </c>
      <c r="AB4911" s="17" t="str" cm="1">
        <f t="array" ref="AB4911">_xlfn.IFS(AA4911=0,"No evidenciado",AA4911=1,"Novato",AA4911=2,"Principiante avanzado",AA4911=3,"Competente",AA4911=4,"Proficiente",AA4911=5,"Master")</f>
        <v>Competente</v>
      </c>
      <c r="AC4911" s="17">
        <v>3</v>
      </c>
      <c r="AD4911" s="17" t="str" cm="1">
        <f t="array" ref="AD4911">_xlfn.IFS(AC4911=0,"Prenovato",AC4911=1,"Novato",AC4911=2,"Principiante avanzado",AC4911=3,"Competente",AC4911=4,"Proficiente",AC4911=5,"Master")</f>
        <v>Competente</v>
      </c>
      <c r="AE4911" s="17" t="s">
        <v>421</v>
      </c>
    </row>
    <row r="4912" spans="1:31" x14ac:dyDescent="0.25">
      <c r="A4912" t="s">
        <v>408</v>
      </c>
      <c r="B4912" t="s">
        <v>84</v>
      </c>
      <c r="C4912" t="s">
        <v>201</v>
      </c>
      <c r="D4912" t="s">
        <v>196</v>
      </c>
      <c r="E4912" t="s">
        <v>325</v>
      </c>
      <c r="F4912" t="s">
        <v>85</v>
      </c>
      <c r="G4912" t="s">
        <v>326</v>
      </c>
      <c r="H4912" s="4"/>
      <c r="I4912" s="1">
        <f t="shared" ca="1" si="307"/>
        <v>1485</v>
      </c>
      <c r="J4912" s="1" t="str">
        <f t="shared" ca="1" si="308"/>
        <v>3. Mayor a 6 meses</v>
      </c>
      <c r="K4912" t="str">
        <f t="shared" si="309"/>
        <v>NO</v>
      </c>
      <c r="L4912" t="s">
        <v>268</v>
      </c>
      <c r="M4912" t="s">
        <v>166</v>
      </c>
      <c r="N4912" t="s">
        <v>416</v>
      </c>
      <c r="O4912" t="s">
        <v>416</v>
      </c>
      <c r="P4912" t="str">
        <f t="shared" si="310"/>
        <v>LUIS FERNANDO GUZMAN LAMABase de datos No-SQLEVALUACION</v>
      </c>
      <c r="Q4912" t="str">
        <f>BASE[[#This Row],[NombresCalificado]]&amp;BASE[[#This Row],[TipoEvaluacion]]</f>
        <v>LUIS FERNANDO GUZMAN LAMAEVALUACION</v>
      </c>
      <c r="R4912">
        <v>1</v>
      </c>
      <c r="S4912" t="s">
        <v>6</v>
      </c>
      <c r="T4912" t="s">
        <v>419</v>
      </c>
      <c r="U4912" s="17">
        <v>3</v>
      </c>
      <c r="V4912" s="17" t="str" cm="1">
        <f t="array" ref="V4912">_xlfn.IFS(U4912=0,"Prenovato",U4912=1,"Novato",U4912=2,"Principiante avanzado",U4912=3,"Competente",U4912=4,"Proficiente",U4912=5,"Master")</f>
        <v>Competente</v>
      </c>
      <c r="W4912" s="17">
        <v>3</v>
      </c>
      <c r="X4912" s="17" t="str" cm="1">
        <f t="array" ref="X4912">_xlfn.IFS(W4912=0,"No evidenciado",W4912=1,"Novato",W4912=2,"Principiante avanzado",W4912=3,"Competente",W4912=4,"Proficiente",W4912=5,"Master")</f>
        <v>Competente</v>
      </c>
      <c r="Y4912" s="17">
        <v>3</v>
      </c>
      <c r="Z4912" s="17" t="str" cm="1">
        <f t="array" ref="Z4912">_xlfn.IFS(Y4912=0,"No evidenciado",Y4912=1,"Novato",Y4912=2,"Principiante avanzado",Y4912=3,"Competente",Y4912=4,"Proficiente",Y4912=5,"Master")</f>
        <v>Competente</v>
      </c>
      <c r="AA4912" s="17">
        <v>3</v>
      </c>
      <c r="AB4912" s="17" t="str" cm="1">
        <f t="array" ref="AB4912">_xlfn.IFS(AA4912=0,"No evidenciado",AA4912=1,"Novato",AA4912=2,"Principiante avanzado",AA4912=3,"Competente",AA4912=4,"Proficiente",AA4912=5,"Master")</f>
        <v>Competente</v>
      </c>
      <c r="AC4912" s="17">
        <v>3</v>
      </c>
      <c r="AD4912" s="17" t="str" cm="1">
        <f t="array" ref="AD4912">_xlfn.IFS(AC4912=0,"Prenovato",AC4912=1,"Novato",AC4912=2,"Principiante avanzado",AC4912=3,"Competente",AC4912=4,"Proficiente",AC4912=5,"Master")</f>
        <v>Competente</v>
      </c>
      <c r="AE4912" s="17" t="s">
        <v>421</v>
      </c>
    </row>
    <row r="4913" spans="1:31" x14ac:dyDescent="0.25">
      <c r="A4913" t="s">
        <v>408</v>
      </c>
      <c r="B4913" t="s">
        <v>84</v>
      </c>
      <c r="C4913" t="s">
        <v>201</v>
      </c>
      <c r="D4913" t="s">
        <v>196</v>
      </c>
      <c r="E4913" t="s">
        <v>325</v>
      </c>
      <c r="F4913" t="s">
        <v>85</v>
      </c>
      <c r="G4913" t="s">
        <v>326</v>
      </c>
      <c r="H4913" s="4"/>
      <c r="I4913" s="1">
        <f t="shared" ca="1" si="307"/>
        <v>1485</v>
      </c>
      <c r="J4913" s="1" t="str">
        <f t="shared" ca="1" si="308"/>
        <v>3. Mayor a 6 meses</v>
      </c>
      <c r="K4913" t="str">
        <f t="shared" si="309"/>
        <v>NO</v>
      </c>
      <c r="L4913" t="s">
        <v>268</v>
      </c>
      <c r="M4913" t="s">
        <v>169</v>
      </c>
      <c r="N4913" t="s">
        <v>416</v>
      </c>
      <c r="O4913" t="s">
        <v>416</v>
      </c>
      <c r="P4913" t="str">
        <f t="shared" si="310"/>
        <v>LUIS FERNANDO GUZMAN LAMAAnálisis de datosEVALUACION</v>
      </c>
      <c r="Q4913" t="str">
        <f>BASE[[#This Row],[NombresCalificado]]&amp;BASE[[#This Row],[TipoEvaluacion]]</f>
        <v>LUIS FERNANDO GUZMAN LAMAEVALUACION</v>
      </c>
      <c r="R4913">
        <v>3</v>
      </c>
      <c r="S4913" t="s">
        <v>5</v>
      </c>
      <c r="T4913" t="s">
        <v>419</v>
      </c>
      <c r="U4913" s="17">
        <v>3</v>
      </c>
      <c r="V4913" s="17" t="str" cm="1">
        <f t="array" ref="V4913">_xlfn.IFS(U4913=0,"Prenovato",U4913=1,"Novato",U4913=2,"Principiante avanzado",U4913=3,"Competente",U4913=4,"Proficiente",U4913=5,"Master")</f>
        <v>Competente</v>
      </c>
      <c r="W4913" s="17">
        <v>3</v>
      </c>
      <c r="X4913" s="17" t="str" cm="1">
        <f t="array" ref="X4913">_xlfn.IFS(W4913=0,"No evidenciado",W4913=1,"Novato",W4913=2,"Principiante avanzado",W4913=3,"Competente",W4913=4,"Proficiente",W4913=5,"Master")</f>
        <v>Competente</v>
      </c>
      <c r="Y4913" s="17">
        <v>3</v>
      </c>
      <c r="Z4913" s="17" t="str" cm="1">
        <f t="array" ref="Z4913">_xlfn.IFS(Y4913=0,"No evidenciado",Y4913=1,"Novato",Y4913=2,"Principiante avanzado",Y4913=3,"Competente",Y4913=4,"Proficiente",Y4913=5,"Master")</f>
        <v>Competente</v>
      </c>
      <c r="AA4913" s="17">
        <v>3</v>
      </c>
      <c r="AB4913" s="17" t="str" cm="1">
        <f t="array" ref="AB4913">_xlfn.IFS(AA4913=0,"No evidenciado",AA4913=1,"Novato",AA4913=2,"Principiante avanzado",AA4913=3,"Competente",AA4913=4,"Proficiente",AA4913=5,"Master")</f>
        <v>Competente</v>
      </c>
      <c r="AC4913" s="17">
        <v>3</v>
      </c>
      <c r="AD4913" s="17" t="str" cm="1">
        <f t="array" ref="AD4913">_xlfn.IFS(AC4913=0,"Prenovato",AC4913=1,"Novato",AC4913=2,"Principiante avanzado",AC4913=3,"Competente",AC4913=4,"Proficiente",AC4913=5,"Master")</f>
        <v>Competente</v>
      </c>
      <c r="AE4913" s="17" t="s">
        <v>421</v>
      </c>
    </row>
    <row r="4914" spans="1:31" x14ac:dyDescent="0.25">
      <c r="A4914" t="s">
        <v>408</v>
      </c>
      <c r="B4914" t="s">
        <v>84</v>
      </c>
      <c r="C4914" t="s">
        <v>201</v>
      </c>
      <c r="D4914" t="s">
        <v>196</v>
      </c>
      <c r="E4914" t="s">
        <v>325</v>
      </c>
      <c r="F4914" t="s">
        <v>85</v>
      </c>
      <c r="G4914" t="s">
        <v>326</v>
      </c>
      <c r="H4914" s="4"/>
      <c r="I4914" s="1">
        <f t="shared" ca="1" si="307"/>
        <v>1485</v>
      </c>
      <c r="J4914" s="1" t="str">
        <f t="shared" ca="1" si="308"/>
        <v>3. Mayor a 6 meses</v>
      </c>
      <c r="K4914" t="str">
        <f t="shared" si="309"/>
        <v>NO</v>
      </c>
      <c r="L4914" t="s">
        <v>268</v>
      </c>
      <c r="M4914" t="s">
        <v>171</v>
      </c>
      <c r="N4914" t="s">
        <v>416</v>
      </c>
      <c r="O4914" t="s">
        <v>416</v>
      </c>
      <c r="P4914" t="str">
        <f t="shared" si="310"/>
        <v>LUIS FERNANDO GUZMAN LAMABases de datos en la nubeEVALUACION</v>
      </c>
      <c r="Q4914" t="str">
        <f>BASE[[#This Row],[NombresCalificado]]&amp;BASE[[#This Row],[TipoEvaluacion]]</f>
        <v>LUIS FERNANDO GUZMAN LAMAEVALUACION</v>
      </c>
      <c r="R4914">
        <v>2</v>
      </c>
      <c r="S4914" t="s">
        <v>4</v>
      </c>
      <c r="T4914" t="s">
        <v>419</v>
      </c>
      <c r="U4914" s="17">
        <v>3</v>
      </c>
      <c r="V4914" s="17" t="str" cm="1">
        <f t="array" ref="V4914">_xlfn.IFS(U4914=0,"Prenovato",U4914=1,"Novato",U4914=2,"Principiante avanzado",U4914=3,"Competente",U4914=4,"Proficiente",U4914=5,"Master")</f>
        <v>Competente</v>
      </c>
      <c r="W4914" s="17">
        <v>3</v>
      </c>
      <c r="X4914" s="17" t="str" cm="1">
        <f t="array" ref="X4914">_xlfn.IFS(W4914=0,"No evidenciado",W4914=1,"Novato",W4914=2,"Principiante avanzado",W4914=3,"Competente",W4914=4,"Proficiente",W4914=5,"Master")</f>
        <v>Competente</v>
      </c>
      <c r="Y4914" s="17">
        <v>3</v>
      </c>
      <c r="Z4914" s="17" t="str" cm="1">
        <f t="array" ref="Z4914">_xlfn.IFS(Y4914=0,"No evidenciado",Y4914=1,"Novato",Y4914=2,"Principiante avanzado",Y4914=3,"Competente",Y4914=4,"Proficiente",Y4914=5,"Master")</f>
        <v>Competente</v>
      </c>
      <c r="AA4914" s="17">
        <v>3</v>
      </c>
      <c r="AB4914" s="17" t="str" cm="1">
        <f t="array" ref="AB4914">_xlfn.IFS(AA4914=0,"No evidenciado",AA4914=1,"Novato",AA4914=2,"Principiante avanzado",AA4914=3,"Competente",AA4914=4,"Proficiente",AA4914=5,"Master")</f>
        <v>Competente</v>
      </c>
      <c r="AC4914" s="17">
        <v>3</v>
      </c>
      <c r="AD4914" s="17" t="str" cm="1">
        <f t="array" ref="AD4914">_xlfn.IFS(AC4914=0,"Prenovato",AC4914=1,"Novato",AC4914=2,"Principiante avanzado",AC4914=3,"Competente",AC4914=4,"Proficiente",AC4914=5,"Master")</f>
        <v>Competente</v>
      </c>
      <c r="AE4914" s="17" t="s">
        <v>421</v>
      </c>
    </row>
    <row r="4915" spans="1:31" x14ac:dyDescent="0.25">
      <c r="A4915" t="s">
        <v>408</v>
      </c>
      <c r="B4915" t="s">
        <v>84</v>
      </c>
      <c r="C4915" t="s">
        <v>201</v>
      </c>
      <c r="D4915" t="s">
        <v>196</v>
      </c>
      <c r="E4915" t="s">
        <v>325</v>
      </c>
      <c r="F4915" t="s">
        <v>85</v>
      </c>
      <c r="G4915" t="s">
        <v>326</v>
      </c>
      <c r="H4915" s="4"/>
      <c r="I4915" s="1">
        <f t="shared" ca="1" si="307"/>
        <v>1485</v>
      </c>
      <c r="J4915" s="1" t="str">
        <f t="shared" ca="1" si="308"/>
        <v>3. Mayor a 6 meses</v>
      </c>
      <c r="K4915" t="str">
        <f t="shared" si="309"/>
        <v>NO</v>
      </c>
      <c r="L4915" t="s">
        <v>268</v>
      </c>
      <c r="M4915" t="s">
        <v>174</v>
      </c>
      <c r="N4915" t="s">
        <v>416</v>
      </c>
      <c r="O4915" t="s">
        <v>416</v>
      </c>
      <c r="P4915" t="str">
        <f t="shared" si="310"/>
        <v>LUIS FERNANDO GUZMAN LAMADatawarehouse BCPEVALUACION</v>
      </c>
      <c r="Q4915" t="str">
        <f>BASE[[#This Row],[NombresCalificado]]&amp;BASE[[#This Row],[TipoEvaluacion]]</f>
        <v>LUIS FERNANDO GUZMAN LAMAEVALUACION</v>
      </c>
      <c r="R4915">
        <v>3</v>
      </c>
      <c r="S4915" t="s">
        <v>5</v>
      </c>
      <c r="T4915" t="s">
        <v>419</v>
      </c>
      <c r="U4915" s="17">
        <v>3</v>
      </c>
      <c r="V4915" s="17" t="str" cm="1">
        <f t="array" ref="V4915">_xlfn.IFS(U4915=0,"Prenovato",U4915=1,"Novato",U4915=2,"Principiante avanzado",U4915=3,"Competente",U4915=4,"Proficiente",U4915=5,"Master")</f>
        <v>Competente</v>
      </c>
      <c r="W4915" s="17">
        <v>3</v>
      </c>
      <c r="X4915" s="17" t="str" cm="1">
        <f t="array" ref="X4915">_xlfn.IFS(W4915=0,"No evidenciado",W4915=1,"Novato",W4915=2,"Principiante avanzado",W4915=3,"Competente",W4915=4,"Proficiente",W4915=5,"Master")</f>
        <v>Competente</v>
      </c>
      <c r="Y4915" s="17">
        <v>3</v>
      </c>
      <c r="Z4915" s="17" t="str" cm="1">
        <f t="array" ref="Z4915">_xlfn.IFS(Y4915=0,"No evidenciado",Y4915=1,"Novato",Y4915=2,"Principiante avanzado",Y4915=3,"Competente",Y4915=4,"Proficiente",Y4915=5,"Master")</f>
        <v>Competente</v>
      </c>
      <c r="AA4915" s="17">
        <v>3</v>
      </c>
      <c r="AB4915" s="17" t="str" cm="1">
        <f t="array" ref="AB4915">_xlfn.IFS(AA4915=0,"No evidenciado",AA4915=1,"Novato",AA4915=2,"Principiante avanzado",AA4915=3,"Competente",AA4915=4,"Proficiente",AA4915=5,"Master")</f>
        <v>Competente</v>
      </c>
      <c r="AC4915" s="17">
        <v>3</v>
      </c>
      <c r="AD4915" s="17" t="str" cm="1">
        <f t="array" ref="AD4915">_xlfn.IFS(AC4915=0,"Prenovato",AC4915=1,"Novato",AC4915=2,"Principiante avanzado",AC4915=3,"Competente",AC4915=4,"Proficiente",AC4915=5,"Master")</f>
        <v>Competente</v>
      </c>
      <c r="AE4915" s="17" t="s">
        <v>421</v>
      </c>
    </row>
    <row r="4916" spans="1:31" x14ac:dyDescent="0.25">
      <c r="A4916" t="s">
        <v>408</v>
      </c>
      <c r="B4916" t="s">
        <v>84</v>
      </c>
      <c r="C4916" t="s">
        <v>201</v>
      </c>
      <c r="D4916" t="s">
        <v>196</v>
      </c>
      <c r="E4916" t="s">
        <v>325</v>
      </c>
      <c r="F4916" t="s">
        <v>85</v>
      </c>
      <c r="G4916" t="s">
        <v>326</v>
      </c>
      <c r="H4916" s="4"/>
      <c r="I4916" s="1">
        <f t="shared" ca="1" si="307"/>
        <v>1485</v>
      </c>
      <c r="J4916" s="1" t="str">
        <f t="shared" ca="1" si="308"/>
        <v>3. Mayor a 6 meses</v>
      </c>
      <c r="K4916" t="str">
        <f t="shared" si="309"/>
        <v>NO</v>
      </c>
      <c r="L4916" t="s">
        <v>268</v>
      </c>
      <c r="M4916" t="s">
        <v>158</v>
      </c>
      <c r="N4916" t="s">
        <v>416</v>
      </c>
      <c r="O4916" t="s">
        <v>416</v>
      </c>
      <c r="P4916" t="str">
        <f t="shared" si="310"/>
        <v>LUIS FERNANDO GUZMAN LAMAServicios en la nubeEVALUACION</v>
      </c>
      <c r="Q4916" t="str">
        <f>BASE[[#This Row],[NombresCalificado]]&amp;BASE[[#This Row],[TipoEvaluacion]]</f>
        <v>LUIS FERNANDO GUZMAN LAMAEVALUACION</v>
      </c>
      <c r="R4916">
        <v>3</v>
      </c>
      <c r="S4916" t="s">
        <v>5</v>
      </c>
      <c r="T4916" t="s">
        <v>419</v>
      </c>
      <c r="U4916" s="17">
        <v>3</v>
      </c>
      <c r="V4916" s="17" t="str" cm="1">
        <f t="array" ref="V4916">_xlfn.IFS(U4916=0,"Prenovato",U4916=1,"Novato",U4916=2,"Principiante avanzado",U4916=3,"Competente",U4916=4,"Proficiente",U4916=5,"Master")</f>
        <v>Competente</v>
      </c>
      <c r="W4916" s="17">
        <v>3</v>
      </c>
      <c r="X4916" s="17" t="str" cm="1">
        <f t="array" ref="X4916">_xlfn.IFS(W4916=0,"No evidenciado",W4916=1,"Novato",W4916=2,"Principiante avanzado",W4916=3,"Competente",W4916=4,"Proficiente",W4916=5,"Master")</f>
        <v>Competente</v>
      </c>
      <c r="Y4916" s="17">
        <v>3</v>
      </c>
      <c r="Z4916" s="17" t="str" cm="1">
        <f t="array" ref="Z4916">_xlfn.IFS(Y4916=0,"No evidenciado",Y4916=1,"Novato",Y4916=2,"Principiante avanzado",Y4916=3,"Competente",Y4916=4,"Proficiente",Y4916=5,"Master")</f>
        <v>Competente</v>
      </c>
      <c r="AA4916" s="17">
        <v>3</v>
      </c>
      <c r="AB4916" s="17" t="str" cm="1">
        <f t="array" ref="AB4916">_xlfn.IFS(AA4916=0,"No evidenciado",AA4916=1,"Novato",AA4916=2,"Principiante avanzado",AA4916=3,"Competente",AA4916=4,"Proficiente",AA4916=5,"Master")</f>
        <v>Competente</v>
      </c>
      <c r="AC4916" s="17">
        <v>3</v>
      </c>
      <c r="AD4916" s="17" t="str" cm="1">
        <f t="array" ref="AD4916">_xlfn.IFS(AC4916=0,"Prenovato",AC4916=1,"Novato",AC4916=2,"Principiante avanzado",AC4916=3,"Competente",AC4916=4,"Proficiente",AC4916=5,"Master")</f>
        <v>Competente</v>
      </c>
      <c r="AE4916" s="17" t="s">
        <v>421</v>
      </c>
    </row>
    <row r="4917" spans="1:31" x14ac:dyDescent="0.25">
      <c r="A4917" t="s">
        <v>408</v>
      </c>
      <c r="B4917" t="s">
        <v>84</v>
      </c>
      <c r="C4917" t="s">
        <v>201</v>
      </c>
      <c r="D4917" t="s">
        <v>196</v>
      </c>
      <c r="E4917" t="s">
        <v>325</v>
      </c>
      <c r="F4917" t="s">
        <v>85</v>
      </c>
      <c r="G4917" t="s">
        <v>326</v>
      </c>
      <c r="H4917" s="4"/>
      <c r="I4917" s="1">
        <f t="shared" ca="1" si="307"/>
        <v>1485</v>
      </c>
      <c r="J4917" s="1" t="str">
        <f t="shared" ca="1" si="308"/>
        <v>3. Mayor a 6 meses</v>
      </c>
      <c r="K4917" t="str">
        <f t="shared" si="309"/>
        <v>NO</v>
      </c>
      <c r="L4917" t="s">
        <v>268</v>
      </c>
      <c r="M4917" t="s">
        <v>161</v>
      </c>
      <c r="N4917" t="s">
        <v>418</v>
      </c>
      <c r="O4917" t="s">
        <v>418</v>
      </c>
      <c r="P4917" t="str">
        <f t="shared" si="310"/>
        <v>LUIS FERNANDO GUZMAN LAMAIntegración de datos por lotesEVALUACION</v>
      </c>
      <c r="Q4917" t="str">
        <f>BASE[[#This Row],[NombresCalificado]]&amp;BASE[[#This Row],[TipoEvaluacion]]</f>
        <v>LUIS FERNANDO GUZMAN LAMAEVALUACION</v>
      </c>
      <c r="R4917">
        <v>3</v>
      </c>
      <c r="S4917" t="s">
        <v>5</v>
      </c>
      <c r="T4917" t="s">
        <v>419</v>
      </c>
      <c r="U4917" s="17">
        <v>3</v>
      </c>
      <c r="V4917" s="17" t="str" cm="1">
        <f t="array" ref="V4917">_xlfn.IFS(U4917=0,"Prenovato",U4917=1,"Novato",U4917=2,"Principiante avanzado",U4917=3,"Competente",U4917=4,"Proficiente",U4917=5,"Master")</f>
        <v>Competente</v>
      </c>
      <c r="W4917" s="17">
        <v>3</v>
      </c>
      <c r="X4917" s="17" t="str" cm="1">
        <f t="array" ref="X4917">_xlfn.IFS(W4917=0,"No evidenciado",W4917=1,"Novato",W4917=2,"Principiante avanzado",W4917=3,"Competente",W4917=4,"Proficiente",W4917=5,"Master")</f>
        <v>Competente</v>
      </c>
      <c r="Y4917" s="17">
        <v>3</v>
      </c>
      <c r="Z4917" s="17" t="str" cm="1">
        <f t="array" ref="Z4917">_xlfn.IFS(Y4917=0,"No evidenciado",Y4917=1,"Novato",Y4917=2,"Principiante avanzado",Y4917=3,"Competente",Y4917=4,"Proficiente",Y4917=5,"Master")</f>
        <v>Competente</v>
      </c>
      <c r="AA4917" s="17">
        <v>3</v>
      </c>
      <c r="AB4917" s="17" t="str" cm="1">
        <f t="array" ref="AB4917">_xlfn.IFS(AA4917=0,"No evidenciado",AA4917=1,"Novato",AA4917=2,"Principiante avanzado",AA4917=3,"Competente",AA4917=4,"Proficiente",AA4917=5,"Master")</f>
        <v>Competente</v>
      </c>
      <c r="AC4917" s="17">
        <v>3</v>
      </c>
      <c r="AD4917" s="17" t="str" cm="1">
        <f t="array" ref="AD4917">_xlfn.IFS(AC4917=0,"Prenovato",AC4917=1,"Novato",AC4917=2,"Principiante avanzado",AC4917=3,"Competente",AC4917=4,"Proficiente",AC4917=5,"Master")</f>
        <v>Competente</v>
      </c>
      <c r="AE4917" s="17" t="s">
        <v>421</v>
      </c>
    </row>
    <row r="4918" spans="1:31" x14ac:dyDescent="0.25">
      <c r="A4918" t="s">
        <v>408</v>
      </c>
      <c r="B4918" t="s">
        <v>84</v>
      </c>
      <c r="C4918" t="s">
        <v>201</v>
      </c>
      <c r="D4918" t="s">
        <v>196</v>
      </c>
      <c r="E4918" t="s">
        <v>325</v>
      </c>
      <c r="F4918" t="s">
        <v>85</v>
      </c>
      <c r="G4918" t="s">
        <v>326</v>
      </c>
      <c r="H4918" s="4"/>
      <c r="I4918" s="1">
        <f t="shared" ca="1" si="307"/>
        <v>1485</v>
      </c>
      <c r="J4918" s="1" t="str">
        <f t="shared" ca="1" si="308"/>
        <v>3. Mayor a 6 meses</v>
      </c>
      <c r="K4918" t="str">
        <f t="shared" si="309"/>
        <v>NO</v>
      </c>
      <c r="L4918" t="s">
        <v>268</v>
      </c>
      <c r="M4918" t="s">
        <v>168</v>
      </c>
      <c r="N4918" t="s">
        <v>418</v>
      </c>
      <c r="O4918" t="s">
        <v>418</v>
      </c>
      <c r="P4918" t="str">
        <f t="shared" si="310"/>
        <v>LUIS FERNANDO GUZMAN LAMABase de datos relacionalEVALUACION</v>
      </c>
      <c r="Q4918" t="str">
        <f>BASE[[#This Row],[NombresCalificado]]&amp;BASE[[#This Row],[TipoEvaluacion]]</f>
        <v>LUIS FERNANDO GUZMAN LAMAEVALUACION</v>
      </c>
      <c r="R4918">
        <v>3</v>
      </c>
      <c r="S4918" t="s">
        <v>5</v>
      </c>
      <c r="T4918" t="s">
        <v>419</v>
      </c>
      <c r="U4918" s="17">
        <v>3</v>
      </c>
      <c r="V4918" s="17" t="str" cm="1">
        <f t="array" ref="V4918">_xlfn.IFS(U4918=0,"Prenovato",U4918=1,"Novato",U4918=2,"Principiante avanzado",U4918=3,"Competente",U4918=4,"Proficiente",U4918=5,"Master")</f>
        <v>Competente</v>
      </c>
      <c r="W4918" s="17">
        <v>3</v>
      </c>
      <c r="X4918" s="17" t="str" cm="1">
        <f t="array" ref="X4918">_xlfn.IFS(W4918=0,"No evidenciado",W4918=1,"Novato",W4918=2,"Principiante avanzado",W4918=3,"Competente",W4918=4,"Proficiente",W4918=5,"Master")</f>
        <v>Competente</v>
      </c>
      <c r="Y4918" s="17">
        <v>3</v>
      </c>
      <c r="Z4918" s="17" t="str" cm="1">
        <f t="array" ref="Z4918">_xlfn.IFS(Y4918=0,"No evidenciado",Y4918=1,"Novato",Y4918=2,"Principiante avanzado",Y4918=3,"Competente",Y4918=4,"Proficiente",Y4918=5,"Master")</f>
        <v>Competente</v>
      </c>
      <c r="AA4918" s="17">
        <v>3</v>
      </c>
      <c r="AB4918" s="17" t="str" cm="1">
        <f t="array" ref="AB4918">_xlfn.IFS(AA4918=0,"No evidenciado",AA4918=1,"Novato",AA4918=2,"Principiante avanzado",AA4918=3,"Competente",AA4918=4,"Proficiente",AA4918=5,"Master")</f>
        <v>Competente</v>
      </c>
      <c r="AC4918" s="17">
        <v>3</v>
      </c>
      <c r="AD4918" s="17" t="str" cm="1">
        <f t="array" ref="AD4918">_xlfn.IFS(AC4918=0,"Prenovato",AC4918=1,"Novato",AC4918=2,"Principiante avanzado",AC4918=3,"Competente",AC4918=4,"Proficiente",AC4918=5,"Master")</f>
        <v>Competente</v>
      </c>
      <c r="AE4918" s="17" t="s">
        <v>421</v>
      </c>
    </row>
    <row r="4919" spans="1:31" x14ac:dyDescent="0.25">
      <c r="A4919" t="s">
        <v>408</v>
      </c>
      <c r="B4919" t="s">
        <v>84</v>
      </c>
      <c r="C4919" t="s">
        <v>201</v>
      </c>
      <c r="D4919" t="s">
        <v>196</v>
      </c>
      <c r="E4919" t="s">
        <v>325</v>
      </c>
      <c r="F4919" t="s">
        <v>85</v>
      </c>
      <c r="G4919" t="s">
        <v>326</v>
      </c>
      <c r="H4919" s="4"/>
      <c r="I4919" s="1">
        <f t="shared" ca="1" si="307"/>
        <v>1485</v>
      </c>
      <c r="J4919" s="1" t="str">
        <f t="shared" ca="1" si="308"/>
        <v>3. Mayor a 6 meses</v>
      </c>
      <c r="K4919" t="str">
        <f t="shared" si="309"/>
        <v>NO</v>
      </c>
      <c r="L4919" t="s">
        <v>268</v>
      </c>
      <c r="M4919" t="s">
        <v>56</v>
      </c>
      <c r="N4919" t="s">
        <v>417</v>
      </c>
      <c r="O4919" t="s">
        <v>416</v>
      </c>
      <c r="P4919" t="str">
        <f t="shared" si="310"/>
        <v>LUIS FERNANDO GUZMAN LAMAControl de versionesEVALUACION</v>
      </c>
      <c r="Q4919" t="str">
        <f>BASE[[#This Row],[NombresCalificado]]&amp;BASE[[#This Row],[TipoEvaluacion]]</f>
        <v>LUIS FERNANDO GUZMAN LAMAEVALUACION</v>
      </c>
      <c r="R4919">
        <v>3</v>
      </c>
      <c r="S4919" t="s">
        <v>5</v>
      </c>
      <c r="T4919" t="s">
        <v>419</v>
      </c>
      <c r="U4919" s="17">
        <v>3</v>
      </c>
      <c r="V4919" s="17" t="str" cm="1">
        <f t="array" ref="V4919">_xlfn.IFS(U4919=0,"Prenovato",U4919=1,"Novato",U4919=2,"Principiante avanzado",U4919=3,"Competente",U4919=4,"Proficiente",U4919=5,"Master")</f>
        <v>Competente</v>
      </c>
      <c r="W4919" s="17">
        <v>3</v>
      </c>
      <c r="X4919" s="17" t="str" cm="1">
        <f t="array" ref="X4919">_xlfn.IFS(W4919=0,"No evidenciado",W4919=1,"Novato",W4919=2,"Principiante avanzado",W4919=3,"Competente",W4919=4,"Proficiente",W4919=5,"Master")</f>
        <v>Competente</v>
      </c>
      <c r="Y4919" s="17">
        <v>3</v>
      </c>
      <c r="Z4919" s="17" t="str" cm="1">
        <f t="array" ref="Z4919">_xlfn.IFS(Y4919=0,"No evidenciado",Y4919=1,"Novato",Y4919=2,"Principiante avanzado",Y4919=3,"Competente",Y4919=4,"Proficiente",Y4919=5,"Master")</f>
        <v>Competente</v>
      </c>
      <c r="AA4919" s="17">
        <v>3</v>
      </c>
      <c r="AB4919" s="17" t="str" cm="1">
        <f t="array" ref="AB4919">_xlfn.IFS(AA4919=0,"No evidenciado",AA4919=1,"Novato",AA4919=2,"Principiante avanzado",AA4919=3,"Competente",AA4919=4,"Proficiente",AA4919=5,"Master")</f>
        <v>Competente</v>
      </c>
      <c r="AC4919" s="17">
        <v>3</v>
      </c>
      <c r="AD4919" s="17" t="str" cm="1">
        <f t="array" ref="AD4919">_xlfn.IFS(AC4919=0,"Prenovato",AC4919=1,"Novato",AC4919=2,"Principiante avanzado",AC4919=3,"Competente",AC4919=4,"Proficiente",AC4919=5,"Master")</f>
        <v>Competente</v>
      </c>
      <c r="AE4919" s="17" t="s">
        <v>421</v>
      </c>
    </row>
    <row r="4920" spans="1:31" x14ac:dyDescent="0.25">
      <c r="A4920" t="s">
        <v>408</v>
      </c>
      <c r="B4920" t="s">
        <v>84</v>
      </c>
      <c r="C4920" t="s">
        <v>201</v>
      </c>
      <c r="D4920" t="s">
        <v>196</v>
      </c>
      <c r="E4920" t="s">
        <v>325</v>
      </c>
      <c r="F4920" t="s">
        <v>85</v>
      </c>
      <c r="G4920" t="s">
        <v>326</v>
      </c>
      <c r="H4920" s="4"/>
      <c r="I4920" s="1">
        <f t="shared" ca="1" si="307"/>
        <v>1485</v>
      </c>
      <c r="J4920" s="1" t="str">
        <f t="shared" ca="1" si="308"/>
        <v>3. Mayor a 6 meses</v>
      </c>
      <c r="K4920" t="str">
        <f t="shared" si="309"/>
        <v>NO</v>
      </c>
      <c r="L4920" t="s">
        <v>268</v>
      </c>
      <c r="M4920" t="s">
        <v>163</v>
      </c>
      <c r="N4920" t="s">
        <v>417</v>
      </c>
      <c r="O4920" t="s">
        <v>416</v>
      </c>
      <c r="P4920" t="str">
        <f t="shared" si="310"/>
        <v>LUIS FERNANDO GUZMAN LAMANube BCPEVALUACION</v>
      </c>
      <c r="Q4920" t="str">
        <f>BASE[[#This Row],[NombresCalificado]]&amp;BASE[[#This Row],[TipoEvaluacion]]</f>
        <v>LUIS FERNANDO GUZMAN LAMAEVALUACION</v>
      </c>
      <c r="R4920">
        <v>3</v>
      </c>
      <c r="S4920" t="s">
        <v>5</v>
      </c>
      <c r="T4920" t="s">
        <v>419</v>
      </c>
      <c r="U4920" s="17">
        <v>3</v>
      </c>
      <c r="V4920" s="17" t="str" cm="1">
        <f t="array" ref="V4920">_xlfn.IFS(U4920=0,"Prenovato",U4920=1,"Novato",U4920=2,"Principiante avanzado",U4920=3,"Competente",U4920=4,"Proficiente",U4920=5,"Master")</f>
        <v>Competente</v>
      </c>
      <c r="W4920" s="17">
        <v>3</v>
      </c>
      <c r="X4920" s="17" t="str" cm="1">
        <f t="array" ref="X4920">_xlfn.IFS(W4920=0,"No evidenciado",W4920=1,"Novato",W4920=2,"Principiante avanzado",W4920=3,"Competente",W4920=4,"Proficiente",W4920=5,"Master")</f>
        <v>Competente</v>
      </c>
      <c r="Y4920" s="17">
        <v>3</v>
      </c>
      <c r="Z4920" s="17" t="str" cm="1">
        <f t="array" ref="Z4920">_xlfn.IFS(Y4920=0,"No evidenciado",Y4920=1,"Novato",Y4920=2,"Principiante avanzado",Y4920=3,"Competente",Y4920=4,"Proficiente",Y4920=5,"Master")</f>
        <v>Competente</v>
      </c>
      <c r="AA4920" s="17">
        <v>3</v>
      </c>
      <c r="AB4920" s="17" t="str" cm="1">
        <f t="array" ref="AB4920">_xlfn.IFS(AA4920=0,"No evidenciado",AA4920=1,"Novato",AA4920=2,"Principiante avanzado",AA4920=3,"Competente",AA4920=4,"Proficiente",AA4920=5,"Master")</f>
        <v>Competente</v>
      </c>
      <c r="AC4920" s="17">
        <v>3</v>
      </c>
      <c r="AD4920" s="17" t="str" cm="1">
        <f t="array" ref="AD4920">_xlfn.IFS(AC4920=0,"Prenovato",AC4920=1,"Novato",AC4920=2,"Principiante avanzado",AC4920=3,"Competente",AC4920=4,"Proficiente",AC4920=5,"Master")</f>
        <v>Competente</v>
      </c>
      <c r="AE4920" s="17" t="s">
        <v>421</v>
      </c>
    </row>
    <row r="4921" spans="1:31" x14ac:dyDescent="0.25">
      <c r="A4921" t="s">
        <v>408</v>
      </c>
      <c r="B4921" t="s">
        <v>84</v>
      </c>
      <c r="C4921" t="s">
        <v>201</v>
      </c>
      <c r="D4921" t="s">
        <v>196</v>
      </c>
      <c r="E4921" t="s">
        <v>325</v>
      </c>
      <c r="F4921" t="s">
        <v>85</v>
      </c>
      <c r="G4921" t="s">
        <v>326</v>
      </c>
      <c r="H4921" s="4"/>
      <c r="I4921" s="1">
        <f t="shared" ca="1" si="307"/>
        <v>1485</v>
      </c>
      <c r="J4921" s="1" t="str">
        <f t="shared" ca="1" si="308"/>
        <v>3. Mayor a 6 meses</v>
      </c>
      <c r="K4921" t="str">
        <f t="shared" si="309"/>
        <v>NO</v>
      </c>
      <c r="L4921" t="s">
        <v>268</v>
      </c>
      <c r="M4921" t="s">
        <v>164</v>
      </c>
      <c r="N4921" t="s">
        <v>417</v>
      </c>
      <c r="O4921" t="s">
        <v>416</v>
      </c>
      <c r="P4921" t="str">
        <f t="shared" si="310"/>
        <v>LUIS FERNANDO GUZMAN LAMAPrivacidad y seguridad de los datosEVALUACION</v>
      </c>
      <c r="Q4921" t="str">
        <f>BASE[[#This Row],[NombresCalificado]]&amp;BASE[[#This Row],[TipoEvaluacion]]</f>
        <v>LUIS FERNANDO GUZMAN LAMAEVALUACION</v>
      </c>
      <c r="R4921">
        <v>3</v>
      </c>
      <c r="S4921" t="s">
        <v>5</v>
      </c>
      <c r="T4921" t="s">
        <v>419</v>
      </c>
      <c r="U4921" s="17">
        <v>3</v>
      </c>
      <c r="V4921" s="17" t="str" cm="1">
        <f t="array" ref="V4921">_xlfn.IFS(U4921=0,"Prenovato",U4921=1,"Novato",U4921=2,"Principiante avanzado",U4921=3,"Competente",U4921=4,"Proficiente",U4921=5,"Master")</f>
        <v>Competente</v>
      </c>
      <c r="W4921" s="17">
        <v>3</v>
      </c>
      <c r="X4921" s="17" t="str" cm="1">
        <f t="array" ref="X4921">_xlfn.IFS(W4921=0,"No evidenciado",W4921=1,"Novato",W4921=2,"Principiante avanzado",W4921=3,"Competente",W4921=4,"Proficiente",W4921=5,"Master")</f>
        <v>Competente</v>
      </c>
      <c r="Y4921" s="17">
        <v>3</v>
      </c>
      <c r="Z4921" s="17" t="str" cm="1">
        <f t="array" ref="Z4921">_xlfn.IFS(Y4921=0,"No evidenciado",Y4921=1,"Novato",Y4921=2,"Principiante avanzado",Y4921=3,"Competente",Y4921=4,"Proficiente",Y4921=5,"Master")</f>
        <v>Competente</v>
      </c>
      <c r="AA4921" s="17">
        <v>3</v>
      </c>
      <c r="AB4921" s="17" t="str" cm="1">
        <f t="array" ref="AB4921">_xlfn.IFS(AA4921=0,"No evidenciado",AA4921=1,"Novato",AA4921=2,"Principiante avanzado",AA4921=3,"Competente",AA4921=4,"Proficiente",AA4921=5,"Master")</f>
        <v>Competente</v>
      </c>
      <c r="AC4921" s="17">
        <v>3</v>
      </c>
      <c r="AD4921" s="17" t="str" cm="1">
        <f t="array" ref="AD4921">_xlfn.IFS(AC4921=0,"Prenovato",AC4921=1,"Novato",AC4921=2,"Principiante avanzado",AC4921=3,"Competente",AC4921=4,"Proficiente",AC4921=5,"Master")</f>
        <v>Competente</v>
      </c>
      <c r="AE4921" s="17" t="s">
        <v>421</v>
      </c>
    </row>
    <row r="4922" spans="1:31" x14ac:dyDescent="0.25">
      <c r="A4922" t="s">
        <v>408</v>
      </c>
      <c r="B4922" t="s">
        <v>84</v>
      </c>
      <c r="C4922" t="s">
        <v>201</v>
      </c>
      <c r="D4922" t="s">
        <v>196</v>
      </c>
      <c r="E4922" t="s">
        <v>325</v>
      </c>
      <c r="F4922" t="s">
        <v>85</v>
      </c>
      <c r="G4922" t="s">
        <v>326</v>
      </c>
      <c r="H4922" s="4"/>
      <c r="I4922" s="1">
        <f t="shared" ca="1" si="307"/>
        <v>1485</v>
      </c>
      <c r="J4922" s="1" t="str">
        <f t="shared" ca="1" si="308"/>
        <v>3. Mayor a 6 meses</v>
      </c>
      <c r="K4922" t="str">
        <f t="shared" si="309"/>
        <v>NO</v>
      </c>
      <c r="L4922" t="s">
        <v>268</v>
      </c>
      <c r="M4922" t="s">
        <v>165</v>
      </c>
      <c r="N4922" t="s">
        <v>418</v>
      </c>
      <c r="O4922" t="s">
        <v>418</v>
      </c>
      <c r="P4922" t="str">
        <f t="shared" si="310"/>
        <v>LUIS FERNANDO GUZMAN LAMAProcesamiento de datosEVALUACION</v>
      </c>
      <c r="Q4922" t="str">
        <f>BASE[[#This Row],[NombresCalificado]]&amp;BASE[[#This Row],[TipoEvaluacion]]</f>
        <v>LUIS FERNANDO GUZMAN LAMAEVALUACION</v>
      </c>
      <c r="R4922">
        <v>3</v>
      </c>
      <c r="S4922" t="s">
        <v>5</v>
      </c>
      <c r="T4922" t="s">
        <v>419</v>
      </c>
      <c r="U4922" s="17">
        <v>3</v>
      </c>
      <c r="V4922" s="17" t="str" cm="1">
        <f t="array" ref="V4922">_xlfn.IFS(U4922=0,"Prenovato",U4922=1,"Novato",U4922=2,"Principiante avanzado",U4922=3,"Competente",U4922=4,"Proficiente",U4922=5,"Master")</f>
        <v>Competente</v>
      </c>
      <c r="W4922" s="17">
        <v>3</v>
      </c>
      <c r="X4922" s="17" t="str" cm="1">
        <f t="array" ref="X4922">_xlfn.IFS(W4922=0,"No evidenciado",W4922=1,"Novato",W4922=2,"Principiante avanzado",W4922=3,"Competente",W4922=4,"Proficiente",W4922=5,"Master")</f>
        <v>Competente</v>
      </c>
      <c r="Y4922" s="17">
        <v>3</v>
      </c>
      <c r="Z4922" s="17" t="str" cm="1">
        <f t="array" ref="Z4922">_xlfn.IFS(Y4922=0,"No evidenciado",Y4922=1,"Novato",Y4922=2,"Principiante avanzado",Y4922=3,"Competente",Y4922=4,"Proficiente",Y4922=5,"Master")</f>
        <v>Competente</v>
      </c>
      <c r="AA4922" s="17">
        <v>3</v>
      </c>
      <c r="AB4922" s="17" t="str" cm="1">
        <f t="array" ref="AB4922">_xlfn.IFS(AA4922=0,"No evidenciado",AA4922=1,"Novato",AA4922=2,"Principiante avanzado",AA4922=3,"Competente",AA4922=4,"Proficiente",AA4922=5,"Master")</f>
        <v>Competente</v>
      </c>
      <c r="AC4922" s="17">
        <v>3</v>
      </c>
      <c r="AD4922" s="17" t="str" cm="1">
        <f t="array" ref="AD4922">_xlfn.IFS(AC4922=0,"Prenovato",AC4922=1,"Novato",AC4922=2,"Principiante avanzado",AC4922=3,"Competente",AC4922=4,"Proficiente",AC4922=5,"Master")</f>
        <v>Competente</v>
      </c>
      <c r="AE4922" s="17" t="s">
        <v>421</v>
      </c>
    </row>
    <row r="4923" spans="1:31" x14ac:dyDescent="0.25">
      <c r="A4923" t="s">
        <v>408</v>
      </c>
      <c r="B4923" t="s">
        <v>84</v>
      </c>
      <c r="C4923" t="s">
        <v>201</v>
      </c>
      <c r="D4923" t="s">
        <v>196</v>
      </c>
      <c r="E4923" t="s">
        <v>408</v>
      </c>
      <c r="F4923" t="s">
        <v>84</v>
      </c>
      <c r="G4923" t="s">
        <v>409</v>
      </c>
      <c r="H4923" s="4"/>
      <c r="I4923" s="1">
        <f t="shared" ca="1" si="307"/>
        <v>1485</v>
      </c>
      <c r="J4923" s="1" t="str">
        <f t="shared" ca="1" si="308"/>
        <v>3. Mayor a 6 meses</v>
      </c>
      <c r="K4923" t="str">
        <f t="shared" si="309"/>
        <v>NO</v>
      </c>
      <c r="L4923" t="s">
        <v>201</v>
      </c>
      <c r="M4923" t="s">
        <v>159</v>
      </c>
      <c r="N4923" t="s">
        <v>416</v>
      </c>
      <c r="O4923" t="s">
        <v>416</v>
      </c>
      <c r="P4923" t="str">
        <f t="shared" si="310"/>
        <v>WILLIAM DE JESUS ZABALETA ARAGONGobernanza de datosAUTOEVALUACION</v>
      </c>
      <c r="Q4923" t="str">
        <f>BASE[[#This Row],[NombresCalificado]]&amp;BASE[[#This Row],[TipoEvaluacion]]</f>
        <v>WILLIAM DE JESUS ZABALETA ARAGONAUTOEVALUACION</v>
      </c>
      <c r="R4923">
        <v>3</v>
      </c>
      <c r="S4923" t="s">
        <v>5</v>
      </c>
      <c r="T4923" t="s">
        <v>419</v>
      </c>
      <c r="U4923" s="17">
        <v>2</v>
      </c>
      <c r="V4923" s="17" t="str" cm="1">
        <f t="array" ref="V4923">_xlfn.IFS(U4923=0,"Prenovato",U4923=1,"Novato",U4923=2,"Principiante avanzado",U4923=3,"Competente",U4923=4,"Proficiente",U4923=5,"Master")</f>
        <v>Principiante avanzado</v>
      </c>
      <c r="W4923" s="17">
        <v>3</v>
      </c>
      <c r="X4923" s="17" t="str" cm="1">
        <f t="array" ref="X4923">_xlfn.IFS(W4923=0,"No evidenciado",W4923=1,"Novato",W4923=2,"Principiante avanzado",W4923=3,"Competente",W4923=4,"Proficiente",W4923=5,"Master")</f>
        <v>Competente</v>
      </c>
      <c r="Y4923" s="17">
        <v>4</v>
      </c>
      <c r="Z4923" s="17" t="str" cm="1">
        <f t="array" ref="Z4923">_xlfn.IFS(Y4923=0,"No evidenciado",Y4923=1,"Novato",Y4923=2,"Principiante avanzado",Y4923=3,"Competente",Y4923=4,"Proficiente",Y4923=5,"Master")</f>
        <v>Proficiente</v>
      </c>
      <c r="AA4923" s="17">
        <v>4</v>
      </c>
      <c r="AB4923" s="17" t="str" cm="1">
        <f t="array" ref="AB4923">_xlfn.IFS(AA4923=0,"No evidenciado",AA4923=1,"Novato",AA4923=2,"Principiante avanzado",AA4923=3,"Competente",AA4923=4,"Proficiente",AA4923=5,"Master")</f>
        <v>Proficiente</v>
      </c>
      <c r="AC4923" s="17">
        <v>2</v>
      </c>
      <c r="AD4923" s="17" t="str" cm="1">
        <f t="array" ref="AD4923">_xlfn.IFS(AC4923=0,"Prenovato",AC4923=1,"Novato",AC4923=2,"Principiante avanzado",AC4923=3,"Competente",AC4923=4,"Proficiente",AC4923=5,"Master")</f>
        <v>Principiante avanzado</v>
      </c>
      <c r="AE4923" s="17" t="s">
        <v>423</v>
      </c>
    </row>
    <row r="4924" spans="1:31" x14ac:dyDescent="0.25">
      <c r="A4924" t="s">
        <v>408</v>
      </c>
      <c r="B4924" t="s">
        <v>84</v>
      </c>
      <c r="C4924" t="s">
        <v>201</v>
      </c>
      <c r="D4924" t="s">
        <v>196</v>
      </c>
      <c r="E4924" t="s">
        <v>408</v>
      </c>
      <c r="F4924" t="s">
        <v>84</v>
      </c>
      <c r="G4924" t="s">
        <v>409</v>
      </c>
      <c r="H4924" s="4"/>
      <c r="I4924" s="1">
        <f t="shared" ca="1" si="307"/>
        <v>1485</v>
      </c>
      <c r="J4924" s="1" t="str">
        <f t="shared" ca="1" si="308"/>
        <v>3. Mayor a 6 meses</v>
      </c>
      <c r="K4924" t="str">
        <f t="shared" si="309"/>
        <v>NO</v>
      </c>
      <c r="L4924" t="s">
        <v>201</v>
      </c>
      <c r="M4924" t="s">
        <v>168</v>
      </c>
      <c r="N4924" t="s">
        <v>418</v>
      </c>
      <c r="O4924" t="s">
        <v>418</v>
      </c>
      <c r="P4924" t="str">
        <f t="shared" si="310"/>
        <v>WILLIAM DE JESUS ZABALETA ARAGONBase de datos relacionalAUTOEVALUACION</v>
      </c>
      <c r="Q4924" t="str">
        <f>BASE[[#This Row],[NombresCalificado]]&amp;BASE[[#This Row],[TipoEvaluacion]]</f>
        <v>WILLIAM DE JESUS ZABALETA ARAGONAUTOEVALUACION</v>
      </c>
      <c r="R4924">
        <v>3</v>
      </c>
      <c r="S4924" t="s">
        <v>5</v>
      </c>
      <c r="T4924" t="s">
        <v>419</v>
      </c>
      <c r="U4924" s="17">
        <v>2</v>
      </c>
      <c r="V4924" s="17" t="str" cm="1">
        <f t="array" ref="V4924">_xlfn.IFS(U4924=0,"Prenovato",U4924=1,"Novato",U4924=2,"Principiante avanzado",U4924=3,"Competente",U4924=4,"Proficiente",U4924=5,"Master")</f>
        <v>Principiante avanzado</v>
      </c>
      <c r="W4924" s="17">
        <v>3</v>
      </c>
      <c r="X4924" s="17" t="str" cm="1">
        <f t="array" ref="X4924">_xlfn.IFS(W4924=0,"No evidenciado",W4924=1,"Novato",W4924=2,"Principiante avanzado",W4924=3,"Competente",W4924=4,"Proficiente",W4924=5,"Master")</f>
        <v>Competente</v>
      </c>
      <c r="Y4924" s="17">
        <v>4</v>
      </c>
      <c r="Z4924" s="17" t="str" cm="1">
        <f t="array" ref="Z4924">_xlfn.IFS(Y4924=0,"No evidenciado",Y4924=1,"Novato",Y4924=2,"Principiante avanzado",Y4924=3,"Competente",Y4924=4,"Proficiente",Y4924=5,"Master")</f>
        <v>Proficiente</v>
      </c>
      <c r="AA4924" s="17">
        <v>4</v>
      </c>
      <c r="AB4924" s="17" t="str" cm="1">
        <f t="array" ref="AB4924">_xlfn.IFS(AA4924=0,"No evidenciado",AA4924=1,"Novato",AA4924=2,"Principiante avanzado",AA4924=3,"Competente",AA4924=4,"Proficiente",AA4924=5,"Master")</f>
        <v>Proficiente</v>
      </c>
      <c r="AC4924" s="17">
        <v>2</v>
      </c>
      <c r="AD4924" s="17" t="str" cm="1">
        <f t="array" ref="AD4924">_xlfn.IFS(AC4924=0,"Prenovato",AC4924=1,"Novato",AC4924=2,"Principiante avanzado",AC4924=3,"Competente",AC4924=4,"Proficiente",AC4924=5,"Master")</f>
        <v>Principiante avanzado</v>
      </c>
      <c r="AE4924" s="17" t="s">
        <v>423</v>
      </c>
    </row>
    <row r="4925" spans="1:31" x14ac:dyDescent="0.25">
      <c r="A4925" t="s">
        <v>408</v>
      </c>
      <c r="B4925" t="s">
        <v>84</v>
      </c>
      <c r="C4925" t="s">
        <v>201</v>
      </c>
      <c r="D4925" t="s">
        <v>196</v>
      </c>
      <c r="E4925" t="s">
        <v>408</v>
      </c>
      <c r="F4925" t="s">
        <v>84</v>
      </c>
      <c r="G4925" t="s">
        <v>409</v>
      </c>
      <c r="H4925" s="4"/>
      <c r="I4925" s="1">
        <f t="shared" ca="1" si="307"/>
        <v>1485</v>
      </c>
      <c r="J4925" s="1" t="str">
        <f t="shared" ca="1" si="308"/>
        <v>3. Mayor a 6 meses</v>
      </c>
      <c r="K4925" t="str">
        <f t="shared" si="309"/>
        <v>NO</v>
      </c>
      <c r="L4925" t="s">
        <v>201</v>
      </c>
      <c r="M4925" t="s">
        <v>162</v>
      </c>
      <c r="N4925" t="s">
        <v>416</v>
      </c>
      <c r="O4925" t="s">
        <v>416</v>
      </c>
      <c r="P4925" t="str">
        <f t="shared" si="310"/>
        <v>WILLIAM DE JESUS ZABALETA ARAGONMLOpsAUTOEVALUACION</v>
      </c>
      <c r="Q4925" t="str">
        <f>BASE[[#This Row],[NombresCalificado]]&amp;BASE[[#This Row],[TipoEvaluacion]]</f>
        <v>WILLIAM DE JESUS ZABALETA ARAGONAUTOEVALUACION</v>
      </c>
      <c r="R4925">
        <v>2</v>
      </c>
      <c r="S4925" t="s">
        <v>4</v>
      </c>
      <c r="T4925" t="s">
        <v>419</v>
      </c>
      <c r="U4925" s="17">
        <v>2</v>
      </c>
      <c r="V4925" s="17" t="str" cm="1">
        <f t="array" ref="V4925">_xlfn.IFS(U4925=0,"Prenovato",U4925=1,"Novato",U4925=2,"Principiante avanzado",U4925=3,"Competente",U4925=4,"Proficiente",U4925=5,"Master")</f>
        <v>Principiante avanzado</v>
      </c>
      <c r="W4925" s="17">
        <v>3</v>
      </c>
      <c r="X4925" s="17" t="str" cm="1">
        <f t="array" ref="X4925">_xlfn.IFS(W4925=0,"No evidenciado",W4925=1,"Novato",W4925=2,"Principiante avanzado",W4925=3,"Competente",W4925=4,"Proficiente",W4925=5,"Master")</f>
        <v>Competente</v>
      </c>
      <c r="Y4925" s="17">
        <v>4</v>
      </c>
      <c r="Z4925" s="17" t="str" cm="1">
        <f t="array" ref="Z4925">_xlfn.IFS(Y4925=0,"No evidenciado",Y4925=1,"Novato",Y4925=2,"Principiante avanzado",Y4925=3,"Competente",Y4925=4,"Proficiente",Y4925=5,"Master")</f>
        <v>Proficiente</v>
      </c>
      <c r="AA4925" s="17">
        <v>4</v>
      </c>
      <c r="AB4925" s="17" t="str" cm="1">
        <f t="array" ref="AB4925">_xlfn.IFS(AA4925=0,"No evidenciado",AA4925=1,"Novato",AA4925=2,"Principiante avanzado",AA4925=3,"Competente",AA4925=4,"Proficiente",AA4925=5,"Master")</f>
        <v>Proficiente</v>
      </c>
      <c r="AC4925" s="17">
        <v>2</v>
      </c>
      <c r="AD4925" s="17" t="str" cm="1">
        <f t="array" ref="AD4925">_xlfn.IFS(AC4925=0,"Prenovato",AC4925=1,"Novato",AC4925=2,"Principiante avanzado",AC4925=3,"Competente",AC4925=4,"Proficiente",AC4925=5,"Master")</f>
        <v>Principiante avanzado</v>
      </c>
      <c r="AE4925" s="17" t="s">
        <v>423</v>
      </c>
    </row>
    <row r="4926" spans="1:31" x14ac:dyDescent="0.25">
      <c r="A4926" t="s">
        <v>408</v>
      </c>
      <c r="B4926" t="s">
        <v>84</v>
      </c>
      <c r="C4926" t="s">
        <v>201</v>
      </c>
      <c r="D4926" t="s">
        <v>196</v>
      </c>
      <c r="E4926" t="s">
        <v>408</v>
      </c>
      <c r="F4926" t="s">
        <v>84</v>
      </c>
      <c r="G4926" t="s">
        <v>409</v>
      </c>
      <c r="H4926" s="4"/>
      <c r="I4926" s="1">
        <f t="shared" ca="1" si="307"/>
        <v>1485</v>
      </c>
      <c r="J4926" s="1" t="str">
        <f t="shared" ca="1" si="308"/>
        <v>3. Mayor a 6 meses</v>
      </c>
      <c r="K4926" t="str">
        <f t="shared" si="309"/>
        <v>NO</v>
      </c>
      <c r="L4926" t="s">
        <v>201</v>
      </c>
      <c r="M4926" t="s">
        <v>55</v>
      </c>
      <c r="N4926" t="s">
        <v>418</v>
      </c>
      <c r="O4926" t="s">
        <v>418</v>
      </c>
      <c r="P4926" t="str">
        <f t="shared" si="310"/>
        <v>WILLIAM DE JESUS ZABALETA ARAGONProgramaciónAUTOEVALUACION</v>
      </c>
      <c r="Q4926" t="str">
        <f>BASE[[#This Row],[NombresCalificado]]&amp;BASE[[#This Row],[TipoEvaluacion]]</f>
        <v>WILLIAM DE JESUS ZABALETA ARAGONAUTOEVALUACION</v>
      </c>
      <c r="R4926">
        <v>3</v>
      </c>
      <c r="S4926" t="s">
        <v>5</v>
      </c>
      <c r="T4926" t="s">
        <v>419</v>
      </c>
      <c r="U4926" s="17">
        <v>2</v>
      </c>
      <c r="V4926" s="17" t="str" cm="1">
        <f t="array" ref="V4926">_xlfn.IFS(U4926=0,"Prenovato",U4926=1,"Novato",U4926=2,"Principiante avanzado",U4926=3,"Competente",U4926=4,"Proficiente",U4926=5,"Master")</f>
        <v>Principiante avanzado</v>
      </c>
      <c r="W4926" s="17">
        <v>3</v>
      </c>
      <c r="X4926" s="17" t="str" cm="1">
        <f t="array" ref="X4926">_xlfn.IFS(W4926=0,"No evidenciado",W4926=1,"Novato",W4926=2,"Principiante avanzado",W4926=3,"Competente",W4926=4,"Proficiente",W4926=5,"Master")</f>
        <v>Competente</v>
      </c>
      <c r="Y4926" s="17">
        <v>4</v>
      </c>
      <c r="Z4926" s="17" t="str" cm="1">
        <f t="array" ref="Z4926">_xlfn.IFS(Y4926=0,"No evidenciado",Y4926=1,"Novato",Y4926=2,"Principiante avanzado",Y4926=3,"Competente",Y4926=4,"Proficiente",Y4926=5,"Master")</f>
        <v>Proficiente</v>
      </c>
      <c r="AA4926" s="17">
        <v>4</v>
      </c>
      <c r="AB4926" s="17" t="str" cm="1">
        <f t="array" ref="AB4926">_xlfn.IFS(AA4926=0,"No evidenciado",AA4926=1,"Novato",AA4926=2,"Principiante avanzado",AA4926=3,"Competente",AA4926=4,"Proficiente",AA4926=5,"Master")</f>
        <v>Proficiente</v>
      </c>
      <c r="AC4926" s="17">
        <v>2</v>
      </c>
      <c r="AD4926" s="17" t="str" cm="1">
        <f t="array" ref="AD4926">_xlfn.IFS(AC4926=0,"Prenovato",AC4926=1,"Novato",AC4926=2,"Principiante avanzado",AC4926=3,"Competente",AC4926=4,"Proficiente",AC4926=5,"Master")</f>
        <v>Principiante avanzado</v>
      </c>
      <c r="AE4926" s="17" t="s">
        <v>423</v>
      </c>
    </row>
    <row r="4927" spans="1:31" x14ac:dyDescent="0.25">
      <c r="A4927" t="s">
        <v>408</v>
      </c>
      <c r="B4927" t="s">
        <v>84</v>
      </c>
      <c r="C4927" t="s">
        <v>201</v>
      </c>
      <c r="D4927" t="s">
        <v>196</v>
      </c>
      <c r="E4927" t="s">
        <v>408</v>
      </c>
      <c r="F4927" t="s">
        <v>84</v>
      </c>
      <c r="G4927" t="s">
        <v>409</v>
      </c>
      <c r="H4927" s="4"/>
      <c r="I4927" s="1">
        <f t="shared" ca="1" si="307"/>
        <v>1485</v>
      </c>
      <c r="J4927" s="1" t="str">
        <f t="shared" ca="1" si="308"/>
        <v>3. Mayor a 6 meses</v>
      </c>
      <c r="K4927" t="str">
        <f t="shared" si="309"/>
        <v>NO</v>
      </c>
      <c r="L4927" t="s">
        <v>201</v>
      </c>
      <c r="M4927" t="s">
        <v>56</v>
      </c>
      <c r="N4927" t="s">
        <v>417</v>
      </c>
      <c r="O4927" t="s">
        <v>416</v>
      </c>
      <c r="P4927" t="str">
        <f t="shared" si="310"/>
        <v>WILLIAM DE JESUS ZABALETA ARAGONControl de versionesAUTOEVALUACION</v>
      </c>
      <c r="Q4927" t="str">
        <f>BASE[[#This Row],[NombresCalificado]]&amp;BASE[[#This Row],[TipoEvaluacion]]</f>
        <v>WILLIAM DE JESUS ZABALETA ARAGONAUTOEVALUACION</v>
      </c>
      <c r="R4927">
        <v>3</v>
      </c>
      <c r="S4927" t="s">
        <v>5</v>
      </c>
      <c r="T4927" t="s">
        <v>419</v>
      </c>
      <c r="U4927" s="17">
        <v>2</v>
      </c>
      <c r="V4927" s="17" t="str" cm="1">
        <f t="array" ref="V4927">_xlfn.IFS(U4927=0,"Prenovato",U4927=1,"Novato",U4927=2,"Principiante avanzado",U4927=3,"Competente",U4927=4,"Proficiente",U4927=5,"Master")</f>
        <v>Principiante avanzado</v>
      </c>
      <c r="W4927" s="17">
        <v>3</v>
      </c>
      <c r="X4927" s="17" t="str" cm="1">
        <f t="array" ref="X4927">_xlfn.IFS(W4927=0,"No evidenciado",W4927=1,"Novato",W4927=2,"Principiante avanzado",W4927=3,"Competente",W4927=4,"Proficiente",W4927=5,"Master")</f>
        <v>Competente</v>
      </c>
      <c r="Y4927" s="17">
        <v>4</v>
      </c>
      <c r="Z4927" s="17" t="str" cm="1">
        <f t="array" ref="Z4927">_xlfn.IFS(Y4927=0,"No evidenciado",Y4927=1,"Novato",Y4927=2,"Principiante avanzado",Y4927=3,"Competente",Y4927=4,"Proficiente",Y4927=5,"Master")</f>
        <v>Proficiente</v>
      </c>
      <c r="AA4927" s="17">
        <v>4</v>
      </c>
      <c r="AB4927" s="17" t="str" cm="1">
        <f t="array" ref="AB4927">_xlfn.IFS(AA4927=0,"No evidenciado",AA4927=1,"Novato",AA4927=2,"Principiante avanzado",AA4927=3,"Competente",AA4927=4,"Proficiente",AA4927=5,"Master")</f>
        <v>Proficiente</v>
      </c>
      <c r="AC4927" s="17">
        <v>2</v>
      </c>
      <c r="AD4927" s="17" t="str" cm="1">
        <f t="array" ref="AD4927">_xlfn.IFS(AC4927=0,"Prenovato",AC4927=1,"Novato",AC4927=2,"Principiante avanzado",AC4927=3,"Competente",AC4927=4,"Proficiente",AC4927=5,"Master")</f>
        <v>Principiante avanzado</v>
      </c>
      <c r="AE4927" s="17" t="s">
        <v>423</v>
      </c>
    </row>
    <row r="4928" spans="1:31" x14ac:dyDescent="0.25">
      <c r="A4928" t="s">
        <v>408</v>
      </c>
      <c r="B4928" t="s">
        <v>84</v>
      </c>
      <c r="C4928" t="s">
        <v>201</v>
      </c>
      <c r="D4928" t="s">
        <v>196</v>
      </c>
      <c r="E4928" t="s">
        <v>408</v>
      </c>
      <c r="F4928" t="s">
        <v>84</v>
      </c>
      <c r="G4928" t="s">
        <v>409</v>
      </c>
      <c r="H4928" s="4"/>
      <c r="I4928" s="1">
        <f t="shared" ca="1" si="307"/>
        <v>1485</v>
      </c>
      <c r="J4928" s="1" t="str">
        <f t="shared" ca="1" si="308"/>
        <v>3. Mayor a 6 meses</v>
      </c>
      <c r="K4928" t="str">
        <f t="shared" si="309"/>
        <v>NO</v>
      </c>
      <c r="L4928" t="s">
        <v>201</v>
      </c>
      <c r="M4928" t="s">
        <v>171</v>
      </c>
      <c r="N4928" t="s">
        <v>416</v>
      </c>
      <c r="O4928" t="s">
        <v>416</v>
      </c>
      <c r="P4928" t="str">
        <f t="shared" si="310"/>
        <v>WILLIAM DE JESUS ZABALETA ARAGONBases de datos en la nubeAUTOEVALUACION</v>
      </c>
      <c r="Q4928" t="str">
        <f>BASE[[#This Row],[NombresCalificado]]&amp;BASE[[#This Row],[TipoEvaluacion]]</f>
        <v>WILLIAM DE JESUS ZABALETA ARAGONAUTOEVALUACION</v>
      </c>
      <c r="R4928">
        <v>3</v>
      </c>
      <c r="S4928" t="s">
        <v>5</v>
      </c>
      <c r="T4928" t="s">
        <v>419</v>
      </c>
      <c r="U4928" s="17">
        <v>2</v>
      </c>
      <c r="V4928" s="17" t="str" cm="1">
        <f t="array" ref="V4928">_xlfn.IFS(U4928=0,"Prenovato",U4928=1,"Novato",U4928=2,"Principiante avanzado",U4928=3,"Competente",U4928=4,"Proficiente",U4928=5,"Master")</f>
        <v>Principiante avanzado</v>
      </c>
      <c r="W4928" s="17">
        <v>3</v>
      </c>
      <c r="X4928" s="17" t="str" cm="1">
        <f t="array" ref="X4928">_xlfn.IFS(W4928=0,"No evidenciado",W4928=1,"Novato",W4928=2,"Principiante avanzado",W4928=3,"Competente",W4928=4,"Proficiente",W4928=5,"Master")</f>
        <v>Competente</v>
      </c>
      <c r="Y4928" s="17">
        <v>4</v>
      </c>
      <c r="Z4928" s="17" t="str" cm="1">
        <f t="array" ref="Z4928">_xlfn.IFS(Y4928=0,"No evidenciado",Y4928=1,"Novato",Y4928=2,"Principiante avanzado",Y4928=3,"Competente",Y4928=4,"Proficiente",Y4928=5,"Master")</f>
        <v>Proficiente</v>
      </c>
      <c r="AA4928" s="17">
        <v>4</v>
      </c>
      <c r="AB4928" s="17" t="str" cm="1">
        <f t="array" ref="AB4928">_xlfn.IFS(AA4928=0,"No evidenciado",AA4928=1,"Novato",AA4928=2,"Principiante avanzado",AA4928=3,"Competente",AA4928=4,"Proficiente",AA4928=5,"Master")</f>
        <v>Proficiente</v>
      </c>
      <c r="AC4928" s="17">
        <v>2</v>
      </c>
      <c r="AD4928" s="17" t="str" cm="1">
        <f t="array" ref="AD4928">_xlfn.IFS(AC4928=0,"Prenovato",AC4928=1,"Novato",AC4928=2,"Principiante avanzado",AC4928=3,"Competente",AC4928=4,"Proficiente",AC4928=5,"Master")</f>
        <v>Principiante avanzado</v>
      </c>
      <c r="AE4928" s="17" t="s">
        <v>423</v>
      </c>
    </row>
    <row r="4929" spans="1:31" x14ac:dyDescent="0.25">
      <c r="A4929" t="s">
        <v>408</v>
      </c>
      <c r="B4929" t="s">
        <v>84</v>
      </c>
      <c r="C4929" t="s">
        <v>201</v>
      </c>
      <c r="D4929" t="s">
        <v>196</v>
      </c>
      <c r="E4929" t="s">
        <v>408</v>
      </c>
      <c r="F4929" t="s">
        <v>84</v>
      </c>
      <c r="G4929" t="s">
        <v>409</v>
      </c>
      <c r="H4929" s="4"/>
      <c r="I4929" s="1">
        <f t="shared" ca="1" si="307"/>
        <v>1485</v>
      </c>
      <c r="J4929" s="1" t="str">
        <f t="shared" ca="1" si="308"/>
        <v>3. Mayor a 6 meses</v>
      </c>
      <c r="K4929" t="str">
        <f t="shared" si="309"/>
        <v>NO</v>
      </c>
      <c r="L4929" t="s">
        <v>201</v>
      </c>
      <c r="M4929" t="s">
        <v>169</v>
      </c>
      <c r="N4929" t="s">
        <v>416</v>
      </c>
      <c r="O4929" t="s">
        <v>416</v>
      </c>
      <c r="P4929" t="str">
        <f t="shared" si="310"/>
        <v>WILLIAM DE JESUS ZABALETA ARAGONAnálisis de datosAUTOEVALUACION</v>
      </c>
      <c r="Q4929" t="str">
        <f>BASE[[#This Row],[NombresCalificado]]&amp;BASE[[#This Row],[TipoEvaluacion]]</f>
        <v>WILLIAM DE JESUS ZABALETA ARAGONAUTOEVALUACION</v>
      </c>
      <c r="R4929">
        <v>3</v>
      </c>
      <c r="S4929" t="s">
        <v>5</v>
      </c>
      <c r="T4929" t="s">
        <v>419</v>
      </c>
      <c r="U4929" s="17">
        <v>2</v>
      </c>
      <c r="V4929" s="17" t="str" cm="1">
        <f t="array" ref="V4929">_xlfn.IFS(U4929=0,"Prenovato",U4929=1,"Novato",U4929=2,"Principiante avanzado",U4929=3,"Competente",U4929=4,"Proficiente",U4929=5,"Master")</f>
        <v>Principiante avanzado</v>
      </c>
      <c r="W4929" s="17">
        <v>3</v>
      </c>
      <c r="X4929" s="17" t="str" cm="1">
        <f t="array" ref="X4929">_xlfn.IFS(W4929=0,"No evidenciado",W4929=1,"Novato",W4929=2,"Principiante avanzado",W4929=3,"Competente",W4929=4,"Proficiente",W4929=5,"Master")</f>
        <v>Competente</v>
      </c>
      <c r="Y4929" s="17">
        <v>4</v>
      </c>
      <c r="Z4929" s="17" t="str" cm="1">
        <f t="array" ref="Z4929">_xlfn.IFS(Y4929=0,"No evidenciado",Y4929=1,"Novato",Y4929=2,"Principiante avanzado",Y4929=3,"Competente",Y4929=4,"Proficiente",Y4929=5,"Master")</f>
        <v>Proficiente</v>
      </c>
      <c r="AA4929" s="17">
        <v>4</v>
      </c>
      <c r="AB4929" s="17" t="str" cm="1">
        <f t="array" ref="AB4929">_xlfn.IFS(AA4929=0,"No evidenciado",AA4929=1,"Novato",AA4929=2,"Principiante avanzado",AA4929=3,"Competente",AA4929=4,"Proficiente",AA4929=5,"Master")</f>
        <v>Proficiente</v>
      </c>
      <c r="AC4929" s="17">
        <v>2</v>
      </c>
      <c r="AD4929" s="17" t="str" cm="1">
        <f t="array" ref="AD4929">_xlfn.IFS(AC4929=0,"Prenovato",AC4929=1,"Novato",AC4929=2,"Principiante avanzado",AC4929=3,"Competente",AC4929=4,"Proficiente",AC4929=5,"Master")</f>
        <v>Principiante avanzado</v>
      </c>
      <c r="AE4929" s="17" t="s">
        <v>423</v>
      </c>
    </row>
    <row r="4930" spans="1:31" x14ac:dyDescent="0.25">
      <c r="A4930" t="s">
        <v>408</v>
      </c>
      <c r="B4930" t="s">
        <v>84</v>
      </c>
      <c r="C4930" t="s">
        <v>201</v>
      </c>
      <c r="D4930" t="s">
        <v>196</v>
      </c>
      <c r="E4930" t="s">
        <v>408</v>
      </c>
      <c r="F4930" t="s">
        <v>84</v>
      </c>
      <c r="G4930" t="s">
        <v>409</v>
      </c>
      <c r="H4930" s="4"/>
      <c r="I4930" s="1">
        <f t="shared" ca="1" si="307"/>
        <v>1485</v>
      </c>
      <c r="J4930" s="1" t="str">
        <f t="shared" ca="1" si="308"/>
        <v>3. Mayor a 6 meses</v>
      </c>
      <c r="K4930" t="str">
        <f t="shared" si="309"/>
        <v>NO</v>
      </c>
      <c r="L4930" t="s">
        <v>201</v>
      </c>
      <c r="M4930" t="s">
        <v>161</v>
      </c>
      <c r="N4930" t="s">
        <v>418</v>
      </c>
      <c r="O4930" t="s">
        <v>418</v>
      </c>
      <c r="P4930" t="str">
        <f t="shared" si="310"/>
        <v>WILLIAM DE JESUS ZABALETA ARAGONIntegración de datos por lotesAUTOEVALUACION</v>
      </c>
      <c r="Q4930" t="str">
        <f>BASE[[#This Row],[NombresCalificado]]&amp;BASE[[#This Row],[TipoEvaluacion]]</f>
        <v>WILLIAM DE JESUS ZABALETA ARAGONAUTOEVALUACION</v>
      </c>
      <c r="R4930">
        <v>2</v>
      </c>
      <c r="S4930" t="s">
        <v>4</v>
      </c>
      <c r="T4930" t="s">
        <v>419</v>
      </c>
      <c r="U4930" s="17">
        <v>2</v>
      </c>
      <c r="V4930" s="17" t="str" cm="1">
        <f t="array" ref="V4930">_xlfn.IFS(U4930=0,"Prenovato",U4930=1,"Novato",U4930=2,"Principiante avanzado",U4930=3,"Competente",U4930=4,"Proficiente",U4930=5,"Master")</f>
        <v>Principiante avanzado</v>
      </c>
      <c r="W4930" s="17">
        <v>3</v>
      </c>
      <c r="X4930" s="17" t="str" cm="1">
        <f t="array" ref="X4930">_xlfn.IFS(W4930=0,"No evidenciado",W4930=1,"Novato",W4930=2,"Principiante avanzado",W4930=3,"Competente",W4930=4,"Proficiente",W4930=5,"Master")</f>
        <v>Competente</v>
      </c>
      <c r="Y4930" s="17">
        <v>4</v>
      </c>
      <c r="Z4930" s="17" t="str" cm="1">
        <f t="array" ref="Z4930">_xlfn.IFS(Y4930=0,"No evidenciado",Y4930=1,"Novato",Y4930=2,"Principiante avanzado",Y4930=3,"Competente",Y4930=4,"Proficiente",Y4930=5,"Master")</f>
        <v>Proficiente</v>
      </c>
      <c r="AA4930" s="17">
        <v>4</v>
      </c>
      <c r="AB4930" s="17" t="str" cm="1">
        <f t="array" ref="AB4930">_xlfn.IFS(AA4930=0,"No evidenciado",AA4930=1,"Novato",AA4930=2,"Principiante avanzado",AA4930=3,"Competente",AA4930=4,"Proficiente",AA4930=5,"Master")</f>
        <v>Proficiente</v>
      </c>
      <c r="AC4930" s="17">
        <v>2</v>
      </c>
      <c r="AD4930" s="17" t="str" cm="1">
        <f t="array" ref="AD4930">_xlfn.IFS(AC4930=0,"Prenovato",AC4930=1,"Novato",AC4930=2,"Principiante avanzado",AC4930=3,"Competente",AC4930=4,"Proficiente",AC4930=5,"Master")</f>
        <v>Principiante avanzado</v>
      </c>
      <c r="AE4930" s="17" t="s">
        <v>423</v>
      </c>
    </row>
    <row r="4931" spans="1:31" x14ac:dyDescent="0.25">
      <c r="A4931" t="s">
        <v>408</v>
      </c>
      <c r="B4931" t="s">
        <v>84</v>
      </c>
      <c r="C4931" t="s">
        <v>201</v>
      </c>
      <c r="D4931" t="s">
        <v>196</v>
      </c>
      <c r="E4931" t="s">
        <v>408</v>
      </c>
      <c r="F4931" t="s">
        <v>84</v>
      </c>
      <c r="G4931" t="s">
        <v>409</v>
      </c>
      <c r="H4931" s="4"/>
      <c r="I4931" s="1">
        <f t="shared" ref="I4931:I4994" ca="1" si="311">DATEDIF(H4931,TODAY(),"m")</f>
        <v>1485</v>
      </c>
      <c r="J4931" s="1" t="str">
        <f t="shared" ref="J4931:J4994" ca="1" si="312">IF(I4931&lt;=3,"1. Menor o igual a 3 meses",IF(I4931&lt;=6,"2. Entre 4 - 6 meses","3. Mayor a 6 meses"))</f>
        <v>3. Mayor a 6 meses</v>
      </c>
      <c r="K4931" t="str">
        <f t="shared" ref="K4931:K4994" si="313">IF(COUNTIFS($E$2:$E$5625,E4931,$O$2:$O$5625,"PRINCIPAL",$R$2:$R$5625,0)&gt;0,"SI","NO")</f>
        <v>NO</v>
      </c>
      <c r="L4931" t="s">
        <v>201</v>
      </c>
      <c r="M4931" t="s">
        <v>163</v>
      </c>
      <c r="N4931" t="s">
        <v>417</v>
      </c>
      <c r="O4931" t="s">
        <v>416</v>
      </c>
      <c r="P4931" t="str">
        <f t="shared" ref="P4931:P4994" si="314">F4931&amp;M4931&amp;AE4931</f>
        <v>WILLIAM DE JESUS ZABALETA ARAGONNube BCPAUTOEVALUACION</v>
      </c>
      <c r="Q4931" t="str">
        <f>BASE[[#This Row],[NombresCalificado]]&amp;BASE[[#This Row],[TipoEvaluacion]]</f>
        <v>WILLIAM DE JESUS ZABALETA ARAGONAUTOEVALUACION</v>
      </c>
      <c r="R4931">
        <v>2</v>
      </c>
      <c r="S4931" t="s">
        <v>4</v>
      </c>
      <c r="T4931" t="s">
        <v>419</v>
      </c>
      <c r="U4931" s="17">
        <v>2</v>
      </c>
      <c r="V4931" s="17" t="str" cm="1">
        <f t="array" ref="V4931">_xlfn.IFS(U4931=0,"Prenovato",U4931=1,"Novato",U4931=2,"Principiante avanzado",U4931=3,"Competente",U4931=4,"Proficiente",U4931=5,"Master")</f>
        <v>Principiante avanzado</v>
      </c>
      <c r="W4931" s="17">
        <v>3</v>
      </c>
      <c r="X4931" s="17" t="str" cm="1">
        <f t="array" ref="X4931">_xlfn.IFS(W4931=0,"No evidenciado",W4931=1,"Novato",W4931=2,"Principiante avanzado",W4931=3,"Competente",W4931=4,"Proficiente",W4931=5,"Master")</f>
        <v>Competente</v>
      </c>
      <c r="Y4931" s="17">
        <v>4</v>
      </c>
      <c r="Z4931" s="17" t="str" cm="1">
        <f t="array" ref="Z4931">_xlfn.IFS(Y4931=0,"No evidenciado",Y4931=1,"Novato",Y4931=2,"Principiante avanzado",Y4931=3,"Competente",Y4931=4,"Proficiente",Y4931=5,"Master")</f>
        <v>Proficiente</v>
      </c>
      <c r="AA4931" s="17">
        <v>4</v>
      </c>
      <c r="AB4931" s="17" t="str" cm="1">
        <f t="array" ref="AB4931">_xlfn.IFS(AA4931=0,"No evidenciado",AA4931=1,"Novato",AA4931=2,"Principiante avanzado",AA4931=3,"Competente",AA4931=4,"Proficiente",AA4931=5,"Master")</f>
        <v>Proficiente</v>
      </c>
      <c r="AC4931" s="17">
        <v>2</v>
      </c>
      <c r="AD4931" s="17" t="str" cm="1">
        <f t="array" ref="AD4931">_xlfn.IFS(AC4931=0,"Prenovato",AC4931=1,"Novato",AC4931=2,"Principiante avanzado",AC4931=3,"Competente",AC4931=4,"Proficiente",AC4931=5,"Master")</f>
        <v>Principiante avanzado</v>
      </c>
      <c r="AE4931" s="17" t="s">
        <v>423</v>
      </c>
    </row>
    <row r="4932" spans="1:31" x14ac:dyDescent="0.25">
      <c r="A4932" t="s">
        <v>408</v>
      </c>
      <c r="B4932" t="s">
        <v>84</v>
      </c>
      <c r="C4932" t="s">
        <v>201</v>
      </c>
      <c r="D4932" t="s">
        <v>196</v>
      </c>
      <c r="E4932" t="s">
        <v>408</v>
      </c>
      <c r="F4932" t="s">
        <v>84</v>
      </c>
      <c r="G4932" t="s">
        <v>409</v>
      </c>
      <c r="H4932" s="4"/>
      <c r="I4932" s="1">
        <f t="shared" ca="1" si="311"/>
        <v>1485</v>
      </c>
      <c r="J4932" s="1" t="str">
        <f t="shared" ca="1" si="312"/>
        <v>3. Mayor a 6 meses</v>
      </c>
      <c r="K4932" t="str">
        <f t="shared" si="313"/>
        <v>NO</v>
      </c>
      <c r="L4932" t="s">
        <v>201</v>
      </c>
      <c r="M4932" t="s">
        <v>167</v>
      </c>
      <c r="N4932" t="s">
        <v>417</v>
      </c>
      <c r="O4932" t="s">
        <v>416</v>
      </c>
      <c r="P4932" t="str">
        <f t="shared" si="314"/>
        <v>WILLIAM DE JESUS ZABALETA ARAGONCI-CDAUTOEVALUACION</v>
      </c>
      <c r="Q4932" t="str">
        <f>BASE[[#This Row],[NombresCalificado]]&amp;BASE[[#This Row],[TipoEvaluacion]]</f>
        <v>WILLIAM DE JESUS ZABALETA ARAGONAUTOEVALUACION</v>
      </c>
      <c r="R4932">
        <v>3</v>
      </c>
      <c r="S4932" t="s">
        <v>5</v>
      </c>
      <c r="T4932" t="s">
        <v>419</v>
      </c>
      <c r="U4932" s="17">
        <v>2</v>
      </c>
      <c r="V4932" s="17" t="str" cm="1">
        <f t="array" ref="V4932">_xlfn.IFS(U4932=0,"Prenovato",U4932=1,"Novato",U4932=2,"Principiante avanzado",U4932=3,"Competente",U4932=4,"Proficiente",U4932=5,"Master")</f>
        <v>Principiante avanzado</v>
      </c>
      <c r="W4932" s="17">
        <v>3</v>
      </c>
      <c r="X4932" s="17" t="str" cm="1">
        <f t="array" ref="X4932">_xlfn.IFS(W4932=0,"No evidenciado",W4932=1,"Novato",W4932=2,"Principiante avanzado",W4932=3,"Competente",W4932=4,"Proficiente",W4932=5,"Master")</f>
        <v>Competente</v>
      </c>
      <c r="Y4932" s="17">
        <v>4</v>
      </c>
      <c r="Z4932" s="17" t="str" cm="1">
        <f t="array" ref="Z4932">_xlfn.IFS(Y4932=0,"No evidenciado",Y4932=1,"Novato",Y4932=2,"Principiante avanzado",Y4932=3,"Competente",Y4932=4,"Proficiente",Y4932=5,"Master")</f>
        <v>Proficiente</v>
      </c>
      <c r="AA4932" s="17">
        <v>4</v>
      </c>
      <c r="AB4932" s="17" t="str" cm="1">
        <f t="array" ref="AB4932">_xlfn.IFS(AA4932=0,"No evidenciado",AA4932=1,"Novato",AA4932=2,"Principiante avanzado",AA4932=3,"Competente",AA4932=4,"Proficiente",AA4932=5,"Master")</f>
        <v>Proficiente</v>
      </c>
      <c r="AC4932" s="17">
        <v>2</v>
      </c>
      <c r="AD4932" s="17" t="str" cm="1">
        <f t="array" ref="AD4932">_xlfn.IFS(AC4932=0,"Prenovato",AC4932=1,"Novato",AC4932=2,"Principiante avanzado",AC4932=3,"Competente",AC4932=4,"Proficiente",AC4932=5,"Master")</f>
        <v>Principiante avanzado</v>
      </c>
      <c r="AE4932" s="17" t="s">
        <v>423</v>
      </c>
    </row>
    <row r="4933" spans="1:31" x14ac:dyDescent="0.25">
      <c r="A4933" t="s">
        <v>408</v>
      </c>
      <c r="B4933" t="s">
        <v>84</v>
      </c>
      <c r="C4933" t="s">
        <v>201</v>
      </c>
      <c r="D4933" t="s">
        <v>196</v>
      </c>
      <c r="E4933" t="s">
        <v>408</v>
      </c>
      <c r="F4933" t="s">
        <v>84</v>
      </c>
      <c r="G4933" t="s">
        <v>409</v>
      </c>
      <c r="H4933" s="4"/>
      <c r="I4933" s="1">
        <f t="shared" ca="1" si="311"/>
        <v>1485</v>
      </c>
      <c r="J4933" s="1" t="str">
        <f t="shared" ca="1" si="312"/>
        <v>3. Mayor a 6 meses</v>
      </c>
      <c r="K4933" t="str">
        <f t="shared" si="313"/>
        <v>NO</v>
      </c>
      <c r="L4933" t="s">
        <v>201</v>
      </c>
      <c r="M4933" t="s">
        <v>166</v>
      </c>
      <c r="N4933" t="s">
        <v>416</v>
      </c>
      <c r="O4933" t="s">
        <v>416</v>
      </c>
      <c r="P4933" t="str">
        <f t="shared" si="314"/>
        <v>WILLIAM DE JESUS ZABALETA ARAGONBase de datos No-SQLAUTOEVALUACION</v>
      </c>
      <c r="Q4933" t="str">
        <f>BASE[[#This Row],[NombresCalificado]]&amp;BASE[[#This Row],[TipoEvaluacion]]</f>
        <v>WILLIAM DE JESUS ZABALETA ARAGONAUTOEVALUACION</v>
      </c>
      <c r="R4933">
        <v>3</v>
      </c>
      <c r="S4933" t="s">
        <v>5</v>
      </c>
      <c r="T4933" t="s">
        <v>419</v>
      </c>
      <c r="U4933" s="17">
        <v>2</v>
      </c>
      <c r="V4933" s="17" t="str" cm="1">
        <f t="array" ref="V4933">_xlfn.IFS(U4933=0,"Prenovato",U4933=1,"Novato",U4933=2,"Principiante avanzado",U4933=3,"Competente",U4933=4,"Proficiente",U4933=5,"Master")</f>
        <v>Principiante avanzado</v>
      </c>
      <c r="W4933" s="17">
        <v>3</v>
      </c>
      <c r="X4933" s="17" t="str" cm="1">
        <f t="array" ref="X4933">_xlfn.IFS(W4933=0,"No evidenciado",W4933=1,"Novato",W4933=2,"Principiante avanzado",W4933=3,"Competente",W4933=4,"Proficiente",W4933=5,"Master")</f>
        <v>Competente</v>
      </c>
      <c r="Y4933" s="17">
        <v>4</v>
      </c>
      <c r="Z4933" s="17" t="str" cm="1">
        <f t="array" ref="Z4933">_xlfn.IFS(Y4933=0,"No evidenciado",Y4933=1,"Novato",Y4933=2,"Principiante avanzado",Y4933=3,"Competente",Y4933=4,"Proficiente",Y4933=5,"Master")</f>
        <v>Proficiente</v>
      </c>
      <c r="AA4933" s="17">
        <v>4</v>
      </c>
      <c r="AB4933" s="17" t="str" cm="1">
        <f t="array" ref="AB4933">_xlfn.IFS(AA4933=0,"No evidenciado",AA4933=1,"Novato",AA4933=2,"Principiante avanzado",AA4933=3,"Competente",AA4933=4,"Proficiente",AA4933=5,"Master")</f>
        <v>Proficiente</v>
      </c>
      <c r="AC4933" s="17">
        <v>2</v>
      </c>
      <c r="AD4933" s="17" t="str" cm="1">
        <f t="array" ref="AD4933">_xlfn.IFS(AC4933=0,"Prenovato",AC4933=1,"Novato",AC4933=2,"Principiante avanzado",AC4933=3,"Competente",AC4933=4,"Proficiente",AC4933=5,"Master")</f>
        <v>Principiante avanzado</v>
      </c>
      <c r="AE4933" s="17" t="s">
        <v>423</v>
      </c>
    </row>
    <row r="4934" spans="1:31" x14ac:dyDescent="0.25">
      <c r="A4934" t="s">
        <v>408</v>
      </c>
      <c r="B4934" t="s">
        <v>84</v>
      </c>
      <c r="C4934" t="s">
        <v>201</v>
      </c>
      <c r="D4934" t="s">
        <v>196</v>
      </c>
      <c r="E4934" t="s">
        <v>408</v>
      </c>
      <c r="F4934" t="s">
        <v>84</v>
      </c>
      <c r="G4934" t="s">
        <v>409</v>
      </c>
      <c r="H4934" s="4"/>
      <c r="I4934" s="1">
        <f t="shared" ca="1" si="311"/>
        <v>1485</v>
      </c>
      <c r="J4934" s="1" t="str">
        <f t="shared" ca="1" si="312"/>
        <v>3. Mayor a 6 meses</v>
      </c>
      <c r="K4934" t="str">
        <f t="shared" si="313"/>
        <v>NO</v>
      </c>
      <c r="L4934" t="s">
        <v>201</v>
      </c>
      <c r="M4934" t="s">
        <v>174</v>
      </c>
      <c r="N4934" t="s">
        <v>416</v>
      </c>
      <c r="O4934" t="s">
        <v>416</v>
      </c>
      <c r="P4934" t="str">
        <f t="shared" si="314"/>
        <v>WILLIAM DE JESUS ZABALETA ARAGONDatawarehouse BCPAUTOEVALUACION</v>
      </c>
      <c r="Q4934" t="str">
        <f>BASE[[#This Row],[NombresCalificado]]&amp;BASE[[#This Row],[TipoEvaluacion]]</f>
        <v>WILLIAM DE JESUS ZABALETA ARAGONAUTOEVALUACION</v>
      </c>
      <c r="R4934">
        <v>3</v>
      </c>
      <c r="S4934" t="s">
        <v>5</v>
      </c>
      <c r="T4934" t="s">
        <v>419</v>
      </c>
      <c r="U4934" s="17">
        <v>2</v>
      </c>
      <c r="V4934" s="17" t="str" cm="1">
        <f t="array" ref="V4934">_xlfn.IFS(U4934=0,"Prenovato",U4934=1,"Novato",U4934=2,"Principiante avanzado",U4934=3,"Competente",U4934=4,"Proficiente",U4934=5,"Master")</f>
        <v>Principiante avanzado</v>
      </c>
      <c r="W4934" s="17">
        <v>3</v>
      </c>
      <c r="X4934" s="17" t="str" cm="1">
        <f t="array" ref="X4934">_xlfn.IFS(W4934=0,"No evidenciado",W4934=1,"Novato",W4934=2,"Principiante avanzado",W4934=3,"Competente",W4934=4,"Proficiente",W4934=5,"Master")</f>
        <v>Competente</v>
      </c>
      <c r="Y4934" s="17">
        <v>4</v>
      </c>
      <c r="Z4934" s="17" t="str" cm="1">
        <f t="array" ref="Z4934">_xlfn.IFS(Y4934=0,"No evidenciado",Y4934=1,"Novato",Y4934=2,"Principiante avanzado",Y4934=3,"Competente",Y4934=4,"Proficiente",Y4934=5,"Master")</f>
        <v>Proficiente</v>
      </c>
      <c r="AA4934" s="17">
        <v>4</v>
      </c>
      <c r="AB4934" s="17" t="str" cm="1">
        <f t="array" ref="AB4934">_xlfn.IFS(AA4934=0,"No evidenciado",AA4934=1,"Novato",AA4934=2,"Principiante avanzado",AA4934=3,"Competente",AA4934=4,"Proficiente",AA4934=5,"Master")</f>
        <v>Proficiente</v>
      </c>
      <c r="AC4934" s="17">
        <v>2</v>
      </c>
      <c r="AD4934" s="17" t="str" cm="1">
        <f t="array" ref="AD4934">_xlfn.IFS(AC4934=0,"Prenovato",AC4934=1,"Novato",AC4934=2,"Principiante avanzado",AC4934=3,"Competente",AC4934=4,"Proficiente",AC4934=5,"Master")</f>
        <v>Principiante avanzado</v>
      </c>
      <c r="AE4934" s="17" t="s">
        <v>423</v>
      </c>
    </row>
    <row r="4935" spans="1:31" x14ac:dyDescent="0.25">
      <c r="A4935" t="s">
        <v>408</v>
      </c>
      <c r="B4935" t="s">
        <v>84</v>
      </c>
      <c r="C4935" t="s">
        <v>201</v>
      </c>
      <c r="D4935" t="s">
        <v>196</v>
      </c>
      <c r="E4935" t="s">
        <v>408</v>
      </c>
      <c r="F4935" t="s">
        <v>84</v>
      </c>
      <c r="G4935" t="s">
        <v>409</v>
      </c>
      <c r="H4935" s="4"/>
      <c r="I4935" s="1">
        <f t="shared" ca="1" si="311"/>
        <v>1485</v>
      </c>
      <c r="J4935" s="1" t="str">
        <f t="shared" ca="1" si="312"/>
        <v>3. Mayor a 6 meses</v>
      </c>
      <c r="K4935" t="str">
        <f t="shared" si="313"/>
        <v>NO</v>
      </c>
      <c r="L4935" t="s">
        <v>201</v>
      </c>
      <c r="M4935" t="s">
        <v>158</v>
      </c>
      <c r="N4935" t="s">
        <v>416</v>
      </c>
      <c r="O4935" t="s">
        <v>416</v>
      </c>
      <c r="P4935" t="str">
        <f t="shared" si="314"/>
        <v>WILLIAM DE JESUS ZABALETA ARAGONServicios en la nubeAUTOEVALUACION</v>
      </c>
      <c r="Q4935" t="str">
        <f>BASE[[#This Row],[NombresCalificado]]&amp;BASE[[#This Row],[TipoEvaluacion]]</f>
        <v>WILLIAM DE JESUS ZABALETA ARAGONAUTOEVALUACION</v>
      </c>
      <c r="R4935">
        <v>3</v>
      </c>
      <c r="S4935" t="s">
        <v>5</v>
      </c>
      <c r="T4935" t="s">
        <v>419</v>
      </c>
      <c r="U4935" s="17">
        <v>2</v>
      </c>
      <c r="V4935" s="17" t="str" cm="1">
        <f t="array" ref="V4935">_xlfn.IFS(U4935=0,"Prenovato",U4935=1,"Novato",U4935=2,"Principiante avanzado",U4935=3,"Competente",U4935=4,"Proficiente",U4935=5,"Master")</f>
        <v>Principiante avanzado</v>
      </c>
      <c r="W4935" s="17">
        <v>3</v>
      </c>
      <c r="X4935" s="17" t="str" cm="1">
        <f t="array" ref="X4935">_xlfn.IFS(W4935=0,"No evidenciado",W4935=1,"Novato",W4935=2,"Principiante avanzado",W4935=3,"Competente",W4935=4,"Proficiente",W4935=5,"Master")</f>
        <v>Competente</v>
      </c>
      <c r="Y4935" s="17">
        <v>4</v>
      </c>
      <c r="Z4935" s="17" t="str" cm="1">
        <f t="array" ref="Z4935">_xlfn.IFS(Y4935=0,"No evidenciado",Y4935=1,"Novato",Y4935=2,"Principiante avanzado",Y4935=3,"Competente",Y4935=4,"Proficiente",Y4935=5,"Master")</f>
        <v>Proficiente</v>
      </c>
      <c r="AA4935" s="17">
        <v>4</v>
      </c>
      <c r="AB4935" s="17" t="str" cm="1">
        <f t="array" ref="AB4935">_xlfn.IFS(AA4935=0,"No evidenciado",AA4935=1,"Novato",AA4935=2,"Principiante avanzado",AA4935=3,"Competente",AA4935=4,"Proficiente",AA4935=5,"Master")</f>
        <v>Proficiente</v>
      </c>
      <c r="AC4935" s="17">
        <v>2</v>
      </c>
      <c r="AD4935" s="17" t="str" cm="1">
        <f t="array" ref="AD4935">_xlfn.IFS(AC4935=0,"Prenovato",AC4935=1,"Novato",AC4935=2,"Principiante avanzado",AC4935=3,"Competente",AC4935=4,"Proficiente",AC4935=5,"Master")</f>
        <v>Principiante avanzado</v>
      </c>
      <c r="AE4935" s="17" t="s">
        <v>423</v>
      </c>
    </row>
    <row r="4936" spans="1:31" x14ac:dyDescent="0.25">
      <c r="A4936" t="s">
        <v>408</v>
      </c>
      <c r="B4936" t="s">
        <v>84</v>
      </c>
      <c r="C4936" t="s">
        <v>201</v>
      </c>
      <c r="D4936" t="s">
        <v>196</v>
      </c>
      <c r="E4936" t="s">
        <v>408</v>
      </c>
      <c r="F4936" t="s">
        <v>84</v>
      </c>
      <c r="G4936" t="s">
        <v>409</v>
      </c>
      <c r="H4936" s="4"/>
      <c r="I4936" s="1">
        <f t="shared" ca="1" si="311"/>
        <v>1485</v>
      </c>
      <c r="J4936" s="1" t="str">
        <f t="shared" ca="1" si="312"/>
        <v>3. Mayor a 6 meses</v>
      </c>
      <c r="K4936" t="str">
        <f t="shared" si="313"/>
        <v>NO</v>
      </c>
      <c r="L4936" t="s">
        <v>201</v>
      </c>
      <c r="M4936" t="s">
        <v>173</v>
      </c>
      <c r="N4936" t="s">
        <v>418</v>
      </c>
      <c r="O4936" t="s">
        <v>418</v>
      </c>
      <c r="P4936" t="str">
        <f t="shared" si="314"/>
        <v>WILLIAM DE JESUS ZABALETA ARAGONDatalake BCPAUTOEVALUACION</v>
      </c>
      <c r="Q4936" t="str">
        <f>BASE[[#This Row],[NombresCalificado]]&amp;BASE[[#This Row],[TipoEvaluacion]]</f>
        <v>WILLIAM DE JESUS ZABALETA ARAGONAUTOEVALUACION</v>
      </c>
      <c r="R4936">
        <v>2</v>
      </c>
      <c r="S4936" t="s">
        <v>4</v>
      </c>
      <c r="T4936" t="s">
        <v>419</v>
      </c>
      <c r="U4936" s="17">
        <v>2</v>
      </c>
      <c r="V4936" s="17" t="str" cm="1">
        <f t="array" ref="V4936">_xlfn.IFS(U4936=0,"Prenovato",U4936=1,"Novato",U4936=2,"Principiante avanzado",U4936=3,"Competente",U4936=4,"Proficiente",U4936=5,"Master")</f>
        <v>Principiante avanzado</v>
      </c>
      <c r="W4936" s="17">
        <v>3</v>
      </c>
      <c r="X4936" s="17" t="str" cm="1">
        <f t="array" ref="X4936">_xlfn.IFS(W4936=0,"No evidenciado",W4936=1,"Novato",W4936=2,"Principiante avanzado",W4936=3,"Competente",W4936=4,"Proficiente",W4936=5,"Master")</f>
        <v>Competente</v>
      </c>
      <c r="Y4936" s="17">
        <v>4</v>
      </c>
      <c r="Z4936" s="17" t="str" cm="1">
        <f t="array" ref="Z4936">_xlfn.IFS(Y4936=0,"No evidenciado",Y4936=1,"Novato",Y4936=2,"Principiante avanzado",Y4936=3,"Competente",Y4936=4,"Proficiente",Y4936=5,"Master")</f>
        <v>Proficiente</v>
      </c>
      <c r="AA4936" s="17">
        <v>4</v>
      </c>
      <c r="AB4936" s="17" t="str" cm="1">
        <f t="array" ref="AB4936">_xlfn.IFS(AA4936=0,"No evidenciado",AA4936=1,"Novato",AA4936=2,"Principiante avanzado",AA4936=3,"Competente",AA4936=4,"Proficiente",AA4936=5,"Master")</f>
        <v>Proficiente</v>
      </c>
      <c r="AC4936" s="17">
        <v>2</v>
      </c>
      <c r="AD4936" s="17" t="str" cm="1">
        <f t="array" ref="AD4936">_xlfn.IFS(AC4936=0,"Prenovato",AC4936=1,"Novato",AC4936=2,"Principiante avanzado",AC4936=3,"Competente",AC4936=4,"Proficiente",AC4936=5,"Master")</f>
        <v>Principiante avanzado</v>
      </c>
      <c r="AE4936" s="17" t="s">
        <v>423</v>
      </c>
    </row>
    <row r="4937" spans="1:31" x14ac:dyDescent="0.25">
      <c r="A4937" t="s">
        <v>408</v>
      </c>
      <c r="B4937" t="s">
        <v>84</v>
      </c>
      <c r="C4937" t="s">
        <v>201</v>
      </c>
      <c r="D4937" t="s">
        <v>196</v>
      </c>
      <c r="E4937" t="s">
        <v>408</v>
      </c>
      <c r="F4937" t="s">
        <v>84</v>
      </c>
      <c r="G4937" t="s">
        <v>409</v>
      </c>
      <c r="H4937" s="4"/>
      <c r="I4937" s="1">
        <f t="shared" ca="1" si="311"/>
        <v>1485</v>
      </c>
      <c r="J4937" s="1" t="str">
        <f t="shared" ca="1" si="312"/>
        <v>3. Mayor a 6 meses</v>
      </c>
      <c r="K4937" t="str">
        <f t="shared" si="313"/>
        <v>NO</v>
      </c>
      <c r="L4937" t="s">
        <v>201</v>
      </c>
      <c r="M4937" t="s">
        <v>160</v>
      </c>
      <c r="N4937" t="s">
        <v>416</v>
      </c>
      <c r="O4937" t="s">
        <v>416</v>
      </c>
      <c r="P4937" t="str">
        <f t="shared" si="314"/>
        <v>WILLIAM DE JESUS ZABALETA ARAGONIntegración de datos en tiempo realAUTOEVALUACION</v>
      </c>
      <c r="Q4937" t="str">
        <f>BASE[[#This Row],[NombresCalificado]]&amp;BASE[[#This Row],[TipoEvaluacion]]</f>
        <v>WILLIAM DE JESUS ZABALETA ARAGONAUTOEVALUACION</v>
      </c>
      <c r="R4937">
        <v>2</v>
      </c>
      <c r="S4937" t="s">
        <v>4</v>
      </c>
      <c r="T4937" t="s">
        <v>419</v>
      </c>
      <c r="U4937" s="17">
        <v>2</v>
      </c>
      <c r="V4937" s="17" t="str" cm="1">
        <f t="array" ref="V4937">_xlfn.IFS(U4937=0,"Prenovato",U4937=1,"Novato",U4937=2,"Principiante avanzado",U4937=3,"Competente",U4937=4,"Proficiente",U4937=5,"Master")</f>
        <v>Principiante avanzado</v>
      </c>
      <c r="W4937" s="17">
        <v>3</v>
      </c>
      <c r="X4937" s="17" t="str" cm="1">
        <f t="array" ref="X4937">_xlfn.IFS(W4937=0,"No evidenciado",W4937=1,"Novato",W4937=2,"Principiante avanzado",W4937=3,"Competente",W4937=4,"Proficiente",W4937=5,"Master")</f>
        <v>Competente</v>
      </c>
      <c r="Y4937" s="17">
        <v>4</v>
      </c>
      <c r="Z4937" s="17" t="str" cm="1">
        <f t="array" ref="Z4937">_xlfn.IFS(Y4937=0,"No evidenciado",Y4937=1,"Novato",Y4937=2,"Principiante avanzado",Y4937=3,"Competente",Y4937=4,"Proficiente",Y4937=5,"Master")</f>
        <v>Proficiente</v>
      </c>
      <c r="AA4937" s="17">
        <v>4</v>
      </c>
      <c r="AB4937" s="17" t="str" cm="1">
        <f t="array" ref="AB4937">_xlfn.IFS(AA4937=0,"No evidenciado",AA4937=1,"Novato",AA4937=2,"Principiante avanzado",AA4937=3,"Competente",AA4937=4,"Proficiente",AA4937=5,"Master")</f>
        <v>Proficiente</v>
      </c>
      <c r="AC4937" s="17">
        <v>2</v>
      </c>
      <c r="AD4937" s="17" t="str" cm="1">
        <f t="array" ref="AD4937">_xlfn.IFS(AC4937=0,"Prenovato",AC4937=1,"Novato",AC4937=2,"Principiante avanzado",AC4937=3,"Competente",AC4937=4,"Proficiente",AC4937=5,"Master")</f>
        <v>Principiante avanzado</v>
      </c>
      <c r="AE4937" s="17" t="s">
        <v>423</v>
      </c>
    </row>
    <row r="4938" spans="1:31" x14ac:dyDescent="0.25">
      <c r="A4938" t="s">
        <v>408</v>
      </c>
      <c r="B4938" t="s">
        <v>84</v>
      </c>
      <c r="C4938" t="s">
        <v>201</v>
      </c>
      <c r="D4938" t="s">
        <v>196</v>
      </c>
      <c r="E4938" t="s">
        <v>408</v>
      </c>
      <c r="F4938" t="s">
        <v>84</v>
      </c>
      <c r="G4938" t="s">
        <v>409</v>
      </c>
      <c r="H4938" s="4"/>
      <c r="I4938" s="1">
        <f t="shared" ca="1" si="311"/>
        <v>1485</v>
      </c>
      <c r="J4938" s="1" t="str">
        <f t="shared" ca="1" si="312"/>
        <v>3. Mayor a 6 meses</v>
      </c>
      <c r="K4938" t="str">
        <f t="shared" si="313"/>
        <v>NO</v>
      </c>
      <c r="L4938" t="s">
        <v>201</v>
      </c>
      <c r="M4938" t="s">
        <v>165</v>
      </c>
      <c r="N4938" t="s">
        <v>418</v>
      </c>
      <c r="O4938" t="s">
        <v>418</v>
      </c>
      <c r="P4938" t="str">
        <f t="shared" si="314"/>
        <v>WILLIAM DE JESUS ZABALETA ARAGONProcesamiento de datosAUTOEVALUACION</v>
      </c>
      <c r="Q4938" t="str">
        <f>BASE[[#This Row],[NombresCalificado]]&amp;BASE[[#This Row],[TipoEvaluacion]]</f>
        <v>WILLIAM DE JESUS ZABALETA ARAGONAUTOEVALUACION</v>
      </c>
      <c r="R4938">
        <v>3</v>
      </c>
      <c r="S4938" t="s">
        <v>5</v>
      </c>
      <c r="T4938" t="s">
        <v>419</v>
      </c>
      <c r="U4938" s="17">
        <v>2</v>
      </c>
      <c r="V4938" s="17" t="str" cm="1">
        <f t="array" ref="V4938">_xlfn.IFS(U4938=0,"Prenovato",U4938=1,"Novato",U4938=2,"Principiante avanzado",U4938=3,"Competente",U4938=4,"Proficiente",U4938=5,"Master")</f>
        <v>Principiante avanzado</v>
      </c>
      <c r="W4938" s="17">
        <v>3</v>
      </c>
      <c r="X4938" s="17" t="str" cm="1">
        <f t="array" ref="X4938">_xlfn.IFS(W4938=0,"No evidenciado",W4938=1,"Novato",W4938=2,"Principiante avanzado",W4938=3,"Competente",W4938=4,"Proficiente",W4938=5,"Master")</f>
        <v>Competente</v>
      </c>
      <c r="Y4938" s="17">
        <v>4</v>
      </c>
      <c r="Z4938" s="17" t="str" cm="1">
        <f t="array" ref="Z4938">_xlfn.IFS(Y4938=0,"No evidenciado",Y4938=1,"Novato",Y4938=2,"Principiante avanzado",Y4938=3,"Competente",Y4938=4,"Proficiente",Y4938=5,"Master")</f>
        <v>Proficiente</v>
      </c>
      <c r="AA4938" s="17">
        <v>4</v>
      </c>
      <c r="AB4938" s="17" t="str" cm="1">
        <f t="array" ref="AB4938">_xlfn.IFS(AA4938=0,"No evidenciado",AA4938=1,"Novato",AA4938=2,"Principiante avanzado",AA4938=3,"Competente",AA4938=4,"Proficiente",AA4938=5,"Master")</f>
        <v>Proficiente</v>
      </c>
      <c r="AC4938" s="17">
        <v>2</v>
      </c>
      <c r="AD4938" s="17" t="str" cm="1">
        <f t="array" ref="AD4938">_xlfn.IFS(AC4938=0,"Prenovato",AC4938=1,"Novato",AC4938=2,"Principiante avanzado",AC4938=3,"Competente",AC4938=4,"Proficiente",AC4938=5,"Master")</f>
        <v>Principiante avanzado</v>
      </c>
      <c r="AE4938" s="17" t="s">
        <v>423</v>
      </c>
    </row>
    <row r="4939" spans="1:31" x14ac:dyDescent="0.25">
      <c r="A4939" t="s">
        <v>408</v>
      </c>
      <c r="B4939" t="s">
        <v>84</v>
      </c>
      <c r="C4939" t="s">
        <v>201</v>
      </c>
      <c r="D4939" t="s">
        <v>196</v>
      </c>
      <c r="E4939" t="s">
        <v>408</v>
      </c>
      <c r="F4939" t="s">
        <v>84</v>
      </c>
      <c r="G4939" t="s">
        <v>409</v>
      </c>
      <c r="H4939" s="4"/>
      <c r="I4939" s="1">
        <f t="shared" ca="1" si="311"/>
        <v>1485</v>
      </c>
      <c r="J4939" s="1" t="str">
        <f t="shared" ca="1" si="312"/>
        <v>3. Mayor a 6 meses</v>
      </c>
      <c r="K4939" t="str">
        <f t="shared" si="313"/>
        <v>NO</v>
      </c>
      <c r="L4939" t="s">
        <v>201</v>
      </c>
      <c r="M4939" t="s">
        <v>164</v>
      </c>
      <c r="N4939" t="s">
        <v>417</v>
      </c>
      <c r="O4939" t="s">
        <v>416</v>
      </c>
      <c r="P4939" t="str">
        <f t="shared" si="314"/>
        <v>WILLIAM DE JESUS ZABALETA ARAGONPrivacidad y seguridad de los datosAUTOEVALUACION</v>
      </c>
      <c r="Q4939" t="str">
        <f>BASE[[#This Row],[NombresCalificado]]&amp;BASE[[#This Row],[TipoEvaluacion]]</f>
        <v>WILLIAM DE JESUS ZABALETA ARAGONAUTOEVALUACION</v>
      </c>
      <c r="R4939">
        <v>3</v>
      </c>
      <c r="S4939" t="s">
        <v>5</v>
      </c>
      <c r="T4939" t="s">
        <v>419</v>
      </c>
      <c r="U4939" s="17">
        <v>2</v>
      </c>
      <c r="V4939" s="17" t="str" cm="1">
        <f t="array" ref="V4939">_xlfn.IFS(U4939=0,"Prenovato",U4939=1,"Novato",U4939=2,"Principiante avanzado",U4939=3,"Competente",U4939=4,"Proficiente",U4939=5,"Master")</f>
        <v>Principiante avanzado</v>
      </c>
      <c r="W4939" s="17">
        <v>3</v>
      </c>
      <c r="X4939" s="17" t="str" cm="1">
        <f t="array" ref="X4939">_xlfn.IFS(W4939=0,"No evidenciado",W4939=1,"Novato",W4939=2,"Principiante avanzado",W4939=3,"Competente",W4939=4,"Proficiente",W4939=5,"Master")</f>
        <v>Competente</v>
      </c>
      <c r="Y4939" s="17">
        <v>4</v>
      </c>
      <c r="Z4939" s="17" t="str" cm="1">
        <f t="array" ref="Z4939">_xlfn.IFS(Y4939=0,"No evidenciado",Y4939=1,"Novato",Y4939=2,"Principiante avanzado",Y4939=3,"Competente",Y4939=4,"Proficiente",Y4939=5,"Master")</f>
        <v>Proficiente</v>
      </c>
      <c r="AA4939" s="17">
        <v>4</v>
      </c>
      <c r="AB4939" s="17" t="str" cm="1">
        <f t="array" ref="AB4939">_xlfn.IFS(AA4939=0,"No evidenciado",AA4939=1,"Novato",AA4939=2,"Principiante avanzado",AA4939=3,"Competente",AA4939=4,"Proficiente",AA4939=5,"Master")</f>
        <v>Proficiente</v>
      </c>
      <c r="AC4939" s="17">
        <v>2</v>
      </c>
      <c r="AD4939" s="17" t="str" cm="1">
        <f t="array" ref="AD4939">_xlfn.IFS(AC4939=0,"Prenovato",AC4939=1,"Novato",AC4939=2,"Principiante avanzado",AC4939=3,"Competente",AC4939=4,"Proficiente",AC4939=5,"Master")</f>
        <v>Principiante avanzado</v>
      </c>
      <c r="AE4939" s="17" t="s">
        <v>423</v>
      </c>
    </row>
    <row r="4940" spans="1:31" x14ac:dyDescent="0.25">
      <c r="A4940" t="s">
        <v>408</v>
      </c>
      <c r="B4940" t="s">
        <v>84</v>
      </c>
      <c r="C4940" t="s">
        <v>201</v>
      </c>
      <c r="D4940" t="s">
        <v>196</v>
      </c>
      <c r="E4940" t="s">
        <v>408</v>
      </c>
      <c r="F4940" t="s">
        <v>84</v>
      </c>
      <c r="G4940" t="s">
        <v>409</v>
      </c>
      <c r="H4940" s="4"/>
      <c r="I4940" s="1">
        <f t="shared" ca="1" si="311"/>
        <v>1485</v>
      </c>
      <c r="J4940" s="1" t="str">
        <f t="shared" ca="1" si="312"/>
        <v>3. Mayor a 6 meses</v>
      </c>
      <c r="K4940" t="str">
        <f t="shared" si="313"/>
        <v>NO</v>
      </c>
      <c r="L4940" t="s">
        <v>201</v>
      </c>
      <c r="M4940" t="s">
        <v>170</v>
      </c>
      <c r="N4940" t="s">
        <v>417</v>
      </c>
      <c r="O4940" t="s">
        <v>416</v>
      </c>
      <c r="P4940" t="str">
        <f t="shared" si="314"/>
        <v>WILLIAM DE JESUS ZABALETA ARAGONArquitectura de datosAUTOEVALUACION</v>
      </c>
      <c r="Q4940" t="str">
        <f>BASE[[#This Row],[NombresCalificado]]&amp;BASE[[#This Row],[TipoEvaluacion]]</f>
        <v>WILLIAM DE JESUS ZABALETA ARAGONAUTOEVALUACION</v>
      </c>
      <c r="R4940">
        <v>2</v>
      </c>
      <c r="S4940" t="s">
        <v>4</v>
      </c>
      <c r="T4940" t="s">
        <v>419</v>
      </c>
      <c r="U4940" s="17">
        <v>2</v>
      </c>
      <c r="V4940" s="17" t="str" cm="1">
        <f t="array" ref="V4940">_xlfn.IFS(U4940=0,"Prenovato",U4940=1,"Novato",U4940=2,"Principiante avanzado",U4940=3,"Competente",U4940=4,"Proficiente",U4940=5,"Master")</f>
        <v>Principiante avanzado</v>
      </c>
      <c r="W4940" s="17">
        <v>3</v>
      </c>
      <c r="X4940" s="17" t="str" cm="1">
        <f t="array" ref="X4940">_xlfn.IFS(W4940=0,"No evidenciado",W4940=1,"Novato",W4940=2,"Principiante avanzado",W4940=3,"Competente",W4940=4,"Proficiente",W4940=5,"Master")</f>
        <v>Competente</v>
      </c>
      <c r="Y4940" s="17">
        <v>4</v>
      </c>
      <c r="Z4940" s="17" t="str" cm="1">
        <f t="array" ref="Z4940">_xlfn.IFS(Y4940=0,"No evidenciado",Y4940=1,"Novato",Y4940=2,"Principiante avanzado",Y4940=3,"Competente",Y4940=4,"Proficiente",Y4940=5,"Master")</f>
        <v>Proficiente</v>
      </c>
      <c r="AA4940" s="17">
        <v>4</v>
      </c>
      <c r="AB4940" s="17" t="str" cm="1">
        <f t="array" ref="AB4940">_xlfn.IFS(AA4940=0,"No evidenciado",AA4940=1,"Novato",AA4940=2,"Principiante avanzado",AA4940=3,"Competente",AA4940=4,"Proficiente",AA4940=5,"Master")</f>
        <v>Proficiente</v>
      </c>
      <c r="AC4940" s="17">
        <v>2</v>
      </c>
      <c r="AD4940" s="17" t="str" cm="1">
        <f t="array" ref="AD4940">_xlfn.IFS(AC4940=0,"Prenovato",AC4940=1,"Novato",AC4940=2,"Principiante avanzado",AC4940=3,"Competente",AC4940=4,"Proficiente",AC4940=5,"Master")</f>
        <v>Principiante avanzado</v>
      </c>
      <c r="AE4940" s="17" t="s">
        <v>423</v>
      </c>
    </row>
    <row r="4941" spans="1:31" x14ac:dyDescent="0.25">
      <c r="A4941" t="s">
        <v>408</v>
      </c>
      <c r="B4941" t="s">
        <v>84</v>
      </c>
      <c r="C4941" t="s">
        <v>201</v>
      </c>
      <c r="D4941" t="s">
        <v>196</v>
      </c>
      <c r="E4941" t="s">
        <v>408</v>
      </c>
      <c r="F4941" t="s">
        <v>84</v>
      </c>
      <c r="G4941" t="s">
        <v>409</v>
      </c>
      <c r="H4941" s="4"/>
      <c r="I4941" s="1">
        <f t="shared" ca="1" si="311"/>
        <v>1485</v>
      </c>
      <c r="J4941" s="1" t="str">
        <f t="shared" ca="1" si="312"/>
        <v>3. Mayor a 6 meses</v>
      </c>
      <c r="K4941" t="str">
        <f t="shared" si="313"/>
        <v>NO</v>
      </c>
      <c r="L4941" t="s">
        <v>201</v>
      </c>
      <c r="M4941" t="s">
        <v>172</v>
      </c>
      <c r="N4941" t="s">
        <v>416</v>
      </c>
      <c r="O4941" t="s">
        <v>416</v>
      </c>
      <c r="P4941" t="str">
        <f t="shared" si="314"/>
        <v>WILLIAM DE JESUS ZABALETA ARAGONCalidad de datosAUTOEVALUACION</v>
      </c>
      <c r="Q4941" t="str">
        <f>BASE[[#This Row],[NombresCalificado]]&amp;BASE[[#This Row],[TipoEvaluacion]]</f>
        <v>WILLIAM DE JESUS ZABALETA ARAGONAUTOEVALUACION</v>
      </c>
      <c r="R4941">
        <v>3</v>
      </c>
      <c r="S4941" t="s">
        <v>5</v>
      </c>
      <c r="T4941" t="s">
        <v>419</v>
      </c>
      <c r="U4941" s="17">
        <v>2</v>
      </c>
      <c r="V4941" s="17" t="str" cm="1">
        <f t="array" ref="V4941">_xlfn.IFS(U4941=0,"Prenovato",U4941=1,"Novato",U4941=2,"Principiante avanzado",U4941=3,"Competente",U4941=4,"Proficiente",U4941=5,"Master")</f>
        <v>Principiante avanzado</v>
      </c>
      <c r="W4941" s="17">
        <v>3</v>
      </c>
      <c r="X4941" s="17" t="str" cm="1">
        <f t="array" ref="X4941">_xlfn.IFS(W4941=0,"No evidenciado",W4941=1,"Novato",W4941=2,"Principiante avanzado",W4941=3,"Competente",W4941=4,"Proficiente",W4941=5,"Master")</f>
        <v>Competente</v>
      </c>
      <c r="Y4941" s="17">
        <v>4</v>
      </c>
      <c r="Z4941" s="17" t="str" cm="1">
        <f t="array" ref="Z4941">_xlfn.IFS(Y4941=0,"No evidenciado",Y4941=1,"Novato",Y4941=2,"Principiante avanzado",Y4941=3,"Competente",Y4941=4,"Proficiente",Y4941=5,"Master")</f>
        <v>Proficiente</v>
      </c>
      <c r="AA4941" s="17">
        <v>4</v>
      </c>
      <c r="AB4941" s="17" t="str" cm="1">
        <f t="array" ref="AB4941">_xlfn.IFS(AA4941=0,"No evidenciado",AA4941=1,"Novato",AA4941=2,"Principiante avanzado",AA4941=3,"Competente",AA4941=4,"Proficiente",AA4941=5,"Master")</f>
        <v>Proficiente</v>
      </c>
      <c r="AC4941" s="17">
        <v>2</v>
      </c>
      <c r="AD4941" s="17" t="str" cm="1">
        <f t="array" ref="AD4941">_xlfn.IFS(AC4941=0,"Prenovato",AC4941=1,"Novato",AC4941=2,"Principiante avanzado",AC4941=3,"Competente",AC4941=4,"Proficiente",AC4941=5,"Master")</f>
        <v>Principiante avanzado</v>
      </c>
      <c r="AE4941" s="17" t="s">
        <v>423</v>
      </c>
    </row>
    <row r="4942" spans="1:31" x14ac:dyDescent="0.25">
      <c r="A4942" t="s">
        <v>358</v>
      </c>
      <c r="B4942" t="s">
        <v>152</v>
      </c>
      <c r="C4942" t="s">
        <v>255</v>
      </c>
      <c r="D4942" t="s">
        <v>196</v>
      </c>
      <c r="E4942" t="s">
        <v>358</v>
      </c>
      <c r="F4942" t="s">
        <v>152</v>
      </c>
      <c r="G4942" t="s">
        <v>359</v>
      </c>
      <c r="H4942" s="4"/>
      <c r="I4942" s="1">
        <f t="shared" ca="1" si="311"/>
        <v>1485</v>
      </c>
      <c r="J4942" s="1" t="str">
        <f t="shared" ca="1" si="312"/>
        <v>3. Mayor a 6 meses</v>
      </c>
      <c r="K4942" t="str">
        <f t="shared" si="313"/>
        <v>SI</v>
      </c>
      <c r="L4942" t="s">
        <v>255</v>
      </c>
      <c r="M4942" t="s">
        <v>173</v>
      </c>
      <c r="N4942" t="s">
        <v>416</v>
      </c>
      <c r="O4942" t="s">
        <v>416</v>
      </c>
      <c r="P4942" t="str">
        <f t="shared" si="314"/>
        <v>TONY FRANK MOLINA VILLEGASDatalake BCPAUTOEVALUACION</v>
      </c>
      <c r="Q4942" t="str">
        <f>BASE[[#This Row],[NombresCalificado]]&amp;BASE[[#This Row],[TipoEvaluacion]]</f>
        <v>TONY FRANK MOLINA VILLEGASAUTOEVALUACION</v>
      </c>
      <c r="R4942">
        <v>0</v>
      </c>
      <c r="S4942" t="s">
        <v>185</v>
      </c>
      <c r="T4942" t="s">
        <v>419</v>
      </c>
      <c r="U4942" s="17">
        <v>1</v>
      </c>
      <c r="V4942" s="17" t="str" cm="1">
        <f t="array" ref="V4942">_xlfn.IFS(U4942=0,"Prenovato",U4942=1,"Novato",U4942=2,"Principiante avanzado",U4942=3,"Competente",U4942=4,"Proficiente",U4942=5,"Master")</f>
        <v>Novato</v>
      </c>
      <c r="W4942" s="17">
        <v>2</v>
      </c>
      <c r="X4942" s="17" t="str" cm="1">
        <f t="array" ref="X4942">_xlfn.IFS(W4942=0,"No evidenciado",W4942=1,"Novato",W4942=2,"Principiante avanzado",W4942=3,"Competente",W4942=4,"Proficiente",W4942=5,"Master")</f>
        <v>Principiante avanzado</v>
      </c>
      <c r="Y4942" s="17">
        <v>2</v>
      </c>
      <c r="Z4942" s="17" t="str" cm="1">
        <f t="array" ref="Z4942">_xlfn.IFS(Y4942=0,"No evidenciado",Y4942=1,"Novato",Y4942=2,"Principiante avanzado",Y4942=3,"Competente",Y4942=4,"Proficiente",Y4942=5,"Master")</f>
        <v>Principiante avanzado</v>
      </c>
      <c r="AA4942" s="17">
        <v>5</v>
      </c>
      <c r="AB4942" s="17" t="str" cm="1">
        <f t="array" ref="AB4942">_xlfn.IFS(AA4942=0,"No evidenciado",AA4942=1,"Novato",AA4942=2,"Principiante avanzado",AA4942=3,"Competente",AA4942=4,"Proficiente",AA4942=5,"Master")</f>
        <v>Master</v>
      </c>
      <c r="AC4942" s="17">
        <v>1</v>
      </c>
      <c r="AD4942" s="17" t="str" cm="1">
        <f t="array" ref="AD4942">_xlfn.IFS(AC4942=0,"Prenovato",AC4942=1,"Novato",AC4942=2,"Principiante avanzado",AC4942=3,"Competente",AC4942=4,"Proficiente",AC4942=5,"Master")</f>
        <v>Novato</v>
      </c>
      <c r="AE4942" s="17" t="s">
        <v>423</v>
      </c>
    </row>
    <row r="4943" spans="1:31" x14ac:dyDescent="0.25">
      <c r="A4943" t="s">
        <v>358</v>
      </c>
      <c r="B4943" t="s">
        <v>152</v>
      </c>
      <c r="C4943" t="s">
        <v>255</v>
      </c>
      <c r="D4943" t="s">
        <v>196</v>
      </c>
      <c r="E4943" t="s">
        <v>358</v>
      </c>
      <c r="F4943" t="s">
        <v>152</v>
      </c>
      <c r="G4943" t="s">
        <v>359</v>
      </c>
      <c r="H4943" s="4"/>
      <c r="I4943" s="1">
        <f t="shared" ca="1" si="311"/>
        <v>1485</v>
      </c>
      <c r="J4943" s="1" t="str">
        <f t="shared" ca="1" si="312"/>
        <v>3. Mayor a 6 meses</v>
      </c>
      <c r="K4943" t="str">
        <f t="shared" si="313"/>
        <v>SI</v>
      </c>
      <c r="L4943" t="s">
        <v>255</v>
      </c>
      <c r="M4943" t="s">
        <v>162</v>
      </c>
      <c r="N4943" t="s">
        <v>416</v>
      </c>
      <c r="O4943" t="s">
        <v>416</v>
      </c>
      <c r="P4943" t="str">
        <f t="shared" si="314"/>
        <v>TONY FRANK MOLINA VILLEGASMLOpsAUTOEVALUACION</v>
      </c>
      <c r="Q4943" t="str">
        <f>BASE[[#This Row],[NombresCalificado]]&amp;BASE[[#This Row],[TipoEvaluacion]]</f>
        <v>TONY FRANK MOLINA VILLEGASAUTOEVALUACION</v>
      </c>
      <c r="R4943">
        <v>1</v>
      </c>
      <c r="S4943" t="s">
        <v>6</v>
      </c>
      <c r="T4943" t="s">
        <v>419</v>
      </c>
      <c r="U4943" s="17">
        <v>1</v>
      </c>
      <c r="V4943" s="17" t="str" cm="1">
        <f t="array" ref="V4943">_xlfn.IFS(U4943=0,"Prenovato",U4943=1,"Novato",U4943=2,"Principiante avanzado",U4943=3,"Competente",U4943=4,"Proficiente",U4943=5,"Master")</f>
        <v>Novato</v>
      </c>
      <c r="W4943" s="17">
        <v>2</v>
      </c>
      <c r="X4943" s="17" t="str" cm="1">
        <f t="array" ref="X4943">_xlfn.IFS(W4943=0,"No evidenciado",W4943=1,"Novato",W4943=2,"Principiante avanzado",W4943=3,"Competente",W4943=4,"Proficiente",W4943=5,"Master")</f>
        <v>Principiante avanzado</v>
      </c>
      <c r="Y4943" s="17">
        <v>2</v>
      </c>
      <c r="Z4943" s="17" t="str" cm="1">
        <f t="array" ref="Z4943">_xlfn.IFS(Y4943=0,"No evidenciado",Y4943=1,"Novato",Y4943=2,"Principiante avanzado",Y4943=3,"Competente",Y4943=4,"Proficiente",Y4943=5,"Master")</f>
        <v>Principiante avanzado</v>
      </c>
      <c r="AA4943" s="17">
        <v>5</v>
      </c>
      <c r="AB4943" s="17" t="str" cm="1">
        <f t="array" ref="AB4943">_xlfn.IFS(AA4943=0,"No evidenciado",AA4943=1,"Novato",AA4943=2,"Principiante avanzado",AA4943=3,"Competente",AA4943=4,"Proficiente",AA4943=5,"Master")</f>
        <v>Master</v>
      </c>
      <c r="AC4943" s="17">
        <v>1</v>
      </c>
      <c r="AD4943" s="17" t="str" cm="1">
        <f t="array" ref="AD4943">_xlfn.IFS(AC4943=0,"Prenovato",AC4943=1,"Novato",AC4943=2,"Principiante avanzado",AC4943=3,"Competente",AC4943=4,"Proficiente",AC4943=5,"Master")</f>
        <v>Novato</v>
      </c>
      <c r="AE4943" s="17" t="s">
        <v>423</v>
      </c>
    </row>
    <row r="4944" spans="1:31" x14ac:dyDescent="0.25">
      <c r="A4944" t="s">
        <v>358</v>
      </c>
      <c r="B4944" t="s">
        <v>152</v>
      </c>
      <c r="C4944" t="s">
        <v>255</v>
      </c>
      <c r="D4944" t="s">
        <v>196</v>
      </c>
      <c r="E4944" t="s">
        <v>358</v>
      </c>
      <c r="F4944" t="s">
        <v>152</v>
      </c>
      <c r="G4944" t="s">
        <v>359</v>
      </c>
      <c r="H4944" s="4"/>
      <c r="I4944" s="1">
        <f t="shared" ca="1" si="311"/>
        <v>1485</v>
      </c>
      <c r="J4944" s="1" t="str">
        <f t="shared" ca="1" si="312"/>
        <v>3. Mayor a 6 meses</v>
      </c>
      <c r="K4944" t="str">
        <f t="shared" si="313"/>
        <v>SI</v>
      </c>
      <c r="L4944" t="s">
        <v>255</v>
      </c>
      <c r="M4944" t="s">
        <v>172</v>
      </c>
      <c r="N4944" t="s">
        <v>416</v>
      </c>
      <c r="O4944" t="s">
        <v>416</v>
      </c>
      <c r="P4944" t="str">
        <f t="shared" si="314"/>
        <v>TONY FRANK MOLINA VILLEGASCalidad de datosAUTOEVALUACION</v>
      </c>
      <c r="Q4944" t="str">
        <f>BASE[[#This Row],[NombresCalificado]]&amp;BASE[[#This Row],[TipoEvaluacion]]</f>
        <v>TONY FRANK MOLINA VILLEGASAUTOEVALUACION</v>
      </c>
      <c r="R4944">
        <v>1</v>
      </c>
      <c r="S4944" t="s">
        <v>6</v>
      </c>
      <c r="T4944" t="s">
        <v>419</v>
      </c>
      <c r="U4944" s="17">
        <v>1</v>
      </c>
      <c r="V4944" s="17" t="str" cm="1">
        <f t="array" ref="V4944">_xlfn.IFS(U4944=0,"Prenovato",U4944=1,"Novato",U4944=2,"Principiante avanzado",U4944=3,"Competente",U4944=4,"Proficiente",U4944=5,"Master")</f>
        <v>Novato</v>
      </c>
      <c r="W4944" s="17">
        <v>2</v>
      </c>
      <c r="X4944" s="17" t="str" cm="1">
        <f t="array" ref="X4944">_xlfn.IFS(W4944=0,"No evidenciado",W4944=1,"Novato",W4944=2,"Principiante avanzado",W4944=3,"Competente",W4944=4,"Proficiente",W4944=5,"Master")</f>
        <v>Principiante avanzado</v>
      </c>
      <c r="Y4944" s="17">
        <v>2</v>
      </c>
      <c r="Z4944" s="17" t="str" cm="1">
        <f t="array" ref="Z4944">_xlfn.IFS(Y4944=0,"No evidenciado",Y4944=1,"Novato",Y4944=2,"Principiante avanzado",Y4944=3,"Competente",Y4944=4,"Proficiente",Y4944=5,"Master")</f>
        <v>Principiante avanzado</v>
      </c>
      <c r="AA4944" s="17">
        <v>5</v>
      </c>
      <c r="AB4944" s="17" t="str" cm="1">
        <f t="array" ref="AB4944">_xlfn.IFS(AA4944=0,"No evidenciado",AA4944=1,"Novato",AA4944=2,"Principiante avanzado",AA4944=3,"Competente",AA4944=4,"Proficiente",AA4944=5,"Master")</f>
        <v>Master</v>
      </c>
      <c r="AC4944" s="17">
        <v>1</v>
      </c>
      <c r="AD4944" s="17" t="str" cm="1">
        <f t="array" ref="AD4944">_xlfn.IFS(AC4944=0,"Prenovato",AC4944=1,"Novato",AC4944=2,"Principiante avanzado",AC4944=3,"Competente",AC4944=4,"Proficiente",AC4944=5,"Master")</f>
        <v>Novato</v>
      </c>
      <c r="AE4944" s="17" t="s">
        <v>423</v>
      </c>
    </row>
    <row r="4945" spans="1:31" x14ac:dyDescent="0.25">
      <c r="A4945" t="s">
        <v>358</v>
      </c>
      <c r="B4945" t="s">
        <v>152</v>
      </c>
      <c r="C4945" t="s">
        <v>255</v>
      </c>
      <c r="D4945" t="s">
        <v>196</v>
      </c>
      <c r="E4945" t="s">
        <v>358</v>
      </c>
      <c r="F4945" t="s">
        <v>152</v>
      </c>
      <c r="G4945" t="s">
        <v>359</v>
      </c>
      <c r="H4945" s="4"/>
      <c r="I4945" s="1">
        <f t="shared" ca="1" si="311"/>
        <v>1485</v>
      </c>
      <c r="J4945" s="1" t="str">
        <f t="shared" ca="1" si="312"/>
        <v>3. Mayor a 6 meses</v>
      </c>
      <c r="K4945" t="str">
        <f t="shared" si="313"/>
        <v>SI</v>
      </c>
      <c r="L4945" t="s">
        <v>255</v>
      </c>
      <c r="M4945" t="s">
        <v>159</v>
      </c>
      <c r="N4945" t="s">
        <v>416</v>
      </c>
      <c r="O4945" t="s">
        <v>416</v>
      </c>
      <c r="P4945" t="str">
        <f t="shared" si="314"/>
        <v>TONY FRANK MOLINA VILLEGASGobernanza de datosAUTOEVALUACION</v>
      </c>
      <c r="Q4945" t="str">
        <f>BASE[[#This Row],[NombresCalificado]]&amp;BASE[[#This Row],[TipoEvaluacion]]</f>
        <v>TONY FRANK MOLINA VILLEGASAUTOEVALUACION</v>
      </c>
      <c r="R4945">
        <v>1</v>
      </c>
      <c r="S4945" t="s">
        <v>6</v>
      </c>
      <c r="T4945" t="s">
        <v>419</v>
      </c>
      <c r="U4945" s="17">
        <v>1</v>
      </c>
      <c r="V4945" s="17" t="str" cm="1">
        <f t="array" ref="V4945">_xlfn.IFS(U4945=0,"Prenovato",U4945=1,"Novato",U4945=2,"Principiante avanzado",U4945=3,"Competente",U4945=4,"Proficiente",U4945=5,"Master")</f>
        <v>Novato</v>
      </c>
      <c r="W4945" s="17">
        <v>2</v>
      </c>
      <c r="X4945" s="17" t="str" cm="1">
        <f t="array" ref="X4945">_xlfn.IFS(W4945=0,"No evidenciado",W4945=1,"Novato",W4945=2,"Principiante avanzado",W4945=3,"Competente",W4945=4,"Proficiente",W4945=5,"Master")</f>
        <v>Principiante avanzado</v>
      </c>
      <c r="Y4945" s="17">
        <v>2</v>
      </c>
      <c r="Z4945" s="17" t="str" cm="1">
        <f t="array" ref="Z4945">_xlfn.IFS(Y4945=0,"No evidenciado",Y4945=1,"Novato",Y4945=2,"Principiante avanzado",Y4945=3,"Competente",Y4945=4,"Proficiente",Y4945=5,"Master")</f>
        <v>Principiante avanzado</v>
      </c>
      <c r="AA4945" s="17">
        <v>5</v>
      </c>
      <c r="AB4945" s="17" t="str" cm="1">
        <f t="array" ref="AB4945">_xlfn.IFS(AA4945=0,"No evidenciado",AA4945=1,"Novato",AA4945=2,"Principiante avanzado",AA4945=3,"Competente",AA4945=4,"Proficiente",AA4945=5,"Master")</f>
        <v>Master</v>
      </c>
      <c r="AC4945" s="17">
        <v>1</v>
      </c>
      <c r="AD4945" s="17" t="str" cm="1">
        <f t="array" ref="AD4945">_xlfn.IFS(AC4945=0,"Prenovato",AC4945=1,"Novato",AC4945=2,"Principiante avanzado",AC4945=3,"Competente",AC4945=4,"Proficiente",AC4945=5,"Master")</f>
        <v>Novato</v>
      </c>
      <c r="AE4945" s="17" t="s">
        <v>423</v>
      </c>
    </row>
    <row r="4946" spans="1:31" x14ac:dyDescent="0.25">
      <c r="A4946" t="s">
        <v>358</v>
      </c>
      <c r="B4946" t="s">
        <v>152</v>
      </c>
      <c r="C4946" t="s">
        <v>255</v>
      </c>
      <c r="D4946" t="s">
        <v>196</v>
      </c>
      <c r="E4946" t="s">
        <v>358</v>
      </c>
      <c r="F4946" t="s">
        <v>152</v>
      </c>
      <c r="G4946" t="s">
        <v>359</v>
      </c>
      <c r="H4946" s="4"/>
      <c r="I4946" s="1">
        <f t="shared" ca="1" si="311"/>
        <v>1485</v>
      </c>
      <c r="J4946" s="1" t="str">
        <f t="shared" ca="1" si="312"/>
        <v>3. Mayor a 6 meses</v>
      </c>
      <c r="K4946" t="str">
        <f t="shared" si="313"/>
        <v>SI</v>
      </c>
      <c r="L4946" t="s">
        <v>255</v>
      </c>
      <c r="M4946" t="s">
        <v>170</v>
      </c>
      <c r="N4946" t="s">
        <v>417</v>
      </c>
      <c r="O4946" t="s">
        <v>416</v>
      </c>
      <c r="P4946" t="str">
        <f t="shared" si="314"/>
        <v>TONY FRANK MOLINA VILLEGASArquitectura de datosAUTOEVALUACION</v>
      </c>
      <c r="Q4946" t="str">
        <f>BASE[[#This Row],[NombresCalificado]]&amp;BASE[[#This Row],[TipoEvaluacion]]</f>
        <v>TONY FRANK MOLINA VILLEGASAUTOEVALUACION</v>
      </c>
      <c r="R4946">
        <v>2</v>
      </c>
      <c r="S4946" t="s">
        <v>4</v>
      </c>
      <c r="T4946" t="s">
        <v>419</v>
      </c>
      <c r="U4946" s="17">
        <v>1</v>
      </c>
      <c r="V4946" s="17" t="str" cm="1">
        <f t="array" ref="V4946">_xlfn.IFS(U4946=0,"Prenovato",U4946=1,"Novato",U4946=2,"Principiante avanzado",U4946=3,"Competente",U4946=4,"Proficiente",U4946=5,"Master")</f>
        <v>Novato</v>
      </c>
      <c r="W4946" s="17">
        <v>2</v>
      </c>
      <c r="X4946" s="17" t="str" cm="1">
        <f t="array" ref="X4946">_xlfn.IFS(W4946=0,"No evidenciado",W4946=1,"Novato",W4946=2,"Principiante avanzado",W4946=3,"Competente",W4946=4,"Proficiente",W4946=5,"Master")</f>
        <v>Principiante avanzado</v>
      </c>
      <c r="Y4946" s="17">
        <v>2</v>
      </c>
      <c r="Z4946" s="17" t="str" cm="1">
        <f t="array" ref="Z4946">_xlfn.IFS(Y4946=0,"No evidenciado",Y4946=1,"Novato",Y4946=2,"Principiante avanzado",Y4946=3,"Competente",Y4946=4,"Proficiente",Y4946=5,"Master")</f>
        <v>Principiante avanzado</v>
      </c>
      <c r="AA4946" s="17">
        <v>5</v>
      </c>
      <c r="AB4946" s="17" t="str" cm="1">
        <f t="array" ref="AB4946">_xlfn.IFS(AA4946=0,"No evidenciado",AA4946=1,"Novato",AA4946=2,"Principiante avanzado",AA4946=3,"Competente",AA4946=4,"Proficiente",AA4946=5,"Master")</f>
        <v>Master</v>
      </c>
      <c r="AC4946" s="17">
        <v>1</v>
      </c>
      <c r="AD4946" s="17" t="str" cm="1">
        <f t="array" ref="AD4946">_xlfn.IFS(AC4946=0,"Prenovato",AC4946=1,"Novato",AC4946=2,"Principiante avanzado",AC4946=3,"Competente",AC4946=4,"Proficiente",AC4946=5,"Master")</f>
        <v>Novato</v>
      </c>
      <c r="AE4946" s="17" t="s">
        <v>423</v>
      </c>
    </row>
    <row r="4947" spans="1:31" x14ac:dyDescent="0.25">
      <c r="A4947" t="s">
        <v>358</v>
      </c>
      <c r="B4947" t="s">
        <v>152</v>
      </c>
      <c r="C4947" t="s">
        <v>255</v>
      </c>
      <c r="D4947" t="s">
        <v>196</v>
      </c>
      <c r="E4947" t="s">
        <v>358</v>
      </c>
      <c r="F4947" t="s">
        <v>152</v>
      </c>
      <c r="G4947" t="s">
        <v>359</v>
      </c>
      <c r="H4947" s="4"/>
      <c r="I4947" s="1">
        <f t="shared" ca="1" si="311"/>
        <v>1485</v>
      </c>
      <c r="J4947" s="1" t="str">
        <f t="shared" ca="1" si="312"/>
        <v>3. Mayor a 6 meses</v>
      </c>
      <c r="K4947" t="str">
        <f t="shared" si="313"/>
        <v>SI</v>
      </c>
      <c r="L4947" t="s">
        <v>255</v>
      </c>
      <c r="M4947" t="s">
        <v>169</v>
      </c>
      <c r="N4947" t="s">
        <v>416</v>
      </c>
      <c r="O4947" t="s">
        <v>416</v>
      </c>
      <c r="P4947" t="str">
        <f t="shared" si="314"/>
        <v>TONY FRANK MOLINA VILLEGASAnálisis de datosAUTOEVALUACION</v>
      </c>
      <c r="Q4947" t="str">
        <f>BASE[[#This Row],[NombresCalificado]]&amp;BASE[[#This Row],[TipoEvaluacion]]</f>
        <v>TONY FRANK MOLINA VILLEGASAUTOEVALUACION</v>
      </c>
      <c r="R4947">
        <v>3</v>
      </c>
      <c r="S4947" t="s">
        <v>5</v>
      </c>
      <c r="T4947" t="s">
        <v>419</v>
      </c>
      <c r="U4947" s="17">
        <v>1</v>
      </c>
      <c r="V4947" s="17" t="str" cm="1">
        <f t="array" ref="V4947">_xlfn.IFS(U4947=0,"Prenovato",U4947=1,"Novato",U4947=2,"Principiante avanzado",U4947=3,"Competente",U4947=4,"Proficiente",U4947=5,"Master")</f>
        <v>Novato</v>
      </c>
      <c r="W4947" s="17">
        <v>2</v>
      </c>
      <c r="X4947" s="17" t="str" cm="1">
        <f t="array" ref="X4947">_xlfn.IFS(W4947=0,"No evidenciado",W4947=1,"Novato",W4947=2,"Principiante avanzado",W4947=3,"Competente",W4947=4,"Proficiente",W4947=5,"Master")</f>
        <v>Principiante avanzado</v>
      </c>
      <c r="Y4947" s="17">
        <v>2</v>
      </c>
      <c r="Z4947" s="17" t="str" cm="1">
        <f t="array" ref="Z4947">_xlfn.IFS(Y4947=0,"No evidenciado",Y4947=1,"Novato",Y4947=2,"Principiante avanzado",Y4947=3,"Competente",Y4947=4,"Proficiente",Y4947=5,"Master")</f>
        <v>Principiante avanzado</v>
      </c>
      <c r="AA4947" s="17">
        <v>5</v>
      </c>
      <c r="AB4947" s="17" t="str" cm="1">
        <f t="array" ref="AB4947">_xlfn.IFS(AA4947=0,"No evidenciado",AA4947=1,"Novato",AA4947=2,"Principiante avanzado",AA4947=3,"Competente",AA4947=4,"Proficiente",AA4947=5,"Master")</f>
        <v>Master</v>
      </c>
      <c r="AC4947" s="17">
        <v>1</v>
      </c>
      <c r="AD4947" s="17" t="str" cm="1">
        <f t="array" ref="AD4947">_xlfn.IFS(AC4947=0,"Prenovato",AC4947=1,"Novato",AC4947=2,"Principiante avanzado",AC4947=3,"Competente",AC4947=4,"Proficiente",AC4947=5,"Master")</f>
        <v>Novato</v>
      </c>
      <c r="AE4947" s="17" t="s">
        <v>423</v>
      </c>
    </row>
    <row r="4948" spans="1:31" x14ac:dyDescent="0.25">
      <c r="A4948" t="s">
        <v>358</v>
      </c>
      <c r="B4948" t="s">
        <v>152</v>
      </c>
      <c r="C4948" t="s">
        <v>255</v>
      </c>
      <c r="D4948" t="s">
        <v>196</v>
      </c>
      <c r="E4948" t="s">
        <v>358</v>
      </c>
      <c r="F4948" t="s">
        <v>152</v>
      </c>
      <c r="G4948" t="s">
        <v>359</v>
      </c>
      <c r="H4948" s="4"/>
      <c r="I4948" s="1">
        <f t="shared" ca="1" si="311"/>
        <v>1485</v>
      </c>
      <c r="J4948" s="1" t="str">
        <f t="shared" ca="1" si="312"/>
        <v>3. Mayor a 6 meses</v>
      </c>
      <c r="K4948" t="str">
        <f t="shared" si="313"/>
        <v>SI</v>
      </c>
      <c r="L4948" t="s">
        <v>255</v>
      </c>
      <c r="M4948" t="s">
        <v>171</v>
      </c>
      <c r="N4948" t="s">
        <v>416</v>
      </c>
      <c r="O4948" t="s">
        <v>416</v>
      </c>
      <c r="P4948" t="str">
        <f t="shared" si="314"/>
        <v>TONY FRANK MOLINA VILLEGASBases de datos en la nubeAUTOEVALUACION</v>
      </c>
      <c r="Q4948" t="str">
        <f>BASE[[#This Row],[NombresCalificado]]&amp;BASE[[#This Row],[TipoEvaluacion]]</f>
        <v>TONY FRANK MOLINA VILLEGASAUTOEVALUACION</v>
      </c>
      <c r="R4948">
        <v>1</v>
      </c>
      <c r="S4948" t="s">
        <v>6</v>
      </c>
      <c r="T4948" t="s">
        <v>419</v>
      </c>
      <c r="U4948" s="17">
        <v>1</v>
      </c>
      <c r="V4948" s="17" t="str" cm="1">
        <f t="array" ref="V4948">_xlfn.IFS(U4948=0,"Prenovato",U4948=1,"Novato",U4948=2,"Principiante avanzado",U4948=3,"Competente",U4948=4,"Proficiente",U4948=5,"Master")</f>
        <v>Novato</v>
      </c>
      <c r="W4948" s="17">
        <v>2</v>
      </c>
      <c r="X4948" s="17" t="str" cm="1">
        <f t="array" ref="X4948">_xlfn.IFS(W4948=0,"No evidenciado",W4948=1,"Novato",W4948=2,"Principiante avanzado",W4948=3,"Competente",W4948=4,"Proficiente",W4948=5,"Master")</f>
        <v>Principiante avanzado</v>
      </c>
      <c r="Y4948" s="17">
        <v>2</v>
      </c>
      <c r="Z4948" s="17" t="str" cm="1">
        <f t="array" ref="Z4948">_xlfn.IFS(Y4948=0,"No evidenciado",Y4948=1,"Novato",Y4948=2,"Principiante avanzado",Y4948=3,"Competente",Y4948=4,"Proficiente",Y4948=5,"Master")</f>
        <v>Principiante avanzado</v>
      </c>
      <c r="AA4948" s="17">
        <v>5</v>
      </c>
      <c r="AB4948" s="17" t="str" cm="1">
        <f t="array" ref="AB4948">_xlfn.IFS(AA4948=0,"No evidenciado",AA4948=1,"Novato",AA4948=2,"Principiante avanzado",AA4948=3,"Competente",AA4948=4,"Proficiente",AA4948=5,"Master")</f>
        <v>Master</v>
      </c>
      <c r="AC4948" s="17">
        <v>1</v>
      </c>
      <c r="AD4948" s="17" t="str" cm="1">
        <f t="array" ref="AD4948">_xlfn.IFS(AC4948=0,"Prenovato",AC4948=1,"Novato",AC4948=2,"Principiante avanzado",AC4948=3,"Competente",AC4948=4,"Proficiente",AC4948=5,"Master")</f>
        <v>Novato</v>
      </c>
      <c r="AE4948" s="17" t="s">
        <v>423</v>
      </c>
    </row>
    <row r="4949" spans="1:31" x14ac:dyDescent="0.25">
      <c r="A4949" t="s">
        <v>358</v>
      </c>
      <c r="B4949" t="s">
        <v>152</v>
      </c>
      <c r="C4949" t="s">
        <v>255</v>
      </c>
      <c r="D4949" t="s">
        <v>196</v>
      </c>
      <c r="E4949" t="s">
        <v>358</v>
      </c>
      <c r="F4949" t="s">
        <v>152</v>
      </c>
      <c r="G4949" t="s">
        <v>359</v>
      </c>
      <c r="H4949" s="4"/>
      <c r="I4949" s="1">
        <f t="shared" ca="1" si="311"/>
        <v>1485</v>
      </c>
      <c r="J4949" s="1" t="str">
        <f t="shared" ca="1" si="312"/>
        <v>3. Mayor a 6 meses</v>
      </c>
      <c r="K4949" t="str">
        <f t="shared" si="313"/>
        <v>SI</v>
      </c>
      <c r="L4949" t="s">
        <v>255</v>
      </c>
      <c r="M4949" t="s">
        <v>160</v>
      </c>
      <c r="N4949" t="s">
        <v>416</v>
      </c>
      <c r="O4949" t="s">
        <v>416</v>
      </c>
      <c r="P4949" t="str">
        <f t="shared" si="314"/>
        <v>TONY FRANK MOLINA VILLEGASIntegración de datos en tiempo realAUTOEVALUACION</v>
      </c>
      <c r="Q4949" t="str">
        <f>BASE[[#This Row],[NombresCalificado]]&amp;BASE[[#This Row],[TipoEvaluacion]]</f>
        <v>TONY FRANK MOLINA VILLEGASAUTOEVALUACION</v>
      </c>
      <c r="R4949">
        <v>0</v>
      </c>
      <c r="S4949" t="s">
        <v>185</v>
      </c>
      <c r="T4949" t="s">
        <v>419</v>
      </c>
      <c r="U4949" s="17">
        <v>1</v>
      </c>
      <c r="V4949" s="17" t="str" cm="1">
        <f t="array" ref="V4949">_xlfn.IFS(U4949=0,"Prenovato",U4949=1,"Novato",U4949=2,"Principiante avanzado",U4949=3,"Competente",U4949=4,"Proficiente",U4949=5,"Master")</f>
        <v>Novato</v>
      </c>
      <c r="W4949" s="17">
        <v>2</v>
      </c>
      <c r="X4949" s="17" t="str" cm="1">
        <f t="array" ref="X4949">_xlfn.IFS(W4949=0,"No evidenciado",W4949=1,"Novato",W4949=2,"Principiante avanzado",W4949=3,"Competente",W4949=4,"Proficiente",W4949=5,"Master")</f>
        <v>Principiante avanzado</v>
      </c>
      <c r="Y4949" s="17">
        <v>2</v>
      </c>
      <c r="Z4949" s="17" t="str" cm="1">
        <f t="array" ref="Z4949">_xlfn.IFS(Y4949=0,"No evidenciado",Y4949=1,"Novato",Y4949=2,"Principiante avanzado",Y4949=3,"Competente",Y4949=4,"Proficiente",Y4949=5,"Master")</f>
        <v>Principiante avanzado</v>
      </c>
      <c r="AA4949" s="17">
        <v>5</v>
      </c>
      <c r="AB4949" s="17" t="str" cm="1">
        <f t="array" ref="AB4949">_xlfn.IFS(AA4949=0,"No evidenciado",AA4949=1,"Novato",AA4949=2,"Principiante avanzado",AA4949=3,"Competente",AA4949=4,"Proficiente",AA4949=5,"Master")</f>
        <v>Master</v>
      </c>
      <c r="AC4949" s="17">
        <v>1</v>
      </c>
      <c r="AD4949" s="17" t="str" cm="1">
        <f t="array" ref="AD4949">_xlfn.IFS(AC4949=0,"Prenovato",AC4949=1,"Novato",AC4949=2,"Principiante avanzado",AC4949=3,"Competente",AC4949=4,"Proficiente",AC4949=5,"Master")</f>
        <v>Novato</v>
      </c>
      <c r="AE4949" s="17" t="s">
        <v>423</v>
      </c>
    </row>
    <row r="4950" spans="1:31" x14ac:dyDescent="0.25">
      <c r="A4950" t="s">
        <v>358</v>
      </c>
      <c r="B4950" t="s">
        <v>152</v>
      </c>
      <c r="C4950" t="s">
        <v>255</v>
      </c>
      <c r="D4950" t="s">
        <v>196</v>
      </c>
      <c r="E4950" t="s">
        <v>358</v>
      </c>
      <c r="F4950" t="s">
        <v>152</v>
      </c>
      <c r="G4950" t="s">
        <v>359</v>
      </c>
      <c r="H4950" s="4"/>
      <c r="I4950" s="1">
        <f t="shared" ca="1" si="311"/>
        <v>1485</v>
      </c>
      <c r="J4950" s="1" t="str">
        <f t="shared" ca="1" si="312"/>
        <v>3. Mayor a 6 meses</v>
      </c>
      <c r="K4950" t="str">
        <f t="shared" si="313"/>
        <v>SI</v>
      </c>
      <c r="L4950" t="s">
        <v>255</v>
      </c>
      <c r="M4950" t="s">
        <v>166</v>
      </c>
      <c r="N4950" t="s">
        <v>416</v>
      </c>
      <c r="O4950" t="s">
        <v>416</v>
      </c>
      <c r="P4950" t="str">
        <f t="shared" si="314"/>
        <v>TONY FRANK MOLINA VILLEGASBase de datos No-SQLAUTOEVALUACION</v>
      </c>
      <c r="Q4950" t="str">
        <f>BASE[[#This Row],[NombresCalificado]]&amp;BASE[[#This Row],[TipoEvaluacion]]</f>
        <v>TONY FRANK MOLINA VILLEGASAUTOEVALUACION</v>
      </c>
      <c r="R4950">
        <v>0</v>
      </c>
      <c r="S4950" t="s">
        <v>185</v>
      </c>
      <c r="T4950" t="s">
        <v>420</v>
      </c>
      <c r="U4950" s="17">
        <v>1</v>
      </c>
      <c r="V4950" s="17" t="str" cm="1">
        <f t="array" ref="V4950">_xlfn.IFS(U4950=0,"Prenovato",U4950=1,"Novato",U4950=2,"Principiante avanzado",U4950=3,"Competente",U4950=4,"Proficiente",U4950=5,"Master")</f>
        <v>Novato</v>
      </c>
      <c r="W4950" s="17">
        <v>2</v>
      </c>
      <c r="X4950" s="17" t="str" cm="1">
        <f t="array" ref="X4950">_xlfn.IFS(W4950=0,"No evidenciado",W4950=1,"Novato",W4950=2,"Principiante avanzado",W4950=3,"Competente",W4950=4,"Proficiente",W4950=5,"Master")</f>
        <v>Principiante avanzado</v>
      </c>
      <c r="Y4950" s="17">
        <v>2</v>
      </c>
      <c r="Z4950" s="17" t="str" cm="1">
        <f t="array" ref="Z4950">_xlfn.IFS(Y4950=0,"No evidenciado",Y4950=1,"Novato",Y4950=2,"Principiante avanzado",Y4950=3,"Competente",Y4950=4,"Proficiente",Y4950=5,"Master")</f>
        <v>Principiante avanzado</v>
      </c>
      <c r="AA4950" s="17">
        <v>5</v>
      </c>
      <c r="AB4950" s="17" t="str" cm="1">
        <f t="array" ref="AB4950">_xlfn.IFS(AA4950=0,"No evidenciado",AA4950=1,"Novato",AA4950=2,"Principiante avanzado",AA4950=3,"Competente",AA4950=4,"Proficiente",AA4950=5,"Master")</f>
        <v>Master</v>
      </c>
      <c r="AC4950" s="17">
        <v>1</v>
      </c>
      <c r="AD4950" s="17" t="str" cm="1">
        <f t="array" ref="AD4950">_xlfn.IFS(AC4950=0,"Prenovato",AC4950=1,"Novato",AC4950=2,"Principiante avanzado",AC4950=3,"Competente",AC4950=4,"Proficiente",AC4950=5,"Master")</f>
        <v>Novato</v>
      </c>
      <c r="AE4950" s="17" t="s">
        <v>423</v>
      </c>
    </row>
    <row r="4951" spans="1:31" x14ac:dyDescent="0.25">
      <c r="A4951" t="s">
        <v>358</v>
      </c>
      <c r="B4951" t="s">
        <v>152</v>
      </c>
      <c r="C4951" t="s">
        <v>255</v>
      </c>
      <c r="D4951" t="s">
        <v>196</v>
      </c>
      <c r="E4951" t="s">
        <v>358</v>
      </c>
      <c r="F4951" t="s">
        <v>152</v>
      </c>
      <c r="G4951" t="s">
        <v>359</v>
      </c>
      <c r="H4951" s="4"/>
      <c r="I4951" s="1">
        <f t="shared" ca="1" si="311"/>
        <v>1485</v>
      </c>
      <c r="J4951" s="1" t="str">
        <f t="shared" ca="1" si="312"/>
        <v>3. Mayor a 6 meses</v>
      </c>
      <c r="K4951" t="str">
        <f t="shared" si="313"/>
        <v>SI</v>
      </c>
      <c r="L4951" t="s">
        <v>255</v>
      </c>
      <c r="M4951" t="s">
        <v>158</v>
      </c>
      <c r="N4951" t="s">
        <v>416</v>
      </c>
      <c r="O4951" t="s">
        <v>416</v>
      </c>
      <c r="P4951" t="str">
        <f t="shared" si="314"/>
        <v>TONY FRANK MOLINA VILLEGASServicios en la nubeAUTOEVALUACION</v>
      </c>
      <c r="Q4951" t="str">
        <f>BASE[[#This Row],[NombresCalificado]]&amp;BASE[[#This Row],[TipoEvaluacion]]</f>
        <v>TONY FRANK MOLINA VILLEGASAUTOEVALUACION</v>
      </c>
      <c r="R4951">
        <v>2</v>
      </c>
      <c r="S4951" t="s">
        <v>4</v>
      </c>
      <c r="T4951" t="s">
        <v>419</v>
      </c>
      <c r="U4951" s="17">
        <v>1</v>
      </c>
      <c r="V4951" s="17" t="str" cm="1">
        <f t="array" ref="V4951">_xlfn.IFS(U4951=0,"Prenovato",U4951=1,"Novato",U4951=2,"Principiante avanzado",U4951=3,"Competente",U4951=4,"Proficiente",U4951=5,"Master")</f>
        <v>Novato</v>
      </c>
      <c r="W4951" s="17">
        <v>2</v>
      </c>
      <c r="X4951" s="17" t="str" cm="1">
        <f t="array" ref="X4951">_xlfn.IFS(W4951=0,"No evidenciado",W4951=1,"Novato",W4951=2,"Principiante avanzado",W4951=3,"Competente",W4951=4,"Proficiente",W4951=5,"Master")</f>
        <v>Principiante avanzado</v>
      </c>
      <c r="Y4951" s="17">
        <v>2</v>
      </c>
      <c r="Z4951" s="17" t="str" cm="1">
        <f t="array" ref="Z4951">_xlfn.IFS(Y4951=0,"No evidenciado",Y4951=1,"Novato",Y4951=2,"Principiante avanzado",Y4951=3,"Competente",Y4951=4,"Proficiente",Y4951=5,"Master")</f>
        <v>Principiante avanzado</v>
      </c>
      <c r="AA4951" s="17">
        <v>5</v>
      </c>
      <c r="AB4951" s="17" t="str" cm="1">
        <f t="array" ref="AB4951">_xlfn.IFS(AA4951=0,"No evidenciado",AA4951=1,"Novato",AA4951=2,"Principiante avanzado",AA4951=3,"Competente",AA4951=4,"Proficiente",AA4951=5,"Master")</f>
        <v>Master</v>
      </c>
      <c r="AC4951" s="17">
        <v>1</v>
      </c>
      <c r="AD4951" s="17" t="str" cm="1">
        <f t="array" ref="AD4951">_xlfn.IFS(AC4951=0,"Prenovato",AC4951=1,"Novato",AC4951=2,"Principiante avanzado",AC4951=3,"Competente",AC4951=4,"Proficiente",AC4951=5,"Master")</f>
        <v>Novato</v>
      </c>
      <c r="AE4951" s="17" t="s">
        <v>423</v>
      </c>
    </row>
    <row r="4952" spans="1:31" x14ac:dyDescent="0.25">
      <c r="A4952" t="s">
        <v>358</v>
      </c>
      <c r="B4952" t="s">
        <v>152</v>
      </c>
      <c r="C4952" t="s">
        <v>255</v>
      </c>
      <c r="D4952" t="s">
        <v>196</v>
      </c>
      <c r="E4952" t="s">
        <v>358</v>
      </c>
      <c r="F4952" t="s">
        <v>152</v>
      </c>
      <c r="G4952" t="s">
        <v>359</v>
      </c>
      <c r="H4952" s="4"/>
      <c r="I4952" s="1">
        <f t="shared" ca="1" si="311"/>
        <v>1485</v>
      </c>
      <c r="J4952" s="1" t="str">
        <f t="shared" ca="1" si="312"/>
        <v>3. Mayor a 6 meses</v>
      </c>
      <c r="K4952" t="str">
        <f t="shared" si="313"/>
        <v>SI</v>
      </c>
      <c r="L4952" t="s">
        <v>255</v>
      </c>
      <c r="M4952" t="s">
        <v>55</v>
      </c>
      <c r="N4952" t="s">
        <v>418</v>
      </c>
      <c r="O4952" t="s">
        <v>418</v>
      </c>
      <c r="P4952" t="str">
        <f t="shared" si="314"/>
        <v>TONY FRANK MOLINA VILLEGASProgramaciónAUTOEVALUACION</v>
      </c>
      <c r="Q4952" t="str">
        <f>BASE[[#This Row],[NombresCalificado]]&amp;BASE[[#This Row],[TipoEvaluacion]]</f>
        <v>TONY FRANK MOLINA VILLEGASAUTOEVALUACION</v>
      </c>
      <c r="R4952">
        <v>3</v>
      </c>
      <c r="S4952" t="s">
        <v>5</v>
      </c>
      <c r="T4952" t="s">
        <v>419</v>
      </c>
      <c r="U4952" s="17">
        <v>1</v>
      </c>
      <c r="V4952" s="17" t="str" cm="1">
        <f t="array" ref="V4952">_xlfn.IFS(U4952=0,"Prenovato",U4952=1,"Novato",U4952=2,"Principiante avanzado",U4952=3,"Competente",U4952=4,"Proficiente",U4952=5,"Master")</f>
        <v>Novato</v>
      </c>
      <c r="W4952" s="17">
        <v>2</v>
      </c>
      <c r="X4952" s="17" t="str" cm="1">
        <f t="array" ref="X4952">_xlfn.IFS(W4952=0,"No evidenciado",W4952=1,"Novato",W4952=2,"Principiante avanzado",W4952=3,"Competente",W4952=4,"Proficiente",W4952=5,"Master")</f>
        <v>Principiante avanzado</v>
      </c>
      <c r="Y4952" s="17">
        <v>2</v>
      </c>
      <c r="Z4952" s="17" t="str" cm="1">
        <f t="array" ref="Z4952">_xlfn.IFS(Y4952=0,"No evidenciado",Y4952=1,"Novato",Y4952=2,"Principiante avanzado",Y4952=3,"Competente",Y4952=4,"Proficiente",Y4952=5,"Master")</f>
        <v>Principiante avanzado</v>
      </c>
      <c r="AA4952" s="17">
        <v>5</v>
      </c>
      <c r="AB4952" s="17" t="str" cm="1">
        <f t="array" ref="AB4952">_xlfn.IFS(AA4952=0,"No evidenciado",AA4952=1,"Novato",AA4952=2,"Principiante avanzado",AA4952=3,"Competente",AA4952=4,"Proficiente",AA4952=5,"Master")</f>
        <v>Master</v>
      </c>
      <c r="AC4952" s="17">
        <v>1</v>
      </c>
      <c r="AD4952" s="17" t="str" cm="1">
        <f t="array" ref="AD4952">_xlfn.IFS(AC4952=0,"Prenovato",AC4952=1,"Novato",AC4952=2,"Principiante avanzado",AC4952=3,"Competente",AC4952=4,"Proficiente",AC4952=5,"Master")</f>
        <v>Novato</v>
      </c>
      <c r="AE4952" s="17" t="s">
        <v>423</v>
      </c>
    </row>
    <row r="4953" spans="1:31" x14ac:dyDescent="0.25">
      <c r="A4953" t="s">
        <v>358</v>
      </c>
      <c r="B4953" t="s">
        <v>152</v>
      </c>
      <c r="C4953" t="s">
        <v>255</v>
      </c>
      <c r="D4953" t="s">
        <v>196</v>
      </c>
      <c r="E4953" t="s">
        <v>358</v>
      </c>
      <c r="F4953" t="s">
        <v>152</v>
      </c>
      <c r="G4953" t="s">
        <v>359</v>
      </c>
      <c r="H4953" s="4"/>
      <c r="I4953" s="1">
        <f t="shared" ca="1" si="311"/>
        <v>1485</v>
      </c>
      <c r="J4953" s="1" t="str">
        <f t="shared" ca="1" si="312"/>
        <v>3. Mayor a 6 meses</v>
      </c>
      <c r="K4953" t="str">
        <f t="shared" si="313"/>
        <v>SI</v>
      </c>
      <c r="L4953" t="s">
        <v>255</v>
      </c>
      <c r="M4953" t="s">
        <v>174</v>
      </c>
      <c r="N4953" t="s">
        <v>418</v>
      </c>
      <c r="O4953" t="s">
        <v>418</v>
      </c>
      <c r="P4953" t="str">
        <f t="shared" si="314"/>
        <v>TONY FRANK MOLINA VILLEGASDatawarehouse BCPAUTOEVALUACION</v>
      </c>
      <c r="Q4953" t="str">
        <f>BASE[[#This Row],[NombresCalificado]]&amp;BASE[[#This Row],[TipoEvaluacion]]</f>
        <v>TONY FRANK MOLINA VILLEGASAUTOEVALUACION</v>
      </c>
      <c r="R4953">
        <v>1</v>
      </c>
      <c r="S4953" t="s">
        <v>6</v>
      </c>
      <c r="T4953" t="s">
        <v>419</v>
      </c>
      <c r="U4953" s="17">
        <v>1</v>
      </c>
      <c r="V4953" s="17" t="str" cm="1">
        <f t="array" ref="V4953">_xlfn.IFS(U4953=0,"Prenovato",U4953=1,"Novato",U4953=2,"Principiante avanzado",U4953=3,"Competente",U4953=4,"Proficiente",U4953=5,"Master")</f>
        <v>Novato</v>
      </c>
      <c r="W4953" s="17">
        <v>2</v>
      </c>
      <c r="X4953" s="17" t="str" cm="1">
        <f t="array" ref="X4953">_xlfn.IFS(W4953=0,"No evidenciado",W4953=1,"Novato",W4953=2,"Principiante avanzado",W4953=3,"Competente",W4953=4,"Proficiente",W4953=5,"Master")</f>
        <v>Principiante avanzado</v>
      </c>
      <c r="Y4953" s="17">
        <v>2</v>
      </c>
      <c r="Z4953" s="17" t="str" cm="1">
        <f t="array" ref="Z4953">_xlfn.IFS(Y4953=0,"No evidenciado",Y4953=1,"Novato",Y4953=2,"Principiante avanzado",Y4953=3,"Competente",Y4953=4,"Proficiente",Y4953=5,"Master")</f>
        <v>Principiante avanzado</v>
      </c>
      <c r="AA4953" s="17">
        <v>5</v>
      </c>
      <c r="AB4953" s="17" t="str" cm="1">
        <f t="array" ref="AB4953">_xlfn.IFS(AA4953=0,"No evidenciado",AA4953=1,"Novato",AA4953=2,"Principiante avanzado",AA4953=3,"Competente",AA4953=4,"Proficiente",AA4953=5,"Master")</f>
        <v>Master</v>
      </c>
      <c r="AC4953" s="17">
        <v>1</v>
      </c>
      <c r="AD4953" s="17" t="str" cm="1">
        <f t="array" ref="AD4953">_xlfn.IFS(AC4953=0,"Prenovato",AC4953=1,"Novato",AC4953=2,"Principiante avanzado",AC4953=3,"Competente",AC4953=4,"Proficiente",AC4953=5,"Master")</f>
        <v>Novato</v>
      </c>
      <c r="AE4953" s="17" t="s">
        <v>423</v>
      </c>
    </row>
    <row r="4954" spans="1:31" x14ac:dyDescent="0.25">
      <c r="A4954" t="s">
        <v>358</v>
      </c>
      <c r="B4954" t="s">
        <v>152</v>
      </c>
      <c r="C4954" t="s">
        <v>255</v>
      </c>
      <c r="D4954" t="s">
        <v>196</v>
      </c>
      <c r="E4954" t="s">
        <v>358</v>
      </c>
      <c r="F4954" t="s">
        <v>152</v>
      </c>
      <c r="G4954" t="s">
        <v>359</v>
      </c>
      <c r="H4954" s="4"/>
      <c r="I4954" s="1">
        <f t="shared" ca="1" si="311"/>
        <v>1485</v>
      </c>
      <c r="J4954" s="1" t="str">
        <f t="shared" ca="1" si="312"/>
        <v>3. Mayor a 6 meses</v>
      </c>
      <c r="K4954" t="str">
        <f t="shared" si="313"/>
        <v>SI</v>
      </c>
      <c r="L4954" t="s">
        <v>255</v>
      </c>
      <c r="M4954" t="s">
        <v>56</v>
      </c>
      <c r="N4954" t="s">
        <v>417</v>
      </c>
      <c r="O4954" t="s">
        <v>416</v>
      </c>
      <c r="P4954" t="str">
        <f t="shared" si="314"/>
        <v>TONY FRANK MOLINA VILLEGASControl de versionesAUTOEVALUACION</v>
      </c>
      <c r="Q4954" t="str">
        <f>BASE[[#This Row],[NombresCalificado]]&amp;BASE[[#This Row],[TipoEvaluacion]]</f>
        <v>TONY FRANK MOLINA VILLEGASAUTOEVALUACION</v>
      </c>
      <c r="R4954">
        <v>0</v>
      </c>
      <c r="S4954" t="s">
        <v>185</v>
      </c>
      <c r="T4954" t="s">
        <v>420</v>
      </c>
      <c r="U4954" s="17">
        <v>1</v>
      </c>
      <c r="V4954" s="17" t="str" cm="1">
        <f t="array" ref="V4954">_xlfn.IFS(U4954=0,"Prenovato",U4954=1,"Novato",U4954=2,"Principiante avanzado",U4954=3,"Competente",U4954=4,"Proficiente",U4954=5,"Master")</f>
        <v>Novato</v>
      </c>
      <c r="W4954" s="17">
        <v>2</v>
      </c>
      <c r="X4954" s="17" t="str" cm="1">
        <f t="array" ref="X4954">_xlfn.IFS(W4954=0,"No evidenciado",W4954=1,"Novato",W4954=2,"Principiante avanzado",W4954=3,"Competente",W4954=4,"Proficiente",W4954=5,"Master")</f>
        <v>Principiante avanzado</v>
      </c>
      <c r="Y4954" s="17">
        <v>2</v>
      </c>
      <c r="Z4954" s="17" t="str" cm="1">
        <f t="array" ref="Z4954">_xlfn.IFS(Y4954=0,"No evidenciado",Y4954=1,"Novato",Y4954=2,"Principiante avanzado",Y4954=3,"Competente",Y4954=4,"Proficiente",Y4954=5,"Master")</f>
        <v>Principiante avanzado</v>
      </c>
      <c r="AA4954" s="17">
        <v>5</v>
      </c>
      <c r="AB4954" s="17" t="str" cm="1">
        <f t="array" ref="AB4954">_xlfn.IFS(AA4954=0,"No evidenciado",AA4954=1,"Novato",AA4954=2,"Principiante avanzado",AA4954=3,"Competente",AA4954=4,"Proficiente",AA4954=5,"Master")</f>
        <v>Master</v>
      </c>
      <c r="AC4954" s="17">
        <v>1</v>
      </c>
      <c r="AD4954" s="17" t="str" cm="1">
        <f t="array" ref="AD4954">_xlfn.IFS(AC4954=0,"Prenovato",AC4954=1,"Novato",AC4954=2,"Principiante avanzado",AC4954=3,"Competente",AC4954=4,"Proficiente",AC4954=5,"Master")</f>
        <v>Novato</v>
      </c>
      <c r="AE4954" s="17" t="s">
        <v>423</v>
      </c>
    </row>
    <row r="4955" spans="1:31" x14ac:dyDescent="0.25">
      <c r="A4955" t="s">
        <v>358</v>
      </c>
      <c r="B4955" t="s">
        <v>152</v>
      </c>
      <c r="C4955" t="s">
        <v>255</v>
      </c>
      <c r="D4955" t="s">
        <v>196</v>
      </c>
      <c r="E4955" t="s">
        <v>358</v>
      </c>
      <c r="F4955" t="s">
        <v>152</v>
      </c>
      <c r="G4955" t="s">
        <v>359</v>
      </c>
      <c r="H4955" s="4"/>
      <c r="I4955" s="1">
        <f t="shared" ca="1" si="311"/>
        <v>1485</v>
      </c>
      <c r="J4955" s="1" t="str">
        <f t="shared" ca="1" si="312"/>
        <v>3. Mayor a 6 meses</v>
      </c>
      <c r="K4955" t="str">
        <f t="shared" si="313"/>
        <v>SI</v>
      </c>
      <c r="L4955" t="s">
        <v>255</v>
      </c>
      <c r="M4955" t="s">
        <v>163</v>
      </c>
      <c r="N4955" t="s">
        <v>417</v>
      </c>
      <c r="O4955" t="s">
        <v>416</v>
      </c>
      <c r="P4955" t="str">
        <f t="shared" si="314"/>
        <v>TONY FRANK MOLINA VILLEGASNube BCPAUTOEVALUACION</v>
      </c>
      <c r="Q4955" t="str">
        <f>BASE[[#This Row],[NombresCalificado]]&amp;BASE[[#This Row],[TipoEvaluacion]]</f>
        <v>TONY FRANK MOLINA VILLEGASAUTOEVALUACION</v>
      </c>
      <c r="R4955">
        <v>2</v>
      </c>
      <c r="S4955" t="s">
        <v>4</v>
      </c>
      <c r="T4955" t="s">
        <v>419</v>
      </c>
      <c r="U4955" s="17">
        <v>1</v>
      </c>
      <c r="V4955" s="17" t="str" cm="1">
        <f t="array" ref="V4955">_xlfn.IFS(U4955=0,"Prenovato",U4955=1,"Novato",U4955=2,"Principiante avanzado",U4955=3,"Competente",U4955=4,"Proficiente",U4955=5,"Master")</f>
        <v>Novato</v>
      </c>
      <c r="W4955" s="17">
        <v>2</v>
      </c>
      <c r="X4955" s="17" t="str" cm="1">
        <f t="array" ref="X4955">_xlfn.IFS(W4955=0,"No evidenciado",W4955=1,"Novato",W4955=2,"Principiante avanzado",W4955=3,"Competente",W4955=4,"Proficiente",W4955=5,"Master")</f>
        <v>Principiante avanzado</v>
      </c>
      <c r="Y4955" s="17">
        <v>2</v>
      </c>
      <c r="Z4955" s="17" t="str" cm="1">
        <f t="array" ref="Z4955">_xlfn.IFS(Y4955=0,"No evidenciado",Y4955=1,"Novato",Y4955=2,"Principiante avanzado",Y4955=3,"Competente",Y4955=4,"Proficiente",Y4955=5,"Master")</f>
        <v>Principiante avanzado</v>
      </c>
      <c r="AA4955" s="17">
        <v>5</v>
      </c>
      <c r="AB4955" s="17" t="str" cm="1">
        <f t="array" ref="AB4955">_xlfn.IFS(AA4955=0,"No evidenciado",AA4955=1,"Novato",AA4955=2,"Principiante avanzado",AA4955=3,"Competente",AA4955=4,"Proficiente",AA4955=5,"Master")</f>
        <v>Master</v>
      </c>
      <c r="AC4955" s="17">
        <v>1</v>
      </c>
      <c r="AD4955" s="17" t="str" cm="1">
        <f t="array" ref="AD4955">_xlfn.IFS(AC4955=0,"Prenovato",AC4955=1,"Novato",AC4955=2,"Principiante avanzado",AC4955=3,"Competente",AC4955=4,"Proficiente",AC4955=5,"Master")</f>
        <v>Novato</v>
      </c>
      <c r="AE4955" s="17" t="s">
        <v>423</v>
      </c>
    </row>
    <row r="4956" spans="1:31" x14ac:dyDescent="0.25">
      <c r="A4956" t="s">
        <v>358</v>
      </c>
      <c r="B4956" t="s">
        <v>152</v>
      </c>
      <c r="C4956" t="s">
        <v>255</v>
      </c>
      <c r="D4956" t="s">
        <v>196</v>
      </c>
      <c r="E4956" t="s">
        <v>358</v>
      </c>
      <c r="F4956" t="s">
        <v>152</v>
      </c>
      <c r="G4956" t="s">
        <v>359</v>
      </c>
      <c r="H4956" s="4"/>
      <c r="I4956" s="1">
        <f t="shared" ca="1" si="311"/>
        <v>1485</v>
      </c>
      <c r="J4956" s="1" t="str">
        <f t="shared" ca="1" si="312"/>
        <v>3. Mayor a 6 meses</v>
      </c>
      <c r="K4956" t="str">
        <f t="shared" si="313"/>
        <v>SI</v>
      </c>
      <c r="L4956" t="s">
        <v>255</v>
      </c>
      <c r="M4956" t="s">
        <v>164</v>
      </c>
      <c r="N4956" t="s">
        <v>417</v>
      </c>
      <c r="O4956" t="s">
        <v>416</v>
      </c>
      <c r="P4956" t="str">
        <f t="shared" si="314"/>
        <v>TONY FRANK MOLINA VILLEGASPrivacidad y seguridad de los datosAUTOEVALUACION</v>
      </c>
      <c r="Q4956" t="str">
        <f>BASE[[#This Row],[NombresCalificado]]&amp;BASE[[#This Row],[TipoEvaluacion]]</f>
        <v>TONY FRANK MOLINA VILLEGASAUTOEVALUACION</v>
      </c>
      <c r="R4956">
        <v>2</v>
      </c>
      <c r="S4956" t="s">
        <v>4</v>
      </c>
      <c r="T4956" t="s">
        <v>419</v>
      </c>
      <c r="U4956" s="17">
        <v>1</v>
      </c>
      <c r="V4956" s="17" t="str" cm="1">
        <f t="array" ref="V4956">_xlfn.IFS(U4956=0,"Prenovato",U4956=1,"Novato",U4956=2,"Principiante avanzado",U4956=3,"Competente",U4956=4,"Proficiente",U4956=5,"Master")</f>
        <v>Novato</v>
      </c>
      <c r="W4956" s="17">
        <v>2</v>
      </c>
      <c r="X4956" s="17" t="str" cm="1">
        <f t="array" ref="X4956">_xlfn.IFS(W4956=0,"No evidenciado",W4956=1,"Novato",W4956=2,"Principiante avanzado",W4956=3,"Competente",W4956=4,"Proficiente",W4956=5,"Master")</f>
        <v>Principiante avanzado</v>
      </c>
      <c r="Y4956" s="17">
        <v>2</v>
      </c>
      <c r="Z4956" s="17" t="str" cm="1">
        <f t="array" ref="Z4956">_xlfn.IFS(Y4956=0,"No evidenciado",Y4956=1,"Novato",Y4956=2,"Principiante avanzado",Y4956=3,"Competente",Y4956=4,"Proficiente",Y4956=5,"Master")</f>
        <v>Principiante avanzado</v>
      </c>
      <c r="AA4956" s="17">
        <v>5</v>
      </c>
      <c r="AB4956" s="17" t="str" cm="1">
        <f t="array" ref="AB4956">_xlfn.IFS(AA4956=0,"No evidenciado",AA4956=1,"Novato",AA4956=2,"Principiante avanzado",AA4956=3,"Competente",AA4956=4,"Proficiente",AA4956=5,"Master")</f>
        <v>Master</v>
      </c>
      <c r="AC4956" s="17">
        <v>1</v>
      </c>
      <c r="AD4956" s="17" t="str" cm="1">
        <f t="array" ref="AD4956">_xlfn.IFS(AC4956=0,"Prenovato",AC4956=1,"Novato",AC4956=2,"Principiante avanzado",AC4956=3,"Competente",AC4956=4,"Proficiente",AC4956=5,"Master")</f>
        <v>Novato</v>
      </c>
      <c r="AE4956" s="17" t="s">
        <v>423</v>
      </c>
    </row>
    <row r="4957" spans="1:31" x14ac:dyDescent="0.25">
      <c r="A4957" t="s">
        <v>358</v>
      </c>
      <c r="B4957" t="s">
        <v>152</v>
      </c>
      <c r="C4957" t="s">
        <v>255</v>
      </c>
      <c r="D4957" t="s">
        <v>196</v>
      </c>
      <c r="E4957" t="s">
        <v>358</v>
      </c>
      <c r="F4957" t="s">
        <v>152</v>
      </c>
      <c r="G4957" t="s">
        <v>359</v>
      </c>
      <c r="H4957" s="4"/>
      <c r="I4957" s="1">
        <f t="shared" ca="1" si="311"/>
        <v>1485</v>
      </c>
      <c r="J4957" s="1" t="str">
        <f t="shared" ca="1" si="312"/>
        <v>3. Mayor a 6 meses</v>
      </c>
      <c r="K4957" t="str">
        <f t="shared" si="313"/>
        <v>SI</v>
      </c>
      <c r="L4957" t="s">
        <v>255</v>
      </c>
      <c r="M4957" t="s">
        <v>167</v>
      </c>
      <c r="N4957" t="s">
        <v>417</v>
      </c>
      <c r="O4957" t="s">
        <v>416</v>
      </c>
      <c r="P4957" t="str">
        <f t="shared" si="314"/>
        <v>TONY FRANK MOLINA VILLEGASCI-CDAUTOEVALUACION</v>
      </c>
      <c r="Q4957" t="str">
        <f>BASE[[#This Row],[NombresCalificado]]&amp;BASE[[#This Row],[TipoEvaluacion]]</f>
        <v>TONY FRANK MOLINA VILLEGASAUTOEVALUACION</v>
      </c>
      <c r="R4957">
        <v>0</v>
      </c>
      <c r="S4957" t="s">
        <v>185</v>
      </c>
      <c r="T4957" t="s">
        <v>419</v>
      </c>
      <c r="U4957" s="17">
        <v>1</v>
      </c>
      <c r="V4957" s="17" t="str" cm="1">
        <f t="array" ref="V4957">_xlfn.IFS(U4957=0,"Prenovato",U4957=1,"Novato",U4957=2,"Principiante avanzado",U4957=3,"Competente",U4957=4,"Proficiente",U4957=5,"Master")</f>
        <v>Novato</v>
      </c>
      <c r="W4957" s="17">
        <v>2</v>
      </c>
      <c r="X4957" s="17" t="str" cm="1">
        <f t="array" ref="X4957">_xlfn.IFS(W4957=0,"No evidenciado",W4957=1,"Novato",W4957=2,"Principiante avanzado",W4957=3,"Competente",W4957=4,"Proficiente",W4957=5,"Master")</f>
        <v>Principiante avanzado</v>
      </c>
      <c r="Y4957" s="17">
        <v>2</v>
      </c>
      <c r="Z4957" s="17" t="str" cm="1">
        <f t="array" ref="Z4957">_xlfn.IFS(Y4957=0,"No evidenciado",Y4957=1,"Novato",Y4957=2,"Principiante avanzado",Y4957=3,"Competente",Y4957=4,"Proficiente",Y4957=5,"Master")</f>
        <v>Principiante avanzado</v>
      </c>
      <c r="AA4957" s="17">
        <v>5</v>
      </c>
      <c r="AB4957" s="17" t="str" cm="1">
        <f t="array" ref="AB4957">_xlfn.IFS(AA4957=0,"No evidenciado",AA4957=1,"Novato",AA4957=2,"Principiante avanzado",AA4957=3,"Competente",AA4957=4,"Proficiente",AA4957=5,"Master")</f>
        <v>Master</v>
      </c>
      <c r="AC4957" s="17">
        <v>1</v>
      </c>
      <c r="AD4957" s="17" t="str" cm="1">
        <f t="array" ref="AD4957">_xlfn.IFS(AC4957=0,"Prenovato",AC4957=1,"Novato",AC4957=2,"Principiante avanzado",AC4957=3,"Competente",AC4957=4,"Proficiente",AC4957=5,"Master")</f>
        <v>Novato</v>
      </c>
      <c r="AE4957" s="17" t="s">
        <v>423</v>
      </c>
    </row>
    <row r="4958" spans="1:31" x14ac:dyDescent="0.25">
      <c r="A4958" t="s">
        <v>358</v>
      </c>
      <c r="B4958" t="s">
        <v>152</v>
      </c>
      <c r="C4958" t="s">
        <v>255</v>
      </c>
      <c r="D4958" t="s">
        <v>196</v>
      </c>
      <c r="E4958" t="s">
        <v>358</v>
      </c>
      <c r="F4958" t="s">
        <v>152</v>
      </c>
      <c r="G4958" t="s">
        <v>359</v>
      </c>
      <c r="H4958" s="4"/>
      <c r="I4958" s="1">
        <f t="shared" ca="1" si="311"/>
        <v>1485</v>
      </c>
      <c r="J4958" s="1" t="str">
        <f t="shared" ca="1" si="312"/>
        <v>3. Mayor a 6 meses</v>
      </c>
      <c r="K4958" t="str">
        <f t="shared" si="313"/>
        <v>SI</v>
      </c>
      <c r="L4958" t="s">
        <v>255</v>
      </c>
      <c r="M4958" t="s">
        <v>168</v>
      </c>
      <c r="N4958" t="s">
        <v>418</v>
      </c>
      <c r="O4958" t="s">
        <v>418</v>
      </c>
      <c r="P4958" t="str">
        <f t="shared" si="314"/>
        <v>TONY FRANK MOLINA VILLEGASBase de datos relacionalAUTOEVALUACION</v>
      </c>
      <c r="Q4958" t="str">
        <f>BASE[[#This Row],[NombresCalificado]]&amp;BASE[[#This Row],[TipoEvaluacion]]</f>
        <v>TONY FRANK MOLINA VILLEGASAUTOEVALUACION</v>
      </c>
      <c r="R4958">
        <v>2</v>
      </c>
      <c r="S4958" t="s">
        <v>4</v>
      </c>
      <c r="T4958" t="s">
        <v>419</v>
      </c>
      <c r="U4958" s="17">
        <v>1</v>
      </c>
      <c r="V4958" s="17" t="str" cm="1">
        <f t="array" ref="V4958">_xlfn.IFS(U4958=0,"Prenovato",U4958=1,"Novato",U4958=2,"Principiante avanzado",U4958=3,"Competente",U4958=4,"Proficiente",U4958=5,"Master")</f>
        <v>Novato</v>
      </c>
      <c r="W4958" s="17">
        <v>2</v>
      </c>
      <c r="X4958" s="17" t="str" cm="1">
        <f t="array" ref="X4958">_xlfn.IFS(W4958=0,"No evidenciado",W4958=1,"Novato",W4958=2,"Principiante avanzado",W4958=3,"Competente",W4958=4,"Proficiente",W4958=5,"Master")</f>
        <v>Principiante avanzado</v>
      </c>
      <c r="Y4958" s="17">
        <v>2</v>
      </c>
      <c r="Z4958" s="17" t="str" cm="1">
        <f t="array" ref="Z4958">_xlfn.IFS(Y4958=0,"No evidenciado",Y4958=1,"Novato",Y4958=2,"Principiante avanzado",Y4958=3,"Competente",Y4958=4,"Proficiente",Y4958=5,"Master")</f>
        <v>Principiante avanzado</v>
      </c>
      <c r="AA4958" s="17">
        <v>5</v>
      </c>
      <c r="AB4958" s="17" t="str" cm="1">
        <f t="array" ref="AB4958">_xlfn.IFS(AA4958=0,"No evidenciado",AA4958=1,"Novato",AA4958=2,"Principiante avanzado",AA4958=3,"Competente",AA4958=4,"Proficiente",AA4958=5,"Master")</f>
        <v>Master</v>
      </c>
      <c r="AC4958" s="17">
        <v>1</v>
      </c>
      <c r="AD4958" s="17" t="str" cm="1">
        <f t="array" ref="AD4958">_xlfn.IFS(AC4958=0,"Prenovato",AC4958=1,"Novato",AC4958=2,"Principiante avanzado",AC4958=3,"Competente",AC4958=4,"Proficiente",AC4958=5,"Master")</f>
        <v>Novato</v>
      </c>
      <c r="AE4958" s="17" t="s">
        <v>423</v>
      </c>
    </row>
    <row r="4959" spans="1:31" x14ac:dyDescent="0.25">
      <c r="A4959" t="s">
        <v>358</v>
      </c>
      <c r="B4959" t="s">
        <v>152</v>
      </c>
      <c r="C4959" t="s">
        <v>255</v>
      </c>
      <c r="D4959" t="s">
        <v>196</v>
      </c>
      <c r="E4959" t="s">
        <v>358</v>
      </c>
      <c r="F4959" t="s">
        <v>152</v>
      </c>
      <c r="G4959" t="s">
        <v>359</v>
      </c>
      <c r="H4959" s="4"/>
      <c r="I4959" s="1">
        <f t="shared" ca="1" si="311"/>
        <v>1485</v>
      </c>
      <c r="J4959" s="1" t="str">
        <f t="shared" ca="1" si="312"/>
        <v>3. Mayor a 6 meses</v>
      </c>
      <c r="K4959" t="str">
        <f t="shared" si="313"/>
        <v>SI</v>
      </c>
      <c r="L4959" t="s">
        <v>255</v>
      </c>
      <c r="M4959" t="s">
        <v>161</v>
      </c>
      <c r="N4959" t="s">
        <v>418</v>
      </c>
      <c r="O4959" t="s">
        <v>418</v>
      </c>
      <c r="P4959" t="str">
        <f t="shared" si="314"/>
        <v>TONY FRANK MOLINA VILLEGASIntegración de datos por lotesAUTOEVALUACION</v>
      </c>
      <c r="Q4959" t="str">
        <f>BASE[[#This Row],[NombresCalificado]]&amp;BASE[[#This Row],[TipoEvaluacion]]</f>
        <v>TONY FRANK MOLINA VILLEGASAUTOEVALUACION</v>
      </c>
      <c r="R4959">
        <v>0</v>
      </c>
      <c r="S4959" t="s">
        <v>185</v>
      </c>
      <c r="T4959" t="s">
        <v>419</v>
      </c>
      <c r="U4959" s="17">
        <v>1</v>
      </c>
      <c r="V4959" s="17" t="str" cm="1">
        <f t="array" ref="V4959">_xlfn.IFS(U4959=0,"Prenovato",U4959=1,"Novato",U4959=2,"Principiante avanzado",U4959=3,"Competente",U4959=4,"Proficiente",U4959=5,"Master")</f>
        <v>Novato</v>
      </c>
      <c r="W4959" s="17">
        <v>2</v>
      </c>
      <c r="X4959" s="17" t="str" cm="1">
        <f t="array" ref="X4959">_xlfn.IFS(W4959=0,"No evidenciado",W4959=1,"Novato",W4959=2,"Principiante avanzado",W4959=3,"Competente",W4959=4,"Proficiente",W4959=5,"Master")</f>
        <v>Principiante avanzado</v>
      </c>
      <c r="Y4959" s="17">
        <v>2</v>
      </c>
      <c r="Z4959" s="17" t="str" cm="1">
        <f t="array" ref="Z4959">_xlfn.IFS(Y4959=0,"No evidenciado",Y4959=1,"Novato",Y4959=2,"Principiante avanzado",Y4959=3,"Competente",Y4959=4,"Proficiente",Y4959=5,"Master")</f>
        <v>Principiante avanzado</v>
      </c>
      <c r="AA4959" s="17">
        <v>5</v>
      </c>
      <c r="AB4959" s="17" t="str" cm="1">
        <f t="array" ref="AB4959">_xlfn.IFS(AA4959=0,"No evidenciado",AA4959=1,"Novato",AA4959=2,"Principiante avanzado",AA4959=3,"Competente",AA4959=4,"Proficiente",AA4959=5,"Master")</f>
        <v>Master</v>
      </c>
      <c r="AC4959" s="17">
        <v>1</v>
      </c>
      <c r="AD4959" s="17" t="str" cm="1">
        <f t="array" ref="AD4959">_xlfn.IFS(AC4959=0,"Prenovato",AC4959=1,"Novato",AC4959=2,"Principiante avanzado",AC4959=3,"Competente",AC4959=4,"Proficiente",AC4959=5,"Master")</f>
        <v>Novato</v>
      </c>
      <c r="AE4959" s="17" t="s">
        <v>423</v>
      </c>
    </row>
    <row r="4960" spans="1:31" x14ac:dyDescent="0.25">
      <c r="A4960" t="s">
        <v>358</v>
      </c>
      <c r="B4960" t="s">
        <v>152</v>
      </c>
      <c r="C4960" t="s">
        <v>255</v>
      </c>
      <c r="D4960" t="s">
        <v>196</v>
      </c>
      <c r="E4960" t="s">
        <v>358</v>
      </c>
      <c r="F4960" t="s">
        <v>152</v>
      </c>
      <c r="G4960" t="s">
        <v>359</v>
      </c>
      <c r="H4960" s="4"/>
      <c r="I4960" s="1">
        <f t="shared" ca="1" si="311"/>
        <v>1485</v>
      </c>
      <c r="J4960" s="1" t="str">
        <f t="shared" ca="1" si="312"/>
        <v>3. Mayor a 6 meses</v>
      </c>
      <c r="K4960" t="str">
        <f t="shared" si="313"/>
        <v>SI</v>
      </c>
      <c r="L4960" t="s">
        <v>255</v>
      </c>
      <c r="M4960" t="s">
        <v>165</v>
      </c>
      <c r="N4960" t="s">
        <v>418</v>
      </c>
      <c r="O4960" t="s">
        <v>418</v>
      </c>
      <c r="P4960" t="str">
        <f t="shared" si="314"/>
        <v>TONY FRANK MOLINA VILLEGASProcesamiento de datosAUTOEVALUACION</v>
      </c>
      <c r="Q4960" t="str">
        <f>BASE[[#This Row],[NombresCalificado]]&amp;BASE[[#This Row],[TipoEvaluacion]]</f>
        <v>TONY FRANK MOLINA VILLEGASAUTOEVALUACION</v>
      </c>
      <c r="R4960">
        <v>2</v>
      </c>
      <c r="S4960" t="s">
        <v>4</v>
      </c>
      <c r="T4960" t="s">
        <v>419</v>
      </c>
      <c r="U4960" s="17">
        <v>1</v>
      </c>
      <c r="V4960" s="17" t="str" cm="1">
        <f t="array" ref="V4960">_xlfn.IFS(U4960=0,"Prenovato",U4960=1,"Novato",U4960=2,"Principiante avanzado",U4960=3,"Competente",U4960=4,"Proficiente",U4960=5,"Master")</f>
        <v>Novato</v>
      </c>
      <c r="W4960" s="17">
        <v>2</v>
      </c>
      <c r="X4960" s="17" t="str" cm="1">
        <f t="array" ref="X4960">_xlfn.IFS(W4960=0,"No evidenciado",W4960=1,"Novato",W4960=2,"Principiante avanzado",W4960=3,"Competente",W4960=4,"Proficiente",W4960=5,"Master")</f>
        <v>Principiante avanzado</v>
      </c>
      <c r="Y4960" s="17">
        <v>2</v>
      </c>
      <c r="Z4960" s="17" t="str" cm="1">
        <f t="array" ref="Z4960">_xlfn.IFS(Y4960=0,"No evidenciado",Y4960=1,"Novato",Y4960=2,"Principiante avanzado",Y4960=3,"Competente",Y4960=4,"Proficiente",Y4960=5,"Master")</f>
        <v>Principiante avanzado</v>
      </c>
      <c r="AA4960" s="17">
        <v>5</v>
      </c>
      <c r="AB4960" s="17" t="str" cm="1">
        <f t="array" ref="AB4960">_xlfn.IFS(AA4960=0,"No evidenciado",AA4960=1,"Novato",AA4960=2,"Principiante avanzado",AA4960=3,"Competente",AA4960=4,"Proficiente",AA4960=5,"Master")</f>
        <v>Master</v>
      </c>
      <c r="AC4960" s="17">
        <v>1</v>
      </c>
      <c r="AD4960" s="17" t="str" cm="1">
        <f t="array" ref="AD4960">_xlfn.IFS(AC4960=0,"Prenovato",AC4960=1,"Novato",AC4960=2,"Principiante avanzado",AC4960=3,"Competente",AC4960=4,"Proficiente",AC4960=5,"Master")</f>
        <v>Novato</v>
      </c>
      <c r="AE4960" s="17" t="s">
        <v>423</v>
      </c>
    </row>
    <row r="4961" spans="1:31" x14ac:dyDescent="0.25">
      <c r="A4961" t="s">
        <v>197</v>
      </c>
      <c r="B4961" t="s">
        <v>153</v>
      </c>
      <c r="C4961" t="s">
        <v>268</v>
      </c>
      <c r="D4961" t="s">
        <v>196</v>
      </c>
      <c r="E4961" t="s">
        <v>197</v>
      </c>
      <c r="F4961" t="s">
        <v>153</v>
      </c>
      <c r="G4961" t="s">
        <v>198</v>
      </c>
      <c r="H4961" s="4"/>
      <c r="I4961" s="1">
        <f t="shared" ca="1" si="311"/>
        <v>1485</v>
      </c>
      <c r="J4961" s="1" t="str">
        <f t="shared" ca="1" si="312"/>
        <v>3. Mayor a 6 meses</v>
      </c>
      <c r="K4961" t="str">
        <f t="shared" si="313"/>
        <v>NO</v>
      </c>
      <c r="L4961" t="s">
        <v>268</v>
      </c>
      <c r="M4961" t="s">
        <v>168</v>
      </c>
      <c r="N4961" t="s">
        <v>418</v>
      </c>
      <c r="O4961" t="s">
        <v>418</v>
      </c>
      <c r="P4961" t="str">
        <f t="shared" si="314"/>
        <v>DEIBBY XAVIER JUNIOR MOGOLLÓN BURNEOBase de datos relacionalAUTOEVALUACION</v>
      </c>
      <c r="Q4961" t="str">
        <f>BASE[[#This Row],[NombresCalificado]]&amp;BASE[[#This Row],[TipoEvaluacion]]</f>
        <v>DEIBBY XAVIER JUNIOR MOGOLLÓN BURNEOAUTOEVALUACION</v>
      </c>
      <c r="R4961">
        <v>3</v>
      </c>
      <c r="S4961" t="s">
        <v>5</v>
      </c>
      <c r="T4961" t="s">
        <v>419</v>
      </c>
      <c r="U4961" s="17">
        <v>2</v>
      </c>
      <c r="V4961" s="17" t="str" cm="1">
        <f t="array" ref="V4961">_xlfn.IFS(U4961=0,"Prenovato",U4961=1,"Novato",U4961=2,"Principiante avanzado",U4961=3,"Competente",U4961=4,"Proficiente",U4961=5,"Master")</f>
        <v>Principiante avanzado</v>
      </c>
      <c r="W4961" s="17">
        <v>2</v>
      </c>
      <c r="X4961" s="17" t="str" cm="1">
        <f t="array" ref="X4961">_xlfn.IFS(W4961=0,"No evidenciado",W4961=1,"Novato",W4961=2,"Principiante avanzado",W4961=3,"Competente",W4961=4,"Proficiente",W4961=5,"Master")</f>
        <v>Principiante avanzado</v>
      </c>
      <c r="Y4961" s="17">
        <v>3</v>
      </c>
      <c r="Z4961" s="17" t="str" cm="1">
        <f t="array" ref="Z4961">_xlfn.IFS(Y4961=0,"No evidenciado",Y4961=1,"Novato",Y4961=2,"Principiante avanzado",Y4961=3,"Competente",Y4961=4,"Proficiente",Y4961=5,"Master")</f>
        <v>Competente</v>
      </c>
      <c r="AA4961" s="17">
        <v>3</v>
      </c>
      <c r="AB4961" s="17" t="str" cm="1">
        <f t="array" ref="AB4961">_xlfn.IFS(AA4961=0,"No evidenciado",AA4961=1,"Novato",AA4961=2,"Principiante avanzado",AA4961=3,"Competente",AA4961=4,"Proficiente",AA4961=5,"Master")</f>
        <v>Competente</v>
      </c>
      <c r="AC4961" s="17">
        <v>2</v>
      </c>
      <c r="AD4961" s="17" t="str" cm="1">
        <f t="array" ref="AD4961">_xlfn.IFS(AC4961=0,"Prenovato",AC4961=1,"Novato",AC4961=2,"Principiante avanzado",AC4961=3,"Competente",AC4961=4,"Proficiente",AC4961=5,"Master")</f>
        <v>Principiante avanzado</v>
      </c>
      <c r="AE4961" s="17" t="s">
        <v>423</v>
      </c>
    </row>
    <row r="4962" spans="1:31" x14ac:dyDescent="0.25">
      <c r="A4962" t="s">
        <v>197</v>
      </c>
      <c r="B4962" t="s">
        <v>153</v>
      </c>
      <c r="C4962" t="s">
        <v>268</v>
      </c>
      <c r="D4962" t="s">
        <v>196</v>
      </c>
      <c r="E4962" t="s">
        <v>197</v>
      </c>
      <c r="F4962" t="s">
        <v>153</v>
      </c>
      <c r="G4962" t="s">
        <v>198</v>
      </c>
      <c r="H4962" s="4"/>
      <c r="I4962" s="1">
        <f t="shared" ca="1" si="311"/>
        <v>1485</v>
      </c>
      <c r="J4962" s="1" t="str">
        <f t="shared" ca="1" si="312"/>
        <v>3. Mayor a 6 meses</v>
      </c>
      <c r="K4962" t="str">
        <f t="shared" si="313"/>
        <v>NO</v>
      </c>
      <c r="L4962" t="s">
        <v>268</v>
      </c>
      <c r="M4962" t="s">
        <v>165</v>
      </c>
      <c r="N4962" t="s">
        <v>418</v>
      </c>
      <c r="O4962" t="s">
        <v>418</v>
      </c>
      <c r="P4962" t="str">
        <f t="shared" si="314"/>
        <v>DEIBBY XAVIER JUNIOR MOGOLLÓN BURNEOProcesamiento de datosAUTOEVALUACION</v>
      </c>
      <c r="Q4962" t="str">
        <f>BASE[[#This Row],[NombresCalificado]]&amp;BASE[[#This Row],[TipoEvaluacion]]</f>
        <v>DEIBBY XAVIER JUNIOR MOGOLLÓN BURNEOAUTOEVALUACION</v>
      </c>
      <c r="R4962">
        <v>3</v>
      </c>
      <c r="S4962" t="s">
        <v>5</v>
      </c>
      <c r="T4962" t="s">
        <v>419</v>
      </c>
      <c r="U4962" s="17">
        <v>2</v>
      </c>
      <c r="V4962" s="17" t="str" cm="1">
        <f t="array" ref="V4962">_xlfn.IFS(U4962=0,"Prenovato",U4962=1,"Novato",U4962=2,"Principiante avanzado",U4962=3,"Competente",U4962=4,"Proficiente",U4962=5,"Master")</f>
        <v>Principiante avanzado</v>
      </c>
      <c r="W4962" s="17">
        <v>2</v>
      </c>
      <c r="X4962" s="17" t="str" cm="1">
        <f t="array" ref="X4962">_xlfn.IFS(W4962=0,"No evidenciado",W4962=1,"Novato",W4962=2,"Principiante avanzado",W4962=3,"Competente",W4962=4,"Proficiente",W4962=5,"Master")</f>
        <v>Principiante avanzado</v>
      </c>
      <c r="Y4962" s="17">
        <v>3</v>
      </c>
      <c r="Z4962" s="17" t="str" cm="1">
        <f t="array" ref="Z4962">_xlfn.IFS(Y4962=0,"No evidenciado",Y4962=1,"Novato",Y4962=2,"Principiante avanzado",Y4962=3,"Competente",Y4962=4,"Proficiente",Y4962=5,"Master")</f>
        <v>Competente</v>
      </c>
      <c r="AA4962" s="17">
        <v>3</v>
      </c>
      <c r="AB4962" s="17" t="str" cm="1">
        <f t="array" ref="AB4962">_xlfn.IFS(AA4962=0,"No evidenciado",AA4962=1,"Novato",AA4962=2,"Principiante avanzado",AA4962=3,"Competente",AA4962=4,"Proficiente",AA4962=5,"Master")</f>
        <v>Competente</v>
      </c>
      <c r="AC4962" s="17">
        <v>2</v>
      </c>
      <c r="AD4962" s="17" t="str" cm="1">
        <f t="array" ref="AD4962">_xlfn.IFS(AC4962=0,"Prenovato",AC4962=1,"Novato",AC4962=2,"Principiante avanzado",AC4962=3,"Competente",AC4962=4,"Proficiente",AC4962=5,"Master")</f>
        <v>Principiante avanzado</v>
      </c>
      <c r="AE4962" s="17" t="s">
        <v>423</v>
      </c>
    </row>
    <row r="4963" spans="1:31" x14ac:dyDescent="0.25">
      <c r="A4963" t="s">
        <v>197</v>
      </c>
      <c r="B4963" t="s">
        <v>153</v>
      </c>
      <c r="C4963" t="s">
        <v>268</v>
      </c>
      <c r="D4963" t="s">
        <v>196</v>
      </c>
      <c r="E4963" t="s">
        <v>197</v>
      </c>
      <c r="F4963" t="s">
        <v>153</v>
      </c>
      <c r="G4963" t="s">
        <v>198</v>
      </c>
      <c r="H4963" s="4"/>
      <c r="I4963" s="1">
        <f t="shared" ca="1" si="311"/>
        <v>1485</v>
      </c>
      <c r="J4963" s="1" t="str">
        <f t="shared" ca="1" si="312"/>
        <v>3. Mayor a 6 meses</v>
      </c>
      <c r="K4963" t="str">
        <f t="shared" si="313"/>
        <v>NO</v>
      </c>
      <c r="L4963" t="s">
        <v>268</v>
      </c>
      <c r="M4963" t="s">
        <v>56</v>
      </c>
      <c r="N4963" t="s">
        <v>417</v>
      </c>
      <c r="O4963" t="s">
        <v>416</v>
      </c>
      <c r="P4963" t="str">
        <f t="shared" si="314"/>
        <v>DEIBBY XAVIER JUNIOR MOGOLLÓN BURNEOControl de versionesAUTOEVALUACION</v>
      </c>
      <c r="Q4963" t="str">
        <f>BASE[[#This Row],[NombresCalificado]]&amp;BASE[[#This Row],[TipoEvaluacion]]</f>
        <v>DEIBBY XAVIER JUNIOR MOGOLLÓN BURNEOAUTOEVALUACION</v>
      </c>
      <c r="R4963">
        <v>3</v>
      </c>
      <c r="S4963" t="s">
        <v>5</v>
      </c>
      <c r="T4963" t="s">
        <v>419</v>
      </c>
      <c r="U4963" s="17">
        <v>2</v>
      </c>
      <c r="V4963" s="17" t="str" cm="1">
        <f t="array" ref="V4963">_xlfn.IFS(U4963=0,"Prenovato",U4963=1,"Novato",U4963=2,"Principiante avanzado",U4963=3,"Competente",U4963=4,"Proficiente",U4963=5,"Master")</f>
        <v>Principiante avanzado</v>
      </c>
      <c r="W4963" s="17">
        <v>2</v>
      </c>
      <c r="X4963" s="17" t="str" cm="1">
        <f t="array" ref="X4963">_xlfn.IFS(W4963=0,"No evidenciado",W4963=1,"Novato",W4963=2,"Principiante avanzado",W4963=3,"Competente",W4963=4,"Proficiente",W4963=5,"Master")</f>
        <v>Principiante avanzado</v>
      </c>
      <c r="Y4963" s="17">
        <v>3</v>
      </c>
      <c r="Z4963" s="17" t="str" cm="1">
        <f t="array" ref="Z4963">_xlfn.IFS(Y4963=0,"No evidenciado",Y4963=1,"Novato",Y4963=2,"Principiante avanzado",Y4963=3,"Competente",Y4963=4,"Proficiente",Y4963=5,"Master")</f>
        <v>Competente</v>
      </c>
      <c r="AA4963" s="17">
        <v>3</v>
      </c>
      <c r="AB4963" s="17" t="str" cm="1">
        <f t="array" ref="AB4963">_xlfn.IFS(AA4963=0,"No evidenciado",AA4963=1,"Novato",AA4963=2,"Principiante avanzado",AA4963=3,"Competente",AA4963=4,"Proficiente",AA4963=5,"Master")</f>
        <v>Competente</v>
      </c>
      <c r="AC4963" s="17">
        <v>2</v>
      </c>
      <c r="AD4963" s="17" t="str" cm="1">
        <f t="array" ref="AD4963">_xlfn.IFS(AC4963=0,"Prenovato",AC4963=1,"Novato",AC4963=2,"Principiante avanzado",AC4963=3,"Competente",AC4963=4,"Proficiente",AC4963=5,"Master")</f>
        <v>Principiante avanzado</v>
      </c>
      <c r="AE4963" s="17" t="s">
        <v>423</v>
      </c>
    </row>
    <row r="4964" spans="1:31" x14ac:dyDescent="0.25">
      <c r="A4964" t="s">
        <v>197</v>
      </c>
      <c r="B4964" t="s">
        <v>153</v>
      </c>
      <c r="C4964" t="s">
        <v>268</v>
      </c>
      <c r="D4964" t="s">
        <v>196</v>
      </c>
      <c r="E4964" t="s">
        <v>197</v>
      </c>
      <c r="F4964" t="s">
        <v>153</v>
      </c>
      <c r="G4964" t="s">
        <v>198</v>
      </c>
      <c r="H4964" s="4"/>
      <c r="I4964" s="1">
        <f t="shared" ca="1" si="311"/>
        <v>1485</v>
      </c>
      <c r="J4964" s="1" t="str">
        <f t="shared" ca="1" si="312"/>
        <v>3. Mayor a 6 meses</v>
      </c>
      <c r="K4964" t="str">
        <f t="shared" si="313"/>
        <v>NO</v>
      </c>
      <c r="L4964" t="s">
        <v>268</v>
      </c>
      <c r="M4964" t="s">
        <v>55</v>
      </c>
      <c r="N4964" t="s">
        <v>418</v>
      </c>
      <c r="O4964" t="s">
        <v>418</v>
      </c>
      <c r="P4964" t="str">
        <f t="shared" si="314"/>
        <v>DEIBBY XAVIER JUNIOR MOGOLLÓN BURNEOProgramaciónAUTOEVALUACION</v>
      </c>
      <c r="Q4964" t="str">
        <f>BASE[[#This Row],[NombresCalificado]]&amp;BASE[[#This Row],[TipoEvaluacion]]</f>
        <v>DEIBBY XAVIER JUNIOR MOGOLLÓN BURNEOAUTOEVALUACION</v>
      </c>
      <c r="R4964">
        <v>3</v>
      </c>
      <c r="S4964" t="s">
        <v>5</v>
      </c>
      <c r="T4964" t="s">
        <v>419</v>
      </c>
      <c r="U4964" s="17">
        <v>2</v>
      </c>
      <c r="V4964" s="17" t="str" cm="1">
        <f t="array" ref="V4964">_xlfn.IFS(U4964=0,"Prenovato",U4964=1,"Novato",U4964=2,"Principiante avanzado",U4964=3,"Competente",U4964=4,"Proficiente",U4964=5,"Master")</f>
        <v>Principiante avanzado</v>
      </c>
      <c r="W4964" s="17">
        <v>2</v>
      </c>
      <c r="X4964" s="17" t="str" cm="1">
        <f t="array" ref="X4964">_xlfn.IFS(W4964=0,"No evidenciado",W4964=1,"Novato",W4964=2,"Principiante avanzado",W4964=3,"Competente",W4964=4,"Proficiente",W4964=5,"Master")</f>
        <v>Principiante avanzado</v>
      </c>
      <c r="Y4964" s="17">
        <v>3</v>
      </c>
      <c r="Z4964" s="17" t="str" cm="1">
        <f t="array" ref="Z4964">_xlfn.IFS(Y4964=0,"No evidenciado",Y4964=1,"Novato",Y4964=2,"Principiante avanzado",Y4964=3,"Competente",Y4964=4,"Proficiente",Y4964=5,"Master")</f>
        <v>Competente</v>
      </c>
      <c r="AA4964" s="17">
        <v>3</v>
      </c>
      <c r="AB4964" s="17" t="str" cm="1">
        <f t="array" ref="AB4964">_xlfn.IFS(AA4964=0,"No evidenciado",AA4964=1,"Novato",AA4964=2,"Principiante avanzado",AA4964=3,"Competente",AA4964=4,"Proficiente",AA4964=5,"Master")</f>
        <v>Competente</v>
      </c>
      <c r="AC4964" s="17">
        <v>2</v>
      </c>
      <c r="AD4964" s="17" t="str" cm="1">
        <f t="array" ref="AD4964">_xlfn.IFS(AC4964=0,"Prenovato",AC4964=1,"Novato",AC4964=2,"Principiante avanzado",AC4964=3,"Competente",AC4964=4,"Proficiente",AC4964=5,"Master")</f>
        <v>Principiante avanzado</v>
      </c>
      <c r="AE4964" s="17" t="s">
        <v>423</v>
      </c>
    </row>
    <row r="4965" spans="1:31" x14ac:dyDescent="0.25">
      <c r="A4965" t="s">
        <v>197</v>
      </c>
      <c r="B4965" t="s">
        <v>153</v>
      </c>
      <c r="C4965" t="s">
        <v>268</v>
      </c>
      <c r="D4965" t="s">
        <v>196</v>
      </c>
      <c r="E4965" t="s">
        <v>197</v>
      </c>
      <c r="F4965" t="s">
        <v>153</v>
      </c>
      <c r="G4965" t="s">
        <v>198</v>
      </c>
      <c r="H4965" s="4"/>
      <c r="I4965" s="1">
        <f t="shared" ca="1" si="311"/>
        <v>1485</v>
      </c>
      <c r="J4965" s="1" t="str">
        <f t="shared" ca="1" si="312"/>
        <v>3. Mayor a 6 meses</v>
      </c>
      <c r="K4965" t="str">
        <f t="shared" si="313"/>
        <v>NO</v>
      </c>
      <c r="L4965" t="s">
        <v>268</v>
      </c>
      <c r="M4965" t="s">
        <v>164</v>
      </c>
      <c r="N4965" t="s">
        <v>417</v>
      </c>
      <c r="O4965" t="s">
        <v>416</v>
      </c>
      <c r="P4965" t="str">
        <f t="shared" si="314"/>
        <v>DEIBBY XAVIER JUNIOR MOGOLLÓN BURNEOPrivacidad y seguridad de los datosAUTOEVALUACION</v>
      </c>
      <c r="Q4965" t="str">
        <f>BASE[[#This Row],[NombresCalificado]]&amp;BASE[[#This Row],[TipoEvaluacion]]</f>
        <v>DEIBBY XAVIER JUNIOR MOGOLLÓN BURNEOAUTOEVALUACION</v>
      </c>
      <c r="R4965">
        <v>2</v>
      </c>
      <c r="S4965" t="s">
        <v>4</v>
      </c>
      <c r="T4965" t="s">
        <v>419</v>
      </c>
      <c r="U4965" s="17">
        <v>2</v>
      </c>
      <c r="V4965" s="17" t="str" cm="1">
        <f t="array" ref="V4965">_xlfn.IFS(U4965=0,"Prenovato",U4965=1,"Novato",U4965=2,"Principiante avanzado",U4965=3,"Competente",U4965=4,"Proficiente",U4965=5,"Master")</f>
        <v>Principiante avanzado</v>
      </c>
      <c r="W4965" s="17">
        <v>2</v>
      </c>
      <c r="X4965" s="17" t="str" cm="1">
        <f t="array" ref="X4965">_xlfn.IFS(W4965=0,"No evidenciado",W4965=1,"Novato",W4965=2,"Principiante avanzado",W4965=3,"Competente",W4965=4,"Proficiente",W4965=5,"Master")</f>
        <v>Principiante avanzado</v>
      </c>
      <c r="Y4965" s="17">
        <v>3</v>
      </c>
      <c r="Z4965" s="17" t="str" cm="1">
        <f t="array" ref="Z4965">_xlfn.IFS(Y4965=0,"No evidenciado",Y4965=1,"Novato",Y4965=2,"Principiante avanzado",Y4965=3,"Competente",Y4965=4,"Proficiente",Y4965=5,"Master")</f>
        <v>Competente</v>
      </c>
      <c r="AA4965" s="17">
        <v>3</v>
      </c>
      <c r="AB4965" s="17" t="str" cm="1">
        <f t="array" ref="AB4965">_xlfn.IFS(AA4965=0,"No evidenciado",AA4965=1,"Novato",AA4965=2,"Principiante avanzado",AA4965=3,"Competente",AA4965=4,"Proficiente",AA4965=5,"Master")</f>
        <v>Competente</v>
      </c>
      <c r="AC4965" s="17">
        <v>2</v>
      </c>
      <c r="AD4965" s="17" t="str" cm="1">
        <f t="array" ref="AD4965">_xlfn.IFS(AC4965=0,"Prenovato",AC4965=1,"Novato",AC4965=2,"Principiante avanzado",AC4965=3,"Competente",AC4965=4,"Proficiente",AC4965=5,"Master")</f>
        <v>Principiante avanzado</v>
      </c>
      <c r="AE4965" s="17" t="s">
        <v>423</v>
      </c>
    </row>
    <row r="4966" spans="1:31" x14ac:dyDescent="0.25">
      <c r="A4966" t="s">
        <v>197</v>
      </c>
      <c r="B4966" t="s">
        <v>153</v>
      </c>
      <c r="C4966" t="s">
        <v>268</v>
      </c>
      <c r="D4966" t="s">
        <v>196</v>
      </c>
      <c r="E4966" t="s">
        <v>197</v>
      </c>
      <c r="F4966" t="s">
        <v>153</v>
      </c>
      <c r="G4966" t="s">
        <v>198</v>
      </c>
      <c r="H4966" s="4"/>
      <c r="I4966" s="1">
        <f t="shared" ca="1" si="311"/>
        <v>1485</v>
      </c>
      <c r="J4966" s="1" t="str">
        <f t="shared" ca="1" si="312"/>
        <v>3. Mayor a 6 meses</v>
      </c>
      <c r="K4966" t="str">
        <f t="shared" si="313"/>
        <v>NO</v>
      </c>
      <c r="L4966" t="s">
        <v>268</v>
      </c>
      <c r="M4966" t="s">
        <v>172</v>
      </c>
      <c r="N4966" t="s">
        <v>416</v>
      </c>
      <c r="O4966" t="s">
        <v>416</v>
      </c>
      <c r="P4966" t="str">
        <f t="shared" si="314"/>
        <v>DEIBBY XAVIER JUNIOR MOGOLLÓN BURNEOCalidad de datosAUTOEVALUACION</v>
      </c>
      <c r="Q4966" t="str">
        <f>BASE[[#This Row],[NombresCalificado]]&amp;BASE[[#This Row],[TipoEvaluacion]]</f>
        <v>DEIBBY XAVIER JUNIOR MOGOLLÓN BURNEOAUTOEVALUACION</v>
      </c>
      <c r="R4966">
        <v>1</v>
      </c>
      <c r="S4966" t="s">
        <v>6</v>
      </c>
      <c r="T4966" t="s">
        <v>419</v>
      </c>
      <c r="U4966" s="17">
        <v>2</v>
      </c>
      <c r="V4966" s="17" t="str" cm="1">
        <f t="array" ref="V4966">_xlfn.IFS(U4966=0,"Prenovato",U4966=1,"Novato",U4966=2,"Principiante avanzado",U4966=3,"Competente",U4966=4,"Proficiente",U4966=5,"Master")</f>
        <v>Principiante avanzado</v>
      </c>
      <c r="W4966" s="17">
        <v>2</v>
      </c>
      <c r="X4966" s="17" t="str" cm="1">
        <f t="array" ref="X4966">_xlfn.IFS(W4966=0,"No evidenciado",W4966=1,"Novato",W4966=2,"Principiante avanzado",W4966=3,"Competente",W4966=4,"Proficiente",W4966=5,"Master")</f>
        <v>Principiante avanzado</v>
      </c>
      <c r="Y4966" s="17">
        <v>3</v>
      </c>
      <c r="Z4966" s="17" t="str" cm="1">
        <f t="array" ref="Z4966">_xlfn.IFS(Y4966=0,"No evidenciado",Y4966=1,"Novato",Y4966=2,"Principiante avanzado",Y4966=3,"Competente",Y4966=4,"Proficiente",Y4966=5,"Master")</f>
        <v>Competente</v>
      </c>
      <c r="AA4966" s="17">
        <v>3</v>
      </c>
      <c r="AB4966" s="17" t="str" cm="1">
        <f t="array" ref="AB4966">_xlfn.IFS(AA4966=0,"No evidenciado",AA4966=1,"Novato",AA4966=2,"Principiante avanzado",AA4966=3,"Competente",AA4966=4,"Proficiente",AA4966=5,"Master")</f>
        <v>Competente</v>
      </c>
      <c r="AC4966" s="17">
        <v>2</v>
      </c>
      <c r="AD4966" s="17" t="str" cm="1">
        <f t="array" ref="AD4966">_xlfn.IFS(AC4966=0,"Prenovato",AC4966=1,"Novato",AC4966=2,"Principiante avanzado",AC4966=3,"Competente",AC4966=4,"Proficiente",AC4966=5,"Master")</f>
        <v>Principiante avanzado</v>
      </c>
      <c r="AE4966" s="17" t="s">
        <v>423</v>
      </c>
    </row>
    <row r="4967" spans="1:31" x14ac:dyDescent="0.25">
      <c r="A4967" t="s">
        <v>197</v>
      </c>
      <c r="B4967" t="s">
        <v>153</v>
      </c>
      <c r="C4967" t="s">
        <v>268</v>
      </c>
      <c r="D4967" t="s">
        <v>196</v>
      </c>
      <c r="E4967" t="s">
        <v>197</v>
      </c>
      <c r="F4967" t="s">
        <v>153</v>
      </c>
      <c r="G4967" t="s">
        <v>198</v>
      </c>
      <c r="H4967" s="4"/>
      <c r="I4967" s="1">
        <f t="shared" ca="1" si="311"/>
        <v>1485</v>
      </c>
      <c r="J4967" s="1" t="str">
        <f t="shared" ca="1" si="312"/>
        <v>3. Mayor a 6 meses</v>
      </c>
      <c r="K4967" t="str">
        <f t="shared" si="313"/>
        <v>NO</v>
      </c>
      <c r="L4967" t="s">
        <v>268</v>
      </c>
      <c r="M4967" t="s">
        <v>169</v>
      </c>
      <c r="N4967" t="s">
        <v>416</v>
      </c>
      <c r="O4967" t="s">
        <v>416</v>
      </c>
      <c r="P4967" t="str">
        <f t="shared" si="314"/>
        <v>DEIBBY XAVIER JUNIOR MOGOLLÓN BURNEOAnálisis de datosAUTOEVALUACION</v>
      </c>
      <c r="Q4967" t="str">
        <f>BASE[[#This Row],[NombresCalificado]]&amp;BASE[[#This Row],[TipoEvaluacion]]</f>
        <v>DEIBBY XAVIER JUNIOR MOGOLLÓN BURNEOAUTOEVALUACION</v>
      </c>
      <c r="R4967">
        <v>3</v>
      </c>
      <c r="S4967" t="s">
        <v>5</v>
      </c>
      <c r="T4967" t="s">
        <v>419</v>
      </c>
      <c r="U4967" s="17">
        <v>2</v>
      </c>
      <c r="V4967" s="17" t="str" cm="1">
        <f t="array" ref="V4967">_xlfn.IFS(U4967=0,"Prenovato",U4967=1,"Novato",U4967=2,"Principiante avanzado",U4967=3,"Competente",U4967=4,"Proficiente",U4967=5,"Master")</f>
        <v>Principiante avanzado</v>
      </c>
      <c r="W4967" s="17">
        <v>2</v>
      </c>
      <c r="X4967" s="17" t="str" cm="1">
        <f t="array" ref="X4967">_xlfn.IFS(W4967=0,"No evidenciado",W4967=1,"Novato",W4967=2,"Principiante avanzado",W4967=3,"Competente",W4967=4,"Proficiente",W4967=5,"Master")</f>
        <v>Principiante avanzado</v>
      </c>
      <c r="Y4967" s="17">
        <v>3</v>
      </c>
      <c r="Z4967" s="17" t="str" cm="1">
        <f t="array" ref="Z4967">_xlfn.IFS(Y4967=0,"No evidenciado",Y4967=1,"Novato",Y4967=2,"Principiante avanzado",Y4967=3,"Competente",Y4967=4,"Proficiente",Y4967=5,"Master")</f>
        <v>Competente</v>
      </c>
      <c r="AA4967" s="17">
        <v>3</v>
      </c>
      <c r="AB4967" s="17" t="str" cm="1">
        <f t="array" ref="AB4967">_xlfn.IFS(AA4967=0,"No evidenciado",AA4967=1,"Novato",AA4967=2,"Principiante avanzado",AA4967=3,"Competente",AA4967=4,"Proficiente",AA4967=5,"Master")</f>
        <v>Competente</v>
      </c>
      <c r="AC4967" s="17">
        <v>2</v>
      </c>
      <c r="AD4967" s="17" t="str" cm="1">
        <f t="array" ref="AD4967">_xlfn.IFS(AC4967=0,"Prenovato",AC4967=1,"Novato",AC4967=2,"Principiante avanzado",AC4967=3,"Competente",AC4967=4,"Proficiente",AC4967=5,"Master")</f>
        <v>Principiante avanzado</v>
      </c>
      <c r="AE4967" s="17" t="s">
        <v>423</v>
      </c>
    </row>
    <row r="4968" spans="1:31" x14ac:dyDescent="0.25">
      <c r="A4968" t="s">
        <v>197</v>
      </c>
      <c r="B4968" t="s">
        <v>153</v>
      </c>
      <c r="C4968" t="s">
        <v>268</v>
      </c>
      <c r="D4968" t="s">
        <v>196</v>
      </c>
      <c r="E4968" t="s">
        <v>197</v>
      </c>
      <c r="F4968" t="s">
        <v>153</v>
      </c>
      <c r="G4968" t="s">
        <v>198</v>
      </c>
      <c r="H4968" s="4"/>
      <c r="I4968" s="1">
        <f t="shared" ca="1" si="311"/>
        <v>1485</v>
      </c>
      <c r="J4968" s="1" t="str">
        <f t="shared" ca="1" si="312"/>
        <v>3. Mayor a 6 meses</v>
      </c>
      <c r="K4968" t="str">
        <f t="shared" si="313"/>
        <v>NO</v>
      </c>
      <c r="L4968" t="s">
        <v>268</v>
      </c>
      <c r="M4968" t="s">
        <v>159</v>
      </c>
      <c r="N4968" t="s">
        <v>416</v>
      </c>
      <c r="O4968" t="s">
        <v>416</v>
      </c>
      <c r="P4968" t="str">
        <f t="shared" si="314"/>
        <v>DEIBBY XAVIER JUNIOR MOGOLLÓN BURNEOGobernanza de datosAUTOEVALUACION</v>
      </c>
      <c r="Q4968" t="str">
        <f>BASE[[#This Row],[NombresCalificado]]&amp;BASE[[#This Row],[TipoEvaluacion]]</f>
        <v>DEIBBY XAVIER JUNIOR MOGOLLÓN BURNEOAUTOEVALUACION</v>
      </c>
      <c r="R4968">
        <v>1</v>
      </c>
      <c r="S4968" t="s">
        <v>6</v>
      </c>
      <c r="T4968" t="s">
        <v>419</v>
      </c>
      <c r="U4968" s="17">
        <v>2</v>
      </c>
      <c r="V4968" s="17" t="str" cm="1">
        <f t="array" ref="V4968">_xlfn.IFS(U4968=0,"Prenovato",U4968=1,"Novato",U4968=2,"Principiante avanzado",U4968=3,"Competente",U4968=4,"Proficiente",U4968=5,"Master")</f>
        <v>Principiante avanzado</v>
      </c>
      <c r="W4968" s="17">
        <v>2</v>
      </c>
      <c r="X4968" s="17" t="str" cm="1">
        <f t="array" ref="X4968">_xlfn.IFS(W4968=0,"No evidenciado",W4968=1,"Novato",W4968=2,"Principiante avanzado",W4968=3,"Competente",W4968=4,"Proficiente",W4968=5,"Master")</f>
        <v>Principiante avanzado</v>
      </c>
      <c r="Y4968" s="17">
        <v>3</v>
      </c>
      <c r="Z4968" s="17" t="str" cm="1">
        <f t="array" ref="Z4968">_xlfn.IFS(Y4968=0,"No evidenciado",Y4968=1,"Novato",Y4968=2,"Principiante avanzado",Y4968=3,"Competente",Y4968=4,"Proficiente",Y4968=5,"Master")</f>
        <v>Competente</v>
      </c>
      <c r="AA4968" s="17">
        <v>3</v>
      </c>
      <c r="AB4968" s="17" t="str" cm="1">
        <f t="array" ref="AB4968">_xlfn.IFS(AA4968=0,"No evidenciado",AA4968=1,"Novato",AA4968=2,"Principiante avanzado",AA4968=3,"Competente",AA4968=4,"Proficiente",AA4968=5,"Master")</f>
        <v>Competente</v>
      </c>
      <c r="AC4968" s="17">
        <v>2</v>
      </c>
      <c r="AD4968" s="17" t="str" cm="1">
        <f t="array" ref="AD4968">_xlfn.IFS(AC4968=0,"Prenovato",AC4968=1,"Novato",AC4968=2,"Principiante avanzado",AC4968=3,"Competente",AC4968=4,"Proficiente",AC4968=5,"Master")</f>
        <v>Principiante avanzado</v>
      </c>
      <c r="AE4968" s="17" t="s">
        <v>423</v>
      </c>
    </row>
    <row r="4969" spans="1:31" x14ac:dyDescent="0.25">
      <c r="A4969" t="s">
        <v>197</v>
      </c>
      <c r="B4969" t="s">
        <v>153</v>
      </c>
      <c r="C4969" t="s">
        <v>268</v>
      </c>
      <c r="D4969" t="s">
        <v>196</v>
      </c>
      <c r="E4969" t="s">
        <v>197</v>
      </c>
      <c r="F4969" t="s">
        <v>153</v>
      </c>
      <c r="G4969" t="s">
        <v>198</v>
      </c>
      <c r="H4969" s="4"/>
      <c r="I4969" s="1">
        <f t="shared" ca="1" si="311"/>
        <v>1485</v>
      </c>
      <c r="J4969" s="1" t="str">
        <f t="shared" ca="1" si="312"/>
        <v>3. Mayor a 6 meses</v>
      </c>
      <c r="K4969" t="str">
        <f t="shared" si="313"/>
        <v>NO</v>
      </c>
      <c r="L4969" t="s">
        <v>268</v>
      </c>
      <c r="M4969" t="s">
        <v>166</v>
      </c>
      <c r="N4969" t="s">
        <v>416</v>
      </c>
      <c r="O4969" t="s">
        <v>416</v>
      </c>
      <c r="P4969" t="str">
        <f t="shared" si="314"/>
        <v>DEIBBY XAVIER JUNIOR MOGOLLÓN BURNEOBase de datos No-SQLAUTOEVALUACION</v>
      </c>
      <c r="Q4969" t="str">
        <f>BASE[[#This Row],[NombresCalificado]]&amp;BASE[[#This Row],[TipoEvaluacion]]</f>
        <v>DEIBBY XAVIER JUNIOR MOGOLLÓN BURNEOAUTOEVALUACION</v>
      </c>
      <c r="R4969">
        <v>0</v>
      </c>
      <c r="S4969" t="s">
        <v>185</v>
      </c>
      <c r="T4969" t="s">
        <v>420</v>
      </c>
      <c r="U4969" s="17">
        <v>2</v>
      </c>
      <c r="V4969" s="17" t="str" cm="1">
        <f t="array" ref="V4969">_xlfn.IFS(U4969=0,"Prenovato",U4969=1,"Novato",U4969=2,"Principiante avanzado",U4969=3,"Competente",U4969=4,"Proficiente",U4969=5,"Master")</f>
        <v>Principiante avanzado</v>
      </c>
      <c r="W4969" s="17">
        <v>2</v>
      </c>
      <c r="X4969" s="17" t="str" cm="1">
        <f t="array" ref="X4969">_xlfn.IFS(W4969=0,"No evidenciado",W4969=1,"Novato",W4969=2,"Principiante avanzado",W4969=3,"Competente",W4969=4,"Proficiente",W4969=5,"Master")</f>
        <v>Principiante avanzado</v>
      </c>
      <c r="Y4969" s="17">
        <v>3</v>
      </c>
      <c r="Z4969" s="17" t="str" cm="1">
        <f t="array" ref="Z4969">_xlfn.IFS(Y4969=0,"No evidenciado",Y4969=1,"Novato",Y4969=2,"Principiante avanzado",Y4969=3,"Competente",Y4969=4,"Proficiente",Y4969=5,"Master")</f>
        <v>Competente</v>
      </c>
      <c r="AA4969" s="17">
        <v>3</v>
      </c>
      <c r="AB4969" s="17" t="str" cm="1">
        <f t="array" ref="AB4969">_xlfn.IFS(AA4969=0,"No evidenciado",AA4969=1,"Novato",AA4969=2,"Principiante avanzado",AA4969=3,"Competente",AA4969=4,"Proficiente",AA4969=5,"Master")</f>
        <v>Competente</v>
      </c>
      <c r="AC4969" s="17">
        <v>2</v>
      </c>
      <c r="AD4969" s="17" t="str" cm="1">
        <f t="array" ref="AD4969">_xlfn.IFS(AC4969=0,"Prenovato",AC4969=1,"Novato",AC4969=2,"Principiante avanzado",AC4969=3,"Competente",AC4969=4,"Proficiente",AC4969=5,"Master")</f>
        <v>Principiante avanzado</v>
      </c>
      <c r="AE4969" s="17" t="s">
        <v>423</v>
      </c>
    </row>
    <row r="4970" spans="1:31" x14ac:dyDescent="0.25">
      <c r="A4970" t="s">
        <v>197</v>
      </c>
      <c r="B4970" t="s">
        <v>153</v>
      </c>
      <c r="C4970" t="s">
        <v>268</v>
      </c>
      <c r="D4970" t="s">
        <v>196</v>
      </c>
      <c r="E4970" t="s">
        <v>197</v>
      </c>
      <c r="F4970" t="s">
        <v>153</v>
      </c>
      <c r="G4970" t="s">
        <v>198</v>
      </c>
      <c r="H4970" s="4"/>
      <c r="I4970" s="1">
        <f t="shared" ca="1" si="311"/>
        <v>1485</v>
      </c>
      <c r="J4970" s="1" t="str">
        <f t="shared" ca="1" si="312"/>
        <v>3. Mayor a 6 meses</v>
      </c>
      <c r="K4970" t="str">
        <f t="shared" si="313"/>
        <v>NO</v>
      </c>
      <c r="L4970" t="s">
        <v>268</v>
      </c>
      <c r="M4970" t="s">
        <v>158</v>
      </c>
      <c r="N4970" t="s">
        <v>416</v>
      </c>
      <c r="O4970" t="s">
        <v>416</v>
      </c>
      <c r="P4970" t="str">
        <f t="shared" si="314"/>
        <v>DEIBBY XAVIER JUNIOR MOGOLLÓN BURNEOServicios en la nubeAUTOEVALUACION</v>
      </c>
      <c r="Q4970" t="str">
        <f>BASE[[#This Row],[NombresCalificado]]&amp;BASE[[#This Row],[TipoEvaluacion]]</f>
        <v>DEIBBY XAVIER JUNIOR MOGOLLÓN BURNEOAUTOEVALUACION</v>
      </c>
      <c r="R4970">
        <v>1</v>
      </c>
      <c r="S4970" t="s">
        <v>6</v>
      </c>
      <c r="T4970" t="s">
        <v>419</v>
      </c>
      <c r="U4970" s="17">
        <v>2</v>
      </c>
      <c r="V4970" s="17" t="str" cm="1">
        <f t="array" ref="V4970">_xlfn.IFS(U4970=0,"Prenovato",U4970=1,"Novato",U4970=2,"Principiante avanzado",U4970=3,"Competente",U4970=4,"Proficiente",U4970=5,"Master")</f>
        <v>Principiante avanzado</v>
      </c>
      <c r="W4970" s="17">
        <v>2</v>
      </c>
      <c r="X4970" s="17" t="str" cm="1">
        <f t="array" ref="X4970">_xlfn.IFS(W4970=0,"No evidenciado",W4970=1,"Novato",W4970=2,"Principiante avanzado",W4970=3,"Competente",W4970=4,"Proficiente",W4970=5,"Master")</f>
        <v>Principiante avanzado</v>
      </c>
      <c r="Y4970" s="17">
        <v>3</v>
      </c>
      <c r="Z4970" s="17" t="str" cm="1">
        <f t="array" ref="Z4970">_xlfn.IFS(Y4970=0,"No evidenciado",Y4970=1,"Novato",Y4970=2,"Principiante avanzado",Y4970=3,"Competente",Y4970=4,"Proficiente",Y4970=5,"Master")</f>
        <v>Competente</v>
      </c>
      <c r="AA4970" s="17">
        <v>3</v>
      </c>
      <c r="AB4970" s="17" t="str" cm="1">
        <f t="array" ref="AB4970">_xlfn.IFS(AA4970=0,"No evidenciado",AA4970=1,"Novato",AA4970=2,"Principiante avanzado",AA4970=3,"Competente",AA4970=4,"Proficiente",AA4970=5,"Master")</f>
        <v>Competente</v>
      </c>
      <c r="AC4970" s="17">
        <v>2</v>
      </c>
      <c r="AD4970" s="17" t="str" cm="1">
        <f t="array" ref="AD4970">_xlfn.IFS(AC4970=0,"Prenovato",AC4970=1,"Novato",AC4970=2,"Principiante avanzado",AC4970=3,"Competente",AC4970=4,"Proficiente",AC4970=5,"Master")</f>
        <v>Principiante avanzado</v>
      </c>
      <c r="AE4970" s="17" t="s">
        <v>423</v>
      </c>
    </row>
    <row r="4971" spans="1:31" x14ac:dyDescent="0.25">
      <c r="A4971" t="s">
        <v>197</v>
      </c>
      <c r="B4971" t="s">
        <v>153</v>
      </c>
      <c r="C4971" t="s">
        <v>268</v>
      </c>
      <c r="D4971" t="s">
        <v>196</v>
      </c>
      <c r="E4971" t="s">
        <v>197</v>
      </c>
      <c r="F4971" t="s">
        <v>153</v>
      </c>
      <c r="G4971" t="s">
        <v>198</v>
      </c>
      <c r="H4971" s="4"/>
      <c r="I4971" s="1">
        <f t="shared" ca="1" si="311"/>
        <v>1485</v>
      </c>
      <c r="J4971" s="1" t="str">
        <f t="shared" ca="1" si="312"/>
        <v>3. Mayor a 6 meses</v>
      </c>
      <c r="K4971" t="str">
        <f t="shared" si="313"/>
        <v>NO</v>
      </c>
      <c r="L4971" t="s">
        <v>268</v>
      </c>
      <c r="M4971" t="s">
        <v>162</v>
      </c>
      <c r="N4971" t="s">
        <v>416</v>
      </c>
      <c r="O4971" t="s">
        <v>416</v>
      </c>
      <c r="P4971" t="str">
        <f t="shared" si="314"/>
        <v>DEIBBY XAVIER JUNIOR MOGOLLÓN BURNEOMLOpsAUTOEVALUACION</v>
      </c>
      <c r="Q4971" t="str">
        <f>BASE[[#This Row],[NombresCalificado]]&amp;BASE[[#This Row],[TipoEvaluacion]]</f>
        <v>DEIBBY XAVIER JUNIOR MOGOLLÓN BURNEOAUTOEVALUACION</v>
      </c>
      <c r="R4971">
        <v>0</v>
      </c>
      <c r="S4971" t="s">
        <v>185</v>
      </c>
      <c r="T4971" t="s">
        <v>420</v>
      </c>
      <c r="U4971" s="17">
        <v>2</v>
      </c>
      <c r="V4971" s="17" t="str" cm="1">
        <f t="array" ref="V4971">_xlfn.IFS(U4971=0,"Prenovato",U4971=1,"Novato",U4971=2,"Principiante avanzado",U4971=3,"Competente",U4971=4,"Proficiente",U4971=5,"Master")</f>
        <v>Principiante avanzado</v>
      </c>
      <c r="W4971" s="17">
        <v>2</v>
      </c>
      <c r="X4971" s="17" t="str" cm="1">
        <f t="array" ref="X4971">_xlfn.IFS(W4971=0,"No evidenciado",W4971=1,"Novato",W4971=2,"Principiante avanzado",W4971=3,"Competente",W4971=4,"Proficiente",W4971=5,"Master")</f>
        <v>Principiante avanzado</v>
      </c>
      <c r="Y4971" s="17">
        <v>3</v>
      </c>
      <c r="Z4971" s="17" t="str" cm="1">
        <f t="array" ref="Z4971">_xlfn.IFS(Y4971=0,"No evidenciado",Y4971=1,"Novato",Y4971=2,"Principiante avanzado",Y4971=3,"Competente",Y4971=4,"Proficiente",Y4971=5,"Master")</f>
        <v>Competente</v>
      </c>
      <c r="AA4971" s="17">
        <v>3</v>
      </c>
      <c r="AB4971" s="17" t="str" cm="1">
        <f t="array" ref="AB4971">_xlfn.IFS(AA4971=0,"No evidenciado",AA4971=1,"Novato",AA4971=2,"Principiante avanzado",AA4971=3,"Competente",AA4971=4,"Proficiente",AA4971=5,"Master")</f>
        <v>Competente</v>
      </c>
      <c r="AC4971" s="17">
        <v>2</v>
      </c>
      <c r="AD4971" s="17" t="str" cm="1">
        <f t="array" ref="AD4971">_xlfn.IFS(AC4971=0,"Prenovato",AC4971=1,"Novato",AC4971=2,"Principiante avanzado",AC4971=3,"Competente",AC4971=4,"Proficiente",AC4971=5,"Master")</f>
        <v>Principiante avanzado</v>
      </c>
      <c r="AE4971" s="17" t="s">
        <v>423</v>
      </c>
    </row>
    <row r="4972" spans="1:31" x14ac:dyDescent="0.25">
      <c r="A4972" t="s">
        <v>197</v>
      </c>
      <c r="B4972" t="s">
        <v>153</v>
      </c>
      <c r="C4972" t="s">
        <v>268</v>
      </c>
      <c r="D4972" t="s">
        <v>196</v>
      </c>
      <c r="E4972" t="s">
        <v>197</v>
      </c>
      <c r="F4972" t="s">
        <v>153</v>
      </c>
      <c r="G4972" t="s">
        <v>198</v>
      </c>
      <c r="H4972" s="4"/>
      <c r="I4972" s="1">
        <f t="shared" ca="1" si="311"/>
        <v>1485</v>
      </c>
      <c r="J4972" s="1" t="str">
        <f t="shared" ca="1" si="312"/>
        <v>3. Mayor a 6 meses</v>
      </c>
      <c r="K4972" t="str">
        <f t="shared" si="313"/>
        <v>NO</v>
      </c>
      <c r="L4972" t="s">
        <v>268</v>
      </c>
      <c r="M4972" t="s">
        <v>161</v>
      </c>
      <c r="N4972" t="s">
        <v>418</v>
      </c>
      <c r="O4972" t="s">
        <v>418</v>
      </c>
      <c r="P4972" t="str">
        <f t="shared" si="314"/>
        <v>DEIBBY XAVIER JUNIOR MOGOLLÓN BURNEOIntegración de datos por lotesAUTOEVALUACION</v>
      </c>
      <c r="Q4972" t="str">
        <f>BASE[[#This Row],[NombresCalificado]]&amp;BASE[[#This Row],[TipoEvaluacion]]</f>
        <v>DEIBBY XAVIER JUNIOR MOGOLLÓN BURNEOAUTOEVALUACION</v>
      </c>
      <c r="R4972">
        <v>2</v>
      </c>
      <c r="S4972" t="s">
        <v>4</v>
      </c>
      <c r="T4972" t="s">
        <v>419</v>
      </c>
      <c r="U4972" s="17">
        <v>2</v>
      </c>
      <c r="V4972" s="17" t="str" cm="1">
        <f t="array" ref="V4972">_xlfn.IFS(U4972=0,"Prenovato",U4972=1,"Novato",U4972=2,"Principiante avanzado",U4972=3,"Competente",U4972=4,"Proficiente",U4972=5,"Master")</f>
        <v>Principiante avanzado</v>
      </c>
      <c r="W4972" s="17">
        <v>2</v>
      </c>
      <c r="X4972" s="17" t="str" cm="1">
        <f t="array" ref="X4972">_xlfn.IFS(W4972=0,"No evidenciado",W4972=1,"Novato",W4972=2,"Principiante avanzado",W4972=3,"Competente",W4972=4,"Proficiente",W4972=5,"Master")</f>
        <v>Principiante avanzado</v>
      </c>
      <c r="Y4972" s="17">
        <v>3</v>
      </c>
      <c r="Z4972" s="17" t="str" cm="1">
        <f t="array" ref="Z4972">_xlfn.IFS(Y4972=0,"No evidenciado",Y4972=1,"Novato",Y4972=2,"Principiante avanzado",Y4972=3,"Competente",Y4972=4,"Proficiente",Y4972=5,"Master")</f>
        <v>Competente</v>
      </c>
      <c r="AA4972" s="17">
        <v>3</v>
      </c>
      <c r="AB4972" s="17" t="str" cm="1">
        <f t="array" ref="AB4972">_xlfn.IFS(AA4972=0,"No evidenciado",AA4972=1,"Novato",AA4972=2,"Principiante avanzado",AA4972=3,"Competente",AA4972=4,"Proficiente",AA4972=5,"Master")</f>
        <v>Competente</v>
      </c>
      <c r="AC4972" s="17">
        <v>2</v>
      </c>
      <c r="AD4972" s="17" t="str" cm="1">
        <f t="array" ref="AD4972">_xlfn.IFS(AC4972=0,"Prenovato",AC4972=1,"Novato",AC4972=2,"Principiante avanzado",AC4972=3,"Competente",AC4972=4,"Proficiente",AC4972=5,"Master")</f>
        <v>Principiante avanzado</v>
      </c>
      <c r="AE4972" s="17" t="s">
        <v>423</v>
      </c>
    </row>
    <row r="4973" spans="1:31" x14ac:dyDescent="0.25">
      <c r="A4973" t="s">
        <v>197</v>
      </c>
      <c r="B4973" t="s">
        <v>153</v>
      </c>
      <c r="C4973" t="s">
        <v>268</v>
      </c>
      <c r="D4973" t="s">
        <v>196</v>
      </c>
      <c r="E4973" t="s">
        <v>197</v>
      </c>
      <c r="F4973" t="s">
        <v>153</v>
      </c>
      <c r="G4973" t="s">
        <v>198</v>
      </c>
      <c r="H4973" s="4"/>
      <c r="I4973" s="1">
        <f t="shared" ca="1" si="311"/>
        <v>1485</v>
      </c>
      <c r="J4973" s="1" t="str">
        <f t="shared" ca="1" si="312"/>
        <v>3. Mayor a 6 meses</v>
      </c>
      <c r="K4973" t="str">
        <f t="shared" si="313"/>
        <v>NO</v>
      </c>
      <c r="L4973" t="s">
        <v>268</v>
      </c>
      <c r="M4973" t="s">
        <v>171</v>
      </c>
      <c r="N4973" t="s">
        <v>416</v>
      </c>
      <c r="O4973" t="s">
        <v>416</v>
      </c>
      <c r="P4973" t="str">
        <f t="shared" si="314"/>
        <v>DEIBBY XAVIER JUNIOR MOGOLLÓN BURNEOBases de datos en la nubeAUTOEVALUACION</v>
      </c>
      <c r="Q4973" t="str">
        <f>BASE[[#This Row],[NombresCalificado]]&amp;BASE[[#This Row],[TipoEvaluacion]]</f>
        <v>DEIBBY XAVIER JUNIOR MOGOLLÓN BURNEOAUTOEVALUACION</v>
      </c>
      <c r="R4973">
        <v>2</v>
      </c>
      <c r="S4973" t="s">
        <v>4</v>
      </c>
      <c r="T4973" t="s">
        <v>419</v>
      </c>
      <c r="U4973" s="17">
        <v>2</v>
      </c>
      <c r="V4973" s="17" t="str" cm="1">
        <f t="array" ref="V4973">_xlfn.IFS(U4973=0,"Prenovato",U4973=1,"Novato",U4973=2,"Principiante avanzado",U4973=3,"Competente",U4973=4,"Proficiente",U4973=5,"Master")</f>
        <v>Principiante avanzado</v>
      </c>
      <c r="W4973" s="17">
        <v>2</v>
      </c>
      <c r="X4973" s="17" t="str" cm="1">
        <f t="array" ref="X4973">_xlfn.IFS(W4973=0,"No evidenciado",W4973=1,"Novato",W4973=2,"Principiante avanzado",W4973=3,"Competente",W4973=4,"Proficiente",W4973=5,"Master")</f>
        <v>Principiante avanzado</v>
      </c>
      <c r="Y4973" s="17">
        <v>3</v>
      </c>
      <c r="Z4973" s="17" t="str" cm="1">
        <f t="array" ref="Z4973">_xlfn.IFS(Y4973=0,"No evidenciado",Y4973=1,"Novato",Y4973=2,"Principiante avanzado",Y4973=3,"Competente",Y4973=4,"Proficiente",Y4973=5,"Master")</f>
        <v>Competente</v>
      </c>
      <c r="AA4973" s="17">
        <v>3</v>
      </c>
      <c r="AB4973" s="17" t="str" cm="1">
        <f t="array" ref="AB4973">_xlfn.IFS(AA4973=0,"No evidenciado",AA4973=1,"Novato",AA4973=2,"Principiante avanzado",AA4973=3,"Competente",AA4973=4,"Proficiente",AA4973=5,"Master")</f>
        <v>Competente</v>
      </c>
      <c r="AC4973" s="17">
        <v>2</v>
      </c>
      <c r="AD4973" s="17" t="str" cm="1">
        <f t="array" ref="AD4973">_xlfn.IFS(AC4973=0,"Prenovato",AC4973=1,"Novato",AC4973=2,"Principiante avanzado",AC4973=3,"Competente",AC4973=4,"Proficiente",AC4973=5,"Master")</f>
        <v>Principiante avanzado</v>
      </c>
      <c r="AE4973" s="17" t="s">
        <v>423</v>
      </c>
    </row>
    <row r="4974" spans="1:31" x14ac:dyDescent="0.25">
      <c r="A4974" t="s">
        <v>197</v>
      </c>
      <c r="B4974" t="s">
        <v>153</v>
      </c>
      <c r="C4974" t="s">
        <v>268</v>
      </c>
      <c r="D4974" t="s">
        <v>196</v>
      </c>
      <c r="E4974" t="s">
        <v>197</v>
      </c>
      <c r="F4974" t="s">
        <v>153</v>
      </c>
      <c r="G4974" t="s">
        <v>198</v>
      </c>
      <c r="H4974" s="4"/>
      <c r="I4974" s="1">
        <f t="shared" ca="1" si="311"/>
        <v>1485</v>
      </c>
      <c r="J4974" s="1" t="str">
        <f t="shared" ca="1" si="312"/>
        <v>3. Mayor a 6 meses</v>
      </c>
      <c r="K4974" t="str">
        <f t="shared" si="313"/>
        <v>NO</v>
      </c>
      <c r="L4974" t="s">
        <v>268</v>
      </c>
      <c r="M4974" t="s">
        <v>170</v>
      </c>
      <c r="N4974" t="s">
        <v>417</v>
      </c>
      <c r="O4974" t="s">
        <v>416</v>
      </c>
      <c r="P4974" t="str">
        <f t="shared" si="314"/>
        <v>DEIBBY XAVIER JUNIOR MOGOLLÓN BURNEOArquitectura de datosAUTOEVALUACION</v>
      </c>
      <c r="Q4974" t="str">
        <f>BASE[[#This Row],[NombresCalificado]]&amp;BASE[[#This Row],[TipoEvaluacion]]</f>
        <v>DEIBBY XAVIER JUNIOR MOGOLLÓN BURNEOAUTOEVALUACION</v>
      </c>
      <c r="R4974">
        <v>2</v>
      </c>
      <c r="S4974" t="s">
        <v>4</v>
      </c>
      <c r="T4974" t="s">
        <v>419</v>
      </c>
      <c r="U4974" s="17">
        <v>2</v>
      </c>
      <c r="V4974" s="17" t="str" cm="1">
        <f t="array" ref="V4974">_xlfn.IFS(U4974=0,"Prenovato",U4974=1,"Novato",U4974=2,"Principiante avanzado",U4974=3,"Competente",U4974=4,"Proficiente",U4974=5,"Master")</f>
        <v>Principiante avanzado</v>
      </c>
      <c r="W4974" s="17">
        <v>2</v>
      </c>
      <c r="X4974" s="17" t="str" cm="1">
        <f t="array" ref="X4974">_xlfn.IFS(W4974=0,"No evidenciado",W4974=1,"Novato",W4974=2,"Principiante avanzado",W4974=3,"Competente",W4974=4,"Proficiente",W4974=5,"Master")</f>
        <v>Principiante avanzado</v>
      </c>
      <c r="Y4974" s="17">
        <v>3</v>
      </c>
      <c r="Z4974" s="17" t="str" cm="1">
        <f t="array" ref="Z4974">_xlfn.IFS(Y4974=0,"No evidenciado",Y4974=1,"Novato",Y4974=2,"Principiante avanzado",Y4974=3,"Competente",Y4974=4,"Proficiente",Y4974=5,"Master")</f>
        <v>Competente</v>
      </c>
      <c r="AA4974" s="17">
        <v>3</v>
      </c>
      <c r="AB4974" s="17" t="str" cm="1">
        <f t="array" ref="AB4974">_xlfn.IFS(AA4974=0,"No evidenciado",AA4974=1,"Novato",AA4974=2,"Principiante avanzado",AA4974=3,"Competente",AA4974=4,"Proficiente",AA4974=5,"Master")</f>
        <v>Competente</v>
      </c>
      <c r="AC4974" s="17">
        <v>2</v>
      </c>
      <c r="AD4974" s="17" t="str" cm="1">
        <f t="array" ref="AD4974">_xlfn.IFS(AC4974=0,"Prenovato",AC4974=1,"Novato",AC4974=2,"Principiante avanzado",AC4974=3,"Competente",AC4974=4,"Proficiente",AC4974=5,"Master")</f>
        <v>Principiante avanzado</v>
      </c>
      <c r="AE4974" s="17" t="s">
        <v>423</v>
      </c>
    </row>
    <row r="4975" spans="1:31" x14ac:dyDescent="0.25">
      <c r="A4975" t="s">
        <v>197</v>
      </c>
      <c r="B4975" t="s">
        <v>153</v>
      </c>
      <c r="C4975" t="s">
        <v>268</v>
      </c>
      <c r="D4975" t="s">
        <v>196</v>
      </c>
      <c r="E4975" t="s">
        <v>197</v>
      </c>
      <c r="F4975" t="s">
        <v>153</v>
      </c>
      <c r="G4975" t="s">
        <v>198</v>
      </c>
      <c r="H4975" s="4"/>
      <c r="I4975" s="1">
        <f t="shared" ca="1" si="311"/>
        <v>1485</v>
      </c>
      <c r="J4975" s="1" t="str">
        <f t="shared" ca="1" si="312"/>
        <v>3. Mayor a 6 meses</v>
      </c>
      <c r="K4975" t="str">
        <f t="shared" si="313"/>
        <v>NO</v>
      </c>
      <c r="L4975" t="s">
        <v>268</v>
      </c>
      <c r="M4975" t="s">
        <v>167</v>
      </c>
      <c r="N4975" t="s">
        <v>417</v>
      </c>
      <c r="O4975" t="s">
        <v>416</v>
      </c>
      <c r="P4975" t="str">
        <f t="shared" si="314"/>
        <v>DEIBBY XAVIER JUNIOR MOGOLLÓN BURNEOCI-CDAUTOEVALUACION</v>
      </c>
      <c r="Q4975" t="str">
        <f>BASE[[#This Row],[NombresCalificado]]&amp;BASE[[#This Row],[TipoEvaluacion]]</f>
        <v>DEIBBY XAVIER JUNIOR MOGOLLÓN BURNEOAUTOEVALUACION</v>
      </c>
      <c r="R4975">
        <v>2</v>
      </c>
      <c r="S4975" t="s">
        <v>4</v>
      </c>
      <c r="T4975" t="s">
        <v>419</v>
      </c>
      <c r="U4975" s="17">
        <v>2</v>
      </c>
      <c r="V4975" s="17" t="str" cm="1">
        <f t="array" ref="V4975">_xlfn.IFS(U4975=0,"Prenovato",U4975=1,"Novato",U4975=2,"Principiante avanzado",U4975=3,"Competente",U4975=4,"Proficiente",U4975=5,"Master")</f>
        <v>Principiante avanzado</v>
      </c>
      <c r="W4975" s="17">
        <v>2</v>
      </c>
      <c r="X4975" s="17" t="str" cm="1">
        <f t="array" ref="X4975">_xlfn.IFS(W4975=0,"No evidenciado",W4975=1,"Novato",W4975=2,"Principiante avanzado",W4975=3,"Competente",W4975=4,"Proficiente",W4975=5,"Master")</f>
        <v>Principiante avanzado</v>
      </c>
      <c r="Y4975" s="17">
        <v>3</v>
      </c>
      <c r="Z4975" s="17" t="str" cm="1">
        <f t="array" ref="Z4975">_xlfn.IFS(Y4975=0,"No evidenciado",Y4975=1,"Novato",Y4975=2,"Principiante avanzado",Y4975=3,"Competente",Y4975=4,"Proficiente",Y4975=5,"Master")</f>
        <v>Competente</v>
      </c>
      <c r="AA4975" s="17">
        <v>3</v>
      </c>
      <c r="AB4975" s="17" t="str" cm="1">
        <f t="array" ref="AB4975">_xlfn.IFS(AA4975=0,"No evidenciado",AA4975=1,"Novato",AA4975=2,"Principiante avanzado",AA4975=3,"Competente",AA4975=4,"Proficiente",AA4975=5,"Master")</f>
        <v>Competente</v>
      </c>
      <c r="AC4975" s="17">
        <v>2</v>
      </c>
      <c r="AD4975" s="17" t="str" cm="1">
        <f t="array" ref="AD4975">_xlfn.IFS(AC4975=0,"Prenovato",AC4975=1,"Novato",AC4975=2,"Principiante avanzado",AC4975=3,"Competente",AC4975=4,"Proficiente",AC4975=5,"Master")</f>
        <v>Principiante avanzado</v>
      </c>
      <c r="AE4975" s="17" t="s">
        <v>423</v>
      </c>
    </row>
    <row r="4976" spans="1:31" x14ac:dyDescent="0.25">
      <c r="A4976" t="s">
        <v>197</v>
      </c>
      <c r="B4976" t="s">
        <v>153</v>
      </c>
      <c r="C4976" t="s">
        <v>268</v>
      </c>
      <c r="D4976" t="s">
        <v>196</v>
      </c>
      <c r="E4976" t="s">
        <v>197</v>
      </c>
      <c r="F4976" t="s">
        <v>153</v>
      </c>
      <c r="G4976" t="s">
        <v>198</v>
      </c>
      <c r="H4976" s="4"/>
      <c r="I4976" s="1">
        <f t="shared" ca="1" si="311"/>
        <v>1485</v>
      </c>
      <c r="J4976" s="1" t="str">
        <f t="shared" ca="1" si="312"/>
        <v>3. Mayor a 6 meses</v>
      </c>
      <c r="K4976" t="str">
        <f t="shared" si="313"/>
        <v>NO</v>
      </c>
      <c r="L4976" t="s">
        <v>268</v>
      </c>
      <c r="M4976" t="s">
        <v>163</v>
      </c>
      <c r="N4976" t="s">
        <v>417</v>
      </c>
      <c r="O4976" t="s">
        <v>416</v>
      </c>
      <c r="P4976" t="str">
        <f t="shared" si="314"/>
        <v>DEIBBY XAVIER JUNIOR MOGOLLÓN BURNEONube BCPAUTOEVALUACION</v>
      </c>
      <c r="Q4976" t="str">
        <f>BASE[[#This Row],[NombresCalificado]]&amp;BASE[[#This Row],[TipoEvaluacion]]</f>
        <v>DEIBBY XAVIER JUNIOR MOGOLLÓN BURNEOAUTOEVALUACION</v>
      </c>
      <c r="R4976">
        <v>2</v>
      </c>
      <c r="S4976" t="s">
        <v>4</v>
      </c>
      <c r="T4976" t="s">
        <v>419</v>
      </c>
      <c r="U4976" s="17">
        <v>2</v>
      </c>
      <c r="V4976" s="17" t="str" cm="1">
        <f t="array" ref="V4976">_xlfn.IFS(U4976=0,"Prenovato",U4976=1,"Novato",U4976=2,"Principiante avanzado",U4976=3,"Competente",U4976=4,"Proficiente",U4976=5,"Master")</f>
        <v>Principiante avanzado</v>
      </c>
      <c r="W4976" s="17">
        <v>2</v>
      </c>
      <c r="X4976" s="17" t="str" cm="1">
        <f t="array" ref="X4976">_xlfn.IFS(W4976=0,"No evidenciado",W4976=1,"Novato",W4976=2,"Principiante avanzado",W4976=3,"Competente",W4976=4,"Proficiente",W4976=5,"Master")</f>
        <v>Principiante avanzado</v>
      </c>
      <c r="Y4976" s="17">
        <v>3</v>
      </c>
      <c r="Z4976" s="17" t="str" cm="1">
        <f t="array" ref="Z4976">_xlfn.IFS(Y4976=0,"No evidenciado",Y4976=1,"Novato",Y4976=2,"Principiante avanzado",Y4976=3,"Competente",Y4976=4,"Proficiente",Y4976=5,"Master")</f>
        <v>Competente</v>
      </c>
      <c r="AA4976" s="17">
        <v>3</v>
      </c>
      <c r="AB4976" s="17" t="str" cm="1">
        <f t="array" ref="AB4976">_xlfn.IFS(AA4976=0,"No evidenciado",AA4976=1,"Novato",AA4976=2,"Principiante avanzado",AA4976=3,"Competente",AA4976=4,"Proficiente",AA4976=5,"Master")</f>
        <v>Competente</v>
      </c>
      <c r="AC4976" s="17">
        <v>2</v>
      </c>
      <c r="AD4976" s="17" t="str" cm="1">
        <f t="array" ref="AD4976">_xlfn.IFS(AC4976=0,"Prenovato",AC4976=1,"Novato",AC4976=2,"Principiante avanzado",AC4976=3,"Competente",AC4976=4,"Proficiente",AC4976=5,"Master")</f>
        <v>Principiante avanzado</v>
      </c>
      <c r="AE4976" s="17" t="s">
        <v>423</v>
      </c>
    </row>
    <row r="4977" spans="1:31" x14ac:dyDescent="0.25">
      <c r="A4977" t="s">
        <v>197</v>
      </c>
      <c r="B4977" t="s">
        <v>153</v>
      </c>
      <c r="C4977" t="s">
        <v>268</v>
      </c>
      <c r="D4977" t="s">
        <v>196</v>
      </c>
      <c r="E4977" t="s">
        <v>197</v>
      </c>
      <c r="F4977" t="s">
        <v>153</v>
      </c>
      <c r="G4977" t="s">
        <v>198</v>
      </c>
      <c r="H4977" s="4"/>
      <c r="I4977" s="1">
        <f t="shared" ca="1" si="311"/>
        <v>1485</v>
      </c>
      <c r="J4977" s="1" t="str">
        <f t="shared" ca="1" si="312"/>
        <v>3. Mayor a 6 meses</v>
      </c>
      <c r="K4977" t="str">
        <f t="shared" si="313"/>
        <v>NO</v>
      </c>
      <c r="L4977" t="s">
        <v>268</v>
      </c>
      <c r="M4977" t="s">
        <v>174</v>
      </c>
      <c r="N4977" t="s">
        <v>416</v>
      </c>
      <c r="O4977" t="s">
        <v>416</v>
      </c>
      <c r="P4977" t="str">
        <f t="shared" si="314"/>
        <v>DEIBBY XAVIER JUNIOR MOGOLLÓN BURNEODatawarehouse BCPAUTOEVALUACION</v>
      </c>
      <c r="Q4977" t="str">
        <f>BASE[[#This Row],[NombresCalificado]]&amp;BASE[[#This Row],[TipoEvaluacion]]</f>
        <v>DEIBBY XAVIER JUNIOR MOGOLLÓN BURNEOAUTOEVALUACION</v>
      </c>
      <c r="R4977">
        <v>2</v>
      </c>
      <c r="S4977" t="s">
        <v>4</v>
      </c>
      <c r="T4977" t="s">
        <v>419</v>
      </c>
      <c r="U4977" s="17">
        <v>2</v>
      </c>
      <c r="V4977" s="17" t="str" cm="1">
        <f t="array" ref="V4977">_xlfn.IFS(U4977=0,"Prenovato",U4977=1,"Novato",U4977=2,"Principiante avanzado",U4977=3,"Competente",U4977=4,"Proficiente",U4977=5,"Master")</f>
        <v>Principiante avanzado</v>
      </c>
      <c r="W4977" s="17">
        <v>2</v>
      </c>
      <c r="X4977" s="17" t="str" cm="1">
        <f t="array" ref="X4977">_xlfn.IFS(W4977=0,"No evidenciado",W4977=1,"Novato",W4977=2,"Principiante avanzado",W4977=3,"Competente",W4977=4,"Proficiente",W4977=5,"Master")</f>
        <v>Principiante avanzado</v>
      </c>
      <c r="Y4977" s="17">
        <v>3</v>
      </c>
      <c r="Z4977" s="17" t="str" cm="1">
        <f t="array" ref="Z4977">_xlfn.IFS(Y4977=0,"No evidenciado",Y4977=1,"Novato",Y4977=2,"Principiante avanzado",Y4977=3,"Competente",Y4977=4,"Proficiente",Y4977=5,"Master")</f>
        <v>Competente</v>
      </c>
      <c r="AA4977" s="17">
        <v>3</v>
      </c>
      <c r="AB4977" s="17" t="str" cm="1">
        <f t="array" ref="AB4977">_xlfn.IFS(AA4977=0,"No evidenciado",AA4977=1,"Novato",AA4977=2,"Principiante avanzado",AA4977=3,"Competente",AA4977=4,"Proficiente",AA4977=5,"Master")</f>
        <v>Competente</v>
      </c>
      <c r="AC4977" s="17">
        <v>2</v>
      </c>
      <c r="AD4977" s="17" t="str" cm="1">
        <f t="array" ref="AD4977">_xlfn.IFS(AC4977=0,"Prenovato",AC4977=1,"Novato",AC4977=2,"Principiante avanzado",AC4977=3,"Competente",AC4977=4,"Proficiente",AC4977=5,"Master")</f>
        <v>Principiante avanzado</v>
      </c>
      <c r="AE4977" s="17" t="s">
        <v>423</v>
      </c>
    </row>
    <row r="4978" spans="1:31" x14ac:dyDescent="0.25">
      <c r="A4978" t="s">
        <v>197</v>
      </c>
      <c r="B4978" t="s">
        <v>153</v>
      </c>
      <c r="C4978" t="s">
        <v>268</v>
      </c>
      <c r="D4978" t="s">
        <v>196</v>
      </c>
      <c r="E4978" t="s">
        <v>197</v>
      </c>
      <c r="F4978" t="s">
        <v>153</v>
      </c>
      <c r="G4978" t="s">
        <v>198</v>
      </c>
      <c r="H4978" s="4"/>
      <c r="I4978" s="1">
        <f t="shared" ca="1" si="311"/>
        <v>1485</v>
      </c>
      <c r="J4978" s="1" t="str">
        <f t="shared" ca="1" si="312"/>
        <v>3. Mayor a 6 meses</v>
      </c>
      <c r="K4978" t="str">
        <f t="shared" si="313"/>
        <v>NO</v>
      </c>
      <c r="L4978" t="s">
        <v>268</v>
      </c>
      <c r="M4978" t="s">
        <v>173</v>
      </c>
      <c r="N4978" t="s">
        <v>418</v>
      </c>
      <c r="O4978" t="s">
        <v>418</v>
      </c>
      <c r="P4978" t="str">
        <f t="shared" si="314"/>
        <v>DEIBBY XAVIER JUNIOR MOGOLLÓN BURNEODatalake BCPAUTOEVALUACION</v>
      </c>
      <c r="Q4978" t="str">
        <f>BASE[[#This Row],[NombresCalificado]]&amp;BASE[[#This Row],[TipoEvaluacion]]</f>
        <v>DEIBBY XAVIER JUNIOR MOGOLLÓN BURNEOAUTOEVALUACION</v>
      </c>
      <c r="R4978">
        <v>3</v>
      </c>
      <c r="S4978" t="s">
        <v>5</v>
      </c>
      <c r="T4978" t="s">
        <v>419</v>
      </c>
      <c r="U4978" s="17">
        <v>2</v>
      </c>
      <c r="V4978" s="17" t="str" cm="1">
        <f t="array" ref="V4978">_xlfn.IFS(U4978=0,"Prenovato",U4978=1,"Novato",U4978=2,"Principiante avanzado",U4978=3,"Competente",U4978=4,"Proficiente",U4978=5,"Master")</f>
        <v>Principiante avanzado</v>
      </c>
      <c r="W4978" s="17">
        <v>2</v>
      </c>
      <c r="X4978" s="17" t="str" cm="1">
        <f t="array" ref="X4978">_xlfn.IFS(W4978=0,"No evidenciado",W4978=1,"Novato",W4978=2,"Principiante avanzado",W4978=3,"Competente",W4978=4,"Proficiente",W4978=5,"Master")</f>
        <v>Principiante avanzado</v>
      </c>
      <c r="Y4978" s="17">
        <v>3</v>
      </c>
      <c r="Z4978" s="17" t="str" cm="1">
        <f t="array" ref="Z4978">_xlfn.IFS(Y4978=0,"No evidenciado",Y4978=1,"Novato",Y4978=2,"Principiante avanzado",Y4978=3,"Competente",Y4978=4,"Proficiente",Y4978=5,"Master")</f>
        <v>Competente</v>
      </c>
      <c r="AA4978" s="17">
        <v>3</v>
      </c>
      <c r="AB4978" s="17" t="str" cm="1">
        <f t="array" ref="AB4978">_xlfn.IFS(AA4978=0,"No evidenciado",AA4978=1,"Novato",AA4978=2,"Principiante avanzado",AA4978=3,"Competente",AA4978=4,"Proficiente",AA4978=5,"Master")</f>
        <v>Competente</v>
      </c>
      <c r="AC4978" s="17">
        <v>2</v>
      </c>
      <c r="AD4978" s="17" t="str" cm="1">
        <f t="array" ref="AD4978">_xlfn.IFS(AC4978=0,"Prenovato",AC4978=1,"Novato",AC4978=2,"Principiante avanzado",AC4978=3,"Competente",AC4978=4,"Proficiente",AC4978=5,"Master")</f>
        <v>Principiante avanzado</v>
      </c>
      <c r="AE4978" s="17" t="s">
        <v>423</v>
      </c>
    </row>
    <row r="4979" spans="1:31" x14ac:dyDescent="0.25">
      <c r="A4979" t="s">
        <v>197</v>
      </c>
      <c r="B4979" t="s">
        <v>153</v>
      </c>
      <c r="C4979" t="s">
        <v>268</v>
      </c>
      <c r="D4979" t="s">
        <v>196</v>
      </c>
      <c r="E4979" t="s">
        <v>197</v>
      </c>
      <c r="F4979" t="s">
        <v>153</v>
      </c>
      <c r="G4979" t="s">
        <v>198</v>
      </c>
      <c r="H4979" s="4"/>
      <c r="I4979" s="1">
        <f t="shared" ca="1" si="311"/>
        <v>1485</v>
      </c>
      <c r="J4979" s="1" t="str">
        <f t="shared" ca="1" si="312"/>
        <v>3. Mayor a 6 meses</v>
      </c>
      <c r="K4979" t="str">
        <f t="shared" si="313"/>
        <v>NO</v>
      </c>
      <c r="L4979" t="s">
        <v>268</v>
      </c>
      <c r="M4979" t="s">
        <v>160</v>
      </c>
      <c r="N4979" t="s">
        <v>416</v>
      </c>
      <c r="O4979" t="s">
        <v>416</v>
      </c>
      <c r="P4979" t="str">
        <f t="shared" si="314"/>
        <v>DEIBBY XAVIER JUNIOR MOGOLLÓN BURNEOIntegración de datos en tiempo realAUTOEVALUACION</v>
      </c>
      <c r="Q4979" t="str">
        <f>BASE[[#This Row],[NombresCalificado]]&amp;BASE[[#This Row],[TipoEvaluacion]]</f>
        <v>DEIBBY XAVIER JUNIOR MOGOLLÓN BURNEOAUTOEVALUACION</v>
      </c>
      <c r="R4979">
        <v>0</v>
      </c>
      <c r="S4979" t="s">
        <v>185</v>
      </c>
      <c r="T4979" t="s">
        <v>420</v>
      </c>
      <c r="U4979" s="17">
        <v>2</v>
      </c>
      <c r="V4979" s="17" t="str" cm="1">
        <f t="array" ref="V4979">_xlfn.IFS(U4979=0,"Prenovato",U4979=1,"Novato",U4979=2,"Principiante avanzado",U4979=3,"Competente",U4979=4,"Proficiente",U4979=5,"Master")</f>
        <v>Principiante avanzado</v>
      </c>
      <c r="W4979" s="17">
        <v>2</v>
      </c>
      <c r="X4979" s="17" t="str" cm="1">
        <f t="array" ref="X4979">_xlfn.IFS(W4979=0,"No evidenciado",W4979=1,"Novato",W4979=2,"Principiante avanzado",W4979=3,"Competente",W4979=4,"Proficiente",W4979=5,"Master")</f>
        <v>Principiante avanzado</v>
      </c>
      <c r="Y4979" s="17">
        <v>3</v>
      </c>
      <c r="Z4979" s="17" t="str" cm="1">
        <f t="array" ref="Z4979">_xlfn.IFS(Y4979=0,"No evidenciado",Y4979=1,"Novato",Y4979=2,"Principiante avanzado",Y4979=3,"Competente",Y4979=4,"Proficiente",Y4979=5,"Master")</f>
        <v>Competente</v>
      </c>
      <c r="AA4979" s="17">
        <v>3</v>
      </c>
      <c r="AB4979" s="17" t="str" cm="1">
        <f t="array" ref="AB4979">_xlfn.IFS(AA4979=0,"No evidenciado",AA4979=1,"Novato",AA4979=2,"Principiante avanzado",AA4979=3,"Competente",AA4979=4,"Proficiente",AA4979=5,"Master")</f>
        <v>Competente</v>
      </c>
      <c r="AC4979" s="17">
        <v>2</v>
      </c>
      <c r="AD4979" s="17" t="str" cm="1">
        <f t="array" ref="AD4979">_xlfn.IFS(AC4979=0,"Prenovato",AC4979=1,"Novato",AC4979=2,"Principiante avanzado",AC4979=3,"Competente",AC4979=4,"Proficiente",AC4979=5,"Master")</f>
        <v>Principiante avanzado</v>
      </c>
      <c r="AE4979" s="17" t="s">
        <v>423</v>
      </c>
    </row>
    <row r="4980" spans="1:31" x14ac:dyDescent="0.25">
      <c r="A4980" t="s">
        <v>410</v>
      </c>
      <c r="B4980" t="s">
        <v>411</v>
      </c>
      <c r="C4980" t="s">
        <v>201</v>
      </c>
      <c r="D4980" t="s">
        <v>196</v>
      </c>
      <c r="E4980" t="s">
        <v>378</v>
      </c>
      <c r="F4980" t="s">
        <v>101</v>
      </c>
      <c r="G4980" t="s">
        <v>379</v>
      </c>
      <c r="H4980" s="4"/>
      <c r="I4980" s="1">
        <f t="shared" ca="1" si="311"/>
        <v>1485</v>
      </c>
      <c r="J4980" s="1" t="str">
        <f t="shared" ca="1" si="312"/>
        <v>3. Mayor a 6 meses</v>
      </c>
      <c r="K4980" t="str">
        <f t="shared" si="313"/>
        <v>NO</v>
      </c>
      <c r="L4980" t="s">
        <v>268</v>
      </c>
      <c r="M4980" t="s">
        <v>163</v>
      </c>
      <c r="N4980" t="s">
        <v>417</v>
      </c>
      <c r="O4980" t="s">
        <v>416</v>
      </c>
      <c r="P4980" t="str">
        <f t="shared" si="314"/>
        <v>GUILLERMO WILLIAM SUXO ESPINOZANube BCPEVALUACION</v>
      </c>
      <c r="Q4980" t="str">
        <f>BASE[[#This Row],[NombresCalificado]]&amp;BASE[[#This Row],[TipoEvaluacion]]</f>
        <v>GUILLERMO WILLIAM SUXO ESPINOZAEVALUACION</v>
      </c>
      <c r="R4980">
        <v>2</v>
      </c>
      <c r="S4980" t="s">
        <v>4</v>
      </c>
      <c r="T4980" t="s">
        <v>419</v>
      </c>
      <c r="U4980" s="17">
        <v>3</v>
      </c>
      <c r="V4980" s="17" t="str" cm="1">
        <f t="array" ref="V4980">_xlfn.IFS(U4980=0,"Prenovato",U4980=1,"Novato",U4980=2,"Principiante avanzado",U4980=3,"Competente",U4980=4,"Proficiente",U4980=5,"Master")</f>
        <v>Competente</v>
      </c>
      <c r="W4980" s="17">
        <v>3</v>
      </c>
      <c r="X4980" s="17" t="str" cm="1">
        <f t="array" ref="X4980">_xlfn.IFS(W4980=0,"No evidenciado",W4980=1,"Novato",W4980=2,"Principiante avanzado",W4980=3,"Competente",W4980=4,"Proficiente",W4980=5,"Master")</f>
        <v>Competente</v>
      </c>
      <c r="Y4980" s="17">
        <v>3</v>
      </c>
      <c r="Z4980" s="17" t="str" cm="1">
        <f t="array" ref="Z4980">_xlfn.IFS(Y4980=0,"No evidenciado",Y4980=1,"Novato",Y4980=2,"Principiante avanzado",Y4980=3,"Competente",Y4980=4,"Proficiente",Y4980=5,"Master")</f>
        <v>Competente</v>
      </c>
      <c r="AA4980" s="17">
        <v>3</v>
      </c>
      <c r="AB4980" s="17" t="str" cm="1">
        <f t="array" ref="AB4980">_xlfn.IFS(AA4980=0,"No evidenciado",AA4980=1,"Novato",AA4980=2,"Principiante avanzado",AA4980=3,"Competente",AA4980=4,"Proficiente",AA4980=5,"Master")</f>
        <v>Competente</v>
      </c>
      <c r="AC4980" s="17">
        <v>3</v>
      </c>
      <c r="AD4980" s="17" t="str" cm="1">
        <f t="array" ref="AD4980">_xlfn.IFS(AC4980=0,"Prenovato",AC4980=1,"Novato",AC4980=2,"Principiante avanzado",AC4980=3,"Competente",AC4980=4,"Proficiente",AC4980=5,"Master")</f>
        <v>Competente</v>
      </c>
      <c r="AE4980" s="17" t="s">
        <v>421</v>
      </c>
    </row>
    <row r="4981" spans="1:31" x14ac:dyDescent="0.25">
      <c r="A4981" t="s">
        <v>410</v>
      </c>
      <c r="B4981" t="s">
        <v>411</v>
      </c>
      <c r="C4981" t="s">
        <v>201</v>
      </c>
      <c r="D4981" t="s">
        <v>196</v>
      </c>
      <c r="E4981" t="s">
        <v>378</v>
      </c>
      <c r="F4981" t="s">
        <v>101</v>
      </c>
      <c r="G4981" t="s">
        <v>379</v>
      </c>
      <c r="H4981" s="4"/>
      <c r="I4981" s="1">
        <f t="shared" ca="1" si="311"/>
        <v>1485</v>
      </c>
      <c r="J4981" s="1" t="str">
        <f t="shared" ca="1" si="312"/>
        <v>3. Mayor a 6 meses</v>
      </c>
      <c r="K4981" t="str">
        <f t="shared" si="313"/>
        <v>NO</v>
      </c>
      <c r="L4981" t="s">
        <v>268</v>
      </c>
      <c r="M4981" t="s">
        <v>169</v>
      </c>
      <c r="N4981" t="s">
        <v>416</v>
      </c>
      <c r="O4981" t="s">
        <v>416</v>
      </c>
      <c r="P4981" t="str">
        <f t="shared" si="314"/>
        <v>GUILLERMO WILLIAM SUXO ESPINOZAAnálisis de datosEVALUACION</v>
      </c>
      <c r="Q4981" t="str">
        <f>BASE[[#This Row],[NombresCalificado]]&amp;BASE[[#This Row],[TipoEvaluacion]]</f>
        <v>GUILLERMO WILLIAM SUXO ESPINOZAEVALUACION</v>
      </c>
      <c r="R4981">
        <v>3</v>
      </c>
      <c r="S4981" t="s">
        <v>5</v>
      </c>
      <c r="T4981" t="s">
        <v>419</v>
      </c>
      <c r="U4981" s="17">
        <v>3</v>
      </c>
      <c r="V4981" s="17" t="str" cm="1">
        <f t="array" ref="V4981">_xlfn.IFS(U4981=0,"Prenovato",U4981=1,"Novato",U4981=2,"Principiante avanzado",U4981=3,"Competente",U4981=4,"Proficiente",U4981=5,"Master")</f>
        <v>Competente</v>
      </c>
      <c r="W4981" s="17">
        <v>3</v>
      </c>
      <c r="X4981" s="17" t="str" cm="1">
        <f t="array" ref="X4981">_xlfn.IFS(W4981=0,"No evidenciado",W4981=1,"Novato",W4981=2,"Principiante avanzado",W4981=3,"Competente",W4981=4,"Proficiente",W4981=5,"Master")</f>
        <v>Competente</v>
      </c>
      <c r="Y4981" s="17">
        <v>3</v>
      </c>
      <c r="Z4981" s="17" t="str" cm="1">
        <f t="array" ref="Z4981">_xlfn.IFS(Y4981=0,"No evidenciado",Y4981=1,"Novato",Y4981=2,"Principiante avanzado",Y4981=3,"Competente",Y4981=4,"Proficiente",Y4981=5,"Master")</f>
        <v>Competente</v>
      </c>
      <c r="AA4981" s="17">
        <v>3</v>
      </c>
      <c r="AB4981" s="17" t="str" cm="1">
        <f t="array" ref="AB4981">_xlfn.IFS(AA4981=0,"No evidenciado",AA4981=1,"Novato",AA4981=2,"Principiante avanzado",AA4981=3,"Competente",AA4981=4,"Proficiente",AA4981=5,"Master")</f>
        <v>Competente</v>
      </c>
      <c r="AC4981" s="17">
        <v>3</v>
      </c>
      <c r="AD4981" s="17" t="str" cm="1">
        <f t="array" ref="AD4981">_xlfn.IFS(AC4981=0,"Prenovato",AC4981=1,"Novato",AC4981=2,"Principiante avanzado",AC4981=3,"Competente",AC4981=4,"Proficiente",AC4981=5,"Master")</f>
        <v>Competente</v>
      </c>
      <c r="AE4981" s="17" t="s">
        <v>421</v>
      </c>
    </row>
    <row r="4982" spans="1:31" x14ac:dyDescent="0.25">
      <c r="A4982" t="s">
        <v>410</v>
      </c>
      <c r="B4982" t="s">
        <v>411</v>
      </c>
      <c r="C4982" t="s">
        <v>201</v>
      </c>
      <c r="D4982" t="s">
        <v>196</v>
      </c>
      <c r="E4982" t="s">
        <v>378</v>
      </c>
      <c r="F4982" t="s">
        <v>101</v>
      </c>
      <c r="G4982" t="s">
        <v>379</v>
      </c>
      <c r="H4982" s="4"/>
      <c r="I4982" s="1">
        <f t="shared" ca="1" si="311"/>
        <v>1485</v>
      </c>
      <c r="J4982" s="1" t="str">
        <f t="shared" ca="1" si="312"/>
        <v>3. Mayor a 6 meses</v>
      </c>
      <c r="K4982" t="str">
        <f t="shared" si="313"/>
        <v>NO</v>
      </c>
      <c r="L4982" t="s">
        <v>268</v>
      </c>
      <c r="M4982" t="s">
        <v>166</v>
      </c>
      <c r="N4982" t="s">
        <v>416</v>
      </c>
      <c r="O4982" t="s">
        <v>416</v>
      </c>
      <c r="P4982" t="str">
        <f t="shared" si="314"/>
        <v>GUILLERMO WILLIAM SUXO ESPINOZABase de datos No-SQLEVALUACION</v>
      </c>
      <c r="Q4982" t="str">
        <f>BASE[[#This Row],[NombresCalificado]]&amp;BASE[[#This Row],[TipoEvaluacion]]</f>
        <v>GUILLERMO WILLIAM SUXO ESPINOZAEVALUACION</v>
      </c>
      <c r="R4982">
        <v>1</v>
      </c>
      <c r="S4982" t="s">
        <v>6</v>
      </c>
      <c r="T4982" t="s">
        <v>419</v>
      </c>
      <c r="U4982" s="17">
        <v>3</v>
      </c>
      <c r="V4982" s="17" t="str" cm="1">
        <f t="array" ref="V4982">_xlfn.IFS(U4982=0,"Prenovato",U4982=1,"Novato",U4982=2,"Principiante avanzado",U4982=3,"Competente",U4982=4,"Proficiente",U4982=5,"Master")</f>
        <v>Competente</v>
      </c>
      <c r="W4982" s="17">
        <v>3</v>
      </c>
      <c r="X4982" s="17" t="str" cm="1">
        <f t="array" ref="X4982">_xlfn.IFS(W4982=0,"No evidenciado",W4982=1,"Novato",W4982=2,"Principiante avanzado",W4982=3,"Competente",W4982=4,"Proficiente",W4982=5,"Master")</f>
        <v>Competente</v>
      </c>
      <c r="Y4982" s="17">
        <v>3</v>
      </c>
      <c r="Z4982" s="17" t="str" cm="1">
        <f t="array" ref="Z4982">_xlfn.IFS(Y4982=0,"No evidenciado",Y4982=1,"Novato",Y4982=2,"Principiante avanzado",Y4982=3,"Competente",Y4982=4,"Proficiente",Y4982=5,"Master")</f>
        <v>Competente</v>
      </c>
      <c r="AA4982" s="17">
        <v>3</v>
      </c>
      <c r="AB4982" s="17" t="str" cm="1">
        <f t="array" ref="AB4982">_xlfn.IFS(AA4982=0,"No evidenciado",AA4982=1,"Novato",AA4982=2,"Principiante avanzado",AA4982=3,"Competente",AA4982=4,"Proficiente",AA4982=5,"Master")</f>
        <v>Competente</v>
      </c>
      <c r="AC4982" s="17">
        <v>3</v>
      </c>
      <c r="AD4982" s="17" t="str" cm="1">
        <f t="array" ref="AD4982">_xlfn.IFS(AC4982=0,"Prenovato",AC4982=1,"Novato",AC4982=2,"Principiante avanzado",AC4982=3,"Competente",AC4982=4,"Proficiente",AC4982=5,"Master")</f>
        <v>Competente</v>
      </c>
      <c r="AE4982" s="17" t="s">
        <v>421</v>
      </c>
    </row>
    <row r="4983" spans="1:31" x14ac:dyDescent="0.25">
      <c r="A4983" t="s">
        <v>410</v>
      </c>
      <c r="B4983" t="s">
        <v>411</v>
      </c>
      <c r="C4983" t="s">
        <v>201</v>
      </c>
      <c r="D4983" t="s">
        <v>196</v>
      </c>
      <c r="E4983" t="s">
        <v>378</v>
      </c>
      <c r="F4983" t="s">
        <v>101</v>
      </c>
      <c r="G4983" t="s">
        <v>379</v>
      </c>
      <c r="H4983" s="4"/>
      <c r="I4983" s="1">
        <f t="shared" ca="1" si="311"/>
        <v>1485</v>
      </c>
      <c r="J4983" s="1" t="str">
        <f t="shared" ca="1" si="312"/>
        <v>3. Mayor a 6 meses</v>
      </c>
      <c r="K4983" t="str">
        <f t="shared" si="313"/>
        <v>NO</v>
      </c>
      <c r="L4983" t="s">
        <v>268</v>
      </c>
      <c r="M4983" t="s">
        <v>171</v>
      </c>
      <c r="N4983" t="s">
        <v>416</v>
      </c>
      <c r="O4983" t="s">
        <v>416</v>
      </c>
      <c r="P4983" t="str">
        <f t="shared" si="314"/>
        <v>GUILLERMO WILLIAM SUXO ESPINOZABases de datos en la nubeEVALUACION</v>
      </c>
      <c r="Q4983" t="str">
        <f>BASE[[#This Row],[NombresCalificado]]&amp;BASE[[#This Row],[TipoEvaluacion]]</f>
        <v>GUILLERMO WILLIAM SUXO ESPINOZAEVALUACION</v>
      </c>
      <c r="R4983">
        <v>2</v>
      </c>
      <c r="S4983" t="s">
        <v>4</v>
      </c>
      <c r="T4983" t="s">
        <v>419</v>
      </c>
      <c r="U4983" s="17">
        <v>3</v>
      </c>
      <c r="V4983" s="17" t="str" cm="1">
        <f t="array" ref="V4983">_xlfn.IFS(U4983=0,"Prenovato",U4983=1,"Novato",U4983=2,"Principiante avanzado",U4983=3,"Competente",U4983=4,"Proficiente",U4983=5,"Master")</f>
        <v>Competente</v>
      </c>
      <c r="W4983" s="17">
        <v>3</v>
      </c>
      <c r="X4983" s="17" t="str" cm="1">
        <f t="array" ref="X4983">_xlfn.IFS(W4983=0,"No evidenciado",W4983=1,"Novato",W4983=2,"Principiante avanzado",W4983=3,"Competente",W4983=4,"Proficiente",W4983=5,"Master")</f>
        <v>Competente</v>
      </c>
      <c r="Y4983" s="17">
        <v>3</v>
      </c>
      <c r="Z4983" s="17" t="str" cm="1">
        <f t="array" ref="Z4983">_xlfn.IFS(Y4983=0,"No evidenciado",Y4983=1,"Novato",Y4983=2,"Principiante avanzado",Y4983=3,"Competente",Y4983=4,"Proficiente",Y4983=5,"Master")</f>
        <v>Competente</v>
      </c>
      <c r="AA4983" s="17">
        <v>3</v>
      </c>
      <c r="AB4983" s="17" t="str" cm="1">
        <f t="array" ref="AB4983">_xlfn.IFS(AA4983=0,"No evidenciado",AA4983=1,"Novato",AA4983=2,"Principiante avanzado",AA4983=3,"Competente",AA4983=4,"Proficiente",AA4983=5,"Master")</f>
        <v>Competente</v>
      </c>
      <c r="AC4983" s="17">
        <v>3</v>
      </c>
      <c r="AD4983" s="17" t="str" cm="1">
        <f t="array" ref="AD4983">_xlfn.IFS(AC4983=0,"Prenovato",AC4983=1,"Novato",AC4983=2,"Principiante avanzado",AC4983=3,"Competente",AC4983=4,"Proficiente",AC4983=5,"Master")</f>
        <v>Competente</v>
      </c>
      <c r="AE4983" s="17" t="s">
        <v>421</v>
      </c>
    </row>
    <row r="4984" spans="1:31" x14ac:dyDescent="0.25">
      <c r="A4984" t="s">
        <v>410</v>
      </c>
      <c r="B4984" t="s">
        <v>411</v>
      </c>
      <c r="C4984" t="s">
        <v>201</v>
      </c>
      <c r="D4984" t="s">
        <v>196</v>
      </c>
      <c r="E4984" t="s">
        <v>378</v>
      </c>
      <c r="F4984" t="s">
        <v>101</v>
      </c>
      <c r="G4984" t="s">
        <v>379</v>
      </c>
      <c r="H4984" s="4"/>
      <c r="I4984" s="1">
        <f t="shared" ca="1" si="311"/>
        <v>1485</v>
      </c>
      <c r="J4984" s="1" t="str">
        <f t="shared" ca="1" si="312"/>
        <v>3. Mayor a 6 meses</v>
      </c>
      <c r="K4984" t="str">
        <f t="shared" si="313"/>
        <v>NO</v>
      </c>
      <c r="L4984" t="s">
        <v>268</v>
      </c>
      <c r="M4984" t="s">
        <v>158</v>
      </c>
      <c r="N4984" t="s">
        <v>416</v>
      </c>
      <c r="O4984" t="s">
        <v>416</v>
      </c>
      <c r="P4984" t="str">
        <f t="shared" si="314"/>
        <v>GUILLERMO WILLIAM SUXO ESPINOZAServicios en la nubeEVALUACION</v>
      </c>
      <c r="Q4984" t="str">
        <f>BASE[[#This Row],[NombresCalificado]]&amp;BASE[[#This Row],[TipoEvaluacion]]</f>
        <v>GUILLERMO WILLIAM SUXO ESPINOZAEVALUACION</v>
      </c>
      <c r="R4984">
        <v>2</v>
      </c>
      <c r="S4984" t="s">
        <v>4</v>
      </c>
      <c r="T4984" t="s">
        <v>419</v>
      </c>
      <c r="U4984" s="17">
        <v>3</v>
      </c>
      <c r="V4984" s="17" t="str" cm="1">
        <f t="array" ref="V4984">_xlfn.IFS(U4984=0,"Prenovato",U4984=1,"Novato",U4984=2,"Principiante avanzado",U4984=3,"Competente",U4984=4,"Proficiente",U4984=5,"Master")</f>
        <v>Competente</v>
      </c>
      <c r="W4984" s="17">
        <v>3</v>
      </c>
      <c r="X4984" s="17" t="str" cm="1">
        <f t="array" ref="X4984">_xlfn.IFS(W4984=0,"No evidenciado",W4984=1,"Novato",W4984=2,"Principiante avanzado",W4984=3,"Competente",W4984=4,"Proficiente",W4984=5,"Master")</f>
        <v>Competente</v>
      </c>
      <c r="Y4984" s="17">
        <v>3</v>
      </c>
      <c r="Z4984" s="17" t="str" cm="1">
        <f t="array" ref="Z4984">_xlfn.IFS(Y4984=0,"No evidenciado",Y4984=1,"Novato",Y4984=2,"Principiante avanzado",Y4984=3,"Competente",Y4984=4,"Proficiente",Y4984=5,"Master")</f>
        <v>Competente</v>
      </c>
      <c r="AA4984" s="17">
        <v>3</v>
      </c>
      <c r="AB4984" s="17" t="str" cm="1">
        <f t="array" ref="AB4984">_xlfn.IFS(AA4984=0,"No evidenciado",AA4984=1,"Novato",AA4984=2,"Principiante avanzado",AA4984=3,"Competente",AA4984=4,"Proficiente",AA4984=5,"Master")</f>
        <v>Competente</v>
      </c>
      <c r="AC4984" s="17">
        <v>3</v>
      </c>
      <c r="AD4984" s="17" t="str" cm="1">
        <f t="array" ref="AD4984">_xlfn.IFS(AC4984=0,"Prenovato",AC4984=1,"Novato",AC4984=2,"Principiante avanzado",AC4984=3,"Competente",AC4984=4,"Proficiente",AC4984=5,"Master")</f>
        <v>Competente</v>
      </c>
      <c r="AE4984" s="17" t="s">
        <v>421</v>
      </c>
    </row>
    <row r="4985" spans="1:31" x14ac:dyDescent="0.25">
      <c r="A4985" t="s">
        <v>410</v>
      </c>
      <c r="B4985" t="s">
        <v>411</v>
      </c>
      <c r="C4985" t="s">
        <v>201</v>
      </c>
      <c r="D4985" t="s">
        <v>196</v>
      </c>
      <c r="E4985" t="s">
        <v>378</v>
      </c>
      <c r="F4985" t="s">
        <v>101</v>
      </c>
      <c r="G4985" t="s">
        <v>379</v>
      </c>
      <c r="H4985" s="4"/>
      <c r="I4985" s="1">
        <f t="shared" ca="1" si="311"/>
        <v>1485</v>
      </c>
      <c r="J4985" s="1" t="str">
        <f t="shared" ca="1" si="312"/>
        <v>3. Mayor a 6 meses</v>
      </c>
      <c r="K4985" t="str">
        <f t="shared" si="313"/>
        <v>NO</v>
      </c>
      <c r="L4985" t="s">
        <v>268</v>
      </c>
      <c r="M4985" t="s">
        <v>174</v>
      </c>
      <c r="N4985" t="s">
        <v>416</v>
      </c>
      <c r="O4985" t="s">
        <v>416</v>
      </c>
      <c r="P4985" t="str">
        <f t="shared" si="314"/>
        <v>GUILLERMO WILLIAM SUXO ESPINOZADatawarehouse BCPEVALUACION</v>
      </c>
      <c r="Q4985" t="str">
        <f>BASE[[#This Row],[NombresCalificado]]&amp;BASE[[#This Row],[TipoEvaluacion]]</f>
        <v>GUILLERMO WILLIAM SUXO ESPINOZAEVALUACION</v>
      </c>
      <c r="R4985">
        <v>4</v>
      </c>
      <c r="S4985" t="s">
        <v>7</v>
      </c>
      <c r="T4985" t="s">
        <v>419</v>
      </c>
      <c r="U4985" s="17">
        <v>3</v>
      </c>
      <c r="V4985" s="17" t="str" cm="1">
        <f t="array" ref="V4985">_xlfn.IFS(U4985=0,"Prenovato",U4985=1,"Novato",U4985=2,"Principiante avanzado",U4985=3,"Competente",U4985=4,"Proficiente",U4985=5,"Master")</f>
        <v>Competente</v>
      </c>
      <c r="W4985" s="17">
        <v>3</v>
      </c>
      <c r="X4985" s="17" t="str" cm="1">
        <f t="array" ref="X4985">_xlfn.IFS(W4985=0,"No evidenciado",W4985=1,"Novato",W4985=2,"Principiante avanzado",W4985=3,"Competente",W4985=4,"Proficiente",W4985=5,"Master")</f>
        <v>Competente</v>
      </c>
      <c r="Y4985" s="17">
        <v>3</v>
      </c>
      <c r="Z4985" s="17" t="str" cm="1">
        <f t="array" ref="Z4985">_xlfn.IFS(Y4985=0,"No evidenciado",Y4985=1,"Novato",Y4985=2,"Principiante avanzado",Y4985=3,"Competente",Y4985=4,"Proficiente",Y4985=5,"Master")</f>
        <v>Competente</v>
      </c>
      <c r="AA4985" s="17">
        <v>3</v>
      </c>
      <c r="AB4985" s="17" t="str" cm="1">
        <f t="array" ref="AB4985">_xlfn.IFS(AA4985=0,"No evidenciado",AA4985=1,"Novato",AA4985=2,"Principiante avanzado",AA4985=3,"Competente",AA4985=4,"Proficiente",AA4985=5,"Master")</f>
        <v>Competente</v>
      </c>
      <c r="AC4985" s="17">
        <v>3</v>
      </c>
      <c r="AD4985" s="17" t="str" cm="1">
        <f t="array" ref="AD4985">_xlfn.IFS(AC4985=0,"Prenovato",AC4985=1,"Novato",AC4985=2,"Principiante avanzado",AC4985=3,"Competente",AC4985=4,"Proficiente",AC4985=5,"Master")</f>
        <v>Competente</v>
      </c>
      <c r="AE4985" s="17" t="s">
        <v>421</v>
      </c>
    </row>
    <row r="4986" spans="1:31" x14ac:dyDescent="0.25">
      <c r="A4986" t="s">
        <v>410</v>
      </c>
      <c r="B4986" t="s">
        <v>411</v>
      </c>
      <c r="C4986" t="s">
        <v>201</v>
      </c>
      <c r="D4986" t="s">
        <v>196</v>
      </c>
      <c r="E4986" t="s">
        <v>378</v>
      </c>
      <c r="F4986" t="s">
        <v>101</v>
      </c>
      <c r="G4986" t="s">
        <v>379</v>
      </c>
      <c r="H4986" s="4"/>
      <c r="I4986" s="1">
        <f t="shared" ca="1" si="311"/>
        <v>1485</v>
      </c>
      <c r="J4986" s="1" t="str">
        <f t="shared" ca="1" si="312"/>
        <v>3. Mayor a 6 meses</v>
      </c>
      <c r="K4986" t="str">
        <f t="shared" si="313"/>
        <v>NO</v>
      </c>
      <c r="L4986" t="s">
        <v>268</v>
      </c>
      <c r="M4986" t="s">
        <v>168</v>
      </c>
      <c r="N4986" t="s">
        <v>418</v>
      </c>
      <c r="O4986" t="s">
        <v>418</v>
      </c>
      <c r="P4986" t="str">
        <f t="shared" si="314"/>
        <v>GUILLERMO WILLIAM SUXO ESPINOZABase de datos relacionalEVALUACION</v>
      </c>
      <c r="Q4986" t="str">
        <f>BASE[[#This Row],[NombresCalificado]]&amp;BASE[[#This Row],[TipoEvaluacion]]</f>
        <v>GUILLERMO WILLIAM SUXO ESPINOZAEVALUACION</v>
      </c>
      <c r="R4986">
        <v>4</v>
      </c>
      <c r="S4986" t="s">
        <v>7</v>
      </c>
      <c r="T4986" t="s">
        <v>419</v>
      </c>
      <c r="U4986" s="17">
        <v>3</v>
      </c>
      <c r="V4986" s="17" t="str" cm="1">
        <f t="array" ref="V4986">_xlfn.IFS(U4986=0,"Prenovato",U4986=1,"Novato",U4986=2,"Principiante avanzado",U4986=3,"Competente",U4986=4,"Proficiente",U4986=5,"Master")</f>
        <v>Competente</v>
      </c>
      <c r="W4986" s="17">
        <v>3</v>
      </c>
      <c r="X4986" s="17" t="str" cm="1">
        <f t="array" ref="X4986">_xlfn.IFS(W4986=0,"No evidenciado",W4986=1,"Novato",W4986=2,"Principiante avanzado",W4986=3,"Competente",W4986=4,"Proficiente",W4986=5,"Master")</f>
        <v>Competente</v>
      </c>
      <c r="Y4986" s="17">
        <v>3</v>
      </c>
      <c r="Z4986" s="17" t="str" cm="1">
        <f t="array" ref="Z4986">_xlfn.IFS(Y4986=0,"No evidenciado",Y4986=1,"Novato",Y4986=2,"Principiante avanzado",Y4986=3,"Competente",Y4986=4,"Proficiente",Y4986=5,"Master")</f>
        <v>Competente</v>
      </c>
      <c r="AA4986" s="17">
        <v>3</v>
      </c>
      <c r="AB4986" s="17" t="str" cm="1">
        <f t="array" ref="AB4986">_xlfn.IFS(AA4986=0,"No evidenciado",AA4986=1,"Novato",AA4986=2,"Principiante avanzado",AA4986=3,"Competente",AA4986=4,"Proficiente",AA4986=5,"Master")</f>
        <v>Competente</v>
      </c>
      <c r="AC4986" s="17">
        <v>3</v>
      </c>
      <c r="AD4986" s="17" t="str" cm="1">
        <f t="array" ref="AD4986">_xlfn.IFS(AC4986=0,"Prenovato",AC4986=1,"Novato",AC4986=2,"Principiante avanzado",AC4986=3,"Competente",AC4986=4,"Proficiente",AC4986=5,"Master")</f>
        <v>Competente</v>
      </c>
      <c r="AE4986" s="17" t="s">
        <v>421</v>
      </c>
    </row>
    <row r="4987" spans="1:31" x14ac:dyDescent="0.25">
      <c r="A4987" t="s">
        <v>410</v>
      </c>
      <c r="B4987" t="s">
        <v>411</v>
      </c>
      <c r="C4987" t="s">
        <v>201</v>
      </c>
      <c r="D4987" t="s">
        <v>196</v>
      </c>
      <c r="E4987" t="s">
        <v>378</v>
      </c>
      <c r="F4987" t="s">
        <v>101</v>
      </c>
      <c r="G4987" t="s">
        <v>379</v>
      </c>
      <c r="H4987" s="4"/>
      <c r="I4987" s="1">
        <f t="shared" ca="1" si="311"/>
        <v>1485</v>
      </c>
      <c r="J4987" s="1" t="str">
        <f t="shared" ca="1" si="312"/>
        <v>3. Mayor a 6 meses</v>
      </c>
      <c r="K4987" t="str">
        <f t="shared" si="313"/>
        <v>NO</v>
      </c>
      <c r="L4987" t="s">
        <v>268</v>
      </c>
      <c r="M4987" t="s">
        <v>165</v>
      </c>
      <c r="N4987" t="s">
        <v>418</v>
      </c>
      <c r="O4987" t="s">
        <v>418</v>
      </c>
      <c r="P4987" t="str">
        <f t="shared" si="314"/>
        <v>GUILLERMO WILLIAM SUXO ESPINOZAProcesamiento de datosEVALUACION</v>
      </c>
      <c r="Q4987" t="str">
        <f>BASE[[#This Row],[NombresCalificado]]&amp;BASE[[#This Row],[TipoEvaluacion]]</f>
        <v>GUILLERMO WILLIAM SUXO ESPINOZAEVALUACION</v>
      </c>
      <c r="R4987">
        <v>3</v>
      </c>
      <c r="S4987" t="s">
        <v>5</v>
      </c>
      <c r="T4987" t="s">
        <v>419</v>
      </c>
      <c r="U4987" s="17">
        <v>3</v>
      </c>
      <c r="V4987" s="17" t="str" cm="1">
        <f t="array" ref="V4987">_xlfn.IFS(U4987=0,"Prenovato",U4987=1,"Novato",U4987=2,"Principiante avanzado",U4987=3,"Competente",U4987=4,"Proficiente",U4987=5,"Master")</f>
        <v>Competente</v>
      </c>
      <c r="W4987" s="17">
        <v>3</v>
      </c>
      <c r="X4987" s="17" t="str" cm="1">
        <f t="array" ref="X4987">_xlfn.IFS(W4987=0,"No evidenciado",W4987=1,"Novato",W4987=2,"Principiante avanzado",W4987=3,"Competente",W4987=4,"Proficiente",W4987=5,"Master")</f>
        <v>Competente</v>
      </c>
      <c r="Y4987" s="17">
        <v>3</v>
      </c>
      <c r="Z4987" s="17" t="str" cm="1">
        <f t="array" ref="Z4987">_xlfn.IFS(Y4987=0,"No evidenciado",Y4987=1,"Novato",Y4987=2,"Principiante avanzado",Y4987=3,"Competente",Y4987=4,"Proficiente",Y4987=5,"Master")</f>
        <v>Competente</v>
      </c>
      <c r="AA4987" s="17">
        <v>3</v>
      </c>
      <c r="AB4987" s="17" t="str" cm="1">
        <f t="array" ref="AB4987">_xlfn.IFS(AA4987=0,"No evidenciado",AA4987=1,"Novato",AA4987=2,"Principiante avanzado",AA4987=3,"Competente",AA4987=4,"Proficiente",AA4987=5,"Master")</f>
        <v>Competente</v>
      </c>
      <c r="AC4987" s="17">
        <v>3</v>
      </c>
      <c r="AD4987" s="17" t="str" cm="1">
        <f t="array" ref="AD4987">_xlfn.IFS(AC4987=0,"Prenovato",AC4987=1,"Novato",AC4987=2,"Principiante avanzado",AC4987=3,"Competente",AC4987=4,"Proficiente",AC4987=5,"Master")</f>
        <v>Competente</v>
      </c>
      <c r="AE4987" s="17" t="s">
        <v>421</v>
      </c>
    </row>
    <row r="4988" spans="1:31" x14ac:dyDescent="0.25">
      <c r="A4988" t="s">
        <v>410</v>
      </c>
      <c r="B4988" t="s">
        <v>411</v>
      </c>
      <c r="C4988" t="s">
        <v>201</v>
      </c>
      <c r="D4988" t="s">
        <v>196</v>
      </c>
      <c r="E4988" t="s">
        <v>378</v>
      </c>
      <c r="F4988" t="s">
        <v>101</v>
      </c>
      <c r="G4988" t="s">
        <v>379</v>
      </c>
      <c r="H4988" s="4"/>
      <c r="I4988" s="1">
        <f t="shared" ca="1" si="311"/>
        <v>1485</v>
      </c>
      <c r="J4988" s="1" t="str">
        <f t="shared" ca="1" si="312"/>
        <v>3. Mayor a 6 meses</v>
      </c>
      <c r="K4988" t="str">
        <f t="shared" si="313"/>
        <v>NO</v>
      </c>
      <c r="L4988" t="s">
        <v>268</v>
      </c>
      <c r="M4988" t="s">
        <v>170</v>
      </c>
      <c r="N4988" t="s">
        <v>417</v>
      </c>
      <c r="O4988" t="s">
        <v>416</v>
      </c>
      <c r="P4988" t="str">
        <f t="shared" si="314"/>
        <v>GUILLERMO WILLIAM SUXO ESPINOZAArquitectura de datosEVALUACION</v>
      </c>
      <c r="Q4988" t="str">
        <f>BASE[[#This Row],[NombresCalificado]]&amp;BASE[[#This Row],[TipoEvaluacion]]</f>
        <v>GUILLERMO WILLIAM SUXO ESPINOZAEVALUACION</v>
      </c>
      <c r="R4988">
        <v>2</v>
      </c>
      <c r="S4988" t="s">
        <v>4</v>
      </c>
      <c r="T4988" t="s">
        <v>419</v>
      </c>
      <c r="U4988" s="17">
        <v>3</v>
      </c>
      <c r="V4988" s="17" t="str" cm="1">
        <f t="array" ref="V4988">_xlfn.IFS(U4988=0,"Prenovato",U4988=1,"Novato",U4988=2,"Principiante avanzado",U4988=3,"Competente",U4988=4,"Proficiente",U4988=5,"Master")</f>
        <v>Competente</v>
      </c>
      <c r="W4988" s="17">
        <v>3</v>
      </c>
      <c r="X4988" s="17" t="str" cm="1">
        <f t="array" ref="X4988">_xlfn.IFS(W4988=0,"No evidenciado",W4988=1,"Novato",W4988=2,"Principiante avanzado",W4988=3,"Competente",W4988=4,"Proficiente",W4988=5,"Master")</f>
        <v>Competente</v>
      </c>
      <c r="Y4988" s="17">
        <v>3</v>
      </c>
      <c r="Z4988" s="17" t="str" cm="1">
        <f t="array" ref="Z4988">_xlfn.IFS(Y4988=0,"No evidenciado",Y4988=1,"Novato",Y4988=2,"Principiante avanzado",Y4988=3,"Competente",Y4988=4,"Proficiente",Y4988=5,"Master")</f>
        <v>Competente</v>
      </c>
      <c r="AA4988" s="17">
        <v>3</v>
      </c>
      <c r="AB4988" s="17" t="str" cm="1">
        <f t="array" ref="AB4988">_xlfn.IFS(AA4988=0,"No evidenciado",AA4988=1,"Novato",AA4988=2,"Principiante avanzado",AA4988=3,"Competente",AA4988=4,"Proficiente",AA4988=5,"Master")</f>
        <v>Competente</v>
      </c>
      <c r="AC4988" s="17">
        <v>3</v>
      </c>
      <c r="AD4988" s="17" t="str" cm="1">
        <f t="array" ref="AD4988">_xlfn.IFS(AC4988=0,"Prenovato",AC4988=1,"Novato",AC4988=2,"Principiante avanzado",AC4988=3,"Competente",AC4988=4,"Proficiente",AC4988=5,"Master")</f>
        <v>Competente</v>
      </c>
      <c r="AE4988" s="17" t="s">
        <v>421</v>
      </c>
    </row>
    <row r="4989" spans="1:31" x14ac:dyDescent="0.25">
      <c r="A4989" t="s">
        <v>410</v>
      </c>
      <c r="B4989" t="s">
        <v>411</v>
      </c>
      <c r="C4989" t="s">
        <v>201</v>
      </c>
      <c r="D4989" t="s">
        <v>196</v>
      </c>
      <c r="E4989" t="s">
        <v>378</v>
      </c>
      <c r="F4989" t="s">
        <v>101</v>
      </c>
      <c r="G4989" t="s">
        <v>379</v>
      </c>
      <c r="H4989" s="4"/>
      <c r="I4989" s="1">
        <f t="shared" ca="1" si="311"/>
        <v>1485</v>
      </c>
      <c r="J4989" s="1" t="str">
        <f t="shared" ca="1" si="312"/>
        <v>3. Mayor a 6 meses</v>
      </c>
      <c r="K4989" t="str">
        <f t="shared" si="313"/>
        <v>NO</v>
      </c>
      <c r="L4989" t="s">
        <v>268</v>
      </c>
      <c r="M4989" t="s">
        <v>56</v>
      </c>
      <c r="N4989" t="s">
        <v>417</v>
      </c>
      <c r="O4989" t="s">
        <v>416</v>
      </c>
      <c r="P4989" t="str">
        <f t="shared" si="314"/>
        <v>GUILLERMO WILLIAM SUXO ESPINOZAControl de versionesEVALUACION</v>
      </c>
      <c r="Q4989" t="str">
        <f>BASE[[#This Row],[NombresCalificado]]&amp;BASE[[#This Row],[TipoEvaluacion]]</f>
        <v>GUILLERMO WILLIAM SUXO ESPINOZAEVALUACION</v>
      </c>
      <c r="R4989">
        <v>3</v>
      </c>
      <c r="S4989" t="s">
        <v>5</v>
      </c>
      <c r="T4989" t="s">
        <v>419</v>
      </c>
      <c r="U4989" s="17">
        <v>3</v>
      </c>
      <c r="V4989" s="17" t="str" cm="1">
        <f t="array" ref="V4989">_xlfn.IFS(U4989=0,"Prenovato",U4989=1,"Novato",U4989=2,"Principiante avanzado",U4989=3,"Competente",U4989=4,"Proficiente",U4989=5,"Master")</f>
        <v>Competente</v>
      </c>
      <c r="W4989" s="17">
        <v>3</v>
      </c>
      <c r="X4989" s="17" t="str" cm="1">
        <f t="array" ref="X4989">_xlfn.IFS(W4989=0,"No evidenciado",W4989=1,"Novato",W4989=2,"Principiante avanzado",W4989=3,"Competente",W4989=4,"Proficiente",W4989=5,"Master")</f>
        <v>Competente</v>
      </c>
      <c r="Y4989" s="17">
        <v>3</v>
      </c>
      <c r="Z4989" s="17" t="str" cm="1">
        <f t="array" ref="Z4989">_xlfn.IFS(Y4989=0,"No evidenciado",Y4989=1,"Novato",Y4989=2,"Principiante avanzado",Y4989=3,"Competente",Y4989=4,"Proficiente",Y4989=5,"Master")</f>
        <v>Competente</v>
      </c>
      <c r="AA4989" s="17">
        <v>3</v>
      </c>
      <c r="AB4989" s="17" t="str" cm="1">
        <f t="array" ref="AB4989">_xlfn.IFS(AA4989=0,"No evidenciado",AA4989=1,"Novato",AA4989=2,"Principiante avanzado",AA4989=3,"Competente",AA4989=4,"Proficiente",AA4989=5,"Master")</f>
        <v>Competente</v>
      </c>
      <c r="AC4989" s="17">
        <v>3</v>
      </c>
      <c r="AD4989" s="17" t="str" cm="1">
        <f t="array" ref="AD4989">_xlfn.IFS(AC4989=0,"Prenovato",AC4989=1,"Novato",AC4989=2,"Principiante avanzado",AC4989=3,"Competente",AC4989=4,"Proficiente",AC4989=5,"Master")</f>
        <v>Competente</v>
      </c>
      <c r="AE4989" s="17" t="s">
        <v>421</v>
      </c>
    </row>
    <row r="4990" spans="1:31" x14ac:dyDescent="0.25">
      <c r="A4990" t="s">
        <v>410</v>
      </c>
      <c r="B4990" t="s">
        <v>411</v>
      </c>
      <c r="C4990" t="s">
        <v>201</v>
      </c>
      <c r="D4990" t="s">
        <v>196</v>
      </c>
      <c r="E4990" t="s">
        <v>378</v>
      </c>
      <c r="F4990" t="s">
        <v>101</v>
      </c>
      <c r="G4990" t="s">
        <v>379</v>
      </c>
      <c r="H4990" s="4"/>
      <c r="I4990" s="1">
        <f t="shared" ca="1" si="311"/>
        <v>1485</v>
      </c>
      <c r="J4990" s="1" t="str">
        <f t="shared" ca="1" si="312"/>
        <v>3. Mayor a 6 meses</v>
      </c>
      <c r="K4990" t="str">
        <f t="shared" si="313"/>
        <v>NO</v>
      </c>
      <c r="L4990" t="s">
        <v>268</v>
      </c>
      <c r="M4990" t="s">
        <v>164</v>
      </c>
      <c r="N4990" t="s">
        <v>417</v>
      </c>
      <c r="O4990" t="s">
        <v>416</v>
      </c>
      <c r="P4990" t="str">
        <f t="shared" si="314"/>
        <v>GUILLERMO WILLIAM SUXO ESPINOZAPrivacidad y seguridad de los datosEVALUACION</v>
      </c>
      <c r="Q4990" t="str">
        <f>BASE[[#This Row],[NombresCalificado]]&amp;BASE[[#This Row],[TipoEvaluacion]]</f>
        <v>GUILLERMO WILLIAM SUXO ESPINOZAEVALUACION</v>
      </c>
      <c r="R4990">
        <v>3</v>
      </c>
      <c r="S4990" t="s">
        <v>5</v>
      </c>
      <c r="T4990" t="s">
        <v>419</v>
      </c>
      <c r="U4990" s="17">
        <v>3</v>
      </c>
      <c r="V4990" s="17" t="str" cm="1">
        <f t="array" ref="V4990">_xlfn.IFS(U4990=0,"Prenovato",U4990=1,"Novato",U4990=2,"Principiante avanzado",U4990=3,"Competente",U4990=4,"Proficiente",U4990=5,"Master")</f>
        <v>Competente</v>
      </c>
      <c r="W4990" s="17">
        <v>3</v>
      </c>
      <c r="X4990" s="17" t="str" cm="1">
        <f t="array" ref="X4990">_xlfn.IFS(W4990=0,"No evidenciado",W4990=1,"Novato",W4990=2,"Principiante avanzado",W4990=3,"Competente",W4990=4,"Proficiente",W4990=5,"Master")</f>
        <v>Competente</v>
      </c>
      <c r="Y4990" s="17">
        <v>3</v>
      </c>
      <c r="Z4990" s="17" t="str" cm="1">
        <f t="array" ref="Z4990">_xlfn.IFS(Y4990=0,"No evidenciado",Y4990=1,"Novato",Y4990=2,"Principiante avanzado",Y4990=3,"Competente",Y4990=4,"Proficiente",Y4990=5,"Master")</f>
        <v>Competente</v>
      </c>
      <c r="AA4990" s="17">
        <v>3</v>
      </c>
      <c r="AB4990" s="17" t="str" cm="1">
        <f t="array" ref="AB4990">_xlfn.IFS(AA4990=0,"No evidenciado",AA4990=1,"Novato",AA4990=2,"Principiante avanzado",AA4990=3,"Competente",AA4990=4,"Proficiente",AA4990=5,"Master")</f>
        <v>Competente</v>
      </c>
      <c r="AC4990" s="17">
        <v>3</v>
      </c>
      <c r="AD4990" s="17" t="str" cm="1">
        <f t="array" ref="AD4990">_xlfn.IFS(AC4990=0,"Prenovato",AC4990=1,"Novato",AC4990=2,"Principiante avanzado",AC4990=3,"Competente",AC4990=4,"Proficiente",AC4990=5,"Master")</f>
        <v>Competente</v>
      </c>
      <c r="AE4990" s="17" t="s">
        <v>421</v>
      </c>
    </row>
    <row r="4991" spans="1:31" x14ac:dyDescent="0.25">
      <c r="A4991" t="s">
        <v>410</v>
      </c>
      <c r="B4991" t="s">
        <v>411</v>
      </c>
      <c r="C4991" t="s">
        <v>201</v>
      </c>
      <c r="D4991" t="s">
        <v>196</v>
      </c>
      <c r="E4991" t="s">
        <v>378</v>
      </c>
      <c r="F4991" t="s">
        <v>101</v>
      </c>
      <c r="G4991" t="s">
        <v>379</v>
      </c>
      <c r="H4991" s="4"/>
      <c r="I4991" s="1">
        <f t="shared" ca="1" si="311"/>
        <v>1485</v>
      </c>
      <c r="J4991" s="1" t="str">
        <f t="shared" ca="1" si="312"/>
        <v>3. Mayor a 6 meses</v>
      </c>
      <c r="K4991" t="str">
        <f t="shared" si="313"/>
        <v>NO</v>
      </c>
      <c r="L4991" t="s">
        <v>268</v>
      </c>
      <c r="M4991" t="s">
        <v>167</v>
      </c>
      <c r="N4991" t="s">
        <v>417</v>
      </c>
      <c r="O4991" t="s">
        <v>416</v>
      </c>
      <c r="P4991" t="str">
        <f t="shared" si="314"/>
        <v>GUILLERMO WILLIAM SUXO ESPINOZACI-CDEVALUACION</v>
      </c>
      <c r="Q4991" t="str">
        <f>BASE[[#This Row],[NombresCalificado]]&amp;BASE[[#This Row],[TipoEvaluacion]]</f>
        <v>GUILLERMO WILLIAM SUXO ESPINOZAEVALUACION</v>
      </c>
      <c r="R4991">
        <v>2</v>
      </c>
      <c r="S4991" t="s">
        <v>4</v>
      </c>
      <c r="T4991" t="s">
        <v>419</v>
      </c>
      <c r="U4991" s="17">
        <v>3</v>
      </c>
      <c r="V4991" s="17" t="str" cm="1">
        <f t="array" ref="V4991">_xlfn.IFS(U4991=0,"Prenovato",U4991=1,"Novato",U4991=2,"Principiante avanzado",U4991=3,"Competente",U4991=4,"Proficiente",U4991=5,"Master")</f>
        <v>Competente</v>
      </c>
      <c r="W4991" s="17">
        <v>3</v>
      </c>
      <c r="X4991" s="17" t="str" cm="1">
        <f t="array" ref="X4991">_xlfn.IFS(W4991=0,"No evidenciado",W4991=1,"Novato",W4991=2,"Principiante avanzado",W4991=3,"Competente",W4991=4,"Proficiente",W4991=5,"Master")</f>
        <v>Competente</v>
      </c>
      <c r="Y4991" s="17">
        <v>3</v>
      </c>
      <c r="Z4991" s="17" t="str" cm="1">
        <f t="array" ref="Z4991">_xlfn.IFS(Y4991=0,"No evidenciado",Y4991=1,"Novato",Y4991=2,"Principiante avanzado",Y4991=3,"Competente",Y4991=4,"Proficiente",Y4991=5,"Master")</f>
        <v>Competente</v>
      </c>
      <c r="AA4991" s="17">
        <v>3</v>
      </c>
      <c r="AB4991" s="17" t="str" cm="1">
        <f t="array" ref="AB4991">_xlfn.IFS(AA4991=0,"No evidenciado",AA4991=1,"Novato",AA4991=2,"Principiante avanzado",AA4991=3,"Competente",AA4991=4,"Proficiente",AA4991=5,"Master")</f>
        <v>Competente</v>
      </c>
      <c r="AC4991" s="17">
        <v>3</v>
      </c>
      <c r="AD4991" s="17" t="str" cm="1">
        <f t="array" ref="AD4991">_xlfn.IFS(AC4991=0,"Prenovato",AC4991=1,"Novato",AC4991=2,"Principiante avanzado",AC4991=3,"Competente",AC4991=4,"Proficiente",AC4991=5,"Master")</f>
        <v>Competente</v>
      </c>
      <c r="AE4991" s="17" t="s">
        <v>421</v>
      </c>
    </row>
    <row r="4992" spans="1:31" x14ac:dyDescent="0.25">
      <c r="A4992" t="s">
        <v>410</v>
      </c>
      <c r="B4992" t="s">
        <v>411</v>
      </c>
      <c r="C4992" t="s">
        <v>201</v>
      </c>
      <c r="D4992" t="s">
        <v>196</v>
      </c>
      <c r="E4992" t="s">
        <v>378</v>
      </c>
      <c r="F4992" t="s">
        <v>101</v>
      </c>
      <c r="G4992" t="s">
        <v>379</v>
      </c>
      <c r="H4992" s="4"/>
      <c r="I4992" s="1">
        <f t="shared" ca="1" si="311"/>
        <v>1485</v>
      </c>
      <c r="J4992" s="1" t="str">
        <f t="shared" ca="1" si="312"/>
        <v>3. Mayor a 6 meses</v>
      </c>
      <c r="K4992" t="str">
        <f t="shared" si="313"/>
        <v>NO</v>
      </c>
      <c r="L4992" t="s">
        <v>268</v>
      </c>
      <c r="M4992" t="s">
        <v>55</v>
      </c>
      <c r="N4992" t="s">
        <v>418</v>
      </c>
      <c r="O4992" t="s">
        <v>418</v>
      </c>
      <c r="P4992" t="str">
        <f t="shared" si="314"/>
        <v>GUILLERMO WILLIAM SUXO ESPINOZAProgramaciónEVALUACION</v>
      </c>
      <c r="Q4992" t="str">
        <f>BASE[[#This Row],[NombresCalificado]]&amp;BASE[[#This Row],[TipoEvaluacion]]</f>
        <v>GUILLERMO WILLIAM SUXO ESPINOZAEVALUACION</v>
      </c>
      <c r="R4992">
        <v>3</v>
      </c>
      <c r="S4992" t="s">
        <v>5</v>
      </c>
      <c r="T4992" t="s">
        <v>419</v>
      </c>
      <c r="U4992" s="17">
        <v>3</v>
      </c>
      <c r="V4992" s="17" t="str" cm="1">
        <f t="array" ref="V4992">_xlfn.IFS(U4992=0,"Prenovato",U4992=1,"Novato",U4992=2,"Principiante avanzado",U4992=3,"Competente",U4992=4,"Proficiente",U4992=5,"Master")</f>
        <v>Competente</v>
      </c>
      <c r="W4992" s="17">
        <v>3</v>
      </c>
      <c r="X4992" s="17" t="str" cm="1">
        <f t="array" ref="X4992">_xlfn.IFS(W4992=0,"No evidenciado",W4992=1,"Novato",W4992=2,"Principiante avanzado",W4992=3,"Competente",W4992=4,"Proficiente",W4992=5,"Master")</f>
        <v>Competente</v>
      </c>
      <c r="Y4992" s="17">
        <v>3</v>
      </c>
      <c r="Z4992" s="17" t="str" cm="1">
        <f t="array" ref="Z4992">_xlfn.IFS(Y4992=0,"No evidenciado",Y4992=1,"Novato",Y4992=2,"Principiante avanzado",Y4992=3,"Competente",Y4992=4,"Proficiente",Y4992=5,"Master")</f>
        <v>Competente</v>
      </c>
      <c r="AA4992" s="17">
        <v>3</v>
      </c>
      <c r="AB4992" s="17" t="str" cm="1">
        <f t="array" ref="AB4992">_xlfn.IFS(AA4992=0,"No evidenciado",AA4992=1,"Novato",AA4992=2,"Principiante avanzado",AA4992=3,"Competente",AA4992=4,"Proficiente",AA4992=5,"Master")</f>
        <v>Competente</v>
      </c>
      <c r="AC4992" s="17">
        <v>3</v>
      </c>
      <c r="AD4992" s="17" t="str" cm="1">
        <f t="array" ref="AD4992">_xlfn.IFS(AC4992=0,"Prenovato",AC4992=1,"Novato",AC4992=2,"Principiante avanzado",AC4992=3,"Competente",AC4992=4,"Proficiente",AC4992=5,"Master")</f>
        <v>Competente</v>
      </c>
      <c r="AE4992" s="17" t="s">
        <v>421</v>
      </c>
    </row>
    <row r="4993" spans="1:31" x14ac:dyDescent="0.25">
      <c r="A4993" t="s">
        <v>410</v>
      </c>
      <c r="B4993" t="s">
        <v>411</v>
      </c>
      <c r="C4993" t="s">
        <v>201</v>
      </c>
      <c r="D4993" t="s">
        <v>196</v>
      </c>
      <c r="E4993" t="s">
        <v>378</v>
      </c>
      <c r="F4993" t="s">
        <v>101</v>
      </c>
      <c r="G4993" t="s">
        <v>379</v>
      </c>
      <c r="H4993" s="4"/>
      <c r="I4993" s="1">
        <f t="shared" ca="1" si="311"/>
        <v>1485</v>
      </c>
      <c r="J4993" s="1" t="str">
        <f t="shared" ca="1" si="312"/>
        <v>3. Mayor a 6 meses</v>
      </c>
      <c r="K4993" t="str">
        <f t="shared" si="313"/>
        <v>NO</v>
      </c>
      <c r="L4993" t="s">
        <v>268</v>
      </c>
      <c r="M4993" t="s">
        <v>161</v>
      </c>
      <c r="N4993" t="s">
        <v>418</v>
      </c>
      <c r="O4993" t="s">
        <v>418</v>
      </c>
      <c r="P4993" t="str">
        <f t="shared" si="314"/>
        <v>GUILLERMO WILLIAM SUXO ESPINOZAIntegración de datos por lotesEVALUACION</v>
      </c>
      <c r="Q4993" t="str">
        <f>BASE[[#This Row],[NombresCalificado]]&amp;BASE[[#This Row],[TipoEvaluacion]]</f>
        <v>GUILLERMO WILLIAM SUXO ESPINOZAEVALUACION</v>
      </c>
      <c r="R4993">
        <v>3</v>
      </c>
      <c r="S4993" t="s">
        <v>5</v>
      </c>
      <c r="T4993" t="s">
        <v>419</v>
      </c>
      <c r="U4993" s="17">
        <v>3</v>
      </c>
      <c r="V4993" s="17" t="str" cm="1">
        <f t="array" ref="V4993">_xlfn.IFS(U4993=0,"Prenovato",U4993=1,"Novato",U4993=2,"Principiante avanzado",U4993=3,"Competente",U4993=4,"Proficiente",U4993=5,"Master")</f>
        <v>Competente</v>
      </c>
      <c r="W4993" s="17">
        <v>3</v>
      </c>
      <c r="X4993" s="17" t="str" cm="1">
        <f t="array" ref="X4993">_xlfn.IFS(W4993=0,"No evidenciado",W4993=1,"Novato",W4993=2,"Principiante avanzado",W4993=3,"Competente",W4993=4,"Proficiente",W4993=5,"Master")</f>
        <v>Competente</v>
      </c>
      <c r="Y4993" s="17">
        <v>3</v>
      </c>
      <c r="Z4993" s="17" t="str" cm="1">
        <f t="array" ref="Z4993">_xlfn.IFS(Y4993=0,"No evidenciado",Y4993=1,"Novato",Y4993=2,"Principiante avanzado",Y4993=3,"Competente",Y4993=4,"Proficiente",Y4993=5,"Master")</f>
        <v>Competente</v>
      </c>
      <c r="AA4993" s="17">
        <v>3</v>
      </c>
      <c r="AB4993" s="17" t="str" cm="1">
        <f t="array" ref="AB4993">_xlfn.IFS(AA4993=0,"No evidenciado",AA4993=1,"Novato",AA4993=2,"Principiante avanzado",AA4993=3,"Competente",AA4993=4,"Proficiente",AA4993=5,"Master")</f>
        <v>Competente</v>
      </c>
      <c r="AC4993" s="17">
        <v>3</v>
      </c>
      <c r="AD4993" s="17" t="str" cm="1">
        <f t="array" ref="AD4993">_xlfn.IFS(AC4993=0,"Prenovato",AC4993=1,"Novato",AC4993=2,"Principiante avanzado",AC4993=3,"Competente",AC4993=4,"Proficiente",AC4993=5,"Master")</f>
        <v>Competente</v>
      </c>
      <c r="AE4993" s="17" t="s">
        <v>421</v>
      </c>
    </row>
    <row r="4994" spans="1:31" x14ac:dyDescent="0.25">
      <c r="A4994" t="s">
        <v>410</v>
      </c>
      <c r="B4994" t="s">
        <v>411</v>
      </c>
      <c r="C4994" t="s">
        <v>201</v>
      </c>
      <c r="D4994" t="s">
        <v>196</v>
      </c>
      <c r="E4994" t="s">
        <v>378</v>
      </c>
      <c r="F4994" t="s">
        <v>101</v>
      </c>
      <c r="G4994" t="s">
        <v>379</v>
      </c>
      <c r="H4994" s="4"/>
      <c r="I4994" s="1">
        <f t="shared" ca="1" si="311"/>
        <v>1485</v>
      </c>
      <c r="J4994" s="1" t="str">
        <f t="shared" ca="1" si="312"/>
        <v>3. Mayor a 6 meses</v>
      </c>
      <c r="K4994" t="str">
        <f t="shared" si="313"/>
        <v>NO</v>
      </c>
      <c r="L4994" t="s">
        <v>268</v>
      </c>
      <c r="M4994" t="s">
        <v>160</v>
      </c>
      <c r="N4994" t="s">
        <v>416</v>
      </c>
      <c r="O4994" t="s">
        <v>416</v>
      </c>
      <c r="P4994" t="str">
        <f t="shared" si="314"/>
        <v>GUILLERMO WILLIAM SUXO ESPINOZAIntegración de datos en tiempo realEVALUACION</v>
      </c>
      <c r="Q4994" t="str">
        <f>BASE[[#This Row],[NombresCalificado]]&amp;BASE[[#This Row],[TipoEvaluacion]]</f>
        <v>GUILLERMO WILLIAM SUXO ESPINOZAEVALUACION</v>
      </c>
      <c r="R4994">
        <v>1</v>
      </c>
      <c r="S4994" t="s">
        <v>6</v>
      </c>
      <c r="T4994" t="s">
        <v>419</v>
      </c>
      <c r="U4994" s="17">
        <v>3</v>
      </c>
      <c r="V4994" s="17" t="str" cm="1">
        <f t="array" ref="V4994">_xlfn.IFS(U4994=0,"Prenovato",U4994=1,"Novato",U4994=2,"Principiante avanzado",U4994=3,"Competente",U4994=4,"Proficiente",U4994=5,"Master")</f>
        <v>Competente</v>
      </c>
      <c r="W4994" s="17">
        <v>3</v>
      </c>
      <c r="X4994" s="17" t="str" cm="1">
        <f t="array" ref="X4994">_xlfn.IFS(W4994=0,"No evidenciado",W4994=1,"Novato",W4994=2,"Principiante avanzado",W4994=3,"Competente",W4994=4,"Proficiente",W4994=5,"Master")</f>
        <v>Competente</v>
      </c>
      <c r="Y4994" s="17">
        <v>3</v>
      </c>
      <c r="Z4994" s="17" t="str" cm="1">
        <f t="array" ref="Z4994">_xlfn.IFS(Y4994=0,"No evidenciado",Y4994=1,"Novato",Y4994=2,"Principiante avanzado",Y4994=3,"Competente",Y4994=4,"Proficiente",Y4994=5,"Master")</f>
        <v>Competente</v>
      </c>
      <c r="AA4994" s="17">
        <v>3</v>
      </c>
      <c r="AB4994" s="17" t="str" cm="1">
        <f t="array" ref="AB4994">_xlfn.IFS(AA4994=0,"No evidenciado",AA4994=1,"Novato",AA4994=2,"Principiante avanzado",AA4994=3,"Competente",AA4994=4,"Proficiente",AA4994=5,"Master")</f>
        <v>Competente</v>
      </c>
      <c r="AC4994" s="17">
        <v>3</v>
      </c>
      <c r="AD4994" s="17" t="str" cm="1">
        <f t="array" ref="AD4994">_xlfn.IFS(AC4994=0,"Prenovato",AC4994=1,"Novato",AC4994=2,"Principiante avanzado",AC4994=3,"Competente",AC4994=4,"Proficiente",AC4994=5,"Master")</f>
        <v>Competente</v>
      </c>
      <c r="AE4994" s="17" t="s">
        <v>421</v>
      </c>
    </row>
    <row r="4995" spans="1:31" x14ac:dyDescent="0.25">
      <c r="A4995" t="s">
        <v>410</v>
      </c>
      <c r="B4995" t="s">
        <v>411</v>
      </c>
      <c r="C4995" t="s">
        <v>201</v>
      </c>
      <c r="D4995" t="s">
        <v>196</v>
      </c>
      <c r="E4995" t="s">
        <v>378</v>
      </c>
      <c r="F4995" t="s">
        <v>101</v>
      </c>
      <c r="G4995" t="s">
        <v>379</v>
      </c>
      <c r="H4995" s="4"/>
      <c r="I4995" s="1">
        <f t="shared" ref="I4995:I5058" ca="1" si="315">DATEDIF(H4995,TODAY(),"m")</f>
        <v>1485</v>
      </c>
      <c r="J4995" s="1" t="str">
        <f t="shared" ref="J4995:J5058" ca="1" si="316">IF(I4995&lt;=3,"1. Menor o igual a 3 meses",IF(I4995&lt;=6,"2. Entre 4 - 6 meses","3. Mayor a 6 meses"))</f>
        <v>3. Mayor a 6 meses</v>
      </c>
      <c r="K4995" t="str">
        <f t="shared" ref="K4995:K5058" si="317">IF(COUNTIFS($E$2:$E$5625,E4995,$O$2:$O$5625,"PRINCIPAL",$R$2:$R$5625,0)&gt;0,"SI","NO")</f>
        <v>NO</v>
      </c>
      <c r="L4995" t="s">
        <v>268</v>
      </c>
      <c r="M4995" t="s">
        <v>173</v>
      </c>
      <c r="N4995" t="s">
        <v>418</v>
      </c>
      <c r="O4995" t="s">
        <v>418</v>
      </c>
      <c r="P4995" t="str">
        <f t="shared" ref="P4995:P5058" si="318">F4995&amp;M4995&amp;AE4995</f>
        <v>GUILLERMO WILLIAM SUXO ESPINOZADatalake BCPEVALUACION</v>
      </c>
      <c r="Q4995" t="str">
        <f>BASE[[#This Row],[NombresCalificado]]&amp;BASE[[#This Row],[TipoEvaluacion]]</f>
        <v>GUILLERMO WILLIAM SUXO ESPINOZAEVALUACION</v>
      </c>
      <c r="R4995">
        <v>3</v>
      </c>
      <c r="S4995" t="s">
        <v>5</v>
      </c>
      <c r="T4995" t="s">
        <v>419</v>
      </c>
      <c r="U4995" s="17">
        <v>3</v>
      </c>
      <c r="V4995" s="17" t="str" cm="1">
        <f t="array" ref="V4995">_xlfn.IFS(U4995=0,"Prenovato",U4995=1,"Novato",U4995=2,"Principiante avanzado",U4995=3,"Competente",U4995=4,"Proficiente",U4995=5,"Master")</f>
        <v>Competente</v>
      </c>
      <c r="W4995" s="17">
        <v>3</v>
      </c>
      <c r="X4995" s="17" t="str" cm="1">
        <f t="array" ref="X4995">_xlfn.IFS(W4995=0,"No evidenciado",W4995=1,"Novato",W4995=2,"Principiante avanzado",W4995=3,"Competente",W4995=4,"Proficiente",W4995=5,"Master")</f>
        <v>Competente</v>
      </c>
      <c r="Y4995" s="17">
        <v>3</v>
      </c>
      <c r="Z4995" s="17" t="str" cm="1">
        <f t="array" ref="Z4995">_xlfn.IFS(Y4995=0,"No evidenciado",Y4995=1,"Novato",Y4995=2,"Principiante avanzado",Y4995=3,"Competente",Y4995=4,"Proficiente",Y4995=5,"Master")</f>
        <v>Competente</v>
      </c>
      <c r="AA4995" s="17">
        <v>3</v>
      </c>
      <c r="AB4995" s="17" t="str" cm="1">
        <f t="array" ref="AB4995">_xlfn.IFS(AA4995=0,"No evidenciado",AA4995=1,"Novato",AA4995=2,"Principiante avanzado",AA4995=3,"Competente",AA4995=4,"Proficiente",AA4995=5,"Master")</f>
        <v>Competente</v>
      </c>
      <c r="AC4995" s="17">
        <v>3</v>
      </c>
      <c r="AD4995" s="17" t="str" cm="1">
        <f t="array" ref="AD4995">_xlfn.IFS(AC4995=0,"Prenovato",AC4995=1,"Novato",AC4995=2,"Principiante avanzado",AC4995=3,"Competente",AC4995=4,"Proficiente",AC4995=5,"Master")</f>
        <v>Competente</v>
      </c>
      <c r="AE4995" s="17" t="s">
        <v>421</v>
      </c>
    </row>
    <row r="4996" spans="1:31" x14ac:dyDescent="0.25">
      <c r="A4996" t="s">
        <v>410</v>
      </c>
      <c r="B4996" t="s">
        <v>411</v>
      </c>
      <c r="C4996" t="s">
        <v>201</v>
      </c>
      <c r="D4996" t="s">
        <v>196</v>
      </c>
      <c r="E4996" t="s">
        <v>378</v>
      </c>
      <c r="F4996" t="s">
        <v>101</v>
      </c>
      <c r="G4996" t="s">
        <v>379</v>
      </c>
      <c r="H4996" s="4"/>
      <c r="I4996" s="1">
        <f t="shared" ca="1" si="315"/>
        <v>1485</v>
      </c>
      <c r="J4996" s="1" t="str">
        <f t="shared" ca="1" si="316"/>
        <v>3. Mayor a 6 meses</v>
      </c>
      <c r="K4996" t="str">
        <f t="shared" si="317"/>
        <v>NO</v>
      </c>
      <c r="L4996" t="s">
        <v>268</v>
      </c>
      <c r="M4996" t="s">
        <v>159</v>
      </c>
      <c r="N4996" t="s">
        <v>416</v>
      </c>
      <c r="O4996" t="s">
        <v>416</v>
      </c>
      <c r="P4996" t="str">
        <f t="shared" si="318"/>
        <v>GUILLERMO WILLIAM SUXO ESPINOZAGobernanza de datosEVALUACION</v>
      </c>
      <c r="Q4996" t="str">
        <f>BASE[[#This Row],[NombresCalificado]]&amp;BASE[[#This Row],[TipoEvaluacion]]</f>
        <v>GUILLERMO WILLIAM SUXO ESPINOZAEVALUACION</v>
      </c>
      <c r="R4996">
        <v>3</v>
      </c>
      <c r="S4996" t="s">
        <v>5</v>
      </c>
      <c r="T4996" t="s">
        <v>419</v>
      </c>
      <c r="U4996" s="17">
        <v>3</v>
      </c>
      <c r="V4996" s="17" t="str" cm="1">
        <f t="array" ref="V4996">_xlfn.IFS(U4996=0,"Prenovato",U4996=1,"Novato",U4996=2,"Principiante avanzado",U4996=3,"Competente",U4996=4,"Proficiente",U4996=5,"Master")</f>
        <v>Competente</v>
      </c>
      <c r="W4996" s="17">
        <v>3</v>
      </c>
      <c r="X4996" s="17" t="str" cm="1">
        <f t="array" ref="X4996">_xlfn.IFS(W4996=0,"No evidenciado",W4996=1,"Novato",W4996=2,"Principiante avanzado",W4996=3,"Competente",W4996=4,"Proficiente",W4996=5,"Master")</f>
        <v>Competente</v>
      </c>
      <c r="Y4996" s="17">
        <v>3</v>
      </c>
      <c r="Z4996" s="17" t="str" cm="1">
        <f t="array" ref="Z4996">_xlfn.IFS(Y4996=0,"No evidenciado",Y4996=1,"Novato",Y4996=2,"Principiante avanzado",Y4996=3,"Competente",Y4996=4,"Proficiente",Y4996=5,"Master")</f>
        <v>Competente</v>
      </c>
      <c r="AA4996" s="17">
        <v>3</v>
      </c>
      <c r="AB4996" s="17" t="str" cm="1">
        <f t="array" ref="AB4996">_xlfn.IFS(AA4996=0,"No evidenciado",AA4996=1,"Novato",AA4996=2,"Principiante avanzado",AA4996=3,"Competente",AA4996=4,"Proficiente",AA4996=5,"Master")</f>
        <v>Competente</v>
      </c>
      <c r="AC4996" s="17">
        <v>3</v>
      </c>
      <c r="AD4996" s="17" t="str" cm="1">
        <f t="array" ref="AD4996">_xlfn.IFS(AC4996=0,"Prenovato",AC4996=1,"Novato",AC4996=2,"Principiante avanzado",AC4996=3,"Competente",AC4996=4,"Proficiente",AC4996=5,"Master")</f>
        <v>Competente</v>
      </c>
      <c r="AE4996" s="17" t="s">
        <v>421</v>
      </c>
    </row>
    <row r="4997" spans="1:31" x14ac:dyDescent="0.25">
      <c r="A4997" t="s">
        <v>410</v>
      </c>
      <c r="B4997" t="s">
        <v>411</v>
      </c>
      <c r="C4997" t="s">
        <v>201</v>
      </c>
      <c r="D4997" t="s">
        <v>196</v>
      </c>
      <c r="E4997" t="s">
        <v>378</v>
      </c>
      <c r="F4997" t="s">
        <v>101</v>
      </c>
      <c r="G4997" t="s">
        <v>379</v>
      </c>
      <c r="H4997" s="4"/>
      <c r="I4997" s="1">
        <f t="shared" ca="1" si="315"/>
        <v>1485</v>
      </c>
      <c r="J4997" s="1" t="str">
        <f t="shared" ca="1" si="316"/>
        <v>3. Mayor a 6 meses</v>
      </c>
      <c r="K4997" t="str">
        <f t="shared" si="317"/>
        <v>NO</v>
      </c>
      <c r="L4997" t="s">
        <v>268</v>
      </c>
      <c r="M4997" t="s">
        <v>172</v>
      </c>
      <c r="N4997" t="s">
        <v>416</v>
      </c>
      <c r="O4997" t="s">
        <v>416</v>
      </c>
      <c r="P4997" t="str">
        <f t="shared" si="318"/>
        <v>GUILLERMO WILLIAM SUXO ESPINOZACalidad de datosEVALUACION</v>
      </c>
      <c r="Q4997" t="str">
        <f>BASE[[#This Row],[NombresCalificado]]&amp;BASE[[#This Row],[TipoEvaluacion]]</f>
        <v>GUILLERMO WILLIAM SUXO ESPINOZAEVALUACION</v>
      </c>
      <c r="R4997">
        <v>3</v>
      </c>
      <c r="S4997" t="s">
        <v>5</v>
      </c>
      <c r="T4997" t="s">
        <v>419</v>
      </c>
      <c r="U4997" s="17">
        <v>3</v>
      </c>
      <c r="V4997" s="17" t="str" cm="1">
        <f t="array" ref="V4997">_xlfn.IFS(U4997=0,"Prenovato",U4997=1,"Novato",U4997=2,"Principiante avanzado",U4997=3,"Competente",U4997=4,"Proficiente",U4997=5,"Master")</f>
        <v>Competente</v>
      </c>
      <c r="W4997" s="17">
        <v>3</v>
      </c>
      <c r="X4997" s="17" t="str" cm="1">
        <f t="array" ref="X4997">_xlfn.IFS(W4997=0,"No evidenciado",W4997=1,"Novato",W4997=2,"Principiante avanzado",W4997=3,"Competente",W4997=4,"Proficiente",W4997=5,"Master")</f>
        <v>Competente</v>
      </c>
      <c r="Y4997" s="17">
        <v>3</v>
      </c>
      <c r="Z4997" s="17" t="str" cm="1">
        <f t="array" ref="Z4997">_xlfn.IFS(Y4997=0,"No evidenciado",Y4997=1,"Novato",Y4997=2,"Principiante avanzado",Y4997=3,"Competente",Y4997=4,"Proficiente",Y4997=5,"Master")</f>
        <v>Competente</v>
      </c>
      <c r="AA4997" s="17">
        <v>3</v>
      </c>
      <c r="AB4997" s="17" t="str" cm="1">
        <f t="array" ref="AB4997">_xlfn.IFS(AA4997=0,"No evidenciado",AA4997=1,"Novato",AA4997=2,"Principiante avanzado",AA4997=3,"Competente",AA4997=4,"Proficiente",AA4997=5,"Master")</f>
        <v>Competente</v>
      </c>
      <c r="AC4997" s="17">
        <v>3</v>
      </c>
      <c r="AD4997" s="17" t="str" cm="1">
        <f t="array" ref="AD4997">_xlfn.IFS(AC4997=0,"Prenovato",AC4997=1,"Novato",AC4997=2,"Principiante avanzado",AC4997=3,"Competente",AC4997=4,"Proficiente",AC4997=5,"Master")</f>
        <v>Competente</v>
      </c>
      <c r="AE4997" s="17" t="s">
        <v>421</v>
      </c>
    </row>
    <row r="4998" spans="1:31" x14ac:dyDescent="0.25">
      <c r="A4998" t="s">
        <v>410</v>
      </c>
      <c r="B4998" t="s">
        <v>411</v>
      </c>
      <c r="C4998" t="s">
        <v>201</v>
      </c>
      <c r="D4998" t="s">
        <v>196</v>
      </c>
      <c r="E4998" t="s">
        <v>378</v>
      </c>
      <c r="F4998" t="s">
        <v>101</v>
      </c>
      <c r="G4998" t="s">
        <v>379</v>
      </c>
      <c r="H4998" s="4"/>
      <c r="I4998" s="1">
        <f t="shared" ca="1" si="315"/>
        <v>1485</v>
      </c>
      <c r="J4998" s="1" t="str">
        <f t="shared" ca="1" si="316"/>
        <v>3. Mayor a 6 meses</v>
      </c>
      <c r="K4998" t="str">
        <f t="shared" si="317"/>
        <v>NO</v>
      </c>
      <c r="L4998" t="s">
        <v>268</v>
      </c>
      <c r="M4998" t="s">
        <v>162</v>
      </c>
      <c r="N4998" t="s">
        <v>416</v>
      </c>
      <c r="O4998" t="s">
        <v>416</v>
      </c>
      <c r="P4998" t="str">
        <f t="shared" si="318"/>
        <v>GUILLERMO WILLIAM SUXO ESPINOZAMLOpsEVALUACION</v>
      </c>
      <c r="Q4998" t="str">
        <f>BASE[[#This Row],[NombresCalificado]]&amp;BASE[[#This Row],[TipoEvaluacion]]</f>
        <v>GUILLERMO WILLIAM SUXO ESPINOZAEVALUACION</v>
      </c>
      <c r="R4998">
        <v>1</v>
      </c>
      <c r="S4998" t="s">
        <v>6</v>
      </c>
      <c r="T4998" t="s">
        <v>419</v>
      </c>
      <c r="U4998" s="17">
        <v>3</v>
      </c>
      <c r="V4998" s="17" t="str" cm="1">
        <f t="array" ref="V4998">_xlfn.IFS(U4998=0,"Prenovato",U4998=1,"Novato",U4998=2,"Principiante avanzado",U4998=3,"Competente",U4998=4,"Proficiente",U4998=5,"Master")</f>
        <v>Competente</v>
      </c>
      <c r="W4998" s="17">
        <v>3</v>
      </c>
      <c r="X4998" s="17" t="str" cm="1">
        <f t="array" ref="X4998">_xlfn.IFS(W4998=0,"No evidenciado",W4998=1,"Novato",W4998=2,"Principiante avanzado",W4998=3,"Competente",W4998=4,"Proficiente",W4998=5,"Master")</f>
        <v>Competente</v>
      </c>
      <c r="Y4998" s="17">
        <v>3</v>
      </c>
      <c r="Z4998" s="17" t="str" cm="1">
        <f t="array" ref="Z4998">_xlfn.IFS(Y4998=0,"No evidenciado",Y4998=1,"Novato",Y4998=2,"Principiante avanzado",Y4998=3,"Competente",Y4998=4,"Proficiente",Y4998=5,"Master")</f>
        <v>Competente</v>
      </c>
      <c r="AA4998" s="17">
        <v>3</v>
      </c>
      <c r="AB4998" s="17" t="str" cm="1">
        <f t="array" ref="AB4998">_xlfn.IFS(AA4998=0,"No evidenciado",AA4998=1,"Novato",AA4998=2,"Principiante avanzado",AA4998=3,"Competente",AA4998=4,"Proficiente",AA4998=5,"Master")</f>
        <v>Competente</v>
      </c>
      <c r="AC4998" s="17">
        <v>3</v>
      </c>
      <c r="AD4998" s="17" t="str" cm="1">
        <f t="array" ref="AD4998">_xlfn.IFS(AC4998=0,"Prenovato",AC4998=1,"Novato",AC4998=2,"Principiante avanzado",AC4998=3,"Competente",AC4998=4,"Proficiente",AC4998=5,"Master")</f>
        <v>Competente</v>
      </c>
      <c r="AE4998" s="17" t="s">
        <v>421</v>
      </c>
    </row>
    <row r="4999" spans="1:31" x14ac:dyDescent="0.25">
      <c r="A4999" t="s">
        <v>410</v>
      </c>
      <c r="B4999" t="s">
        <v>411</v>
      </c>
      <c r="C4999" t="s">
        <v>201</v>
      </c>
      <c r="D4999" t="s">
        <v>196</v>
      </c>
      <c r="E4999" t="s">
        <v>376</v>
      </c>
      <c r="F4999" t="s">
        <v>98</v>
      </c>
      <c r="G4999" t="s">
        <v>377</v>
      </c>
      <c r="H4999" s="4"/>
      <c r="I4999" s="1">
        <f t="shared" ca="1" si="315"/>
        <v>1485</v>
      </c>
      <c r="J4999" s="1" t="str">
        <f t="shared" ca="1" si="316"/>
        <v>3. Mayor a 6 meses</v>
      </c>
      <c r="K4999" t="str">
        <f t="shared" si="317"/>
        <v>NO</v>
      </c>
      <c r="L4999" t="s">
        <v>255</v>
      </c>
      <c r="M4999" t="s">
        <v>159</v>
      </c>
      <c r="N4999" t="s">
        <v>416</v>
      </c>
      <c r="O4999" t="s">
        <v>416</v>
      </c>
      <c r="P4999" t="str">
        <f t="shared" si="318"/>
        <v>HELBERT ORTEGA ACUNAGobernanza de datosEVALUACION</v>
      </c>
      <c r="Q4999" t="str">
        <f>BASE[[#This Row],[NombresCalificado]]&amp;BASE[[#This Row],[TipoEvaluacion]]</f>
        <v>HELBERT ORTEGA ACUNAEVALUACION</v>
      </c>
      <c r="R4999">
        <v>2</v>
      </c>
      <c r="S4999" t="s">
        <v>4</v>
      </c>
      <c r="T4999" t="s">
        <v>419</v>
      </c>
      <c r="U4999" s="17">
        <v>2</v>
      </c>
      <c r="V4999" s="17" t="str" cm="1">
        <f t="array" ref="V4999">_xlfn.IFS(U4999=0,"Prenovato",U4999=1,"Novato",U4999=2,"Principiante avanzado",U4999=3,"Competente",U4999=4,"Proficiente",U4999=5,"Master")</f>
        <v>Principiante avanzado</v>
      </c>
      <c r="W4999" s="17">
        <v>3</v>
      </c>
      <c r="X4999" s="17" t="str" cm="1">
        <f t="array" ref="X4999">_xlfn.IFS(W4999=0,"No evidenciado",W4999=1,"Novato",W4999=2,"Principiante avanzado",W4999=3,"Competente",W4999=4,"Proficiente",W4999=5,"Master")</f>
        <v>Competente</v>
      </c>
      <c r="Y4999" s="17">
        <v>2</v>
      </c>
      <c r="Z4999" s="17" t="str" cm="1">
        <f t="array" ref="Z4999">_xlfn.IFS(Y4999=0,"No evidenciado",Y4999=1,"Novato",Y4999=2,"Principiante avanzado",Y4999=3,"Competente",Y4999=4,"Proficiente",Y4999=5,"Master")</f>
        <v>Principiante avanzado</v>
      </c>
      <c r="AA4999" s="17">
        <v>3</v>
      </c>
      <c r="AB4999" s="17" t="str" cm="1">
        <f t="array" ref="AB4999">_xlfn.IFS(AA4999=0,"No evidenciado",AA4999=1,"Novato",AA4999=2,"Principiante avanzado",AA4999=3,"Competente",AA4999=4,"Proficiente",AA4999=5,"Master")</f>
        <v>Competente</v>
      </c>
      <c r="AC4999" s="17">
        <v>2</v>
      </c>
      <c r="AD4999" s="17" t="str" cm="1">
        <f t="array" ref="AD4999">_xlfn.IFS(AC4999=0,"Prenovato",AC4999=1,"Novato",AC4999=2,"Principiante avanzado",AC4999=3,"Competente",AC4999=4,"Proficiente",AC4999=5,"Master")</f>
        <v>Principiante avanzado</v>
      </c>
      <c r="AE4999" s="17" t="s">
        <v>421</v>
      </c>
    </row>
    <row r="5000" spans="1:31" x14ac:dyDescent="0.25">
      <c r="A5000" t="s">
        <v>410</v>
      </c>
      <c r="B5000" t="s">
        <v>411</v>
      </c>
      <c r="C5000" t="s">
        <v>201</v>
      </c>
      <c r="D5000" t="s">
        <v>196</v>
      </c>
      <c r="E5000" t="s">
        <v>376</v>
      </c>
      <c r="F5000" t="s">
        <v>98</v>
      </c>
      <c r="G5000" t="s">
        <v>377</v>
      </c>
      <c r="H5000" s="4"/>
      <c r="I5000" s="1">
        <f t="shared" ca="1" si="315"/>
        <v>1485</v>
      </c>
      <c r="J5000" s="1" t="str">
        <f t="shared" ca="1" si="316"/>
        <v>3. Mayor a 6 meses</v>
      </c>
      <c r="K5000" t="str">
        <f t="shared" si="317"/>
        <v>NO</v>
      </c>
      <c r="L5000" t="s">
        <v>255</v>
      </c>
      <c r="M5000" t="s">
        <v>172</v>
      </c>
      <c r="N5000" t="s">
        <v>416</v>
      </c>
      <c r="O5000" t="s">
        <v>416</v>
      </c>
      <c r="P5000" t="str">
        <f t="shared" si="318"/>
        <v>HELBERT ORTEGA ACUNACalidad de datosEVALUACION</v>
      </c>
      <c r="Q5000" t="str">
        <f>BASE[[#This Row],[NombresCalificado]]&amp;BASE[[#This Row],[TipoEvaluacion]]</f>
        <v>HELBERT ORTEGA ACUNAEVALUACION</v>
      </c>
      <c r="R5000">
        <v>3</v>
      </c>
      <c r="S5000" t="s">
        <v>5</v>
      </c>
      <c r="T5000" t="s">
        <v>419</v>
      </c>
      <c r="U5000" s="17">
        <v>2</v>
      </c>
      <c r="V5000" s="17" t="str" cm="1">
        <f t="array" ref="V5000">_xlfn.IFS(U5000=0,"Prenovato",U5000=1,"Novato",U5000=2,"Principiante avanzado",U5000=3,"Competente",U5000=4,"Proficiente",U5000=5,"Master")</f>
        <v>Principiante avanzado</v>
      </c>
      <c r="W5000" s="17">
        <v>3</v>
      </c>
      <c r="X5000" s="17" t="str" cm="1">
        <f t="array" ref="X5000">_xlfn.IFS(W5000=0,"No evidenciado",W5000=1,"Novato",W5000=2,"Principiante avanzado",W5000=3,"Competente",W5000=4,"Proficiente",W5000=5,"Master")</f>
        <v>Competente</v>
      </c>
      <c r="Y5000" s="17">
        <v>2</v>
      </c>
      <c r="Z5000" s="17" t="str" cm="1">
        <f t="array" ref="Z5000">_xlfn.IFS(Y5000=0,"No evidenciado",Y5000=1,"Novato",Y5000=2,"Principiante avanzado",Y5000=3,"Competente",Y5000=4,"Proficiente",Y5000=5,"Master")</f>
        <v>Principiante avanzado</v>
      </c>
      <c r="AA5000" s="17">
        <v>3</v>
      </c>
      <c r="AB5000" s="17" t="str" cm="1">
        <f t="array" ref="AB5000">_xlfn.IFS(AA5000=0,"No evidenciado",AA5000=1,"Novato",AA5000=2,"Principiante avanzado",AA5000=3,"Competente",AA5000=4,"Proficiente",AA5000=5,"Master")</f>
        <v>Competente</v>
      </c>
      <c r="AC5000" s="17">
        <v>2</v>
      </c>
      <c r="AD5000" s="17" t="str" cm="1">
        <f t="array" ref="AD5000">_xlfn.IFS(AC5000=0,"Prenovato",AC5000=1,"Novato",AC5000=2,"Principiante avanzado",AC5000=3,"Competente",AC5000=4,"Proficiente",AC5000=5,"Master")</f>
        <v>Principiante avanzado</v>
      </c>
      <c r="AE5000" s="17" t="s">
        <v>421</v>
      </c>
    </row>
    <row r="5001" spans="1:31" x14ac:dyDescent="0.25">
      <c r="A5001" t="s">
        <v>410</v>
      </c>
      <c r="B5001" t="s">
        <v>411</v>
      </c>
      <c r="C5001" t="s">
        <v>201</v>
      </c>
      <c r="D5001" t="s">
        <v>196</v>
      </c>
      <c r="E5001" t="s">
        <v>376</v>
      </c>
      <c r="F5001" t="s">
        <v>98</v>
      </c>
      <c r="G5001" t="s">
        <v>377</v>
      </c>
      <c r="H5001" s="4"/>
      <c r="I5001" s="1">
        <f t="shared" ca="1" si="315"/>
        <v>1485</v>
      </c>
      <c r="J5001" s="1" t="str">
        <f t="shared" ca="1" si="316"/>
        <v>3. Mayor a 6 meses</v>
      </c>
      <c r="K5001" t="str">
        <f t="shared" si="317"/>
        <v>NO</v>
      </c>
      <c r="L5001" t="s">
        <v>255</v>
      </c>
      <c r="M5001" t="s">
        <v>162</v>
      </c>
      <c r="N5001" t="s">
        <v>416</v>
      </c>
      <c r="O5001" t="s">
        <v>416</v>
      </c>
      <c r="P5001" t="str">
        <f t="shared" si="318"/>
        <v>HELBERT ORTEGA ACUNAMLOpsEVALUACION</v>
      </c>
      <c r="Q5001" t="str">
        <f>BASE[[#This Row],[NombresCalificado]]&amp;BASE[[#This Row],[TipoEvaluacion]]</f>
        <v>HELBERT ORTEGA ACUNAEVALUACION</v>
      </c>
      <c r="R5001">
        <v>0</v>
      </c>
      <c r="S5001" t="s">
        <v>185</v>
      </c>
      <c r="T5001" t="s">
        <v>420</v>
      </c>
      <c r="U5001" s="17">
        <v>2</v>
      </c>
      <c r="V5001" s="17" t="str" cm="1">
        <f t="array" ref="V5001">_xlfn.IFS(U5001=0,"Prenovato",U5001=1,"Novato",U5001=2,"Principiante avanzado",U5001=3,"Competente",U5001=4,"Proficiente",U5001=5,"Master")</f>
        <v>Principiante avanzado</v>
      </c>
      <c r="W5001" s="17">
        <v>3</v>
      </c>
      <c r="X5001" s="17" t="str" cm="1">
        <f t="array" ref="X5001">_xlfn.IFS(W5001=0,"No evidenciado",W5001=1,"Novato",W5001=2,"Principiante avanzado",W5001=3,"Competente",W5001=4,"Proficiente",W5001=5,"Master")</f>
        <v>Competente</v>
      </c>
      <c r="Y5001" s="17">
        <v>2</v>
      </c>
      <c r="Z5001" s="17" t="str" cm="1">
        <f t="array" ref="Z5001">_xlfn.IFS(Y5001=0,"No evidenciado",Y5001=1,"Novato",Y5001=2,"Principiante avanzado",Y5001=3,"Competente",Y5001=4,"Proficiente",Y5001=5,"Master")</f>
        <v>Principiante avanzado</v>
      </c>
      <c r="AA5001" s="17">
        <v>3</v>
      </c>
      <c r="AB5001" s="17" t="str" cm="1">
        <f t="array" ref="AB5001">_xlfn.IFS(AA5001=0,"No evidenciado",AA5001=1,"Novato",AA5001=2,"Principiante avanzado",AA5001=3,"Competente",AA5001=4,"Proficiente",AA5001=5,"Master")</f>
        <v>Competente</v>
      </c>
      <c r="AC5001" s="17">
        <v>2</v>
      </c>
      <c r="AD5001" s="17" t="str" cm="1">
        <f t="array" ref="AD5001">_xlfn.IFS(AC5001=0,"Prenovato",AC5001=1,"Novato",AC5001=2,"Principiante avanzado",AC5001=3,"Competente",AC5001=4,"Proficiente",AC5001=5,"Master")</f>
        <v>Principiante avanzado</v>
      </c>
      <c r="AE5001" s="17" t="s">
        <v>421</v>
      </c>
    </row>
    <row r="5002" spans="1:31" x14ac:dyDescent="0.25">
      <c r="A5002" t="s">
        <v>410</v>
      </c>
      <c r="B5002" t="s">
        <v>411</v>
      </c>
      <c r="C5002" t="s">
        <v>201</v>
      </c>
      <c r="D5002" t="s">
        <v>196</v>
      </c>
      <c r="E5002" t="s">
        <v>376</v>
      </c>
      <c r="F5002" t="s">
        <v>98</v>
      </c>
      <c r="G5002" t="s">
        <v>377</v>
      </c>
      <c r="H5002" s="4"/>
      <c r="I5002" s="1">
        <f t="shared" ca="1" si="315"/>
        <v>1485</v>
      </c>
      <c r="J5002" s="1" t="str">
        <f t="shared" ca="1" si="316"/>
        <v>3. Mayor a 6 meses</v>
      </c>
      <c r="K5002" t="str">
        <f t="shared" si="317"/>
        <v>NO</v>
      </c>
      <c r="L5002" t="s">
        <v>255</v>
      </c>
      <c r="M5002" t="s">
        <v>169</v>
      </c>
      <c r="N5002" t="s">
        <v>416</v>
      </c>
      <c r="O5002" t="s">
        <v>416</v>
      </c>
      <c r="P5002" t="str">
        <f t="shared" si="318"/>
        <v>HELBERT ORTEGA ACUNAAnálisis de datosEVALUACION</v>
      </c>
      <c r="Q5002" t="str">
        <f>BASE[[#This Row],[NombresCalificado]]&amp;BASE[[#This Row],[TipoEvaluacion]]</f>
        <v>HELBERT ORTEGA ACUNAEVALUACION</v>
      </c>
      <c r="R5002">
        <v>3</v>
      </c>
      <c r="S5002" t="s">
        <v>5</v>
      </c>
      <c r="T5002" t="s">
        <v>419</v>
      </c>
      <c r="U5002" s="17">
        <v>2</v>
      </c>
      <c r="V5002" s="17" t="str" cm="1">
        <f t="array" ref="V5002">_xlfn.IFS(U5002=0,"Prenovato",U5002=1,"Novato",U5002=2,"Principiante avanzado",U5002=3,"Competente",U5002=4,"Proficiente",U5002=5,"Master")</f>
        <v>Principiante avanzado</v>
      </c>
      <c r="W5002" s="17">
        <v>3</v>
      </c>
      <c r="X5002" s="17" t="str" cm="1">
        <f t="array" ref="X5002">_xlfn.IFS(W5002=0,"No evidenciado",W5002=1,"Novato",W5002=2,"Principiante avanzado",W5002=3,"Competente",W5002=4,"Proficiente",W5002=5,"Master")</f>
        <v>Competente</v>
      </c>
      <c r="Y5002" s="17">
        <v>2</v>
      </c>
      <c r="Z5002" s="17" t="str" cm="1">
        <f t="array" ref="Z5002">_xlfn.IFS(Y5002=0,"No evidenciado",Y5002=1,"Novato",Y5002=2,"Principiante avanzado",Y5002=3,"Competente",Y5002=4,"Proficiente",Y5002=5,"Master")</f>
        <v>Principiante avanzado</v>
      </c>
      <c r="AA5002" s="17">
        <v>3</v>
      </c>
      <c r="AB5002" s="17" t="str" cm="1">
        <f t="array" ref="AB5002">_xlfn.IFS(AA5002=0,"No evidenciado",AA5002=1,"Novato",AA5002=2,"Principiante avanzado",AA5002=3,"Competente",AA5002=4,"Proficiente",AA5002=5,"Master")</f>
        <v>Competente</v>
      </c>
      <c r="AC5002" s="17">
        <v>2</v>
      </c>
      <c r="AD5002" s="17" t="str" cm="1">
        <f t="array" ref="AD5002">_xlfn.IFS(AC5002=0,"Prenovato",AC5002=1,"Novato",AC5002=2,"Principiante avanzado",AC5002=3,"Competente",AC5002=4,"Proficiente",AC5002=5,"Master")</f>
        <v>Principiante avanzado</v>
      </c>
      <c r="AE5002" s="17" t="s">
        <v>421</v>
      </c>
    </row>
    <row r="5003" spans="1:31" x14ac:dyDescent="0.25">
      <c r="A5003" t="s">
        <v>410</v>
      </c>
      <c r="B5003" t="s">
        <v>411</v>
      </c>
      <c r="C5003" t="s">
        <v>201</v>
      </c>
      <c r="D5003" t="s">
        <v>196</v>
      </c>
      <c r="E5003" t="s">
        <v>376</v>
      </c>
      <c r="F5003" t="s">
        <v>98</v>
      </c>
      <c r="G5003" t="s">
        <v>377</v>
      </c>
      <c r="H5003" s="4"/>
      <c r="I5003" s="1">
        <f t="shared" ca="1" si="315"/>
        <v>1485</v>
      </c>
      <c r="J5003" s="1" t="str">
        <f t="shared" ca="1" si="316"/>
        <v>3. Mayor a 6 meses</v>
      </c>
      <c r="K5003" t="str">
        <f t="shared" si="317"/>
        <v>NO</v>
      </c>
      <c r="L5003" t="s">
        <v>255</v>
      </c>
      <c r="M5003" t="s">
        <v>166</v>
      </c>
      <c r="N5003" t="s">
        <v>416</v>
      </c>
      <c r="O5003" t="s">
        <v>416</v>
      </c>
      <c r="P5003" t="str">
        <f t="shared" si="318"/>
        <v>HELBERT ORTEGA ACUNABase de datos No-SQLEVALUACION</v>
      </c>
      <c r="Q5003" t="str">
        <f>BASE[[#This Row],[NombresCalificado]]&amp;BASE[[#This Row],[TipoEvaluacion]]</f>
        <v>HELBERT ORTEGA ACUNAEVALUACION</v>
      </c>
      <c r="R5003">
        <v>0</v>
      </c>
      <c r="S5003" t="s">
        <v>185</v>
      </c>
      <c r="T5003" t="s">
        <v>420</v>
      </c>
      <c r="U5003" s="17">
        <v>2</v>
      </c>
      <c r="V5003" s="17" t="str" cm="1">
        <f t="array" ref="V5003">_xlfn.IFS(U5003=0,"Prenovato",U5003=1,"Novato",U5003=2,"Principiante avanzado",U5003=3,"Competente",U5003=4,"Proficiente",U5003=5,"Master")</f>
        <v>Principiante avanzado</v>
      </c>
      <c r="W5003" s="17">
        <v>3</v>
      </c>
      <c r="X5003" s="17" t="str" cm="1">
        <f t="array" ref="X5003">_xlfn.IFS(W5003=0,"No evidenciado",W5003=1,"Novato",W5003=2,"Principiante avanzado",W5003=3,"Competente",W5003=4,"Proficiente",W5003=5,"Master")</f>
        <v>Competente</v>
      </c>
      <c r="Y5003" s="17">
        <v>2</v>
      </c>
      <c r="Z5003" s="17" t="str" cm="1">
        <f t="array" ref="Z5003">_xlfn.IFS(Y5003=0,"No evidenciado",Y5003=1,"Novato",Y5003=2,"Principiante avanzado",Y5003=3,"Competente",Y5003=4,"Proficiente",Y5003=5,"Master")</f>
        <v>Principiante avanzado</v>
      </c>
      <c r="AA5003" s="17">
        <v>3</v>
      </c>
      <c r="AB5003" s="17" t="str" cm="1">
        <f t="array" ref="AB5003">_xlfn.IFS(AA5003=0,"No evidenciado",AA5003=1,"Novato",AA5003=2,"Principiante avanzado",AA5003=3,"Competente",AA5003=4,"Proficiente",AA5003=5,"Master")</f>
        <v>Competente</v>
      </c>
      <c r="AC5003" s="17">
        <v>2</v>
      </c>
      <c r="AD5003" s="17" t="str" cm="1">
        <f t="array" ref="AD5003">_xlfn.IFS(AC5003=0,"Prenovato",AC5003=1,"Novato",AC5003=2,"Principiante avanzado",AC5003=3,"Competente",AC5003=4,"Proficiente",AC5003=5,"Master")</f>
        <v>Principiante avanzado</v>
      </c>
      <c r="AE5003" s="17" t="s">
        <v>421</v>
      </c>
    </row>
    <row r="5004" spans="1:31" x14ac:dyDescent="0.25">
      <c r="A5004" t="s">
        <v>410</v>
      </c>
      <c r="B5004" t="s">
        <v>411</v>
      </c>
      <c r="C5004" t="s">
        <v>201</v>
      </c>
      <c r="D5004" t="s">
        <v>196</v>
      </c>
      <c r="E5004" t="s">
        <v>376</v>
      </c>
      <c r="F5004" t="s">
        <v>98</v>
      </c>
      <c r="G5004" t="s">
        <v>377</v>
      </c>
      <c r="H5004" s="4"/>
      <c r="I5004" s="1">
        <f t="shared" ca="1" si="315"/>
        <v>1485</v>
      </c>
      <c r="J5004" s="1" t="str">
        <f t="shared" ca="1" si="316"/>
        <v>3. Mayor a 6 meses</v>
      </c>
      <c r="K5004" t="str">
        <f t="shared" si="317"/>
        <v>NO</v>
      </c>
      <c r="L5004" t="s">
        <v>255</v>
      </c>
      <c r="M5004" t="s">
        <v>171</v>
      </c>
      <c r="N5004" t="s">
        <v>416</v>
      </c>
      <c r="O5004" t="s">
        <v>416</v>
      </c>
      <c r="P5004" t="str">
        <f t="shared" si="318"/>
        <v>HELBERT ORTEGA ACUNABases de datos en la nubeEVALUACION</v>
      </c>
      <c r="Q5004" t="str">
        <f>BASE[[#This Row],[NombresCalificado]]&amp;BASE[[#This Row],[TipoEvaluacion]]</f>
        <v>HELBERT ORTEGA ACUNAEVALUACION</v>
      </c>
      <c r="R5004">
        <v>1</v>
      </c>
      <c r="S5004" t="s">
        <v>6</v>
      </c>
      <c r="T5004" t="s">
        <v>419</v>
      </c>
      <c r="U5004" s="17">
        <v>2</v>
      </c>
      <c r="V5004" s="17" t="str" cm="1">
        <f t="array" ref="V5004">_xlfn.IFS(U5004=0,"Prenovato",U5004=1,"Novato",U5004=2,"Principiante avanzado",U5004=3,"Competente",U5004=4,"Proficiente",U5004=5,"Master")</f>
        <v>Principiante avanzado</v>
      </c>
      <c r="W5004" s="17">
        <v>3</v>
      </c>
      <c r="X5004" s="17" t="str" cm="1">
        <f t="array" ref="X5004">_xlfn.IFS(W5004=0,"No evidenciado",W5004=1,"Novato",W5004=2,"Principiante avanzado",W5004=3,"Competente",W5004=4,"Proficiente",W5004=5,"Master")</f>
        <v>Competente</v>
      </c>
      <c r="Y5004" s="17">
        <v>2</v>
      </c>
      <c r="Z5004" s="17" t="str" cm="1">
        <f t="array" ref="Z5004">_xlfn.IFS(Y5004=0,"No evidenciado",Y5004=1,"Novato",Y5004=2,"Principiante avanzado",Y5004=3,"Competente",Y5004=4,"Proficiente",Y5004=5,"Master")</f>
        <v>Principiante avanzado</v>
      </c>
      <c r="AA5004" s="17">
        <v>3</v>
      </c>
      <c r="AB5004" s="17" t="str" cm="1">
        <f t="array" ref="AB5004">_xlfn.IFS(AA5004=0,"No evidenciado",AA5004=1,"Novato",AA5004=2,"Principiante avanzado",AA5004=3,"Competente",AA5004=4,"Proficiente",AA5004=5,"Master")</f>
        <v>Competente</v>
      </c>
      <c r="AC5004" s="17">
        <v>2</v>
      </c>
      <c r="AD5004" s="17" t="str" cm="1">
        <f t="array" ref="AD5004">_xlfn.IFS(AC5004=0,"Prenovato",AC5004=1,"Novato",AC5004=2,"Principiante avanzado",AC5004=3,"Competente",AC5004=4,"Proficiente",AC5004=5,"Master")</f>
        <v>Principiante avanzado</v>
      </c>
      <c r="AE5004" s="17" t="s">
        <v>421</v>
      </c>
    </row>
    <row r="5005" spans="1:31" x14ac:dyDescent="0.25">
      <c r="A5005" t="s">
        <v>410</v>
      </c>
      <c r="B5005" t="s">
        <v>411</v>
      </c>
      <c r="C5005" t="s">
        <v>201</v>
      </c>
      <c r="D5005" t="s">
        <v>196</v>
      </c>
      <c r="E5005" t="s">
        <v>376</v>
      </c>
      <c r="F5005" t="s">
        <v>98</v>
      </c>
      <c r="G5005" t="s">
        <v>377</v>
      </c>
      <c r="H5005" s="4"/>
      <c r="I5005" s="1">
        <f t="shared" ca="1" si="315"/>
        <v>1485</v>
      </c>
      <c r="J5005" s="1" t="str">
        <f t="shared" ca="1" si="316"/>
        <v>3. Mayor a 6 meses</v>
      </c>
      <c r="K5005" t="str">
        <f t="shared" si="317"/>
        <v>NO</v>
      </c>
      <c r="L5005" t="s">
        <v>255</v>
      </c>
      <c r="M5005" t="s">
        <v>160</v>
      </c>
      <c r="N5005" t="s">
        <v>416</v>
      </c>
      <c r="O5005" t="s">
        <v>416</v>
      </c>
      <c r="P5005" t="str">
        <f t="shared" si="318"/>
        <v>HELBERT ORTEGA ACUNAIntegración de datos en tiempo realEVALUACION</v>
      </c>
      <c r="Q5005" t="str">
        <f>BASE[[#This Row],[NombresCalificado]]&amp;BASE[[#This Row],[TipoEvaluacion]]</f>
        <v>HELBERT ORTEGA ACUNAEVALUACION</v>
      </c>
      <c r="R5005">
        <v>0</v>
      </c>
      <c r="S5005" t="s">
        <v>185</v>
      </c>
      <c r="T5005" t="s">
        <v>420</v>
      </c>
      <c r="U5005" s="17">
        <v>2</v>
      </c>
      <c r="V5005" s="17" t="str" cm="1">
        <f t="array" ref="V5005">_xlfn.IFS(U5005=0,"Prenovato",U5005=1,"Novato",U5005=2,"Principiante avanzado",U5005=3,"Competente",U5005=4,"Proficiente",U5005=5,"Master")</f>
        <v>Principiante avanzado</v>
      </c>
      <c r="W5005" s="17">
        <v>3</v>
      </c>
      <c r="X5005" s="17" t="str" cm="1">
        <f t="array" ref="X5005">_xlfn.IFS(W5005=0,"No evidenciado",W5005=1,"Novato",W5005=2,"Principiante avanzado",W5005=3,"Competente",W5005=4,"Proficiente",W5005=5,"Master")</f>
        <v>Competente</v>
      </c>
      <c r="Y5005" s="17">
        <v>2</v>
      </c>
      <c r="Z5005" s="17" t="str" cm="1">
        <f t="array" ref="Z5005">_xlfn.IFS(Y5005=0,"No evidenciado",Y5005=1,"Novato",Y5005=2,"Principiante avanzado",Y5005=3,"Competente",Y5005=4,"Proficiente",Y5005=5,"Master")</f>
        <v>Principiante avanzado</v>
      </c>
      <c r="AA5005" s="17">
        <v>3</v>
      </c>
      <c r="AB5005" s="17" t="str" cm="1">
        <f t="array" ref="AB5005">_xlfn.IFS(AA5005=0,"No evidenciado",AA5005=1,"Novato",AA5005=2,"Principiante avanzado",AA5005=3,"Competente",AA5005=4,"Proficiente",AA5005=5,"Master")</f>
        <v>Competente</v>
      </c>
      <c r="AC5005" s="17">
        <v>2</v>
      </c>
      <c r="AD5005" s="17" t="str" cm="1">
        <f t="array" ref="AD5005">_xlfn.IFS(AC5005=0,"Prenovato",AC5005=1,"Novato",AC5005=2,"Principiante avanzado",AC5005=3,"Competente",AC5005=4,"Proficiente",AC5005=5,"Master")</f>
        <v>Principiante avanzado</v>
      </c>
      <c r="AE5005" s="17" t="s">
        <v>421</v>
      </c>
    </row>
    <row r="5006" spans="1:31" x14ac:dyDescent="0.25">
      <c r="A5006" t="s">
        <v>410</v>
      </c>
      <c r="B5006" t="s">
        <v>411</v>
      </c>
      <c r="C5006" t="s">
        <v>201</v>
      </c>
      <c r="D5006" t="s">
        <v>196</v>
      </c>
      <c r="E5006" t="s">
        <v>376</v>
      </c>
      <c r="F5006" t="s">
        <v>98</v>
      </c>
      <c r="G5006" t="s">
        <v>377</v>
      </c>
      <c r="H5006" s="4"/>
      <c r="I5006" s="1">
        <f t="shared" ca="1" si="315"/>
        <v>1485</v>
      </c>
      <c r="J5006" s="1" t="str">
        <f t="shared" ca="1" si="316"/>
        <v>3. Mayor a 6 meses</v>
      </c>
      <c r="K5006" t="str">
        <f t="shared" si="317"/>
        <v>NO</v>
      </c>
      <c r="L5006" t="s">
        <v>255</v>
      </c>
      <c r="M5006" t="s">
        <v>173</v>
      </c>
      <c r="N5006" t="s">
        <v>416</v>
      </c>
      <c r="O5006" t="s">
        <v>416</v>
      </c>
      <c r="P5006" t="str">
        <f t="shared" si="318"/>
        <v>HELBERT ORTEGA ACUNADatalake BCPEVALUACION</v>
      </c>
      <c r="Q5006" t="str">
        <f>BASE[[#This Row],[NombresCalificado]]&amp;BASE[[#This Row],[TipoEvaluacion]]</f>
        <v>HELBERT ORTEGA ACUNAEVALUACION</v>
      </c>
      <c r="R5006">
        <v>1</v>
      </c>
      <c r="S5006" t="s">
        <v>6</v>
      </c>
      <c r="T5006" t="s">
        <v>419</v>
      </c>
      <c r="U5006" s="17">
        <v>2</v>
      </c>
      <c r="V5006" s="17" t="str" cm="1">
        <f t="array" ref="V5006">_xlfn.IFS(U5006=0,"Prenovato",U5006=1,"Novato",U5006=2,"Principiante avanzado",U5006=3,"Competente",U5006=4,"Proficiente",U5006=5,"Master")</f>
        <v>Principiante avanzado</v>
      </c>
      <c r="W5006" s="17">
        <v>3</v>
      </c>
      <c r="X5006" s="17" t="str" cm="1">
        <f t="array" ref="X5006">_xlfn.IFS(W5006=0,"No evidenciado",W5006=1,"Novato",W5006=2,"Principiante avanzado",W5006=3,"Competente",W5006=4,"Proficiente",W5006=5,"Master")</f>
        <v>Competente</v>
      </c>
      <c r="Y5006" s="17">
        <v>2</v>
      </c>
      <c r="Z5006" s="17" t="str" cm="1">
        <f t="array" ref="Z5006">_xlfn.IFS(Y5006=0,"No evidenciado",Y5006=1,"Novato",Y5006=2,"Principiante avanzado",Y5006=3,"Competente",Y5006=4,"Proficiente",Y5006=5,"Master")</f>
        <v>Principiante avanzado</v>
      </c>
      <c r="AA5006" s="17">
        <v>3</v>
      </c>
      <c r="AB5006" s="17" t="str" cm="1">
        <f t="array" ref="AB5006">_xlfn.IFS(AA5006=0,"No evidenciado",AA5006=1,"Novato",AA5006=2,"Principiante avanzado",AA5006=3,"Competente",AA5006=4,"Proficiente",AA5006=5,"Master")</f>
        <v>Competente</v>
      </c>
      <c r="AC5006" s="17">
        <v>2</v>
      </c>
      <c r="AD5006" s="17" t="str" cm="1">
        <f t="array" ref="AD5006">_xlfn.IFS(AC5006=0,"Prenovato",AC5006=1,"Novato",AC5006=2,"Principiante avanzado",AC5006=3,"Competente",AC5006=4,"Proficiente",AC5006=5,"Master")</f>
        <v>Principiante avanzado</v>
      </c>
      <c r="AE5006" s="17" t="s">
        <v>421</v>
      </c>
    </row>
    <row r="5007" spans="1:31" x14ac:dyDescent="0.25">
      <c r="A5007" t="s">
        <v>410</v>
      </c>
      <c r="B5007" t="s">
        <v>411</v>
      </c>
      <c r="C5007" t="s">
        <v>201</v>
      </c>
      <c r="D5007" t="s">
        <v>196</v>
      </c>
      <c r="E5007" t="s">
        <v>376</v>
      </c>
      <c r="F5007" t="s">
        <v>98</v>
      </c>
      <c r="G5007" t="s">
        <v>377</v>
      </c>
      <c r="H5007" s="4"/>
      <c r="I5007" s="1">
        <f t="shared" ca="1" si="315"/>
        <v>1485</v>
      </c>
      <c r="J5007" s="1" t="str">
        <f t="shared" ca="1" si="316"/>
        <v>3. Mayor a 6 meses</v>
      </c>
      <c r="K5007" t="str">
        <f t="shared" si="317"/>
        <v>NO</v>
      </c>
      <c r="L5007" t="s">
        <v>255</v>
      </c>
      <c r="M5007" t="s">
        <v>158</v>
      </c>
      <c r="N5007" t="s">
        <v>416</v>
      </c>
      <c r="O5007" t="s">
        <v>416</v>
      </c>
      <c r="P5007" t="str">
        <f t="shared" si="318"/>
        <v>HELBERT ORTEGA ACUNAServicios en la nubeEVALUACION</v>
      </c>
      <c r="Q5007" t="str">
        <f>BASE[[#This Row],[NombresCalificado]]&amp;BASE[[#This Row],[TipoEvaluacion]]</f>
        <v>HELBERT ORTEGA ACUNAEVALUACION</v>
      </c>
      <c r="R5007">
        <v>0</v>
      </c>
      <c r="S5007" t="s">
        <v>185</v>
      </c>
      <c r="T5007" t="s">
        <v>420</v>
      </c>
      <c r="U5007" s="17">
        <v>2</v>
      </c>
      <c r="V5007" s="17" t="str" cm="1">
        <f t="array" ref="V5007">_xlfn.IFS(U5007=0,"Prenovato",U5007=1,"Novato",U5007=2,"Principiante avanzado",U5007=3,"Competente",U5007=4,"Proficiente",U5007=5,"Master")</f>
        <v>Principiante avanzado</v>
      </c>
      <c r="W5007" s="17">
        <v>3</v>
      </c>
      <c r="X5007" s="17" t="str" cm="1">
        <f t="array" ref="X5007">_xlfn.IFS(W5007=0,"No evidenciado",W5007=1,"Novato",W5007=2,"Principiante avanzado",W5007=3,"Competente",W5007=4,"Proficiente",W5007=5,"Master")</f>
        <v>Competente</v>
      </c>
      <c r="Y5007" s="17">
        <v>2</v>
      </c>
      <c r="Z5007" s="17" t="str" cm="1">
        <f t="array" ref="Z5007">_xlfn.IFS(Y5007=0,"No evidenciado",Y5007=1,"Novato",Y5007=2,"Principiante avanzado",Y5007=3,"Competente",Y5007=4,"Proficiente",Y5007=5,"Master")</f>
        <v>Principiante avanzado</v>
      </c>
      <c r="AA5007" s="17">
        <v>3</v>
      </c>
      <c r="AB5007" s="17" t="str" cm="1">
        <f t="array" ref="AB5007">_xlfn.IFS(AA5007=0,"No evidenciado",AA5007=1,"Novato",AA5007=2,"Principiante avanzado",AA5007=3,"Competente",AA5007=4,"Proficiente",AA5007=5,"Master")</f>
        <v>Competente</v>
      </c>
      <c r="AC5007" s="17">
        <v>2</v>
      </c>
      <c r="AD5007" s="17" t="str" cm="1">
        <f t="array" ref="AD5007">_xlfn.IFS(AC5007=0,"Prenovato",AC5007=1,"Novato",AC5007=2,"Principiante avanzado",AC5007=3,"Competente",AC5007=4,"Proficiente",AC5007=5,"Master")</f>
        <v>Principiante avanzado</v>
      </c>
      <c r="AE5007" s="17" t="s">
        <v>421</v>
      </c>
    </row>
    <row r="5008" spans="1:31" x14ac:dyDescent="0.25">
      <c r="A5008" t="s">
        <v>410</v>
      </c>
      <c r="B5008" t="s">
        <v>411</v>
      </c>
      <c r="C5008" t="s">
        <v>201</v>
      </c>
      <c r="D5008" t="s">
        <v>196</v>
      </c>
      <c r="E5008" t="s">
        <v>376</v>
      </c>
      <c r="F5008" t="s">
        <v>98</v>
      </c>
      <c r="G5008" t="s">
        <v>377</v>
      </c>
      <c r="H5008" s="4"/>
      <c r="I5008" s="1">
        <f t="shared" ca="1" si="315"/>
        <v>1485</v>
      </c>
      <c r="J5008" s="1" t="str">
        <f t="shared" ca="1" si="316"/>
        <v>3. Mayor a 6 meses</v>
      </c>
      <c r="K5008" t="str">
        <f t="shared" si="317"/>
        <v>NO</v>
      </c>
      <c r="L5008" t="s">
        <v>255</v>
      </c>
      <c r="M5008" t="s">
        <v>165</v>
      </c>
      <c r="N5008" t="s">
        <v>418</v>
      </c>
      <c r="O5008" t="s">
        <v>418</v>
      </c>
      <c r="P5008" t="str">
        <f t="shared" si="318"/>
        <v>HELBERT ORTEGA ACUNAProcesamiento de datosEVALUACION</v>
      </c>
      <c r="Q5008" t="str">
        <f>BASE[[#This Row],[NombresCalificado]]&amp;BASE[[#This Row],[TipoEvaluacion]]</f>
        <v>HELBERT ORTEGA ACUNAEVALUACION</v>
      </c>
      <c r="R5008">
        <v>2</v>
      </c>
      <c r="S5008" t="s">
        <v>4</v>
      </c>
      <c r="T5008" t="s">
        <v>419</v>
      </c>
      <c r="U5008" s="17">
        <v>2</v>
      </c>
      <c r="V5008" s="17" t="str" cm="1">
        <f t="array" ref="V5008">_xlfn.IFS(U5008=0,"Prenovato",U5008=1,"Novato",U5008=2,"Principiante avanzado",U5008=3,"Competente",U5008=4,"Proficiente",U5008=5,"Master")</f>
        <v>Principiante avanzado</v>
      </c>
      <c r="W5008" s="17">
        <v>3</v>
      </c>
      <c r="X5008" s="17" t="str" cm="1">
        <f t="array" ref="X5008">_xlfn.IFS(W5008=0,"No evidenciado",W5008=1,"Novato",W5008=2,"Principiante avanzado",W5008=3,"Competente",W5008=4,"Proficiente",W5008=5,"Master")</f>
        <v>Competente</v>
      </c>
      <c r="Y5008" s="17">
        <v>2</v>
      </c>
      <c r="Z5008" s="17" t="str" cm="1">
        <f t="array" ref="Z5008">_xlfn.IFS(Y5008=0,"No evidenciado",Y5008=1,"Novato",Y5008=2,"Principiante avanzado",Y5008=3,"Competente",Y5008=4,"Proficiente",Y5008=5,"Master")</f>
        <v>Principiante avanzado</v>
      </c>
      <c r="AA5008" s="17">
        <v>3</v>
      </c>
      <c r="AB5008" s="17" t="str" cm="1">
        <f t="array" ref="AB5008">_xlfn.IFS(AA5008=0,"No evidenciado",AA5008=1,"Novato",AA5008=2,"Principiante avanzado",AA5008=3,"Competente",AA5008=4,"Proficiente",AA5008=5,"Master")</f>
        <v>Competente</v>
      </c>
      <c r="AC5008" s="17">
        <v>2</v>
      </c>
      <c r="AD5008" s="17" t="str" cm="1">
        <f t="array" ref="AD5008">_xlfn.IFS(AC5008=0,"Prenovato",AC5008=1,"Novato",AC5008=2,"Principiante avanzado",AC5008=3,"Competente",AC5008=4,"Proficiente",AC5008=5,"Master")</f>
        <v>Principiante avanzado</v>
      </c>
      <c r="AE5008" s="17" t="s">
        <v>421</v>
      </c>
    </row>
    <row r="5009" spans="1:31" x14ac:dyDescent="0.25">
      <c r="A5009" t="s">
        <v>410</v>
      </c>
      <c r="B5009" t="s">
        <v>411</v>
      </c>
      <c r="C5009" t="s">
        <v>201</v>
      </c>
      <c r="D5009" t="s">
        <v>196</v>
      </c>
      <c r="E5009" t="s">
        <v>376</v>
      </c>
      <c r="F5009" t="s">
        <v>98</v>
      </c>
      <c r="G5009" t="s">
        <v>377</v>
      </c>
      <c r="H5009" s="4"/>
      <c r="I5009" s="1">
        <f t="shared" ca="1" si="315"/>
        <v>1485</v>
      </c>
      <c r="J5009" s="1" t="str">
        <f t="shared" ca="1" si="316"/>
        <v>3. Mayor a 6 meses</v>
      </c>
      <c r="K5009" t="str">
        <f t="shared" si="317"/>
        <v>NO</v>
      </c>
      <c r="L5009" t="s">
        <v>255</v>
      </c>
      <c r="M5009" t="s">
        <v>161</v>
      </c>
      <c r="N5009" t="s">
        <v>418</v>
      </c>
      <c r="O5009" t="s">
        <v>418</v>
      </c>
      <c r="P5009" t="str">
        <f t="shared" si="318"/>
        <v>HELBERT ORTEGA ACUNAIntegración de datos por lotesEVALUACION</v>
      </c>
      <c r="Q5009" t="str">
        <f>BASE[[#This Row],[NombresCalificado]]&amp;BASE[[#This Row],[TipoEvaluacion]]</f>
        <v>HELBERT ORTEGA ACUNAEVALUACION</v>
      </c>
      <c r="R5009">
        <v>2</v>
      </c>
      <c r="S5009" t="s">
        <v>4</v>
      </c>
      <c r="T5009" t="s">
        <v>419</v>
      </c>
      <c r="U5009" s="17">
        <v>2</v>
      </c>
      <c r="V5009" s="17" t="str" cm="1">
        <f t="array" ref="V5009">_xlfn.IFS(U5009=0,"Prenovato",U5009=1,"Novato",U5009=2,"Principiante avanzado",U5009=3,"Competente",U5009=4,"Proficiente",U5009=5,"Master")</f>
        <v>Principiante avanzado</v>
      </c>
      <c r="W5009" s="17">
        <v>3</v>
      </c>
      <c r="X5009" s="17" t="str" cm="1">
        <f t="array" ref="X5009">_xlfn.IFS(W5009=0,"No evidenciado",W5009=1,"Novato",W5009=2,"Principiante avanzado",W5009=3,"Competente",W5009=4,"Proficiente",W5009=5,"Master")</f>
        <v>Competente</v>
      </c>
      <c r="Y5009" s="17">
        <v>2</v>
      </c>
      <c r="Z5009" s="17" t="str" cm="1">
        <f t="array" ref="Z5009">_xlfn.IFS(Y5009=0,"No evidenciado",Y5009=1,"Novato",Y5009=2,"Principiante avanzado",Y5009=3,"Competente",Y5009=4,"Proficiente",Y5009=5,"Master")</f>
        <v>Principiante avanzado</v>
      </c>
      <c r="AA5009" s="17">
        <v>3</v>
      </c>
      <c r="AB5009" s="17" t="str" cm="1">
        <f t="array" ref="AB5009">_xlfn.IFS(AA5009=0,"No evidenciado",AA5009=1,"Novato",AA5009=2,"Principiante avanzado",AA5009=3,"Competente",AA5009=4,"Proficiente",AA5009=5,"Master")</f>
        <v>Competente</v>
      </c>
      <c r="AC5009" s="17">
        <v>2</v>
      </c>
      <c r="AD5009" s="17" t="str" cm="1">
        <f t="array" ref="AD5009">_xlfn.IFS(AC5009=0,"Prenovato",AC5009=1,"Novato",AC5009=2,"Principiante avanzado",AC5009=3,"Competente",AC5009=4,"Proficiente",AC5009=5,"Master")</f>
        <v>Principiante avanzado</v>
      </c>
      <c r="AE5009" s="17" t="s">
        <v>421</v>
      </c>
    </row>
    <row r="5010" spans="1:31" x14ac:dyDescent="0.25">
      <c r="A5010" t="s">
        <v>410</v>
      </c>
      <c r="B5010" t="s">
        <v>411</v>
      </c>
      <c r="C5010" t="s">
        <v>201</v>
      </c>
      <c r="D5010" t="s">
        <v>196</v>
      </c>
      <c r="E5010" t="s">
        <v>376</v>
      </c>
      <c r="F5010" t="s">
        <v>98</v>
      </c>
      <c r="G5010" t="s">
        <v>377</v>
      </c>
      <c r="H5010" s="4"/>
      <c r="I5010" s="1">
        <f t="shared" ca="1" si="315"/>
        <v>1485</v>
      </c>
      <c r="J5010" s="1" t="str">
        <f t="shared" ca="1" si="316"/>
        <v>3. Mayor a 6 meses</v>
      </c>
      <c r="K5010" t="str">
        <f t="shared" si="317"/>
        <v>NO</v>
      </c>
      <c r="L5010" t="s">
        <v>255</v>
      </c>
      <c r="M5010" t="s">
        <v>170</v>
      </c>
      <c r="N5010" t="s">
        <v>417</v>
      </c>
      <c r="O5010" t="s">
        <v>416</v>
      </c>
      <c r="P5010" t="str">
        <f t="shared" si="318"/>
        <v>HELBERT ORTEGA ACUNAArquitectura de datosEVALUACION</v>
      </c>
      <c r="Q5010" t="str">
        <f>BASE[[#This Row],[NombresCalificado]]&amp;BASE[[#This Row],[TipoEvaluacion]]</f>
        <v>HELBERT ORTEGA ACUNAEVALUACION</v>
      </c>
      <c r="R5010">
        <v>2</v>
      </c>
      <c r="S5010" t="s">
        <v>4</v>
      </c>
      <c r="T5010" t="s">
        <v>419</v>
      </c>
      <c r="U5010" s="17">
        <v>2</v>
      </c>
      <c r="V5010" s="17" t="str" cm="1">
        <f t="array" ref="V5010">_xlfn.IFS(U5010=0,"Prenovato",U5010=1,"Novato",U5010=2,"Principiante avanzado",U5010=3,"Competente",U5010=4,"Proficiente",U5010=5,"Master")</f>
        <v>Principiante avanzado</v>
      </c>
      <c r="W5010" s="17">
        <v>3</v>
      </c>
      <c r="X5010" s="17" t="str" cm="1">
        <f t="array" ref="X5010">_xlfn.IFS(W5010=0,"No evidenciado",W5010=1,"Novato",W5010=2,"Principiante avanzado",W5010=3,"Competente",W5010=4,"Proficiente",W5010=5,"Master")</f>
        <v>Competente</v>
      </c>
      <c r="Y5010" s="17">
        <v>2</v>
      </c>
      <c r="Z5010" s="17" t="str" cm="1">
        <f t="array" ref="Z5010">_xlfn.IFS(Y5010=0,"No evidenciado",Y5010=1,"Novato",Y5010=2,"Principiante avanzado",Y5010=3,"Competente",Y5010=4,"Proficiente",Y5010=5,"Master")</f>
        <v>Principiante avanzado</v>
      </c>
      <c r="AA5010" s="17">
        <v>3</v>
      </c>
      <c r="AB5010" s="17" t="str" cm="1">
        <f t="array" ref="AB5010">_xlfn.IFS(AA5010=0,"No evidenciado",AA5010=1,"Novato",AA5010=2,"Principiante avanzado",AA5010=3,"Competente",AA5010=4,"Proficiente",AA5010=5,"Master")</f>
        <v>Competente</v>
      </c>
      <c r="AC5010" s="17">
        <v>2</v>
      </c>
      <c r="AD5010" s="17" t="str" cm="1">
        <f t="array" ref="AD5010">_xlfn.IFS(AC5010=0,"Prenovato",AC5010=1,"Novato",AC5010=2,"Principiante avanzado",AC5010=3,"Competente",AC5010=4,"Proficiente",AC5010=5,"Master")</f>
        <v>Principiante avanzado</v>
      </c>
      <c r="AE5010" s="17" t="s">
        <v>421</v>
      </c>
    </row>
    <row r="5011" spans="1:31" x14ac:dyDescent="0.25">
      <c r="A5011" t="s">
        <v>410</v>
      </c>
      <c r="B5011" t="s">
        <v>411</v>
      </c>
      <c r="C5011" t="s">
        <v>201</v>
      </c>
      <c r="D5011" t="s">
        <v>196</v>
      </c>
      <c r="E5011" t="s">
        <v>376</v>
      </c>
      <c r="F5011" t="s">
        <v>98</v>
      </c>
      <c r="G5011" t="s">
        <v>377</v>
      </c>
      <c r="H5011" s="4"/>
      <c r="I5011" s="1">
        <f t="shared" ca="1" si="315"/>
        <v>1485</v>
      </c>
      <c r="J5011" s="1" t="str">
        <f t="shared" ca="1" si="316"/>
        <v>3. Mayor a 6 meses</v>
      </c>
      <c r="K5011" t="str">
        <f t="shared" si="317"/>
        <v>NO</v>
      </c>
      <c r="L5011" t="s">
        <v>255</v>
      </c>
      <c r="M5011" t="s">
        <v>163</v>
      </c>
      <c r="N5011" t="s">
        <v>417</v>
      </c>
      <c r="O5011" t="s">
        <v>416</v>
      </c>
      <c r="P5011" t="str">
        <f t="shared" si="318"/>
        <v>HELBERT ORTEGA ACUNANube BCPEVALUACION</v>
      </c>
      <c r="Q5011" t="str">
        <f>BASE[[#This Row],[NombresCalificado]]&amp;BASE[[#This Row],[TipoEvaluacion]]</f>
        <v>HELBERT ORTEGA ACUNAEVALUACION</v>
      </c>
      <c r="R5011">
        <v>1</v>
      </c>
      <c r="S5011" t="s">
        <v>6</v>
      </c>
      <c r="T5011" t="s">
        <v>419</v>
      </c>
      <c r="U5011" s="17">
        <v>2</v>
      </c>
      <c r="V5011" s="17" t="str" cm="1">
        <f t="array" ref="V5011">_xlfn.IFS(U5011=0,"Prenovato",U5011=1,"Novato",U5011=2,"Principiante avanzado",U5011=3,"Competente",U5011=4,"Proficiente",U5011=5,"Master")</f>
        <v>Principiante avanzado</v>
      </c>
      <c r="W5011" s="17">
        <v>3</v>
      </c>
      <c r="X5011" s="17" t="str" cm="1">
        <f t="array" ref="X5011">_xlfn.IFS(W5011=0,"No evidenciado",W5011=1,"Novato",W5011=2,"Principiante avanzado",W5011=3,"Competente",W5011=4,"Proficiente",W5011=5,"Master")</f>
        <v>Competente</v>
      </c>
      <c r="Y5011" s="17">
        <v>2</v>
      </c>
      <c r="Z5011" s="17" t="str" cm="1">
        <f t="array" ref="Z5011">_xlfn.IFS(Y5011=0,"No evidenciado",Y5011=1,"Novato",Y5011=2,"Principiante avanzado",Y5011=3,"Competente",Y5011=4,"Proficiente",Y5011=5,"Master")</f>
        <v>Principiante avanzado</v>
      </c>
      <c r="AA5011" s="17">
        <v>3</v>
      </c>
      <c r="AB5011" s="17" t="str" cm="1">
        <f t="array" ref="AB5011">_xlfn.IFS(AA5011=0,"No evidenciado",AA5011=1,"Novato",AA5011=2,"Principiante avanzado",AA5011=3,"Competente",AA5011=4,"Proficiente",AA5011=5,"Master")</f>
        <v>Competente</v>
      </c>
      <c r="AC5011" s="17">
        <v>2</v>
      </c>
      <c r="AD5011" s="17" t="str" cm="1">
        <f t="array" ref="AD5011">_xlfn.IFS(AC5011=0,"Prenovato",AC5011=1,"Novato",AC5011=2,"Principiante avanzado",AC5011=3,"Competente",AC5011=4,"Proficiente",AC5011=5,"Master")</f>
        <v>Principiante avanzado</v>
      </c>
      <c r="AE5011" s="17" t="s">
        <v>421</v>
      </c>
    </row>
    <row r="5012" spans="1:31" x14ac:dyDescent="0.25">
      <c r="A5012" t="s">
        <v>410</v>
      </c>
      <c r="B5012" t="s">
        <v>411</v>
      </c>
      <c r="C5012" t="s">
        <v>201</v>
      </c>
      <c r="D5012" t="s">
        <v>196</v>
      </c>
      <c r="E5012" t="s">
        <v>376</v>
      </c>
      <c r="F5012" t="s">
        <v>98</v>
      </c>
      <c r="G5012" t="s">
        <v>377</v>
      </c>
      <c r="H5012" s="4"/>
      <c r="I5012" s="1">
        <f t="shared" ca="1" si="315"/>
        <v>1485</v>
      </c>
      <c r="J5012" s="1" t="str">
        <f t="shared" ca="1" si="316"/>
        <v>3. Mayor a 6 meses</v>
      </c>
      <c r="K5012" t="str">
        <f t="shared" si="317"/>
        <v>NO</v>
      </c>
      <c r="L5012" t="s">
        <v>255</v>
      </c>
      <c r="M5012" t="s">
        <v>167</v>
      </c>
      <c r="N5012" t="s">
        <v>417</v>
      </c>
      <c r="O5012" t="s">
        <v>416</v>
      </c>
      <c r="P5012" t="str">
        <f t="shared" si="318"/>
        <v>HELBERT ORTEGA ACUNACI-CDEVALUACION</v>
      </c>
      <c r="Q5012" t="str">
        <f>BASE[[#This Row],[NombresCalificado]]&amp;BASE[[#This Row],[TipoEvaluacion]]</f>
        <v>HELBERT ORTEGA ACUNAEVALUACION</v>
      </c>
      <c r="R5012">
        <v>1</v>
      </c>
      <c r="S5012" t="s">
        <v>6</v>
      </c>
      <c r="T5012" t="s">
        <v>419</v>
      </c>
      <c r="U5012" s="17">
        <v>2</v>
      </c>
      <c r="V5012" s="17" t="str" cm="1">
        <f t="array" ref="V5012">_xlfn.IFS(U5012=0,"Prenovato",U5012=1,"Novato",U5012=2,"Principiante avanzado",U5012=3,"Competente",U5012=4,"Proficiente",U5012=5,"Master")</f>
        <v>Principiante avanzado</v>
      </c>
      <c r="W5012" s="17">
        <v>3</v>
      </c>
      <c r="X5012" s="17" t="str" cm="1">
        <f t="array" ref="X5012">_xlfn.IFS(W5012=0,"No evidenciado",W5012=1,"Novato",W5012=2,"Principiante avanzado",W5012=3,"Competente",W5012=4,"Proficiente",W5012=5,"Master")</f>
        <v>Competente</v>
      </c>
      <c r="Y5012" s="17">
        <v>2</v>
      </c>
      <c r="Z5012" s="17" t="str" cm="1">
        <f t="array" ref="Z5012">_xlfn.IFS(Y5012=0,"No evidenciado",Y5012=1,"Novato",Y5012=2,"Principiante avanzado",Y5012=3,"Competente",Y5012=4,"Proficiente",Y5012=5,"Master")</f>
        <v>Principiante avanzado</v>
      </c>
      <c r="AA5012" s="17">
        <v>3</v>
      </c>
      <c r="AB5012" s="17" t="str" cm="1">
        <f t="array" ref="AB5012">_xlfn.IFS(AA5012=0,"No evidenciado",AA5012=1,"Novato",AA5012=2,"Principiante avanzado",AA5012=3,"Competente",AA5012=4,"Proficiente",AA5012=5,"Master")</f>
        <v>Competente</v>
      </c>
      <c r="AC5012" s="17">
        <v>2</v>
      </c>
      <c r="AD5012" s="17" t="str" cm="1">
        <f t="array" ref="AD5012">_xlfn.IFS(AC5012=0,"Prenovato",AC5012=1,"Novato",AC5012=2,"Principiante avanzado",AC5012=3,"Competente",AC5012=4,"Proficiente",AC5012=5,"Master")</f>
        <v>Principiante avanzado</v>
      </c>
      <c r="AE5012" s="17" t="s">
        <v>421</v>
      </c>
    </row>
    <row r="5013" spans="1:31" x14ac:dyDescent="0.25">
      <c r="A5013" t="s">
        <v>410</v>
      </c>
      <c r="B5013" t="s">
        <v>411</v>
      </c>
      <c r="C5013" t="s">
        <v>201</v>
      </c>
      <c r="D5013" t="s">
        <v>196</v>
      </c>
      <c r="E5013" t="s">
        <v>376</v>
      </c>
      <c r="F5013" t="s">
        <v>98</v>
      </c>
      <c r="G5013" t="s">
        <v>377</v>
      </c>
      <c r="H5013" s="4"/>
      <c r="I5013" s="1">
        <f t="shared" ca="1" si="315"/>
        <v>1485</v>
      </c>
      <c r="J5013" s="1" t="str">
        <f t="shared" ca="1" si="316"/>
        <v>3. Mayor a 6 meses</v>
      </c>
      <c r="K5013" t="str">
        <f t="shared" si="317"/>
        <v>NO</v>
      </c>
      <c r="L5013" t="s">
        <v>255</v>
      </c>
      <c r="M5013" t="s">
        <v>164</v>
      </c>
      <c r="N5013" t="s">
        <v>417</v>
      </c>
      <c r="O5013" t="s">
        <v>416</v>
      </c>
      <c r="P5013" t="str">
        <f t="shared" si="318"/>
        <v>HELBERT ORTEGA ACUNAPrivacidad y seguridad de los datosEVALUACION</v>
      </c>
      <c r="Q5013" t="str">
        <f>BASE[[#This Row],[NombresCalificado]]&amp;BASE[[#This Row],[TipoEvaluacion]]</f>
        <v>HELBERT ORTEGA ACUNAEVALUACION</v>
      </c>
      <c r="R5013">
        <v>3</v>
      </c>
      <c r="S5013" t="s">
        <v>5</v>
      </c>
      <c r="T5013" t="s">
        <v>419</v>
      </c>
      <c r="U5013" s="17">
        <v>2</v>
      </c>
      <c r="V5013" s="17" t="str" cm="1">
        <f t="array" ref="V5013">_xlfn.IFS(U5013=0,"Prenovato",U5013=1,"Novato",U5013=2,"Principiante avanzado",U5013=3,"Competente",U5013=4,"Proficiente",U5013=5,"Master")</f>
        <v>Principiante avanzado</v>
      </c>
      <c r="W5013" s="17">
        <v>3</v>
      </c>
      <c r="X5013" s="17" t="str" cm="1">
        <f t="array" ref="X5013">_xlfn.IFS(W5013=0,"No evidenciado",W5013=1,"Novato",W5013=2,"Principiante avanzado",W5013=3,"Competente",W5013=4,"Proficiente",W5013=5,"Master")</f>
        <v>Competente</v>
      </c>
      <c r="Y5013" s="17">
        <v>2</v>
      </c>
      <c r="Z5013" s="17" t="str" cm="1">
        <f t="array" ref="Z5013">_xlfn.IFS(Y5013=0,"No evidenciado",Y5013=1,"Novato",Y5013=2,"Principiante avanzado",Y5013=3,"Competente",Y5013=4,"Proficiente",Y5013=5,"Master")</f>
        <v>Principiante avanzado</v>
      </c>
      <c r="AA5013" s="17">
        <v>3</v>
      </c>
      <c r="AB5013" s="17" t="str" cm="1">
        <f t="array" ref="AB5013">_xlfn.IFS(AA5013=0,"No evidenciado",AA5013=1,"Novato",AA5013=2,"Principiante avanzado",AA5013=3,"Competente",AA5013=4,"Proficiente",AA5013=5,"Master")</f>
        <v>Competente</v>
      </c>
      <c r="AC5013" s="17">
        <v>2</v>
      </c>
      <c r="AD5013" s="17" t="str" cm="1">
        <f t="array" ref="AD5013">_xlfn.IFS(AC5013=0,"Prenovato",AC5013=1,"Novato",AC5013=2,"Principiante avanzado",AC5013=3,"Competente",AC5013=4,"Proficiente",AC5013=5,"Master")</f>
        <v>Principiante avanzado</v>
      </c>
      <c r="AE5013" s="17" t="s">
        <v>421</v>
      </c>
    </row>
    <row r="5014" spans="1:31" x14ac:dyDescent="0.25">
      <c r="A5014" t="s">
        <v>410</v>
      </c>
      <c r="B5014" t="s">
        <v>411</v>
      </c>
      <c r="C5014" t="s">
        <v>201</v>
      </c>
      <c r="D5014" t="s">
        <v>196</v>
      </c>
      <c r="E5014" t="s">
        <v>376</v>
      </c>
      <c r="F5014" t="s">
        <v>98</v>
      </c>
      <c r="G5014" t="s">
        <v>377</v>
      </c>
      <c r="H5014" s="4"/>
      <c r="I5014" s="1">
        <f t="shared" ca="1" si="315"/>
        <v>1485</v>
      </c>
      <c r="J5014" s="1" t="str">
        <f t="shared" ca="1" si="316"/>
        <v>3. Mayor a 6 meses</v>
      </c>
      <c r="K5014" t="str">
        <f t="shared" si="317"/>
        <v>NO</v>
      </c>
      <c r="L5014" t="s">
        <v>255</v>
      </c>
      <c r="M5014" t="s">
        <v>174</v>
      </c>
      <c r="N5014" t="s">
        <v>418</v>
      </c>
      <c r="O5014" t="s">
        <v>418</v>
      </c>
      <c r="P5014" t="str">
        <f t="shared" si="318"/>
        <v>HELBERT ORTEGA ACUNADatawarehouse BCPEVALUACION</v>
      </c>
      <c r="Q5014" t="str">
        <f>BASE[[#This Row],[NombresCalificado]]&amp;BASE[[#This Row],[TipoEvaluacion]]</f>
        <v>HELBERT ORTEGA ACUNAEVALUACION</v>
      </c>
      <c r="R5014">
        <v>3</v>
      </c>
      <c r="S5014" t="s">
        <v>5</v>
      </c>
      <c r="T5014" t="s">
        <v>419</v>
      </c>
      <c r="U5014" s="17">
        <v>2</v>
      </c>
      <c r="V5014" s="17" t="str" cm="1">
        <f t="array" ref="V5014">_xlfn.IFS(U5014=0,"Prenovato",U5014=1,"Novato",U5014=2,"Principiante avanzado",U5014=3,"Competente",U5014=4,"Proficiente",U5014=5,"Master")</f>
        <v>Principiante avanzado</v>
      </c>
      <c r="W5014" s="17">
        <v>3</v>
      </c>
      <c r="X5014" s="17" t="str" cm="1">
        <f t="array" ref="X5014">_xlfn.IFS(W5014=0,"No evidenciado",W5014=1,"Novato",W5014=2,"Principiante avanzado",W5014=3,"Competente",W5014=4,"Proficiente",W5014=5,"Master")</f>
        <v>Competente</v>
      </c>
      <c r="Y5014" s="17">
        <v>2</v>
      </c>
      <c r="Z5014" s="17" t="str" cm="1">
        <f t="array" ref="Z5014">_xlfn.IFS(Y5014=0,"No evidenciado",Y5014=1,"Novato",Y5014=2,"Principiante avanzado",Y5014=3,"Competente",Y5014=4,"Proficiente",Y5014=5,"Master")</f>
        <v>Principiante avanzado</v>
      </c>
      <c r="AA5014" s="17">
        <v>3</v>
      </c>
      <c r="AB5014" s="17" t="str" cm="1">
        <f t="array" ref="AB5014">_xlfn.IFS(AA5014=0,"No evidenciado",AA5014=1,"Novato",AA5014=2,"Principiante avanzado",AA5014=3,"Competente",AA5014=4,"Proficiente",AA5014=5,"Master")</f>
        <v>Competente</v>
      </c>
      <c r="AC5014" s="17">
        <v>2</v>
      </c>
      <c r="AD5014" s="17" t="str" cm="1">
        <f t="array" ref="AD5014">_xlfn.IFS(AC5014=0,"Prenovato",AC5014=1,"Novato",AC5014=2,"Principiante avanzado",AC5014=3,"Competente",AC5014=4,"Proficiente",AC5014=5,"Master")</f>
        <v>Principiante avanzado</v>
      </c>
      <c r="AE5014" s="17" t="s">
        <v>421</v>
      </c>
    </row>
    <row r="5015" spans="1:31" x14ac:dyDescent="0.25">
      <c r="A5015" t="s">
        <v>410</v>
      </c>
      <c r="B5015" t="s">
        <v>411</v>
      </c>
      <c r="C5015" t="s">
        <v>201</v>
      </c>
      <c r="D5015" t="s">
        <v>196</v>
      </c>
      <c r="E5015" t="s">
        <v>376</v>
      </c>
      <c r="F5015" t="s">
        <v>98</v>
      </c>
      <c r="G5015" t="s">
        <v>377</v>
      </c>
      <c r="H5015" s="4"/>
      <c r="I5015" s="1">
        <f t="shared" ca="1" si="315"/>
        <v>1485</v>
      </c>
      <c r="J5015" s="1" t="str">
        <f t="shared" ca="1" si="316"/>
        <v>3. Mayor a 6 meses</v>
      </c>
      <c r="K5015" t="str">
        <f t="shared" si="317"/>
        <v>NO</v>
      </c>
      <c r="L5015" t="s">
        <v>255</v>
      </c>
      <c r="M5015" t="s">
        <v>55</v>
      </c>
      <c r="N5015" t="s">
        <v>418</v>
      </c>
      <c r="O5015" t="s">
        <v>418</v>
      </c>
      <c r="P5015" t="str">
        <f t="shared" si="318"/>
        <v>HELBERT ORTEGA ACUNAProgramaciónEVALUACION</v>
      </c>
      <c r="Q5015" t="str">
        <f>BASE[[#This Row],[NombresCalificado]]&amp;BASE[[#This Row],[TipoEvaluacion]]</f>
        <v>HELBERT ORTEGA ACUNAEVALUACION</v>
      </c>
      <c r="R5015">
        <v>3</v>
      </c>
      <c r="S5015" t="s">
        <v>5</v>
      </c>
      <c r="T5015" t="s">
        <v>419</v>
      </c>
      <c r="U5015" s="17">
        <v>2</v>
      </c>
      <c r="V5015" s="17" t="str" cm="1">
        <f t="array" ref="V5015">_xlfn.IFS(U5015=0,"Prenovato",U5015=1,"Novato",U5015=2,"Principiante avanzado",U5015=3,"Competente",U5015=4,"Proficiente",U5015=5,"Master")</f>
        <v>Principiante avanzado</v>
      </c>
      <c r="W5015" s="17">
        <v>3</v>
      </c>
      <c r="X5015" s="17" t="str" cm="1">
        <f t="array" ref="X5015">_xlfn.IFS(W5015=0,"No evidenciado",W5015=1,"Novato",W5015=2,"Principiante avanzado",W5015=3,"Competente",W5015=4,"Proficiente",W5015=5,"Master")</f>
        <v>Competente</v>
      </c>
      <c r="Y5015" s="17">
        <v>2</v>
      </c>
      <c r="Z5015" s="17" t="str" cm="1">
        <f t="array" ref="Z5015">_xlfn.IFS(Y5015=0,"No evidenciado",Y5015=1,"Novato",Y5015=2,"Principiante avanzado",Y5015=3,"Competente",Y5015=4,"Proficiente",Y5015=5,"Master")</f>
        <v>Principiante avanzado</v>
      </c>
      <c r="AA5015" s="17">
        <v>3</v>
      </c>
      <c r="AB5015" s="17" t="str" cm="1">
        <f t="array" ref="AB5015">_xlfn.IFS(AA5015=0,"No evidenciado",AA5015=1,"Novato",AA5015=2,"Principiante avanzado",AA5015=3,"Competente",AA5015=4,"Proficiente",AA5015=5,"Master")</f>
        <v>Competente</v>
      </c>
      <c r="AC5015" s="17">
        <v>2</v>
      </c>
      <c r="AD5015" s="17" t="str" cm="1">
        <f t="array" ref="AD5015">_xlfn.IFS(AC5015=0,"Prenovato",AC5015=1,"Novato",AC5015=2,"Principiante avanzado",AC5015=3,"Competente",AC5015=4,"Proficiente",AC5015=5,"Master")</f>
        <v>Principiante avanzado</v>
      </c>
      <c r="AE5015" s="17" t="s">
        <v>421</v>
      </c>
    </row>
    <row r="5016" spans="1:31" x14ac:dyDescent="0.25">
      <c r="A5016" t="s">
        <v>410</v>
      </c>
      <c r="B5016" t="s">
        <v>411</v>
      </c>
      <c r="C5016" t="s">
        <v>201</v>
      </c>
      <c r="D5016" t="s">
        <v>196</v>
      </c>
      <c r="E5016" t="s">
        <v>376</v>
      </c>
      <c r="F5016" t="s">
        <v>98</v>
      </c>
      <c r="G5016" t="s">
        <v>377</v>
      </c>
      <c r="H5016" s="4"/>
      <c r="I5016" s="1">
        <f t="shared" ca="1" si="315"/>
        <v>1485</v>
      </c>
      <c r="J5016" s="1" t="str">
        <f t="shared" ca="1" si="316"/>
        <v>3. Mayor a 6 meses</v>
      </c>
      <c r="K5016" t="str">
        <f t="shared" si="317"/>
        <v>NO</v>
      </c>
      <c r="L5016" t="s">
        <v>255</v>
      </c>
      <c r="M5016" t="s">
        <v>168</v>
      </c>
      <c r="N5016" t="s">
        <v>418</v>
      </c>
      <c r="O5016" t="s">
        <v>418</v>
      </c>
      <c r="P5016" t="str">
        <f t="shared" si="318"/>
        <v>HELBERT ORTEGA ACUNABase de datos relacionalEVALUACION</v>
      </c>
      <c r="Q5016" t="str">
        <f>BASE[[#This Row],[NombresCalificado]]&amp;BASE[[#This Row],[TipoEvaluacion]]</f>
        <v>HELBERT ORTEGA ACUNAEVALUACION</v>
      </c>
      <c r="R5016">
        <v>4</v>
      </c>
      <c r="S5016" t="s">
        <v>7</v>
      </c>
      <c r="T5016" t="s">
        <v>419</v>
      </c>
      <c r="U5016" s="17">
        <v>2</v>
      </c>
      <c r="V5016" s="17" t="str" cm="1">
        <f t="array" ref="V5016">_xlfn.IFS(U5016=0,"Prenovato",U5016=1,"Novato",U5016=2,"Principiante avanzado",U5016=3,"Competente",U5016=4,"Proficiente",U5016=5,"Master")</f>
        <v>Principiante avanzado</v>
      </c>
      <c r="W5016" s="17">
        <v>3</v>
      </c>
      <c r="X5016" s="17" t="str" cm="1">
        <f t="array" ref="X5016">_xlfn.IFS(W5016=0,"No evidenciado",W5016=1,"Novato",W5016=2,"Principiante avanzado",W5016=3,"Competente",W5016=4,"Proficiente",W5016=5,"Master")</f>
        <v>Competente</v>
      </c>
      <c r="Y5016" s="17">
        <v>2</v>
      </c>
      <c r="Z5016" s="17" t="str" cm="1">
        <f t="array" ref="Z5016">_xlfn.IFS(Y5016=0,"No evidenciado",Y5016=1,"Novato",Y5016=2,"Principiante avanzado",Y5016=3,"Competente",Y5016=4,"Proficiente",Y5016=5,"Master")</f>
        <v>Principiante avanzado</v>
      </c>
      <c r="AA5016" s="17">
        <v>3</v>
      </c>
      <c r="AB5016" s="17" t="str" cm="1">
        <f t="array" ref="AB5016">_xlfn.IFS(AA5016=0,"No evidenciado",AA5016=1,"Novato",AA5016=2,"Principiante avanzado",AA5016=3,"Competente",AA5016=4,"Proficiente",AA5016=5,"Master")</f>
        <v>Competente</v>
      </c>
      <c r="AC5016" s="17">
        <v>2</v>
      </c>
      <c r="AD5016" s="17" t="str" cm="1">
        <f t="array" ref="AD5016">_xlfn.IFS(AC5016=0,"Prenovato",AC5016=1,"Novato",AC5016=2,"Principiante avanzado",AC5016=3,"Competente",AC5016=4,"Proficiente",AC5016=5,"Master")</f>
        <v>Principiante avanzado</v>
      </c>
      <c r="AE5016" s="17" t="s">
        <v>421</v>
      </c>
    </row>
    <row r="5017" spans="1:31" x14ac:dyDescent="0.25">
      <c r="A5017" t="s">
        <v>410</v>
      </c>
      <c r="B5017" t="s">
        <v>411</v>
      </c>
      <c r="C5017" t="s">
        <v>201</v>
      </c>
      <c r="D5017" t="s">
        <v>196</v>
      </c>
      <c r="E5017" t="s">
        <v>376</v>
      </c>
      <c r="F5017" t="s">
        <v>98</v>
      </c>
      <c r="G5017" t="s">
        <v>377</v>
      </c>
      <c r="H5017" s="4"/>
      <c r="I5017" s="1">
        <f t="shared" ca="1" si="315"/>
        <v>1485</v>
      </c>
      <c r="J5017" s="1" t="str">
        <f t="shared" ca="1" si="316"/>
        <v>3. Mayor a 6 meses</v>
      </c>
      <c r="K5017" t="str">
        <f t="shared" si="317"/>
        <v>NO</v>
      </c>
      <c r="L5017" t="s">
        <v>255</v>
      </c>
      <c r="M5017" t="s">
        <v>56</v>
      </c>
      <c r="N5017" t="s">
        <v>417</v>
      </c>
      <c r="O5017" t="s">
        <v>416</v>
      </c>
      <c r="P5017" t="str">
        <f t="shared" si="318"/>
        <v>HELBERT ORTEGA ACUNAControl de versionesEVALUACION</v>
      </c>
      <c r="Q5017" t="str">
        <f>BASE[[#This Row],[NombresCalificado]]&amp;BASE[[#This Row],[TipoEvaluacion]]</f>
        <v>HELBERT ORTEGA ACUNAEVALUACION</v>
      </c>
      <c r="R5017">
        <v>2</v>
      </c>
      <c r="S5017" t="s">
        <v>4</v>
      </c>
      <c r="T5017" t="s">
        <v>419</v>
      </c>
      <c r="U5017" s="17">
        <v>2</v>
      </c>
      <c r="V5017" s="17" t="str" cm="1">
        <f t="array" ref="V5017">_xlfn.IFS(U5017=0,"Prenovato",U5017=1,"Novato",U5017=2,"Principiante avanzado",U5017=3,"Competente",U5017=4,"Proficiente",U5017=5,"Master")</f>
        <v>Principiante avanzado</v>
      </c>
      <c r="W5017" s="17">
        <v>3</v>
      </c>
      <c r="X5017" s="17" t="str" cm="1">
        <f t="array" ref="X5017">_xlfn.IFS(W5017=0,"No evidenciado",W5017=1,"Novato",W5017=2,"Principiante avanzado",W5017=3,"Competente",W5017=4,"Proficiente",W5017=5,"Master")</f>
        <v>Competente</v>
      </c>
      <c r="Y5017" s="17">
        <v>2</v>
      </c>
      <c r="Z5017" s="17" t="str" cm="1">
        <f t="array" ref="Z5017">_xlfn.IFS(Y5017=0,"No evidenciado",Y5017=1,"Novato",Y5017=2,"Principiante avanzado",Y5017=3,"Competente",Y5017=4,"Proficiente",Y5017=5,"Master")</f>
        <v>Principiante avanzado</v>
      </c>
      <c r="AA5017" s="17">
        <v>3</v>
      </c>
      <c r="AB5017" s="17" t="str" cm="1">
        <f t="array" ref="AB5017">_xlfn.IFS(AA5017=0,"No evidenciado",AA5017=1,"Novato",AA5017=2,"Principiante avanzado",AA5017=3,"Competente",AA5017=4,"Proficiente",AA5017=5,"Master")</f>
        <v>Competente</v>
      </c>
      <c r="AC5017" s="17">
        <v>2</v>
      </c>
      <c r="AD5017" s="17" t="str" cm="1">
        <f t="array" ref="AD5017">_xlfn.IFS(AC5017=0,"Prenovato",AC5017=1,"Novato",AC5017=2,"Principiante avanzado",AC5017=3,"Competente",AC5017=4,"Proficiente",AC5017=5,"Master")</f>
        <v>Principiante avanzado</v>
      </c>
      <c r="AE5017" s="17" t="s">
        <v>421</v>
      </c>
    </row>
    <row r="5018" spans="1:31" x14ac:dyDescent="0.25">
      <c r="A5018" t="s">
        <v>410</v>
      </c>
      <c r="B5018" t="s">
        <v>411</v>
      </c>
      <c r="C5018" t="s">
        <v>201</v>
      </c>
      <c r="D5018" t="s">
        <v>196</v>
      </c>
      <c r="E5018" t="s">
        <v>402</v>
      </c>
      <c r="F5018" t="s">
        <v>140</v>
      </c>
      <c r="G5018" t="s">
        <v>403</v>
      </c>
      <c r="H5018" s="4"/>
      <c r="I5018" s="1">
        <f t="shared" ca="1" si="315"/>
        <v>1485</v>
      </c>
      <c r="J5018" s="1" t="str">
        <f t="shared" ca="1" si="316"/>
        <v>3. Mayor a 6 meses</v>
      </c>
      <c r="K5018" t="str">
        <f t="shared" si="317"/>
        <v>NO</v>
      </c>
      <c r="L5018" t="s">
        <v>255</v>
      </c>
      <c r="M5018" t="s">
        <v>165</v>
      </c>
      <c r="N5018" t="s">
        <v>418</v>
      </c>
      <c r="O5018" t="s">
        <v>418</v>
      </c>
      <c r="P5018" t="str">
        <f t="shared" si="318"/>
        <v>CRISTHIAN ALEXIS SALAZAR TRINIDADProcesamiento de datosEVALUACION</v>
      </c>
      <c r="Q5018" t="str">
        <f>BASE[[#This Row],[NombresCalificado]]&amp;BASE[[#This Row],[TipoEvaluacion]]</f>
        <v>CRISTHIAN ALEXIS SALAZAR TRINIDADEVALUACION</v>
      </c>
      <c r="R5018">
        <v>1</v>
      </c>
      <c r="S5018" t="s">
        <v>6</v>
      </c>
      <c r="T5018" t="s">
        <v>419</v>
      </c>
      <c r="U5018" s="17">
        <v>1</v>
      </c>
      <c r="V5018" s="17" t="str" cm="1">
        <f t="array" ref="V5018">_xlfn.IFS(U5018=0,"Prenovato",U5018=1,"Novato",U5018=2,"Principiante avanzado",U5018=3,"Competente",U5018=4,"Proficiente",U5018=5,"Master")</f>
        <v>Novato</v>
      </c>
      <c r="W5018" s="17">
        <v>3</v>
      </c>
      <c r="X5018" s="17" t="str" cm="1">
        <f t="array" ref="X5018">_xlfn.IFS(W5018=0,"No evidenciado",W5018=1,"Novato",W5018=2,"Principiante avanzado",W5018=3,"Competente",W5018=4,"Proficiente",W5018=5,"Master")</f>
        <v>Competente</v>
      </c>
      <c r="Y5018" s="17">
        <v>2</v>
      </c>
      <c r="Z5018" s="17" t="str" cm="1">
        <f t="array" ref="Z5018">_xlfn.IFS(Y5018=0,"No evidenciado",Y5018=1,"Novato",Y5018=2,"Principiante avanzado",Y5018=3,"Competente",Y5018=4,"Proficiente",Y5018=5,"Master")</f>
        <v>Principiante avanzado</v>
      </c>
      <c r="AA5018" s="17">
        <v>2</v>
      </c>
      <c r="AB5018" s="17" t="str" cm="1">
        <f t="array" ref="AB5018">_xlfn.IFS(AA5018=0,"No evidenciado",AA5018=1,"Novato",AA5018=2,"Principiante avanzado",AA5018=3,"Competente",AA5018=4,"Proficiente",AA5018=5,"Master")</f>
        <v>Principiante avanzado</v>
      </c>
      <c r="AC5018" s="17">
        <v>1</v>
      </c>
      <c r="AD5018" s="17" t="str" cm="1">
        <f t="array" ref="AD5018">_xlfn.IFS(AC5018=0,"Prenovato",AC5018=1,"Novato",AC5018=2,"Principiante avanzado",AC5018=3,"Competente",AC5018=4,"Proficiente",AC5018=5,"Master")</f>
        <v>Novato</v>
      </c>
      <c r="AE5018" s="17" t="s">
        <v>421</v>
      </c>
    </row>
    <row r="5019" spans="1:31" x14ac:dyDescent="0.25">
      <c r="A5019" t="s">
        <v>410</v>
      </c>
      <c r="B5019" t="s">
        <v>411</v>
      </c>
      <c r="C5019" t="s">
        <v>201</v>
      </c>
      <c r="D5019" t="s">
        <v>196</v>
      </c>
      <c r="E5019" t="s">
        <v>402</v>
      </c>
      <c r="F5019" t="s">
        <v>140</v>
      </c>
      <c r="G5019" t="s">
        <v>403</v>
      </c>
      <c r="H5019" s="4"/>
      <c r="I5019" s="1">
        <f t="shared" ca="1" si="315"/>
        <v>1485</v>
      </c>
      <c r="J5019" s="1" t="str">
        <f t="shared" ca="1" si="316"/>
        <v>3. Mayor a 6 meses</v>
      </c>
      <c r="K5019" t="str">
        <f t="shared" si="317"/>
        <v>NO</v>
      </c>
      <c r="L5019" t="s">
        <v>255</v>
      </c>
      <c r="M5019" t="s">
        <v>56</v>
      </c>
      <c r="N5019" t="s">
        <v>417</v>
      </c>
      <c r="O5019" t="s">
        <v>416</v>
      </c>
      <c r="P5019" t="str">
        <f t="shared" si="318"/>
        <v>CRISTHIAN ALEXIS SALAZAR TRINIDADControl de versionesEVALUACION</v>
      </c>
      <c r="Q5019" t="str">
        <f>BASE[[#This Row],[NombresCalificado]]&amp;BASE[[#This Row],[TipoEvaluacion]]</f>
        <v>CRISTHIAN ALEXIS SALAZAR TRINIDADEVALUACION</v>
      </c>
      <c r="R5019">
        <v>2</v>
      </c>
      <c r="S5019" t="s">
        <v>4</v>
      </c>
      <c r="T5019" t="s">
        <v>419</v>
      </c>
      <c r="U5019" s="17">
        <v>1</v>
      </c>
      <c r="V5019" s="17" t="str" cm="1">
        <f t="array" ref="V5019">_xlfn.IFS(U5019=0,"Prenovato",U5019=1,"Novato",U5019=2,"Principiante avanzado",U5019=3,"Competente",U5019=4,"Proficiente",U5019=5,"Master")</f>
        <v>Novato</v>
      </c>
      <c r="W5019" s="17">
        <v>3</v>
      </c>
      <c r="X5019" s="17" t="str" cm="1">
        <f t="array" ref="X5019">_xlfn.IFS(W5019=0,"No evidenciado",W5019=1,"Novato",W5019=2,"Principiante avanzado",W5019=3,"Competente",W5019=4,"Proficiente",W5019=5,"Master")</f>
        <v>Competente</v>
      </c>
      <c r="Y5019" s="17">
        <v>2</v>
      </c>
      <c r="Z5019" s="17" t="str" cm="1">
        <f t="array" ref="Z5019">_xlfn.IFS(Y5019=0,"No evidenciado",Y5019=1,"Novato",Y5019=2,"Principiante avanzado",Y5019=3,"Competente",Y5019=4,"Proficiente",Y5019=5,"Master")</f>
        <v>Principiante avanzado</v>
      </c>
      <c r="AA5019" s="17">
        <v>2</v>
      </c>
      <c r="AB5019" s="17" t="str" cm="1">
        <f t="array" ref="AB5019">_xlfn.IFS(AA5019=0,"No evidenciado",AA5019=1,"Novato",AA5019=2,"Principiante avanzado",AA5019=3,"Competente",AA5019=4,"Proficiente",AA5019=5,"Master")</f>
        <v>Principiante avanzado</v>
      </c>
      <c r="AC5019" s="17">
        <v>1</v>
      </c>
      <c r="AD5019" s="17" t="str" cm="1">
        <f t="array" ref="AD5019">_xlfn.IFS(AC5019=0,"Prenovato",AC5019=1,"Novato",AC5019=2,"Principiante avanzado",AC5019=3,"Competente",AC5019=4,"Proficiente",AC5019=5,"Master")</f>
        <v>Novato</v>
      </c>
      <c r="AE5019" s="17" t="s">
        <v>421</v>
      </c>
    </row>
    <row r="5020" spans="1:31" x14ac:dyDescent="0.25">
      <c r="A5020" t="s">
        <v>410</v>
      </c>
      <c r="B5020" t="s">
        <v>411</v>
      </c>
      <c r="C5020" t="s">
        <v>201</v>
      </c>
      <c r="D5020" t="s">
        <v>196</v>
      </c>
      <c r="E5020" t="s">
        <v>402</v>
      </c>
      <c r="F5020" t="s">
        <v>140</v>
      </c>
      <c r="G5020" t="s">
        <v>403</v>
      </c>
      <c r="H5020" s="4"/>
      <c r="I5020" s="1">
        <f t="shared" ca="1" si="315"/>
        <v>1485</v>
      </c>
      <c r="J5020" s="1" t="str">
        <f t="shared" ca="1" si="316"/>
        <v>3. Mayor a 6 meses</v>
      </c>
      <c r="K5020" t="str">
        <f t="shared" si="317"/>
        <v>NO</v>
      </c>
      <c r="L5020" t="s">
        <v>255</v>
      </c>
      <c r="M5020" t="s">
        <v>55</v>
      </c>
      <c r="N5020" t="s">
        <v>418</v>
      </c>
      <c r="O5020" t="s">
        <v>418</v>
      </c>
      <c r="P5020" t="str">
        <f t="shared" si="318"/>
        <v>CRISTHIAN ALEXIS SALAZAR TRINIDADProgramaciónEVALUACION</v>
      </c>
      <c r="Q5020" t="str">
        <f>BASE[[#This Row],[NombresCalificado]]&amp;BASE[[#This Row],[TipoEvaluacion]]</f>
        <v>CRISTHIAN ALEXIS SALAZAR TRINIDADEVALUACION</v>
      </c>
      <c r="R5020">
        <v>3</v>
      </c>
      <c r="S5020" t="s">
        <v>5</v>
      </c>
      <c r="T5020" t="s">
        <v>419</v>
      </c>
      <c r="U5020" s="17">
        <v>1</v>
      </c>
      <c r="V5020" s="17" t="str" cm="1">
        <f t="array" ref="V5020">_xlfn.IFS(U5020=0,"Prenovato",U5020=1,"Novato",U5020=2,"Principiante avanzado",U5020=3,"Competente",U5020=4,"Proficiente",U5020=5,"Master")</f>
        <v>Novato</v>
      </c>
      <c r="W5020" s="17">
        <v>3</v>
      </c>
      <c r="X5020" s="17" t="str" cm="1">
        <f t="array" ref="X5020">_xlfn.IFS(W5020=0,"No evidenciado",W5020=1,"Novato",W5020=2,"Principiante avanzado",W5020=3,"Competente",W5020=4,"Proficiente",W5020=5,"Master")</f>
        <v>Competente</v>
      </c>
      <c r="Y5020" s="17">
        <v>2</v>
      </c>
      <c r="Z5020" s="17" t="str" cm="1">
        <f t="array" ref="Z5020">_xlfn.IFS(Y5020=0,"No evidenciado",Y5020=1,"Novato",Y5020=2,"Principiante avanzado",Y5020=3,"Competente",Y5020=4,"Proficiente",Y5020=5,"Master")</f>
        <v>Principiante avanzado</v>
      </c>
      <c r="AA5020" s="17">
        <v>2</v>
      </c>
      <c r="AB5020" s="17" t="str" cm="1">
        <f t="array" ref="AB5020">_xlfn.IFS(AA5020=0,"No evidenciado",AA5020=1,"Novato",AA5020=2,"Principiante avanzado",AA5020=3,"Competente",AA5020=4,"Proficiente",AA5020=5,"Master")</f>
        <v>Principiante avanzado</v>
      </c>
      <c r="AC5020" s="17">
        <v>1</v>
      </c>
      <c r="AD5020" s="17" t="str" cm="1">
        <f t="array" ref="AD5020">_xlfn.IFS(AC5020=0,"Prenovato",AC5020=1,"Novato",AC5020=2,"Principiante avanzado",AC5020=3,"Competente",AC5020=4,"Proficiente",AC5020=5,"Master")</f>
        <v>Novato</v>
      </c>
      <c r="AE5020" s="17" t="s">
        <v>421</v>
      </c>
    </row>
    <row r="5021" spans="1:31" x14ac:dyDescent="0.25">
      <c r="A5021" t="s">
        <v>410</v>
      </c>
      <c r="B5021" t="s">
        <v>411</v>
      </c>
      <c r="C5021" t="s">
        <v>201</v>
      </c>
      <c r="D5021" t="s">
        <v>196</v>
      </c>
      <c r="E5021" t="s">
        <v>402</v>
      </c>
      <c r="F5021" t="s">
        <v>140</v>
      </c>
      <c r="G5021" t="s">
        <v>403</v>
      </c>
      <c r="H5021" s="4"/>
      <c r="I5021" s="1">
        <f t="shared" ca="1" si="315"/>
        <v>1485</v>
      </c>
      <c r="J5021" s="1" t="str">
        <f t="shared" ca="1" si="316"/>
        <v>3. Mayor a 6 meses</v>
      </c>
      <c r="K5021" t="str">
        <f t="shared" si="317"/>
        <v>NO</v>
      </c>
      <c r="L5021" t="s">
        <v>255</v>
      </c>
      <c r="M5021" t="s">
        <v>168</v>
      </c>
      <c r="N5021" t="s">
        <v>418</v>
      </c>
      <c r="O5021" t="s">
        <v>418</v>
      </c>
      <c r="P5021" t="str">
        <f t="shared" si="318"/>
        <v>CRISTHIAN ALEXIS SALAZAR TRINIDADBase de datos relacionalEVALUACION</v>
      </c>
      <c r="Q5021" t="str">
        <f>BASE[[#This Row],[NombresCalificado]]&amp;BASE[[#This Row],[TipoEvaluacion]]</f>
        <v>CRISTHIAN ALEXIS SALAZAR TRINIDADEVALUACION</v>
      </c>
      <c r="R5021">
        <v>4</v>
      </c>
      <c r="S5021" t="s">
        <v>7</v>
      </c>
      <c r="T5021" t="s">
        <v>419</v>
      </c>
      <c r="U5021" s="17">
        <v>1</v>
      </c>
      <c r="V5021" s="17" t="str" cm="1">
        <f t="array" ref="V5021">_xlfn.IFS(U5021=0,"Prenovato",U5021=1,"Novato",U5021=2,"Principiante avanzado",U5021=3,"Competente",U5021=4,"Proficiente",U5021=5,"Master")</f>
        <v>Novato</v>
      </c>
      <c r="W5021" s="17">
        <v>3</v>
      </c>
      <c r="X5021" s="17" t="str" cm="1">
        <f t="array" ref="X5021">_xlfn.IFS(W5021=0,"No evidenciado",W5021=1,"Novato",W5021=2,"Principiante avanzado",W5021=3,"Competente",W5021=4,"Proficiente",W5021=5,"Master")</f>
        <v>Competente</v>
      </c>
      <c r="Y5021" s="17">
        <v>2</v>
      </c>
      <c r="Z5021" s="17" t="str" cm="1">
        <f t="array" ref="Z5021">_xlfn.IFS(Y5021=0,"No evidenciado",Y5021=1,"Novato",Y5021=2,"Principiante avanzado",Y5021=3,"Competente",Y5021=4,"Proficiente",Y5021=5,"Master")</f>
        <v>Principiante avanzado</v>
      </c>
      <c r="AA5021" s="17">
        <v>2</v>
      </c>
      <c r="AB5021" s="17" t="str" cm="1">
        <f t="array" ref="AB5021">_xlfn.IFS(AA5021=0,"No evidenciado",AA5021=1,"Novato",AA5021=2,"Principiante avanzado",AA5021=3,"Competente",AA5021=4,"Proficiente",AA5021=5,"Master")</f>
        <v>Principiante avanzado</v>
      </c>
      <c r="AC5021" s="17">
        <v>1</v>
      </c>
      <c r="AD5021" s="17" t="str" cm="1">
        <f t="array" ref="AD5021">_xlfn.IFS(AC5021=0,"Prenovato",AC5021=1,"Novato",AC5021=2,"Principiante avanzado",AC5021=3,"Competente",AC5021=4,"Proficiente",AC5021=5,"Master")</f>
        <v>Novato</v>
      </c>
      <c r="AE5021" s="17" t="s">
        <v>421</v>
      </c>
    </row>
    <row r="5022" spans="1:31" x14ac:dyDescent="0.25">
      <c r="A5022" t="s">
        <v>410</v>
      </c>
      <c r="B5022" t="s">
        <v>411</v>
      </c>
      <c r="C5022" t="s">
        <v>201</v>
      </c>
      <c r="D5022" t="s">
        <v>196</v>
      </c>
      <c r="E5022" t="s">
        <v>402</v>
      </c>
      <c r="F5022" t="s">
        <v>140</v>
      </c>
      <c r="G5022" t="s">
        <v>403</v>
      </c>
      <c r="H5022" s="4"/>
      <c r="I5022" s="1">
        <f t="shared" ca="1" si="315"/>
        <v>1485</v>
      </c>
      <c r="J5022" s="1" t="str">
        <f t="shared" ca="1" si="316"/>
        <v>3. Mayor a 6 meses</v>
      </c>
      <c r="K5022" t="str">
        <f t="shared" si="317"/>
        <v>NO</v>
      </c>
      <c r="L5022" t="s">
        <v>255</v>
      </c>
      <c r="M5022" t="s">
        <v>161</v>
      </c>
      <c r="N5022" t="s">
        <v>418</v>
      </c>
      <c r="O5022" t="s">
        <v>418</v>
      </c>
      <c r="P5022" t="str">
        <f t="shared" si="318"/>
        <v>CRISTHIAN ALEXIS SALAZAR TRINIDADIntegración de datos por lotesEVALUACION</v>
      </c>
      <c r="Q5022" t="str">
        <f>BASE[[#This Row],[NombresCalificado]]&amp;BASE[[#This Row],[TipoEvaluacion]]</f>
        <v>CRISTHIAN ALEXIS SALAZAR TRINIDADEVALUACION</v>
      </c>
      <c r="R5022">
        <v>2</v>
      </c>
      <c r="S5022" t="s">
        <v>4</v>
      </c>
      <c r="T5022" t="s">
        <v>419</v>
      </c>
      <c r="U5022" s="17">
        <v>1</v>
      </c>
      <c r="V5022" s="17" t="str" cm="1">
        <f t="array" ref="V5022">_xlfn.IFS(U5022=0,"Prenovato",U5022=1,"Novato",U5022=2,"Principiante avanzado",U5022=3,"Competente",U5022=4,"Proficiente",U5022=5,"Master")</f>
        <v>Novato</v>
      </c>
      <c r="W5022" s="17">
        <v>3</v>
      </c>
      <c r="X5022" s="17" t="str" cm="1">
        <f t="array" ref="X5022">_xlfn.IFS(W5022=0,"No evidenciado",W5022=1,"Novato",W5022=2,"Principiante avanzado",W5022=3,"Competente",W5022=4,"Proficiente",W5022=5,"Master")</f>
        <v>Competente</v>
      </c>
      <c r="Y5022" s="17">
        <v>2</v>
      </c>
      <c r="Z5022" s="17" t="str" cm="1">
        <f t="array" ref="Z5022">_xlfn.IFS(Y5022=0,"No evidenciado",Y5022=1,"Novato",Y5022=2,"Principiante avanzado",Y5022=3,"Competente",Y5022=4,"Proficiente",Y5022=5,"Master")</f>
        <v>Principiante avanzado</v>
      </c>
      <c r="AA5022" s="17">
        <v>2</v>
      </c>
      <c r="AB5022" s="17" t="str" cm="1">
        <f t="array" ref="AB5022">_xlfn.IFS(AA5022=0,"No evidenciado",AA5022=1,"Novato",AA5022=2,"Principiante avanzado",AA5022=3,"Competente",AA5022=4,"Proficiente",AA5022=5,"Master")</f>
        <v>Principiante avanzado</v>
      </c>
      <c r="AC5022" s="17">
        <v>1</v>
      </c>
      <c r="AD5022" s="17" t="str" cm="1">
        <f t="array" ref="AD5022">_xlfn.IFS(AC5022=0,"Prenovato",AC5022=1,"Novato",AC5022=2,"Principiante avanzado",AC5022=3,"Competente",AC5022=4,"Proficiente",AC5022=5,"Master")</f>
        <v>Novato</v>
      </c>
      <c r="AE5022" s="17" t="s">
        <v>421</v>
      </c>
    </row>
    <row r="5023" spans="1:31" x14ac:dyDescent="0.25">
      <c r="A5023" t="s">
        <v>410</v>
      </c>
      <c r="B5023" t="s">
        <v>411</v>
      </c>
      <c r="C5023" t="s">
        <v>201</v>
      </c>
      <c r="D5023" t="s">
        <v>196</v>
      </c>
      <c r="E5023" t="s">
        <v>402</v>
      </c>
      <c r="F5023" t="s">
        <v>140</v>
      </c>
      <c r="G5023" t="s">
        <v>403</v>
      </c>
      <c r="H5023" s="4"/>
      <c r="I5023" s="1">
        <f t="shared" ca="1" si="315"/>
        <v>1485</v>
      </c>
      <c r="J5023" s="1" t="str">
        <f t="shared" ca="1" si="316"/>
        <v>3. Mayor a 6 meses</v>
      </c>
      <c r="K5023" t="str">
        <f t="shared" si="317"/>
        <v>NO</v>
      </c>
      <c r="L5023" t="s">
        <v>255</v>
      </c>
      <c r="M5023" t="s">
        <v>174</v>
      </c>
      <c r="N5023" t="s">
        <v>418</v>
      </c>
      <c r="O5023" t="s">
        <v>418</v>
      </c>
      <c r="P5023" t="str">
        <f t="shared" si="318"/>
        <v>CRISTHIAN ALEXIS SALAZAR TRINIDADDatawarehouse BCPEVALUACION</v>
      </c>
      <c r="Q5023" t="str">
        <f>BASE[[#This Row],[NombresCalificado]]&amp;BASE[[#This Row],[TipoEvaluacion]]</f>
        <v>CRISTHIAN ALEXIS SALAZAR TRINIDADEVALUACION</v>
      </c>
      <c r="R5023">
        <v>3</v>
      </c>
      <c r="S5023" t="s">
        <v>5</v>
      </c>
      <c r="T5023" t="s">
        <v>419</v>
      </c>
      <c r="U5023" s="17">
        <v>1</v>
      </c>
      <c r="V5023" s="17" t="str" cm="1">
        <f t="array" ref="V5023">_xlfn.IFS(U5023=0,"Prenovato",U5023=1,"Novato",U5023=2,"Principiante avanzado",U5023=3,"Competente",U5023=4,"Proficiente",U5023=5,"Master")</f>
        <v>Novato</v>
      </c>
      <c r="W5023" s="17">
        <v>3</v>
      </c>
      <c r="X5023" s="17" t="str" cm="1">
        <f t="array" ref="X5023">_xlfn.IFS(W5023=0,"No evidenciado",W5023=1,"Novato",W5023=2,"Principiante avanzado",W5023=3,"Competente",W5023=4,"Proficiente",W5023=5,"Master")</f>
        <v>Competente</v>
      </c>
      <c r="Y5023" s="17">
        <v>2</v>
      </c>
      <c r="Z5023" s="17" t="str" cm="1">
        <f t="array" ref="Z5023">_xlfn.IFS(Y5023=0,"No evidenciado",Y5023=1,"Novato",Y5023=2,"Principiante avanzado",Y5023=3,"Competente",Y5023=4,"Proficiente",Y5023=5,"Master")</f>
        <v>Principiante avanzado</v>
      </c>
      <c r="AA5023" s="17">
        <v>2</v>
      </c>
      <c r="AB5023" s="17" t="str" cm="1">
        <f t="array" ref="AB5023">_xlfn.IFS(AA5023=0,"No evidenciado",AA5023=1,"Novato",AA5023=2,"Principiante avanzado",AA5023=3,"Competente",AA5023=4,"Proficiente",AA5023=5,"Master")</f>
        <v>Principiante avanzado</v>
      </c>
      <c r="AC5023" s="17">
        <v>1</v>
      </c>
      <c r="AD5023" s="17" t="str" cm="1">
        <f t="array" ref="AD5023">_xlfn.IFS(AC5023=0,"Prenovato",AC5023=1,"Novato",AC5023=2,"Principiante avanzado",AC5023=3,"Competente",AC5023=4,"Proficiente",AC5023=5,"Master")</f>
        <v>Novato</v>
      </c>
      <c r="AE5023" s="17" t="s">
        <v>421</v>
      </c>
    </row>
    <row r="5024" spans="1:31" x14ac:dyDescent="0.25">
      <c r="A5024" t="s">
        <v>410</v>
      </c>
      <c r="B5024" t="s">
        <v>411</v>
      </c>
      <c r="C5024" t="s">
        <v>201</v>
      </c>
      <c r="D5024" t="s">
        <v>196</v>
      </c>
      <c r="E5024" t="s">
        <v>402</v>
      </c>
      <c r="F5024" t="s">
        <v>140</v>
      </c>
      <c r="G5024" t="s">
        <v>403</v>
      </c>
      <c r="H5024" s="4"/>
      <c r="I5024" s="1">
        <f t="shared" ca="1" si="315"/>
        <v>1485</v>
      </c>
      <c r="J5024" s="1" t="str">
        <f t="shared" ca="1" si="316"/>
        <v>3. Mayor a 6 meses</v>
      </c>
      <c r="K5024" t="str">
        <f t="shared" si="317"/>
        <v>NO</v>
      </c>
      <c r="L5024" t="s">
        <v>255</v>
      </c>
      <c r="M5024" t="s">
        <v>163</v>
      </c>
      <c r="N5024" t="s">
        <v>417</v>
      </c>
      <c r="O5024" t="s">
        <v>416</v>
      </c>
      <c r="P5024" t="str">
        <f t="shared" si="318"/>
        <v>CRISTHIAN ALEXIS SALAZAR TRINIDADNube BCPEVALUACION</v>
      </c>
      <c r="Q5024" t="str">
        <f>BASE[[#This Row],[NombresCalificado]]&amp;BASE[[#This Row],[TipoEvaluacion]]</f>
        <v>CRISTHIAN ALEXIS SALAZAR TRINIDADEVALUACION</v>
      </c>
      <c r="R5024">
        <v>0</v>
      </c>
      <c r="S5024" t="s">
        <v>185</v>
      </c>
      <c r="T5024" t="s">
        <v>420</v>
      </c>
      <c r="U5024" s="17">
        <v>1</v>
      </c>
      <c r="V5024" s="17" t="str" cm="1">
        <f t="array" ref="V5024">_xlfn.IFS(U5024=0,"Prenovato",U5024=1,"Novato",U5024=2,"Principiante avanzado",U5024=3,"Competente",U5024=4,"Proficiente",U5024=5,"Master")</f>
        <v>Novato</v>
      </c>
      <c r="W5024" s="17">
        <v>3</v>
      </c>
      <c r="X5024" s="17" t="str" cm="1">
        <f t="array" ref="X5024">_xlfn.IFS(W5024=0,"No evidenciado",W5024=1,"Novato",W5024=2,"Principiante avanzado",W5024=3,"Competente",W5024=4,"Proficiente",W5024=5,"Master")</f>
        <v>Competente</v>
      </c>
      <c r="Y5024" s="17">
        <v>2</v>
      </c>
      <c r="Z5024" s="17" t="str" cm="1">
        <f t="array" ref="Z5024">_xlfn.IFS(Y5024=0,"No evidenciado",Y5024=1,"Novato",Y5024=2,"Principiante avanzado",Y5024=3,"Competente",Y5024=4,"Proficiente",Y5024=5,"Master")</f>
        <v>Principiante avanzado</v>
      </c>
      <c r="AA5024" s="17">
        <v>2</v>
      </c>
      <c r="AB5024" s="17" t="str" cm="1">
        <f t="array" ref="AB5024">_xlfn.IFS(AA5024=0,"No evidenciado",AA5024=1,"Novato",AA5024=2,"Principiante avanzado",AA5024=3,"Competente",AA5024=4,"Proficiente",AA5024=5,"Master")</f>
        <v>Principiante avanzado</v>
      </c>
      <c r="AC5024" s="17">
        <v>1</v>
      </c>
      <c r="AD5024" s="17" t="str" cm="1">
        <f t="array" ref="AD5024">_xlfn.IFS(AC5024=0,"Prenovato",AC5024=1,"Novato",AC5024=2,"Principiante avanzado",AC5024=3,"Competente",AC5024=4,"Proficiente",AC5024=5,"Master")</f>
        <v>Novato</v>
      </c>
      <c r="AE5024" s="17" t="s">
        <v>421</v>
      </c>
    </row>
    <row r="5025" spans="1:31" x14ac:dyDescent="0.25">
      <c r="A5025" t="s">
        <v>410</v>
      </c>
      <c r="B5025" t="s">
        <v>411</v>
      </c>
      <c r="C5025" t="s">
        <v>201</v>
      </c>
      <c r="D5025" t="s">
        <v>196</v>
      </c>
      <c r="E5025" t="s">
        <v>402</v>
      </c>
      <c r="F5025" t="s">
        <v>140</v>
      </c>
      <c r="G5025" t="s">
        <v>403</v>
      </c>
      <c r="H5025" s="4"/>
      <c r="I5025" s="1">
        <f t="shared" ca="1" si="315"/>
        <v>1485</v>
      </c>
      <c r="J5025" s="1" t="str">
        <f t="shared" ca="1" si="316"/>
        <v>3. Mayor a 6 meses</v>
      </c>
      <c r="K5025" t="str">
        <f t="shared" si="317"/>
        <v>NO</v>
      </c>
      <c r="L5025" t="s">
        <v>255</v>
      </c>
      <c r="M5025" t="s">
        <v>164</v>
      </c>
      <c r="N5025" t="s">
        <v>417</v>
      </c>
      <c r="O5025" t="s">
        <v>416</v>
      </c>
      <c r="P5025" t="str">
        <f t="shared" si="318"/>
        <v>CRISTHIAN ALEXIS SALAZAR TRINIDADPrivacidad y seguridad de los datosEVALUACION</v>
      </c>
      <c r="Q5025" t="str">
        <f>BASE[[#This Row],[NombresCalificado]]&amp;BASE[[#This Row],[TipoEvaluacion]]</f>
        <v>CRISTHIAN ALEXIS SALAZAR TRINIDADEVALUACION</v>
      </c>
      <c r="R5025">
        <v>2</v>
      </c>
      <c r="S5025" t="s">
        <v>4</v>
      </c>
      <c r="T5025" t="s">
        <v>419</v>
      </c>
      <c r="U5025" s="17">
        <v>1</v>
      </c>
      <c r="V5025" s="17" t="str" cm="1">
        <f t="array" ref="V5025">_xlfn.IFS(U5025=0,"Prenovato",U5025=1,"Novato",U5025=2,"Principiante avanzado",U5025=3,"Competente",U5025=4,"Proficiente",U5025=5,"Master")</f>
        <v>Novato</v>
      </c>
      <c r="W5025" s="17">
        <v>3</v>
      </c>
      <c r="X5025" s="17" t="str" cm="1">
        <f t="array" ref="X5025">_xlfn.IFS(W5025=0,"No evidenciado",W5025=1,"Novato",W5025=2,"Principiante avanzado",W5025=3,"Competente",W5025=4,"Proficiente",W5025=5,"Master")</f>
        <v>Competente</v>
      </c>
      <c r="Y5025" s="17">
        <v>2</v>
      </c>
      <c r="Z5025" s="17" t="str" cm="1">
        <f t="array" ref="Z5025">_xlfn.IFS(Y5025=0,"No evidenciado",Y5025=1,"Novato",Y5025=2,"Principiante avanzado",Y5025=3,"Competente",Y5025=4,"Proficiente",Y5025=5,"Master")</f>
        <v>Principiante avanzado</v>
      </c>
      <c r="AA5025" s="17">
        <v>2</v>
      </c>
      <c r="AB5025" s="17" t="str" cm="1">
        <f t="array" ref="AB5025">_xlfn.IFS(AA5025=0,"No evidenciado",AA5025=1,"Novato",AA5025=2,"Principiante avanzado",AA5025=3,"Competente",AA5025=4,"Proficiente",AA5025=5,"Master")</f>
        <v>Principiante avanzado</v>
      </c>
      <c r="AC5025" s="17">
        <v>1</v>
      </c>
      <c r="AD5025" s="17" t="str" cm="1">
        <f t="array" ref="AD5025">_xlfn.IFS(AC5025=0,"Prenovato",AC5025=1,"Novato",AC5025=2,"Principiante avanzado",AC5025=3,"Competente",AC5025=4,"Proficiente",AC5025=5,"Master")</f>
        <v>Novato</v>
      </c>
      <c r="AE5025" s="17" t="s">
        <v>421</v>
      </c>
    </row>
    <row r="5026" spans="1:31" x14ac:dyDescent="0.25">
      <c r="A5026" t="s">
        <v>410</v>
      </c>
      <c r="B5026" t="s">
        <v>411</v>
      </c>
      <c r="C5026" t="s">
        <v>201</v>
      </c>
      <c r="D5026" t="s">
        <v>196</v>
      </c>
      <c r="E5026" t="s">
        <v>402</v>
      </c>
      <c r="F5026" t="s">
        <v>140</v>
      </c>
      <c r="G5026" t="s">
        <v>403</v>
      </c>
      <c r="H5026" s="4"/>
      <c r="I5026" s="1">
        <f t="shared" ca="1" si="315"/>
        <v>1485</v>
      </c>
      <c r="J5026" s="1" t="str">
        <f t="shared" ca="1" si="316"/>
        <v>3. Mayor a 6 meses</v>
      </c>
      <c r="K5026" t="str">
        <f t="shared" si="317"/>
        <v>NO</v>
      </c>
      <c r="L5026" t="s">
        <v>255</v>
      </c>
      <c r="M5026" t="s">
        <v>170</v>
      </c>
      <c r="N5026" t="s">
        <v>417</v>
      </c>
      <c r="O5026" t="s">
        <v>416</v>
      </c>
      <c r="P5026" t="str">
        <f t="shared" si="318"/>
        <v>CRISTHIAN ALEXIS SALAZAR TRINIDADArquitectura de datosEVALUACION</v>
      </c>
      <c r="Q5026" t="str">
        <f>BASE[[#This Row],[NombresCalificado]]&amp;BASE[[#This Row],[TipoEvaluacion]]</f>
        <v>CRISTHIAN ALEXIS SALAZAR TRINIDADEVALUACION</v>
      </c>
      <c r="R5026">
        <v>2</v>
      </c>
      <c r="S5026" t="s">
        <v>4</v>
      </c>
      <c r="T5026" t="s">
        <v>419</v>
      </c>
      <c r="U5026" s="17">
        <v>1</v>
      </c>
      <c r="V5026" s="17" t="str" cm="1">
        <f t="array" ref="V5026">_xlfn.IFS(U5026=0,"Prenovato",U5026=1,"Novato",U5026=2,"Principiante avanzado",U5026=3,"Competente",U5026=4,"Proficiente",U5026=5,"Master")</f>
        <v>Novato</v>
      </c>
      <c r="W5026" s="17">
        <v>3</v>
      </c>
      <c r="X5026" s="17" t="str" cm="1">
        <f t="array" ref="X5026">_xlfn.IFS(W5026=0,"No evidenciado",W5026=1,"Novato",W5026=2,"Principiante avanzado",W5026=3,"Competente",W5026=4,"Proficiente",W5026=5,"Master")</f>
        <v>Competente</v>
      </c>
      <c r="Y5026" s="17">
        <v>2</v>
      </c>
      <c r="Z5026" s="17" t="str" cm="1">
        <f t="array" ref="Z5026">_xlfn.IFS(Y5026=0,"No evidenciado",Y5026=1,"Novato",Y5026=2,"Principiante avanzado",Y5026=3,"Competente",Y5026=4,"Proficiente",Y5026=5,"Master")</f>
        <v>Principiante avanzado</v>
      </c>
      <c r="AA5026" s="17">
        <v>2</v>
      </c>
      <c r="AB5026" s="17" t="str" cm="1">
        <f t="array" ref="AB5026">_xlfn.IFS(AA5026=0,"No evidenciado",AA5026=1,"Novato",AA5026=2,"Principiante avanzado",AA5026=3,"Competente",AA5026=4,"Proficiente",AA5026=5,"Master")</f>
        <v>Principiante avanzado</v>
      </c>
      <c r="AC5026" s="17">
        <v>1</v>
      </c>
      <c r="AD5026" s="17" t="str" cm="1">
        <f t="array" ref="AD5026">_xlfn.IFS(AC5026=0,"Prenovato",AC5026=1,"Novato",AC5026=2,"Principiante avanzado",AC5026=3,"Competente",AC5026=4,"Proficiente",AC5026=5,"Master")</f>
        <v>Novato</v>
      </c>
      <c r="AE5026" s="17" t="s">
        <v>421</v>
      </c>
    </row>
    <row r="5027" spans="1:31" x14ac:dyDescent="0.25">
      <c r="A5027" t="s">
        <v>410</v>
      </c>
      <c r="B5027" t="s">
        <v>411</v>
      </c>
      <c r="C5027" t="s">
        <v>201</v>
      </c>
      <c r="D5027" t="s">
        <v>196</v>
      </c>
      <c r="E5027" t="s">
        <v>402</v>
      </c>
      <c r="F5027" t="s">
        <v>140</v>
      </c>
      <c r="G5027" t="s">
        <v>403</v>
      </c>
      <c r="H5027" s="4"/>
      <c r="I5027" s="1">
        <f t="shared" ca="1" si="315"/>
        <v>1485</v>
      </c>
      <c r="J5027" s="1" t="str">
        <f t="shared" ca="1" si="316"/>
        <v>3. Mayor a 6 meses</v>
      </c>
      <c r="K5027" t="str">
        <f t="shared" si="317"/>
        <v>NO</v>
      </c>
      <c r="L5027" t="s">
        <v>255</v>
      </c>
      <c r="M5027" t="s">
        <v>167</v>
      </c>
      <c r="N5027" t="s">
        <v>417</v>
      </c>
      <c r="O5027" t="s">
        <v>416</v>
      </c>
      <c r="P5027" t="str">
        <f t="shared" si="318"/>
        <v>CRISTHIAN ALEXIS SALAZAR TRINIDADCI-CDEVALUACION</v>
      </c>
      <c r="Q5027" t="str">
        <f>BASE[[#This Row],[NombresCalificado]]&amp;BASE[[#This Row],[TipoEvaluacion]]</f>
        <v>CRISTHIAN ALEXIS SALAZAR TRINIDADEVALUACION</v>
      </c>
      <c r="R5027">
        <v>0</v>
      </c>
      <c r="S5027" t="s">
        <v>185</v>
      </c>
      <c r="T5027" t="s">
        <v>420</v>
      </c>
      <c r="U5027" s="17">
        <v>1</v>
      </c>
      <c r="V5027" s="17" t="str" cm="1">
        <f t="array" ref="V5027">_xlfn.IFS(U5027=0,"Prenovato",U5027=1,"Novato",U5027=2,"Principiante avanzado",U5027=3,"Competente",U5027=4,"Proficiente",U5027=5,"Master")</f>
        <v>Novato</v>
      </c>
      <c r="W5027" s="17">
        <v>3</v>
      </c>
      <c r="X5027" s="17" t="str" cm="1">
        <f t="array" ref="X5027">_xlfn.IFS(W5027=0,"No evidenciado",W5027=1,"Novato",W5027=2,"Principiante avanzado",W5027=3,"Competente",W5027=4,"Proficiente",W5027=5,"Master")</f>
        <v>Competente</v>
      </c>
      <c r="Y5027" s="17">
        <v>2</v>
      </c>
      <c r="Z5027" s="17" t="str" cm="1">
        <f t="array" ref="Z5027">_xlfn.IFS(Y5027=0,"No evidenciado",Y5027=1,"Novato",Y5027=2,"Principiante avanzado",Y5027=3,"Competente",Y5027=4,"Proficiente",Y5027=5,"Master")</f>
        <v>Principiante avanzado</v>
      </c>
      <c r="AA5027" s="17">
        <v>2</v>
      </c>
      <c r="AB5027" s="17" t="str" cm="1">
        <f t="array" ref="AB5027">_xlfn.IFS(AA5027=0,"No evidenciado",AA5027=1,"Novato",AA5027=2,"Principiante avanzado",AA5027=3,"Competente",AA5027=4,"Proficiente",AA5027=5,"Master")</f>
        <v>Principiante avanzado</v>
      </c>
      <c r="AC5027" s="17">
        <v>1</v>
      </c>
      <c r="AD5027" s="17" t="str" cm="1">
        <f t="array" ref="AD5027">_xlfn.IFS(AC5027=0,"Prenovato",AC5027=1,"Novato",AC5027=2,"Principiante avanzado",AC5027=3,"Competente",AC5027=4,"Proficiente",AC5027=5,"Master")</f>
        <v>Novato</v>
      </c>
      <c r="AE5027" s="17" t="s">
        <v>421</v>
      </c>
    </row>
    <row r="5028" spans="1:31" x14ac:dyDescent="0.25">
      <c r="A5028" t="s">
        <v>410</v>
      </c>
      <c r="B5028" t="s">
        <v>411</v>
      </c>
      <c r="C5028" t="s">
        <v>201</v>
      </c>
      <c r="D5028" t="s">
        <v>196</v>
      </c>
      <c r="E5028" t="s">
        <v>402</v>
      </c>
      <c r="F5028" t="s">
        <v>140</v>
      </c>
      <c r="G5028" t="s">
        <v>403</v>
      </c>
      <c r="H5028" s="4"/>
      <c r="I5028" s="1">
        <f t="shared" ca="1" si="315"/>
        <v>1485</v>
      </c>
      <c r="J5028" s="1" t="str">
        <f t="shared" ca="1" si="316"/>
        <v>3. Mayor a 6 meses</v>
      </c>
      <c r="K5028" t="str">
        <f t="shared" si="317"/>
        <v>NO</v>
      </c>
      <c r="L5028" t="s">
        <v>255</v>
      </c>
      <c r="M5028" t="s">
        <v>169</v>
      </c>
      <c r="N5028" t="s">
        <v>416</v>
      </c>
      <c r="O5028" t="s">
        <v>416</v>
      </c>
      <c r="P5028" t="str">
        <f t="shared" si="318"/>
        <v>CRISTHIAN ALEXIS SALAZAR TRINIDADAnálisis de datosEVALUACION</v>
      </c>
      <c r="Q5028" t="str">
        <f>BASE[[#This Row],[NombresCalificado]]&amp;BASE[[#This Row],[TipoEvaluacion]]</f>
        <v>CRISTHIAN ALEXIS SALAZAR TRINIDADEVALUACION</v>
      </c>
      <c r="R5028">
        <v>2</v>
      </c>
      <c r="S5028" t="s">
        <v>4</v>
      </c>
      <c r="T5028" t="s">
        <v>419</v>
      </c>
      <c r="U5028" s="17">
        <v>1</v>
      </c>
      <c r="V5028" s="17" t="str" cm="1">
        <f t="array" ref="V5028">_xlfn.IFS(U5028=0,"Prenovato",U5028=1,"Novato",U5028=2,"Principiante avanzado",U5028=3,"Competente",U5028=4,"Proficiente",U5028=5,"Master")</f>
        <v>Novato</v>
      </c>
      <c r="W5028" s="17">
        <v>3</v>
      </c>
      <c r="X5028" s="17" t="str" cm="1">
        <f t="array" ref="X5028">_xlfn.IFS(W5028=0,"No evidenciado",W5028=1,"Novato",W5028=2,"Principiante avanzado",W5028=3,"Competente",W5028=4,"Proficiente",W5028=5,"Master")</f>
        <v>Competente</v>
      </c>
      <c r="Y5028" s="17">
        <v>2</v>
      </c>
      <c r="Z5028" s="17" t="str" cm="1">
        <f t="array" ref="Z5028">_xlfn.IFS(Y5028=0,"No evidenciado",Y5028=1,"Novato",Y5028=2,"Principiante avanzado",Y5028=3,"Competente",Y5028=4,"Proficiente",Y5028=5,"Master")</f>
        <v>Principiante avanzado</v>
      </c>
      <c r="AA5028" s="17">
        <v>2</v>
      </c>
      <c r="AB5028" s="17" t="str" cm="1">
        <f t="array" ref="AB5028">_xlfn.IFS(AA5028=0,"No evidenciado",AA5028=1,"Novato",AA5028=2,"Principiante avanzado",AA5028=3,"Competente",AA5028=4,"Proficiente",AA5028=5,"Master")</f>
        <v>Principiante avanzado</v>
      </c>
      <c r="AC5028" s="17">
        <v>1</v>
      </c>
      <c r="AD5028" s="17" t="str" cm="1">
        <f t="array" ref="AD5028">_xlfn.IFS(AC5028=0,"Prenovato",AC5028=1,"Novato",AC5028=2,"Principiante avanzado",AC5028=3,"Competente",AC5028=4,"Proficiente",AC5028=5,"Master")</f>
        <v>Novato</v>
      </c>
      <c r="AE5028" s="17" t="s">
        <v>421</v>
      </c>
    </row>
    <row r="5029" spans="1:31" x14ac:dyDescent="0.25">
      <c r="A5029" t="s">
        <v>410</v>
      </c>
      <c r="B5029" t="s">
        <v>411</v>
      </c>
      <c r="C5029" t="s">
        <v>201</v>
      </c>
      <c r="D5029" t="s">
        <v>196</v>
      </c>
      <c r="E5029" t="s">
        <v>402</v>
      </c>
      <c r="F5029" t="s">
        <v>140</v>
      </c>
      <c r="G5029" t="s">
        <v>403</v>
      </c>
      <c r="H5029" s="4"/>
      <c r="I5029" s="1">
        <f t="shared" ca="1" si="315"/>
        <v>1485</v>
      </c>
      <c r="J5029" s="1" t="str">
        <f t="shared" ca="1" si="316"/>
        <v>3. Mayor a 6 meses</v>
      </c>
      <c r="K5029" t="str">
        <f t="shared" si="317"/>
        <v>NO</v>
      </c>
      <c r="L5029" t="s">
        <v>255</v>
      </c>
      <c r="M5029" t="s">
        <v>171</v>
      </c>
      <c r="N5029" t="s">
        <v>416</v>
      </c>
      <c r="O5029" t="s">
        <v>416</v>
      </c>
      <c r="P5029" t="str">
        <f t="shared" si="318"/>
        <v>CRISTHIAN ALEXIS SALAZAR TRINIDADBases de datos en la nubeEVALUACION</v>
      </c>
      <c r="Q5029" t="str">
        <f>BASE[[#This Row],[NombresCalificado]]&amp;BASE[[#This Row],[TipoEvaluacion]]</f>
        <v>CRISTHIAN ALEXIS SALAZAR TRINIDADEVALUACION</v>
      </c>
      <c r="R5029">
        <v>1</v>
      </c>
      <c r="S5029" t="s">
        <v>6</v>
      </c>
      <c r="T5029" t="s">
        <v>419</v>
      </c>
      <c r="U5029" s="17">
        <v>1</v>
      </c>
      <c r="V5029" s="17" t="str" cm="1">
        <f t="array" ref="V5029">_xlfn.IFS(U5029=0,"Prenovato",U5029=1,"Novato",U5029=2,"Principiante avanzado",U5029=3,"Competente",U5029=4,"Proficiente",U5029=5,"Master")</f>
        <v>Novato</v>
      </c>
      <c r="W5029" s="17">
        <v>3</v>
      </c>
      <c r="X5029" s="17" t="str" cm="1">
        <f t="array" ref="X5029">_xlfn.IFS(W5029=0,"No evidenciado",W5029=1,"Novato",W5029=2,"Principiante avanzado",W5029=3,"Competente",W5029=4,"Proficiente",W5029=5,"Master")</f>
        <v>Competente</v>
      </c>
      <c r="Y5029" s="17">
        <v>2</v>
      </c>
      <c r="Z5029" s="17" t="str" cm="1">
        <f t="array" ref="Z5029">_xlfn.IFS(Y5029=0,"No evidenciado",Y5029=1,"Novato",Y5029=2,"Principiante avanzado",Y5029=3,"Competente",Y5029=4,"Proficiente",Y5029=5,"Master")</f>
        <v>Principiante avanzado</v>
      </c>
      <c r="AA5029" s="17">
        <v>2</v>
      </c>
      <c r="AB5029" s="17" t="str" cm="1">
        <f t="array" ref="AB5029">_xlfn.IFS(AA5029=0,"No evidenciado",AA5029=1,"Novato",AA5029=2,"Principiante avanzado",AA5029=3,"Competente",AA5029=4,"Proficiente",AA5029=5,"Master")</f>
        <v>Principiante avanzado</v>
      </c>
      <c r="AC5029" s="17">
        <v>1</v>
      </c>
      <c r="AD5029" s="17" t="str" cm="1">
        <f t="array" ref="AD5029">_xlfn.IFS(AC5029=0,"Prenovato",AC5029=1,"Novato",AC5029=2,"Principiante avanzado",AC5029=3,"Competente",AC5029=4,"Proficiente",AC5029=5,"Master")</f>
        <v>Novato</v>
      </c>
      <c r="AE5029" s="17" t="s">
        <v>421</v>
      </c>
    </row>
    <row r="5030" spans="1:31" x14ac:dyDescent="0.25">
      <c r="A5030" t="s">
        <v>410</v>
      </c>
      <c r="B5030" t="s">
        <v>411</v>
      </c>
      <c r="C5030" t="s">
        <v>201</v>
      </c>
      <c r="D5030" t="s">
        <v>196</v>
      </c>
      <c r="E5030" t="s">
        <v>402</v>
      </c>
      <c r="F5030" t="s">
        <v>140</v>
      </c>
      <c r="G5030" t="s">
        <v>403</v>
      </c>
      <c r="H5030" s="4"/>
      <c r="I5030" s="1">
        <f t="shared" ca="1" si="315"/>
        <v>1485</v>
      </c>
      <c r="J5030" s="1" t="str">
        <f t="shared" ca="1" si="316"/>
        <v>3. Mayor a 6 meses</v>
      </c>
      <c r="K5030" t="str">
        <f t="shared" si="317"/>
        <v>NO</v>
      </c>
      <c r="L5030" t="s">
        <v>255</v>
      </c>
      <c r="M5030" t="s">
        <v>160</v>
      </c>
      <c r="N5030" t="s">
        <v>416</v>
      </c>
      <c r="O5030" t="s">
        <v>416</v>
      </c>
      <c r="P5030" t="str">
        <f t="shared" si="318"/>
        <v>CRISTHIAN ALEXIS SALAZAR TRINIDADIntegración de datos en tiempo realEVALUACION</v>
      </c>
      <c r="Q5030" t="str">
        <f>BASE[[#This Row],[NombresCalificado]]&amp;BASE[[#This Row],[TipoEvaluacion]]</f>
        <v>CRISTHIAN ALEXIS SALAZAR TRINIDADEVALUACION</v>
      </c>
      <c r="R5030">
        <v>0</v>
      </c>
      <c r="S5030" t="s">
        <v>185</v>
      </c>
      <c r="T5030" t="s">
        <v>419</v>
      </c>
      <c r="U5030" s="17">
        <v>1</v>
      </c>
      <c r="V5030" s="17" t="str" cm="1">
        <f t="array" ref="V5030">_xlfn.IFS(U5030=0,"Prenovato",U5030=1,"Novato",U5030=2,"Principiante avanzado",U5030=3,"Competente",U5030=4,"Proficiente",U5030=5,"Master")</f>
        <v>Novato</v>
      </c>
      <c r="W5030" s="17">
        <v>3</v>
      </c>
      <c r="X5030" s="17" t="str" cm="1">
        <f t="array" ref="X5030">_xlfn.IFS(W5030=0,"No evidenciado",W5030=1,"Novato",W5030=2,"Principiante avanzado",W5030=3,"Competente",W5030=4,"Proficiente",W5030=5,"Master")</f>
        <v>Competente</v>
      </c>
      <c r="Y5030" s="17">
        <v>2</v>
      </c>
      <c r="Z5030" s="17" t="str" cm="1">
        <f t="array" ref="Z5030">_xlfn.IFS(Y5030=0,"No evidenciado",Y5030=1,"Novato",Y5030=2,"Principiante avanzado",Y5030=3,"Competente",Y5030=4,"Proficiente",Y5030=5,"Master")</f>
        <v>Principiante avanzado</v>
      </c>
      <c r="AA5030" s="17">
        <v>2</v>
      </c>
      <c r="AB5030" s="17" t="str" cm="1">
        <f t="array" ref="AB5030">_xlfn.IFS(AA5030=0,"No evidenciado",AA5030=1,"Novato",AA5030=2,"Principiante avanzado",AA5030=3,"Competente",AA5030=4,"Proficiente",AA5030=5,"Master")</f>
        <v>Principiante avanzado</v>
      </c>
      <c r="AC5030" s="17">
        <v>1</v>
      </c>
      <c r="AD5030" s="17" t="str" cm="1">
        <f t="array" ref="AD5030">_xlfn.IFS(AC5030=0,"Prenovato",AC5030=1,"Novato",AC5030=2,"Principiante avanzado",AC5030=3,"Competente",AC5030=4,"Proficiente",AC5030=5,"Master")</f>
        <v>Novato</v>
      </c>
      <c r="AE5030" s="17" t="s">
        <v>421</v>
      </c>
    </row>
    <row r="5031" spans="1:31" x14ac:dyDescent="0.25">
      <c r="A5031" t="s">
        <v>410</v>
      </c>
      <c r="B5031" t="s">
        <v>411</v>
      </c>
      <c r="C5031" t="s">
        <v>201</v>
      </c>
      <c r="D5031" t="s">
        <v>196</v>
      </c>
      <c r="E5031" t="s">
        <v>402</v>
      </c>
      <c r="F5031" t="s">
        <v>140</v>
      </c>
      <c r="G5031" t="s">
        <v>403</v>
      </c>
      <c r="H5031" s="4"/>
      <c r="I5031" s="1">
        <f t="shared" ca="1" si="315"/>
        <v>1485</v>
      </c>
      <c r="J5031" s="1" t="str">
        <f t="shared" ca="1" si="316"/>
        <v>3. Mayor a 6 meses</v>
      </c>
      <c r="K5031" t="str">
        <f t="shared" si="317"/>
        <v>NO</v>
      </c>
      <c r="L5031" t="s">
        <v>255</v>
      </c>
      <c r="M5031" t="s">
        <v>166</v>
      </c>
      <c r="N5031" t="s">
        <v>416</v>
      </c>
      <c r="O5031" t="s">
        <v>416</v>
      </c>
      <c r="P5031" t="str">
        <f t="shared" si="318"/>
        <v>CRISTHIAN ALEXIS SALAZAR TRINIDADBase de datos No-SQLEVALUACION</v>
      </c>
      <c r="Q5031" t="str">
        <f>BASE[[#This Row],[NombresCalificado]]&amp;BASE[[#This Row],[TipoEvaluacion]]</f>
        <v>CRISTHIAN ALEXIS SALAZAR TRINIDADEVALUACION</v>
      </c>
      <c r="R5031">
        <v>0</v>
      </c>
      <c r="S5031" t="s">
        <v>185</v>
      </c>
      <c r="T5031" t="s">
        <v>419</v>
      </c>
      <c r="U5031" s="17">
        <v>1</v>
      </c>
      <c r="V5031" s="17" t="str" cm="1">
        <f t="array" ref="V5031">_xlfn.IFS(U5031=0,"Prenovato",U5031=1,"Novato",U5031=2,"Principiante avanzado",U5031=3,"Competente",U5031=4,"Proficiente",U5031=5,"Master")</f>
        <v>Novato</v>
      </c>
      <c r="W5031" s="17">
        <v>3</v>
      </c>
      <c r="X5031" s="17" t="str" cm="1">
        <f t="array" ref="X5031">_xlfn.IFS(W5031=0,"No evidenciado",W5031=1,"Novato",W5031=2,"Principiante avanzado",W5031=3,"Competente",W5031=4,"Proficiente",W5031=5,"Master")</f>
        <v>Competente</v>
      </c>
      <c r="Y5031" s="17">
        <v>2</v>
      </c>
      <c r="Z5031" s="17" t="str" cm="1">
        <f t="array" ref="Z5031">_xlfn.IFS(Y5031=0,"No evidenciado",Y5031=1,"Novato",Y5031=2,"Principiante avanzado",Y5031=3,"Competente",Y5031=4,"Proficiente",Y5031=5,"Master")</f>
        <v>Principiante avanzado</v>
      </c>
      <c r="AA5031" s="17">
        <v>2</v>
      </c>
      <c r="AB5031" s="17" t="str" cm="1">
        <f t="array" ref="AB5031">_xlfn.IFS(AA5031=0,"No evidenciado",AA5031=1,"Novato",AA5031=2,"Principiante avanzado",AA5031=3,"Competente",AA5031=4,"Proficiente",AA5031=5,"Master")</f>
        <v>Principiante avanzado</v>
      </c>
      <c r="AC5031" s="17">
        <v>1</v>
      </c>
      <c r="AD5031" s="17" t="str" cm="1">
        <f t="array" ref="AD5031">_xlfn.IFS(AC5031=0,"Prenovato",AC5031=1,"Novato",AC5031=2,"Principiante avanzado",AC5031=3,"Competente",AC5031=4,"Proficiente",AC5031=5,"Master")</f>
        <v>Novato</v>
      </c>
      <c r="AE5031" s="17" t="s">
        <v>421</v>
      </c>
    </row>
    <row r="5032" spans="1:31" x14ac:dyDescent="0.25">
      <c r="A5032" t="s">
        <v>410</v>
      </c>
      <c r="B5032" t="s">
        <v>411</v>
      </c>
      <c r="C5032" t="s">
        <v>201</v>
      </c>
      <c r="D5032" t="s">
        <v>196</v>
      </c>
      <c r="E5032" t="s">
        <v>402</v>
      </c>
      <c r="F5032" t="s">
        <v>140</v>
      </c>
      <c r="G5032" t="s">
        <v>403</v>
      </c>
      <c r="H5032" s="4"/>
      <c r="I5032" s="1">
        <f t="shared" ca="1" si="315"/>
        <v>1485</v>
      </c>
      <c r="J5032" s="1" t="str">
        <f t="shared" ca="1" si="316"/>
        <v>3. Mayor a 6 meses</v>
      </c>
      <c r="K5032" t="str">
        <f t="shared" si="317"/>
        <v>NO</v>
      </c>
      <c r="L5032" t="s">
        <v>255</v>
      </c>
      <c r="M5032" t="s">
        <v>173</v>
      </c>
      <c r="N5032" t="s">
        <v>416</v>
      </c>
      <c r="O5032" t="s">
        <v>416</v>
      </c>
      <c r="P5032" t="str">
        <f t="shared" si="318"/>
        <v>CRISTHIAN ALEXIS SALAZAR TRINIDADDatalake BCPEVALUACION</v>
      </c>
      <c r="Q5032" t="str">
        <f>BASE[[#This Row],[NombresCalificado]]&amp;BASE[[#This Row],[TipoEvaluacion]]</f>
        <v>CRISTHIAN ALEXIS SALAZAR TRINIDADEVALUACION</v>
      </c>
      <c r="R5032">
        <v>1</v>
      </c>
      <c r="S5032" t="s">
        <v>6</v>
      </c>
      <c r="T5032" t="s">
        <v>419</v>
      </c>
      <c r="U5032" s="17">
        <v>1</v>
      </c>
      <c r="V5032" s="17" t="str" cm="1">
        <f t="array" ref="V5032">_xlfn.IFS(U5032=0,"Prenovato",U5032=1,"Novato",U5032=2,"Principiante avanzado",U5032=3,"Competente",U5032=4,"Proficiente",U5032=5,"Master")</f>
        <v>Novato</v>
      </c>
      <c r="W5032" s="17">
        <v>3</v>
      </c>
      <c r="X5032" s="17" t="str" cm="1">
        <f t="array" ref="X5032">_xlfn.IFS(W5032=0,"No evidenciado",W5032=1,"Novato",W5032=2,"Principiante avanzado",W5032=3,"Competente",W5032=4,"Proficiente",W5032=5,"Master")</f>
        <v>Competente</v>
      </c>
      <c r="Y5032" s="17">
        <v>2</v>
      </c>
      <c r="Z5032" s="17" t="str" cm="1">
        <f t="array" ref="Z5032">_xlfn.IFS(Y5032=0,"No evidenciado",Y5032=1,"Novato",Y5032=2,"Principiante avanzado",Y5032=3,"Competente",Y5032=4,"Proficiente",Y5032=5,"Master")</f>
        <v>Principiante avanzado</v>
      </c>
      <c r="AA5032" s="17">
        <v>2</v>
      </c>
      <c r="AB5032" s="17" t="str" cm="1">
        <f t="array" ref="AB5032">_xlfn.IFS(AA5032=0,"No evidenciado",AA5032=1,"Novato",AA5032=2,"Principiante avanzado",AA5032=3,"Competente",AA5032=4,"Proficiente",AA5032=5,"Master")</f>
        <v>Principiante avanzado</v>
      </c>
      <c r="AC5032" s="17">
        <v>1</v>
      </c>
      <c r="AD5032" s="17" t="str" cm="1">
        <f t="array" ref="AD5032">_xlfn.IFS(AC5032=0,"Prenovato",AC5032=1,"Novato",AC5032=2,"Principiante avanzado",AC5032=3,"Competente",AC5032=4,"Proficiente",AC5032=5,"Master")</f>
        <v>Novato</v>
      </c>
      <c r="AE5032" s="17" t="s">
        <v>421</v>
      </c>
    </row>
    <row r="5033" spans="1:31" x14ac:dyDescent="0.25">
      <c r="A5033" t="s">
        <v>410</v>
      </c>
      <c r="B5033" t="s">
        <v>411</v>
      </c>
      <c r="C5033" t="s">
        <v>201</v>
      </c>
      <c r="D5033" t="s">
        <v>196</v>
      </c>
      <c r="E5033" t="s">
        <v>402</v>
      </c>
      <c r="F5033" t="s">
        <v>140</v>
      </c>
      <c r="G5033" t="s">
        <v>403</v>
      </c>
      <c r="H5033" s="4"/>
      <c r="I5033" s="1">
        <f t="shared" ca="1" si="315"/>
        <v>1485</v>
      </c>
      <c r="J5033" s="1" t="str">
        <f t="shared" ca="1" si="316"/>
        <v>3. Mayor a 6 meses</v>
      </c>
      <c r="K5033" t="str">
        <f t="shared" si="317"/>
        <v>NO</v>
      </c>
      <c r="L5033" t="s">
        <v>255</v>
      </c>
      <c r="M5033" t="s">
        <v>158</v>
      </c>
      <c r="N5033" t="s">
        <v>416</v>
      </c>
      <c r="O5033" t="s">
        <v>416</v>
      </c>
      <c r="P5033" t="str">
        <f t="shared" si="318"/>
        <v>CRISTHIAN ALEXIS SALAZAR TRINIDADServicios en la nubeEVALUACION</v>
      </c>
      <c r="Q5033" t="str">
        <f>BASE[[#This Row],[NombresCalificado]]&amp;BASE[[#This Row],[TipoEvaluacion]]</f>
        <v>CRISTHIAN ALEXIS SALAZAR TRINIDADEVALUACION</v>
      </c>
      <c r="R5033">
        <v>0</v>
      </c>
      <c r="S5033" t="s">
        <v>185</v>
      </c>
      <c r="T5033" t="s">
        <v>420</v>
      </c>
      <c r="U5033" s="17">
        <v>1</v>
      </c>
      <c r="V5033" s="17" t="str" cm="1">
        <f t="array" ref="V5033">_xlfn.IFS(U5033=0,"Prenovato",U5033=1,"Novato",U5033=2,"Principiante avanzado",U5033=3,"Competente",U5033=4,"Proficiente",U5033=5,"Master")</f>
        <v>Novato</v>
      </c>
      <c r="W5033" s="17">
        <v>3</v>
      </c>
      <c r="X5033" s="17" t="str" cm="1">
        <f t="array" ref="X5033">_xlfn.IFS(W5033=0,"No evidenciado",W5033=1,"Novato",W5033=2,"Principiante avanzado",W5033=3,"Competente",W5033=4,"Proficiente",W5033=5,"Master")</f>
        <v>Competente</v>
      </c>
      <c r="Y5033" s="17">
        <v>2</v>
      </c>
      <c r="Z5033" s="17" t="str" cm="1">
        <f t="array" ref="Z5033">_xlfn.IFS(Y5033=0,"No evidenciado",Y5033=1,"Novato",Y5033=2,"Principiante avanzado",Y5033=3,"Competente",Y5033=4,"Proficiente",Y5033=5,"Master")</f>
        <v>Principiante avanzado</v>
      </c>
      <c r="AA5033" s="17">
        <v>2</v>
      </c>
      <c r="AB5033" s="17" t="str" cm="1">
        <f t="array" ref="AB5033">_xlfn.IFS(AA5033=0,"No evidenciado",AA5033=1,"Novato",AA5033=2,"Principiante avanzado",AA5033=3,"Competente",AA5033=4,"Proficiente",AA5033=5,"Master")</f>
        <v>Principiante avanzado</v>
      </c>
      <c r="AC5033" s="17">
        <v>1</v>
      </c>
      <c r="AD5033" s="17" t="str" cm="1">
        <f t="array" ref="AD5033">_xlfn.IFS(AC5033=0,"Prenovato",AC5033=1,"Novato",AC5033=2,"Principiante avanzado",AC5033=3,"Competente",AC5033=4,"Proficiente",AC5033=5,"Master")</f>
        <v>Novato</v>
      </c>
      <c r="AE5033" s="17" t="s">
        <v>421</v>
      </c>
    </row>
    <row r="5034" spans="1:31" x14ac:dyDescent="0.25">
      <c r="A5034" t="s">
        <v>410</v>
      </c>
      <c r="B5034" t="s">
        <v>411</v>
      </c>
      <c r="C5034" t="s">
        <v>201</v>
      </c>
      <c r="D5034" t="s">
        <v>196</v>
      </c>
      <c r="E5034" t="s">
        <v>402</v>
      </c>
      <c r="F5034" t="s">
        <v>140</v>
      </c>
      <c r="G5034" t="s">
        <v>403</v>
      </c>
      <c r="H5034" s="4"/>
      <c r="I5034" s="1">
        <f t="shared" ca="1" si="315"/>
        <v>1485</v>
      </c>
      <c r="J5034" s="1" t="str">
        <f t="shared" ca="1" si="316"/>
        <v>3. Mayor a 6 meses</v>
      </c>
      <c r="K5034" t="str">
        <f t="shared" si="317"/>
        <v>NO</v>
      </c>
      <c r="L5034" t="s">
        <v>255</v>
      </c>
      <c r="M5034" t="s">
        <v>159</v>
      </c>
      <c r="N5034" t="s">
        <v>416</v>
      </c>
      <c r="O5034" t="s">
        <v>416</v>
      </c>
      <c r="P5034" t="str">
        <f t="shared" si="318"/>
        <v>CRISTHIAN ALEXIS SALAZAR TRINIDADGobernanza de datosEVALUACION</v>
      </c>
      <c r="Q5034" t="str">
        <f>BASE[[#This Row],[NombresCalificado]]&amp;BASE[[#This Row],[TipoEvaluacion]]</f>
        <v>CRISTHIAN ALEXIS SALAZAR TRINIDADEVALUACION</v>
      </c>
      <c r="R5034">
        <v>1</v>
      </c>
      <c r="S5034" t="s">
        <v>6</v>
      </c>
      <c r="T5034" t="s">
        <v>419</v>
      </c>
      <c r="U5034" s="17">
        <v>1</v>
      </c>
      <c r="V5034" s="17" t="str" cm="1">
        <f t="array" ref="V5034">_xlfn.IFS(U5034=0,"Prenovato",U5034=1,"Novato",U5034=2,"Principiante avanzado",U5034=3,"Competente",U5034=4,"Proficiente",U5034=5,"Master")</f>
        <v>Novato</v>
      </c>
      <c r="W5034" s="17">
        <v>3</v>
      </c>
      <c r="X5034" s="17" t="str" cm="1">
        <f t="array" ref="X5034">_xlfn.IFS(W5034=0,"No evidenciado",W5034=1,"Novato",W5034=2,"Principiante avanzado",W5034=3,"Competente",W5034=4,"Proficiente",W5034=5,"Master")</f>
        <v>Competente</v>
      </c>
      <c r="Y5034" s="17">
        <v>2</v>
      </c>
      <c r="Z5034" s="17" t="str" cm="1">
        <f t="array" ref="Z5034">_xlfn.IFS(Y5034=0,"No evidenciado",Y5034=1,"Novato",Y5034=2,"Principiante avanzado",Y5034=3,"Competente",Y5034=4,"Proficiente",Y5034=5,"Master")</f>
        <v>Principiante avanzado</v>
      </c>
      <c r="AA5034" s="17">
        <v>2</v>
      </c>
      <c r="AB5034" s="17" t="str" cm="1">
        <f t="array" ref="AB5034">_xlfn.IFS(AA5034=0,"No evidenciado",AA5034=1,"Novato",AA5034=2,"Principiante avanzado",AA5034=3,"Competente",AA5034=4,"Proficiente",AA5034=5,"Master")</f>
        <v>Principiante avanzado</v>
      </c>
      <c r="AC5034" s="17">
        <v>1</v>
      </c>
      <c r="AD5034" s="17" t="str" cm="1">
        <f t="array" ref="AD5034">_xlfn.IFS(AC5034=0,"Prenovato",AC5034=1,"Novato",AC5034=2,"Principiante avanzado",AC5034=3,"Competente",AC5034=4,"Proficiente",AC5034=5,"Master")</f>
        <v>Novato</v>
      </c>
      <c r="AE5034" s="17" t="s">
        <v>421</v>
      </c>
    </row>
    <row r="5035" spans="1:31" x14ac:dyDescent="0.25">
      <c r="A5035" t="s">
        <v>410</v>
      </c>
      <c r="B5035" t="s">
        <v>411</v>
      </c>
      <c r="C5035" t="s">
        <v>201</v>
      </c>
      <c r="D5035" t="s">
        <v>196</v>
      </c>
      <c r="E5035" t="s">
        <v>402</v>
      </c>
      <c r="F5035" t="s">
        <v>140</v>
      </c>
      <c r="G5035" t="s">
        <v>403</v>
      </c>
      <c r="H5035" s="4"/>
      <c r="I5035" s="1">
        <f t="shared" ca="1" si="315"/>
        <v>1485</v>
      </c>
      <c r="J5035" s="1" t="str">
        <f t="shared" ca="1" si="316"/>
        <v>3. Mayor a 6 meses</v>
      </c>
      <c r="K5035" t="str">
        <f t="shared" si="317"/>
        <v>NO</v>
      </c>
      <c r="L5035" t="s">
        <v>255</v>
      </c>
      <c r="M5035" t="s">
        <v>172</v>
      </c>
      <c r="N5035" t="s">
        <v>416</v>
      </c>
      <c r="O5035" t="s">
        <v>416</v>
      </c>
      <c r="P5035" t="str">
        <f t="shared" si="318"/>
        <v>CRISTHIAN ALEXIS SALAZAR TRINIDADCalidad de datosEVALUACION</v>
      </c>
      <c r="Q5035" t="str">
        <f>BASE[[#This Row],[NombresCalificado]]&amp;BASE[[#This Row],[TipoEvaluacion]]</f>
        <v>CRISTHIAN ALEXIS SALAZAR TRINIDADEVALUACION</v>
      </c>
      <c r="R5035">
        <v>2</v>
      </c>
      <c r="S5035" t="s">
        <v>4</v>
      </c>
      <c r="T5035" t="s">
        <v>419</v>
      </c>
      <c r="U5035" s="17">
        <v>1</v>
      </c>
      <c r="V5035" s="17" t="str" cm="1">
        <f t="array" ref="V5035">_xlfn.IFS(U5035=0,"Prenovato",U5035=1,"Novato",U5035=2,"Principiante avanzado",U5035=3,"Competente",U5035=4,"Proficiente",U5035=5,"Master")</f>
        <v>Novato</v>
      </c>
      <c r="W5035" s="17">
        <v>3</v>
      </c>
      <c r="X5035" s="17" t="str" cm="1">
        <f t="array" ref="X5035">_xlfn.IFS(W5035=0,"No evidenciado",W5035=1,"Novato",W5035=2,"Principiante avanzado",W5035=3,"Competente",W5035=4,"Proficiente",W5035=5,"Master")</f>
        <v>Competente</v>
      </c>
      <c r="Y5035" s="17">
        <v>2</v>
      </c>
      <c r="Z5035" s="17" t="str" cm="1">
        <f t="array" ref="Z5035">_xlfn.IFS(Y5035=0,"No evidenciado",Y5035=1,"Novato",Y5035=2,"Principiante avanzado",Y5035=3,"Competente",Y5035=4,"Proficiente",Y5035=5,"Master")</f>
        <v>Principiante avanzado</v>
      </c>
      <c r="AA5035" s="17">
        <v>2</v>
      </c>
      <c r="AB5035" s="17" t="str" cm="1">
        <f t="array" ref="AB5035">_xlfn.IFS(AA5035=0,"No evidenciado",AA5035=1,"Novato",AA5035=2,"Principiante avanzado",AA5035=3,"Competente",AA5035=4,"Proficiente",AA5035=5,"Master")</f>
        <v>Principiante avanzado</v>
      </c>
      <c r="AC5035" s="17">
        <v>1</v>
      </c>
      <c r="AD5035" s="17" t="str" cm="1">
        <f t="array" ref="AD5035">_xlfn.IFS(AC5035=0,"Prenovato",AC5035=1,"Novato",AC5035=2,"Principiante avanzado",AC5035=3,"Competente",AC5035=4,"Proficiente",AC5035=5,"Master")</f>
        <v>Novato</v>
      </c>
      <c r="AE5035" s="17" t="s">
        <v>421</v>
      </c>
    </row>
    <row r="5036" spans="1:31" x14ac:dyDescent="0.25">
      <c r="A5036" t="s">
        <v>410</v>
      </c>
      <c r="B5036" t="s">
        <v>411</v>
      </c>
      <c r="C5036" t="s">
        <v>201</v>
      </c>
      <c r="D5036" t="s">
        <v>196</v>
      </c>
      <c r="E5036" t="s">
        <v>402</v>
      </c>
      <c r="F5036" t="s">
        <v>140</v>
      </c>
      <c r="G5036" t="s">
        <v>403</v>
      </c>
      <c r="H5036" s="4"/>
      <c r="I5036" s="1">
        <f t="shared" ca="1" si="315"/>
        <v>1485</v>
      </c>
      <c r="J5036" s="1" t="str">
        <f t="shared" ca="1" si="316"/>
        <v>3. Mayor a 6 meses</v>
      </c>
      <c r="K5036" t="str">
        <f t="shared" si="317"/>
        <v>NO</v>
      </c>
      <c r="L5036" t="s">
        <v>255</v>
      </c>
      <c r="M5036" t="s">
        <v>162</v>
      </c>
      <c r="N5036" t="s">
        <v>416</v>
      </c>
      <c r="O5036" t="s">
        <v>416</v>
      </c>
      <c r="P5036" t="str">
        <f t="shared" si="318"/>
        <v>CRISTHIAN ALEXIS SALAZAR TRINIDADMLOpsEVALUACION</v>
      </c>
      <c r="Q5036" t="str">
        <f>BASE[[#This Row],[NombresCalificado]]&amp;BASE[[#This Row],[TipoEvaluacion]]</f>
        <v>CRISTHIAN ALEXIS SALAZAR TRINIDADEVALUACION</v>
      </c>
      <c r="R5036">
        <v>0</v>
      </c>
      <c r="S5036" t="s">
        <v>185</v>
      </c>
      <c r="T5036" t="s">
        <v>419</v>
      </c>
      <c r="U5036" s="17">
        <v>1</v>
      </c>
      <c r="V5036" s="17" t="str" cm="1">
        <f t="array" ref="V5036">_xlfn.IFS(U5036=0,"Prenovato",U5036=1,"Novato",U5036=2,"Principiante avanzado",U5036=3,"Competente",U5036=4,"Proficiente",U5036=5,"Master")</f>
        <v>Novato</v>
      </c>
      <c r="W5036" s="17">
        <v>3</v>
      </c>
      <c r="X5036" s="17" t="str" cm="1">
        <f t="array" ref="X5036">_xlfn.IFS(W5036=0,"No evidenciado",W5036=1,"Novato",W5036=2,"Principiante avanzado",W5036=3,"Competente",W5036=4,"Proficiente",W5036=5,"Master")</f>
        <v>Competente</v>
      </c>
      <c r="Y5036" s="17">
        <v>2</v>
      </c>
      <c r="Z5036" s="17" t="str" cm="1">
        <f t="array" ref="Z5036">_xlfn.IFS(Y5036=0,"No evidenciado",Y5036=1,"Novato",Y5036=2,"Principiante avanzado",Y5036=3,"Competente",Y5036=4,"Proficiente",Y5036=5,"Master")</f>
        <v>Principiante avanzado</v>
      </c>
      <c r="AA5036" s="17">
        <v>2</v>
      </c>
      <c r="AB5036" s="17" t="str" cm="1">
        <f t="array" ref="AB5036">_xlfn.IFS(AA5036=0,"No evidenciado",AA5036=1,"Novato",AA5036=2,"Principiante avanzado",AA5036=3,"Competente",AA5036=4,"Proficiente",AA5036=5,"Master")</f>
        <v>Principiante avanzado</v>
      </c>
      <c r="AC5036" s="17">
        <v>1</v>
      </c>
      <c r="AD5036" s="17" t="str" cm="1">
        <f t="array" ref="AD5036">_xlfn.IFS(AC5036=0,"Prenovato",AC5036=1,"Novato",AC5036=2,"Principiante avanzado",AC5036=3,"Competente",AC5036=4,"Proficiente",AC5036=5,"Master")</f>
        <v>Novato</v>
      </c>
      <c r="AE5036" s="17" t="s">
        <v>421</v>
      </c>
    </row>
    <row r="5037" spans="1:31" x14ac:dyDescent="0.25">
      <c r="A5037" t="s">
        <v>338</v>
      </c>
      <c r="B5037" t="s">
        <v>339</v>
      </c>
      <c r="C5037" t="s">
        <v>268</v>
      </c>
      <c r="D5037" t="s">
        <v>196</v>
      </c>
      <c r="E5037" t="s">
        <v>338</v>
      </c>
      <c r="F5037" t="s">
        <v>339</v>
      </c>
      <c r="G5037" t="s">
        <v>340</v>
      </c>
      <c r="H5037" s="4"/>
      <c r="I5037" s="1">
        <f t="shared" ca="1" si="315"/>
        <v>1485</v>
      </c>
      <c r="J5037" s="1" t="str">
        <f t="shared" ca="1" si="316"/>
        <v>3. Mayor a 6 meses</v>
      </c>
      <c r="K5037" t="str">
        <f t="shared" si="317"/>
        <v>NO</v>
      </c>
      <c r="L5037" t="s">
        <v>268</v>
      </c>
      <c r="M5037" t="s">
        <v>160</v>
      </c>
      <c r="N5037" t="s">
        <v>416</v>
      </c>
      <c r="O5037" t="s">
        <v>416</v>
      </c>
      <c r="P5037" t="str">
        <f t="shared" si="318"/>
        <v>ALFREDO FARFAN VERAIntegración de datos en tiempo realAUTOEVALUACION</v>
      </c>
      <c r="Q5037" t="str">
        <f>BASE[[#This Row],[NombresCalificado]]&amp;BASE[[#This Row],[TipoEvaluacion]]</f>
        <v>ALFREDO FARFAN VERAAUTOEVALUACION</v>
      </c>
      <c r="R5037">
        <v>0</v>
      </c>
      <c r="S5037" t="s">
        <v>185</v>
      </c>
      <c r="T5037" t="s">
        <v>420</v>
      </c>
      <c r="U5037" s="17">
        <v>2</v>
      </c>
      <c r="V5037" s="17" t="str" cm="1">
        <f t="array" ref="V5037">_xlfn.IFS(U5037=0,"Prenovato",U5037=1,"Novato",U5037=2,"Principiante avanzado",U5037=3,"Competente",U5037=4,"Proficiente",U5037=5,"Master")</f>
        <v>Principiante avanzado</v>
      </c>
      <c r="W5037" s="17">
        <v>2</v>
      </c>
      <c r="X5037" s="17" t="str" cm="1">
        <f t="array" ref="X5037">_xlfn.IFS(W5037=0,"No evidenciado",W5037=1,"Novato",W5037=2,"Principiante avanzado",W5037=3,"Competente",W5037=4,"Proficiente",W5037=5,"Master")</f>
        <v>Principiante avanzado</v>
      </c>
      <c r="Y5037" s="17">
        <v>2</v>
      </c>
      <c r="Z5037" s="17" t="str" cm="1">
        <f t="array" ref="Z5037">_xlfn.IFS(Y5037=0,"No evidenciado",Y5037=1,"Novato",Y5037=2,"Principiante avanzado",Y5037=3,"Competente",Y5037=4,"Proficiente",Y5037=5,"Master")</f>
        <v>Principiante avanzado</v>
      </c>
      <c r="AA5037" s="17">
        <v>3</v>
      </c>
      <c r="AB5037" s="17" t="str" cm="1">
        <f t="array" ref="AB5037">_xlfn.IFS(AA5037=0,"No evidenciado",AA5037=1,"Novato",AA5037=2,"Principiante avanzado",AA5037=3,"Competente",AA5037=4,"Proficiente",AA5037=5,"Master")</f>
        <v>Competente</v>
      </c>
      <c r="AC5037" s="17">
        <v>2</v>
      </c>
      <c r="AD5037" s="17" t="str" cm="1">
        <f t="array" ref="AD5037">_xlfn.IFS(AC5037=0,"Prenovato",AC5037=1,"Novato",AC5037=2,"Principiante avanzado",AC5037=3,"Competente",AC5037=4,"Proficiente",AC5037=5,"Master")</f>
        <v>Principiante avanzado</v>
      </c>
      <c r="AE5037" s="17" t="s">
        <v>423</v>
      </c>
    </row>
    <row r="5038" spans="1:31" x14ac:dyDescent="0.25">
      <c r="A5038" t="s">
        <v>338</v>
      </c>
      <c r="B5038" t="s">
        <v>339</v>
      </c>
      <c r="C5038" t="s">
        <v>268</v>
      </c>
      <c r="D5038" t="s">
        <v>196</v>
      </c>
      <c r="E5038" t="s">
        <v>338</v>
      </c>
      <c r="F5038" t="s">
        <v>339</v>
      </c>
      <c r="G5038" t="s">
        <v>340</v>
      </c>
      <c r="H5038" s="4"/>
      <c r="I5038" s="1">
        <f t="shared" ca="1" si="315"/>
        <v>1485</v>
      </c>
      <c r="J5038" s="1" t="str">
        <f t="shared" ca="1" si="316"/>
        <v>3. Mayor a 6 meses</v>
      </c>
      <c r="K5038" t="str">
        <f t="shared" si="317"/>
        <v>NO</v>
      </c>
      <c r="L5038" t="s">
        <v>268</v>
      </c>
      <c r="M5038" t="s">
        <v>162</v>
      </c>
      <c r="N5038" t="s">
        <v>416</v>
      </c>
      <c r="O5038" t="s">
        <v>416</v>
      </c>
      <c r="P5038" t="str">
        <f t="shared" si="318"/>
        <v>ALFREDO FARFAN VERAMLOpsAUTOEVALUACION</v>
      </c>
      <c r="Q5038" t="str">
        <f>BASE[[#This Row],[NombresCalificado]]&amp;BASE[[#This Row],[TipoEvaluacion]]</f>
        <v>ALFREDO FARFAN VERAAUTOEVALUACION</v>
      </c>
      <c r="R5038">
        <v>2</v>
      </c>
      <c r="S5038" t="s">
        <v>4</v>
      </c>
      <c r="T5038" t="s">
        <v>419</v>
      </c>
      <c r="U5038" s="17">
        <v>2</v>
      </c>
      <c r="V5038" s="17" t="str" cm="1">
        <f t="array" ref="V5038">_xlfn.IFS(U5038=0,"Prenovato",U5038=1,"Novato",U5038=2,"Principiante avanzado",U5038=3,"Competente",U5038=4,"Proficiente",U5038=5,"Master")</f>
        <v>Principiante avanzado</v>
      </c>
      <c r="W5038" s="17">
        <v>2</v>
      </c>
      <c r="X5038" s="17" t="str" cm="1">
        <f t="array" ref="X5038">_xlfn.IFS(W5038=0,"No evidenciado",W5038=1,"Novato",W5038=2,"Principiante avanzado",W5038=3,"Competente",W5038=4,"Proficiente",W5038=5,"Master")</f>
        <v>Principiante avanzado</v>
      </c>
      <c r="Y5038" s="17">
        <v>2</v>
      </c>
      <c r="Z5038" s="17" t="str" cm="1">
        <f t="array" ref="Z5038">_xlfn.IFS(Y5038=0,"No evidenciado",Y5038=1,"Novato",Y5038=2,"Principiante avanzado",Y5038=3,"Competente",Y5038=4,"Proficiente",Y5038=5,"Master")</f>
        <v>Principiante avanzado</v>
      </c>
      <c r="AA5038" s="17">
        <v>3</v>
      </c>
      <c r="AB5038" s="17" t="str" cm="1">
        <f t="array" ref="AB5038">_xlfn.IFS(AA5038=0,"No evidenciado",AA5038=1,"Novato",AA5038=2,"Principiante avanzado",AA5038=3,"Competente",AA5038=4,"Proficiente",AA5038=5,"Master")</f>
        <v>Competente</v>
      </c>
      <c r="AC5038" s="17">
        <v>2</v>
      </c>
      <c r="AD5038" s="17" t="str" cm="1">
        <f t="array" ref="AD5038">_xlfn.IFS(AC5038=0,"Prenovato",AC5038=1,"Novato",AC5038=2,"Principiante avanzado",AC5038=3,"Competente",AC5038=4,"Proficiente",AC5038=5,"Master")</f>
        <v>Principiante avanzado</v>
      </c>
      <c r="AE5038" s="17" t="s">
        <v>423</v>
      </c>
    </row>
    <row r="5039" spans="1:31" x14ac:dyDescent="0.25">
      <c r="A5039" t="s">
        <v>338</v>
      </c>
      <c r="B5039" t="s">
        <v>339</v>
      </c>
      <c r="C5039" t="s">
        <v>268</v>
      </c>
      <c r="D5039" t="s">
        <v>196</v>
      </c>
      <c r="E5039" t="s">
        <v>338</v>
      </c>
      <c r="F5039" t="s">
        <v>339</v>
      </c>
      <c r="G5039" t="s">
        <v>340</v>
      </c>
      <c r="H5039" s="4"/>
      <c r="I5039" s="1">
        <f t="shared" ca="1" si="315"/>
        <v>1485</v>
      </c>
      <c r="J5039" s="1" t="str">
        <f t="shared" ca="1" si="316"/>
        <v>3. Mayor a 6 meses</v>
      </c>
      <c r="K5039" t="str">
        <f t="shared" si="317"/>
        <v>NO</v>
      </c>
      <c r="L5039" t="s">
        <v>268</v>
      </c>
      <c r="M5039" t="s">
        <v>55</v>
      </c>
      <c r="N5039" t="s">
        <v>418</v>
      </c>
      <c r="O5039" t="s">
        <v>418</v>
      </c>
      <c r="P5039" t="str">
        <f t="shared" si="318"/>
        <v>ALFREDO FARFAN VERAProgramaciónAUTOEVALUACION</v>
      </c>
      <c r="Q5039" t="str">
        <f>BASE[[#This Row],[NombresCalificado]]&amp;BASE[[#This Row],[TipoEvaluacion]]</f>
        <v>ALFREDO FARFAN VERAAUTOEVALUACION</v>
      </c>
      <c r="R5039">
        <v>3</v>
      </c>
      <c r="S5039" t="s">
        <v>5</v>
      </c>
      <c r="T5039" t="s">
        <v>419</v>
      </c>
      <c r="U5039" s="17">
        <v>2</v>
      </c>
      <c r="V5039" s="17" t="str" cm="1">
        <f t="array" ref="V5039">_xlfn.IFS(U5039=0,"Prenovato",U5039=1,"Novato",U5039=2,"Principiante avanzado",U5039=3,"Competente",U5039=4,"Proficiente",U5039=5,"Master")</f>
        <v>Principiante avanzado</v>
      </c>
      <c r="W5039" s="17">
        <v>2</v>
      </c>
      <c r="X5039" s="17" t="str" cm="1">
        <f t="array" ref="X5039">_xlfn.IFS(W5039=0,"No evidenciado",W5039=1,"Novato",W5039=2,"Principiante avanzado",W5039=3,"Competente",W5039=4,"Proficiente",W5039=5,"Master")</f>
        <v>Principiante avanzado</v>
      </c>
      <c r="Y5039" s="17">
        <v>2</v>
      </c>
      <c r="Z5039" s="17" t="str" cm="1">
        <f t="array" ref="Z5039">_xlfn.IFS(Y5039=0,"No evidenciado",Y5039=1,"Novato",Y5039=2,"Principiante avanzado",Y5039=3,"Competente",Y5039=4,"Proficiente",Y5039=5,"Master")</f>
        <v>Principiante avanzado</v>
      </c>
      <c r="AA5039" s="17">
        <v>3</v>
      </c>
      <c r="AB5039" s="17" t="str" cm="1">
        <f t="array" ref="AB5039">_xlfn.IFS(AA5039=0,"No evidenciado",AA5039=1,"Novato",AA5039=2,"Principiante avanzado",AA5039=3,"Competente",AA5039=4,"Proficiente",AA5039=5,"Master")</f>
        <v>Competente</v>
      </c>
      <c r="AC5039" s="17">
        <v>2</v>
      </c>
      <c r="AD5039" s="17" t="str" cm="1">
        <f t="array" ref="AD5039">_xlfn.IFS(AC5039=0,"Prenovato",AC5039=1,"Novato",AC5039=2,"Principiante avanzado",AC5039=3,"Competente",AC5039=4,"Proficiente",AC5039=5,"Master")</f>
        <v>Principiante avanzado</v>
      </c>
      <c r="AE5039" s="17" t="s">
        <v>423</v>
      </c>
    </row>
    <row r="5040" spans="1:31" x14ac:dyDescent="0.25">
      <c r="A5040" t="s">
        <v>338</v>
      </c>
      <c r="B5040" t="s">
        <v>339</v>
      </c>
      <c r="C5040" t="s">
        <v>268</v>
      </c>
      <c r="D5040" t="s">
        <v>196</v>
      </c>
      <c r="E5040" t="s">
        <v>338</v>
      </c>
      <c r="F5040" t="s">
        <v>339</v>
      </c>
      <c r="G5040" t="s">
        <v>340</v>
      </c>
      <c r="H5040" s="4"/>
      <c r="I5040" s="1">
        <f t="shared" ca="1" si="315"/>
        <v>1485</v>
      </c>
      <c r="J5040" s="1" t="str">
        <f t="shared" ca="1" si="316"/>
        <v>3. Mayor a 6 meses</v>
      </c>
      <c r="K5040" t="str">
        <f t="shared" si="317"/>
        <v>NO</v>
      </c>
      <c r="L5040" t="s">
        <v>268</v>
      </c>
      <c r="M5040" t="s">
        <v>169</v>
      </c>
      <c r="N5040" t="s">
        <v>416</v>
      </c>
      <c r="O5040" t="s">
        <v>416</v>
      </c>
      <c r="P5040" t="str">
        <f t="shared" si="318"/>
        <v>ALFREDO FARFAN VERAAnálisis de datosAUTOEVALUACION</v>
      </c>
      <c r="Q5040" t="str">
        <f>BASE[[#This Row],[NombresCalificado]]&amp;BASE[[#This Row],[TipoEvaluacion]]</f>
        <v>ALFREDO FARFAN VERAAUTOEVALUACION</v>
      </c>
      <c r="R5040">
        <v>2</v>
      </c>
      <c r="S5040" t="s">
        <v>4</v>
      </c>
      <c r="T5040" t="s">
        <v>419</v>
      </c>
      <c r="U5040" s="17">
        <v>2</v>
      </c>
      <c r="V5040" s="17" t="str" cm="1">
        <f t="array" ref="V5040">_xlfn.IFS(U5040=0,"Prenovato",U5040=1,"Novato",U5040=2,"Principiante avanzado",U5040=3,"Competente",U5040=4,"Proficiente",U5040=5,"Master")</f>
        <v>Principiante avanzado</v>
      </c>
      <c r="W5040" s="17">
        <v>2</v>
      </c>
      <c r="X5040" s="17" t="str" cm="1">
        <f t="array" ref="X5040">_xlfn.IFS(W5040=0,"No evidenciado",W5040=1,"Novato",W5040=2,"Principiante avanzado",W5040=3,"Competente",W5040=4,"Proficiente",W5040=5,"Master")</f>
        <v>Principiante avanzado</v>
      </c>
      <c r="Y5040" s="17">
        <v>2</v>
      </c>
      <c r="Z5040" s="17" t="str" cm="1">
        <f t="array" ref="Z5040">_xlfn.IFS(Y5040=0,"No evidenciado",Y5040=1,"Novato",Y5040=2,"Principiante avanzado",Y5040=3,"Competente",Y5040=4,"Proficiente",Y5040=5,"Master")</f>
        <v>Principiante avanzado</v>
      </c>
      <c r="AA5040" s="17">
        <v>3</v>
      </c>
      <c r="AB5040" s="17" t="str" cm="1">
        <f t="array" ref="AB5040">_xlfn.IFS(AA5040=0,"No evidenciado",AA5040=1,"Novato",AA5040=2,"Principiante avanzado",AA5040=3,"Competente",AA5040=4,"Proficiente",AA5040=5,"Master")</f>
        <v>Competente</v>
      </c>
      <c r="AC5040" s="17">
        <v>2</v>
      </c>
      <c r="AD5040" s="17" t="str" cm="1">
        <f t="array" ref="AD5040">_xlfn.IFS(AC5040=0,"Prenovato",AC5040=1,"Novato",AC5040=2,"Principiante avanzado",AC5040=3,"Competente",AC5040=4,"Proficiente",AC5040=5,"Master")</f>
        <v>Principiante avanzado</v>
      </c>
      <c r="AE5040" s="17" t="s">
        <v>423</v>
      </c>
    </row>
    <row r="5041" spans="1:31" x14ac:dyDescent="0.25">
      <c r="A5041" t="s">
        <v>338</v>
      </c>
      <c r="B5041" t="s">
        <v>339</v>
      </c>
      <c r="C5041" t="s">
        <v>268</v>
      </c>
      <c r="D5041" t="s">
        <v>196</v>
      </c>
      <c r="E5041" t="s">
        <v>338</v>
      </c>
      <c r="F5041" t="s">
        <v>339</v>
      </c>
      <c r="G5041" t="s">
        <v>340</v>
      </c>
      <c r="H5041" s="4"/>
      <c r="I5041" s="1">
        <f t="shared" ca="1" si="315"/>
        <v>1485</v>
      </c>
      <c r="J5041" s="1" t="str">
        <f t="shared" ca="1" si="316"/>
        <v>3. Mayor a 6 meses</v>
      </c>
      <c r="K5041" t="str">
        <f t="shared" si="317"/>
        <v>NO</v>
      </c>
      <c r="L5041" t="s">
        <v>268</v>
      </c>
      <c r="M5041" t="s">
        <v>161</v>
      </c>
      <c r="N5041" t="s">
        <v>418</v>
      </c>
      <c r="O5041" t="s">
        <v>418</v>
      </c>
      <c r="P5041" t="str">
        <f t="shared" si="318"/>
        <v>ALFREDO FARFAN VERAIntegración de datos por lotesAUTOEVALUACION</v>
      </c>
      <c r="Q5041" t="str">
        <f>BASE[[#This Row],[NombresCalificado]]&amp;BASE[[#This Row],[TipoEvaluacion]]</f>
        <v>ALFREDO FARFAN VERAAUTOEVALUACION</v>
      </c>
      <c r="R5041">
        <v>2</v>
      </c>
      <c r="S5041" t="s">
        <v>4</v>
      </c>
      <c r="T5041" t="s">
        <v>419</v>
      </c>
      <c r="U5041" s="17">
        <v>2</v>
      </c>
      <c r="V5041" s="17" t="str" cm="1">
        <f t="array" ref="V5041">_xlfn.IFS(U5041=0,"Prenovato",U5041=1,"Novato",U5041=2,"Principiante avanzado",U5041=3,"Competente",U5041=4,"Proficiente",U5041=5,"Master")</f>
        <v>Principiante avanzado</v>
      </c>
      <c r="W5041" s="17">
        <v>2</v>
      </c>
      <c r="X5041" s="17" t="str" cm="1">
        <f t="array" ref="X5041">_xlfn.IFS(W5041=0,"No evidenciado",W5041=1,"Novato",W5041=2,"Principiante avanzado",W5041=3,"Competente",W5041=4,"Proficiente",W5041=5,"Master")</f>
        <v>Principiante avanzado</v>
      </c>
      <c r="Y5041" s="17">
        <v>2</v>
      </c>
      <c r="Z5041" s="17" t="str" cm="1">
        <f t="array" ref="Z5041">_xlfn.IFS(Y5041=0,"No evidenciado",Y5041=1,"Novato",Y5041=2,"Principiante avanzado",Y5041=3,"Competente",Y5041=4,"Proficiente",Y5041=5,"Master")</f>
        <v>Principiante avanzado</v>
      </c>
      <c r="AA5041" s="17">
        <v>3</v>
      </c>
      <c r="AB5041" s="17" t="str" cm="1">
        <f t="array" ref="AB5041">_xlfn.IFS(AA5041=0,"No evidenciado",AA5041=1,"Novato",AA5041=2,"Principiante avanzado",AA5041=3,"Competente",AA5041=4,"Proficiente",AA5041=5,"Master")</f>
        <v>Competente</v>
      </c>
      <c r="AC5041" s="17">
        <v>2</v>
      </c>
      <c r="AD5041" s="17" t="str" cm="1">
        <f t="array" ref="AD5041">_xlfn.IFS(AC5041=0,"Prenovato",AC5041=1,"Novato",AC5041=2,"Principiante avanzado",AC5041=3,"Competente",AC5041=4,"Proficiente",AC5041=5,"Master")</f>
        <v>Principiante avanzado</v>
      </c>
      <c r="AE5041" s="17" t="s">
        <v>423</v>
      </c>
    </row>
    <row r="5042" spans="1:31" x14ac:dyDescent="0.25">
      <c r="A5042" t="s">
        <v>338</v>
      </c>
      <c r="B5042" t="s">
        <v>339</v>
      </c>
      <c r="C5042" t="s">
        <v>268</v>
      </c>
      <c r="D5042" t="s">
        <v>196</v>
      </c>
      <c r="E5042" t="s">
        <v>338</v>
      </c>
      <c r="F5042" t="s">
        <v>339</v>
      </c>
      <c r="G5042" t="s">
        <v>340</v>
      </c>
      <c r="H5042" s="4"/>
      <c r="I5042" s="1">
        <f t="shared" ca="1" si="315"/>
        <v>1485</v>
      </c>
      <c r="J5042" s="1" t="str">
        <f t="shared" ca="1" si="316"/>
        <v>3. Mayor a 6 meses</v>
      </c>
      <c r="K5042" t="str">
        <f t="shared" si="317"/>
        <v>NO</v>
      </c>
      <c r="L5042" t="s">
        <v>268</v>
      </c>
      <c r="M5042" t="s">
        <v>172</v>
      </c>
      <c r="N5042" t="s">
        <v>416</v>
      </c>
      <c r="O5042" t="s">
        <v>416</v>
      </c>
      <c r="P5042" t="str">
        <f t="shared" si="318"/>
        <v>ALFREDO FARFAN VERACalidad de datosAUTOEVALUACION</v>
      </c>
      <c r="Q5042" t="str">
        <f>BASE[[#This Row],[NombresCalificado]]&amp;BASE[[#This Row],[TipoEvaluacion]]</f>
        <v>ALFREDO FARFAN VERAAUTOEVALUACION</v>
      </c>
      <c r="R5042">
        <v>2</v>
      </c>
      <c r="S5042" t="s">
        <v>4</v>
      </c>
      <c r="T5042" t="s">
        <v>419</v>
      </c>
      <c r="U5042" s="17">
        <v>2</v>
      </c>
      <c r="V5042" s="17" t="str" cm="1">
        <f t="array" ref="V5042">_xlfn.IFS(U5042=0,"Prenovato",U5042=1,"Novato",U5042=2,"Principiante avanzado",U5042=3,"Competente",U5042=4,"Proficiente",U5042=5,"Master")</f>
        <v>Principiante avanzado</v>
      </c>
      <c r="W5042" s="17">
        <v>2</v>
      </c>
      <c r="X5042" s="17" t="str" cm="1">
        <f t="array" ref="X5042">_xlfn.IFS(W5042=0,"No evidenciado",W5042=1,"Novato",W5042=2,"Principiante avanzado",W5042=3,"Competente",W5042=4,"Proficiente",W5042=5,"Master")</f>
        <v>Principiante avanzado</v>
      </c>
      <c r="Y5042" s="17">
        <v>2</v>
      </c>
      <c r="Z5042" s="17" t="str" cm="1">
        <f t="array" ref="Z5042">_xlfn.IFS(Y5042=0,"No evidenciado",Y5042=1,"Novato",Y5042=2,"Principiante avanzado",Y5042=3,"Competente",Y5042=4,"Proficiente",Y5042=5,"Master")</f>
        <v>Principiante avanzado</v>
      </c>
      <c r="AA5042" s="17">
        <v>3</v>
      </c>
      <c r="AB5042" s="17" t="str" cm="1">
        <f t="array" ref="AB5042">_xlfn.IFS(AA5042=0,"No evidenciado",AA5042=1,"Novato",AA5042=2,"Principiante avanzado",AA5042=3,"Competente",AA5042=4,"Proficiente",AA5042=5,"Master")</f>
        <v>Competente</v>
      </c>
      <c r="AC5042" s="17">
        <v>2</v>
      </c>
      <c r="AD5042" s="17" t="str" cm="1">
        <f t="array" ref="AD5042">_xlfn.IFS(AC5042=0,"Prenovato",AC5042=1,"Novato",AC5042=2,"Principiante avanzado",AC5042=3,"Competente",AC5042=4,"Proficiente",AC5042=5,"Master")</f>
        <v>Principiante avanzado</v>
      </c>
      <c r="AE5042" s="17" t="s">
        <v>423</v>
      </c>
    </row>
    <row r="5043" spans="1:31" x14ac:dyDescent="0.25">
      <c r="A5043" t="s">
        <v>338</v>
      </c>
      <c r="B5043" t="s">
        <v>339</v>
      </c>
      <c r="C5043" t="s">
        <v>268</v>
      </c>
      <c r="D5043" t="s">
        <v>196</v>
      </c>
      <c r="E5043" t="s">
        <v>338</v>
      </c>
      <c r="F5043" t="s">
        <v>339</v>
      </c>
      <c r="G5043" t="s">
        <v>340</v>
      </c>
      <c r="H5043" s="4"/>
      <c r="I5043" s="1">
        <f t="shared" ca="1" si="315"/>
        <v>1485</v>
      </c>
      <c r="J5043" s="1" t="str">
        <f t="shared" ca="1" si="316"/>
        <v>3. Mayor a 6 meses</v>
      </c>
      <c r="K5043" t="str">
        <f t="shared" si="317"/>
        <v>NO</v>
      </c>
      <c r="L5043" t="s">
        <v>268</v>
      </c>
      <c r="M5043" t="s">
        <v>165</v>
      </c>
      <c r="N5043" t="s">
        <v>418</v>
      </c>
      <c r="O5043" t="s">
        <v>418</v>
      </c>
      <c r="P5043" t="str">
        <f t="shared" si="318"/>
        <v>ALFREDO FARFAN VERAProcesamiento de datosAUTOEVALUACION</v>
      </c>
      <c r="Q5043" t="str">
        <f>BASE[[#This Row],[NombresCalificado]]&amp;BASE[[#This Row],[TipoEvaluacion]]</f>
        <v>ALFREDO FARFAN VERAAUTOEVALUACION</v>
      </c>
      <c r="R5043">
        <v>3</v>
      </c>
      <c r="S5043" t="s">
        <v>5</v>
      </c>
      <c r="T5043" t="s">
        <v>419</v>
      </c>
      <c r="U5043" s="17">
        <v>2</v>
      </c>
      <c r="V5043" s="17" t="str" cm="1">
        <f t="array" ref="V5043">_xlfn.IFS(U5043=0,"Prenovato",U5043=1,"Novato",U5043=2,"Principiante avanzado",U5043=3,"Competente",U5043=4,"Proficiente",U5043=5,"Master")</f>
        <v>Principiante avanzado</v>
      </c>
      <c r="W5043" s="17">
        <v>2</v>
      </c>
      <c r="X5043" s="17" t="str" cm="1">
        <f t="array" ref="X5043">_xlfn.IFS(W5043=0,"No evidenciado",W5043=1,"Novato",W5043=2,"Principiante avanzado",W5043=3,"Competente",W5043=4,"Proficiente",W5043=5,"Master")</f>
        <v>Principiante avanzado</v>
      </c>
      <c r="Y5043" s="17">
        <v>2</v>
      </c>
      <c r="Z5043" s="17" t="str" cm="1">
        <f t="array" ref="Z5043">_xlfn.IFS(Y5043=0,"No evidenciado",Y5043=1,"Novato",Y5043=2,"Principiante avanzado",Y5043=3,"Competente",Y5043=4,"Proficiente",Y5043=5,"Master")</f>
        <v>Principiante avanzado</v>
      </c>
      <c r="AA5043" s="17">
        <v>3</v>
      </c>
      <c r="AB5043" s="17" t="str" cm="1">
        <f t="array" ref="AB5043">_xlfn.IFS(AA5043=0,"No evidenciado",AA5043=1,"Novato",AA5043=2,"Principiante avanzado",AA5043=3,"Competente",AA5043=4,"Proficiente",AA5043=5,"Master")</f>
        <v>Competente</v>
      </c>
      <c r="AC5043" s="17">
        <v>2</v>
      </c>
      <c r="AD5043" s="17" t="str" cm="1">
        <f t="array" ref="AD5043">_xlfn.IFS(AC5043=0,"Prenovato",AC5043=1,"Novato",AC5043=2,"Principiante avanzado",AC5043=3,"Competente",AC5043=4,"Proficiente",AC5043=5,"Master")</f>
        <v>Principiante avanzado</v>
      </c>
      <c r="AE5043" s="17" t="s">
        <v>423</v>
      </c>
    </row>
    <row r="5044" spans="1:31" x14ac:dyDescent="0.25">
      <c r="A5044" t="s">
        <v>338</v>
      </c>
      <c r="B5044" t="s">
        <v>339</v>
      </c>
      <c r="C5044" t="s">
        <v>268</v>
      </c>
      <c r="D5044" t="s">
        <v>196</v>
      </c>
      <c r="E5044" t="s">
        <v>338</v>
      </c>
      <c r="F5044" t="s">
        <v>339</v>
      </c>
      <c r="G5044" t="s">
        <v>340</v>
      </c>
      <c r="H5044" s="4"/>
      <c r="I5044" s="1">
        <f t="shared" ca="1" si="315"/>
        <v>1485</v>
      </c>
      <c r="J5044" s="1" t="str">
        <f t="shared" ca="1" si="316"/>
        <v>3. Mayor a 6 meses</v>
      </c>
      <c r="K5044" t="str">
        <f t="shared" si="317"/>
        <v>NO</v>
      </c>
      <c r="L5044" t="s">
        <v>268</v>
      </c>
      <c r="M5044" t="s">
        <v>167</v>
      </c>
      <c r="N5044" t="s">
        <v>417</v>
      </c>
      <c r="O5044" t="s">
        <v>416</v>
      </c>
      <c r="P5044" t="str">
        <f t="shared" si="318"/>
        <v>ALFREDO FARFAN VERACI-CDAUTOEVALUACION</v>
      </c>
      <c r="Q5044" t="str">
        <f>BASE[[#This Row],[NombresCalificado]]&amp;BASE[[#This Row],[TipoEvaluacion]]</f>
        <v>ALFREDO FARFAN VERAAUTOEVALUACION</v>
      </c>
      <c r="R5044">
        <v>2</v>
      </c>
      <c r="S5044" t="s">
        <v>4</v>
      </c>
      <c r="T5044" t="s">
        <v>419</v>
      </c>
      <c r="U5044" s="17">
        <v>2</v>
      </c>
      <c r="V5044" s="17" t="str" cm="1">
        <f t="array" ref="V5044">_xlfn.IFS(U5044=0,"Prenovato",U5044=1,"Novato",U5044=2,"Principiante avanzado",U5044=3,"Competente",U5044=4,"Proficiente",U5044=5,"Master")</f>
        <v>Principiante avanzado</v>
      </c>
      <c r="W5044" s="17">
        <v>2</v>
      </c>
      <c r="X5044" s="17" t="str" cm="1">
        <f t="array" ref="X5044">_xlfn.IFS(W5044=0,"No evidenciado",W5044=1,"Novato",W5044=2,"Principiante avanzado",W5044=3,"Competente",W5044=4,"Proficiente",W5044=5,"Master")</f>
        <v>Principiante avanzado</v>
      </c>
      <c r="Y5044" s="17">
        <v>2</v>
      </c>
      <c r="Z5044" s="17" t="str" cm="1">
        <f t="array" ref="Z5044">_xlfn.IFS(Y5044=0,"No evidenciado",Y5044=1,"Novato",Y5044=2,"Principiante avanzado",Y5044=3,"Competente",Y5044=4,"Proficiente",Y5044=5,"Master")</f>
        <v>Principiante avanzado</v>
      </c>
      <c r="AA5044" s="17">
        <v>3</v>
      </c>
      <c r="AB5044" s="17" t="str" cm="1">
        <f t="array" ref="AB5044">_xlfn.IFS(AA5044=0,"No evidenciado",AA5044=1,"Novato",AA5044=2,"Principiante avanzado",AA5044=3,"Competente",AA5044=4,"Proficiente",AA5044=5,"Master")</f>
        <v>Competente</v>
      </c>
      <c r="AC5044" s="17">
        <v>2</v>
      </c>
      <c r="AD5044" s="17" t="str" cm="1">
        <f t="array" ref="AD5044">_xlfn.IFS(AC5044=0,"Prenovato",AC5044=1,"Novato",AC5044=2,"Principiante avanzado",AC5044=3,"Competente",AC5044=4,"Proficiente",AC5044=5,"Master")</f>
        <v>Principiante avanzado</v>
      </c>
      <c r="AE5044" s="17" t="s">
        <v>423</v>
      </c>
    </row>
    <row r="5045" spans="1:31" x14ac:dyDescent="0.25">
      <c r="A5045" t="s">
        <v>338</v>
      </c>
      <c r="B5045" t="s">
        <v>339</v>
      </c>
      <c r="C5045" t="s">
        <v>268</v>
      </c>
      <c r="D5045" t="s">
        <v>196</v>
      </c>
      <c r="E5045" t="s">
        <v>338</v>
      </c>
      <c r="F5045" t="s">
        <v>339</v>
      </c>
      <c r="G5045" t="s">
        <v>340</v>
      </c>
      <c r="H5045" s="4"/>
      <c r="I5045" s="1">
        <f t="shared" ca="1" si="315"/>
        <v>1485</v>
      </c>
      <c r="J5045" s="1" t="str">
        <f t="shared" ca="1" si="316"/>
        <v>3. Mayor a 6 meses</v>
      </c>
      <c r="K5045" t="str">
        <f t="shared" si="317"/>
        <v>NO</v>
      </c>
      <c r="L5045" t="s">
        <v>268</v>
      </c>
      <c r="M5045" t="s">
        <v>173</v>
      </c>
      <c r="N5045" t="s">
        <v>418</v>
      </c>
      <c r="O5045" t="s">
        <v>418</v>
      </c>
      <c r="P5045" t="str">
        <f t="shared" si="318"/>
        <v>ALFREDO FARFAN VERADatalake BCPAUTOEVALUACION</v>
      </c>
      <c r="Q5045" t="str">
        <f>BASE[[#This Row],[NombresCalificado]]&amp;BASE[[#This Row],[TipoEvaluacion]]</f>
        <v>ALFREDO FARFAN VERAAUTOEVALUACION</v>
      </c>
      <c r="R5045">
        <v>2</v>
      </c>
      <c r="S5045" t="s">
        <v>4</v>
      </c>
      <c r="T5045" t="s">
        <v>419</v>
      </c>
      <c r="U5045" s="17">
        <v>2</v>
      </c>
      <c r="V5045" s="17" t="str" cm="1">
        <f t="array" ref="V5045">_xlfn.IFS(U5045=0,"Prenovato",U5045=1,"Novato",U5045=2,"Principiante avanzado",U5045=3,"Competente",U5045=4,"Proficiente",U5045=5,"Master")</f>
        <v>Principiante avanzado</v>
      </c>
      <c r="W5045" s="17">
        <v>2</v>
      </c>
      <c r="X5045" s="17" t="str" cm="1">
        <f t="array" ref="X5045">_xlfn.IFS(W5045=0,"No evidenciado",W5045=1,"Novato",W5045=2,"Principiante avanzado",W5045=3,"Competente",W5045=4,"Proficiente",W5045=5,"Master")</f>
        <v>Principiante avanzado</v>
      </c>
      <c r="Y5045" s="17">
        <v>2</v>
      </c>
      <c r="Z5045" s="17" t="str" cm="1">
        <f t="array" ref="Z5045">_xlfn.IFS(Y5045=0,"No evidenciado",Y5045=1,"Novato",Y5045=2,"Principiante avanzado",Y5045=3,"Competente",Y5045=4,"Proficiente",Y5045=5,"Master")</f>
        <v>Principiante avanzado</v>
      </c>
      <c r="AA5045" s="17">
        <v>3</v>
      </c>
      <c r="AB5045" s="17" t="str" cm="1">
        <f t="array" ref="AB5045">_xlfn.IFS(AA5045=0,"No evidenciado",AA5045=1,"Novato",AA5045=2,"Principiante avanzado",AA5045=3,"Competente",AA5045=4,"Proficiente",AA5045=5,"Master")</f>
        <v>Competente</v>
      </c>
      <c r="AC5045" s="17">
        <v>2</v>
      </c>
      <c r="AD5045" s="17" t="str" cm="1">
        <f t="array" ref="AD5045">_xlfn.IFS(AC5045=0,"Prenovato",AC5045=1,"Novato",AC5045=2,"Principiante avanzado",AC5045=3,"Competente",AC5045=4,"Proficiente",AC5045=5,"Master")</f>
        <v>Principiante avanzado</v>
      </c>
      <c r="AE5045" s="17" t="s">
        <v>423</v>
      </c>
    </row>
    <row r="5046" spans="1:31" x14ac:dyDescent="0.25">
      <c r="A5046" t="s">
        <v>338</v>
      </c>
      <c r="B5046" t="s">
        <v>339</v>
      </c>
      <c r="C5046" t="s">
        <v>268</v>
      </c>
      <c r="D5046" t="s">
        <v>196</v>
      </c>
      <c r="E5046" t="s">
        <v>338</v>
      </c>
      <c r="F5046" t="s">
        <v>339</v>
      </c>
      <c r="G5046" t="s">
        <v>340</v>
      </c>
      <c r="H5046" s="4"/>
      <c r="I5046" s="1">
        <f t="shared" ca="1" si="315"/>
        <v>1485</v>
      </c>
      <c r="J5046" s="1" t="str">
        <f t="shared" ca="1" si="316"/>
        <v>3. Mayor a 6 meses</v>
      </c>
      <c r="K5046" t="str">
        <f t="shared" si="317"/>
        <v>NO</v>
      </c>
      <c r="L5046" t="s">
        <v>268</v>
      </c>
      <c r="M5046" t="s">
        <v>159</v>
      </c>
      <c r="N5046" t="s">
        <v>416</v>
      </c>
      <c r="O5046" t="s">
        <v>416</v>
      </c>
      <c r="P5046" t="str">
        <f t="shared" si="318"/>
        <v>ALFREDO FARFAN VERAGobernanza de datosAUTOEVALUACION</v>
      </c>
      <c r="Q5046" t="str">
        <f>BASE[[#This Row],[NombresCalificado]]&amp;BASE[[#This Row],[TipoEvaluacion]]</f>
        <v>ALFREDO FARFAN VERAAUTOEVALUACION</v>
      </c>
      <c r="R5046">
        <v>2</v>
      </c>
      <c r="S5046" t="s">
        <v>4</v>
      </c>
      <c r="T5046" t="s">
        <v>419</v>
      </c>
      <c r="U5046" s="17">
        <v>2</v>
      </c>
      <c r="V5046" s="17" t="str" cm="1">
        <f t="array" ref="V5046">_xlfn.IFS(U5046=0,"Prenovato",U5046=1,"Novato",U5046=2,"Principiante avanzado",U5046=3,"Competente",U5046=4,"Proficiente",U5046=5,"Master")</f>
        <v>Principiante avanzado</v>
      </c>
      <c r="W5046" s="17">
        <v>2</v>
      </c>
      <c r="X5046" s="17" t="str" cm="1">
        <f t="array" ref="X5046">_xlfn.IFS(W5046=0,"No evidenciado",W5046=1,"Novato",W5046=2,"Principiante avanzado",W5046=3,"Competente",W5046=4,"Proficiente",W5046=5,"Master")</f>
        <v>Principiante avanzado</v>
      </c>
      <c r="Y5046" s="17">
        <v>2</v>
      </c>
      <c r="Z5046" s="17" t="str" cm="1">
        <f t="array" ref="Z5046">_xlfn.IFS(Y5046=0,"No evidenciado",Y5046=1,"Novato",Y5046=2,"Principiante avanzado",Y5046=3,"Competente",Y5046=4,"Proficiente",Y5046=5,"Master")</f>
        <v>Principiante avanzado</v>
      </c>
      <c r="AA5046" s="17">
        <v>3</v>
      </c>
      <c r="AB5046" s="17" t="str" cm="1">
        <f t="array" ref="AB5046">_xlfn.IFS(AA5046=0,"No evidenciado",AA5046=1,"Novato",AA5046=2,"Principiante avanzado",AA5046=3,"Competente",AA5046=4,"Proficiente",AA5046=5,"Master")</f>
        <v>Competente</v>
      </c>
      <c r="AC5046" s="17">
        <v>2</v>
      </c>
      <c r="AD5046" s="17" t="str" cm="1">
        <f t="array" ref="AD5046">_xlfn.IFS(AC5046=0,"Prenovato",AC5046=1,"Novato",AC5046=2,"Principiante avanzado",AC5046=3,"Competente",AC5046=4,"Proficiente",AC5046=5,"Master")</f>
        <v>Principiante avanzado</v>
      </c>
      <c r="AE5046" s="17" t="s">
        <v>423</v>
      </c>
    </row>
    <row r="5047" spans="1:31" x14ac:dyDescent="0.25">
      <c r="A5047" t="s">
        <v>338</v>
      </c>
      <c r="B5047" t="s">
        <v>339</v>
      </c>
      <c r="C5047" t="s">
        <v>268</v>
      </c>
      <c r="D5047" t="s">
        <v>196</v>
      </c>
      <c r="E5047" t="s">
        <v>338</v>
      </c>
      <c r="F5047" t="s">
        <v>339</v>
      </c>
      <c r="G5047" t="s">
        <v>340</v>
      </c>
      <c r="H5047" s="4"/>
      <c r="I5047" s="1">
        <f t="shared" ca="1" si="315"/>
        <v>1485</v>
      </c>
      <c r="J5047" s="1" t="str">
        <f t="shared" ca="1" si="316"/>
        <v>3. Mayor a 6 meses</v>
      </c>
      <c r="K5047" t="str">
        <f t="shared" si="317"/>
        <v>NO</v>
      </c>
      <c r="L5047" t="s">
        <v>268</v>
      </c>
      <c r="M5047" t="s">
        <v>170</v>
      </c>
      <c r="N5047" t="s">
        <v>417</v>
      </c>
      <c r="O5047" t="s">
        <v>416</v>
      </c>
      <c r="P5047" t="str">
        <f t="shared" si="318"/>
        <v>ALFREDO FARFAN VERAArquitectura de datosAUTOEVALUACION</v>
      </c>
      <c r="Q5047" t="str">
        <f>BASE[[#This Row],[NombresCalificado]]&amp;BASE[[#This Row],[TipoEvaluacion]]</f>
        <v>ALFREDO FARFAN VERAAUTOEVALUACION</v>
      </c>
      <c r="R5047">
        <v>2</v>
      </c>
      <c r="S5047" t="s">
        <v>4</v>
      </c>
      <c r="T5047" t="s">
        <v>419</v>
      </c>
      <c r="U5047" s="17">
        <v>2</v>
      </c>
      <c r="V5047" s="17" t="str" cm="1">
        <f t="array" ref="V5047">_xlfn.IFS(U5047=0,"Prenovato",U5047=1,"Novato",U5047=2,"Principiante avanzado",U5047=3,"Competente",U5047=4,"Proficiente",U5047=5,"Master")</f>
        <v>Principiante avanzado</v>
      </c>
      <c r="W5047" s="17">
        <v>2</v>
      </c>
      <c r="X5047" s="17" t="str" cm="1">
        <f t="array" ref="X5047">_xlfn.IFS(W5047=0,"No evidenciado",W5047=1,"Novato",W5047=2,"Principiante avanzado",W5047=3,"Competente",W5047=4,"Proficiente",W5047=5,"Master")</f>
        <v>Principiante avanzado</v>
      </c>
      <c r="Y5047" s="17">
        <v>2</v>
      </c>
      <c r="Z5047" s="17" t="str" cm="1">
        <f t="array" ref="Z5047">_xlfn.IFS(Y5047=0,"No evidenciado",Y5047=1,"Novato",Y5047=2,"Principiante avanzado",Y5047=3,"Competente",Y5047=4,"Proficiente",Y5047=5,"Master")</f>
        <v>Principiante avanzado</v>
      </c>
      <c r="AA5047" s="17">
        <v>3</v>
      </c>
      <c r="AB5047" s="17" t="str" cm="1">
        <f t="array" ref="AB5047">_xlfn.IFS(AA5047=0,"No evidenciado",AA5047=1,"Novato",AA5047=2,"Principiante avanzado",AA5047=3,"Competente",AA5047=4,"Proficiente",AA5047=5,"Master")</f>
        <v>Competente</v>
      </c>
      <c r="AC5047" s="17">
        <v>2</v>
      </c>
      <c r="AD5047" s="17" t="str" cm="1">
        <f t="array" ref="AD5047">_xlfn.IFS(AC5047=0,"Prenovato",AC5047=1,"Novato",AC5047=2,"Principiante avanzado",AC5047=3,"Competente",AC5047=4,"Proficiente",AC5047=5,"Master")</f>
        <v>Principiante avanzado</v>
      </c>
      <c r="AE5047" s="17" t="s">
        <v>423</v>
      </c>
    </row>
    <row r="5048" spans="1:31" x14ac:dyDescent="0.25">
      <c r="A5048" t="s">
        <v>338</v>
      </c>
      <c r="B5048" t="s">
        <v>339</v>
      </c>
      <c r="C5048" t="s">
        <v>268</v>
      </c>
      <c r="D5048" t="s">
        <v>196</v>
      </c>
      <c r="E5048" t="s">
        <v>338</v>
      </c>
      <c r="F5048" t="s">
        <v>339</v>
      </c>
      <c r="G5048" t="s">
        <v>340</v>
      </c>
      <c r="H5048" s="4"/>
      <c r="I5048" s="1">
        <f t="shared" ca="1" si="315"/>
        <v>1485</v>
      </c>
      <c r="J5048" s="1" t="str">
        <f t="shared" ca="1" si="316"/>
        <v>3. Mayor a 6 meses</v>
      </c>
      <c r="K5048" t="str">
        <f t="shared" si="317"/>
        <v>NO</v>
      </c>
      <c r="L5048" t="s">
        <v>268</v>
      </c>
      <c r="M5048" t="s">
        <v>166</v>
      </c>
      <c r="N5048" t="s">
        <v>416</v>
      </c>
      <c r="O5048" t="s">
        <v>416</v>
      </c>
      <c r="P5048" t="str">
        <f t="shared" si="318"/>
        <v>ALFREDO FARFAN VERABase de datos No-SQLAUTOEVALUACION</v>
      </c>
      <c r="Q5048" t="str">
        <f>BASE[[#This Row],[NombresCalificado]]&amp;BASE[[#This Row],[TipoEvaluacion]]</f>
        <v>ALFREDO FARFAN VERAAUTOEVALUACION</v>
      </c>
      <c r="R5048">
        <v>0</v>
      </c>
      <c r="S5048" t="s">
        <v>185</v>
      </c>
      <c r="T5048" t="s">
        <v>420</v>
      </c>
      <c r="U5048" s="17">
        <v>2</v>
      </c>
      <c r="V5048" s="17" t="str" cm="1">
        <f t="array" ref="V5048">_xlfn.IFS(U5048=0,"Prenovato",U5048=1,"Novato",U5048=2,"Principiante avanzado",U5048=3,"Competente",U5048=4,"Proficiente",U5048=5,"Master")</f>
        <v>Principiante avanzado</v>
      </c>
      <c r="W5048" s="17">
        <v>2</v>
      </c>
      <c r="X5048" s="17" t="str" cm="1">
        <f t="array" ref="X5048">_xlfn.IFS(W5048=0,"No evidenciado",W5048=1,"Novato",W5048=2,"Principiante avanzado",W5048=3,"Competente",W5048=4,"Proficiente",W5048=5,"Master")</f>
        <v>Principiante avanzado</v>
      </c>
      <c r="Y5048" s="17">
        <v>2</v>
      </c>
      <c r="Z5048" s="17" t="str" cm="1">
        <f t="array" ref="Z5048">_xlfn.IFS(Y5048=0,"No evidenciado",Y5048=1,"Novato",Y5048=2,"Principiante avanzado",Y5048=3,"Competente",Y5048=4,"Proficiente",Y5048=5,"Master")</f>
        <v>Principiante avanzado</v>
      </c>
      <c r="AA5048" s="17">
        <v>3</v>
      </c>
      <c r="AB5048" s="17" t="str" cm="1">
        <f t="array" ref="AB5048">_xlfn.IFS(AA5048=0,"No evidenciado",AA5048=1,"Novato",AA5048=2,"Principiante avanzado",AA5048=3,"Competente",AA5048=4,"Proficiente",AA5048=5,"Master")</f>
        <v>Competente</v>
      </c>
      <c r="AC5048" s="17">
        <v>2</v>
      </c>
      <c r="AD5048" s="17" t="str" cm="1">
        <f t="array" ref="AD5048">_xlfn.IFS(AC5048=0,"Prenovato",AC5048=1,"Novato",AC5048=2,"Principiante avanzado",AC5048=3,"Competente",AC5048=4,"Proficiente",AC5048=5,"Master")</f>
        <v>Principiante avanzado</v>
      </c>
      <c r="AE5048" s="17" t="s">
        <v>423</v>
      </c>
    </row>
    <row r="5049" spans="1:31" x14ac:dyDescent="0.25">
      <c r="A5049" t="s">
        <v>338</v>
      </c>
      <c r="B5049" t="s">
        <v>339</v>
      </c>
      <c r="C5049" t="s">
        <v>268</v>
      </c>
      <c r="D5049" t="s">
        <v>196</v>
      </c>
      <c r="E5049" t="s">
        <v>338</v>
      </c>
      <c r="F5049" t="s">
        <v>339</v>
      </c>
      <c r="G5049" t="s">
        <v>340</v>
      </c>
      <c r="H5049" s="4"/>
      <c r="I5049" s="1">
        <f t="shared" ca="1" si="315"/>
        <v>1485</v>
      </c>
      <c r="J5049" s="1" t="str">
        <f t="shared" ca="1" si="316"/>
        <v>3. Mayor a 6 meses</v>
      </c>
      <c r="K5049" t="str">
        <f t="shared" si="317"/>
        <v>NO</v>
      </c>
      <c r="L5049" t="s">
        <v>268</v>
      </c>
      <c r="M5049" t="s">
        <v>174</v>
      </c>
      <c r="N5049" t="s">
        <v>416</v>
      </c>
      <c r="O5049" t="s">
        <v>416</v>
      </c>
      <c r="P5049" t="str">
        <f t="shared" si="318"/>
        <v>ALFREDO FARFAN VERADatawarehouse BCPAUTOEVALUACION</v>
      </c>
      <c r="Q5049" t="str">
        <f>BASE[[#This Row],[NombresCalificado]]&amp;BASE[[#This Row],[TipoEvaluacion]]</f>
        <v>ALFREDO FARFAN VERAAUTOEVALUACION</v>
      </c>
      <c r="R5049">
        <v>2</v>
      </c>
      <c r="S5049" t="s">
        <v>4</v>
      </c>
      <c r="T5049" t="s">
        <v>419</v>
      </c>
      <c r="U5049" s="17">
        <v>2</v>
      </c>
      <c r="V5049" s="17" t="str" cm="1">
        <f t="array" ref="V5049">_xlfn.IFS(U5049=0,"Prenovato",U5049=1,"Novato",U5049=2,"Principiante avanzado",U5049=3,"Competente",U5049=4,"Proficiente",U5049=5,"Master")</f>
        <v>Principiante avanzado</v>
      </c>
      <c r="W5049" s="17">
        <v>2</v>
      </c>
      <c r="X5049" s="17" t="str" cm="1">
        <f t="array" ref="X5049">_xlfn.IFS(W5049=0,"No evidenciado",W5049=1,"Novato",W5049=2,"Principiante avanzado",W5049=3,"Competente",W5049=4,"Proficiente",W5049=5,"Master")</f>
        <v>Principiante avanzado</v>
      </c>
      <c r="Y5049" s="17">
        <v>2</v>
      </c>
      <c r="Z5049" s="17" t="str" cm="1">
        <f t="array" ref="Z5049">_xlfn.IFS(Y5049=0,"No evidenciado",Y5049=1,"Novato",Y5049=2,"Principiante avanzado",Y5049=3,"Competente",Y5049=4,"Proficiente",Y5049=5,"Master")</f>
        <v>Principiante avanzado</v>
      </c>
      <c r="AA5049" s="17">
        <v>3</v>
      </c>
      <c r="AB5049" s="17" t="str" cm="1">
        <f t="array" ref="AB5049">_xlfn.IFS(AA5049=0,"No evidenciado",AA5049=1,"Novato",AA5049=2,"Principiante avanzado",AA5049=3,"Competente",AA5049=4,"Proficiente",AA5049=5,"Master")</f>
        <v>Competente</v>
      </c>
      <c r="AC5049" s="17">
        <v>2</v>
      </c>
      <c r="AD5049" s="17" t="str" cm="1">
        <f t="array" ref="AD5049">_xlfn.IFS(AC5049=0,"Prenovato",AC5049=1,"Novato",AC5049=2,"Principiante avanzado",AC5049=3,"Competente",AC5049=4,"Proficiente",AC5049=5,"Master")</f>
        <v>Principiante avanzado</v>
      </c>
      <c r="AE5049" s="17" t="s">
        <v>423</v>
      </c>
    </row>
    <row r="5050" spans="1:31" x14ac:dyDescent="0.25">
      <c r="A5050" t="s">
        <v>338</v>
      </c>
      <c r="B5050" t="s">
        <v>339</v>
      </c>
      <c r="C5050" t="s">
        <v>268</v>
      </c>
      <c r="D5050" t="s">
        <v>196</v>
      </c>
      <c r="E5050" t="s">
        <v>338</v>
      </c>
      <c r="F5050" t="s">
        <v>339</v>
      </c>
      <c r="G5050" t="s">
        <v>340</v>
      </c>
      <c r="H5050" s="4"/>
      <c r="I5050" s="1">
        <f t="shared" ca="1" si="315"/>
        <v>1485</v>
      </c>
      <c r="J5050" s="1" t="str">
        <f t="shared" ca="1" si="316"/>
        <v>3. Mayor a 6 meses</v>
      </c>
      <c r="K5050" t="str">
        <f t="shared" si="317"/>
        <v>NO</v>
      </c>
      <c r="L5050" t="s">
        <v>268</v>
      </c>
      <c r="M5050" t="s">
        <v>171</v>
      </c>
      <c r="N5050" t="s">
        <v>416</v>
      </c>
      <c r="O5050" t="s">
        <v>416</v>
      </c>
      <c r="P5050" t="str">
        <f t="shared" si="318"/>
        <v>ALFREDO FARFAN VERABases de datos en la nubeAUTOEVALUACION</v>
      </c>
      <c r="Q5050" t="str">
        <f>BASE[[#This Row],[NombresCalificado]]&amp;BASE[[#This Row],[TipoEvaluacion]]</f>
        <v>ALFREDO FARFAN VERAAUTOEVALUACION</v>
      </c>
      <c r="R5050">
        <v>2</v>
      </c>
      <c r="S5050" t="s">
        <v>4</v>
      </c>
      <c r="T5050" t="s">
        <v>419</v>
      </c>
      <c r="U5050" s="17">
        <v>2</v>
      </c>
      <c r="V5050" s="17" t="str" cm="1">
        <f t="array" ref="V5050">_xlfn.IFS(U5050=0,"Prenovato",U5050=1,"Novato",U5050=2,"Principiante avanzado",U5050=3,"Competente",U5050=4,"Proficiente",U5050=5,"Master")</f>
        <v>Principiante avanzado</v>
      </c>
      <c r="W5050" s="17">
        <v>2</v>
      </c>
      <c r="X5050" s="17" t="str" cm="1">
        <f t="array" ref="X5050">_xlfn.IFS(W5050=0,"No evidenciado",W5050=1,"Novato",W5050=2,"Principiante avanzado",W5050=3,"Competente",W5050=4,"Proficiente",W5050=5,"Master")</f>
        <v>Principiante avanzado</v>
      </c>
      <c r="Y5050" s="17">
        <v>2</v>
      </c>
      <c r="Z5050" s="17" t="str" cm="1">
        <f t="array" ref="Z5050">_xlfn.IFS(Y5050=0,"No evidenciado",Y5050=1,"Novato",Y5050=2,"Principiante avanzado",Y5050=3,"Competente",Y5050=4,"Proficiente",Y5050=5,"Master")</f>
        <v>Principiante avanzado</v>
      </c>
      <c r="AA5050" s="17">
        <v>3</v>
      </c>
      <c r="AB5050" s="17" t="str" cm="1">
        <f t="array" ref="AB5050">_xlfn.IFS(AA5050=0,"No evidenciado",AA5050=1,"Novato",AA5050=2,"Principiante avanzado",AA5050=3,"Competente",AA5050=4,"Proficiente",AA5050=5,"Master")</f>
        <v>Competente</v>
      </c>
      <c r="AC5050" s="17">
        <v>2</v>
      </c>
      <c r="AD5050" s="17" t="str" cm="1">
        <f t="array" ref="AD5050">_xlfn.IFS(AC5050=0,"Prenovato",AC5050=1,"Novato",AC5050=2,"Principiante avanzado",AC5050=3,"Competente",AC5050=4,"Proficiente",AC5050=5,"Master")</f>
        <v>Principiante avanzado</v>
      </c>
      <c r="AE5050" s="17" t="s">
        <v>423</v>
      </c>
    </row>
    <row r="5051" spans="1:31" x14ac:dyDescent="0.25">
      <c r="A5051" t="s">
        <v>338</v>
      </c>
      <c r="B5051" t="s">
        <v>339</v>
      </c>
      <c r="C5051" t="s">
        <v>268</v>
      </c>
      <c r="D5051" t="s">
        <v>196</v>
      </c>
      <c r="E5051" t="s">
        <v>338</v>
      </c>
      <c r="F5051" t="s">
        <v>339</v>
      </c>
      <c r="G5051" t="s">
        <v>340</v>
      </c>
      <c r="H5051" s="4"/>
      <c r="I5051" s="1">
        <f t="shared" ca="1" si="315"/>
        <v>1485</v>
      </c>
      <c r="J5051" s="1" t="str">
        <f t="shared" ca="1" si="316"/>
        <v>3. Mayor a 6 meses</v>
      </c>
      <c r="K5051" t="str">
        <f t="shared" si="317"/>
        <v>NO</v>
      </c>
      <c r="L5051" t="s">
        <v>268</v>
      </c>
      <c r="M5051" t="s">
        <v>158</v>
      </c>
      <c r="N5051" t="s">
        <v>416</v>
      </c>
      <c r="O5051" t="s">
        <v>416</v>
      </c>
      <c r="P5051" t="str">
        <f t="shared" si="318"/>
        <v>ALFREDO FARFAN VERAServicios en la nubeAUTOEVALUACION</v>
      </c>
      <c r="Q5051" t="str">
        <f>BASE[[#This Row],[NombresCalificado]]&amp;BASE[[#This Row],[TipoEvaluacion]]</f>
        <v>ALFREDO FARFAN VERAAUTOEVALUACION</v>
      </c>
      <c r="R5051">
        <v>2</v>
      </c>
      <c r="S5051" t="s">
        <v>4</v>
      </c>
      <c r="T5051" t="s">
        <v>419</v>
      </c>
      <c r="U5051" s="17">
        <v>2</v>
      </c>
      <c r="V5051" s="17" t="str" cm="1">
        <f t="array" ref="V5051">_xlfn.IFS(U5051=0,"Prenovato",U5051=1,"Novato",U5051=2,"Principiante avanzado",U5051=3,"Competente",U5051=4,"Proficiente",U5051=5,"Master")</f>
        <v>Principiante avanzado</v>
      </c>
      <c r="W5051" s="17">
        <v>2</v>
      </c>
      <c r="X5051" s="17" t="str" cm="1">
        <f t="array" ref="X5051">_xlfn.IFS(W5051=0,"No evidenciado",W5051=1,"Novato",W5051=2,"Principiante avanzado",W5051=3,"Competente",W5051=4,"Proficiente",W5051=5,"Master")</f>
        <v>Principiante avanzado</v>
      </c>
      <c r="Y5051" s="17">
        <v>2</v>
      </c>
      <c r="Z5051" s="17" t="str" cm="1">
        <f t="array" ref="Z5051">_xlfn.IFS(Y5051=0,"No evidenciado",Y5051=1,"Novato",Y5051=2,"Principiante avanzado",Y5051=3,"Competente",Y5051=4,"Proficiente",Y5051=5,"Master")</f>
        <v>Principiante avanzado</v>
      </c>
      <c r="AA5051" s="17">
        <v>3</v>
      </c>
      <c r="AB5051" s="17" t="str" cm="1">
        <f t="array" ref="AB5051">_xlfn.IFS(AA5051=0,"No evidenciado",AA5051=1,"Novato",AA5051=2,"Principiante avanzado",AA5051=3,"Competente",AA5051=4,"Proficiente",AA5051=5,"Master")</f>
        <v>Competente</v>
      </c>
      <c r="AC5051" s="17">
        <v>2</v>
      </c>
      <c r="AD5051" s="17" t="str" cm="1">
        <f t="array" ref="AD5051">_xlfn.IFS(AC5051=0,"Prenovato",AC5051=1,"Novato",AC5051=2,"Principiante avanzado",AC5051=3,"Competente",AC5051=4,"Proficiente",AC5051=5,"Master")</f>
        <v>Principiante avanzado</v>
      </c>
      <c r="AE5051" s="17" t="s">
        <v>423</v>
      </c>
    </row>
    <row r="5052" spans="1:31" x14ac:dyDescent="0.25">
      <c r="A5052" t="s">
        <v>338</v>
      </c>
      <c r="B5052" t="s">
        <v>339</v>
      </c>
      <c r="C5052" t="s">
        <v>268</v>
      </c>
      <c r="D5052" t="s">
        <v>196</v>
      </c>
      <c r="E5052" t="s">
        <v>338</v>
      </c>
      <c r="F5052" t="s">
        <v>339</v>
      </c>
      <c r="G5052" t="s">
        <v>340</v>
      </c>
      <c r="H5052" s="4"/>
      <c r="I5052" s="1">
        <f t="shared" ca="1" si="315"/>
        <v>1485</v>
      </c>
      <c r="J5052" s="1" t="str">
        <f t="shared" ca="1" si="316"/>
        <v>3. Mayor a 6 meses</v>
      </c>
      <c r="K5052" t="str">
        <f t="shared" si="317"/>
        <v>NO</v>
      </c>
      <c r="L5052" t="s">
        <v>268</v>
      </c>
      <c r="M5052" t="s">
        <v>168</v>
      </c>
      <c r="N5052" t="s">
        <v>418</v>
      </c>
      <c r="O5052" t="s">
        <v>418</v>
      </c>
      <c r="P5052" t="str">
        <f t="shared" si="318"/>
        <v>ALFREDO FARFAN VERABase de datos relacionalAUTOEVALUACION</v>
      </c>
      <c r="Q5052" t="str">
        <f>BASE[[#This Row],[NombresCalificado]]&amp;BASE[[#This Row],[TipoEvaluacion]]</f>
        <v>ALFREDO FARFAN VERAAUTOEVALUACION</v>
      </c>
      <c r="R5052">
        <v>3</v>
      </c>
      <c r="S5052" t="s">
        <v>5</v>
      </c>
      <c r="T5052" t="s">
        <v>419</v>
      </c>
      <c r="U5052" s="17">
        <v>2</v>
      </c>
      <c r="V5052" s="17" t="str" cm="1">
        <f t="array" ref="V5052">_xlfn.IFS(U5052=0,"Prenovato",U5052=1,"Novato",U5052=2,"Principiante avanzado",U5052=3,"Competente",U5052=4,"Proficiente",U5052=5,"Master")</f>
        <v>Principiante avanzado</v>
      </c>
      <c r="W5052" s="17">
        <v>2</v>
      </c>
      <c r="X5052" s="17" t="str" cm="1">
        <f t="array" ref="X5052">_xlfn.IFS(W5052=0,"No evidenciado",W5052=1,"Novato",W5052=2,"Principiante avanzado",W5052=3,"Competente",W5052=4,"Proficiente",W5052=5,"Master")</f>
        <v>Principiante avanzado</v>
      </c>
      <c r="Y5052" s="17">
        <v>2</v>
      </c>
      <c r="Z5052" s="17" t="str" cm="1">
        <f t="array" ref="Z5052">_xlfn.IFS(Y5052=0,"No evidenciado",Y5052=1,"Novato",Y5052=2,"Principiante avanzado",Y5052=3,"Competente",Y5052=4,"Proficiente",Y5052=5,"Master")</f>
        <v>Principiante avanzado</v>
      </c>
      <c r="AA5052" s="17">
        <v>3</v>
      </c>
      <c r="AB5052" s="17" t="str" cm="1">
        <f t="array" ref="AB5052">_xlfn.IFS(AA5052=0,"No evidenciado",AA5052=1,"Novato",AA5052=2,"Principiante avanzado",AA5052=3,"Competente",AA5052=4,"Proficiente",AA5052=5,"Master")</f>
        <v>Competente</v>
      </c>
      <c r="AC5052" s="17">
        <v>2</v>
      </c>
      <c r="AD5052" s="17" t="str" cm="1">
        <f t="array" ref="AD5052">_xlfn.IFS(AC5052=0,"Prenovato",AC5052=1,"Novato",AC5052=2,"Principiante avanzado",AC5052=3,"Competente",AC5052=4,"Proficiente",AC5052=5,"Master")</f>
        <v>Principiante avanzado</v>
      </c>
      <c r="AE5052" s="17" t="s">
        <v>423</v>
      </c>
    </row>
    <row r="5053" spans="1:31" x14ac:dyDescent="0.25">
      <c r="A5053" t="s">
        <v>338</v>
      </c>
      <c r="B5053" t="s">
        <v>339</v>
      </c>
      <c r="C5053" t="s">
        <v>268</v>
      </c>
      <c r="D5053" t="s">
        <v>196</v>
      </c>
      <c r="E5053" t="s">
        <v>338</v>
      </c>
      <c r="F5053" t="s">
        <v>339</v>
      </c>
      <c r="G5053" t="s">
        <v>340</v>
      </c>
      <c r="H5053" s="4"/>
      <c r="I5053" s="1">
        <f t="shared" ca="1" si="315"/>
        <v>1485</v>
      </c>
      <c r="J5053" s="1" t="str">
        <f t="shared" ca="1" si="316"/>
        <v>3. Mayor a 6 meses</v>
      </c>
      <c r="K5053" t="str">
        <f t="shared" si="317"/>
        <v>NO</v>
      </c>
      <c r="L5053" t="s">
        <v>268</v>
      </c>
      <c r="M5053" t="s">
        <v>164</v>
      </c>
      <c r="N5053" t="s">
        <v>417</v>
      </c>
      <c r="O5053" t="s">
        <v>416</v>
      </c>
      <c r="P5053" t="str">
        <f t="shared" si="318"/>
        <v>ALFREDO FARFAN VERAPrivacidad y seguridad de los datosAUTOEVALUACION</v>
      </c>
      <c r="Q5053" t="str">
        <f>BASE[[#This Row],[NombresCalificado]]&amp;BASE[[#This Row],[TipoEvaluacion]]</f>
        <v>ALFREDO FARFAN VERAAUTOEVALUACION</v>
      </c>
      <c r="R5053">
        <v>0</v>
      </c>
      <c r="S5053" t="s">
        <v>185</v>
      </c>
      <c r="T5053" t="s">
        <v>420</v>
      </c>
      <c r="U5053" s="17">
        <v>2</v>
      </c>
      <c r="V5053" s="17" t="str" cm="1">
        <f t="array" ref="V5053">_xlfn.IFS(U5053=0,"Prenovato",U5053=1,"Novato",U5053=2,"Principiante avanzado",U5053=3,"Competente",U5053=4,"Proficiente",U5053=5,"Master")</f>
        <v>Principiante avanzado</v>
      </c>
      <c r="W5053" s="17">
        <v>2</v>
      </c>
      <c r="X5053" s="17" t="str" cm="1">
        <f t="array" ref="X5053">_xlfn.IFS(W5053=0,"No evidenciado",W5053=1,"Novato",W5053=2,"Principiante avanzado",W5053=3,"Competente",W5053=4,"Proficiente",W5053=5,"Master")</f>
        <v>Principiante avanzado</v>
      </c>
      <c r="Y5053" s="17">
        <v>2</v>
      </c>
      <c r="Z5053" s="17" t="str" cm="1">
        <f t="array" ref="Z5053">_xlfn.IFS(Y5053=0,"No evidenciado",Y5053=1,"Novato",Y5053=2,"Principiante avanzado",Y5053=3,"Competente",Y5053=4,"Proficiente",Y5053=5,"Master")</f>
        <v>Principiante avanzado</v>
      </c>
      <c r="AA5053" s="17">
        <v>3</v>
      </c>
      <c r="AB5053" s="17" t="str" cm="1">
        <f t="array" ref="AB5053">_xlfn.IFS(AA5053=0,"No evidenciado",AA5053=1,"Novato",AA5053=2,"Principiante avanzado",AA5053=3,"Competente",AA5053=4,"Proficiente",AA5053=5,"Master")</f>
        <v>Competente</v>
      </c>
      <c r="AC5053" s="17">
        <v>2</v>
      </c>
      <c r="AD5053" s="17" t="str" cm="1">
        <f t="array" ref="AD5053">_xlfn.IFS(AC5053=0,"Prenovato",AC5053=1,"Novato",AC5053=2,"Principiante avanzado",AC5053=3,"Competente",AC5053=4,"Proficiente",AC5053=5,"Master")</f>
        <v>Principiante avanzado</v>
      </c>
      <c r="AE5053" s="17" t="s">
        <v>423</v>
      </c>
    </row>
    <row r="5054" spans="1:31" x14ac:dyDescent="0.25">
      <c r="A5054" t="s">
        <v>338</v>
      </c>
      <c r="B5054" t="s">
        <v>339</v>
      </c>
      <c r="C5054" t="s">
        <v>268</v>
      </c>
      <c r="D5054" t="s">
        <v>196</v>
      </c>
      <c r="E5054" t="s">
        <v>338</v>
      </c>
      <c r="F5054" t="s">
        <v>339</v>
      </c>
      <c r="G5054" t="s">
        <v>340</v>
      </c>
      <c r="H5054" s="4"/>
      <c r="I5054" s="1">
        <f t="shared" ca="1" si="315"/>
        <v>1485</v>
      </c>
      <c r="J5054" s="1" t="str">
        <f t="shared" ca="1" si="316"/>
        <v>3. Mayor a 6 meses</v>
      </c>
      <c r="K5054" t="str">
        <f t="shared" si="317"/>
        <v>NO</v>
      </c>
      <c r="L5054" t="s">
        <v>268</v>
      </c>
      <c r="M5054" t="s">
        <v>163</v>
      </c>
      <c r="N5054" t="s">
        <v>417</v>
      </c>
      <c r="O5054" t="s">
        <v>416</v>
      </c>
      <c r="P5054" t="str">
        <f t="shared" si="318"/>
        <v>ALFREDO FARFAN VERANube BCPAUTOEVALUACION</v>
      </c>
      <c r="Q5054" t="str">
        <f>BASE[[#This Row],[NombresCalificado]]&amp;BASE[[#This Row],[TipoEvaluacion]]</f>
        <v>ALFREDO FARFAN VERAAUTOEVALUACION</v>
      </c>
      <c r="R5054">
        <v>2</v>
      </c>
      <c r="S5054" t="s">
        <v>4</v>
      </c>
      <c r="T5054" t="s">
        <v>419</v>
      </c>
      <c r="U5054" s="17">
        <v>2</v>
      </c>
      <c r="V5054" s="17" t="str" cm="1">
        <f t="array" ref="V5054">_xlfn.IFS(U5054=0,"Prenovato",U5054=1,"Novato",U5054=2,"Principiante avanzado",U5054=3,"Competente",U5054=4,"Proficiente",U5054=5,"Master")</f>
        <v>Principiante avanzado</v>
      </c>
      <c r="W5054" s="17">
        <v>2</v>
      </c>
      <c r="X5054" s="17" t="str" cm="1">
        <f t="array" ref="X5054">_xlfn.IFS(W5054=0,"No evidenciado",W5054=1,"Novato",W5054=2,"Principiante avanzado",W5054=3,"Competente",W5054=4,"Proficiente",W5054=5,"Master")</f>
        <v>Principiante avanzado</v>
      </c>
      <c r="Y5054" s="17">
        <v>2</v>
      </c>
      <c r="Z5054" s="17" t="str" cm="1">
        <f t="array" ref="Z5054">_xlfn.IFS(Y5054=0,"No evidenciado",Y5054=1,"Novato",Y5054=2,"Principiante avanzado",Y5054=3,"Competente",Y5054=4,"Proficiente",Y5054=5,"Master")</f>
        <v>Principiante avanzado</v>
      </c>
      <c r="AA5054" s="17">
        <v>3</v>
      </c>
      <c r="AB5054" s="17" t="str" cm="1">
        <f t="array" ref="AB5054">_xlfn.IFS(AA5054=0,"No evidenciado",AA5054=1,"Novato",AA5054=2,"Principiante avanzado",AA5054=3,"Competente",AA5054=4,"Proficiente",AA5054=5,"Master")</f>
        <v>Competente</v>
      </c>
      <c r="AC5054" s="17">
        <v>2</v>
      </c>
      <c r="AD5054" s="17" t="str" cm="1">
        <f t="array" ref="AD5054">_xlfn.IFS(AC5054=0,"Prenovato",AC5054=1,"Novato",AC5054=2,"Principiante avanzado",AC5054=3,"Competente",AC5054=4,"Proficiente",AC5054=5,"Master")</f>
        <v>Principiante avanzado</v>
      </c>
      <c r="AE5054" s="17" t="s">
        <v>423</v>
      </c>
    </row>
    <row r="5055" spans="1:31" x14ac:dyDescent="0.25">
      <c r="A5055" t="s">
        <v>338</v>
      </c>
      <c r="B5055" t="s">
        <v>339</v>
      </c>
      <c r="C5055" t="s">
        <v>268</v>
      </c>
      <c r="D5055" t="s">
        <v>196</v>
      </c>
      <c r="E5055" t="s">
        <v>338</v>
      </c>
      <c r="F5055" t="s">
        <v>339</v>
      </c>
      <c r="G5055" t="s">
        <v>340</v>
      </c>
      <c r="H5055" s="4"/>
      <c r="I5055" s="1">
        <f t="shared" ca="1" si="315"/>
        <v>1485</v>
      </c>
      <c r="J5055" s="1" t="str">
        <f t="shared" ca="1" si="316"/>
        <v>3. Mayor a 6 meses</v>
      </c>
      <c r="K5055" t="str">
        <f t="shared" si="317"/>
        <v>NO</v>
      </c>
      <c r="L5055" t="s">
        <v>268</v>
      </c>
      <c r="M5055" t="s">
        <v>56</v>
      </c>
      <c r="N5055" t="s">
        <v>417</v>
      </c>
      <c r="O5055" t="s">
        <v>416</v>
      </c>
      <c r="P5055" t="str">
        <f t="shared" si="318"/>
        <v>ALFREDO FARFAN VERAControl de versionesAUTOEVALUACION</v>
      </c>
      <c r="Q5055" t="str">
        <f>BASE[[#This Row],[NombresCalificado]]&amp;BASE[[#This Row],[TipoEvaluacion]]</f>
        <v>ALFREDO FARFAN VERAAUTOEVALUACION</v>
      </c>
      <c r="R5055">
        <v>3</v>
      </c>
      <c r="S5055" t="s">
        <v>5</v>
      </c>
      <c r="T5055" t="s">
        <v>419</v>
      </c>
      <c r="U5055" s="17">
        <v>2</v>
      </c>
      <c r="V5055" s="17" t="str" cm="1">
        <f t="array" ref="V5055">_xlfn.IFS(U5055=0,"Prenovato",U5055=1,"Novato",U5055=2,"Principiante avanzado",U5055=3,"Competente",U5055=4,"Proficiente",U5055=5,"Master")</f>
        <v>Principiante avanzado</v>
      </c>
      <c r="W5055" s="17">
        <v>2</v>
      </c>
      <c r="X5055" s="17" t="str" cm="1">
        <f t="array" ref="X5055">_xlfn.IFS(W5055=0,"No evidenciado",W5055=1,"Novato",W5055=2,"Principiante avanzado",W5055=3,"Competente",W5055=4,"Proficiente",W5055=5,"Master")</f>
        <v>Principiante avanzado</v>
      </c>
      <c r="Y5055" s="17">
        <v>2</v>
      </c>
      <c r="Z5055" s="17" t="str" cm="1">
        <f t="array" ref="Z5055">_xlfn.IFS(Y5055=0,"No evidenciado",Y5055=1,"Novato",Y5055=2,"Principiante avanzado",Y5055=3,"Competente",Y5055=4,"Proficiente",Y5055=5,"Master")</f>
        <v>Principiante avanzado</v>
      </c>
      <c r="AA5055" s="17">
        <v>3</v>
      </c>
      <c r="AB5055" s="17" t="str" cm="1">
        <f t="array" ref="AB5055">_xlfn.IFS(AA5055=0,"No evidenciado",AA5055=1,"Novato",AA5055=2,"Principiante avanzado",AA5055=3,"Competente",AA5055=4,"Proficiente",AA5055=5,"Master")</f>
        <v>Competente</v>
      </c>
      <c r="AC5055" s="17">
        <v>2</v>
      </c>
      <c r="AD5055" s="17" t="str" cm="1">
        <f t="array" ref="AD5055">_xlfn.IFS(AC5055=0,"Prenovato",AC5055=1,"Novato",AC5055=2,"Principiante avanzado",AC5055=3,"Competente",AC5055=4,"Proficiente",AC5055=5,"Master")</f>
        <v>Principiante avanzado</v>
      </c>
      <c r="AE5055" s="17" t="s">
        <v>423</v>
      </c>
    </row>
    <row r="5056" spans="1:31" x14ac:dyDescent="0.25">
      <c r="A5056" t="s">
        <v>327</v>
      </c>
      <c r="B5056" t="s">
        <v>328</v>
      </c>
      <c r="C5056" t="s">
        <v>268</v>
      </c>
      <c r="D5056" t="s">
        <v>196</v>
      </c>
      <c r="E5056" t="s">
        <v>327</v>
      </c>
      <c r="F5056" t="s">
        <v>328</v>
      </c>
      <c r="G5056" t="s">
        <v>329</v>
      </c>
      <c r="H5056" s="4"/>
      <c r="I5056" s="1">
        <f t="shared" ca="1" si="315"/>
        <v>1485</v>
      </c>
      <c r="J5056" s="1" t="str">
        <f t="shared" ca="1" si="316"/>
        <v>3. Mayor a 6 meses</v>
      </c>
      <c r="K5056" t="str">
        <f t="shared" si="317"/>
        <v>NO</v>
      </c>
      <c r="L5056" t="s">
        <v>268</v>
      </c>
      <c r="M5056" t="s">
        <v>171</v>
      </c>
      <c r="N5056" t="s">
        <v>416</v>
      </c>
      <c r="O5056" t="s">
        <v>416</v>
      </c>
      <c r="P5056" t="str">
        <f t="shared" si="318"/>
        <v>JAIME CHAVEZ HUAMANBases de datos en la nubeAUTOEVALUACION</v>
      </c>
      <c r="Q5056" t="str">
        <f>BASE[[#This Row],[NombresCalificado]]&amp;BASE[[#This Row],[TipoEvaluacion]]</f>
        <v>JAIME CHAVEZ HUAMANAUTOEVALUACION</v>
      </c>
      <c r="R5056">
        <v>3</v>
      </c>
      <c r="S5056" t="s">
        <v>5</v>
      </c>
      <c r="T5056" t="s">
        <v>419</v>
      </c>
      <c r="U5056" s="17">
        <v>4</v>
      </c>
      <c r="V5056" s="17" t="str" cm="1">
        <f t="array" ref="V5056">_xlfn.IFS(U5056=0,"Prenovato",U5056=1,"Novato",U5056=2,"Principiante avanzado",U5056=3,"Competente",U5056=4,"Proficiente",U5056=5,"Master")</f>
        <v>Proficiente</v>
      </c>
      <c r="W5056" s="17">
        <v>4</v>
      </c>
      <c r="X5056" s="17" t="str" cm="1">
        <f t="array" ref="X5056">_xlfn.IFS(W5056=0,"No evidenciado",W5056=1,"Novato",W5056=2,"Principiante avanzado",W5056=3,"Competente",W5056=4,"Proficiente",W5056=5,"Master")</f>
        <v>Proficiente</v>
      </c>
      <c r="Y5056" s="17">
        <v>4</v>
      </c>
      <c r="Z5056" s="17" t="str" cm="1">
        <f t="array" ref="Z5056">_xlfn.IFS(Y5056=0,"No evidenciado",Y5056=1,"Novato",Y5056=2,"Principiante avanzado",Y5056=3,"Competente",Y5056=4,"Proficiente",Y5056=5,"Master")</f>
        <v>Proficiente</v>
      </c>
      <c r="AA5056" s="17">
        <v>4</v>
      </c>
      <c r="AB5056" s="17" t="str" cm="1">
        <f t="array" ref="AB5056">_xlfn.IFS(AA5056=0,"No evidenciado",AA5056=1,"Novato",AA5056=2,"Principiante avanzado",AA5056=3,"Competente",AA5056=4,"Proficiente",AA5056=5,"Master")</f>
        <v>Proficiente</v>
      </c>
      <c r="AC5056" s="17">
        <v>4</v>
      </c>
      <c r="AD5056" s="17" t="str" cm="1">
        <f t="array" ref="AD5056">_xlfn.IFS(AC5056=0,"Prenovato",AC5056=1,"Novato",AC5056=2,"Principiante avanzado",AC5056=3,"Competente",AC5056=4,"Proficiente",AC5056=5,"Master")</f>
        <v>Proficiente</v>
      </c>
      <c r="AE5056" s="17" t="s">
        <v>423</v>
      </c>
    </row>
    <row r="5057" spans="1:31" x14ac:dyDescent="0.25">
      <c r="A5057" t="s">
        <v>327</v>
      </c>
      <c r="B5057" t="s">
        <v>328</v>
      </c>
      <c r="C5057" t="s">
        <v>268</v>
      </c>
      <c r="D5057" t="s">
        <v>196</v>
      </c>
      <c r="E5057" t="s">
        <v>327</v>
      </c>
      <c r="F5057" t="s">
        <v>328</v>
      </c>
      <c r="G5057" t="s">
        <v>329</v>
      </c>
      <c r="H5057" s="4"/>
      <c r="I5057" s="1">
        <f t="shared" ca="1" si="315"/>
        <v>1485</v>
      </c>
      <c r="J5057" s="1" t="str">
        <f t="shared" ca="1" si="316"/>
        <v>3. Mayor a 6 meses</v>
      </c>
      <c r="K5057" t="str">
        <f t="shared" si="317"/>
        <v>NO</v>
      </c>
      <c r="L5057" t="s">
        <v>268</v>
      </c>
      <c r="M5057" t="s">
        <v>159</v>
      </c>
      <c r="N5057" t="s">
        <v>416</v>
      </c>
      <c r="O5057" t="s">
        <v>416</v>
      </c>
      <c r="P5057" t="str">
        <f t="shared" si="318"/>
        <v>JAIME CHAVEZ HUAMANGobernanza de datosAUTOEVALUACION</v>
      </c>
      <c r="Q5057" t="str">
        <f>BASE[[#This Row],[NombresCalificado]]&amp;BASE[[#This Row],[TipoEvaluacion]]</f>
        <v>JAIME CHAVEZ HUAMANAUTOEVALUACION</v>
      </c>
      <c r="R5057">
        <v>4</v>
      </c>
      <c r="S5057" t="s">
        <v>7</v>
      </c>
      <c r="T5057" t="s">
        <v>419</v>
      </c>
      <c r="U5057" s="17">
        <v>4</v>
      </c>
      <c r="V5057" s="17" t="str" cm="1">
        <f t="array" ref="V5057">_xlfn.IFS(U5057=0,"Prenovato",U5057=1,"Novato",U5057=2,"Principiante avanzado",U5057=3,"Competente",U5057=4,"Proficiente",U5057=5,"Master")</f>
        <v>Proficiente</v>
      </c>
      <c r="W5057" s="17">
        <v>4</v>
      </c>
      <c r="X5057" s="17" t="str" cm="1">
        <f t="array" ref="X5057">_xlfn.IFS(W5057=0,"No evidenciado",W5057=1,"Novato",W5057=2,"Principiante avanzado",W5057=3,"Competente",W5057=4,"Proficiente",W5057=5,"Master")</f>
        <v>Proficiente</v>
      </c>
      <c r="Y5057" s="17">
        <v>4</v>
      </c>
      <c r="Z5057" s="17" t="str" cm="1">
        <f t="array" ref="Z5057">_xlfn.IFS(Y5057=0,"No evidenciado",Y5057=1,"Novato",Y5057=2,"Principiante avanzado",Y5057=3,"Competente",Y5057=4,"Proficiente",Y5057=5,"Master")</f>
        <v>Proficiente</v>
      </c>
      <c r="AA5057" s="17">
        <v>4</v>
      </c>
      <c r="AB5057" s="17" t="str" cm="1">
        <f t="array" ref="AB5057">_xlfn.IFS(AA5057=0,"No evidenciado",AA5057=1,"Novato",AA5057=2,"Principiante avanzado",AA5057=3,"Competente",AA5057=4,"Proficiente",AA5057=5,"Master")</f>
        <v>Proficiente</v>
      </c>
      <c r="AC5057" s="17">
        <v>4</v>
      </c>
      <c r="AD5057" s="17" t="str" cm="1">
        <f t="array" ref="AD5057">_xlfn.IFS(AC5057=0,"Prenovato",AC5057=1,"Novato",AC5057=2,"Principiante avanzado",AC5057=3,"Competente",AC5057=4,"Proficiente",AC5057=5,"Master")</f>
        <v>Proficiente</v>
      </c>
      <c r="AE5057" s="17" t="s">
        <v>423</v>
      </c>
    </row>
    <row r="5058" spans="1:31" x14ac:dyDescent="0.25">
      <c r="A5058" t="s">
        <v>327</v>
      </c>
      <c r="B5058" t="s">
        <v>328</v>
      </c>
      <c r="C5058" t="s">
        <v>268</v>
      </c>
      <c r="D5058" t="s">
        <v>196</v>
      </c>
      <c r="E5058" t="s">
        <v>327</v>
      </c>
      <c r="F5058" t="s">
        <v>328</v>
      </c>
      <c r="G5058" t="s">
        <v>329</v>
      </c>
      <c r="H5058" s="4"/>
      <c r="I5058" s="1">
        <f t="shared" ca="1" si="315"/>
        <v>1485</v>
      </c>
      <c r="J5058" s="1" t="str">
        <f t="shared" ca="1" si="316"/>
        <v>3. Mayor a 6 meses</v>
      </c>
      <c r="K5058" t="str">
        <f t="shared" si="317"/>
        <v>NO</v>
      </c>
      <c r="L5058" t="s">
        <v>268</v>
      </c>
      <c r="M5058" t="s">
        <v>172</v>
      </c>
      <c r="N5058" t="s">
        <v>416</v>
      </c>
      <c r="O5058" t="s">
        <v>416</v>
      </c>
      <c r="P5058" t="str">
        <f t="shared" si="318"/>
        <v>JAIME CHAVEZ HUAMANCalidad de datosAUTOEVALUACION</v>
      </c>
      <c r="Q5058" t="str">
        <f>BASE[[#This Row],[NombresCalificado]]&amp;BASE[[#This Row],[TipoEvaluacion]]</f>
        <v>JAIME CHAVEZ HUAMANAUTOEVALUACION</v>
      </c>
      <c r="R5058">
        <v>4</v>
      </c>
      <c r="S5058" t="s">
        <v>7</v>
      </c>
      <c r="T5058" t="s">
        <v>419</v>
      </c>
      <c r="U5058" s="17">
        <v>4</v>
      </c>
      <c r="V5058" s="17" t="str" cm="1">
        <f t="array" ref="V5058">_xlfn.IFS(U5058=0,"Prenovato",U5058=1,"Novato",U5058=2,"Principiante avanzado",U5058=3,"Competente",U5058=4,"Proficiente",U5058=5,"Master")</f>
        <v>Proficiente</v>
      </c>
      <c r="W5058" s="17">
        <v>4</v>
      </c>
      <c r="X5058" s="17" t="str" cm="1">
        <f t="array" ref="X5058">_xlfn.IFS(W5058=0,"No evidenciado",W5058=1,"Novato",W5058=2,"Principiante avanzado",W5058=3,"Competente",W5058=4,"Proficiente",W5058=5,"Master")</f>
        <v>Proficiente</v>
      </c>
      <c r="Y5058" s="17">
        <v>4</v>
      </c>
      <c r="Z5058" s="17" t="str" cm="1">
        <f t="array" ref="Z5058">_xlfn.IFS(Y5058=0,"No evidenciado",Y5058=1,"Novato",Y5058=2,"Principiante avanzado",Y5058=3,"Competente",Y5058=4,"Proficiente",Y5058=5,"Master")</f>
        <v>Proficiente</v>
      </c>
      <c r="AA5058" s="17">
        <v>4</v>
      </c>
      <c r="AB5058" s="17" t="str" cm="1">
        <f t="array" ref="AB5058">_xlfn.IFS(AA5058=0,"No evidenciado",AA5058=1,"Novato",AA5058=2,"Principiante avanzado",AA5058=3,"Competente",AA5058=4,"Proficiente",AA5058=5,"Master")</f>
        <v>Proficiente</v>
      </c>
      <c r="AC5058" s="17">
        <v>4</v>
      </c>
      <c r="AD5058" s="17" t="str" cm="1">
        <f t="array" ref="AD5058">_xlfn.IFS(AC5058=0,"Prenovato",AC5058=1,"Novato",AC5058=2,"Principiante avanzado",AC5058=3,"Competente",AC5058=4,"Proficiente",AC5058=5,"Master")</f>
        <v>Proficiente</v>
      </c>
      <c r="AE5058" s="17" t="s">
        <v>423</v>
      </c>
    </row>
    <row r="5059" spans="1:31" x14ac:dyDescent="0.25">
      <c r="A5059" t="s">
        <v>327</v>
      </c>
      <c r="B5059" t="s">
        <v>328</v>
      </c>
      <c r="C5059" t="s">
        <v>268</v>
      </c>
      <c r="D5059" t="s">
        <v>196</v>
      </c>
      <c r="E5059" t="s">
        <v>327</v>
      </c>
      <c r="F5059" t="s">
        <v>328</v>
      </c>
      <c r="G5059" t="s">
        <v>329</v>
      </c>
      <c r="H5059" s="4"/>
      <c r="I5059" s="1">
        <f t="shared" ref="I5059:I5122" ca="1" si="319">DATEDIF(H5059,TODAY(),"m")</f>
        <v>1485</v>
      </c>
      <c r="J5059" s="1" t="str">
        <f t="shared" ref="J5059:J5122" ca="1" si="320">IF(I5059&lt;=3,"1. Menor o igual a 3 meses",IF(I5059&lt;=6,"2. Entre 4 - 6 meses","3. Mayor a 6 meses"))</f>
        <v>3. Mayor a 6 meses</v>
      </c>
      <c r="K5059" t="str">
        <f t="shared" ref="K5059:K5122" si="321">IF(COUNTIFS($E$2:$E$5625,E5059,$O$2:$O$5625,"PRINCIPAL",$R$2:$R$5625,0)&gt;0,"SI","NO")</f>
        <v>NO</v>
      </c>
      <c r="L5059" t="s">
        <v>268</v>
      </c>
      <c r="M5059" t="s">
        <v>169</v>
      </c>
      <c r="N5059" t="s">
        <v>416</v>
      </c>
      <c r="O5059" t="s">
        <v>416</v>
      </c>
      <c r="P5059" t="str">
        <f t="shared" ref="P5059:P5122" si="322">F5059&amp;M5059&amp;AE5059</f>
        <v>JAIME CHAVEZ HUAMANAnálisis de datosAUTOEVALUACION</v>
      </c>
      <c r="Q5059" t="str">
        <f>BASE[[#This Row],[NombresCalificado]]&amp;BASE[[#This Row],[TipoEvaluacion]]</f>
        <v>JAIME CHAVEZ HUAMANAUTOEVALUACION</v>
      </c>
      <c r="R5059">
        <v>4</v>
      </c>
      <c r="S5059" t="s">
        <v>7</v>
      </c>
      <c r="T5059" t="s">
        <v>419</v>
      </c>
      <c r="U5059" s="17">
        <v>4</v>
      </c>
      <c r="V5059" s="17" t="str" cm="1">
        <f t="array" ref="V5059">_xlfn.IFS(U5059=0,"Prenovato",U5059=1,"Novato",U5059=2,"Principiante avanzado",U5059=3,"Competente",U5059=4,"Proficiente",U5059=5,"Master")</f>
        <v>Proficiente</v>
      </c>
      <c r="W5059" s="17">
        <v>4</v>
      </c>
      <c r="X5059" s="17" t="str" cm="1">
        <f t="array" ref="X5059">_xlfn.IFS(W5059=0,"No evidenciado",W5059=1,"Novato",W5059=2,"Principiante avanzado",W5059=3,"Competente",W5059=4,"Proficiente",W5059=5,"Master")</f>
        <v>Proficiente</v>
      </c>
      <c r="Y5059" s="17">
        <v>4</v>
      </c>
      <c r="Z5059" s="17" t="str" cm="1">
        <f t="array" ref="Z5059">_xlfn.IFS(Y5059=0,"No evidenciado",Y5059=1,"Novato",Y5059=2,"Principiante avanzado",Y5059=3,"Competente",Y5059=4,"Proficiente",Y5059=5,"Master")</f>
        <v>Proficiente</v>
      </c>
      <c r="AA5059" s="17">
        <v>4</v>
      </c>
      <c r="AB5059" s="17" t="str" cm="1">
        <f t="array" ref="AB5059">_xlfn.IFS(AA5059=0,"No evidenciado",AA5059=1,"Novato",AA5059=2,"Principiante avanzado",AA5059=3,"Competente",AA5059=4,"Proficiente",AA5059=5,"Master")</f>
        <v>Proficiente</v>
      </c>
      <c r="AC5059" s="17">
        <v>4</v>
      </c>
      <c r="AD5059" s="17" t="str" cm="1">
        <f t="array" ref="AD5059">_xlfn.IFS(AC5059=0,"Prenovato",AC5059=1,"Novato",AC5059=2,"Principiante avanzado",AC5059=3,"Competente",AC5059=4,"Proficiente",AC5059=5,"Master")</f>
        <v>Proficiente</v>
      </c>
      <c r="AE5059" s="17" t="s">
        <v>423</v>
      </c>
    </row>
    <row r="5060" spans="1:31" x14ac:dyDescent="0.25">
      <c r="A5060" t="s">
        <v>327</v>
      </c>
      <c r="B5060" t="s">
        <v>328</v>
      </c>
      <c r="C5060" t="s">
        <v>268</v>
      </c>
      <c r="D5060" t="s">
        <v>196</v>
      </c>
      <c r="E5060" t="s">
        <v>327</v>
      </c>
      <c r="F5060" t="s">
        <v>328</v>
      </c>
      <c r="G5060" t="s">
        <v>329</v>
      </c>
      <c r="H5060" s="4"/>
      <c r="I5060" s="1">
        <f t="shared" ca="1" si="319"/>
        <v>1485</v>
      </c>
      <c r="J5060" s="1" t="str">
        <f t="shared" ca="1" si="320"/>
        <v>3. Mayor a 6 meses</v>
      </c>
      <c r="K5060" t="str">
        <f t="shared" si="321"/>
        <v>NO</v>
      </c>
      <c r="L5060" t="s">
        <v>268</v>
      </c>
      <c r="M5060" t="s">
        <v>170</v>
      </c>
      <c r="N5060" t="s">
        <v>417</v>
      </c>
      <c r="O5060" t="s">
        <v>416</v>
      </c>
      <c r="P5060" t="str">
        <f t="shared" si="322"/>
        <v>JAIME CHAVEZ HUAMANArquitectura de datosAUTOEVALUACION</v>
      </c>
      <c r="Q5060" t="str">
        <f>BASE[[#This Row],[NombresCalificado]]&amp;BASE[[#This Row],[TipoEvaluacion]]</f>
        <v>JAIME CHAVEZ HUAMANAUTOEVALUACION</v>
      </c>
      <c r="R5060">
        <v>4</v>
      </c>
      <c r="S5060" t="s">
        <v>7</v>
      </c>
      <c r="T5060" t="s">
        <v>419</v>
      </c>
      <c r="U5060" s="17">
        <v>4</v>
      </c>
      <c r="V5060" s="17" t="str" cm="1">
        <f t="array" ref="V5060">_xlfn.IFS(U5060=0,"Prenovato",U5060=1,"Novato",U5060=2,"Principiante avanzado",U5060=3,"Competente",U5060=4,"Proficiente",U5060=5,"Master")</f>
        <v>Proficiente</v>
      </c>
      <c r="W5060" s="17">
        <v>4</v>
      </c>
      <c r="X5060" s="17" t="str" cm="1">
        <f t="array" ref="X5060">_xlfn.IFS(W5060=0,"No evidenciado",W5060=1,"Novato",W5060=2,"Principiante avanzado",W5060=3,"Competente",W5060=4,"Proficiente",W5060=5,"Master")</f>
        <v>Proficiente</v>
      </c>
      <c r="Y5060" s="17">
        <v>4</v>
      </c>
      <c r="Z5060" s="17" t="str" cm="1">
        <f t="array" ref="Z5060">_xlfn.IFS(Y5060=0,"No evidenciado",Y5060=1,"Novato",Y5060=2,"Principiante avanzado",Y5060=3,"Competente",Y5060=4,"Proficiente",Y5060=5,"Master")</f>
        <v>Proficiente</v>
      </c>
      <c r="AA5060" s="17">
        <v>4</v>
      </c>
      <c r="AB5060" s="17" t="str" cm="1">
        <f t="array" ref="AB5060">_xlfn.IFS(AA5060=0,"No evidenciado",AA5060=1,"Novato",AA5060=2,"Principiante avanzado",AA5060=3,"Competente",AA5060=4,"Proficiente",AA5060=5,"Master")</f>
        <v>Proficiente</v>
      </c>
      <c r="AC5060" s="17">
        <v>4</v>
      </c>
      <c r="AD5060" s="17" t="str" cm="1">
        <f t="array" ref="AD5060">_xlfn.IFS(AC5060=0,"Prenovato",AC5060=1,"Novato",AC5060=2,"Principiante avanzado",AC5060=3,"Competente",AC5060=4,"Proficiente",AC5060=5,"Master")</f>
        <v>Proficiente</v>
      </c>
      <c r="AE5060" s="17" t="s">
        <v>423</v>
      </c>
    </row>
    <row r="5061" spans="1:31" x14ac:dyDescent="0.25">
      <c r="A5061" t="s">
        <v>327</v>
      </c>
      <c r="B5061" t="s">
        <v>328</v>
      </c>
      <c r="C5061" t="s">
        <v>268</v>
      </c>
      <c r="D5061" t="s">
        <v>196</v>
      </c>
      <c r="E5061" t="s">
        <v>327</v>
      </c>
      <c r="F5061" t="s">
        <v>328</v>
      </c>
      <c r="G5061" t="s">
        <v>329</v>
      </c>
      <c r="H5061" s="4"/>
      <c r="I5061" s="1">
        <f t="shared" ca="1" si="319"/>
        <v>1485</v>
      </c>
      <c r="J5061" s="1" t="str">
        <f t="shared" ca="1" si="320"/>
        <v>3. Mayor a 6 meses</v>
      </c>
      <c r="K5061" t="str">
        <f t="shared" si="321"/>
        <v>NO</v>
      </c>
      <c r="L5061" t="s">
        <v>268</v>
      </c>
      <c r="M5061" t="s">
        <v>163</v>
      </c>
      <c r="N5061" t="s">
        <v>417</v>
      </c>
      <c r="O5061" t="s">
        <v>416</v>
      </c>
      <c r="P5061" t="str">
        <f t="shared" si="322"/>
        <v>JAIME CHAVEZ HUAMANNube BCPAUTOEVALUACION</v>
      </c>
      <c r="Q5061" t="str">
        <f>BASE[[#This Row],[NombresCalificado]]&amp;BASE[[#This Row],[TipoEvaluacion]]</f>
        <v>JAIME CHAVEZ HUAMANAUTOEVALUACION</v>
      </c>
      <c r="R5061">
        <v>3</v>
      </c>
      <c r="S5061" t="s">
        <v>5</v>
      </c>
      <c r="T5061" t="s">
        <v>419</v>
      </c>
      <c r="U5061" s="17">
        <v>4</v>
      </c>
      <c r="V5061" s="17" t="str" cm="1">
        <f t="array" ref="V5061">_xlfn.IFS(U5061=0,"Prenovato",U5061=1,"Novato",U5061=2,"Principiante avanzado",U5061=3,"Competente",U5061=4,"Proficiente",U5061=5,"Master")</f>
        <v>Proficiente</v>
      </c>
      <c r="W5061" s="17">
        <v>4</v>
      </c>
      <c r="X5061" s="17" t="str" cm="1">
        <f t="array" ref="X5061">_xlfn.IFS(W5061=0,"No evidenciado",W5061=1,"Novato",W5061=2,"Principiante avanzado",W5061=3,"Competente",W5061=4,"Proficiente",W5061=5,"Master")</f>
        <v>Proficiente</v>
      </c>
      <c r="Y5061" s="17">
        <v>4</v>
      </c>
      <c r="Z5061" s="17" t="str" cm="1">
        <f t="array" ref="Z5061">_xlfn.IFS(Y5061=0,"No evidenciado",Y5061=1,"Novato",Y5061=2,"Principiante avanzado",Y5061=3,"Competente",Y5061=4,"Proficiente",Y5061=5,"Master")</f>
        <v>Proficiente</v>
      </c>
      <c r="AA5061" s="17">
        <v>4</v>
      </c>
      <c r="AB5061" s="17" t="str" cm="1">
        <f t="array" ref="AB5061">_xlfn.IFS(AA5061=0,"No evidenciado",AA5061=1,"Novato",AA5061=2,"Principiante avanzado",AA5061=3,"Competente",AA5061=4,"Proficiente",AA5061=5,"Master")</f>
        <v>Proficiente</v>
      </c>
      <c r="AC5061" s="17">
        <v>4</v>
      </c>
      <c r="AD5061" s="17" t="str" cm="1">
        <f t="array" ref="AD5061">_xlfn.IFS(AC5061=0,"Prenovato",AC5061=1,"Novato",AC5061=2,"Principiante avanzado",AC5061=3,"Competente",AC5061=4,"Proficiente",AC5061=5,"Master")</f>
        <v>Proficiente</v>
      </c>
      <c r="AE5061" s="17" t="s">
        <v>423</v>
      </c>
    </row>
    <row r="5062" spans="1:31" x14ac:dyDescent="0.25">
      <c r="A5062" t="s">
        <v>327</v>
      </c>
      <c r="B5062" t="s">
        <v>328</v>
      </c>
      <c r="C5062" t="s">
        <v>268</v>
      </c>
      <c r="D5062" t="s">
        <v>196</v>
      </c>
      <c r="E5062" t="s">
        <v>327</v>
      </c>
      <c r="F5062" t="s">
        <v>328</v>
      </c>
      <c r="G5062" t="s">
        <v>329</v>
      </c>
      <c r="H5062" s="4"/>
      <c r="I5062" s="1">
        <f t="shared" ca="1" si="319"/>
        <v>1485</v>
      </c>
      <c r="J5062" s="1" t="str">
        <f t="shared" ca="1" si="320"/>
        <v>3. Mayor a 6 meses</v>
      </c>
      <c r="K5062" t="str">
        <f t="shared" si="321"/>
        <v>NO</v>
      </c>
      <c r="L5062" t="s">
        <v>268</v>
      </c>
      <c r="M5062" t="s">
        <v>158</v>
      </c>
      <c r="N5062" t="s">
        <v>416</v>
      </c>
      <c r="O5062" t="s">
        <v>416</v>
      </c>
      <c r="P5062" t="str">
        <f t="shared" si="322"/>
        <v>JAIME CHAVEZ HUAMANServicios en la nubeAUTOEVALUACION</v>
      </c>
      <c r="Q5062" t="str">
        <f>BASE[[#This Row],[NombresCalificado]]&amp;BASE[[#This Row],[TipoEvaluacion]]</f>
        <v>JAIME CHAVEZ HUAMANAUTOEVALUACION</v>
      </c>
      <c r="R5062">
        <v>3</v>
      </c>
      <c r="S5062" t="s">
        <v>5</v>
      </c>
      <c r="T5062" t="s">
        <v>419</v>
      </c>
      <c r="U5062" s="17">
        <v>4</v>
      </c>
      <c r="V5062" s="17" t="str" cm="1">
        <f t="array" ref="V5062">_xlfn.IFS(U5062=0,"Prenovato",U5062=1,"Novato",U5062=2,"Principiante avanzado",U5062=3,"Competente",U5062=4,"Proficiente",U5062=5,"Master")</f>
        <v>Proficiente</v>
      </c>
      <c r="W5062" s="17">
        <v>4</v>
      </c>
      <c r="X5062" s="17" t="str" cm="1">
        <f t="array" ref="X5062">_xlfn.IFS(W5062=0,"No evidenciado",W5062=1,"Novato",W5062=2,"Principiante avanzado",W5062=3,"Competente",W5062=4,"Proficiente",W5062=5,"Master")</f>
        <v>Proficiente</v>
      </c>
      <c r="Y5062" s="17">
        <v>4</v>
      </c>
      <c r="Z5062" s="17" t="str" cm="1">
        <f t="array" ref="Z5062">_xlfn.IFS(Y5062=0,"No evidenciado",Y5062=1,"Novato",Y5062=2,"Principiante avanzado",Y5062=3,"Competente",Y5062=4,"Proficiente",Y5062=5,"Master")</f>
        <v>Proficiente</v>
      </c>
      <c r="AA5062" s="17">
        <v>4</v>
      </c>
      <c r="AB5062" s="17" t="str" cm="1">
        <f t="array" ref="AB5062">_xlfn.IFS(AA5062=0,"No evidenciado",AA5062=1,"Novato",AA5062=2,"Principiante avanzado",AA5062=3,"Competente",AA5062=4,"Proficiente",AA5062=5,"Master")</f>
        <v>Proficiente</v>
      </c>
      <c r="AC5062" s="17">
        <v>4</v>
      </c>
      <c r="AD5062" s="17" t="str" cm="1">
        <f t="array" ref="AD5062">_xlfn.IFS(AC5062=0,"Prenovato",AC5062=1,"Novato",AC5062=2,"Principiante avanzado",AC5062=3,"Competente",AC5062=4,"Proficiente",AC5062=5,"Master")</f>
        <v>Proficiente</v>
      </c>
      <c r="AE5062" s="17" t="s">
        <v>423</v>
      </c>
    </row>
    <row r="5063" spans="1:31" x14ac:dyDescent="0.25">
      <c r="A5063" t="s">
        <v>327</v>
      </c>
      <c r="B5063" t="s">
        <v>328</v>
      </c>
      <c r="C5063" t="s">
        <v>268</v>
      </c>
      <c r="D5063" t="s">
        <v>196</v>
      </c>
      <c r="E5063" t="s">
        <v>327</v>
      </c>
      <c r="F5063" t="s">
        <v>328</v>
      </c>
      <c r="G5063" t="s">
        <v>329</v>
      </c>
      <c r="H5063" s="4"/>
      <c r="I5063" s="1">
        <f t="shared" ca="1" si="319"/>
        <v>1485</v>
      </c>
      <c r="J5063" s="1" t="str">
        <f t="shared" ca="1" si="320"/>
        <v>3. Mayor a 6 meses</v>
      </c>
      <c r="K5063" t="str">
        <f t="shared" si="321"/>
        <v>NO</v>
      </c>
      <c r="L5063" t="s">
        <v>268</v>
      </c>
      <c r="M5063" t="s">
        <v>162</v>
      </c>
      <c r="N5063" t="s">
        <v>416</v>
      </c>
      <c r="O5063" t="s">
        <v>416</v>
      </c>
      <c r="P5063" t="str">
        <f t="shared" si="322"/>
        <v>JAIME CHAVEZ HUAMANMLOpsAUTOEVALUACION</v>
      </c>
      <c r="Q5063" t="str">
        <f>BASE[[#This Row],[NombresCalificado]]&amp;BASE[[#This Row],[TipoEvaluacion]]</f>
        <v>JAIME CHAVEZ HUAMANAUTOEVALUACION</v>
      </c>
      <c r="R5063">
        <v>0</v>
      </c>
      <c r="S5063" t="s">
        <v>185</v>
      </c>
      <c r="T5063" t="s">
        <v>420</v>
      </c>
      <c r="U5063" s="17">
        <v>4</v>
      </c>
      <c r="V5063" s="17" t="str" cm="1">
        <f t="array" ref="V5063">_xlfn.IFS(U5063=0,"Prenovato",U5063=1,"Novato",U5063=2,"Principiante avanzado",U5063=3,"Competente",U5063=4,"Proficiente",U5063=5,"Master")</f>
        <v>Proficiente</v>
      </c>
      <c r="W5063" s="17">
        <v>4</v>
      </c>
      <c r="X5063" s="17" t="str" cm="1">
        <f t="array" ref="X5063">_xlfn.IFS(W5063=0,"No evidenciado",W5063=1,"Novato",W5063=2,"Principiante avanzado",W5063=3,"Competente",W5063=4,"Proficiente",W5063=5,"Master")</f>
        <v>Proficiente</v>
      </c>
      <c r="Y5063" s="17">
        <v>4</v>
      </c>
      <c r="Z5063" s="17" t="str" cm="1">
        <f t="array" ref="Z5063">_xlfn.IFS(Y5063=0,"No evidenciado",Y5063=1,"Novato",Y5063=2,"Principiante avanzado",Y5063=3,"Competente",Y5063=4,"Proficiente",Y5063=5,"Master")</f>
        <v>Proficiente</v>
      </c>
      <c r="AA5063" s="17">
        <v>4</v>
      </c>
      <c r="AB5063" s="17" t="str" cm="1">
        <f t="array" ref="AB5063">_xlfn.IFS(AA5063=0,"No evidenciado",AA5063=1,"Novato",AA5063=2,"Principiante avanzado",AA5063=3,"Competente",AA5063=4,"Proficiente",AA5063=5,"Master")</f>
        <v>Proficiente</v>
      </c>
      <c r="AC5063" s="17">
        <v>4</v>
      </c>
      <c r="AD5063" s="17" t="str" cm="1">
        <f t="array" ref="AD5063">_xlfn.IFS(AC5063=0,"Prenovato",AC5063=1,"Novato",AC5063=2,"Principiante avanzado",AC5063=3,"Competente",AC5063=4,"Proficiente",AC5063=5,"Master")</f>
        <v>Proficiente</v>
      </c>
      <c r="AE5063" s="17" t="s">
        <v>423</v>
      </c>
    </row>
    <row r="5064" spans="1:31" x14ac:dyDescent="0.25">
      <c r="A5064" t="s">
        <v>327</v>
      </c>
      <c r="B5064" t="s">
        <v>328</v>
      </c>
      <c r="C5064" t="s">
        <v>268</v>
      </c>
      <c r="D5064" t="s">
        <v>196</v>
      </c>
      <c r="E5064" t="s">
        <v>327</v>
      </c>
      <c r="F5064" t="s">
        <v>328</v>
      </c>
      <c r="G5064" t="s">
        <v>329</v>
      </c>
      <c r="H5064" s="4"/>
      <c r="I5064" s="1">
        <f t="shared" ca="1" si="319"/>
        <v>1485</v>
      </c>
      <c r="J5064" s="1" t="str">
        <f t="shared" ca="1" si="320"/>
        <v>3. Mayor a 6 meses</v>
      </c>
      <c r="K5064" t="str">
        <f t="shared" si="321"/>
        <v>NO</v>
      </c>
      <c r="L5064" t="s">
        <v>268</v>
      </c>
      <c r="M5064" t="s">
        <v>174</v>
      </c>
      <c r="N5064" t="s">
        <v>416</v>
      </c>
      <c r="O5064" t="s">
        <v>416</v>
      </c>
      <c r="P5064" t="str">
        <f t="shared" si="322"/>
        <v>JAIME CHAVEZ HUAMANDatawarehouse BCPAUTOEVALUACION</v>
      </c>
      <c r="Q5064" t="str">
        <f>BASE[[#This Row],[NombresCalificado]]&amp;BASE[[#This Row],[TipoEvaluacion]]</f>
        <v>JAIME CHAVEZ HUAMANAUTOEVALUACION</v>
      </c>
      <c r="R5064">
        <v>4</v>
      </c>
      <c r="S5064" t="s">
        <v>7</v>
      </c>
      <c r="T5064" t="s">
        <v>419</v>
      </c>
      <c r="U5064" s="17">
        <v>4</v>
      </c>
      <c r="V5064" s="17" t="str" cm="1">
        <f t="array" ref="V5064">_xlfn.IFS(U5064=0,"Prenovato",U5064=1,"Novato",U5064=2,"Principiante avanzado",U5064=3,"Competente",U5064=4,"Proficiente",U5064=5,"Master")</f>
        <v>Proficiente</v>
      </c>
      <c r="W5064" s="17">
        <v>4</v>
      </c>
      <c r="X5064" s="17" t="str" cm="1">
        <f t="array" ref="X5064">_xlfn.IFS(W5064=0,"No evidenciado",W5064=1,"Novato",W5064=2,"Principiante avanzado",W5064=3,"Competente",W5064=4,"Proficiente",W5064=5,"Master")</f>
        <v>Proficiente</v>
      </c>
      <c r="Y5064" s="17">
        <v>4</v>
      </c>
      <c r="Z5064" s="17" t="str" cm="1">
        <f t="array" ref="Z5064">_xlfn.IFS(Y5064=0,"No evidenciado",Y5064=1,"Novato",Y5064=2,"Principiante avanzado",Y5064=3,"Competente",Y5064=4,"Proficiente",Y5064=5,"Master")</f>
        <v>Proficiente</v>
      </c>
      <c r="AA5064" s="17">
        <v>4</v>
      </c>
      <c r="AB5064" s="17" t="str" cm="1">
        <f t="array" ref="AB5064">_xlfn.IFS(AA5064=0,"No evidenciado",AA5064=1,"Novato",AA5064=2,"Principiante avanzado",AA5064=3,"Competente",AA5064=4,"Proficiente",AA5064=5,"Master")</f>
        <v>Proficiente</v>
      </c>
      <c r="AC5064" s="17">
        <v>4</v>
      </c>
      <c r="AD5064" s="17" t="str" cm="1">
        <f t="array" ref="AD5064">_xlfn.IFS(AC5064=0,"Prenovato",AC5064=1,"Novato",AC5064=2,"Principiante avanzado",AC5064=3,"Competente",AC5064=4,"Proficiente",AC5064=5,"Master")</f>
        <v>Proficiente</v>
      </c>
      <c r="AE5064" s="17" t="s">
        <v>423</v>
      </c>
    </row>
    <row r="5065" spans="1:31" x14ac:dyDescent="0.25">
      <c r="A5065" t="s">
        <v>327</v>
      </c>
      <c r="B5065" t="s">
        <v>328</v>
      </c>
      <c r="C5065" t="s">
        <v>268</v>
      </c>
      <c r="D5065" t="s">
        <v>196</v>
      </c>
      <c r="E5065" t="s">
        <v>327</v>
      </c>
      <c r="F5065" t="s">
        <v>328</v>
      </c>
      <c r="G5065" t="s">
        <v>329</v>
      </c>
      <c r="H5065" s="4"/>
      <c r="I5065" s="1">
        <f t="shared" ca="1" si="319"/>
        <v>1485</v>
      </c>
      <c r="J5065" s="1" t="str">
        <f t="shared" ca="1" si="320"/>
        <v>3. Mayor a 6 meses</v>
      </c>
      <c r="K5065" t="str">
        <f t="shared" si="321"/>
        <v>NO</v>
      </c>
      <c r="L5065" t="s">
        <v>268</v>
      </c>
      <c r="M5065" t="s">
        <v>173</v>
      </c>
      <c r="N5065" t="s">
        <v>418</v>
      </c>
      <c r="O5065" t="s">
        <v>418</v>
      </c>
      <c r="P5065" t="str">
        <f t="shared" si="322"/>
        <v>JAIME CHAVEZ HUAMANDatalake BCPAUTOEVALUACION</v>
      </c>
      <c r="Q5065" t="str">
        <f>BASE[[#This Row],[NombresCalificado]]&amp;BASE[[#This Row],[TipoEvaluacion]]</f>
        <v>JAIME CHAVEZ HUAMANAUTOEVALUACION</v>
      </c>
      <c r="R5065">
        <v>4</v>
      </c>
      <c r="S5065" t="s">
        <v>7</v>
      </c>
      <c r="T5065" t="s">
        <v>419</v>
      </c>
      <c r="U5065" s="17">
        <v>4</v>
      </c>
      <c r="V5065" s="17" t="str" cm="1">
        <f t="array" ref="V5065">_xlfn.IFS(U5065=0,"Prenovato",U5065=1,"Novato",U5065=2,"Principiante avanzado",U5065=3,"Competente",U5065=4,"Proficiente",U5065=5,"Master")</f>
        <v>Proficiente</v>
      </c>
      <c r="W5065" s="17">
        <v>4</v>
      </c>
      <c r="X5065" s="17" t="str" cm="1">
        <f t="array" ref="X5065">_xlfn.IFS(W5065=0,"No evidenciado",W5065=1,"Novato",W5065=2,"Principiante avanzado",W5065=3,"Competente",W5065=4,"Proficiente",W5065=5,"Master")</f>
        <v>Proficiente</v>
      </c>
      <c r="Y5065" s="17">
        <v>4</v>
      </c>
      <c r="Z5065" s="17" t="str" cm="1">
        <f t="array" ref="Z5065">_xlfn.IFS(Y5065=0,"No evidenciado",Y5065=1,"Novato",Y5065=2,"Principiante avanzado",Y5065=3,"Competente",Y5065=4,"Proficiente",Y5065=5,"Master")</f>
        <v>Proficiente</v>
      </c>
      <c r="AA5065" s="17">
        <v>4</v>
      </c>
      <c r="AB5065" s="17" t="str" cm="1">
        <f t="array" ref="AB5065">_xlfn.IFS(AA5065=0,"No evidenciado",AA5065=1,"Novato",AA5065=2,"Principiante avanzado",AA5065=3,"Competente",AA5065=4,"Proficiente",AA5065=5,"Master")</f>
        <v>Proficiente</v>
      </c>
      <c r="AC5065" s="17">
        <v>4</v>
      </c>
      <c r="AD5065" s="17" t="str" cm="1">
        <f t="array" ref="AD5065">_xlfn.IFS(AC5065=0,"Prenovato",AC5065=1,"Novato",AC5065=2,"Principiante avanzado",AC5065=3,"Competente",AC5065=4,"Proficiente",AC5065=5,"Master")</f>
        <v>Proficiente</v>
      </c>
      <c r="AE5065" s="17" t="s">
        <v>423</v>
      </c>
    </row>
    <row r="5066" spans="1:31" x14ac:dyDescent="0.25">
      <c r="A5066" t="s">
        <v>327</v>
      </c>
      <c r="B5066" t="s">
        <v>328</v>
      </c>
      <c r="C5066" t="s">
        <v>268</v>
      </c>
      <c r="D5066" t="s">
        <v>196</v>
      </c>
      <c r="E5066" t="s">
        <v>327</v>
      </c>
      <c r="F5066" t="s">
        <v>328</v>
      </c>
      <c r="G5066" t="s">
        <v>329</v>
      </c>
      <c r="H5066" s="4"/>
      <c r="I5066" s="1">
        <f t="shared" ca="1" si="319"/>
        <v>1485</v>
      </c>
      <c r="J5066" s="1" t="str">
        <f t="shared" ca="1" si="320"/>
        <v>3. Mayor a 6 meses</v>
      </c>
      <c r="K5066" t="str">
        <f t="shared" si="321"/>
        <v>NO</v>
      </c>
      <c r="L5066" t="s">
        <v>268</v>
      </c>
      <c r="M5066" t="s">
        <v>167</v>
      </c>
      <c r="N5066" t="s">
        <v>417</v>
      </c>
      <c r="O5066" t="s">
        <v>416</v>
      </c>
      <c r="P5066" t="str">
        <f t="shared" si="322"/>
        <v>JAIME CHAVEZ HUAMANCI-CDAUTOEVALUACION</v>
      </c>
      <c r="Q5066" t="str">
        <f>BASE[[#This Row],[NombresCalificado]]&amp;BASE[[#This Row],[TipoEvaluacion]]</f>
        <v>JAIME CHAVEZ HUAMANAUTOEVALUACION</v>
      </c>
      <c r="R5066">
        <v>2</v>
      </c>
      <c r="S5066" t="s">
        <v>4</v>
      </c>
      <c r="T5066" t="s">
        <v>419</v>
      </c>
      <c r="U5066" s="17">
        <v>4</v>
      </c>
      <c r="V5066" s="17" t="str" cm="1">
        <f t="array" ref="V5066">_xlfn.IFS(U5066=0,"Prenovato",U5066=1,"Novato",U5066=2,"Principiante avanzado",U5066=3,"Competente",U5066=4,"Proficiente",U5066=5,"Master")</f>
        <v>Proficiente</v>
      </c>
      <c r="W5066" s="17">
        <v>4</v>
      </c>
      <c r="X5066" s="17" t="str" cm="1">
        <f t="array" ref="X5066">_xlfn.IFS(W5066=0,"No evidenciado",W5066=1,"Novato",W5066=2,"Principiante avanzado",W5066=3,"Competente",W5066=4,"Proficiente",W5066=5,"Master")</f>
        <v>Proficiente</v>
      </c>
      <c r="Y5066" s="17">
        <v>4</v>
      </c>
      <c r="Z5066" s="17" t="str" cm="1">
        <f t="array" ref="Z5066">_xlfn.IFS(Y5066=0,"No evidenciado",Y5066=1,"Novato",Y5066=2,"Principiante avanzado",Y5066=3,"Competente",Y5066=4,"Proficiente",Y5066=5,"Master")</f>
        <v>Proficiente</v>
      </c>
      <c r="AA5066" s="17">
        <v>4</v>
      </c>
      <c r="AB5066" s="17" t="str" cm="1">
        <f t="array" ref="AB5066">_xlfn.IFS(AA5066=0,"No evidenciado",AA5066=1,"Novato",AA5066=2,"Principiante avanzado",AA5066=3,"Competente",AA5066=4,"Proficiente",AA5066=5,"Master")</f>
        <v>Proficiente</v>
      </c>
      <c r="AC5066" s="17">
        <v>4</v>
      </c>
      <c r="AD5066" s="17" t="str" cm="1">
        <f t="array" ref="AD5066">_xlfn.IFS(AC5066=0,"Prenovato",AC5066=1,"Novato",AC5066=2,"Principiante avanzado",AC5066=3,"Competente",AC5066=4,"Proficiente",AC5066=5,"Master")</f>
        <v>Proficiente</v>
      </c>
      <c r="AE5066" s="17" t="s">
        <v>423</v>
      </c>
    </row>
    <row r="5067" spans="1:31" x14ac:dyDescent="0.25">
      <c r="A5067" t="s">
        <v>327</v>
      </c>
      <c r="B5067" t="s">
        <v>328</v>
      </c>
      <c r="C5067" t="s">
        <v>268</v>
      </c>
      <c r="D5067" t="s">
        <v>196</v>
      </c>
      <c r="E5067" t="s">
        <v>327</v>
      </c>
      <c r="F5067" t="s">
        <v>328</v>
      </c>
      <c r="G5067" t="s">
        <v>329</v>
      </c>
      <c r="H5067" s="4"/>
      <c r="I5067" s="1">
        <f t="shared" ca="1" si="319"/>
        <v>1485</v>
      </c>
      <c r="J5067" s="1" t="str">
        <f t="shared" ca="1" si="320"/>
        <v>3. Mayor a 6 meses</v>
      </c>
      <c r="K5067" t="str">
        <f t="shared" si="321"/>
        <v>NO</v>
      </c>
      <c r="L5067" t="s">
        <v>268</v>
      </c>
      <c r="M5067" t="s">
        <v>164</v>
      </c>
      <c r="N5067" t="s">
        <v>417</v>
      </c>
      <c r="O5067" t="s">
        <v>416</v>
      </c>
      <c r="P5067" t="str">
        <f t="shared" si="322"/>
        <v>JAIME CHAVEZ HUAMANPrivacidad y seguridad de los datosAUTOEVALUACION</v>
      </c>
      <c r="Q5067" t="str">
        <f>BASE[[#This Row],[NombresCalificado]]&amp;BASE[[#This Row],[TipoEvaluacion]]</f>
        <v>JAIME CHAVEZ HUAMANAUTOEVALUACION</v>
      </c>
      <c r="R5067">
        <v>4</v>
      </c>
      <c r="S5067" t="s">
        <v>7</v>
      </c>
      <c r="T5067" t="s">
        <v>419</v>
      </c>
      <c r="U5067" s="17">
        <v>4</v>
      </c>
      <c r="V5067" s="17" t="str" cm="1">
        <f t="array" ref="V5067">_xlfn.IFS(U5067=0,"Prenovato",U5067=1,"Novato",U5067=2,"Principiante avanzado",U5067=3,"Competente",U5067=4,"Proficiente",U5067=5,"Master")</f>
        <v>Proficiente</v>
      </c>
      <c r="W5067" s="17">
        <v>4</v>
      </c>
      <c r="X5067" s="17" t="str" cm="1">
        <f t="array" ref="X5067">_xlfn.IFS(W5067=0,"No evidenciado",W5067=1,"Novato",W5067=2,"Principiante avanzado",W5067=3,"Competente",W5067=4,"Proficiente",W5067=5,"Master")</f>
        <v>Proficiente</v>
      </c>
      <c r="Y5067" s="17">
        <v>4</v>
      </c>
      <c r="Z5067" s="17" t="str" cm="1">
        <f t="array" ref="Z5067">_xlfn.IFS(Y5067=0,"No evidenciado",Y5067=1,"Novato",Y5067=2,"Principiante avanzado",Y5067=3,"Competente",Y5067=4,"Proficiente",Y5067=5,"Master")</f>
        <v>Proficiente</v>
      </c>
      <c r="AA5067" s="17">
        <v>4</v>
      </c>
      <c r="AB5067" s="17" t="str" cm="1">
        <f t="array" ref="AB5067">_xlfn.IFS(AA5067=0,"No evidenciado",AA5067=1,"Novato",AA5067=2,"Principiante avanzado",AA5067=3,"Competente",AA5067=4,"Proficiente",AA5067=5,"Master")</f>
        <v>Proficiente</v>
      </c>
      <c r="AC5067" s="17">
        <v>4</v>
      </c>
      <c r="AD5067" s="17" t="str" cm="1">
        <f t="array" ref="AD5067">_xlfn.IFS(AC5067=0,"Prenovato",AC5067=1,"Novato",AC5067=2,"Principiante avanzado",AC5067=3,"Competente",AC5067=4,"Proficiente",AC5067=5,"Master")</f>
        <v>Proficiente</v>
      </c>
      <c r="AE5067" s="17" t="s">
        <v>423</v>
      </c>
    </row>
    <row r="5068" spans="1:31" x14ac:dyDescent="0.25">
      <c r="A5068" t="s">
        <v>327</v>
      </c>
      <c r="B5068" t="s">
        <v>328</v>
      </c>
      <c r="C5068" t="s">
        <v>268</v>
      </c>
      <c r="D5068" t="s">
        <v>196</v>
      </c>
      <c r="E5068" t="s">
        <v>327</v>
      </c>
      <c r="F5068" t="s">
        <v>328</v>
      </c>
      <c r="G5068" t="s">
        <v>329</v>
      </c>
      <c r="H5068" s="4"/>
      <c r="I5068" s="1">
        <f t="shared" ca="1" si="319"/>
        <v>1485</v>
      </c>
      <c r="J5068" s="1" t="str">
        <f t="shared" ca="1" si="320"/>
        <v>3. Mayor a 6 meses</v>
      </c>
      <c r="K5068" t="str">
        <f t="shared" si="321"/>
        <v>NO</v>
      </c>
      <c r="L5068" t="s">
        <v>268</v>
      </c>
      <c r="M5068" t="s">
        <v>56</v>
      </c>
      <c r="N5068" t="s">
        <v>417</v>
      </c>
      <c r="O5068" t="s">
        <v>416</v>
      </c>
      <c r="P5068" t="str">
        <f t="shared" si="322"/>
        <v>JAIME CHAVEZ HUAMANControl de versionesAUTOEVALUACION</v>
      </c>
      <c r="Q5068" t="str">
        <f>BASE[[#This Row],[NombresCalificado]]&amp;BASE[[#This Row],[TipoEvaluacion]]</f>
        <v>JAIME CHAVEZ HUAMANAUTOEVALUACION</v>
      </c>
      <c r="R5068">
        <v>4</v>
      </c>
      <c r="S5068" t="s">
        <v>7</v>
      </c>
      <c r="T5068" t="s">
        <v>419</v>
      </c>
      <c r="U5068" s="17">
        <v>4</v>
      </c>
      <c r="V5068" s="17" t="str" cm="1">
        <f t="array" ref="V5068">_xlfn.IFS(U5068=0,"Prenovato",U5068=1,"Novato",U5068=2,"Principiante avanzado",U5068=3,"Competente",U5068=4,"Proficiente",U5068=5,"Master")</f>
        <v>Proficiente</v>
      </c>
      <c r="W5068" s="17">
        <v>4</v>
      </c>
      <c r="X5068" s="17" t="str" cm="1">
        <f t="array" ref="X5068">_xlfn.IFS(W5068=0,"No evidenciado",W5068=1,"Novato",W5068=2,"Principiante avanzado",W5068=3,"Competente",W5068=4,"Proficiente",W5068=5,"Master")</f>
        <v>Proficiente</v>
      </c>
      <c r="Y5068" s="17">
        <v>4</v>
      </c>
      <c r="Z5068" s="17" t="str" cm="1">
        <f t="array" ref="Z5068">_xlfn.IFS(Y5068=0,"No evidenciado",Y5068=1,"Novato",Y5068=2,"Principiante avanzado",Y5068=3,"Competente",Y5068=4,"Proficiente",Y5068=5,"Master")</f>
        <v>Proficiente</v>
      </c>
      <c r="AA5068" s="17">
        <v>4</v>
      </c>
      <c r="AB5068" s="17" t="str" cm="1">
        <f t="array" ref="AB5068">_xlfn.IFS(AA5068=0,"No evidenciado",AA5068=1,"Novato",AA5068=2,"Principiante avanzado",AA5068=3,"Competente",AA5068=4,"Proficiente",AA5068=5,"Master")</f>
        <v>Proficiente</v>
      </c>
      <c r="AC5068" s="17">
        <v>4</v>
      </c>
      <c r="AD5068" s="17" t="str" cm="1">
        <f t="array" ref="AD5068">_xlfn.IFS(AC5068=0,"Prenovato",AC5068=1,"Novato",AC5068=2,"Principiante avanzado",AC5068=3,"Competente",AC5068=4,"Proficiente",AC5068=5,"Master")</f>
        <v>Proficiente</v>
      </c>
      <c r="AE5068" s="17" t="s">
        <v>423</v>
      </c>
    </row>
    <row r="5069" spans="1:31" x14ac:dyDescent="0.25">
      <c r="A5069" t="s">
        <v>327</v>
      </c>
      <c r="B5069" t="s">
        <v>328</v>
      </c>
      <c r="C5069" t="s">
        <v>268</v>
      </c>
      <c r="D5069" t="s">
        <v>196</v>
      </c>
      <c r="E5069" t="s">
        <v>327</v>
      </c>
      <c r="F5069" t="s">
        <v>328</v>
      </c>
      <c r="G5069" t="s">
        <v>329</v>
      </c>
      <c r="H5069" s="4"/>
      <c r="I5069" s="1">
        <f t="shared" ca="1" si="319"/>
        <v>1485</v>
      </c>
      <c r="J5069" s="1" t="str">
        <f t="shared" ca="1" si="320"/>
        <v>3. Mayor a 6 meses</v>
      </c>
      <c r="K5069" t="str">
        <f t="shared" si="321"/>
        <v>NO</v>
      </c>
      <c r="L5069" t="s">
        <v>268</v>
      </c>
      <c r="M5069" t="s">
        <v>166</v>
      </c>
      <c r="N5069" t="s">
        <v>416</v>
      </c>
      <c r="O5069" t="s">
        <v>416</v>
      </c>
      <c r="P5069" t="str">
        <f t="shared" si="322"/>
        <v>JAIME CHAVEZ HUAMANBase de datos No-SQLAUTOEVALUACION</v>
      </c>
      <c r="Q5069" t="str">
        <f>BASE[[#This Row],[NombresCalificado]]&amp;BASE[[#This Row],[TipoEvaluacion]]</f>
        <v>JAIME CHAVEZ HUAMANAUTOEVALUACION</v>
      </c>
      <c r="R5069">
        <v>0</v>
      </c>
      <c r="S5069" t="s">
        <v>185</v>
      </c>
      <c r="T5069" t="s">
        <v>420</v>
      </c>
      <c r="U5069" s="17">
        <v>4</v>
      </c>
      <c r="V5069" s="17" t="str" cm="1">
        <f t="array" ref="V5069">_xlfn.IFS(U5069=0,"Prenovato",U5069=1,"Novato",U5069=2,"Principiante avanzado",U5069=3,"Competente",U5069=4,"Proficiente",U5069=5,"Master")</f>
        <v>Proficiente</v>
      </c>
      <c r="W5069" s="17">
        <v>4</v>
      </c>
      <c r="X5069" s="17" t="str" cm="1">
        <f t="array" ref="X5069">_xlfn.IFS(W5069=0,"No evidenciado",W5069=1,"Novato",W5069=2,"Principiante avanzado",W5069=3,"Competente",W5069=4,"Proficiente",W5069=5,"Master")</f>
        <v>Proficiente</v>
      </c>
      <c r="Y5069" s="17">
        <v>4</v>
      </c>
      <c r="Z5069" s="17" t="str" cm="1">
        <f t="array" ref="Z5069">_xlfn.IFS(Y5069=0,"No evidenciado",Y5069=1,"Novato",Y5069=2,"Principiante avanzado",Y5069=3,"Competente",Y5069=4,"Proficiente",Y5069=5,"Master")</f>
        <v>Proficiente</v>
      </c>
      <c r="AA5069" s="17">
        <v>4</v>
      </c>
      <c r="AB5069" s="17" t="str" cm="1">
        <f t="array" ref="AB5069">_xlfn.IFS(AA5069=0,"No evidenciado",AA5069=1,"Novato",AA5069=2,"Principiante avanzado",AA5069=3,"Competente",AA5069=4,"Proficiente",AA5069=5,"Master")</f>
        <v>Proficiente</v>
      </c>
      <c r="AC5069" s="17">
        <v>4</v>
      </c>
      <c r="AD5069" s="17" t="str" cm="1">
        <f t="array" ref="AD5069">_xlfn.IFS(AC5069=0,"Prenovato",AC5069=1,"Novato",AC5069=2,"Principiante avanzado",AC5069=3,"Competente",AC5069=4,"Proficiente",AC5069=5,"Master")</f>
        <v>Proficiente</v>
      </c>
      <c r="AE5069" s="17" t="s">
        <v>423</v>
      </c>
    </row>
    <row r="5070" spans="1:31" x14ac:dyDescent="0.25">
      <c r="A5070" t="s">
        <v>327</v>
      </c>
      <c r="B5070" t="s">
        <v>328</v>
      </c>
      <c r="C5070" t="s">
        <v>268</v>
      </c>
      <c r="D5070" t="s">
        <v>196</v>
      </c>
      <c r="E5070" t="s">
        <v>327</v>
      </c>
      <c r="F5070" t="s">
        <v>328</v>
      </c>
      <c r="G5070" t="s">
        <v>329</v>
      </c>
      <c r="H5070" s="4"/>
      <c r="I5070" s="1">
        <f t="shared" ca="1" si="319"/>
        <v>1485</v>
      </c>
      <c r="J5070" s="1" t="str">
        <f t="shared" ca="1" si="320"/>
        <v>3. Mayor a 6 meses</v>
      </c>
      <c r="K5070" t="str">
        <f t="shared" si="321"/>
        <v>NO</v>
      </c>
      <c r="L5070" t="s">
        <v>268</v>
      </c>
      <c r="M5070" t="s">
        <v>168</v>
      </c>
      <c r="N5070" t="s">
        <v>418</v>
      </c>
      <c r="O5070" t="s">
        <v>418</v>
      </c>
      <c r="P5070" t="str">
        <f t="shared" si="322"/>
        <v>JAIME CHAVEZ HUAMANBase de datos relacionalAUTOEVALUACION</v>
      </c>
      <c r="Q5070" t="str">
        <f>BASE[[#This Row],[NombresCalificado]]&amp;BASE[[#This Row],[TipoEvaluacion]]</f>
        <v>JAIME CHAVEZ HUAMANAUTOEVALUACION</v>
      </c>
      <c r="R5070">
        <v>4</v>
      </c>
      <c r="S5070" t="s">
        <v>7</v>
      </c>
      <c r="T5070" t="s">
        <v>419</v>
      </c>
      <c r="U5070" s="17">
        <v>4</v>
      </c>
      <c r="V5070" s="17" t="str" cm="1">
        <f t="array" ref="V5070">_xlfn.IFS(U5070=0,"Prenovato",U5070=1,"Novato",U5070=2,"Principiante avanzado",U5070=3,"Competente",U5070=4,"Proficiente",U5070=5,"Master")</f>
        <v>Proficiente</v>
      </c>
      <c r="W5070" s="17">
        <v>4</v>
      </c>
      <c r="X5070" s="17" t="str" cm="1">
        <f t="array" ref="X5070">_xlfn.IFS(W5070=0,"No evidenciado",W5070=1,"Novato",W5070=2,"Principiante avanzado",W5070=3,"Competente",W5070=4,"Proficiente",W5070=5,"Master")</f>
        <v>Proficiente</v>
      </c>
      <c r="Y5070" s="17">
        <v>4</v>
      </c>
      <c r="Z5070" s="17" t="str" cm="1">
        <f t="array" ref="Z5070">_xlfn.IFS(Y5070=0,"No evidenciado",Y5070=1,"Novato",Y5070=2,"Principiante avanzado",Y5070=3,"Competente",Y5070=4,"Proficiente",Y5070=5,"Master")</f>
        <v>Proficiente</v>
      </c>
      <c r="AA5070" s="17">
        <v>4</v>
      </c>
      <c r="AB5070" s="17" t="str" cm="1">
        <f t="array" ref="AB5070">_xlfn.IFS(AA5070=0,"No evidenciado",AA5070=1,"Novato",AA5070=2,"Principiante avanzado",AA5070=3,"Competente",AA5070=4,"Proficiente",AA5070=5,"Master")</f>
        <v>Proficiente</v>
      </c>
      <c r="AC5070" s="17">
        <v>4</v>
      </c>
      <c r="AD5070" s="17" t="str" cm="1">
        <f t="array" ref="AD5070">_xlfn.IFS(AC5070=0,"Prenovato",AC5070=1,"Novato",AC5070=2,"Principiante avanzado",AC5070=3,"Competente",AC5070=4,"Proficiente",AC5070=5,"Master")</f>
        <v>Proficiente</v>
      </c>
      <c r="AE5070" s="17" t="s">
        <v>423</v>
      </c>
    </row>
    <row r="5071" spans="1:31" x14ac:dyDescent="0.25">
      <c r="A5071" t="s">
        <v>327</v>
      </c>
      <c r="B5071" t="s">
        <v>328</v>
      </c>
      <c r="C5071" t="s">
        <v>268</v>
      </c>
      <c r="D5071" t="s">
        <v>196</v>
      </c>
      <c r="E5071" t="s">
        <v>327</v>
      </c>
      <c r="F5071" t="s">
        <v>328</v>
      </c>
      <c r="G5071" t="s">
        <v>329</v>
      </c>
      <c r="H5071" s="4"/>
      <c r="I5071" s="1">
        <f t="shared" ca="1" si="319"/>
        <v>1485</v>
      </c>
      <c r="J5071" s="1" t="str">
        <f t="shared" ca="1" si="320"/>
        <v>3. Mayor a 6 meses</v>
      </c>
      <c r="K5071" t="str">
        <f t="shared" si="321"/>
        <v>NO</v>
      </c>
      <c r="L5071" t="s">
        <v>268</v>
      </c>
      <c r="M5071" t="s">
        <v>165</v>
      </c>
      <c r="N5071" t="s">
        <v>418</v>
      </c>
      <c r="O5071" t="s">
        <v>418</v>
      </c>
      <c r="P5071" t="str">
        <f t="shared" si="322"/>
        <v>JAIME CHAVEZ HUAMANProcesamiento de datosAUTOEVALUACION</v>
      </c>
      <c r="Q5071" t="str">
        <f>BASE[[#This Row],[NombresCalificado]]&amp;BASE[[#This Row],[TipoEvaluacion]]</f>
        <v>JAIME CHAVEZ HUAMANAUTOEVALUACION</v>
      </c>
      <c r="R5071">
        <v>4</v>
      </c>
      <c r="S5071" t="s">
        <v>7</v>
      </c>
      <c r="T5071" t="s">
        <v>419</v>
      </c>
      <c r="U5071" s="17">
        <v>4</v>
      </c>
      <c r="V5071" s="17" t="str" cm="1">
        <f t="array" ref="V5071">_xlfn.IFS(U5071=0,"Prenovato",U5071=1,"Novato",U5071=2,"Principiante avanzado",U5071=3,"Competente",U5071=4,"Proficiente",U5071=5,"Master")</f>
        <v>Proficiente</v>
      </c>
      <c r="W5071" s="17">
        <v>4</v>
      </c>
      <c r="X5071" s="17" t="str" cm="1">
        <f t="array" ref="X5071">_xlfn.IFS(W5071=0,"No evidenciado",W5071=1,"Novato",W5071=2,"Principiante avanzado",W5071=3,"Competente",W5071=4,"Proficiente",W5071=5,"Master")</f>
        <v>Proficiente</v>
      </c>
      <c r="Y5071" s="17">
        <v>4</v>
      </c>
      <c r="Z5071" s="17" t="str" cm="1">
        <f t="array" ref="Z5071">_xlfn.IFS(Y5071=0,"No evidenciado",Y5071=1,"Novato",Y5071=2,"Principiante avanzado",Y5071=3,"Competente",Y5071=4,"Proficiente",Y5071=5,"Master")</f>
        <v>Proficiente</v>
      </c>
      <c r="AA5071" s="17">
        <v>4</v>
      </c>
      <c r="AB5071" s="17" t="str" cm="1">
        <f t="array" ref="AB5071">_xlfn.IFS(AA5071=0,"No evidenciado",AA5071=1,"Novato",AA5071=2,"Principiante avanzado",AA5071=3,"Competente",AA5071=4,"Proficiente",AA5071=5,"Master")</f>
        <v>Proficiente</v>
      </c>
      <c r="AC5071" s="17">
        <v>4</v>
      </c>
      <c r="AD5071" s="17" t="str" cm="1">
        <f t="array" ref="AD5071">_xlfn.IFS(AC5071=0,"Prenovato",AC5071=1,"Novato",AC5071=2,"Principiante avanzado",AC5071=3,"Competente",AC5071=4,"Proficiente",AC5071=5,"Master")</f>
        <v>Proficiente</v>
      </c>
      <c r="AE5071" s="17" t="s">
        <v>423</v>
      </c>
    </row>
    <row r="5072" spans="1:31" x14ac:dyDescent="0.25">
      <c r="A5072" t="s">
        <v>327</v>
      </c>
      <c r="B5072" t="s">
        <v>328</v>
      </c>
      <c r="C5072" t="s">
        <v>268</v>
      </c>
      <c r="D5072" t="s">
        <v>196</v>
      </c>
      <c r="E5072" t="s">
        <v>327</v>
      </c>
      <c r="F5072" t="s">
        <v>328</v>
      </c>
      <c r="G5072" t="s">
        <v>329</v>
      </c>
      <c r="H5072" s="4"/>
      <c r="I5072" s="1">
        <f t="shared" ca="1" si="319"/>
        <v>1485</v>
      </c>
      <c r="J5072" s="1" t="str">
        <f t="shared" ca="1" si="320"/>
        <v>3. Mayor a 6 meses</v>
      </c>
      <c r="K5072" t="str">
        <f t="shared" si="321"/>
        <v>NO</v>
      </c>
      <c r="L5072" t="s">
        <v>268</v>
      </c>
      <c r="M5072" t="s">
        <v>161</v>
      </c>
      <c r="N5072" t="s">
        <v>418</v>
      </c>
      <c r="O5072" t="s">
        <v>418</v>
      </c>
      <c r="P5072" t="str">
        <f t="shared" si="322"/>
        <v>JAIME CHAVEZ HUAMANIntegración de datos por lotesAUTOEVALUACION</v>
      </c>
      <c r="Q5072" t="str">
        <f>BASE[[#This Row],[NombresCalificado]]&amp;BASE[[#This Row],[TipoEvaluacion]]</f>
        <v>JAIME CHAVEZ HUAMANAUTOEVALUACION</v>
      </c>
      <c r="R5072">
        <v>4</v>
      </c>
      <c r="S5072" t="s">
        <v>7</v>
      </c>
      <c r="T5072" t="s">
        <v>419</v>
      </c>
      <c r="U5072" s="17">
        <v>4</v>
      </c>
      <c r="V5072" s="17" t="str" cm="1">
        <f t="array" ref="V5072">_xlfn.IFS(U5072=0,"Prenovato",U5072=1,"Novato",U5072=2,"Principiante avanzado",U5072=3,"Competente",U5072=4,"Proficiente",U5072=5,"Master")</f>
        <v>Proficiente</v>
      </c>
      <c r="W5072" s="17">
        <v>4</v>
      </c>
      <c r="X5072" s="17" t="str" cm="1">
        <f t="array" ref="X5072">_xlfn.IFS(W5072=0,"No evidenciado",W5072=1,"Novato",W5072=2,"Principiante avanzado",W5072=3,"Competente",W5072=4,"Proficiente",W5072=5,"Master")</f>
        <v>Proficiente</v>
      </c>
      <c r="Y5072" s="17">
        <v>4</v>
      </c>
      <c r="Z5072" s="17" t="str" cm="1">
        <f t="array" ref="Z5072">_xlfn.IFS(Y5072=0,"No evidenciado",Y5072=1,"Novato",Y5072=2,"Principiante avanzado",Y5072=3,"Competente",Y5072=4,"Proficiente",Y5072=5,"Master")</f>
        <v>Proficiente</v>
      </c>
      <c r="AA5072" s="17">
        <v>4</v>
      </c>
      <c r="AB5072" s="17" t="str" cm="1">
        <f t="array" ref="AB5072">_xlfn.IFS(AA5072=0,"No evidenciado",AA5072=1,"Novato",AA5072=2,"Principiante avanzado",AA5072=3,"Competente",AA5072=4,"Proficiente",AA5072=5,"Master")</f>
        <v>Proficiente</v>
      </c>
      <c r="AC5072" s="17">
        <v>4</v>
      </c>
      <c r="AD5072" s="17" t="str" cm="1">
        <f t="array" ref="AD5072">_xlfn.IFS(AC5072=0,"Prenovato",AC5072=1,"Novato",AC5072=2,"Principiante avanzado",AC5072=3,"Competente",AC5072=4,"Proficiente",AC5072=5,"Master")</f>
        <v>Proficiente</v>
      </c>
      <c r="AE5072" s="17" t="s">
        <v>423</v>
      </c>
    </row>
    <row r="5073" spans="1:31" x14ac:dyDescent="0.25">
      <c r="A5073" t="s">
        <v>327</v>
      </c>
      <c r="B5073" t="s">
        <v>328</v>
      </c>
      <c r="C5073" t="s">
        <v>268</v>
      </c>
      <c r="D5073" t="s">
        <v>196</v>
      </c>
      <c r="E5073" t="s">
        <v>327</v>
      </c>
      <c r="F5073" t="s">
        <v>328</v>
      </c>
      <c r="G5073" t="s">
        <v>329</v>
      </c>
      <c r="H5073" s="4"/>
      <c r="I5073" s="1">
        <f t="shared" ca="1" si="319"/>
        <v>1485</v>
      </c>
      <c r="J5073" s="1" t="str">
        <f t="shared" ca="1" si="320"/>
        <v>3. Mayor a 6 meses</v>
      </c>
      <c r="K5073" t="str">
        <f t="shared" si="321"/>
        <v>NO</v>
      </c>
      <c r="L5073" t="s">
        <v>268</v>
      </c>
      <c r="M5073" t="s">
        <v>55</v>
      </c>
      <c r="N5073" t="s">
        <v>418</v>
      </c>
      <c r="O5073" t="s">
        <v>418</v>
      </c>
      <c r="P5073" t="str">
        <f t="shared" si="322"/>
        <v>JAIME CHAVEZ HUAMANProgramaciónAUTOEVALUACION</v>
      </c>
      <c r="Q5073" t="str">
        <f>BASE[[#This Row],[NombresCalificado]]&amp;BASE[[#This Row],[TipoEvaluacion]]</f>
        <v>JAIME CHAVEZ HUAMANAUTOEVALUACION</v>
      </c>
      <c r="R5073">
        <v>4</v>
      </c>
      <c r="S5073" t="s">
        <v>7</v>
      </c>
      <c r="T5073" t="s">
        <v>419</v>
      </c>
      <c r="U5073" s="17">
        <v>4</v>
      </c>
      <c r="V5073" s="17" t="str" cm="1">
        <f t="array" ref="V5073">_xlfn.IFS(U5073=0,"Prenovato",U5073=1,"Novato",U5073=2,"Principiante avanzado",U5073=3,"Competente",U5073=4,"Proficiente",U5073=5,"Master")</f>
        <v>Proficiente</v>
      </c>
      <c r="W5073" s="17">
        <v>4</v>
      </c>
      <c r="X5073" s="17" t="str" cm="1">
        <f t="array" ref="X5073">_xlfn.IFS(W5073=0,"No evidenciado",W5073=1,"Novato",W5073=2,"Principiante avanzado",W5073=3,"Competente",W5073=4,"Proficiente",W5073=5,"Master")</f>
        <v>Proficiente</v>
      </c>
      <c r="Y5073" s="17">
        <v>4</v>
      </c>
      <c r="Z5073" s="17" t="str" cm="1">
        <f t="array" ref="Z5073">_xlfn.IFS(Y5073=0,"No evidenciado",Y5073=1,"Novato",Y5073=2,"Principiante avanzado",Y5073=3,"Competente",Y5073=4,"Proficiente",Y5073=5,"Master")</f>
        <v>Proficiente</v>
      </c>
      <c r="AA5073" s="17">
        <v>4</v>
      </c>
      <c r="AB5073" s="17" t="str" cm="1">
        <f t="array" ref="AB5073">_xlfn.IFS(AA5073=0,"No evidenciado",AA5073=1,"Novato",AA5073=2,"Principiante avanzado",AA5073=3,"Competente",AA5073=4,"Proficiente",AA5073=5,"Master")</f>
        <v>Proficiente</v>
      </c>
      <c r="AC5073" s="17">
        <v>4</v>
      </c>
      <c r="AD5073" s="17" t="str" cm="1">
        <f t="array" ref="AD5073">_xlfn.IFS(AC5073=0,"Prenovato",AC5073=1,"Novato",AC5073=2,"Principiante avanzado",AC5073=3,"Competente",AC5073=4,"Proficiente",AC5073=5,"Master")</f>
        <v>Proficiente</v>
      </c>
      <c r="AE5073" s="17" t="s">
        <v>423</v>
      </c>
    </row>
    <row r="5074" spans="1:31" x14ac:dyDescent="0.25">
      <c r="A5074" t="s">
        <v>327</v>
      </c>
      <c r="B5074" t="s">
        <v>328</v>
      </c>
      <c r="C5074" t="s">
        <v>268</v>
      </c>
      <c r="D5074" t="s">
        <v>196</v>
      </c>
      <c r="E5074" t="s">
        <v>327</v>
      </c>
      <c r="F5074" t="s">
        <v>328</v>
      </c>
      <c r="G5074" t="s">
        <v>329</v>
      </c>
      <c r="H5074" s="4"/>
      <c r="I5074" s="1">
        <f t="shared" ca="1" si="319"/>
        <v>1485</v>
      </c>
      <c r="J5074" s="1" t="str">
        <f t="shared" ca="1" si="320"/>
        <v>3. Mayor a 6 meses</v>
      </c>
      <c r="K5074" t="str">
        <f t="shared" si="321"/>
        <v>NO</v>
      </c>
      <c r="L5074" t="s">
        <v>268</v>
      </c>
      <c r="M5074" t="s">
        <v>160</v>
      </c>
      <c r="N5074" t="s">
        <v>416</v>
      </c>
      <c r="O5074" t="s">
        <v>416</v>
      </c>
      <c r="P5074" t="str">
        <f t="shared" si="322"/>
        <v>JAIME CHAVEZ HUAMANIntegración de datos en tiempo realAUTOEVALUACION</v>
      </c>
      <c r="Q5074" t="str">
        <f>BASE[[#This Row],[NombresCalificado]]&amp;BASE[[#This Row],[TipoEvaluacion]]</f>
        <v>JAIME CHAVEZ HUAMANAUTOEVALUACION</v>
      </c>
      <c r="R5074">
        <v>4</v>
      </c>
      <c r="S5074" t="s">
        <v>7</v>
      </c>
      <c r="T5074" t="s">
        <v>419</v>
      </c>
      <c r="U5074" s="17">
        <v>4</v>
      </c>
      <c r="V5074" s="17" t="str" cm="1">
        <f t="array" ref="V5074">_xlfn.IFS(U5074=0,"Prenovato",U5074=1,"Novato",U5074=2,"Principiante avanzado",U5074=3,"Competente",U5074=4,"Proficiente",U5074=5,"Master")</f>
        <v>Proficiente</v>
      </c>
      <c r="W5074" s="17">
        <v>4</v>
      </c>
      <c r="X5074" s="17" t="str" cm="1">
        <f t="array" ref="X5074">_xlfn.IFS(W5074=0,"No evidenciado",W5074=1,"Novato",W5074=2,"Principiante avanzado",W5074=3,"Competente",W5074=4,"Proficiente",W5074=5,"Master")</f>
        <v>Proficiente</v>
      </c>
      <c r="Y5074" s="17">
        <v>4</v>
      </c>
      <c r="Z5074" s="17" t="str" cm="1">
        <f t="array" ref="Z5074">_xlfn.IFS(Y5074=0,"No evidenciado",Y5074=1,"Novato",Y5074=2,"Principiante avanzado",Y5074=3,"Competente",Y5074=4,"Proficiente",Y5074=5,"Master")</f>
        <v>Proficiente</v>
      </c>
      <c r="AA5074" s="17">
        <v>4</v>
      </c>
      <c r="AB5074" s="17" t="str" cm="1">
        <f t="array" ref="AB5074">_xlfn.IFS(AA5074=0,"No evidenciado",AA5074=1,"Novato",AA5074=2,"Principiante avanzado",AA5074=3,"Competente",AA5074=4,"Proficiente",AA5074=5,"Master")</f>
        <v>Proficiente</v>
      </c>
      <c r="AC5074" s="17">
        <v>4</v>
      </c>
      <c r="AD5074" s="17" t="str" cm="1">
        <f t="array" ref="AD5074">_xlfn.IFS(AC5074=0,"Prenovato",AC5074=1,"Novato",AC5074=2,"Principiante avanzado",AC5074=3,"Competente",AC5074=4,"Proficiente",AC5074=5,"Master")</f>
        <v>Proficiente</v>
      </c>
      <c r="AE5074" s="17" t="s">
        <v>423</v>
      </c>
    </row>
    <row r="5075" spans="1:31" x14ac:dyDescent="0.25">
      <c r="A5075" t="s">
        <v>333</v>
      </c>
      <c r="B5075" t="s">
        <v>334</v>
      </c>
      <c r="C5075" t="s">
        <v>268</v>
      </c>
      <c r="D5075" t="s">
        <v>196</v>
      </c>
      <c r="E5075" t="s">
        <v>333</v>
      </c>
      <c r="F5075" t="s">
        <v>334</v>
      </c>
      <c r="G5075" t="s">
        <v>335</v>
      </c>
      <c r="H5075" s="4"/>
      <c r="I5075" s="1">
        <f t="shared" ca="1" si="319"/>
        <v>1485</v>
      </c>
      <c r="J5075" s="1" t="str">
        <f t="shared" ca="1" si="320"/>
        <v>3. Mayor a 6 meses</v>
      </c>
      <c r="K5075" t="str">
        <f t="shared" si="321"/>
        <v>NO</v>
      </c>
      <c r="L5075" t="s">
        <v>268</v>
      </c>
      <c r="M5075" t="s">
        <v>162</v>
      </c>
      <c r="N5075" t="s">
        <v>416</v>
      </c>
      <c r="O5075" t="s">
        <v>416</v>
      </c>
      <c r="P5075" t="str">
        <f t="shared" si="322"/>
        <v>CRISTOPHER GREGORI MUÑOZ GARCIAMLOpsAUTOEVALUACION</v>
      </c>
      <c r="Q5075" t="str">
        <f>BASE[[#This Row],[NombresCalificado]]&amp;BASE[[#This Row],[TipoEvaluacion]]</f>
        <v>CRISTOPHER GREGORI MUÑOZ GARCIAAUTOEVALUACION</v>
      </c>
      <c r="R5075">
        <v>1</v>
      </c>
      <c r="S5075" t="s">
        <v>6</v>
      </c>
      <c r="T5075" t="s">
        <v>419</v>
      </c>
      <c r="U5075" s="17">
        <v>3</v>
      </c>
      <c r="V5075" s="17" t="str" cm="1">
        <f t="array" ref="V5075">_xlfn.IFS(U5075=0,"Prenovato",U5075=1,"Novato",U5075=2,"Principiante avanzado",U5075=3,"Competente",U5075=4,"Proficiente",U5075=5,"Master")</f>
        <v>Competente</v>
      </c>
      <c r="W5075" s="17">
        <v>3</v>
      </c>
      <c r="X5075" s="17" t="str" cm="1">
        <f t="array" ref="X5075">_xlfn.IFS(W5075=0,"No evidenciado",W5075=1,"Novato",W5075=2,"Principiante avanzado",W5075=3,"Competente",W5075=4,"Proficiente",W5075=5,"Master")</f>
        <v>Competente</v>
      </c>
      <c r="Y5075" s="17">
        <v>3</v>
      </c>
      <c r="Z5075" s="17" t="str" cm="1">
        <f t="array" ref="Z5075">_xlfn.IFS(Y5075=0,"No evidenciado",Y5075=1,"Novato",Y5075=2,"Principiante avanzado",Y5075=3,"Competente",Y5075=4,"Proficiente",Y5075=5,"Master")</f>
        <v>Competente</v>
      </c>
      <c r="AA5075" s="17">
        <v>3</v>
      </c>
      <c r="AB5075" s="17" t="str" cm="1">
        <f t="array" ref="AB5075">_xlfn.IFS(AA5075=0,"No evidenciado",AA5075=1,"Novato",AA5075=2,"Principiante avanzado",AA5075=3,"Competente",AA5075=4,"Proficiente",AA5075=5,"Master")</f>
        <v>Competente</v>
      </c>
      <c r="AC5075" s="17">
        <v>3</v>
      </c>
      <c r="AD5075" s="17" t="str" cm="1">
        <f t="array" ref="AD5075">_xlfn.IFS(AC5075=0,"Prenovato",AC5075=1,"Novato",AC5075=2,"Principiante avanzado",AC5075=3,"Competente",AC5075=4,"Proficiente",AC5075=5,"Master")</f>
        <v>Competente</v>
      </c>
      <c r="AE5075" s="17" t="s">
        <v>423</v>
      </c>
    </row>
    <row r="5076" spans="1:31" x14ac:dyDescent="0.25">
      <c r="A5076" t="s">
        <v>333</v>
      </c>
      <c r="B5076" t="s">
        <v>334</v>
      </c>
      <c r="C5076" t="s">
        <v>268</v>
      </c>
      <c r="D5076" t="s">
        <v>196</v>
      </c>
      <c r="E5076" t="s">
        <v>333</v>
      </c>
      <c r="F5076" t="s">
        <v>334</v>
      </c>
      <c r="G5076" t="s">
        <v>335</v>
      </c>
      <c r="H5076" s="4"/>
      <c r="I5076" s="1">
        <f t="shared" ca="1" si="319"/>
        <v>1485</v>
      </c>
      <c r="J5076" s="1" t="str">
        <f t="shared" ca="1" si="320"/>
        <v>3. Mayor a 6 meses</v>
      </c>
      <c r="K5076" t="str">
        <f t="shared" si="321"/>
        <v>NO</v>
      </c>
      <c r="L5076" t="s">
        <v>268</v>
      </c>
      <c r="M5076" t="s">
        <v>160</v>
      </c>
      <c r="N5076" t="s">
        <v>416</v>
      </c>
      <c r="O5076" t="s">
        <v>416</v>
      </c>
      <c r="P5076" t="str">
        <f t="shared" si="322"/>
        <v>CRISTOPHER GREGORI MUÑOZ GARCIAIntegración de datos en tiempo realAUTOEVALUACION</v>
      </c>
      <c r="Q5076" t="str">
        <f>BASE[[#This Row],[NombresCalificado]]&amp;BASE[[#This Row],[TipoEvaluacion]]</f>
        <v>CRISTOPHER GREGORI MUÑOZ GARCIAAUTOEVALUACION</v>
      </c>
      <c r="R5076">
        <v>0</v>
      </c>
      <c r="S5076" t="s">
        <v>185</v>
      </c>
      <c r="T5076" t="s">
        <v>420</v>
      </c>
      <c r="U5076" s="17">
        <v>3</v>
      </c>
      <c r="V5076" s="17" t="str" cm="1">
        <f t="array" ref="V5076">_xlfn.IFS(U5076=0,"Prenovato",U5076=1,"Novato",U5076=2,"Principiante avanzado",U5076=3,"Competente",U5076=4,"Proficiente",U5076=5,"Master")</f>
        <v>Competente</v>
      </c>
      <c r="W5076" s="17">
        <v>3</v>
      </c>
      <c r="X5076" s="17" t="str" cm="1">
        <f t="array" ref="X5076">_xlfn.IFS(W5076=0,"No evidenciado",W5076=1,"Novato",W5076=2,"Principiante avanzado",W5076=3,"Competente",W5076=4,"Proficiente",W5076=5,"Master")</f>
        <v>Competente</v>
      </c>
      <c r="Y5076" s="17">
        <v>3</v>
      </c>
      <c r="Z5076" s="17" t="str" cm="1">
        <f t="array" ref="Z5076">_xlfn.IFS(Y5076=0,"No evidenciado",Y5076=1,"Novato",Y5076=2,"Principiante avanzado",Y5076=3,"Competente",Y5076=4,"Proficiente",Y5076=5,"Master")</f>
        <v>Competente</v>
      </c>
      <c r="AA5076" s="17">
        <v>3</v>
      </c>
      <c r="AB5076" s="17" t="str" cm="1">
        <f t="array" ref="AB5076">_xlfn.IFS(AA5076=0,"No evidenciado",AA5076=1,"Novato",AA5076=2,"Principiante avanzado",AA5076=3,"Competente",AA5076=4,"Proficiente",AA5076=5,"Master")</f>
        <v>Competente</v>
      </c>
      <c r="AC5076" s="17">
        <v>3</v>
      </c>
      <c r="AD5076" s="17" t="str" cm="1">
        <f t="array" ref="AD5076">_xlfn.IFS(AC5076=0,"Prenovato",AC5076=1,"Novato",AC5076=2,"Principiante avanzado",AC5076=3,"Competente",AC5076=4,"Proficiente",AC5076=5,"Master")</f>
        <v>Competente</v>
      </c>
      <c r="AE5076" s="17" t="s">
        <v>423</v>
      </c>
    </row>
    <row r="5077" spans="1:31" x14ac:dyDescent="0.25">
      <c r="A5077" t="s">
        <v>333</v>
      </c>
      <c r="B5077" t="s">
        <v>334</v>
      </c>
      <c r="C5077" t="s">
        <v>268</v>
      </c>
      <c r="D5077" t="s">
        <v>196</v>
      </c>
      <c r="E5077" t="s">
        <v>333</v>
      </c>
      <c r="F5077" t="s">
        <v>334</v>
      </c>
      <c r="G5077" t="s">
        <v>335</v>
      </c>
      <c r="H5077" s="4"/>
      <c r="I5077" s="1">
        <f t="shared" ca="1" si="319"/>
        <v>1485</v>
      </c>
      <c r="J5077" s="1" t="str">
        <f t="shared" ca="1" si="320"/>
        <v>3. Mayor a 6 meses</v>
      </c>
      <c r="K5077" t="str">
        <f t="shared" si="321"/>
        <v>NO</v>
      </c>
      <c r="L5077" t="s">
        <v>268</v>
      </c>
      <c r="M5077" t="s">
        <v>173</v>
      </c>
      <c r="N5077" t="s">
        <v>418</v>
      </c>
      <c r="O5077" t="s">
        <v>418</v>
      </c>
      <c r="P5077" t="str">
        <f t="shared" si="322"/>
        <v>CRISTOPHER GREGORI MUÑOZ GARCIADatalake BCPAUTOEVALUACION</v>
      </c>
      <c r="Q5077" t="str">
        <f>BASE[[#This Row],[NombresCalificado]]&amp;BASE[[#This Row],[TipoEvaluacion]]</f>
        <v>CRISTOPHER GREGORI MUÑOZ GARCIAAUTOEVALUACION</v>
      </c>
      <c r="R5077">
        <v>3</v>
      </c>
      <c r="S5077" t="s">
        <v>5</v>
      </c>
      <c r="T5077" t="s">
        <v>419</v>
      </c>
      <c r="U5077" s="17">
        <v>3</v>
      </c>
      <c r="V5077" s="17" t="str" cm="1">
        <f t="array" ref="V5077">_xlfn.IFS(U5077=0,"Prenovato",U5077=1,"Novato",U5077=2,"Principiante avanzado",U5077=3,"Competente",U5077=4,"Proficiente",U5077=5,"Master")</f>
        <v>Competente</v>
      </c>
      <c r="W5077" s="17">
        <v>3</v>
      </c>
      <c r="X5077" s="17" t="str" cm="1">
        <f t="array" ref="X5077">_xlfn.IFS(W5077=0,"No evidenciado",W5077=1,"Novato",W5077=2,"Principiante avanzado",W5077=3,"Competente",W5077=4,"Proficiente",W5077=5,"Master")</f>
        <v>Competente</v>
      </c>
      <c r="Y5077" s="17">
        <v>3</v>
      </c>
      <c r="Z5077" s="17" t="str" cm="1">
        <f t="array" ref="Z5077">_xlfn.IFS(Y5077=0,"No evidenciado",Y5077=1,"Novato",Y5077=2,"Principiante avanzado",Y5077=3,"Competente",Y5077=4,"Proficiente",Y5077=5,"Master")</f>
        <v>Competente</v>
      </c>
      <c r="AA5077" s="17">
        <v>3</v>
      </c>
      <c r="AB5077" s="17" t="str" cm="1">
        <f t="array" ref="AB5077">_xlfn.IFS(AA5077=0,"No evidenciado",AA5077=1,"Novato",AA5077=2,"Principiante avanzado",AA5077=3,"Competente",AA5077=4,"Proficiente",AA5077=5,"Master")</f>
        <v>Competente</v>
      </c>
      <c r="AC5077" s="17">
        <v>3</v>
      </c>
      <c r="AD5077" s="17" t="str" cm="1">
        <f t="array" ref="AD5077">_xlfn.IFS(AC5077=0,"Prenovato",AC5077=1,"Novato",AC5077=2,"Principiante avanzado",AC5077=3,"Competente",AC5077=4,"Proficiente",AC5077=5,"Master")</f>
        <v>Competente</v>
      </c>
      <c r="AE5077" s="17" t="s">
        <v>423</v>
      </c>
    </row>
    <row r="5078" spans="1:31" x14ac:dyDescent="0.25">
      <c r="A5078" t="s">
        <v>333</v>
      </c>
      <c r="B5078" t="s">
        <v>334</v>
      </c>
      <c r="C5078" t="s">
        <v>268</v>
      </c>
      <c r="D5078" t="s">
        <v>196</v>
      </c>
      <c r="E5078" t="s">
        <v>333</v>
      </c>
      <c r="F5078" t="s">
        <v>334</v>
      </c>
      <c r="G5078" t="s">
        <v>335</v>
      </c>
      <c r="H5078" s="4"/>
      <c r="I5078" s="1">
        <f t="shared" ca="1" si="319"/>
        <v>1485</v>
      </c>
      <c r="J5078" s="1" t="str">
        <f t="shared" ca="1" si="320"/>
        <v>3. Mayor a 6 meses</v>
      </c>
      <c r="K5078" t="str">
        <f t="shared" si="321"/>
        <v>NO</v>
      </c>
      <c r="L5078" t="s">
        <v>268</v>
      </c>
      <c r="M5078" t="s">
        <v>161</v>
      </c>
      <c r="N5078" t="s">
        <v>418</v>
      </c>
      <c r="O5078" t="s">
        <v>418</v>
      </c>
      <c r="P5078" t="str">
        <f t="shared" si="322"/>
        <v>CRISTOPHER GREGORI MUÑOZ GARCIAIntegración de datos por lotesAUTOEVALUACION</v>
      </c>
      <c r="Q5078" t="str">
        <f>BASE[[#This Row],[NombresCalificado]]&amp;BASE[[#This Row],[TipoEvaluacion]]</f>
        <v>CRISTOPHER GREGORI MUÑOZ GARCIAAUTOEVALUACION</v>
      </c>
      <c r="R5078">
        <v>3</v>
      </c>
      <c r="S5078" t="s">
        <v>5</v>
      </c>
      <c r="T5078" t="s">
        <v>419</v>
      </c>
      <c r="U5078" s="17">
        <v>3</v>
      </c>
      <c r="V5078" s="17" t="str" cm="1">
        <f t="array" ref="V5078">_xlfn.IFS(U5078=0,"Prenovato",U5078=1,"Novato",U5078=2,"Principiante avanzado",U5078=3,"Competente",U5078=4,"Proficiente",U5078=5,"Master")</f>
        <v>Competente</v>
      </c>
      <c r="W5078" s="17">
        <v>3</v>
      </c>
      <c r="X5078" s="17" t="str" cm="1">
        <f t="array" ref="X5078">_xlfn.IFS(W5078=0,"No evidenciado",W5078=1,"Novato",W5078=2,"Principiante avanzado",W5078=3,"Competente",W5078=4,"Proficiente",W5078=5,"Master")</f>
        <v>Competente</v>
      </c>
      <c r="Y5078" s="17">
        <v>3</v>
      </c>
      <c r="Z5078" s="17" t="str" cm="1">
        <f t="array" ref="Z5078">_xlfn.IFS(Y5078=0,"No evidenciado",Y5078=1,"Novato",Y5078=2,"Principiante avanzado",Y5078=3,"Competente",Y5078=4,"Proficiente",Y5078=5,"Master")</f>
        <v>Competente</v>
      </c>
      <c r="AA5078" s="17">
        <v>3</v>
      </c>
      <c r="AB5078" s="17" t="str" cm="1">
        <f t="array" ref="AB5078">_xlfn.IFS(AA5078=0,"No evidenciado",AA5078=1,"Novato",AA5078=2,"Principiante avanzado",AA5078=3,"Competente",AA5078=4,"Proficiente",AA5078=5,"Master")</f>
        <v>Competente</v>
      </c>
      <c r="AC5078" s="17">
        <v>3</v>
      </c>
      <c r="AD5078" s="17" t="str" cm="1">
        <f t="array" ref="AD5078">_xlfn.IFS(AC5078=0,"Prenovato",AC5078=1,"Novato",AC5078=2,"Principiante avanzado",AC5078=3,"Competente",AC5078=4,"Proficiente",AC5078=5,"Master")</f>
        <v>Competente</v>
      </c>
      <c r="AE5078" s="17" t="s">
        <v>423</v>
      </c>
    </row>
    <row r="5079" spans="1:31" x14ac:dyDescent="0.25">
      <c r="A5079" t="s">
        <v>333</v>
      </c>
      <c r="B5079" t="s">
        <v>334</v>
      </c>
      <c r="C5079" t="s">
        <v>268</v>
      </c>
      <c r="D5079" t="s">
        <v>196</v>
      </c>
      <c r="E5079" t="s">
        <v>333</v>
      </c>
      <c r="F5079" t="s">
        <v>334</v>
      </c>
      <c r="G5079" t="s">
        <v>335</v>
      </c>
      <c r="H5079" s="4"/>
      <c r="I5079" s="1">
        <f t="shared" ca="1" si="319"/>
        <v>1485</v>
      </c>
      <c r="J5079" s="1" t="str">
        <f t="shared" ca="1" si="320"/>
        <v>3. Mayor a 6 meses</v>
      </c>
      <c r="K5079" t="str">
        <f t="shared" si="321"/>
        <v>NO</v>
      </c>
      <c r="L5079" t="s">
        <v>268</v>
      </c>
      <c r="M5079" t="s">
        <v>165</v>
      </c>
      <c r="N5079" t="s">
        <v>418</v>
      </c>
      <c r="O5079" t="s">
        <v>418</v>
      </c>
      <c r="P5079" t="str">
        <f t="shared" si="322"/>
        <v>CRISTOPHER GREGORI MUÑOZ GARCIAProcesamiento de datosAUTOEVALUACION</v>
      </c>
      <c r="Q5079" t="str">
        <f>BASE[[#This Row],[NombresCalificado]]&amp;BASE[[#This Row],[TipoEvaluacion]]</f>
        <v>CRISTOPHER GREGORI MUÑOZ GARCIAAUTOEVALUACION</v>
      </c>
      <c r="R5079">
        <v>3</v>
      </c>
      <c r="S5079" t="s">
        <v>5</v>
      </c>
      <c r="T5079" t="s">
        <v>419</v>
      </c>
      <c r="U5079" s="17">
        <v>3</v>
      </c>
      <c r="V5079" s="17" t="str" cm="1">
        <f t="array" ref="V5079">_xlfn.IFS(U5079=0,"Prenovato",U5079=1,"Novato",U5079=2,"Principiante avanzado",U5079=3,"Competente",U5079=4,"Proficiente",U5079=5,"Master")</f>
        <v>Competente</v>
      </c>
      <c r="W5079" s="17">
        <v>3</v>
      </c>
      <c r="X5079" s="17" t="str" cm="1">
        <f t="array" ref="X5079">_xlfn.IFS(W5079=0,"No evidenciado",W5079=1,"Novato",W5079=2,"Principiante avanzado",W5079=3,"Competente",W5079=4,"Proficiente",W5079=5,"Master")</f>
        <v>Competente</v>
      </c>
      <c r="Y5079" s="17">
        <v>3</v>
      </c>
      <c r="Z5079" s="17" t="str" cm="1">
        <f t="array" ref="Z5079">_xlfn.IFS(Y5079=0,"No evidenciado",Y5079=1,"Novato",Y5079=2,"Principiante avanzado",Y5079=3,"Competente",Y5079=4,"Proficiente",Y5079=5,"Master")</f>
        <v>Competente</v>
      </c>
      <c r="AA5079" s="17">
        <v>3</v>
      </c>
      <c r="AB5079" s="17" t="str" cm="1">
        <f t="array" ref="AB5079">_xlfn.IFS(AA5079=0,"No evidenciado",AA5079=1,"Novato",AA5079=2,"Principiante avanzado",AA5079=3,"Competente",AA5079=4,"Proficiente",AA5079=5,"Master")</f>
        <v>Competente</v>
      </c>
      <c r="AC5079" s="17">
        <v>3</v>
      </c>
      <c r="AD5079" s="17" t="str" cm="1">
        <f t="array" ref="AD5079">_xlfn.IFS(AC5079=0,"Prenovato",AC5079=1,"Novato",AC5079=2,"Principiante avanzado",AC5079=3,"Competente",AC5079=4,"Proficiente",AC5079=5,"Master")</f>
        <v>Competente</v>
      </c>
      <c r="AE5079" s="17" t="s">
        <v>423</v>
      </c>
    </row>
    <row r="5080" spans="1:31" x14ac:dyDescent="0.25">
      <c r="A5080" t="s">
        <v>333</v>
      </c>
      <c r="B5080" t="s">
        <v>334</v>
      </c>
      <c r="C5080" t="s">
        <v>268</v>
      </c>
      <c r="D5080" t="s">
        <v>196</v>
      </c>
      <c r="E5080" t="s">
        <v>333</v>
      </c>
      <c r="F5080" t="s">
        <v>334</v>
      </c>
      <c r="G5080" t="s">
        <v>335</v>
      </c>
      <c r="H5080" s="4"/>
      <c r="I5080" s="1">
        <f t="shared" ca="1" si="319"/>
        <v>1485</v>
      </c>
      <c r="J5080" s="1" t="str">
        <f t="shared" ca="1" si="320"/>
        <v>3. Mayor a 6 meses</v>
      </c>
      <c r="K5080" t="str">
        <f t="shared" si="321"/>
        <v>NO</v>
      </c>
      <c r="L5080" t="s">
        <v>268</v>
      </c>
      <c r="M5080" t="s">
        <v>55</v>
      </c>
      <c r="N5080" t="s">
        <v>418</v>
      </c>
      <c r="O5080" t="s">
        <v>418</v>
      </c>
      <c r="P5080" t="str">
        <f t="shared" si="322"/>
        <v>CRISTOPHER GREGORI MUÑOZ GARCIAProgramaciónAUTOEVALUACION</v>
      </c>
      <c r="Q5080" t="str">
        <f>BASE[[#This Row],[NombresCalificado]]&amp;BASE[[#This Row],[TipoEvaluacion]]</f>
        <v>CRISTOPHER GREGORI MUÑOZ GARCIAAUTOEVALUACION</v>
      </c>
      <c r="R5080">
        <v>3</v>
      </c>
      <c r="S5080" t="s">
        <v>5</v>
      </c>
      <c r="T5080" t="s">
        <v>419</v>
      </c>
      <c r="U5080" s="17">
        <v>3</v>
      </c>
      <c r="V5080" s="17" t="str" cm="1">
        <f t="array" ref="V5080">_xlfn.IFS(U5080=0,"Prenovato",U5080=1,"Novato",U5080=2,"Principiante avanzado",U5080=3,"Competente",U5080=4,"Proficiente",U5080=5,"Master")</f>
        <v>Competente</v>
      </c>
      <c r="W5080" s="17">
        <v>3</v>
      </c>
      <c r="X5080" s="17" t="str" cm="1">
        <f t="array" ref="X5080">_xlfn.IFS(W5080=0,"No evidenciado",W5080=1,"Novato",W5080=2,"Principiante avanzado",W5080=3,"Competente",W5080=4,"Proficiente",W5080=5,"Master")</f>
        <v>Competente</v>
      </c>
      <c r="Y5080" s="17">
        <v>3</v>
      </c>
      <c r="Z5080" s="17" t="str" cm="1">
        <f t="array" ref="Z5080">_xlfn.IFS(Y5080=0,"No evidenciado",Y5080=1,"Novato",Y5080=2,"Principiante avanzado",Y5080=3,"Competente",Y5080=4,"Proficiente",Y5080=5,"Master")</f>
        <v>Competente</v>
      </c>
      <c r="AA5080" s="17">
        <v>3</v>
      </c>
      <c r="AB5080" s="17" t="str" cm="1">
        <f t="array" ref="AB5080">_xlfn.IFS(AA5080=0,"No evidenciado",AA5080=1,"Novato",AA5080=2,"Principiante avanzado",AA5080=3,"Competente",AA5080=4,"Proficiente",AA5080=5,"Master")</f>
        <v>Competente</v>
      </c>
      <c r="AC5080" s="17">
        <v>3</v>
      </c>
      <c r="AD5080" s="17" t="str" cm="1">
        <f t="array" ref="AD5080">_xlfn.IFS(AC5080=0,"Prenovato",AC5080=1,"Novato",AC5080=2,"Principiante avanzado",AC5080=3,"Competente",AC5080=4,"Proficiente",AC5080=5,"Master")</f>
        <v>Competente</v>
      </c>
      <c r="AE5080" s="17" t="s">
        <v>423</v>
      </c>
    </row>
    <row r="5081" spans="1:31" x14ac:dyDescent="0.25">
      <c r="A5081" t="s">
        <v>333</v>
      </c>
      <c r="B5081" t="s">
        <v>334</v>
      </c>
      <c r="C5081" t="s">
        <v>268</v>
      </c>
      <c r="D5081" t="s">
        <v>196</v>
      </c>
      <c r="E5081" t="s">
        <v>333</v>
      </c>
      <c r="F5081" t="s">
        <v>334</v>
      </c>
      <c r="G5081" t="s">
        <v>335</v>
      </c>
      <c r="H5081" s="4"/>
      <c r="I5081" s="1">
        <f t="shared" ca="1" si="319"/>
        <v>1485</v>
      </c>
      <c r="J5081" s="1" t="str">
        <f t="shared" ca="1" si="320"/>
        <v>3. Mayor a 6 meses</v>
      </c>
      <c r="K5081" t="str">
        <f t="shared" si="321"/>
        <v>NO</v>
      </c>
      <c r="L5081" t="s">
        <v>268</v>
      </c>
      <c r="M5081" t="s">
        <v>168</v>
      </c>
      <c r="N5081" t="s">
        <v>418</v>
      </c>
      <c r="O5081" t="s">
        <v>418</v>
      </c>
      <c r="P5081" t="str">
        <f t="shared" si="322"/>
        <v>CRISTOPHER GREGORI MUÑOZ GARCIABase de datos relacionalAUTOEVALUACION</v>
      </c>
      <c r="Q5081" t="str">
        <f>BASE[[#This Row],[NombresCalificado]]&amp;BASE[[#This Row],[TipoEvaluacion]]</f>
        <v>CRISTOPHER GREGORI MUÑOZ GARCIAAUTOEVALUACION</v>
      </c>
      <c r="R5081">
        <v>3</v>
      </c>
      <c r="S5081" t="s">
        <v>5</v>
      </c>
      <c r="T5081" t="s">
        <v>419</v>
      </c>
      <c r="U5081" s="17">
        <v>3</v>
      </c>
      <c r="V5081" s="17" t="str" cm="1">
        <f t="array" ref="V5081">_xlfn.IFS(U5081=0,"Prenovato",U5081=1,"Novato",U5081=2,"Principiante avanzado",U5081=3,"Competente",U5081=4,"Proficiente",U5081=5,"Master")</f>
        <v>Competente</v>
      </c>
      <c r="W5081" s="17">
        <v>3</v>
      </c>
      <c r="X5081" s="17" t="str" cm="1">
        <f t="array" ref="X5081">_xlfn.IFS(W5081=0,"No evidenciado",W5081=1,"Novato",W5081=2,"Principiante avanzado",W5081=3,"Competente",W5081=4,"Proficiente",W5081=5,"Master")</f>
        <v>Competente</v>
      </c>
      <c r="Y5081" s="17">
        <v>3</v>
      </c>
      <c r="Z5081" s="17" t="str" cm="1">
        <f t="array" ref="Z5081">_xlfn.IFS(Y5081=0,"No evidenciado",Y5081=1,"Novato",Y5081=2,"Principiante avanzado",Y5081=3,"Competente",Y5081=4,"Proficiente",Y5081=5,"Master")</f>
        <v>Competente</v>
      </c>
      <c r="AA5081" s="17">
        <v>3</v>
      </c>
      <c r="AB5081" s="17" t="str" cm="1">
        <f t="array" ref="AB5081">_xlfn.IFS(AA5081=0,"No evidenciado",AA5081=1,"Novato",AA5081=2,"Principiante avanzado",AA5081=3,"Competente",AA5081=4,"Proficiente",AA5081=5,"Master")</f>
        <v>Competente</v>
      </c>
      <c r="AC5081" s="17">
        <v>3</v>
      </c>
      <c r="AD5081" s="17" t="str" cm="1">
        <f t="array" ref="AD5081">_xlfn.IFS(AC5081=0,"Prenovato",AC5081=1,"Novato",AC5081=2,"Principiante avanzado",AC5081=3,"Competente",AC5081=4,"Proficiente",AC5081=5,"Master")</f>
        <v>Competente</v>
      </c>
      <c r="AE5081" s="17" t="s">
        <v>423</v>
      </c>
    </row>
    <row r="5082" spans="1:31" x14ac:dyDescent="0.25">
      <c r="A5082" t="s">
        <v>333</v>
      </c>
      <c r="B5082" t="s">
        <v>334</v>
      </c>
      <c r="C5082" t="s">
        <v>268</v>
      </c>
      <c r="D5082" t="s">
        <v>196</v>
      </c>
      <c r="E5082" t="s">
        <v>333</v>
      </c>
      <c r="F5082" t="s">
        <v>334</v>
      </c>
      <c r="G5082" t="s">
        <v>335</v>
      </c>
      <c r="H5082" s="4"/>
      <c r="I5082" s="1">
        <f t="shared" ca="1" si="319"/>
        <v>1485</v>
      </c>
      <c r="J5082" s="1" t="str">
        <f t="shared" ca="1" si="320"/>
        <v>3. Mayor a 6 meses</v>
      </c>
      <c r="K5082" t="str">
        <f t="shared" si="321"/>
        <v>NO</v>
      </c>
      <c r="L5082" t="s">
        <v>268</v>
      </c>
      <c r="M5082" t="s">
        <v>166</v>
      </c>
      <c r="N5082" t="s">
        <v>416</v>
      </c>
      <c r="O5082" t="s">
        <v>416</v>
      </c>
      <c r="P5082" t="str">
        <f t="shared" si="322"/>
        <v>CRISTOPHER GREGORI MUÑOZ GARCIABase de datos No-SQLAUTOEVALUACION</v>
      </c>
      <c r="Q5082" t="str">
        <f>BASE[[#This Row],[NombresCalificado]]&amp;BASE[[#This Row],[TipoEvaluacion]]</f>
        <v>CRISTOPHER GREGORI MUÑOZ GARCIAAUTOEVALUACION</v>
      </c>
      <c r="R5082">
        <v>2</v>
      </c>
      <c r="S5082" t="s">
        <v>4</v>
      </c>
      <c r="T5082" t="s">
        <v>419</v>
      </c>
      <c r="U5082" s="17">
        <v>3</v>
      </c>
      <c r="V5082" s="17" t="str" cm="1">
        <f t="array" ref="V5082">_xlfn.IFS(U5082=0,"Prenovato",U5082=1,"Novato",U5082=2,"Principiante avanzado",U5082=3,"Competente",U5082=4,"Proficiente",U5082=5,"Master")</f>
        <v>Competente</v>
      </c>
      <c r="W5082" s="17">
        <v>3</v>
      </c>
      <c r="X5082" s="17" t="str" cm="1">
        <f t="array" ref="X5082">_xlfn.IFS(W5082=0,"No evidenciado",W5082=1,"Novato",W5082=2,"Principiante avanzado",W5082=3,"Competente",W5082=4,"Proficiente",W5082=5,"Master")</f>
        <v>Competente</v>
      </c>
      <c r="Y5082" s="17">
        <v>3</v>
      </c>
      <c r="Z5082" s="17" t="str" cm="1">
        <f t="array" ref="Z5082">_xlfn.IFS(Y5082=0,"No evidenciado",Y5082=1,"Novato",Y5082=2,"Principiante avanzado",Y5082=3,"Competente",Y5082=4,"Proficiente",Y5082=5,"Master")</f>
        <v>Competente</v>
      </c>
      <c r="AA5082" s="17">
        <v>3</v>
      </c>
      <c r="AB5082" s="17" t="str" cm="1">
        <f t="array" ref="AB5082">_xlfn.IFS(AA5082=0,"No evidenciado",AA5082=1,"Novato",AA5082=2,"Principiante avanzado",AA5082=3,"Competente",AA5082=4,"Proficiente",AA5082=5,"Master")</f>
        <v>Competente</v>
      </c>
      <c r="AC5082" s="17">
        <v>3</v>
      </c>
      <c r="AD5082" s="17" t="str" cm="1">
        <f t="array" ref="AD5082">_xlfn.IFS(AC5082=0,"Prenovato",AC5082=1,"Novato",AC5082=2,"Principiante avanzado",AC5082=3,"Competente",AC5082=4,"Proficiente",AC5082=5,"Master")</f>
        <v>Competente</v>
      </c>
      <c r="AE5082" s="17" t="s">
        <v>423</v>
      </c>
    </row>
    <row r="5083" spans="1:31" x14ac:dyDescent="0.25">
      <c r="A5083" t="s">
        <v>333</v>
      </c>
      <c r="B5083" t="s">
        <v>334</v>
      </c>
      <c r="C5083" t="s">
        <v>268</v>
      </c>
      <c r="D5083" t="s">
        <v>196</v>
      </c>
      <c r="E5083" t="s">
        <v>333</v>
      </c>
      <c r="F5083" t="s">
        <v>334</v>
      </c>
      <c r="G5083" t="s">
        <v>335</v>
      </c>
      <c r="H5083" s="4"/>
      <c r="I5083" s="1">
        <f t="shared" ca="1" si="319"/>
        <v>1485</v>
      </c>
      <c r="J5083" s="1" t="str">
        <f t="shared" ca="1" si="320"/>
        <v>3. Mayor a 6 meses</v>
      </c>
      <c r="K5083" t="str">
        <f t="shared" si="321"/>
        <v>NO</v>
      </c>
      <c r="L5083" t="s">
        <v>268</v>
      </c>
      <c r="M5083" t="s">
        <v>171</v>
      </c>
      <c r="N5083" t="s">
        <v>416</v>
      </c>
      <c r="O5083" t="s">
        <v>416</v>
      </c>
      <c r="P5083" t="str">
        <f t="shared" si="322"/>
        <v>CRISTOPHER GREGORI MUÑOZ GARCIABases de datos en la nubeAUTOEVALUACION</v>
      </c>
      <c r="Q5083" t="str">
        <f>BASE[[#This Row],[NombresCalificado]]&amp;BASE[[#This Row],[TipoEvaluacion]]</f>
        <v>CRISTOPHER GREGORI MUÑOZ GARCIAAUTOEVALUACION</v>
      </c>
      <c r="R5083">
        <v>2</v>
      </c>
      <c r="S5083" t="s">
        <v>4</v>
      </c>
      <c r="T5083" t="s">
        <v>419</v>
      </c>
      <c r="U5083" s="17">
        <v>3</v>
      </c>
      <c r="V5083" s="17" t="str" cm="1">
        <f t="array" ref="V5083">_xlfn.IFS(U5083=0,"Prenovato",U5083=1,"Novato",U5083=2,"Principiante avanzado",U5083=3,"Competente",U5083=4,"Proficiente",U5083=5,"Master")</f>
        <v>Competente</v>
      </c>
      <c r="W5083" s="17">
        <v>3</v>
      </c>
      <c r="X5083" s="17" t="str" cm="1">
        <f t="array" ref="X5083">_xlfn.IFS(W5083=0,"No evidenciado",W5083=1,"Novato",W5083=2,"Principiante avanzado",W5083=3,"Competente",W5083=4,"Proficiente",W5083=5,"Master")</f>
        <v>Competente</v>
      </c>
      <c r="Y5083" s="17">
        <v>3</v>
      </c>
      <c r="Z5083" s="17" t="str" cm="1">
        <f t="array" ref="Z5083">_xlfn.IFS(Y5083=0,"No evidenciado",Y5083=1,"Novato",Y5083=2,"Principiante avanzado",Y5083=3,"Competente",Y5083=4,"Proficiente",Y5083=5,"Master")</f>
        <v>Competente</v>
      </c>
      <c r="AA5083" s="17">
        <v>3</v>
      </c>
      <c r="AB5083" s="17" t="str" cm="1">
        <f t="array" ref="AB5083">_xlfn.IFS(AA5083=0,"No evidenciado",AA5083=1,"Novato",AA5083=2,"Principiante avanzado",AA5083=3,"Competente",AA5083=4,"Proficiente",AA5083=5,"Master")</f>
        <v>Competente</v>
      </c>
      <c r="AC5083" s="17">
        <v>3</v>
      </c>
      <c r="AD5083" s="17" t="str" cm="1">
        <f t="array" ref="AD5083">_xlfn.IFS(AC5083=0,"Prenovato",AC5083=1,"Novato",AC5083=2,"Principiante avanzado",AC5083=3,"Competente",AC5083=4,"Proficiente",AC5083=5,"Master")</f>
        <v>Competente</v>
      </c>
      <c r="AE5083" s="17" t="s">
        <v>423</v>
      </c>
    </row>
    <row r="5084" spans="1:31" x14ac:dyDescent="0.25">
      <c r="A5084" t="s">
        <v>333</v>
      </c>
      <c r="B5084" t="s">
        <v>334</v>
      </c>
      <c r="C5084" t="s">
        <v>268</v>
      </c>
      <c r="D5084" t="s">
        <v>196</v>
      </c>
      <c r="E5084" t="s">
        <v>333</v>
      </c>
      <c r="F5084" t="s">
        <v>334</v>
      </c>
      <c r="G5084" t="s">
        <v>335</v>
      </c>
      <c r="H5084" s="4"/>
      <c r="I5084" s="1">
        <f t="shared" ca="1" si="319"/>
        <v>1485</v>
      </c>
      <c r="J5084" s="1" t="str">
        <f t="shared" ca="1" si="320"/>
        <v>3. Mayor a 6 meses</v>
      </c>
      <c r="K5084" t="str">
        <f t="shared" si="321"/>
        <v>NO</v>
      </c>
      <c r="L5084" t="s">
        <v>268</v>
      </c>
      <c r="M5084" t="s">
        <v>174</v>
      </c>
      <c r="N5084" t="s">
        <v>416</v>
      </c>
      <c r="O5084" t="s">
        <v>416</v>
      </c>
      <c r="P5084" t="str">
        <f t="shared" si="322"/>
        <v>CRISTOPHER GREGORI MUÑOZ GARCIADatawarehouse BCPAUTOEVALUACION</v>
      </c>
      <c r="Q5084" t="str">
        <f>BASE[[#This Row],[NombresCalificado]]&amp;BASE[[#This Row],[TipoEvaluacion]]</f>
        <v>CRISTOPHER GREGORI MUÑOZ GARCIAAUTOEVALUACION</v>
      </c>
      <c r="R5084">
        <v>0</v>
      </c>
      <c r="S5084" t="s">
        <v>185</v>
      </c>
      <c r="T5084" t="s">
        <v>420</v>
      </c>
      <c r="U5084" s="17">
        <v>3</v>
      </c>
      <c r="V5084" s="17" t="str" cm="1">
        <f t="array" ref="V5084">_xlfn.IFS(U5084=0,"Prenovato",U5084=1,"Novato",U5084=2,"Principiante avanzado",U5084=3,"Competente",U5084=4,"Proficiente",U5084=5,"Master")</f>
        <v>Competente</v>
      </c>
      <c r="W5084" s="17">
        <v>3</v>
      </c>
      <c r="X5084" s="17" t="str" cm="1">
        <f t="array" ref="X5084">_xlfn.IFS(W5084=0,"No evidenciado",W5084=1,"Novato",W5084=2,"Principiante avanzado",W5084=3,"Competente",W5084=4,"Proficiente",W5084=5,"Master")</f>
        <v>Competente</v>
      </c>
      <c r="Y5084" s="17">
        <v>3</v>
      </c>
      <c r="Z5084" s="17" t="str" cm="1">
        <f t="array" ref="Z5084">_xlfn.IFS(Y5084=0,"No evidenciado",Y5084=1,"Novato",Y5084=2,"Principiante avanzado",Y5084=3,"Competente",Y5084=4,"Proficiente",Y5084=5,"Master")</f>
        <v>Competente</v>
      </c>
      <c r="AA5084" s="17">
        <v>3</v>
      </c>
      <c r="AB5084" s="17" t="str" cm="1">
        <f t="array" ref="AB5084">_xlfn.IFS(AA5084=0,"No evidenciado",AA5084=1,"Novato",AA5084=2,"Principiante avanzado",AA5084=3,"Competente",AA5084=4,"Proficiente",AA5084=5,"Master")</f>
        <v>Competente</v>
      </c>
      <c r="AC5084" s="17">
        <v>3</v>
      </c>
      <c r="AD5084" s="17" t="str" cm="1">
        <f t="array" ref="AD5084">_xlfn.IFS(AC5084=0,"Prenovato",AC5084=1,"Novato",AC5084=2,"Principiante avanzado",AC5084=3,"Competente",AC5084=4,"Proficiente",AC5084=5,"Master")</f>
        <v>Competente</v>
      </c>
      <c r="AE5084" s="17" t="s">
        <v>423</v>
      </c>
    </row>
    <row r="5085" spans="1:31" x14ac:dyDescent="0.25">
      <c r="A5085" t="s">
        <v>333</v>
      </c>
      <c r="B5085" t="s">
        <v>334</v>
      </c>
      <c r="C5085" t="s">
        <v>268</v>
      </c>
      <c r="D5085" t="s">
        <v>196</v>
      </c>
      <c r="E5085" t="s">
        <v>333</v>
      </c>
      <c r="F5085" t="s">
        <v>334</v>
      </c>
      <c r="G5085" t="s">
        <v>335</v>
      </c>
      <c r="H5085" s="4"/>
      <c r="I5085" s="1">
        <f t="shared" ca="1" si="319"/>
        <v>1485</v>
      </c>
      <c r="J5085" s="1" t="str">
        <f t="shared" ca="1" si="320"/>
        <v>3. Mayor a 6 meses</v>
      </c>
      <c r="K5085" t="str">
        <f t="shared" si="321"/>
        <v>NO</v>
      </c>
      <c r="L5085" t="s">
        <v>268</v>
      </c>
      <c r="M5085" t="s">
        <v>158</v>
      </c>
      <c r="N5085" t="s">
        <v>416</v>
      </c>
      <c r="O5085" t="s">
        <v>416</v>
      </c>
      <c r="P5085" t="str">
        <f t="shared" si="322"/>
        <v>CRISTOPHER GREGORI MUÑOZ GARCIAServicios en la nubeAUTOEVALUACION</v>
      </c>
      <c r="Q5085" t="str">
        <f>BASE[[#This Row],[NombresCalificado]]&amp;BASE[[#This Row],[TipoEvaluacion]]</f>
        <v>CRISTOPHER GREGORI MUÑOZ GARCIAAUTOEVALUACION</v>
      </c>
      <c r="R5085">
        <v>2</v>
      </c>
      <c r="S5085" t="s">
        <v>4</v>
      </c>
      <c r="T5085" t="s">
        <v>419</v>
      </c>
      <c r="U5085" s="17">
        <v>3</v>
      </c>
      <c r="V5085" s="17" t="str" cm="1">
        <f t="array" ref="V5085">_xlfn.IFS(U5085=0,"Prenovato",U5085=1,"Novato",U5085=2,"Principiante avanzado",U5085=3,"Competente",U5085=4,"Proficiente",U5085=5,"Master")</f>
        <v>Competente</v>
      </c>
      <c r="W5085" s="17">
        <v>3</v>
      </c>
      <c r="X5085" s="17" t="str" cm="1">
        <f t="array" ref="X5085">_xlfn.IFS(W5085=0,"No evidenciado",W5085=1,"Novato",W5085=2,"Principiante avanzado",W5085=3,"Competente",W5085=4,"Proficiente",W5085=5,"Master")</f>
        <v>Competente</v>
      </c>
      <c r="Y5085" s="17">
        <v>3</v>
      </c>
      <c r="Z5085" s="17" t="str" cm="1">
        <f t="array" ref="Z5085">_xlfn.IFS(Y5085=0,"No evidenciado",Y5085=1,"Novato",Y5085=2,"Principiante avanzado",Y5085=3,"Competente",Y5085=4,"Proficiente",Y5085=5,"Master")</f>
        <v>Competente</v>
      </c>
      <c r="AA5085" s="17">
        <v>3</v>
      </c>
      <c r="AB5085" s="17" t="str" cm="1">
        <f t="array" ref="AB5085">_xlfn.IFS(AA5085=0,"No evidenciado",AA5085=1,"Novato",AA5085=2,"Principiante avanzado",AA5085=3,"Competente",AA5085=4,"Proficiente",AA5085=5,"Master")</f>
        <v>Competente</v>
      </c>
      <c r="AC5085" s="17">
        <v>3</v>
      </c>
      <c r="AD5085" s="17" t="str" cm="1">
        <f t="array" ref="AD5085">_xlfn.IFS(AC5085=0,"Prenovato",AC5085=1,"Novato",AC5085=2,"Principiante avanzado",AC5085=3,"Competente",AC5085=4,"Proficiente",AC5085=5,"Master")</f>
        <v>Competente</v>
      </c>
      <c r="AE5085" s="17" t="s">
        <v>423</v>
      </c>
    </row>
    <row r="5086" spans="1:31" x14ac:dyDescent="0.25">
      <c r="A5086" t="s">
        <v>333</v>
      </c>
      <c r="B5086" t="s">
        <v>334</v>
      </c>
      <c r="C5086" t="s">
        <v>268</v>
      </c>
      <c r="D5086" t="s">
        <v>196</v>
      </c>
      <c r="E5086" t="s">
        <v>333</v>
      </c>
      <c r="F5086" t="s">
        <v>334</v>
      </c>
      <c r="G5086" t="s">
        <v>335</v>
      </c>
      <c r="H5086" s="4"/>
      <c r="I5086" s="1">
        <f t="shared" ca="1" si="319"/>
        <v>1485</v>
      </c>
      <c r="J5086" s="1" t="str">
        <f t="shared" ca="1" si="320"/>
        <v>3. Mayor a 6 meses</v>
      </c>
      <c r="K5086" t="str">
        <f t="shared" si="321"/>
        <v>NO</v>
      </c>
      <c r="L5086" t="s">
        <v>268</v>
      </c>
      <c r="M5086" t="s">
        <v>159</v>
      </c>
      <c r="N5086" t="s">
        <v>416</v>
      </c>
      <c r="O5086" t="s">
        <v>416</v>
      </c>
      <c r="P5086" t="str">
        <f t="shared" si="322"/>
        <v>CRISTOPHER GREGORI MUÑOZ GARCIAGobernanza de datosAUTOEVALUACION</v>
      </c>
      <c r="Q5086" t="str">
        <f>BASE[[#This Row],[NombresCalificado]]&amp;BASE[[#This Row],[TipoEvaluacion]]</f>
        <v>CRISTOPHER GREGORI MUÑOZ GARCIAAUTOEVALUACION</v>
      </c>
      <c r="R5086">
        <v>3</v>
      </c>
      <c r="S5086" t="s">
        <v>5</v>
      </c>
      <c r="T5086" t="s">
        <v>419</v>
      </c>
      <c r="U5086" s="17">
        <v>3</v>
      </c>
      <c r="V5086" s="17" t="str" cm="1">
        <f t="array" ref="V5086">_xlfn.IFS(U5086=0,"Prenovato",U5086=1,"Novato",U5086=2,"Principiante avanzado",U5086=3,"Competente",U5086=4,"Proficiente",U5086=5,"Master")</f>
        <v>Competente</v>
      </c>
      <c r="W5086" s="17">
        <v>3</v>
      </c>
      <c r="X5086" s="17" t="str" cm="1">
        <f t="array" ref="X5086">_xlfn.IFS(W5086=0,"No evidenciado",W5086=1,"Novato",W5086=2,"Principiante avanzado",W5086=3,"Competente",W5086=4,"Proficiente",W5086=5,"Master")</f>
        <v>Competente</v>
      </c>
      <c r="Y5086" s="17">
        <v>3</v>
      </c>
      <c r="Z5086" s="17" t="str" cm="1">
        <f t="array" ref="Z5086">_xlfn.IFS(Y5086=0,"No evidenciado",Y5086=1,"Novato",Y5086=2,"Principiante avanzado",Y5086=3,"Competente",Y5086=4,"Proficiente",Y5086=5,"Master")</f>
        <v>Competente</v>
      </c>
      <c r="AA5086" s="17">
        <v>3</v>
      </c>
      <c r="AB5086" s="17" t="str" cm="1">
        <f t="array" ref="AB5086">_xlfn.IFS(AA5086=0,"No evidenciado",AA5086=1,"Novato",AA5086=2,"Principiante avanzado",AA5086=3,"Competente",AA5086=4,"Proficiente",AA5086=5,"Master")</f>
        <v>Competente</v>
      </c>
      <c r="AC5086" s="17">
        <v>3</v>
      </c>
      <c r="AD5086" s="17" t="str" cm="1">
        <f t="array" ref="AD5086">_xlfn.IFS(AC5086=0,"Prenovato",AC5086=1,"Novato",AC5086=2,"Principiante avanzado",AC5086=3,"Competente",AC5086=4,"Proficiente",AC5086=5,"Master")</f>
        <v>Competente</v>
      </c>
      <c r="AE5086" s="17" t="s">
        <v>423</v>
      </c>
    </row>
    <row r="5087" spans="1:31" x14ac:dyDescent="0.25">
      <c r="A5087" t="s">
        <v>333</v>
      </c>
      <c r="B5087" t="s">
        <v>334</v>
      </c>
      <c r="C5087" t="s">
        <v>268</v>
      </c>
      <c r="D5087" t="s">
        <v>196</v>
      </c>
      <c r="E5087" t="s">
        <v>333</v>
      </c>
      <c r="F5087" t="s">
        <v>334</v>
      </c>
      <c r="G5087" t="s">
        <v>335</v>
      </c>
      <c r="H5087" s="4"/>
      <c r="I5087" s="1">
        <f t="shared" ca="1" si="319"/>
        <v>1485</v>
      </c>
      <c r="J5087" s="1" t="str">
        <f t="shared" ca="1" si="320"/>
        <v>3. Mayor a 6 meses</v>
      </c>
      <c r="K5087" t="str">
        <f t="shared" si="321"/>
        <v>NO</v>
      </c>
      <c r="L5087" t="s">
        <v>268</v>
      </c>
      <c r="M5087" t="s">
        <v>172</v>
      </c>
      <c r="N5087" t="s">
        <v>416</v>
      </c>
      <c r="O5087" t="s">
        <v>416</v>
      </c>
      <c r="P5087" t="str">
        <f t="shared" si="322"/>
        <v>CRISTOPHER GREGORI MUÑOZ GARCIACalidad de datosAUTOEVALUACION</v>
      </c>
      <c r="Q5087" t="str">
        <f>BASE[[#This Row],[NombresCalificado]]&amp;BASE[[#This Row],[TipoEvaluacion]]</f>
        <v>CRISTOPHER GREGORI MUÑOZ GARCIAAUTOEVALUACION</v>
      </c>
      <c r="R5087">
        <v>2</v>
      </c>
      <c r="S5087" t="s">
        <v>4</v>
      </c>
      <c r="T5087" t="s">
        <v>419</v>
      </c>
      <c r="U5087" s="17">
        <v>3</v>
      </c>
      <c r="V5087" s="17" t="str" cm="1">
        <f t="array" ref="V5087">_xlfn.IFS(U5087=0,"Prenovato",U5087=1,"Novato",U5087=2,"Principiante avanzado",U5087=3,"Competente",U5087=4,"Proficiente",U5087=5,"Master")</f>
        <v>Competente</v>
      </c>
      <c r="W5087" s="17">
        <v>3</v>
      </c>
      <c r="X5087" s="17" t="str" cm="1">
        <f t="array" ref="X5087">_xlfn.IFS(W5087=0,"No evidenciado",W5087=1,"Novato",W5087=2,"Principiante avanzado",W5087=3,"Competente",W5087=4,"Proficiente",W5087=5,"Master")</f>
        <v>Competente</v>
      </c>
      <c r="Y5087" s="17">
        <v>3</v>
      </c>
      <c r="Z5087" s="17" t="str" cm="1">
        <f t="array" ref="Z5087">_xlfn.IFS(Y5087=0,"No evidenciado",Y5087=1,"Novato",Y5087=2,"Principiante avanzado",Y5087=3,"Competente",Y5087=4,"Proficiente",Y5087=5,"Master")</f>
        <v>Competente</v>
      </c>
      <c r="AA5087" s="17">
        <v>3</v>
      </c>
      <c r="AB5087" s="17" t="str" cm="1">
        <f t="array" ref="AB5087">_xlfn.IFS(AA5087=0,"No evidenciado",AA5087=1,"Novato",AA5087=2,"Principiante avanzado",AA5087=3,"Competente",AA5087=4,"Proficiente",AA5087=5,"Master")</f>
        <v>Competente</v>
      </c>
      <c r="AC5087" s="17">
        <v>3</v>
      </c>
      <c r="AD5087" s="17" t="str" cm="1">
        <f t="array" ref="AD5087">_xlfn.IFS(AC5087=0,"Prenovato",AC5087=1,"Novato",AC5087=2,"Principiante avanzado",AC5087=3,"Competente",AC5087=4,"Proficiente",AC5087=5,"Master")</f>
        <v>Competente</v>
      </c>
      <c r="AE5087" s="17" t="s">
        <v>423</v>
      </c>
    </row>
    <row r="5088" spans="1:31" x14ac:dyDescent="0.25">
      <c r="A5088" t="s">
        <v>333</v>
      </c>
      <c r="B5088" t="s">
        <v>334</v>
      </c>
      <c r="C5088" t="s">
        <v>268</v>
      </c>
      <c r="D5088" t="s">
        <v>196</v>
      </c>
      <c r="E5088" t="s">
        <v>333</v>
      </c>
      <c r="F5088" t="s">
        <v>334</v>
      </c>
      <c r="G5088" t="s">
        <v>335</v>
      </c>
      <c r="H5088" s="4"/>
      <c r="I5088" s="1">
        <f t="shared" ca="1" si="319"/>
        <v>1485</v>
      </c>
      <c r="J5088" s="1" t="str">
        <f t="shared" ca="1" si="320"/>
        <v>3. Mayor a 6 meses</v>
      </c>
      <c r="K5088" t="str">
        <f t="shared" si="321"/>
        <v>NO</v>
      </c>
      <c r="L5088" t="s">
        <v>268</v>
      </c>
      <c r="M5088" t="s">
        <v>56</v>
      </c>
      <c r="N5088" t="s">
        <v>417</v>
      </c>
      <c r="O5088" t="s">
        <v>416</v>
      </c>
      <c r="P5088" t="str">
        <f t="shared" si="322"/>
        <v>CRISTOPHER GREGORI MUÑOZ GARCIAControl de versionesAUTOEVALUACION</v>
      </c>
      <c r="Q5088" t="str">
        <f>BASE[[#This Row],[NombresCalificado]]&amp;BASE[[#This Row],[TipoEvaluacion]]</f>
        <v>CRISTOPHER GREGORI MUÑOZ GARCIAAUTOEVALUACION</v>
      </c>
      <c r="R5088">
        <v>3</v>
      </c>
      <c r="S5088" t="s">
        <v>5</v>
      </c>
      <c r="T5088" t="s">
        <v>419</v>
      </c>
      <c r="U5088" s="17">
        <v>3</v>
      </c>
      <c r="V5088" s="17" t="str" cm="1">
        <f t="array" ref="V5088">_xlfn.IFS(U5088=0,"Prenovato",U5088=1,"Novato",U5088=2,"Principiante avanzado",U5088=3,"Competente",U5088=4,"Proficiente",U5088=5,"Master")</f>
        <v>Competente</v>
      </c>
      <c r="W5088" s="17">
        <v>3</v>
      </c>
      <c r="X5088" s="17" t="str" cm="1">
        <f t="array" ref="X5088">_xlfn.IFS(W5088=0,"No evidenciado",W5088=1,"Novato",W5088=2,"Principiante avanzado",W5088=3,"Competente",W5088=4,"Proficiente",W5088=5,"Master")</f>
        <v>Competente</v>
      </c>
      <c r="Y5088" s="17">
        <v>3</v>
      </c>
      <c r="Z5088" s="17" t="str" cm="1">
        <f t="array" ref="Z5088">_xlfn.IFS(Y5088=0,"No evidenciado",Y5088=1,"Novato",Y5088=2,"Principiante avanzado",Y5088=3,"Competente",Y5088=4,"Proficiente",Y5088=5,"Master")</f>
        <v>Competente</v>
      </c>
      <c r="AA5088" s="17">
        <v>3</v>
      </c>
      <c r="AB5088" s="17" t="str" cm="1">
        <f t="array" ref="AB5088">_xlfn.IFS(AA5088=0,"No evidenciado",AA5088=1,"Novato",AA5088=2,"Principiante avanzado",AA5088=3,"Competente",AA5088=4,"Proficiente",AA5088=5,"Master")</f>
        <v>Competente</v>
      </c>
      <c r="AC5088" s="17">
        <v>3</v>
      </c>
      <c r="AD5088" s="17" t="str" cm="1">
        <f t="array" ref="AD5088">_xlfn.IFS(AC5088=0,"Prenovato",AC5088=1,"Novato",AC5088=2,"Principiante avanzado",AC5088=3,"Competente",AC5088=4,"Proficiente",AC5088=5,"Master")</f>
        <v>Competente</v>
      </c>
      <c r="AE5088" s="17" t="s">
        <v>423</v>
      </c>
    </row>
    <row r="5089" spans="1:31" x14ac:dyDescent="0.25">
      <c r="A5089" t="s">
        <v>333</v>
      </c>
      <c r="B5089" t="s">
        <v>334</v>
      </c>
      <c r="C5089" t="s">
        <v>268</v>
      </c>
      <c r="D5089" t="s">
        <v>196</v>
      </c>
      <c r="E5089" t="s">
        <v>333</v>
      </c>
      <c r="F5089" t="s">
        <v>334</v>
      </c>
      <c r="G5089" t="s">
        <v>335</v>
      </c>
      <c r="H5089" s="4"/>
      <c r="I5089" s="1">
        <f t="shared" ca="1" si="319"/>
        <v>1485</v>
      </c>
      <c r="J5089" s="1" t="str">
        <f t="shared" ca="1" si="320"/>
        <v>3. Mayor a 6 meses</v>
      </c>
      <c r="K5089" t="str">
        <f t="shared" si="321"/>
        <v>NO</v>
      </c>
      <c r="L5089" t="s">
        <v>268</v>
      </c>
      <c r="M5089" t="s">
        <v>163</v>
      </c>
      <c r="N5089" t="s">
        <v>417</v>
      </c>
      <c r="O5089" t="s">
        <v>416</v>
      </c>
      <c r="P5089" t="str">
        <f t="shared" si="322"/>
        <v>CRISTOPHER GREGORI MUÑOZ GARCIANube BCPAUTOEVALUACION</v>
      </c>
      <c r="Q5089" t="str">
        <f>BASE[[#This Row],[NombresCalificado]]&amp;BASE[[#This Row],[TipoEvaluacion]]</f>
        <v>CRISTOPHER GREGORI MUÑOZ GARCIAAUTOEVALUACION</v>
      </c>
      <c r="R5089">
        <v>2</v>
      </c>
      <c r="S5089" t="s">
        <v>4</v>
      </c>
      <c r="T5089" t="s">
        <v>419</v>
      </c>
      <c r="U5089" s="17">
        <v>3</v>
      </c>
      <c r="V5089" s="17" t="str" cm="1">
        <f t="array" ref="V5089">_xlfn.IFS(U5089=0,"Prenovato",U5089=1,"Novato",U5089=2,"Principiante avanzado",U5089=3,"Competente",U5089=4,"Proficiente",U5089=5,"Master")</f>
        <v>Competente</v>
      </c>
      <c r="W5089" s="17">
        <v>3</v>
      </c>
      <c r="X5089" s="17" t="str" cm="1">
        <f t="array" ref="X5089">_xlfn.IFS(W5089=0,"No evidenciado",W5089=1,"Novato",W5089=2,"Principiante avanzado",W5089=3,"Competente",W5089=4,"Proficiente",W5089=5,"Master")</f>
        <v>Competente</v>
      </c>
      <c r="Y5089" s="17">
        <v>3</v>
      </c>
      <c r="Z5089" s="17" t="str" cm="1">
        <f t="array" ref="Z5089">_xlfn.IFS(Y5089=0,"No evidenciado",Y5089=1,"Novato",Y5089=2,"Principiante avanzado",Y5089=3,"Competente",Y5089=4,"Proficiente",Y5089=5,"Master")</f>
        <v>Competente</v>
      </c>
      <c r="AA5089" s="17">
        <v>3</v>
      </c>
      <c r="AB5089" s="17" t="str" cm="1">
        <f t="array" ref="AB5089">_xlfn.IFS(AA5089=0,"No evidenciado",AA5089=1,"Novato",AA5089=2,"Principiante avanzado",AA5089=3,"Competente",AA5089=4,"Proficiente",AA5089=5,"Master")</f>
        <v>Competente</v>
      </c>
      <c r="AC5089" s="17">
        <v>3</v>
      </c>
      <c r="AD5089" s="17" t="str" cm="1">
        <f t="array" ref="AD5089">_xlfn.IFS(AC5089=0,"Prenovato",AC5089=1,"Novato",AC5089=2,"Principiante avanzado",AC5089=3,"Competente",AC5089=4,"Proficiente",AC5089=5,"Master")</f>
        <v>Competente</v>
      </c>
      <c r="AE5089" s="17" t="s">
        <v>423</v>
      </c>
    </row>
    <row r="5090" spans="1:31" x14ac:dyDescent="0.25">
      <c r="A5090" t="s">
        <v>333</v>
      </c>
      <c r="B5090" t="s">
        <v>334</v>
      </c>
      <c r="C5090" t="s">
        <v>268</v>
      </c>
      <c r="D5090" t="s">
        <v>196</v>
      </c>
      <c r="E5090" t="s">
        <v>333</v>
      </c>
      <c r="F5090" t="s">
        <v>334</v>
      </c>
      <c r="G5090" t="s">
        <v>335</v>
      </c>
      <c r="H5090" s="4"/>
      <c r="I5090" s="1">
        <f t="shared" ca="1" si="319"/>
        <v>1485</v>
      </c>
      <c r="J5090" s="1" t="str">
        <f t="shared" ca="1" si="320"/>
        <v>3. Mayor a 6 meses</v>
      </c>
      <c r="K5090" t="str">
        <f t="shared" si="321"/>
        <v>NO</v>
      </c>
      <c r="L5090" t="s">
        <v>268</v>
      </c>
      <c r="M5090" t="s">
        <v>167</v>
      </c>
      <c r="N5090" t="s">
        <v>417</v>
      </c>
      <c r="O5090" t="s">
        <v>416</v>
      </c>
      <c r="P5090" t="str">
        <f t="shared" si="322"/>
        <v>CRISTOPHER GREGORI MUÑOZ GARCIACI-CDAUTOEVALUACION</v>
      </c>
      <c r="Q5090" t="str">
        <f>BASE[[#This Row],[NombresCalificado]]&amp;BASE[[#This Row],[TipoEvaluacion]]</f>
        <v>CRISTOPHER GREGORI MUÑOZ GARCIAAUTOEVALUACION</v>
      </c>
      <c r="R5090">
        <v>2</v>
      </c>
      <c r="S5090" t="s">
        <v>4</v>
      </c>
      <c r="T5090" t="s">
        <v>419</v>
      </c>
      <c r="U5090" s="17">
        <v>3</v>
      </c>
      <c r="V5090" s="17" t="str" cm="1">
        <f t="array" ref="V5090">_xlfn.IFS(U5090=0,"Prenovato",U5090=1,"Novato",U5090=2,"Principiante avanzado",U5090=3,"Competente",U5090=4,"Proficiente",U5090=5,"Master")</f>
        <v>Competente</v>
      </c>
      <c r="W5090" s="17">
        <v>3</v>
      </c>
      <c r="X5090" s="17" t="str" cm="1">
        <f t="array" ref="X5090">_xlfn.IFS(W5090=0,"No evidenciado",W5090=1,"Novato",W5090=2,"Principiante avanzado",W5090=3,"Competente",W5090=4,"Proficiente",W5090=5,"Master")</f>
        <v>Competente</v>
      </c>
      <c r="Y5090" s="17">
        <v>3</v>
      </c>
      <c r="Z5090" s="17" t="str" cm="1">
        <f t="array" ref="Z5090">_xlfn.IFS(Y5090=0,"No evidenciado",Y5090=1,"Novato",Y5090=2,"Principiante avanzado",Y5090=3,"Competente",Y5090=4,"Proficiente",Y5090=5,"Master")</f>
        <v>Competente</v>
      </c>
      <c r="AA5090" s="17">
        <v>3</v>
      </c>
      <c r="AB5090" s="17" t="str" cm="1">
        <f t="array" ref="AB5090">_xlfn.IFS(AA5090=0,"No evidenciado",AA5090=1,"Novato",AA5090=2,"Principiante avanzado",AA5090=3,"Competente",AA5090=4,"Proficiente",AA5090=5,"Master")</f>
        <v>Competente</v>
      </c>
      <c r="AC5090" s="17">
        <v>3</v>
      </c>
      <c r="AD5090" s="17" t="str" cm="1">
        <f t="array" ref="AD5090">_xlfn.IFS(AC5090=0,"Prenovato",AC5090=1,"Novato",AC5090=2,"Principiante avanzado",AC5090=3,"Competente",AC5090=4,"Proficiente",AC5090=5,"Master")</f>
        <v>Competente</v>
      </c>
      <c r="AE5090" s="17" t="s">
        <v>423</v>
      </c>
    </row>
    <row r="5091" spans="1:31" x14ac:dyDescent="0.25">
      <c r="A5091" t="s">
        <v>333</v>
      </c>
      <c r="B5091" t="s">
        <v>334</v>
      </c>
      <c r="C5091" t="s">
        <v>268</v>
      </c>
      <c r="D5091" t="s">
        <v>196</v>
      </c>
      <c r="E5091" t="s">
        <v>333</v>
      </c>
      <c r="F5091" t="s">
        <v>334</v>
      </c>
      <c r="G5091" t="s">
        <v>335</v>
      </c>
      <c r="H5091" s="4"/>
      <c r="I5091" s="1">
        <f t="shared" ca="1" si="319"/>
        <v>1485</v>
      </c>
      <c r="J5091" s="1" t="str">
        <f t="shared" ca="1" si="320"/>
        <v>3. Mayor a 6 meses</v>
      </c>
      <c r="K5091" t="str">
        <f t="shared" si="321"/>
        <v>NO</v>
      </c>
      <c r="L5091" t="s">
        <v>268</v>
      </c>
      <c r="M5091" t="s">
        <v>164</v>
      </c>
      <c r="N5091" t="s">
        <v>417</v>
      </c>
      <c r="O5091" t="s">
        <v>416</v>
      </c>
      <c r="P5091" t="str">
        <f t="shared" si="322"/>
        <v>CRISTOPHER GREGORI MUÑOZ GARCIAPrivacidad y seguridad de los datosAUTOEVALUACION</v>
      </c>
      <c r="Q5091" t="str">
        <f>BASE[[#This Row],[NombresCalificado]]&amp;BASE[[#This Row],[TipoEvaluacion]]</f>
        <v>CRISTOPHER GREGORI MUÑOZ GARCIAAUTOEVALUACION</v>
      </c>
      <c r="R5091">
        <v>2</v>
      </c>
      <c r="S5091" t="s">
        <v>4</v>
      </c>
      <c r="T5091" t="s">
        <v>419</v>
      </c>
      <c r="U5091" s="17">
        <v>3</v>
      </c>
      <c r="V5091" s="17" t="str" cm="1">
        <f t="array" ref="V5091">_xlfn.IFS(U5091=0,"Prenovato",U5091=1,"Novato",U5091=2,"Principiante avanzado",U5091=3,"Competente",U5091=4,"Proficiente",U5091=5,"Master")</f>
        <v>Competente</v>
      </c>
      <c r="W5091" s="17">
        <v>3</v>
      </c>
      <c r="X5091" s="17" t="str" cm="1">
        <f t="array" ref="X5091">_xlfn.IFS(W5091=0,"No evidenciado",W5091=1,"Novato",W5091=2,"Principiante avanzado",W5091=3,"Competente",W5091=4,"Proficiente",W5091=5,"Master")</f>
        <v>Competente</v>
      </c>
      <c r="Y5091" s="17">
        <v>3</v>
      </c>
      <c r="Z5091" s="17" t="str" cm="1">
        <f t="array" ref="Z5091">_xlfn.IFS(Y5091=0,"No evidenciado",Y5091=1,"Novato",Y5091=2,"Principiante avanzado",Y5091=3,"Competente",Y5091=4,"Proficiente",Y5091=5,"Master")</f>
        <v>Competente</v>
      </c>
      <c r="AA5091" s="17">
        <v>3</v>
      </c>
      <c r="AB5091" s="17" t="str" cm="1">
        <f t="array" ref="AB5091">_xlfn.IFS(AA5091=0,"No evidenciado",AA5091=1,"Novato",AA5091=2,"Principiante avanzado",AA5091=3,"Competente",AA5091=4,"Proficiente",AA5091=5,"Master")</f>
        <v>Competente</v>
      </c>
      <c r="AC5091" s="17">
        <v>3</v>
      </c>
      <c r="AD5091" s="17" t="str" cm="1">
        <f t="array" ref="AD5091">_xlfn.IFS(AC5091=0,"Prenovato",AC5091=1,"Novato",AC5091=2,"Principiante avanzado",AC5091=3,"Competente",AC5091=4,"Proficiente",AC5091=5,"Master")</f>
        <v>Competente</v>
      </c>
      <c r="AE5091" s="17" t="s">
        <v>423</v>
      </c>
    </row>
    <row r="5092" spans="1:31" x14ac:dyDescent="0.25">
      <c r="A5092" t="s">
        <v>333</v>
      </c>
      <c r="B5092" t="s">
        <v>334</v>
      </c>
      <c r="C5092" t="s">
        <v>268</v>
      </c>
      <c r="D5092" t="s">
        <v>196</v>
      </c>
      <c r="E5092" t="s">
        <v>333</v>
      </c>
      <c r="F5092" t="s">
        <v>334</v>
      </c>
      <c r="G5092" t="s">
        <v>335</v>
      </c>
      <c r="H5092" s="4"/>
      <c r="I5092" s="1">
        <f t="shared" ca="1" si="319"/>
        <v>1485</v>
      </c>
      <c r="J5092" s="1" t="str">
        <f t="shared" ca="1" si="320"/>
        <v>3. Mayor a 6 meses</v>
      </c>
      <c r="K5092" t="str">
        <f t="shared" si="321"/>
        <v>NO</v>
      </c>
      <c r="L5092" t="s">
        <v>268</v>
      </c>
      <c r="M5092" t="s">
        <v>170</v>
      </c>
      <c r="N5092" t="s">
        <v>417</v>
      </c>
      <c r="O5092" t="s">
        <v>416</v>
      </c>
      <c r="P5092" t="str">
        <f t="shared" si="322"/>
        <v>CRISTOPHER GREGORI MUÑOZ GARCIAArquitectura de datosAUTOEVALUACION</v>
      </c>
      <c r="Q5092" t="str">
        <f>BASE[[#This Row],[NombresCalificado]]&amp;BASE[[#This Row],[TipoEvaluacion]]</f>
        <v>CRISTOPHER GREGORI MUÑOZ GARCIAAUTOEVALUACION</v>
      </c>
      <c r="R5092">
        <v>2</v>
      </c>
      <c r="S5092" t="s">
        <v>4</v>
      </c>
      <c r="T5092" t="s">
        <v>419</v>
      </c>
      <c r="U5092" s="17">
        <v>3</v>
      </c>
      <c r="V5092" s="17" t="str" cm="1">
        <f t="array" ref="V5092">_xlfn.IFS(U5092=0,"Prenovato",U5092=1,"Novato",U5092=2,"Principiante avanzado",U5092=3,"Competente",U5092=4,"Proficiente",U5092=5,"Master")</f>
        <v>Competente</v>
      </c>
      <c r="W5092" s="17">
        <v>3</v>
      </c>
      <c r="X5092" s="17" t="str" cm="1">
        <f t="array" ref="X5092">_xlfn.IFS(W5092=0,"No evidenciado",W5092=1,"Novato",W5092=2,"Principiante avanzado",W5092=3,"Competente",W5092=4,"Proficiente",W5092=5,"Master")</f>
        <v>Competente</v>
      </c>
      <c r="Y5092" s="17">
        <v>3</v>
      </c>
      <c r="Z5092" s="17" t="str" cm="1">
        <f t="array" ref="Z5092">_xlfn.IFS(Y5092=0,"No evidenciado",Y5092=1,"Novato",Y5092=2,"Principiante avanzado",Y5092=3,"Competente",Y5092=4,"Proficiente",Y5092=5,"Master")</f>
        <v>Competente</v>
      </c>
      <c r="AA5092" s="17">
        <v>3</v>
      </c>
      <c r="AB5092" s="17" t="str" cm="1">
        <f t="array" ref="AB5092">_xlfn.IFS(AA5092=0,"No evidenciado",AA5092=1,"Novato",AA5092=2,"Principiante avanzado",AA5092=3,"Competente",AA5092=4,"Proficiente",AA5092=5,"Master")</f>
        <v>Competente</v>
      </c>
      <c r="AC5092" s="17">
        <v>3</v>
      </c>
      <c r="AD5092" s="17" t="str" cm="1">
        <f t="array" ref="AD5092">_xlfn.IFS(AC5092=0,"Prenovato",AC5092=1,"Novato",AC5092=2,"Principiante avanzado",AC5092=3,"Competente",AC5092=4,"Proficiente",AC5092=5,"Master")</f>
        <v>Competente</v>
      </c>
      <c r="AE5092" s="17" t="s">
        <v>423</v>
      </c>
    </row>
    <row r="5093" spans="1:31" x14ac:dyDescent="0.25">
      <c r="A5093" t="s">
        <v>333</v>
      </c>
      <c r="B5093" t="s">
        <v>334</v>
      </c>
      <c r="C5093" t="s">
        <v>268</v>
      </c>
      <c r="D5093" t="s">
        <v>196</v>
      </c>
      <c r="E5093" t="s">
        <v>333</v>
      </c>
      <c r="F5093" t="s">
        <v>334</v>
      </c>
      <c r="G5093" t="s">
        <v>335</v>
      </c>
      <c r="H5093" s="4"/>
      <c r="I5093" s="1">
        <f t="shared" ca="1" si="319"/>
        <v>1485</v>
      </c>
      <c r="J5093" s="1" t="str">
        <f t="shared" ca="1" si="320"/>
        <v>3. Mayor a 6 meses</v>
      </c>
      <c r="K5093" t="str">
        <f t="shared" si="321"/>
        <v>NO</v>
      </c>
      <c r="L5093" t="s">
        <v>268</v>
      </c>
      <c r="M5093" t="s">
        <v>169</v>
      </c>
      <c r="N5093" t="s">
        <v>416</v>
      </c>
      <c r="O5093" t="s">
        <v>416</v>
      </c>
      <c r="P5093" t="str">
        <f t="shared" si="322"/>
        <v>CRISTOPHER GREGORI MUÑOZ GARCIAAnálisis de datosAUTOEVALUACION</v>
      </c>
      <c r="Q5093" t="str">
        <f>BASE[[#This Row],[NombresCalificado]]&amp;BASE[[#This Row],[TipoEvaluacion]]</f>
        <v>CRISTOPHER GREGORI MUÑOZ GARCIAAUTOEVALUACION</v>
      </c>
      <c r="R5093">
        <v>3</v>
      </c>
      <c r="S5093" t="s">
        <v>5</v>
      </c>
      <c r="T5093" t="s">
        <v>419</v>
      </c>
      <c r="U5093" s="17">
        <v>3</v>
      </c>
      <c r="V5093" s="17" t="str" cm="1">
        <f t="array" ref="V5093">_xlfn.IFS(U5093=0,"Prenovato",U5093=1,"Novato",U5093=2,"Principiante avanzado",U5093=3,"Competente",U5093=4,"Proficiente",U5093=5,"Master")</f>
        <v>Competente</v>
      </c>
      <c r="W5093" s="17">
        <v>3</v>
      </c>
      <c r="X5093" s="17" t="str" cm="1">
        <f t="array" ref="X5093">_xlfn.IFS(W5093=0,"No evidenciado",W5093=1,"Novato",W5093=2,"Principiante avanzado",W5093=3,"Competente",W5093=4,"Proficiente",W5093=5,"Master")</f>
        <v>Competente</v>
      </c>
      <c r="Y5093" s="17">
        <v>3</v>
      </c>
      <c r="Z5093" s="17" t="str" cm="1">
        <f t="array" ref="Z5093">_xlfn.IFS(Y5093=0,"No evidenciado",Y5093=1,"Novato",Y5093=2,"Principiante avanzado",Y5093=3,"Competente",Y5093=4,"Proficiente",Y5093=5,"Master")</f>
        <v>Competente</v>
      </c>
      <c r="AA5093" s="17">
        <v>3</v>
      </c>
      <c r="AB5093" s="17" t="str" cm="1">
        <f t="array" ref="AB5093">_xlfn.IFS(AA5093=0,"No evidenciado",AA5093=1,"Novato",AA5093=2,"Principiante avanzado",AA5093=3,"Competente",AA5093=4,"Proficiente",AA5093=5,"Master")</f>
        <v>Competente</v>
      </c>
      <c r="AC5093" s="17">
        <v>3</v>
      </c>
      <c r="AD5093" s="17" t="str" cm="1">
        <f t="array" ref="AD5093">_xlfn.IFS(AC5093=0,"Prenovato",AC5093=1,"Novato",AC5093=2,"Principiante avanzado",AC5093=3,"Competente",AC5093=4,"Proficiente",AC5093=5,"Master")</f>
        <v>Competente</v>
      </c>
      <c r="AE5093" s="17" t="s">
        <v>423</v>
      </c>
    </row>
    <row r="5094" spans="1:31" x14ac:dyDescent="0.25">
      <c r="A5094" t="s">
        <v>412</v>
      </c>
      <c r="B5094" t="s">
        <v>58</v>
      </c>
      <c r="C5094" t="s">
        <v>227</v>
      </c>
      <c r="D5094" t="s">
        <v>196</v>
      </c>
      <c r="E5094" t="s">
        <v>194</v>
      </c>
      <c r="F5094" t="s">
        <v>59</v>
      </c>
      <c r="G5094" t="s">
        <v>204</v>
      </c>
      <c r="H5094" s="4"/>
      <c r="I5094" s="1">
        <f t="shared" ca="1" si="319"/>
        <v>1485</v>
      </c>
      <c r="J5094" s="1" t="str">
        <f t="shared" ca="1" si="320"/>
        <v>3. Mayor a 6 meses</v>
      </c>
      <c r="K5094" t="str">
        <f t="shared" si="321"/>
        <v>NO</v>
      </c>
      <c r="L5094" t="s">
        <v>201</v>
      </c>
      <c r="M5094" t="s">
        <v>55</v>
      </c>
      <c r="N5094" t="s">
        <v>418</v>
      </c>
      <c r="O5094" t="s">
        <v>418</v>
      </c>
      <c r="P5094" t="str">
        <f t="shared" si="322"/>
        <v>MIGUEL ANGEL PAREDES MANCHEProgramaciónEVALUACION ANTERIOR</v>
      </c>
      <c r="Q5094" t="str">
        <f>BASE[[#This Row],[NombresCalificado]]&amp;BASE[[#This Row],[TipoEvaluacion]]</f>
        <v>MIGUEL ANGEL PAREDES MANCHEEVALUACION ANTERIOR</v>
      </c>
      <c r="R5094">
        <v>4</v>
      </c>
      <c r="S5094" t="s">
        <v>7</v>
      </c>
      <c r="T5094" t="s">
        <v>419</v>
      </c>
      <c r="U5094" s="17">
        <v>4</v>
      </c>
      <c r="V5094" s="17" t="str" cm="1">
        <f t="array" ref="V5094">_xlfn.IFS(U5094=0,"Prenovato",U5094=1,"Novato",U5094=2,"Principiante avanzado",U5094=3,"Competente",U5094=4,"Proficiente",U5094=5,"Master")</f>
        <v>Proficiente</v>
      </c>
      <c r="W5094" s="17">
        <v>4</v>
      </c>
      <c r="X5094" s="17" t="str" cm="1">
        <f t="array" ref="X5094">_xlfn.IFS(W5094=0,"No evidenciado",W5094=1,"Novato",W5094=2,"Principiante avanzado",W5094=3,"Competente",W5094=4,"Proficiente",W5094=5,"Master")</f>
        <v>Proficiente</v>
      </c>
      <c r="Y5094" s="17">
        <v>3</v>
      </c>
      <c r="Z5094" s="17" t="str" cm="1">
        <f t="array" ref="Z5094">_xlfn.IFS(Y5094=0,"No evidenciado",Y5094=1,"Novato",Y5094=2,"Principiante avanzado",Y5094=3,"Competente",Y5094=4,"Proficiente",Y5094=5,"Master")</f>
        <v>Competente</v>
      </c>
      <c r="AA5094" s="17">
        <v>3</v>
      </c>
      <c r="AB5094" s="17" t="str" cm="1">
        <f t="array" ref="AB5094">_xlfn.IFS(AA5094=0,"No evidenciado",AA5094=1,"Novato",AA5094=2,"Principiante avanzado",AA5094=3,"Competente",AA5094=4,"Proficiente",AA5094=5,"Master")</f>
        <v>Competente</v>
      </c>
      <c r="AC5094" s="17">
        <v>4</v>
      </c>
      <c r="AD5094" s="17" t="str" cm="1">
        <f t="array" ref="AD5094">_xlfn.IFS(AC5094=0,"Prenovato",AC5094=1,"Novato",AC5094=2,"Principiante avanzado",AC5094=3,"Competente",AC5094=4,"Proficiente",AC5094=5,"Master")</f>
        <v>Proficiente</v>
      </c>
      <c r="AE5094" s="17" t="s">
        <v>422</v>
      </c>
    </row>
    <row r="5095" spans="1:31" x14ac:dyDescent="0.25">
      <c r="A5095" t="s">
        <v>412</v>
      </c>
      <c r="B5095" t="s">
        <v>58</v>
      </c>
      <c r="C5095" t="s">
        <v>227</v>
      </c>
      <c r="D5095" t="s">
        <v>196</v>
      </c>
      <c r="E5095" t="s">
        <v>194</v>
      </c>
      <c r="F5095" t="s">
        <v>59</v>
      </c>
      <c r="G5095" t="s">
        <v>204</v>
      </c>
      <c r="H5095" s="4"/>
      <c r="I5095" s="1">
        <f t="shared" ca="1" si="319"/>
        <v>1485</v>
      </c>
      <c r="J5095" s="1" t="str">
        <f t="shared" ca="1" si="320"/>
        <v>3. Mayor a 6 meses</v>
      </c>
      <c r="K5095" t="str">
        <f t="shared" si="321"/>
        <v>NO</v>
      </c>
      <c r="L5095" t="s">
        <v>201</v>
      </c>
      <c r="M5095" t="s">
        <v>168</v>
      </c>
      <c r="N5095" t="s">
        <v>418</v>
      </c>
      <c r="O5095" t="s">
        <v>418</v>
      </c>
      <c r="P5095" t="str">
        <f t="shared" si="322"/>
        <v>MIGUEL ANGEL PAREDES MANCHEBase de datos relacionalEVALUACION ANTERIOR</v>
      </c>
      <c r="Q5095" t="str">
        <f>BASE[[#This Row],[NombresCalificado]]&amp;BASE[[#This Row],[TipoEvaluacion]]</f>
        <v>MIGUEL ANGEL PAREDES MANCHEEVALUACION ANTERIOR</v>
      </c>
      <c r="R5095">
        <v>4</v>
      </c>
      <c r="S5095" t="s">
        <v>7</v>
      </c>
      <c r="T5095" t="s">
        <v>419</v>
      </c>
      <c r="U5095" s="17">
        <v>4</v>
      </c>
      <c r="V5095" s="17" t="str" cm="1">
        <f t="array" ref="V5095">_xlfn.IFS(U5095=0,"Prenovato",U5095=1,"Novato",U5095=2,"Principiante avanzado",U5095=3,"Competente",U5095=4,"Proficiente",U5095=5,"Master")</f>
        <v>Proficiente</v>
      </c>
      <c r="W5095" s="17">
        <v>4</v>
      </c>
      <c r="X5095" s="17" t="str" cm="1">
        <f t="array" ref="X5095">_xlfn.IFS(W5095=0,"No evidenciado",W5095=1,"Novato",W5095=2,"Principiante avanzado",W5095=3,"Competente",W5095=4,"Proficiente",W5095=5,"Master")</f>
        <v>Proficiente</v>
      </c>
      <c r="Y5095" s="17">
        <v>3</v>
      </c>
      <c r="Z5095" s="17" t="str" cm="1">
        <f t="array" ref="Z5095">_xlfn.IFS(Y5095=0,"No evidenciado",Y5095=1,"Novato",Y5095=2,"Principiante avanzado",Y5095=3,"Competente",Y5095=4,"Proficiente",Y5095=5,"Master")</f>
        <v>Competente</v>
      </c>
      <c r="AA5095" s="17">
        <v>3</v>
      </c>
      <c r="AB5095" s="17" t="str" cm="1">
        <f t="array" ref="AB5095">_xlfn.IFS(AA5095=0,"No evidenciado",AA5095=1,"Novato",AA5095=2,"Principiante avanzado",AA5095=3,"Competente",AA5095=4,"Proficiente",AA5095=5,"Master")</f>
        <v>Competente</v>
      </c>
      <c r="AC5095" s="17">
        <v>4</v>
      </c>
      <c r="AD5095" s="17" t="str" cm="1">
        <f t="array" ref="AD5095">_xlfn.IFS(AC5095=0,"Prenovato",AC5095=1,"Novato",AC5095=2,"Principiante avanzado",AC5095=3,"Competente",AC5095=4,"Proficiente",AC5095=5,"Master")</f>
        <v>Proficiente</v>
      </c>
      <c r="AE5095" s="17" t="s">
        <v>422</v>
      </c>
    </row>
    <row r="5096" spans="1:31" x14ac:dyDescent="0.25">
      <c r="A5096" t="s">
        <v>412</v>
      </c>
      <c r="B5096" t="s">
        <v>58</v>
      </c>
      <c r="C5096" t="s">
        <v>227</v>
      </c>
      <c r="D5096" t="s">
        <v>196</v>
      </c>
      <c r="E5096" t="s">
        <v>194</v>
      </c>
      <c r="F5096" t="s">
        <v>59</v>
      </c>
      <c r="G5096" t="s">
        <v>204</v>
      </c>
      <c r="H5096" s="4"/>
      <c r="I5096" s="1">
        <f t="shared" ca="1" si="319"/>
        <v>1485</v>
      </c>
      <c r="J5096" s="1" t="str">
        <f t="shared" ca="1" si="320"/>
        <v>3. Mayor a 6 meses</v>
      </c>
      <c r="K5096" t="str">
        <f t="shared" si="321"/>
        <v>NO</v>
      </c>
      <c r="L5096" t="s">
        <v>201</v>
      </c>
      <c r="M5096" t="s">
        <v>165</v>
      </c>
      <c r="N5096" t="s">
        <v>418</v>
      </c>
      <c r="O5096" t="s">
        <v>418</v>
      </c>
      <c r="P5096" t="str">
        <f t="shared" si="322"/>
        <v>MIGUEL ANGEL PAREDES MANCHEProcesamiento de datosEVALUACION ANTERIOR</v>
      </c>
      <c r="Q5096" t="str">
        <f>BASE[[#This Row],[NombresCalificado]]&amp;BASE[[#This Row],[TipoEvaluacion]]</f>
        <v>MIGUEL ANGEL PAREDES MANCHEEVALUACION ANTERIOR</v>
      </c>
      <c r="R5096">
        <v>4</v>
      </c>
      <c r="S5096" t="s">
        <v>7</v>
      </c>
      <c r="T5096" t="s">
        <v>419</v>
      </c>
      <c r="U5096" s="17">
        <v>4</v>
      </c>
      <c r="V5096" s="17" t="str" cm="1">
        <f t="array" ref="V5096">_xlfn.IFS(U5096=0,"Prenovato",U5096=1,"Novato",U5096=2,"Principiante avanzado",U5096=3,"Competente",U5096=4,"Proficiente",U5096=5,"Master")</f>
        <v>Proficiente</v>
      </c>
      <c r="W5096" s="17">
        <v>4</v>
      </c>
      <c r="X5096" s="17" t="str" cm="1">
        <f t="array" ref="X5096">_xlfn.IFS(W5096=0,"No evidenciado",W5096=1,"Novato",W5096=2,"Principiante avanzado",W5096=3,"Competente",W5096=4,"Proficiente",W5096=5,"Master")</f>
        <v>Proficiente</v>
      </c>
      <c r="Y5096" s="17">
        <v>3</v>
      </c>
      <c r="Z5096" s="17" t="str" cm="1">
        <f t="array" ref="Z5096">_xlfn.IFS(Y5096=0,"No evidenciado",Y5096=1,"Novato",Y5096=2,"Principiante avanzado",Y5096=3,"Competente",Y5096=4,"Proficiente",Y5096=5,"Master")</f>
        <v>Competente</v>
      </c>
      <c r="AA5096" s="17">
        <v>3</v>
      </c>
      <c r="AB5096" s="17" t="str" cm="1">
        <f t="array" ref="AB5096">_xlfn.IFS(AA5096=0,"No evidenciado",AA5096=1,"Novato",AA5096=2,"Principiante avanzado",AA5096=3,"Competente",AA5096=4,"Proficiente",AA5096=5,"Master")</f>
        <v>Competente</v>
      </c>
      <c r="AC5096" s="17">
        <v>4</v>
      </c>
      <c r="AD5096" s="17" t="str" cm="1">
        <f t="array" ref="AD5096">_xlfn.IFS(AC5096=0,"Prenovato",AC5096=1,"Novato",AC5096=2,"Principiante avanzado",AC5096=3,"Competente",AC5096=4,"Proficiente",AC5096=5,"Master")</f>
        <v>Proficiente</v>
      </c>
      <c r="AE5096" s="17" t="s">
        <v>422</v>
      </c>
    </row>
    <row r="5097" spans="1:31" x14ac:dyDescent="0.25">
      <c r="A5097" t="s">
        <v>412</v>
      </c>
      <c r="B5097" t="s">
        <v>58</v>
      </c>
      <c r="C5097" t="s">
        <v>227</v>
      </c>
      <c r="D5097" t="s">
        <v>196</v>
      </c>
      <c r="E5097" t="s">
        <v>194</v>
      </c>
      <c r="F5097" t="s">
        <v>59</v>
      </c>
      <c r="G5097" t="s">
        <v>204</v>
      </c>
      <c r="H5097" s="4"/>
      <c r="I5097" s="1">
        <f t="shared" ca="1" si="319"/>
        <v>1485</v>
      </c>
      <c r="J5097" s="1" t="str">
        <f t="shared" ca="1" si="320"/>
        <v>3. Mayor a 6 meses</v>
      </c>
      <c r="K5097" t="str">
        <f t="shared" si="321"/>
        <v>NO</v>
      </c>
      <c r="L5097" t="s">
        <v>201</v>
      </c>
      <c r="M5097" t="s">
        <v>158</v>
      </c>
      <c r="N5097" t="s">
        <v>416</v>
      </c>
      <c r="O5097" t="s">
        <v>416</v>
      </c>
      <c r="P5097" t="str">
        <f t="shared" si="322"/>
        <v>MIGUEL ANGEL PAREDES MANCHEServicios en la nubeEVALUACION ANTERIOR</v>
      </c>
      <c r="Q5097" t="str">
        <f>BASE[[#This Row],[NombresCalificado]]&amp;BASE[[#This Row],[TipoEvaluacion]]</f>
        <v>MIGUEL ANGEL PAREDES MANCHEEVALUACION ANTERIOR</v>
      </c>
      <c r="R5097">
        <v>2</v>
      </c>
      <c r="S5097" t="s">
        <v>4</v>
      </c>
      <c r="T5097" t="s">
        <v>419</v>
      </c>
      <c r="U5097" s="17">
        <v>4</v>
      </c>
      <c r="V5097" s="17" t="str" cm="1">
        <f t="array" ref="V5097">_xlfn.IFS(U5097=0,"Prenovato",U5097=1,"Novato",U5097=2,"Principiante avanzado",U5097=3,"Competente",U5097=4,"Proficiente",U5097=5,"Master")</f>
        <v>Proficiente</v>
      </c>
      <c r="W5097" s="17">
        <v>4</v>
      </c>
      <c r="X5097" s="17" t="str" cm="1">
        <f t="array" ref="X5097">_xlfn.IFS(W5097=0,"No evidenciado",W5097=1,"Novato",W5097=2,"Principiante avanzado",W5097=3,"Competente",W5097=4,"Proficiente",W5097=5,"Master")</f>
        <v>Proficiente</v>
      </c>
      <c r="Y5097" s="17">
        <v>3</v>
      </c>
      <c r="Z5097" s="17" t="str" cm="1">
        <f t="array" ref="Z5097">_xlfn.IFS(Y5097=0,"No evidenciado",Y5097=1,"Novato",Y5097=2,"Principiante avanzado",Y5097=3,"Competente",Y5097=4,"Proficiente",Y5097=5,"Master")</f>
        <v>Competente</v>
      </c>
      <c r="AA5097" s="17">
        <v>3</v>
      </c>
      <c r="AB5097" s="17" t="str" cm="1">
        <f t="array" ref="AB5097">_xlfn.IFS(AA5097=0,"No evidenciado",AA5097=1,"Novato",AA5097=2,"Principiante avanzado",AA5097=3,"Competente",AA5097=4,"Proficiente",AA5097=5,"Master")</f>
        <v>Competente</v>
      </c>
      <c r="AC5097" s="17">
        <v>4</v>
      </c>
      <c r="AD5097" s="17" t="str" cm="1">
        <f t="array" ref="AD5097">_xlfn.IFS(AC5097=0,"Prenovato",AC5097=1,"Novato",AC5097=2,"Principiante avanzado",AC5097=3,"Competente",AC5097=4,"Proficiente",AC5097=5,"Master")</f>
        <v>Proficiente</v>
      </c>
      <c r="AE5097" s="17" t="s">
        <v>422</v>
      </c>
    </row>
    <row r="5098" spans="1:31" x14ac:dyDescent="0.25">
      <c r="A5098" t="s">
        <v>412</v>
      </c>
      <c r="B5098" t="s">
        <v>58</v>
      </c>
      <c r="C5098" t="s">
        <v>227</v>
      </c>
      <c r="D5098" t="s">
        <v>196</v>
      </c>
      <c r="E5098" t="s">
        <v>194</v>
      </c>
      <c r="F5098" t="s">
        <v>59</v>
      </c>
      <c r="G5098" t="s">
        <v>204</v>
      </c>
      <c r="H5098" s="4"/>
      <c r="I5098" s="1">
        <f t="shared" ca="1" si="319"/>
        <v>1485</v>
      </c>
      <c r="J5098" s="1" t="str">
        <f t="shared" ca="1" si="320"/>
        <v>3. Mayor a 6 meses</v>
      </c>
      <c r="K5098" t="str">
        <f t="shared" si="321"/>
        <v>NO</v>
      </c>
      <c r="L5098" t="s">
        <v>201</v>
      </c>
      <c r="M5098" t="s">
        <v>161</v>
      </c>
      <c r="N5098" t="s">
        <v>418</v>
      </c>
      <c r="O5098" t="s">
        <v>418</v>
      </c>
      <c r="P5098" t="str">
        <f t="shared" si="322"/>
        <v>MIGUEL ANGEL PAREDES MANCHEIntegración de datos por lotesEVALUACION ANTERIOR</v>
      </c>
      <c r="Q5098" t="str">
        <f>BASE[[#This Row],[NombresCalificado]]&amp;BASE[[#This Row],[TipoEvaluacion]]</f>
        <v>MIGUEL ANGEL PAREDES MANCHEEVALUACION ANTERIOR</v>
      </c>
      <c r="R5098">
        <v>4</v>
      </c>
      <c r="S5098" t="s">
        <v>7</v>
      </c>
      <c r="T5098" t="s">
        <v>419</v>
      </c>
      <c r="U5098" s="17">
        <v>4</v>
      </c>
      <c r="V5098" s="17" t="str" cm="1">
        <f t="array" ref="V5098">_xlfn.IFS(U5098=0,"Prenovato",U5098=1,"Novato",U5098=2,"Principiante avanzado",U5098=3,"Competente",U5098=4,"Proficiente",U5098=5,"Master")</f>
        <v>Proficiente</v>
      </c>
      <c r="W5098" s="17">
        <v>4</v>
      </c>
      <c r="X5098" s="17" t="str" cm="1">
        <f t="array" ref="X5098">_xlfn.IFS(W5098=0,"No evidenciado",W5098=1,"Novato",W5098=2,"Principiante avanzado",W5098=3,"Competente",W5098=4,"Proficiente",W5098=5,"Master")</f>
        <v>Proficiente</v>
      </c>
      <c r="Y5098" s="17">
        <v>3</v>
      </c>
      <c r="Z5098" s="17" t="str" cm="1">
        <f t="array" ref="Z5098">_xlfn.IFS(Y5098=0,"No evidenciado",Y5098=1,"Novato",Y5098=2,"Principiante avanzado",Y5098=3,"Competente",Y5098=4,"Proficiente",Y5098=5,"Master")</f>
        <v>Competente</v>
      </c>
      <c r="AA5098" s="17">
        <v>3</v>
      </c>
      <c r="AB5098" s="17" t="str" cm="1">
        <f t="array" ref="AB5098">_xlfn.IFS(AA5098=0,"No evidenciado",AA5098=1,"Novato",AA5098=2,"Principiante avanzado",AA5098=3,"Competente",AA5098=4,"Proficiente",AA5098=5,"Master")</f>
        <v>Competente</v>
      </c>
      <c r="AC5098" s="17">
        <v>4</v>
      </c>
      <c r="AD5098" s="17" t="str" cm="1">
        <f t="array" ref="AD5098">_xlfn.IFS(AC5098=0,"Prenovato",AC5098=1,"Novato",AC5098=2,"Principiante avanzado",AC5098=3,"Competente",AC5098=4,"Proficiente",AC5098=5,"Master")</f>
        <v>Proficiente</v>
      </c>
      <c r="AE5098" s="17" t="s">
        <v>422</v>
      </c>
    </row>
    <row r="5099" spans="1:31" x14ac:dyDescent="0.25">
      <c r="A5099" t="s">
        <v>412</v>
      </c>
      <c r="B5099" t="s">
        <v>58</v>
      </c>
      <c r="C5099" t="s">
        <v>227</v>
      </c>
      <c r="D5099" t="s">
        <v>196</v>
      </c>
      <c r="E5099" t="s">
        <v>194</v>
      </c>
      <c r="F5099" t="s">
        <v>59</v>
      </c>
      <c r="G5099" t="s">
        <v>204</v>
      </c>
      <c r="H5099" s="4"/>
      <c r="I5099" s="1">
        <f t="shared" ca="1" si="319"/>
        <v>1485</v>
      </c>
      <c r="J5099" s="1" t="str">
        <f t="shared" ca="1" si="320"/>
        <v>3. Mayor a 6 meses</v>
      </c>
      <c r="K5099" t="str">
        <f t="shared" si="321"/>
        <v>NO</v>
      </c>
      <c r="L5099" t="s">
        <v>201</v>
      </c>
      <c r="M5099" t="s">
        <v>56</v>
      </c>
      <c r="N5099" t="s">
        <v>417</v>
      </c>
      <c r="O5099" t="s">
        <v>416</v>
      </c>
      <c r="P5099" t="str">
        <f t="shared" si="322"/>
        <v>MIGUEL ANGEL PAREDES MANCHEControl de versionesEVALUACION ANTERIOR</v>
      </c>
      <c r="Q5099" t="str">
        <f>BASE[[#This Row],[NombresCalificado]]&amp;BASE[[#This Row],[TipoEvaluacion]]</f>
        <v>MIGUEL ANGEL PAREDES MANCHEEVALUACION ANTERIOR</v>
      </c>
      <c r="R5099">
        <v>3</v>
      </c>
      <c r="S5099" t="s">
        <v>5</v>
      </c>
      <c r="T5099" t="s">
        <v>419</v>
      </c>
      <c r="U5099" s="17">
        <v>4</v>
      </c>
      <c r="V5099" s="17" t="str" cm="1">
        <f t="array" ref="V5099">_xlfn.IFS(U5099=0,"Prenovato",U5099=1,"Novato",U5099=2,"Principiante avanzado",U5099=3,"Competente",U5099=4,"Proficiente",U5099=5,"Master")</f>
        <v>Proficiente</v>
      </c>
      <c r="W5099" s="17">
        <v>4</v>
      </c>
      <c r="X5099" s="17" t="str" cm="1">
        <f t="array" ref="X5099">_xlfn.IFS(W5099=0,"No evidenciado",W5099=1,"Novato",W5099=2,"Principiante avanzado",W5099=3,"Competente",W5099=4,"Proficiente",W5099=5,"Master")</f>
        <v>Proficiente</v>
      </c>
      <c r="Y5099" s="17">
        <v>3</v>
      </c>
      <c r="Z5099" s="17" t="str" cm="1">
        <f t="array" ref="Z5099">_xlfn.IFS(Y5099=0,"No evidenciado",Y5099=1,"Novato",Y5099=2,"Principiante avanzado",Y5099=3,"Competente",Y5099=4,"Proficiente",Y5099=5,"Master")</f>
        <v>Competente</v>
      </c>
      <c r="AA5099" s="17">
        <v>3</v>
      </c>
      <c r="AB5099" s="17" t="str" cm="1">
        <f t="array" ref="AB5099">_xlfn.IFS(AA5099=0,"No evidenciado",AA5099=1,"Novato",AA5099=2,"Principiante avanzado",AA5099=3,"Competente",AA5099=4,"Proficiente",AA5099=5,"Master")</f>
        <v>Competente</v>
      </c>
      <c r="AC5099" s="17">
        <v>4</v>
      </c>
      <c r="AD5099" s="17" t="str" cm="1">
        <f t="array" ref="AD5099">_xlfn.IFS(AC5099=0,"Prenovato",AC5099=1,"Novato",AC5099=2,"Principiante avanzado",AC5099=3,"Competente",AC5099=4,"Proficiente",AC5099=5,"Master")</f>
        <v>Proficiente</v>
      </c>
      <c r="AE5099" s="17" t="s">
        <v>422</v>
      </c>
    </row>
    <row r="5100" spans="1:31" x14ac:dyDescent="0.25">
      <c r="A5100" t="s">
        <v>412</v>
      </c>
      <c r="B5100" t="s">
        <v>58</v>
      </c>
      <c r="C5100" t="s">
        <v>227</v>
      </c>
      <c r="D5100" t="s">
        <v>196</v>
      </c>
      <c r="E5100" t="s">
        <v>194</v>
      </c>
      <c r="F5100" t="s">
        <v>59</v>
      </c>
      <c r="G5100" t="s">
        <v>204</v>
      </c>
      <c r="H5100" s="4"/>
      <c r="I5100" s="1">
        <f t="shared" ca="1" si="319"/>
        <v>1485</v>
      </c>
      <c r="J5100" s="1" t="str">
        <f t="shared" ca="1" si="320"/>
        <v>3. Mayor a 6 meses</v>
      </c>
      <c r="K5100" t="str">
        <f t="shared" si="321"/>
        <v>NO</v>
      </c>
      <c r="L5100" t="s">
        <v>201</v>
      </c>
      <c r="M5100" t="s">
        <v>172</v>
      </c>
      <c r="N5100" t="s">
        <v>416</v>
      </c>
      <c r="O5100" t="s">
        <v>416</v>
      </c>
      <c r="P5100" t="str">
        <f t="shared" si="322"/>
        <v>MIGUEL ANGEL PAREDES MANCHECalidad de datosEVALUACION</v>
      </c>
      <c r="Q5100" t="str">
        <f>BASE[[#This Row],[NombresCalificado]]&amp;BASE[[#This Row],[TipoEvaluacion]]</f>
        <v>MIGUEL ANGEL PAREDES MANCHEEVALUACION</v>
      </c>
      <c r="R5100">
        <v>3</v>
      </c>
      <c r="S5100" t="s">
        <v>5</v>
      </c>
      <c r="T5100" t="s">
        <v>419</v>
      </c>
      <c r="U5100" s="17">
        <v>4</v>
      </c>
      <c r="V5100" s="17" t="str" cm="1">
        <f t="array" ref="V5100">_xlfn.IFS(U5100=0,"Prenovato",U5100=1,"Novato",U5100=2,"Principiante avanzado",U5100=3,"Competente",U5100=4,"Proficiente",U5100=5,"Master")</f>
        <v>Proficiente</v>
      </c>
      <c r="W5100" s="17">
        <v>4</v>
      </c>
      <c r="X5100" s="17" t="str" cm="1">
        <f t="array" ref="X5100">_xlfn.IFS(W5100=0,"No evidenciado",W5100=1,"Novato",W5100=2,"Principiante avanzado",W5100=3,"Competente",W5100=4,"Proficiente",W5100=5,"Master")</f>
        <v>Proficiente</v>
      </c>
      <c r="Y5100" s="17">
        <v>4</v>
      </c>
      <c r="Z5100" s="17" t="str" cm="1">
        <f t="array" ref="Z5100">_xlfn.IFS(Y5100=0,"No evidenciado",Y5100=1,"Novato",Y5100=2,"Principiante avanzado",Y5100=3,"Competente",Y5100=4,"Proficiente",Y5100=5,"Master")</f>
        <v>Proficiente</v>
      </c>
      <c r="AA5100" s="17">
        <v>3</v>
      </c>
      <c r="AB5100" s="17" t="str" cm="1">
        <f t="array" ref="AB5100">_xlfn.IFS(AA5100=0,"No evidenciado",AA5100=1,"Novato",AA5100=2,"Principiante avanzado",AA5100=3,"Competente",AA5100=4,"Proficiente",AA5100=5,"Master")</f>
        <v>Competente</v>
      </c>
      <c r="AC5100" s="17">
        <v>4</v>
      </c>
      <c r="AD5100" s="17" t="str" cm="1">
        <f t="array" ref="AD5100">_xlfn.IFS(AC5100=0,"Prenovato",AC5100=1,"Novato",AC5100=2,"Principiante avanzado",AC5100=3,"Competente",AC5100=4,"Proficiente",AC5100=5,"Master")</f>
        <v>Proficiente</v>
      </c>
      <c r="AE5100" s="17" t="s">
        <v>421</v>
      </c>
    </row>
    <row r="5101" spans="1:31" x14ac:dyDescent="0.25">
      <c r="A5101" t="s">
        <v>412</v>
      </c>
      <c r="B5101" t="s">
        <v>58</v>
      </c>
      <c r="C5101" t="s">
        <v>227</v>
      </c>
      <c r="D5101" t="s">
        <v>196</v>
      </c>
      <c r="E5101" t="s">
        <v>194</v>
      </c>
      <c r="F5101" t="s">
        <v>59</v>
      </c>
      <c r="G5101" t="s">
        <v>204</v>
      </c>
      <c r="H5101" s="4"/>
      <c r="I5101" s="1">
        <f t="shared" ca="1" si="319"/>
        <v>1485</v>
      </c>
      <c r="J5101" s="1" t="str">
        <f t="shared" ca="1" si="320"/>
        <v>3. Mayor a 6 meses</v>
      </c>
      <c r="K5101" t="str">
        <f t="shared" si="321"/>
        <v>NO</v>
      </c>
      <c r="L5101" t="s">
        <v>201</v>
      </c>
      <c r="M5101" t="s">
        <v>162</v>
      </c>
      <c r="N5101" t="s">
        <v>416</v>
      </c>
      <c r="O5101" t="s">
        <v>416</v>
      </c>
      <c r="P5101" t="str">
        <f t="shared" si="322"/>
        <v>MIGUEL ANGEL PAREDES MANCHEMLOpsEVALUACION</v>
      </c>
      <c r="Q5101" t="str">
        <f>BASE[[#This Row],[NombresCalificado]]&amp;BASE[[#This Row],[TipoEvaluacion]]</f>
        <v>MIGUEL ANGEL PAREDES MANCHEEVALUACION</v>
      </c>
      <c r="R5101">
        <v>0</v>
      </c>
      <c r="S5101" t="s">
        <v>185</v>
      </c>
      <c r="T5101" t="s">
        <v>419</v>
      </c>
      <c r="U5101" s="17">
        <v>4</v>
      </c>
      <c r="V5101" s="17" t="str" cm="1">
        <f t="array" ref="V5101">_xlfn.IFS(U5101=0,"Prenovato",U5101=1,"Novato",U5101=2,"Principiante avanzado",U5101=3,"Competente",U5101=4,"Proficiente",U5101=5,"Master")</f>
        <v>Proficiente</v>
      </c>
      <c r="W5101" s="17">
        <v>4</v>
      </c>
      <c r="X5101" s="17" t="str" cm="1">
        <f t="array" ref="X5101">_xlfn.IFS(W5101=0,"No evidenciado",W5101=1,"Novato",W5101=2,"Principiante avanzado",W5101=3,"Competente",W5101=4,"Proficiente",W5101=5,"Master")</f>
        <v>Proficiente</v>
      </c>
      <c r="Y5101" s="17">
        <v>4</v>
      </c>
      <c r="Z5101" s="17" t="str" cm="1">
        <f t="array" ref="Z5101">_xlfn.IFS(Y5101=0,"No evidenciado",Y5101=1,"Novato",Y5101=2,"Principiante avanzado",Y5101=3,"Competente",Y5101=4,"Proficiente",Y5101=5,"Master")</f>
        <v>Proficiente</v>
      </c>
      <c r="AA5101" s="17">
        <v>3</v>
      </c>
      <c r="AB5101" s="17" t="str" cm="1">
        <f t="array" ref="AB5101">_xlfn.IFS(AA5101=0,"No evidenciado",AA5101=1,"Novato",AA5101=2,"Principiante avanzado",AA5101=3,"Competente",AA5101=4,"Proficiente",AA5101=5,"Master")</f>
        <v>Competente</v>
      </c>
      <c r="AC5101" s="17">
        <v>4</v>
      </c>
      <c r="AD5101" s="17" t="str" cm="1">
        <f t="array" ref="AD5101">_xlfn.IFS(AC5101=0,"Prenovato",AC5101=1,"Novato",AC5101=2,"Principiante avanzado",AC5101=3,"Competente",AC5101=4,"Proficiente",AC5101=5,"Master")</f>
        <v>Proficiente</v>
      </c>
      <c r="AE5101" s="17" t="s">
        <v>421</v>
      </c>
    </row>
    <row r="5102" spans="1:31" x14ac:dyDescent="0.25">
      <c r="A5102" t="s">
        <v>412</v>
      </c>
      <c r="B5102" t="s">
        <v>58</v>
      </c>
      <c r="C5102" t="s">
        <v>227</v>
      </c>
      <c r="D5102" t="s">
        <v>196</v>
      </c>
      <c r="E5102" t="s">
        <v>194</v>
      </c>
      <c r="F5102" t="s">
        <v>59</v>
      </c>
      <c r="G5102" t="s">
        <v>204</v>
      </c>
      <c r="H5102" s="4"/>
      <c r="I5102" s="1">
        <f t="shared" ca="1" si="319"/>
        <v>1485</v>
      </c>
      <c r="J5102" s="1" t="str">
        <f t="shared" ca="1" si="320"/>
        <v>3. Mayor a 6 meses</v>
      </c>
      <c r="K5102" t="str">
        <f t="shared" si="321"/>
        <v>NO</v>
      </c>
      <c r="L5102" t="s">
        <v>201</v>
      </c>
      <c r="M5102" t="s">
        <v>173</v>
      </c>
      <c r="N5102" t="s">
        <v>418</v>
      </c>
      <c r="O5102" t="s">
        <v>418</v>
      </c>
      <c r="P5102" t="str">
        <f t="shared" si="322"/>
        <v>MIGUEL ANGEL PAREDES MANCHEDatalake BCPEVALUACION</v>
      </c>
      <c r="Q5102" t="str">
        <f>BASE[[#This Row],[NombresCalificado]]&amp;BASE[[#This Row],[TipoEvaluacion]]</f>
        <v>MIGUEL ANGEL PAREDES MANCHEEVALUACION</v>
      </c>
      <c r="R5102">
        <v>4</v>
      </c>
      <c r="S5102" t="s">
        <v>7</v>
      </c>
      <c r="T5102" t="s">
        <v>419</v>
      </c>
      <c r="U5102" s="17">
        <v>4</v>
      </c>
      <c r="V5102" s="17" t="str" cm="1">
        <f t="array" ref="V5102">_xlfn.IFS(U5102=0,"Prenovato",U5102=1,"Novato",U5102=2,"Principiante avanzado",U5102=3,"Competente",U5102=4,"Proficiente",U5102=5,"Master")</f>
        <v>Proficiente</v>
      </c>
      <c r="W5102" s="17">
        <v>4</v>
      </c>
      <c r="X5102" s="17" t="str" cm="1">
        <f t="array" ref="X5102">_xlfn.IFS(W5102=0,"No evidenciado",W5102=1,"Novato",W5102=2,"Principiante avanzado",W5102=3,"Competente",W5102=4,"Proficiente",W5102=5,"Master")</f>
        <v>Proficiente</v>
      </c>
      <c r="Y5102" s="17">
        <v>4</v>
      </c>
      <c r="Z5102" s="17" t="str" cm="1">
        <f t="array" ref="Z5102">_xlfn.IFS(Y5102=0,"No evidenciado",Y5102=1,"Novato",Y5102=2,"Principiante avanzado",Y5102=3,"Competente",Y5102=4,"Proficiente",Y5102=5,"Master")</f>
        <v>Proficiente</v>
      </c>
      <c r="AA5102" s="17">
        <v>3</v>
      </c>
      <c r="AB5102" s="17" t="str" cm="1">
        <f t="array" ref="AB5102">_xlfn.IFS(AA5102=0,"No evidenciado",AA5102=1,"Novato",AA5102=2,"Principiante avanzado",AA5102=3,"Competente",AA5102=4,"Proficiente",AA5102=5,"Master")</f>
        <v>Competente</v>
      </c>
      <c r="AC5102" s="17">
        <v>4</v>
      </c>
      <c r="AD5102" s="17" t="str" cm="1">
        <f t="array" ref="AD5102">_xlfn.IFS(AC5102=0,"Prenovato",AC5102=1,"Novato",AC5102=2,"Principiante avanzado",AC5102=3,"Competente",AC5102=4,"Proficiente",AC5102=5,"Master")</f>
        <v>Proficiente</v>
      </c>
      <c r="AE5102" s="17" t="s">
        <v>421</v>
      </c>
    </row>
    <row r="5103" spans="1:31" x14ac:dyDescent="0.25">
      <c r="A5103" t="s">
        <v>412</v>
      </c>
      <c r="B5103" t="s">
        <v>58</v>
      </c>
      <c r="C5103" t="s">
        <v>227</v>
      </c>
      <c r="D5103" t="s">
        <v>196</v>
      </c>
      <c r="E5103" t="s">
        <v>194</v>
      </c>
      <c r="F5103" t="s">
        <v>59</v>
      </c>
      <c r="G5103" t="s">
        <v>204</v>
      </c>
      <c r="H5103" s="4"/>
      <c r="I5103" s="1">
        <f t="shared" ca="1" si="319"/>
        <v>1485</v>
      </c>
      <c r="J5103" s="1" t="str">
        <f t="shared" ca="1" si="320"/>
        <v>3. Mayor a 6 meses</v>
      </c>
      <c r="K5103" t="str">
        <f t="shared" si="321"/>
        <v>NO</v>
      </c>
      <c r="L5103" t="s">
        <v>201</v>
      </c>
      <c r="M5103" t="s">
        <v>166</v>
      </c>
      <c r="N5103" t="s">
        <v>416</v>
      </c>
      <c r="O5103" t="s">
        <v>416</v>
      </c>
      <c r="P5103" t="str">
        <f t="shared" si="322"/>
        <v>MIGUEL ANGEL PAREDES MANCHEBase de datos No-SQLEVALUACION</v>
      </c>
      <c r="Q5103" t="str">
        <f>BASE[[#This Row],[NombresCalificado]]&amp;BASE[[#This Row],[TipoEvaluacion]]</f>
        <v>MIGUEL ANGEL PAREDES MANCHEEVALUACION</v>
      </c>
      <c r="R5103">
        <v>2</v>
      </c>
      <c r="S5103" t="s">
        <v>4</v>
      </c>
      <c r="T5103" t="s">
        <v>419</v>
      </c>
      <c r="U5103" s="17">
        <v>4</v>
      </c>
      <c r="V5103" s="17" t="str" cm="1">
        <f t="array" ref="V5103">_xlfn.IFS(U5103=0,"Prenovato",U5103=1,"Novato",U5103=2,"Principiante avanzado",U5103=3,"Competente",U5103=4,"Proficiente",U5103=5,"Master")</f>
        <v>Proficiente</v>
      </c>
      <c r="W5103" s="17">
        <v>4</v>
      </c>
      <c r="X5103" s="17" t="str" cm="1">
        <f t="array" ref="X5103">_xlfn.IFS(W5103=0,"No evidenciado",W5103=1,"Novato",W5103=2,"Principiante avanzado",W5103=3,"Competente",W5103=4,"Proficiente",W5103=5,"Master")</f>
        <v>Proficiente</v>
      </c>
      <c r="Y5103" s="17">
        <v>4</v>
      </c>
      <c r="Z5103" s="17" t="str" cm="1">
        <f t="array" ref="Z5103">_xlfn.IFS(Y5103=0,"No evidenciado",Y5103=1,"Novato",Y5103=2,"Principiante avanzado",Y5103=3,"Competente",Y5103=4,"Proficiente",Y5103=5,"Master")</f>
        <v>Proficiente</v>
      </c>
      <c r="AA5103" s="17">
        <v>3</v>
      </c>
      <c r="AB5103" s="17" t="str" cm="1">
        <f t="array" ref="AB5103">_xlfn.IFS(AA5103=0,"No evidenciado",AA5103=1,"Novato",AA5103=2,"Principiante avanzado",AA5103=3,"Competente",AA5103=4,"Proficiente",AA5103=5,"Master")</f>
        <v>Competente</v>
      </c>
      <c r="AC5103" s="17">
        <v>4</v>
      </c>
      <c r="AD5103" s="17" t="str" cm="1">
        <f t="array" ref="AD5103">_xlfn.IFS(AC5103=0,"Prenovato",AC5103=1,"Novato",AC5103=2,"Principiante avanzado",AC5103=3,"Competente",AC5103=4,"Proficiente",AC5103=5,"Master")</f>
        <v>Proficiente</v>
      </c>
      <c r="AE5103" s="17" t="s">
        <v>421</v>
      </c>
    </row>
    <row r="5104" spans="1:31" x14ac:dyDescent="0.25">
      <c r="A5104" t="s">
        <v>412</v>
      </c>
      <c r="B5104" t="s">
        <v>58</v>
      </c>
      <c r="C5104" t="s">
        <v>227</v>
      </c>
      <c r="D5104" t="s">
        <v>196</v>
      </c>
      <c r="E5104" t="s">
        <v>194</v>
      </c>
      <c r="F5104" t="s">
        <v>59</v>
      </c>
      <c r="G5104" t="s">
        <v>204</v>
      </c>
      <c r="H5104" s="4"/>
      <c r="I5104" s="1">
        <f t="shared" ca="1" si="319"/>
        <v>1485</v>
      </c>
      <c r="J5104" s="1" t="str">
        <f t="shared" ca="1" si="320"/>
        <v>3. Mayor a 6 meses</v>
      </c>
      <c r="K5104" t="str">
        <f t="shared" si="321"/>
        <v>NO</v>
      </c>
      <c r="L5104" t="s">
        <v>201</v>
      </c>
      <c r="M5104" t="s">
        <v>160</v>
      </c>
      <c r="N5104" t="s">
        <v>416</v>
      </c>
      <c r="O5104" t="s">
        <v>416</v>
      </c>
      <c r="P5104" t="str">
        <f t="shared" si="322"/>
        <v>MIGUEL ANGEL PAREDES MANCHEIntegración de datos en tiempo realEVALUACION</v>
      </c>
      <c r="Q5104" t="str">
        <f>BASE[[#This Row],[NombresCalificado]]&amp;BASE[[#This Row],[TipoEvaluacion]]</f>
        <v>MIGUEL ANGEL PAREDES MANCHEEVALUACION</v>
      </c>
      <c r="R5104">
        <v>0</v>
      </c>
      <c r="S5104" t="s">
        <v>185</v>
      </c>
      <c r="T5104" t="s">
        <v>419</v>
      </c>
      <c r="U5104" s="17">
        <v>4</v>
      </c>
      <c r="V5104" s="17" t="str" cm="1">
        <f t="array" ref="V5104">_xlfn.IFS(U5104=0,"Prenovato",U5104=1,"Novato",U5104=2,"Principiante avanzado",U5104=3,"Competente",U5104=4,"Proficiente",U5104=5,"Master")</f>
        <v>Proficiente</v>
      </c>
      <c r="W5104" s="17">
        <v>4</v>
      </c>
      <c r="X5104" s="17" t="str" cm="1">
        <f t="array" ref="X5104">_xlfn.IFS(W5104=0,"No evidenciado",W5104=1,"Novato",W5104=2,"Principiante avanzado",W5104=3,"Competente",W5104=4,"Proficiente",W5104=5,"Master")</f>
        <v>Proficiente</v>
      </c>
      <c r="Y5104" s="17">
        <v>4</v>
      </c>
      <c r="Z5104" s="17" t="str" cm="1">
        <f t="array" ref="Z5104">_xlfn.IFS(Y5104=0,"No evidenciado",Y5104=1,"Novato",Y5104=2,"Principiante avanzado",Y5104=3,"Competente",Y5104=4,"Proficiente",Y5104=5,"Master")</f>
        <v>Proficiente</v>
      </c>
      <c r="AA5104" s="17">
        <v>3</v>
      </c>
      <c r="AB5104" s="17" t="str" cm="1">
        <f t="array" ref="AB5104">_xlfn.IFS(AA5104=0,"No evidenciado",AA5104=1,"Novato",AA5104=2,"Principiante avanzado",AA5104=3,"Competente",AA5104=4,"Proficiente",AA5104=5,"Master")</f>
        <v>Competente</v>
      </c>
      <c r="AC5104" s="17">
        <v>4</v>
      </c>
      <c r="AD5104" s="17" t="str" cm="1">
        <f t="array" ref="AD5104">_xlfn.IFS(AC5104=0,"Prenovato",AC5104=1,"Novato",AC5104=2,"Principiante avanzado",AC5104=3,"Competente",AC5104=4,"Proficiente",AC5104=5,"Master")</f>
        <v>Proficiente</v>
      </c>
      <c r="AE5104" s="17" t="s">
        <v>421</v>
      </c>
    </row>
    <row r="5105" spans="1:31" x14ac:dyDescent="0.25">
      <c r="A5105" t="s">
        <v>412</v>
      </c>
      <c r="B5105" t="s">
        <v>58</v>
      </c>
      <c r="C5105" t="s">
        <v>227</v>
      </c>
      <c r="D5105" t="s">
        <v>196</v>
      </c>
      <c r="E5105" t="s">
        <v>194</v>
      </c>
      <c r="F5105" t="s">
        <v>59</v>
      </c>
      <c r="G5105" t="s">
        <v>204</v>
      </c>
      <c r="H5105" s="4"/>
      <c r="I5105" s="1">
        <f t="shared" ca="1" si="319"/>
        <v>1485</v>
      </c>
      <c r="J5105" s="1" t="str">
        <f t="shared" ca="1" si="320"/>
        <v>3. Mayor a 6 meses</v>
      </c>
      <c r="K5105" t="str">
        <f t="shared" si="321"/>
        <v>NO</v>
      </c>
      <c r="L5105" t="s">
        <v>201</v>
      </c>
      <c r="M5105" t="s">
        <v>169</v>
      </c>
      <c r="N5105" t="s">
        <v>416</v>
      </c>
      <c r="O5105" t="s">
        <v>416</v>
      </c>
      <c r="P5105" t="str">
        <f t="shared" si="322"/>
        <v>MIGUEL ANGEL PAREDES MANCHEAnálisis de datosEVALUACION</v>
      </c>
      <c r="Q5105" t="str">
        <f>BASE[[#This Row],[NombresCalificado]]&amp;BASE[[#This Row],[TipoEvaluacion]]</f>
        <v>MIGUEL ANGEL PAREDES MANCHEEVALUACION</v>
      </c>
      <c r="R5105">
        <v>4</v>
      </c>
      <c r="S5105" t="s">
        <v>7</v>
      </c>
      <c r="T5105" t="s">
        <v>419</v>
      </c>
      <c r="U5105" s="17">
        <v>4</v>
      </c>
      <c r="V5105" s="17" t="str" cm="1">
        <f t="array" ref="V5105">_xlfn.IFS(U5105=0,"Prenovato",U5105=1,"Novato",U5105=2,"Principiante avanzado",U5105=3,"Competente",U5105=4,"Proficiente",U5105=5,"Master")</f>
        <v>Proficiente</v>
      </c>
      <c r="W5105" s="17">
        <v>4</v>
      </c>
      <c r="X5105" s="17" t="str" cm="1">
        <f t="array" ref="X5105">_xlfn.IFS(W5105=0,"No evidenciado",W5105=1,"Novato",W5105=2,"Principiante avanzado",W5105=3,"Competente",W5105=4,"Proficiente",W5105=5,"Master")</f>
        <v>Proficiente</v>
      </c>
      <c r="Y5105" s="17">
        <v>4</v>
      </c>
      <c r="Z5105" s="17" t="str" cm="1">
        <f t="array" ref="Z5105">_xlfn.IFS(Y5105=0,"No evidenciado",Y5105=1,"Novato",Y5105=2,"Principiante avanzado",Y5105=3,"Competente",Y5105=4,"Proficiente",Y5105=5,"Master")</f>
        <v>Proficiente</v>
      </c>
      <c r="AA5105" s="17">
        <v>3</v>
      </c>
      <c r="AB5105" s="17" t="str" cm="1">
        <f t="array" ref="AB5105">_xlfn.IFS(AA5105=0,"No evidenciado",AA5105=1,"Novato",AA5105=2,"Principiante avanzado",AA5105=3,"Competente",AA5105=4,"Proficiente",AA5105=5,"Master")</f>
        <v>Competente</v>
      </c>
      <c r="AC5105" s="17">
        <v>4</v>
      </c>
      <c r="AD5105" s="17" t="str" cm="1">
        <f t="array" ref="AD5105">_xlfn.IFS(AC5105=0,"Prenovato",AC5105=1,"Novato",AC5105=2,"Principiante avanzado",AC5105=3,"Competente",AC5105=4,"Proficiente",AC5105=5,"Master")</f>
        <v>Proficiente</v>
      </c>
      <c r="AE5105" s="17" t="s">
        <v>421</v>
      </c>
    </row>
    <row r="5106" spans="1:31" x14ac:dyDescent="0.25">
      <c r="A5106" t="s">
        <v>412</v>
      </c>
      <c r="B5106" t="s">
        <v>58</v>
      </c>
      <c r="C5106" t="s">
        <v>227</v>
      </c>
      <c r="D5106" t="s">
        <v>196</v>
      </c>
      <c r="E5106" t="s">
        <v>194</v>
      </c>
      <c r="F5106" t="s">
        <v>59</v>
      </c>
      <c r="G5106" t="s">
        <v>204</v>
      </c>
      <c r="H5106" s="4"/>
      <c r="I5106" s="1">
        <f t="shared" ca="1" si="319"/>
        <v>1485</v>
      </c>
      <c r="J5106" s="1" t="str">
        <f t="shared" ca="1" si="320"/>
        <v>3. Mayor a 6 meses</v>
      </c>
      <c r="K5106" t="str">
        <f t="shared" si="321"/>
        <v>NO</v>
      </c>
      <c r="L5106" t="s">
        <v>201</v>
      </c>
      <c r="M5106" t="s">
        <v>171</v>
      </c>
      <c r="N5106" t="s">
        <v>416</v>
      </c>
      <c r="O5106" t="s">
        <v>416</v>
      </c>
      <c r="P5106" t="str">
        <f t="shared" si="322"/>
        <v>MIGUEL ANGEL PAREDES MANCHEBases de datos en la nubeEVALUACION</v>
      </c>
      <c r="Q5106" t="str">
        <f>BASE[[#This Row],[NombresCalificado]]&amp;BASE[[#This Row],[TipoEvaluacion]]</f>
        <v>MIGUEL ANGEL PAREDES MANCHEEVALUACION</v>
      </c>
      <c r="R5106">
        <v>2</v>
      </c>
      <c r="S5106" t="s">
        <v>4</v>
      </c>
      <c r="T5106" t="s">
        <v>419</v>
      </c>
      <c r="U5106" s="17">
        <v>4</v>
      </c>
      <c r="V5106" s="17" t="str" cm="1">
        <f t="array" ref="V5106">_xlfn.IFS(U5106=0,"Prenovato",U5106=1,"Novato",U5106=2,"Principiante avanzado",U5106=3,"Competente",U5106=4,"Proficiente",U5106=5,"Master")</f>
        <v>Proficiente</v>
      </c>
      <c r="W5106" s="17">
        <v>4</v>
      </c>
      <c r="X5106" s="17" t="str" cm="1">
        <f t="array" ref="X5106">_xlfn.IFS(W5106=0,"No evidenciado",W5106=1,"Novato",W5106=2,"Principiante avanzado",W5106=3,"Competente",W5106=4,"Proficiente",W5106=5,"Master")</f>
        <v>Proficiente</v>
      </c>
      <c r="Y5106" s="17">
        <v>4</v>
      </c>
      <c r="Z5106" s="17" t="str" cm="1">
        <f t="array" ref="Z5106">_xlfn.IFS(Y5106=0,"No evidenciado",Y5106=1,"Novato",Y5106=2,"Principiante avanzado",Y5106=3,"Competente",Y5106=4,"Proficiente",Y5106=5,"Master")</f>
        <v>Proficiente</v>
      </c>
      <c r="AA5106" s="17">
        <v>3</v>
      </c>
      <c r="AB5106" s="17" t="str" cm="1">
        <f t="array" ref="AB5106">_xlfn.IFS(AA5106=0,"No evidenciado",AA5106=1,"Novato",AA5106=2,"Principiante avanzado",AA5106=3,"Competente",AA5106=4,"Proficiente",AA5106=5,"Master")</f>
        <v>Competente</v>
      </c>
      <c r="AC5106" s="17">
        <v>4</v>
      </c>
      <c r="AD5106" s="17" t="str" cm="1">
        <f t="array" ref="AD5106">_xlfn.IFS(AC5106=0,"Prenovato",AC5106=1,"Novato",AC5106=2,"Principiante avanzado",AC5106=3,"Competente",AC5106=4,"Proficiente",AC5106=5,"Master")</f>
        <v>Proficiente</v>
      </c>
      <c r="AE5106" s="17" t="s">
        <v>421</v>
      </c>
    </row>
    <row r="5107" spans="1:31" x14ac:dyDescent="0.25">
      <c r="A5107" t="s">
        <v>412</v>
      </c>
      <c r="B5107" t="s">
        <v>58</v>
      </c>
      <c r="C5107" t="s">
        <v>227</v>
      </c>
      <c r="D5107" t="s">
        <v>196</v>
      </c>
      <c r="E5107" t="s">
        <v>194</v>
      </c>
      <c r="F5107" t="s">
        <v>59</v>
      </c>
      <c r="G5107" t="s">
        <v>204</v>
      </c>
      <c r="H5107" s="4"/>
      <c r="I5107" s="1">
        <f t="shared" ca="1" si="319"/>
        <v>1485</v>
      </c>
      <c r="J5107" s="1" t="str">
        <f t="shared" ca="1" si="320"/>
        <v>3. Mayor a 6 meses</v>
      </c>
      <c r="K5107" t="str">
        <f t="shared" si="321"/>
        <v>NO</v>
      </c>
      <c r="L5107" t="s">
        <v>201</v>
      </c>
      <c r="M5107" t="s">
        <v>174</v>
      </c>
      <c r="N5107" t="s">
        <v>416</v>
      </c>
      <c r="O5107" t="s">
        <v>416</v>
      </c>
      <c r="P5107" t="str">
        <f t="shared" si="322"/>
        <v>MIGUEL ANGEL PAREDES MANCHEDatawarehouse BCPEVALUACION</v>
      </c>
      <c r="Q5107" t="str">
        <f>BASE[[#This Row],[NombresCalificado]]&amp;BASE[[#This Row],[TipoEvaluacion]]</f>
        <v>MIGUEL ANGEL PAREDES MANCHEEVALUACION</v>
      </c>
      <c r="R5107">
        <v>4</v>
      </c>
      <c r="S5107" t="s">
        <v>7</v>
      </c>
      <c r="T5107" t="s">
        <v>419</v>
      </c>
      <c r="U5107" s="17">
        <v>4</v>
      </c>
      <c r="V5107" s="17" t="str" cm="1">
        <f t="array" ref="V5107">_xlfn.IFS(U5107=0,"Prenovato",U5107=1,"Novato",U5107=2,"Principiante avanzado",U5107=3,"Competente",U5107=4,"Proficiente",U5107=5,"Master")</f>
        <v>Proficiente</v>
      </c>
      <c r="W5107" s="17">
        <v>4</v>
      </c>
      <c r="X5107" s="17" t="str" cm="1">
        <f t="array" ref="X5107">_xlfn.IFS(W5107=0,"No evidenciado",W5107=1,"Novato",W5107=2,"Principiante avanzado",W5107=3,"Competente",W5107=4,"Proficiente",W5107=5,"Master")</f>
        <v>Proficiente</v>
      </c>
      <c r="Y5107" s="17">
        <v>4</v>
      </c>
      <c r="Z5107" s="17" t="str" cm="1">
        <f t="array" ref="Z5107">_xlfn.IFS(Y5107=0,"No evidenciado",Y5107=1,"Novato",Y5107=2,"Principiante avanzado",Y5107=3,"Competente",Y5107=4,"Proficiente",Y5107=5,"Master")</f>
        <v>Proficiente</v>
      </c>
      <c r="AA5107" s="17">
        <v>3</v>
      </c>
      <c r="AB5107" s="17" t="str" cm="1">
        <f t="array" ref="AB5107">_xlfn.IFS(AA5107=0,"No evidenciado",AA5107=1,"Novato",AA5107=2,"Principiante avanzado",AA5107=3,"Competente",AA5107=4,"Proficiente",AA5107=5,"Master")</f>
        <v>Competente</v>
      </c>
      <c r="AC5107" s="17">
        <v>4</v>
      </c>
      <c r="AD5107" s="17" t="str" cm="1">
        <f t="array" ref="AD5107">_xlfn.IFS(AC5107=0,"Prenovato",AC5107=1,"Novato",AC5107=2,"Principiante avanzado",AC5107=3,"Competente",AC5107=4,"Proficiente",AC5107=5,"Master")</f>
        <v>Proficiente</v>
      </c>
      <c r="AE5107" s="17" t="s">
        <v>421</v>
      </c>
    </row>
    <row r="5108" spans="1:31" x14ac:dyDescent="0.25">
      <c r="A5108" t="s">
        <v>412</v>
      </c>
      <c r="B5108" t="s">
        <v>58</v>
      </c>
      <c r="C5108" t="s">
        <v>227</v>
      </c>
      <c r="D5108" t="s">
        <v>196</v>
      </c>
      <c r="E5108" t="s">
        <v>194</v>
      </c>
      <c r="F5108" t="s">
        <v>59</v>
      </c>
      <c r="G5108" t="s">
        <v>204</v>
      </c>
      <c r="H5108" s="4"/>
      <c r="I5108" s="1">
        <f t="shared" ca="1" si="319"/>
        <v>1485</v>
      </c>
      <c r="J5108" s="1" t="str">
        <f t="shared" ca="1" si="320"/>
        <v>3. Mayor a 6 meses</v>
      </c>
      <c r="K5108" t="str">
        <f t="shared" si="321"/>
        <v>NO</v>
      </c>
      <c r="L5108" t="s">
        <v>201</v>
      </c>
      <c r="M5108" t="s">
        <v>159</v>
      </c>
      <c r="N5108" t="s">
        <v>416</v>
      </c>
      <c r="O5108" t="s">
        <v>416</v>
      </c>
      <c r="P5108" t="str">
        <f t="shared" si="322"/>
        <v>MIGUEL ANGEL PAREDES MANCHEGobernanza de datosEVALUACION</v>
      </c>
      <c r="Q5108" t="str">
        <f>BASE[[#This Row],[NombresCalificado]]&amp;BASE[[#This Row],[TipoEvaluacion]]</f>
        <v>MIGUEL ANGEL PAREDES MANCHEEVALUACION</v>
      </c>
      <c r="R5108">
        <v>3</v>
      </c>
      <c r="S5108" t="s">
        <v>5</v>
      </c>
      <c r="T5108" t="s">
        <v>419</v>
      </c>
      <c r="U5108" s="17">
        <v>4</v>
      </c>
      <c r="V5108" s="17" t="str" cm="1">
        <f t="array" ref="V5108">_xlfn.IFS(U5108=0,"Prenovato",U5108=1,"Novato",U5108=2,"Principiante avanzado",U5108=3,"Competente",U5108=4,"Proficiente",U5108=5,"Master")</f>
        <v>Proficiente</v>
      </c>
      <c r="W5108" s="17">
        <v>4</v>
      </c>
      <c r="X5108" s="17" t="str" cm="1">
        <f t="array" ref="X5108">_xlfn.IFS(W5108=0,"No evidenciado",W5108=1,"Novato",W5108=2,"Principiante avanzado",W5108=3,"Competente",W5108=4,"Proficiente",W5108=5,"Master")</f>
        <v>Proficiente</v>
      </c>
      <c r="Y5108" s="17">
        <v>4</v>
      </c>
      <c r="Z5108" s="17" t="str" cm="1">
        <f t="array" ref="Z5108">_xlfn.IFS(Y5108=0,"No evidenciado",Y5108=1,"Novato",Y5108=2,"Principiante avanzado",Y5108=3,"Competente",Y5108=4,"Proficiente",Y5108=5,"Master")</f>
        <v>Proficiente</v>
      </c>
      <c r="AA5108" s="17">
        <v>3</v>
      </c>
      <c r="AB5108" s="17" t="str" cm="1">
        <f t="array" ref="AB5108">_xlfn.IFS(AA5108=0,"No evidenciado",AA5108=1,"Novato",AA5108=2,"Principiante avanzado",AA5108=3,"Competente",AA5108=4,"Proficiente",AA5108=5,"Master")</f>
        <v>Competente</v>
      </c>
      <c r="AC5108" s="17">
        <v>4</v>
      </c>
      <c r="AD5108" s="17" t="str" cm="1">
        <f t="array" ref="AD5108">_xlfn.IFS(AC5108=0,"Prenovato",AC5108=1,"Novato",AC5108=2,"Principiante avanzado",AC5108=3,"Competente",AC5108=4,"Proficiente",AC5108=5,"Master")</f>
        <v>Proficiente</v>
      </c>
      <c r="AE5108" s="17" t="s">
        <v>421</v>
      </c>
    </row>
    <row r="5109" spans="1:31" x14ac:dyDescent="0.25">
      <c r="A5109" t="s">
        <v>412</v>
      </c>
      <c r="B5109" t="s">
        <v>58</v>
      </c>
      <c r="C5109" t="s">
        <v>227</v>
      </c>
      <c r="D5109" t="s">
        <v>196</v>
      </c>
      <c r="E5109" t="s">
        <v>194</v>
      </c>
      <c r="F5109" t="s">
        <v>59</v>
      </c>
      <c r="G5109" t="s">
        <v>204</v>
      </c>
      <c r="H5109" s="4"/>
      <c r="I5109" s="1">
        <f t="shared" ca="1" si="319"/>
        <v>1485</v>
      </c>
      <c r="J5109" s="1" t="str">
        <f t="shared" ca="1" si="320"/>
        <v>3. Mayor a 6 meses</v>
      </c>
      <c r="K5109" t="str">
        <f t="shared" si="321"/>
        <v>NO</v>
      </c>
      <c r="L5109" t="s">
        <v>201</v>
      </c>
      <c r="M5109" t="s">
        <v>170</v>
      </c>
      <c r="N5109" t="s">
        <v>417</v>
      </c>
      <c r="O5109" t="s">
        <v>416</v>
      </c>
      <c r="P5109" t="str">
        <f t="shared" si="322"/>
        <v>MIGUEL ANGEL PAREDES MANCHEArquitectura de datosEVALUACION</v>
      </c>
      <c r="Q5109" t="str">
        <f>BASE[[#This Row],[NombresCalificado]]&amp;BASE[[#This Row],[TipoEvaluacion]]</f>
        <v>MIGUEL ANGEL PAREDES MANCHEEVALUACION</v>
      </c>
      <c r="R5109">
        <v>4</v>
      </c>
      <c r="S5109" t="s">
        <v>7</v>
      </c>
      <c r="T5109" t="s">
        <v>419</v>
      </c>
      <c r="U5109" s="17">
        <v>4</v>
      </c>
      <c r="V5109" s="17" t="str" cm="1">
        <f t="array" ref="V5109">_xlfn.IFS(U5109=0,"Prenovato",U5109=1,"Novato",U5109=2,"Principiante avanzado",U5109=3,"Competente",U5109=4,"Proficiente",U5109=5,"Master")</f>
        <v>Proficiente</v>
      </c>
      <c r="W5109" s="17">
        <v>4</v>
      </c>
      <c r="X5109" s="17" t="str" cm="1">
        <f t="array" ref="X5109">_xlfn.IFS(W5109=0,"No evidenciado",W5109=1,"Novato",W5109=2,"Principiante avanzado",W5109=3,"Competente",W5109=4,"Proficiente",W5109=5,"Master")</f>
        <v>Proficiente</v>
      </c>
      <c r="Y5109" s="17">
        <v>4</v>
      </c>
      <c r="Z5109" s="17" t="str" cm="1">
        <f t="array" ref="Z5109">_xlfn.IFS(Y5109=0,"No evidenciado",Y5109=1,"Novato",Y5109=2,"Principiante avanzado",Y5109=3,"Competente",Y5109=4,"Proficiente",Y5109=5,"Master")</f>
        <v>Proficiente</v>
      </c>
      <c r="AA5109" s="17">
        <v>3</v>
      </c>
      <c r="AB5109" s="17" t="str" cm="1">
        <f t="array" ref="AB5109">_xlfn.IFS(AA5109=0,"No evidenciado",AA5109=1,"Novato",AA5109=2,"Principiante avanzado",AA5109=3,"Competente",AA5109=4,"Proficiente",AA5109=5,"Master")</f>
        <v>Competente</v>
      </c>
      <c r="AC5109" s="17">
        <v>4</v>
      </c>
      <c r="AD5109" s="17" t="str" cm="1">
        <f t="array" ref="AD5109">_xlfn.IFS(AC5109=0,"Prenovato",AC5109=1,"Novato",AC5109=2,"Principiante avanzado",AC5109=3,"Competente",AC5109=4,"Proficiente",AC5109=5,"Master")</f>
        <v>Proficiente</v>
      </c>
      <c r="AE5109" s="17" t="s">
        <v>421</v>
      </c>
    </row>
    <row r="5110" spans="1:31" x14ac:dyDescent="0.25">
      <c r="A5110" t="s">
        <v>412</v>
      </c>
      <c r="B5110" t="s">
        <v>58</v>
      </c>
      <c r="C5110" t="s">
        <v>227</v>
      </c>
      <c r="D5110" t="s">
        <v>196</v>
      </c>
      <c r="E5110" t="s">
        <v>194</v>
      </c>
      <c r="F5110" t="s">
        <v>59</v>
      </c>
      <c r="G5110" t="s">
        <v>204</v>
      </c>
      <c r="H5110" s="4"/>
      <c r="I5110" s="1">
        <f t="shared" ca="1" si="319"/>
        <v>1485</v>
      </c>
      <c r="J5110" s="1" t="str">
        <f t="shared" ca="1" si="320"/>
        <v>3. Mayor a 6 meses</v>
      </c>
      <c r="K5110" t="str">
        <f t="shared" si="321"/>
        <v>NO</v>
      </c>
      <c r="L5110" t="s">
        <v>201</v>
      </c>
      <c r="M5110" t="s">
        <v>56</v>
      </c>
      <c r="N5110" t="s">
        <v>417</v>
      </c>
      <c r="O5110" t="s">
        <v>416</v>
      </c>
      <c r="P5110" t="str">
        <f t="shared" si="322"/>
        <v>MIGUEL ANGEL PAREDES MANCHEControl de versionesEVALUACION</v>
      </c>
      <c r="Q5110" t="str">
        <f>BASE[[#This Row],[NombresCalificado]]&amp;BASE[[#This Row],[TipoEvaluacion]]</f>
        <v>MIGUEL ANGEL PAREDES MANCHEEVALUACION</v>
      </c>
      <c r="R5110">
        <v>3</v>
      </c>
      <c r="S5110" t="s">
        <v>5</v>
      </c>
      <c r="T5110" t="s">
        <v>419</v>
      </c>
      <c r="U5110" s="17">
        <v>4</v>
      </c>
      <c r="V5110" s="17" t="str" cm="1">
        <f t="array" ref="V5110">_xlfn.IFS(U5110=0,"Prenovato",U5110=1,"Novato",U5110=2,"Principiante avanzado",U5110=3,"Competente",U5110=4,"Proficiente",U5110=5,"Master")</f>
        <v>Proficiente</v>
      </c>
      <c r="W5110" s="17">
        <v>4</v>
      </c>
      <c r="X5110" s="17" t="str" cm="1">
        <f t="array" ref="X5110">_xlfn.IFS(W5110=0,"No evidenciado",W5110=1,"Novato",W5110=2,"Principiante avanzado",W5110=3,"Competente",W5110=4,"Proficiente",W5110=5,"Master")</f>
        <v>Proficiente</v>
      </c>
      <c r="Y5110" s="17">
        <v>4</v>
      </c>
      <c r="Z5110" s="17" t="str" cm="1">
        <f t="array" ref="Z5110">_xlfn.IFS(Y5110=0,"No evidenciado",Y5110=1,"Novato",Y5110=2,"Principiante avanzado",Y5110=3,"Competente",Y5110=4,"Proficiente",Y5110=5,"Master")</f>
        <v>Proficiente</v>
      </c>
      <c r="AA5110" s="17">
        <v>3</v>
      </c>
      <c r="AB5110" s="17" t="str" cm="1">
        <f t="array" ref="AB5110">_xlfn.IFS(AA5110=0,"No evidenciado",AA5110=1,"Novato",AA5110=2,"Principiante avanzado",AA5110=3,"Competente",AA5110=4,"Proficiente",AA5110=5,"Master")</f>
        <v>Competente</v>
      </c>
      <c r="AC5110" s="17">
        <v>4</v>
      </c>
      <c r="AD5110" s="17" t="str" cm="1">
        <f t="array" ref="AD5110">_xlfn.IFS(AC5110=0,"Prenovato",AC5110=1,"Novato",AC5110=2,"Principiante avanzado",AC5110=3,"Competente",AC5110=4,"Proficiente",AC5110=5,"Master")</f>
        <v>Proficiente</v>
      </c>
      <c r="AE5110" s="17" t="s">
        <v>421</v>
      </c>
    </row>
    <row r="5111" spans="1:31" x14ac:dyDescent="0.25">
      <c r="A5111" t="s">
        <v>412</v>
      </c>
      <c r="B5111" t="s">
        <v>58</v>
      </c>
      <c r="C5111" t="s">
        <v>227</v>
      </c>
      <c r="D5111" t="s">
        <v>196</v>
      </c>
      <c r="E5111" t="s">
        <v>194</v>
      </c>
      <c r="F5111" t="s">
        <v>59</v>
      </c>
      <c r="G5111" t="s">
        <v>204</v>
      </c>
      <c r="H5111" s="4"/>
      <c r="I5111" s="1">
        <f t="shared" ca="1" si="319"/>
        <v>1485</v>
      </c>
      <c r="J5111" s="1" t="str">
        <f t="shared" ca="1" si="320"/>
        <v>3. Mayor a 6 meses</v>
      </c>
      <c r="K5111" t="str">
        <f t="shared" si="321"/>
        <v>NO</v>
      </c>
      <c r="L5111" t="s">
        <v>201</v>
      </c>
      <c r="M5111" t="s">
        <v>164</v>
      </c>
      <c r="N5111" t="s">
        <v>417</v>
      </c>
      <c r="O5111" t="s">
        <v>416</v>
      </c>
      <c r="P5111" t="str">
        <f t="shared" si="322"/>
        <v>MIGUEL ANGEL PAREDES MANCHEPrivacidad y seguridad de los datosEVALUACION</v>
      </c>
      <c r="Q5111" t="str">
        <f>BASE[[#This Row],[NombresCalificado]]&amp;BASE[[#This Row],[TipoEvaluacion]]</f>
        <v>MIGUEL ANGEL PAREDES MANCHEEVALUACION</v>
      </c>
      <c r="R5111">
        <v>3</v>
      </c>
      <c r="S5111" t="s">
        <v>5</v>
      </c>
      <c r="T5111" t="s">
        <v>419</v>
      </c>
      <c r="U5111" s="17">
        <v>4</v>
      </c>
      <c r="V5111" s="17" t="str" cm="1">
        <f t="array" ref="V5111">_xlfn.IFS(U5111=0,"Prenovato",U5111=1,"Novato",U5111=2,"Principiante avanzado",U5111=3,"Competente",U5111=4,"Proficiente",U5111=5,"Master")</f>
        <v>Proficiente</v>
      </c>
      <c r="W5111" s="17">
        <v>4</v>
      </c>
      <c r="X5111" s="17" t="str" cm="1">
        <f t="array" ref="X5111">_xlfn.IFS(W5111=0,"No evidenciado",W5111=1,"Novato",W5111=2,"Principiante avanzado",W5111=3,"Competente",W5111=4,"Proficiente",W5111=5,"Master")</f>
        <v>Proficiente</v>
      </c>
      <c r="Y5111" s="17">
        <v>4</v>
      </c>
      <c r="Z5111" s="17" t="str" cm="1">
        <f t="array" ref="Z5111">_xlfn.IFS(Y5111=0,"No evidenciado",Y5111=1,"Novato",Y5111=2,"Principiante avanzado",Y5111=3,"Competente",Y5111=4,"Proficiente",Y5111=5,"Master")</f>
        <v>Proficiente</v>
      </c>
      <c r="AA5111" s="17">
        <v>3</v>
      </c>
      <c r="AB5111" s="17" t="str" cm="1">
        <f t="array" ref="AB5111">_xlfn.IFS(AA5111=0,"No evidenciado",AA5111=1,"Novato",AA5111=2,"Principiante avanzado",AA5111=3,"Competente",AA5111=4,"Proficiente",AA5111=5,"Master")</f>
        <v>Competente</v>
      </c>
      <c r="AC5111" s="17">
        <v>4</v>
      </c>
      <c r="AD5111" s="17" t="str" cm="1">
        <f t="array" ref="AD5111">_xlfn.IFS(AC5111=0,"Prenovato",AC5111=1,"Novato",AC5111=2,"Principiante avanzado",AC5111=3,"Competente",AC5111=4,"Proficiente",AC5111=5,"Master")</f>
        <v>Proficiente</v>
      </c>
      <c r="AE5111" s="17" t="s">
        <v>421</v>
      </c>
    </row>
    <row r="5112" spans="1:31" x14ac:dyDescent="0.25">
      <c r="A5112" t="s">
        <v>412</v>
      </c>
      <c r="B5112" t="s">
        <v>58</v>
      </c>
      <c r="C5112" t="s">
        <v>227</v>
      </c>
      <c r="D5112" t="s">
        <v>196</v>
      </c>
      <c r="E5112" t="s">
        <v>194</v>
      </c>
      <c r="F5112" t="s">
        <v>59</v>
      </c>
      <c r="G5112" t="s">
        <v>204</v>
      </c>
      <c r="H5112" s="4"/>
      <c r="I5112" s="1">
        <f t="shared" ca="1" si="319"/>
        <v>1485</v>
      </c>
      <c r="J5112" s="1" t="str">
        <f t="shared" ca="1" si="320"/>
        <v>3. Mayor a 6 meses</v>
      </c>
      <c r="K5112" t="str">
        <f t="shared" si="321"/>
        <v>NO</v>
      </c>
      <c r="L5112" t="s">
        <v>201</v>
      </c>
      <c r="M5112" t="s">
        <v>167</v>
      </c>
      <c r="N5112" t="s">
        <v>417</v>
      </c>
      <c r="O5112" t="s">
        <v>416</v>
      </c>
      <c r="P5112" t="str">
        <f t="shared" si="322"/>
        <v>MIGUEL ANGEL PAREDES MANCHECI-CDEVALUACION</v>
      </c>
      <c r="Q5112" t="str">
        <f>BASE[[#This Row],[NombresCalificado]]&amp;BASE[[#This Row],[TipoEvaluacion]]</f>
        <v>MIGUEL ANGEL PAREDES MANCHEEVALUACION</v>
      </c>
      <c r="R5112">
        <v>3</v>
      </c>
      <c r="S5112" t="s">
        <v>5</v>
      </c>
      <c r="T5112" t="s">
        <v>419</v>
      </c>
      <c r="U5112" s="17">
        <v>4</v>
      </c>
      <c r="V5112" s="17" t="str" cm="1">
        <f t="array" ref="V5112">_xlfn.IFS(U5112=0,"Prenovato",U5112=1,"Novato",U5112=2,"Principiante avanzado",U5112=3,"Competente",U5112=4,"Proficiente",U5112=5,"Master")</f>
        <v>Proficiente</v>
      </c>
      <c r="W5112" s="17">
        <v>4</v>
      </c>
      <c r="X5112" s="17" t="str" cm="1">
        <f t="array" ref="X5112">_xlfn.IFS(W5112=0,"No evidenciado",W5112=1,"Novato",W5112=2,"Principiante avanzado",W5112=3,"Competente",W5112=4,"Proficiente",W5112=5,"Master")</f>
        <v>Proficiente</v>
      </c>
      <c r="Y5112" s="17">
        <v>4</v>
      </c>
      <c r="Z5112" s="17" t="str" cm="1">
        <f t="array" ref="Z5112">_xlfn.IFS(Y5112=0,"No evidenciado",Y5112=1,"Novato",Y5112=2,"Principiante avanzado",Y5112=3,"Competente",Y5112=4,"Proficiente",Y5112=5,"Master")</f>
        <v>Proficiente</v>
      </c>
      <c r="AA5112" s="17">
        <v>3</v>
      </c>
      <c r="AB5112" s="17" t="str" cm="1">
        <f t="array" ref="AB5112">_xlfn.IFS(AA5112=0,"No evidenciado",AA5112=1,"Novato",AA5112=2,"Principiante avanzado",AA5112=3,"Competente",AA5112=4,"Proficiente",AA5112=5,"Master")</f>
        <v>Competente</v>
      </c>
      <c r="AC5112" s="17">
        <v>4</v>
      </c>
      <c r="AD5112" s="17" t="str" cm="1">
        <f t="array" ref="AD5112">_xlfn.IFS(AC5112=0,"Prenovato",AC5112=1,"Novato",AC5112=2,"Principiante avanzado",AC5112=3,"Competente",AC5112=4,"Proficiente",AC5112=5,"Master")</f>
        <v>Proficiente</v>
      </c>
      <c r="AE5112" s="17" t="s">
        <v>421</v>
      </c>
    </row>
    <row r="5113" spans="1:31" x14ac:dyDescent="0.25">
      <c r="A5113" t="s">
        <v>412</v>
      </c>
      <c r="B5113" t="s">
        <v>58</v>
      </c>
      <c r="C5113" t="s">
        <v>227</v>
      </c>
      <c r="D5113" t="s">
        <v>196</v>
      </c>
      <c r="E5113" t="s">
        <v>331</v>
      </c>
      <c r="F5113" t="s">
        <v>96</v>
      </c>
      <c r="G5113" t="s">
        <v>332</v>
      </c>
      <c r="H5113" s="4"/>
      <c r="I5113" s="1">
        <f t="shared" ca="1" si="319"/>
        <v>1485</v>
      </c>
      <c r="J5113" s="1" t="str">
        <f t="shared" ca="1" si="320"/>
        <v>3. Mayor a 6 meses</v>
      </c>
      <c r="K5113" t="str">
        <f t="shared" si="321"/>
        <v>NO</v>
      </c>
      <c r="L5113" t="s">
        <v>201</v>
      </c>
      <c r="M5113" t="s">
        <v>55</v>
      </c>
      <c r="N5113" t="s">
        <v>418</v>
      </c>
      <c r="O5113" t="s">
        <v>418</v>
      </c>
      <c r="P5113" t="str">
        <f t="shared" si="322"/>
        <v>DIANA PAOLA MIGUEL SALDANAProgramaciónEVALUACION</v>
      </c>
      <c r="Q5113" t="str">
        <f>BASE[[#This Row],[NombresCalificado]]&amp;BASE[[#This Row],[TipoEvaluacion]]</f>
        <v>DIANA PAOLA MIGUEL SALDANAEVALUACION</v>
      </c>
      <c r="R5113">
        <v>3</v>
      </c>
      <c r="S5113" t="s">
        <v>5</v>
      </c>
      <c r="T5113" t="s">
        <v>419</v>
      </c>
      <c r="U5113" s="17">
        <v>3</v>
      </c>
      <c r="V5113" s="17" t="str" cm="1">
        <f t="array" ref="V5113">_xlfn.IFS(U5113=0,"Prenovato",U5113=1,"Novato",U5113=2,"Principiante avanzado",U5113=3,"Competente",U5113=4,"Proficiente",U5113=5,"Master")</f>
        <v>Competente</v>
      </c>
      <c r="W5113" s="17">
        <v>4</v>
      </c>
      <c r="X5113" s="17" t="str" cm="1">
        <f t="array" ref="X5113">_xlfn.IFS(W5113=0,"No evidenciado",W5113=1,"Novato",W5113=2,"Principiante avanzado",W5113=3,"Competente",W5113=4,"Proficiente",W5113=5,"Master")</f>
        <v>Proficiente</v>
      </c>
      <c r="Y5113" s="17">
        <v>4</v>
      </c>
      <c r="Z5113" s="17" t="str" cm="1">
        <f t="array" ref="Z5113">_xlfn.IFS(Y5113=0,"No evidenciado",Y5113=1,"Novato",Y5113=2,"Principiante avanzado",Y5113=3,"Competente",Y5113=4,"Proficiente",Y5113=5,"Master")</f>
        <v>Proficiente</v>
      </c>
      <c r="AA5113" s="17">
        <v>4</v>
      </c>
      <c r="AB5113" s="17" t="str" cm="1">
        <f t="array" ref="AB5113">_xlfn.IFS(AA5113=0,"No evidenciado",AA5113=1,"Novato",AA5113=2,"Principiante avanzado",AA5113=3,"Competente",AA5113=4,"Proficiente",AA5113=5,"Master")</f>
        <v>Proficiente</v>
      </c>
      <c r="AC5113" s="17">
        <v>3</v>
      </c>
      <c r="AD5113" s="17" t="str" cm="1">
        <f t="array" ref="AD5113">_xlfn.IFS(AC5113=0,"Prenovato",AC5113=1,"Novato",AC5113=2,"Principiante avanzado",AC5113=3,"Competente",AC5113=4,"Proficiente",AC5113=5,"Master")</f>
        <v>Competente</v>
      </c>
      <c r="AE5113" s="17" t="s">
        <v>421</v>
      </c>
    </row>
    <row r="5114" spans="1:31" x14ac:dyDescent="0.25">
      <c r="A5114" t="s">
        <v>412</v>
      </c>
      <c r="B5114" t="s">
        <v>58</v>
      </c>
      <c r="C5114" t="s">
        <v>227</v>
      </c>
      <c r="D5114" t="s">
        <v>196</v>
      </c>
      <c r="E5114" t="s">
        <v>331</v>
      </c>
      <c r="F5114" t="s">
        <v>96</v>
      </c>
      <c r="G5114" t="s">
        <v>332</v>
      </c>
      <c r="H5114" s="4"/>
      <c r="I5114" s="1">
        <f t="shared" ca="1" si="319"/>
        <v>1485</v>
      </c>
      <c r="J5114" s="1" t="str">
        <f t="shared" ca="1" si="320"/>
        <v>3. Mayor a 6 meses</v>
      </c>
      <c r="K5114" t="str">
        <f t="shared" si="321"/>
        <v>NO</v>
      </c>
      <c r="L5114" t="s">
        <v>201</v>
      </c>
      <c r="M5114" t="s">
        <v>168</v>
      </c>
      <c r="N5114" t="s">
        <v>418</v>
      </c>
      <c r="O5114" t="s">
        <v>418</v>
      </c>
      <c r="P5114" t="str">
        <f t="shared" si="322"/>
        <v>DIANA PAOLA MIGUEL SALDANABase de datos relacionalEVALUACION</v>
      </c>
      <c r="Q5114" t="str">
        <f>BASE[[#This Row],[NombresCalificado]]&amp;BASE[[#This Row],[TipoEvaluacion]]</f>
        <v>DIANA PAOLA MIGUEL SALDANAEVALUACION</v>
      </c>
      <c r="R5114">
        <v>3</v>
      </c>
      <c r="S5114" t="s">
        <v>5</v>
      </c>
      <c r="T5114" t="s">
        <v>419</v>
      </c>
      <c r="U5114" s="17">
        <v>3</v>
      </c>
      <c r="V5114" s="17" t="str" cm="1">
        <f t="array" ref="V5114">_xlfn.IFS(U5114=0,"Prenovato",U5114=1,"Novato",U5114=2,"Principiante avanzado",U5114=3,"Competente",U5114=4,"Proficiente",U5114=5,"Master")</f>
        <v>Competente</v>
      </c>
      <c r="W5114" s="17">
        <v>4</v>
      </c>
      <c r="X5114" s="17" t="str" cm="1">
        <f t="array" ref="X5114">_xlfn.IFS(W5114=0,"No evidenciado",W5114=1,"Novato",W5114=2,"Principiante avanzado",W5114=3,"Competente",W5114=4,"Proficiente",W5114=5,"Master")</f>
        <v>Proficiente</v>
      </c>
      <c r="Y5114" s="17">
        <v>4</v>
      </c>
      <c r="Z5114" s="17" t="str" cm="1">
        <f t="array" ref="Z5114">_xlfn.IFS(Y5114=0,"No evidenciado",Y5114=1,"Novato",Y5114=2,"Principiante avanzado",Y5114=3,"Competente",Y5114=4,"Proficiente",Y5114=5,"Master")</f>
        <v>Proficiente</v>
      </c>
      <c r="AA5114" s="17">
        <v>4</v>
      </c>
      <c r="AB5114" s="17" t="str" cm="1">
        <f t="array" ref="AB5114">_xlfn.IFS(AA5114=0,"No evidenciado",AA5114=1,"Novato",AA5114=2,"Principiante avanzado",AA5114=3,"Competente",AA5114=4,"Proficiente",AA5114=5,"Master")</f>
        <v>Proficiente</v>
      </c>
      <c r="AC5114" s="17">
        <v>3</v>
      </c>
      <c r="AD5114" s="17" t="str" cm="1">
        <f t="array" ref="AD5114">_xlfn.IFS(AC5114=0,"Prenovato",AC5114=1,"Novato",AC5114=2,"Principiante avanzado",AC5114=3,"Competente",AC5114=4,"Proficiente",AC5114=5,"Master")</f>
        <v>Competente</v>
      </c>
      <c r="AE5114" s="17" t="s">
        <v>421</v>
      </c>
    </row>
    <row r="5115" spans="1:31" x14ac:dyDescent="0.25">
      <c r="A5115" t="s">
        <v>412</v>
      </c>
      <c r="B5115" t="s">
        <v>58</v>
      </c>
      <c r="C5115" t="s">
        <v>227</v>
      </c>
      <c r="D5115" t="s">
        <v>196</v>
      </c>
      <c r="E5115" t="s">
        <v>331</v>
      </c>
      <c r="F5115" t="s">
        <v>96</v>
      </c>
      <c r="G5115" t="s">
        <v>332</v>
      </c>
      <c r="H5115" s="4"/>
      <c r="I5115" s="1">
        <f t="shared" ca="1" si="319"/>
        <v>1485</v>
      </c>
      <c r="J5115" s="1" t="str">
        <f t="shared" ca="1" si="320"/>
        <v>3. Mayor a 6 meses</v>
      </c>
      <c r="K5115" t="str">
        <f t="shared" si="321"/>
        <v>NO</v>
      </c>
      <c r="L5115" t="s">
        <v>201</v>
      </c>
      <c r="M5115" t="s">
        <v>161</v>
      </c>
      <c r="N5115" t="s">
        <v>418</v>
      </c>
      <c r="O5115" t="s">
        <v>418</v>
      </c>
      <c r="P5115" t="str">
        <f t="shared" si="322"/>
        <v>DIANA PAOLA MIGUEL SALDANAIntegración de datos por lotesEVALUACION</v>
      </c>
      <c r="Q5115" t="str">
        <f>BASE[[#This Row],[NombresCalificado]]&amp;BASE[[#This Row],[TipoEvaluacion]]</f>
        <v>DIANA PAOLA MIGUEL SALDANAEVALUACION</v>
      </c>
      <c r="R5115">
        <v>3</v>
      </c>
      <c r="S5115" t="s">
        <v>5</v>
      </c>
      <c r="T5115" t="s">
        <v>419</v>
      </c>
      <c r="U5115" s="17">
        <v>3</v>
      </c>
      <c r="V5115" s="17" t="str" cm="1">
        <f t="array" ref="V5115">_xlfn.IFS(U5115=0,"Prenovato",U5115=1,"Novato",U5115=2,"Principiante avanzado",U5115=3,"Competente",U5115=4,"Proficiente",U5115=5,"Master")</f>
        <v>Competente</v>
      </c>
      <c r="W5115" s="17">
        <v>4</v>
      </c>
      <c r="X5115" s="17" t="str" cm="1">
        <f t="array" ref="X5115">_xlfn.IFS(W5115=0,"No evidenciado",W5115=1,"Novato",W5115=2,"Principiante avanzado",W5115=3,"Competente",W5115=4,"Proficiente",W5115=5,"Master")</f>
        <v>Proficiente</v>
      </c>
      <c r="Y5115" s="17">
        <v>4</v>
      </c>
      <c r="Z5115" s="17" t="str" cm="1">
        <f t="array" ref="Z5115">_xlfn.IFS(Y5115=0,"No evidenciado",Y5115=1,"Novato",Y5115=2,"Principiante avanzado",Y5115=3,"Competente",Y5115=4,"Proficiente",Y5115=5,"Master")</f>
        <v>Proficiente</v>
      </c>
      <c r="AA5115" s="17">
        <v>4</v>
      </c>
      <c r="AB5115" s="17" t="str" cm="1">
        <f t="array" ref="AB5115">_xlfn.IFS(AA5115=0,"No evidenciado",AA5115=1,"Novato",AA5115=2,"Principiante avanzado",AA5115=3,"Competente",AA5115=4,"Proficiente",AA5115=5,"Master")</f>
        <v>Proficiente</v>
      </c>
      <c r="AC5115" s="17">
        <v>3</v>
      </c>
      <c r="AD5115" s="17" t="str" cm="1">
        <f t="array" ref="AD5115">_xlfn.IFS(AC5115=0,"Prenovato",AC5115=1,"Novato",AC5115=2,"Principiante avanzado",AC5115=3,"Competente",AC5115=4,"Proficiente",AC5115=5,"Master")</f>
        <v>Competente</v>
      </c>
      <c r="AE5115" s="17" t="s">
        <v>421</v>
      </c>
    </row>
    <row r="5116" spans="1:31" x14ac:dyDescent="0.25">
      <c r="A5116" t="s">
        <v>412</v>
      </c>
      <c r="B5116" t="s">
        <v>58</v>
      </c>
      <c r="C5116" t="s">
        <v>227</v>
      </c>
      <c r="D5116" t="s">
        <v>196</v>
      </c>
      <c r="E5116" t="s">
        <v>331</v>
      </c>
      <c r="F5116" t="s">
        <v>96</v>
      </c>
      <c r="G5116" t="s">
        <v>332</v>
      </c>
      <c r="H5116" s="4"/>
      <c r="I5116" s="1">
        <f t="shared" ca="1" si="319"/>
        <v>1485</v>
      </c>
      <c r="J5116" s="1" t="str">
        <f t="shared" ca="1" si="320"/>
        <v>3. Mayor a 6 meses</v>
      </c>
      <c r="K5116" t="str">
        <f t="shared" si="321"/>
        <v>NO</v>
      </c>
      <c r="L5116" t="s">
        <v>201</v>
      </c>
      <c r="M5116" t="s">
        <v>170</v>
      </c>
      <c r="N5116" t="s">
        <v>417</v>
      </c>
      <c r="O5116" t="s">
        <v>416</v>
      </c>
      <c r="P5116" t="str">
        <f t="shared" si="322"/>
        <v>DIANA PAOLA MIGUEL SALDANAArquitectura de datosEVALUACION</v>
      </c>
      <c r="Q5116" t="str">
        <f>BASE[[#This Row],[NombresCalificado]]&amp;BASE[[#This Row],[TipoEvaluacion]]</f>
        <v>DIANA PAOLA MIGUEL SALDANAEVALUACION</v>
      </c>
      <c r="R5116">
        <v>4</v>
      </c>
      <c r="S5116" t="s">
        <v>7</v>
      </c>
      <c r="T5116" t="s">
        <v>419</v>
      </c>
      <c r="U5116" s="17">
        <v>3</v>
      </c>
      <c r="V5116" s="17" t="str" cm="1">
        <f t="array" ref="V5116">_xlfn.IFS(U5116=0,"Prenovato",U5116=1,"Novato",U5116=2,"Principiante avanzado",U5116=3,"Competente",U5116=4,"Proficiente",U5116=5,"Master")</f>
        <v>Competente</v>
      </c>
      <c r="W5116" s="17">
        <v>4</v>
      </c>
      <c r="X5116" s="17" t="str" cm="1">
        <f t="array" ref="X5116">_xlfn.IFS(W5116=0,"No evidenciado",W5116=1,"Novato",W5116=2,"Principiante avanzado",W5116=3,"Competente",W5116=4,"Proficiente",W5116=5,"Master")</f>
        <v>Proficiente</v>
      </c>
      <c r="Y5116" s="17">
        <v>4</v>
      </c>
      <c r="Z5116" s="17" t="str" cm="1">
        <f t="array" ref="Z5116">_xlfn.IFS(Y5116=0,"No evidenciado",Y5116=1,"Novato",Y5116=2,"Principiante avanzado",Y5116=3,"Competente",Y5116=4,"Proficiente",Y5116=5,"Master")</f>
        <v>Proficiente</v>
      </c>
      <c r="AA5116" s="17">
        <v>4</v>
      </c>
      <c r="AB5116" s="17" t="str" cm="1">
        <f t="array" ref="AB5116">_xlfn.IFS(AA5116=0,"No evidenciado",AA5116=1,"Novato",AA5116=2,"Principiante avanzado",AA5116=3,"Competente",AA5116=4,"Proficiente",AA5116=5,"Master")</f>
        <v>Proficiente</v>
      </c>
      <c r="AC5116" s="17">
        <v>3</v>
      </c>
      <c r="AD5116" s="17" t="str" cm="1">
        <f t="array" ref="AD5116">_xlfn.IFS(AC5116=0,"Prenovato",AC5116=1,"Novato",AC5116=2,"Principiante avanzado",AC5116=3,"Competente",AC5116=4,"Proficiente",AC5116=5,"Master")</f>
        <v>Competente</v>
      </c>
      <c r="AE5116" s="17" t="s">
        <v>421</v>
      </c>
    </row>
    <row r="5117" spans="1:31" x14ac:dyDescent="0.25">
      <c r="A5117" t="s">
        <v>412</v>
      </c>
      <c r="B5117" t="s">
        <v>58</v>
      </c>
      <c r="C5117" t="s">
        <v>227</v>
      </c>
      <c r="D5117" t="s">
        <v>196</v>
      </c>
      <c r="E5117" t="s">
        <v>331</v>
      </c>
      <c r="F5117" t="s">
        <v>96</v>
      </c>
      <c r="G5117" t="s">
        <v>332</v>
      </c>
      <c r="H5117" s="4"/>
      <c r="I5117" s="1">
        <f t="shared" ca="1" si="319"/>
        <v>1485</v>
      </c>
      <c r="J5117" s="1" t="str">
        <f t="shared" ca="1" si="320"/>
        <v>3. Mayor a 6 meses</v>
      </c>
      <c r="K5117" t="str">
        <f t="shared" si="321"/>
        <v>NO</v>
      </c>
      <c r="L5117" t="s">
        <v>201</v>
      </c>
      <c r="M5117" t="s">
        <v>174</v>
      </c>
      <c r="N5117" t="s">
        <v>416</v>
      </c>
      <c r="O5117" t="s">
        <v>416</v>
      </c>
      <c r="P5117" t="str">
        <f t="shared" si="322"/>
        <v>DIANA PAOLA MIGUEL SALDANADatawarehouse BCPEVALUACION</v>
      </c>
      <c r="Q5117" t="str">
        <f>BASE[[#This Row],[NombresCalificado]]&amp;BASE[[#This Row],[TipoEvaluacion]]</f>
        <v>DIANA PAOLA MIGUEL SALDANAEVALUACION</v>
      </c>
      <c r="R5117">
        <v>2</v>
      </c>
      <c r="S5117" t="s">
        <v>4</v>
      </c>
      <c r="T5117" t="s">
        <v>419</v>
      </c>
      <c r="U5117" s="17">
        <v>3</v>
      </c>
      <c r="V5117" s="17" t="str" cm="1">
        <f t="array" ref="V5117">_xlfn.IFS(U5117=0,"Prenovato",U5117=1,"Novato",U5117=2,"Principiante avanzado",U5117=3,"Competente",U5117=4,"Proficiente",U5117=5,"Master")</f>
        <v>Competente</v>
      </c>
      <c r="W5117" s="17">
        <v>4</v>
      </c>
      <c r="X5117" s="17" t="str" cm="1">
        <f t="array" ref="X5117">_xlfn.IFS(W5117=0,"No evidenciado",W5117=1,"Novato",W5117=2,"Principiante avanzado",W5117=3,"Competente",W5117=4,"Proficiente",W5117=5,"Master")</f>
        <v>Proficiente</v>
      </c>
      <c r="Y5117" s="17">
        <v>4</v>
      </c>
      <c r="Z5117" s="17" t="str" cm="1">
        <f t="array" ref="Z5117">_xlfn.IFS(Y5117=0,"No evidenciado",Y5117=1,"Novato",Y5117=2,"Principiante avanzado",Y5117=3,"Competente",Y5117=4,"Proficiente",Y5117=5,"Master")</f>
        <v>Proficiente</v>
      </c>
      <c r="AA5117" s="17">
        <v>4</v>
      </c>
      <c r="AB5117" s="17" t="str" cm="1">
        <f t="array" ref="AB5117">_xlfn.IFS(AA5117=0,"No evidenciado",AA5117=1,"Novato",AA5117=2,"Principiante avanzado",AA5117=3,"Competente",AA5117=4,"Proficiente",AA5117=5,"Master")</f>
        <v>Proficiente</v>
      </c>
      <c r="AC5117" s="17">
        <v>3</v>
      </c>
      <c r="AD5117" s="17" t="str" cm="1">
        <f t="array" ref="AD5117">_xlfn.IFS(AC5117=0,"Prenovato",AC5117=1,"Novato",AC5117=2,"Principiante avanzado",AC5117=3,"Competente",AC5117=4,"Proficiente",AC5117=5,"Master")</f>
        <v>Competente</v>
      </c>
      <c r="AE5117" s="17" t="s">
        <v>421</v>
      </c>
    </row>
    <row r="5118" spans="1:31" x14ac:dyDescent="0.25">
      <c r="A5118" t="s">
        <v>412</v>
      </c>
      <c r="B5118" t="s">
        <v>58</v>
      </c>
      <c r="C5118" t="s">
        <v>227</v>
      </c>
      <c r="D5118" t="s">
        <v>196</v>
      </c>
      <c r="E5118" t="s">
        <v>331</v>
      </c>
      <c r="F5118" t="s">
        <v>96</v>
      </c>
      <c r="G5118" t="s">
        <v>332</v>
      </c>
      <c r="H5118" s="4"/>
      <c r="I5118" s="1">
        <f t="shared" ca="1" si="319"/>
        <v>1485</v>
      </c>
      <c r="J5118" s="1" t="str">
        <f t="shared" ca="1" si="320"/>
        <v>3. Mayor a 6 meses</v>
      </c>
      <c r="K5118" t="str">
        <f t="shared" si="321"/>
        <v>NO</v>
      </c>
      <c r="L5118" t="s">
        <v>201</v>
      </c>
      <c r="M5118" t="s">
        <v>172</v>
      </c>
      <c r="N5118" t="s">
        <v>416</v>
      </c>
      <c r="O5118" t="s">
        <v>416</v>
      </c>
      <c r="P5118" t="str">
        <f t="shared" si="322"/>
        <v>DIANA PAOLA MIGUEL SALDANACalidad de datosEVALUACION</v>
      </c>
      <c r="Q5118" t="str">
        <f>BASE[[#This Row],[NombresCalificado]]&amp;BASE[[#This Row],[TipoEvaluacion]]</f>
        <v>DIANA PAOLA MIGUEL SALDANAEVALUACION</v>
      </c>
      <c r="R5118">
        <v>3</v>
      </c>
      <c r="S5118" t="s">
        <v>5</v>
      </c>
      <c r="T5118" t="s">
        <v>419</v>
      </c>
      <c r="U5118" s="17">
        <v>3</v>
      </c>
      <c r="V5118" s="17" t="str" cm="1">
        <f t="array" ref="V5118">_xlfn.IFS(U5118=0,"Prenovato",U5118=1,"Novato",U5118=2,"Principiante avanzado",U5118=3,"Competente",U5118=4,"Proficiente",U5118=5,"Master")</f>
        <v>Competente</v>
      </c>
      <c r="W5118" s="17">
        <v>4</v>
      </c>
      <c r="X5118" s="17" t="str" cm="1">
        <f t="array" ref="X5118">_xlfn.IFS(W5118=0,"No evidenciado",W5118=1,"Novato",W5118=2,"Principiante avanzado",W5118=3,"Competente",W5118=4,"Proficiente",W5118=5,"Master")</f>
        <v>Proficiente</v>
      </c>
      <c r="Y5118" s="17">
        <v>4</v>
      </c>
      <c r="Z5118" s="17" t="str" cm="1">
        <f t="array" ref="Z5118">_xlfn.IFS(Y5118=0,"No evidenciado",Y5118=1,"Novato",Y5118=2,"Principiante avanzado",Y5118=3,"Competente",Y5118=4,"Proficiente",Y5118=5,"Master")</f>
        <v>Proficiente</v>
      </c>
      <c r="AA5118" s="17">
        <v>4</v>
      </c>
      <c r="AB5118" s="17" t="str" cm="1">
        <f t="array" ref="AB5118">_xlfn.IFS(AA5118=0,"No evidenciado",AA5118=1,"Novato",AA5118=2,"Principiante avanzado",AA5118=3,"Competente",AA5118=4,"Proficiente",AA5118=5,"Master")</f>
        <v>Proficiente</v>
      </c>
      <c r="AC5118" s="17">
        <v>3</v>
      </c>
      <c r="AD5118" s="17" t="str" cm="1">
        <f t="array" ref="AD5118">_xlfn.IFS(AC5118=0,"Prenovato",AC5118=1,"Novato",AC5118=2,"Principiante avanzado",AC5118=3,"Competente",AC5118=4,"Proficiente",AC5118=5,"Master")</f>
        <v>Competente</v>
      </c>
      <c r="AE5118" s="17" t="s">
        <v>421</v>
      </c>
    </row>
    <row r="5119" spans="1:31" x14ac:dyDescent="0.25">
      <c r="A5119" t="s">
        <v>412</v>
      </c>
      <c r="B5119" t="s">
        <v>58</v>
      </c>
      <c r="C5119" t="s">
        <v>227</v>
      </c>
      <c r="D5119" t="s">
        <v>196</v>
      </c>
      <c r="E5119" t="s">
        <v>331</v>
      </c>
      <c r="F5119" t="s">
        <v>96</v>
      </c>
      <c r="G5119" t="s">
        <v>332</v>
      </c>
      <c r="H5119" s="4"/>
      <c r="I5119" s="1">
        <f t="shared" ca="1" si="319"/>
        <v>1485</v>
      </c>
      <c r="J5119" s="1" t="str">
        <f t="shared" ca="1" si="320"/>
        <v>3. Mayor a 6 meses</v>
      </c>
      <c r="K5119" t="str">
        <f t="shared" si="321"/>
        <v>NO</v>
      </c>
      <c r="L5119" t="s">
        <v>201</v>
      </c>
      <c r="M5119" t="s">
        <v>162</v>
      </c>
      <c r="N5119" t="s">
        <v>416</v>
      </c>
      <c r="O5119" t="s">
        <v>416</v>
      </c>
      <c r="P5119" t="str">
        <f t="shared" si="322"/>
        <v>DIANA PAOLA MIGUEL SALDANAMLOpsEVALUACION</v>
      </c>
      <c r="Q5119" t="str">
        <f>BASE[[#This Row],[NombresCalificado]]&amp;BASE[[#This Row],[TipoEvaluacion]]</f>
        <v>DIANA PAOLA MIGUEL SALDANAEVALUACION</v>
      </c>
      <c r="R5119">
        <v>2</v>
      </c>
      <c r="S5119" t="s">
        <v>4</v>
      </c>
      <c r="T5119" t="s">
        <v>419</v>
      </c>
      <c r="U5119" s="17">
        <v>3</v>
      </c>
      <c r="V5119" s="17" t="str" cm="1">
        <f t="array" ref="V5119">_xlfn.IFS(U5119=0,"Prenovato",U5119=1,"Novato",U5119=2,"Principiante avanzado",U5119=3,"Competente",U5119=4,"Proficiente",U5119=5,"Master")</f>
        <v>Competente</v>
      </c>
      <c r="W5119" s="17">
        <v>4</v>
      </c>
      <c r="X5119" s="17" t="str" cm="1">
        <f t="array" ref="X5119">_xlfn.IFS(W5119=0,"No evidenciado",W5119=1,"Novato",W5119=2,"Principiante avanzado",W5119=3,"Competente",W5119=4,"Proficiente",W5119=5,"Master")</f>
        <v>Proficiente</v>
      </c>
      <c r="Y5119" s="17">
        <v>4</v>
      </c>
      <c r="Z5119" s="17" t="str" cm="1">
        <f t="array" ref="Z5119">_xlfn.IFS(Y5119=0,"No evidenciado",Y5119=1,"Novato",Y5119=2,"Principiante avanzado",Y5119=3,"Competente",Y5119=4,"Proficiente",Y5119=5,"Master")</f>
        <v>Proficiente</v>
      </c>
      <c r="AA5119" s="17">
        <v>4</v>
      </c>
      <c r="AB5119" s="17" t="str" cm="1">
        <f t="array" ref="AB5119">_xlfn.IFS(AA5119=0,"No evidenciado",AA5119=1,"Novato",AA5119=2,"Principiante avanzado",AA5119=3,"Competente",AA5119=4,"Proficiente",AA5119=5,"Master")</f>
        <v>Proficiente</v>
      </c>
      <c r="AC5119" s="17">
        <v>3</v>
      </c>
      <c r="AD5119" s="17" t="str" cm="1">
        <f t="array" ref="AD5119">_xlfn.IFS(AC5119=0,"Prenovato",AC5119=1,"Novato",AC5119=2,"Principiante avanzado",AC5119=3,"Competente",AC5119=4,"Proficiente",AC5119=5,"Master")</f>
        <v>Competente</v>
      </c>
      <c r="AE5119" s="17" t="s">
        <v>421</v>
      </c>
    </row>
    <row r="5120" spans="1:31" x14ac:dyDescent="0.25">
      <c r="A5120" t="s">
        <v>412</v>
      </c>
      <c r="B5120" t="s">
        <v>58</v>
      </c>
      <c r="C5120" t="s">
        <v>227</v>
      </c>
      <c r="D5120" t="s">
        <v>196</v>
      </c>
      <c r="E5120" t="s">
        <v>331</v>
      </c>
      <c r="F5120" t="s">
        <v>96</v>
      </c>
      <c r="G5120" t="s">
        <v>332</v>
      </c>
      <c r="H5120" s="4"/>
      <c r="I5120" s="1">
        <f t="shared" ca="1" si="319"/>
        <v>1485</v>
      </c>
      <c r="J5120" s="1" t="str">
        <f t="shared" ca="1" si="320"/>
        <v>3. Mayor a 6 meses</v>
      </c>
      <c r="K5120" t="str">
        <f t="shared" si="321"/>
        <v>NO</v>
      </c>
      <c r="L5120" t="s">
        <v>201</v>
      </c>
      <c r="M5120" t="s">
        <v>167</v>
      </c>
      <c r="N5120" t="s">
        <v>417</v>
      </c>
      <c r="O5120" t="s">
        <v>416</v>
      </c>
      <c r="P5120" t="str">
        <f t="shared" si="322"/>
        <v>DIANA PAOLA MIGUEL SALDANACI-CDEVALUACION</v>
      </c>
      <c r="Q5120" t="str">
        <f>BASE[[#This Row],[NombresCalificado]]&amp;BASE[[#This Row],[TipoEvaluacion]]</f>
        <v>DIANA PAOLA MIGUEL SALDANAEVALUACION</v>
      </c>
      <c r="R5120">
        <v>3</v>
      </c>
      <c r="S5120" t="s">
        <v>5</v>
      </c>
      <c r="T5120" t="s">
        <v>419</v>
      </c>
      <c r="U5120" s="17">
        <v>3</v>
      </c>
      <c r="V5120" s="17" t="str" cm="1">
        <f t="array" ref="V5120">_xlfn.IFS(U5120=0,"Prenovato",U5120=1,"Novato",U5120=2,"Principiante avanzado",U5120=3,"Competente",U5120=4,"Proficiente",U5120=5,"Master")</f>
        <v>Competente</v>
      </c>
      <c r="W5120" s="17">
        <v>4</v>
      </c>
      <c r="X5120" s="17" t="str" cm="1">
        <f t="array" ref="X5120">_xlfn.IFS(W5120=0,"No evidenciado",W5120=1,"Novato",W5120=2,"Principiante avanzado",W5120=3,"Competente",W5120=4,"Proficiente",W5120=5,"Master")</f>
        <v>Proficiente</v>
      </c>
      <c r="Y5120" s="17">
        <v>4</v>
      </c>
      <c r="Z5120" s="17" t="str" cm="1">
        <f t="array" ref="Z5120">_xlfn.IFS(Y5120=0,"No evidenciado",Y5120=1,"Novato",Y5120=2,"Principiante avanzado",Y5120=3,"Competente",Y5120=4,"Proficiente",Y5120=5,"Master")</f>
        <v>Proficiente</v>
      </c>
      <c r="AA5120" s="17">
        <v>4</v>
      </c>
      <c r="AB5120" s="17" t="str" cm="1">
        <f t="array" ref="AB5120">_xlfn.IFS(AA5120=0,"No evidenciado",AA5120=1,"Novato",AA5120=2,"Principiante avanzado",AA5120=3,"Competente",AA5120=4,"Proficiente",AA5120=5,"Master")</f>
        <v>Proficiente</v>
      </c>
      <c r="AC5120" s="17">
        <v>3</v>
      </c>
      <c r="AD5120" s="17" t="str" cm="1">
        <f t="array" ref="AD5120">_xlfn.IFS(AC5120=0,"Prenovato",AC5120=1,"Novato",AC5120=2,"Principiante avanzado",AC5120=3,"Competente",AC5120=4,"Proficiente",AC5120=5,"Master")</f>
        <v>Competente</v>
      </c>
      <c r="AE5120" s="17" t="s">
        <v>421</v>
      </c>
    </row>
    <row r="5121" spans="1:31" x14ac:dyDescent="0.25">
      <c r="A5121" t="s">
        <v>412</v>
      </c>
      <c r="B5121" t="s">
        <v>58</v>
      </c>
      <c r="C5121" t="s">
        <v>227</v>
      </c>
      <c r="D5121" t="s">
        <v>196</v>
      </c>
      <c r="E5121" t="s">
        <v>331</v>
      </c>
      <c r="F5121" t="s">
        <v>96</v>
      </c>
      <c r="G5121" t="s">
        <v>332</v>
      </c>
      <c r="H5121" s="4"/>
      <c r="I5121" s="1">
        <f t="shared" ca="1" si="319"/>
        <v>1485</v>
      </c>
      <c r="J5121" s="1" t="str">
        <f t="shared" ca="1" si="320"/>
        <v>3. Mayor a 6 meses</v>
      </c>
      <c r="K5121" t="str">
        <f t="shared" si="321"/>
        <v>NO</v>
      </c>
      <c r="L5121" t="s">
        <v>201</v>
      </c>
      <c r="M5121" t="s">
        <v>169</v>
      </c>
      <c r="N5121" t="s">
        <v>416</v>
      </c>
      <c r="O5121" t="s">
        <v>416</v>
      </c>
      <c r="P5121" t="str">
        <f t="shared" si="322"/>
        <v>DIANA PAOLA MIGUEL SALDANAAnálisis de datosEVALUACION</v>
      </c>
      <c r="Q5121" t="str">
        <f>BASE[[#This Row],[NombresCalificado]]&amp;BASE[[#This Row],[TipoEvaluacion]]</f>
        <v>DIANA PAOLA MIGUEL SALDANAEVALUACION</v>
      </c>
      <c r="R5121">
        <v>3</v>
      </c>
      <c r="S5121" t="s">
        <v>5</v>
      </c>
      <c r="T5121" t="s">
        <v>419</v>
      </c>
      <c r="U5121" s="17">
        <v>3</v>
      </c>
      <c r="V5121" s="17" t="str" cm="1">
        <f t="array" ref="V5121">_xlfn.IFS(U5121=0,"Prenovato",U5121=1,"Novato",U5121=2,"Principiante avanzado",U5121=3,"Competente",U5121=4,"Proficiente",U5121=5,"Master")</f>
        <v>Competente</v>
      </c>
      <c r="W5121" s="17">
        <v>4</v>
      </c>
      <c r="X5121" s="17" t="str" cm="1">
        <f t="array" ref="X5121">_xlfn.IFS(W5121=0,"No evidenciado",W5121=1,"Novato",W5121=2,"Principiante avanzado",W5121=3,"Competente",W5121=4,"Proficiente",W5121=5,"Master")</f>
        <v>Proficiente</v>
      </c>
      <c r="Y5121" s="17">
        <v>4</v>
      </c>
      <c r="Z5121" s="17" t="str" cm="1">
        <f t="array" ref="Z5121">_xlfn.IFS(Y5121=0,"No evidenciado",Y5121=1,"Novato",Y5121=2,"Principiante avanzado",Y5121=3,"Competente",Y5121=4,"Proficiente",Y5121=5,"Master")</f>
        <v>Proficiente</v>
      </c>
      <c r="AA5121" s="17">
        <v>4</v>
      </c>
      <c r="AB5121" s="17" t="str" cm="1">
        <f t="array" ref="AB5121">_xlfn.IFS(AA5121=0,"No evidenciado",AA5121=1,"Novato",AA5121=2,"Principiante avanzado",AA5121=3,"Competente",AA5121=4,"Proficiente",AA5121=5,"Master")</f>
        <v>Proficiente</v>
      </c>
      <c r="AC5121" s="17">
        <v>3</v>
      </c>
      <c r="AD5121" s="17" t="str" cm="1">
        <f t="array" ref="AD5121">_xlfn.IFS(AC5121=0,"Prenovato",AC5121=1,"Novato",AC5121=2,"Principiante avanzado",AC5121=3,"Competente",AC5121=4,"Proficiente",AC5121=5,"Master")</f>
        <v>Competente</v>
      </c>
      <c r="AE5121" s="17" t="s">
        <v>421</v>
      </c>
    </row>
    <row r="5122" spans="1:31" x14ac:dyDescent="0.25">
      <c r="A5122" t="s">
        <v>412</v>
      </c>
      <c r="B5122" t="s">
        <v>58</v>
      </c>
      <c r="C5122" t="s">
        <v>227</v>
      </c>
      <c r="D5122" t="s">
        <v>196</v>
      </c>
      <c r="E5122" t="s">
        <v>331</v>
      </c>
      <c r="F5122" t="s">
        <v>96</v>
      </c>
      <c r="G5122" t="s">
        <v>332</v>
      </c>
      <c r="H5122" s="4"/>
      <c r="I5122" s="1">
        <f t="shared" ca="1" si="319"/>
        <v>1485</v>
      </c>
      <c r="J5122" s="1" t="str">
        <f t="shared" ca="1" si="320"/>
        <v>3. Mayor a 6 meses</v>
      </c>
      <c r="K5122" t="str">
        <f t="shared" si="321"/>
        <v>NO</v>
      </c>
      <c r="L5122" t="s">
        <v>201</v>
      </c>
      <c r="M5122" t="s">
        <v>166</v>
      </c>
      <c r="N5122" t="s">
        <v>416</v>
      </c>
      <c r="O5122" t="s">
        <v>416</v>
      </c>
      <c r="P5122" t="str">
        <f t="shared" si="322"/>
        <v>DIANA PAOLA MIGUEL SALDANABase de datos No-SQLEVALUACION</v>
      </c>
      <c r="Q5122" t="str">
        <f>BASE[[#This Row],[NombresCalificado]]&amp;BASE[[#This Row],[TipoEvaluacion]]</f>
        <v>DIANA PAOLA MIGUEL SALDANAEVALUACION</v>
      </c>
      <c r="R5122">
        <v>3</v>
      </c>
      <c r="S5122" t="s">
        <v>5</v>
      </c>
      <c r="T5122" t="s">
        <v>419</v>
      </c>
      <c r="U5122" s="17">
        <v>3</v>
      </c>
      <c r="V5122" s="17" t="str" cm="1">
        <f t="array" ref="V5122">_xlfn.IFS(U5122=0,"Prenovato",U5122=1,"Novato",U5122=2,"Principiante avanzado",U5122=3,"Competente",U5122=4,"Proficiente",U5122=5,"Master")</f>
        <v>Competente</v>
      </c>
      <c r="W5122" s="17">
        <v>4</v>
      </c>
      <c r="X5122" s="17" t="str" cm="1">
        <f t="array" ref="X5122">_xlfn.IFS(W5122=0,"No evidenciado",W5122=1,"Novato",W5122=2,"Principiante avanzado",W5122=3,"Competente",W5122=4,"Proficiente",W5122=5,"Master")</f>
        <v>Proficiente</v>
      </c>
      <c r="Y5122" s="17">
        <v>4</v>
      </c>
      <c r="Z5122" s="17" t="str" cm="1">
        <f t="array" ref="Z5122">_xlfn.IFS(Y5122=0,"No evidenciado",Y5122=1,"Novato",Y5122=2,"Principiante avanzado",Y5122=3,"Competente",Y5122=4,"Proficiente",Y5122=5,"Master")</f>
        <v>Proficiente</v>
      </c>
      <c r="AA5122" s="17">
        <v>4</v>
      </c>
      <c r="AB5122" s="17" t="str" cm="1">
        <f t="array" ref="AB5122">_xlfn.IFS(AA5122=0,"No evidenciado",AA5122=1,"Novato",AA5122=2,"Principiante avanzado",AA5122=3,"Competente",AA5122=4,"Proficiente",AA5122=5,"Master")</f>
        <v>Proficiente</v>
      </c>
      <c r="AC5122" s="17">
        <v>3</v>
      </c>
      <c r="AD5122" s="17" t="str" cm="1">
        <f t="array" ref="AD5122">_xlfn.IFS(AC5122=0,"Prenovato",AC5122=1,"Novato",AC5122=2,"Principiante avanzado",AC5122=3,"Competente",AC5122=4,"Proficiente",AC5122=5,"Master")</f>
        <v>Competente</v>
      </c>
      <c r="AE5122" s="17" t="s">
        <v>421</v>
      </c>
    </row>
    <row r="5123" spans="1:31" x14ac:dyDescent="0.25">
      <c r="A5123" t="s">
        <v>412</v>
      </c>
      <c r="B5123" t="s">
        <v>58</v>
      </c>
      <c r="C5123" t="s">
        <v>227</v>
      </c>
      <c r="D5123" t="s">
        <v>196</v>
      </c>
      <c r="E5123" t="s">
        <v>331</v>
      </c>
      <c r="F5123" t="s">
        <v>96</v>
      </c>
      <c r="G5123" t="s">
        <v>332</v>
      </c>
      <c r="H5123" s="4"/>
      <c r="I5123" s="1">
        <f t="shared" ref="I5123:I5186" ca="1" si="323">DATEDIF(H5123,TODAY(),"m")</f>
        <v>1485</v>
      </c>
      <c r="J5123" s="1" t="str">
        <f t="shared" ref="J5123:J5186" ca="1" si="324">IF(I5123&lt;=3,"1. Menor o igual a 3 meses",IF(I5123&lt;=6,"2. Entre 4 - 6 meses","3. Mayor a 6 meses"))</f>
        <v>3. Mayor a 6 meses</v>
      </c>
      <c r="K5123" t="str">
        <f t="shared" ref="K5123:K5186" si="325">IF(COUNTIFS($E$2:$E$5625,E5123,$O$2:$O$5625,"PRINCIPAL",$R$2:$R$5625,0)&gt;0,"SI","NO")</f>
        <v>NO</v>
      </c>
      <c r="L5123" t="s">
        <v>201</v>
      </c>
      <c r="M5123" t="s">
        <v>171</v>
      </c>
      <c r="N5123" t="s">
        <v>416</v>
      </c>
      <c r="O5123" t="s">
        <v>416</v>
      </c>
      <c r="P5123" t="str">
        <f t="shared" ref="P5123:P5186" si="326">F5123&amp;M5123&amp;AE5123</f>
        <v>DIANA PAOLA MIGUEL SALDANABases de datos en la nubeEVALUACION</v>
      </c>
      <c r="Q5123" t="str">
        <f>BASE[[#This Row],[NombresCalificado]]&amp;BASE[[#This Row],[TipoEvaluacion]]</f>
        <v>DIANA PAOLA MIGUEL SALDANAEVALUACION</v>
      </c>
      <c r="R5123">
        <v>3</v>
      </c>
      <c r="S5123" t="s">
        <v>5</v>
      </c>
      <c r="T5123" t="s">
        <v>419</v>
      </c>
      <c r="U5123" s="17">
        <v>3</v>
      </c>
      <c r="V5123" s="17" t="str" cm="1">
        <f t="array" ref="V5123">_xlfn.IFS(U5123=0,"Prenovato",U5123=1,"Novato",U5123=2,"Principiante avanzado",U5123=3,"Competente",U5123=4,"Proficiente",U5123=5,"Master")</f>
        <v>Competente</v>
      </c>
      <c r="W5123" s="17">
        <v>4</v>
      </c>
      <c r="X5123" s="17" t="str" cm="1">
        <f t="array" ref="X5123">_xlfn.IFS(W5123=0,"No evidenciado",W5123=1,"Novato",W5123=2,"Principiante avanzado",W5123=3,"Competente",W5123=4,"Proficiente",W5123=5,"Master")</f>
        <v>Proficiente</v>
      </c>
      <c r="Y5123" s="17">
        <v>4</v>
      </c>
      <c r="Z5123" s="17" t="str" cm="1">
        <f t="array" ref="Z5123">_xlfn.IFS(Y5123=0,"No evidenciado",Y5123=1,"Novato",Y5123=2,"Principiante avanzado",Y5123=3,"Competente",Y5123=4,"Proficiente",Y5123=5,"Master")</f>
        <v>Proficiente</v>
      </c>
      <c r="AA5123" s="17">
        <v>4</v>
      </c>
      <c r="AB5123" s="17" t="str" cm="1">
        <f t="array" ref="AB5123">_xlfn.IFS(AA5123=0,"No evidenciado",AA5123=1,"Novato",AA5123=2,"Principiante avanzado",AA5123=3,"Competente",AA5123=4,"Proficiente",AA5123=5,"Master")</f>
        <v>Proficiente</v>
      </c>
      <c r="AC5123" s="17">
        <v>3</v>
      </c>
      <c r="AD5123" s="17" t="str" cm="1">
        <f t="array" ref="AD5123">_xlfn.IFS(AC5123=0,"Prenovato",AC5123=1,"Novato",AC5123=2,"Principiante avanzado",AC5123=3,"Competente",AC5123=4,"Proficiente",AC5123=5,"Master")</f>
        <v>Competente</v>
      </c>
      <c r="AE5123" s="17" t="s">
        <v>421</v>
      </c>
    </row>
    <row r="5124" spans="1:31" x14ac:dyDescent="0.25">
      <c r="A5124" t="s">
        <v>412</v>
      </c>
      <c r="B5124" t="s">
        <v>58</v>
      </c>
      <c r="C5124" t="s">
        <v>227</v>
      </c>
      <c r="D5124" t="s">
        <v>196</v>
      </c>
      <c r="E5124" t="s">
        <v>331</v>
      </c>
      <c r="F5124" t="s">
        <v>96</v>
      </c>
      <c r="G5124" t="s">
        <v>332</v>
      </c>
      <c r="H5124" s="4"/>
      <c r="I5124" s="1">
        <f t="shared" ca="1" si="323"/>
        <v>1485</v>
      </c>
      <c r="J5124" s="1" t="str">
        <f t="shared" ca="1" si="324"/>
        <v>3. Mayor a 6 meses</v>
      </c>
      <c r="K5124" t="str">
        <f t="shared" si="325"/>
        <v>NO</v>
      </c>
      <c r="L5124" t="s">
        <v>201</v>
      </c>
      <c r="M5124" t="s">
        <v>158</v>
      </c>
      <c r="N5124" t="s">
        <v>416</v>
      </c>
      <c r="O5124" t="s">
        <v>416</v>
      </c>
      <c r="P5124" t="str">
        <f t="shared" si="326"/>
        <v>DIANA PAOLA MIGUEL SALDANAServicios en la nubeEVALUACION</v>
      </c>
      <c r="Q5124" t="str">
        <f>BASE[[#This Row],[NombresCalificado]]&amp;BASE[[#This Row],[TipoEvaluacion]]</f>
        <v>DIANA PAOLA MIGUEL SALDANAEVALUACION</v>
      </c>
      <c r="R5124">
        <v>3</v>
      </c>
      <c r="S5124" t="s">
        <v>5</v>
      </c>
      <c r="T5124" t="s">
        <v>419</v>
      </c>
      <c r="U5124" s="17">
        <v>3</v>
      </c>
      <c r="V5124" s="17" t="str" cm="1">
        <f t="array" ref="V5124">_xlfn.IFS(U5124=0,"Prenovato",U5124=1,"Novato",U5124=2,"Principiante avanzado",U5124=3,"Competente",U5124=4,"Proficiente",U5124=5,"Master")</f>
        <v>Competente</v>
      </c>
      <c r="W5124" s="17">
        <v>4</v>
      </c>
      <c r="X5124" s="17" t="str" cm="1">
        <f t="array" ref="X5124">_xlfn.IFS(W5124=0,"No evidenciado",W5124=1,"Novato",W5124=2,"Principiante avanzado",W5124=3,"Competente",W5124=4,"Proficiente",W5124=5,"Master")</f>
        <v>Proficiente</v>
      </c>
      <c r="Y5124" s="17">
        <v>4</v>
      </c>
      <c r="Z5124" s="17" t="str" cm="1">
        <f t="array" ref="Z5124">_xlfn.IFS(Y5124=0,"No evidenciado",Y5124=1,"Novato",Y5124=2,"Principiante avanzado",Y5124=3,"Competente",Y5124=4,"Proficiente",Y5124=5,"Master")</f>
        <v>Proficiente</v>
      </c>
      <c r="AA5124" s="17">
        <v>4</v>
      </c>
      <c r="AB5124" s="17" t="str" cm="1">
        <f t="array" ref="AB5124">_xlfn.IFS(AA5124=0,"No evidenciado",AA5124=1,"Novato",AA5124=2,"Principiante avanzado",AA5124=3,"Competente",AA5124=4,"Proficiente",AA5124=5,"Master")</f>
        <v>Proficiente</v>
      </c>
      <c r="AC5124" s="17">
        <v>3</v>
      </c>
      <c r="AD5124" s="17" t="str" cm="1">
        <f t="array" ref="AD5124">_xlfn.IFS(AC5124=0,"Prenovato",AC5124=1,"Novato",AC5124=2,"Principiante avanzado",AC5124=3,"Competente",AC5124=4,"Proficiente",AC5124=5,"Master")</f>
        <v>Competente</v>
      </c>
      <c r="AE5124" s="17" t="s">
        <v>421</v>
      </c>
    </row>
    <row r="5125" spans="1:31" x14ac:dyDescent="0.25">
      <c r="A5125" t="s">
        <v>412</v>
      </c>
      <c r="B5125" t="s">
        <v>58</v>
      </c>
      <c r="C5125" t="s">
        <v>227</v>
      </c>
      <c r="D5125" t="s">
        <v>196</v>
      </c>
      <c r="E5125" t="s">
        <v>331</v>
      </c>
      <c r="F5125" t="s">
        <v>96</v>
      </c>
      <c r="G5125" t="s">
        <v>332</v>
      </c>
      <c r="H5125" s="4"/>
      <c r="I5125" s="1">
        <f t="shared" ca="1" si="323"/>
        <v>1485</v>
      </c>
      <c r="J5125" s="1" t="str">
        <f t="shared" ca="1" si="324"/>
        <v>3. Mayor a 6 meses</v>
      </c>
      <c r="K5125" t="str">
        <f t="shared" si="325"/>
        <v>NO</v>
      </c>
      <c r="L5125" t="s">
        <v>201</v>
      </c>
      <c r="M5125" t="s">
        <v>159</v>
      </c>
      <c r="N5125" t="s">
        <v>416</v>
      </c>
      <c r="O5125" t="s">
        <v>416</v>
      </c>
      <c r="P5125" t="str">
        <f t="shared" si="326"/>
        <v>DIANA PAOLA MIGUEL SALDANAGobernanza de datosEVALUACION</v>
      </c>
      <c r="Q5125" t="str">
        <f>BASE[[#This Row],[NombresCalificado]]&amp;BASE[[#This Row],[TipoEvaluacion]]</f>
        <v>DIANA PAOLA MIGUEL SALDANAEVALUACION</v>
      </c>
      <c r="R5125">
        <v>3</v>
      </c>
      <c r="S5125" t="s">
        <v>5</v>
      </c>
      <c r="T5125" t="s">
        <v>419</v>
      </c>
      <c r="U5125" s="17">
        <v>3</v>
      </c>
      <c r="V5125" s="17" t="str" cm="1">
        <f t="array" ref="V5125">_xlfn.IFS(U5125=0,"Prenovato",U5125=1,"Novato",U5125=2,"Principiante avanzado",U5125=3,"Competente",U5125=4,"Proficiente",U5125=5,"Master")</f>
        <v>Competente</v>
      </c>
      <c r="W5125" s="17">
        <v>4</v>
      </c>
      <c r="X5125" s="17" t="str" cm="1">
        <f t="array" ref="X5125">_xlfn.IFS(W5125=0,"No evidenciado",W5125=1,"Novato",W5125=2,"Principiante avanzado",W5125=3,"Competente",W5125=4,"Proficiente",W5125=5,"Master")</f>
        <v>Proficiente</v>
      </c>
      <c r="Y5125" s="17">
        <v>4</v>
      </c>
      <c r="Z5125" s="17" t="str" cm="1">
        <f t="array" ref="Z5125">_xlfn.IFS(Y5125=0,"No evidenciado",Y5125=1,"Novato",Y5125=2,"Principiante avanzado",Y5125=3,"Competente",Y5125=4,"Proficiente",Y5125=5,"Master")</f>
        <v>Proficiente</v>
      </c>
      <c r="AA5125" s="17">
        <v>4</v>
      </c>
      <c r="AB5125" s="17" t="str" cm="1">
        <f t="array" ref="AB5125">_xlfn.IFS(AA5125=0,"No evidenciado",AA5125=1,"Novato",AA5125=2,"Principiante avanzado",AA5125=3,"Competente",AA5125=4,"Proficiente",AA5125=5,"Master")</f>
        <v>Proficiente</v>
      </c>
      <c r="AC5125" s="17">
        <v>3</v>
      </c>
      <c r="AD5125" s="17" t="str" cm="1">
        <f t="array" ref="AD5125">_xlfn.IFS(AC5125=0,"Prenovato",AC5125=1,"Novato",AC5125=2,"Principiante avanzado",AC5125=3,"Competente",AC5125=4,"Proficiente",AC5125=5,"Master")</f>
        <v>Competente</v>
      </c>
      <c r="AE5125" s="17" t="s">
        <v>421</v>
      </c>
    </row>
    <row r="5126" spans="1:31" x14ac:dyDescent="0.25">
      <c r="A5126" t="s">
        <v>412</v>
      </c>
      <c r="B5126" t="s">
        <v>58</v>
      </c>
      <c r="C5126" t="s">
        <v>227</v>
      </c>
      <c r="D5126" t="s">
        <v>196</v>
      </c>
      <c r="E5126" t="s">
        <v>331</v>
      </c>
      <c r="F5126" t="s">
        <v>96</v>
      </c>
      <c r="G5126" t="s">
        <v>332</v>
      </c>
      <c r="H5126" s="4"/>
      <c r="I5126" s="1">
        <f t="shared" ca="1" si="323"/>
        <v>1485</v>
      </c>
      <c r="J5126" s="1" t="str">
        <f t="shared" ca="1" si="324"/>
        <v>3. Mayor a 6 meses</v>
      </c>
      <c r="K5126" t="str">
        <f t="shared" si="325"/>
        <v>NO</v>
      </c>
      <c r="L5126" t="s">
        <v>201</v>
      </c>
      <c r="M5126" t="s">
        <v>163</v>
      </c>
      <c r="N5126" t="s">
        <v>417</v>
      </c>
      <c r="O5126" t="s">
        <v>416</v>
      </c>
      <c r="P5126" t="str">
        <f t="shared" si="326"/>
        <v>DIANA PAOLA MIGUEL SALDANANube BCPEVALUACION</v>
      </c>
      <c r="Q5126" t="str">
        <f>BASE[[#This Row],[NombresCalificado]]&amp;BASE[[#This Row],[TipoEvaluacion]]</f>
        <v>DIANA PAOLA MIGUEL SALDANAEVALUACION</v>
      </c>
      <c r="R5126">
        <v>3</v>
      </c>
      <c r="S5126" t="s">
        <v>5</v>
      </c>
      <c r="T5126" t="s">
        <v>419</v>
      </c>
      <c r="U5126" s="17">
        <v>3</v>
      </c>
      <c r="V5126" s="17" t="str" cm="1">
        <f t="array" ref="V5126">_xlfn.IFS(U5126=0,"Prenovato",U5126=1,"Novato",U5126=2,"Principiante avanzado",U5126=3,"Competente",U5126=4,"Proficiente",U5126=5,"Master")</f>
        <v>Competente</v>
      </c>
      <c r="W5126" s="17">
        <v>4</v>
      </c>
      <c r="X5126" s="17" t="str" cm="1">
        <f t="array" ref="X5126">_xlfn.IFS(W5126=0,"No evidenciado",W5126=1,"Novato",W5126=2,"Principiante avanzado",W5126=3,"Competente",W5126=4,"Proficiente",W5126=5,"Master")</f>
        <v>Proficiente</v>
      </c>
      <c r="Y5126" s="17">
        <v>4</v>
      </c>
      <c r="Z5126" s="17" t="str" cm="1">
        <f t="array" ref="Z5126">_xlfn.IFS(Y5126=0,"No evidenciado",Y5126=1,"Novato",Y5126=2,"Principiante avanzado",Y5126=3,"Competente",Y5126=4,"Proficiente",Y5126=5,"Master")</f>
        <v>Proficiente</v>
      </c>
      <c r="AA5126" s="17">
        <v>4</v>
      </c>
      <c r="AB5126" s="17" t="str" cm="1">
        <f t="array" ref="AB5126">_xlfn.IFS(AA5126=0,"No evidenciado",AA5126=1,"Novato",AA5126=2,"Principiante avanzado",AA5126=3,"Competente",AA5126=4,"Proficiente",AA5126=5,"Master")</f>
        <v>Proficiente</v>
      </c>
      <c r="AC5126" s="17">
        <v>3</v>
      </c>
      <c r="AD5126" s="17" t="str" cm="1">
        <f t="array" ref="AD5126">_xlfn.IFS(AC5126=0,"Prenovato",AC5126=1,"Novato",AC5126=2,"Principiante avanzado",AC5126=3,"Competente",AC5126=4,"Proficiente",AC5126=5,"Master")</f>
        <v>Competente</v>
      </c>
      <c r="AE5126" s="17" t="s">
        <v>421</v>
      </c>
    </row>
    <row r="5127" spans="1:31" x14ac:dyDescent="0.25">
      <c r="A5127" t="s">
        <v>412</v>
      </c>
      <c r="B5127" t="s">
        <v>58</v>
      </c>
      <c r="C5127" t="s">
        <v>227</v>
      </c>
      <c r="D5127" t="s">
        <v>196</v>
      </c>
      <c r="E5127" t="s">
        <v>331</v>
      </c>
      <c r="F5127" t="s">
        <v>96</v>
      </c>
      <c r="G5127" t="s">
        <v>332</v>
      </c>
      <c r="H5127" s="4"/>
      <c r="I5127" s="1">
        <f t="shared" ca="1" si="323"/>
        <v>1485</v>
      </c>
      <c r="J5127" s="1" t="str">
        <f t="shared" ca="1" si="324"/>
        <v>3. Mayor a 6 meses</v>
      </c>
      <c r="K5127" t="str">
        <f t="shared" si="325"/>
        <v>NO</v>
      </c>
      <c r="L5127" t="s">
        <v>201</v>
      </c>
      <c r="M5127" t="s">
        <v>173</v>
      </c>
      <c r="N5127" t="s">
        <v>418</v>
      </c>
      <c r="O5127" t="s">
        <v>418</v>
      </c>
      <c r="P5127" t="str">
        <f t="shared" si="326"/>
        <v>DIANA PAOLA MIGUEL SALDANADatalake BCPEVALUACION</v>
      </c>
      <c r="Q5127" t="str">
        <f>BASE[[#This Row],[NombresCalificado]]&amp;BASE[[#This Row],[TipoEvaluacion]]</f>
        <v>DIANA PAOLA MIGUEL SALDANAEVALUACION</v>
      </c>
      <c r="R5127">
        <v>3</v>
      </c>
      <c r="S5127" t="s">
        <v>5</v>
      </c>
      <c r="T5127" t="s">
        <v>419</v>
      </c>
      <c r="U5127" s="17">
        <v>3</v>
      </c>
      <c r="V5127" s="17" t="str" cm="1">
        <f t="array" ref="V5127">_xlfn.IFS(U5127=0,"Prenovato",U5127=1,"Novato",U5127=2,"Principiante avanzado",U5127=3,"Competente",U5127=4,"Proficiente",U5127=5,"Master")</f>
        <v>Competente</v>
      </c>
      <c r="W5127" s="17">
        <v>4</v>
      </c>
      <c r="X5127" s="17" t="str" cm="1">
        <f t="array" ref="X5127">_xlfn.IFS(W5127=0,"No evidenciado",W5127=1,"Novato",W5127=2,"Principiante avanzado",W5127=3,"Competente",W5127=4,"Proficiente",W5127=5,"Master")</f>
        <v>Proficiente</v>
      </c>
      <c r="Y5127" s="17">
        <v>4</v>
      </c>
      <c r="Z5127" s="17" t="str" cm="1">
        <f t="array" ref="Z5127">_xlfn.IFS(Y5127=0,"No evidenciado",Y5127=1,"Novato",Y5127=2,"Principiante avanzado",Y5127=3,"Competente",Y5127=4,"Proficiente",Y5127=5,"Master")</f>
        <v>Proficiente</v>
      </c>
      <c r="AA5127" s="17">
        <v>4</v>
      </c>
      <c r="AB5127" s="17" t="str" cm="1">
        <f t="array" ref="AB5127">_xlfn.IFS(AA5127=0,"No evidenciado",AA5127=1,"Novato",AA5127=2,"Principiante avanzado",AA5127=3,"Competente",AA5127=4,"Proficiente",AA5127=5,"Master")</f>
        <v>Proficiente</v>
      </c>
      <c r="AC5127" s="17">
        <v>3</v>
      </c>
      <c r="AD5127" s="17" t="str" cm="1">
        <f t="array" ref="AD5127">_xlfn.IFS(AC5127=0,"Prenovato",AC5127=1,"Novato",AC5127=2,"Principiante avanzado",AC5127=3,"Competente",AC5127=4,"Proficiente",AC5127=5,"Master")</f>
        <v>Competente</v>
      </c>
      <c r="AE5127" s="17" t="s">
        <v>421</v>
      </c>
    </row>
    <row r="5128" spans="1:31" x14ac:dyDescent="0.25">
      <c r="A5128" t="s">
        <v>412</v>
      </c>
      <c r="B5128" t="s">
        <v>58</v>
      </c>
      <c r="C5128" t="s">
        <v>227</v>
      </c>
      <c r="D5128" t="s">
        <v>196</v>
      </c>
      <c r="E5128" t="s">
        <v>331</v>
      </c>
      <c r="F5128" t="s">
        <v>96</v>
      </c>
      <c r="G5128" t="s">
        <v>332</v>
      </c>
      <c r="H5128" s="4"/>
      <c r="I5128" s="1">
        <f t="shared" ca="1" si="323"/>
        <v>1485</v>
      </c>
      <c r="J5128" s="1" t="str">
        <f t="shared" ca="1" si="324"/>
        <v>3. Mayor a 6 meses</v>
      </c>
      <c r="K5128" t="str">
        <f t="shared" si="325"/>
        <v>NO</v>
      </c>
      <c r="L5128" t="s">
        <v>201</v>
      </c>
      <c r="M5128" t="s">
        <v>160</v>
      </c>
      <c r="N5128" t="s">
        <v>416</v>
      </c>
      <c r="O5128" t="s">
        <v>416</v>
      </c>
      <c r="P5128" t="str">
        <f t="shared" si="326"/>
        <v>DIANA PAOLA MIGUEL SALDANAIntegración de datos en tiempo realEVALUACION</v>
      </c>
      <c r="Q5128" t="str">
        <f>BASE[[#This Row],[NombresCalificado]]&amp;BASE[[#This Row],[TipoEvaluacion]]</f>
        <v>DIANA PAOLA MIGUEL SALDANAEVALUACION</v>
      </c>
      <c r="R5128">
        <v>2</v>
      </c>
      <c r="S5128" t="s">
        <v>4</v>
      </c>
      <c r="T5128" t="s">
        <v>419</v>
      </c>
      <c r="U5128" s="17">
        <v>3</v>
      </c>
      <c r="V5128" s="17" t="str" cm="1">
        <f t="array" ref="V5128">_xlfn.IFS(U5128=0,"Prenovato",U5128=1,"Novato",U5128=2,"Principiante avanzado",U5128=3,"Competente",U5128=4,"Proficiente",U5128=5,"Master")</f>
        <v>Competente</v>
      </c>
      <c r="W5128" s="17">
        <v>4</v>
      </c>
      <c r="X5128" s="17" t="str" cm="1">
        <f t="array" ref="X5128">_xlfn.IFS(W5128=0,"No evidenciado",W5128=1,"Novato",W5128=2,"Principiante avanzado",W5128=3,"Competente",W5128=4,"Proficiente",W5128=5,"Master")</f>
        <v>Proficiente</v>
      </c>
      <c r="Y5128" s="17">
        <v>4</v>
      </c>
      <c r="Z5128" s="17" t="str" cm="1">
        <f t="array" ref="Z5128">_xlfn.IFS(Y5128=0,"No evidenciado",Y5128=1,"Novato",Y5128=2,"Principiante avanzado",Y5128=3,"Competente",Y5128=4,"Proficiente",Y5128=5,"Master")</f>
        <v>Proficiente</v>
      </c>
      <c r="AA5128" s="17">
        <v>4</v>
      </c>
      <c r="AB5128" s="17" t="str" cm="1">
        <f t="array" ref="AB5128">_xlfn.IFS(AA5128=0,"No evidenciado",AA5128=1,"Novato",AA5128=2,"Principiante avanzado",AA5128=3,"Competente",AA5128=4,"Proficiente",AA5128=5,"Master")</f>
        <v>Proficiente</v>
      </c>
      <c r="AC5128" s="17">
        <v>3</v>
      </c>
      <c r="AD5128" s="17" t="str" cm="1">
        <f t="array" ref="AD5128">_xlfn.IFS(AC5128=0,"Prenovato",AC5128=1,"Novato",AC5128=2,"Principiante avanzado",AC5128=3,"Competente",AC5128=4,"Proficiente",AC5128=5,"Master")</f>
        <v>Competente</v>
      </c>
      <c r="AE5128" s="17" t="s">
        <v>421</v>
      </c>
    </row>
    <row r="5129" spans="1:31" x14ac:dyDescent="0.25">
      <c r="A5129" t="s">
        <v>412</v>
      </c>
      <c r="B5129" t="s">
        <v>58</v>
      </c>
      <c r="C5129" t="s">
        <v>227</v>
      </c>
      <c r="D5129" t="s">
        <v>196</v>
      </c>
      <c r="E5129" t="s">
        <v>331</v>
      </c>
      <c r="F5129" t="s">
        <v>96</v>
      </c>
      <c r="G5129" t="s">
        <v>332</v>
      </c>
      <c r="H5129" s="4"/>
      <c r="I5129" s="1">
        <f t="shared" ca="1" si="323"/>
        <v>1485</v>
      </c>
      <c r="J5129" s="1" t="str">
        <f t="shared" ca="1" si="324"/>
        <v>3. Mayor a 6 meses</v>
      </c>
      <c r="K5129" t="str">
        <f t="shared" si="325"/>
        <v>NO</v>
      </c>
      <c r="L5129" t="s">
        <v>201</v>
      </c>
      <c r="M5129" t="s">
        <v>56</v>
      </c>
      <c r="N5129" t="s">
        <v>417</v>
      </c>
      <c r="O5129" t="s">
        <v>416</v>
      </c>
      <c r="P5129" t="str">
        <f t="shared" si="326"/>
        <v>DIANA PAOLA MIGUEL SALDANAControl de versionesEVALUACION</v>
      </c>
      <c r="Q5129" t="str">
        <f>BASE[[#This Row],[NombresCalificado]]&amp;BASE[[#This Row],[TipoEvaluacion]]</f>
        <v>DIANA PAOLA MIGUEL SALDANAEVALUACION</v>
      </c>
      <c r="R5129">
        <v>3</v>
      </c>
      <c r="S5129" t="s">
        <v>5</v>
      </c>
      <c r="T5129" t="s">
        <v>419</v>
      </c>
      <c r="U5129" s="17">
        <v>3</v>
      </c>
      <c r="V5129" s="17" t="str" cm="1">
        <f t="array" ref="V5129">_xlfn.IFS(U5129=0,"Prenovato",U5129=1,"Novato",U5129=2,"Principiante avanzado",U5129=3,"Competente",U5129=4,"Proficiente",U5129=5,"Master")</f>
        <v>Competente</v>
      </c>
      <c r="W5129" s="17">
        <v>4</v>
      </c>
      <c r="X5129" s="17" t="str" cm="1">
        <f t="array" ref="X5129">_xlfn.IFS(W5129=0,"No evidenciado",W5129=1,"Novato",W5129=2,"Principiante avanzado",W5129=3,"Competente",W5129=4,"Proficiente",W5129=5,"Master")</f>
        <v>Proficiente</v>
      </c>
      <c r="Y5129" s="17">
        <v>4</v>
      </c>
      <c r="Z5129" s="17" t="str" cm="1">
        <f t="array" ref="Z5129">_xlfn.IFS(Y5129=0,"No evidenciado",Y5129=1,"Novato",Y5129=2,"Principiante avanzado",Y5129=3,"Competente",Y5129=4,"Proficiente",Y5129=5,"Master")</f>
        <v>Proficiente</v>
      </c>
      <c r="AA5129" s="17">
        <v>4</v>
      </c>
      <c r="AB5129" s="17" t="str" cm="1">
        <f t="array" ref="AB5129">_xlfn.IFS(AA5129=0,"No evidenciado",AA5129=1,"Novato",AA5129=2,"Principiante avanzado",AA5129=3,"Competente",AA5129=4,"Proficiente",AA5129=5,"Master")</f>
        <v>Proficiente</v>
      </c>
      <c r="AC5129" s="17">
        <v>3</v>
      </c>
      <c r="AD5129" s="17" t="str" cm="1">
        <f t="array" ref="AD5129">_xlfn.IFS(AC5129=0,"Prenovato",AC5129=1,"Novato",AC5129=2,"Principiante avanzado",AC5129=3,"Competente",AC5129=4,"Proficiente",AC5129=5,"Master")</f>
        <v>Competente</v>
      </c>
      <c r="AE5129" s="17" t="s">
        <v>421</v>
      </c>
    </row>
    <row r="5130" spans="1:31" x14ac:dyDescent="0.25">
      <c r="A5130" t="s">
        <v>412</v>
      </c>
      <c r="B5130" t="s">
        <v>58</v>
      </c>
      <c r="C5130" t="s">
        <v>227</v>
      </c>
      <c r="D5130" t="s">
        <v>196</v>
      </c>
      <c r="E5130" t="s">
        <v>331</v>
      </c>
      <c r="F5130" t="s">
        <v>96</v>
      </c>
      <c r="G5130" t="s">
        <v>332</v>
      </c>
      <c r="H5130" s="4"/>
      <c r="I5130" s="1">
        <f t="shared" ca="1" si="323"/>
        <v>1485</v>
      </c>
      <c r="J5130" s="1" t="str">
        <f t="shared" ca="1" si="324"/>
        <v>3. Mayor a 6 meses</v>
      </c>
      <c r="K5130" t="str">
        <f t="shared" si="325"/>
        <v>NO</v>
      </c>
      <c r="L5130" t="s">
        <v>201</v>
      </c>
      <c r="M5130" t="s">
        <v>165</v>
      </c>
      <c r="N5130" t="s">
        <v>418</v>
      </c>
      <c r="O5130" t="s">
        <v>418</v>
      </c>
      <c r="P5130" t="str">
        <f t="shared" si="326"/>
        <v>DIANA PAOLA MIGUEL SALDANAProcesamiento de datosEVALUACION</v>
      </c>
      <c r="Q5130" t="str">
        <f>BASE[[#This Row],[NombresCalificado]]&amp;BASE[[#This Row],[TipoEvaluacion]]</f>
        <v>DIANA PAOLA MIGUEL SALDANAEVALUACION</v>
      </c>
      <c r="R5130">
        <v>4</v>
      </c>
      <c r="S5130" t="s">
        <v>7</v>
      </c>
      <c r="T5130" t="s">
        <v>419</v>
      </c>
      <c r="U5130" s="17">
        <v>3</v>
      </c>
      <c r="V5130" s="17" t="str" cm="1">
        <f t="array" ref="V5130">_xlfn.IFS(U5130=0,"Prenovato",U5130=1,"Novato",U5130=2,"Principiante avanzado",U5130=3,"Competente",U5130=4,"Proficiente",U5130=5,"Master")</f>
        <v>Competente</v>
      </c>
      <c r="W5130" s="17">
        <v>4</v>
      </c>
      <c r="X5130" s="17" t="str" cm="1">
        <f t="array" ref="X5130">_xlfn.IFS(W5130=0,"No evidenciado",W5130=1,"Novato",W5130=2,"Principiante avanzado",W5130=3,"Competente",W5130=4,"Proficiente",W5130=5,"Master")</f>
        <v>Proficiente</v>
      </c>
      <c r="Y5130" s="17">
        <v>4</v>
      </c>
      <c r="Z5130" s="17" t="str" cm="1">
        <f t="array" ref="Z5130">_xlfn.IFS(Y5130=0,"No evidenciado",Y5130=1,"Novato",Y5130=2,"Principiante avanzado",Y5130=3,"Competente",Y5130=4,"Proficiente",Y5130=5,"Master")</f>
        <v>Proficiente</v>
      </c>
      <c r="AA5130" s="17">
        <v>4</v>
      </c>
      <c r="AB5130" s="17" t="str" cm="1">
        <f t="array" ref="AB5130">_xlfn.IFS(AA5130=0,"No evidenciado",AA5130=1,"Novato",AA5130=2,"Principiante avanzado",AA5130=3,"Competente",AA5130=4,"Proficiente",AA5130=5,"Master")</f>
        <v>Proficiente</v>
      </c>
      <c r="AC5130" s="17">
        <v>3</v>
      </c>
      <c r="AD5130" s="17" t="str" cm="1">
        <f t="array" ref="AD5130">_xlfn.IFS(AC5130=0,"Prenovato",AC5130=1,"Novato",AC5130=2,"Principiante avanzado",AC5130=3,"Competente",AC5130=4,"Proficiente",AC5130=5,"Master")</f>
        <v>Competente</v>
      </c>
      <c r="AE5130" s="17" t="s">
        <v>421</v>
      </c>
    </row>
    <row r="5131" spans="1:31" x14ac:dyDescent="0.25">
      <c r="A5131" t="s">
        <v>412</v>
      </c>
      <c r="B5131" t="s">
        <v>58</v>
      </c>
      <c r="C5131" t="s">
        <v>227</v>
      </c>
      <c r="D5131" t="s">
        <v>196</v>
      </c>
      <c r="E5131" t="s">
        <v>331</v>
      </c>
      <c r="F5131" t="s">
        <v>96</v>
      </c>
      <c r="G5131" t="s">
        <v>332</v>
      </c>
      <c r="H5131" s="4"/>
      <c r="I5131" s="1">
        <f t="shared" ca="1" si="323"/>
        <v>1485</v>
      </c>
      <c r="J5131" s="1" t="str">
        <f t="shared" ca="1" si="324"/>
        <v>3. Mayor a 6 meses</v>
      </c>
      <c r="K5131" t="str">
        <f t="shared" si="325"/>
        <v>NO</v>
      </c>
      <c r="L5131" t="s">
        <v>201</v>
      </c>
      <c r="M5131" t="s">
        <v>164</v>
      </c>
      <c r="N5131" t="s">
        <v>417</v>
      </c>
      <c r="O5131" t="s">
        <v>416</v>
      </c>
      <c r="P5131" t="str">
        <f t="shared" si="326"/>
        <v>DIANA PAOLA MIGUEL SALDANAPrivacidad y seguridad de los datosEVALUACION</v>
      </c>
      <c r="Q5131" t="str">
        <f>BASE[[#This Row],[NombresCalificado]]&amp;BASE[[#This Row],[TipoEvaluacion]]</f>
        <v>DIANA PAOLA MIGUEL SALDANAEVALUACION</v>
      </c>
      <c r="R5131">
        <v>3</v>
      </c>
      <c r="S5131" t="s">
        <v>5</v>
      </c>
      <c r="T5131" t="s">
        <v>419</v>
      </c>
      <c r="U5131" s="17">
        <v>3</v>
      </c>
      <c r="V5131" s="17" t="str" cm="1">
        <f t="array" ref="V5131">_xlfn.IFS(U5131=0,"Prenovato",U5131=1,"Novato",U5131=2,"Principiante avanzado",U5131=3,"Competente",U5131=4,"Proficiente",U5131=5,"Master")</f>
        <v>Competente</v>
      </c>
      <c r="W5131" s="17">
        <v>4</v>
      </c>
      <c r="X5131" s="17" t="str" cm="1">
        <f t="array" ref="X5131">_xlfn.IFS(W5131=0,"No evidenciado",W5131=1,"Novato",W5131=2,"Principiante avanzado",W5131=3,"Competente",W5131=4,"Proficiente",W5131=5,"Master")</f>
        <v>Proficiente</v>
      </c>
      <c r="Y5131" s="17">
        <v>4</v>
      </c>
      <c r="Z5131" s="17" t="str" cm="1">
        <f t="array" ref="Z5131">_xlfn.IFS(Y5131=0,"No evidenciado",Y5131=1,"Novato",Y5131=2,"Principiante avanzado",Y5131=3,"Competente",Y5131=4,"Proficiente",Y5131=5,"Master")</f>
        <v>Proficiente</v>
      </c>
      <c r="AA5131" s="17">
        <v>4</v>
      </c>
      <c r="AB5131" s="17" t="str" cm="1">
        <f t="array" ref="AB5131">_xlfn.IFS(AA5131=0,"No evidenciado",AA5131=1,"Novato",AA5131=2,"Principiante avanzado",AA5131=3,"Competente",AA5131=4,"Proficiente",AA5131=5,"Master")</f>
        <v>Proficiente</v>
      </c>
      <c r="AC5131" s="17">
        <v>3</v>
      </c>
      <c r="AD5131" s="17" t="str" cm="1">
        <f t="array" ref="AD5131">_xlfn.IFS(AC5131=0,"Prenovato",AC5131=1,"Novato",AC5131=2,"Principiante avanzado",AC5131=3,"Competente",AC5131=4,"Proficiente",AC5131=5,"Master")</f>
        <v>Competente</v>
      </c>
      <c r="AE5131" s="17" t="s">
        <v>421</v>
      </c>
    </row>
    <row r="5132" spans="1:31" x14ac:dyDescent="0.25">
      <c r="A5132" t="s">
        <v>412</v>
      </c>
      <c r="B5132" t="s">
        <v>58</v>
      </c>
      <c r="C5132" t="s">
        <v>227</v>
      </c>
      <c r="D5132" t="s">
        <v>196</v>
      </c>
      <c r="E5132" t="s">
        <v>404</v>
      </c>
      <c r="F5132" t="s">
        <v>70</v>
      </c>
      <c r="G5132" t="s">
        <v>405</v>
      </c>
      <c r="H5132" s="4"/>
      <c r="I5132" s="1">
        <f t="shared" ca="1" si="323"/>
        <v>1485</v>
      </c>
      <c r="J5132" s="1" t="str">
        <f t="shared" ca="1" si="324"/>
        <v>3. Mayor a 6 meses</v>
      </c>
      <c r="K5132" t="str">
        <f t="shared" si="325"/>
        <v>NO</v>
      </c>
      <c r="L5132" t="s">
        <v>201</v>
      </c>
      <c r="M5132" t="s">
        <v>169</v>
      </c>
      <c r="N5132" t="s">
        <v>416</v>
      </c>
      <c r="O5132" t="s">
        <v>416</v>
      </c>
      <c r="P5132" t="str">
        <f t="shared" si="326"/>
        <v>JUAN CARLOS REBOLLEDO REBOLLEDOAnálisis de datosEVALUACION ANTERIOR</v>
      </c>
      <c r="Q5132" t="str">
        <f>BASE[[#This Row],[NombresCalificado]]&amp;BASE[[#This Row],[TipoEvaluacion]]</f>
        <v>JUAN CARLOS REBOLLEDO REBOLLEDOEVALUACION ANTERIOR</v>
      </c>
      <c r="R5132">
        <v>3</v>
      </c>
      <c r="S5132" t="s">
        <v>5</v>
      </c>
      <c r="T5132" t="s">
        <v>419</v>
      </c>
      <c r="U5132" s="17">
        <v>2</v>
      </c>
      <c r="V5132" s="17" t="str" cm="1">
        <f t="array" ref="V5132">_xlfn.IFS(U5132=0,"Prenovato",U5132=1,"Novato",U5132=2,"Principiante avanzado",U5132=3,"Competente",U5132=4,"Proficiente",U5132=5,"Master")</f>
        <v>Principiante avanzado</v>
      </c>
      <c r="W5132" s="17">
        <v>3</v>
      </c>
      <c r="X5132" s="17" t="str" cm="1">
        <f t="array" ref="X5132">_xlfn.IFS(W5132=0,"No evidenciado",W5132=1,"Novato",W5132=2,"Principiante avanzado",W5132=3,"Competente",W5132=4,"Proficiente",W5132=5,"Master")</f>
        <v>Competente</v>
      </c>
      <c r="Y5132" s="17">
        <v>3</v>
      </c>
      <c r="Z5132" s="17" t="str" cm="1">
        <f t="array" ref="Z5132">_xlfn.IFS(Y5132=0,"No evidenciado",Y5132=1,"Novato",Y5132=2,"Principiante avanzado",Y5132=3,"Competente",Y5132=4,"Proficiente",Y5132=5,"Master")</f>
        <v>Competente</v>
      </c>
      <c r="AA5132" s="17">
        <v>2</v>
      </c>
      <c r="AB5132" s="17" t="str" cm="1">
        <f t="array" ref="AB5132">_xlfn.IFS(AA5132=0,"No evidenciado",AA5132=1,"Novato",AA5132=2,"Principiante avanzado",AA5132=3,"Competente",AA5132=4,"Proficiente",AA5132=5,"Master")</f>
        <v>Principiante avanzado</v>
      </c>
      <c r="AC5132" s="17">
        <v>2</v>
      </c>
      <c r="AD5132" s="17" t="str" cm="1">
        <f t="array" ref="AD5132">_xlfn.IFS(AC5132=0,"Prenovato",AC5132=1,"Novato",AC5132=2,"Principiante avanzado",AC5132=3,"Competente",AC5132=4,"Proficiente",AC5132=5,"Master")</f>
        <v>Principiante avanzado</v>
      </c>
      <c r="AE5132" s="17" t="s">
        <v>422</v>
      </c>
    </row>
    <row r="5133" spans="1:31" x14ac:dyDescent="0.25">
      <c r="A5133" t="s">
        <v>412</v>
      </c>
      <c r="B5133" t="s">
        <v>58</v>
      </c>
      <c r="C5133" t="s">
        <v>227</v>
      </c>
      <c r="D5133" t="s">
        <v>196</v>
      </c>
      <c r="E5133" t="s">
        <v>404</v>
      </c>
      <c r="F5133" t="s">
        <v>70</v>
      </c>
      <c r="G5133" t="s">
        <v>405</v>
      </c>
      <c r="H5133" s="4"/>
      <c r="I5133" s="1">
        <f t="shared" ca="1" si="323"/>
        <v>1485</v>
      </c>
      <c r="J5133" s="1" t="str">
        <f t="shared" ca="1" si="324"/>
        <v>3. Mayor a 6 meses</v>
      </c>
      <c r="K5133" t="str">
        <f t="shared" si="325"/>
        <v>NO</v>
      </c>
      <c r="L5133" t="s">
        <v>201</v>
      </c>
      <c r="M5133" t="s">
        <v>158</v>
      </c>
      <c r="N5133" t="s">
        <v>416</v>
      </c>
      <c r="O5133" t="s">
        <v>416</v>
      </c>
      <c r="P5133" t="str">
        <f t="shared" si="326"/>
        <v>JUAN CARLOS REBOLLEDO REBOLLEDOServicios en la nubeEVALUACION ANTERIOR</v>
      </c>
      <c r="Q5133" t="str">
        <f>BASE[[#This Row],[NombresCalificado]]&amp;BASE[[#This Row],[TipoEvaluacion]]</f>
        <v>JUAN CARLOS REBOLLEDO REBOLLEDOEVALUACION ANTERIOR</v>
      </c>
      <c r="R5133">
        <v>2</v>
      </c>
      <c r="S5133" t="s">
        <v>4</v>
      </c>
      <c r="T5133" t="s">
        <v>419</v>
      </c>
      <c r="U5133" s="17">
        <v>2</v>
      </c>
      <c r="V5133" s="17" t="str" cm="1">
        <f t="array" ref="V5133">_xlfn.IFS(U5133=0,"Prenovato",U5133=1,"Novato",U5133=2,"Principiante avanzado",U5133=3,"Competente",U5133=4,"Proficiente",U5133=5,"Master")</f>
        <v>Principiante avanzado</v>
      </c>
      <c r="W5133" s="17">
        <v>3</v>
      </c>
      <c r="X5133" s="17" t="str" cm="1">
        <f t="array" ref="X5133">_xlfn.IFS(W5133=0,"No evidenciado",W5133=1,"Novato",W5133=2,"Principiante avanzado",W5133=3,"Competente",W5133=4,"Proficiente",W5133=5,"Master")</f>
        <v>Competente</v>
      </c>
      <c r="Y5133" s="17">
        <v>3</v>
      </c>
      <c r="Z5133" s="17" t="str" cm="1">
        <f t="array" ref="Z5133">_xlfn.IFS(Y5133=0,"No evidenciado",Y5133=1,"Novato",Y5133=2,"Principiante avanzado",Y5133=3,"Competente",Y5133=4,"Proficiente",Y5133=5,"Master")</f>
        <v>Competente</v>
      </c>
      <c r="AA5133" s="17">
        <v>2</v>
      </c>
      <c r="AB5133" s="17" t="str" cm="1">
        <f t="array" ref="AB5133">_xlfn.IFS(AA5133=0,"No evidenciado",AA5133=1,"Novato",AA5133=2,"Principiante avanzado",AA5133=3,"Competente",AA5133=4,"Proficiente",AA5133=5,"Master")</f>
        <v>Principiante avanzado</v>
      </c>
      <c r="AC5133" s="17">
        <v>2</v>
      </c>
      <c r="AD5133" s="17" t="str" cm="1">
        <f t="array" ref="AD5133">_xlfn.IFS(AC5133=0,"Prenovato",AC5133=1,"Novato",AC5133=2,"Principiante avanzado",AC5133=3,"Competente",AC5133=4,"Proficiente",AC5133=5,"Master")</f>
        <v>Principiante avanzado</v>
      </c>
      <c r="AE5133" s="17" t="s">
        <v>422</v>
      </c>
    </row>
    <row r="5134" spans="1:31" x14ac:dyDescent="0.25">
      <c r="A5134" t="s">
        <v>412</v>
      </c>
      <c r="B5134" t="s">
        <v>58</v>
      </c>
      <c r="C5134" t="s">
        <v>227</v>
      </c>
      <c r="D5134" t="s">
        <v>196</v>
      </c>
      <c r="E5134" t="s">
        <v>404</v>
      </c>
      <c r="F5134" t="s">
        <v>70</v>
      </c>
      <c r="G5134" t="s">
        <v>405</v>
      </c>
      <c r="H5134" s="4"/>
      <c r="I5134" s="1">
        <f t="shared" ca="1" si="323"/>
        <v>1485</v>
      </c>
      <c r="J5134" s="1" t="str">
        <f t="shared" ca="1" si="324"/>
        <v>3. Mayor a 6 meses</v>
      </c>
      <c r="K5134" t="str">
        <f t="shared" si="325"/>
        <v>NO</v>
      </c>
      <c r="L5134" t="s">
        <v>201</v>
      </c>
      <c r="M5134" t="s">
        <v>171</v>
      </c>
      <c r="N5134" t="s">
        <v>416</v>
      </c>
      <c r="O5134" t="s">
        <v>416</v>
      </c>
      <c r="P5134" t="str">
        <f t="shared" si="326"/>
        <v>JUAN CARLOS REBOLLEDO REBOLLEDOBases de datos en la nubeEVALUACION ANTERIOR</v>
      </c>
      <c r="Q5134" t="str">
        <f>BASE[[#This Row],[NombresCalificado]]&amp;BASE[[#This Row],[TipoEvaluacion]]</f>
        <v>JUAN CARLOS REBOLLEDO REBOLLEDOEVALUACION ANTERIOR</v>
      </c>
      <c r="R5134">
        <v>2</v>
      </c>
      <c r="S5134" t="s">
        <v>4</v>
      </c>
      <c r="T5134" t="s">
        <v>419</v>
      </c>
      <c r="U5134" s="17">
        <v>2</v>
      </c>
      <c r="V5134" s="17" t="str" cm="1">
        <f t="array" ref="V5134">_xlfn.IFS(U5134=0,"Prenovato",U5134=1,"Novato",U5134=2,"Principiante avanzado",U5134=3,"Competente",U5134=4,"Proficiente",U5134=5,"Master")</f>
        <v>Principiante avanzado</v>
      </c>
      <c r="W5134" s="17">
        <v>3</v>
      </c>
      <c r="X5134" s="17" t="str" cm="1">
        <f t="array" ref="X5134">_xlfn.IFS(W5134=0,"No evidenciado",W5134=1,"Novato",W5134=2,"Principiante avanzado",W5134=3,"Competente",W5134=4,"Proficiente",W5134=5,"Master")</f>
        <v>Competente</v>
      </c>
      <c r="Y5134" s="17">
        <v>3</v>
      </c>
      <c r="Z5134" s="17" t="str" cm="1">
        <f t="array" ref="Z5134">_xlfn.IFS(Y5134=0,"No evidenciado",Y5134=1,"Novato",Y5134=2,"Principiante avanzado",Y5134=3,"Competente",Y5134=4,"Proficiente",Y5134=5,"Master")</f>
        <v>Competente</v>
      </c>
      <c r="AA5134" s="17">
        <v>2</v>
      </c>
      <c r="AB5134" s="17" t="str" cm="1">
        <f t="array" ref="AB5134">_xlfn.IFS(AA5134=0,"No evidenciado",AA5134=1,"Novato",AA5134=2,"Principiante avanzado",AA5134=3,"Competente",AA5134=4,"Proficiente",AA5134=5,"Master")</f>
        <v>Principiante avanzado</v>
      </c>
      <c r="AC5134" s="17">
        <v>2</v>
      </c>
      <c r="AD5134" s="17" t="str" cm="1">
        <f t="array" ref="AD5134">_xlfn.IFS(AC5134=0,"Prenovato",AC5134=1,"Novato",AC5134=2,"Principiante avanzado",AC5134=3,"Competente",AC5134=4,"Proficiente",AC5134=5,"Master")</f>
        <v>Principiante avanzado</v>
      </c>
      <c r="AE5134" s="17" t="s">
        <v>422</v>
      </c>
    </row>
    <row r="5135" spans="1:31" x14ac:dyDescent="0.25">
      <c r="A5135" t="s">
        <v>412</v>
      </c>
      <c r="B5135" t="s">
        <v>58</v>
      </c>
      <c r="C5135" t="s">
        <v>227</v>
      </c>
      <c r="D5135" t="s">
        <v>196</v>
      </c>
      <c r="E5135" t="s">
        <v>404</v>
      </c>
      <c r="F5135" t="s">
        <v>70</v>
      </c>
      <c r="G5135" t="s">
        <v>405</v>
      </c>
      <c r="H5135" s="4"/>
      <c r="I5135" s="1">
        <f t="shared" ca="1" si="323"/>
        <v>1485</v>
      </c>
      <c r="J5135" s="1" t="str">
        <f t="shared" ca="1" si="324"/>
        <v>3. Mayor a 6 meses</v>
      </c>
      <c r="K5135" t="str">
        <f t="shared" si="325"/>
        <v>NO</v>
      </c>
      <c r="L5135" t="s">
        <v>201</v>
      </c>
      <c r="M5135" t="s">
        <v>172</v>
      </c>
      <c r="N5135" t="s">
        <v>416</v>
      </c>
      <c r="O5135" t="s">
        <v>416</v>
      </c>
      <c r="P5135" t="str">
        <f t="shared" si="326"/>
        <v>JUAN CARLOS REBOLLEDO REBOLLEDOCalidad de datosEVALUACION ANTERIOR</v>
      </c>
      <c r="Q5135" t="str">
        <f>BASE[[#This Row],[NombresCalificado]]&amp;BASE[[#This Row],[TipoEvaluacion]]</f>
        <v>JUAN CARLOS REBOLLEDO REBOLLEDOEVALUACION ANTERIOR</v>
      </c>
      <c r="R5135">
        <v>3</v>
      </c>
      <c r="S5135" t="s">
        <v>5</v>
      </c>
      <c r="T5135" t="s">
        <v>419</v>
      </c>
      <c r="U5135" s="17">
        <v>2</v>
      </c>
      <c r="V5135" s="17" t="str" cm="1">
        <f t="array" ref="V5135">_xlfn.IFS(U5135=0,"Prenovato",U5135=1,"Novato",U5135=2,"Principiante avanzado",U5135=3,"Competente",U5135=4,"Proficiente",U5135=5,"Master")</f>
        <v>Principiante avanzado</v>
      </c>
      <c r="W5135" s="17">
        <v>3</v>
      </c>
      <c r="X5135" s="17" t="str" cm="1">
        <f t="array" ref="X5135">_xlfn.IFS(W5135=0,"No evidenciado",W5135=1,"Novato",W5135=2,"Principiante avanzado",W5135=3,"Competente",W5135=4,"Proficiente",W5135=5,"Master")</f>
        <v>Competente</v>
      </c>
      <c r="Y5135" s="17">
        <v>3</v>
      </c>
      <c r="Z5135" s="17" t="str" cm="1">
        <f t="array" ref="Z5135">_xlfn.IFS(Y5135=0,"No evidenciado",Y5135=1,"Novato",Y5135=2,"Principiante avanzado",Y5135=3,"Competente",Y5135=4,"Proficiente",Y5135=5,"Master")</f>
        <v>Competente</v>
      </c>
      <c r="AA5135" s="17">
        <v>2</v>
      </c>
      <c r="AB5135" s="17" t="str" cm="1">
        <f t="array" ref="AB5135">_xlfn.IFS(AA5135=0,"No evidenciado",AA5135=1,"Novato",AA5135=2,"Principiante avanzado",AA5135=3,"Competente",AA5135=4,"Proficiente",AA5135=5,"Master")</f>
        <v>Principiante avanzado</v>
      </c>
      <c r="AC5135" s="17">
        <v>2</v>
      </c>
      <c r="AD5135" s="17" t="str" cm="1">
        <f t="array" ref="AD5135">_xlfn.IFS(AC5135=0,"Prenovato",AC5135=1,"Novato",AC5135=2,"Principiante avanzado",AC5135=3,"Competente",AC5135=4,"Proficiente",AC5135=5,"Master")</f>
        <v>Principiante avanzado</v>
      </c>
      <c r="AE5135" s="17" t="s">
        <v>422</v>
      </c>
    </row>
    <row r="5136" spans="1:31" x14ac:dyDescent="0.25">
      <c r="A5136" t="s">
        <v>412</v>
      </c>
      <c r="B5136" t="s">
        <v>58</v>
      </c>
      <c r="C5136" t="s">
        <v>227</v>
      </c>
      <c r="D5136" t="s">
        <v>196</v>
      </c>
      <c r="E5136" t="s">
        <v>404</v>
      </c>
      <c r="F5136" t="s">
        <v>70</v>
      </c>
      <c r="G5136" t="s">
        <v>405</v>
      </c>
      <c r="H5136" s="4"/>
      <c r="I5136" s="1">
        <f t="shared" ca="1" si="323"/>
        <v>1485</v>
      </c>
      <c r="J5136" s="1" t="str">
        <f t="shared" ca="1" si="324"/>
        <v>3. Mayor a 6 meses</v>
      </c>
      <c r="K5136" t="str">
        <f t="shared" si="325"/>
        <v>NO</v>
      </c>
      <c r="L5136" t="s">
        <v>201</v>
      </c>
      <c r="M5136" t="s">
        <v>162</v>
      </c>
      <c r="N5136" t="s">
        <v>416</v>
      </c>
      <c r="O5136" t="s">
        <v>416</v>
      </c>
      <c r="P5136" t="str">
        <f t="shared" si="326"/>
        <v>JUAN CARLOS REBOLLEDO REBOLLEDOMLOpsEVALUACION ANTERIOR</v>
      </c>
      <c r="Q5136" t="str">
        <f>BASE[[#This Row],[NombresCalificado]]&amp;BASE[[#This Row],[TipoEvaluacion]]</f>
        <v>JUAN CARLOS REBOLLEDO REBOLLEDOEVALUACION ANTERIOR</v>
      </c>
      <c r="R5136">
        <v>0</v>
      </c>
      <c r="S5136" t="s">
        <v>185</v>
      </c>
      <c r="T5136" t="s">
        <v>419</v>
      </c>
      <c r="U5136" s="17">
        <v>2</v>
      </c>
      <c r="V5136" s="17" t="str" cm="1">
        <f t="array" ref="V5136">_xlfn.IFS(U5136=0,"Prenovato",U5136=1,"Novato",U5136=2,"Principiante avanzado",U5136=3,"Competente",U5136=4,"Proficiente",U5136=5,"Master")</f>
        <v>Principiante avanzado</v>
      </c>
      <c r="W5136" s="17">
        <v>3</v>
      </c>
      <c r="X5136" s="17" t="str" cm="1">
        <f t="array" ref="X5136">_xlfn.IFS(W5136=0,"No evidenciado",W5136=1,"Novato",W5136=2,"Principiante avanzado",W5136=3,"Competente",W5136=4,"Proficiente",W5136=5,"Master")</f>
        <v>Competente</v>
      </c>
      <c r="Y5136" s="17">
        <v>3</v>
      </c>
      <c r="Z5136" s="17" t="str" cm="1">
        <f t="array" ref="Z5136">_xlfn.IFS(Y5136=0,"No evidenciado",Y5136=1,"Novato",Y5136=2,"Principiante avanzado",Y5136=3,"Competente",Y5136=4,"Proficiente",Y5136=5,"Master")</f>
        <v>Competente</v>
      </c>
      <c r="AA5136" s="17">
        <v>2</v>
      </c>
      <c r="AB5136" s="17" t="str" cm="1">
        <f t="array" ref="AB5136">_xlfn.IFS(AA5136=0,"No evidenciado",AA5136=1,"Novato",AA5136=2,"Principiante avanzado",AA5136=3,"Competente",AA5136=4,"Proficiente",AA5136=5,"Master")</f>
        <v>Principiante avanzado</v>
      </c>
      <c r="AC5136" s="17">
        <v>2</v>
      </c>
      <c r="AD5136" s="17" t="str" cm="1">
        <f t="array" ref="AD5136">_xlfn.IFS(AC5136=0,"Prenovato",AC5136=1,"Novato",AC5136=2,"Principiante avanzado",AC5136=3,"Competente",AC5136=4,"Proficiente",AC5136=5,"Master")</f>
        <v>Principiante avanzado</v>
      </c>
      <c r="AE5136" s="17" t="s">
        <v>422</v>
      </c>
    </row>
    <row r="5137" spans="1:31" x14ac:dyDescent="0.25">
      <c r="A5137" t="s">
        <v>412</v>
      </c>
      <c r="B5137" t="s">
        <v>58</v>
      </c>
      <c r="C5137" t="s">
        <v>227</v>
      </c>
      <c r="D5137" t="s">
        <v>196</v>
      </c>
      <c r="E5137" t="s">
        <v>404</v>
      </c>
      <c r="F5137" t="s">
        <v>70</v>
      </c>
      <c r="G5137" t="s">
        <v>405</v>
      </c>
      <c r="H5137" s="4"/>
      <c r="I5137" s="1">
        <f t="shared" ca="1" si="323"/>
        <v>1485</v>
      </c>
      <c r="J5137" s="1" t="str">
        <f t="shared" ca="1" si="324"/>
        <v>3. Mayor a 6 meses</v>
      </c>
      <c r="K5137" t="str">
        <f t="shared" si="325"/>
        <v>NO</v>
      </c>
      <c r="L5137" t="s">
        <v>201</v>
      </c>
      <c r="M5137" t="s">
        <v>159</v>
      </c>
      <c r="N5137" t="s">
        <v>416</v>
      </c>
      <c r="O5137" t="s">
        <v>416</v>
      </c>
      <c r="P5137" t="str">
        <f t="shared" si="326"/>
        <v>JUAN CARLOS REBOLLEDO REBOLLEDOGobernanza de datosEVALUACION ANTERIOR</v>
      </c>
      <c r="Q5137" t="str">
        <f>BASE[[#This Row],[NombresCalificado]]&amp;BASE[[#This Row],[TipoEvaluacion]]</f>
        <v>JUAN CARLOS REBOLLEDO REBOLLEDOEVALUACION ANTERIOR</v>
      </c>
      <c r="R5137">
        <v>3</v>
      </c>
      <c r="S5137" t="s">
        <v>5</v>
      </c>
      <c r="T5137" t="s">
        <v>419</v>
      </c>
      <c r="U5137" s="17">
        <v>2</v>
      </c>
      <c r="V5137" s="17" t="str" cm="1">
        <f t="array" ref="V5137">_xlfn.IFS(U5137=0,"Prenovato",U5137=1,"Novato",U5137=2,"Principiante avanzado",U5137=3,"Competente",U5137=4,"Proficiente",U5137=5,"Master")</f>
        <v>Principiante avanzado</v>
      </c>
      <c r="W5137" s="17">
        <v>3</v>
      </c>
      <c r="X5137" s="17" t="str" cm="1">
        <f t="array" ref="X5137">_xlfn.IFS(W5137=0,"No evidenciado",W5137=1,"Novato",W5137=2,"Principiante avanzado",W5137=3,"Competente",W5137=4,"Proficiente",W5137=5,"Master")</f>
        <v>Competente</v>
      </c>
      <c r="Y5137" s="17">
        <v>3</v>
      </c>
      <c r="Z5137" s="17" t="str" cm="1">
        <f t="array" ref="Z5137">_xlfn.IFS(Y5137=0,"No evidenciado",Y5137=1,"Novato",Y5137=2,"Principiante avanzado",Y5137=3,"Competente",Y5137=4,"Proficiente",Y5137=5,"Master")</f>
        <v>Competente</v>
      </c>
      <c r="AA5137" s="17">
        <v>2</v>
      </c>
      <c r="AB5137" s="17" t="str" cm="1">
        <f t="array" ref="AB5137">_xlfn.IFS(AA5137=0,"No evidenciado",AA5137=1,"Novato",AA5137=2,"Principiante avanzado",AA5137=3,"Competente",AA5137=4,"Proficiente",AA5137=5,"Master")</f>
        <v>Principiante avanzado</v>
      </c>
      <c r="AC5137" s="17">
        <v>2</v>
      </c>
      <c r="AD5137" s="17" t="str" cm="1">
        <f t="array" ref="AD5137">_xlfn.IFS(AC5137=0,"Prenovato",AC5137=1,"Novato",AC5137=2,"Principiante avanzado",AC5137=3,"Competente",AC5137=4,"Proficiente",AC5137=5,"Master")</f>
        <v>Principiante avanzado</v>
      </c>
      <c r="AE5137" s="17" t="s">
        <v>422</v>
      </c>
    </row>
    <row r="5138" spans="1:31" x14ac:dyDescent="0.25">
      <c r="A5138" t="s">
        <v>412</v>
      </c>
      <c r="B5138" t="s">
        <v>58</v>
      </c>
      <c r="C5138" t="s">
        <v>227</v>
      </c>
      <c r="D5138" t="s">
        <v>196</v>
      </c>
      <c r="E5138" t="s">
        <v>404</v>
      </c>
      <c r="F5138" t="s">
        <v>70</v>
      </c>
      <c r="G5138" t="s">
        <v>405</v>
      </c>
      <c r="H5138" s="4"/>
      <c r="I5138" s="1">
        <f t="shared" ca="1" si="323"/>
        <v>1485</v>
      </c>
      <c r="J5138" s="1" t="str">
        <f t="shared" ca="1" si="324"/>
        <v>3. Mayor a 6 meses</v>
      </c>
      <c r="K5138" t="str">
        <f t="shared" si="325"/>
        <v>NO</v>
      </c>
      <c r="L5138" t="s">
        <v>201</v>
      </c>
      <c r="M5138" t="s">
        <v>163</v>
      </c>
      <c r="N5138" t="s">
        <v>417</v>
      </c>
      <c r="O5138" t="s">
        <v>416</v>
      </c>
      <c r="P5138" t="str">
        <f t="shared" si="326"/>
        <v>JUAN CARLOS REBOLLEDO REBOLLEDONube BCPEVALUACION ANTERIOR</v>
      </c>
      <c r="Q5138" t="str">
        <f>BASE[[#This Row],[NombresCalificado]]&amp;BASE[[#This Row],[TipoEvaluacion]]</f>
        <v>JUAN CARLOS REBOLLEDO REBOLLEDOEVALUACION ANTERIOR</v>
      </c>
      <c r="R5138">
        <v>2</v>
      </c>
      <c r="S5138" t="s">
        <v>4</v>
      </c>
      <c r="T5138" t="s">
        <v>419</v>
      </c>
      <c r="U5138" s="17">
        <v>2</v>
      </c>
      <c r="V5138" s="17" t="str" cm="1">
        <f t="array" ref="V5138">_xlfn.IFS(U5138=0,"Prenovato",U5138=1,"Novato",U5138=2,"Principiante avanzado",U5138=3,"Competente",U5138=4,"Proficiente",U5138=5,"Master")</f>
        <v>Principiante avanzado</v>
      </c>
      <c r="W5138" s="17">
        <v>3</v>
      </c>
      <c r="X5138" s="17" t="str" cm="1">
        <f t="array" ref="X5138">_xlfn.IFS(W5138=0,"No evidenciado",W5138=1,"Novato",W5138=2,"Principiante avanzado",W5138=3,"Competente",W5138=4,"Proficiente",W5138=5,"Master")</f>
        <v>Competente</v>
      </c>
      <c r="Y5138" s="17">
        <v>3</v>
      </c>
      <c r="Z5138" s="17" t="str" cm="1">
        <f t="array" ref="Z5138">_xlfn.IFS(Y5138=0,"No evidenciado",Y5138=1,"Novato",Y5138=2,"Principiante avanzado",Y5138=3,"Competente",Y5138=4,"Proficiente",Y5138=5,"Master")</f>
        <v>Competente</v>
      </c>
      <c r="AA5138" s="17">
        <v>2</v>
      </c>
      <c r="AB5138" s="17" t="str" cm="1">
        <f t="array" ref="AB5138">_xlfn.IFS(AA5138=0,"No evidenciado",AA5138=1,"Novato",AA5138=2,"Principiante avanzado",AA5138=3,"Competente",AA5138=4,"Proficiente",AA5138=5,"Master")</f>
        <v>Principiante avanzado</v>
      </c>
      <c r="AC5138" s="17">
        <v>2</v>
      </c>
      <c r="AD5138" s="17" t="str" cm="1">
        <f t="array" ref="AD5138">_xlfn.IFS(AC5138=0,"Prenovato",AC5138=1,"Novato",AC5138=2,"Principiante avanzado",AC5138=3,"Competente",AC5138=4,"Proficiente",AC5138=5,"Master")</f>
        <v>Principiante avanzado</v>
      </c>
      <c r="AE5138" s="17" t="s">
        <v>422</v>
      </c>
    </row>
    <row r="5139" spans="1:31" x14ac:dyDescent="0.25">
      <c r="A5139" t="s">
        <v>412</v>
      </c>
      <c r="B5139" t="s">
        <v>58</v>
      </c>
      <c r="C5139" t="s">
        <v>227</v>
      </c>
      <c r="D5139" t="s">
        <v>196</v>
      </c>
      <c r="E5139" t="s">
        <v>404</v>
      </c>
      <c r="F5139" t="s">
        <v>70</v>
      </c>
      <c r="G5139" t="s">
        <v>405</v>
      </c>
      <c r="H5139" s="4"/>
      <c r="I5139" s="1">
        <f t="shared" ca="1" si="323"/>
        <v>1485</v>
      </c>
      <c r="J5139" s="1" t="str">
        <f t="shared" ca="1" si="324"/>
        <v>3. Mayor a 6 meses</v>
      </c>
      <c r="K5139" t="str">
        <f t="shared" si="325"/>
        <v>NO</v>
      </c>
      <c r="L5139" t="s">
        <v>201</v>
      </c>
      <c r="M5139" t="s">
        <v>165</v>
      </c>
      <c r="N5139" t="s">
        <v>418</v>
      </c>
      <c r="O5139" t="s">
        <v>418</v>
      </c>
      <c r="P5139" t="str">
        <f t="shared" si="326"/>
        <v>JUAN CARLOS REBOLLEDO REBOLLEDOProcesamiento de datosEVALUACION ANTERIOR</v>
      </c>
      <c r="Q5139" t="str">
        <f>BASE[[#This Row],[NombresCalificado]]&amp;BASE[[#This Row],[TipoEvaluacion]]</f>
        <v>JUAN CARLOS REBOLLEDO REBOLLEDOEVALUACION ANTERIOR</v>
      </c>
      <c r="R5139">
        <v>3</v>
      </c>
      <c r="S5139" t="s">
        <v>5</v>
      </c>
      <c r="T5139" t="s">
        <v>419</v>
      </c>
      <c r="U5139" s="17">
        <v>2</v>
      </c>
      <c r="V5139" s="17" t="str" cm="1">
        <f t="array" ref="V5139">_xlfn.IFS(U5139=0,"Prenovato",U5139=1,"Novato",U5139=2,"Principiante avanzado",U5139=3,"Competente",U5139=4,"Proficiente",U5139=5,"Master")</f>
        <v>Principiante avanzado</v>
      </c>
      <c r="W5139" s="17">
        <v>3</v>
      </c>
      <c r="X5139" s="17" t="str" cm="1">
        <f t="array" ref="X5139">_xlfn.IFS(W5139=0,"No evidenciado",W5139=1,"Novato",W5139=2,"Principiante avanzado",W5139=3,"Competente",W5139=4,"Proficiente",W5139=5,"Master")</f>
        <v>Competente</v>
      </c>
      <c r="Y5139" s="17">
        <v>3</v>
      </c>
      <c r="Z5139" s="17" t="str" cm="1">
        <f t="array" ref="Z5139">_xlfn.IFS(Y5139=0,"No evidenciado",Y5139=1,"Novato",Y5139=2,"Principiante avanzado",Y5139=3,"Competente",Y5139=4,"Proficiente",Y5139=5,"Master")</f>
        <v>Competente</v>
      </c>
      <c r="AA5139" s="17">
        <v>2</v>
      </c>
      <c r="AB5139" s="17" t="str" cm="1">
        <f t="array" ref="AB5139">_xlfn.IFS(AA5139=0,"No evidenciado",AA5139=1,"Novato",AA5139=2,"Principiante avanzado",AA5139=3,"Competente",AA5139=4,"Proficiente",AA5139=5,"Master")</f>
        <v>Principiante avanzado</v>
      </c>
      <c r="AC5139" s="17">
        <v>2</v>
      </c>
      <c r="AD5139" s="17" t="str" cm="1">
        <f t="array" ref="AD5139">_xlfn.IFS(AC5139=0,"Prenovato",AC5139=1,"Novato",AC5139=2,"Principiante avanzado",AC5139=3,"Competente",AC5139=4,"Proficiente",AC5139=5,"Master")</f>
        <v>Principiante avanzado</v>
      </c>
      <c r="AE5139" s="17" t="s">
        <v>422</v>
      </c>
    </row>
    <row r="5140" spans="1:31" x14ac:dyDescent="0.25">
      <c r="A5140" t="s">
        <v>412</v>
      </c>
      <c r="B5140" t="s">
        <v>58</v>
      </c>
      <c r="C5140" t="s">
        <v>227</v>
      </c>
      <c r="D5140" t="s">
        <v>196</v>
      </c>
      <c r="E5140" t="s">
        <v>404</v>
      </c>
      <c r="F5140" t="s">
        <v>70</v>
      </c>
      <c r="G5140" t="s">
        <v>405</v>
      </c>
      <c r="H5140" s="4"/>
      <c r="I5140" s="1">
        <f t="shared" ca="1" si="323"/>
        <v>1485</v>
      </c>
      <c r="J5140" s="1" t="str">
        <f t="shared" ca="1" si="324"/>
        <v>3. Mayor a 6 meses</v>
      </c>
      <c r="K5140" t="str">
        <f t="shared" si="325"/>
        <v>NO</v>
      </c>
      <c r="L5140" t="s">
        <v>201</v>
      </c>
      <c r="M5140" t="s">
        <v>164</v>
      </c>
      <c r="N5140" t="s">
        <v>417</v>
      </c>
      <c r="O5140" t="s">
        <v>416</v>
      </c>
      <c r="P5140" t="str">
        <f t="shared" si="326"/>
        <v>JUAN CARLOS REBOLLEDO REBOLLEDOPrivacidad y seguridad de los datosEVALUACION ANTERIOR</v>
      </c>
      <c r="Q5140" t="str">
        <f>BASE[[#This Row],[NombresCalificado]]&amp;BASE[[#This Row],[TipoEvaluacion]]</f>
        <v>JUAN CARLOS REBOLLEDO REBOLLEDOEVALUACION ANTERIOR</v>
      </c>
      <c r="R5140">
        <v>3</v>
      </c>
      <c r="S5140" t="s">
        <v>5</v>
      </c>
      <c r="T5140" t="s">
        <v>419</v>
      </c>
      <c r="U5140" s="17">
        <v>2</v>
      </c>
      <c r="V5140" s="17" t="str" cm="1">
        <f t="array" ref="V5140">_xlfn.IFS(U5140=0,"Prenovato",U5140=1,"Novato",U5140=2,"Principiante avanzado",U5140=3,"Competente",U5140=4,"Proficiente",U5140=5,"Master")</f>
        <v>Principiante avanzado</v>
      </c>
      <c r="W5140" s="17">
        <v>3</v>
      </c>
      <c r="X5140" s="17" t="str" cm="1">
        <f t="array" ref="X5140">_xlfn.IFS(W5140=0,"No evidenciado",W5140=1,"Novato",W5140=2,"Principiante avanzado",W5140=3,"Competente",W5140=4,"Proficiente",W5140=5,"Master")</f>
        <v>Competente</v>
      </c>
      <c r="Y5140" s="17">
        <v>3</v>
      </c>
      <c r="Z5140" s="17" t="str" cm="1">
        <f t="array" ref="Z5140">_xlfn.IFS(Y5140=0,"No evidenciado",Y5140=1,"Novato",Y5140=2,"Principiante avanzado",Y5140=3,"Competente",Y5140=4,"Proficiente",Y5140=5,"Master")</f>
        <v>Competente</v>
      </c>
      <c r="AA5140" s="17">
        <v>2</v>
      </c>
      <c r="AB5140" s="17" t="str" cm="1">
        <f t="array" ref="AB5140">_xlfn.IFS(AA5140=0,"No evidenciado",AA5140=1,"Novato",AA5140=2,"Principiante avanzado",AA5140=3,"Competente",AA5140=4,"Proficiente",AA5140=5,"Master")</f>
        <v>Principiante avanzado</v>
      </c>
      <c r="AC5140" s="17">
        <v>2</v>
      </c>
      <c r="AD5140" s="17" t="str" cm="1">
        <f t="array" ref="AD5140">_xlfn.IFS(AC5140=0,"Prenovato",AC5140=1,"Novato",AC5140=2,"Principiante avanzado",AC5140=3,"Competente",AC5140=4,"Proficiente",AC5140=5,"Master")</f>
        <v>Principiante avanzado</v>
      </c>
      <c r="AE5140" s="17" t="s">
        <v>422</v>
      </c>
    </row>
    <row r="5141" spans="1:31" x14ac:dyDescent="0.25">
      <c r="A5141" t="s">
        <v>412</v>
      </c>
      <c r="B5141" t="s">
        <v>58</v>
      </c>
      <c r="C5141" t="s">
        <v>227</v>
      </c>
      <c r="D5141" t="s">
        <v>196</v>
      </c>
      <c r="E5141" t="s">
        <v>404</v>
      </c>
      <c r="F5141" t="s">
        <v>70</v>
      </c>
      <c r="G5141" t="s">
        <v>405</v>
      </c>
      <c r="H5141" s="4"/>
      <c r="I5141" s="1">
        <f t="shared" ca="1" si="323"/>
        <v>1485</v>
      </c>
      <c r="J5141" s="1" t="str">
        <f t="shared" ca="1" si="324"/>
        <v>3. Mayor a 6 meses</v>
      </c>
      <c r="K5141" t="str">
        <f t="shared" si="325"/>
        <v>NO</v>
      </c>
      <c r="L5141" t="s">
        <v>201</v>
      </c>
      <c r="M5141" t="s">
        <v>168</v>
      </c>
      <c r="N5141" t="s">
        <v>418</v>
      </c>
      <c r="O5141" t="s">
        <v>418</v>
      </c>
      <c r="P5141" t="str">
        <f t="shared" si="326"/>
        <v>JUAN CARLOS REBOLLEDO REBOLLEDOBase de datos relacionalEVALUACION ANTERIOR</v>
      </c>
      <c r="Q5141" t="str">
        <f>BASE[[#This Row],[NombresCalificado]]&amp;BASE[[#This Row],[TipoEvaluacion]]</f>
        <v>JUAN CARLOS REBOLLEDO REBOLLEDOEVALUACION ANTERIOR</v>
      </c>
      <c r="R5141">
        <v>4</v>
      </c>
      <c r="S5141" t="s">
        <v>7</v>
      </c>
      <c r="T5141" t="s">
        <v>419</v>
      </c>
      <c r="U5141" s="17">
        <v>2</v>
      </c>
      <c r="V5141" s="17" t="str" cm="1">
        <f t="array" ref="V5141">_xlfn.IFS(U5141=0,"Prenovato",U5141=1,"Novato",U5141=2,"Principiante avanzado",U5141=3,"Competente",U5141=4,"Proficiente",U5141=5,"Master")</f>
        <v>Principiante avanzado</v>
      </c>
      <c r="W5141" s="17">
        <v>3</v>
      </c>
      <c r="X5141" s="17" t="str" cm="1">
        <f t="array" ref="X5141">_xlfn.IFS(W5141=0,"No evidenciado",W5141=1,"Novato",W5141=2,"Principiante avanzado",W5141=3,"Competente",W5141=4,"Proficiente",W5141=5,"Master")</f>
        <v>Competente</v>
      </c>
      <c r="Y5141" s="17">
        <v>3</v>
      </c>
      <c r="Z5141" s="17" t="str" cm="1">
        <f t="array" ref="Z5141">_xlfn.IFS(Y5141=0,"No evidenciado",Y5141=1,"Novato",Y5141=2,"Principiante avanzado",Y5141=3,"Competente",Y5141=4,"Proficiente",Y5141=5,"Master")</f>
        <v>Competente</v>
      </c>
      <c r="AA5141" s="17">
        <v>2</v>
      </c>
      <c r="AB5141" s="17" t="str" cm="1">
        <f t="array" ref="AB5141">_xlfn.IFS(AA5141=0,"No evidenciado",AA5141=1,"Novato",AA5141=2,"Principiante avanzado",AA5141=3,"Competente",AA5141=4,"Proficiente",AA5141=5,"Master")</f>
        <v>Principiante avanzado</v>
      </c>
      <c r="AC5141" s="17">
        <v>2</v>
      </c>
      <c r="AD5141" s="17" t="str" cm="1">
        <f t="array" ref="AD5141">_xlfn.IFS(AC5141=0,"Prenovato",AC5141=1,"Novato",AC5141=2,"Principiante avanzado",AC5141=3,"Competente",AC5141=4,"Proficiente",AC5141=5,"Master")</f>
        <v>Principiante avanzado</v>
      </c>
      <c r="AE5141" s="17" t="s">
        <v>422</v>
      </c>
    </row>
    <row r="5142" spans="1:31" x14ac:dyDescent="0.25">
      <c r="A5142" t="s">
        <v>412</v>
      </c>
      <c r="B5142" t="s">
        <v>58</v>
      </c>
      <c r="C5142" t="s">
        <v>227</v>
      </c>
      <c r="D5142" t="s">
        <v>196</v>
      </c>
      <c r="E5142" t="s">
        <v>404</v>
      </c>
      <c r="F5142" t="s">
        <v>70</v>
      </c>
      <c r="G5142" t="s">
        <v>405</v>
      </c>
      <c r="H5142" s="4"/>
      <c r="I5142" s="1">
        <f t="shared" ca="1" si="323"/>
        <v>1485</v>
      </c>
      <c r="J5142" s="1" t="str">
        <f t="shared" ca="1" si="324"/>
        <v>3. Mayor a 6 meses</v>
      </c>
      <c r="K5142" t="str">
        <f t="shared" si="325"/>
        <v>NO</v>
      </c>
      <c r="L5142" t="s">
        <v>201</v>
      </c>
      <c r="M5142" t="s">
        <v>167</v>
      </c>
      <c r="N5142" t="s">
        <v>417</v>
      </c>
      <c r="O5142" t="s">
        <v>416</v>
      </c>
      <c r="P5142" t="str">
        <f t="shared" si="326"/>
        <v>JUAN CARLOS REBOLLEDO REBOLLEDOCI-CDEVALUACION ANTERIOR</v>
      </c>
      <c r="Q5142" t="str">
        <f>BASE[[#This Row],[NombresCalificado]]&amp;BASE[[#This Row],[TipoEvaluacion]]</f>
        <v>JUAN CARLOS REBOLLEDO REBOLLEDOEVALUACION ANTERIOR</v>
      </c>
      <c r="R5142">
        <v>1</v>
      </c>
      <c r="S5142" t="s">
        <v>6</v>
      </c>
      <c r="T5142" t="s">
        <v>419</v>
      </c>
      <c r="U5142" s="17">
        <v>2</v>
      </c>
      <c r="V5142" s="17" t="str" cm="1">
        <f t="array" ref="V5142">_xlfn.IFS(U5142=0,"Prenovato",U5142=1,"Novato",U5142=2,"Principiante avanzado",U5142=3,"Competente",U5142=4,"Proficiente",U5142=5,"Master")</f>
        <v>Principiante avanzado</v>
      </c>
      <c r="W5142" s="17">
        <v>3</v>
      </c>
      <c r="X5142" s="17" t="str" cm="1">
        <f t="array" ref="X5142">_xlfn.IFS(W5142=0,"No evidenciado",W5142=1,"Novato",W5142=2,"Principiante avanzado",W5142=3,"Competente",W5142=4,"Proficiente",W5142=5,"Master")</f>
        <v>Competente</v>
      </c>
      <c r="Y5142" s="17">
        <v>3</v>
      </c>
      <c r="Z5142" s="17" t="str" cm="1">
        <f t="array" ref="Z5142">_xlfn.IFS(Y5142=0,"No evidenciado",Y5142=1,"Novato",Y5142=2,"Principiante avanzado",Y5142=3,"Competente",Y5142=4,"Proficiente",Y5142=5,"Master")</f>
        <v>Competente</v>
      </c>
      <c r="AA5142" s="17">
        <v>2</v>
      </c>
      <c r="AB5142" s="17" t="str" cm="1">
        <f t="array" ref="AB5142">_xlfn.IFS(AA5142=0,"No evidenciado",AA5142=1,"Novato",AA5142=2,"Principiante avanzado",AA5142=3,"Competente",AA5142=4,"Proficiente",AA5142=5,"Master")</f>
        <v>Principiante avanzado</v>
      </c>
      <c r="AC5142" s="17">
        <v>2</v>
      </c>
      <c r="AD5142" s="17" t="str" cm="1">
        <f t="array" ref="AD5142">_xlfn.IFS(AC5142=0,"Prenovato",AC5142=1,"Novato",AC5142=2,"Principiante avanzado",AC5142=3,"Competente",AC5142=4,"Proficiente",AC5142=5,"Master")</f>
        <v>Principiante avanzado</v>
      </c>
      <c r="AE5142" s="17" t="s">
        <v>422</v>
      </c>
    </row>
    <row r="5143" spans="1:31" x14ac:dyDescent="0.25">
      <c r="A5143" t="s">
        <v>412</v>
      </c>
      <c r="B5143" t="s">
        <v>58</v>
      </c>
      <c r="C5143" t="s">
        <v>227</v>
      </c>
      <c r="D5143" t="s">
        <v>196</v>
      </c>
      <c r="E5143" t="s">
        <v>404</v>
      </c>
      <c r="F5143" t="s">
        <v>70</v>
      </c>
      <c r="G5143" t="s">
        <v>405</v>
      </c>
      <c r="H5143" s="4"/>
      <c r="I5143" s="1">
        <f t="shared" ca="1" si="323"/>
        <v>1485</v>
      </c>
      <c r="J5143" s="1" t="str">
        <f t="shared" ca="1" si="324"/>
        <v>3. Mayor a 6 meses</v>
      </c>
      <c r="K5143" t="str">
        <f t="shared" si="325"/>
        <v>NO</v>
      </c>
      <c r="L5143" t="s">
        <v>201</v>
      </c>
      <c r="M5143" t="s">
        <v>166</v>
      </c>
      <c r="N5143" t="s">
        <v>416</v>
      </c>
      <c r="O5143" t="s">
        <v>416</v>
      </c>
      <c r="P5143" t="str">
        <f t="shared" si="326"/>
        <v>JUAN CARLOS REBOLLEDO REBOLLEDOBase de datos No-SQLEVALUACION ANTERIOR</v>
      </c>
      <c r="Q5143" t="str">
        <f>BASE[[#This Row],[NombresCalificado]]&amp;BASE[[#This Row],[TipoEvaluacion]]</f>
        <v>JUAN CARLOS REBOLLEDO REBOLLEDOEVALUACION ANTERIOR</v>
      </c>
      <c r="R5143">
        <v>3</v>
      </c>
      <c r="S5143" t="s">
        <v>5</v>
      </c>
      <c r="T5143" t="s">
        <v>419</v>
      </c>
      <c r="U5143" s="17">
        <v>2</v>
      </c>
      <c r="V5143" s="17" t="str" cm="1">
        <f t="array" ref="V5143">_xlfn.IFS(U5143=0,"Prenovato",U5143=1,"Novato",U5143=2,"Principiante avanzado",U5143=3,"Competente",U5143=4,"Proficiente",U5143=5,"Master")</f>
        <v>Principiante avanzado</v>
      </c>
      <c r="W5143" s="17">
        <v>3</v>
      </c>
      <c r="X5143" s="17" t="str" cm="1">
        <f t="array" ref="X5143">_xlfn.IFS(W5143=0,"No evidenciado",W5143=1,"Novato",W5143=2,"Principiante avanzado",W5143=3,"Competente",W5143=4,"Proficiente",W5143=5,"Master")</f>
        <v>Competente</v>
      </c>
      <c r="Y5143" s="17">
        <v>3</v>
      </c>
      <c r="Z5143" s="17" t="str" cm="1">
        <f t="array" ref="Z5143">_xlfn.IFS(Y5143=0,"No evidenciado",Y5143=1,"Novato",Y5143=2,"Principiante avanzado",Y5143=3,"Competente",Y5143=4,"Proficiente",Y5143=5,"Master")</f>
        <v>Competente</v>
      </c>
      <c r="AA5143" s="17">
        <v>2</v>
      </c>
      <c r="AB5143" s="17" t="str" cm="1">
        <f t="array" ref="AB5143">_xlfn.IFS(AA5143=0,"No evidenciado",AA5143=1,"Novato",AA5143=2,"Principiante avanzado",AA5143=3,"Competente",AA5143=4,"Proficiente",AA5143=5,"Master")</f>
        <v>Principiante avanzado</v>
      </c>
      <c r="AC5143" s="17">
        <v>2</v>
      </c>
      <c r="AD5143" s="17" t="str" cm="1">
        <f t="array" ref="AD5143">_xlfn.IFS(AC5143=0,"Prenovato",AC5143=1,"Novato",AC5143=2,"Principiante avanzado",AC5143=3,"Competente",AC5143=4,"Proficiente",AC5143=5,"Master")</f>
        <v>Principiante avanzado</v>
      </c>
      <c r="AE5143" s="17" t="s">
        <v>422</v>
      </c>
    </row>
    <row r="5144" spans="1:31" x14ac:dyDescent="0.25">
      <c r="A5144" t="s">
        <v>412</v>
      </c>
      <c r="B5144" t="s">
        <v>58</v>
      </c>
      <c r="C5144" t="s">
        <v>227</v>
      </c>
      <c r="D5144" t="s">
        <v>196</v>
      </c>
      <c r="E5144" t="s">
        <v>404</v>
      </c>
      <c r="F5144" t="s">
        <v>70</v>
      </c>
      <c r="G5144" t="s">
        <v>405</v>
      </c>
      <c r="H5144" s="4"/>
      <c r="I5144" s="1">
        <f t="shared" ca="1" si="323"/>
        <v>1485</v>
      </c>
      <c r="J5144" s="1" t="str">
        <f t="shared" ca="1" si="324"/>
        <v>3. Mayor a 6 meses</v>
      </c>
      <c r="K5144" t="str">
        <f t="shared" si="325"/>
        <v>NO</v>
      </c>
      <c r="L5144" t="s">
        <v>201</v>
      </c>
      <c r="M5144" t="s">
        <v>174</v>
      </c>
      <c r="N5144" t="s">
        <v>416</v>
      </c>
      <c r="O5144" t="s">
        <v>416</v>
      </c>
      <c r="P5144" t="str">
        <f t="shared" si="326"/>
        <v>JUAN CARLOS REBOLLEDO REBOLLEDODatawarehouse BCPEVALUACION ANTERIOR</v>
      </c>
      <c r="Q5144" t="str">
        <f>BASE[[#This Row],[NombresCalificado]]&amp;BASE[[#This Row],[TipoEvaluacion]]</f>
        <v>JUAN CARLOS REBOLLEDO REBOLLEDOEVALUACION ANTERIOR</v>
      </c>
      <c r="R5144">
        <v>2</v>
      </c>
      <c r="S5144" t="s">
        <v>4</v>
      </c>
      <c r="T5144" t="s">
        <v>419</v>
      </c>
      <c r="U5144" s="17">
        <v>2</v>
      </c>
      <c r="V5144" s="17" t="str" cm="1">
        <f t="array" ref="V5144">_xlfn.IFS(U5144=0,"Prenovato",U5144=1,"Novato",U5144=2,"Principiante avanzado",U5144=3,"Competente",U5144=4,"Proficiente",U5144=5,"Master")</f>
        <v>Principiante avanzado</v>
      </c>
      <c r="W5144" s="17">
        <v>3</v>
      </c>
      <c r="X5144" s="17" t="str" cm="1">
        <f t="array" ref="X5144">_xlfn.IFS(W5144=0,"No evidenciado",W5144=1,"Novato",W5144=2,"Principiante avanzado",W5144=3,"Competente",W5144=4,"Proficiente",W5144=5,"Master")</f>
        <v>Competente</v>
      </c>
      <c r="Y5144" s="17">
        <v>3</v>
      </c>
      <c r="Z5144" s="17" t="str" cm="1">
        <f t="array" ref="Z5144">_xlfn.IFS(Y5144=0,"No evidenciado",Y5144=1,"Novato",Y5144=2,"Principiante avanzado",Y5144=3,"Competente",Y5144=4,"Proficiente",Y5144=5,"Master")</f>
        <v>Competente</v>
      </c>
      <c r="AA5144" s="17">
        <v>2</v>
      </c>
      <c r="AB5144" s="17" t="str" cm="1">
        <f t="array" ref="AB5144">_xlfn.IFS(AA5144=0,"No evidenciado",AA5144=1,"Novato",AA5144=2,"Principiante avanzado",AA5144=3,"Competente",AA5144=4,"Proficiente",AA5144=5,"Master")</f>
        <v>Principiante avanzado</v>
      </c>
      <c r="AC5144" s="17">
        <v>2</v>
      </c>
      <c r="AD5144" s="17" t="str" cm="1">
        <f t="array" ref="AD5144">_xlfn.IFS(AC5144=0,"Prenovato",AC5144=1,"Novato",AC5144=2,"Principiante avanzado",AC5144=3,"Competente",AC5144=4,"Proficiente",AC5144=5,"Master")</f>
        <v>Principiante avanzado</v>
      </c>
      <c r="AE5144" s="17" t="s">
        <v>422</v>
      </c>
    </row>
    <row r="5145" spans="1:31" x14ac:dyDescent="0.25">
      <c r="A5145" t="s">
        <v>412</v>
      </c>
      <c r="B5145" t="s">
        <v>58</v>
      </c>
      <c r="C5145" t="s">
        <v>227</v>
      </c>
      <c r="D5145" t="s">
        <v>196</v>
      </c>
      <c r="E5145" t="s">
        <v>404</v>
      </c>
      <c r="F5145" t="s">
        <v>70</v>
      </c>
      <c r="G5145" t="s">
        <v>405</v>
      </c>
      <c r="H5145" s="4"/>
      <c r="I5145" s="1">
        <f t="shared" ca="1" si="323"/>
        <v>1485</v>
      </c>
      <c r="J5145" s="1" t="str">
        <f t="shared" ca="1" si="324"/>
        <v>3. Mayor a 6 meses</v>
      </c>
      <c r="K5145" t="str">
        <f t="shared" si="325"/>
        <v>NO</v>
      </c>
      <c r="L5145" t="s">
        <v>201</v>
      </c>
      <c r="M5145" t="s">
        <v>55</v>
      </c>
      <c r="N5145" t="s">
        <v>418</v>
      </c>
      <c r="O5145" t="s">
        <v>418</v>
      </c>
      <c r="P5145" t="str">
        <f t="shared" si="326"/>
        <v>JUAN CARLOS REBOLLEDO REBOLLEDOProgramaciónEVALUACION</v>
      </c>
      <c r="Q5145" t="str">
        <f>BASE[[#This Row],[NombresCalificado]]&amp;BASE[[#This Row],[TipoEvaluacion]]</f>
        <v>JUAN CARLOS REBOLLEDO REBOLLEDOEVALUACION</v>
      </c>
      <c r="R5145">
        <v>4</v>
      </c>
      <c r="S5145" t="s">
        <v>7</v>
      </c>
      <c r="T5145" t="s">
        <v>419</v>
      </c>
      <c r="U5145" s="17">
        <v>2</v>
      </c>
      <c r="V5145" s="17" t="str" cm="1">
        <f t="array" ref="V5145">_xlfn.IFS(U5145=0,"Prenovato",U5145=1,"Novato",U5145=2,"Principiante avanzado",U5145=3,"Competente",U5145=4,"Proficiente",U5145=5,"Master")</f>
        <v>Principiante avanzado</v>
      </c>
      <c r="W5145" s="17">
        <v>3</v>
      </c>
      <c r="X5145" s="17" t="str" cm="1">
        <f t="array" ref="X5145">_xlfn.IFS(W5145=0,"No evidenciado",W5145=1,"Novato",W5145=2,"Principiante avanzado",W5145=3,"Competente",W5145=4,"Proficiente",W5145=5,"Master")</f>
        <v>Competente</v>
      </c>
      <c r="Y5145" s="17">
        <v>2</v>
      </c>
      <c r="Z5145" s="17" t="str" cm="1">
        <f t="array" ref="Z5145">_xlfn.IFS(Y5145=0,"No evidenciado",Y5145=1,"Novato",Y5145=2,"Principiante avanzado",Y5145=3,"Competente",Y5145=4,"Proficiente",Y5145=5,"Master")</f>
        <v>Principiante avanzado</v>
      </c>
      <c r="AA5145" s="17">
        <v>2</v>
      </c>
      <c r="AB5145" s="17" t="str" cm="1">
        <f t="array" ref="AB5145">_xlfn.IFS(AA5145=0,"No evidenciado",AA5145=1,"Novato",AA5145=2,"Principiante avanzado",AA5145=3,"Competente",AA5145=4,"Proficiente",AA5145=5,"Master")</f>
        <v>Principiante avanzado</v>
      </c>
      <c r="AC5145" s="17">
        <v>2</v>
      </c>
      <c r="AD5145" s="17" t="str" cm="1">
        <f t="array" ref="AD5145">_xlfn.IFS(AC5145=0,"Prenovato",AC5145=1,"Novato",AC5145=2,"Principiante avanzado",AC5145=3,"Competente",AC5145=4,"Proficiente",AC5145=5,"Master")</f>
        <v>Principiante avanzado</v>
      </c>
      <c r="AE5145" s="17" t="s">
        <v>421</v>
      </c>
    </row>
    <row r="5146" spans="1:31" x14ac:dyDescent="0.25">
      <c r="A5146" t="s">
        <v>412</v>
      </c>
      <c r="B5146" t="s">
        <v>58</v>
      </c>
      <c r="C5146" t="s">
        <v>227</v>
      </c>
      <c r="D5146" t="s">
        <v>196</v>
      </c>
      <c r="E5146" t="s">
        <v>404</v>
      </c>
      <c r="F5146" t="s">
        <v>70</v>
      </c>
      <c r="G5146" t="s">
        <v>405</v>
      </c>
      <c r="H5146" s="4"/>
      <c r="I5146" s="1">
        <f t="shared" ca="1" si="323"/>
        <v>1485</v>
      </c>
      <c r="J5146" s="1" t="str">
        <f t="shared" ca="1" si="324"/>
        <v>3. Mayor a 6 meses</v>
      </c>
      <c r="K5146" t="str">
        <f t="shared" si="325"/>
        <v>NO</v>
      </c>
      <c r="L5146" t="s">
        <v>201</v>
      </c>
      <c r="M5146" t="s">
        <v>173</v>
      </c>
      <c r="N5146" t="s">
        <v>418</v>
      </c>
      <c r="O5146" t="s">
        <v>418</v>
      </c>
      <c r="P5146" t="str">
        <f t="shared" si="326"/>
        <v>JUAN CARLOS REBOLLEDO REBOLLEDODatalake BCPEVALUACION</v>
      </c>
      <c r="Q5146" t="str">
        <f>BASE[[#This Row],[NombresCalificado]]&amp;BASE[[#This Row],[TipoEvaluacion]]</f>
        <v>JUAN CARLOS REBOLLEDO REBOLLEDOEVALUACION</v>
      </c>
      <c r="R5146">
        <v>2</v>
      </c>
      <c r="S5146" t="s">
        <v>4</v>
      </c>
      <c r="T5146" t="s">
        <v>419</v>
      </c>
      <c r="U5146" s="17">
        <v>2</v>
      </c>
      <c r="V5146" s="17" t="str" cm="1">
        <f t="array" ref="V5146">_xlfn.IFS(U5146=0,"Prenovato",U5146=1,"Novato",U5146=2,"Principiante avanzado",U5146=3,"Competente",U5146=4,"Proficiente",U5146=5,"Master")</f>
        <v>Principiante avanzado</v>
      </c>
      <c r="W5146" s="17">
        <v>3</v>
      </c>
      <c r="X5146" s="17" t="str" cm="1">
        <f t="array" ref="X5146">_xlfn.IFS(W5146=0,"No evidenciado",W5146=1,"Novato",W5146=2,"Principiante avanzado",W5146=3,"Competente",W5146=4,"Proficiente",W5146=5,"Master")</f>
        <v>Competente</v>
      </c>
      <c r="Y5146" s="17">
        <v>2</v>
      </c>
      <c r="Z5146" s="17" t="str" cm="1">
        <f t="array" ref="Z5146">_xlfn.IFS(Y5146=0,"No evidenciado",Y5146=1,"Novato",Y5146=2,"Principiante avanzado",Y5146=3,"Competente",Y5146=4,"Proficiente",Y5146=5,"Master")</f>
        <v>Principiante avanzado</v>
      </c>
      <c r="AA5146" s="17">
        <v>2</v>
      </c>
      <c r="AB5146" s="17" t="str" cm="1">
        <f t="array" ref="AB5146">_xlfn.IFS(AA5146=0,"No evidenciado",AA5146=1,"Novato",AA5146=2,"Principiante avanzado",AA5146=3,"Competente",AA5146=4,"Proficiente",AA5146=5,"Master")</f>
        <v>Principiante avanzado</v>
      </c>
      <c r="AC5146" s="17">
        <v>2</v>
      </c>
      <c r="AD5146" s="17" t="str" cm="1">
        <f t="array" ref="AD5146">_xlfn.IFS(AC5146=0,"Prenovato",AC5146=1,"Novato",AC5146=2,"Principiante avanzado",AC5146=3,"Competente",AC5146=4,"Proficiente",AC5146=5,"Master")</f>
        <v>Principiante avanzado</v>
      </c>
      <c r="AE5146" s="17" t="s">
        <v>421</v>
      </c>
    </row>
    <row r="5147" spans="1:31" x14ac:dyDescent="0.25">
      <c r="A5147" t="s">
        <v>412</v>
      </c>
      <c r="B5147" t="s">
        <v>58</v>
      </c>
      <c r="C5147" t="s">
        <v>227</v>
      </c>
      <c r="D5147" t="s">
        <v>196</v>
      </c>
      <c r="E5147" t="s">
        <v>404</v>
      </c>
      <c r="F5147" t="s">
        <v>70</v>
      </c>
      <c r="G5147" t="s">
        <v>405</v>
      </c>
      <c r="H5147" s="4"/>
      <c r="I5147" s="1">
        <f t="shared" ca="1" si="323"/>
        <v>1485</v>
      </c>
      <c r="J5147" s="1" t="str">
        <f t="shared" ca="1" si="324"/>
        <v>3. Mayor a 6 meses</v>
      </c>
      <c r="K5147" t="str">
        <f t="shared" si="325"/>
        <v>NO</v>
      </c>
      <c r="L5147" t="s">
        <v>201</v>
      </c>
      <c r="M5147" t="s">
        <v>161</v>
      </c>
      <c r="N5147" t="s">
        <v>418</v>
      </c>
      <c r="O5147" t="s">
        <v>418</v>
      </c>
      <c r="P5147" t="str">
        <f t="shared" si="326"/>
        <v>JUAN CARLOS REBOLLEDO REBOLLEDOIntegración de datos por lotesEVALUACION</v>
      </c>
      <c r="Q5147" t="str">
        <f>BASE[[#This Row],[NombresCalificado]]&amp;BASE[[#This Row],[TipoEvaluacion]]</f>
        <v>JUAN CARLOS REBOLLEDO REBOLLEDOEVALUACION</v>
      </c>
      <c r="R5147">
        <v>3</v>
      </c>
      <c r="S5147" t="s">
        <v>5</v>
      </c>
      <c r="T5147" t="s">
        <v>419</v>
      </c>
      <c r="U5147" s="17">
        <v>2</v>
      </c>
      <c r="V5147" s="17" t="str" cm="1">
        <f t="array" ref="V5147">_xlfn.IFS(U5147=0,"Prenovato",U5147=1,"Novato",U5147=2,"Principiante avanzado",U5147=3,"Competente",U5147=4,"Proficiente",U5147=5,"Master")</f>
        <v>Principiante avanzado</v>
      </c>
      <c r="W5147" s="17">
        <v>3</v>
      </c>
      <c r="X5147" s="17" t="str" cm="1">
        <f t="array" ref="X5147">_xlfn.IFS(W5147=0,"No evidenciado",W5147=1,"Novato",W5147=2,"Principiante avanzado",W5147=3,"Competente",W5147=4,"Proficiente",W5147=5,"Master")</f>
        <v>Competente</v>
      </c>
      <c r="Y5147" s="17">
        <v>2</v>
      </c>
      <c r="Z5147" s="17" t="str" cm="1">
        <f t="array" ref="Z5147">_xlfn.IFS(Y5147=0,"No evidenciado",Y5147=1,"Novato",Y5147=2,"Principiante avanzado",Y5147=3,"Competente",Y5147=4,"Proficiente",Y5147=5,"Master")</f>
        <v>Principiante avanzado</v>
      </c>
      <c r="AA5147" s="17">
        <v>2</v>
      </c>
      <c r="AB5147" s="17" t="str" cm="1">
        <f t="array" ref="AB5147">_xlfn.IFS(AA5147=0,"No evidenciado",AA5147=1,"Novato",AA5147=2,"Principiante avanzado",AA5147=3,"Competente",AA5147=4,"Proficiente",AA5147=5,"Master")</f>
        <v>Principiante avanzado</v>
      </c>
      <c r="AC5147" s="17">
        <v>2</v>
      </c>
      <c r="AD5147" s="17" t="str" cm="1">
        <f t="array" ref="AD5147">_xlfn.IFS(AC5147=0,"Prenovato",AC5147=1,"Novato",AC5147=2,"Principiante avanzado",AC5147=3,"Competente",AC5147=4,"Proficiente",AC5147=5,"Master")</f>
        <v>Principiante avanzado</v>
      </c>
      <c r="AE5147" s="17" t="s">
        <v>421</v>
      </c>
    </row>
    <row r="5148" spans="1:31" x14ac:dyDescent="0.25">
      <c r="A5148" t="s">
        <v>412</v>
      </c>
      <c r="B5148" t="s">
        <v>58</v>
      </c>
      <c r="C5148" t="s">
        <v>227</v>
      </c>
      <c r="D5148" t="s">
        <v>196</v>
      </c>
      <c r="E5148" t="s">
        <v>404</v>
      </c>
      <c r="F5148" t="s">
        <v>70</v>
      </c>
      <c r="G5148" t="s">
        <v>405</v>
      </c>
      <c r="H5148" s="4"/>
      <c r="I5148" s="1">
        <f t="shared" ca="1" si="323"/>
        <v>1485</v>
      </c>
      <c r="J5148" s="1" t="str">
        <f t="shared" ca="1" si="324"/>
        <v>3. Mayor a 6 meses</v>
      </c>
      <c r="K5148" t="str">
        <f t="shared" si="325"/>
        <v>NO</v>
      </c>
      <c r="L5148" t="s">
        <v>201</v>
      </c>
      <c r="M5148" t="s">
        <v>165</v>
      </c>
      <c r="N5148" t="s">
        <v>418</v>
      </c>
      <c r="O5148" t="s">
        <v>418</v>
      </c>
      <c r="P5148" t="str">
        <f t="shared" si="326"/>
        <v>JUAN CARLOS REBOLLEDO REBOLLEDOProcesamiento de datosEVALUACION</v>
      </c>
      <c r="Q5148" t="str">
        <f>BASE[[#This Row],[NombresCalificado]]&amp;BASE[[#This Row],[TipoEvaluacion]]</f>
        <v>JUAN CARLOS REBOLLEDO REBOLLEDOEVALUACION</v>
      </c>
      <c r="R5148">
        <v>3</v>
      </c>
      <c r="S5148" t="s">
        <v>5</v>
      </c>
      <c r="T5148" t="s">
        <v>419</v>
      </c>
      <c r="U5148" s="17">
        <v>2</v>
      </c>
      <c r="V5148" s="17" t="str" cm="1">
        <f t="array" ref="V5148">_xlfn.IFS(U5148=0,"Prenovato",U5148=1,"Novato",U5148=2,"Principiante avanzado",U5148=3,"Competente",U5148=4,"Proficiente",U5148=5,"Master")</f>
        <v>Principiante avanzado</v>
      </c>
      <c r="W5148" s="17">
        <v>3</v>
      </c>
      <c r="X5148" s="17" t="str" cm="1">
        <f t="array" ref="X5148">_xlfn.IFS(W5148=0,"No evidenciado",W5148=1,"Novato",W5148=2,"Principiante avanzado",W5148=3,"Competente",W5148=4,"Proficiente",W5148=5,"Master")</f>
        <v>Competente</v>
      </c>
      <c r="Y5148" s="17">
        <v>2</v>
      </c>
      <c r="Z5148" s="17" t="str" cm="1">
        <f t="array" ref="Z5148">_xlfn.IFS(Y5148=0,"No evidenciado",Y5148=1,"Novato",Y5148=2,"Principiante avanzado",Y5148=3,"Competente",Y5148=4,"Proficiente",Y5148=5,"Master")</f>
        <v>Principiante avanzado</v>
      </c>
      <c r="AA5148" s="17">
        <v>2</v>
      </c>
      <c r="AB5148" s="17" t="str" cm="1">
        <f t="array" ref="AB5148">_xlfn.IFS(AA5148=0,"No evidenciado",AA5148=1,"Novato",AA5148=2,"Principiante avanzado",AA5148=3,"Competente",AA5148=4,"Proficiente",AA5148=5,"Master")</f>
        <v>Principiante avanzado</v>
      </c>
      <c r="AC5148" s="17">
        <v>2</v>
      </c>
      <c r="AD5148" s="17" t="str" cm="1">
        <f t="array" ref="AD5148">_xlfn.IFS(AC5148=0,"Prenovato",AC5148=1,"Novato",AC5148=2,"Principiante avanzado",AC5148=3,"Competente",AC5148=4,"Proficiente",AC5148=5,"Master")</f>
        <v>Principiante avanzado</v>
      </c>
      <c r="AE5148" s="17" t="s">
        <v>421</v>
      </c>
    </row>
    <row r="5149" spans="1:31" x14ac:dyDescent="0.25">
      <c r="A5149" t="s">
        <v>412</v>
      </c>
      <c r="B5149" t="s">
        <v>58</v>
      </c>
      <c r="C5149" t="s">
        <v>227</v>
      </c>
      <c r="D5149" t="s">
        <v>196</v>
      </c>
      <c r="E5149" t="s">
        <v>404</v>
      </c>
      <c r="F5149" t="s">
        <v>70</v>
      </c>
      <c r="G5149" t="s">
        <v>405</v>
      </c>
      <c r="H5149" s="4"/>
      <c r="I5149" s="1">
        <f t="shared" ca="1" si="323"/>
        <v>1485</v>
      </c>
      <c r="J5149" s="1" t="str">
        <f t="shared" ca="1" si="324"/>
        <v>3. Mayor a 6 meses</v>
      </c>
      <c r="K5149" t="str">
        <f t="shared" si="325"/>
        <v>NO</v>
      </c>
      <c r="L5149" t="s">
        <v>201</v>
      </c>
      <c r="M5149" t="s">
        <v>55</v>
      </c>
      <c r="N5149" t="s">
        <v>418</v>
      </c>
      <c r="O5149" t="s">
        <v>418</v>
      </c>
      <c r="P5149" t="str">
        <f t="shared" si="326"/>
        <v>JUAN CARLOS REBOLLEDO REBOLLEDOProgramaciónEVALUACION ANTERIOR</v>
      </c>
      <c r="Q5149" t="str">
        <f>BASE[[#This Row],[NombresCalificado]]&amp;BASE[[#This Row],[TipoEvaluacion]]</f>
        <v>JUAN CARLOS REBOLLEDO REBOLLEDOEVALUACION ANTERIOR</v>
      </c>
      <c r="R5149">
        <v>4</v>
      </c>
      <c r="S5149" t="s">
        <v>7</v>
      </c>
      <c r="T5149" t="s">
        <v>419</v>
      </c>
      <c r="U5149" s="17">
        <v>2</v>
      </c>
      <c r="V5149" s="17" t="str" cm="1">
        <f t="array" ref="V5149">_xlfn.IFS(U5149=0,"Prenovato",U5149=1,"Novato",U5149=2,"Principiante avanzado",U5149=3,"Competente",U5149=4,"Proficiente",U5149=5,"Master")</f>
        <v>Principiante avanzado</v>
      </c>
      <c r="W5149" s="17">
        <v>3</v>
      </c>
      <c r="X5149" s="17" t="str" cm="1">
        <f t="array" ref="X5149">_xlfn.IFS(W5149=0,"No evidenciado",W5149=1,"Novato",W5149=2,"Principiante avanzado",W5149=3,"Competente",W5149=4,"Proficiente",W5149=5,"Master")</f>
        <v>Competente</v>
      </c>
      <c r="Y5149" s="17">
        <v>3</v>
      </c>
      <c r="Z5149" s="17" t="str" cm="1">
        <f t="array" ref="Z5149">_xlfn.IFS(Y5149=0,"No evidenciado",Y5149=1,"Novato",Y5149=2,"Principiante avanzado",Y5149=3,"Competente",Y5149=4,"Proficiente",Y5149=5,"Master")</f>
        <v>Competente</v>
      </c>
      <c r="AA5149" s="17">
        <v>2</v>
      </c>
      <c r="AB5149" s="17" t="str" cm="1">
        <f t="array" ref="AB5149">_xlfn.IFS(AA5149=0,"No evidenciado",AA5149=1,"Novato",AA5149=2,"Principiante avanzado",AA5149=3,"Competente",AA5149=4,"Proficiente",AA5149=5,"Master")</f>
        <v>Principiante avanzado</v>
      </c>
      <c r="AC5149" s="17">
        <v>2</v>
      </c>
      <c r="AD5149" s="17" t="str" cm="1">
        <f t="array" ref="AD5149">_xlfn.IFS(AC5149=0,"Prenovato",AC5149=1,"Novato",AC5149=2,"Principiante avanzado",AC5149=3,"Competente",AC5149=4,"Proficiente",AC5149=5,"Master")</f>
        <v>Principiante avanzado</v>
      </c>
      <c r="AE5149" s="17" t="s">
        <v>422</v>
      </c>
    </row>
    <row r="5150" spans="1:31" x14ac:dyDescent="0.25">
      <c r="A5150" t="s">
        <v>412</v>
      </c>
      <c r="B5150" t="s">
        <v>58</v>
      </c>
      <c r="C5150" t="s">
        <v>227</v>
      </c>
      <c r="D5150" t="s">
        <v>196</v>
      </c>
      <c r="E5150" t="s">
        <v>404</v>
      </c>
      <c r="F5150" t="s">
        <v>70</v>
      </c>
      <c r="G5150" t="s">
        <v>405</v>
      </c>
      <c r="H5150" s="4"/>
      <c r="I5150" s="1">
        <f t="shared" ca="1" si="323"/>
        <v>1485</v>
      </c>
      <c r="J5150" s="1" t="str">
        <f t="shared" ca="1" si="324"/>
        <v>3. Mayor a 6 meses</v>
      </c>
      <c r="K5150" t="str">
        <f t="shared" si="325"/>
        <v>NO</v>
      </c>
      <c r="L5150" t="s">
        <v>201</v>
      </c>
      <c r="M5150" t="s">
        <v>56</v>
      </c>
      <c r="N5150" t="s">
        <v>417</v>
      </c>
      <c r="O5150" t="s">
        <v>416</v>
      </c>
      <c r="P5150" t="str">
        <f t="shared" si="326"/>
        <v>JUAN CARLOS REBOLLEDO REBOLLEDOControl de versionesEVALUACION ANTERIOR</v>
      </c>
      <c r="Q5150" t="str">
        <f>BASE[[#This Row],[NombresCalificado]]&amp;BASE[[#This Row],[TipoEvaluacion]]</f>
        <v>JUAN CARLOS REBOLLEDO REBOLLEDOEVALUACION ANTERIOR</v>
      </c>
      <c r="R5150">
        <v>0</v>
      </c>
      <c r="S5150" t="s">
        <v>185</v>
      </c>
      <c r="T5150" t="s">
        <v>420</v>
      </c>
      <c r="U5150" s="17">
        <v>2</v>
      </c>
      <c r="V5150" s="17" t="str" cm="1">
        <f t="array" ref="V5150">_xlfn.IFS(U5150=0,"Prenovato",U5150=1,"Novato",U5150=2,"Principiante avanzado",U5150=3,"Competente",U5150=4,"Proficiente",U5150=5,"Master")</f>
        <v>Principiante avanzado</v>
      </c>
      <c r="W5150" s="17">
        <v>3</v>
      </c>
      <c r="X5150" s="17" t="str" cm="1">
        <f t="array" ref="X5150">_xlfn.IFS(W5150=0,"No evidenciado",W5150=1,"Novato",W5150=2,"Principiante avanzado",W5150=3,"Competente",W5150=4,"Proficiente",W5150=5,"Master")</f>
        <v>Competente</v>
      </c>
      <c r="Y5150" s="17">
        <v>3</v>
      </c>
      <c r="Z5150" s="17" t="str" cm="1">
        <f t="array" ref="Z5150">_xlfn.IFS(Y5150=0,"No evidenciado",Y5150=1,"Novato",Y5150=2,"Principiante avanzado",Y5150=3,"Competente",Y5150=4,"Proficiente",Y5150=5,"Master")</f>
        <v>Competente</v>
      </c>
      <c r="AA5150" s="17">
        <v>2</v>
      </c>
      <c r="AB5150" s="17" t="str" cm="1">
        <f t="array" ref="AB5150">_xlfn.IFS(AA5150=0,"No evidenciado",AA5150=1,"Novato",AA5150=2,"Principiante avanzado",AA5150=3,"Competente",AA5150=4,"Proficiente",AA5150=5,"Master")</f>
        <v>Principiante avanzado</v>
      </c>
      <c r="AC5150" s="17">
        <v>2</v>
      </c>
      <c r="AD5150" s="17" t="str" cm="1">
        <f t="array" ref="AD5150">_xlfn.IFS(AC5150=0,"Prenovato",AC5150=1,"Novato",AC5150=2,"Principiante avanzado",AC5150=3,"Competente",AC5150=4,"Proficiente",AC5150=5,"Master")</f>
        <v>Principiante avanzado</v>
      </c>
      <c r="AE5150" s="17" t="s">
        <v>422</v>
      </c>
    </row>
    <row r="5151" spans="1:31" x14ac:dyDescent="0.25">
      <c r="A5151" t="s">
        <v>412</v>
      </c>
      <c r="B5151" t="s">
        <v>58</v>
      </c>
      <c r="C5151" t="s">
        <v>227</v>
      </c>
      <c r="D5151" t="s">
        <v>196</v>
      </c>
      <c r="E5151" t="s">
        <v>404</v>
      </c>
      <c r="F5151" t="s">
        <v>70</v>
      </c>
      <c r="G5151" t="s">
        <v>405</v>
      </c>
      <c r="H5151" s="4"/>
      <c r="I5151" s="1">
        <f t="shared" ca="1" si="323"/>
        <v>1485</v>
      </c>
      <c r="J5151" s="1" t="str">
        <f t="shared" ca="1" si="324"/>
        <v>3. Mayor a 6 meses</v>
      </c>
      <c r="K5151" t="str">
        <f t="shared" si="325"/>
        <v>NO</v>
      </c>
      <c r="L5151" t="s">
        <v>201</v>
      </c>
      <c r="M5151" t="s">
        <v>160</v>
      </c>
      <c r="N5151" t="s">
        <v>416</v>
      </c>
      <c r="O5151" t="s">
        <v>416</v>
      </c>
      <c r="P5151" t="str">
        <f t="shared" si="326"/>
        <v>JUAN CARLOS REBOLLEDO REBOLLEDOIntegración de datos en tiempo realEVALUACION ANTERIOR</v>
      </c>
      <c r="Q5151" t="str">
        <f>BASE[[#This Row],[NombresCalificado]]&amp;BASE[[#This Row],[TipoEvaluacion]]</f>
        <v>JUAN CARLOS REBOLLEDO REBOLLEDOEVALUACION ANTERIOR</v>
      </c>
      <c r="R5151">
        <v>0</v>
      </c>
      <c r="S5151" t="s">
        <v>185</v>
      </c>
      <c r="T5151" t="s">
        <v>419</v>
      </c>
      <c r="U5151" s="17">
        <v>2</v>
      </c>
      <c r="V5151" s="17" t="str" cm="1">
        <f t="array" ref="V5151">_xlfn.IFS(U5151=0,"Prenovato",U5151=1,"Novato",U5151=2,"Principiante avanzado",U5151=3,"Competente",U5151=4,"Proficiente",U5151=5,"Master")</f>
        <v>Principiante avanzado</v>
      </c>
      <c r="W5151" s="17">
        <v>3</v>
      </c>
      <c r="X5151" s="17" t="str" cm="1">
        <f t="array" ref="X5151">_xlfn.IFS(W5151=0,"No evidenciado",W5151=1,"Novato",W5151=2,"Principiante avanzado",W5151=3,"Competente",W5151=4,"Proficiente",W5151=5,"Master")</f>
        <v>Competente</v>
      </c>
      <c r="Y5151" s="17">
        <v>3</v>
      </c>
      <c r="Z5151" s="17" t="str" cm="1">
        <f t="array" ref="Z5151">_xlfn.IFS(Y5151=0,"No evidenciado",Y5151=1,"Novato",Y5151=2,"Principiante avanzado",Y5151=3,"Competente",Y5151=4,"Proficiente",Y5151=5,"Master")</f>
        <v>Competente</v>
      </c>
      <c r="AA5151" s="17">
        <v>2</v>
      </c>
      <c r="AB5151" s="17" t="str" cm="1">
        <f t="array" ref="AB5151">_xlfn.IFS(AA5151=0,"No evidenciado",AA5151=1,"Novato",AA5151=2,"Principiante avanzado",AA5151=3,"Competente",AA5151=4,"Proficiente",AA5151=5,"Master")</f>
        <v>Principiante avanzado</v>
      </c>
      <c r="AC5151" s="17">
        <v>2</v>
      </c>
      <c r="AD5151" s="17" t="str" cm="1">
        <f t="array" ref="AD5151">_xlfn.IFS(AC5151=0,"Prenovato",AC5151=1,"Novato",AC5151=2,"Principiante avanzado",AC5151=3,"Competente",AC5151=4,"Proficiente",AC5151=5,"Master")</f>
        <v>Principiante avanzado</v>
      </c>
      <c r="AE5151" s="17" t="s">
        <v>422</v>
      </c>
    </row>
    <row r="5152" spans="1:31" x14ac:dyDescent="0.25">
      <c r="A5152" t="s">
        <v>412</v>
      </c>
      <c r="B5152" t="s">
        <v>58</v>
      </c>
      <c r="C5152" t="s">
        <v>227</v>
      </c>
      <c r="D5152" t="s">
        <v>196</v>
      </c>
      <c r="E5152" t="s">
        <v>404</v>
      </c>
      <c r="F5152" t="s">
        <v>70</v>
      </c>
      <c r="G5152" t="s">
        <v>405</v>
      </c>
      <c r="H5152" s="4"/>
      <c r="I5152" s="1">
        <f t="shared" ca="1" si="323"/>
        <v>1485</v>
      </c>
      <c r="J5152" s="1" t="str">
        <f t="shared" ca="1" si="324"/>
        <v>3. Mayor a 6 meses</v>
      </c>
      <c r="K5152" t="str">
        <f t="shared" si="325"/>
        <v>NO</v>
      </c>
      <c r="L5152" t="s">
        <v>201</v>
      </c>
      <c r="M5152" t="s">
        <v>161</v>
      </c>
      <c r="N5152" t="s">
        <v>418</v>
      </c>
      <c r="O5152" t="s">
        <v>418</v>
      </c>
      <c r="P5152" t="str">
        <f t="shared" si="326"/>
        <v>JUAN CARLOS REBOLLEDO REBOLLEDOIntegración de datos por lotesEVALUACION ANTERIOR</v>
      </c>
      <c r="Q5152" t="str">
        <f>BASE[[#This Row],[NombresCalificado]]&amp;BASE[[#This Row],[TipoEvaluacion]]</f>
        <v>JUAN CARLOS REBOLLEDO REBOLLEDOEVALUACION ANTERIOR</v>
      </c>
      <c r="R5152">
        <v>3</v>
      </c>
      <c r="S5152" t="s">
        <v>5</v>
      </c>
      <c r="T5152" t="s">
        <v>419</v>
      </c>
      <c r="U5152" s="17">
        <v>2</v>
      </c>
      <c r="V5152" s="17" t="str" cm="1">
        <f t="array" ref="V5152">_xlfn.IFS(U5152=0,"Prenovato",U5152=1,"Novato",U5152=2,"Principiante avanzado",U5152=3,"Competente",U5152=4,"Proficiente",U5152=5,"Master")</f>
        <v>Principiante avanzado</v>
      </c>
      <c r="W5152" s="17">
        <v>3</v>
      </c>
      <c r="X5152" s="17" t="str" cm="1">
        <f t="array" ref="X5152">_xlfn.IFS(W5152=0,"No evidenciado",W5152=1,"Novato",W5152=2,"Principiante avanzado",W5152=3,"Competente",W5152=4,"Proficiente",W5152=5,"Master")</f>
        <v>Competente</v>
      </c>
      <c r="Y5152" s="17">
        <v>3</v>
      </c>
      <c r="Z5152" s="17" t="str" cm="1">
        <f t="array" ref="Z5152">_xlfn.IFS(Y5152=0,"No evidenciado",Y5152=1,"Novato",Y5152=2,"Principiante avanzado",Y5152=3,"Competente",Y5152=4,"Proficiente",Y5152=5,"Master")</f>
        <v>Competente</v>
      </c>
      <c r="AA5152" s="17">
        <v>2</v>
      </c>
      <c r="AB5152" s="17" t="str" cm="1">
        <f t="array" ref="AB5152">_xlfn.IFS(AA5152=0,"No evidenciado",AA5152=1,"Novato",AA5152=2,"Principiante avanzado",AA5152=3,"Competente",AA5152=4,"Proficiente",AA5152=5,"Master")</f>
        <v>Principiante avanzado</v>
      </c>
      <c r="AC5152" s="17">
        <v>2</v>
      </c>
      <c r="AD5152" s="17" t="str" cm="1">
        <f t="array" ref="AD5152">_xlfn.IFS(AC5152=0,"Prenovato",AC5152=1,"Novato",AC5152=2,"Principiante avanzado",AC5152=3,"Competente",AC5152=4,"Proficiente",AC5152=5,"Master")</f>
        <v>Principiante avanzado</v>
      </c>
      <c r="AE5152" s="17" t="s">
        <v>422</v>
      </c>
    </row>
    <row r="5153" spans="1:31" x14ac:dyDescent="0.25">
      <c r="A5153" t="s">
        <v>412</v>
      </c>
      <c r="B5153" t="s">
        <v>58</v>
      </c>
      <c r="C5153" t="s">
        <v>227</v>
      </c>
      <c r="D5153" t="s">
        <v>196</v>
      </c>
      <c r="E5153" t="s">
        <v>404</v>
      </c>
      <c r="F5153" t="s">
        <v>70</v>
      </c>
      <c r="G5153" t="s">
        <v>405</v>
      </c>
      <c r="H5153" s="4"/>
      <c r="I5153" s="1">
        <f t="shared" ca="1" si="323"/>
        <v>1485</v>
      </c>
      <c r="J5153" s="1" t="str">
        <f t="shared" ca="1" si="324"/>
        <v>3. Mayor a 6 meses</v>
      </c>
      <c r="K5153" t="str">
        <f t="shared" si="325"/>
        <v>NO</v>
      </c>
      <c r="L5153" t="s">
        <v>201</v>
      </c>
      <c r="M5153" t="s">
        <v>173</v>
      </c>
      <c r="N5153" t="s">
        <v>418</v>
      </c>
      <c r="O5153" t="s">
        <v>418</v>
      </c>
      <c r="P5153" t="str">
        <f t="shared" si="326"/>
        <v>JUAN CARLOS REBOLLEDO REBOLLEDODatalake BCPEVALUACION ANTERIOR</v>
      </c>
      <c r="Q5153" t="str">
        <f>BASE[[#This Row],[NombresCalificado]]&amp;BASE[[#This Row],[TipoEvaluacion]]</f>
        <v>JUAN CARLOS REBOLLEDO REBOLLEDOEVALUACION ANTERIOR</v>
      </c>
      <c r="R5153">
        <v>2</v>
      </c>
      <c r="S5153" t="s">
        <v>4</v>
      </c>
      <c r="T5153" t="s">
        <v>419</v>
      </c>
      <c r="U5153" s="17">
        <v>2</v>
      </c>
      <c r="V5153" s="17" t="str" cm="1">
        <f t="array" ref="V5153">_xlfn.IFS(U5153=0,"Prenovato",U5153=1,"Novato",U5153=2,"Principiante avanzado",U5153=3,"Competente",U5153=4,"Proficiente",U5153=5,"Master")</f>
        <v>Principiante avanzado</v>
      </c>
      <c r="W5153" s="17">
        <v>3</v>
      </c>
      <c r="X5153" s="17" t="str" cm="1">
        <f t="array" ref="X5153">_xlfn.IFS(W5153=0,"No evidenciado",W5153=1,"Novato",W5153=2,"Principiante avanzado",W5153=3,"Competente",W5153=4,"Proficiente",W5153=5,"Master")</f>
        <v>Competente</v>
      </c>
      <c r="Y5153" s="17">
        <v>3</v>
      </c>
      <c r="Z5153" s="17" t="str" cm="1">
        <f t="array" ref="Z5153">_xlfn.IFS(Y5153=0,"No evidenciado",Y5153=1,"Novato",Y5153=2,"Principiante avanzado",Y5153=3,"Competente",Y5153=4,"Proficiente",Y5153=5,"Master")</f>
        <v>Competente</v>
      </c>
      <c r="AA5153" s="17">
        <v>2</v>
      </c>
      <c r="AB5153" s="17" t="str" cm="1">
        <f t="array" ref="AB5153">_xlfn.IFS(AA5153=0,"No evidenciado",AA5153=1,"Novato",AA5153=2,"Principiante avanzado",AA5153=3,"Competente",AA5153=4,"Proficiente",AA5153=5,"Master")</f>
        <v>Principiante avanzado</v>
      </c>
      <c r="AC5153" s="17">
        <v>2</v>
      </c>
      <c r="AD5153" s="17" t="str" cm="1">
        <f t="array" ref="AD5153">_xlfn.IFS(AC5153=0,"Prenovato",AC5153=1,"Novato",AC5153=2,"Principiante avanzado",AC5153=3,"Competente",AC5153=4,"Proficiente",AC5153=5,"Master")</f>
        <v>Principiante avanzado</v>
      </c>
      <c r="AE5153" s="17" t="s">
        <v>422</v>
      </c>
    </row>
    <row r="5154" spans="1:31" x14ac:dyDescent="0.25">
      <c r="A5154" t="s">
        <v>412</v>
      </c>
      <c r="B5154" t="s">
        <v>58</v>
      </c>
      <c r="C5154" t="s">
        <v>227</v>
      </c>
      <c r="D5154" t="s">
        <v>196</v>
      </c>
      <c r="E5154" t="s">
        <v>404</v>
      </c>
      <c r="F5154" t="s">
        <v>70</v>
      </c>
      <c r="G5154" t="s">
        <v>405</v>
      </c>
      <c r="H5154" s="4"/>
      <c r="I5154" s="1">
        <f t="shared" ca="1" si="323"/>
        <v>1485</v>
      </c>
      <c r="J5154" s="1" t="str">
        <f t="shared" ca="1" si="324"/>
        <v>3. Mayor a 6 meses</v>
      </c>
      <c r="K5154" t="str">
        <f t="shared" si="325"/>
        <v>NO</v>
      </c>
      <c r="L5154" t="s">
        <v>201</v>
      </c>
      <c r="M5154" t="s">
        <v>170</v>
      </c>
      <c r="N5154" t="s">
        <v>417</v>
      </c>
      <c r="O5154" t="s">
        <v>416</v>
      </c>
      <c r="P5154" t="str">
        <f t="shared" si="326"/>
        <v>JUAN CARLOS REBOLLEDO REBOLLEDOArquitectura de datosEVALUACION ANTERIOR</v>
      </c>
      <c r="Q5154" t="str">
        <f>BASE[[#This Row],[NombresCalificado]]&amp;BASE[[#This Row],[TipoEvaluacion]]</f>
        <v>JUAN CARLOS REBOLLEDO REBOLLEDOEVALUACION ANTERIOR</v>
      </c>
      <c r="R5154">
        <v>0</v>
      </c>
      <c r="S5154" t="s">
        <v>185</v>
      </c>
      <c r="T5154" t="s">
        <v>420</v>
      </c>
      <c r="U5154" s="17">
        <v>2</v>
      </c>
      <c r="V5154" s="17" t="str" cm="1">
        <f t="array" ref="V5154">_xlfn.IFS(U5154=0,"Prenovato",U5154=1,"Novato",U5154=2,"Principiante avanzado",U5154=3,"Competente",U5154=4,"Proficiente",U5154=5,"Master")</f>
        <v>Principiante avanzado</v>
      </c>
      <c r="W5154" s="17">
        <v>3</v>
      </c>
      <c r="X5154" s="17" t="str" cm="1">
        <f t="array" ref="X5154">_xlfn.IFS(W5154=0,"No evidenciado",W5154=1,"Novato",W5154=2,"Principiante avanzado",W5154=3,"Competente",W5154=4,"Proficiente",W5154=5,"Master")</f>
        <v>Competente</v>
      </c>
      <c r="Y5154" s="17">
        <v>3</v>
      </c>
      <c r="Z5154" s="17" t="str" cm="1">
        <f t="array" ref="Z5154">_xlfn.IFS(Y5154=0,"No evidenciado",Y5154=1,"Novato",Y5154=2,"Principiante avanzado",Y5154=3,"Competente",Y5154=4,"Proficiente",Y5154=5,"Master")</f>
        <v>Competente</v>
      </c>
      <c r="AA5154" s="17">
        <v>2</v>
      </c>
      <c r="AB5154" s="17" t="str" cm="1">
        <f t="array" ref="AB5154">_xlfn.IFS(AA5154=0,"No evidenciado",AA5154=1,"Novato",AA5154=2,"Principiante avanzado",AA5154=3,"Competente",AA5154=4,"Proficiente",AA5154=5,"Master")</f>
        <v>Principiante avanzado</v>
      </c>
      <c r="AC5154" s="17">
        <v>2</v>
      </c>
      <c r="AD5154" s="17" t="str" cm="1">
        <f t="array" ref="AD5154">_xlfn.IFS(AC5154=0,"Prenovato",AC5154=1,"Novato",AC5154=2,"Principiante avanzado",AC5154=3,"Competente",AC5154=4,"Proficiente",AC5154=5,"Master")</f>
        <v>Principiante avanzado</v>
      </c>
      <c r="AE5154" s="17" t="s">
        <v>422</v>
      </c>
    </row>
    <row r="5155" spans="1:31" x14ac:dyDescent="0.25">
      <c r="A5155" t="s">
        <v>412</v>
      </c>
      <c r="B5155" t="s">
        <v>58</v>
      </c>
      <c r="C5155" t="s">
        <v>227</v>
      </c>
      <c r="D5155" t="s">
        <v>196</v>
      </c>
      <c r="E5155" t="s">
        <v>404</v>
      </c>
      <c r="F5155" t="s">
        <v>70</v>
      </c>
      <c r="G5155" t="s">
        <v>405</v>
      </c>
      <c r="H5155" s="4"/>
      <c r="I5155" s="1">
        <f t="shared" ca="1" si="323"/>
        <v>1485</v>
      </c>
      <c r="J5155" s="1" t="str">
        <f t="shared" ca="1" si="324"/>
        <v>3. Mayor a 6 meses</v>
      </c>
      <c r="K5155" t="str">
        <f t="shared" si="325"/>
        <v>NO</v>
      </c>
      <c r="L5155" t="s">
        <v>201</v>
      </c>
      <c r="M5155" t="s">
        <v>159</v>
      </c>
      <c r="N5155" t="s">
        <v>416</v>
      </c>
      <c r="O5155" t="s">
        <v>416</v>
      </c>
      <c r="P5155" t="str">
        <f t="shared" si="326"/>
        <v>JUAN CARLOS REBOLLEDO REBOLLEDOGobernanza de datosEVALUACION</v>
      </c>
      <c r="Q5155" t="str">
        <f>BASE[[#This Row],[NombresCalificado]]&amp;BASE[[#This Row],[TipoEvaluacion]]</f>
        <v>JUAN CARLOS REBOLLEDO REBOLLEDOEVALUACION</v>
      </c>
      <c r="R5155">
        <v>3</v>
      </c>
      <c r="S5155" t="s">
        <v>5</v>
      </c>
      <c r="T5155" t="s">
        <v>419</v>
      </c>
      <c r="U5155" s="17">
        <v>2</v>
      </c>
      <c r="V5155" s="17" t="str" cm="1">
        <f t="array" ref="V5155">_xlfn.IFS(U5155=0,"Prenovato",U5155=1,"Novato",U5155=2,"Principiante avanzado",U5155=3,"Competente",U5155=4,"Proficiente",U5155=5,"Master")</f>
        <v>Principiante avanzado</v>
      </c>
      <c r="W5155" s="17">
        <v>3</v>
      </c>
      <c r="X5155" s="17" t="str" cm="1">
        <f t="array" ref="X5155">_xlfn.IFS(W5155=0,"No evidenciado",W5155=1,"Novato",W5155=2,"Principiante avanzado",W5155=3,"Competente",W5155=4,"Proficiente",W5155=5,"Master")</f>
        <v>Competente</v>
      </c>
      <c r="Y5155" s="17">
        <v>2</v>
      </c>
      <c r="Z5155" s="17" t="str" cm="1">
        <f t="array" ref="Z5155">_xlfn.IFS(Y5155=0,"No evidenciado",Y5155=1,"Novato",Y5155=2,"Principiante avanzado",Y5155=3,"Competente",Y5155=4,"Proficiente",Y5155=5,"Master")</f>
        <v>Principiante avanzado</v>
      </c>
      <c r="AA5155" s="17">
        <v>2</v>
      </c>
      <c r="AB5155" s="17" t="str" cm="1">
        <f t="array" ref="AB5155">_xlfn.IFS(AA5155=0,"No evidenciado",AA5155=1,"Novato",AA5155=2,"Principiante avanzado",AA5155=3,"Competente",AA5155=4,"Proficiente",AA5155=5,"Master")</f>
        <v>Principiante avanzado</v>
      </c>
      <c r="AC5155" s="17">
        <v>2</v>
      </c>
      <c r="AD5155" s="17" t="str" cm="1">
        <f t="array" ref="AD5155">_xlfn.IFS(AC5155=0,"Prenovato",AC5155=1,"Novato",AC5155=2,"Principiante avanzado",AC5155=3,"Competente",AC5155=4,"Proficiente",AC5155=5,"Master")</f>
        <v>Principiante avanzado</v>
      </c>
      <c r="AE5155" s="17" t="s">
        <v>421</v>
      </c>
    </row>
    <row r="5156" spans="1:31" x14ac:dyDescent="0.25">
      <c r="A5156" t="s">
        <v>412</v>
      </c>
      <c r="B5156" t="s">
        <v>58</v>
      </c>
      <c r="C5156" t="s">
        <v>227</v>
      </c>
      <c r="D5156" t="s">
        <v>196</v>
      </c>
      <c r="E5156" t="s">
        <v>404</v>
      </c>
      <c r="F5156" t="s">
        <v>70</v>
      </c>
      <c r="G5156" t="s">
        <v>405</v>
      </c>
      <c r="H5156" s="4"/>
      <c r="I5156" s="1">
        <f t="shared" ca="1" si="323"/>
        <v>1485</v>
      </c>
      <c r="J5156" s="1" t="str">
        <f t="shared" ca="1" si="324"/>
        <v>3. Mayor a 6 meses</v>
      </c>
      <c r="K5156" t="str">
        <f t="shared" si="325"/>
        <v>NO</v>
      </c>
      <c r="L5156" t="s">
        <v>201</v>
      </c>
      <c r="M5156" t="s">
        <v>172</v>
      </c>
      <c r="N5156" t="s">
        <v>416</v>
      </c>
      <c r="O5156" t="s">
        <v>416</v>
      </c>
      <c r="P5156" t="str">
        <f t="shared" si="326"/>
        <v>JUAN CARLOS REBOLLEDO REBOLLEDOCalidad de datosEVALUACION</v>
      </c>
      <c r="Q5156" t="str">
        <f>BASE[[#This Row],[NombresCalificado]]&amp;BASE[[#This Row],[TipoEvaluacion]]</f>
        <v>JUAN CARLOS REBOLLEDO REBOLLEDOEVALUACION</v>
      </c>
      <c r="R5156">
        <v>3</v>
      </c>
      <c r="S5156" t="s">
        <v>5</v>
      </c>
      <c r="T5156" t="s">
        <v>419</v>
      </c>
      <c r="U5156" s="17">
        <v>2</v>
      </c>
      <c r="V5156" s="17" t="str" cm="1">
        <f t="array" ref="V5156">_xlfn.IFS(U5156=0,"Prenovato",U5156=1,"Novato",U5156=2,"Principiante avanzado",U5156=3,"Competente",U5156=4,"Proficiente",U5156=5,"Master")</f>
        <v>Principiante avanzado</v>
      </c>
      <c r="W5156" s="17">
        <v>3</v>
      </c>
      <c r="X5156" s="17" t="str" cm="1">
        <f t="array" ref="X5156">_xlfn.IFS(W5156=0,"No evidenciado",W5156=1,"Novato",W5156=2,"Principiante avanzado",W5156=3,"Competente",W5156=4,"Proficiente",W5156=5,"Master")</f>
        <v>Competente</v>
      </c>
      <c r="Y5156" s="17">
        <v>2</v>
      </c>
      <c r="Z5156" s="17" t="str" cm="1">
        <f t="array" ref="Z5156">_xlfn.IFS(Y5156=0,"No evidenciado",Y5156=1,"Novato",Y5156=2,"Principiante avanzado",Y5156=3,"Competente",Y5156=4,"Proficiente",Y5156=5,"Master")</f>
        <v>Principiante avanzado</v>
      </c>
      <c r="AA5156" s="17">
        <v>2</v>
      </c>
      <c r="AB5156" s="17" t="str" cm="1">
        <f t="array" ref="AB5156">_xlfn.IFS(AA5156=0,"No evidenciado",AA5156=1,"Novato",AA5156=2,"Principiante avanzado",AA5156=3,"Competente",AA5156=4,"Proficiente",AA5156=5,"Master")</f>
        <v>Principiante avanzado</v>
      </c>
      <c r="AC5156" s="17">
        <v>2</v>
      </c>
      <c r="AD5156" s="17" t="str" cm="1">
        <f t="array" ref="AD5156">_xlfn.IFS(AC5156=0,"Prenovato",AC5156=1,"Novato",AC5156=2,"Principiante avanzado",AC5156=3,"Competente",AC5156=4,"Proficiente",AC5156=5,"Master")</f>
        <v>Principiante avanzado</v>
      </c>
      <c r="AE5156" s="17" t="s">
        <v>421</v>
      </c>
    </row>
    <row r="5157" spans="1:31" x14ac:dyDescent="0.25">
      <c r="A5157" t="s">
        <v>412</v>
      </c>
      <c r="B5157" t="s">
        <v>58</v>
      </c>
      <c r="C5157" t="s">
        <v>227</v>
      </c>
      <c r="D5157" t="s">
        <v>196</v>
      </c>
      <c r="E5157" t="s">
        <v>404</v>
      </c>
      <c r="F5157" t="s">
        <v>70</v>
      </c>
      <c r="G5157" t="s">
        <v>405</v>
      </c>
      <c r="H5157" s="4"/>
      <c r="I5157" s="1">
        <f t="shared" ca="1" si="323"/>
        <v>1485</v>
      </c>
      <c r="J5157" s="1" t="str">
        <f t="shared" ca="1" si="324"/>
        <v>3. Mayor a 6 meses</v>
      </c>
      <c r="K5157" t="str">
        <f t="shared" si="325"/>
        <v>NO</v>
      </c>
      <c r="L5157" t="s">
        <v>201</v>
      </c>
      <c r="M5157" t="s">
        <v>162</v>
      </c>
      <c r="N5157" t="s">
        <v>416</v>
      </c>
      <c r="O5157" t="s">
        <v>416</v>
      </c>
      <c r="P5157" t="str">
        <f t="shared" si="326"/>
        <v>JUAN CARLOS REBOLLEDO REBOLLEDOMLOpsEVALUACION</v>
      </c>
      <c r="Q5157" t="str">
        <f>BASE[[#This Row],[NombresCalificado]]&amp;BASE[[#This Row],[TipoEvaluacion]]</f>
        <v>JUAN CARLOS REBOLLEDO REBOLLEDOEVALUACION</v>
      </c>
      <c r="R5157">
        <v>0</v>
      </c>
      <c r="S5157" t="s">
        <v>185</v>
      </c>
      <c r="T5157" t="s">
        <v>419</v>
      </c>
      <c r="U5157" s="17">
        <v>2</v>
      </c>
      <c r="V5157" s="17" t="str" cm="1">
        <f t="array" ref="V5157">_xlfn.IFS(U5157=0,"Prenovato",U5157=1,"Novato",U5157=2,"Principiante avanzado",U5157=3,"Competente",U5157=4,"Proficiente",U5157=5,"Master")</f>
        <v>Principiante avanzado</v>
      </c>
      <c r="W5157" s="17">
        <v>3</v>
      </c>
      <c r="X5157" s="17" t="str" cm="1">
        <f t="array" ref="X5157">_xlfn.IFS(W5157=0,"No evidenciado",W5157=1,"Novato",W5157=2,"Principiante avanzado",W5157=3,"Competente",W5157=4,"Proficiente",W5157=5,"Master")</f>
        <v>Competente</v>
      </c>
      <c r="Y5157" s="17">
        <v>2</v>
      </c>
      <c r="Z5157" s="17" t="str" cm="1">
        <f t="array" ref="Z5157">_xlfn.IFS(Y5157=0,"No evidenciado",Y5157=1,"Novato",Y5157=2,"Principiante avanzado",Y5157=3,"Competente",Y5157=4,"Proficiente",Y5157=5,"Master")</f>
        <v>Principiante avanzado</v>
      </c>
      <c r="AA5157" s="17">
        <v>2</v>
      </c>
      <c r="AB5157" s="17" t="str" cm="1">
        <f t="array" ref="AB5157">_xlfn.IFS(AA5157=0,"No evidenciado",AA5157=1,"Novato",AA5157=2,"Principiante avanzado",AA5157=3,"Competente",AA5157=4,"Proficiente",AA5157=5,"Master")</f>
        <v>Principiante avanzado</v>
      </c>
      <c r="AC5157" s="17">
        <v>2</v>
      </c>
      <c r="AD5157" s="17" t="str" cm="1">
        <f t="array" ref="AD5157">_xlfn.IFS(AC5157=0,"Prenovato",AC5157=1,"Novato",AC5157=2,"Principiante avanzado",AC5157=3,"Competente",AC5157=4,"Proficiente",AC5157=5,"Master")</f>
        <v>Principiante avanzado</v>
      </c>
      <c r="AE5157" s="17" t="s">
        <v>421</v>
      </c>
    </row>
    <row r="5158" spans="1:31" x14ac:dyDescent="0.25">
      <c r="A5158" t="s">
        <v>412</v>
      </c>
      <c r="B5158" t="s">
        <v>58</v>
      </c>
      <c r="C5158" t="s">
        <v>227</v>
      </c>
      <c r="D5158" t="s">
        <v>196</v>
      </c>
      <c r="E5158" t="s">
        <v>404</v>
      </c>
      <c r="F5158" t="s">
        <v>70</v>
      </c>
      <c r="G5158" t="s">
        <v>405</v>
      </c>
      <c r="H5158" s="4"/>
      <c r="I5158" s="1">
        <f t="shared" ca="1" si="323"/>
        <v>1485</v>
      </c>
      <c r="J5158" s="1" t="str">
        <f t="shared" ca="1" si="324"/>
        <v>3. Mayor a 6 meses</v>
      </c>
      <c r="K5158" t="str">
        <f t="shared" si="325"/>
        <v>NO</v>
      </c>
      <c r="L5158" t="s">
        <v>201</v>
      </c>
      <c r="M5158" t="s">
        <v>163</v>
      </c>
      <c r="N5158" t="s">
        <v>417</v>
      </c>
      <c r="O5158" t="s">
        <v>416</v>
      </c>
      <c r="P5158" t="str">
        <f t="shared" si="326"/>
        <v>JUAN CARLOS REBOLLEDO REBOLLEDONube BCPEVALUACION</v>
      </c>
      <c r="Q5158" t="str">
        <f>BASE[[#This Row],[NombresCalificado]]&amp;BASE[[#This Row],[TipoEvaluacion]]</f>
        <v>JUAN CARLOS REBOLLEDO REBOLLEDOEVALUACION</v>
      </c>
      <c r="R5158">
        <v>2</v>
      </c>
      <c r="S5158" t="s">
        <v>4</v>
      </c>
      <c r="T5158" t="s">
        <v>419</v>
      </c>
      <c r="U5158" s="17">
        <v>2</v>
      </c>
      <c r="V5158" s="17" t="str" cm="1">
        <f t="array" ref="V5158">_xlfn.IFS(U5158=0,"Prenovato",U5158=1,"Novato",U5158=2,"Principiante avanzado",U5158=3,"Competente",U5158=4,"Proficiente",U5158=5,"Master")</f>
        <v>Principiante avanzado</v>
      </c>
      <c r="W5158" s="17">
        <v>3</v>
      </c>
      <c r="X5158" s="17" t="str" cm="1">
        <f t="array" ref="X5158">_xlfn.IFS(W5158=0,"No evidenciado",W5158=1,"Novato",W5158=2,"Principiante avanzado",W5158=3,"Competente",W5158=4,"Proficiente",W5158=5,"Master")</f>
        <v>Competente</v>
      </c>
      <c r="Y5158" s="17">
        <v>2</v>
      </c>
      <c r="Z5158" s="17" t="str" cm="1">
        <f t="array" ref="Z5158">_xlfn.IFS(Y5158=0,"No evidenciado",Y5158=1,"Novato",Y5158=2,"Principiante avanzado",Y5158=3,"Competente",Y5158=4,"Proficiente",Y5158=5,"Master")</f>
        <v>Principiante avanzado</v>
      </c>
      <c r="AA5158" s="17">
        <v>2</v>
      </c>
      <c r="AB5158" s="17" t="str" cm="1">
        <f t="array" ref="AB5158">_xlfn.IFS(AA5158=0,"No evidenciado",AA5158=1,"Novato",AA5158=2,"Principiante avanzado",AA5158=3,"Competente",AA5158=4,"Proficiente",AA5158=5,"Master")</f>
        <v>Principiante avanzado</v>
      </c>
      <c r="AC5158" s="17">
        <v>2</v>
      </c>
      <c r="AD5158" s="17" t="str" cm="1">
        <f t="array" ref="AD5158">_xlfn.IFS(AC5158=0,"Prenovato",AC5158=1,"Novato",AC5158=2,"Principiante avanzado",AC5158=3,"Competente",AC5158=4,"Proficiente",AC5158=5,"Master")</f>
        <v>Principiante avanzado</v>
      </c>
      <c r="AE5158" s="17" t="s">
        <v>421</v>
      </c>
    </row>
    <row r="5159" spans="1:31" x14ac:dyDescent="0.25">
      <c r="A5159" t="s">
        <v>412</v>
      </c>
      <c r="B5159" t="s">
        <v>58</v>
      </c>
      <c r="C5159" t="s">
        <v>227</v>
      </c>
      <c r="D5159" t="s">
        <v>196</v>
      </c>
      <c r="E5159" t="s">
        <v>404</v>
      </c>
      <c r="F5159" t="s">
        <v>70</v>
      </c>
      <c r="G5159" t="s">
        <v>405</v>
      </c>
      <c r="H5159" s="4"/>
      <c r="I5159" s="1">
        <f t="shared" ca="1" si="323"/>
        <v>1485</v>
      </c>
      <c r="J5159" s="1" t="str">
        <f t="shared" ca="1" si="324"/>
        <v>3. Mayor a 6 meses</v>
      </c>
      <c r="K5159" t="str">
        <f t="shared" si="325"/>
        <v>NO</v>
      </c>
      <c r="L5159" t="s">
        <v>201</v>
      </c>
      <c r="M5159" t="s">
        <v>164</v>
      </c>
      <c r="N5159" t="s">
        <v>417</v>
      </c>
      <c r="O5159" t="s">
        <v>416</v>
      </c>
      <c r="P5159" t="str">
        <f t="shared" si="326"/>
        <v>JUAN CARLOS REBOLLEDO REBOLLEDOPrivacidad y seguridad de los datosEVALUACION</v>
      </c>
      <c r="Q5159" t="str">
        <f>BASE[[#This Row],[NombresCalificado]]&amp;BASE[[#This Row],[TipoEvaluacion]]</f>
        <v>JUAN CARLOS REBOLLEDO REBOLLEDOEVALUACION</v>
      </c>
      <c r="R5159">
        <v>3</v>
      </c>
      <c r="S5159" t="s">
        <v>5</v>
      </c>
      <c r="T5159" t="s">
        <v>419</v>
      </c>
      <c r="U5159" s="17">
        <v>2</v>
      </c>
      <c r="V5159" s="17" t="str" cm="1">
        <f t="array" ref="V5159">_xlfn.IFS(U5159=0,"Prenovato",U5159=1,"Novato",U5159=2,"Principiante avanzado",U5159=3,"Competente",U5159=4,"Proficiente",U5159=5,"Master")</f>
        <v>Principiante avanzado</v>
      </c>
      <c r="W5159" s="17">
        <v>3</v>
      </c>
      <c r="X5159" s="17" t="str" cm="1">
        <f t="array" ref="X5159">_xlfn.IFS(W5159=0,"No evidenciado",W5159=1,"Novato",W5159=2,"Principiante avanzado",W5159=3,"Competente",W5159=4,"Proficiente",W5159=5,"Master")</f>
        <v>Competente</v>
      </c>
      <c r="Y5159" s="17">
        <v>2</v>
      </c>
      <c r="Z5159" s="17" t="str" cm="1">
        <f t="array" ref="Z5159">_xlfn.IFS(Y5159=0,"No evidenciado",Y5159=1,"Novato",Y5159=2,"Principiante avanzado",Y5159=3,"Competente",Y5159=4,"Proficiente",Y5159=5,"Master")</f>
        <v>Principiante avanzado</v>
      </c>
      <c r="AA5159" s="17">
        <v>2</v>
      </c>
      <c r="AB5159" s="17" t="str" cm="1">
        <f t="array" ref="AB5159">_xlfn.IFS(AA5159=0,"No evidenciado",AA5159=1,"Novato",AA5159=2,"Principiante avanzado",AA5159=3,"Competente",AA5159=4,"Proficiente",AA5159=5,"Master")</f>
        <v>Principiante avanzado</v>
      </c>
      <c r="AC5159" s="17">
        <v>2</v>
      </c>
      <c r="AD5159" s="17" t="str" cm="1">
        <f t="array" ref="AD5159">_xlfn.IFS(AC5159=0,"Prenovato",AC5159=1,"Novato",AC5159=2,"Principiante avanzado",AC5159=3,"Competente",AC5159=4,"Proficiente",AC5159=5,"Master")</f>
        <v>Principiante avanzado</v>
      </c>
      <c r="AE5159" s="17" t="s">
        <v>421</v>
      </c>
    </row>
    <row r="5160" spans="1:31" x14ac:dyDescent="0.25">
      <c r="A5160" t="s">
        <v>412</v>
      </c>
      <c r="B5160" t="s">
        <v>58</v>
      </c>
      <c r="C5160" t="s">
        <v>227</v>
      </c>
      <c r="D5160" t="s">
        <v>196</v>
      </c>
      <c r="E5160" t="s">
        <v>404</v>
      </c>
      <c r="F5160" t="s">
        <v>70</v>
      </c>
      <c r="G5160" t="s">
        <v>405</v>
      </c>
      <c r="H5160" s="4"/>
      <c r="I5160" s="1">
        <f t="shared" ca="1" si="323"/>
        <v>1485</v>
      </c>
      <c r="J5160" s="1" t="str">
        <f t="shared" ca="1" si="324"/>
        <v>3. Mayor a 6 meses</v>
      </c>
      <c r="K5160" t="str">
        <f t="shared" si="325"/>
        <v>NO</v>
      </c>
      <c r="L5160" t="s">
        <v>201</v>
      </c>
      <c r="M5160" t="s">
        <v>169</v>
      </c>
      <c r="N5160" t="s">
        <v>416</v>
      </c>
      <c r="O5160" t="s">
        <v>416</v>
      </c>
      <c r="P5160" t="str">
        <f t="shared" si="326"/>
        <v>JUAN CARLOS REBOLLEDO REBOLLEDOAnálisis de datosEVALUACION</v>
      </c>
      <c r="Q5160" t="str">
        <f>BASE[[#This Row],[NombresCalificado]]&amp;BASE[[#This Row],[TipoEvaluacion]]</f>
        <v>JUAN CARLOS REBOLLEDO REBOLLEDOEVALUACION</v>
      </c>
      <c r="R5160">
        <v>2</v>
      </c>
      <c r="S5160" t="s">
        <v>4</v>
      </c>
      <c r="T5160" t="s">
        <v>419</v>
      </c>
      <c r="U5160" s="17">
        <v>2</v>
      </c>
      <c r="V5160" s="17" t="str" cm="1">
        <f t="array" ref="V5160">_xlfn.IFS(U5160=0,"Prenovato",U5160=1,"Novato",U5160=2,"Principiante avanzado",U5160=3,"Competente",U5160=4,"Proficiente",U5160=5,"Master")</f>
        <v>Principiante avanzado</v>
      </c>
      <c r="W5160" s="17">
        <v>3</v>
      </c>
      <c r="X5160" s="17" t="str" cm="1">
        <f t="array" ref="X5160">_xlfn.IFS(W5160=0,"No evidenciado",W5160=1,"Novato",W5160=2,"Principiante avanzado",W5160=3,"Competente",W5160=4,"Proficiente",W5160=5,"Master")</f>
        <v>Competente</v>
      </c>
      <c r="Y5160" s="17">
        <v>2</v>
      </c>
      <c r="Z5160" s="17" t="str" cm="1">
        <f t="array" ref="Z5160">_xlfn.IFS(Y5160=0,"No evidenciado",Y5160=1,"Novato",Y5160=2,"Principiante avanzado",Y5160=3,"Competente",Y5160=4,"Proficiente",Y5160=5,"Master")</f>
        <v>Principiante avanzado</v>
      </c>
      <c r="AA5160" s="17">
        <v>2</v>
      </c>
      <c r="AB5160" s="17" t="str" cm="1">
        <f t="array" ref="AB5160">_xlfn.IFS(AA5160=0,"No evidenciado",AA5160=1,"Novato",AA5160=2,"Principiante avanzado",AA5160=3,"Competente",AA5160=4,"Proficiente",AA5160=5,"Master")</f>
        <v>Principiante avanzado</v>
      </c>
      <c r="AC5160" s="17">
        <v>2</v>
      </c>
      <c r="AD5160" s="17" t="str" cm="1">
        <f t="array" ref="AD5160">_xlfn.IFS(AC5160=0,"Prenovato",AC5160=1,"Novato",AC5160=2,"Principiante avanzado",AC5160=3,"Competente",AC5160=4,"Proficiente",AC5160=5,"Master")</f>
        <v>Principiante avanzado</v>
      </c>
      <c r="AE5160" s="17" t="s">
        <v>421</v>
      </c>
    </row>
    <row r="5161" spans="1:31" x14ac:dyDescent="0.25">
      <c r="A5161" t="s">
        <v>412</v>
      </c>
      <c r="B5161" t="s">
        <v>58</v>
      </c>
      <c r="C5161" t="s">
        <v>227</v>
      </c>
      <c r="D5161" t="s">
        <v>196</v>
      </c>
      <c r="E5161" t="s">
        <v>404</v>
      </c>
      <c r="F5161" t="s">
        <v>70</v>
      </c>
      <c r="G5161" t="s">
        <v>405</v>
      </c>
      <c r="H5161" s="4"/>
      <c r="I5161" s="1">
        <f t="shared" ca="1" si="323"/>
        <v>1485</v>
      </c>
      <c r="J5161" s="1" t="str">
        <f t="shared" ca="1" si="324"/>
        <v>3. Mayor a 6 meses</v>
      </c>
      <c r="K5161" t="str">
        <f t="shared" si="325"/>
        <v>NO</v>
      </c>
      <c r="L5161" t="s">
        <v>201</v>
      </c>
      <c r="M5161" t="s">
        <v>166</v>
      </c>
      <c r="N5161" t="s">
        <v>416</v>
      </c>
      <c r="O5161" t="s">
        <v>416</v>
      </c>
      <c r="P5161" t="str">
        <f t="shared" si="326"/>
        <v>JUAN CARLOS REBOLLEDO REBOLLEDOBase de datos No-SQLEVALUACION</v>
      </c>
      <c r="Q5161" t="str">
        <f>BASE[[#This Row],[NombresCalificado]]&amp;BASE[[#This Row],[TipoEvaluacion]]</f>
        <v>JUAN CARLOS REBOLLEDO REBOLLEDOEVALUACION</v>
      </c>
      <c r="R5161">
        <v>2</v>
      </c>
      <c r="S5161" t="s">
        <v>4</v>
      </c>
      <c r="T5161" t="s">
        <v>419</v>
      </c>
      <c r="U5161" s="17">
        <v>2</v>
      </c>
      <c r="V5161" s="17" t="str" cm="1">
        <f t="array" ref="V5161">_xlfn.IFS(U5161=0,"Prenovato",U5161=1,"Novato",U5161=2,"Principiante avanzado",U5161=3,"Competente",U5161=4,"Proficiente",U5161=5,"Master")</f>
        <v>Principiante avanzado</v>
      </c>
      <c r="W5161" s="17">
        <v>3</v>
      </c>
      <c r="X5161" s="17" t="str" cm="1">
        <f t="array" ref="X5161">_xlfn.IFS(W5161=0,"No evidenciado",W5161=1,"Novato",W5161=2,"Principiante avanzado",W5161=3,"Competente",W5161=4,"Proficiente",W5161=5,"Master")</f>
        <v>Competente</v>
      </c>
      <c r="Y5161" s="17">
        <v>2</v>
      </c>
      <c r="Z5161" s="17" t="str" cm="1">
        <f t="array" ref="Z5161">_xlfn.IFS(Y5161=0,"No evidenciado",Y5161=1,"Novato",Y5161=2,"Principiante avanzado",Y5161=3,"Competente",Y5161=4,"Proficiente",Y5161=5,"Master")</f>
        <v>Principiante avanzado</v>
      </c>
      <c r="AA5161" s="17">
        <v>2</v>
      </c>
      <c r="AB5161" s="17" t="str" cm="1">
        <f t="array" ref="AB5161">_xlfn.IFS(AA5161=0,"No evidenciado",AA5161=1,"Novato",AA5161=2,"Principiante avanzado",AA5161=3,"Competente",AA5161=4,"Proficiente",AA5161=5,"Master")</f>
        <v>Principiante avanzado</v>
      </c>
      <c r="AC5161" s="17">
        <v>2</v>
      </c>
      <c r="AD5161" s="17" t="str" cm="1">
        <f t="array" ref="AD5161">_xlfn.IFS(AC5161=0,"Prenovato",AC5161=1,"Novato",AC5161=2,"Principiante avanzado",AC5161=3,"Competente",AC5161=4,"Proficiente",AC5161=5,"Master")</f>
        <v>Principiante avanzado</v>
      </c>
      <c r="AE5161" s="17" t="s">
        <v>421</v>
      </c>
    </row>
    <row r="5162" spans="1:31" x14ac:dyDescent="0.25">
      <c r="A5162" t="s">
        <v>412</v>
      </c>
      <c r="B5162" t="s">
        <v>58</v>
      </c>
      <c r="C5162" t="s">
        <v>227</v>
      </c>
      <c r="D5162" t="s">
        <v>196</v>
      </c>
      <c r="E5162" t="s">
        <v>404</v>
      </c>
      <c r="F5162" t="s">
        <v>70</v>
      </c>
      <c r="G5162" t="s">
        <v>405</v>
      </c>
      <c r="H5162" s="4"/>
      <c r="I5162" s="1">
        <f t="shared" ca="1" si="323"/>
        <v>1485</v>
      </c>
      <c r="J5162" s="1" t="str">
        <f t="shared" ca="1" si="324"/>
        <v>3. Mayor a 6 meses</v>
      </c>
      <c r="K5162" t="str">
        <f t="shared" si="325"/>
        <v>NO</v>
      </c>
      <c r="L5162" t="s">
        <v>201</v>
      </c>
      <c r="M5162" t="s">
        <v>171</v>
      </c>
      <c r="N5162" t="s">
        <v>416</v>
      </c>
      <c r="O5162" t="s">
        <v>416</v>
      </c>
      <c r="P5162" t="str">
        <f t="shared" si="326"/>
        <v>JUAN CARLOS REBOLLEDO REBOLLEDOBases de datos en la nubeEVALUACION</v>
      </c>
      <c r="Q5162" t="str">
        <f>BASE[[#This Row],[NombresCalificado]]&amp;BASE[[#This Row],[TipoEvaluacion]]</f>
        <v>JUAN CARLOS REBOLLEDO REBOLLEDOEVALUACION</v>
      </c>
      <c r="R5162">
        <v>2</v>
      </c>
      <c r="S5162" t="s">
        <v>4</v>
      </c>
      <c r="T5162" t="s">
        <v>419</v>
      </c>
      <c r="U5162" s="17">
        <v>2</v>
      </c>
      <c r="V5162" s="17" t="str" cm="1">
        <f t="array" ref="V5162">_xlfn.IFS(U5162=0,"Prenovato",U5162=1,"Novato",U5162=2,"Principiante avanzado",U5162=3,"Competente",U5162=4,"Proficiente",U5162=5,"Master")</f>
        <v>Principiante avanzado</v>
      </c>
      <c r="W5162" s="17">
        <v>3</v>
      </c>
      <c r="X5162" s="17" t="str" cm="1">
        <f t="array" ref="X5162">_xlfn.IFS(W5162=0,"No evidenciado",W5162=1,"Novato",W5162=2,"Principiante avanzado",W5162=3,"Competente",W5162=4,"Proficiente",W5162=5,"Master")</f>
        <v>Competente</v>
      </c>
      <c r="Y5162" s="17">
        <v>2</v>
      </c>
      <c r="Z5162" s="17" t="str" cm="1">
        <f t="array" ref="Z5162">_xlfn.IFS(Y5162=0,"No evidenciado",Y5162=1,"Novato",Y5162=2,"Principiante avanzado",Y5162=3,"Competente",Y5162=4,"Proficiente",Y5162=5,"Master")</f>
        <v>Principiante avanzado</v>
      </c>
      <c r="AA5162" s="17">
        <v>2</v>
      </c>
      <c r="AB5162" s="17" t="str" cm="1">
        <f t="array" ref="AB5162">_xlfn.IFS(AA5162=0,"No evidenciado",AA5162=1,"Novato",AA5162=2,"Principiante avanzado",AA5162=3,"Competente",AA5162=4,"Proficiente",AA5162=5,"Master")</f>
        <v>Principiante avanzado</v>
      </c>
      <c r="AC5162" s="17">
        <v>2</v>
      </c>
      <c r="AD5162" s="17" t="str" cm="1">
        <f t="array" ref="AD5162">_xlfn.IFS(AC5162=0,"Prenovato",AC5162=1,"Novato",AC5162=2,"Principiante avanzado",AC5162=3,"Competente",AC5162=4,"Proficiente",AC5162=5,"Master")</f>
        <v>Principiante avanzado</v>
      </c>
      <c r="AE5162" s="17" t="s">
        <v>421</v>
      </c>
    </row>
    <row r="5163" spans="1:31" x14ac:dyDescent="0.25">
      <c r="A5163" t="s">
        <v>412</v>
      </c>
      <c r="B5163" t="s">
        <v>58</v>
      </c>
      <c r="C5163" t="s">
        <v>227</v>
      </c>
      <c r="D5163" t="s">
        <v>196</v>
      </c>
      <c r="E5163" t="s">
        <v>404</v>
      </c>
      <c r="F5163" t="s">
        <v>70</v>
      </c>
      <c r="G5163" t="s">
        <v>405</v>
      </c>
      <c r="H5163" s="4"/>
      <c r="I5163" s="1">
        <f t="shared" ca="1" si="323"/>
        <v>1485</v>
      </c>
      <c r="J5163" s="1" t="str">
        <f t="shared" ca="1" si="324"/>
        <v>3. Mayor a 6 meses</v>
      </c>
      <c r="K5163" t="str">
        <f t="shared" si="325"/>
        <v>NO</v>
      </c>
      <c r="L5163" t="s">
        <v>201</v>
      </c>
      <c r="M5163" t="s">
        <v>158</v>
      </c>
      <c r="N5163" t="s">
        <v>416</v>
      </c>
      <c r="O5163" t="s">
        <v>416</v>
      </c>
      <c r="P5163" t="str">
        <f t="shared" si="326"/>
        <v>JUAN CARLOS REBOLLEDO REBOLLEDOServicios en la nubeEVALUACION</v>
      </c>
      <c r="Q5163" t="str">
        <f>BASE[[#This Row],[NombresCalificado]]&amp;BASE[[#This Row],[TipoEvaluacion]]</f>
        <v>JUAN CARLOS REBOLLEDO REBOLLEDOEVALUACION</v>
      </c>
      <c r="R5163">
        <v>2</v>
      </c>
      <c r="S5163" t="s">
        <v>4</v>
      </c>
      <c r="T5163" t="s">
        <v>419</v>
      </c>
      <c r="U5163" s="17">
        <v>2</v>
      </c>
      <c r="V5163" s="17" t="str" cm="1">
        <f t="array" ref="V5163">_xlfn.IFS(U5163=0,"Prenovato",U5163=1,"Novato",U5163=2,"Principiante avanzado",U5163=3,"Competente",U5163=4,"Proficiente",U5163=5,"Master")</f>
        <v>Principiante avanzado</v>
      </c>
      <c r="W5163" s="17">
        <v>3</v>
      </c>
      <c r="X5163" s="17" t="str" cm="1">
        <f t="array" ref="X5163">_xlfn.IFS(W5163=0,"No evidenciado",W5163=1,"Novato",W5163=2,"Principiante avanzado",W5163=3,"Competente",W5163=4,"Proficiente",W5163=5,"Master")</f>
        <v>Competente</v>
      </c>
      <c r="Y5163" s="17">
        <v>2</v>
      </c>
      <c r="Z5163" s="17" t="str" cm="1">
        <f t="array" ref="Z5163">_xlfn.IFS(Y5163=0,"No evidenciado",Y5163=1,"Novato",Y5163=2,"Principiante avanzado",Y5163=3,"Competente",Y5163=4,"Proficiente",Y5163=5,"Master")</f>
        <v>Principiante avanzado</v>
      </c>
      <c r="AA5163" s="17">
        <v>2</v>
      </c>
      <c r="AB5163" s="17" t="str" cm="1">
        <f t="array" ref="AB5163">_xlfn.IFS(AA5163=0,"No evidenciado",AA5163=1,"Novato",AA5163=2,"Principiante avanzado",AA5163=3,"Competente",AA5163=4,"Proficiente",AA5163=5,"Master")</f>
        <v>Principiante avanzado</v>
      </c>
      <c r="AC5163" s="17">
        <v>2</v>
      </c>
      <c r="AD5163" s="17" t="str" cm="1">
        <f t="array" ref="AD5163">_xlfn.IFS(AC5163=0,"Prenovato",AC5163=1,"Novato",AC5163=2,"Principiante avanzado",AC5163=3,"Competente",AC5163=4,"Proficiente",AC5163=5,"Master")</f>
        <v>Principiante avanzado</v>
      </c>
      <c r="AE5163" s="17" t="s">
        <v>421</v>
      </c>
    </row>
    <row r="5164" spans="1:31" x14ac:dyDescent="0.25">
      <c r="A5164" t="s">
        <v>412</v>
      </c>
      <c r="B5164" t="s">
        <v>58</v>
      </c>
      <c r="C5164" t="s">
        <v>227</v>
      </c>
      <c r="D5164" t="s">
        <v>196</v>
      </c>
      <c r="E5164" t="s">
        <v>404</v>
      </c>
      <c r="F5164" t="s">
        <v>70</v>
      </c>
      <c r="G5164" t="s">
        <v>405</v>
      </c>
      <c r="H5164" s="4"/>
      <c r="I5164" s="1">
        <f t="shared" ca="1" si="323"/>
        <v>1485</v>
      </c>
      <c r="J5164" s="1" t="str">
        <f t="shared" ca="1" si="324"/>
        <v>3. Mayor a 6 meses</v>
      </c>
      <c r="K5164" t="str">
        <f t="shared" si="325"/>
        <v>NO</v>
      </c>
      <c r="L5164" t="s">
        <v>201</v>
      </c>
      <c r="M5164" t="s">
        <v>167</v>
      </c>
      <c r="N5164" t="s">
        <v>417</v>
      </c>
      <c r="O5164" t="s">
        <v>416</v>
      </c>
      <c r="P5164" t="str">
        <f t="shared" si="326"/>
        <v>JUAN CARLOS REBOLLEDO REBOLLEDOCI-CDEVALUACION</v>
      </c>
      <c r="Q5164" t="str">
        <f>BASE[[#This Row],[NombresCalificado]]&amp;BASE[[#This Row],[TipoEvaluacion]]</f>
        <v>JUAN CARLOS REBOLLEDO REBOLLEDOEVALUACION</v>
      </c>
      <c r="R5164">
        <v>1</v>
      </c>
      <c r="S5164" t="s">
        <v>6</v>
      </c>
      <c r="T5164" t="s">
        <v>419</v>
      </c>
      <c r="U5164" s="17">
        <v>2</v>
      </c>
      <c r="V5164" s="17" t="str" cm="1">
        <f t="array" ref="V5164">_xlfn.IFS(U5164=0,"Prenovato",U5164=1,"Novato",U5164=2,"Principiante avanzado",U5164=3,"Competente",U5164=4,"Proficiente",U5164=5,"Master")</f>
        <v>Principiante avanzado</v>
      </c>
      <c r="W5164" s="17">
        <v>3</v>
      </c>
      <c r="X5164" s="17" t="str" cm="1">
        <f t="array" ref="X5164">_xlfn.IFS(W5164=0,"No evidenciado",W5164=1,"Novato",W5164=2,"Principiante avanzado",W5164=3,"Competente",W5164=4,"Proficiente",W5164=5,"Master")</f>
        <v>Competente</v>
      </c>
      <c r="Y5164" s="17">
        <v>2</v>
      </c>
      <c r="Z5164" s="17" t="str" cm="1">
        <f t="array" ref="Z5164">_xlfn.IFS(Y5164=0,"No evidenciado",Y5164=1,"Novato",Y5164=2,"Principiante avanzado",Y5164=3,"Competente",Y5164=4,"Proficiente",Y5164=5,"Master")</f>
        <v>Principiante avanzado</v>
      </c>
      <c r="AA5164" s="17">
        <v>2</v>
      </c>
      <c r="AB5164" s="17" t="str" cm="1">
        <f t="array" ref="AB5164">_xlfn.IFS(AA5164=0,"No evidenciado",AA5164=1,"Novato",AA5164=2,"Principiante avanzado",AA5164=3,"Competente",AA5164=4,"Proficiente",AA5164=5,"Master")</f>
        <v>Principiante avanzado</v>
      </c>
      <c r="AC5164" s="17">
        <v>2</v>
      </c>
      <c r="AD5164" s="17" t="str" cm="1">
        <f t="array" ref="AD5164">_xlfn.IFS(AC5164=0,"Prenovato",AC5164=1,"Novato",AC5164=2,"Principiante avanzado",AC5164=3,"Competente",AC5164=4,"Proficiente",AC5164=5,"Master")</f>
        <v>Principiante avanzado</v>
      </c>
      <c r="AE5164" s="17" t="s">
        <v>421</v>
      </c>
    </row>
    <row r="5165" spans="1:31" x14ac:dyDescent="0.25">
      <c r="A5165" t="s">
        <v>412</v>
      </c>
      <c r="B5165" t="s">
        <v>58</v>
      </c>
      <c r="C5165" t="s">
        <v>227</v>
      </c>
      <c r="D5165" t="s">
        <v>196</v>
      </c>
      <c r="E5165" t="s">
        <v>404</v>
      </c>
      <c r="F5165" t="s">
        <v>70</v>
      </c>
      <c r="G5165" t="s">
        <v>405</v>
      </c>
      <c r="H5165" s="4"/>
      <c r="I5165" s="1">
        <f t="shared" ca="1" si="323"/>
        <v>1485</v>
      </c>
      <c r="J5165" s="1" t="str">
        <f t="shared" ca="1" si="324"/>
        <v>3. Mayor a 6 meses</v>
      </c>
      <c r="K5165" t="str">
        <f t="shared" si="325"/>
        <v>NO</v>
      </c>
      <c r="L5165" t="s">
        <v>201</v>
      </c>
      <c r="M5165" t="s">
        <v>174</v>
      </c>
      <c r="N5165" t="s">
        <v>416</v>
      </c>
      <c r="O5165" t="s">
        <v>416</v>
      </c>
      <c r="P5165" t="str">
        <f t="shared" si="326"/>
        <v>JUAN CARLOS REBOLLEDO REBOLLEDODatawarehouse BCPEVALUACION</v>
      </c>
      <c r="Q5165" t="str">
        <f>BASE[[#This Row],[NombresCalificado]]&amp;BASE[[#This Row],[TipoEvaluacion]]</f>
        <v>JUAN CARLOS REBOLLEDO REBOLLEDOEVALUACION</v>
      </c>
      <c r="R5165">
        <v>1</v>
      </c>
      <c r="S5165" t="s">
        <v>6</v>
      </c>
      <c r="T5165" t="s">
        <v>419</v>
      </c>
      <c r="U5165" s="17">
        <v>2</v>
      </c>
      <c r="V5165" s="17" t="str" cm="1">
        <f t="array" ref="V5165">_xlfn.IFS(U5165=0,"Prenovato",U5165=1,"Novato",U5165=2,"Principiante avanzado",U5165=3,"Competente",U5165=4,"Proficiente",U5165=5,"Master")</f>
        <v>Principiante avanzado</v>
      </c>
      <c r="W5165" s="17">
        <v>3</v>
      </c>
      <c r="X5165" s="17" t="str" cm="1">
        <f t="array" ref="X5165">_xlfn.IFS(W5165=0,"No evidenciado",W5165=1,"Novato",W5165=2,"Principiante avanzado",W5165=3,"Competente",W5165=4,"Proficiente",W5165=5,"Master")</f>
        <v>Competente</v>
      </c>
      <c r="Y5165" s="17">
        <v>2</v>
      </c>
      <c r="Z5165" s="17" t="str" cm="1">
        <f t="array" ref="Z5165">_xlfn.IFS(Y5165=0,"No evidenciado",Y5165=1,"Novato",Y5165=2,"Principiante avanzado",Y5165=3,"Competente",Y5165=4,"Proficiente",Y5165=5,"Master")</f>
        <v>Principiante avanzado</v>
      </c>
      <c r="AA5165" s="17">
        <v>2</v>
      </c>
      <c r="AB5165" s="17" t="str" cm="1">
        <f t="array" ref="AB5165">_xlfn.IFS(AA5165=0,"No evidenciado",AA5165=1,"Novato",AA5165=2,"Principiante avanzado",AA5165=3,"Competente",AA5165=4,"Proficiente",AA5165=5,"Master")</f>
        <v>Principiante avanzado</v>
      </c>
      <c r="AC5165" s="17">
        <v>2</v>
      </c>
      <c r="AD5165" s="17" t="str" cm="1">
        <f t="array" ref="AD5165">_xlfn.IFS(AC5165=0,"Prenovato",AC5165=1,"Novato",AC5165=2,"Principiante avanzado",AC5165=3,"Competente",AC5165=4,"Proficiente",AC5165=5,"Master")</f>
        <v>Principiante avanzado</v>
      </c>
      <c r="AE5165" s="17" t="s">
        <v>421</v>
      </c>
    </row>
    <row r="5166" spans="1:31" x14ac:dyDescent="0.25">
      <c r="A5166" t="s">
        <v>412</v>
      </c>
      <c r="B5166" t="s">
        <v>58</v>
      </c>
      <c r="C5166" t="s">
        <v>227</v>
      </c>
      <c r="D5166" t="s">
        <v>196</v>
      </c>
      <c r="E5166" t="s">
        <v>404</v>
      </c>
      <c r="F5166" t="s">
        <v>70</v>
      </c>
      <c r="G5166" t="s">
        <v>405</v>
      </c>
      <c r="H5166" s="4"/>
      <c r="I5166" s="1">
        <f t="shared" ca="1" si="323"/>
        <v>1485</v>
      </c>
      <c r="J5166" s="1" t="str">
        <f t="shared" ca="1" si="324"/>
        <v>3. Mayor a 6 meses</v>
      </c>
      <c r="K5166" t="str">
        <f t="shared" si="325"/>
        <v>NO</v>
      </c>
      <c r="L5166" t="s">
        <v>201</v>
      </c>
      <c r="M5166" t="s">
        <v>160</v>
      </c>
      <c r="N5166" t="s">
        <v>416</v>
      </c>
      <c r="O5166" t="s">
        <v>416</v>
      </c>
      <c r="P5166" t="str">
        <f t="shared" si="326"/>
        <v>JUAN CARLOS REBOLLEDO REBOLLEDOIntegración de datos en tiempo realEVALUACION</v>
      </c>
      <c r="Q5166" t="str">
        <f>BASE[[#This Row],[NombresCalificado]]&amp;BASE[[#This Row],[TipoEvaluacion]]</f>
        <v>JUAN CARLOS REBOLLEDO REBOLLEDOEVALUACION</v>
      </c>
      <c r="R5166">
        <v>0</v>
      </c>
      <c r="S5166" t="s">
        <v>185</v>
      </c>
      <c r="T5166" t="s">
        <v>419</v>
      </c>
      <c r="U5166" s="17">
        <v>2</v>
      </c>
      <c r="V5166" s="17" t="str" cm="1">
        <f t="array" ref="V5166">_xlfn.IFS(U5166=0,"Prenovato",U5166=1,"Novato",U5166=2,"Principiante avanzado",U5166=3,"Competente",U5166=4,"Proficiente",U5166=5,"Master")</f>
        <v>Principiante avanzado</v>
      </c>
      <c r="W5166" s="17">
        <v>3</v>
      </c>
      <c r="X5166" s="17" t="str" cm="1">
        <f t="array" ref="X5166">_xlfn.IFS(W5166=0,"No evidenciado",W5166=1,"Novato",W5166=2,"Principiante avanzado",W5166=3,"Competente",W5166=4,"Proficiente",W5166=5,"Master")</f>
        <v>Competente</v>
      </c>
      <c r="Y5166" s="17">
        <v>2</v>
      </c>
      <c r="Z5166" s="17" t="str" cm="1">
        <f t="array" ref="Z5166">_xlfn.IFS(Y5166=0,"No evidenciado",Y5166=1,"Novato",Y5166=2,"Principiante avanzado",Y5166=3,"Competente",Y5166=4,"Proficiente",Y5166=5,"Master")</f>
        <v>Principiante avanzado</v>
      </c>
      <c r="AA5166" s="17">
        <v>2</v>
      </c>
      <c r="AB5166" s="17" t="str" cm="1">
        <f t="array" ref="AB5166">_xlfn.IFS(AA5166=0,"No evidenciado",AA5166=1,"Novato",AA5166=2,"Principiante avanzado",AA5166=3,"Competente",AA5166=4,"Proficiente",AA5166=5,"Master")</f>
        <v>Principiante avanzado</v>
      </c>
      <c r="AC5166" s="17">
        <v>2</v>
      </c>
      <c r="AD5166" s="17" t="str" cm="1">
        <f t="array" ref="AD5166">_xlfn.IFS(AC5166=0,"Prenovato",AC5166=1,"Novato",AC5166=2,"Principiante avanzado",AC5166=3,"Competente",AC5166=4,"Proficiente",AC5166=5,"Master")</f>
        <v>Principiante avanzado</v>
      </c>
      <c r="AE5166" s="17" t="s">
        <v>421</v>
      </c>
    </row>
    <row r="5167" spans="1:31" x14ac:dyDescent="0.25">
      <c r="A5167" t="s">
        <v>412</v>
      </c>
      <c r="B5167" t="s">
        <v>58</v>
      </c>
      <c r="C5167" t="s">
        <v>227</v>
      </c>
      <c r="D5167" t="s">
        <v>196</v>
      </c>
      <c r="E5167" t="s">
        <v>404</v>
      </c>
      <c r="F5167" t="s">
        <v>70</v>
      </c>
      <c r="G5167" t="s">
        <v>405</v>
      </c>
      <c r="H5167" s="4"/>
      <c r="I5167" s="1">
        <f t="shared" ca="1" si="323"/>
        <v>1485</v>
      </c>
      <c r="J5167" s="1" t="str">
        <f t="shared" ca="1" si="324"/>
        <v>3. Mayor a 6 meses</v>
      </c>
      <c r="K5167" t="str">
        <f t="shared" si="325"/>
        <v>NO</v>
      </c>
      <c r="L5167" t="s">
        <v>201</v>
      </c>
      <c r="M5167" t="s">
        <v>168</v>
      </c>
      <c r="N5167" t="s">
        <v>418</v>
      </c>
      <c r="O5167" t="s">
        <v>418</v>
      </c>
      <c r="P5167" t="str">
        <f t="shared" si="326"/>
        <v>JUAN CARLOS REBOLLEDO REBOLLEDOBase de datos relacionalEVALUACION</v>
      </c>
      <c r="Q5167" t="str">
        <f>BASE[[#This Row],[NombresCalificado]]&amp;BASE[[#This Row],[TipoEvaluacion]]</f>
        <v>JUAN CARLOS REBOLLEDO REBOLLEDOEVALUACION</v>
      </c>
      <c r="R5167">
        <v>4</v>
      </c>
      <c r="S5167" t="s">
        <v>7</v>
      </c>
      <c r="T5167" t="s">
        <v>419</v>
      </c>
      <c r="U5167" s="17">
        <v>2</v>
      </c>
      <c r="V5167" s="17" t="str" cm="1">
        <f t="array" ref="V5167">_xlfn.IFS(U5167=0,"Prenovato",U5167=1,"Novato",U5167=2,"Principiante avanzado",U5167=3,"Competente",U5167=4,"Proficiente",U5167=5,"Master")</f>
        <v>Principiante avanzado</v>
      </c>
      <c r="W5167" s="17">
        <v>3</v>
      </c>
      <c r="X5167" s="17" t="str" cm="1">
        <f t="array" ref="X5167">_xlfn.IFS(W5167=0,"No evidenciado",W5167=1,"Novato",W5167=2,"Principiante avanzado",W5167=3,"Competente",W5167=4,"Proficiente",W5167=5,"Master")</f>
        <v>Competente</v>
      </c>
      <c r="Y5167" s="17">
        <v>2</v>
      </c>
      <c r="Z5167" s="17" t="str" cm="1">
        <f t="array" ref="Z5167">_xlfn.IFS(Y5167=0,"No evidenciado",Y5167=1,"Novato",Y5167=2,"Principiante avanzado",Y5167=3,"Competente",Y5167=4,"Proficiente",Y5167=5,"Master")</f>
        <v>Principiante avanzado</v>
      </c>
      <c r="AA5167" s="17">
        <v>2</v>
      </c>
      <c r="AB5167" s="17" t="str" cm="1">
        <f t="array" ref="AB5167">_xlfn.IFS(AA5167=0,"No evidenciado",AA5167=1,"Novato",AA5167=2,"Principiante avanzado",AA5167=3,"Competente",AA5167=4,"Proficiente",AA5167=5,"Master")</f>
        <v>Principiante avanzado</v>
      </c>
      <c r="AC5167" s="17">
        <v>2</v>
      </c>
      <c r="AD5167" s="17" t="str" cm="1">
        <f t="array" ref="AD5167">_xlfn.IFS(AC5167=0,"Prenovato",AC5167=1,"Novato",AC5167=2,"Principiante avanzado",AC5167=3,"Competente",AC5167=4,"Proficiente",AC5167=5,"Master")</f>
        <v>Principiante avanzado</v>
      </c>
      <c r="AE5167" s="17" t="s">
        <v>421</v>
      </c>
    </row>
    <row r="5168" spans="1:31" x14ac:dyDescent="0.25">
      <c r="A5168" t="s">
        <v>412</v>
      </c>
      <c r="B5168" t="s">
        <v>58</v>
      </c>
      <c r="C5168" t="s">
        <v>227</v>
      </c>
      <c r="D5168" t="s">
        <v>196</v>
      </c>
      <c r="E5168" t="s">
        <v>404</v>
      </c>
      <c r="F5168" t="s">
        <v>70</v>
      </c>
      <c r="G5168" t="s">
        <v>405</v>
      </c>
      <c r="H5168" s="4"/>
      <c r="I5168" s="1">
        <f t="shared" ca="1" si="323"/>
        <v>1485</v>
      </c>
      <c r="J5168" s="1" t="str">
        <f t="shared" ca="1" si="324"/>
        <v>3. Mayor a 6 meses</v>
      </c>
      <c r="K5168" t="str">
        <f t="shared" si="325"/>
        <v>NO</v>
      </c>
      <c r="L5168" t="s">
        <v>201</v>
      </c>
      <c r="M5168" t="s">
        <v>56</v>
      </c>
      <c r="N5168" t="s">
        <v>417</v>
      </c>
      <c r="O5168" t="s">
        <v>416</v>
      </c>
      <c r="P5168" t="str">
        <f t="shared" si="326"/>
        <v>JUAN CARLOS REBOLLEDO REBOLLEDOControl de versionesEVALUACION</v>
      </c>
      <c r="Q5168" t="str">
        <f>BASE[[#This Row],[NombresCalificado]]&amp;BASE[[#This Row],[TipoEvaluacion]]</f>
        <v>JUAN CARLOS REBOLLEDO REBOLLEDOEVALUACION</v>
      </c>
      <c r="R5168">
        <v>0</v>
      </c>
      <c r="S5168" t="s">
        <v>185</v>
      </c>
      <c r="T5168" t="s">
        <v>419</v>
      </c>
      <c r="U5168" s="17">
        <v>2</v>
      </c>
      <c r="V5168" s="17" t="str" cm="1">
        <f t="array" ref="V5168">_xlfn.IFS(U5168=0,"Prenovato",U5168=1,"Novato",U5168=2,"Principiante avanzado",U5168=3,"Competente",U5168=4,"Proficiente",U5168=5,"Master")</f>
        <v>Principiante avanzado</v>
      </c>
      <c r="W5168" s="17">
        <v>3</v>
      </c>
      <c r="X5168" s="17" t="str" cm="1">
        <f t="array" ref="X5168">_xlfn.IFS(W5168=0,"No evidenciado",W5168=1,"Novato",W5168=2,"Principiante avanzado",W5168=3,"Competente",W5168=4,"Proficiente",W5168=5,"Master")</f>
        <v>Competente</v>
      </c>
      <c r="Y5168" s="17">
        <v>2</v>
      </c>
      <c r="Z5168" s="17" t="str" cm="1">
        <f t="array" ref="Z5168">_xlfn.IFS(Y5168=0,"No evidenciado",Y5168=1,"Novato",Y5168=2,"Principiante avanzado",Y5168=3,"Competente",Y5168=4,"Proficiente",Y5168=5,"Master")</f>
        <v>Principiante avanzado</v>
      </c>
      <c r="AA5168" s="17">
        <v>2</v>
      </c>
      <c r="AB5168" s="17" t="str" cm="1">
        <f t="array" ref="AB5168">_xlfn.IFS(AA5168=0,"No evidenciado",AA5168=1,"Novato",AA5168=2,"Principiante avanzado",AA5168=3,"Competente",AA5168=4,"Proficiente",AA5168=5,"Master")</f>
        <v>Principiante avanzado</v>
      </c>
      <c r="AC5168" s="17">
        <v>2</v>
      </c>
      <c r="AD5168" s="17" t="str" cm="1">
        <f t="array" ref="AD5168">_xlfn.IFS(AC5168=0,"Prenovato",AC5168=1,"Novato",AC5168=2,"Principiante avanzado",AC5168=3,"Competente",AC5168=4,"Proficiente",AC5168=5,"Master")</f>
        <v>Principiante avanzado</v>
      </c>
      <c r="AE5168" s="17" t="s">
        <v>421</v>
      </c>
    </row>
    <row r="5169" spans="1:31" x14ac:dyDescent="0.25">
      <c r="A5169" t="s">
        <v>412</v>
      </c>
      <c r="B5169" t="s">
        <v>58</v>
      </c>
      <c r="C5169" t="s">
        <v>227</v>
      </c>
      <c r="D5169" t="s">
        <v>196</v>
      </c>
      <c r="E5169" t="s">
        <v>404</v>
      </c>
      <c r="F5169" t="s">
        <v>70</v>
      </c>
      <c r="G5169" t="s">
        <v>405</v>
      </c>
      <c r="H5169" s="4"/>
      <c r="I5169" s="1">
        <f t="shared" ca="1" si="323"/>
        <v>1485</v>
      </c>
      <c r="J5169" s="1" t="str">
        <f t="shared" ca="1" si="324"/>
        <v>3. Mayor a 6 meses</v>
      </c>
      <c r="K5169" t="str">
        <f t="shared" si="325"/>
        <v>NO</v>
      </c>
      <c r="L5169" t="s">
        <v>201</v>
      </c>
      <c r="M5169" t="s">
        <v>170</v>
      </c>
      <c r="N5169" t="s">
        <v>417</v>
      </c>
      <c r="O5169" t="s">
        <v>416</v>
      </c>
      <c r="P5169" t="str">
        <f t="shared" si="326"/>
        <v>JUAN CARLOS REBOLLEDO REBOLLEDOArquitectura de datosEVALUACION</v>
      </c>
      <c r="Q5169" t="str">
        <f>BASE[[#This Row],[NombresCalificado]]&amp;BASE[[#This Row],[TipoEvaluacion]]</f>
        <v>JUAN CARLOS REBOLLEDO REBOLLEDOEVALUACION</v>
      </c>
      <c r="R5169">
        <v>0</v>
      </c>
      <c r="S5169" t="s">
        <v>185</v>
      </c>
      <c r="T5169" t="s">
        <v>419</v>
      </c>
      <c r="U5169" s="17">
        <v>2</v>
      </c>
      <c r="V5169" s="17" t="str" cm="1">
        <f t="array" ref="V5169">_xlfn.IFS(U5169=0,"Prenovato",U5169=1,"Novato",U5169=2,"Principiante avanzado",U5169=3,"Competente",U5169=4,"Proficiente",U5169=5,"Master")</f>
        <v>Principiante avanzado</v>
      </c>
      <c r="W5169" s="17">
        <v>3</v>
      </c>
      <c r="X5169" s="17" t="str" cm="1">
        <f t="array" ref="X5169">_xlfn.IFS(W5169=0,"No evidenciado",W5169=1,"Novato",W5169=2,"Principiante avanzado",W5169=3,"Competente",W5169=4,"Proficiente",W5169=5,"Master")</f>
        <v>Competente</v>
      </c>
      <c r="Y5169" s="17">
        <v>2</v>
      </c>
      <c r="Z5169" s="17" t="str" cm="1">
        <f t="array" ref="Z5169">_xlfn.IFS(Y5169=0,"No evidenciado",Y5169=1,"Novato",Y5169=2,"Principiante avanzado",Y5169=3,"Competente",Y5169=4,"Proficiente",Y5169=5,"Master")</f>
        <v>Principiante avanzado</v>
      </c>
      <c r="AA5169" s="17">
        <v>2</v>
      </c>
      <c r="AB5169" s="17" t="str" cm="1">
        <f t="array" ref="AB5169">_xlfn.IFS(AA5169=0,"No evidenciado",AA5169=1,"Novato",AA5169=2,"Principiante avanzado",AA5169=3,"Competente",AA5169=4,"Proficiente",AA5169=5,"Master")</f>
        <v>Principiante avanzado</v>
      </c>
      <c r="AC5169" s="17">
        <v>2</v>
      </c>
      <c r="AD5169" s="17" t="str" cm="1">
        <f t="array" ref="AD5169">_xlfn.IFS(AC5169=0,"Prenovato",AC5169=1,"Novato",AC5169=2,"Principiante avanzado",AC5169=3,"Competente",AC5169=4,"Proficiente",AC5169=5,"Master")</f>
        <v>Principiante avanzado</v>
      </c>
      <c r="AE5169" s="17" t="s">
        <v>421</v>
      </c>
    </row>
    <row r="5170" spans="1:31" x14ac:dyDescent="0.25">
      <c r="A5170" t="s">
        <v>412</v>
      </c>
      <c r="B5170" t="s">
        <v>58</v>
      </c>
      <c r="C5170" t="s">
        <v>227</v>
      </c>
      <c r="D5170" t="s">
        <v>196</v>
      </c>
      <c r="E5170" t="s">
        <v>306</v>
      </c>
      <c r="F5170" t="s">
        <v>73</v>
      </c>
      <c r="G5170" t="s">
        <v>307</v>
      </c>
      <c r="H5170" s="4"/>
      <c r="I5170" s="1">
        <f t="shared" ca="1" si="323"/>
        <v>1485</v>
      </c>
      <c r="J5170" s="1" t="str">
        <f t="shared" ca="1" si="324"/>
        <v>3. Mayor a 6 meses</v>
      </c>
      <c r="K5170" t="str">
        <f t="shared" si="325"/>
        <v>NO</v>
      </c>
      <c r="L5170" t="s">
        <v>201</v>
      </c>
      <c r="M5170" t="s">
        <v>164</v>
      </c>
      <c r="N5170" t="s">
        <v>417</v>
      </c>
      <c r="O5170" t="s">
        <v>416</v>
      </c>
      <c r="P5170" t="str">
        <f t="shared" si="326"/>
        <v>LUIS GUILLERMO PALOMINO DONAYREPrivacidad y seguridad de los datosEVALUACION ANTERIOR</v>
      </c>
      <c r="Q5170" t="str">
        <f>BASE[[#This Row],[NombresCalificado]]&amp;BASE[[#This Row],[TipoEvaluacion]]</f>
        <v>LUIS GUILLERMO PALOMINO DONAYREEVALUACION ANTERIOR</v>
      </c>
      <c r="R5170">
        <v>3</v>
      </c>
      <c r="S5170" t="s">
        <v>5</v>
      </c>
      <c r="T5170" t="s">
        <v>419</v>
      </c>
      <c r="U5170" s="17">
        <v>3</v>
      </c>
      <c r="V5170" s="17" t="str" cm="1">
        <f t="array" ref="V5170">_xlfn.IFS(U5170=0,"Prenovato",U5170=1,"Novato",U5170=2,"Principiante avanzado",U5170=3,"Competente",U5170=4,"Proficiente",U5170=5,"Master")</f>
        <v>Competente</v>
      </c>
      <c r="W5170" s="17">
        <v>3</v>
      </c>
      <c r="X5170" s="17" t="str" cm="1">
        <f t="array" ref="X5170">_xlfn.IFS(W5170=0,"No evidenciado",W5170=1,"Novato",W5170=2,"Principiante avanzado",W5170=3,"Competente",W5170=4,"Proficiente",W5170=5,"Master")</f>
        <v>Competente</v>
      </c>
      <c r="Y5170" s="17">
        <v>3</v>
      </c>
      <c r="Z5170" s="17" t="str" cm="1">
        <f t="array" ref="Z5170">_xlfn.IFS(Y5170=0,"No evidenciado",Y5170=1,"Novato",Y5170=2,"Principiante avanzado",Y5170=3,"Competente",Y5170=4,"Proficiente",Y5170=5,"Master")</f>
        <v>Competente</v>
      </c>
      <c r="AA5170" s="17">
        <v>3</v>
      </c>
      <c r="AB5170" s="17" t="str" cm="1">
        <f t="array" ref="AB5170">_xlfn.IFS(AA5170=0,"No evidenciado",AA5170=1,"Novato",AA5170=2,"Principiante avanzado",AA5170=3,"Competente",AA5170=4,"Proficiente",AA5170=5,"Master")</f>
        <v>Competente</v>
      </c>
      <c r="AC5170" s="17">
        <v>3</v>
      </c>
      <c r="AD5170" s="17" t="str" cm="1">
        <f t="array" ref="AD5170">_xlfn.IFS(AC5170=0,"Prenovato",AC5170=1,"Novato",AC5170=2,"Principiante avanzado",AC5170=3,"Competente",AC5170=4,"Proficiente",AC5170=5,"Master")</f>
        <v>Competente</v>
      </c>
      <c r="AE5170" s="17" t="s">
        <v>422</v>
      </c>
    </row>
    <row r="5171" spans="1:31" x14ac:dyDescent="0.25">
      <c r="A5171" t="s">
        <v>412</v>
      </c>
      <c r="B5171" t="s">
        <v>58</v>
      </c>
      <c r="C5171" t="s">
        <v>227</v>
      </c>
      <c r="D5171" t="s">
        <v>196</v>
      </c>
      <c r="E5171" t="s">
        <v>306</v>
      </c>
      <c r="F5171" t="s">
        <v>73</v>
      </c>
      <c r="G5171" t="s">
        <v>307</v>
      </c>
      <c r="H5171" s="4"/>
      <c r="I5171" s="1">
        <f t="shared" ca="1" si="323"/>
        <v>1485</v>
      </c>
      <c r="J5171" s="1" t="str">
        <f t="shared" ca="1" si="324"/>
        <v>3. Mayor a 6 meses</v>
      </c>
      <c r="K5171" t="str">
        <f t="shared" si="325"/>
        <v>NO</v>
      </c>
      <c r="L5171" t="s">
        <v>201</v>
      </c>
      <c r="M5171" t="s">
        <v>160</v>
      </c>
      <c r="N5171" t="s">
        <v>416</v>
      </c>
      <c r="O5171" t="s">
        <v>416</v>
      </c>
      <c r="P5171" t="str">
        <f t="shared" si="326"/>
        <v>LUIS GUILLERMO PALOMINO DONAYREIntegración de datos en tiempo realEVALUACION ANTERIOR</v>
      </c>
      <c r="Q5171" t="str">
        <f>BASE[[#This Row],[NombresCalificado]]&amp;BASE[[#This Row],[TipoEvaluacion]]</f>
        <v>LUIS GUILLERMO PALOMINO DONAYREEVALUACION ANTERIOR</v>
      </c>
      <c r="R5171">
        <v>0</v>
      </c>
      <c r="S5171" t="s">
        <v>185</v>
      </c>
      <c r="T5171" t="s">
        <v>419</v>
      </c>
      <c r="U5171" s="17">
        <v>3</v>
      </c>
      <c r="V5171" s="17" t="str" cm="1">
        <f t="array" ref="V5171">_xlfn.IFS(U5171=0,"Prenovato",U5171=1,"Novato",U5171=2,"Principiante avanzado",U5171=3,"Competente",U5171=4,"Proficiente",U5171=5,"Master")</f>
        <v>Competente</v>
      </c>
      <c r="W5171" s="17">
        <v>3</v>
      </c>
      <c r="X5171" s="17" t="str" cm="1">
        <f t="array" ref="X5171">_xlfn.IFS(W5171=0,"No evidenciado",W5171=1,"Novato",W5171=2,"Principiante avanzado",W5171=3,"Competente",W5171=4,"Proficiente",W5171=5,"Master")</f>
        <v>Competente</v>
      </c>
      <c r="Y5171" s="17">
        <v>3</v>
      </c>
      <c r="Z5171" s="17" t="str" cm="1">
        <f t="array" ref="Z5171">_xlfn.IFS(Y5171=0,"No evidenciado",Y5171=1,"Novato",Y5171=2,"Principiante avanzado",Y5171=3,"Competente",Y5171=4,"Proficiente",Y5171=5,"Master")</f>
        <v>Competente</v>
      </c>
      <c r="AA5171" s="17">
        <v>3</v>
      </c>
      <c r="AB5171" s="17" t="str" cm="1">
        <f t="array" ref="AB5171">_xlfn.IFS(AA5171=0,"No evidenciado",AA5171=1,"Novato",AA5171=2,"Principiante avanzado",AA5171=3,"Competente",AA5171=4,"Proficiente",AA5171=5,"Master")</f>
        <v>Competente</v>
      </c>
      <c r="AC5171" s="17">
        <v>3</v>
      </c>
      <c r="AD5171" s="17" t="str" cm="1">
        <f t="array" ref="AD5171">_xlfn.IFS(AC5171=0,"Prenovato",AC5171=1,"Novato",AC5171=2,"Principiante avanzado",AC5171=3,"Competente",AC5171=4,"Proficiente",AC5171=5,"Master")</f>
        <v>Competente</v>
      </c>
      <c r="AE5171" s="17" t="s">
        <v>422</v>
      </c>
    </row>
    <row r="5172" spans="1:31" x14ac:dyDescent="0.25">
      <c r="A5172" t="s">
        <v>412</v>
      </c>
      <c r="B5172" t="s">
        <v>58</v>
      </c>
      <c r="C5172" t="s">
        <v>227</v>
      </c>
      <c r="D5172" t="s">
        <v>196</v>
      </c>
      <c r="E5172" t="s">
        <v>306</v>
      </c>
      <c r="F5172" t="s">
        <v>73</v>
      </c>
      <c r="G5172" t="s">
        <v>307</v>
      </c>
      <c r="H5172" s="4"/>
      <c r="I5172" s="1">
        <f t="shared" ca="1" si="323"/>
        <v>1485</v>
      </c>
      <c r="J5172" s="1" t="str">
        <f t="shared" ca="1" si="324"/>
        <v>3. Mayor a 6 meses</v>
      </c>
      <c r="K5172" t="str">
        <f t="shared" si="325"/>
        <v>NO</v>
      </c>
      <c r="L5172" t="s">
        <v>201</v>
      </c>
      <c r="M5172" t="s">
        <v>166</v>
      </c>
      <c r="N5172" t="s">
        <v>416</v>
      </c>
      <c r="O5172" t="s">
        <v>416</v>
      </c>
      <c r="P5172" t="str">
        <f t="shared" si="326"/>
        <v>LUIS GUILLERMO PALOMINO DONAYREBase de datos No-SQLEVALUACION ANTERIOR</v>
      </c>
      <c r="Q5172" t="str">
        <f>BASE[[#This Row],[NombresCalificado]]&amp;BASE[[#This Row],[TipoEvaluacion]]</f>
        <v>LUIS GUILLERMO PALOMINO DONAYREEVALUACION ANTERIOR</v>
      </c>
      <c r="R5172">
        <v>0</v>
      </c>
      <c r="S5172" t="s">
        <v>185</v>
      </c>
      <c r="T5172" t="s">
        <v>419</v>
      </c>
      <c r="U5172" s="17">
        <v>3</v>
      </c>
      <c r="V5172" s="17" t="str" cm="1">
        <f t="array" ref="V5172">_xlfn.IFS(U5172=0,"Prenovato",U5172=1,"Novato",U5172=2,"Principiante avanzado",U5172=3,"Competente",U5172=4,"Proficiente",U5172=5,"Master")</f>
        <v>Competente</v>
      </c>
      <c r="W5172" s="17">
        <v>3</v>
      </c>
      <c r="X5172" s="17" t="str" cm="1">
        <f t="array" ref="X5172">_xlfn.IFS(W5172=0,"No evidenciado",W5172=1,"Novato",W5172=2,"Principiante avanzado",W5172=3,"Competente",W5172=4,"Proficiente",W5172=5,"Master")</f>
        <v>Competente</v>
      </c>
      <c r="Y5172" s="17">
        <v>3</v>
      </c>
      <c r="Z5172" s="17" t="str" cm="1">
        <f t="array" ref="Z5172">_xlfn.IFS(Y5172=0,"No evidenciado",Y5172=1,"Novato",Y5172=2,"Principiante avanzado",Y5172=3,"Competente",Y5172=4,"Proficiente",Y5172=5,"Master")</f>
        <v>Competente</v>
      </c>
      <c r="AA5172" s="17">
        <v>3</v>
      </c>
      <c r="AB5172" s="17" t="str" cm="1">
        <f t="array" ref="AB5172">_xlfn.IFS(AA5172=0,"No evidenciado",AA5172=1,"Novato",AA5172=2,"Principiante avanzado",AA5172=3,"Competente",AA5172=4,"Proficiente",AA5172=5,"Master")</f>
        <v>Competente</v>
      </c>
      <c r="AC5172" s="17">
        <v>3</v>
      </c>
      <c r="AD5172" s="17" t="str" cm="1">
        <f t="array" ref="AD5172">_xlfn.IFS(AC5172=0,"Prenovato",AC5172=1,"Novato",AC5172=2,"Principiante avanzado",AC5172=3,"Competente",AC5172=4,"Proficiente",AC5172=5,"Master")</f>
        <v>Competente</v>
      </c>
      <c r="AE5172" s="17" t="s">
        <v>422</v>
      </c>
    </row>
    <row r="5173" spans="1:31" x14ac:dyDescent="0.25">
      <c r="A5173" t="s">
        <v>412</v>
      </c>
      <c r="B5173" t="s">
        <v>58</v>
      </c>
      <c r="C5173" t="s">
        <v>227</v>
      </c>
      <c r="D5173" t="s">
        <v>196</v>
      </c>
      <c r="E5173" t="s">
        <v>306</v>
      </c>
      <c r="F5173" t="s">
        <v>73</v>
      </c>
      <c r="G5173" t="s">
        <v>307</v>
      </c>
      <c r="H5173" s="4"/>
      <c r="I5173" s="1">
        <f t="shared" ca="1" si="323"/>
        <v>1485</v>
      </c>
      <c r="J5173" s="1" t="str">
        <f t="shared" ca="1" si="324"/>
        <v>3. Mayor a 6 meses</v>
      </c>
      <c r="K5173" t="str">
        <f t="shared" si="325"/>
        <v>NO</v>
      </c>
      <c r="L5173" t="s">
        <v>201</v>
      </c>
      <c r="M5173" t="s">
        <v>162</v>
      </c>
      <c r="N5173" t="s">
        <v>416</v>
      </c>
      <c r="O5173" t="s">
        <v>416</v>
      </c>
      <c r="P5173" t="str">
        <f t="shared" si="326"/>
        <v>LUIS GUILLERMO PALOMINO DONAYREMLOpsEVALUACION ANTERIOR</v>
      </c>
      <c r="Q5173" t="str">
        <f>BASE[[#This Row],[NombresCalificado]]&amp;BASE[[#This Row],[TipoEvaluacion]]</f>
        <v>LUIS GUILLERMO PALOMINO DONAYREEVALUACION ANTERIOR</v>
      </c>
      <c r="R5173">
        <v>0</v>
      </c>
      <c r="S5173" t="s">
        <v>185</v>
      </c>
      <c r="T5173" t="s">
        <v>419</v>
      </c>
      <c r="U5173" s="17">
        <v>3</v>
      </c>
      <c r="V5173" s="17" t="str" cm="1">
        <f t="array" ref="V5173">_xlfn.IFS(U5173=0,"Prenovato",U5173=1,"Novato",U5173=2,"Principiante avanzado",U5173=3,"Competente",U5173=4,"Proficiente",U5173=5,"Master")</f>
        <v>Competente</v>
      </c>
      <c r="W5173" s="17">
        <v>3</v>
      </c>
      <c r="X5173" s="17" t="str" cm="1">
        <f t="array" ref="X5173">_xlfn.IFS(W5173=0,"No evidenciado",W5173=1,"Novato",W5173=2,"Principiante avanzado",W5173=3,"Competente",W5173=4,"Proficiente",W5173=5,"Master")</f>
        <v>Competente</v>
      </c>
      <c r="Y5173" s="17">
        <v>3</v>
      </c>
      <c r="Z5173" s="17" t="str" cm="1">
        <f t="array" ref="Z5173">_xlfn.IFS(Y5173=0,"No evidenciado",Y5173=1,"Novato",Y5173=2,"Principiante avanzado",Y5173=3,"Competente",Y5173=4,"Proficiente",Y5173=5,"Master")</f>
        <v>Competente</v>
      </c>
      <c r="AA5173" s="17">
        <v>3</v>
      </c>
      <c r="AB5173" s="17" t="str" cm="1">
        <f t="array" ref="AB5173">_xlfn.IFS(AA5173=0,"No evidenciado",AA5173=1,"Novato",AA5173=2,"Principiante avanzado",AA5173=3,"Competente",AA5173=4,"Proficiente",AA5173=5,"Master")</f>
        <v>Competente</v>
      </c>
      <c r="AC5173" s="17">
        <v>3</v>
      </c>
      <c r="AD5173" s="17" t="str" cm="1">
        <f t="array" ref="AD5173">_xlfn.IFS(AC5173=0,"Prenovato",AC5173=1,"Novato",AC5173=2,"Principiante avanzado",AC5173=3,"Competente",AC5173=4,"Proficiente",AC5173=5,"Master")</f>
        <v>Competente</v>
      </c>
      <c r="AE5173" s="17" t="s">
        <v>422</v>
      </c>
    </row>
    <row r="5174" spans="1:31" x14ac:dyDescent="0.25">
      <c r="A5174" t="s">
        <v>412</v>
      </c>
      <c r="B5174" t="s">
        <v>58</v>
      </c>
      <c r="C5174" t="s">
        <v>227</v>
      </c>
      <c r="D5174" t="s">
        <v>196</v>
      </c>
      <c r="E5174" t="s">
        <v>306</v>
      </c>
      <c r="F5174" t="s">
        <v>73</v>
      </c>
      <c r="G5174" t="s">
        <v>307</v>
      </c>
      <c r="H5174" s="4"/>
      <c r="I5174" s="1">
        <f t="shared" ca="1" si="323"/>
        <v>1485</v>
      </c>
      <c r="J5174" s="1" t="str">
        <f t="shared" ca="1" si="324"/>
        <v>3. Mayor a 6 meses</v>
      </c>
      <c r="K5174" t="str">
        <f t="shared" si="325"/>
        <v>NO</v>
      </c>
      <c r="L5174" t="s">
        <v>201</v>
      </c>
      <c r="M5174" t="s">
        <v>167</v>
      </c>
      <c r="N5174" t="s">
        <v>417</v>
      </c>
      <c r="O5174" t="s">
        <v>416</v>
      </c>
      <c r="P5174" t="str">
        <f t="shared" si="326"/>
        <v>LUIS GUILLERMO PALOMINO DONAYRECI-CDEVALUACION ANTERIOR</v>
      </c>
      <c r="Q5174" t="str">
        <f>BASE[[#This Row],[NombresCalificado]]&amp;BASE[[#This Row],[TipoEvaluacion]]</f>
        <v>LUIS GUILLERMO PALOMINO DONAYREEVALUACION ANTERIOR</v>
      </c>
      <c r="R5174">
        <v>0</v>
      </c>
      <c r="S5174" t="s">
        <v>185</v>
      </c>
      <c r="T5174" t="s">
        <v>419</v>
      </c>
      <c r="U5174" s="17">
        <v>3</v>
      </c>
      <c r="V5174" s="17" t="str" cm="1">
        <f t="array" ref="V5174">_xlfn.IFS(U5174=0,"Prenovato",U5174=1,"Novato",U5174=2,"Principiante avanzado",U5174=3,"Competente",U5174=4,"Proficiente",U5174=5,"Master")</f>
        <v>Competente</v>
      </c>
      <c r="W5174" s="17">
        <v>3</v>
      </c>
      <c r="X5174" s="17" t="str" cm="1">
        <f t="array" ref="X5174">_xlfn.IFS(W5174=0,"No evidenciado",W5174=1,"Novato",W5174=2,"Principiante avanzado",W5174=3,"Competente",W5174=4,"Proficiente",W5174=5,"Master")</f>
        <v>Competente</v>
      </c>
      <c r="Y5174" s="17">
        <v>3</v>
      </c>
      <c r="Z5174" s="17" t="str" cm="1">
        <f t="array" ref="Z5174">_xlfn.IFS(Y5174=0,"No evidenciado",Y5174=1,"Novato",Y5174=2,"Principiante avanzado",Y5174=3,"Competente",Y5174=4,"Proficiente",Y5174=5,"Master")</f>
        <v>Competente</v>
      </c>
      <c r="AA5174" s="17">
        <v>3</v>
      </c>
      <c r="AB5174" s="17" t="str" cm="1">
        <f t="array" ref="AB5174">_xlfn.IFS(AA5174=0,"No evidenciado",AA5174=1,"Novato",AA5174=2,"Principiante avanzado",AA5174=3,"Competente",AA5174=4,"Proficiente",AA5174=5,"Master")</f>
        <v>Competente</v>
      </c>
      <c r="AC5174" s="17">
        <v>3</v>
      </c>
      <c r="AD5174" s="17" t="str" cm="1">
        <f t="array" ref="AD5174">_xlfn.IFS(AC5174=0,"Prenovato",AC5174=1,"Novato",AC5174=2,"Principiante avanzado",AC5174=3,"Competente",AC5174=4,"Proficiente",AC5174=5,"Master")</f>
        <v>Competente</v>
      </c>
      <c r="AE5174" s="17" t="s">
        <v>422</v>
      </c>
    </row>
    <row r="5175" spans="1:31" x14ac:dyDescent="0.25">
      <c r="A5175" t="s">
        <v>412</v>
      </c>
      <c r="B5175" t="s">
        <v>58</v>
      </c>
      <c r="C5175" t="s">
        <v>227</v>
      </c>
      <c r="D5175" t="s">
        <v>196</v>
      </c>
      <c r="E5175" t="s">
        <v>306</v>
      </c>
      <c r="F5175" t="s">
        <v>73</v>
      </c>
      <c r="G5175" t="s">
        <v>307</v>
      </c>
      <c r="H5175" s="4"/>
      <c r="I5175" s="1">
        <f t="shared" ca="1" si="323"/>
        <v>1485</v>
      </c>
      <c r="J5175" s="1" t="str">
        <f t="shared" ca="1" si="324"/>
        <v>3. Mayor a 6 meses</v>
      </c>
      <c r="K5175" t="str">
        <f t="shared" si="325"/>
        <v>NO</v>
      </c>
      <c r="L5175" t="s">
        <v>201</v>
      </c>
      <c r="M5175" t="s">
        <v>159</v>
      </c>
      <c r="N5175" t="s">
        <v>416</v>
      </c>
      <c r="O5175" t="s">
        <v>416</v>
      </c>
      <c r="P5175" t="str">
        <f t="shared" si="326"/>
        <v>LUIS GUILLERMO PALOMINO DONAYREGobernanza de datosEVALUACION ANTERIOR</v>
      </c>
      <c r="Q5175" t="str">
        <f>BASE[[#This Row],[NombresCalificado]]&amp;BASE[[#This Row],[TipoEvaluacion]]</f>
        <v>LUIS GUILLERMO PALOMINO DONAYREEVALUACION ANTERIOR</v>
      </c>
      <c r="R5175">
        <v>3</v>
      </c>
      <c r="S5175" t="s">
        <v>5</v>
      </c>
      <c r="T5175" t="s">
        <v>419</v>
      </c>
      <c r="U5175" s="17">
        <v>3</v>
      </c>
      <c r="V5175" s="17" t="str" cm="1">
        <f t="array" ref="V5175">_xlfn.IFS(U5175=0,"Prenovato",U5175=1,"Novato",U5175=2,"Principiante avanzado",U5175=3,"Competente",U5175=4,"Proficiente",U5175=5,"Master")</f>
        <v>Competente</v>
      </c>
      <c r="W5175" s="17">
        <v>3</v>
      </c>
      <c r="X5175" s="17" t="str" cm="1">
        <f t="array" ref="X5175">_xlfn.IFS(W5175=0,"No evidenciado",W5175=1,"Novato",W5175=2,"Principiante avanzado",W5175=3,"Competente",W5175=4,"Proficiente",W5175=5,"Master")</f>
        <v>Competente</v>
      </c>
      <c r="Y5175" s="17">
        <v>3</v>
      </c>
      <c r="Z5175" s="17" t="str" cm="1">
        <f t="array" ref="Z5175">_xlfn.IFS(Y5175=0,"No evidenciado",Y5175=1,"Novato",Y5175=2,"Principiante avanzado",Y5175=3,"Competente",Y5175=4,"Proficiente",Y5175=5,"Master")</f>
        <v>Competente</v>
      </c>
      <c r="AA5175" s="17">
        <v>3</v>
      </c>
      <c r="AB5175" s="17" t="str" cm="1">
        <f t="array" ref="AB5175">_xlfn.IFS(AA5175=0,"No evidenciado",AA5175=1,"Novato",AA5175=2,"Principiante avanzado",AA5175=3,"Competente",AA5175=4,"Proficiente",AA5175=5,"Master")</f>
        <v>Competente</v>
      </c>
      <c r="AC5175" s="17">
        <v>3</v>
      </c>
      <c r="AD5175" s="17" t="str" cm="1">
        <f t="array" ref="AD5175">_xlfn.IFS(AC5175=0,"Prenovato",AC5175=1,"Novato",AC5175=2,"Principiante avanzado",AC5175=3,"Competente",AC5175=4,"Proficiente",AC5175=5,"Master")</f>
        <v>Competente</v>
      </c>
      <c r="AE5175" s="17" t="s">
        <v>422</v>
      </c>
    </row>
    <row r="5176" spans="1:31" x14ac:dyDescent="0.25">
      <c r="A5176" t="s">
        <v>412</v>
      </c>
      <c r="B5176" t="s">
        <v>58</v>
      </c>
      <c r="C5176" t="s">
        <v>227</v>
      </c>
      <c r="D5176" t="s">
        <v>196</v>
      </c>
      <c r="E5176" t="s">
        <v>306</v>
      </c>
      <c r="F5176" t="s">
        <v>73</v>
      </c>
      <c r="G5176" t="s">
        <v>307</v>
      </c>
      <c r="H5176" s="4"/>
      <c r="I5176" s="1">
        <f t="shared" ca="1" si="323"/>
        <v>1485</v>
      </c>
      <c r="J5176" s="1" t="str">
        <f t="shared" ca="1" si="324"/>
        <v>3. Mayor a 6 meses</v>
      </c>
      <c r="K5176" t="str">
        <f t="shared" si="325"/>
        <v>NO</v>
      </c>
      <c r="L5176" t="s">
        <v>201</v>
      </c>
      <c r="M5176" t="s">
        <v>171</v>
      </c>
      <c r="N5176" t="s">
        <v>416</v>
      </c>
      <c r="O5176" t="s">
        <v>416</v>
      </c>
      <c r="P5176" t="str">
        <f t="shared" si="326"/>
        <v>LUIS GUILLERMO PALOMINO DONAYREBases de datos en la nubeEVALUACION</v>
      </c>
      <c r="Q5176" t="str">
        <f>BASE[[#This Row],[NombresCalificado]]&amp;BASE[[#This Row],[TipoEvaluacion]]</f>
        <v>LUIS GUILLERMO PALOMINO DONAYREEVALUACION</v>
      </c>
      <c r="R5176">
        <v>0</v>
      </c>
      <c r="S5176" t="s">
        <v>185</v>
      </c>
      <c r="T5176" t="s">
        <v>419</v>
      </c>
      <c r="U5176" s="17">
        <v>3</v>
      </c>
      <c r="V5176" s="17" t="str" cm="1">
        <f t="array" ref="V5176">_xlfn.IFS(U5176=0,"Prenovato",U5176=1,"Novato",U5176=2,"Principiante avanzado",U5176=3,"Competente",U5176=4,"Proficiente",U5176=5,"Master")</f>
        <v>Competente</v>
      </c>
      <c r="W5176" s="17">
        <v>4</v>
      </c>
      <c r="X5176" s="17" t="str" cm="1">
        <f t="array" ref="X5176">_xlfn.IFS(W5176=0,"No evidenciado",W5176=1,"Novato",W5176=2,"Principiante avanzado",W5176=3,"Competente",W5176=4,"Proficiente",W5176=5,"Master")</f>
        <v>Proficiente</v>
      </c>
      <c r="Y5176" s="17">
        <v>3</v>
      </c>
      <c r="Z5176" s="17" t="str" cm="1">
        <f t="array" ref="Z5176">_xlfn.IFS(Y5176=0,"No evidenciado",Y5176=1,"Novato",Y5176=2,"Principiante avanzado",Y5176=3,"Competente",Y5176=4,"Proficiente",Y5176=5,"Master")</f>
        <v>Competente</v>
      </c>
      <c r="AA5176" s="17">
        <v>3</v>
      </c>
      <c r="AB5176" s="17" t="str" cm="1">
        <f t="array" ref="AB5176">_xlfn.IFS(AA5176=0,"No evidenciado",AA5176=1,"Novato",AA5176=2,"Principiante avanzado",AA5176=3,"Competente",AA5176=4,"Proficiente",AA5176=5,"Master")</f>
        <v>Competente</v>
      </c>
      <c r="AC5176" s="17">
        <v>3</v>
      </c>
      <c r="AD5176" s="17" t="str" cm="1">
        <f t="array" ref="AD5176">_xlfn.IFS(AC5176=0,"Prenovato",AC5176=1,"Novato",AC5176=2,"Principiante avanzado",AC5176=3,"Competente",AC5176=4,"Proficiente",AC5176=5,"Master")</f>
        <v>Competente</v>
      </c>
      <c r="AE5176" s="17" t="s">
        <v>421</v>
      </c>
    </row>
    <row r="5177" spans="1:31" x14ac:dyDescent="0.25">
      <c r="A5177" t="s">
        <v>412</v>
      </c>
      <c r="B5177" t="s">
        <v>58</v>
      </c>
      <c r="C5177" t="s">
        <v>227</v>
      </c>
      <c r="D5177" t="s">
        <v>196</v>
      </c>
      <c r="E5177" t="s">
        <v>306</v>
      </c>
      <c r="F5177" t="s">
        <v>73</v>
      </c>
      <c r="G5177" t="s">
        <v>307</v>
      </c>
      <c r="H5177" s="4"/>
      <c r="I5177" s="1">
        <f t="shared" ca="1" si="323"/>
        <v>1485</v>
      </c>
      <c r="J5177" s="1" t="str">
        <f t="shared" ca="1" si="324"/>
        <v>3. Mayor a 6 meses</v>
      </c>
      <c r="K5177" t="str">
        <f t="shared" si="325"/>
        <v>NO</v>
      </c>
      <c r="L5177" t="s">
        <v>201</v>
      </c>
      <c r="M5177" t="s">
        <v>55</v>
      </c>
      <c r="N5177" t="s">
        <v>418</v>
      </c>
      <c r="O5177" t="s">
        <v>418</v>
      </c>
      <c r="P5177" t="str">
        <f t="shared" si="326"/>
        <v>LUIS GUILLERMO PALOMINO DONAYREProgramaciónEVALUACION</v>
      </c>
      <c r="Q5177" t="str">
        <f>BASE[[#This Row],[NombresCalificado]]&amp;BASE[[#This Row],[TipoEvaluacion]]</f>
        <v>LUIS GUILLERMO PALOMINO DONAYREEVALUACION</v>
      </c>
      <c r="R5177">
        <v>4</v>
      </c>
      <c r="S5177" t="s">
        <v>7</v>
      </c>
      <c r="T5177" t="s">
        <v>419</v>
      </c>
      <c r="U5177" s="17">
        <v>3</v>
      </c>
      <c r="V5177" s="17" t="str" cm="1">
        <f t="array" ref="V5177">_xlfn.IFS(U5177=0,"Prenovato",U5177=1,"Novato",U5177=2,"Principiante avanzado",U5177=3,"Competente",U5177=4,"Proficiente",U5177=5,"Master")</f>
        <v>Competente</v>
      </c>
      <c r="W5177" s="17">
        <v>4</v>
      </c>
      <c r="X5177" s="17" t="str" cm="1">
        <f t="array" ref="X5177">_xlfn.IFS(W5177=0,"No evidenciado",W5177=1,"Novato",W5177=2,"Principiante avanzado",W5177=3,"Competente",W5177=4,"Proficiente",W5177=5,"Master")</f>
        <v>Proficiente</v>
      </c>
      <c r="Y5177" s="17">
        <v>3</v>
      </c>
      <c r="Z5177" s="17" t="str" cm="1">
        <f t="array" ref="Z5177">_xlfn.IFS(Y5177=0,"No evidenciado",Y5177=1,"Novato",Y5177=2,"Principiante avanzado",Y5177=3,"Competente",Y5177=4,"Proficiente",Y5177=5,"Master")</f>
        <v>Competente</v>
      </c>
      <c r="AA5177" s="17">
        <v>3</v>
      </c>
      <c r="AB5177" s="17" t="str" cm="1">
        <f t="array" ref="AB5177">_xlfn.IFS(AA5177=0,"No evidenciado",AA5177=1,"Novato",AA5177=2,"Principiante avanzado",AA5177=3,"Competente",AA5177=4,"Proficiente",AA5177=5,"Master")</f>
        <v>Competente</v>
      </c>
      <c r="AC5177" s="17">
        <v>3</v>
      </c>
      <c r="AD5177" s="17" t="str" cm="1">
        <f t="array" ref="AD5177">_xlfn.IFS(AC5177=0,"Prenovato",AC5177=1,"Novato",AC5177=2,"Principiante avanzado",AC5177=3,"Competente",AC5177=4,"Proficiente",AC5177=5,"Master")</f>
        <v>Competente</v>
      </c>
      <c r="AE5177" s="17" t="s">
        <v>421</v>
      </c>
    </row>
    <row r="5178" spans="1:31" x14ac:dyDescent="0.25">
      <c r="A5178" t="s">
        <v>412</v>
      </c>
      <c r="B5178" t="s">
        <v>58</v>
      </c>
      <c r="C5178" t="s">
        <v>227</v>
      </c>
      <c r="D5178" t="s">
        <v>196</v>
      </c>
      <c r="E5178" t="s">
        <v>306</v>
      </c>
      <c r="F5178" t="s">
        <v>73</v>
      </c>
      <c r="G5178" t="s">
        <v>307</v>
      </c>
      <c r="H5178" s="4"/>
      <c r="I5178" s="1">
        <f t="shared" ca="1" si="323"/>
        <v>1485</v>
      </c>
      <c r="J5178" s="1" t="str">
        <f t="shared" ca="1" si="324"/>
        <v>3. Mayor a 6 meses</v>
      </c>
      <c r="K5178" t="str">
        <f t="shared" si="325"/>
        <v>NO</v>
      </c>
      <c r="L5178" t="s">
        <v>201</v>
      </c>
      <c r="M5178" t="s">
        <v>169</v>
      </c>
      <c r="N5178" t="s">
        <v>416</v>
      </c>
      <c r="O5178" t="s">
        <v>416</v>
      </c>
      <c r="P5178" t="str">
        <f t="shared" si="326"/>
        <v>LUIS GUILLERMO PALOMINO DONAYREAnálisis de datosEVALUACION</v>
      </c>
      <c r="Q5178" t="str">
        <f>BASE[[#This Row],[NombresCalificado]]&amp;BASE[[#This Row],[TipoEvaluacion]]</f>
        <v>LUIS GUILLERMO PALOMINO DONAYREEVALUACION</v>
      </c>
      <c r="R5178">
        <v>4</v>
      </c>
      <c r="S5178" t="s">
        <v>7</v>
      </c>
      <c r="T5178" t="s">
        <v>419</v>
      </c>
      <c r="U5178" s="17">
        <v>3</v>
      </c>
      <c r="V5178" s="17" t="str" cm="1">
        <f t="array" ref="V5178">_xlfn.IFS(U5178=0,"Prenovato",U5178=1,"Novato",U5178=2,"Principiante avanzado",U5178=3,"Competente",U5178=4,"Proficiente",U5178=5,"Master")</f>
        <v>Competente</v>
      </c>
      <c r="W5178" s="17">
        <v>4</v>
      </c>
      <c r="X5178" s="17" t="str" cm="1">
        <f t="array" ref="X5178">_xlfn.IFS(W5178=0,"No evidenciado",W5178=1,"Novato",W5178=2,"Principiante avanzado",W5178=3,"Competente",W5178=4,"Proficiente",W5178=5,"Master")</f>
        <v>Proficiente</v>
      </c>
      <c r="Y5178" s="17">
        <v>3</v>
      </c>
      <c r="Z5178" s="17" t="str" cm="1">
        <f t="array" ref="Z5178">_xlfn.IFS(Y5178=0,"No evidenciado",Y5178=1,"Novato",Y5178=2,"Principiante avanzado",Y5178=3,"Competente",Y5178=4,"Proficiente",Y5178=5,"Master")</f>
        <v>Competente</v>
      </c>
      <c r="AA5178" s="17">
        <v>3</v>
      </c>
      <c r="AB5178" s="17" t="str" cm="1">
        <f t="array" ref="AB5178">_xlfn.IFS(AA5178=0,"No evidenciado",AA5178=1,"Novato",AA5178=2,"Principiante avanzado",AA5178=3,"Competente",AA5178=4,"Proficiente",AA5178=5,"Master")</f>
        <v>Competente</v>
      </c>
      <c r="AC5178" s="17">
        <v>3</v>
      </c>
      <c r="AD5178" s="17" t="str" cm="1">
        <f t="array" ref="AD5178">_xlfn.IFS(AC5178=0,"Prenovato",AC5178=1,"Novato",AC5178=2,"Principiante avanzado",AC5178=3,"Competente",AC5178=4,"Proficiente",AC5178=5,"Master")</f>
        <v>Competente</v>
      </c>
      <c r="AE5178" s="17" t="s">
        <v>421</v>
      </c>
    </row>
    <row r="5179" spans="1:31" x14ac:dyDescent="0.25">
      <c r="A5179" t="s">
        <v>412</v>
      </c>
      <c r="B5179" t="s">
        <v>58</v>
      </c>
      <c r="C5179" t="s">
        <v>227</v>
      </c>
      <c r="D5179" t="s">
        <v>196</v>
      </c>
      <c r="E5179" t="s">
        <v>306</v>
      </c>
      <c r="F5179" t="s">
        <v>73</v>
      </c>
      <c r="G5179" t="s">
        <v>307</v>
      </c>
      <c r="H5179" s="4"/>
      <c r="I5179" s="1">
        <f t="shared" ca="1" si="323"/>
        <v>1485</v>
      </c>
      <c r="J5179" s="1" t="str">
        <f t="shared" ca="1" si="324"/>
        <v>3. Mayor a 6 meses</v>
      </c>
      <c r="K5179" t="str">
        <f t="shared" si="325"/>
        <v>NO</v>
      </c>
      <c r="L5179" t="s">
        <v>201</v>
      </c>
      <c r="M5179" t="s">
        <v>163</v>
      </c>
      <c r="N5179" t="s">
        <v>417</v>
      </c>
      <c r="O5179" t="s">
        <v>416</v>
      </c>
      <c r="P5179" t="str">
        <f t="shared" si="326"/>
        <v>LUIS GUILLERMO PALOMINO DONAYRENube BCPEVALUACION</v>
      </c>
      <c r="Q5179" t="str">
        <f>BASE[[#This Row],[NombresCalificado]]&amp;BASE[[#This Row],[TipoEvaluacion]]</f>
        <v>LUIS GUILLERMO PALOMINO DONAYREEVALUACION</v>
      </c>
      <c r="R5179">
        <v>1</v>
      </c>
      <c r="S5179" t="s">
        <v>6</v>
      </c>
      <c r="T5179" t="s">
        <v>419</v>
      </c>
      <c r="U5179" s="17">
        <v>3</v>
      </c>
      <c r="V5179" s="17" t="str" cm="1">
        <f t="array" ref="V5179">_xlfn.IFS(U5179=0,"Prenovato",U5179=1,"Novato",U5179=2,"Principiante avanzado",U5179=3,"Competente",U5179=4,"Proficiente",U5179=5,"Master")</f>
        <v>Competente</v>
      </c>
      <c r="W5179" s="17">
        <v>4</v>
      </c>
      <c r="X5179" s="17" t="str" cm="1">
        <f t="array" ref="X5179">_xlfn.IFS(W5179=0,"No evidenciado",W5179=1,"Novato",W5179=2,"Principiante avanzado",W5179=3,"Competente",W5179=4,"Proficiente",W5179=5,"Master")</f>
        <v>Proficiente</v>
      </c>
      <c r="Y5179" s="17">
        <v>3</v>
      </c>
      <c r="Z5179" s="17" t="str" cm="1">
        <f t="array" ref="Z5179">_xlfn.IFS(Y5179=0,"No evidenciado",Y5179=1,"Novato",Y5179=2,"Principiante avanzado",Y5179=3,"Competente",Y5179=4,"Proficiente",Y5179=5,"Master")</f>
        <v>Competente</v>
      </c>
      <c r="AA5179" s="17">
        <v>3</v>
      </c>
      <c r="AB5179" s="17" t="str" cm="1">
        <f t="array" ref="AB5179">_xlfn.IFS(AA5179=0,"No evidenciado",AA5179=1,"Novato",AA5179=2,"Principiante avanzado",AA5179=3,"Competente",AA5179=4,"Proficiente",AA5179=5,"Master")</f>
        <v>Competente</v>
      </c>
      <c r="AC5179" s="17">
        <v>3</v>
      </c>
      <c r="AD5179" s="17" t="str" cm="1">
        <f t="array" ref="AD5179">_xlfn.IFS(AC5179=0,"Prenovato",AC5179=1,"Novato",AC5179=2,"Principiante avanzado",AC5179=3,"Competente",AC5179=4,"Proficiente",AC5179=5,"Master")</f>
        <v>Competente</v>
      </c>
      <c r="AE5179" s="17" t="s">
        <v>421</v>
      </c>
    </row>
    <row r="5180" spans="1:31" x14ac:dyDescent="0.25">
      <c r="A5180" t="s">
        <v>412</v>
      </c>
      <c r="B5180" t="s">
        <v>58</v>
      </c>
      <c r="C5180" t="s">
        <v>227</v>
      </c>
      <c r="D5180" t="s">
        <v>196</v>
      </c>
      <c r="E5180" t="s">
        <v>306</v>
      </c>
      <c r="F5180" t="s">
        <v>73</v>
      </c>
      <c r="G5180" t="s">
        <v>307</v>
      </c>
      <c r="H5180" s="4"/>
      <c r="I5180" s="1">
        <f t="shared" ca="1" si="323"/>
        <v>1485</v>
      </c>
      <c r="J5180" s="1" t="str">
        <f t="shared" ca="1" si="324"/>
        <v>3. Mayor a 6 meses</v>
      </c>
      <c r="K5180" t="str">
        <f t="shared" si="325"/>
        <v>NO</v>
      </c>
      <c r="L5180" t="s">
        <v>201</v>
      </c>
      <c r="M5180" t="s">
        <v>166</v>
      </c>
      <c r="N5180" t="s">
        <v>416</v>
      </c>
      <c r="O5180" t="s">
        <v>416</v>
      </c>
      <c r="P5180" t="str">
        <f t="shared" si="326"/>
        <v>LUIS GUILLERMO PALOMINO DONAYREBase de datos No-SQLEVALUACION</v>
      </c>
      <c r="Q5180" t="str">
        <f>BASE[[#This Row],[NombresCalificado]]&amp;BASE[[#This Row],[TipoEvaluacion]]</f>
        <v>LUIS GUILLERMO PALOMINO DONAYREEVALUACION</v>
      </c>
      <c r="R5180">
        <v>0</v>
      </c>
      <c r="S5180" t="s">
        <v>185</v>
      </c>
      <c r="T5180" t="s">
        <v>419</v>
      </c>
      <c r="U5180" s="17">
        <v>3</v>
      </c>
      <c r="V5180" s="17" t="str" cm="1">
        <f t="array" ref="V5180">_xlfn.IFS(U5180=0,"Prenovato",U5180=1,"Novato",U5180=2,"Principiante avanzado",U5180=3,"Competente",U5180=4,"Proficiente",U5180=5,"Master")</f>
        <v>Competente</v>
      </c>
      <c r="W5180" s="17">
        <v>4</v>
      </c>
      <c r="X5180" s="17" t="str" cm="1">
        <f t="array" ref="X5180">_xlfn.IFS(W5180=0,"No evidenciado",W5180=1,"Novato",W5180=2,"Principiante avanzado",W5180=3,"Competente",W5180=4,"Proficiente",W5180=5,"Master")</f>
        <v>Proficiente</v>
      </c>
      <c r="Y5180" s="17">
        <v>3</v>
      </c>
      <c r="Z5180" s="17" t="str" cm="1">
        <f t="array" ref="Z5180">_xlfn.IFS(Y5180=0,"No evidenciado",Y5180=1,"Novato",Y5180=2,"Principiante avanzado",Y5180=3,"Competente",Y5180=4,"Proficiente",Y5180=5,"Master")</f>
        <v>Competente</v>
      </c>
      <c r="AA5180" s="17">
        <v>3</v>
      </c>
      <c r="AB5180" s="17" t="str" cm="1">
        <f t="array" ref="AB5180">_xlfn.IFS(AA5180=0,"No evidenciado",AA5180=1,"Novato",AA5180=2,"Principiante avanzado",AA5180=3,"Competente",AA5180=4,"Proficiente",AA5180=5,"Master")</f>
        <v>Competente</v>
      </c>
      <c r="AC5180" s="17">
        <v>3</v>
      </c>
      <c r="AD5180" s="17" t="str" cm="1">
        <f t="array" ref="AD5180">_xlfn.IFS(AC5180=0,"Prenovato",AC5180=1,"Novato",AC5180=2,"Principiante avanzado",AC5180=3,"Competente",AC5180=4,"Proficiente",AC5180=5,"Master")</f>
        <v>Competente</v>
      </c>
      <c r="AE5180" s="17" t="s">
        <v>421</v>
      </c>
    </row>
    <row r="5181" spans="1:31" x14ac:dyDescent="0.25">
      <c r="A5181" t="s">
        <v>412</v>
      </c>
      <c r="B5181" t="s">
        <v>58</v>
      </c>
      <c r="C5181" t="s">
        <v>227</v>
      </c>
      <c r="D5181" t="s">
        <v>196</v>
      </c>
      <c r="E5181" t="s">
        <v>306</v>
      </c>
      <c r="F5181" t="s">
        <v>73</v>
      </c>
      <c r="G5181" t="s">
        <v>307</v>
      </c>
      <c r="H5181" s="4"/>
      <c r="I5181" s="1">
        <f t="shared" ca="1" si="323"/>
        <v>1485</v>
      </c>
      <c r="J5181" s="1" t="str">
        <f t="shared" ca="1" si="324"/>
        <v>3. Mayor a 6 meses</v>
      </c>
      <c r="K5181" t="str">
        <f t="shared" si="325"/>
        <v>NO</v>
      </c>
      <c r="L5181" t="s">
        <v>201</v>
      </c>
      <c r="M5181" t="s">
        <v>167</v>
      </c>
      <c r="N5181" t="s">
        <v>417</v>
      </c>
      <c r="O5181" t="s">
        <v>416</v>
      </c>
      <c r="P5181" t="str">
        <f t="shared" si="326"/>
        <v>LUIS GUILLERMO PALOMINO DONAYRECI-CDEVALUACION</v>
      </c>
      <c r="Q5181" t="str">
        <f>BASE[[#This Row],[NombresCalificado]]&amp;BASE[[#This Row],[TipoEvaluacion]]</f>
        <v>LUIS GUILLERMO PALOMINO DONAYREEVALUACION</v>
      </c>
      <c r="R5181">
        <v>0</v>
      </c>
      <c r="S5181" t="s">
        <v>185</v>
      </c>
      <c r="T5181" t="s">
        <v>419</v>
      </c>
      <c r="U5181" s="17">
        <v>3</v>
      </c>
      <c r="V5181" s="17" t="str" cm="1">
        <f t="array" ref="V5181">_xlfn.IFS(U5181=0,"Prenovato",U5181=1,"Novato",U5181=2,"Principiante avanzado",U5181=3,"Competente",U5181=4,"Proficiente",U5181=5,"Master")</f>
        <v>Competente</v>
      </c>
      <c r="W5181" s="17">
        <v>4</v>
      </c>
      <c r="X5181" s="17" t="str" cm="1">
        <f t="array" ref="X5181">_xlfn.IFS(W5181=0,"No evidenciado",W5181=1,"Novato",W5181=2,"Principiante avanzado",W5181=3,"Competente",W5181=4,"Proficiente",W5181=5,"Master")</f>
        <v>Proficiente</v>
      </c>
      <c r="Y5181" s="17">
        <v>3</v>
      </c>
      <c r="Z5181" s="17" t="str" cm="1">
        <f t="array" ref="Z5181">_xlfn.IFS(Y5181=0,"No evidenciado",Y5181=1,"Novato",Y5181=2,"Principiante avanzado",Y5181=3,"Competente",Y5181=4,"Proficiente",Y5181=5,"Master")</f>
        <v>Competente</v>
      </c>
      <c r="AA5181" s="17">
        <v>3</v>
      </c>
      <c r="AB5181" s="17" t="str" cm="1">
        <f t="array" ref="AB5181">_xlfn.IFS(AA5181=0,"No evidenciado",AA5181=1,"Novato",AA5181=2,"Principiante avanzado",AA5181=3,"Competente",AA5181=4,"Proficiente",AA5181=5,"Master")</f>
        <v>Competente</v>
      </c>
      <c r="AC5181" s="17">
        <v>3</v>
      </c>
      <c r="AD5181" s="17" t="str" cm="1">
        <f t="array" ref="AD5181">_xlfn.IFS(AC5181=0,"Prenovato",AC5181=1,"Novato",AC5181=2,"Principiante avanzado",AC5181=3,"Competente",AC5181=4,"Proficiente",AC5181=5,"Master")</f>
        <v>Competente</v>
      </c>
      <c r="AE5181" s="17" t="s">
        <v>421</v>
      </c>
    </row>
    <row r="5182" spans="1:31" x14ac:dyDescent="0.25">
      <c r="A5182" t="s">
        <v>412</v>
      </c>
      <c r="B5182" t="s">
        <v>58</v>
      </c>
      <c r="C5182" t="s">
        <v>227</v>
      </c>
      <c r="D5182" t="s">
        <v>196</v>
      </c>
      <c r="E5182" t="s">
        <v>306</v>
      </c>
      <c r="F5182" t="s">
        <v>73</v>
      </c>
      <c r="G5182" t="s">
        <v>307</v>
      </c>
      <c r="H5182" s="4"/>
      <c r="I5182" s="1">
        <f t="shared" ca="1" si="323"/>
        <v>1485</v>
      </c>
      <c r="J5182" s="1" t="str">
        <f t="shared" ca="1" si="324"/>
        <v>3. Mayor a 6 meses</v>
      </c>
      <c r="K5182" t="str">
        <f t="shared" si="325"/>
        <v>NO</v>
      </c>
      <c r="L5182" t="s">
        <v>201</v>
      </c>
      <c r="M5182" t="s">
        <v>174</v>
      </c>
      <c r="N5182" t="s">
        <v>416</v>
      </c>
      <c r="O5182" t="s">
        <v>416</v>
      </c>
      <c r="P5182" t="str">
        <f t="shared" si="326"/>
        <v>LUIS GUILLERMO PALOMINO DONAYREDatawarehouse BCPEVALUACION</v>
      </c>
      <c r="Q5182" t="str">
        <f>BASE[[#This Row],[NombresCalificado]]&amp;BASE[[#This Row],[TipoEvaluacion]]</f>
        <v>LUIS GUILLERMO PALOMINO DONAYREEVALUACION</v>
      </c>
      <c r="R5182">
        <v>4</v>
      </c>
      <c r="S5182" t="s">
        <v>7</v>
      </c>
      <c r="T5182" t="s">
        <v>419</v>
      </c>
      <c r="U5182" s="17">
        <v>3</v>
      </c>
      <c r="V5182" s="17" t="str" cm="1">
        <f t="array" ref="V5182">_xlfn.IFS(U5182=0,"Prenovato",U5182=1,"Novato",U5182=2,"Principiante avanzado",U5182=3,"Competente",U5182=4,"Proficiente",U5182=5,"Master")</f>
        <v>Competente</v>
      </c>
      <c r="W5182" s="17">
        <v>4</v>
      </c>
      <c r="X5182" s="17" t="str" cm="1">
        <f t="array" ref="X5182">_xlfn.IFS(W5182=0,"No evidenciado",W5182=1,"Novato",W5182=2,"Principiante avanzado",W5182=3,"Competente",W5182=4,"Proficiente",W5182=5,"Master")</f>
        <v>Proficiente</v>
      </c>
      <c r="Y5182" s="17">
        <v>3</v>
      </c>
      <c r="Z5182" s="17" t="str" cm="1">
        <f t="array" ref="Z5182">_xlfn.IFS(Y5182=0,"No evidenciado",Y5182=1,"Novato",Y5182=2,"Principiante avanzado",Y5182=3,"Competente",Y5182=4,"Proficiente",Y5182=5,"Master")</f>
        <v>Competente</v>
      </c>
      <c r="AA5182" s="17">
        <v>3</v>
      </c>
      <c r="AB5182" s="17" t="str" cm="1">
        <f t="array" ref="AB5182">_xlfn.IFS(AA5182=0,"No evidenciado",AA5182=1,"Novato",AA5182=2,"Principiante avanzado",AA5182=3,"Competente",AA5182=4,"Proficiente",AA5182=5,"Master")</f>
        <v>Competente</v>
      </c>
      <c r="AC5182" s="17">
        <v>3</v>
      </c>
      <c r="AD5182" s="17" t="str" cm="1">
        <f t="array" ref="AD5182">_xlfn.IFS(AC5182=0,"Prenovato",AC5182=1,"Novato",AC5182=2,"Principiante avanzado",AC5182=3,"Competente",AC5182=4,"Proficiente",AC5182=5,"Master")</f>
        <v>Competente</v>
      </c>
      <c r="AE5182" s="17" t="s">
        <v>421</v>
      </c>
    </row>
    <row r="5183" spans="1:31" x14ac:dyDescent="0.25">
      <c r="A5183" t="s">
        <v>412</v>
      </c>
      <c r="B5183" t="s">
        <v>58</v>
      </c>
      <c r="C5183" t="s">
        <v>227</v>
      </c>
      <c r="D5183" t="s">
        <v>196</v>
      </c>
      <c r="E5183" t="s">
        <v>306</v>
      </c>
      <c r="F5183" t="s">
        <v>73</v>
      </c>
      <c r="G5183" t="s">
        <v>307</v>
      </c>
      <c r="H5183" s="4"/>
      <c r="I5183" s="1">
        <f t="shared" ca="1" si="323"/>
        <v>1485</v>
      </c>
      <c r="J5183" s="1" t="str">
        <f t="shared" ca="1" si="324"/>
        <v>3. Mayor a 6 meses</v>
      </c>
      <c r="K5183" t="str">
        <f t="shared" si="325"/>
        <v>NO</v>
      </c>
      <c r="L5183" t="s">
        <v>201</v>
      </c>
      <c r="M5183" t="s">
        <v>162</v>
      </c>
      <c r="N5183" t="s">
        <v>416</v>
      </c>
      <c r="O5183" t="s">
        <v>416</v>
      </c>
      <c r="P5183" t="str">
        <f t="shared" si="326"/>
        <v>LUIS GUILLERMO PALOMINO DONAYREMLOpsEVALUACION</v>
      </c>
      <c r="Q5183" t="str">
        <f>BASE[[#This Row],[NombresCalificado]]&amp;BASE[[#This Row],[TipoEvaluacion]]</f>
        <v>LUIS GUILLERMO PALOMINO DONAYREEVALUACION</v>
      </c>
      <c r="R5183">
        <v>0</v>
      </c>
      <c r="S5183" t="s">
        <v>185</v>
      </c>
      <c r="T5183" t="s">
        <v>419</v>
      </c>
      <c r="U5183" s="17">
        <v>3</v>
      </c>
      <c r="V5183" s="17" t="str" cm="1">
        <f t="array" ref="V5183">_xlfn.IFS(U5183=0,"Prenovato",U5183=1,"Novato",U5183=2,"Principiante avanzado",U5183=3,"Competente",U5183=4,"Proficiente",U5183=5,"Master")</f>
        <v>Competente</v>
      </c>
      <c r="W5183" s="17">
        <v>4</v>
      </c>
      <c r="X5183" s="17" t="str" cm="1">
        <f t="array" ref="X5183">_xlfn.IFS(W5183=0,"No evidenciado",W5183=1,"Novato",W5183=2,"Principiante avanzado",W5183=3,"Competente",W5183=4,"Proficiente",W5183=5,"Master")</f>
        <v>Proficiente</v>
      </c>
      <c r="Y5183" s="17">
        <v>3</v>
      </c>
      <c r="Z5183" s="17" t="str" cm="1">
        <f t="array" ref="Z5183">_xlfn.IFS(Y5183=0,"No evidenciado",Y5183=1,"Novato",Y5183=2,"Principiante avanzado",Y5183=3,"Competente",Y5183=4,"Proficiente",Y5183=5,"Master")</f>
        <v>Competente</v>
      </c>
      <c r="AA5183" s="17">
        <v>3</v>
      </c>
      <c r="AB5183" s="17" t="str" cm="1">
        <f t="array" ref="AB5183">_xlfn.IFS(AA5183=0,"No evidenciado",AA5183=1,"Novato",AA5183=2,"Principiante avanzado",AA5183=3,"Competente",AA5183=4,"Proficiente",AA5183=5,"Master")</f>
        <v>Competente</v>
      </c>
      <c r="AC5183" s="17">
        <v>3</v>
      </c>
      <c r="AD5183" s="17" t="str" cm="1">
        <f t="array" ref="AD5183">_xlfn.IFS(AC5183=0,"Prenovato",AC5183=1,"Novato",AC5183=2,"Principiante avanzado",AC5183=3,"Competente",AC5183=4,"Proficiente",AC5183=5,"Master")</f>
        <v>Competente</v>
      </c>
      <c r="AE5183" s="17" t="s">
        <v>421</v>
      </c>
    </row>
    <row r="5184" spans="1:31" x14ac:dyDescent="0.25">
      <c r="A5184" t="s">
        <v>412</v>
      </c>
      <c r="B5184" t="s">
        <v>58</v>
      </c>
      <c r="C5184" t="s">
        <v>227</v>
      </c>
      <c r="D5184" t="s">
        <v>196</v>
      </c>
      <c r="E5184" t="s">
        <v>306</v>
      </c>
      <c r="F5184" t="s">
        <v>73</v>
      </c>
      <c r="G5184" t="s">
        <v>307</v>
      </c>
      <c r="H5184" s="4"/>
      <c r="I5184" s="1">
        <f t="shared" ca="1" si="323"/>
        <v>1485</v>
      </c>
      <c r="J5184" s="1" t="str">
        <f t="shared" ca="1" si="324"/>
        <v>3. Mayor a 6 meses</v>
      </c>
      <c r="K5184" t="str">
        <f t="shared" si="325"/>
        <v>NO</v>
      </c>
      <c r="L5184" t="s">
        <v>201</v>
      </c>
      <c r="M5184" t="s">
        <v>158</v>
      </c>
      <c r="N5184" t="s">
        <v>416</v>
      </c>
      <c r="O5184" t="s">
        <v>416</v>
      </c>
      <c r="P5184" t="str">
        <f t="shared" si="326"/>
        <v>LUIS GUILLERMO PALOMINO DONAYREServicios en la nubeEVALUACION</v>
      </c>
      <c r="Q5184" t="str">
        <f>BASE[[#This Row],[NombresCalificado]]&amp;BASE[[#This Row],[TipoEvaluacion]]</f>
        <v>LUIS GUILLERMO PALOMINO DONAYREEVALUACION</v>
      </c>
      <c r="R5184">
        <v>0</v>
      </c>
      <c r="S5184" t="s">
        <v>185</v>
      </c>
      <c r="T5184" t="s">
        <v>419</v>
      </c>
      <c r="U5184" s="17">
        <v>3</v>
      </c>
      <c r="V5184" s="17" t="str" cm="1">
        <f t="array" ref="V5184">_xlfn.IFS(U5184=0,"Prenovato",U5184=1,"Novato",U5184=2,"Principiante avanzado",U5184=3,"Competente",U5184=4,"Proficiente",U5184=5,"Master")</f>
        <v>Competente</v>
      </c>
      <c r="W5184" s="17">
        <v>4</v>
      </c>
      <c r="X5184" s="17" t="str" cm="1">
        <f t="array" ref="X5184">_xlfn.IFS(W5184=0,"No evidenciado",W5184=1,"Novato",W5184=2,"Principiante avanzado",W5184=3,"Competente",W5184=4,"Proficiente",W5184=5,"Master")</f>
        <v>Proficiente</v>
      </c>
      <c r="Y5184" s="17">
        <v>3</v>
      </c>
      <c r="Z5184" s="17" t="str" cm="1">
        <f t="array" ref="Z5184">_xlfn.IFS(Y5184=0,"No evidenciado",Y5184=1,"Novato",Y5184=2,"Principiante avanzado",Y5184=3,"Competente",Y5184=4,"Proficiente",Y5184=5,"Master")</f>
        <v>Competente</v>
      </c>
      <c r="AA5184" s="17">
        <v>3</v>
      </c>
      <c r="AB5184" s="17" t="str" cm="1">
        <f t="array" ref="AB5184">_xlfn.IFS(AA5184=0,"No evidenciado",AA5184=1,"Novato",AA5184=2,"Principiante avanzado",AA5184=3,"Competente",AA5184=4,"Proficiente",AA5184=5,"Master")</f>
        <v>Competente</v>
      </c>
      <c r="AC5184" s="17">
        <v>3</v>
      </c>
      <c r="AD5184" s="17" t="str" cm="1">
        <f t="array" ref="AD5184">_xlfn.IFS(AC5184=0,"Prenovato",AC5184=1,"Novato",AC5184=2,"Principiante avanzado",AC5184=3,"Competente",AC5184=4,"Proficiente",AC5184=5,"Master")</f>
        <v>Competente</v>
      </c>
      <c r="AE5184" s="17" t="s">
        <v>421</v>
      </c>
    </row>
    <row r="5185" spans="1:31" x14ac:dyDescent="0.25">
      <c r="A5185" t="s">
        <v>412</v>
      </c>
      <c r="B5185" t="s">
        <v>58</v>
      </c>
      <c r="C5185" t="s">
        <v>227</v>
      </c>
      <c r="D5185" t="s">
        <v>196</v>
      </c>
      <c r="E5185" t="s">
        <v>306</v>
      </c>
      <c r="F5185" t="s">
        <v>73</v>
      </c>
      <c r="G5185" t="s">
        <v>307</v>
      </c>
      <c r="H5185" s="4"/>
      <c r="I5185" s="1">
        <f t="shared" ca="1" si="323"/>
        <v>1485</v>
      </c>
      <c r="J5185" s="1" t="str">
        <f t="shared" ca="1" si="324"/>
        <v>3. Mayor a 6 meses</v>
      </c>
      <c r="K5185" t="str">
        <f t="shared" si="325"/>
        <v>NO</v>
      </c>
      <c r="L5185" t="s">
        <v>201</v>
      </c>
      <c r="M5185" t="s">
        <v>159</v>
      </c>
      <c r="N5185" t="s">
        <v>416</v>
      </c>
      <c r="O5185" t="s">
        <v>416</v>
      </c>
      <c r="P5185" t="str">
        <f t="shared" si="326"/>
        <v>LUIS GUILLERMO PALOMINO DONAYREGobernanza de datosEVALUACION</v>
      </c>
      <c r="Q5185" t="str">
        <f>BASE[[#This Row],[NombresCalificado]]&amp;BASE[[#This Row],[TipoEvaluacion]]</f>
        <v>LUIS GUILLERMO PALOMINO DONAYREEVALUACION</v>
      </c>
      <c r="R5185">
        <v>3</v>
      </c>
      <c r="S5185" t="s">
        <v>5</v>
      </c>
      <c r="T5185" t="s">
        <v>419</v>
      </c>
      <c r="U5185" s="17">
        <v>3</v>
      </c>
      <c r="V5185" s="17" t="str" cm="1">
        <f t="array" ref="V5185">_xlfn.IFS(U5185=0,"Prenovato",U5185=1,"Novato",U5185=2,"Principiante avanzado",U5185=3,"Competente",U5185=4,"Proficiente",U5185=5,"Master")</f>
        <v>Competente</v>
      </c>
      <c r="W5185" s="17">
        <v>4</v>
      </c>
      <c r="X5185" s="17" t="str" cm="1">
        <f t="array" ref="X5185">_xlfn.IFS(W5185=0,"No evidenciado",W5185=1,"Novato",W5185=2,"Principiante avanzado",W5185=3,"Competente",W5185=4,"Proficiente",W5185=5,"Master")</f>
        <v>Proficiente</v>
      </c>
      <c r="Y5185" s="17">
        <v>3</v>
      </c>
      <c r="Z5185" s="17" t="str" cm="1">
        <f t="array" ref="Z5185">_xlfn.IFS(Y5185=0,"No evidenciado",Y5185=1,"Novato",Y5185=2,"Principiante avanzado",Y5185=3,"Competente",Y5185=4,"Proficiente",Y5185=5,"Master")</f>
        <v>Competente</v>
      </c>
      <c r="AA5185" s="17">
        <v>3</v>
      </c>
      <c r="AB5185" s="17" t="str" cm="1">
        <f t="array" ref="AB5185">_xlfn.IFS(AA5185=0,"No evidenciado",AA5185=1,"Novato",AA5185=2,"Principiante avanzado",AA5185=3,"Competente",AA5185=4,"Proficiente",AA5185=5,"Master")</f>
        <v>Competente</v>
      </c>
      <c r="AC5185" s="17">
        <v>3</v>
      </c>
      <c r="AD5185" s="17" t="str" cm="1">
        <f t="array" ref="AD5185">_xlfn.IFS(AC5185=0,"Prenovato",AC5185=1,"Novato",AC5185=2,"Principiante avanzado",AC5185=3,"Competente",AC5185=4,"Proficiente",AC5185=5,"Master")</f>
        <v>Competente</v>
      </c>
      <c r="AE5185" s="17" t="s">
        <v>421</v>
      </c>
    </row>
    <row r="5186" spans="1:31" x14ac:dyDescent="0.25">
      <c r="A5186" t="s">
        <v>412</v>
      </c>
      <c r="B5186" t="s">
        <v>58</v>
      </c>
      <c r="C5186" t="s">
        <v>227</v>
      </c>
      <c r="D5186" t="s">
        <v>196</v>
      </c>
      <c r="E5186" t="s">
        <v>306</v>
      </c>
      <c r="F5186" t="s">
        <v>73</v>
      </c>
      <c r="G5186" t="s">
        <v>307</v>
      </c>
      <c r="H5186" s="4"/>
      <c r="I5186" s="1">
        <f t="shared" ca="1" si="323"/>
        <v>1485</v>
      </c>
      <c r="J5186" s="1" t="str">
        <f t="shared" ca="1" si="324"/>
        <v>3. Mayor a 6 meses</v>
      </c>
      <c r="K5186" t="str">
        <f t="shared" si="325"/>
        <v>NO</v>
      </c>
      <c r="L5186" t="s">
        <v>201</v>
      </c>
      <c r="M5186" t="s">
        <v>172</v>
      </c>
      <c r="N5186" t="s">
        <v>416</v>
      </c>
      <c r="O5186" t="s">
        <v>416</v>
      </c>
      <c r="P5186" t="str">
        <f t="shared" si="326"/>
        <v>LUIS GUILLERMO PALOMINO DONAYRECalidad de datosEVALUACION</v>
      </c>
      <c r="Q5186" t="str">
        <f>BASE[[#This Row],[NombresCalificado]]&amp;BASE[[#This Row],[TipoEvaluacion]]</f>
        <v>LUIS GUILLERMO PALOMINO DONAYREEVALUACION</v>
      </c>
      <c r="R5186">
        <v>3</v>
      </c>
      <c r="S5186" t="s">
        <v>5</v>
      </c>
      <c r="T5186" t="s">
        <v>419</v>
      </c>
      <c r="U5186" s="17">
        <v>3</v>
      </c>
      <c r="V5186" s="17" t="str" cm="1">
        <f t="array" ref="V5186">_xlfn.IFS(U5186=0,"Prenovato",U5186=1,"Novato",U5186=2,"Principiante avanzado",U5186=3,"Competente",U5186=4,"Proficiente",U5186=5,"Master")</f>
        <v>Competente</v>
      </c>
      <c r="W5186" s="17">
        <v>4</v>
      </c>
      <c r="X5186" s="17" t="str" cm="1">
        <f t="array" ref="X5186">_xlfn.IFS(W5186=0,"No evidenciado",W5186=1,"Novato",W5186=2,"Principiante avanzado",W5186=3,"Competente",W5186=4,"Proficiente",W5186=5,"Master")</f>
        <v>Proficiente</v>
      </c>
      <c r="Y5186" s="17">
        <v>3</v>
      </c>
      <c r="Z5186" s="17" t="str" cm="1">
        <f t="array" ref="Z5186">_xlfn.IFS(Y5186=0,"No evidenciado",Y5186=1,"Novato",Y5186=2,"Principiante avanzado",Y5186=3,"Competente",Y5186=4,"Proficiente",Y5186=5,"Master")</f>
        <v>Competente</v>
      </c>
      <c r="AA5186" s="17">
        <v>3</v>
      </c>
      <c r="AB5186" s="17" t="str" cm="1">
        <f t="array" ref="AB5186">_xlfn.IFS(AA5186=0,"No evidenciado",AA5186=1,"Novato",AA5186=2,"Principiante avanzado",AA5186=3,"Competente",AA5186=4,"Proficiente",AA5186=5,"Master")</f>
        <v>Competente</v>
      </c>
      <c r="AC5186" s="17">
        <v>3</v>
      </c>
      <c r="AD5186" s="17" t="str" cm="1">
        <f t="array" ref="AD5186">_xlfn.IFS(AC5186=0,"Prenovato",AC5186=1,"Novato",AC5186=2,"Principiante avanzado",AC5186=3,"Competente",AC5186=4,"Proficiente",AC5186=5,"Master")</f>
        <v>Competente</v>
      </c>
      <c r="AE5186" s="17" t="s">
        <v>421</v>
      </c>
    </row>
    <row r="5187" spans="1:31" x14ac:dyDescent="0.25">
      <c r="A5187" t="s">
        <v>412</v>
      </c>
      <c r="B5187" t="s">
        <v>58</v>
      </c>
      <c r="C5187" t="s">
        <v>227</v>
      </c>
      <c r="D5187" t="s">
        <v>196</v>
      </c>
      <c r="E5187" t="s">
        <v>306</v>
      </c>
      <c r="F5187" t="s">
        <v>73</v>
      </c>
      <c r="G5187" t="s">
        <v>307</v>
      </c>
      <c r="H5187" s="4"/>
      <c r="I5187" s="1">
        <f t="shared" ref="I5187:I5250" ca="1" si="327">DATEDIF(H5187,TODAY(),"m")</f>
        <v>1485</v>
      </c>
      <c r="J5187" s="1" t="str">
        <f t="shared" ref="J5187:J5250" ca="1" si="328">IF(I5187&lt;=3,"1. Menor o igual a 3 meses",IF(I5187&lt;=6,"2. Entre 4 - 6 meses","3. Mayor a 6 meses"))</f>
        <v>3. Mayor a 6 meses</v>
      </c>
      <c r="K5187" t="str">
        <f t="shared" ref="K5187:K5250" si="329">IF(COUNTIFS($E$2:$E$5625,E5187,$O$2:$O$5625,"PRINCIPAL",$R$2:$R$5625,0)&gt;0,"SI","NO")</f>
        <v>NO</v>
      </c>
      <c r="L5187" t="s">
        <v>201</v>
      </c>
      <c r="M5187" t="s">
        <v>165</v>
      </c>
      <c r="N5187" t="s">
        <v>418</v>
      </c>
      <c r="O5187" t="s">
        <v>418</v>
      </c>
      <c r="P5187" t="str">
        <f t="shared" ref="P5187:P5250" si="330">F5187&amp;M5187&amp;AE5187</f>
        <v>LUIS GUILLERMO PALOMINO DONAYREProcesamiento de datosEVALUACION</v>
      </c>
      <c r="Q5187" t="str">
        <f>BASE[[#This Row],[NombresCalificado]]&amp;BASE[[#This Row],[TipoEvaluacion]]</f>
        <v>LUIS GUILLERMO PALOMINO DONAYREEVALUACION</v>
      </c>
      <c r="R5187">
        <v>3</v>
      </c>
      <c r="S5187" t="s">
        <v>5</v>
      </c>
      <c r="T5187" t="s">
        <v>419</v>
      </c>
      <c r="U5187" s="17">
        <v>3</v>
      </c>
      <c r="V5187" s="17" t="str" cm="1">
        <f t="array" ref="V5187">_xlfn.IFS(U5187=0,"Prenovato",U5187=1,"Novato",U5187=2,"Principiante avanzado",U5187=3,"Competente",U5187=4,"Proficiente",U5187=5,"Master")</f>
        <v>Competente</v>
      </c>
      <c r="W5187" s="17">
        <v>4</v>
      </c>
      <c r="X5187" s="17" t="str" cm="1">
        <f t="array" ref="X5187">_xlfn.IFS(W5187=0,"No evidenciado",W5187=1,"Novato",W5187=2,"Principiante avanzado",W5187=3,"Competente",W5187=4,"Proficiente",W5187=5,"Master")</f>
        <v>Proficiente</v>
      </c>
      <c r="Y5187" s="17">
        <v>3</v>
      </c>
      <c r="Z5187" s="17" t="str" cm="1">
        <f t="array" ref="Z5187">_xlfn.IFS(Y5187=0,"No evidenciado",Y5187=1,"Novato",Y5187=2,"Principiante avanzado",Y5187=3,"Competente",Y5187=4,"Proficiente",Y5187=5,"Master")</f>
        <v>Competente</v>
      </c>
      <c r="AA5187" s="17">
        <v>3</v>
      </c>
      <c r="AB5187" s="17" t="str" cm="1">
        <f t="array" ref="AB5187">_xlfn.IFS(AA5187=0,"No evidenciado",AA5187=1,"Novato",AA5187=2,"Principiante avanzado",AA5187=3,"Competente",AA5187=4,"Proficiente",AA5187=5,"Master")</f>
        <v>Competente</v>
      </c>
      <c r="AC5187" s="17">
        <v>3</v>
      </c>
      <c r="AD5187" s="17" t="str" cm="1">
        <f t="array" ref="AD5187">_xlfn.IFS(AC5187=0,"Prenovato",AC5187=1,"Novato",AC5187=2,"Principiante avanzado",AC5187=3,"Competente",AC5187=4,"Proficiente",AC5187=5,"Master")</f>
        <v>Competente</v>
      </c>
      <c r="AE5187" s="17" t="s">
        <v>421</v>
      </c>
    </row>
    <row r="5188" spans="1:31" x14ac:dyDescent="0.25">
      <c r="A5188" t="s">
        <v>412</v>
      </c>
      <c r="B5188" t="s">
        <v>58</v>
      </c>
      <c r="C5188" t="s">
        <v>227</v>
      </c>
      <c r="D5188" t="s">
        <v>196</v>
      </c>
      <c r="E5188" t="s">
        <v>306</v>
      </c>
      <c r="F5188" t="s">
        <v>73</v>
      </c>
      <c r="G5188" t="s">
        <v>307</v>
      </c>
      <c r="H5188" s="4"/>
      <c r="I5188" s="1">
        <f t="shared" ca="1" si="327"/>
        <v>1485</v>
      </c>
      <c r="J5188" s="1" t="str">
        <f t="shared" ca="1" si="328"/>
        <v>3. Mayor a 6 meses</v>
      </c>
      <c r="K5188" t="str">
        <f t="shared" si="329"/>
        <v>NO</v>
      </c>
      <c r="L5188" t="s">
        <v>201</v>
      </c>
      <c r="M5188" t="s">
        <v>160</v>
      </c>
      <c r="N5188" t="s">
        <v>416</v>
      </c>
      <c r="O5188" t="s">
        <v>416</v>
      </c>
      <c r="P5188" t="str">
        <f t="shared" si="330"/>
        <v>LUIS GUILLERMO PALOMINO DONAYREIntegración de datos en tiempo realEVALUACION</v>
      </c>
      <c r="Q5188" t="str">
        <f>BASE[[#This Row],[NombresCalificado]]&amp;BASE[[#This Row],[TipoEvaluacion]]</f>
        <v>LUIS GUILLERMO PALOMINO DONAYREEVALUACION</v>
      </c>
      <c r="R5188">
        <v>0</v>
      </c>
      <c r="S5188" t="s">
        <v>185</v>
      </c>
      <c r="T5188" t="s">
        <v>419</v>
      </c>
      <c r="U5188" s="17">
        <v>3</v>
      </c>
      <c r="V5188" s="17" t="str" cm="1">
        <f t="array" ref="V5188">_xlfn.IFS(U5188=0,"Prenovato",U5188=1,"Novato",U5188=2,"Principiante avanzado",U5188=3,"Competente",U5188=4,"Proficiente",U5188=5,"Master")</f>
        <v>Competente</v>
      </c>
      <c r="W5188" s="17">
        <v>4</v>
      </c>
      <c r="X5188" s="17" t="str" cm="1">
        <f t="array" ref="X5188">_xlfn.IFS(W5188=0,"No evidenciado",W5188=1,"Novato",W5188=2,"Principiante avanzado",W5188=3,"Competente",W5188=4,"Proficiente",W5188=5,"Master")</f>
        <v>Proficiente</v>
      </c>
      <c r="Y5188" s="17">
        <v>3</v>
      </c>
      <c r="Z5188" s="17" t="str" cm="1">
        <f t="array" ref="Z5188">_xlfn.IFS(Y5188=0,"No evidenciado",Y5188=1,"Novato",Y5188=2,"Principiante avanzado",Y5188=3,"Competente",Y5188=4,"Proficiente",Y5188=5,"Master")</f>
        <v>Competente</v>
      </c>
      <c r="AA5188" s="17">
        <v>3</v>
      </c>
      <c r="AB5188" s="17" t="str" cm="1">
        <f t="array" ref="AB5188">_xlfn.IFS(AA5188=0,"No evidenciado",AA5188=1,"Novato",AA5188=2,"Principiante avanzado",AA5188=3,"Competente",AA5188=4,"Proficiente",AA5188=5,"Master")</f>
        <v>Competente</v>
      </c>
      <c r="AC5188" s="17">
        <v>3</v>
      </c>
      <c r="AD5188" s="17" t="str" cm="1">
        <f t="array" ref="AD5188">_xlfn.IFS(AC5188=0,"Prenovato",AC5188=1,"Novato",AC5188=2,"Principiante avanzado",AC5188=3,"Competente",AC5188=4,"Proficiente",AC5188=5,"Master")</f>
        <v>Competente</v>
      </c>
      <c r="AE5188" s="17" t="s">
        <v>421</v>
      </c>
    </row>
    <row r="5189" spans="1:31" x14ac:dyDescent="0.25">
      <c r="A5189" t="s">
        <v>412</v>
      </c>
      <c r="B5189" t="s">
        <v>58</v>
      </c>
      <c r="C5189" t="s">
        <v>227</v>
      </c>
      <c r="D5189" t="s">
        <v>196</v>
      </c>
      <c r="E5189" t="s">
        <v>306</v>
      </c>
      <c r="F5189" t="s">
        <v>73</v>
      </c>
      <c r="G5189" t="s">
        <v>307</v>
      </c>
      <c r="H5189" s="4"/>
      <c r="I5189" s="1">
        <f t="shared" ca="1" si="327"/>
        <v>1485</v>
      </c>
      <c r="J5189" s="1" t="str">
        <f t="shared" ca="1" si="328"/>
        <v>3. Mayor a 6 meses</v>
      </c>
      <c r="K5189" t="str">
        <f t="shared" si="329"/>
        <v>NO</v>
      </c>
      <c r="L5189" t="s">
        <v>201</v>
      </c>
      <c r="M5189" t="s">
        <v>56</v>
      </c>
      <c r="N5189" t="s">
        <v>417</v>
      </c>
      <c r="O5189" t="s">
        <v>416</v>
      </c>
      <c r="P5189" t="str">
        <f t="shared" si="330"/>
        <v>LUIS GUILLERMO PALOMINO DONAYREControl de versionesEVALUACION</v>
      </c>
      <c r="Q5189" t="str">
        <f>BASE[[#This Row],[NombresCalificado]]&amp;BASE[[#This Row],[TipoEvaluacion]]</f>
        <v>LUIS GUILLERMO PALOMINO DONAYREEVALUACION</v>
      </c>
      <c r="R5189">
        <v>2</v>
      </c>
      <c r="S5189" t="s">
        <v>4</v>
      </c>
      <c r="T5189" t="s">
        <v>419</v>
      </c>
      <c r="U5189" s="17">
        <v>3</v>
      </c>
      <c r="V5189" s="17" t="str" cm="1">
        <f t="array" ref="V5189">_xlfn.IFS(U5189=0,"Prenovato",U5189=1,"Novato",U5189=2,"Principiante avanzado",U5189=3,"Competente",U5189=4,"Proficiente",U5189=5,"Master")</f>
        <v>Competente</v>
      </c>
      <c r="W5189" s="17">
        <v>4</v>
      </c>
      <c r="X5189" s="17" t="str" cm="1">
        <f t="array" ref="X5189">_xlfn.IFS(W5189=0,"No evidenciado",W5189=1,"Novato",W5189=2,"Principiante avanzado",W5189=3,"Competente",W5189=4,"Proficiente",W5189=5,"Master")</f>
        <v>Proficiente</v>
      </c>
      <c r="Y5189" s="17">
        <v>3</v>
      </c>
      <c r="Z5189" s="17" t="str" cm="1">
        <f t="array" ref="Z5189">_xlfn.IFS(Y5189=0,"No evidenciado",Y5189=1,"Novato",Y5189=2,"Principiante avanzado",Y5189=3,"Competente",Y5189=4,"Proficiente",Y5189=5,"Master")</f>
        <v>Competente</v>
      </c>
      <c r="AA5189" s="17">
        <v>3</v>
      </c>
      <c r="AB5189" s="17" t="str" cm="1">
        <f t="array" ref="AB5189">_xlfn.IFS(AA5189=0,"No evidenciado",AA5189=1,"Novato",AA5189=2,"Principiante avanzado",AA5189=3,"Competente",AA5189=4,"Proficiente",AA5189=5,"Master")</f>
        <v>Competente</v>
      </c>
      <c r="AC5189" s="17">
        <v>3</v>
      </c>
      <c r="AD5189" s="17" t="str" cm="1">
        <f t="array" ref="AD5189">_xlfn.IFS(AC5189=0,"Prenovato",AC5189=1,"Novato",AC5189=2,"Principiante avanzado",AC5189=3,"Competente",AC5189=4,"Proficiente",AC5189=5,"Master")</f>
        <v>Competente</v>
      </c>
      <c r="AE5189" s="17" t="s">
        <v>421</v>
      </c>
    </row>
    <row r="5190" spans="1:31" x14ac:dyDescent="0.25">
      <c r="A5190" t="s">
        <v>412</v>
      </c>
      <c r="B5190" t="s">
        <v>58</v>
      </c>
      <c r="C5190" t="s">
        <v>227</v>
      </c>
      <c r="D5190" t="s">
        <v>196</v>
      </c>
      <c r="E5190" t="s">
        <v>306</v>
      </c>
      <c r="F5190" t="s">
        <v>73</v>
      </c>
      <c r="G5190" t="s">
        <v>307</v>
      </c>
      <c r="H5190" s="4"/>
      <c r="I5190" s="1">
        <f t="shared" ca="1" si="327"/>
        <v>1485</v>
      </c>
      <c r="J5190" s="1" t="str">
        <f t="shared" ca="1" si="328"/>
        <v>3. Mayor a 6 meses</v>
      </c>
      <c r="K5190" t="str">
        <f t="shared" si="329"/>
        <v>NO</v>
      </c>
      <c r="L5190" t="s">
        <v>201</v>
      </c>
      <c r="M5190" t="s">
        <v>173</v>
      </c>
      <c r="N5190" t="s">
        <v>418</v>
      </c>
      <c r="O5190" t="s">
        <v>418</v>
      </c>
      <c r="P5190" t="str">
        <f t="shared" si="330"/>
        <v>LUIS GUILLERMO PALOMINO DONAYREDatalake BCPEVALUACION</v>
      </c>
      <c r="Q5190" t="str">
        <f>BASE[[#This Row],[NombresCalificado]]&amp;BASE[[#This Row],[TipoEvaluacion]]</f>
        <v>LUIS GUILLERMO PALOMINO DONAYREEVALUACION</v>
      </c>
      <c r="R5190">
        <v>4</v>
      </c>
      <c r="S5190" t="s">
        <v>7</v>
      </c>
      <c r="T5190" t="s">
        <v>419</v>
      </c>
      <c r="U5190" s="17">
        <v>3</v>
      </c>
      <c r="V5190" s="17" t="str" cm="1">
        <f t="array" ref="V5190">_xlfn.IFS(U5190=0,"Prenovato",U5190=1,"Novato",U5190=2,"Principiante avanzado",U5190=3,"Competente",U5190=4,"Proficiente",U5190=5,"Master")</f>
        <v>Competente</v>
      </c>
      <c r="W5190" s="17">
        <v>4</v>
      </c>
      <c r="X5190" s="17" t="str" cm="1">
        <f t="array" ref="X5190">_xlfn.IFS(W5190=0,"No evidenciado",W5190=1,"Novato",W5190=2,"Principiante avanzado",W5190=3,"Competente",W5190=4,"Proficiente",W5190=5,"Master")</f>
        <v>Proficiente</v>
      </c>
      <c r="Y5190" s="17">
        <v>3</v>
      </c>
      <c r="Z5190" s="17" t="str" cm="1">
        <f t="array" ref="Z5190">_xlfn.IFS(Y5190=0,"No evidenciado",Y5190=1,"Novato",Y5190=2,"Principiante avanzado",Y5190=3,"Competente",Y5190=4,"Proficiente",Y5190=5,"Master")</f>
        <v>Competente</v>
      </c>
      <c r="AA5190" s="17">
        <v>3</v>
      </c>
      <c r="AB5190" s="17" t="str" cm="1">
        <f t="array" ref="AB5190">_xlfn.IFS(AA5190=0,"No evidenciado",AA5190=1,"Novato",AA5190=2,"Principiante avanzado",AA5190=3,"Competente",AA5190=4,"Proficiente",AA5190=5,"Master")</f>
        <v>Competente</v>
      </c>
      <c r="AC5190" s="17">
        <v>3</v>
      </c>
      <c r="AD5190" s="17" t="str" cm="1">
        <f t="array" ref="AD5190">_xlfn.IFS(AC5190=0,"Prenovato",AC5190=1,"Novato",AC5190=2,"Principiante avanzado",AC5190=3,"Competente",AC5190=4,"Proficiente",AC5190=5,"Master")</f>
        <v>Competente</v>
      </c>
      <c r="AE5190" s="17" t="s">
        <v>421</v>
      </c>
    </row>
    <row r="5191" spans="1:31" x14ac:dyDescent="0.25">
      <c r="A5191" t="s">
        <v>412</v>
      </c>
      <c r="B5191" t="s">
        <v>58</v>
      </c>
      <c r="C5191" t="s">
        <v>227</v>
      </c>
      <c r="D5191" t="s">
        <v>196</v>
      </c>
      <c r="E5191" t="s">
        <v>306</v>
      </c>
      <c r="F5191" t="s">
        <v>73</v>
      </c>
      <c r="G5191" t="s">
        <v>307</v>
      </c>
      <c r="H5191" s="4"/>
      <c r="I5191" s="1">
        <f t="shared" ca="1" si="327"/>
        <v>1485</v>
      </c>
      <c r="J5191" s="1" t="str">
        <f t="shared" ca="1" si="328"/>
        <v>3. Mayor a 6 meses</v>
      </c>
      <c r="K5191" t="str">
        <f t="shared" si="329"/>
        <v>NO</v>
      </c>
      <c r="L5191" t="s">
        <v>201</v>
      </c>
      <c r="M5191" t="s">
        <v>170</v>
      </c>
      <c r="N5191" t="s">
        <v>417</v>
      </c>
      <c r="O5191" t="s">
        <v>416</v>
      </c>
      <c r="P5191" t="str">
        <f t="shared" si="330"/>
        <v>LUIS GUILLERMO PALOMINO DONAYREArquitectura de datosEVALUACION</v>
      </c>
      <c r="Q5191" t="str">
        <f>BASE[[#This Row],[NombresCalificado]]&amp;BASE[[#This Row],[TipoEvaluacion]]</f>
        <v>LUIS GUILLERMO PALOMINO DONAYREEVALUACION</v>
      </c>
      <c r="R5191">
        <v>2</v>
      </c>
      <c r="S5191" t="s">
        <v>4</v>
      </c>
      <c r="T5191" t="s">
        <v>419</v>
      </c>
      <c r="U5191" s="17">
        <v>3</v>
      </c>
      <c r="V5191" s="17" t="str" cm="1">
        <f t="array" ref="V5191">_xlfn.IFS(U5191=0,"Prenovato",U5191=1,"Novato",U5191=2,"Principiante avanzado",U5191=3,"Competente",U5191=4,"Proficiente",U5191=5,"Master")</f>
        <v>Competente</v>
      </c>
      <c r="W5191" s="17">
        <v>4</v>
      </c>
      <c r="X5191" s="17" t="str" cm="1">
        <f t="array" ref="X5191">_xlfn.IFS(W5191=0,"No evidenciado",W5191=1,"Novato",W5191=2,"Principiante avanzado",W5191=3,"Competente",W5191=4,"Proficiente",W5191=5,"Master")</f>
        <v>Proficiente</v>
      </c>
      <c r="Y5191" s="17">
        <v>3</v>
      </c>
      <c r="Z5191" s="17" t="str" cm="1">
        <f t="array" ref="Z5191">_xlfn.IFS(Y5191=0,"No evidenciado",Y5191=1,"Novato",Y5191=2,"Principiante avanzado",Y5191=3,"Competente",Y5191=4,"Proficiente",Y5191=5,"Master")</f>
        <v>Competente</v>
      </c>
      <c r="AA5191" s="17">
        <v>3</v>
      </c>
      <c r="AB5191" s="17" t="str" cm="1">
        <f t="array" ref="AB5191">_xlfn.IFS(AA5191=0,"No evidenciado",AA5191=1,"Novato",AA5191=2,"Principiante avanzado",AA5191=3,"Competente",AA5191=4,"Proficiente",AA5191=5,"Master")</f>
        <v>Competente</v>
      </c>
      <c r="AC5191" s="17">
        <v>3</v>
      </c>
      <c r="AD5191" s="17" t="str" cm="1">
        <f t="array" ref="AD5191">_xlfn.IFS(AC5191=0,"Prenovato",AC5191=1,"Novato",AC5191=2,"Principiante avanzado",AC5191=3,"Competente",AC5191=4,"Proficiente",AC5191=5,"Master")</f>
        <v>Competente</v>
      </c>
      <c r="AE5191" s="17" t="s">
        <v>421</v>
      </c>
    </row>
    <row r="5192" spans="1:31" x14ac:dyDescent="0.25">
      <c r="A5192" t="s">
        <v>412</v>
      </c>
      <c r="B5192" t="s">
        <v>58</v>
      </c>
      <c r="C5192" t="s">
        <v>227</v>
      </c>
      <c r="D5192" t="s">
        <v>196</v>
      </c>
      <c r="E5192" t="s">
        <v>306</v>
      </c>
      <c r="F5192" t="s">
        <v>73</v>
      </c>
      <c r="G5192" t="s">
        <v>307</v>
      </c>
      <c r="H5192" s="4"/>
      <c r="I5192" s="1">
        <f t="shared" ca="1" si="327"/>
        <v>1485</v>
      </c>
      <c r="J5192" s="1" t="str">
        <f t="shared" ca="1" si="328"/>
        <v>3. Mayor a 6 meses</v>
      </c>
      <c r="K5192" t="str">
        <f t="shared" si="329"/>
        <v>NO</v>
      </c>
      <c r="L5192" t="s">
        <v>201</v>
      </c>
      <c r="M5192" t="s">
        <v>164</v>
      </c>
      <c r="N5192" t="s">
        <v>417</v>
      </c>
      <c r="O5192" t="s">
        <v>416</v>
      </c>
      <c r="P5192" t="str">
        <f t="shared" si="330"/>
        <v>LUIS GUILLERMO PALOMINO DONAYREPrivacidad y seguridad de los datosEVALUACION</v>
      </c>
      <c r="Q5192" t="str">
        <f>BASE[[#This Row],[NombresCalificado]]&amp;BASE[[#This Row],[TipoEvaluacion]]</f>
        <v>LUIS GUILLERMO PALOMINO DONAYREEVALUACION</v>
      </c>
      <c r="R5192">
        <v>3</v>
      </c>
      <c r="S5192" t="s">
        <v>5</v>
      </c>
      <c r="T5192" t="s">
        <v>419</v>
      </c>
      <c r="U5192" s="17">
        <v>3</v>
      </c>
      <c r="V5192" s="17" t="str" cm="1">
        <f t="array" ref="V5192">_xlfn.IFS(U5192=0,"Prenovato",U5192=1,"Novato",U5192=2,"Principiante avanzado",U5192=3,"Competente",U5192=4,"Proficiente",U5192=5,"Master")</f>
        <v>Competente</v>
      </c>
      <c r="W5192" s="17">
        <v>4</v>
      </c>
      <c r="X5192" s="17" t="str" cm="1">
        <f t="array" ref="X5192">_xlfn.IFS(W5192=0,"No evidenciado",W5192=1,"Novato",W5192=2,"Principiante avanzado",W5192=3,"Competente",W5192=4,"Proficiente",W5192=5,"Master")</f>
        <v>Proficiente</v>
      </c>
      <c r="Y5192" s="17">
        <v>3</v>
      </c>
      <c r="Z5192" s="17" t="str" cm="1">
        <f t="array" ref="Z5192">_xlfn.IFS(Y5192=0,"No evidenciado",Y5192=1,"Novato",Y5192=2,"Principiante avanzado",Y5192=3,"Competente",Y5192=4,"Proficiente",Y5192=5,"Master")</f>
        <v>Competente</v>
      </c>
      <c r="AA5192" s="17">
        <v>3</v>
      </c>
      <c r="AB5192" s="17" t="str" cm="1">
        <f t="array" ref="AB5192">_xlfn.IFS(AA5192=0,"No evidenciado",AA5192=1,"Novato",AA5192=2,"Principiante avanzado",AA5192=3,"Competente",AA5192=4,"Proficiente",AA5192=5,"Master")</f>
        <v>Competente</v>
      </c>
      <c r="AC5192" s="17">
        <v>3</v>
      </c>
      <c r="AD5192" s="17" t="str" cm="1">
        <f t="array" ref="AD5192">_xlfn.IFS(AC5192=0,"Prenovato",AC5192=1,"Novato",AC5192=2,"Principiante avanzado",AC5192=3,"Competente",AC5192=4,"Proficiente",AC5192=5,"Master")</f>
        <v>Competente</v>
      </c>
      <c r="AE5192" s="17" t="s">
        <v>421</v>
      </c>
    </row>
    <row r="5193" spans="1:31" x14ac:dyDescent="0.25">
      <c r="A5193" t="s">
        <v>412</v>
      </c>
      <c r="B5193" t="s">
        <v>58</v>
      </c>
      <c r="C5193" t="s">
        <v>227</v>
      </c>
      <c r="D5193" t="s">
        <v>196</v>
      </c>
      <c r="E5193" t="s">
        <v>306</v>
      </c>
      <c r="F5193" t="s">
        <v>73</v>
      </c>
      <c r="G5193" t="s">
        <v>307</v>
      </c>
      <c r="H5193" s="4"/>
      <c r="I5193" s="1">
        <f t="shared" ca="1" si="327"/>
        <v>1485</v>
      </c>
      <c r="J5193" s="1" t="str">
        <f t="shared" ca="1" si="328"/>
        <v>3. Mayor a 6 meses</v>
      </c>
      <c r="K5193" t="str">
        <f t="shared" si="329"/>
        <v>NO</v>
      </c>
      <c r="L5193" t="s">
        <v>201</v>
      </c>
      <c r="M5193" t="s">
        <v>161</v>
      </c>
      <c r="N5193" t="s">
        <v>418</v>
      </c>
      <c r="O5193" t="s">
        <v>418</v>
      </c>
      <c r="P5193" t="str">
        <f t="shared" si="330"/>
        <v>LUIS GUILLERMO PALOMINO DONAYREIntegración de datos por lotesEVALUACION</v>
      </c>
      <c r="Q5193" t="str">
        <f>BASE[[#This Row],[NombresCalificado]]&amp;BASE[[#This Row],[TipoEvaluacion]]</f>
        <v>LUIS GUILLERMO PALOMINO DONAYREEVALUACION</v>
      </c>
      <c r="R5193">
        <v>3</v>
      </c>
      <c r="S5193" t="s">
        <v>5</v>
      </c>
      <c r="T5193" t="s">
        <v>419</v>
      </c>
      <c r="U5193" s="17">
        <v>3</v>
      </c>
      <c r="V5193" s="17" t="str" cm="1">
        <f t="array" ref="V5193">_xlfn.IFS(U5193=0,"Prenovato",U5193=1,"Novato",U5193=2,"Principiante avanzado",U5193=3,"Competente",U5193=4,"Proficiente",U5193=5,"Master")</f>
        <v>Competente</v>
      </c>
      <c r="W5193" s="17">
        <v>4</v>
      </c>
      <c r="X5193" s="17" t="str" cm="1">
        <f t="array" ref="X5193">_xlfn.IFS(W5193=0,"No evidenciado",W5193=1,"Novato",W5193=2,"Principiante avanzado",W5193=3,"Competente",W5193=4,"Proficiente",W5193=5,"Master")</f>
        <v>Proficiente</v>
      </c>
      <c r="Y5193" s="17">
        <v>3</v>
      </c>
      <c r="Z5193" s="17" t="str" cm="1">
        <f t="array" ref="Z5193">_xlfn.IFS(Y5193=0,"No evidenciado",Y5193=1,"Novato",Y5193=2,"Principiante avanzado",Y5193=3,"Competente",Y5193=4,"Proficiente",Y5193=5,"Master")</f>
        <v>Competente</v>
      </c>
      <c r="AA5193" s="17">
        <v>3</v>
      </c>
      <c r="AB5193" s="17" t="str" cm="1">
        <f t="array" ref="AB5193">_xlfn.IFS(AA5193=0,"No evidenciado",AA5193=1,"Novato",AA5193=2,"Principiante avanzado",AA5193=3,"Competente",AA5193=4,"Proficiente",AA5193=5,"Master")</f>
        <v>Competente</v>
      </c>
      <c r="AC5193" s="17">
        <v>3</v>
      </c>
      <c r="AD5193" s="17" t="str" cm="1">
        <f t="array" ref="AD5193">_xlfn.IFS(AC5193=0,"Prenovato",AC5193=1,"Novato",AC5193=2,"Principiante avanzado",AC5193=3,"Competente",AC5193=4,"Proficiente",AC5193=5,"Master")</f>
        <v>Competente</v>
      </c>
      <c r="AE5193" s="17" t="s">
        <v>421</v>
      </c>
    </row>
    <row r="5194" spans="1:31" x14ac:dyDescent="0.25">
      <c r="A5194" t="s">
        <v>412</v>
      </c>
      <c r="B5194" t="s">
        <v>58</v>
      </c>
      <c r="C5194" t="s">
        <v>227</v>
      </c>
      <c r="D5194" t="s">
        <v>196</v>
      </c>
      <c r="E5194" t="s">
        <v>306</v>
      </c>
      <c r="F5194" t="s">
        <v>73</v>
      </c>
      <c r="G5194" t="s">
        <v>307</v>
      </c>
      <c r="H5194" s="4"/>
      <c r="I5194" s="1">
        <f t="shared" ca="1" si="327"/>
        <v>1485</v>
      </c>
      <c r="J5194" s="1" t="str">
        <f t="shared" ca="1" si="328"/>
        <v>3. Mayor a 6 meses</v>
      </c>
      <c r="K5194" t="str">
        <f t="shared" si="329"/>
        <v>NO</v>
      </c>
      <c r="L5194" t="s">
        <v>201</v>
      </c>
      <c r="M5194" t="s">
        <v>168</v>
      </c>
      <c r="N5194" t="s">
        <v>418</v>
      </c>
      <c r="O5194" t="s">
        <v>418</v>
      </c>
      <c r="P5194" t="str">
        <f t="shared" si="330"/>
        <v>LUIS GUILLERMO PALOMINO DONAYREBase de datos relacionalEVALUACION</v>
      </c>
      <c r="Q5194" t="str">
        <f>BASE[[#This Row],[NombresCalificado]]&amp;BASE[[#This Row],[TipoEvaluacion]]</f>
        <v>LUIS GUILLERMO PALOMINO DONAYREEVALUACION</v>
      </c>
      <c r="R5194">
        <v>4</v>
      </c>
      <c r="S5194" t="s">
        <v>7</v>
      </c>
      <c r="T5194" t="s">
        <v>419</v>
      </c>
      <c r="U5194" s="17">
        <v>3</v>
      </c>
      <c r="V5194" s="17" t="str" cm="1">
        <f t="array" ref="V5194">_xlfn.IFS(U5194=0,"Prenovato",U5194=1,"Novato",U5194=2,"Principiante avanzado",U5194=3,"Competente",U5194=4,"Proficiente",U5194=5,"Master")</f>
        <v>Competente</v>
      </c>
      <c r="W5194" s="17">
        <v>4</v>
      </c>
      <c r="X5194" s="17" t="str" cm="1">
        <f t="array" ref="X5194">_xlfn.IFS(W5194=0,"No evidenciado",W5194=1,"Novato",W5194=2,"Principiante avanzado",W5194=3,"Competente",W5194=4,"Proficiente",W5194=5,"Master")</f>
        <v>Proficiente</v>
      </c>
      <c r="Y5194" s="17">
        <v>3</v>
      </c>
      <c r="Z5194" s="17" t="str" cm="1">
        <f t="array" ref="Z5194">_xlfn.IFS(Y5194=0,"No evidenciado",Y5194=1,"Novato",Y5194=2,"Principiante avanzado",Y5194=3,"Competente",Y5194=4,"Proficiente",Y5194=5,"Master")</f>
        <v>Competente</v>
      </c>
      <c r="AA5194" s="17">
        <v>3</v>
      </c>
      <c r="AB5194" s="17" t="str" cm="1">
        <f t="array" ref="AB5194">_xlfn.IFS(AA5194=0,"No evidenciado",AA5194=1,"Novato",AA5194=2,"Principiante avanzado",AA5194=3,"Competente",AA5194=4,"Proficiente",AA5194=5,"Master")</f>
        <v>Competente</v>
      </c>
      <c r="AC5194" s="17">
        <v>3</v>
      </c>
      <c r="AD5194" s="17" t="str" cm="1">
        <f t="array" ref="AD5194">_xlfn.IFS(AC5194=0,"Prenovato",AC5194=1,"Novato",AC5194=2,"Principiante avanzado",AC5194=3,"Competente",AC5194=4,"Proficiente",AC5194=5,"Master")</f>
        <v>Competente</v>
      </c>
      <c r="AE5194" s="17" t="s">
        <v>421</v>
      </c>
    </row>
    <row r="5195" spans="1:31" x14ac:dyDescent="0.25">
      <c r="A5195" t="s">
        <v>412</v>
      </c>
      <c r="B5195" t="s">
        <v>58</v>
      </c>
      <c r="C5195" t="s">
        <v>227</v>
      </c>
      <c r="D5195" t="s">
        <v>196</v>
      </c>
      <c r="E5195" t="s">
        <v>306</v>
      </c>
      <c r="F5195" t="s">
        <v>73</v>
      </c>
      <c r="G5195" t="s">
        <v>307</v>
      </c>
      <c r="H5195" s="4"/>
      <c r="I5195" s="1">
        <f t="shared" ca="1" si="327"/>
        <v>1485</v>
      </c>
      <c r="J5195" s="1" t="str">
        <f t="shared" ca="1" si="328"/>
        <v>3. Mayor a 6 meses</v>
      </c>
      <c r="K5195" t="str">
        <f t="shared" si="329"/>
        <v>NO</v>
      </c>
      <c r="L5195" t="s">
        <v>201</v>
      </c>
      <c r="M5195" t="s">
        <v>172</v>
      </c>
      <c r="N5195" t="s">
        <v>416</v>
      </c>
      <c r="O5195" t="s">
        <v>416</v>
      </c>
      <c r="P5195" t="str">
        <f t="shared" si="330"/>
        <v>LUIS GUILLERMO PALOMINO DONAYRECalidad de datosEVALUACION ANTERIOR</v>
      </c>
      <c r="Q5195" t="str">
        <f>BASE[[#This Row],[NombresCalificado]]&amp;BASE[[#This Row],[TipoEvaluacion]]</f>
        <v>LUIS GUILLERMO PALOMINO DONAYREEVALUACION ANTERIOR</v>
      </c>
      <c r="R5195">
        <v>3</v>
      </c>
      <c r="S5195" t="s">
        <v>5</v>
      </c>
      <c r="T5195" t="s">
        <v>419</v>
      </c>
      <c r="U5195" s="17">
        <v>3</v>
      </c>
      <c r="V5195" s="17" t="str" cm="1">
        <f t="array" ref="V5195">_xlfn.IFS(U5195=0,"Prenovato",U5195=1,"Novato",U5195=2,"Principiante avanzado",U5195=3,"Competente",U5195=4,"Proficiente",U5195=5,"Master")</f>
        <v>Competente</v>
      </c>
      <c r="W5195" s="17">
        <v>3</v>
      </c>
      <c r="X5195" s="17" t="str" cm="1">
        <f t="array" ref="X5195">_xlfn.IFS(W5195=0,"No evidenciado",W5195=1,"Novato",W5195=2,"Principiante avanzado",W5195=3,"Competente",W5195=4,"Proficiente",W5195=5,"Master")</f>
        <v>Competente</v>
      </c>
      <c r="Y5195" s="17">
        <v>3</v>
      </c>
      <c r="Z5195" s="17" t="str" cm="1">
        <f t="array" ref="Z5195">_xlfn.IFS(Y5195=0,"No evidenciado",Y5195=1,"Novato",Y5195=2,"Principiante avanzado",Y5195=3,"Competente",Y5195=4,"Proficiente",Y5195=5,"Master")</f>
        <v>Competente</v>
      </c>
      <c r="AA5195" s="17">
        <v>3</v>
      </c>
      <c r="AB5195" s="17" t="str" cm="1">
        <f t="array" ref="AB5195">_xlfn.IFS(AA5195=0,"No evidenciado",AA5195=1,"Novato",AA5195=2,"Principiante avanzado",AA5195=3,"Competente",AA5195=4,"Proficiente",AA5195=5,"Master")</f>
        <v>Competente</v>
      </c>
      <c r="AC5195" s="17">
        <v>3</v>
      </c>
      <c r="AD5195" s="17" t="str" cm="1">
        <f t="array" ref="AD5195">_xlfn.IFS(AC5195=0,"Prenovato",AC5195=1,"Novato",AC5195=2,"Principiante avanzado",AC5195=3,"Competente",AC5195=4,"Proficiente",AC5195=5,"Master")</f>
        <v>Competente</v>
      </c>
      <c r="AE5195" s="17" t="s">
        <v>422</v>
      </c>
    </row>
    <row r="5196" spans="1:31" x14ac:dyDescent="0.25">
      <c r="A5196" t="s">
        <v>412</v>
      </c>
      <c r="B5196" t="s">
        <v>58</v>
      </c>
      <c r="C5196" t="s">
        <v>227</v>
      </c>
      <c r="D5196" t="s">
        <v>196</v>
      </c>
      <c r="E5196" t="s">
        <v>306</v>
      </c>
      <c r="F5196" t="s">
        <v>73</v>
      </c>
      <c r="G5196" t="s">
        <v>307</v>
      </c>
      <c r="H5196" s="4"/>
      <c r="I5196" s="1">
        <f t="shared" ca="1" si="327"/>
        <v>1485</v>
      </c>
      <c r="J5196" s="1" t="str">
        <f t="shared" ca="1" si="328"/>
        <v>3. Mayor a 6 meses</v>
      </c>
      <c r="K5196" t="str">
        <f t="shared" si="329"/>
        <v>NO</v>
      </c>
      <c r="L5196" t="s">
        <v>201</v>
      </c>
      <c r="M5196" t="s">
        <v>168</v>
      </c>
      <c r="N5196" t="s">
        <v>418</v>
      </c>
      <c r="O5196" t="s">
        <v>418</v>
      </c>
      <c r="P5196" t="str">
        <f t="shared" si="330"/>
        <v>LUIS GUILLERMO PALOMINO DONAYREBase de datos relacionalEVALUACION ANTERIOR</v>
      </c>
      <c r="Q5196" t="str">
        <f>BASE[[#This Row],[NombresCalificado]]&amp;BASE[[#This Row],[TipoEvaluacion]]</f>
        <v>LUIS GUILLERMO PALOMINO DONAYREEVALUACION ANTERIOR</v>
      </c>
      <c r="R5196">
        <v>4</v>
      </c>
      <c r="S5196" t="s">
        <v>7</v>
      </c>
      <c r="T5196" t="s">
        <v>419</v>
      </c>
      <c r="U5196" s="17">
        <v>3</v>
      </c>
      <c r="V5196" s="17" t="str" cm="1">
        <f t="array" ref="V5196">_xlfn.IFS(U5196=0,"Prenovato",U5196=1,"Novato",U5196=2,"Principiante avanzado",U5196=3,"Competente",U5196=4,"Proficiente",U5196=5,"Master")</f>
        <v>Competente</v>
      </c>
      <c r="W5196" s="17">
        <v>3</v>
      </c>
      <c r="X5196" s="17" t="str" cm="1">
        <f t="array" ref="X5196">_xlfn.IFS(W5196=0,"No evidenciado",W5196=1,"Novato",W5196=2,"Principiante avanzado",W5196=3,"Competente",W5196=4,"Proficiente",W5196=5,"Master")</f>
        <v>Competente</v>
      </c>
      <c r="Y5196" s="17">
        <v>3</v>
      </c>
      <c r="Z5196" s="17" t="str" cm="1">
        <f t="array" ref="Z5196">_xlfn.IFS(Y5196=0,"No evidenciado",Y5196=1,"Novato",Y5196=2,"Principiante avanzado",Y5196=3,"Competente",Y5196=4,"Proficiente",Y5196=5,"Master")</f>
        <v>Competente</v>
      </c>
      <c r="AA5196" s="17">
        <v>3</v>
      </c>
      <c r="AB5196" s="17" t="str" cm="1">
        <f t="array" ref="AB5196">_xlfn.IFS(AA5196=0,"No evidenciado",AA5196=1,"Novato",AA5196=2,"Principiante avanzado",AA5196=3,"Competente",AA5196=4,"Proficiente",AA5196=5,"Master")</f>
        <v>Competente</v>
      </c>
      <c r="AC5196" s="17">
        <v>3</v>
      </c>
      <c r="AD5196" s="17" t="str" cm="1">
        <f t="array" ref="AD5196">_xlfn.IFS(AC5196=0,"Prenovato",AC5196=1,"Novato",AC5196=2,"Principiante avanzado",AC5196=3,"Competente",AC5196=4,"Proficiente",AC5196=5,"Master")</f>
        <v>Competente</v>
      </c>
      <c r="AE5196" s="17" t="s">
        <v>422</v>
      </c>
    </row>
    <row r="5197" spans="1:31" x14ac:dyDescent="0.25">
      <c r="A5197" t="s">
        <v>412</v>
      </c>
      <c r="B5197" t="s">
        <v>58</v>
      </c>
      <c r="C5197" t="s">
        <v>227</v>
      </c>
      <c r="D5197" t="s">
        <v>196</v>
      </c>
      <c r="E5197" t="s">
        <v>306</v>
      </c>
      <c r="F5197" t="s">
        <v>73</v>
      </c>
      <c r="G5197" t="s">
        <v>307</v>
      </c>
      <c r="H5197" s="4"/>
      <c r="I5197" s="1">
        <f t="shared" ca="1" si="327"/>
        <v>1485</v>
      </c>
      <c r="J5197" s="1" t="str">
        <f t="shared" ca="1" si="328"/>
        <v>3. Mayor a 6 meses</v>
      </c>
      <c r="K5197" t="str">
        <f t="shared" si="329"/>
        <v>NO</v>
      </c>
      <c r="L5197" t="s">
        <v>201</v>
      </c>
      <c r="M5197" t="s">
        <v>56</v>
      </c>
      <c r="N5197" t="s">
        <v>417</v>
      </c>
      <c r="O5197" t="s">
        <v>416</v>
      </c>
      <c r="P5197" t="str">
        <f t="shared" si="330"/>
        <v>LUIS GUILLERMO PALOMINO DONAYREControl de versionesEVALUACION ANTERIOR</v>
      </c>
      <c r="Q5197" t="str">
        <f>BASE[[#This Row],[NombresCalificado]]&amp;BASE[[#This Row],[TipoEvaluacion]]</f>
        <v>LUIS GUILLERMO PALOMINO DONAYREEVALUACION ANTERIOR</v>
      </c>
      <c r="R5197">
        <v>2</v>
      </c>
      <c r="S5197" t="s">
        <v>4</v>
      </c>
      <c r="T5197" t="s">
        <v>419</v>
      </c>
      <c r="U5197" s="17">
        <v>3</v>
      </c>
      <c r="V5197" s="17" t="str" cm="1">
        <f t="array" ref="V5197">_xlfn.IFS(U5197=0,"Prenovato",U5197=1,"Novato",U5197=2,"Principiante avanzado",U5197=3,"Competente",U5197=4,"Proficiente",U5197=5,"Master")</f>
        <v>Competente</v>
      </c>
      <c r="W5197" s="17">
        <v>3</v>
      </c>
      <c r="X5197" s="17" t="str" cm="1">
        <f t="array" ref="X5197">_xlfn.IFS(W5197=0,"No evidenciado",W5197=1,"Novato",W5197=2,"Principiante avanzado",W5197=3,"Competente",W5197=4,"Proficiente",W5197=5,"Master")</f>
        <v>Competente</v>
      </c>
      <c r="Y5197" s="17">
        <v>3</v>
      </c>
      <c r="Z5197" s="17" t="str" cm="1">
        <f t="array" ref="Z5197">_xlfn.IFS(Y5197=0,"No evidenciado",Y5197=1,"Novato",Y5197=2,"Principiante avanzado",Y5197=3,"Competente",Y5197=4,"Proficiente",Y5197=5,"Master")</f>
        <v>Competente</v>
      </c>
      <c r="AA5197" s="17">
        <v>3</v>
      </c>
      <c r="AB5197" s="17" t="str" cm="1">
        <f t="array" ref="AB5197">_xlfn.IFS(AA5197=0,"No evidenciado",AA5197=1,"Novato",AA5197=2,"Principiante avanzado",AA5197=3,"Competente",AA5197=4,"Proficiente",AA5197=5,"Master")</f>
        <v>Competente</v>
      </c>
      <c r="AC5197" s="17">
        <v>3</v>
      </c>
      <c r="AD5197" s="17" t="str" cm="1">
        <f t="array" ref="AD5197">_xlfn.IFS(AC5197=0,"Prenovato",AC5197=1,"Novato",AC5197=2,"Principiante avanzado",AC5197=3,"Competente",AC5197=4,"Proficiente",AC5197=5,"Master")</f>
        <v>Competente</v>
      </c>
      <c r="AE5197" s="17" t="s">
        <v>422</v>
      </c>
    </row>
    <row r="5198" spans="1:31" x14ac:dyDescent="0.25">
      <c r="A5198" t="s">
        <v>412</v>
      </c>
      <c r="B5198" t="s">
        <v>58</v>
      </c>
      <c r="C5198" t="s">
        <v>227</v>
      </c>
      <c r="D5198" t="s">
        <v>196</v>
      </c>
      <c r="E5198" t="s">
        <v>306</v>
      </c>
      <c r="F5198" t="s">
        <v>73</v>
      </c>
      <c r="G5198" t="s">
        <v>307</v>
      </c>
      <c r="H5198" s="4"/>
      <c r="I5198" s="1">
        <f t="shared" ca="1" si="327"/>
        <v>1485</v>
      </c>
      <c r="J5198" s="1" t="str">
        <f t="shared" ca="1" si="328"/>
        <v>3. Mayor a 6 meses</v>
      </c>
      <c r="K5198" t="str">
        <f t="shared" si="329"/>
        <v>NO</v>
      </c>
      <c r="L5198" t="s">
        <v>201</v>
      </c>
      <c r="M5198" t="s">
        <v>165</v>
      </c>
      <c r="N5198" t="s">
        <v>418</v>
      </c>
      <c r="O5198" t="s">
        <v>418</v>
      </c>
      <c r="P5198" t="str">
        <f t="shared" si="330"/>
        <v>LUIS GUILLERMO PALOMINO DONAYREProcesamiento de datosEVALUACION ANTERIOR</v>
      </c>
      <c r="Q5198" t="str">
        <f>BASE[[#This Row],[NombresCalificado]]&amp;BASE[[#This Row],[TipoEvaluacion]]</f>
        <v>LUIS GUILLERMO PALOMINO DONAYREEVALUACION ANTERIOR</v>
      </c>
      <c r="R5198">
        <v>3</v>
      </c>
      <c r="S5198" t="s">
        <v>5</v>
      </c>
      <c r="T5198" t="s">
        <v>419</v>
      </c>
      <c r="U5198" s="17">
        <v>3</v>
      </c>
      <c r="V5198" s="17" t="str" cm="1">
        <f t="array" ref="V5198">_xlfn.IFS(U5198=0,"Prenovato",U5198=1,"Novato",U5198=2,"Principiante avanzado",U5198=3,"Competente",U5198=4,"Proficiente",U5198=5,"Master")</f>
        <v>Competente</v>
      </c>
      <c r="W5198" s="17">
        <v>3</v>
      </c>
      <c r="X5198" s="17" t="str" cm="1">
        <f t="array" ref="X5198">_xlfn.IFS(W5198=0,"No evidenciado",W5198=1,"Novato",W5198=2,"Principiante avanzado",W5198=3,"Competente",W5198=4,"Proficiente",W5198=5,"Master")</f>
        <v>Competente</v>
      </c>
      <c r="Y5198" s="17">
        <v>3</v>
      </c>
      <c r="Z5198" s="17" t="str" cm="1">
        <f t="array" ref="Z5198">_xlfn.IFS(Y5198=0,"No evidenciado",Y5198=1,"Novato",Y5198=2,"Principiante avanzado",Y5198=3,"Competente",Y5198=4,"Proficiente",Y5198=5,"Master")</f>
        <v>Competente</v>
      </c>
      <c r="AA5198" s="17">
        <v>3</v>
      </c>
      <c r="AB5198" s="17" t="str" cm="1">
        <f t="array" ref="AB5198">_xlfn.IFS(AA5198=0,"No evidenciado",AA5198=1,"Novato",AA5198=2,"Principiante avanzado",AA5198=3,"Competente",AA5198=4,"Proficiente",AA5198=5,"Master")</f>
        <v>Competente</v>
      </c>
      <c r="AC5198" s="17">
        <v>3</v>
      </c>
      <c r="AD5198" s="17" t="str" cm="1">
        <f t="array" ref="AD5198">_xlfn.IFS(AC5198=0,"Prenovato",AC5198=1,"Novato",AC5198=2,"Principiante avanzado",AC5198=3,"Competente",AC5198=4,"Proficiente",AC5198=5,"Master")</f>
        <v>Competente</v>
      </c>
      <c r="AE5198" s="17" t="s">
        <v>422</v>
      </c>
    </row>
    <row r="5199" spans="1:31" x14ac:dyDescent="0.25">
      <c r="A5199" t="s">
        <v>412</v>
      </c>
      <c r="B5199" t="s">
        <v>58</v>
      </c>
      <c r="C5199" t="s">
        <v>227</v>
      </c>
      <c r="D5199" t="s">
        <v>196</v>
      </c>
      <c r="E5199" t="s">
        <v>306</v>
      </c>
      <c r="F5199" t="s">
        <v>73</v>
      </c>
      <c r="G5199" t="s">
        <v>307</v>
      </c>
      <c r="H5199" s="4"/>
      <c r="I5199" s="1">
        <f t="shared" ca="1" si="327"/>
        <v>1485</v>
      </c>
      <c r="J5199" s="1" t="str">
        <f t="shared" ca="1" si="328"/>
        <v>3. Mayor a 6 meses</v>
      </c>
      <c r="K5199" t="str">
        <f t="shared" si="329"/>
        <v>NO</v>
      </c>
      <c r="L5199" t="s">
        <v>201</v>
      </c>
      <c r="M5199" t="s">
        <v>170</v>
      </c>
      <c r="N5199" t="s">
        <v>417</v>
      </c>
      <c r="O5199" t="s">
        <v>416</v>
      </c>
      <c r="P5199" t="str">
        <f t="shared" si="330"/>
        <v>LUIS GUILLERMO PALOMINO DONAYREArquitectura de datosEVALUACION ANTERIOR</v>
      </c>
      <c r="Q5199" t="str">
        <f>BASE[[#This Row],[NombresCalificado]]&amp;BASE[[#This Row],[TipoEvaluacion]]</f>
        <v>LUIS GUILLERMO PALOMINO DONAYREEVALUACION ANTERIOR</v>
      </c>
      <c r="R5199">
        <v>2</v>
      </c>
      <c r="S5199" t="s">
        <v>4</v>
      </c>
      <c r="T5199" t="s">
        <v>419</v>
      </c>
      <c r="U5199" s="17">
        <v>3</v>
      </c>
      <c r="V5199" s="17" t="str" cm="1">
        <f t="array" ref="V5199">_xlfn.IFS(U5199=0,"Prenovato",U5199=1,"Novato",U5199=2,"Principiante avanzado",U5199=3,"Competente",U5199=4,"Proficiente",U5199=5,"Master")</f>
        <v>Competente</v>
      </c>
      <c r="W5199" s="17">
        <v>3</v>
      </c>
      <c r="X5199" s="17" t="str" cm="1">
        <f t="array" ref="X5199">_xlfn.IFS(W5199=0,"No evidenciado",W5199=1,"Novato",W5199=2,"Principiante avanzado",W5199=3,"Competente",W5199=4,"Proficiente",W5199=5,"Master")</f>
        <v>Competente</v>
      </c>
      <c r="Y5199" s="17">
        <v>3</v>
      </c>
      <c r="Z5199" s="17" t="str" cm="1">
        <f t="array" ref="Z5199">_xlfn.IFS(Y5199=0,"No evidenciado",Y5199=1,"Novato",Y5199=2,"Principiante avanzado",Y5199=3,"Competente",Y5199=4,"Proficiente",Y5199=5,"Master")</f>
        <v>Competente</v>
      </c>
      <c r="AA5199" s="17">
        <v>3</v>
      </c>
      <c r="AB5199" s="17" t="str" cm="1">
        <f t="array" ref="AB5199">_xlfn.IFS(AA5199=0,"No evidenciado",AA5199=1,"Novato",AA5199=2,"Principiante avanzado",AA5199=3,"Competente",AA5199=4,"Proficiente",AA5199=5,"Master")</f>
        <v>Competente</v>
      </c>
      <c r="AC5199" s="17">
        <v>3</v>
      </c>
      <c r="AD5199" s="17" t="str" cm="1">
        <f t="array" ref="AD5199">_xlfn.IFS(AC5199=0,"Prenovato",AC5199=1,"Novato",AC5199=2,"Principiante avanzado",AC5199=3,"Competente",AC5199=4,"Proficiente",AC5199=5,"Master")</f>
        <v>Competente</v>
      </c>
      <c r="AE5199" s="17" t="s">
        <v>422</v>
      </c>
    </row>
    <row r="5200" spans="1:31" x14ac:dyDescent="0.25">
      <c r="A5200" t="s">
        <v>412</v>
      </c>
      <c r="B5200" t="s">
        <v>58</v>
      </c>
      <c r="C5200" t="s">
        <v>227</v>
      </c>
      <c r="D5200" t="s">
        <v>196</v>
      </c>
      <c r="E5200" t="s">
        <v>306</v>
      </c>
      <c r="F5200" t="s">
        <v>73</v>
      </c>
      <c r="G5200" t="s">
        <v>307</v>
      </c>
      <c r="H5200" s="4"/>
      <c r="I5200" s="1">
        <f t="shared" ca="1" si="327"/>
        <v>1485</v>
      </c>
      <c r="J5200" s="1" t="str">
        <f t="shared" ca="1" si="328"/>
        <v>3. Mayor a 6 meses</v>
      </c>
      <c r="K5200" t="str">
        <f t="shared" si="329"/>
        <v>NO</v>
      </c>
      <c r="L5200" t="s">
        <v>201</v>
      </c>
      <c r="M5200" t="s">
        <v>158</v>
      </c>
      <c r="N5200" t="s">
        <v>416</v>
      </c>
      <c r="O5200" t="s">
        <v>416</v>
      </c>
      <c r="P5200" t="str">
        <f t="shared" si="330"/>
        <v>LUIS GUILLERMO PALOMINO DONAYREServicios en la nubeEVALUACION ANTERIOR</v>
      </c>
      <c r="Q5200" t="str">
        <f>BASE[[#This Row],[NombresCalificado]]&amp;BASE[[#This Row],[TipoEvaluacion]]</f>
        <v>LUIS GUILLERMO PALOMINO DONAYREEVALUACION ANTERIOR</v>
      </c>
      <c r="R5200">
        <v>0</v>
      </c>
      <c r="S5200" t="s">
        <v>185</v>
      </c>
      <c r="T5200" t="s">
        <v>419</v>
      </c>
      <c r="U5200" s="17">
        <v>3</v>
      </c>
      <c r="V5200" s="17" t="str" cm="1">
        <f t="array" ref="V5200">_xlfn.IFS(U5200=0,"Prenovato",U5200=1,"Novato",U5200=2,"Principiante avanzado",U5200=3,"Competente",U5200=4,"Proficiente",U5200=5,"Master")</f>
        <v>Competente</v>
      </c>
      <c r="W5200" s="17">
        <v>3</v>
      </c>
      <c r="X5200" s="17" t="str" cm="1">
        <f t="array" ref="X5200">_xlfn.IFS(W5200=0,"No evidenciado",W5200=1,"Novato",W5200=2,"Principiante avanzado",W5200=3,"Competente",W5200=4,"Proficiente",W5200=5,"Master")</f>
        <v>Competente</v>
      </c>
      <c r="Y5200" s="17">
        <v>3</v>
      </c>
      <c r="Z5200" s="17" t="str" cm="1">
        <f t="array" ref="Z5200">_xlfn.IFS(Y5200=0,"No evidenciado",Y5200=1,"Novato",Y5200=2,"Principiante avanzado",Y5200=3,"Competente",Y5200=4,"Proficiente",Y5200=5,"Master")</f>
        <v>Competente</v>
      </c>
      <c r="AA5200" s="17">
        <v>3</v>
      </c>
      <c r="AB5200" s="17" t="str" cm="1">
        <f t="array" ref="AB5200">_xlfn.IFS(AA5200=0,"No evidenciado",AA5200=1,"Novato",AA5200=2,"Principiante avanzado",AA5200=3,"Competente",AA5200=4,"Proficiente",AA5200=5,"Master")</f>
        <v>Competente</v>
      </c>
      <c r="AC5200" s="17">
        <v>3</v>
      </c>
      <c r="AD5200" s="17" t="str" cm="1">
        <f t="array" ref="AD5200">_xlfn.IFS(AC5200=0,"Prenovato",AC5200=1,"Novato",AC5200=2,"Principiante avanzado",AC5200=3,"Competente",AC5200=4,"Proficiente",AC5200=5,"Master")</f>
        <v>Competente</v>
      </c>
      <c r="AE5200" s="17" t="s">
        <v>422</v>
      </c>
    </row>
    <row r="5201" spans="1:31" x14ac:dyDescent="0.25">
      <c r="A5201" t="s">
        <v>412</v>
      </c>
      <c r="B5201" t="s">
        <v>58</v>
      </c>
      <c r="C5201" t="s">
        <v>227</v>
      </c>
      <c r="D5201" t="s">
        <v>196</v>
      </c>
      <c r="E5201" t="s">
        <v>306</v>
      </c>
      <c r="F5201" t="s">
        <v>73</v>
      </c>
      <c r="G5201" t="s">
        <v>307</v>
      </c>
      <c r="H5201" s="4"/>
      <c r="I5201" s="1">
        <f t="shared" ca="1" si="327"/>
        <v>1485</v>
      </c>
      <c r="J5201" s="1" t="str">
        <f t="shared" ca="1" si="328"/>
        <v>3. Mayor a 6 meses</v>
      </c>
      <c r="K5201" t="str">
        <f t="shared" si="329"/>
        <v>NO</v>
      </c>
      <c r="L5201" t="s">
        <v>201</v>
      </c>
      <c r="M5201" t="s">
        <v>55</v>
      </c>
      <c r="N5201" t="s">
        <v>418</v>
      </c>
      <c r="O5201" t="s">
        <v>418</v>
      </c>
      <c r="P5201" t="str">
        <f t="shared" si="330"/>
        <v>LUIS GUILLERMO PALOMINO DONAYREProgramaciónEVALUACION ANTERIOR</v>
      </c>
      <c r="Q5201" t="str">
        <f>BASE[[#This Row],[NombresCalificado]]&amp;BASE[[#This Row],[TipoEvaluacion]]</f>
        <v>LUIS GUILLERMO PALOMINO DONAYREEVALUACION ANTERIOR</v>
      </c>
      <c r="R5201">
        <v>4</v>
      </c>
      <c r="S5201" t="s">
        <v>7</v>
      </c>
      <c r="T5201" t="s">
        <v>419</v>
      </c>
      <c r="U5201" s="17">
        <v>3</v>
      </c>
      <c r="V5201" s="17" t="str" cm="1">
        <f t="array" ref="V5201">_xlfn.IFS(U5201=0,"Prenovato",U5201=1,"Novato",U5201=2,"Principiante avanzado",U5201=3,"Competente",U5201=4,"Proficiente",U5201=5,"Master")</f>
        <v>Competente</v>
      </c>
      <c r="W5201" s="17">
        <v>3</v>
      </c>
      <c r="X5201" s="17" t="str" cm="1">
        <f t="array" ref="X5201">_xlfn.IFS(W5201=0,"No evidenciado",W5201=1,"Novato",W5201=2,"Principiante avanzado",W5201=3,"Competente",W5201=4,"Proficiente",W5201=5,"Master")</f>
        <v>Competente</v>
      </c>
      <c r="Y5201" s="17">
        <v>3</v>
      </c>
      <c r="Z5201" s="17" t="str" cm="1">
        <f t="array" ref="Z5201">_xlfn.IFS(Y5201=0,"No evidenciado",Y5201=1,"Novato",Y5201=2,"Principiante avanzado",Y5201=3,"Competente",Y5201=4,"Proficiente",Y5201=5,"Master")</f>
        <v>Competente</v>
      </c>
      <c r="AA5201" s="17">
        <v>3</v>
      </c>
      <c r="AB5201" s="17" t="str" cm="1">
        <f t="array" ref="AB5201">_xlfn.IFS(AA5201=0,"No evidenciado",AA5201=1,"Novato",AA5201=2,"Principiante avanzado",AA5201=3,"Competente",AA5201=4,"Proficiente",AA5201=5,"Master")</f>
        <v>Competente</v>
      </c>
      <c r="AC5201" s="17">
        <v>3</v>
      </c>
      <c r="AD5201" s="17" t="str" cm="1">
        <f t="array" ref="AD5201">_xlfn.IFS(AC5201=0,"Prenovato",AC5201=1,"Novato",AC5201=2,"Principiante avanzado",AC5201=3,"Competente",AC5201=4,"Proficiente",AC5201=5,"Master")</f>
        <v>Competente</v>
      </c>
      <c r="AE5201" s="17" t="s">
        <v>422</v>
      </c>
    </row>
    <row r="5202" spans="1:31" x14ac:dyDescent="0.25">
      <c r="A5202" t="s">
        <v>412</v>
      </c>
      <c r="B5202" t="s">
        <v>58</v>
      </c>
      <c r="C5202" t="s">
        <v>227</v>
      </c>
      <c r="D5202" t="s">
        <v>196</v>
      </c>
      <c r="E5202" t="s">
        <v>306</v>
      </c>
      <c r="F5202" t="s">
        <v>73</v>
      </c>
      <c r="G5202" t="s">
        <v>307</v>
      </c>
      <c r="H5202" s="4"/>
      <c r="I5202" s="1">
        <f t="shared" ca="1" si="327"/>
        <v>1485</v>
      </c>
      <c r="J5202" s="1" t="str">
        <f t="shared" ca="1" si="328"/>
        <v>3. Mayor a 6 meses</v>
      </c>
      <c r="K5202" t="str">
        <f t="shared" si="329"/>
        <v>NO</v>
      </c>
      <c r="L5202" t="s">
        <v>201</v>
      </c>
      <c r="M5202" t="s">
        <v>171</v>
      </c>
      <c r="N5202" t="s">
        <v>416</v>
      </c>
      <c r="O5202" t="s">
        <v>416</v>
      </c>
      <c r="P5202" t="str">
        <f t="shared" si="330"/>
        <v>LUIS GUILLERMO PALOMINO DONAYREBases de datos en la nubeEVALUACION ANTERIOR</v>
      </c>
      <c r="Q5202" t="str">
        <f>BASE[[#This Row],[NombresCalificado]]&amp;BASE[[#This Row],[TipoEvaluacion]]</f>
        <v>LUIS GUILLERMO PALOMINO DONAYREEVALUACION ANTERIOR</v>
      </c>
      <c r="R5202">
        <v>0</v>
      </c>
      <c r="S5202" t="s">
        <v>185</v>
      </c>
      <c r="T5202" t="s">
        <v>419</v>
      </c>
      <c r="U5202" s="17">
        <v>3</v>
      </c>
      <c r="V5202" s="17" t="str" cm="1">
        <f t="array" ref="V5202">_xlfn.IFS(U5202=0,"Prenovato",U5202=1,"Novato",U5202=2,"Principiante avanzado",U5202=3,"Competente",U5202=4,"Proficiente",U5202=5,"Master")</f>
        <v>Competente</v>
      </c>
      <c r="W5202" s="17">
        <v>3</v>
      </c>
      <c r="X5202" s="17" t="str" cm="1">
        <f t="array" ref="X5202">_xlfn.IFS(W5202=0,"No evidenciado",W5202=1,"Novato",W5202=2,"Principiante avanzado",W5202=3,"Competente",W5202=4,"Proficiente",W5202=5,"Master")</f>
        <v>Competente</v>
      </c>
      <c r="Y5202" s="17">
        <v>3</v>
      </c>
      <c r="Z5202" s="17" t="str" cm="1">
        <f t="array" ref="Z5202">_xlfn.IFS(Y5202=0,"No evidenciado",Y5202=1,"Novato",Y5202=2,"Principiante avanzado",Y5202=3,"Competente",Y5202=4,"Proficiente",Y5202=5,"Master")</f>
        <v>Competente</v>
      </c>
      <c r="AA5202" s="17">
        <v>3</v>
      </c>
      <c r="AB5202" s="17" t="str" cm="1">
        <f t="array" ref="AB5202">_xlfn.IFS(AA5202=0,"No evidenciado",AA5202=1,"Novato",AA5202=2,"Principiante avanzado",AA5202=3,"Competente",AA5202=4,"Proficiente",AA5202=5,"Master")</f>
        <v>Competente</v>
      </c>
      <c r="AC5202" s="17">
        <v>3</v>
      </c>
      <c r="AD5202" s="17" t="str" cm="1">
        <f t="array" ref="AD5202">_xlfn.IFS(AC5202=0,"Prenovato",AC5202=1,"Novato",AC5202=2,"Principiante avanzado",AC5202=3,"Competente",AC5202=4,"Proficiente",AC5202=5,"Master")</f>
        <v>Competente</v>
      </c>
      <c r="AE5202" s="17" t="s">
        <v>422</v>
      </c>
    </row>
    <row r="5203" spans="1:31" x14ac:dyDescent="0.25">
      <c r="A5203" t="s">
        <v>412</v>
      </c>
      <c r="B5203" t="s">
        <v>58</v>
      </c>
      <c r="C5203" t="s">
        <v>227</v>
      </c>
      <c r="D5203" t="s">
        <v>196</v>
      </c>
      <c r="E5203" t="s">
        <v>306</v>
      </c>
      <c r="F5203" t="s">
        <v>73</v>
      </c>
      <c r="G5203" t="s">
        <v>307</v>
      </c>
      <c r="H5203" s="4"/>
      <c r="I5203" s="1">
        <f t="shared" ca="1" si="327"/>
        <v>1485</v>
      </c>
      <c r="J5203" s="1" t="str">
        <f t="shared" ca="1" si="328"/>
        <v>3. Mayor a 6 meses</v>
      </c>
      <c r="K5203" t="str">
        <f t="shared" si="329"/>
        <v>NO</v>
      </c>
      <c r="L5203" t="s">
        <v>201</v>
      </c>
      <c r="M5203" t="s">
        <v>173</v>
      </c>
      <c r="N5203" t="s">
        <v>418</v>
      </c>
      <c r="O5203" t="s">
        <v>418</v>
      </c>
      <c r="P5203" t="str">
        <f t="shared" si="330"/>
        <v>LUIS GUILLERMO PALOMINO DONAYREDatalake BCPEVALUACION ANTERIOR</v>
      </c>
      <c r="Q5203" t="str">
        <f>BASE[[#This Row],[NombresCalificado]]&amp;BASE[[#This Row],[TipoEvaluacion]]</f>
        <v>LUIS GUILLERMO PALOMINO DONAYREEVALUACION ANTERIOR</v>
      </c>
      <c r="R5203">
        <v>4</v>
      </c>
      <c r="S5203" t="s">
        <v>7</v>
      </c>
      <c r="T5203" t="s">
        <v>419</v>
      </c>
      <c r="U5203" s="17">
        <v>3</v>
      </c>
      <c r="V5203" s="17" t="str" cm="1">
        <f t="array" ref="V5203">_xlfn.IFS(U5203=0,"Prenovato",U5203=1,"Novato",U5203=2,"Principiante avanzado",U5203=3,"Competente",U5203=4,"Proficiente",U5203=5,"Master")</f>
        <v>Competente</v>
      </c>
      <c r="W5203" s="17">
        <v>3</v>
      </c>
      <c r="X5203" s="17" t="str" cm="1">
        <f t="array" ref="X5203">_xlfn.IFS(W5203=0,"No evidenciado",W5203=1,"Novato",W5203=2,"Principiante avanzado",W5203=3,"Competente",W5203=4,"Proficiente",W5203=5,"Master")</f>
        <v>Competente</v>
      </c>
      <c r="Y5203" s="17">
        <v>3</v>
      </c>
      <c r="Z5203" s="17" t="str" cm="1">
        <f t="array" ref="Z5203">_xlfn.IFS(Y5203=0,"No evidenciado",Y5203=1,"Novato",Y5203=2,"Principiante avanzado",Y5203=3,"Competente",Y5203=4,"Proficiente",Y5203=5,"Master")</f>
        <v>Competente</v>
      </c>
      <c r="AA5203" s="17">
        <v>3</v>
      </c>
      <c r="AB5203" s="17" t="str" cm="1">
        <f t="array" ref="AB5203">_xlfn.IFS(AA5203=0,"No evidenciado",AA5203=1,"Novato",AA5203=2,"Principiante avanzado",AA5203=3,"Competente",AA5203=4,"Proficiente",AA5203=5,"Master")</f>
        <v>Competente</v>
      </c>
      <c r="AC5203" s="17">
        <v>3</v>
      </c>
      <c r="AD5203" s="17" t="str" cm="1">
        <f t="array" ref="AD5203">_xlfn.IFS(AC5203=0,"Prenovato",AC5203=1,"Novato",AC5203=2,"Principiante avanzado",AC5203=3,"Competente",AC5203=4,"Proficiente",AC5203=5,"Master")</f>
        <v>Competente</v>
      </c>
      <c r="AE5203" s="17" t="s">
        <v>422</v>
      </c>
    </row>
    <row r="5204" spans="1:31" x14ac:dyDescent="0.25">
      <c r="A5204" t="s">
        <v>412</v>
      </c>
      <c r="B5204" t="s">
        <v>58</v>
      </c>
      <c r="C5204" t="s">
        <v>227</v>
      </c>
      <c r="D5204" t="s">
        <v>196</v>
      </c>
      <c r="E5204" t="s">
        <v>306</v>
      </c>
      <c r="F5204" t="s">
        <v>73</v>
      </c>
      <c r="G5204" t="s">
        <v>307</v>
      </c>
      <c r="H5204" s="4"/>
      <c r="I5204" s="1">
        <f t="shared" ca="1" si="327"/>
        <v>1485</v>
      </c>
      <c r="J5204" s="1" t="str">
        <f t="shared" ca="1" si="328"/>
        <v>3. Mayor a 6 meses</v>
      </c>
      <c r="K5204" t="str">
        <f t="shared" si="329"/>
        <v>NO</v>
      </c>
      <c r="L5204" t="s">
        <v>201</v>
      </c>
      <c r="M5204" t="s">
        <v>161</v>
      </c>
      <c r="N5204" t="s">
        <v>418</v>
      </c>
      <c r="O5204" t="s">
        <v>418</v>
      </c>
      <c r="P5204" t="str">
        <f t="shared" si="330"/>
        <v>LUIS GUILLERMO PALOMINO DONAYREIntegración de datos por lotesEVALUACION ANTERIOR</v>
      </c>
      <c r="Q5204" t="str">
        <f>BASE[[#This Row],[NombresCalificado]]&amp;BASE[[#This Row],[TipoEvaluacion]]</f>
        <v>LUIS GUILLERMO PALOMINO DONAYREEVALUACION ANTERIOR</v>
      </c>
      <c r="R5204">
        <v>3</v>
      </c>
      <c r="S5204" t="s">
        <v>5</v>
      </c>
      <c r="T5204" t="s">
        <v>419</v>
      </c>
      <c r="U5204" s="17">
        <v>3</v>
      </c>
      <c r="V5204" s="17" t="str" cm="1">
        <f t="array" ref="V5204">_xlfn.IFS(U5204=0,"Prenovato",U5204=1,"Novato",U5204=2,"Principiante avanzado",U5204=3,"Competente",U5204=4,"Proficiente",U5204=5,"Master")</f>
        <v>Competente</v>
      </c>
      <c r="W5204" s="17">
        <v>3</v>
      </c>
      <c r="X5204" s="17" t="str" cm="1">
        <f t="array" ref="X5204">_xlfn.IFS(W5204=0,"No evidenciado",W5204=1,"Novato",W5204=2,"Principiante avanzado",W5204=3,"Competente",W5204=4,"Proficiente",W5204=5,"Master")</f>
        <v>Competente</v>
      </c>
      <c r="Y5204" s="17">
        <v>3</v>
      </c>
      <c r="Z5204" s="17" t="str" cm="1">
        <f t="array" ref="Z5204">_xlfn.IFS(Y5204=0,"No evidenciado",Y5204=1,"Novato",Y5204=2,"Principiante avanzado",Y5204=3,"Competente",Y5204=4,"Proficiente",Y5204=5,"Master")</f>
        <v>Competente</v>
      </c>
      <c r="AA5204" s="17">
        <v>3</v>
      </c>
      <c r="AB5204" s="17" t="str" cm="1">
        <f t="array" ref="AB5204">_xlfn.IFS(AA5204=0,"No evidenciado",AA5204=1,"Novato",AA5204=2,"Principiante avanzado",AA5204=3,"Competente",AA5204=4,"Proficiente",AA5204=5,"Master")</f>
        <v>Competente</v>
      </c>
      <c r="AC5204" s="17">
        <v>3</v>
      </c>
      <c r="AD5204" s="17" t="str" cm="1">
        <f t="array" ref="AD5204">_xlfn.IFS(AC5204=0,"Prenovato",AC5204=1,"Novato",AC5204=2,"Principiante avanzado",AC5204=3,"Competente",AC5204=4,"Proficiente",AC5204=5,"Master")</f>
        <v>Competente</v>
      </c>
      <c r="AE5204" s="17" t="s">
        <v>422</v>
      </c>
    </row>
    <row r="5205" spans="1:31" x14ac:dyDescent="0.25">
      <c r="A5205" t="s">
        <v>412</v>
      </c>
      <c r="B5205" t="s">
        <v>58</v>
      </c>
      <c r="C5205" t="s">
        <v>227</v>
      </c>
      <c r="D5205" t="s">
        <v>196</v>
      </c>
      <c r="E5205" t="s">
        <v>306</v>
      </c>
      <c r="F5205" t="s">
        <v>73</v>
      </c>
      <c r="G5205" t="s">
        <v>307</v>
      </c>
      <c r="H5205" s="4"/>
      <c r="I5205" s="1">
        <f t="shared" ca="1" si="327"/>
        <v>1485</v>
      </c>
      <c r="J5205" s="1" t="str">
        <f t="shared" ca="1" si="328"/>
        <v>3. Mayor a 6 meses</v>
      </c>
      <c r="K5205" t="str">
        <f t="shared" si="329"/>
        <v>NO</v>
      </c>
      <c r="L5205" t="s">
        <v>201</v>
      </c>
      <c r="M5205" t="s">
        <v>174</v>
      </c>
      <c r="N5205" t="s">
        <v>416</v>
      </c>
      <c r="O5205" t="s">
        <v>416</v>
      </c>
      <c r="P5205" t="str">
        <f t="shared" si="330"/>
        <v>LUIS GUILLERMO PALOMINO DONAYREDatawarehouse BCPEVALUACION ANTERIOR</v>
      </c>
      <c r="Q5205" t="str">
        <f>BASE[[#This Row],[NombresCalificado]]&amp;BASE[[#This Row],[TipoEvaluacion]]</f>
        <v>LUIS GUILLERMO PALOMINO DONAYREEVALUACION ANTERIOR</v>
      </c>
      <c r="R5205">
        <v>4</v>
      </c>
      <c r="S5205" t="s">
        <v>7</v>
      </c>
      <c r="T5205" t="s">
        <v>419</v>
      </c>
      <c r="U5205" s="17">
        <v>3</v>
      </c>
      <c r="V5205" s="17" t="str" cm="1">
        <f t="array" ref="V5205">_xlfn.IFS(U5205=0,"Prenovato",U5205=1,"Novato",U5205=2,"Principiante avanzado",U5205=3,"Competente",U5205=4,"Proficiente",U5205=5,"Master")</f>
        <v>Competente</v>
      </c>
      <c r="W5205" s="17">
        <v>3</v>
      </c>
      <c r="X5205" s="17" t="str" cm="1">
        <f t="array" ref="X5205">_xlfn.IFS(W5205=0,"No evidenciado",W5205=1,"Novato",W5205=2,"Principiante avanzado",W5205=3,"Competente",W5205=4,"Proficiente",W5205=5,"Master")</f>
        <v>Competente</v>
      </c>
      <c r="Y5205" s="17">
        <v>3</v>
      </c>
      <c r="Z5205" s="17" t="str" cm="1">
        <f t="array" ref="Z5205">_xlfn.IFS(Y5205=0,"No evidenciado",Y5205=1,"Novato",Y5205=2,"Principiante avanzado",Y5205=3,"Competente",Y5205=4,"Proficiente",Y5205=5,"Master")</f>
        <v>Competente</v>
      </c>
      <c r="AA5205" s="17">
        <v>3</v>
      </c>
      <c r="AB5205" s="17" t="str" cm="1">
        <f t="array" ref="AB5205">_xlfn.IFS(AA5205=0,"No evidenciado",AA5205=1,"Novato",AA5205=2,"Principiante avanzado",AA5205=3,"Competente",AA5205=4,"Proficiente",AA5205=5,"Master")</f>
        <v>Competente</v>
      </c>
      <c r="AC5205" s="17">
        <v>3</v>
      </c>
      <c r="AD5205" s="17" t="str" cm="1">
        <f t="array" ref="AD5205">_xlfn.IFS(AC5205=0,"Prenovato",AC5205=1,"Novato",AC5205=2,"Principiante avanzado",AC5205=3,"Competente",AC5205=4,"Proficiente",AC5205=5,"Master")</f>
        <v>Competente</v>
      </c>
      <c r="AE5205" s="17" t="s">
        <v>422</v>
      </c>
    </row>
    <row r="5206" spans="1:31" x14ac:dyDescent="0.25">
      <c r="A5206" t="s">
        <v>412</v>
      </c>
      <c r="B5206" t="s">
        <v>58</v>
      </c>
      <c r="C5206" t="s">
        <v>227</v>
      </c>
      <c r="D5206" t="s">
        <v>196</v>
      </c>
      <c r="E5206" t="s">
        <v>306</v>
      </c>
      <c r="F5206" t="s">
        <v>73</v>
      </c>
      <c r="G5206" t="s">
        <v>307</v>
      </c>
      <c r="H5206" s="4"/>
      <c r="I5206" s="1">
        <f t="shared" ca="1" si="327"/>
        <v>1485</v>
      </c>
      <c r="J5206" s="1" t="str">
        <f t="shared" ca="1" si="328"/>
        <v>3. Mayor a 6 meses</v>
      </c>
      <c r="K5206" t="str">
        <f t="shared" si="329"/>
        <v>NO</v>
      </c>
      <c r="L5206" t="s">
        <v>201</v>
      </c>
      <c r="M5206" t="s">
        <v>169</v>
      </c>
      <c r="N5206" t="s">
        <v>416</v>
      </c>
      <c r="O5206" t="s">
        <v>416</v>
      </c>
      <c r="P5206" t="str">
        <f t="shared" si="330"/>
        <v>LUIS GUILLERMO PALOMINO DONAYREAnálisis de datosEVALUACION ANTERIOR</v>
      </c>
      <c r="Q5206" t="str">
        <f>BASE[[#This Row],[NombresCalificado]]&amp;BASE[[#This Row],[TipoEvaluacion]]</f>
        <v>LUIS GUILLERMO PALOMINO DONAYREEVALUACION ANTERIOR</v>
      </c>
      <c r="R5206">
        <v>4</v>
      </c>
      <c r="S5206" t="s">
        <v>7</v>
      </c>
      <c r="T5206" t="s">
        <v>419</v>
      </c>
      <c r="U5206" s="17">
        <v>3</v>
      </c>
      <c r="V5206" s="17" t="str" cm="1">
        <f t="array" ref="V5206">_xlfn.IFS(U5206=0,"Prenovato",U5206=1,"Novato",U5206=2,"Principiante avanzado",U5206=3,"Competente",U5206=4,"Proficiente",U5206=5,"Master")</f>
        <v>Competente</v>
      </c>
      <c r="W5206" s="17">
        <v>3</v>
      </c>
      <c r="X5206" s="17" t="str" cm="1">
        <f t="array" ref="X5206">_xlfn.IFS(W5206=0,"No evidenciado",W5206=1,"Novato",W5206=2,"Principiante avanzado",W5206=3,"Competente",W5206=4,"Proficiente",W5206=5,"Master")</f>
        <v>Competente</v>
      </c>
      <c r="Y5206" s="17">
        <v>3</v>
      </c>
      <c r="Z5206" s="17" t="str" cm="1">
        <f t="array" ref="Z5206">_xlfn.IFS(Y5206=0,"No evidenciado",Y5206=1,"Novato",Y5206=2,"Principiante avanzado",Y5206=3,"Competente",Y5206=4,"Proficiente",Y5206=5,"Master")</f>
        <v>Competente</v>
      </c>
      <c r="AA5206" s="17">
        <v>3</v>
      </c>
      <c r="AB5206" s="17" t="str" cm="1">
        <f t="array" ref="AB5206">_xlfn.IFS(AA5206=0,"No evidenciado",AA5206=1,"Novato",AA5206=2,"Principiante avanzado",AA5206=3,"Competente",AA5206=4,"Proficiente",AA5206=5,"Master")</f>
        <v>Competente</v>
      </c>
      <c r="AC5206" s="17">
        <v>3</v>
      </c>
      <c r="AD5206" s="17" t="str" cm="1">
        <f t="array" ref="AD5206">_xlfn.IFS(AC5206=0,"Prenovato",AC5206=1,"Novato",AC5206=2,"Principiante avanzado",AC5206=3,"Competente",AC5206=4,"Proficiente",AC5206=5,"Master")</f>
        <v>Competente</v>
      </c>
      <c r="AE5206" s="17" t="s">
        <v>422</v>
      </c>
    </row>
    <row r="5207" spans="1:31" x14ac:dyDescent="0.25">
      <c r="A5207" t="s">
        <v>412</v>
      </c>
      <c r="B5207" t="s">
        <v>58</v>
      </c>
      <c r="C5207" t="s">
        <v>227</v>
      </c>
      <c r="D5207" t="s">
        <v>196</v>
      </c>
      <c r="E5207" t="s">
        <v>306</v>
      </c>
      <c r="F5207" t="s">
        <v>73</v>
      </c>
      <c r="G5207" t="s">
        <v>307</v>
      </c>
      <c r="H5207" s="4"/>
      <c r="I5207" s="1">
        <f t="shared" ca="1" si="327"/>
        <v>1485</v>
      </c>
      <c r="J5207" s="1" t="str">
        <f t="shared" ca="1" si="328"/>
        <v>3. Mayor a 6 meses</v>
      </c>
      <c r="K5207" t="str">
        <f t="shared" si="329"/>
        <v>NO</v>
      </c>
      <c r="L5207" t="s">
        <v>201</v>
      </c>
      <c r="M5207" t="s">
        <v>163</v>
      </c>
      <c r="N5207" t="s">
        <v>417</v>
      </c>
      <c r="O5207" t="s">
        <v>416</v>
      </c>
      <c r="P5207" t="str">
        <f t="shared" si="330"/>
        <v>LUIS GUILLERMO PALOMINO DONAYRENube BCPEVALUACION ANTERIOR</v>
      </c>
      <c r="Q5207" t="str">
        <f>BASE[[#This Row],[NombresCalificado]]&amp;BASE[[#This Row],[TipoEvaluacion]]</f>
        <v>LUIS GUILLERMO PALOMINO DONAYREEVALUACION ANTERIOR</v>
      </c>
      <c r="R5207">
        <v>0</v>
      </c>
      <c r="S5207" t="s">
        <v>185</v>
      </c>
      <c r="T5207" t="s">
        <v>419</v>
      </c>
      <c r="U5207" s="17">
        <v>3</v>
      </c>
      <c r="V5207" s="17" t="str" cm="1">
        <f t="array" ref="V5207">_xlfn.IFS(U5207=0,"Prenovato",U5207=1,"Novato",U5207=2,"Principiante avanzado",U5207=3,"Competente",U5207=4,"Proficiente",U5207=5,"Master")</f>
        <v>Competente</v>
      </c>
      <c r="W5207" s="17">
        <v>3</v>
      </c>
      <c r="X5207" s="17" t="str" cm="1">
        <f t="array" ref="X5207">_xlfn.IFS(W5207=0,"No evidenciado",W5207=1,"Novato",W5207=2,"Principiante avanzado",W5207=3,"Competente",W5207=4,"Proficiente",W5207=5,"Master")</f>
        <v>Competente</v>
      </c>
      <c r="Y5207" s="17">
        <v>3</v>
      </c>
      <c r="Z5207" s="17" t="str" cm="1">
        <f t="array" ref="Z5207">_xlfn.IFS(Y5207=0,"No evidenciado",Y5207=1,"Novato",Y5207=2,"Principiante avanzado",Y5207=3,"Competente",Y5207=4,"Proficiente",Y5207=5,"Master")</f>
        <v>Competente</v>
      </c>
      <c r="AA5207" s="17">
        <v>3</v>
      </c>
      <c r="AB5207" s="17" t="str" cm="1">
        <f t="array" ref="AB5207">_xlfn.IFS(AA5207=0,"No evidenciado",AA5207=1,"Novato",AA5207=2,"Principiante avanzado",AA5207=3,"Competente",AA5207=4,"Proficiente",AA5207=5,"Master")</f>
        <v>Competente</v>
      </c>
      <c r="AC5207" s="17">
        <v>3</v>
      </c>
      <c r="AD5207" s="17" t="str" cm="1">
        <f t="array" ref="AD5207">_xlfn.IFS(AC5207=0,"Prenovato",AC5207=1,"Novato",AC5207=2,"Principiante avanzado",AC5207=3,"Competente",AC5207=4,"Proficiente",AC5207=5,"Master")</f>
        <v>Competente</v>
      </c>
      <c r="AE5207" s="17" t="s">
        <v>422</v>
      </c>
    </row>
    <row r="5208" spans="1:31" x14ac:dyDescent="0.25">
      <c r="A5208" t="s">
        <v>412</v>
      </c>
      <c r="B5208" t="s">
        <v>58</v>
      </c>
      <c r="C5208" t="s">
        <v>227</v>
      </c>
      <c r="D5208" t="s">
        <v>196</v>
      </c>
      <c r="E5208" t="s">
        <v>386</v>
      </c>
      <c r="F5208" t="s">
        <v>74</v>
      </c>
      <c r="G5208" t="s">
        <v>413</v>
      </c>
      <c r="H5208" s="4"/>
      <c r="I5208" s="1">
        <f t="shared" ca="1" si="327"/>
        <v>1485</v>
      </c>
      <c r="J5208" s="1" t="str">
        <f t="shared" ca="1" si="328"/>
        <v>3. Mayor a 6 meses</v>
      </c>
      <c r="K5208" t="str">
        <f t="shared" si="329"/>
        <v>NO</v>
      </c>
      <c r="L5208" t="s">
        <v>201</v>
      </c>
      <c r="M5208" t="s">
        <v>55</v>
      </c>
      <c r="N5208" t="s">
        <v>418</v>
      </c>
      <c r="O5208" t="s">
        <v>418</v>
      </c>
      <c r="P5208" t="str">
        <f t="shared" si="330"/>
        <v>MAX MORALES MEJIAProgramaciónEVALUACION ANTERIOR</v>
      </c>
      <c r="Q5208" t="str">
        <f>BASE[[#This Row],[NombresCalificado]]&amp;BASE[[#This Row],[TipoEvaluacion]]</f>
        <v>MAX MORALES MEJIAEVALUACION ANTERIOR</v>
      </c>
      <c r="R5208">
        <v>4</v>
      </c>
      <c r="S5208" t="s">
        <v>7</v>
      </c>
      <c r="T5208" t="s">
        <v>419</v>
      </c>
      <c r="U5208" s="17">
        <v>4</v>
      </c>
      <c r="V5208" s="17" t="str" cm="1">
        <f t="array" ref="V5208">_xlfn.IFS(U5208=0,"Prenovato",U5208=1,"Novato",U5208=2,"Principiante avanzado",U5208=3,"Competente",U5208=4,"Proficiente",U5208=5,"Master")</f>
        <v>Proficiente</v>
      </c>
      <c r="W5208" s="17">
        <v>4</v>
      </c>
      <c r="X5208" s="17" t="str" cm="1">
        <f t="array" ref="X5208">_xlfn.IFS(W5208=0,"No evidenciado",W5208=1,"Novato",W5208=2,"Principiante avanzado",W5208=3,"Competente",W5208=4,"Proficiente",W5208=5,"Master")</f>
        <v>Proficiente</v>
      </c>
      <c r="Y5208" s="17">
        <v>4</v>
      </c>
      <c r="Z5208" s="17" t="str" cm="1">
        <f t="array" ref="Z5208">_xlfn.IFS(Y5208=0,"No evidenciado",Y5208=1,"Novato",Y5208=2,"Principiante avanzado",Y5208=3,"Competente",Y5208=4,"Proficiente",Y5208=5,"Master")</f>
        <v>Proficiente</v>
      </c>
      <c r="AA5208" s="17">
        <v>3</v>
      </c>
      <c r="AB5208" s="17" t="str" cm="1">
        <f t="array" ref="AB5208">_xlfn.IFS(AA5208=0,"No evidenciado",AA5208=1,"Novato",AA5208=2,"Principiante avanzado",AA5208=3,"Competente",AA5208=4,"Proficiente",AA5208=5,"Master")</f>
        <v>Competente</v>
      </c>
      <c r="AC5208" s="17">
        <v>4</v>
      </c>
      <c r="AD5208" s="17" t="str" cm="1">
        <f t="array" ref="AD5208">_xlfn.IFS(AC5208=0,"Prenovato",AC5208=1,"Novato",AC5208=2,"Principiante avanzado",AC5208=3,"Competente",AC5208=4,"Proficiente",AC5208=5,"Master")</f>
        <v>Proficiente</v>
      </c>
      <c r="AE5208" s="17" t="s">
        <v>422</v>
      </c>
    </row>
    <row r="5209" spans="1:31" x14ac:dyDescent="0.25">
      <c r="A5209" t="s">
        <v>412</v>
      </c>
      <c r="B5209" t="s">
        <v>58</v>
      </c>
      <c r="C5209" t="s">
        <v>227</v>
      </c>
      <c r="D5209" t="s">
        <v>196</v>
      </c>
      <c r="E5209" t="s">
        <v>386</v>
      </c>
      <c r="F5209" t="s">
        <v>74</v>
      </c>
      <c r="G5209" t="s">
        <v>413</v>
      </c>
      <c r="H5209" s="4"/>
      <c r="I5209" s="1">
        <f t="shared" ca="1" si="327"/>
        <v>1485</v>
      </c>
      <c r="J5209" s="1" t="str">
        <f t="shared" ca="1" si="328"/>
        <v>3. Mayor a 6 meses</v>
      </c>
      <c r="K5209" t="str">
        <f t="shared" si="329"/>
        <v>NO</v>
      </c>
      <c r="L5209" t="s">
        <v>201</v>
      </c>
      <c r="M5209" t="s">
        <v>161</v>
      </c>
      <c r="N5209" t="s">
        <v>418</v>
      </c>
      <c r="O5209" t="s">
        <v>418</v>
      </c>
      <c r="P5209" t="str">
        <f t="shared" si="330"/>
        <v>MAX MORALES MEJIAIntegración de datos por lotesEVALUACION ANTERIOR</v>
      </c>
      <c r="Q5209" t="str">
        <f>BASE[[#This Row],[NombresCalificado]]&amp;BASE[[#This Row],[TipoEvaluacion]]</f>
        <v>MAX MORALES MEJIAEVALUACION ANTERIOR</v>
      </c>
      <c r="R5209">
        <v>4</v>
      </c>
      <c r="S5209" t="s">
        <v>7</v>
      </c>
      <c r="T5209" t="s">
        <v>419</v>
      </c>
      <c r="U5209" s="17">
        <v>4</v>
      </c>
      <c r="V5209" s="17" t="str" cm="1">
        <f t="array" ref="V5209">_xlfn.IFS(U5209=0,"Prenovato",U5209=1,"Novato",U5209=2,"Principiante avanzado",U5209=3,"Competente",U5209=4,"Proficiente",U5209=5,"Master")</f>
        <v>Proficiente</v>
      </c>
      <c r="W5209" s="17">
        <v>4</v>
      </c>
      <c r="X5209" s="17" t="str" cm="1">
        <f t="array" ref="X5209">_xlfn.IFS(W5209=0,"No evidenciado",W5209=1,"Novato",W5209=2,"Principiante avanzado",W5209=3,"Competente",W5209=4,"Proficiente",W5209=5,"Master")</f>
        <v>Proficiente</v>
      </c>
      <c r="Y5209" s="17">
        <v>4</v>
      </c>
      <c r="Z5209" s="17" t="str" cm="1">
        <f t="array" ref="Z5209">_xlfn.IFS(Y5209=0,"No evidenciado",Y5209=1,"Novato",Y5209=2,"Principiante avanzado",Y5209=3,"Competente",Y5209=4,"Proficiente",Y5209=5,"Master")</f>
        <v>Proficiente</v>
      </c>
      <c r="AA5209" s="17">
        <v>3</v>
      </c>
      <c r="AB5209" s="17" t="str" cm="1">
        <f t="array" ref="AB5209">_xlfn.IFS(AA5209=0,"No evidenciado",AA5209=1,"Novato",AA5209=2,"Principiante avanzado",AA5209=3,"Competente",AA5209=4,"Proficiente",AA5209=5,"Master")</f>
        <v>Competente</v>
      </c>
      <c r="AC5209" s="17">
        <v>4</v>
      </c>
      <c r="AD5209" s="17" t="str" cm="1">
        <f t="array" ref="AD5209">_xlfn.IFS(AC5209=0,"Prenovato",AC5209=1,"Novato",AC5209=2,"Principiante avanzado",AC5209=3,"Competente",AC5209=4,"Proficiente",AC5209=5,"Master")</f>
        <v>Proficiente</v>
      </c>
      <c r="AE5209" s="17" t="s">
        <v>422</v>
      </c>
    </row>
    <row r="5210" spans="1:31" x14ac:dyDescent="0.25">
      <c r="A5210" t="s">
        <v>412</v>
      </c>
      <c r="B5210" t="s">
        <v>58</v>
      </c>
      <c r="C5210" t="s">
        <v>227</v>
      </c>
      <c r="D5210" t="s">
        <v>196</v>
      </c>
      <c r="E5210" t="s">
        <v>386</v>
      </c>
      <c r="F5210" t="s">
        <v>74</v>
      </c>
      <c r="G5210" t="s">
        <v>413</v>
      </c>
      <c r="H5210" s="4"/>
      <c r="I5210" s="1">
        <f t="shared" ca="1" si="327"/>
        <v>1485</v>
      </c>
      <c r="J5210" s="1" t="str">
        <f t="shared" ca="1" si="328"/>
        <v>3. Mayor a 6 meses</v>
      </c>
      <c r="K5210" t="str">
        <f t="shared" si="329"/>
        <v>NO</v>
      </c>
      <c r="L5210" t="s">
        <v>201</v>
      </c>
      <c r="M5210" t="s">
        <v>56</v>
      </c>
      <c r="N5210" t="s">
        <v>417</v>
      </c>
      <c r="O5210" t="s">
        <v>416</v>
      </c>
      <c r="P5210" t="str">
        <f t="shared" si="330"/>
        <v>MAX MORALES MEJIAControl de versionesEVALUACION ANTERIOR</v>
      </c>
      <c r="Q5210" t="str">
        <f>BASE[[#This Row],[NombresCalificado]]&amp;BASE[[#This Row],[TipoEvaluacion]]</f>
        <v>MAX MORALES MEJIAEVALUACION ANTERIOR</v>
      </c>
      <c r="R5210">
        <v>3</v>
      </c>
      <c r="S5210" t="s">
        <v>5</v>
      </c>
      <c r="T5210" t="s">
        <v>419</v>
      </c>
      <c r="U5210" s="17">
        <v>4</v>
      </c>
      <c r="V5210" s="17" t="str" cm="1">
        <f t="array" ref="V5210">_xlfn.IFS(U5210=0,"Prenovato",U5210=1,"Novato",U5210=2,"Principiante avanzado",U5210=3,"Competente",U5210=4,"Proficiente",U5210=5,"Master")</f>
        <v>Proficiente</v>
      </c>
      <c r="W5210" s="17">
        <v>4</v>
      </c>
      <c r="X5210" s="17" t="str" cm="1">
        <f t="array" ref="X5210">_xlfn.IFS(W5210=0,"No evidenciado",W5210=1,"Novato",W5210=2,"Principiante avanzado",W5210=3,"Competente",W5210=4,"Proficiente",W5210=5,"Master")</f>
        <v>Proficiente</v>
      </c>
      <c r="Y5210" s="17">
        <v>4</v>
      </c>
      <c r="Z5210" s="17" t="str" cm="1">
        <f t="array" ref="Z5210">_xlfn.IFS(Y5210=0,"No evidenciado",Y5210=1,"Novato",Y5210=2,"Principiante avanzado",Y5210=3,"Competente",Y5210=4,"Proficiente",Y5210=5,"Master")</f>
        <v>Proficiente</v>
      </c>
      <c r="AA5210" s="17">
        <v>3</v>
      </c>
      <c r="AB5210" s="17" t="str" cm="1">
        <f t="array" ref="AB5210">_xlfn.IFS(AA5210=0,"No evidenciado",AA5210=1,"Novato",AA5210=2,"Principiante avanzado",AA5210=3,"Competente",AA5210=4,"Proficiente",AA5210=5,"Master")</f>
        <v>Competente</v>
      </c>
      <c r="AC5210" s="17">
        <v>4</v>
      </c>
      <c r="AD5210" s="17" t="str" cm="1">
        <f t="array" ref="AD5210">_xlfn.IFS(AC5210=0,"Prenovato",AC5210=1,"Novato",AC5210=2,"Principiante avanzado",AC5210=3,"Competente",AC5210=4,"Proficiente",AC5210=5,"Master")</f>
        <v>Proficiente</v>
      </c>
      <c r="AE5210" s="17" t="s">
        <v>422</v>
      </c>
    </row>
    <row r="5211" spans="1:31" x14ac:dyDescent="0.25">
      <c r="A5211" t="s">
        <v>412</v>
      </c>
      <c r="B5211" t="s">
        <v>58</v>
      </c>
      <c r="C5211" t="s">
        <v>227</v>
      </c>
      <c r="D5211" t="s">
        <v>196</v>
      </c>
      <c r="E5211" t="s">
        <v>386</v>
      </c>
      <c r="F5211" t="s">
        <v>74</v>
      </c>
      <c r="G5211" t="s">
        <v>413</v>
      </c>
      <c r="H5211" s="4"/>
      <c r="I5211" s="1">
        <f t="shared" ca="1" si="327"/>
        <v>1485</v>
      </c>
      <c r="J5211" s="1" t="str">
        <f t="shared" ca="1" si="328"/>
        <v>3. Mayor a 6 meses</v>
      </c>
      <c r="K5211" t="str">
        <f t="shared" si="329"/>
        <v>NO</v>
      </c>
      <c r="L5211" t="s">
        <v>201</v>
      </c>
      <c r="M5211" t="s">
        <v>165</v>
      </c>
      <c r="N5211" t="s">
        <v>418</v>
      </c>
      <c r="O5211" t="s">
        <v>418</v>
      </c>
      <c r="P5211" t="str">
        <f t="shared" si="330"/>
        <v>MAX MORALES MEJIAProcesamiento de datosEVALUACION ANTERIOR</v>
      </c>
      <c r="Q5211" t="str">
        <f>BASE[[#This Row],[NombresCalificado]]&amp;BASE[[#This Row],[TipoEvaluacion]]</f>
        <v>MAX MORALES MEJIAEVALUACION ANTERIOR</v>
      </c>
      <c r="R5211">
        <v>4</v>
      </c>
      <c r="S5211" t="s">
        <v>7</v>
      </c>
      <c r="T5211" t="s">
        <v>419</v>
      </c>
      <c r="U5211" s="17">
        <v>4</v>
      </c>
      <c r="V5211" s="17" t="str" cm="1">
        <f t="array" ref="V5211">_xlfn.IFS(U5211=0,"Prenovato",U5211=1,"Novato",U5211=2,"Principiante avanzado",U5211=3,"Competente",U5211=4,"Proficiente",U5211=5,"Master")</f>
        <v>Proficiente</v>
      </c>
      <c r="W5211" s="17">
        <v>4</v>
      </c>
      <c r="X5211" s="17" t="str" cm="1">
        <f t="array" ref="X5211">_xlfn.IFS(W5211=0,"No evidenciado",W5211=1,"Novato",W5211=2,"Principiante avanzado",W5211=3,"Competente",W5211=4,"Proficiente",W5211=5,"Master")</f>
        <v>Proficiente</v>
      </c>
      <c r="Y5211" s="17">
        <v>4</v>
      </c>
      <c r="Z5211" s="17" t="str" cm="1">
        <f t="array" ref="Z5211">_xlfn.IFS(Y5211=0,"No evidenciado",Y5211=1,"Novato",Y5211=2,"Principiante avanzado",Y5211=3,"Competente",Y5211=4,"Proficiente",Y5211=5,"Master")</f>
        <v>Proficiente</v>
      </c>
      <c r="AA5211" s="17">
        <v>3</v>
      </c>
      <c r="AB5211" s="17" t="str" cm="1">
        <f t="array" ref="AB5211">_xlfn.IFS(AA5211=0,"No evidenciado",AA5211=1,"Novato",AA5211=2,"Principiante avanzado",AA5211=3,"Competente",AA5211=4,"Proficiente",AA5211=5,"Master")</f>
        <v>Competente</v>
      </c>
      <c r="AC5211" s="17">
        <v>4</v>
      </c>
      <c r="AD5211" s="17" t="str" cm="1">
        <f t="array" ref="AD5211">_xlfn.IFS(AC5211=0,"Prenovato",AC5211=1,"Novato",AC5211=2,"Principiante avanzado",AC5211=3,"Competente",AC5211=4,"Proficiente",AC5211=5,"Master")</f>
        <v>Proficiente</v>
      </c>
      <c r="AE5211" s="17" t="s">
        <v>422</v>
      </c>
    </row>
    <row r="5212" spans="1:31" x14ac:dyDescent="0.25">
      <c r="A5212" t="s">
        <v>412</v>
      </c>
      <c r="B5212" t="s">
        <v>58</v>
      </c>
      <c r="C5212" t="s">
        <v>227</v>
      </c>
      <c r="D5212" t="s">
        <v>196</v>
      </c>
      <c r="E5212" t="s">
        <v>386</v>
      </c>
      <c r="F5212" t="s">
        <v>74</v>
      </c>
      <c r="G5212" t="s">
        <v>413</v>
      </c>
      <c r="H5212" s="4"/>
      <c r="I5212" s="1">
        <f t="shared" ca="1" si="327"/>
        <v>1485</v>
      </c>
      <c r="J5212" s="1" t="str">
        <f t="shared" ca="1" si="328"/>
        <v>3. Mayor a 6 meses</v>
      </c>
      <c r="K5212" t="str">
        <f t="shared" si="329"/>
        <v>NO</v>
      </c>
      <c r="L5212" t="s">
        <v>201</v>
      </c>
      <c r="M5212" t="s">
        <v>168</v>
      </c>
      <c r="N5212" t="s">
        <v>418</v>
      </c>
      <c r="O5212" t="s">
        <v>418</v>
      </c>
      <c r="P5212" t="str">
        <f t="shared" si="330"/>
        <v>MAX MORALES MEJIABase de datos relacionalEVALUACION ANTERIOR</v>
      </c>
      <c r="Q5212" t="str">
        <f>BASE[[#This Row],[NombresCalificado]]&amp;BASE[[#This Row],[TipoEvaluacion]]</f>
        <v>MAX MORALES MEJIAEVALUACION ANTERIOR</v>
      </c>
      <c r="R5212">
        <v>4</v>
      </c>
      <c r="S5212" t="s">
        <v>7</v>
      </c>
      <c r="T5212" t="s">
        <v>419</v>
      </c>
      <c r="U5212" s="17">
        <v>4</v>
      </c>
      <c r="V5212" s="17" t="str" cm="1">
        <f t="array" ref="V5212">_xlfn.IFS(U5212=0,"Prenovato",U5212=1,"Novato",U5212=2,"Principiante avanzado",U5212=3,"Competente",U5212=4,"Proficiente",U5212=5,"Master")</f>
        <v>Proficiente</v>
      </c>
      <c r="W5212" s="17">
        <v>4</v>
      </c>
      <c r="X5212" s="17" t="str" cm="1">
        <f t="array" ref="X5212">_xlfn.IFS(W5212=0,"No evidenciado",W5212=1,"Novato",W5212=2,"Principiante avanzado",W5212=3,"Competente",W5212=4,"Proficiente",W5212=5,"Master")</f>
        <v>Proficiente</v>
      </c>
      <c r="Y5212" s="17">
        <v>4</v>
      </c>
      <c r="Z5212" s="17" t="str" cm="1">
        <f t="array" ref="Z5212">_xlfn.IFS(Y5212=0,"No evidenciado",Y5212=1,"Novato",Y5212=2,"Principiante avanzado",Y5212=3,"Competente",Y5212=4,"Proficiente",Y5212=5,"Master")</f>
        <v>Proficiente</v>
      </c>
      <c r="AA5212" s="17">
        <v>3</v>
      </c>
      <c r="AB5212" s="17" t="str" cm="1">
        <f t="array" ref="AB5212">_xlfn.IFS(AA5212=0,"No evidenciado",AA5212=1,"Novato",AA5212=2,"Principiante avanzado",AA5212=3,"Competente",AA5212=4,"Proficiente",AA5212=5,"Master")</f>
        <v>Competente</v>
      </c>
      <c r="AC5212" s="17">
        <v>4</v>
      </c>
      <c r="AD5212" s="17" t="str" cm="1">
        <f t="array" ref="AD5212">_xlfn.IFS(AC5212=0,"Prenovato",AC5212=1,"Novato",AC5212=2,"Principiante avanzado",AC5212=3,"Competente",AC5212=4,"Proficiente",AC5212=5,"Master")</f>
        <v>Proficiente</v>
      </c>
      <c r="AE5212" s="17" t="s">
        <v>422</v>
      </c>
    </row>
    <row r="5213" spans="1:31" x14ac:dyDescent="0.25">
      <c r="A5213" t="s">
        <v>412</v>
      </c>
      <c r="B5213" t="s">
        <v>58</v>
      </c>
      <c r="C5213" t="s">
        <v>227</v>
      </c>
      <c r="D5213" t="s">
        <v>196</v>
      </c>
      <c r="E5213" t="s">
        <v>386</v>
      </c>
      <c r="F5213" t="s">
        <v>74</v>
      </c>
      <c r="G5213" t="s">
        <v>413</v>
      </c>
      <c r="H5213" s="4"/>
      <c r="I5213" s="1">
        <f t="shared" ca="1" si="327"/>
        <v>1485</v>
      </c>
      <c r="J5213" s="1" t="str">
        <f t="shared" ca="1" si="328"/>
        <v>3. Mayor a 6 meses</v>
      </c>
      <c r="K5213" t="str">
        <f t="shared" si="329"/>
        <v>NO</v>
      </c>
      <c r="L5213" t="s">
        <v>201</v>
      </c>
      <c r="M5213" t="s">
        <v>163</v>
      </c>
      <c r="N5213" t="s">
        <v>417</v>
      </c>
      <c r="O5213" t="s">
        <v>416</v>
      </c>
      <c r="P5213" t="str">
        <f t="shared" si="330"/>
        <v>MAX MORALES MEJIANube BCPEVALUACION ANTERIOR</v>
      </c>
      <c r="Q5213" t="str">
        <f>BASE[[#This Row],[NombresCalificado]]&amp;BASE[[#This Row],[TipoEvaluacion]]</f>
        <v>MAX MORALES MEJIAEVALUACION ANTERIOR</v>
      </c>
      <c r="R5213">
        <v>1</v>
      </c>
      <c r="S5213" t="s">
        <v>6</v>
      </c>
      <c r="T5213" t="s">
        <v>419</v>
      </c>
      <c r="U5213" s="17">
        <v>4</v>
      </c>
      <c r="V5213" s="17" t="str" cm="1">
        <f t="array" ref="V5213">_xlfn.IFS(U5213=0,"Prenovato",U5213=1,"Novato",U5213=2,"Principiante avanzado",U5213=3,"Competente",U5213=4,"Proficiente",U5213=5,"Master")</f>
        <v>Proficiente</v>
      </c>
      <c r="W5213" s="17">
        <v>4</v>
      </c>
      <c r="X5213" s="17" t="str" cm="1">
        <f t="array" ref="X5213">_xlfn.IFS(W5213=0,"No evidenciado",W5213=1,"Novato",W5213=2,"Principiante avanzado",W5213=3,"Competente",W5213=4,"Proficiente",W5213=5,"Master")</f>
        <v>Proficiente</v>
      </c>
      <c r="Y5213" s="17">
        <v>4</v>
      </c>
      <c r="Z5213" s="17" t="str" cm="1">
        <f t="array" ref="Z5213">_xlfn.IFS(Y5213=0,"No evidenciado",Y5213=1,"Novato",Y5213=2,"Principiante avanzado",Y5213=3,"Competente",Y5213=4,"Proficiente",Y5213=5,"Master")</f>
        <v>Proficiente</v>
      </c>
      <c r="AA5213" s="17">
        <v>3</v>
      </c>
      <c r="AB5213" s="17" t="str" cm="1">
        <f t="array" ref="AB5213">_xlfn.IFS(AA5213=0,"No evidenciado",AA5213=1,"Novato",AA5213=2,"Principiante avanzado",AA5213=3,"Competente",AA5213=4,"Proficiente",AA5213=5,"Master")</f>
        <v>Competente</v>
      </c>
      <c r="AC5213" s="17">
        <v>4</v>
      </c>
      <c r="AD5213" s="17" t="str" cm="1">
        <f t="array" ref="AD5213">_xlfn.IFS(AC5213=0,"Prenovato",AC5213=1,"Novato",AC5213=2,"Principiante avanzado",AC5213=3,"Competente",AC5213=4,"Proficiente",AC5213=5,"Master")</f>
        <v>Proficiente</v>
      </c>
      <c r="AE5213" s="17" t="s">
        <v>422</v>
      </c>
    </row>
    <row r="5214" spans="1:31" x14ac:dyDescent="0.25">
      <c r="A5214" t="s">
        <v>412</v>
      </c>
      <c r="B5214" t="s">
        <v>58</v>
      </c>
      <c r="C5214" t="s">
        <v>227</v>
      </c>
      <c r="D5214" t="s">
        <v>196</v>
      </c>
      <c r="E5214" t="s">
        <v>386</v>
      </c>
      <c r="F5214" t="s">
        <v>74</v>
      </c>
      <c r="G5214" t="s">
        <v>413</v>
      </c>
      <c r="H5214" s="4"/>
      <c r="I5214" s="1">
        <f t="shared" ca="1" si="327"/>
        <v>1485</v>
      </c>
      <c r="J5214" s="1" t="str">
        <f t="shared" ca="1" si="328"/>
        <v>3. Mayor a 6 meses</v>
      </c>
      <c r="K5214" t="str">
        <f t="shared" si="329"/>
        <v>NO</v>
      </c>
      <c r="L5214" t="s">
        <v>201</v>
      </c>
      <c r="M5214" t="s">
        <v>172</v>
      </c>
      <c r="N5214" t="s">
        <v>416</v>
      </c>
      <c r="O5214" t="s">
        <v>416</v>
      </c>
      <c r="P5214" t="str">
        <f t="shared" si="330"/>
        <v>MAX MORALES MEJIACalidad de datosEVALUACION</v>
      </c>
      <c r="Q5214" t="str">
        <f>BASE[[#This Row],[NombresCalificado]]&amp;BASE[[#This Row],[TipoEvaluacion]]</f>
        <v>MAX MORALES MEJIAEVALUACION</v>
      </c>
      <c r="R5214">
        <v>3</v>
      </c>
      <c r="S5214" t="s">
        <v>5</v>
      </c>
      <c r="T5214" t="s">
        <v>419</v>
      </c>
      <c r="U5214" s="17">
        <v>4</v>
      </c>
      <c r="V5214" s="17" t="str" cm="1">
        <f t="array" ref="V5214">_xlfn.IFS(U5214=0,"Prenovato",U5214=1,"Novato",U5214=2,"Principiante avanzado",U5214=3,"Competente",U5214=4,"Proficiente",U5214=5,"Master")</f>
        <v>Proficiente</v>
      </c>
      <c r="W5214" s="17">
        <v>4</v>
      </c>
      <c r="X5214" s="17" t="str" cm="1">
        <f t="array" ref="X5214">_xlfn.IFS(W5214=0,"No evidenciado",W5214=1,"Novato",W5214=2,"Principiante avanzado",W5214=3,"Competente",W5214=4,"Proficiente",W5214=5,"Master")</f>
        <v>Proficiente</v>
      </c>
      <c r="Y5214" s="17">
        <v>4</v>
      </c>
      <c r="Z5214" s="17" t="str" cm="1">
        <f t="array" ref="Z5214">_xlfn.IFS(Y5214=0,"No evidenciado",Y5214=1,"Novato",Y5214=2,"Principiante avanzado",Y5214=3,"Competente",Y5214=4,"Proficiente",Y5214=5,"Master")</f>
        <v>Proficiente</v>
      </c>
      <c r="AA5214" s="17">
        <v>4</v>
      </c>
      <c r="AB5214" s="17" t="str" cm="1">
        <f t="array" ref="AB5214">_xlfn.IFS(AA5214=0,"No evidenciado",AA5214=1,"Novato",AA5214=2,"Principiante avanzado",AA5214=3,"Competente",AA5214=4,"Proficiente",AA5214=5,"Master")</f>
        <v>Proficiente</v>
      </c>
      <c r="AC5214" s="17">
        <v>4</v>
      </c>
      <c r="AD5214" s="17" t="str" cm="1">
        <f t="array" ref="AD5214">_xlfn.IFS(AC5214=0,"Prenovato",AC5214=1,"Novato",AC5214=2,"Principiante avanzado",AC5214=3,"Competente",AC5214=4,"Proficiente",AC5214=5,"Master")</f>
        <v>Proficiente</v>
      </c>
      <c r="AE5214" s="17" t="s">
        <v>421</v>
      </c>
    </row>
    <row r="5215" spans="1:31" x14ac:dyDescent="0.25">
      <c r="A5215" t="s">
        <v>412</v>
      </c>
      <c r="B5215" t="s">
        <v>58</v>
      </c>
      <c r="C5215" t="s">
        <v>227</v>
      </c>
      <c r="D5215" t="s">
        <v>196</v>
      </c>
      <c r="E5215" t="s">
        <v>386</v>
      </c>
      <c r="F5215" t="s">
        <v>74</v>
      </c>
      <c r="G5215" t="s">
        <v>413</v>
      </c>
      <c r="H5215" s="4"/>
      <c r="I5215" s="1">
        <f t="shared" ca="1" si="327"/>
        <v>1485</v>
      </c>
      <c r="J5215" s="1" t="str">
        <f t="shared" ca="1" si="328"/>
        <v>3. Mayor a 6 meses</v>
      </c>
      <c r="K5215" t="str">
        <f t="shared" si="329"/>
        <v>NO</v>
      </c>
      <c r="L5215" t="s">
        <v>201</v>
      </c>
      <c r="M5215" t="s">
        <v>162</v>
      </c>
      <c r="N5215" t="s">
        <v>416</v>
      </c>
      <c r="O5215" t="s">
        <v>416</v>
      </c>
      <c r="P5215" t="str">
        <f t="shared" si="330"/>
        <v>MAX MORALES MEJIAMLOpsEVALUACION</v>
      </c>
      <c r="Q5215" t="str">
        <f>BASE[[#This Row],[NombresCalificado]]&amp;BASE[[#This Row],[TipoEvaluacion]]</f>
        <v>MAX MORALES MEJIAEVALUACION</v>
      </c>
      <c r="R5215">
        <v>0</v>
      </c>
      <c r="S5215" t="s">
        <v>185</v>
      </c>
      <c r="T5215" t="s">
        <v>419</v>
      </c>
      <c r="U5215" s="17">
        <v>4</v>
      </c>
      <c r="V5215" s="17" t="str" cm="1">
        <f t="array" ref="V5215">_xlfn.IFS(U5215=0,"Prenovato",U5215=1,"Novato",U5215=2,"Principiante avanzado",U5215=3,"Competente",U5215=4,"Proficiente",U5215=5,"Master")</f>
        <v>Proficiente</v>
      </c>
      <c r="W5215" s="17">
        <v>4</v>
      </c>
      <c r="X5215" s="17" t="str" cm="1">
        <f t="array" ref="X5215">_xlfn.IFS(W5215=0,"No evidenciado",W5215=1,"Novato",W5215=2,"Principiante avanzado",W5215=3,"Competente",W5215=4,"Proficiente",W5215=5,"Master")</f>
        <v>Proficiente</v>
      </c>
      <c r="Y5215" s="17">
        <v>4</v>
      </c>
      <c r="Z5215" s="17" t="str" cm="1">
        <f t="array" ref="Z5215">_xlfn.IFS(Y5215=0,"No evidenciado",Y5215=1,"Novato",Y5215=2,"Principiante avanzado",Y5215=3,"Competente",Y5215=4,"Proficiente",Y5215=5,"Master")</f>
        <v>Proficiente</v>
      </c>
      <c r="AA5215" s="17">
        <v>4</v>
      </c>
      <c r="AB5215" s="17" t="str" cm="1">
        <f t="array" ref="AB5215">_xlfn.IFS(AA5215=0,"No evidenciado",AA5215=1,"Novato",AA5215=2,"Principiante avanzado",AA5215=3,"Competente",AA5215=4,"Proficiente",AA5215=5,"Master")</f>
        <v>Proficiente</v>
      </c>
      <c r="AC5215" s="17">
        <v>4</v>
      </c>
      <c r="AD5215" s="17" t="str" cm="1">
        <f t="array" ref="AD5215">_xlfn.IFS(AC5215=0,"Prenovato",AC5215=1,"Novato",AC5215=2,"Principiante avanzado",AC5215=3,"Competente",AC5215=4,"Proficiente",AC5215=5,"Master")</f>
        <v>Proficiente</v>
      </c>
      <c r="AE5215" s="17" t="s">
        <v>421</v>
      </c>
    </row>
    <row r="5216" spans="1:31" x14ac:dyDescent="0.25">
      <c r="A5216" t="s">
        <v>412</v>
      </c>
      <c r="B5216" t="s">
        <v>58</v>
      </c>
      <c r="C5216" t="s">
        <v>227</v>
      </c>
      <c r="D5216" t="s">
        <v>196</v>
      </c>
      <c r="E5216" t="s">
        <v>386</v>
      </c>
      <c r="F5216" t="s">
        <v>74</v>
      </c>
      <c r="G5216" t="s">
        <v>413</v>
      </c>
      <c r="H5216" s="4"/>
      <c r="I5216" s="1">
        <f t="shared" ca="1" si="327"/>
        <v>1485</v>
      </c>
      <c r="J5216" s="1" t="str">
        <f t="shared" ca="1" si="328"/>
        <v>3. Mayor a 6 meses</v>
      </c>
      <c r="K5216" t="str">
        <f t="shared" si="329"/>
        <v>NO</v>
      </c>
      <c r="L5216" t="s">
        <v>201</v>
      </c>
      <c r="M5216" t="s">
        <v>166</v>
      </c>
      <c r="N5216" t="s">
        <v>416</v>
      </c>
      <c r="O5216" t="s">
        <v>416</v>
      </c>
      <c r="P5216" t="str">
        <f t="shared" si="330"/>
        <v>MAX MORALES MEJIABase de datos No-SQLEVALUACION</v>
      </c>
      <c r="Q5216" t="str">
        <f>BASE[[#This Row],[NombresCalificado]]&amp;BASE[[#This Row],[TipoEvaluacion]]</f>
        <v>MAX MORALES MEJIAEVALUACION</v>
      </c>
      <c r="R5216">
        <v>0</v>
      </c>
      <c r="S5216" t="s">
        <v>185</v>
      </c>
      <c r="T5216" t="s">
        <v>419</v>
      </c>
      <c r="U5216" s="17">
        <v>4</v>
      </c>
      <c r="V5216" s="17" t="str" cm="1">
        <f t="array" ref="V5216">_xlfn.IFS(U5216=0,"Prenovato",U5216=1,"Novato",U5216=2,"Principiante avanzado",U5216=3,"Competente",U5216=4,"Proficiente",U5216=5,"Master")</f>
        <v>Proficiente</v>
      </c>
      <c r="W5216" s="17">
        <v>4</v>
      </c>
      <c r="X5216" s="17" t="str" cm="1">
        <f t="array" ref="X5216">_xlfn.IFS(W5216=0,"No evidenciado",W5216=1,"Novato",W5216=2,"Principiante avanzado",W5216=3,"Competente",W5216=4,"Proficiente",W5216=5,"Master")</f>
        <v>Proficiente</v>
      </c>
      <c r="Y5216" s="17">
        <v>4</v>
      </c>
      <c r="Z5216" s="17" t="str" cm="1">
        <f t="array" ref="Z5216">_xlfn.IFS(Y5216=0,"No evidenciado",Y5216=1,"Novato",Y5216=2,"Principiante avanzado",Y5216=3,"Competente",Y5216=4,"Proficiente",Y5216=5,"Master")</f>
        <v>Proficiente</v>
      </c>
      <c r="AA5216" s="17">
        <v>4</v>
      </c>
      <c r="AB5216" s="17" t="str" cm="1">
        <f t="array" ref="AB5216">_xlfn.IFS(AA5216=0,"No evidenciado",AA5216=1,"Novato",AA5216=2,"Principiante avanzado",AA5216=3,"Competente",AA5216=4,"Proficiente",AA5216=5,"Master")</f>
        <v>Proficiente</v>
      </c>
      <c r="AC5216" s="17">
        <v>4</v>
      </c>
      <c r="AD5216" s="17" t="str" cm="1">
        <f t="array" ref="AD5216">_xlfn.IFS(AC5216=0,"Prenovato",AC5216=1,"Novato",AC5216=2,"Principiante avanzado",AC5216=3,"Competente",AC5216=4,"Proficiente",AC5216=5,"Master")</f>
        <v>Proficiente</v>
      </c>
      <c r="AE5216" s="17" t="s">
        <v>421</v>
      </c>
    </row>
    <row r="5217" spans="1:31" x14ac:dyDescent="0.25">
      <c r="A5217" t="s">
        <v>412</v>
      </c>
      <c r="B5217" t="s">
        <v>58</v>
      </c>
      <c r="C5217" t="s">
        <v>227</v>
      </c>
      <c r="D5217" t="s">
        <v>196</v>
      </c>
      <c r="E5217" t="s">
        <v>386</v>
      </c>
      <c r="F5217" t="s">
        <v>74</v>
      </c>
      <c r="G5217" t="s">
        <v>413</v>
      </c>
      <c r="H5217" s="4"/>
      <c r="I5217" s="1">
        <f t="shared" ca="1" si="327"/>
        <v>1485</v>
      </c>
      <c r="J5217" s="1" t="str">
        <f t="shared" ca="1" si="328"/>
        <v>3. Mayor a 6 meses</v>
      </c>
      <c r="K5217" t="str">
        <f t="shared" si="329"/>
        <v>NO</v>
      </c>
      <c r="L5217" t="s">
        <v>201</v>
      </c>
      <c r="M5217" t="s">
        <v>171</v>
      </c>
      <c r="N5217" t="s">
        <v>416</v>
      </c>
      <c r="O5217" t="s">
        <v>416</v>
      </c>
      <c r="P5217" t="str">
        <f t="shared" si="330"/>
        <v>MAX MORALES MEJIABases de datos en la nubeEVALUACION</v>
      </c>
      <c r="Q5217" t="str">
        <f>BASE[[#This Row],[NombresCalificado]]&amp;BASE[[#This Row],[TipoEvaluacion]]</f>
        <v>MAX MORALES MEJIAEVALUACION</v>
      </c>
      <c r="R5217">
        <v>0</v>
      </c>
      <c r="S5217" t="s">
        <v>185</v>
      </c>
      <c r="T5217" t="s">
        <v>419</v>
      </c>
      <c r="U5217" s="17">
        <v>4</v>
      </c>
      <c r="V5217" s="17" t="str" cm="1">
        <f t="array" ref="V5217">_xlfn.IFS(U5217=0,"Prenovato",U5217=1,"Novato",U5217=2,"Principiante avanzado",U5217=3,"Competente",U5217=4,"Proficiente",U5217=5,"Master")</f>
        <v>Proficiente</v>
      </c>
      <c r="W5217" s="17">
        <v>4</v>
      </c>
      <c r="X5217" s="17" t="str" cm="1">
        <f t="array" ref="X5217">_xlfn.IFS(W5217=0,"No evidenciado",W5217=1,"Novato",W5217=2,"Principiante avanzado",W5217=3,"Competente",W5217=4,"Proficiente",W5217=5,"Master")</f>
        <v>Proficiente</v>
      </c>
      <c r="Y5217" s="17">
        <v>4</v>
      </c>
      <c r="Z5217" s="17" t="str" cm="1">
        <f t="array" ref="Z5217">_xlfn.IFS(Y5217=0,"No evidenciado",Y5217=1,"Novato",Y5217=2,"Principiante avanzado",Y5217=3,"Competente",Y5217=4,"Proficiente",Y5217=5,"Master")</f>
        <v>Proficiente</v>
      </c>
      <c r="AA5217" s="17">
        <v>4</v>
      </c>
      <c r="AB5217" s="17" t="str" cm="1">
        <f t="array" ref="AB5217">_xlfn.IFS(AA5217=0,"No evidenciado",AA5217=1,"Novato",AA5217=2,"Principiante avanzado",AA5217=3,"Competente",AA5217=4,"Proficiente",AA5217=5,"Master")</f>
        <v>Proficiente</v>
      </c>
      <c r="AC5217" s="17">
        <v>4</v>
      </c>
      <c r="AD5217" s="17" t="str" cm="1">
        <f t="array" ref="AD5217">_xlfn.IFS(AC5217=0,"Prenovato",AC5217=1,"Novato",AC5217=2,"Principiante avanzado",AC5217=3,"Competente",AC5217=4,"Proficiente",AC5217=5,"Master")</f>
        <v>Proficiente</v>
      </c>
      <c r="AE5217" s="17" t="s">
        <v>421</v>
      </c>
    </row>
    <row r="5218" spans="1:31" x14ac:dyDescent="0.25">
      <c r="A5218" t="s">
        <v>412</v>
      </c>
      <c r="B5218" t="s">
        <v>58</v>
      </c>
      <c r="C5218" t="s">
        <v>227</v>
      </c>
      <c r="D5218" t="s">
        <v>196</v>
      </c>
      <c r="E5218" t="s">
        <v>386</v>
      </c>
      <c r="F5218" t="s">
        <v>74</v>
      </c>
      <c r="G5218" t="s">
        <v>413</v>
      </c>
      <c r="H5218" s="4"/>
      <c r="I5218" s="1">
        <f t="shared" ca="1" si="327"/>
        <v>1485</v>
      </c>
      <c r="J5218" s="1" t="str">
        <f t="shared" ca="1" si="328"/>
        <v>3. Mayor a 6 meses</v>
      </c>
      <c r="K5218" t="str">
        <f t="shared" si="329"/>
        <v>NO</v>
      </c>
      <c r="L5218" t="s">
        <v>201</v>
      </c>
      <c r="M5218" t="s">
        <v>160</v>
      </c>
      <c r="N5218" t="s">
        <v>416</v>
      </c>
      <c r="O5218" t="s">
        <v>416</v>
      </c>
      <c r="P5218" t="str">
        <f t="shared" si="330"/>
        <v>MAX MORALES MEJIAIntegración de datos en tiempo realEVALUACION</v>
      </c>
      <c r="Q5218" t="str">
        <f>BASE[[#This Row],[NombresCalificado]]&amp;BASE[[#This Row],[TipoEvaluacion]]</f>
        <v>MAX MORALES MEJIAEVALUACION</v>
      </c>
      <c r="R5218">
        <v>2</v>
      </c>
      <c r="S5218" t="s">
        <v>4</v>
      </c>
      <c r="T5218" t="s">
        <v>419</v>
      </c>
      <c r="U5218" s="17">
        <v>4</v>
      </c>
      <c r="V5218" s="17" t="str" cm="1">
        <f t="array" ref="V5218">_xlfn.IFS(U5218=0,"Prenovato",U5218=1,"Novato",U5218=2,"Principiante avanzado",U5218=3,"Competente",U5218=4,"Proficiente",U5218=5,"Master")</f>
        <v>Proficiente</v>
      </c>
      <c r="W5218" s="17">
        <v>4</v>
      </c>
      <c r="X5218" s="17" t="str" cm="1">
        <f t="array" ref="X5218">_xlfn.IFS(W5218=0,"No evidenciado",W5218=1,"Novato",W5218=2,"Principiante avanzado",W5218=3,"Competente",W5218=4,"Proficiente",W5218=5,"Master")</f>
        <v>Proficiente</v>
      </c>
      <c r="Y5218" s="17">
        <v>4</v>
      </c>
      <c r="Z5218" s="17" t="str" cm="1">
        <f t="array" ref="Z5218">_xlfn.IFS(Y5218=0,"No evidenciado",Y5218=1,"Novato",Y5218=2,"Principiante avanzado",Y5218=3,"Competente",Y5218=4,"Proficiente",Y5218=5,"Master")</f>
        <v>Proficiente</v>
      </c>
      <c r="AA5218" s="17">
        <v>4</v>
      </c>
      <c r="AB5218" s="17" t="str" cm="1">
        <f t="array" ref="AB5218">_xlfn.IFS(AA5218=0,"No evidenciado",AA5218=1,"Novato",AA5218=2,"Principiante avanzado",AA5218=3,"Competente",AA5218=4,"Proficiente",AA5218=5,"Master")</f>
        <v>Proficiente</v>
      </c>
      <c r="AC5218" s="17">
        <v>4</v>
      </c>
      <c r="AD5218" s="17" t="str" cm="1">
        <f t="array" ref="AD5218">_xlfn.IFS(AC5218=0,"Prenovato",AC5218=1,"Novato",AC5218=2,"Principiante avanzado",AC5218=3,"Competente",AC5218=4,"Proficiente",AC5218=5,"Master")</f>
        <v>Proficiente</v>
      </c>
      <c r="AE5218" s="17" t="s">
        <v>421</v>
      </c>
    </row>
    <row r="5219" spans="1:31" x14ac:dyDescent="0.25">
      <c r="A5219" t="s">
        <v>412</v>
      </c>
      <c r="B5219" t="s">
        <v>58</v>
      </c>
      <c r="C5219" t="s">
        <v>227</v>
      </c>
      <c r="D5219" t="s">
        <v>196</v>
      </c>
      <c r="E5219" t="s">
        <v>386</v>
      </c>
      <c r="F5219" t="s">
        <v>74</v>
      </c>
      <c r="G5219" t="s">
        <v>413</v>
      </c>
      <c r="H5219" s="4"/>
      <c r="I5219" s="1">
        <f t="shared" ca="1" si="327"/>
        <v>1485</v>
      </c>
      <c r="J5219" s="1" t="str">
        <f t="shared" ca="1" si="328"/>
        <v>3. Mayor a 6 meses</v>
      </c>
      <c r="K5219" t="str">
        <f t="shared" si="329"/>
        <v>NO</v>
      </c>
      <c r="L5219" t="s">
        <v>201</v>
      </c>
      <c r="M5219" t="s">
        <v>174</v>
      </c>
      <c r="N5219" t="s">
        <v>416</v>
      </c>
      <c r="O5219" t="s">
        <v>416</v>
      </c>
      <c r="P5219" t="str">
        <f t="shared" si="330"/>
        <v>MAX MORALES MEJIADatawarehouse BCPEVALUACION</v>
      </c>
      <c r="Q5219" t="str">
        <f>BASE[[#This Row],[NombresCalificado]]&amp;BASE[[#This Row],[TipoEvaluacion]]</f>
        <v>MAX MORALES MEJIAEVALUACION</v>
      </c>
      <c r="R5219">
        <v>1</v>
      </c>
      <c r="S5219" t="s">
        <v>6</v>
      </c>
      <c r="T5219" t="s">
        <v>419</v>
      </c>
      <c r="U5219" s="17">
        <v>4</v>
      </c>
      <c r="V5219" s="17" t="str" cm="1">
        <f t="array" ref="V5219">_xlfn.IFS(U5219=0,"Prenovato",U5219=1,"Novato",U5219=2,"Principiante avanzado",U5219=3,"Competente",U5219=4,"Proficiente",U5219=5,"Master")</f>
        <v>Proficiente</v>
      </c>
      <c r="W5219" s="17">
        <v>4</v>
      </c>
      <c r="X5219" s="17" t="str" cm="1">
        <f t="array" ref="X5219">_xlfn.IFS(W5219=0,"No evidenciado",W5219=1,"Novato",W5219=2,"Principiante avanzado",W5219=3,"Competente",W5219=4,"Proficiente",W5219=5,"Master")</f>
        <v>Proficiente</v>
      </c>
      <c r="Y5219" s="17">
        <v>4</v>
      </c>
      <c r="Z5219" s="17" t="str" cm="1">
        <f t="array" ref="Z5219">_xlfn.IFS(Y5219=0,"No evidenciado",Y5219=1,"Novato",Y5219=2,"Principiante avanzado",Y5219=3,"Competente",Y5219=4,"Proficiente",Y5219=5,"Master")</f>
        <v>Proficiente</v>
      </c>
      <c r="AA5219" s="17">
        <v>4</v>
      </c>
      <c r="AB5219" s="17" t="str" cm="1">
        <f t="array" ref="AB5219">_xlfn.IFS(AA5219=0,"No evidenciado",AA5219=1,"Novato",AA5219=2,"Principiante avanzado",AA5219=3,"Competente",AA5219=4,"Proficiente",AA5219=5,"Master")</f>
        <v>Proficiente</v>
      </c>
      <c r="AC5219" s="17">
        <v>4</v>
      </c>
      <c r="AD5219" s="17" t="str" cm="1">
        <f t="array" ref="AD5219">_xlfn.IFS(AC5219=0,"Prenovato",AC5219=1,"Novato",AC5219=2,"Principiante avanzado",AC5219=3,"Competente",AC5219=4,"Proficiente",AC5219=5,"Master")</f>
        <v>Proficiente</v>
      </c>
      <c r="AE5219" s="17" t="s">
        <v>421</v>
      </c>
    </row>
    <row r="5220" spans="1:31" x14ac:dyDescent="0.25">
      <c r="A5220" t="s">
        <v>412</v>
      </c>
      <c r="B5220" t="s">
        <v>58</v>
      </c>
      <c r="C5220" t="s">
        <v>227</v>
      </c>
      <c r="D5220" t="s">
        <v>196</v>
      </c>
      <c r="E5220" t="s">
        <v>386</v>
      </c>
      <c r="F5220" t="s">
        <v>74</v>
      </c>
      <c r="G5220" t="s">
        <v>413</v>
      </c>
      <c r="H5220" s="4"/>
      <c r="I5220" s="1">
        <f t="shared" ca="1" si="327"/>
        <v>1485</v>
      </c>
      <c r="J5220" s="1" t="str">
        <f t="shared" ca="1" si="328"/>
        <v>3. Mayor a 6 meses</v>
      </c>
      <c r="K5220" t="str">
        <f t="shared" si="329"/>
        <v>NO</v>
      </c>
      <c r="L5220" t="s">
        <v>201</v>
      </c>
      <c r="M5220" t="s">
        <v>173</v>
      </c>
      <c r="N5220" t="s">
        <v>418</v>
      </c>
      <c r="O5220" t="s">
        <v>418</v>
      </c>
      <c r="P5220" t="str">
        <f t="shared" si="330"/>
        <v>MAX MORALES MEJIADatalake BCPEVALUACION</v>
      </c>
      <c r="Q5220" t="str">
        <f>BASE[[#This Row],[NombresCalificado]]&amp;BASE[[#This Row],[TipoEvaluacion]]</f>
        <v>MAX MORALES MEJIAEVALUACION</v>
      </c>
      <c r="R5220">
        <v>4</v>
      </c>
      <c r="S5220" t="s">
        <v>7</v>
      </c>
      <c r="T5220" t="s">
        <v>419</v>
      </c>
      <c r="U5220" s="17">
        <v>4</v>
      </c>
      <c r="V5220" s="17" t="str" cm="1">
        <f t="array" ref="V5220">_xlfn.IFS(U5220=0,"Prenovato",U5220=1,"Novato",U5220=2,"Principiante avanzado",U5220=3,"Competente",U5220=4,"Proficiente",U5220=5,"Master")</f>
        <v>Proficiente</v>
      </c>
      <c r="W5220" s="17">
        <v>4</v>
      </c>
      <c r="X5220" s="17" t="str" cm="1">
        <f t="array" ref="X5220">_xlfn.IFS(W5220=0,"No evidenciado",W5220=1,"Novato",W5220=2,"Principiante avanzado",W5220=3,"Competente",W5220=4,"Proficiente",W5220=5,"Master")</f>
        <v>Proficiente</v>
      </c>
      <c r="Y5220" s="17">
        <v>4</v>
      </c>
      <c r="Z5220" s="17" t="str" cm="1">
        <f t="array" ref="Z5220">_xlfn.IFS(Y5220=0,"No evidenciado",Y5220=1,"Novato",Y5220=2,"Principiante avanzado",Y5220=3,"Competente",Y5220=4,"Proficiente",Y5220=5,"Master")</f>
        <v>Proficiente</v>
      </c>
      <c r="AA5220" s="17">
        <v>4</v>
      </c>
      <c r="AB5220" s="17" t="str" cm="1">
        <f t="array" ref="AB5220">_xlfn.IFS(AA5220=0,"No evidenciado",AA5220=1,"Novato",AA5220=2,"Principiante avanzado",AA5220=3,"Competente",AA5220=4,"Proficiente",AA5220=5,"Master")</f>
        <v>Proficiente</v>
      </c>
      <c r="AC5220" s="17">
        <v>4</v>
      </c>
      <c r="AD5220" s="17" t="str" cm="1">
        <f t="array" ref="AD5220">_xlfn.IFS(AC5220=0,"Prenovato",AC5220=1,"Novato",AC5220=2,"Principiante avanzado",AC5220=3,"Competente",AC5220=4,"Proficiente",AC5220=5,"Master")</f>
        <v>Proficiente</v>
      </c>
      <c r="AE5220" s="17" t="s">
        <v>421</v>
      </c>
    </row>
    <row r="5221" spans="1:31" x14ac:dyDescent="0.25">
      <c r="A5221" t="s">
        <v>412</v>
      </c>
      <c r="B5221" t="s">
        <v>58</v>
      </c>
      <c r="C5221" t="s">
        <v>227</v>
      </c>
      <c r="D5221" t="s">
        <v>196</v>
      </c>
      <c r="E5221" t="s">
        <v>386</v>
      </c>
      <c r="F5221" t="s">
        <v>74</v>
      </c>
      <c r="G5221" t="s">
        <v>413</v>
      </c>
      <c r="H5221" s="4"/>
      <c r="I5221" s="1">
        <f t="shared" ca="1" si="327"/>
        <v>1485</v>
      </c>
      <c r="J5221" s="1" t="str">
        <f t="shared" ca="1" si="328"/>
        <v>3. Mayor a 6 meses</v>
      </c>
      <c r="K5221" t="str">
        <f t="shared" si="329"/>
        <v>NO</v>
      </c>
      <c r="L5221" t="s">
        <v>201</v>
      </c>
      <c r="M5221" t="s">
        <v>159</v>
      </c>
      <c r="N5221" t="s">
        <v>416</v>
      </c>
      <c r="O5221" t="s">
        <v>416</v>
      </c>
      <c r="P5221" t="str">
        <f t="shared" si="330"/>
        <v>MAX MORALES MEJIAGobernanza de datosEVALUACION</v>
      </c>
      <c r="Q5221" t="str">
        <f>BASE[[#This Row],[NombresCalificado]]&amp;BASE[[#This Row],[TipoEvaluacion]]</f>
        <v>MAX MORALES MEJIAEVALUACION</v>
      </c>
      <c r="R5221">
        <v>3</v>
      </c>
      <c r="S5221" t="s">
        <v>5</v>
      </c>
      <c r="T5221" t="s">
        <v>419</v>
      </c>
      <c r="U5221" s="17">
        <v>4</v>
      </c>
      <c r="V5221" s="17" t="str" cm="1">
        <f t="array" ref="V5221">_xlfn.IFS(U5221=0,"Prenovato",U5221=1,"Novato",U5221=2,"Principiante avanzado",U5221=3,"Competente",U5221=4,"Proficiente",U5221=5,"Master")</f>
        <v>Proficiente</v>
      </c>
      <c r="W5221" s="17">
        <v>4</v>
      </c>
      <c r="X5221" s="17" t="str" cm="1">
        <f t="array" ref="X5221">_xlfn.IFS(W5221=0,"No evidenciado",W5221=1,"Novato",W5221=2,"Principiante avanzado",W5221=3,"Competente",W5221=4,"Proficiente",W5221=5,"Master")</f>
        <v>Proficiente</v>
      </c>
      <c r="Y5221" s="17">
        <v>4</v>
      </c>
      <c r="Z5221" s="17" t="str" cm="1">
        <f t="array" ref="Z5221">_xlfn.IFS(Y5221=0,"No evidenciado",Y5221=1,"Novato",Y5221=2,"Principiante avanzado",Y5221=3,"Competente",Y5221=4,"Proficiente",Y5221=5,"Master")</f>
        <v>Proficiente</v>
      </c>
      <c r="AA5221" s="17">
        <v>4</v>
      </c>
      <c r="AB5221" s="17" t="str" cm="1">
        <f t="array" ref="AB5221">_xlfn.IFS(AA5221=0,"No evidenciado",AA5221=1,"Novato",AA5221=2,"Principiante avanzado",AA5221=3,"Competente",AA5221=4,"Proficiente",AA5221=5,"Master")</f>
        <v>Proficiente</v>
      </c>
      <c r="AC5221" s="17">
        <v>4</v>
      </c>
      <c r="AD5221" s="17" t="str" cm="1">
        <f t="array" ref="AD5221">_xlfn.IFS(AC5221=0,"Prenovato",AC5221=1,"Novato",AC5221=2,"Principiante avanzado",AC5221=3,"Competente",AC5221=4,"Proficiente",AC5221=5,"Master")</f>
        <v>Proficiente</v>
      </c>
      <c r="AE5221" s="17" t="s">
        <v>421</v>
      </c>
    </row>
    <row r="5222" spans="1:31" x14ac:dyDescent="0.25">
      <c r="A5222" t="s">
        <v>412</v>
      </c>
      <c r="B5222" t="s">
        <v>58</v>
      </c>
      <c r="C5222" t="s">
        <v>227</v>
      </c>
      <c r="D5222" t="s">
        <v>196</v>
      </c>
      <c r="E5222" t="s">
        <v>386</v>
      </c>
      <c r="F5222" t="s">
        <v>74</v>
      </c>
      <c r="G5222" t="s">
        <v>413</v>
      </c>
      <c r="H5222" s="4"/>
      <c r="I5222" s="1">
        <f t="shared" ca="1" si="327"/>
        <v>1485</v>
      </c>
      <c r="J5222" s="1" t="str">
        <f t="shared" ca="1" si="328"/>
        <v>3. Mayor a 6 meses</v>
      </c>
      <c r="K5222" t="str">
        <f t="shared" si="329"/>
        <v>NO</v>
      </c>
      <c r="L5222" t="s">
        <v>201</v>
      </c>
      <c r="M5222" t="s">
        <v>161</v>
      </c>
      <c r="N5222" t="s">
        <v>418</v>
      </c>
      <c r="O5222" t="s">
        <v>418</v>
      </c>
      <c r="P5222" t="str">
        <f t="shared" si="330"/>
        <v>MAX MORALES MEJIAIntegración de datos por lotesEVALUACION</v>
      </c>
      <c r="Q5222" t="str">
        <f>BASE[[#This Row],[NombresCalificado]]&amp;BASE[[#This Row],[TipoEvaluacion]]</f>
        <v>MAX MORALES MEJIAEVALUACION</v>
      </c>
      <c r="R5222">
        <v>4</v>
      </c>
      <c r="S5222" t="s">
        <v>7</v>
      </c>
      <c r="T5222" t="s">
        <v>419</v>
      </c>
      <c r="U5222" s="17">
        <v>4</v>
      </c>
      <c r="V5222" s="17" t="str" cm="1">
        <f t="array" ref="V5222">_xlfn.IFS(U5222=0,"Prenovato",U5222=1,"Novato",U5222=2,"Principiante avanzado",U5222=3,"Competente",U5222=4,"Proficiente",U5222=5,"Master")</f>
        <v>Proficiente</v>
      </c>
      <c r="W5222" s="17">
        <v>4</v>
      </c>
      <c r="X5222" s="17" t="str" cm="1">
        <f t="array" ref="X5222">_xlfn.IFS(W5222=0,"No evidenciado",W5222=1,"Novato",W5222=2,"Principiante avanzado",W5222=3,"Competente",W5222=4,"Proficiente",W5222=5,"Master")</f>
        <v>Proficiente</v>
      </c>
      <c r="Y5222" s="17">
        <v>4</v>
      </c>
      <c r="Z5222" s="17" t="str" cm="1">
        <f t="array" ref="Z5222">_xlfn.IFS(Y5222=0,"No evidenciado",Y5222=1,"Novato",Y5222=2,"Principiante avanzado",Y5222=3,"Competente",Y5222=4,"Proficiente",Y5222=5,"Master")</f>
        <v>Proficiente</v>
      </c>
      <c r="AA5222" s="17">
        <v>4</v>
      </c>
      <c r="AB5222" s="17" t="str" cm="1">
        <f t="array" ref="AB5222">_xlfn.IFS(AA5222=0,"No evidenciado",AA5222=1,"Novato",AA5222=2,"Principiante avanzado",AA5222=3,"Competente",AA5222=4,"Proficiente",AA5222=5,"Master")</f>
        <v>Proficiente</v>
      </c>
      <c r="AC5222" s="17">
        <v>4</v>
      </c>
      <c r="AD5222" s="17" t="str" cm="1">
        <f t="array" ref="AD5222">_xlfn.IFS(AC5222=0,"Prenovato",AC5222=1,"Novato",AC5222=2,"Principiante avanzado",AC5222=3,"Competente",AC5222=4,"Proficiente",AC5222=5,"Master")</f>
        <v>Proficiente</v>
      </c>
      <c r="AE5222" s="17" t="s">
        <v>421</v>
      </c>
    </row>
    <row r="5223" spans="1:31" x14ac:dyDescent="0.25">
      <c r="A5223" t="s">
        <v>412</v>
      </c>
      <c r="B5223" t="s">
        <v>58</v>
      </c>
      <c r="C5223" t="s">
        <v>227</v>
      </c>
      <c r="D5223" t="s">
        <v>196</v>
      </c>
      <c r="E5223" t="s">
        <v>386</v>
      </c>
      <c r="F5223" t="s">
        <v>74</v>
      </c>
      <c r="G5223" t="s">
        <v>413</v>
      </c>
      <c r="H5223" s="4"/>
      <c r="I5223" s="1">
        <f t="shared" ca="1" si="327"/>
        <v>1485</v>
      </c>
      <c r="J5223" s="1" t="str">
        <f t="shared" ca="1" si="328"/>
        <v>3. Mayor a 6 meses</v>
      </c>
      <c r="K5223" t="str">
        <f t="shared" si="329"/>
        <v>NO</v>
      </c>
      <c r="L5223" t="s">
        <v>201</v>
      </c>
      <c r="M5223" t="s">
        <v>56</v>
      </c>
      <c r="N5223" t="s">
        <v>417</v>
      </c>
      <c r="O5223" t="s">
        <v>416</v>
      </c>
      <c r="P5223" t="str">
        <f t="shared" si="330"/>
        <v>MAX MORALES MEJIAControl de versionesEVALUACION</v>
      </c>
      <c r="Q5223" t="str">
        <f>BASE[[#This Row],[NombresCalificado]]&amp;BASE[[#This Row],[TipoEvaluacion]]</f>
        <v>MAX MORALES MEJIAEVALUACION</v>
      </c>
      <c r="R5223">
        <v>3</v>
      </c>
      <c r="S5223" t="s">
        <v>5</v>
      </c>
      <c r="T5223" t="s">
        <v>419</v>
      </c>
      <c r="U5223" s="17">
        <v>4</v>
      </c>
      <c r="V5223" s="17" t="str" cm="1">
        <f t="array" ref="V5223">_xlfn.IFS(U5223=0,"Prenovato",U5223=1,"Novato",U5223=2,"Principiante avanzado",U5223=3,"Competente",U5223=4,"Proficiente",U5223=5,"Master")</f>
        <v>Proficiente</v>
      </c>
      <c r="W5223" s="17">
        <v>4</v>
      </c>
      <c r="X5223" s="17" t="str" cm="1">
        <f t="array" ref="X5223">_xlfn.IFS(W5223=0,"No evidenciado",W5223=1,"Novato",W5223=2,"Principiante avanzado",W5223=3,"Competente",W5223=4,"Proficiente",W5223=5,"Master")</f>
        <v>Proficiente</v>
      </c>
      <c r="Y5223" s="17">
        <v>4</v>
      </c>
      <c r="Z5223" s="17" t="str" cm="1">
        <f t="array" ref="Z5223">_xlfn.IFS(Y5223=0,"No evidenciado",Y5223=1,"Novato",Y5223=2,"Principiante avanzado",Y5223=3,"Competente",Y5223=4,"Proficiente",Y5223=5,"Master")</f>
        <v>Proficiente</v>
      </c>
      <c r="AA5223" s="17">
        <v>4</v>
      </c>
      <c r="AB5223" s="17" t="str" cm="1">
        <f t="array" ref="AB5223">_xlfn.IFS(AA5223=0,"No evidenciado",AA5223=1,"Novato",AA5223=2,"Principiante avanzado",AA5223=3,"Competente",AA5223=4,"Proficiente",AA5223=5,"Master")</f>
        <v>Proficiente</v>
      </c>
      <c r="AC5223" s="17">
        <v>4</v>
      </c>
      <c r="AD5223" s="17" t="str" cm="1">
        <f t="array" ref="AD5223">_xlfn.IFS(AC5223=0,"Prenovato",AC5223=1,"Novato",AC5223=2,"Principiante avanzado",AC5223=3,"Competente",AC5223=4,"Proficiente",AC5223=5,"Master")</f>
        <v>Proficiente</v>
      </c>
      <c r="AE5223" s="17" t="s">
        <v>421</v>
      </c>
    </row>
    <row r="5224" spans="1:31" x14ac:dyDescent="0.25">
      <c r="A5224" t="s">
        <v>412</v>
      </c>
      <c r="B5224" t="s">
        <v>58</v>
      </c>
      <c r="C5224" t="s">
        <v>227</v>
      </c>
      <c r="D5224" t="s">
        <v>196</v>
      </c>
      <c r="E5224" t="s">
        <v>386</v>
      </c>
      <c r="F5224" t="s">
        <v>74</v>
      </c>
      <c r="G5224" t="s">
        <v>413</v>
      </c>
      <c r="H5224" s="4"/>
      <c r="I5224" s="1">
        <f t="shared" ca="1" si="327"/>
        <v>1485</v>
      </c>
      <c r="J5224" s="1" t="str">
        <f t="shared" ca="1" si="328"/>
        <v>3. Mayor a 6 meses</v>
      </c>
      <c r="K5224" t="str">
        <f t="shared" si="329"/>
        <v>NO</v>
      </c>
      <c r="L5224" t="s">
        <v>201</v>
      </c>
      <c r="M5224" t="s">
        <v>170</v>
      </c>
      <c r="N5224" t="s">
        <v>417</v>
      </c>
      <c r="O5224" t="s">
        <v>416</v>
      </c>
      <c r="P5224" t="str">
        <f t="shared" si="330"/>
        <v>MAX MORALES MEJIAArquitectura de datosEVALUACION</v>
      </c>
      <c r="Q5224" t="str">
        <f>BASE[[#This Row],[NombresCalificado]]&amp;BASE[[#This Row],[TipoEvaluacion]]</f>
        <v>MAX MORALES MEJIAEVALUACION</v>
      </c>
      <c r="R5224">
        <v>4</v>
      </c>
      <c r="S5224" t="s">
        <v>7</v>
      </c>
      <c r="T5224" t="s">
        <v>419</v>
      </c>
      <c r="U5224" s="17">
        <v>4</v>
      </c>
      <c r="V5224" s="17" t="str" cm="1">
        <f t="array" ref="V5224">_xlfn.IFS(U5224=0,"Prenovato",U5224=1,"Novato",U5224=2,"Principiante avanzado",U5224=3,"Competente",U5224=4,"Proficiente",U5224=5,"Master")</f>
        <v>Proficiente</v>
      </c>
      <c r="W5224" s="17">
        <v>4</v>
      </c>
      <c r="X5224" s="17" t="str" cm="1">
        <f t="array" ref="X5224">_xlfn.IFS(W5224=0,"No evidenciado",W5224=1,"Novato",W5224=2,"Principiante avanzado",W5224=3,"Competente",W5224=4,"Proficiente",W5224=5,"Master")</f>
        <v>Proficiente</v>
      </c>
      <c r="Y5224" s="17">
        <v>4</v>
      </c>
      <c r="Z5224" s="17" t="str" cm="1">
        <f t="array" ref="Z5224">_xlfn.IFS(Y5224=0,"No evidenciado",Y5224=1,"Novato",Y5224=2,"Principiante avanzado",Y5224=3,"Competente",Y5224=4,"Proficiente",Y5224=5,"Master")</f>
        <v>Proficiente</v>
      </c>
      <c r="AA5224" s="17">
        <v>4</v>
      </c>
      <c r="AB5224" s="17" t="str" cm="1">
        <f t="array" ref="AB5224">_xlfn.IFS(AA5224=0,"No evidenciado",AA5224=1,"Novato",AA5224=2,"Principiante avanzado",AA5224=3,"Competente",AA5224=4,"Proficiente",AA5224=5,"Master")</f>
        <v>Proficiente</v>
      </c>
      <c r="AC5224" s="17">
        <v>4</v>
      </c>
      <c r="AD5224" s="17" t="str" cm="1">
        <f t="array" ref="AD5224">_xlfn.IFS(AC5224=0,"Prenovato",AC5224=1,"Novato",AC5224=2,"Principiante avanzado",AC5224=3,"Competente",AC5224=4,"Proficiente",AC5224=5,"Master")</f>
        <v>Proficiente</v>
      </c>
      <c r="AE5224" s="17" t="s">
        <v>421</v>
      </c>
    </row>
    <row r="5225" spans="1:31" x14ac:dyDescent="0.25">
      <c r="A5225" t="s">
        <v>412</v>
      </c>
      <c r="B5225" t="s">
        <v>58</v>
      </c>
      <c r="C5225" t="s">
        <v>227</v>
      </c>
      <c r="D5225" t="s">
        <v>196</v>
      </c>
      <c r="E5225" t="s">
        <v>386</v>
      </c>
      <c r="F5225" t="s">
        <v>74</v>
      </c>
      <c r="G5225" t="s">
        <v>413</v>
      </c>
      <c r="H5225" s="4"/>
      <c r="I5225" s="1">
        <f t="shared" ca="1" si="327"/>
        <v>1485</v>
      </c>
      <c r="J5225" s="1" t="str">
        <f t="shared" ca="1" si="328"/>
        <v>3. Mayor a 6 meses</v>
      </c>
      <c r="K5225" t="str">
        <f t="shared" si="329"/>
        <v>NO</v>
      </c>
      <c r="L5225" t="s">
        <v>201</v>
      </c>
      <c r="M5225" t="s">
        <v>164</v>
      </c>
      <c r="N5225" t="s">
        <v>417</v>
      </c>
      <c r="O5225" t="s">
        <v>416</v>
      </c>
      <c r="P5225" t="str">
        <f t="shared" si="330"/>
        <v>MAX MORALES MEJIAPrivacidad y seguridad de los datosEVALUACION</v>
      </c>
      <c r="Q5225" t="str">
        <f>BASE[[#This Row],[NombresCalificado]]&amp;BASE[[#This Row],[TipoEvaluacion]]</f>
        <v>MAX MORALES MEJIAEVALUACION</v>
      </c>
      <c r="R5225">
        <v>4</v>
      </c>
      <c r="S5225" t="s">
        <v>7</v>
      </c>
      <c r="T5225" t="s">
        <v>419</v>
      </c>
      <c r="U5225" s="17">
        <v>4</v>
      </c>
      <c r="V5225" s="17" t="str" cm="1">
        <f t="array" ref="V5225">_xlfn.IFS(U5225=0,"Prenovato",U5225=1,"Novato",U5225=2,"Principiante avanzado",U5225=3,"Competente",U5225=4,"Proficiente",U5225=5,"Master")</f>
        <v>Proficiente</v>
      </c>
      <c r="W5225" s="17">
        <v>4</v>
      </c>
      <c r="X5225" s="17" t="str" cm="1">
        <f t="array" ref="X5225">_xlfn.IFS(W5225=0,"No evidenciado",W5225=1,"Novato",W5225=2,"Principiante avanzado",W5225=3,"Competente",W5225=4,"Proficiente",W5225=5,"Master")</f>
        <v>Proficiente</v>
      </c>
      <c r="Y5225" s="17">
        <v>4</v>
      </c>
      <c r="Z5225" s="17" t="str" cm="1">
        <f t="array" ref="Z5225">_xlfn.IFS(Y5225=0,"No evidenciado",Y5225=1,"Novato",Y5225=2,"Principiante avanzado",Y5225=3,"Competente",Y5225=4,"Proficiente",Y5225=5,"Master")</f>
        <v>Proficiente</v>
      </c>
      <c r="AA5225" s="17">
        <v>4</v>
      </c>
      <c r="AB5225" s="17" t="str" cm="1">
        <f t="array" ref="AB5225">_xlfn.IFS(AA5225=0,"No evidenciado",AA5225=1,"Novato",AA5225=2,"Principiante avanzado",AA5225=3,"Competente",AA5225=4,"Proficiente",AA5225=5,"Master")</f>
        <v>Proficiente</v>
      </c>
      <c r="AC5225" s="17">
        <v>4</v>
      </c>
      <c r="AD5225" s="17" t="str" cm="1">
        <f t="array" ref="AD5225">_xlfn.IFS(AC5225=0,"Prenovato",AC5225=1,"Novato",AC5225=2,"Principiante avanzado",AC5225=3,"Competente",AC5225=4,"Proficiente",AC5225=5,"Master")</f>
        <v>Proficiente</v>
      </c>
      <c r="AE5225" s="17" t="s">
        <v>421</v>
      </c>
    </row>
    <row r="5226" spans="1:31" x14ac:dyDescent="0.25">
      <c r="A5226" t="s">
        <v>412</v>
      </c>
      <c r="B5226" t="s">
        <v>58</v>
      </c>
      <c r="C5226" t="s">
        <v>227</v>
      </c>
      <c r="D5226" t="s">
        <v>196</v>
      </c>
      <c r="E5226" t="s">
        <v>386</v>
      </c>
      <c r="F5226" t="s">
        <v>74</v>
      </c>
      <c r="G5226" t="s">
        <v>413</v>
      </c>
      <c r="H5226" s="4"/>
      <c r="I5226" s="1">
        <f t="shared" ca="1" si="327"/>
        <v>1485</v>
      </c>
      <c r="J5226" s="1" t="str">
        <f t="shared" ca="1" si="328"/>
        <v>3. Mayor a 6 meses</v>
      </c>
      <c r="K5226" t="str">
        <f t="shared" si="329"/>
        <v>NO</v>
      </c>
      <c r="L5226" t="s">
        <v>201</v>
      </c>
      <c r="M5226" t="s">
        <v>167</v>
      </c>
      <c r="N5226" t="s">
        <v>417</v>
      </c>
      <c r="O5226" t="s">
        <v>416</v>
      </c>
      <c r="P5226" t="str">
        <f t="shared" si="330"/>
        <v>MAX MORALES MEJIACI-CDEVALUACION</v>
      </c>
      <c r="Q5226" t="str">
        <f>BASE[[#This Row],[NombresCalificado]]&amp;BASE[[#This Row],[TipoEvaluacion]]</f>
        <v>MAX MORALES MEJIAEVALUACION</v>
      </c>
      <c r="R5226">
        <v>2</v>
      </c>
      <c r="S5226" t="s">
        <v>4</v>
      </c>
      <c r="T5226" t="s">
        <v>419</v>
      </c>
      <c r="U5226" s="17">
        <v>4</v>
      </c>
      <c r="V5226" s="17" t="str" cm="1">
        <f t="array" ref="V5226">_xlfn.IFS(U5226=0,"Prenovato",U5226=1,"Novato",U5226=2,"Principiante avanzado",U5226=3,"Competente",U5226=4,"Proficiente",U5226=5,"Master")</f>
        <v>Proficiente</v>
      </c>
      <c r="W5226" s="17">
        <v>4</v>
      </c>
      <c r="X5226" s="17" t="str" cm="1">
        <f t="array" ref="X5226">_xlfn.IFS(W5226=0,"No evidenciado",W5226=1,"Novato",W5226=2,"Principiante avanzado",W5226=3,"Competente",W5226=4,"Proficiente",W5226=5,"Master")</f>
        <v>Proficiente</v>
      </c>
      <c r="Y5226" s="17">
        <v>4</v>
      </c>
      <c r="Z5226" s="17" t="str" cm="1">
        <f t="array" ref="Z5226">_xlfn.IFS(Y5226=0,"No evidenciado",Y5226=1,"Novato",Y5226=2,"Principiante avanzado",Y5226=3,"Competente",Y5226=4,"Proficiente",Y5226=5,"Master")</f>
        <v>Proficiente</v>
      </c>
      <c r="AA5226" s="17">
        <v>4</v>
      </c>
      <c r="AB5226" s="17" t="str" cm="1">
        <f t="array" ref="AB5226">_xlfn.IFS(AA5226=0,"No evidenciado",AA5226=1,"Novato",AA5226=2,"Principiante avanzado",AA5226=3,"Competente",AA5226=4,"Proficiente",AA5226=5,"Master")</f>
        <v>Proficiente</v>
      </c>
      <c r="AC5226" s="17">
        <v>4</v>
      </c>
      <c r="AD5226" s="17" t="str" cm="1">
        <f t="array" ref="AD5226">_xlfn.IFS(AC5226=0,"Prenovato",AC5226=1,"Novato",AC5226=2,"Principiante avanzado",AC5226=3,"Competente",AC5226=4,"Proficiente",AC5226=5,"Master")</f>
        <v>Proficiente</v>
      </c>
      <c r="AE5226" s="17" t="s">
        <v>421</v>
      </c>
    </row>
    <row r="5227" spans="1:31" x14ac:dyDescent="0.25">
      <c r="A5227" t="s">
        <v>412</v>
      </c>
      <c r="B5227" t="s">
        <v>58</v>
      </c>
      <c r="C5227" t="s">
        <v>227</v>
      </c>
      <c r="D5227" t="s">
        <v>196</v>
      </c>
      <c r="E5227" t="s">
        <v>386</v>
      </c>
      <c r="F5227" t="s">
        <v>74</v>
      </c>
      <c r="G5227" t="s">
        <v>413</v>
      </c>
      <c r="H5227" s="4"/>
      <c r="I5227" s="1">
        <f t="shared" ca="1" si="327"/>
        <v>1485</v>
      </c>
      <c r="J5227" s="1" t="str">
        <f t="shared" ca="1" si="328"/>
        <v>3. Mayor a 6 meses</v>
      </c>
      <c r="K5227" t="str">
        <f t="shared" si="329"/>
        <v>NO</v>
      </c>
      <c r="L5227" t="s">
        <v>201</v>
      </c>
      <c r="M5227" t="s">
        <v>169</v>
      </c>
      <c r="N5227" t="s">
        <v>416</v>
      </c>
      <c r="O5227" t="s">
        <v>416</v>
      </c>
      <c r="P5227" t="str">
        <f t="shared" si="330"/>
        <v>MAX MORALES MEJIAAnálisis de datosEVALUACION</v>
      </c>
      <c r="Q5227" t="str">
        <f>BASE[[#This Row],[NombresCalificado]]&amp;BASE[[#This Row],[TipoEvaluacion]]</f>
        <v>MAX MORALES MEJIAEVALUACION</v>
      </c>
      <c r="R5227">
        <v>4</v>
      </c>
      <c r="S5227" t="s">
        <v>7</v>
      </c>
      <c r="T5227" t="s">
        <v>419</v>
      </c>
      <c r="U5227" s="17">
        <v>4</v>
      </c>
      <c r="V5227" s="17" t="str" cm="1">
        <f t="array" ref="V5227">_xlfn.IFS(U5227=0,"Prenovato",U5227=1,"Novato",U5227=2,"Principiante avanzado",U5227=3,"Competente",U5227=4,"Proficiente",U5227=5,"Master")</f>
        <v>Proficiente</v>
      </c>
      <c r="W5227" s="17">
        <v>4</v>
      </c>
      <c r="X5227" s="17" t="str" cm="1">
        <f t="array" ref="X5227">_xlfn.IFS(W5227=0,"No evidenciado",W5227=1,"Novato",W5227=2,"Principiante avanzado",W5227=3,"Competente",W5227=4,"Proficiente",W5227=5,"Master")</f>
        <v>Proficiente</v>
      </c>
      <c r="Y5227" s="17">
        <v>4</v>
      </c>
      <c r="Z5227" s="17" t="str" cm="1">
        <f t="array" ref="Z5227">_xlfn.IFS(Y5227=0,"No evidenciado",Y5227=1,"Novato",Y5227=2,"Principiante avanzado",Y5227=3,"Competente",Y5227=4,"Proficiente",Y5227=5,"Master")</f>
        <v>Proficiente</v>
      </c>
      <c r="AA5227" s="17">
        <v>4</v>
      </c>
      <c r="AB5227" s="17" t="str" cm="1">
        <f t="array" ref="AB5227">_xlfn.IFS(AA5227=0,"No evidenciado",AA5227=1,"Novato",AA5227=2,"Principiante avanzado",AA5227=3,"Competente",AA5227=4,"Proficiente",AA5227=5,"Master")</f>
        <v>Proficiente</v>
      </c>
      <c r="AC5227" s="17">
        <v>4</v>
      </c>
      <c r="AD5227" s="17" t="str" cm="1">
        <f t="array" ref="AD5227">_xlfn.IFS(AC5227=0,"Prenovato",AC5227=1,"Novato",AC5227=2,"Principiante avanzado",AC5227=3,"Competente",AC5227=4,"Proficiente",AC5227=5,"Master")</f>
        <v>Proficiente</v>
      </c>
      <c r="AE5227" s="17" t="s">
        <v>421</v>
      </c>
    </row>
    <row r="5228" spans="1:31" x14ac:dyDescent="0.25">
      <c r="A5228" t="s">
        <v>412</v>
      </c>
      <c r="B5228" t="s">
        <v>58</v>
      </c>
      <c r="C5228" t="s">
        <v>227</v>
      </c>
      <c r="D5228" t="s">
        <v>196</v>
      </c>
      <c r="E5228" t="s">
        <v>386</v>
      </c>
      <c r="F5228" t="s">
        <v>74</v>
      </c>
      <c r="G5228" t="s">
        <v>413</v>
      </c>
      <c r="H5228" s="4"/>
      <c r="I5228" s="1">
        <f t="shared" ca="1" si="327"/>
        <v>1485</v>
      </c>
      <c r="J5228" s="1" t="str">
        <f t="shared" ca="1" si="328"/>
        <v>3. Mayor a 6 meses</v>
      </c>
      <c r="K5228" t="str">
        <f t="shared" si="329"/>
        <v>NO</v>
      </c>
      <c r="L5228" t="s">
        <v>201</v>
      </c>
      <c r="M5228" t="s">
        <v>162</v>
      </c>
      <c r="N5228" t="s">
        <v>416</v>
      </c>
      <c r="O5228" t="s">
        <v>416</v>
      </c>
      <c r="P5228" t="str">
        <f t="shared" si="330"/>
        <v>MAX MORALES MEJIAMLOpsEVALUACION ANTERIOR</v>
      </c>
      <c r="Q5228" t="str">
        <f>BASE[[#This Row],[NombresCalificado]]&amp;BASE[[#This Row],[TipoEvaluacion]]</f>
        <v>MAX MORALES MEJIAEVALUACION ANTERIOR</v>
      </c>
      <c r="R5228">
        <v>0</v>
      </c>
      <c r="S5228" t="s">
        <v>185</v>
      </c>
      <c r="T5228" t="s">
        <v>419</v>
      </c>
      <c r="U5228" s="17">
        <v>4</v>
      </c>
      <c r="V5228" s="17" t="str" cm="1">
        <f t="array" ref="V5228">_xlfn.IFS(U5228=0,"Prenovato",U5228=1,"Novato",U5228=2,"Principiante avanzado",U5228=3,"Competente",U5228=4,"Proficiente",U5228=5,"Master")</f>
        <v>Proficiente</v>
      </c>
      <c r="W5228" s="17">
        <v>4</v>
      </c>
      <c r="X5228" s="17" t="str" cm="1">
        <f t="array" ref="X5228">_xlfn.IFS(W5228=0,"No evidenciado",W5228=1,"Novato",W5228=2,"Principiante avanzado",W5228=3,"Competente",W5228=4,"Proficiente",W5228=5,"Master")</f>
        <v>Proficiente</v>
      </c>
      <c r="Y5228" s="17">
        <v>4</v>
      </c>
      <c r="Z5228" s="17" t="str" cm="1">
        <f t="array" ref="Z5228">_xlfn.IFS(Y5228=0,"No evidenciado",Y5228=1,"Novato",Y5228=2,"Principiante avanzado",Y5228=3,"Competente",Y5228=4,"Proficiente",Y5228=5,"Master")</f>
        <v>Proficiente</v>
      </c>
      <c r="AA5228" s="17">
        <v>3</v>
      </c>
      <c r="AB5228" s="17" t="str" cm="1">
        <f t="array" ref="AB5228">_xlfn.IFS(AA5228=0,"No evidenciado",AA5228=1,"Novato",AA5228=2,"Principiante avanzado",AA5228=3,"Competente",AA5228=4,"Proficiente",AA5228=5,"Master")</f>
        <v>Competente</v>
      </c>
      <c r="AC5228" s="17">
        <v>4</v>
      </c>
      <c r="AD5228" s="17" t="str" cm="1">
        <f t="array" ref="AD5228">_xlfn.IFS(AC5228=0,"Prenovato",AC5228=1,"Novato",AC5228=2,"Principiante avanzado",AC5228=3,"Competente",AC5228=4,"Proficiente",AC5228=5,"Master")</f>
        <v>Proficiente</v>
      </c>
      <c r="AE5228" s="17" t="s">
        <v>422</v>
      </c>
    </row>
    <row r="5229" spans="1:31" x14ac:dyDescent="0.25">
      <c r="A5229" t="s">
        <v>412</v>
      </c>
      <c r="B5229" t="s">
        <v>58</v>
      </c>
      <c r="C5229" t="s">
        <v>227</v>
      </c>
      <c r="D5229" t="s">
        <v>196</v>
      </c>
      <c r="E5229" t="s">
        <v>386</v>
      </c>
      <c r="F5229" t="s">
        <v>74</v>
      </c>
      <c r="G5229" t="s">
        <v>413</v>
      </c>
      <c r="H5229" s="4"/>
      <c r="I5229" s="1">
        <f t="shared" ca="1" si="327"/>
        <v>1485</v>
      </c>
      <c r="J5229" s="1" t="str">
        <f t="shared" ca="1" si="328"/>
        <v>3. Mayor a 6 meses</v>
      </c>
      <c r="K5229" t="str">
        <f t="shared" si="329"/>
        <v>NO</v>
      </c>
      <c r="L5229" t="s">
        <v>201</v>
      </c>
      <c r="M5229" t="s">
        <v>55</v>
      </c>
      <c r="N5229" t="s">
        <v>418</v>
      </c>
      <c r="O5229" t="s">
        <v>418</v>
      </c>
      <c r="P5229" t="str">
        <f t="shared" si="330"/>
        <v>MAX MORALES MEJIAProgramaciónEVALUACION</v>
      </c>
      <c r="Q5229" t="str">
        <f>BASE[[#This Row],[NombresCalificado]]&amp;BASE[[#This Row],[TipoEvaluacion]]</f>
        <v>MAX MORALES MEJIAEVALUACION</v>
      </c>
      <c r="R5229">
        <v>4</v>
      </c>
      <c r="S5229" t="s">
        <v>7</v>
      </c>
      <c r="T5229" t="s">
        <v>419</v>
      </c>
      <c r="U5229" s="17">
        <v>4</v>
      </c>
      <c r="V5229" s="17" t="str" cm="1">
        <f t="array" ref="V5229">_xlfn.IFS(U5229=0,"Prenovato",U5229=1,"Novato",U5229=2,"Principiante avanzado",U5229=3,"Competente",U5229=4,"Proficiente",U5229=5,"Master")</f>
        <v>Proficiente</v>
      </c>
      <c r="W5229" s="17">
        <v>4</v>
      </c>
      <c r="X5229" s="17" t="str" cm="1">
        <f t="array" ref="X5229">_xlfn.IFS(W5229=0,"No evidenciado",W5229=1,"Novato",W5229=2,"Principiante avanzado",W5229=3,"Competente",W5229=4,"Proficiente",W5229=5,"Master")</f>
        <v>Proficiente</v>
      </c>
      <c r="Y5229" s="17">
        <v>4</v>
      </c>
      <c r="Z5229" s="17" t="str" cm="1">
        <f t="array" ref="Z5229">_xlfn.IFS(Y5229=0,"No evidenciado",Y5229=1,"Novato",Y5229=2,"Principiante avanzado",Y5229=3,"Competente",Y5229=4,"Proficiente",Y5229=5,"Master")</f>
        <v>Proficiente</v>
      </c>
      <c r="AA5229" s="17">
        <v>4</v>
      </c>
      <c r="AB5229" s="17" t="str" cm="1">
        <f t="array" ref="AB5229">_xlfn.IFS(AA5229=0,"No evidenciado",AA5229=1,"Novato",AA5229=2,"Principiante avanzado",AA5229=3,"Competente",AA5229=4,"Proficiente",AA5229=5,"Master")</f>
        <v>Proficiente</v>
      </c>
      <c r="AC5229" s="17">
        <v>4</v>
      </c>
      <c r="AD5229" s="17" t="str" cm="1">
        <f t="array" ref="AD5229">_xlfn.IFS(AC5229=0,"Prenovato",AC5229=1,"Novato",AC5229=2,"Principiante avanzado",AC5229=3,"Competente",AC5229=4,"Proficiente",AC5229=5,"Master")</f>
        <v>Proficiente</v>
      </c>
      <c r="AE5229" s="17" t="s">
        <v>421</v>
      </c>
    </row>
    <row r="5230" spans="1:31" x14ac:dyDescent="0.25">
      <c r="A5230" t="s">
        <v>412</v>
      </c>
      <c r="B5230" t="s">
        <v>58</v>
      </c>
      <c r="C5230" t="s">
        <v>227</v>
      </c>
      <c r="D5230" t="s">
        <v>196</v>
      </c>
      <c r="E5230" t="s">
        <v>386</v>
      </c>
      <c r="F5230" t="s">
        <v>74</v>
      </c>
      <c r="G5230" t="s">
        <v>413</v>
      </c>
      <c r="H5230" s="4"/>
      <c r="I5230" s="1">
        <f t="shared" ca="1" si="327"/>
        <v>1485</v>
      </c>
      <c r="J5230" s="1" t="str">
        <f t="shared" ca="1" si="328"/>
        <v>3. Mayor a 6 meses</v>
      </c>
      <c r="K5230" t="str">
        <f t="shared" si="329"/>
        <v>NO</v>
      </c>
      <c r="L5230" t="s">
        <v>201</v>
      </c>
      <c r="M5230" t="s">
        <v>158</v>
      </c>
      <c r="N5230" t="s">
        <v>416</v>
      </c>
      <c r="O5230" t="s">
        <v>416</v>
      </c>
      <c r="P5230" t="str">
        <f t="shared" si="330"/>
        <v>MAX MORALES MEJIAServicios en la nubeEVALUACION</v>
      </c>
      <c r="Q5230" t="str">
        <f>BASE[[#This Row],[NombresCalificado]]&amp;BASE[[#This Row],[TipoEvaluacion]]</f>
        <v>MAX MORALES MEJIAEVALUACION</v>
      </c>
      <c r="R5230">
        <v>1</v>
      </c>
      <c r="S5230" t="s">
        <v>6</v>
      </c>
      <c r="T5230" t="s">
        <v>419</v>
      </c>
      <c r="U5230" s="17">
        <v>4</v>
      </c>
      <c r="V5230" s="17" t="str" cm="1">
        <f t="array" ref="V5230">_xlfn.IFS(U5230=0,"Prenovato",U5230=1,"Novato",U5230=2,"Principiante avanzado",U5230=3,"Competente",U5230=4,"Proficiente",U5230=5,"Master")</f>
        <v>Proficiente</v>
      </c>
      <c r="W5230" s="17">
        <v>4</v>
      </c>
      <c r="X5230" s="17" t="str" cm="1">
        <f t="array" ref="X5230">_xlfn.IFS(W5230=0,"No evidenciado",W5230=1,"Novato",W5230=2,"Principiante avanzado",W5230=3,"Competente",W5230=4,"Proficiente",W5230=5,"Master")</f>
        <v>Proficiente</v>
      </c>
      <c r="Y5230" s="17">
        <v>4</v>
      </c>
      <c r="Z5230" s="17" t="str" cm="1">
        <f t="array" ref="Z5230">_xlfn.IFS(Y5230=0,"No evidenciado",Y5230=1,"Novato",Y5230=2,"Principiante avanzado",Y5230=3,"Competente",Y5230=4,"Proficiente",Y5230=5,"Master")</f>
        <v>Proficiente</v>
      </c>
      <c r="AA5230" s="17">
        <v>4</v>
      </c>
      <c r="AB5230" s="17" t="str" cm="1">
        <f t="array" ref="AB5230">_xlfn.IFS(AA5230=0,"No evidenciado",AA5230=1,"Novato",AA5230=2,"Principiante avanzado",AA5230=3,"Competente",AA5230=4,"Proficiente",AA5230=5,"Master")</f>
        <v>Proficiente</v>
      </c>
      <c r="AC5230" s="17">
        <v>4</v>
      </c>
      <c r="AD5230" s="17" t="str" cm="1">
        <f t="array" ref="AD5230">_xlfn.IFS(AC5230=0,"Prenovato",AC5230=1,"Novato",AC5230=2,"Principiante avanzado",AC5230=3,"Competente",AC5230=4,"Proficiente",AC5230=5,"Master")</f>
        <v>Proficiente</v>
      </c>
      <c r="AE5230" s="17" t="s">
        <v>421</v>
      </c>
    </row>
    <row r="5231" spans="1:31" x14ac:dyDescent="0.25">
      <c r="A5231" t="s">
        <v>412</v>
      </c>
      <c r="B5231" t="s">
        <v>58</v>
      </c>
      <c r="C5231" t="s">
        <v>227</v>
      </c>
      <c r="D5231" t="s">
        <v>196</v>
      </c>
      <c r="E5231" t="s">
        <v>386</v>
      </c>
      <c r="F5231" t="s">
        <v>74</v>
      </c>
      <c r="G5231" t="s">
        <v>413</v>
      </c>
      <c r="H5231" s="4"/>
      <c r="I5231" s="1">
        <f t="shared" ca="1" si="327"/>
        <v>1485</v>
      </c>
      <c r="J5231" s="1" t="str">
        <f t="shared" ca="1" si="328"/>
        <v>3. Mayor a 6 meses</v>
      </c>
      <c r="K5231" t="str">
        <f t="shared" si="329"/>
        <v>NO</v>
      </c>
      <c r="L5231" t="s">
        <v>201</v>
      </c>
      <c r="M5231" t="s">
        <v>163</v>
      </c>
      <c r="N5231" t="s">
        <v>417</v>
      </c>
      <c r="O5231" t="s">
        <v>416</v>
      </c>
      <c r="P5231" t="str">
        <f t="shared" si="330"/>
        <v>MAX MORALES MEJIANube BCPEVALUACION</v>
      </c>
      <c r="Q5231" t="str">
        <f>BASE[[#This Row],[NombresCalificado]]&amp;BASE[[#This Row],[TipoEvaluacion]]</f>
        <v>MAX MORALES MEJIAEVALUACION</v>
      </c>
      <c r="R5231">
        <v>2</v>
      </c>
      <c r="S5231" t="s">
        <v>4</v>
      </c>
      <c r="T5231" t="s">
        <v>419</v>
      </c>
      <c r="U5231" s="17">
        <v>4</v>
      </c>
      <c r="V5231" s="17" t="str" cm="1">
        <f t="array" ref="V5231">_xlfn.IFS(U5231=0,"Prenovato",U5231=1,"Novato",U5231=2,"Principiante avanzado",U5231=3,"Competente",U5231=4,"Proficiente",U5231=5,"Master")</f>
        <v>Proficiente</v>
      </c>
      <c r="W5231" s="17">
        <v>4</v>
      </c>
      <c r="X5231" s="17" t="str" cm="1">
        <f t="array" ref="X5231">_xlfn.IFS(W5231=0,"No evidenciado",W5231=1,"Novato",W5231=2,"Principiante avanzado",W5231=3,"Competente",W5231=4,"Proficiente",W5231=5,"Master")</f>
        <v>Proficiente</v>
      </c>
      <c r="Y5231" s="17">
        <v>4</v>
      </c>
      <c r="Z5231" s="17" t="str" cm="1">
        <f t="array" ref="Z5231">_xlfn.IFS(Y5231=0,"No evidenciado",Y5231=1,"Novato",Y5231=2,"Principiante avanzado",Y5231=3,"Competente",Y5231=4,"Proficiente",Y5231=5,"Master")</f>
        <v>Proficiente</v>
      </c>
      <c r="AA5231" s="17">
        <v>4</v>
      </c>
      <c r="AB5231" s="17" t="str" cm="1">
        <f t="array" ref="AB5231">_xlfn.IFS(AA5231=0,"No evidenciado",AA5231=1,"Novato",AA5231=2,"Principiante avanzado",AA5231=3,"Competente",AA5231=4,"Proficiente",AA5231=5,"Master")</f>
        <v>Proficiente</v>
      </c>
      <c r="AC5231" s="17">
        <v>4</v>
      </c>
      <c r="AD5231" s="17" t="str" cm="1">
        <f t="array" ref="AD5231">_xlfn.IFS(AC5231=0,"Prenovato",AC5231=1,"Novato",AC5231=2,"Principiante avanzado",AC5231=3,"Competente",AC5231=4,"Proficiente",AC5231=5,"Master")</f>
        <v>Proficiente</v>
      </c>
      <c r="AE5231" s="17" t="s">
        <v>421</v>
      </c>
    </row>
    <row r="5232" spans="1:31" x14ac:dyDescent="0.25">
      <c r="A5232" t="s">
        <v>412</v>
      </c>
      <c r="B5232" t="s">
        <v>58</v>
      </c>
      <c r="C5232" t="s">
        <v>227</v>
      </c>
      <c r="D5232" t="s">
        <v>196</v>
      </c>
      <c r="E5232" t="s">
        <v>386</v>
      </c>
      <c r="F5232" t="s">
        <v>74</v>
      </c>
      <c r="G5232" t="s">
        <v>413</v>
      </c>
      <c r="H5232" s="4"/>
      <c r="I5232" s="1">
        <f t="shared" ca="1" si="327"/>
        <v>1485</v>
      </c>
      <c r="J5232" s="1" t="str">
        <f t="shared" ca="1" si="328"/>
        <v>3. Mayor a 6 meses</v>
      </c>
      <c r="K5232" t="str">
        <f t="shared" si="329"/>
        <v>NO</v>
      </c>
      <c r="L5232" t="s">
        <v>201</v>
      </c>
      <c r="M5232" t="s">
        <v>165</v>
      </c>
      <c r="N5232" t="s">
        <v>418</v>
      </c>
      <c r="O5232" t="s">
        <v>418</v>
      </c>
      <c r="P5232" t="str">
        <f t="shared" si="330"/>
        <v>MAX MORALES MEJIAProcesamiento de datosEVALUACION</v>
      </c>
      <c r="Q5232" t="str">
        <f>BASE[[#This Row],[NombresCalificado]]&amp;BASE[[#This Row],[TipoEvaluacion]]</f>
        <v>MAX MORALES MEJIAEVALUACION</v>
      </c>
      <c r="R5232">
        <v>4</v>
      </c>
      <c r="S5232" t="s">
        <v>7</v>
      </c>
      <c r="T5232" t="s">
        <v>419</v>
      </c>
      <c r="U5232" s="17">
        <v>4</v>
      </c>
      <c r="V5232" s="17" t="str" cm="1">
        <f t="array" ref="V5232">_xlfn.IFS(U5232=0,"Prenovato",U5232=1,"Novato",U5232=2,"Principiante avanzado",U5232=3,"Competente",U5232=4,"Proficiente",U5232=5,"Master")</f>
        <v>Proficiente</v>
      </c>
      <c r="W5232" s="17">
        <v>4</v>
      </c>
      <c r="X5232" s="17" t="str" cm="1">
        <f t="array" ref="X5232">_xlfn.IFS(W5232=0,"No evidenciado",W5232=1,"Novato",W5232=2,"Principiante avanzado",W5232=3,"Competente",W5232=4,"Proficiente",W5232=5,"Master")</f>
        <v>Proficiente</v>
      </c>
      <c r="Y5232" s="17">
        <v>4</v>
      </c>
      <c r="Z5232" s="17" t="str" cm="1">
        <f t="array" ref="Z5232">_xlfn.IFS(Y5232=0,"No evidenciado",Y5232=1,"Novato",Y5232=2,"Principiante avanzado",Y5232=3,"Competente",Y5232=4,"Proficiente",Y5232=5,"Master")</f>
        <v>Proficiente</v>
      </c>
      <c r="AA5232" s="17">
        <v>4</v>
      </c>
      <c r="AB5232" s="17" t="str" cm="1">
        <f t="array" ref="AB5232">_xlfn.IFS(AA5232=0,"No evidenciado",AA5232=1,"Novato",AA5232=2,"Principiante avanzado",AA5232=3,"Competente",AA5232=4,"Proficiente",AA5232=5,"Master")</f>
        <v>Proficiente</v>
      </c>
      <c r="AC5232" s="17">
        <v>4</v>
      </c>
      <c r="AD5232" s="17" t="str" cm="1">
        <f t="array" ref="AD5232">_xlfn.IFS(AC5232=0,"Prenovato",AC5232=1,"Novato",AC5232=2,"Principiante avanzado",AC5232=3,"Competente",AC5232=4,"Proficiente",AC5232=5,"Master")</f>
        <v>Proficiente</v>
      </c>
      <c r="AE5232" s="17" t="s">
        <v>421</v>
      </c>
    </row>
    <row r="5233" spans="1:31" x14ac:dyDescent="0.25">
      <c r="A5233" t="s">
        <v>412</v>
      </c>
      <c r="B5233" t="s">
        <v>58</v>
      </c>
      <c r="C5233" t="s">
        <v>227</v>
      </c>
      <c r="D5233" t="s">
        <v>196</v>
      </c>
      <c r="E5233" t="s">
        <v>386</v>
      </c>
      <c r="F5233" t="s">
        <v>74</v>
      </c>
      <c r="G5233" t="s">
        <v>413</v>
      </c>
      <c r="H5233" s="4"/>
      <c r="I5233" s="1">
        <f t="shared" ca="1" si="327"/>
        <v>1485</v>
      </c>
      <c r="J5233" s="1" t="str">
        <f t="shared" ca="1" si="328"/>
        <v>3. Mayor a 6 meses</v>
      </c>
      <c r="K5233" t="str">
        <f t="shared" si="329"/>
        <v>NO</v>
      </c>
      <c r="L5233" t="s">
        <v>201</v>
      </c>
      <c r="M5233" t="s">
        <v>168</v>
      </c>
      <c r="N5233" t="s">
        <v>418</v>
      </c>
      <c r="O5233" t="s">
        <v>418</v>
      </c>
      <c r="P5233" t="str">
        <f t="shared" si="330"/>
        <v>MAX MORALES MEJIABase de datos relacionalEVALUACION</v>
      </c>
      <c r="Q5233" t="str">
        <f>BASE[[#This Row],[NombresCalificado]]&amp;BASE[[#This Row],[TipoEvaluacion]]</f>
        <v>MAX MORALES MEJIAEVALUACION</v>
      </c>
      <c r="R5233">
        <v>4</v>
      </c>
      <c r="S5233" t="s">
        <v>7</v>
      </c>
      <c r="T5233" t="s">
        <v>419</v>
      </c>
      <c r="U5233" s="17">
        <v>4</v>
      </c>
      <c r="V5233" s="17" t="str" cm="1">
        <f t="array" ref="V5233">_xlfn.IFS(U5233=0,"Prenovato",U5233=1,"Novato",U5233=2,"Principiante avanzado",U5233=3,"Competente",U5233=4,"Proficiente",U5233=5,"Master")</f>
        <v>Proficiente</v>
      </c>
      <c r="W5233" s="17">
        <v>4</v>
      </c>
      <c r="X5233" s="17" t="str" cm="1">
        <f t="array" ref="X5233">_xlfn.IFS(W5233=0,"No evidenciado",W5233=1,"Novato",W5233=2,"Principiante avanzado",W5233=3,"Competente",W5233=4,"Proficiente",W5233=5,"Master")</f>
        <v>Proficiente</v>
      </c>
      <c r="Y5233" s="17">
        <v>4</v>
      </c>
      <c r="Z5233" s="17" t="str" cm="1">
        <f t="array" ref="Z5233">_xlfn.IFS(Y5233=0,"No evidenciado",Y5233=1,"Novato",Y5233=2,"Principiante avanzado",Y5233=3,"Competente",Y5233=4,"Proficiente",Y5233=5,"Master")</f>
        <v>Proficiente</v>
      </c>
      <c r="AA5233" s="17">
        <v>4</v>
      </c>
      <c r="AB5233" s="17" t="str" cm="1">
        <f t="array" ref="AB5233">_xlfn.IFS(AA5233=0,"No evidenciado",AA5233=1,"Novato",AA5233=2,"Principiante avanzado",AA5233=3,"Competente",AA5233=4,"Proficiente",AA5233=5,"Master")</f>
        <v>Proficiente</v>
      </c>
      <c r="AC5233" s="17">
        <v>4</v>
      </c>
      <c r="AD5233" s="17" t="str" cm="1">
        <f t="array" ref="AD5233">_xlfn.IFS(AC5233=0,"Prenovato",AC5233=1,"Novato",AC5233=2,"Principiante avanzado",AC5233=3,"Competente",AC5233=4,"Proficiente",AC5233=5,"Master")</f>
        <v>Proficiente</v>
      </c>
      <c r="AE5233" s="17" t="s">
        <v>421</v>
      </c>
    </row>
    <row r="5234" spans="1:31" x14ac:dyDescent="0.25">
      <c r="A5234" t="s">
        <v>412</v>
      </c>
      <c r="B5234" t="s">
        <v>58</v>
      </c>
      <c r="C5234" t="s">
        <v>227</v>
      </c>
      <c r="D5234" t="s">
        <v>196</v>
      </c>
      <c r="E5234" t="s">
        <v>386</v>
      </c>
      <c r="F5234" t="s">
        <v>74</v>
      </c>
      <c r="G5234" t="s">
        <v>413</v>
      </c>
      <c r="H5234" s="4"/>
      <c r="I5234" s="1">
        <f t="shared" ca="1" si="327"/>
        <v>1485</v>
      </c>
      <c r="J5234" s="1" t="str">
        <f t="shared" ca="1" si="328"/>
        <v>3. Mayor a 6 meses</v>
      </c>
      <c r="K5234" t="str">
        <f t="shared" si="329"/>
        <v>NO</v>
      </c>
      <c r="L5234" t="s">
        <v>201</v>
      </c>
      <c r="M5234" t="s">
        <v>171</v>
      </c>
      <c r="N5234" t="s">
        <v>416</v>
      </c>
      <c r="O5234" t="s">
        <v>416</v>
      </c>
      <c r="P5234" t="str">
        <f t="shared" si="330"/>
        <v>MAX MORALES MEJIABases de datos en la nubeEVALUACION ANTERIOR</v>
      </c>
      <c r="Q5234" t="str">
        <f>BASE[[#This Row],[NombresCalificado]]&amp;BASE[[#This Row],[TipoEvaluacion]]</f>
        <v>MAX MORALES MEJIAEVALUACION ANTERIOR</v>
      </c>
      <c r="R5234">
        <v>0</v>
      </c>
      <c r="S5234" t="s">
        <v>185</v>
      </c>
      <c r="T5234" t="s">
        <v>419</v>
      </c>
      <c r="U5234" s="17">
        <v>4</v>
      </c>
      <c r="V5234" s="17" t="str" cm="1">
        <f t="array" ref="V5234">_xlfn.IFS(U5234=0,"Prenovato",U5234=1,"Novato",U5234=2,"Principiante avanzado",U5234=3,"Competente",U5234=4,"Proficiente",U5234=5,"Master")</f>
        <v>Proficiente</v>
      </c>
      <c r="W5234" s="17">
        <v>4</v>
      </c>
      <c r="X5234" s="17" t="str" cm="1">
        <f t="array" ref="X5234">_xlfn.IFS(W5234=0,"No evidenciado",W5234=1,"Novato",W5234=2,"Principiante avanzado",W5234=3,"Competente",W5234=4,"Proficiente",W5234=5,"Master")</f>
        <v>Proficiente</v>
      </c>
      <c r="Y5234" s="17">
        <v>4</v>
      </c>
      <c r="Z5234" s="17" t="str" cm="1">
        <f t="array" ref="Z5234">_xlfn.IFS(Y5234=0,"No evidenciado",Y5234=1,"Novato",Y5234=2,"Principiante avanzado",Y5234=3,"Competente",Y5234=4,"Proficiente",Y5234=5,"Master")</f>
        <v>Proficiente</v>
      </c>
      <c r="AA5234" s="17">
        <v>3</v>
      </c>
      <c r="AB5234" s="17" t="str" cm="1">
        <f t="array" ref="AB5234">_xlfn.IFS(AA5234=0,"No evidenciado",AA5234=1,"Novato",AA5234=2,"Principiante avanzado",AA5234=3,"Competente",AA5234=4,"Proficiente",AA5234=5,"Master")</f>
        <v>Competente</v>
      </c>
      <c r="AC5234" s="17">
        <v>4</v>
      </c>
      <c r="AD5234" s="17" t="str" cm="1">
        <f t="array" ref="AD5234">_xlfn.IFS(AC5234=0,"Prenovato",AC5234=1,"Novato",AC5234=2,"Principiante avanzado",AC5234=3,"Competente",AC5234=4,"Proficiente",AC5234=5,"Master")</f>
        <v>Proficiente</v>
      </c>
      <c r="AE5234" s="17" t="s">
        <v>422</v>
      </c>
    </row>
    <row r="5235" spans="1:31" x14ac:dyDescent="0.25">
      <c r="A5235" t="s">
        <v>412</v>
      </c>
      <c r="B5235" t="s">
        <v>58</v>
      </c>
      <c r="C5235" t="s">
        <v>227</v>
      </c>
      <c r="D5235" t="s">
        <v>196</v>
      </c>
      <c r="E5235" t="s">
        <v>386</v>
      </c>
      <c r="F5235" t="s">
        <v>74</v>
      </c>
      <c r="G5235" t="s">
        <v>413</v>
      </c>
      <c r="H5235" s="4"/>
      <c r="I5235" s="1">
        <f t="shared" ca="1" si="327"/>
        <v>1485</v>
      </c>
      <c r="J5235" s="1" t="str">
        <f t="shared" ca="1" si="328"/>
        <v>3. Mayor a 6 meses</v>
      </c>
      <c r="K5235" t="str">
        <f t="shared" si="329"/>
        <v>NO</v>
      </c>
      <c r="L5235" t="s">
        <v>201</v>
      </c>
      <c r="M5235" t="s">
        <v>160</v>
      </c>
      <c r="N5235" t="s">
        <v>416</v>
      </c>
      <c r="O5235" t="s">
        <v>416</v>
      </c>
      <c r="P5235" t="str">
        <f t="shared" si="330"/>
        <v>MAX MORALES MEJIAIntegración de datos en tiempo realEVALUACION ANTERIOR</v>
      </c>
      <c r="Q5235" t="str">
        <f>BASE[[#This Row],[NombresCalificado]]&amp;BASE[[#This Row],[TipoEvaluacion]]</f>
        <v>MAX MORALES MEJIAEVALUACION ANTERIOR</v>
      </c>
      <c r="R5235">
        <v>2</v>
      </c>
      <c r="S5235" t="s">
        <v>4</v>
      </c>
      <c r="T5235" t="s">
        <v>419</v>
      </c>
      <c r="U5235" s="17">
        <v>4</v>
      </c>
      <c r="V5235" s="17" t="str" cm="1">
        <f t="array" ref="V5235">_xlfn.IFS(U5235=0,"Prenovato",U5235=1,"Novato",U5235=2,"Principiante avanzado",U5235=3,"Competente",U5235=4,"Proficiente",U5235=5,"Master")</f>
        <v>Proficiente</v>
      </c>
      <c r="W5235" s="17">
        <v>4</v>
      </c>
      <c r="X5235" s="17" t="str" cm="1">
        <f t="array" ref="X5235">_xlfn.IFS(W5235=0,"No evidenciado",W5235=1,"Novato",W5235=2,"Principiante avanzado",W5235=3,"Competente",W5235=4,"Proficiente",W5235=5,"Master")</f>
        <v>Proficiente</v>
      </c>
      <c r="Y5235" s="17">
        <v>4</v>
      </c>
      <c r="Z5235" s="17" t="str" cm="1">
        <f t="array" ref="Z5235">_xlfn.IFS(Y5235=0,"No evidenciado",Y5235=1,"Novato",Y5235=2,"Principiante avanzado",Y5235=3,"Competente",Y5235=4,"Proficiente",Y5235=5,"Master")</f>
        <v>Proficiente</v>
      </c>
      <c r="AA5235" s="17">
        <v>3</v>
      </c>
      <c r="AB5235" s="17" t="str" cm="1">
        <f t="array" ref="AB5235">_xlfn.IFS(AA5235=0,"No evidenciado",AA5235=1,"Novato",AA5235=2,"Principiante avanzado",AA5235=3,"Competente",AA5235=4,"Proficiente",AA5235=5,"Master")</f>
        <v>Competente</v>
      </c>
      <c r="AC5235" s="17">
        <v>4</v>
      </c>
      <c r="AD5235" s="17" t="str" cm="1">
        <f t="array" ref="AD5235">_xlfn.IFS(AC5235=0,"Prenovato",AC5235=1,"Novato",AC5235=2,"Principiante avanzado",AC5235=3,"Competente",AC5235=4,"Proficiente",AC5235=5,"Master")</f>
        <v>Proficiente</v>
      </c>
      <c r="AE5235" s="17" t="s">
        <v>422</v>
      </c>
    </row>
    <row r="5236" spans="1:31" x14ac:dyDescent="0.25">
      <c r="A5236" t="s">
        <v>412</v>
      </c>
      <c r="B5236" t="s">
        <v>58</v>
      </c>
      <c r="C5236" t="s">
        <v>227</v>
      </c>
      <c r="D5236" t="s">
        <v>196</v>
      </c>
      <c r="E5236" t="s">
        <v>386</v>
      </c>
      <c r="F5236" t="s">
        <v>74</v>
      </c>
      <c r="G5236" t="s">
        <v>413</v>
      </c>
      <c r="H5236" s="4"/>
      <c r="I5236" s="1">
        <f t="shared" ca="1" si="327"/>
        <v>1485</v>
      </c>
      <c r="J5236" s="1" t="str">
        <f t="shared" ca="1" si="328"/>
        <v>3. Mayor a 6 meses</v>
      </c>
      <c r="K5236" t="str">
        <f t="shared" si="329"/>
        <v>NO</v>
      </c>
      <c r="L5236" t="s">
        <v>201</v>
      </c>
      <c r="M5236" t="s">
        <v>174</v>
      </c>
      <c r="N5236" t="s">
        <v>416</v>
      </c>
      <c r="O5236" t="s">
        <v>416</v>
      </c>
      <c r="P5236" t="str">
        <f t="shared" si="330"/>
        <v>MAX MORALES MEJIADatawarehouse BCPEVALUACION ANTERIOR</v>
      </c>
      <c r="Q5236" t="str">
        <f>BASE[[#This Row],[NombresCalificado]]&amp;BASE[[#This Row],[TipoEvaluacion]]</f>
        <v>MAX MORALES MEJIAEVALUACION ANTERIOR</v>
      </c>
      <c r="R5236">
        <v>0</v>
      </c>
      <c r="S5236" t="s">
        <v>185</v>
      </c>
      <c r="T5236" t="s">
        <v>419</v>
      </c>
      <c r="U5236" s="17">
        <v>4</v>
      </c>
      <c r="V5236" s="17" t="str" cm="1">
        <f t="array" ref="V5236">_xlfn.IFS(U5236=0,"Prenovato",U5236=1,"Novato",U5236=2,"Principiante avanzado",U5236=3,"Competente",U5236=4,"Proficiente",U5236=5,"Master")</f>
        <v>Proficiente</v>
      </c>
      <c r="W5236" s="17">
        <v>4</v>
      </c>
      <c r="X5236" s="17" t="str" cm="1">
        <f t="array" ref="X5236">_xlfn.IFS(W5236=0,"No evidenciado",W5236=1,"Novato",W5236=2,"Principiante avanzado",W5236=3,"Competente",W5236=4,"Proficiente",W5236=5,"Master")</f>
        <v>Proficiente</v>
      </c>
      <c r="Y5236" s="17">
        <v>4</v>
      </c>
      <c r="Z5236" s="17" t="str" cm="1">
        <f t="array" ref="Z5236">_xlfn.IFS(Y5236=0,"No evidenciado",Y5236=1,"Novato",Y5236=2,"Principiante avanzado",Y5236=3,"Competente",Y5236=4,"Proficiente",Y5236=5,"Master")</f>
        <v>Proficiente</v>
      </c>
      <c r="AA5236" s="17">
        <v>3</v>
      </c>
      <c r="AB5236" s="17" t="str" cm="1">
        <f t="array" ref="AB5236">_xlfn.IFS(AA5236=0,"No evidenciado",AA5236=1,"Novato",AA5236=2,"Principiante avanzado",AA5236=3,"Competente",AA5236=4,"Proficiente",AA5236=5,"Master")</f>
        <v>Competente</v>
      </c>
      <c r="AC5236" s="17">
        <v>4</v>
      </c>
      <c r="AD5236" s="17" t="str" cm="1">
        <f t="array" ref="AD5236">_xlfn.IFS(AC5236=0,"Prenovato",AC5236=1,"Novato",AC5236=2,"Principiante avanzado",AC5236=3,"Competente",AC5236=4,"Proficiente",AC5236=5,"Master")</f>
        <v>Proficiente</v>
      </c>
      <c r="AE5236" s="17" t="s">
        <v>422</v>
      </c>
    </row>
    <row r="5237" spans="1:31" x14ac:dyDescent="0.25">
      <c r="A5237" t="s">
        <v>412</v>
      </c>
      <c r="B5237" t="s">
        <v>58</v>
      </c>
      <c r="C5237" t="s">
        <v>227</v>
      </c>
      <c r="D5237" t="s">
        <v>196</v>
      </c>
      <c r="E5237" t="s">
        <v>386</v>
      </c>
      <c r="F5237" t="s">
        <v>74</v>
      </c>
      <c r="G5237" t="s">
        <v>413</v>
      </c>
      <c r="H5237" s="4"/>
      <c r="I5237" s="1">
        <f t="shared" ca="1" si="327"/>
        <v>1485</v>
      </c>
      <c r="J5237" s="1" t="str">
        <f t="shared" ca="1" si="328"/>
        <v>3. Mayor a 6 meses</v>
      </c>
      <c r="K5237" t="str">
        <f t="shared" si="329"/>
        <v>NO</v>
      </c>
      <c r="L5237" t="s">
        <v>201</v>
      </c>
      <c r="M5237" t="s">
        <v>173</v>
      </c>
      <c r="N5237" t="s">
        <v>418</v>
      </c>
      <c r="O5237" t="s">
        <v>418</v>
      </c>
      <c r="P5237" t="str">
        <f t="shared" si="330"/>
        <v>MAX MORALES MEJIADatalake BCPEVALUACION ANTERIOR</v>
      </c>
      <c r="Q5237" t="str">
        <f>BASE[[#This Row],[NombresCalificado]]&amp;BASE[[#This Row],[TipoEvaluacion]]</f>
        <v>MAX MORALES MEJIAEVALUACION ANTERIOR</v>
      </c>
      <c r="R5237">
        <v>4</v>
      </c>
      <c r="S5237" t="s">
        <v>7</v>
      </c>
      <c r="T5237" t="s">
        <v>419</v>
      </c>
      <c r="U5237" s="17">
        <v>4</v>
      </c>
      <c r="V5237" s="17" t="str" cm="1">
        <f t="array" ref="V5237">_xlfn.IFS(U5237=0,"Prenovato",U5237=1,"Novato",U5237=2,"Principiante avanzado",U5237=3,"Competente",U5237=4,"Proficiente",U5237=5,"Master")</f>
        <v>Proficiente</v>
      </c>
      <c r="W5237" s="17">
        <v>4</v>
      </c>
      <c r="X5237" s="17" t="str" cm="1">
        <f t="array" ref="X5237">_xlfn.IFS(W5237=0,"No evidenciado",W5237=1,"Novato",W5237=2,"Principiante avanzado",W5237=3,"Competente",W5237=4,"Proficiente",W5237=5,"Master")</f>
        <v>Proficiente</v>
      </c>
      <c r="Y5237" s="17">
        <v>4</v>
      </c>
      <c r="Z5237" s="17" t="str" cm="1">
        <f t="array" ref="Z5237">_xlfn.IFS(Y5237=0,"No evidenciado",Y5237=1,"Novato",Y5237=2,"Principiante avanzado",Y5237=3,"Competente",Y5237=4,"Proficiente",Y5237=5,"Master")</f>
        <v>Proficiente</v>
      </c>
      <c r="AA5237" s="17">
        <v>3</v>
      </c>
      <c r="AB5237" s="17" t="str" cm="1">
        <f t="array" ref="AB5237">_xlfn.IFS(AA5237=0,"No evidenciado",AA5237=1,"Novato",AA5237=2,"Principiante avanzado",AA5237=3,"Competente",AA5237=4,"Proficiente",AA5237=5,"Master")</f>
        <v>Competente</v>
      </c>
      <c r="AC5237" s="17">
        <v>4</v>
      </c>
      <c r="AD5237" s="17" t="str" cm="1">
        <f t="array" ref="AD5237">_xlfn.IFS(AC5237=0,"Prenovato",AC5237=1,"Novato",AC5237=2,"Principiante avanzado",AC5237=3,"Competente",AC5237=4,"Proficiente",AC5237=5,"Master")</f>
        <v>Proficiente</v>
      </c>
      <c r="AE5237" s="17" t="s">
        <v>422</v>
      </c>
    </row>
    <row r="5238" spans="1:31" x14ac:dyDescent="0.25">
      <c r="A5238" t="s">
        <v>412</v>
      </c>
      <c r="B5238" t="s">
        <v>58</v>
      </c>
      <c r="C5238" t="s">
        <v>227</v>
      </c>
      <c r="D5238" t="s">
        <v>196</v>
      </c>
      <c r="E5238" t="s">
        <v>386</v>
      </c>
      <c r="F5238" t="s">
        <v>74</v>
      </c>
      <c r="G5238" t="s">
        <v>413</v>
      </c>
      <c r="H5238" s="4"/>
      <c r="I5238" s="1">
        <f t="shared" ca="1" si="327"/>
        <v>1485</v>
      </c>
      <c r="J5238" s="1" t="str">
        <f t="shared" ca="1" si="328"/>
        <v>3. Mayor a 6 meses</v>
      </c>
      <c r="K5238" t="str">
        <f t="shared" si="329"/>
        <v>NO</v>
      </c>
      <c r="L5238" t="s">
        <v>201</v>
      </c>
      <c r="M5238" t="s">
        <v>172</v>
      </c>
      <c r="N5238" t="s">
        <v>416</v>
      </c>
      <c r="O5238" t="s">
        <v>416</v>
      </c>
      <c r="P5238" t="str">
        <f t="shared" si="330"/>
        <v>MAX MORALES MEJIACalidad de datosEVALUACION ANTERIOR</v>
      </c>
      <c r="Q5238" t="str">
        <f>BASE[[#This Row],[NombresCalificado]]&amp;BASE[[#This Row],[TipoEvaluacion]]</f>
        <v>MAX MORALES MEJIAEVALUACION ANTERIOR</v>
      </c>
      <c r="R5238">
        <v>3</v>
      </c>
      <c r="S5238" t="s">
        <v>5</v>
      </c>
      <c r="T5238" t="s">
        <v>419</v>
      </c>
      <c r="U5238" s="17">
        <v>4</v>
      </c>
      <c r="V5238" s="17" t="str" cm="1">
        <f t="array" ref="V5238">_xlfn.IFS(U5238=0,"Prenovato",U5238=1,"Novato",U5238=2,"Principiante avanzado",U5238=3,"Competente",U5238=4,"Proficiente",U5238=5,"Master")</f>
        <v>Proficiente</v>
      </c>
      <c r="W5238" s="17">
        <v>4</v>
      </c>
      <c r="X5238" s="17" t="str" cm="1">
        <f t="array" ref="X5238">_xlfn.IFS(W5238=0,"No evidenciado",W5238=1,"Novato",W5238=2,"Principiante avanzado",W5238=3,"Competente",W5238=4,"Proficiente",W5238=5,"Master")</f>
        <v>Proficiente</v>
      </c>
      <c r="Y5238" s="17">
        <v>4</v>
      </c>
      <c r="Z5238" s="17" t="str" cm="1">
        <f t="array" ref="Z5238">_xlfn.IFS(Y5238=0,"No evidenciado",Y5238=1,"Novato",Y5238=2,"Principiante avanzado",Y5238=3,"Competente",Y5238=4,"Proficiente",Y5238=5,"Master")</f>
        <v>Proficiente</v>
      </c>
      <c r="AA5238" s="17">
        <v>3</v>
      </c>
      <c r="AB5238" s="17" t="str" cm="1">
        <f t="array" ref="AB5238">_xlfn.IFS(AA5238=0,"No evidenciado",AA5238=1,"Novato",AA5238=2,"Principiante avanzado",AA5238=3,"Competente",AA5238=4,"Proficiente",AA5238=5,"Master")</f>
        <v>Competente</v>
      </c>
      <c r="AC5238" s="17">
        <v>4</v>
      </c>
      <c r="AD5238" s="17" t="str" cm="1">
        <f t="array" ref="AD5238">_xlfn.IFS(AC5238=0,"Prenovato",AC5238=1,"Novato",AC5238=2,"Principiante avanzado",AC5238=3,"Competente",AC5238=4,"Proficiente",AC5238=5,"Master")</f>
        <v>Proficiente</v>
      </c>
      <c r="AE5238" s="17" t="s">
        <v>422</v>
      </c>
    </row>
    <row r="5239" spans="1:31" x14ac:dyDescent="0.25">
      <c r="A5239" t="s">
        <v>412</v>
      </c>
      <c r="B5239" t="s">
        <v>58</v>
      </c>
      <c r="C5239" t="s">
        <v>227</v>
      </c>
      <c r="D5239" t="s">
        <v>196</v>
      </c>
      <c r="E5239" t="s">
        <v>386</v>
      </c>
      <c r="F5239" t="s">
        <v>74</v>
      </c>
      <c r="G5239" t="s">
        <v>413</v>
      </c>
      <c r="H5239" s="4"/>
      <c r="I5239" s="1">
        <f t="shared" ca="1" si="327"/>
        <v>1485</v>
      </c>
      <c r="J5239" s="1" t="str">
        <f t="shared" ca="1" si="328"/>
        <v>3. Mayor a 6 meses</v>
      </c>
      <c r="K5239" t="str">
        <f t="shared" si="329"/>
        <v>NO</v>
      </c>
      <c r="L5239" t="s">
        <v>201</v>
      </c>
      <c r="M5239" t="s">
        <v>159</v>
      </c>
      <c r="N5239" t="s">
        <v>416</v>
      </c>
      <c r="O5239" t="s">
        <v>416</v>
      </c>
      <c r="P5239" t="str">
        <f t="shared" si="330"/>
        <v>MAX MORALES MEJIAGobernanza de datosEVALUACION ANTERIOR</v>
      </c>
      <c r="Q5239" t="str">
        <f>BASE[[#This Row],[NombresCalificado]]&amp;BASE[[#This Row],[TipoEvaluacion]]</f>
        <v>MAX MORALES MEJIAEVALUACION ANTERIOR</v>
      </c>
      <c r="R5239">
        <v>3</v>
      </c>
      <c r="S5239" t="s">
        <v>5</v>
      </c>
      <c r="T5239" t="s">
        <v>419</v>
      </c>
      <c r="U5239" s="17">
        <v>4</v>
      </c>
      <c r="V5239" s="17" t="str" cm="1">
        <f t="array" ref="V5239">_xlfn.IFS(U5239=0,"Prenovato",U5239=1,"Novato",U5239=2,"Principiante avanzado",U5239=3,"Competente",U5239=4,"Proficiente",U5239=5,"Master")</f>
        <v>Proficiente</v>
      </c>
      <c r="W5239" s="17">
        <v>4</v>
      </c>
      <c r="X5239" s="17" t="str" cm="1">
        <f t="array" ref="X5239">_xlfn.IFS(W5239=0,"No evidenciado",W5239=1,"Novato",W5239=2,"Principiante avanzado",W5239=3,"Competente",W5239=4,"Proficiente",W5239=5,"Master")</f>
        <v>Proficiente</v>
      </c>
      <c r="Y5239" s="17">
        <v>4</v>
      </c>
      <c r="Z5239" s="17" t="str" cm="1">
        <f t="array" ref="Z5239">_xlfn.IFS(Y5239=0,"No evidenciado",Y5239=1,"Novato",Y5239=2,"Principiante avanzado",Y5239=3,"Competente",Y5239=4,"Proficiente",Y5239=5,"Master")</f>
        <v>Proficiente</v>
      </c>
      <c r="AA5239" s="17">
        <v>3</v>
      </c>
      <c r="AB5239" s="17" t="str" cm="1">
        <f t="array" ref="AB5239">_xlfn.IFS(AA5239=0,"No evidenciado",AA5239=1,"Novato",AA5239=2,"Principiante avanzado",AA5239=3,"Competente",AA5239=4,"Proficiente",AA5239=5,"Master")</f>
        <v>Competente</v>
      </c>
      <c r="AC5239" s="17">
        <v>4</v>
      </c>
      <c r="AD5239" s="17" t="str" cm="1">
        <f t="array" ref="AD5239">_xlfn.IFS(AC5239=0,"Prenovato",AC5239=1,"Novato",AC5239=2,"Principiante avanzado",AC5239=3,"Competente",AC5239=4,"Proficiente",AC5239=5,"Master")</f>
        <v>Proficiente</v>
      </c>
      <c r="AE5239" s="17" t="s">
        <v>422</v>
      </c>
    </row>
    <row r="5240" spans="1:31" x14ac:dyDescent="0.25">
      <c r="A5240" t="s">
        <v>412</v>
      </c>
      <c r="B5240" t="s">
        <v>58</v>
      </c>
      <c r="C5240" t="s">
        <v>227</v>
      </c>
      <c r="D5240" t="s">
        <v>196</v>
      </c>
      <c r="E5240" t="s">
        <v>386</v>
      </c>
      <c r="F5240" t="s">
        <v>74</v>
      </c>
      <c r="G5240" t="s">
        <v>413</v>
      </c>
      <c r="H5240" s="4"/>
      <c r="I5240" s="1">
        <f t="shared" ca="1" si="327"/>
        <v>1485</v>
      </c>
      <c r="J5240" s="1" t="str">
        <f t="shared" ca="1" si="328"/>
        <v>3. Mayor a 6 meses</v>
      </c>
      <c r="K5240" t="str">
        <f t="shared" si="329"/>
        <v>NO</v>
      </c>
      <c r="L5240" t="s">
        <v>201</v>
      </c>
      <c r="M5240" t="s">
        <v>170</v>
      </c>
      <c r="N5240" t="s">
        <v>417</v>
      </c>
      <c r="O5240" t="s">
        <v>416</v>
      </c>
      <c r="P5240" t="str">
        <f t="shared" si="330"/>
        <v>MAX MORALES MEJIAArquitectura de datosEVALUACION ANTERIOR</v>
      </c>
      <c r="Q5240" t="str">
        <f>BASE[[#This Row],[NombresCalificado]]&amp;BASE[[#This Row],[TipoEvaluacion]]</f>
        <v>MAX MORALES MEJIAEVALUACION ANTERIOR</v>
      </c>
      <c r="R5240">
        <v>4</v>
      </c>
      <c r="S5240" t="s">
        <v>7</v>
      </c>
      <c r="T5240" t="s">
        <v>419</v>
      </c>
      <c r="U5240" s="17">
        <v>4</v>
      </c>
      <c r="V5240" s="17" t="str" cm="1">
        <f t="array" ref="V5240">_xlfn.IFS(U5240=0,"Prenovato",U5240=1,"Novato",U5240=2,"Principiante avanzado",U5240=3,"Competente",U5240=4,"Proficiente",U5240=5,"Master")</f>
        <v>Proficiente</v>
      </c>
      <c r="W5240" s="17">
        <v>4</v>
      </c>
      <c r="X5240" s="17" t="str" cm="1">
        <f t="array" ref="X5240">_xlfn.IFS(W5240=0,"No evidenciado",W5240=1,"Novato",W5240=2,"Principiante avanzado",W5240=3,"Competente",W5240=4,"Proficiente",W5240=5,"Master")</f>
        <v>Proficiente</v>
      </c>
      <c r="Y5240" s="17">
        <v>4</v>
      </c>
      <c r="Z5240" s="17" t="str" cm="1">
        <f t="array" ref="Z5240">_xlfn.IFS(Y5240=0,"No evidenciado",Y5240=1,"Novato",Y5240=2,"Principiante avanzado",Y5240=3,"Competente",Y5240=4,"Proficiente",Y5240=5,"Master")</f>
        <v>Proficiente</v>
      </c>
      <c r="AA5240" s="17">
        <v>3</v>
      </c>
      <c r="AB5240" s="17" t="str" cm="1">
        <f t="array" ref="AB5240">_xlfn.IFS(AA5240=0,"No evidenciado",AA5240=1,"Novato",AA5240=2,"Principiante avanzado",AA5240=3,"Competente",AA5240=4,"Proficiente",AA5240=5,"Master")</f>
        <v>Competente</v>
      </c>
      <c r="AC5240" s="17">
        <v>4</v>
      </c>
      <c r="AD5240" s="17" t="str" cm="1">
        <f t="array" ref="AD5240">_xlfn.IFS(AC5240=0,"Prenovato",AC5240=1,"Novato",AC5240=2,"Principiante avanzado",AC5240=3,"Competente",AC5240=4,"Proficiente",AC5240=5,"Master")</f>
        <v>Proficiente</v>
      </c>
      <c r="AE5240" s="17" t="s">
        <v>422</v>
      </c>
    </row>
    <row r="5241" spans="1:31" x14ac:dyDescent="0.25">
      <c r="A5241" t="s">
        <v>412</v>
      </c>
      <c r="B5241" t="s">
        <v>58</v>
      </c>
      <c r="C5241" t="s">
        <v>227</v>
      </c>
      <c r="D5241" t="s">
        <v>196</v>
      </c>
      <c r="E5241" t="s">
        <v>386</v>
      </c>
      <c r="F5241" t="s">
        <v>74</v>
      </c>
      <c r="G5241" t="s">
        <v>413</v>
      </c>
      <c r="H5241" s="4"/>
      <c r="I5241" s="1">
        <f t="shared" ca="1" si="327"/>
        <v>1485</v>
      </c>
      <c r="J5241" s="1" t="str">
        <f t="shared" ca="1" si="328"/>
        <v>3. Mayor a 6 meses</v>
      </c>
      <c r="K5241" t="str">
        <f t="shared" si="329"/>
        <v>NO</v>
      </c>
      <c r="L5241" t="s">
        <v>201</v>
      </c>
      <c r="M5241" t="s">
        <v>158</v>
      </c>
      <c r="N5241" t="s">
        <v>416</v>
      </c>
      <c r="O5241" t="s">
        <v>416</v>
      </c>
      <c r="P5241" t="str">
        <f t="shared" si="330"/>
        <v>MAX MORALES MEJIAServicios en la nubeEVALUACION ANTERIOR</v>
      </c>
      <c r="Q5241" t="str">
        <f>BASE[[#This Row],[NombresCalificado]]&amp;BASE[[#This Row],[TipoEvaluacion]]</f>
        <v>MAX MORALES MEJIAEVALUACION ANTERIOR</v>
      </c>
      <c r="R5241">
        <v>1</v>
      </c>
      <c r="S5241" t="s">
        <v>6</v>
      </c>
      <c r="T5241" t="s">
        <v>419</v>
      </c>
      <c r="U5241" s="17">
        <v>4</v>
      </c>
      <c r="V5241" s="17" t="str" cm="1">
        <f t="array" ref="V5241">_xlfn.IFS(U5241=0,"Prenovato",U5241=1,"Novato",U5241=2,"Principiante avanzado",U5241=3,"Competente",U5241=4,"Proficiente",U5241=5,"Master")</f>
        <v>Proficiente</v>
      </c>
      <c r="W5241" s="17">
        <v>4</v>
      </c>
      <c r="X5241" s="17" t="str" cm="1">
        <f t="array" ref="X5241">_xlfn.IFS(W5241=0,"No evidenciado",W5241=1,"Novato",W5241=2,"Principiante avanzado",W5241=3,"Competente",W5241=4,"Proficiente",W5241=5,"Master")</f>
        <v>Proficiente</v>
      </c>
      <c r="Y5241" s="17">
        <v>4</v>
      </c>
      <c r="Z5241" s="17" t="str" cm="1">
        <f t="array" ref="Z5241">_xlfn.IFS(Y5241=0,"No evidenciado",Y5241=1,"Novato",Y5241=2,"Principiante avanzado",Y5241=3,"Competente",Y5241=4,"Proficiente",Y5241=5,"Master")</f>
        <v>Proficiente</v>
      </c>
      <c r="AA5241" s="17">
        <v>3</v>
      </c>
      <c r="AB5241" s="17" t="str" cm="1">
        <f t="array" ref="AB5241">_xlfn.IFS(AA5241=0,"No evidenciado",AA5241=1,"Novato",AA5241=2,"Principiante avanzado",AA5241=3,"Competente",AA5241=4,"Proficiente",AA5241=5,"Master")</f>
        <v>Competente</v>
      </c>
      <c r="AC5241" s="17">
        <v>4</v>
      </c>
      <c r="AD5241" s="17" t="str" cm="1">
        <f t="array" ref="AD5241">_xlfn.IFS(AC5241=0,"Prenovato",AC5241=1,"Novato",AC5241=2,"Principiante avanzado",AC5241=3,"Competente",AC5241=4,"Proficiente",AC5241=5,"Master")</f>
        <v>Proficiente</v>
      </c>
      <c r="AE5241" s="17" t="s">
        <v>422</v>
      </c>
    </row>
    <row r="5242" spans="1:31" x14ac:dyDescent="0.25">
      <c r="A5242" t="s">
        <v>412</v>
      </c>
      <c r="B5242" t="s">
        <v>58</v>
      </c>
      <c r="C5242" t="s">
        <v>227</v>
      </c>
      <c r="D5242" t="s">
        <v>196</v>
      </c>
      <c r="E5242" t="s">
        <v>386</v>
      </c>
      <c r="F5242" t="s">
        <v>74</v>
      </c>
      <c r="G5242" t="s">
        <v>413</v>
      </c>
      <c r="H5242" s="4"/>
      <c r="I5242" s="1">
        <f t="shared" ca="1" si="327"/>
        <v>1485</v>
      </c>
      <c r="J5242" s="1" t="str">
        <f t="shared" ca="1" si="328"/>
        <v>3. Mayor a 6 meses</v>
      </c>
      <c r="K5242" t="str">
        <f t="shared" si="329"/>
        <v>NO</v>
      </c>
      <c r="L5242" t="s">
        <v>201</v>
      </c>
      <c r="M5242" t="s">
        <v>164</v>
      </c>
      <c r="N5242" t="s">
        <v>417</v>
      </c>
      <c r="O5242" t="s">
        <v>416</v>
      </c>
      <c r="P5242" t="str">
        <f t="shared" si="330"/>
        <v>MAX MORALES MEJIAPrivacidad y seguridad de los datosEVALUACION ANTERIOR</v>
      </c>
      <c r="Q5242" t="str">
        <f>BASE[[#This Row],[NombresCalificado]]&amp;BASE[[#This Row],[TipoEvaluacion]]</f>
        <v>MAX MORALES MEJIAEVALUACION ANTERIOR</v>
      </c>
      <c r="R5242">
        <v>4</v>
      </c>
      <c r="S5242" t="s">
        <v>7</v>
      </c>
      <c r="T5242" t="s">
        <v>419</v>
      </c>
      <c r="U5242" s="17">
        <v>4</v>
      </c>
      <c r="V5242" s="17" t="str" cm="1">
        <f t="array" ref="V5242">_xlfn.IFS(U5242=0,"Prenovato",U5242=1,"Novato",U5242=2,"Principiante avanzado",U5242=3,"Competente",U5242=4,"Proficiente",U5242=5,"Master")</f>
        <v>Proficiente</v>
      </c>
      <c r="W5242" s="17">
        <v>4</v>
      </c>
      <c r="X5242" s="17" t="str" cm="1">
        <f t="array" ref="X5242">_xlfn.IFS(W5242=0,"No evidenciado",W5242=1,"Novato",W5242=2,"Principiante avanzado",W5242=3,"Competente",W5242=4,"Proficiente",W5242=5,"Master")</f>
        <v>Proficiente</v>
      </c>
      <c r="Y5242" s="17">
        <v>4</v>
      </c>
      <c r="Z5242" s="17" t="str" cm="1">
        <f t="array" ref="Z5242">_xlfn.IFS(Y5242=0,"No evidenciado",Y5242=1,"Novato",Y5242=2,"Principiante avanzado",Y5242=3,"Competente",Y5242=4,"Proficiente",Y5242=5,"Master")</f>
        <v>Proficiente</v>
      </c>
      <c r="AA5242" s="17">
        <v>3</v>
      </c>
      <c r="AB5242" s="17" t="str" cm="1">
        <f t="array" ref="AB5242">_xlfn.IFS(AA5242=0,"No evidenciado",AA5242=1,"Novato",AA5242=2,"Principiante avanzado",AA5242=3,"Competente",AA5242=4,"Proficiente",AA5242=5,"Master")</f>
        <v>Competente</v>
      </c>
      <c r="AC5242" s="17">
        <v>4</v>
      </c>
      <c r="AD5242" s="17" t="str" cm="1">
        <f t="array" ref="AD5242">_xlfn.IFS(AC5242=0,"Prenovato",AC5242=1,"Novato",AC5242=2,"Principiante avanzado",AC5242=3,"Competente",AC5242=4,"Proficiente",AC5242=5,"Master")</f>
        <v>Proficiente</v>
      </c>
      <c r="AE5242" s="17" t="s">
        <v>422</v>
      </c>
    </row>
    <row r="5243" spans="1:31" x14ac:dyDescent="0.25">
      <c r="A5243" t="s">
        <v>412</v>
      </c>
      <c r="B5243" t="s">
        <v>58</v>
      </c>
      <c r="C5243" t="s">
        <v>227</v>
      </c>
      <c r="D5243" t="s">
        <v>196</v>
      </c>
      <c r="E5243" t="s">
        <v>386</v>
      </c>
      <c r="F5243" t="s">
        <v>74</v>
      </c>
      <c r="G5243" t="s">
        <v>413</v>
      </c>
      <c r="H5243" s="4"/>
      <c r="I5243" s="1">
        <f t="shared" ca="1" si="327"/>
        <v>1485</v>
      </c>
      <c r="J5243" s="1" t="str">
        <f t="shared" ca="1" si="328"/>
        <v>3. Mayor a 6 meses</v>
      </c>
      <c r="K5243" t="str">
        <f t="shared" si="329"/>
        <v>NO</v>
      </c>
      <c r="L5243" t="s">
        <v>201</v>
      </c>
      <c r="M5243" t="s">
        <v>167</v>
      </c>
      <c r="N5243" t="s">
        <v>417</v>
      </c>
      <c r="O5243" t="s">
        <v>416</v>
      </c>
      <c r="P5243" t="str">
        <f t="shared" si="330"/>
        <v>MAX MORALES MEJIACI-CDEVALUACION ANTERIOR</v>
      </c>
      <c r="Q5243" t="str">
        <f>BASE[[#This Row],[NombresCalificado]]&amp;BASE[[#This Row],[TipoEvaluacion]]</f>
        <v>MAX MORALES MEJIAEVALUACION ANTERIOR</v>
      </c>
      <c r="R5243">
        <v>3</v>
      </c>
      <c r="S5243" t="s">
        <v>5</v>
      </c>
      <c r="T5243" t="s">
        <v>419</v>
      </c>
      <c r="U5243" s="17">
        <v>4</v>
      </c>
      <c r="V5243" s="17" t="str" cm="1">
        <f t="array" ref="V5243">_xlfn.IFS(U5243=0,"Prenovato",U5243=1,"Novato",U5243=2,"Principiante avanzado",U5243=3,"Competente",U5243=4,"Proficiente",U5243=5,"Master")</f>
        <v>Proficiente</v>
      </c>
      <c r="W5243" s="17">
        <v>4</v>
      </c>
      <c r="X5243" s="17" t="str" cm="1">
        <f t="array" ref="X5243">_xlfn.IFS(W5243=0,"No evidenciado",W5243=1,"Novato",W5243=2,"Principiante avanzado",W5243=3,"Competente",W5243=4,"Proficiente",W5243=5,"Master")</f>
        <v>Proficiente</v>
      </c>
      <c r="Y5243" s="17">
        <v>4</v>
      </c>
      <c r="Z5243" s="17" t="str" cm="1">
        <f t="array" ref="Z5243">_xlfn.IFS(Y5243=0,"No evidenciado",Y5243=1,"Novato",Y5243=2,"Principiante avanzado",Y5243=3,"Competente",Y5243=4,"Proficiente",Y5243=5,"Master")</f>
        <v>Proficiente</v>
      </c>
      <c r="AA5243" s="17">
        <v>3</v>
      </c>
      <c r="AB5243" s="17" t="str" cm="1">
        <f t="array" ref="AB5243">_xlfn.IFS(AA5243=0,"No evidenciado",AA5243=1,"Novato",AA5243=2,"Principiante avanzado",AA5243=3,"Competente",AA5243=4,"Proficiente",AA5243=5,"Master")</f>
        <v>Competente</v>
      </c>
      <c r="AC5243" s="17">
        <v>4</v>
      </c>
      <c r="AD5243" s="17" t="str" cm="1">
        <f t="array" ref="AD5243">_xlfn.IFS(AC5243=0,"Prenovato",AC5243=1,"Novato",AC5243=2,"Principiante avanzado",AC5243=3,"Competente",AC5243=4,"Proficiente",AC5243=5,"Master")</f>
        <v>Proficiente</v>
      </c>
      <c r="AE5243" s="17" t="s">
        <v>422</v>
      </c>
    </row>
    <row r="5244" spans="1:31" x14ac:dyDescent="0.25">
      <c r="A5244" t="s">
        <v>412</v>
      </c>
      <c r="B5244" t="s">
        <v>58</v>
      </c>
      <c r="C5244" t="s">
        <v>227</v>
      </c>
      <c r="D5244" t="s">
        <v>196</v>
      </c>
      <c r="E5244" t="s">
        <v>386</v>
      </c>
      <c r="F5244" t="s">
        <v>74</v>
      </c>
      <c r="G5244" t="s">
        <v>413</v>
      </c>
      <c r="H5244" s="4"/>
      <c r="I5244" s="1">
        <f t="shared" ca="1" si="327"/>
        <v>1485</v>
      </c>
      <c r="J5244" s="1" t="str">
        <f t="shared" ca="1" si="328"/>
        <v>3. Mayor a 6 meses</v>
      </c>
      <c r="K5244" t="str">
        <f t="shared" si="329"/>
        <v>NO</v>
      </c>
      <c r="L5244" t="s">
        <v>201</v>
      </c>
      <c r="M5244" t="s">
        <v>169</v>
      </c>
      <c r="N5244" t="s">
        <v>416</v>
      </c>
      <c r="O5244" t="s">
        <v>416</v>
      </c>
      <c r="P5244" t="str">
        <f t="shared" si="330"/>
        <v>MAX MORALES MEJIAAnálisis de datosEVALUACION ANTERIOR</v>
      </c>
      <c r="Q5244" t="str">
        <f>BASE[[#This Row],[NombresCalificado]]&amp;BASE[[#This Row],[TipoEvaluacion]]</f>
        <v>MAX MORALES MEJIAEVALUACION ANTERIOR</v>
      </c>
      <c r="R5244">
        <v>4</v>
      </c>
      <c r="S5244" t="s">
        <v>7</v>
      </c>
      <c r="T5244" t="s">
        <v>419</v>
      </c>
      <c r="U5244" s="17">
        <v>4</v>
      </c>
      <c r="V5244" s="17" t="str" cm="1">
        <f t="array" ref="V5244">_xlfn.IFS(U5244=0,"Prenovato",U5244=1,"Novato",U5244=2,"Principiante avanzado",U5244=3,"Competente",U5244=4,"Proficiente",U5244=5,"Master")</f>
        <v>Proficiente</v>
      </c>
      <c r="W5244" s="17">
        <v>4</v>
      </c>
      <c r="X5244" s="17" t="str" cm="1">
        <f t="array" ref="X5244">_xlfn.IFS(W5244=0,"No evidenciado",W5244=1,"Novato",W5244=2,"Principiante avanzado",W5244=3,"Competente",W5244=4,"Proficiente",W5244=5,"Master")</f>
        <v>Proficiente</v>
      </c>
      <c r="Y5244" s="17">
        <v>4</v>
      </c>
      <c r="Z5244" s="17" t="str" cm="1">
        <f t="array" ref="Z5244">_xlfn.IFS(Y5244=0,"No evidenciado",Y5244=1,"Novato",Y5244=2,"Principiante avanzado",Y5244=3,"Competente",Y5244=4,"Proficiente",Y5244=5,"Master")</f>
        <v>Proficiente</v>
      </c>
      <c r="AA5244" s="17">
        <v>3</v>
      </c>
      <c r="AB5244" s="17" t="str" cm="1">
        <f t="array" ref="AB5244">_xlfn.IFS(AA5244=0,"No evidenciado",AA5244=1,"Novato",AA5244=2,"Principiante avanzado",AA5244=3,"Competente",AA5244=4,"Proficiente",AA5244=5,"Master")</f>
        <v>Competente</v>
      </c>
      <c r="AC5244" s="17">
        <v>4</v>
      </c>
      <c r="AD5244" s="17" t="str" cm="1">
        <f t="array" ref="AD5244">_xlfn.IFS(AC5244=0,"Prenovato",AC5244=1,"Novato",AC5244=2,"Principiante avanzado",AC5244=3,"Competente",AC5244=4,"Proficiente",AC5244=5,"Master")</f>
        <v>Proficiente</v>
      </c>
      <c r="AE5244" s="17" t="s">
        <v>422</v>
      </c>
    </row>
    <row r="5245" spans="1:31" x14ac:dyDescent="0.25">
      <c r="A5245" t="s">
        <v>412</v>
      </c>
      <c r="B5245" t="s">
        <v>58</v>
      </c>
      <c r="C5245" t="s">
        <v>227</v>
      </c>
      <c r="D5245" t="s">
        <v>196</v>
      </c>
      <c r="E5245" t="s">
        <v>386</v>
      </c>
      <c r="F5245" t="s">
        <v>74</v>
      </c>
      <c r="G5245" t="s">
        <v>413</v>
      </c>
      <c r="H5245" s="4"/>
      <c r="I5245" s="1">
        <f t="shared" ca="1" si="327"/>
        <v>1485</v>
      </c>
      <c r="J5245" s="1" t="str">
        <f t="shared" ca="1" si="328"/>
        <v>3. Mayor a 6 meses</v>
      </c>
      <c r="K5245" t="str">
        <f t="shared" si="329"/>
        <v>NO</v>
      </c>
      <c r="L5245" t="s">
        <v>201</v>
      </c>
      <c r="M5245" t="s">
        <v>166</v>
      </c>
      <c r="N5245" t="s">
        <v>416</v>
      </c>
      <c r="O5245" t="s">
        <v>416</v>
      </c>
      <c r="P5245" t="str">
        <f t="shared" si="330"/>
        <v>MAX MORALES MEJIABase de datos No-SQLEVALUACION ANTERIOR</v>
      </c>
      <c r="Q5245" t="str">
        <f>BASE[[#This Row],[NombresCalificado]]&amp;BASE[[#This Row],[TipoEvaluacion]]</f>
        <v>MAX MORALES MEJIAEVALUACION ANTERIOR</v>
      </c>
      <c r="R5245">
        <v>0</v>
      </c>
      <c r="S5245" t="s">
        <v>185</v>
      </c>
      <c r="T5245" t="s">
        <v>419</v>
      </c>
      <c r="U5245" s="17">
        <v>4</v>
      </c>
      <c r="V5245" s="17" t="str" cm="1">
        <f t="array" ref="V5245">_xlfn.IFS(U5245=0,"Prenovato",U5245=1,"Novato",U5245=2,"Principiante avanzado",U5245=3,"Competente",U5245=4,"Proficiente",U5245=5,"Master")</f>
        <v>Proficiente</v>
      </c>
      <c r="W5245" s="17">
        <v>4</v>
      </c>
      <c r="X5245" s="17" t="str" cm="1">
        <f t="array" ref="X5245">_xlfn.IFS(W5245=0,"No evidenciado",W5245=1,"Novato",W5245=2,"Principiante avanzado",W5245=3,"Competente",W5245=4,"Proficiente",W5245=5,"Master")</f>
        <v>Proficiente</v>
      </c>
      <c r="Y5245" s="17">
        <v>4</v>
      </c>
      <c r="Z5245" s="17" t="str" cm="1">
        <f t="array" ref="Z5245">_xlfn.IFS(Y5245=0,"No evidenciado",Y5245=1,"Novato",Y5245=2,"Principiante avanzado",Y5245=3,"Competente",Y5245=4,"Proficiente",Y5245=5,"Master")</f>
        <v>Proficiente</v>
      </c>
      <c r="AA5245" s="17">
        <v>3</v>
      </c>
      <c r="AB5245" s="17" t="str" cm="1">
        <f t="array" ref="AB5245">_xlfn.IFS(AA5245=0,"No evidenciado",AA5245=1,"Novato",AA5245=2,"Principiante avanzado",AA5245=3,"Competente",AA5245=4,"Proficiente",AA5245=5,"Master")</f>
        <v>Competente</v>
      </c>
      <c r="AC5245" s="17">
        <v>4</v>
      </c>
      <c r="AD5245" s="17" t="str" cm="1">
        <f t="array" ref="AD5245">_xlfn.IFS(AC5245=0,"Prenovato",AC5245=1,"Novato",AC5245=2,"Principiante avanzado",AC5245=3,"Competente",AC5245=4,"Proficiente",AC5245=5,"Master")</f>
        <v>Proficiente</v>
      </c>
      <c r="AE5245" s="17" t="s">
        <v>422</v>
      </c>
    </row>
    <row r="5246" spans="1:31" x14ac:dyDescent="0.25">
      <c r="A5246" t="s">
        <v>412</v>
      </c>
      <c r="B5246" t="s">
        <v>58</v>
      </c>
      <c r="C5246" t="s">
        <v>227</v>
      </c>
      <c r="D5246" t="s">
        <v>196</v>
      </c>
      <c r="E5246" t="s">
        <v>408</v>
      </c>
      <c r="F5246" t="s">
        <v>84</v>
      </c>
      <c r="G5246" t="s">
        <v>409</v>
      </c>
      <c r="H5246" s="4"/>
      <c r="I5246" s="1">
        <f t="shared" ca="1" si="327"/>
        <v>1485</v>
      </c>
      <c r="J5246" s="1" t="str">
        <f t="shared" ca="1" si="328"/>
        <v>3. Mayor a 6 meses</v>
      </c>
      <c r="K5246" t="str">
        <f t="shared" si="329"/>
        <v>NO</v>
      </c>
      <c r="L5246" t="s">
        <v>201</v>
      </c>
      <c r="M5246" t="s">
        <v>168</v>
      </c>
      <c r="N5246" t="s">
        <v>418</v>
      </c>
      <c r="O5246" t="s">
        <v>418</v>
      </c>
      <c r="P5246" t="str">
        <f t="shared" si="330"/>
        <v>WILLIAM DE JESUS ZABALETA ARAGONBase de datos relacionalEVALUACION ANTERIOR</v>
      </c>
      <c r="Q5246" t="str">
        <f>BASE[[#This Row],[NombresCalificado]]&amp;BASE[[#This Row],[TipoEvaluacion]]</f>
        <v>WILLIAM DE JESUS ZABALETA ARAGONEVALUACION ANTERIOR</v>
      </c>
      <c r="R5246">
        <v>4</v>
      </c>
      <c r="S5246" t="s">
        <v>7</v>
      </c>
      <c r="T5246" t="s">
        <v>419</v>
      </c>
      <c r="U5246" s="17">
        <v>3</v>
      </c>
      <c r="V5246" s="17" t="str" cm="1">
        <f t="array" ref="V5246">_xlfn.IFS(U5246=0,"Prenovato",U5246=1,"Novato",U5246=2,"Principiante avanzado",U5246=3,"Competente",U5246=4,"Proficiente",U5246=5,"Master")</f>
        <v>Competente</v>
      </c>
      <c r="W5246" s="17">
        <v>4</v>
      </c>
      <c r="X5246" s="17" t="str" cm="1">
        <f t="array" ref="X5246">_xlfn.IFS(W5246=0,"No evidenciado",W5246=1,"Novato",W5246=2,"Principiante avanzado",W5246=3,"Competente",W5246=4,"Proficiente",W5246=5,"Master")</f>
        <v>Proficiente</v>
      </c>
      <c r="Y5246" s="17">
        <v>4</v>
      </c>
      <c r="Z5246" s="17" t="str" cm="1">
        <f t="array" ref="Z5246">_xlfn.IFS(Y5246=0,"No evidenciado",Y5246=1,"Novato",Y5246=2,"Principiante avanzado",Y5246=3,"Competente",Y5246=4,"Proficiente",Y5246=5,"Master")</f>
        <v>Proficiente</v>
      </c>
      <c r="AA5246" s="17">
        <v>2</v>
      </c>
      <c r="AB5246" s="17" t="str" cm="1">
        <f t="array" ref="AB5246">_xlfn.IFS(AA5246=0,"No evidenciado",AA5246=1,"Novato",AA5246=2,"Principiante avanzado",AA5246=3,"Competente",AA5246=4,"Proficiente",AA5246=5,"Master")</f>
        <v>Principiante avanzado</v>
      </c>
      <c r="AC5246" s="17">
        <v>2</v>
      </c>
      <c r="AD5246" s="17" t="str" cm="1">
        <f t="array" ref="AD5246">_xlfn.IFS(AC5246=0,"Prenovato",AC5246=1,"Novato",AC5246=2,"Principiante avanzado",AC5246=3,"Competente",AC5246=4,"Proficiente",AC5246=5,"Master")</f>
        <v>Principiante avanzado</v>
      </c>
      <c r="AE5246" s="17" t="s">
        <v>422</v>
      </c>
    </row>
    <row r="5247" spans="1:31" x14ac:dyDescent="0.25">
      <c r="A5247" t="s">
        <v>412</v>
      </c>
      <c r="B5247" t="s">
        <v>58</v>
      </c>
      <c r="C5247" t="s">
        <v>227</v>
      </c>
      <c r="D5247" t="s">
        <v>196</v>
      </c>
      <c r="E5247" t="s">
        <v>408</v>
      </c>
      <c r="F5247" t="s">
        <v>84</v>
      </c>
      <c r="G5247" t="s">
        <v>409</v>
      </c>
      <c r="H5247" s="4"/>
      <c r="I5247" s="1">
        <f t="shared" ca="1" si="327"/>
        <v>1485</v>
      </c>
      <c r="J5247" s="1" t="str">
        <f t="shared" ca="1" si="328"/>
        <v>3. Mayor a 6 meses</v>
      </c>
      <c r="K5247" t="str">
        <f t="shared" si="329"/>
        <v>NO</v>
      </c>
      <c r="L5247" t="s">
        <v>201</v>
      </c>
      <c r="M5247" t="s">
        <v>55</v>
      </c>
      <c r="N5247" t="s">
        <v>418</v>
      </c>
      <c r="O5247" t="s">
        <v>418</v>
      </c>
      <c r="P5247" t="str">
        <f t="shared" si="330"/>
        <v>WILLIAM DE JESUS ZABALETA ARAGONProgramaciónEVALUACION ANTERIOR</v>
      </c>
      <c r="Q5247" t="str">
        <f>BASE[[#This Row],[NombresCalificado]]&amp;BASE[[#This Row],[TipoEvaluacion]]</f>
        <v>WILLIAM DE JESUS ZABALETA ARAGONEVALUACION ANTERIOR</v>
      </c>
      <c r="R5247">
        <v>4</v>
      </c>
      <c r="S5247" t="s">
        <v>7</v>
      </c>
      <c r="T5247" t="s">
        <v>419</v>
      </c>
      <c r="U5247" s="17">
        <v>3</v>
      </c>
      <c r="V5247" s="17" t="str" cm="1">
        <f t="array" ref="V5247">_xlfn.IFS(U5247=0,"Prenovato",U5247=1,"Novato",U5247=2,"Principiante avanzado",U5247=3,"Competente",U5247=4,"Proficiente",U5247=5,"Master")</f>
        <v>Competente</v>
      </c>
      <c r="W5247" s="17">
        <v>4</v>
      </c>
      <c r="X5247" s="17" t="str" cm="1">
        <f t="array" ref="X5247">_xlfn.IFS(W5247=0,"No evidenciado",W5247=1,"Novato",W5247=2,"Principiante avanzado",W5247=3,"Competente",W5247=4,"Proficiente",W5247=5,"Master")</f>
        <v>Proficiente</v>
      </c>
      <c r="Y5247" s="17">
        <v>4</v>
      </c>
      <c r="Z5247" s="17" t="str" cm="1">
        <f t="array" ref="Z5247">_xlfn.IFS(Y5247=0,"No evidenciado",Y5247=1,"Novato",Y5247=2,"Principiante avanzado",Y5247=3,"Competente",Y5247=4,"Proficiente",Y5247=5,"Master")</f>
        <v>Proficiente</v>
      </c>
      <c r="AA5247" s="17">
        <v>2</v>
      </c>
      <c r="AB5247" s="17" t="str" cm="1">
        <f t="array" ref="AB5247">_xlfn.IFS(AA5247=0,"No evidenciado",AA5247=1,"Novato",AA5247=2,"Principiante avanzado",AA5247=3,"Competente",AA5247=4,"Proficiente",AA5247=5,"Master")</f>
        <v>Principiante avanzado</v>
      </c>
      <c r="AC5247" s="17">
        <v>2</v>
      </c>
      <c r="AD5247" s="17" t="str" cm="1">
        <f t="array" ref="AD5247">_xlfn.IFS(AC5247=0,"Prenovato",AC5247=1,"Novato",AC5247=2,"Principiante avanzado",AC5247=3,"Competente",AC5247=4,"Proficiente",AC5247=5,"Master")</f>
        <v>Principiante avanzado</v>
      </c>
      <c r="AE5247" s="17" t="s">
        <v>422</v>
      </c>
    </row>
    <row r="5248" spans="1:31" x14ac:dyDescent="0.25">
      <c r="A5248" t="s">
        <v>412</v>
      </c>
      <c r="B5248" t="s">
        <v>58</v>
      </c>
      <c r="C5248" t="s">
        <v>227</v>
      </c>
      <c r="D5248" t="s">
        <v>196</v>
      </c>
      <c r="E5248" t="s">
        <v>408</v>
      </c>
      <c r="F5248" t="s">
        <v>84</v>
      </c>
      <c r="G5248" t="s">
        <v>409</v>
      </c>
      <c r="H5248" s="4"/>
      <c r="I5248" s="1">
        <f t="shared" ca="1" si="327"/>
        <v>1485</v>
      </c>
      <c r="J5248" s="1" t="str">
        <f t="shared" ca="1" si="328"/>
        <v>3. Mayor a 6 meses</v>
      </c>
      <c r="K5248" t="str">
        <f t="shared" si="329"/>
        <v>NO</v>
      </c>
      <c r="L5248" t="s">
        <v>201</v>
      </c>
      <c r="M5248" t="s">
        <v>165</v>
      </c>
      <c r="N5248" t="s">
        <v>418</v>
      </c>
      <c r="O5248" t="s">
        <v>418</v>
      </c>
      <c r="P5248" t="str">
        <f t="shared" si="330"/>
        <v>WILLIAM DE JESUS ZABALETA ARAGONProcesamiento de datosEVALUACION ANTERIOR</v>
      </c>
      <c r="Q5248" t="str">
        <f>BASE[[#This Row],[NombresCalificado]]&amp;BASE[[#This Row],[TipoEvaluacion]]</f>
        <v>WILLIAM DE JESUS ZABALETA ARAGONEVALUACION ANTERIOR</v>
      </c>
      <c r="R5248">
        <v>3</v>
      </c>
      <c r="S5248" t="s">
        <v>5</v>
      </c>
      <c r="T5248" t="s">
        <v>419</v>
      </c>
      <c r="U5248" s="17">
        <v>3</v>
      </c>
      <c r="V5248" s="17" t="str" cm="1">
        <f t="array" ref="V5248">_xlfn.IFS(U5248=0,"Prenovato",U5248=1,"Novato",U5248=2,"Principiante avanzado",U5248=3,"Competente",U5248=4,"Proficiente",U5248=5,"Master")</f>
        <v>Competente</v>
      </c>
      <c r="W5248" s="17">
        <v>4</v>
      </c>
      <c r="X5248" s="17" t="str" cm="1">
        <f t="array" ref="X5248">_xlfn.IFS(W5248=0,"No evidenciado",W5248=1,"Novato",W5248=2,"Principiante avanzado",W5248=3,"Competente",W5248=4,"Proficiente",W5248=5,"Master")</f>
        <v>Proficiente</v>
      </c>
      <c r="Y5248" s="17">
        <v>4</v>
      </c>
      <c r="Z5248" s="17" t="str" cm="1">
        <f t="array" ref="Z5248">_xlfn.IFS(Y5248=0,"No evidenciado",Y5248=1,"Novato",Y5248=2,"Principiante avanzado",Y5248=3,"Competente",Y5248=4,"Proficiente",Y5248=5,"Master")</f>
        <v>Proficiente</v>
      </c>
      <c r="AA5248" s="17">
        <v>2</v>
      </c>
      <c r="AB5248" s="17" t="str" cm="1">
        <f t="array" ref="AB5248">_xlfn.IFS(AA5248=0,"No evidenciado",AA5248=1,"Novato",AA5248=2,"Principiante avanzado",AA5248=3,"Competente",AA5248=4,"Proficiente",AA5248=5,"Master")</f>
        <v>Principiante avanzado</v>
      </c>
      <c r="AC5248" s="17">
        <v>2</v>
      </c>
      <c r="AD5248" s="17" t="str" cm="1">
        <f t="array" ref="AD5248">_xlfn.IFS(AC5248=0,"Prenovato",AC5248=1,"Novato",AC5248=2,"Principiante avanzado",AC5248=3,"Competente",AC5248=4,"Proficiente",AC5248=5,"Master")</f>
        <v>Principiante avanzado</v>
      </c>
      <c r="AE5248" s="17" t="s">
        <v>422</v>
      </c>
    </row>
    <row r="5249" spans="1:31" x14ac:dyDescent="0.25">
      <c r="A5249" t="s">
        <v>412</v>
      </c>
      <c r="B5249" t="s">
        <v>58</v>
      </c>
      <c r="C5249" t="s">
        <v>227</v>
      </c>
      <c r="D5249" t="s">
        <v>196</v>
      </c>
      <c r="E5249" t="s">
        <v>408</v>
      </c>
      <c r="F5249" t="s">
        <v>84</v>
      </c>
      <c r="G5249" t="s">
        <v>409</v>
      </c>
      <c r="H5249" s="4"/>
      <c r="I5249" s="1">
        <f t="shared" ca="1" si="327"/>
        <v>1485</v>
      </c>
      <c r="J5249" s="1" t="str">
        <f t="shared" ca="1" si="328"/>
        <v>3. Mayor a 6 meses</v>
      </c>
      <c r="K5249" t="str">
        <f t="shared" si="329"/>
        <v>NO</v>
      </c>
      <c r="L5249" t="s">
        <v>201</v>
      </c>
      <c r="M5249" t="s">
        <v>161</v>
      </c>
      <c r="N5249" t="s">
        <v>418</v>
      </c>
      <c r="O5249" t="s">
        <v>418</v>
      </c>
      <c r="P5249" t="str">
        <f t="shared" si="330"/>
        <v>WILLIAM DE JESUS ZABALETA ARAGONIntegración de datos por lotesEVALUACION ANTERIOR</v>
      </c>
      <c r="Q5249" t="str">
        <f>BASE[[#This Row],[NombresCalificado]]&amp;BASE[[#This Row],[TipoEvaluacion]]</f>
        <v>WILLIAM DE JESUS ZABALETA ARAGONEVALUACION ANTERIOR</v>
      </c>
      <c r="R5249">
        <v>3</v>
      </c>
      <c r="S5249" t="s">
        <v>5</v>
      </c>
      <c r="T5249" t="s">
        <v>419</v>
      </c>
      <c r="U5249" s="17">
        <v>3</v>
      </c>
      <c r="V5249" s="17" t="str" cm="1">
        <f t="array" ref="V5249">_xlfn.IFS(U5249=0,"Prenovato",U5249=1,"Novato",U5249=2,"Principiante avanzado",U5249=3,"Competente",U5249=4,"Proficiente",U5249=5,"Master")</f>
        <v>Competente</v>
      </c>
      <c r="W5249" s="17">
        <v>4</v>
      </c>
      <c r="X5249" s="17" t="str" cm="1">
        <f t="array" ref="X5249">_xlfn.IFS(W5249=0,"No evidenciado",W5249=1,"Novato",W5249=2,"Principiante avanzado",W5249=3,"Competente",W5249=4,"Proficiente",W5249=5,"Master")</f>
        <v>Proficiente</v>
      </c>
      <c r="Y5249" s="17">
        <v>4</v>
      </c>
      <c r="Z5249" s="17" t="str" cm="1">
        <f t="array" ref="Z5249">_xlfn.IFS(Y5249=0,"No evidenciado",Y5249=1,"Novato",Y5249=2,"Principiante avanzado",Y5249=3,"Competente",Y5249=4,"Proficiente",Y5249=5,"Master")</f>
        <v>Proficiente</v>
      </c>
      <c r="AA5249" s="17">
        <v>2</v>
      </c>
      <c r="AB5249" s="17" t="str" cm="1">
        <f t="array" ref="AB5249">_xlfn.IFS(AA5249=0,"No evidenciado",AA5249=1,"Novato",AA5249=2,"Principiante avanzado",AA5249=3,"Competente",AA5249=4,"Proficiente",AA5249=5,"Master")</f>
        <v>Principiante avanzado</v>
      </c>
      <c r="AC5249" s="17">
        <v>2</v>
      </c>
      <c r="AD5249" s="17" t="str" cm="1">
        <f t="array" ref="AD5249">_xlfn.IFS(AC5249=0,"Prenovato",AC5249=1,"Novato",AC5249=2,"Principiante avanzado",AC5249=3,"Competente",AC5249=4,"Proficiente",AC5249=5,"Master")</f>
        <v>Principiante avanzado</v>
      </c>
      <c r="AE5249" s="17" t="s">
        <v>422</v>
      </c>
    </row>
    <row r="5250" spans="1:31" x14ac:dyDescent="0.25">
      <c r="A5250" t="s">
        <v>412</v>
      </c>
      <c r="B5250" t="s">
        <v>58</v>
      </c>
      <c r="C5250" t="s">
        <v>227</v>
      </c>
      <c r="D5250" t="s">
        <v>196</v>
      </c>
      <c r="E5250" t="s">
        <v>408</v>
      </c>
      <c r="F5250" t="s">
        <v>84</v>
      </c>
      <c r="G5250" t="s">
        <v>409</v>
      </c>
      <c r="H5250" s="4"/>
      <c r="I5250" s="1">
        <f t="shared" ca="1" si="327"/>
        <v>1485</v>
      </c>
      <c r="J5250" s="1" t="str">
        <f t="shared" ca="1" si="328"/>
        <v>3. Mayor a 6 meses</v>
      </c>
      <c r="K5250" t="str">
        <f t="shared" si="329"/>
        <v>NO</v>
      </c>
      <c r="L5250" t="s">
        <v>201</v>
      </c>
      <c r="M5250" t="s">
        <v>56</v>
      </c>
      <c r="N5250" t="s">
        <v>417</v>
      </c>
      <c r="O5250" t="s">
        <v>416</v>
      </c>
      <c r="P5250" t="str">
        <f t="shared" si="330"/>
        <v>WILLIAM DE JESUS ZABALETA ARAGONControl de versionesEVALUACION ANTERIOR</v>
      </c>
      <c r="Q5250" t="str">
        <f>BASE[[#This Row],[NombresCalificado]]&amp;BASE[[#This Row],[TipoEvaluacion]]</f>
        <v>WILLIAM DE JESUS ZABALETA ARAGONEVALUACION ANTERIOR</v>
      </c>
      <c r="R5250">
        <v>4</v>
      </c>
      <c r="S5250" t="s">
        <v>7</v>
      </c>
      <c r="T5250" t="s">
        <v>419</v>
      </c>
      <c r="U5250" s="17">
        <v>3</v>
      </c>
      <c r="V5250" s="17" t="str" cm="1">
        <f t="array" ref="V5250">_xlfn.IFS(U5250=0,"Prenovato",U5250=1,"Novato",U5250=2,"Principiante avanzado",U5250=3,"Competente",U5250=4,"Proficiente",U5250=5,"Master")</f>
        <v>Competente</v>
      </c>
      <c r="W5250" s="17">
        <v>4</v>
      </c>
      <c r="X5250" s="17" t="str" cm="1">
        <f t="array" ref="X5250">_xlfn.IFS(W5250=0,"No evidenciado",W5250=1,"Novato",W5250=2,"Principiante avanzado",W5250=3,"Competente",W5250=4,"Proficiente",W5250=5,"Master")</f>
        <v>Proficiente</v>
      </c>
      <c r="Y5250" s="17">
        <v>4</v>
      </c>
      <c r="Z5250" s="17" t="str" cm="1">
        <f t="array" ref="Z5250">_xlfn.IFS(Y5250=0,"No evidenciado",Y5250=1,"Novato",Y5250=2,"Principiante avanzado",Y5250=3,"Competente",Y5250=4,"Proficiente",Y5250=5,"Master")</f>
        <v>Proficiente</v>
      </c>
      <c r="AA5250" s="17">
        <v>2</v>
      </c>
      <c r="AB5250" s="17" t="str" cm="1">
        <f t="array" ref="AB5250">_xlfn.IFS(AA5250=0,"No evidenciado",AA5250=1,"Novato",AA5250=2,"Principiante avanzado",AA5250=3,"Competente",AA5250=4,"Proficiente",AA5250=5,"Master")</f>
        <v>Principiante avanzado</v>
      </c>
      <c r="AC5250" s="17">
        <v>2</v>
      </c>
      <c r="AD5250" s="17" t="str" cm="1">
        <f t="array" ref="AD5250">_xlfn.IFS(AC5250=0,"Prenovato",AC5250=1,"Novato",AC5250=2,"Principiante avanzado",AC5250=3,"Competente",AC5250=4,"Proficiente",AC5250=5,"Master")</f>
        <v>Principiante avanzado</v>
      </c>
      <c r="AE5250" s="17" t="s">
        <v>422</v>
      </c>
    </row>
    <row r="5251" spans="1:31" x14ac:dyDescent="0.25">
      <c r="A5251" t="s">
        <v>412</v>
      </c>
      <c r="B5251" t="s">
        <v>58</v>
      </c>
      <c r="C5251" t="s">
        <v>227</v>
      </c>
      <c r="D5251" t="s">
        <v>196</v>
      </c>
      <c r="E5251" t="s">
        <v>408</v>
      </c>
      <c r="F5251" t="s">
        <v>84</v>
      </c>
      <c r="G5251" t="s">
        <v>409</v>
      </c>
      <c r="H5251" s="4"/>
      <c r="I5251" s="1">
        <f t="shared" ref="I5251:I5314" ca="1" si="331">DATEDIF(H5251,TODAY(),"m")</f>
        <v>1485</v>
      </c>
      <c r="J5251" s="1" t="str">
        <f t="shared" ref="J5251:J5314" ca="1" si="332">IF(I5251&lt;=3,"1. Menor o igual a 3 meses",IF(I5251&lt;=6,"2. Entre 4 - 6 meses","3. Mayor a 6 meses"))</f>
        <v>3. Mayor a 6 meses</v>
      </c>
      <c r="K5251" t="str">
        <f t="shared" ref="K5251:K5314" si="333">IF(COUNTIFS($E$2:$E$5625,E5251,$O$2:$O$5625,"PRINCIPAL",$R$2:$R$5625,0)&gt;0,"SI","NO")</f>
        <v>NO</v>
      </c>
      <c r="L5251" t="s">
        <v>201</v>
      </c>
      <c r="M5251" t="s">
        <v>163</v>
      </c>
      <c r="N5251" t="s">
        <v>417</v>
      </c>
      <c r="O5251" t="s">
        <v>416</v>
      </c>
      <c r="P5251" t="str">
        <f t="shared" ref="P5251:P5314" si="334">F5251&amp;M5251&amp;AE5251</f>
        <v>WILLIAM DE JESUS ZABALETA ARAGONNube BCPEVALUACION ANTERIOR</v>
      </c>
      <c r="Q5251" t="str">
        <f>BASE[[#This Row],[NombresCalificado]]&amp;BASE[[#This Row],[TipoEvaluacion]]</f>
        <v>WILLIAM DE JESUS ZABALETA ARAGONEVALUACION ANTERIOR</v>
      </c>
      <c r="R5251">
        <v>3</v>
      </c>
      <c r="S5251" t="s">
        <v>5</v>
      </c>
      <c r="T5251" t="s">
        <v>419</v>
      </c>
      <c r="U5251" s="17">
        <v>3</v>
      </c>
      <c r="V5251" s="17" t="str" cm="1">
        <f t="array" ref="V5251">_xlfn.IFS(U5251=0,"Prenovato",U5251=1,"Novato",U5251=2,"Principiante avanzado",U5251=3,"Competente",U5251=4,"Proficiente",U5251=5,"Master")</f>
        <v>Competente</v>
      </c>
      <c r="W5251" s="17">
        <v>4</v>
      </c>
      <c r="X5251" s="17" t="str" cm="1">
        <f t="array" ref="X5251">_xlfn.IFS(W5251=0,"No evidenciado",W5251=1,"Novato",W5251=2,"Principiante avanzado",W5251=3,"Competente",W5251=4,"Proficiente",W5251=5,"Master")</f>
        <v>Proficiente</v>
      </c>
      <c r="Y5251" s="17">
        <v>4</v>
      </c>
      <c r="Z5251" s="17" t="str" cm="1">
        <f t="array" ref="Z5251">_xlfn.IFS(Y5251=0,"No evidenciado",Y5251=1,"Novato",Y5251=2,"Principiante avanzado",Y5251=3,"Competente",Y5251=4,"Proficiente",Y5251=5,"Master")</f>
        <v>Proficiente</v>
      </c>
      <c r="AA5251" s="17">
        <v>2</v>
      </c>
      <c r="AB5251" s="17" t="str" cm="1">
        <f t="array" ref="AB5251">_xlfn.IFS(AA5251=0,"No evidenciado",AA5251=1,"Novato",AA5251=2,"Principiante avanzado",AA5251=3,"Competente",AA5251=4,"Proficiente",AA5251=5,"Master")</f>
        <v>Principiante avanzado</v>
      </c>
      <c r="AC5251" s="17">
        <v>2</v>
      </c>
      <c r="AD5251" s="17" t="str" cm="1">
        <f t="array" ref="AD5251">_xlfn.IFS(AC5251=0,"Prenovato",AC5251=1,"Novato",AC5251=2,"Principiante avanzado",AC5251=3,"Competente",AC5251=4,"Proficiente",AC5251=5,"Master")</f>
        <v>Principiante avanzado</v>
      </c>
      <c r="AE5251" s="17" t="s">
        <v>422</v>
      </c>
    </row>
    <row r="5252" spans="1:31" x14ac:dyDescent="0.25">
      <c r="A5252" t="s">
        <v>412</v>
      </c>
      <c r="B5252" t="s">
        <v>58</v>
      </c>
      <c r="C5252" t="s">
        <v>227</v>
      </c>
      <c r="D5252" t="s">
        <v>196</v>
      </c>
      <c r="E5252" t="s">
        <v>408</v>
      </c>
      <c r="F5252" t="s">
        <v>84</v>
      </c>
      <c r="G5252" t="s">
        <v>409</v>
      </c>
      <c r="H5252" s="4"/>
      <c r="I5252" s="1">
        <f t="shared" ca="1" si="331"/>
        <v>1485</v>
      </c>
      <c r="J5252" s="1" t="str">
        <f t="shared" ca="1" si="332"/>
        <v>3. Mayor a 6 meses</v>
      </c>
      <c r="K5252" t="str">
        <f t="shared" si="333"/>
        <v>NO</v>
      </c>
      <c r="L5252" t="s">
        <v>201</v>
      </c>
      <c r="M5252" t="s">
        <v>171</v>
      </c>
      <c r="N5252" t="s">
        <v>416</v>
      </c>
      <c r="O5252" t="s">
        <v>416</v>
      </c>
      <c r="P5252" t="str">
        <f t="shared" si="334"/>
        <v>WILLIAM DE JESUS ZABALETA ARAGONBases de datos en la nubeEVALUACION</v>
      </c>
      <c r="Q5252" t="str">
        <f>BASE[[#This Row],[NombresCalificado]]&amp;BASE[[#This Row],[TipoEvaluacion]]</f>
        <v>WILLIAM DE JESUS ZABALETA ARAGONEVALUACION</v>
      </c>
      <c r="R5252">
        <v>3</v>
      </c>
      <c r="S5252" t="s">
        <v>5</v>
      </c>
      <c r="T5252" t="s">
        <v>419</v>
      </c>
      <c r="U5252" s="17">
        <v>2</v>
      </c>
      <c r="V5252" s="17" t="str" cm="1">
        <f t="array" ref="V5252">_xlfn.IFS(U5252=0,"Prenovato",U5252=1,"Novato",U5252=2,"Principiante avanzado",U5252=3,"Competente",U5252=4,"Proficiente",U5252=5,"Master")</f>
        <v>Principiante avanzado</v>
      </c>
      <c r="W5252" s="17">
        <v>3</v>
      </c>
      <c r="X5252" s="17" t="str" cm="1">
        <f t="array" ref="X5252">_xlfn.IFS(W5252=0,"No evidenciado",W5252=1,"Novato",W5252=2,"Principiante avanzado",W5252=3,"Competente",W5252=4,"Proficiente",W5252=5,"Master")</f>
        <v>Competente</v>
      </c>
      <c r="Y5252" s="17">
        <v>3</v>
      </c>
      <c r="Z5252" s="17" t="str" cm="1">
        <f t="array" ref="Z5252">_xlfn.IFS(Y5252=0,"No evidenciado",Y5252=1,"Novato",Y5252=2,"Principiante avanzado",Y5252=3,"Competente",Y5252=4,"Proficiente",Y5252=5,"Master")</f>
        <v>Competente</v>
      </c>
      <c r="AA5252" s="17">
        <v>3</v>
      </c>
      <c r="AB5252" s="17" t="str" cm="1">
        <f t="array" ref="AB5252">_xlfn.IFS(AA5252=0,"No evidenciado",AA5252=1,"Novato",AA5252=2,"Principiante avanzado",AA5252=3,"Competente",AA5252=4,"Proficiente",AA5252=5,"Master")</f>
        <v>Competente</v>
      </c>
      <c r="AC5252" s="17">
        <v>2</v>
      </c>
      <c r="AD5252" s="17" t="str" cm="1">
        <f t="array" ref="AD5252">_xlfn.IFS(AC5252=0,"Prenovato",AC5252=1,"Novato",AC5252=2,"Principiante avanzado",AC5252=3,"Competente",AC5252=4,"Proficiente",AC5252=5,"Master")</f>
        <v>Principiante avanzado</v>
      </c>
      <c r="AE5252" s="17" t="s">
        <v>421</v>
      </c>
    </row>
    <row r="5253" spans="1:31" x14ac:dyDescent="0.25">
      <c r="A5253" t="s">
        <v>412</v>
      </c>
      <c r="B5253" t="s">
        <v>58</v>
      </c>
      <c r="C5253" t="s">
        <v>227</v>
      </c>
      <c r="D5253" t="s">
        <v>196</v>
      </c>
      <c r="E5253" t="s">
        <v>408</v>
      </c>
      <c r="F5253" t="s">
        <v>84</v>
      </c>
      <c r="G5253" t="s">
        <v>409</v>
      </c>
      <c r="H5253" s="4"/>
      <c r="I5253" s="1">
        <f t="shared" ca="1" si="331"/>
        <v>1485</v>
      </c>
      <c r="J5253" s="1" t="str">
        <f t="shared" ca="1" si="332"/>
        <v>3. Mayor a 6 meses</v>
      </c>
      <c r="K5253" t="str">
        <f t="shared" si="333"/>
        <v>NO</v>
      </c>
      <c r="L5253" t="s">
        <v>201</v>
      </c>
      <c r="M5253" t="s">
        <v>174</v>
      </c>
      <c r="N5253" t="s">
        <v>416</v>
      </c>
      <c r="O5253" t="s">
        <v>416</v>
      </c>
      <c r="P5253" t="str">
        <f t="shared" si="334"/>
        <v>WILLIAM DE JESUS ZABALETA ARAGONDatawarehouse BCPEVALUACION</v>
      </c>
      <c r="Q5253" t="str">
        <f>BASE[[#This Row],[NombresCalificado]]&amp;BASE[[#This Row],[TipoEvaluacion]]</f>
        <v>WILLIAM DE JESUS ZABALETA ARAGONEVALUACION</v>
      </c>
      <c r="R5253">
        <v>1</v>
      </c>
      <c r="S5253" t="s">
        <v>6</v>
      </c>
      <c r="T5253" t="s">
        <v>419</v>
      </c>
      <c r="U5253" s="17">
        <v>2</v>
      </c>
      <c r="V5253" s="17" t="str" cm="1">
        <f t="array" ref="V5253">_xlfn.IFS(U5253=0,"Prenovato",U5253=1,"Novato",U5253=2,"Principiante avanzado",U5253=3,"Competente",U5253=4,"Proficiente",U5253=5,"Master")</f>
        <v>Principiante avanzado</v>
      </c>
      <c r="W5253" s="17">
        <v>3</v>
      </c>
      <c r="X5253" s="17" t="str" cm="1">
        <f t="array" ref="X5253">_xlfn.IFS(W5253=0,"No evidenciado",W5253=1,"Novato",W5253=2,"Principiante avanzado",W5253=3,"Competente",W5253=4,"Proficiente",W5253=5,"Master")</f>
        <v>Competente</v>
      </c>
      <c r="Y5253" s="17">
        <v>3</v>
      </c>
      <c r="Z5253" s="17" t="str" cm="1">
        <f t="array" ref="Z5253">_xlfn.IFS(Y5253=0,"No evidenciado",Y5253=1,"Novato",Y5253=2,"Principiante avanzado",Y5253=3,"Competente",Y5253=4,"Proficiente",Y5253=5,"Master")</f>
        <v>Competente</v>
      </c>
      <c r="AA5253" s="17">
        <v>3</v>
      </c>
      <c r="AB5253" s="17" t="str" cm="1">
        <f t="array" ref="AB5253">_xlfn.IFS(AA5253=0,"No evidenciado",AA5253=1,"Novato",AA5253=2,"Principiante avanzado",AA5253=3,"Competente",AA5253=4,"Proficiente",AA5253=5,"Master")</f>
        <v>Competente</v>
      </c>
      <c r="AC5253" s="17">
        <v>2</v>
      </c>
      <c r="AD5253" s="17" t="str" cm="1">
        <f t="array" ref="AD5253">_xlfn.IFS(AC5253=0,"Prenovato",AC5253=1,"Novato",AC5253=2,"Principiante avanzado",AC5253=3,"Competente",AC5253=4,"Proficiente",AC5253=5,"Master")</f>
        <v>Principiante avanzado</v>
      </c>
      <c r="AE5253" s="17" t="s">
        <v>421</v>
      </c>
    </row>
    <row r="5254" spans="1:31" x14ac:dyDescent="0.25">
      <c r="A5254" t="s">
        <v>412</v>
      </c>
      <c r="B5254" t="s">
        <v>58</v>
      </c>
      <c r="C5254" t="s">
        <v>227</v>
      </c>
      <c r="D5254" t="s">
        <v>196</v>
      </c>
      <c r="E5254" t="s">
        <v>408</v>
      </c>
      <c r="F5254" t="s">
        <v>84</v>
      </c>
      <c r="G5254" t="s">
        <v>409</v>
      </c>
      <c r="H5254" s="4"/>
      <c r="I5254" s="1">
        <f t="shared" ca="1" si="331"/>
        <v>1485</v>
      </c>
      <c r="J5254" s="1" t="str">
        <f t="shared" ca="1" si="332"/>
        <v>3. Mayor a 6 meses</v>
      </c>
      <c r="K5254" t="str">
        <f t="shared" si="333"/>
        <v>NO</v>
      </c>
      <c r="L5254" t="s">
        <v>201</v>
      </c>
      <c r="M5254" t="s">
        <v>172</v>
      </c>
      <c r="N5254" t="s">
        <v>416</v>
      </c>
      <c r="O5254" t="s">
        <v>416</v>
      </c>
      <c r="P5254" t="str">
        <f t="shared" si="334"/>
        <v>WILLIAM DE JESUS ZABALETA ARAGONCalidad de datosEVALUACION</v>
      </c>
      <c r="Q5254" t="str">
        <f>BASE[[#This Row],[NombresCalificado]]&amp;BASE[[#This Row],[TipoEvaluacion]]</f>
        <v>WILLIAM DE JESUS ZABALETA ARAGONEVALUACION</v>
      </c>
      <c r="R5254">
        <v>3</v>
      </c>
      <c r="S5254" t="s">
        <v>5</v>
      </c>
      <c r="T5254" t="s">
        <v>419</v>
      </c>
      <c r="U5254" s="17">
        <v>2</v>
      </c>
      <c r="V5254" s="17" t="str" cm="1">
        <f t="array" ref="V5254">_xlfn.IFS(U5254=0,"Prenovato",U5254=1,"Novato",U5254=2,"Principiante avanzado",U5254=3,"Competente",U5254=4,"Proficiente",U5254=5,"Master")</f>
        <v>Principiante avanzado</v>
      </c>
      <c r="W5254" s="17">
        <v>3</v>
      </c>
      <c r="X5254" s="17" t="str" cm="1">
        <f t="array" ref="X5254">_xlfn.IFS(W5254=0,"No evidenciado",W5254=1,"Novato",W5254=2,"Principiante avanzado",W5254=3,"Competente",W5254=4,"Proficiente",W5254=5,"Master")</f>
        <v>Competente</v>
      </c>
      <c r="Y5254" s="17">
        <v>3</v>
      </c>
      <c r="Z5254" s="17" t="str" cm="1">
        <f t="array" ref="Z5254">_xlfn.IFS(Y5254=0,"No evidenciado",Y5254=1,"Novato",Y5254=2,"Principiante avanzado",Y5254=3,"Competente",Y5254=4,"Proficiente",Y5254=5,"Master")</f>
        <v>Competente</v>
      </c>
      <c r="AA5254" s="17">
        <v>3</v>
      </c>
      <c r="AB5254" s="17" t="str" cm="1">
        <f t="array" ref="AB5254">_xlfn.IFS(AA5254=0,"No evidenciado",AA5254=1,"Novato",AA5254=2,"Principiante avanzado",AA5254=3,"Competente",AA5254=4,"Proficiente",AA5254=5,"Master")</f>
        <v>Competente</v>
      </c>
      <c r="AC5254" s="17">
        <v>2</v>
      </c>
      <c r="AD5254" s="17" t="str" cm="1">
        <f t="array" ref="AD5254">_xlfn.IFS(AC5254=0,"Prenovato",AC5254=1,"Novato",AC5254=2,"Principiante avanzado",AC5254=3,"Competente",AC5254=4,"Proficiente",AC5254=5,"Master")</f>
        <v>Principiante avanzado</v>
      </c>
      <c r="AE5254" s="17" t="s">
        <v>421</v>
      </c>
    </row>
    <row r="5255" spans="1:31" x14ac:dyDescent="0.25">
      <c r="A5255" t="s">
        <v>412</v>
      </c>
      <c r="B5255" t="s">
        <v>58</v>
      </c>
      <c r="C5255" t="s">
        <v>227</v>
      </c>
      <c r="D5255" t="s">
        <v>196</v>
      </c>
      <c r="E5255" t="s">
        <v>408</v>
      </c>
      <c r="F5255" t="s">
        <v>84</v>
      </c>
      <c r="G5255" t="s">
        <v>409</v>
      </c>
      <c r="H5255" s="4"/>
      <c r="I5255" s="1">
        <f t="shared" ca="1" si="331"/>
        <v>1485</v>
      </c>
      <c r="J5255" s="1" t="str">
        <f t="shared" ca="1" si="332"/>
        <v>3. Mayor a 6 meses</v>
      </c>
      <c r="K5255" t="str">
        <f t="shared" si="333"/>
        <v>NO</v>
      </c>
      <c r="L5255" t="s">
        <v>201</v>
      </c>
      <c r="M5255" t="s">
        <v>169</v>
      </c>
      <c r="N5255" t="s">
        <v>416</v>
      </c>
      <c r="O5255" t="s">
        <v>416</v>
      </c>
      <c r="P5255" t="str">
        <f t="shared" si="334"/>
        <v>WILLIAM DE JESUS ZABALETA ARAGONAnálisis de datosEVALUACION</v>
      </c>
      <c r="Q5255" t="str">
        <f>BASE[[#This Row],[NombresCalificado]]&amp;BASE[[#This Row],[TipoEvaluacion]]</f>
        <v>WILLIAM DE JESUS ZABALETA ARAGONEVALUACION</v>
      </c>
      <c r="R5255">
        <v>3</v>
      </c>
      <c r="S5255" t="s">
        <v>5</v>
      </c>
      <c r="T5255" t="s">
        <v>419</v>
      </c>
      <c r="U5255" s="17">
        <v>2</v>
      </c>
      <c r="V5255" s="17" t="str" cm="1">
        <f t="array" ref="V5255">_xlfn.IFS(U5255=0,"Prenovato",U5255=1,"Novato",U5255=2,"Principiante avanzado",U5255=3,"Competente",U5255=4,"Proficiente",U5255=5,"Master")</f>
        <v>Principiante avanzado</v>
      </c>
      <c r="W5255" s="17">
        <v>3</v>
      </c>
      <c r="X5255" s="17" t="str" cm="1">
        <f t="array" ref="X5255">_xlfn.IFS(W5255=0,"No evidenciado",W5255=1,"Novato",W5255=2,"Principiante avanzado",W5255=3,"Competente",W5255=4,"Proficiente",W5255=5,"Master")</f>
        <v>Competente</v>
      </c>
      <c r="Y5255" s="17">
        <v>3</v>
      </c>
      <c r="Z5255" s="17" t="str" cm="1">
        <f t="array" ref="Z5255">_xlfn.IFS(Y5255=0,"No evidenciado",Y5255=1,"Novato",Y5255=2,"Principiante avanzado",Y5255=3,"Competente",Y5255=4,"Proficiente",Y5255=5,"Master")</f>
        <v>Competente</v>
      </c>
      <c r="AA5255" s="17">
        <v>3</v>
      </c>
      <c r="AB5255" s="17" t="str" cm="1">
        <f t="array" ref="AB5255">_xlfn.IFS(AA5255=0,"No evidenciado",AA5255=1,"Novato",AA5255=2,"Principiante avanzado",AA5255=3,"Competente",AA5255=4,"Proficiente",AA5255=5,"Master")</f>
        <v>Competente</v>
      </c>
      <c r="AC5255" s="17">
        <v>2</v>
      </c>
      <c r="AD5255" s="17" t="str" cm="1">
        <f t="array" ref="AD5255">_xlfn.IFS(AC5255=0,"Prenovato",AC5255=1,"Novato",AC5255=2,"Principiante avanzado",AC5255=3,"Competente",AC5255=4,"Proficiente",AC5255=5,"Master")</f>
        <v>Principiante avanzado</v>
      </c>
      <c r="AE5255" s="17" t="s">
        <v>421</v>
      </c>
    </row>
    <row r="5256" spans="1:31" x14ac:dyDescent="0.25">
      <c r="A5256" t="s">
        <v>412</v>
      </c>
      <c r="B5256" t="s">
        <v>58</v>
      </c>
      <c r="C5256" t="s">
        <v>227</v>
      </c>
      <c r="D5256" t="s">
        <v>196</v>
      </c>
      <c r="E5256" t="s">
        <v>408</v>
      </c>
      <c r="F5256" t="s">
        <v>84</v>
      </c>
      <c r="G5256" t="s">
        <v>409</v>
      </c>
      <c r="H5256" s="4"/>
      <c r="I5256" s="1">
        <f t="shared" ca="1" si="331"/>
        <v>1485</v>
      </c>
      <c r="J5256" s="1" t="str">
        <f t="shared" ca="1" si="332"/>
        <v>3. Mayor a 6 meses</v>
      </c>
      <c r="K5256" t="str">
        <f t="shared" si="333"/>
        <v>NO</v>
      </c>
      <c r="L5256" t="s">
        <v>201</v>
      </c>
      <c r="M5256" t="s">
        <v>167</v>
      </c>
      <c r="N5256" t="s">
        <v>417</v>
      </c>
      <c r="O5256" t="s">
        <v>416</v>
      </c>
      <c r="P5256" t="str">
        <f t="shared" si="334"/>
        <v>WILLIAM DE JESUS ZABALETA ARAGONCI-CDEVALUACION</v>
      </c>
      <c r="Q5256" t="str">
        <f>BASE[[#This Row],[NombresCalificado]]&amp;BASE[[#This Row],[TipoEvaluacion]]</f>
        <v>WILLIAM DE JESUS ZABALETA ARAGONEVALUACION</v>
      </c>
      <c r="R5256">
        <v>3</v>
      </c>
      <c r="S5256" t="s">
        <v>5</v>
      </c>
      <c r="T5256" t="s">
        <v>419</v>
      </c>
      <c r="U5256" s="17">
        <v>2</v>
      </c>
      <c r="V5256" s="17" t="str" cm="1">
        <f t="array" ref="V5256">_xlfn.IFS(U5256=0,"Prenovato",U5256=1,"Novato",U5256=2,"Principiante avanzado",U5256=3,"Competente",U5256=4,"Proficiente",U5256=5,"Master")</f>
        <v>Principiante avanzado</v>
      </c>
      <c r="W5256" s="17">
        <v>3</v>
      </c>
      <c r="X5256" s="17" t="str" cm="1">
        <f t="array" ref="X5256">_xlfn.IFS(W5256=0,"No evidenciado",W5256=1,"Novato",W5256=2,"Principiante avanzado",W5256=3,"Competente",W5256=4,"Proficiente",W5256=5,"Master")</f>
        <v>Competente</v>
      </c>
      <c r="Y5256" s="17">
        <v>3</v>
      </c>
      <c r="Z5256" s="17" t="str" cm="1">
        <f t="array" ref="Z5256">_xlfn.IFS(Y5256=0,"No evidenciado",Y5256=1,"Novato",Y5256=2,"Principiante avanzado",Y5256=3,"Competente",Y5256=4,"Proficiente",Y5256=5,"Master")</f>
        <v>Competente</v>
      </c>
      <c r="AA5256" s="17">
        <v>3</v>
      </c>
      <c r="AB5256" s="17" t="str" cm="1">
        <f t="array" ref="AB5256">_xlfn.IFS(AA5256=0,"No evidenciado",AA5256=1,"Novato",AA5256=2,"Principiante avanzado",AA5256=3,"Competente",AA5256=4,"Proficiente",AA5256=5,"Master")</f>
        <v>Competente</v>
      </c>
      <c r="AC5256" s="17">
        <v>2</v>
      </c>
      <c r="AD5256" s="17" t="str" cm="1">
        <f t="array" ref="AD5256">_xlfn.IFS(AC5256=0,"Prenovato",AC5256=1,"Novato",AC5256=2,"Principiante avanzado",AC5256=3,"Competente",AC5256=4,"Proficiente",AC5256=5,"Master")</f>
        <v>Principiante avanzado</v>
      </c>
      <c r="AE5256" s="17" t="s">
        <v>421</v>
      </c>
    </row>
    <row r="5257" spans="1:31" x14ac:dyDescent="0.25">
      <c r="A5257" t="s">
        <v>412</v>
      </c>
      <c r="B5257" t="s">
        <v>58</v>
      </c>
      <c r="C5257" t="s">
        <v>227</v>
      </c>
      <c r="D5257" t="s">
        <v>196</v>
      </c>
      <c r="E5257" t="s">
        <v>408</v>
      </c>
      <c r="F5257" t="s">
        <v>84</v>
      </c>
      <c r="G5257" t="s">
        <v>409</v>
      </c>
      <c r="H5257" s="4"/>
      <c r="I5257" s="1">
        <f t="shared" ca="1" si="331"/>
        <v>1485</v>
      </c>
      <c r="J5257" s="1" t="str">
        <f t="shared" ca="1" si="332"/>
        <v>3. Mayor a 6 meses</v>
      </c>
      <c r="K5257" t="str">
        <f t="shared" si="333"/>
        <v>NO</v>
      </c>
      <c r="L5257" t="s">
        <v>201</v>
      </c>
      <c r="M5257" t="s">
        <v>158</v>
      </c>
      <c r="N5257" t="s">
        <v>416</v>
      </c>
      <c r="O5257" t="s">
        <v>416</v>
      </c>
      <c r="P5257" t="str">
        <f t="shared" si="334"/>
        <v>WILLIAM DE JESUS ZABALETA ARAGONServicios en la nubeEVALUACION</v>
      </c>
      <c r="Q5257" t="str">
        <f>BASE[[#This Row],[NombresCalificado]]&amp;BASE[[#This Row],[TipoEvaluacion]]</f>
        <v>WILLIAM DE JESUS ZABALETA ARAGONEVALUACION</v>
      </c>
      <c r="R5257">
        <v>3</v>
      </c>
      <c r="S5257" t="s">
        <v>5</v>
      </c>
      <c r="T5257" t="s">
        <v>419</v>
      </c>
      <c r="U5257" s="17">
        <v>2</v>
      </c>
      <c r="V5257" s="17" t="str" cm="1">
        <f t="array" ref="V5257">_xlfn.IFS(U5257=0,"Prenovato",U5257=1,"Novato",U5257=2,"Principiante avanzado",U5257=3,"Competente",U5257=4,"Proficiente",U5257=5,"Master")</f>
        <v>Principiante avanzado</v>
      </c>
      <c r="W5257" s="17">
        <v>3</v>
      </c>
      <c r="X5257" s="17" t="str" cm="1">
        <f t="array" ref="X5257">_xlfn.IFS(W5257=0,"No evidenciado",W5257=1,"Novato",W5257=2,"Principiante avanzado",W5257=3,"Competente",W5257=4,"Proficiente",W5257=5,"Master")</f>
        <v>Competente</v>
      </c>
      <c r="Y5257" s="17">
        <v>3</v>
      </c>
      <c r="Z5257" s="17" t="str" cm="1">
        <f t="array" ref="Z5257">_xlfn.IFS(Y5257=0,"No evidenciado",Y5257=1,"Novato",Y5257=2,"Principiante avanzado",Y5257=3,"Competente",Y5257=4,"Proficiente",Y5257=5,"Master")</f>
        <v>Competente</v>
      </c>
      <c r="AA5257" s="17">
        <v>3</v>
      </c>
      <c r="AB5257" s="17" t="str" cm="1">
        <f t="array" ref="AB5257">_xlfn.IFS(AA5257=0,"No evidenciado",AA5257=1,"Novato",AA5257=2,"Principiante avanzado",AA5257=3,"Competente",AA5257=4,"Proficiente",AA5257=5,"Master")</f>
        <v>Competente</v>
      </c>
      <c r="AC5257" s="17">
        <v>2</v>
      </c>
      <c r="AD5257" s="17" t="str" cm="1">
        <f t="array" ref="AD5257">_xlfn.IFS(AC5257=0,"Prenovato",AC5257=1,"Novato",AC5257=2,"Principiante avanzado",AC5257=3,"Competente",AC5257=4,"Proficiente",AC5257=5,"Master")</f>
        <v>Principiante avanzado</v>
      </c>
      <c r="AE5257" s="17" t="s">
        <v>421</v>
      </c>
    </row>
    <row r="5258" spans="1:31" x14ac:dyDescent="0.25">
      <c r="A5258" t="s">
        <v>412</v>
      </c>
      <c r="B5258" t="s">
        <v>58</v>
      </c>
      <c r="C5258" t="s">
        <v>227</v>
      </c>
      <c r="D5258" t="s">
        <v>196</v>
      </c>
      <c r="E5258" t="s">
        <v>408</v>
      </c>
      <c r="F5258" t="s">
        <v>84</v>
      </c>
      <c r="G5258" t="s">
        <v>409</v>
      </c>
      <c r="H5258" s="4"/>
      <c r="I5258" s="1">
        <f t="shared" ca="1" si="331"/>
        <v>1485</v>
      </c>
      <c r="J5258" s="1" t="str">
        <f t="shared" ca="1" si="332"/>
        <v>3. Mayor a 6 meses</v>
      </c>
      <c r="K5258" t="str">
        <f t="shared" si="333"/>
        <v>NO</v>
      </c>
      <c r="L5258" t="s">
        <v>201</v>
      </c>
      <c r="M5258" t="s">
        <v>162</v>
      </c>
      <c r="N5258" t="s">
        <v>416</v>
      </c>
      <c r="O5258" t="s">
        <v>416</v>
      </c>
      <c r="P5258" t="str">
        <f t="shared" si="334"/>
        <v>WILLIAM DE JESUS ZABALETA ARAGONMLOpsEVALUACION</v>
      </c>
      <c r="Q5258" t="str">
        <f>BASE[[#This Row],[NombresCalificado]]&amp;BASE[[#This Row],[TipoEvaluacion]]</f>
        <v>WILLIAM DE JESUS ZABALETA ARAGONEVALUACION</v>
      </c>
      <c r="R5258">
        <v>2</v>
      </c>
      <c r="S5258" t="s">
        <v>4</v>
      </c>
      <c r="T5258" t="s">
        <v>419</v>
      </c>
      <c r="U5258" s="17">
        <v>2</v>
      </c>
      <c r="V5258" s="17" t="str" cm="1">
        <f t="array" ref="V5258">_xlfn.IFS(U5258=0,"Prenovato",U5258=1,"Novato",U5258=2,"Principiante avanzado",U5258=3,"Competente",U5258=4,"Proficiente",U5258=5,"Master")</f>
        <v>Principiante avanzado</v>
      </c>
      <c r="W5258" s="17">
        <v>3</v>
      </c>
      <c r="X5258" s="17" t="str" cm="1">
        <f t="array" ref="X5258">_xlfn.IFS(W5258=0,"No evidenciado",W5258=1,"Novato",W5258=2,"Principiante avanzado",W5258=3,"Competente",W5258=4,"Proficiente",W5258=5,"Master")</f>
        <v>Competente</v>
      </c>
      <c r="Y5258" s="17">
        <v>3</v>
      </c>
      <c r="Z5258" s="17" t="str" cm="1">
        <f t="array" ref="Z5258">_xlfn.IFS(Y5258=0,"No evidenciado",Y5258=1,"Novato",Y5258=2,"Principiante avanzado",Y5258=3,"Competente",Y5258=4,"Proficiente",Y5258=5,"Master")</f>
        <v>Competente</v>
      </c>
      <c r="AA5258" s="17">
        <v>3</v>
      </c>
      <c r="AB5258" s="17" t="str" cm="1">
        <f t="array" ref="AB5258">_xlfn.IFS(AA5258=0,"No evidenciado",AA5258=1,"Novato",AA5258=2,"Principiante avanzado",AA5258=3,"Competente",AA5258=4,"Proficiente",AA5258=5,"Master")</f>
        <v>Competente</v>
      </c>
      <c r="AC5258" s="17">
        <v>2</v>
      </c>
      <c r="AD5258" s="17" t="str" cm="1">
        <f t="array" ref="AD5258">_xlfn.IFS(AC5258=0,"Prenovato",AC5258=1,"Novato",AC5258=2,"Principiante avanzado",AC5258=3,"Competente",AC5258=4,"Proficiente",AC5258=5,"Master")</f>
        <v>Principiante avanzado</v>
      </c>
      <c r="AE5258" s="17" t="s">
        <v>421</v>
      </c>
    </row>
    <row r="5259" spans="1:31" x14ac:dyDescent="0.25">
      <c r="A5259" t="s">
        <v>412</v>
      </c>
      <c r="B5259" t="s">
        <v>58</v>
      </c>
      <c r="C5259" t="s">
        <v>227</v>
      </c>
      <c r="D5259" t="s">
        <v>196</v>
      </c>
      <c r="E5259" t="s">
        <v>408</v>
      </c>
      <c r="F5259" t="s">
        <v>84</v>
      </c>
      <c r="G5259" t="s">
        <v>409</v>
      </c>
      <c r="H5259" s="4"/>
      <c r="I5259" s="1">
        <f t="shared" ca="1" si="331"/>
        <v>1485</v>
      </c>
      <c r="J5259" s="1" t="str">
        <f t="shared" ca="1" si="332"/>
        <v>3. Mayor a 6 meses</v>
      </c>
      <c r="K5259" t="str">
        <f t="shared" si="333"/>
        <v>NO</v>
      </c>
      <c r="L5259" t="s">
        <v>201</v>
      </c>
      <c r="M5259" t="s">
        <v>159</v>
      </c>
      <c r="N5259" t="s">
        <v>416</v>
      </c>
      <c r="O5259" t="s">
        <v>416</v>
      </c>
      <c r="P5259" t="str">
        <f t="shared" si="334"/>
        <v>WILLIAM DE JESUS ZABALETA ARAGONGobernanza de datosEVALUACION</v>
      </c>
      <c r="Q5259" t="str">
        <f>BASE[[#This Row],[NombresCalificado]]&amp;BASE[[#This Row],[TipoEvaluacion]]</f>
        <v>WILLIAM DE JESUS ZABALETA ARAGONEVALUACION</v>
      </c>
      <c r="R5259">
        <v>3</v>
      </c>
      <c r="S5259" t="s">
        <v>5</v>
      </c>
      <c r="T5259" t="s">
        <v>419</v>
      </c>
      <c r="U5259" s="17">
        <v>2</v>
      </c>
      <c r="V5259" s="17" t="str" cm="1">
        <f t="array" ref="V5259">_xlfn.IFS(U5259=0,"Prenovato",U5259=1,"Novato",U5259=2,"Principiante avanzado",U5259=3,"Competente",U5259=4,"Proficiente",U5259=5,"Master")</f>
        <v>Principiante avanzado</v>
      </c>
      <c r="W5259" s="17">
        <v>3</v>
      </c>
      <c r="X5259" s="17" t="str" cm="1">
        <f t="array" ref="X5259">_xlfn.IFS(W5259=0,"No evidenciado",W5259=1,"Novato",W5259=2,"Principiante avanzado",W5259=3,"Competente",W5259=4,"Proficiente",W5259=5,"Master")</f>
        <v>Competente</v>
      </c>
      <c r="Y5259" s="17">
        <v>3</v>
      </c>
      <c r="Z5259" s="17" t="str" cm="1">
        <f t="array" ref="Z5259">_xlfn.IFS(Y5259=0,"No evidenciado",Y5259=1,"Novato",Y5259=2,"Principiante avanzado",Y5259=3,"Competente",Y5259=4,"Proficiente",Y5259=5,"Master")</f>
        <v>Competente</v>
      </c>
      <c r="AA5259" s="17">
        <v>3</v>
      </c>
      <c r="AB5259" s="17" t="str" cm="1">
        <f t="array" ref="AB5259">_xlfn.IFS(AA5259=0,"No evidenciado",AA5259=1,"Novato",AA5259=2,"Principiante avanzado",AA5259=3,"Competente",AA5259=4,"Proficiente",AA5259=5,"Master")</f>
        <v>Competente</v>
      </c>
      <c r="AC5259" s="17">
        <v>2</v>
      </c>
      <c r="AD5259" s="17" t="str" cm="1">
        <f t="array" ref="AD5259">_xlfn.IFS(AC5259=0,"Prenovato",AC5259=1,"Novato",AC5259=2,"Principiante avanzado",AC5259=3,"Competente",AC5259=4,"Proficiente",AC5259=5,"Master")</f>
        <v>Principiante avanzado</v>
      </c>
      <c r="AE5259" s="17" t="s">
        <v>421</v>
      </c>
    </row>
    <row r="5260" spans="1:31" x14ac:dyDescent="0.25">
      <c r="A5260" t="s">
        <v>412</v>
      </c>
      <c r="B5260" t="s">
        <v>58</v>
      </c>
      <c r="C5260" t="s">
        <v>227</v>
      </c>
      <c r="D5260" t="s">
        <v>196</v>
      </c>
      <c r="E5260" t="s">
        <v>408</v>
      </c>
      <c r="F5260" t="s">
        <v>84</v>
      </c>
      <c r="G5260" t="s">
        <v>409</v>
      </c>
      <c r="H5260" s="4"/>
      <c r="I5260" s="1">
        <f t="shared" ca="1" si="331"/>
        <v>1485</v>
      </c>
      <c r="J5260" s="1" t="str">
        <f t="shared" ca="1" si="332"/>
        <v>3. Mayor a 6 meses</v>
      </c>
      <c r="K5260" t="str">
        <f t="shared" si="333"/>
        <v>NO</v>
      </c>
      <c r="L5260" t="s">
        <v>201</v>
      </c>
      <c r="M5260" t="s">
        <v>166</v>
      </c>
      <c r="N5260" t="s">
        <v>416</v>
      </c>
      <c r="O5260" t="s">
        <v>416</v>
      </c>
      <c r="P5260" t="str">
        <f t="shared" si="334"/>
        <v>WILLIAM DE JESUS ZABALETA ARAGONBase de datos No-SQLEVALUACION</v>
      </c>
      <c r="Q5260" t="str">
        <f>BASE[[#This Row],[NombresCalificado]]&amp;BASE[[#This Row],[TipoEvaluacion]]</f>
        <v>WILLIAM DE JESUS ZABALETA ARAGONEVALUACION</v>
      </c>
      <c r="R5260">
        <v>3</v>
      </c>
      <c r="S5260" t="s">
        <v>5</v>
      </c>
      <c r="T5260" t="s">
        <v>419</v>
      </c>
      <c r="U5260" s="17">
        <v>2</v>
      </c>
      <c r="V5260" s="17" t="str" cm="1">
        <f t="array" ref="V5260">_xlfn.IFS(U5260=0,"Prenovato",U5260=1,"Novato",U5260=2,"Principiante avanzado",U5260=3,"Competente",U5260=4,"Proficiente",U5260=5,"Master")</f>
        <v>Principiante avanzado</v>
      </c>
      <c r="W5260" s="17">
        <v>3</v>
      </c>
      <c r="X5260" s="17" t="str" cm="1">
        <f t="array" ref="X5260">_xlfn.IFS(W5260=0,"No evidenciado",W5260=1,"Novato",W5260=2,"Principiante avanzado",W5260=3,"Competente",W5260=4,"Proficiente",W5260=5,"Master")</f>
        <v>Competente</v>
      </c>
      <c r="Y5260" s="17">
        <v>3</v>
      </c>
      <c r="Z5260" s="17" t="str" cm="1">
        <f t="array" ref="Z5260">_xlfn.IFS(Y5260=0,"No evidenciado",Y5260=1,"Novato",Y5260=2,"Principiante avanzado",Y5260=3,"Competente",Y5260=4,"Proficiente",Y5260=5,"Master")</f>
        <v>Competente</v>
      </c>
      <c r="AA5260" s="17">
        <v>3</v>
      </c>
      <c r="AB5260" s="17" t="str" cm="1">
        <f t="array" ref="AB5260">_xlfn.IFS(AA5260=0,"No evidenciado",AA5260=1,"Novato",AA5260=2,"Principiante avanzado",AA5260=3,"Competente",AA5260=4,"Proficiente",AA5260=5,"Master")</f>
        <v>Competente</v>
      </c>
      <c r="AC5260" s="17">
        <v>2</v>
      </c>
      <c r="AD5260" s="17" t="str" cm="1">
        <f t="array" ref="AD5260">_xlfn.IFS(AC5260=0,"Prenovato",AC5260=1,"Novato",AC5260=2,"Principiante avanzado",AC5260=3,"Competente",AC5260=4,"Proficiente",AC5260=5,"Master")</f>
        <v>Principiante avanzado</v>
      </c>
      <c r="AE5260" s="17" t="s">
        <v>421</v>
      </c>
    </row>
    <row r="5261" spans="1:31" x14ac:dyDescent="0.25">
      <c r="A5261" t="s">
        <v>412</v>
      </c>
      <c r="B5261" t="s">
        <v>58</v>
      </c>
      <c r="C5261" t="s">
        <v>227</v>
      </c>
      <c r="D5261" t="s">
        <v>196</v>
      </c>
      <c r="E5261" t="s">
        <v>408</v>
      </c>
      <c r="F5261" t="s">
        <v>84</v>
      </c>
      <c r="G5261" t="s">
        <v>409</v>
      </c>
      <c r="H5261" s="4"/>
      <c r="I5261" s="1">
        <f t="shared" ca="1" si="331"/>
        <v>1485</v>
      </c>
      <c r="J5261" s="1" t="str">
        <f t="shared" ca="1" si="332"/>
        <v>3. Mayor a 6 meses</v>
      </c>
      <c r="K5261" t="str">
        <f t="shared" si="333"/>
        <v>NO</v>
      </c>
      <c r="L5261" t="s">
        <v>201</v>
      </c>
      <c r="M5261" t="s">
        <v>56</v>
      </c>
      <c r="N5261" t="s">
        <v>417</v>
      </c>
      <c r="O5261" t="s">
        <v>416</v>
      </c>
      <c r="P5261" t="str">
        <f t="shared" si="334"/>
        <v>WILLIAM DE JESUS ZABALETA ARAGONControl de versionesEVALUACION</v>
      </c>
      <c r="Q5261" t="str">
        <f>BASE[[#This Row],[NombresCalificado]]&amp;BASE[[#This Row],[TipoEvaluacion]]</f>
        <v>WILLIAM DE JESUS ZABALETA ARAGONEVALUACION</v>
      </c>
      <c r="R5261">
        <v>3</v>
      </c>
      <c r="S5261" t="s">
        <v>5</v>
      </c>
      <c r="T5261" t="s">
        <v>419</v>
      </c>
      <c r="U5261" s="17">
        <v>2</v>
      </c>
      <c r="V5261" s="17" t="str" cm="1">
        <f t="array" ref="V5261">_xlfn.IFS(U5261=0,"Prenovato",U5261=1,"Novato",U5261=2,"Principiante avanzado",U5261=3,"Competente",U5261=4,"Proficiente",U5261=5,"Master")</f>
        <v>Principiante avanzado</v>
      </c>
      <c r="W5261" s="17">
        <v>3</v>
      </c>
      <c r="X5261" s="17" t="str" cm="1">
        <f t="array" ref="X5261">_xlfn.IFS(W5261=0,"No evidenciado",W5261=1,"Novato",W5261=2,"Principiante avanzado",W5261=3,"Competente",W5261=4,"Proficiente",W5261=5,"Master")</f>
        <v>Competente</v>
      </c>
      <c r="Y5261" s="17">
        <v>3</v>
      </c>
      <c r="Z5261" s="17" t="str" cm="1">
        <f t="array" ref="Z5261">_xlfn.IFS(Y5261=0,"No evidenciado",Y5261=1,"Novato",Y5261=2,"Principiante avanzado",Y5261=3,"Competente",Y5261=4,"Proficiente",Y5261=5,"Master")</f>
        <v>Competente</v>
      </c>
      <c r="AA5261" s="17">
        <v>3</v>
      </c>
      <c r="AB5261" s="17" t="str" cm="1">
        <f t="array" ref="AB5261">_xlfn.IFS(AA5261=0,"No evidenciado",AA5261=1,"Novato",AA5261=2,"Principiante avanzado",AA5261=3,"Competente",AA5261=4,"Proficiente",AA5261=5,"Master")</f>
        <v>Competente</v>
      </c>
      <c r="AC5261" s="17">
        <v>2</v>
      </c>
      <c r="AD5261" s="17" t="str" cm="1">
        <f t="array" ref="AD5261">_xlfn.IFS(AC5261=0,"Prenovato",AC5261=1,"Novato",AC5261=2,"Principiante avanzado",AC5261=3,"Competente",AC5261=4,"Proficiente",AC5261=5,"Master")</f>
        <v>Principiante avanzado</v>
      </c>
      <c r="AE5261" s="17" t="s">
        <v>421</v>
      </c>
    </row>
    <row r="5262" spans="1:31" x14ac:dyDescent="0.25">
      <c r="A5262" t="s">
        <v>412</v>
      </c>
      <c r="B5262" t="s">
        <v>58</v>
      </c>
      <c r="C5262" t="s">
        <v>227</v>
      </c>
      <c r="D5262" t="s">
        <v>196</v>
      </c>
      <c r="E5262" t="s">
        <v>408</v>
      </c>
      <c r="F5262" t="s">
        <v>84</v>
      </c>
      <c r="G5262" t="s">
        <v>409</v>
      </c>
      <c r="H5262" s="4"/>
      <c r="I5262" s="1">
        <f t="shared" ca="1" si="331"/>
        <v>1485</v>
      </c>
      <c r="J5262" s="1" t="str">
        <f t="shared" ca="1" si="332"/>
        <v>3. Mayor a 6 meses</v>
      </c>
      <c r="K5262" t="str">
        <f t="shared" si="333"/>
        <v>NO</v>
      </c>
      <c r="L5262" t="s">
        <v>201</v>
      </c>
      <c r="M5262" t="s">
        <v>168</v>
      </c>
      <c r="N5262" t="s">
        <v>418</v>
      </c>
      <c r="O5262" t="s">
        <v>418</v>
      </c>
      <c r="P5262" t="str">
        <f t="shared" si="334"/>
        <v>WILLIAM DE JESUS ZABALETA ARAGONBase de datos relacionalEVALUACION</v>
      </c>
      <c r="Q5262" t="str">
        <f>BASE[[#This Row],[NombresCalificado]]&amp;BASE[[#This Row],[TipoEvaluacion]]</f>
        <v>WILLIAM DE JESUS ZABALETA ARAGONEVALUACION</v>
      </c>
      <c r="R5262">
        <v>3</v>
      </c>
      <c r="S5262" t="s">
        <v>5</v>
      </c>
      <c r="T5262" t="s">
        <v>419</v>
      </c>
      <c r="U5262" s="17">
        <v>2</v>
      </c>
      <c r="V5262" s="17" t="str" cm="1">
        <f t="array" ref="V5262">_xlfn.IFS(U5262=0,"Prenovato",U5262=1,"Novato",U5262=2,"Principiante avanzado",U5262=3,"Competente",U5262=4,"Proficiente",U5262=5,"Master")</f>
        <v>Principiante avanzado</v>
      </c>
      <c r="W5262" s="17">
        <v>3</v>
      </c>
      <c r="X5262" s="17" t="str" cm="1">
        <f t="array" ref="X5262">_xlfn.IFS(W5262=0,"No evidenciado",W5262=1,"Novato",W5262=2,"Principiante avanzado",W5262=3,"Competente",W5262=4,"Proficiente",W5262=5,"Master")</f>
        <v>Competente</v>
      </c>
      <c r="Y5262" s="17">
        <v>3</v>
      </c>
      <c r="Z5262" s="17" t="str" cm="1">
        <f t="array" ref="Z5262">_xlfn.IFS(Y5262=0,"No evidenciado",Y5262=1,"Novato",Y5262=2,"Principiante avanzado",Y5262=3,"Competente",Y5262=4,"Proficiente",Y5262=5,"Master")</f>
        <v>Competente</v>
      </c>
      <c r="AA5262" s="17">
        <v>3</v>
      </c>
      <c r="AB5262" s="17" t="str" cm="1">
        <f t="array" ref="AB5262">_xlfn.IFS(AA5262=0,"No evidenciado",AA5262=1,"Novato",AA5262=2,"Principiante avanzado",AA5262=3,"Competente",AA5262=4,"Proficiente",AA5262=5,"Master")</f>
        <v>Competente</v>
      </c>
      <c r="AC5262" s="17">
        <v>2</v>
      </c>
      <c r="AD5262" s="17" t="str" cm="1">
        <f t="array" ref="AD5262">_xlfn.IFS(AC5262=0,"Prenovato",AC5262=1,"Novato",AC5262=2,"Principiante avanzado",AC5262=3,"Competente",AC5262=4,"Proficiente",AC5262=5,"Master")</f>
        <v>Principiante avanzado</v>
      </c>
      <c r="AE5262" s="17" t="s">
        <v>421</v>
      </c>
    </row>
    <row r="5263" spans="1:31" x14ac:dyDescent="0.25">
      <c r="A5263" t="s">
        <v>412</v>
      </c>
      <c r="B5263" t="s">
        <v>58</v>
      </c>
      <c r="C5263" t="s">
        <v>227</v>
      </c>
      <c r="D5263" t="s">
        <v>196</v>
      </c>
      <c r="E5263" t="s">
        <v>408</v>
      </c>
      <c r="F5263" t="s">
        <v>84</v>
      </c>
      <c r="G5263" t="s">
        <v>409</v>
      </c>
      <c r="H5263" s="4"/>
      <c r="I5263" s="1">
        <f t="shared" ca="1" si="331"/>
        <v>1485</v>
      </c>
      <c r="J5263" s="1" t="str">
        <f t="shared" ca="1" si="332"/>
        <v>3. Mayor a 6 meses</v>
      </c>
      <c r="K5263" t="str">
        <f t="shared" si="333"/>
        <v>NO</v>
      </c>
      <c r="L5263" t="s">
        <v>201</v>
      </c>
      <c r="M5263" t="s">
        <v>173</v>
      </c>
      <c r="N5263" t="s">
        <v>418</v>
      </c>
      <c r="O5263" t="s">
        <v>418</v>
      </c>
      <c r="P5263" t="str">
        <f t="shared" si="334"/>
        <v>WILLIAM DE JESUS ZABALETA ARAGONDatalake BCPEVALUACION</v>
      </c>
      <c r="Q5263" t="str">
        <f>BASE[[#This Row],[NombresCalificado]]&amp;BASE[[#This Row],[TipoEvaluacion]]</f>
        <v>WILLIAM DE JESUS ZABALETA ARAGONEVALUACION</v>
      </c>
      <c r="R5263">
        <v>2</v>
      </c>
      <c r="S5263" t="s">
        <v>4</v>
      </c>
      <c r="T5263" t="s">
        <v>419</v>
      </c>
      <c r="U5263" s="17">
        <v>2</v>
      </c>
      <c r="V5263" s="17" t="str" cm="1">
        <f t="array" ref="V5263">_xlfn.IFS(U5263=0,"Prenovato",U5263=1,"Novato",U5263=2,"Principiante avanzado",U5263=3,"Competente",U5263=4,"Proficiente",U5263=5,"Master")</f>
        <v>Principiante avanzado</v>
      </c>
      <c r="W5263" s="17">
        <v>3</v>
      </c>
      <c r="X5263" s="17" t="str" cm="1">
        <f t="array" ref="X5263">_xlfn.IFS(W5263=0,"No evidenciado",W5263=1,"Novato",W5263=2,"Principiante avanzado",W5263=3,"Competente",W5263=4,"Proficiente",W5263=5,"Master")</f>
        <v>Competente</v>
      </c>
      <c r="Y5263" s="17">
        <v>3</v>
      </c>
      <c r="Z5263" s="17" t="str" cm="1">
        <f t="array" ref="Z5263">_xlfn.IFS(Y5263=0,"No evidenciado",Y5263=1,"Novato",Y5263=2,"Principiante avanzado",Y5263=3,"Competente",Y5263=4,"Proficiente",Y5263=5,"Master")</f>
        <v>Competente</v>
      </c>
      <c r="AA5263" s="17">
        <v>3</v>
      </c>
      <c r="AB5263" s="17" t="str" cm="1">
        <f t="array" ref="AB5263">_xlfn.IFS(AA5263=0,"No evidenciado",AA5263=1,"Novato",AA5263=2,"Principiante avanzado",AA5263=3,"Competente",AA5263=4,"Proficiente",AA5263=5,"Master")</f>
        <v>Competente</v>
      </c>
      <c r="AC5263" s="17">
        <v>2</v>
      </c>
      <c r="AD5263" s="17" t="str" cm="1">
        <f t="array" ref="AD5263">_xlfn.IFS(AC5263=0,"Prenovato",AC5263=1,"Novato",AC5263=2,"Principiante avanzado",AC5263=3,"Competente",AC5263=4,"Proficiente",AC5263=5,"Master")</f>
        <v>Principiante avanzado</v>
      </c>
      <c r="AE5263" s="17" t="s">
        <v>421</v>
      </c>
    </row>
    <row r="5264" spans="1:31" x14ac:dyDescent="0.25">
      <c r="A5264" t="s">
        <v>412</v>
      </c>
      <c r="B5264" t="s">
        <v>58</v>
      </c>
      <c r="C5264" t="s">
        <v>227</v>
      </c>
      <c r="D5264" t="s">
        <v>196</v>
      </c>
      <c r="E5264" t="s">
        <v>408</v>
      </c>
      <c r="F5264" t="s">
        <v>84</v>
      </c>
      <c r="G5264" t="s">
        <v>409</v>
      </c>
      <c r="H5264" s="4"/>
      <c r="I5264" s="1">
        <f t="shared" ca="1" si="331"/>
        <v>1485</v>
      </c>
      <c r="J5264" s="1" t="str">
        <f t="shared" ca="1" si="332"/>
        <v>3. Mayor a 6 meses</v>
      </c>
      <c r="K5264" t="str">
        <f t="shared" si="333"/>
        <v>NO</v>
      </c>
      <c r="L5264" t="s">
        <v>201</v>
      </c>
      <c r="M5264" t="s">
        <v>170</v>
      </c>
      <c r="N5264" t="s">
        <v>417</v>
      </c>
      <c r="O5264" t="s">
        <v>416</v>
      </c>
      <c r="P5264" t="str">
        <f t="shared" si="334"/>
        <v>WILLIAM DE JESUS ZABALETA ARAGONArquitectura de datosEVALUACION</v>
      </c>
      <c r="Q5264" t="str">
        <f>BASE[[#This Row],[NombresCalificado]]&amp;BASE[[#This Row],[TipoEvaluacion]]</f>
        <v>WILLIAM DE JESUS ZABALETA ARAGONEVALUACION</v>
      </c>
      <c r="R5264">
        <v>2</v>
      </c>
      <c r="S5264" t="s">
        <v>4</v>
      </c>
      <c r="T5264" t="s">
        <v>419</v>
      </c>
      <c r="U5264" s="17">
        <v>2</v>
      </c>
      <c r="V5264" s="17" t="str" cm="1">
        <f t="array" ref="V5264">_xlfn.IFS(U5264=0,"Prenovato",U5264=1,"Novato",U5264=2,"Principiante avanzado",U5264=3,"Competente",U5264=4,"Proficiente",U5264=5,"Master")</f>
        <v>Principiante avanzado</v>
      </c>
      <c r="W5264" s="17">
        <v>3</v>
      </c>
      <c r="X5264" s="17" t="str" cm="1">
        <f t="array" ref="X5264">_xlfn.IFS(W5264=0,"No evidenciado",W5264=1,"Novato",W5264=2,"Principiante avanzado",W5264=3,"Competente",W5264=4,"Proficiente",W5264=5,"Master")</f>
        <v>Competente</v>
      </c>
      <c r="Y5264" s="17">
        <v>3</v>
      </c>
      <c r="Z5264" s="17" t="str" cm="1">
        <f t="array" ref="Z5264">_xlfn.IFS(Y5264=0,"No evidenciado",Y5264=1,"Novato",Y5264=2,"Principiante avanzado",Y5264=3,"Competente",Y5264=4,"Proficiente",Y5264=5,"Master")</f>
        <v>Competente</v>
      </c>
      <c r="AA5264" s="17">
        <v>3</v>
      </c>
      <c r="AB5264" s="17" t="str" cm="1">
        <f t="array" ref="AB5264">_xlfn.IFS(AA5264=0,"No evidenciado",AA5264=1,"Novato",AA5264=2,"Principiante avanzado",AA5264=3,"Competente",AA5264=4,"Proficiente",AA5264=5,"Master")</f>
        <v>Competente</v>
      </c>
      <c r="AC5264" s="17">
        <v>2</v>
      </c>
      <c r="AD5264" s="17" t="str" cm="1">
        <f t="array" ref="AD5264">_xlfn.IFS(AC5264=0,"Prenovato",AC5264=1,"Novato",AC5264=2,"Principiante avanzado",AC5264=3,"Competente",AC5264=4,"Proficiente",AC5264=5,"Master")</f>
        <v>Principiante avanzado</v>
      </c>
      <c r="AE5264" s="17" t="s">
        <v>421</v>
      </c>
    </row>
    <row r="5265" spans="1:31" x14ac:dyDescent="0.25">
      <c r="A5265" t="s">
        <v>412</v>
      </c>
      <c r="B5265" t="s">
        <v>58</v>
      </c>
      <c r="C5265" t="s">
        <v>227</v>
      </c>
      <c r="D5265" t="s">
        <v>196</v>
      </c>
      <c r="E5265" t="s">
        <v>408</v>
      </c>
      <c r="F5265" t="s">
        <v>84</v>
      </c>
      <c r="G5265" t="s">
        <v>409</v>
      </c>
      <c r="H5265" s="4"/>
      <c r="I5265" s="1">
        <f t="shared" ca="1" si="331"/>
        <v>1485</v>
      </c>
      <c r="J5265" s="1" t="str">
        <f t="shared" ca="1" si="332"/>
        <v>3. Mayor a 6 meses</v>
      </c>
      <c r="K5265" t="str">
        <f t="shared" si="333"/>
        <v>NO</v>
      </c>
      <c r="L5265" t="s">
        <v>201</v>
      </c>
      <c r="M5265" t="s">
        <v>163</v>
      </c>
      <c r="N5265" t="s">
        <v>417</v>
      </c>
      <c r="O5265" t="s">
        <v>416</v>
      </c>
      <c r="P5265" t="str">
        <f t="shared" si="334"/>
        <v>WILLIAM DE JESUS ZABALETA ARAGONNube BCPEVALUACION</v>
      </c>
      <c r="Q5265" t="str">
        <f>BASE[[#This Row],[NombresCalificado]]&amp;BASE[[#This Row],[TipoEvaluacion]]</f>
        <v>WILLIAM DE JESUS ZABALETA ARAGONEVALUACION</v>
      </c>
      <c r="R5265">
        <v>2</v>
      </c>
      <c r="S5265" t="s">
        <v>4</v>
      </c>
      <c r="T5265" t="s">
        <v>419</v>
      </c>
      <c r="U5265" s="17">
        <v>2</v>
      </c>
      <c r="V5265" s="17" t="str" cm="1">
        <f t="array" ref="V5265">_xlfn.IFS(U5265=0,"Prenovato",U5265=1,"Novato",U5265=2,"Principiante avanzado",U5265=3,"Competente",U5265=4,"Proficiente",U5265=5,"Master")</f>
        <v>Principiante avanzado</v>
      </c>
      <c r="W5265" s="17">
        <v>3</v>
      </c>
      <c r="X5265" s="17" t="str" cm="1">
        <f t="array" ref="X5265">_xlfn.IFS(W5265=0,"No evidenciado",W5265=1,"Novato",W5265=2,"Principiante avanzado",W5265=3,"Competente",W5265=4,"Proficiente",W5265=5,"Master")</f>
        <v>Competente</v>
      </c>
      <c r="Y5265" s="17">
        <v>3</v>
      </c>
      <c r="Z5265" s="17" t="str" cm="1">
        <f t="array" ref="Z5265">_xlfn.IFS(Y5265=0,"No evidenciado",Y5265=1,"Novato",Y5265=2,"Principiante avanzado",Y5265=3,"Competente",Y5265=4,"Proficiente",Y5265=5,"Master")</f>
        <v>Competente</v>
      </c>
      <c r="AA5265" s="17">
        <v>3</v>
      </c>
      <c r="AB5265" s="17" t="str" cm="1">
        <f t="array" ref="AB5265">_xlfn.IFS(AA5265=0,"No evidenciado",AA5265=1,"Novato",AA5265=2,"Principiante avanzado",AA5265=3,"Competente",AA5265=4,"Proficiente",AA5265=5,"Master")</f>
        <v>Competente</v>
      </c>
      <c r="AC5265" s="17">
        <v>2</v>
      </c>
      <c r="AD5265" s="17" t="str" cm="1">
        <f t="array" ref="AD5265">_xlfn.IFS(AC5265=0,"Prenovato",AC5265=1,"Novato",AC5265=2,"Principiante avanzado",AC5265=3,"Competente",AC5265=4,"Proficiente",AC5265=5,"Master")</f>
        <v>Principiante avanzado</v>
      </c>
      <c r="AE5265" s="17" t="s">
        <v>421</v>
      </c>
    </row>
    <row r="5266" spans="1:31" x14ac:dyDescent="0.25">
      <c r="A5266" t="s">
        <v>412</v>
      </c>
      <c r="B5266" t="s">
        <v>58</v>
      </c>
      <c r="C5266" t="s">
        <v>227</v>
      </c>
      <c r="D5266" t="s">
        <v>196</v>
      </c>
      <c r="E5266" t="s">
        <v>408</v>
      </c>
      <c r="F5266" t="s">
        <v>84</v>
      </c>
      <c r="G5266" t="s">
        <v>409</v>
      </c>
      <c r="H5266" s="4"/>
      <c r="I5266" s="1">
        <f t="shared" ca="1" si="331"/>
        <v>1485</v>
      </c>
      <c r="J5266" s="1" t="str">
        <f t="shared" ca="1" si="332"/>
        <v>3. Mayor a 6 meses</v>
      </c>
      <c r="K5266" t="str">
        <f t="shared" si="333"/>
        <v>NO</v>
      </c>
      <c r="L5266" t="s">
        <v>201</v>
      </c>
      <c r="M5266" t="s">
        <v>164</v>
      </c>
      <c r="N5266" t="s">
        <v>417</v>
      </c>
      <c r="O5266" t="s">
        <v>416</v>
      </c>
      <c r="P5266" t="str">
        <f t="shared" si="334"/>
        <v>WILLIAM DE JESUS ZABALETA ARAGONPrivacidad y seguridad de los datosEVALUACION</v>
      </c>
      <c r="Q5266" t="str">
        <f>BASE[[#This Row],[NombresCalificado]]&amp;BASE[[#This Row],[TipoEvaluacion]]</f>
        <v>WILLIAM DE JESUS ZABALETA ARAGONEVALUACION</v>
      </c>
      <c r="R5266">
        <v>3</v>
      </c>
      <c r="S5266" t="s">
        <v>5</v>
      </c>
      <c r="T5266" t="s">
        <v>419</v>
      </c>
      <c r="U5266" s="17">
        <v>2</v>
      </c>
      <c r="V5266" s="17" t="str" cm="1">
        <f t="array" ref="V5266">_xlfn.IFS(U5266=0,"Prenovato",U5266=1,"Novato",U5266=2,"Principiante avanzado",U5266=3,"Competente",U5266=4,"Proficiente",U5266=5,"Master")</f>
        <v>Principiante avanzado</v>
      </c>
      <c r="W5266" s="17">
        <v>3</v>
      </c>
      <c r="X5266" s="17" t="str" cm="1">
        <f t="array" ref="X5266">_xlfn.IFS(W5266=0,"No evidenciado",W5266=1,"Novato",W5266=2,"Principiante avanzado",W5266=3,"Competente",W5266=4,"Proficiente",W5266=5,"Master")</f>
        <v>Competente</v>
      </c>
      <c r="Y5266" s="17">
        <v>3</v>
      </c>
      <c r="Z5266" s="17" t="str" cm="1">
        <f t="array" ref="Z5266">_xlfn.IFS(Y5266=0,"No evidenciado",Y5266=1,"Novato",Y5266=2,"Principiante avanzado",Y5266=3,"Competente",Y5266=4,"Proficiente",Y5266=5,"Master")</f>
        <v>Competente</v>
      </c>
      <c r="AA5266" s="17">
        <v>3</v>
      </c>
      <c r="AB5266" s="17" t="str" cm="1">
        <f t="array" ref="AB5266">_xlfn.IFS(AA5266=0,"No evidenciado",AA5266=1,"Novato",AA5266=2,"Principiante avanzado",AA5266=3,"Competente",AA5266=4,"Proficiente",AA5266=5,"Master")</f>
        <v>Competente</v>
      </c>
      <c r="AC5266" s="17">
        <v>2</v>
      </c>
      <c r="AD5266" s="17" t="str" cm="1">
        <f t="array" ref="AD5266">_xlfn.IFS(AC5266=0,"Prenovato",AC5266=1,"Novato",AC5266=2,"Principiante avanzado",AC5266=3,"Competente",AC5266=4,"Proficiente",AC5266=5,"Master")</f>
        <v>Principiante avanzado</v>
      </c>
      <c r="AE5266" s="17" t="s">
        <v>421</v>
      </c>
    </row>
    <row r="5267" spans="1:31" x14ac:dyDescent="0.25">
      <c r="A5267" t="s">
        <v>412</v>
      </c>
      <c r="B5267" t="s">
        <v>58</v>
      </c>
      <c r="C5267" t="s">
        <v>227</v>
      </c>
      <c r="D5267" t="s">
        <v>196</v>
      </c>
      <c r="E5267" t="s">
        <v>408</v>
      </c>
      <c r="F5267" t="s">
        <v>84</v>
      </c>
      <c r="G5267" t="s">
        <v>409</v>
      </c>
      <c r="H5267" s="4"/>
      <c r="I5267" s="1">
        <f t="shared" ca="1" si="331"/>
        <v>1485</v>
      </c>
      <c r="J5267" s="1" t="str">
        <f t="shared" ca="1" si="332"/>
        <v>3. Mayor a 6 meses</v>
      </c>
      <c r="K5267" t="str">
        <f t="shared" si="333"/>
        <v>NO</v>
      </c>
      <c r="L5267" t="s">
        <v>201</v>
      </c>
      <c r="M5267" t="s">
        <v>162</v>
      </c>
      <c r="N5267" t="s">
        <v>416</v>
      </c>
      <c r="O5267" t="s">
        <v>416</v>
      </c>
      <c r="P5267" t="str">
        <f t="shared" si="334"/>
        <v>WILLIAM DE JESUS ZABALETA ARAGONMLOpsEVALUACION ANTERIOR</v>
      </c>
      <c r="Q5267" t="str">
        <f>BASE[[#This Row],[NombresCalificado]]&amp;BASE[[#This Row],[TipoEvaluacion]]</f>
        <v>WILLIAM DE JESUS ZABALETA ARAGONEVALUACION ANTERIOR</v>
      </c>
      <c r="R5267">
        <v>1</v>
      </c>
      <c r="S5267" t="s">
        <v>6</v>
      </c>
      <c r="T5267" t="s">
        <v>419</v>
      </c>
      <c r="U5267" s="17">
        <v>3</v>
      </c>
      <c r="V5267" s="17" t="str" cm="1">
        <f t="array" ref="V5267">_xlfn.IFS(U5267=0,"Prenovato",U5267=1,"Novato",U5267=2,"Principiante avanzado",U5267=3,"Competente",U5267=4,"Proficiente",U5267=5,"Master")</f>
        <v>Competente</v>
      </c>
      <c r="W5267" s="17">
        <v>4</v>
      </c>
      <c r="X5267" s="17" t="str" cm="1">
        <f t="array" ref="X5267">_xlfn.IFS(W5267=0,"No evidenciado",W5267=1,"Novato",W5267=2,"Principiante avanzado",W5267=3,"Competente",W5267=4,"Proficiente",W5267=5,"Master")</f>
        <v>Proficiente</v>
      </c>
      <c r="Y5267" s="17">
        <v>4</v>
      </c>
      <c r="Z5267" s="17" t="str" cm="1">
        <f t="array" ref="Z5267">_xlfn.IFS(Y5267=0,"No evidenciado",Y5267=1,"Novato",Y5267=2,"Principiante avanzado",Y5267=3,"Competente",Y5267=4,"Proficiente",Y5267=5,"Master")</f>
        <v>Proficiente</v>
      </c>
      <c r="AA5267" s="17">
        <v>2</v>
      </c>
      <c r="AB5267" s="17" t="str" cm="1">
        <f t="array" ref="AB5267">_xlfn.IFS(AA5267=0,"No evidenciado",AA5267=1,"Novato",AA5267=2,"Principiante avanzado",AA5267=3,"Competente",AA5267=4,"Proficiente",AA5267=5,"Master")</f>
        <v>Principiante avanzado</v>
      </c>
      <c r="AC5267" s="17">
        <v>2</v>
      </c>
      <c r="AD5267" s="17" t="str" cm="1">
        <f t="array" ref="AD5267">_xlfn.IFS(AC5267=0,"Prenovato",AC5267=1,"Novato",AC5267=2,"Principiante avanzado",AC5267=3,"Competente",AC5267=4,"Proficiente",AC5267=5,"Master")</f>
        <v>Principiante avanzado</v>
      </c>
      <c r="AE5267" s="17" t="s">
        <v>422</v>
      </c>
    </row>
    <row r="5268" spans="1:31" x14ac:dyDescent="0.25">
      <c r="A5268" t="s">
        <v>412</v>
      </c>
      <c r="B5268" t="s">
        <v>58</v>
      </c>
      <c r="C5268" t="s">
        <v>227</v>
      </c>
      <c r="D5268" t="s">
        <v>196</v>
      </c>
      <c r="E5268" t="s">
        <v>408</v>
      </c>
      <c r="F5268" t="s">
        <v>84</v>
      </c>
      <c r="G5268" t="s">
        <v>409</v>
      </c>
      <c r="H5268" s="4"/>
      <c r="I5268" s="1">
        <f t="shared" ca="1" si="331"/>
        <v>1485</v>
      </c>
      <c r="J5268" s="1" t="str">
        <f t="shared" ca="1" si="332"/>
        <v>3. Mayor a 6 meses</v>
      </c>
      <c r="K5268" t="str">
        <f t="shared" si="333"/>
        <v>NO</v>
      </c>
      <c r="L5268" t="s">
        <v>201</v>
      </c>
      <c r="M5268" t="s">
        <v>160</v>
      </c>
      <c r="N5268" t="s">
        <v>416</v>
      </c>
      <c r="O5268" t="s">
        <v>416</v>
      </c>
      <c r="P5268" t="str">
        <f t="shared" si="334"/>
        <v>WILLIAM DE JESUS ZABALETA ARAGONIntegración de datos en tiempo realEVALUACION</v>
      </c>
      <c r="Q5268" t="str">
        <f>BASE[[#This Row],[NombresCalificado]]&amp;BASE[[#This Row],[TipoEvaluacion]]</f>
        <v>WILLIAM DE JESUS ZABALETA ARAGONEVALUACION</v>
      </c>
      <c r="R5268">
        <v>2</v>
      </c>
      <c r="S5268" t="s">
        <v>4</v>
      </c>
      <c r="T5268" t="s">
        <v>419</v>
      </c>
      <c r="U5268" s="17">
        <v>2</v>
      </c>
      <c r="V5268" s="17" t="str" cm="1">
        <f t="array" ref="V5268">_xlfn.IFS(U5268=0,"Prenovato",U5268=1,"Novato",U5268=2,"Principiante avanzado",U5268=3,"Competente",U5268=4,"Proficiente",U5268=5,"Master")</f>
        <v>Principiante avanzado</v>
      </c>
      <c r="W5268" s="17">
        <v>3</v>
      </c>
      <c r="X5268" s="17" t="str" cm="1">
        <f t="array" ref="X5268">_xlfn.IFS(W5268=0,"No evidenciado",W5268=1,"Novato",W5268=2,"Principiante avanzado",W5268=3,"Competente",W5268=4,"Proficiente",W5268=5,"Master")</f>
        <v>Competente</v>
      </c>
      <c r="Y5268" s="17">
        <v>3</v>
      </c>
      <c r="Z5268" s="17" t="str" cm="1">
        <f t="array" ref="Z5268">_xlfn.IFS(Y5268=0,"No evidenciado",Y5268=1,"Novato",Y5268=2,"Principiante avanzado",Y5268=3,"Competente",Y5268=4,"Proficiente",Y5268=5,"Master")</f>
        <v>Competente</v>
      </c>
      <c r="AA5268" s="17">
        <v>3</v>
      </c>
      <c r="AB5268" s="17" t="str" cm="1">
        <f t="array" ref="AB5268">_xlfn.IFS(AA5268=0,"No evidenciado",AA5268=1,"Novato",AA5268=2,"Principiante avanzado",AA5268=3,"Competente",AA5268=4,"Proficiente",AA5268=5,"Master")</f>
        <v>Competente</v>
      </c>
      <c r="AC5268" s="17">
        <v>2</v>
      </c>
      <c r="AD5268" s="17" t="str" cm="1">
        <f t="array" ref="AD5268">_xlfn.IFS(AC5268=0,"Prenovato",AC5268=1,"Novato",AC5268=2,"Principiante avanzado",AC5268=3,"Competente",AC5268=4,"Proficiente",AC5268=5,"Master")</f>
        <v>Principiante avanzado</v>
      </c>
      <c r="AE5268" s="17" t="s">
        <v>421</v>
      </c>
    </row>
    <row r="5269" spans="1:31" x14ac:dyDescent="0.25">
      <c r="A5269" t="s">
        <v>412</v>
      </c>
      <c r="B5269" t="s">
        <v>58</v>
      </c>
      <c r="C5269" t="s">
        <v>227</v>
      </c>
      <c r="D5269" t="s">
        <v>196</v>
      </c>
      <c r="E5269" t="s">
        <v>408</v>
      </c>
      <c r="F5269" t="s">
        <v>84</v>
      </c>
      <c r="G5269" t="s">
        <v>409</v>
      </c>
      <c r="H5269" s="4"/>
      <c r="I5269" s="1">
        <f t="shared" ca="1" si="331"/>
        <v>1485</v>
      </c>
      <c r="J5269" s="1" t="str">
        <f t="shared" ca="1" si="332"/>
        <v>3. Mayor a 6 meses</v>
      </c>
      <c r="K5269" t="str">
        <f t="shared" si="333"/>
        <v>NO</v>
      </c>
      <c r="L5269" t="s">
        <v>201</v>
      </c>
      <c r="M5269" t="s">
        <v>55</v>
      </c>
      <c r="N5269" t="s">
        <v>418</v>
      </c>
      <c r="O5269" t="s">
        <v>418</v>
      </c>
      <c r="P5269" t="str">
        <f t="shared" si="334"/>
        <v>WILLIAM DE JESUS ZABALETA ARAGONProgramaciónEVALUACION</v>
      </c>
      <c r="Q5269" t="str">
        <f>BASE[[#This Row],[NombresCalificado]]&amp;BASE[[#This Row],[TipoEvaluacion]]</f>
        <v>WILLIAM DE JESUS ZABALETA ARAGONEVALUACION</v>
      </c>
      <c r="R5269">
        <v>3</v>
      </c>
      <c r="S5269" t="s">
        <v>5</v>
      </c>
      <c r="T5269" t="s">
        <v>419</v>
      </c>
      <c r="U5269" s="17">
        <v>2</v>
      </c>
      <c r="V5269" s="17" t="str" cm="1">
        <f t="array" ref="V5269">_xlfn.IFS(U5269=0,"Prenovato",U5269=1,"Novato",U5269=2,"Principiante avanzado",U5269=3,"Competente",U5269=4,"Proficiente",U5269=5,"Master")</f>
        <v>Principiante avanzado</v>
      </c>
      <c r="W5269" s="17">
        <v>3</v>
      </c>
      <c r="X5269" s="17" t="str" cm="1">
        <f t="array" ref="X5269">_xlfn.IFS(W5269=0,"No evidenciado",W5269=1,"Novato",W5269=2,"Principiante avanzado",W5269=3,"Competente",W5269=4,"Proficiente",W5269=5,"Master")</f>
        <v>Competente</v>
      </c>
      <c r="Y5269" s="17">
        <v>3</v>
      </c>
      <c r="Z5269" s="17" t="str" cm="1">
        <f t="array" ref="Z5269">_xlfn.IFS(Y5269=0,"No evidenciado",Y5269=1,"Novato",Y5269=2,"Principiante avanzado",Y5269=3,"Competente",Y5269=4,"Proficiente",Y5269=5,"Master")</f>
        <v>Competente</v>
      </c>
      <c r="AA5269" s="17">
        <v>3</v>
      </c>
      <c r="AB5269" s="17" t="str" cm="1">
        <f t="array" ref="AB5269">_xlfn.IFS(AA5269=0,"No evidenciado",AA5269=1,"Novato",AA5269=2,"Principiante avanzado",AA5269=3,"Competente",AA5269=4,"Proficiente",AA5269=5,"Master")</f>
        <v>Competente</v>
      </c>
      <c r="AC5269" s="17">
        <v>2</v>
      </c>
      <c r="AD5269" s="17" t="str" cm="1">
        <f t="array" ref="AD5269">_xlfn.IFS(AC5269=0,"Prenovato",AC5269=1,"Novato",AC5269=2,"Principiante avanzado",AC5269=3,"Competente",AC5269=4,"Proficiente",AC5269=5,"Master")</f>
        <v>Principiante avanzado</v>
      </c>
      <c r="AE5269" s="17" t="s">
        <v>421</v>
      </c>
    </row>
    <row r="5270" spans="1:31" x14ac:dyDescent="0.25">
      <c r="A5270" t="s">
        <v>412</v>
      </c>
      <c r="B5270" t="s">
        <v>58</v>
      </c>
      <c r="C5270" t="s">
        <v>227</v>
      </c>
      <c r="D5270" t="s">
        <v>196</v>
      </c>
      <c r="E5270" t="s">
        <v>408</v>
      </c>
      <c r="F5270" t="s">
        <v>84</v>
      </c>
      <c r="G5270" t="s">
        <v>409</v>
      </c>
      <c r="H5270" s="4"/>
      <c r="I5270" s="1">
        <f t="shared" ca="1" si="331"/>
        <v>1485</v>
      </c>
      <c r="J5270" s="1" t="str">
        <f t="shared" ca="1" si="332"/>
        <v>3. Mayor a 6 meses</v>
      </c>
      <c r="K5270" t="str">
        <f t="shared" si="333"/>
        <v>NO</v>
      </c>
      <c r="L5270" t="s">
        <v>201</v>
      </c>
      <c r="M5270" t="s">
        <v>161</v>
      </c>
      <c r="N5270" t="s">
        <v>418</v>
      </c>
      <c r="O5270" t="s">
        <v>418</v>
      </c>
      <c r="P5270" t="str">
        <f t="shared" si="334"/>
        <v>WILLIAM DE JESUS ZABALETA ARAGONIntegración de datos por lotesEVALUACION</v>
      </c>
      <c r="Q5270" t="str">
        <f>BASE[[#This Row],[NombresCalificado]]&amp;BASE[[#This Row],[TipoEvaluacion]]</f>
        <v>WILLIAM DE JESUS ZABALETA ARAGONEVALUACION</v>
      </c>
      <c r="R5270">
        <v>2</v>
      </c>
      <c r="S5270" t="s">
        <v>4</v>
      </c>
      <c r="T5270" t="s">
        <v>419</v>
      </c>
      <c r="U5270" s="17">
        <v>2</v>
      </c>
      <c r="V5270" s="17" t="str" cm="1">
        <f t="array" ref="V5270">_xlfn.IFS(U5270=0,"Prenovato",U5270=1,"Novato",U5270=2,"Principiante avanzado",U5270=3,"Competente",U5270=4,"Proficiente",U5270=5,"Master")</f>
        <v>Principiante avanzado</v>
      </c>
      <c r="W5270" s="17">
        <v>3</v>
      </c>
      <c r="X5270" s="17" t="str" cm="1">
        <f t="array" ref="X5270">_xlfn.IFS(W5270=0,"No evidenciado",W5270=1,"Novato",W5270=2,"Principiante avanzado",W5270=3,"Competente",W5270=4,"Proficiente",W5270=5,"Master")</f>
        <v>Competente</v>
      </c>
      <c r="Y5270" s="17">
        <v>3</v>
      </c>
      <c r="Z5270" s="17" t="str" cm="1">
        <f t="array" ref="Z5270">_xlfn.IFS(Y5270=0,"No evidenciado",Y5270=1,"Novato",Y5270=2,"Principiante avanzado",Y5270=3,"Competente",Y5270=4,"Proficiente",Y5270=5,"Master")</f>
        <v>Competente</v>
      </c>
      <c r="AA5270" s="17">
        <v>3</v>
      </c>
      <c r="AB5270" s="17" t="str" cm="1">
        <f t="array" ref="AB5270">_xlfn.IFS(AA5270=0,"No evidenciado",AA5270=1,"Novato",AA5270=2,"Principiante avanzado",AA5270=3,"Competente",AA5270=4,"Proficiente",AA5270=5,"Master")</f>
        <v>Competente</v>
      </c>
      <c r="AC5270" s="17">
        <v>2</v>
      </c>
      <c r="AD5270" s="17" t="str" cm="1">
        <f t="array" ref="AD5270">_xlfn.IFS(AC5270=0,"Prenovato",AC5270=1,"Novato",AC5270=2,"Principiante avanzado",AC5270=3,"Competente",AC5270=4,"Proficiente",AC5270=5,"Master")</f>
        <v>Principiante avanzado</v>
      </c>
      <c r="AE5270" s="17" t="s">
        <v>421</v>
      </c>
    </row>
    <row r="5271" spans="1:31" x14ac:dyDescent="0.25">
      <c r="A5271" t="s">
        <v>412</v>
      </c>
      <c r="B5271" t="s">
        <v>58</v>
      </c>
      <c r="C5271" t="s">
        <v>227</v>
      </c>
      <c r="D5271" t="s">
        <v>196</v>
      </c>
      <c r="E5271" t="s">
        <v>408</v>
      </c>
      <c r="F5271" t="s">
        <v>84</v>
      </c>
      <c r="G5271" t="s">
        <v>409</v>
      </c>
      <c r="H5271" s="4"/>
      <c r="I5271" s="1">
        <f t="shared" ca="1" si="331"/>
        <v>1485</v>
      </c>
      <c r="J5271" s="1" t="str">
        <f t="shared" ca="1" si="332"/>
        <v>3. Mayor a 6 meses</v>
      </c>
      <c r="K5271" t="str">
        <f t="shared" si="333"/>
        <v>NO</v>
      </c>
      <c r="L5271" t="s">
        <v>201</v>
      </c>
      <c r="M5271" t="s">
        <v>165</v>
      </c>
      <c r="N5271" t="s">
        <v>418</v>
      </c>
      <c r="O5271" t="s">
        <v>418</v>
      </c>
      <c r="P5271" t="str">
        <f t="shared" si="334"/>
        <v>WILLIAM DE JESUS ZABALETA ARAGONProcesamiento de datosEVALUACION</v>
      </c>
      <c r="Q5271" t="str">
        <f>BASE[[#This Row],[NombresCalificado]]&amp;BASE[[#This Row],[TipoEvaluacion]]</f>
        <v>WILLIAM DE JESUS ZABALETA ARAGONEVALUACION</v>
      </c>
      <c r="R5271">
        <v>3</v>
      </c>
      <c r="S5271" t="s">
        <v>5</v>
      </c>
      <c r="T5271" t="s">
        <v>419</v>
      </c>
      <c r="U5271" s="17">
        <v>2</v>
      </c>
      <c r="V5271" s="17" t="str" cm="1">
        <f t="array" ref="V5271">_xlfn.IFS(U5271=0,"Prenovato",U5271=1,"Novato",U5271=2,"Principiante avanzado",U5271=3,"Competente",U5271=4,"Proficiente",U5271=5,"Master")</f>
        <v>Principiante avanzado</v>
      </c>
      <c r="W5271" s="17">
        <v>3</v>
      </c>
      <c r="X5271" s="17" t="str" cm="1">
        <f t="array" ref="X5271">_xlfn.IFS(W5271=0,"No evidenciado",W5271=1,"Novato",W5271=2,"Principiante avanzado",W5271=3,"Competente",W5271=4,"Proficiente",W5271=5,"Master")</f>
        <v>Competente</v>
      </c>
      <c r="Y5271" s="17">
        <v>3</v>
      </c>
      <c r="Z5271" s="17" t="str" cm="1">
        <f t="array" ref="Z5271">_xlfn.IFS(Y5271=0,"No evidenciado",Y5271=1,"Novato",Y5271=2,"Principiante avanzado",Y5271=3,"Competente",Y5271=4,"Proficiente",Y5271=5,"Master")</f>
        <v>Competente</v>
      </c>
      <c r="AA5271" s="17">
        <v>3</v>
      </c>
      <c r="AB5271" s="17" t="str" cm="1">
        <f t="array" ref="AB5271">_xlfn.IFS(AA5271=0,"No evidenciado",AA5271=1,"Novato",AA5271=2,"Principiante avanzado",AA5271=3,"Competente",AA5271=4,"Proficiente",AA5271=5,"Master")</f>
        <v>Competente</v>
      </c>
      <c r="AC5271" s="17">
        <v>2</v>
      </c>
      <c r="AD5271" s="17" t="str" cm="1">
        <f t="array" ref="AD5271">_xlfn.IFS(AC5271=0,"Prenovato",AC5271=1,"Novato",AC5271=2,"Principiante avanzado",AC5271=3,"Competente",AC5271=4,"Proficiente",AC5271=5,"Master")</f>
        <v>Principiante avanzado</v>
      </c>
      <c r="AE5271" s="17" t="s">
        <v>421</v>
      </c>
    </row>
    <row r="5272" spans="1:31" x14ac:dyDescent="0.25">
      <c r="A5272" t="s">
        <v>412</v>
      </c>
      <c r="B5272" t="s">
        <v>58</v>
      </c>
      <c r="C5272" t="s">
        <v>227</v>
      </c>
      <c r="D5272" t="s">
        <v>196</v>
      </c>
      <c r="E5272" t="s">
        <v>408</v>
      </c>
      <c r="F5272" t="s">
        <v>84</v>
      </c>
      <c r="G5272" t="s">
        <v>409</v>
      </c>
      <c r="H5272" s="4"/>
      <c r="I5272" s="1">
        <f t="shared" ca="1" si="331"/>
        <v>1485</v>
      </c>
      <c r="J5272" s="1" t="str">
        <f t="shared" ca="1" si="332"/>
        <v>3. Mayor a 6 meses</v>
      </c>
      <c r="K5272" t="str">
        <f t="shared" si="333"/>
        <v>NO</v>
      </c>
      <c r="L5272" t="s">
        <v>201</v>
      </c>
      <c r="M5272" t="s">
        <v>166</v>
      </c>
      <c r="N5272" t="s">
        <v>416</v>
      </c>
      <c r="O5272" t="s">
        <v>416</v>
      </c>
      <c r="P5272" t="str">
        <f t="shared" si="334"/>
        <v>WILLIAM DE JESUS ZABALETA ARAGONBase de datos No-SQLEVALUACION ANTERIOR</v>
      </c>
      <c r="Q5272" t="str">
        <f>BASE[[#This Row],[NombresCalificado]]&amp;BASE[[#This Row],[TipoEvaluacion]]</f>
        <v>WILLIAM DE JESUS ZABALETA ARAGONEVALUACION ANTERIOR</v>
      </c>
      <c r="R5272">
        <v>3</v>
      </c>
      <c r="S5272" t="s">
        <v>5</v>
      </c>
      <c r="T5272" t="s">
        <v>419</v>
      </c>
      <c r="U5272" s="17">
        <v>3</v>
      </c>
      <c r="V5272" s="17" t="str" cm="1">
        <f t="array" ref="V5272">_xlfn.IFS(U5272=0,"Prenovato",U5272=1,"Novato",U5272=2,"Principiante avanzado",U5272=3,"Competente",U5272=4,"Proficiente",U5272=5,"Master")</f>
        <v>Competente</v>
      </c>
      <c r="W5272" s="17">
        <v>4</v>
      </c>
      <c r="X5272" s="17" t="str" cm="1">
        <f t="array" ref="X5272">_xlfn.IFS(W5272=0,"No evidenciado",W5272=1,"Novato",W5272=2,"Principiante avanzado",W5272=3,"Competente",W5272=4,"Proficiente",W5272=5,"Master")</f>
        <v>Proficiente</v>
      </c>
      <c r="Y5272" s="17">
        <v>4</v>
      </c>
      <c r="Z5272" s="17" t="str" cm="1">
        <f t="array" ref="Z5272">_xlfn.IFS(Y5272=0,"No evidenciado",Y5272=1,"Novato",Y5272=2,"Principiante avanzado",Y5272=3,"Competente",Y5272=4,"Proficiente",Y5272=5,"Master")</f>
        <v>Proficiente</v>
      </c>
      <c r="AA5272" s="17">
        <v>2</v>
      </c>
      <c r="AB5272" s="17" t="str" cm="1">
        <f t="array" ref="AB5272">_xlfn.IFS(AA5272=0,"No evidenciado",AA5272=1,"Novato",AA5272=2,"Principiante avanzado",AA5272=3,"Competente",AA5272=4,"Proficiente",AA5272=5,"Master")</f>
        <v>Principiante avanzado</v>
      </c>
      <c r="AC5272" s="17">
        <v>2</v>
      </c>
      <c r="AD5272" s="17" t="str" cm="1">
        <f t="array" ref="AD5272">_xlfn.IFS(AC5272=0,"Prenovato",AC5272=1,"Novato",AC5272=2,"Principiante avanzado",AC5272=3,"Competente",AC5272=4,"Proficiente",AC5272=5,"Master")</f>
        <v>Principiante avanzado</v>
      </c>
      <c r="AE5272" s="17" t="s">
        <v>422</v>
      </c>
    </row>
    <row r="5273" spans="1:31" x14ac:dyDescent="0.25">
      <c r="A5273" t="s">
        <v>412</v>
      </c>
      <c r="B5273" t="s">
        <v>58</v>
      </c>
      <c r="C5273" t="s">
        <v>227</v>
      </c>
      <c r="D5273" t="s">
        <v>196</v>
      </c>
      <c r="E5273" t="s">
        <v>408</v>
      </c>
      <c r="F5273" t="s">
        <v>84</v>
      </c>
      <c r="G5273" t="s">
        <v>409</v>
      </c>
      <c r="H5273" s="4"/>
      <c r="I5273" s="1">
        <f t="shared" ca="1" si="331"/>
        <v>1485</v>
      </c>
      <c r="J5273" s="1" t="str">
        <f t="shared" ca="1" si="332"/>
        <v>3. Mayor a 6 meses</v>
      </c>
      <c r="K5273" t="str">
        <f t="shared" si="333"/>
        <v>NO</v>
      </c>
      <c r="L5273" t="s">
        <v>201</v>
      </c>
      <c r="M5273" t="s">
        <v>171</v>
      </c>
      <c r="N5273" t="s">
        <v>416</v>
      </c>
      <c r="O5273" t="s">
        <v>416</v>
      </c>
      <c r="P5273" t="str">
        <f t="shared" si="334"/>
        <v>WILLIAM DE JESUS ZABALETA ARAGONBases de datos en la nubeEVALUACION ANTERIOR</v>
      </c>
      <c r="Q5273" t="str">
        <f>BASE[[#This Row],[NombresCalificado]]&amp;BASE[[#This Row],[TipoEvaluacion]]</f>
        <v>WILLIAM DE JESUS ZABALETA ARAGONEVALUACION ANTERIOR</v>
      </c>
      <c r="R5273">
        <v>3</v>
      </c>
      <c r="S5273" t="s">
        <v>5</v>
      </c>
      <c r="T5273" t="s">
        <v>419</v>
      </c>
      <c r="U5273" s="17">
        <v>3</v>
      </c>
      <c r="V5273" s="17" t="str" cm="1">
        <f t="array" ref="V5273">_xlfn.IFS(U5273=0,"Prenovato",U5273=1,"Novato",U5273=2,"Principiante avanzado",U5273=3,"Competente",U5273=4,"Proficiente",U5273=5,"Master")</f>
        <v>Competente</v>
      </c>
      <c r="W5273" s="17">
        <v>4</v>
      </c>
      <c r="X5273" s="17" t="str" cm="1">
        <f t="array" ref="X5273">_xlfn.IFS(W5273=0,"No evidenciado",W5273=1,"Novato",W5273=2,"Principiante avanzado",W5273=3,"Competente",W5273=4,"Proficiente",W5273=5,"Master")</f>
        <v>Proficiente</v>
      </c>
      <c r="Y5273" s="17">
        <v>4</v>
      </c>
      <c r="Z5273" s="17" t="str" cm="1">
        <f t="array" ref="Z5273">_xlfn.IFS(Y5273=0,"No evidenciado",Y5273=1,"Novato",Y5273=2,"Principiante avanzado",Y5273=3,"Competente",Y5273=4,"Proficiente",Y5273=5,"Master")</f>
        <v>Proficiente</v>
      </c>
      <c r="AA5273" s="17">
        <v>2</v>
      </c>
      <c r="AB5273" s="17" t="str" cm="1">
        <f t="array" ref="AB5273">_xlfn.IFS(AA5273=0,"No evidenciado",AA5273=1,"Novato",AA5273=2,"Principiante avanzado",AA5273=3,"Competente",AA5273=4,"Proficiente",AA5273=5,"Master")</f>
        <v>Principiante avanzado</v>
      </c>
      <c r="AC5273" s="17">
        <v>2</v>
      </c>
      <c r="AD5273" s="17" t="str" cm="1">
        <f t="array" ref="AD5273">_xlfn.IFS(AC5273=0,"Prenovato",AC5273=1,"Novato",AC5273=2,"Principiante avanzado",AC5273=3,"Competente",AC5273=4,"Proficiente",AC5273=5,"Master")</f>
        <v>Principiante avanzado</v>
      </c>
      <c r="AE5273" s="17" t="s">
        <v>422</v>
      </c>
    </row>
    <row r="5274" spans="1:31" x14ac:dyDescent="0.25">
      <c r="A5274" t="s">
        <v>412</v>
      </c>
      <c r="B5274" t="s">
        <v>58</v>
      </c>
      <c r="C5274" t="s">
        <v>227</v>
      </c>
      <c r="D5274" t="s">
        <v>196</v>
      </c>
      <c r="E5274" t="s">
        <v>408</v>
      </c>
      <c r="F5274" t="s">
        <v>84</v>
      </c>
      <c r="G5274" t="s">
        <v>409</v>
      </c>
      <c r="H5274" s="4"/>
      <c r="I5274" s="1">
        <f t="shared" ca="1" si="331"/>
        <v>1485</v>
      </c>
      <c r="J5274" s="1" t="str">
        <f t="shared" ca="1" si="332"/>
        <v>3. Mayor a 6 meses</v>
      </c>
      <c r="K5274" t="str">
        <f t="shared" si="333"/>
        <v>NO</v>
      </c>
      <c r="L5274" t="s">
        <v>201</v>
      </c>
      <c r="M5274" t="s">
        <v>174</v>
      </c>
      <c r="N5274" t="s">
        <v>416</v>
      </c>
      <c r="O5274" t="s">
        <v>416</v>
      </c>
      <c r="P5274" t="str">
        <f t="shared" si="334"/>
        <v>WILLIAM DE JESUS ZABALETA ARAGONDatawarehouse BCPEVALUACION ANTERIOR</v>
      </c>
      <c r="Q5274" t="str">
        <f>BASE[[#This Row],[NombresCalificado]]&amp;BASE[[#This Row],[TipoEvaluacion]]</f>
        <v>WILLIAM DE JESUS ZABALETA ARAGONEVALUACION ANTERIOR</v>
      </c>
      <c r="R5274">
        <v>0</v>
      </c>
      <c r="S5274" t="s">
        <v>185</v>
      </c>
      <c r="T5274" t="s">
        <v>419</v>
      </c>
      <c r="U5274" s="17">
        <v>3</v>
      </c>
      <c r="V5274" s="17" t="str" cm="1">
        <f t="array" ref="V5274">_xlfn.IFS(U5274=0,"Prenovato",U5274=1,"Novato",U5274=2,"Principiante avanzado",U5274=3,"Competente",U5274=4,"Proficiente",U5274=5,"Master")</f>
        <v>Competente</v>
      </c>
      <c r="W5274" s="17">
        <v>4</v>
      </c>
      <c r="X5274" s="17" t="str" cm="1">
        <f t="array" ref="X5274">_xlfn.IFS(W5274=0,"No evidenciado",W5274=1,"Novato",W5274=2,"Principiante avanzado",W5274=3,"Competente",W5274=4,"Proficiente",W5274=5,"Master")</f>
        <v>Proficiente</v>
      </c>
      <c r="Y5274" s="17">
        <v>4</v>
      </c>
      <c r="Z5274" s="17" t="str" cm="1">
        <f t="array" ref="Z5274">_xlfn.IFS(Y5274=0,"No evidenciado",Y5274=1,"Novato",Y5274=2,"Principiante avanzado",Y5274=3,"Competente",Y5274=4,"Proficiente",Y5274=5,"Master")</f>
        <v>Proficiente</v>
      </c>
      <c r="AA5274" s="17">
        <v>2</v>
      </c>
      <c r="AB5274" s="17" t="str" cm="1">
        <f t="array" ref="AB5274">_xlfn.IFS(AA5274=0,"No evidenciado",AA5274=1,"Novato",AA5274=2,"Principiante avanzado",AA5274=3,"Competente",AA5274=4,"Proficiente",AA5274=5,"Master")</f>
        <v>Principiante avanzado</v>
      </c>
      <c r="AC5274" s="17">
        <v>2</v>
      </c>
      <c r="AD5274" s="17" t="str" cm="1">
        <f t="array" ref="AD5274">_xlfn.IFS(AC5274=0,"Prenovato",AC5274=1,"Novato",AC5274=2,"Principiante avanzado",AC5274=3,"Competente",AC5274=4,"Proficiente",AC5274=5,"Master")</f>
        <v>Principiante avanzado</v>
      </c>
      <c r="AE5274" s="17" t="s">
        <v>422</v>
      </c>
    </row>
    <row r="5275" spans="1:31" x14ac:dyDescent="0.25">
      <c r="A5275" t="s">
        <v>412</v>
      </c>
      <c r="B5275" t="s">
        <v>58</v>
      </c>
      <c r="C5275" t="s">
        <v>227</v>
      </c>
      <c r="D5275" t="s">
        <v>196</v>
      </c>
      <c r="E5275" t="s">
        <v>408</v>
      </c>
      <c r="F5275" t="s">
        <v>84</v>
      </c>
      <c r="G5275" t="s">
        <v>409</v>
      </c>
      <c r="H5275" s="4"/>
      <c r="I5275" s="1">
        <f t="shared" ca="1" si="331"/>
        <v>1485</v>
      </c>
      <c r="J5275" s="1" t="str">
        <f t="shared" ca="1" si="332"/>
        <v>3. Mayor a 6 meses</v>
      </c>
      <c r="K5275" t="str">
        <f t="shared" si="333"/>
        <v>NO</v>
      </c>
      <c r="L5275" t="s">
        <v>201</v>
      </c>
      <c r="M5275" t="s">
        <v>158</v>
      </c>
      <c r="N5275" t="s">
        <v>416</v>
      </c>
      <c r="O5275" t="s">
        <v>416</v>
      </c>
      <c r="P5275" t="str">
        <f t="shared" si="334"/>
        <v>WILLIAM DE JESUS ZABALETA ARAGONServicios en la nubeEVALUACION ANTERIOR</v>
      </c>
      <c r="Q5275" t="str">
        <f>BASE[[#This Row],[NombresCalificado]]&amp;BASE[[#This Row],[TipoEvaluacion]]</f>
        <v>WILLIAM DE JESUS ZABALETA ARAGONEVALUACION ANTERIOR</v>
      </c>
      <c r="R5275">
        <v>3</v>
      </c>
      <c r="S5275" t="s">
        <v>5</v>
      </c>
      <c r="T5275" t="s">
        <v>419</v>
      </c>
      <c r="U5275" s="17">
        <v>3</v>
      </c>
      <c r="V5275" s="17" t="str" cm="1">
        <f t="array" ref="V5275">_xlfn.IFS(U5275=0,"Prenovato",U5275=1,"Novato",U5275=2,"Principiante avanzado",U5275=3,"Competente",U5275=4,"Proficiente",U5275=5,"Master")</f>
        <v>Competente</v>
      </c>
      <c r="W5275" s="17">
        <v>4</v>
      </c>
      <c r="X5275" s="17" t="str" cm="1">
        <f t="array" ref="X5275">_xlfn.IFS(W5275=0,"No evidenciado",W5275=1,"Novato",W5275=2,"Principiante avanzado",W5275=3,"Competente",W5275=4,"Proficiente",W5275=5,"Master")</f>
        <v>Proficiente</v>
      </c>
      <c r="Y5275" s="17">
        <v>4</v>
      </c>
      <c r="Z5275" s="17" t="str" cm="1">
        <f t="array" ref="Z5275">_xlfn.IFS(Y5275=0,"No evidenciado",Y5275=1,"Novato",Y5275=2,"Principiante avanzado",Y5275=3,"Competente",Y5275=4,"Proficiente",Y5275=5,"Master")</f>
        <v>Proficiente</v>
      </c>
      <c r="AA5275" s="17">
        <v>2</v>
      </c>
      <c r="AB5275" s="17" t="str" cm="1">
        <f t="array" ref="AB5275">_xlfn.IFS(AA5275=0,"No evidenciado",AA5275=1,"Novato",AA5275=2,"Principiante avanzado",AA5275=3,"Competente",AA5275=4,"Proficiente",AA5275=5,"Master")</f>
        <v>Principiante avanzado</v>
      </c>
      <c r="AC5275" s="17">
        <v>2</v>
      </c>
      <c r="AD5275" s="17" t="str" cm="1">
        <f t="array" ref="AD5275">_xlfn.IFS(AC5275=0,"Prenovato",AC5275=1,"Novato",AC5275=2,"Principiante avanzado",AC5275=3,"Competente",AC5275=4,"Proficiente",AC5275=5,"Master")</f>
        <v>Principiante avanzado</v>
      </c>
      <c r="AE5275" s="17" t="s">
        <v>422</v>
      </c>
    </row>
    <row r="5276" spans="1:31" x14ac:dyDescent="0.25">
      <c r="A5276" t="s">
        <v>412</v>
      </c>
      <c r="B5276" t="s">
        <v>58</v>
      </c>
      <c r="C5276" t="s">
        <v>227</v>
      </c>
      <c r="D5276" t="s">
        <v>196</v>
      </c>
      <c r="E5276" t="s">
        <v>408</v>
      </c>
      <c r="F5276" t="s">
        <v>84</v>
      </c>
      <c r="G5276" t="s">
        <v>409</v>
      </c>
      <c r="H5276" s="4"/>
      <c r="I5276" s="1">
        <f t="shared" ca="1" si="331"/>
        <v>1485</v>
      </c>
      <c r="J5276" s="1" t="str">
        <f t="shared" ca="1" si="332"/>
        <v>3. Mayor a 6 meses</v>
      </c>
      <c r="K5276" t="str">
        <f t="shared" si="333"/>
        <v>NO</v>
      </c>
      <c r="L5276" t="s">
        <v>201</v>
      </c>
      <c r="M5276" t="s">
        <v>159</v>
      </c>
      <c r="N5276" t="s">
        <v>416</v>
      </c>
      <c r="O5276" t="s">
        <v>416</v>
      </c>
      <c r="P5276" t="str">
        <f t="shared" si="334"/>
        <v>WILLIAM DE JESUS ZABALETA ARAGONGobernanza de datosEVALUACION ANTERIOR</v>
      </c>
      <c r="Q5276" t="str">
        <f>BASE[[#This Row],[NombresCalificado]]&amp;BASE[[#This Row],[TipoEvaluacion]]</f>
        <v>WILLIAM DE JESUS ZABALETA ARAGONEVALUACION ANTERIOR</v>
      </c>
      <c r="R5276">
        <v>3</v>
      </c>
      <c r="S5276" t="s">
        <v>5</v>
      </c>
      <c r="T5276" t="s">
        <v>419</v>
      </c>
      <c r="U5276" s="17">
        <v>3</v>
      </c>
      <c r="V5276" s="17" t="str" cm="1">
        <f t="array" ref="V5276">_xlfn.IFS(U5276=0,"Prenovato",U5276=1,"Novato",U5276=2,"Principiante avanzado",U5276=3,"Competente",U5276=4,"Proficiente",U5276=5,"Master")</f>
        <v>Competente</v>
      </c>
      <c r="W5276" s="17">
        <v>4</v>
      </c>
      <c r="X5276" s="17" t="str" cm="1">
        <f t="array" ref="X5276">_xlfn.IFS(W5276=0,"No evidenciado",W5276=1,"Novato",W5276=2,"Principiante avanzado",W5276=3,"Competente",W5276=4,"Proficiente",W5276=5,"Master")</f>
        <v>Proficiente</v>
      </c>
      <c r="Y5276" s="17">
        <v>4</v>
      </c>
      <c r="Z5276" s="17" t="str" cm="1">
        <f t="array" ref="Z5276">_xlfn.IFS(Y5276=0,"No evidenciado",Y5276=1,"Novato",Y5276=2,"Principiante avanzado",Y5276=3,"Competente",Y5276=4,"Proficiente",Y5276=5,"Master")</f>
        <v>Proficiente</v>
      </c>
      <c r="AA5276" s="17">
        <v>2</v>
      </c>
      <c r="AB5276" s="17" t="str" cm="1">
        <f t="array" ref="AB5276">_xlfn.IFS(AA5276=0,"No evidenciado",AA5276=1,"Novato",AA5276=2,"Principiante avanzado",AA5276=3,"Competente",AA5276=4,"Proficiente",AA5276=5,"Master")</f>
        <v>Principiante avanzado</v>
      </c>
      <c r="AC5276" s="17">
        <v>2</v>
      </c>
      <c r="AD5276" s="17" t="str" cm="1">
        <f t="array" ref="AD5276">_xlfn.IFS(AC5276=0,"Prenovato",AC5276=1,"Novato",AC5276=2,"Principiante avanzado",AC5276=3,"Competente",AC5276=4,"Proficiente",AC5276=5,"Master")</f>
        <v>Principiante avanzado</v>
      </c>
      <c r="AE5276" s="17" t="s">
        <v>422</v>
      </c>
    </row>
    <row r="5277" spans="1:31" x14ac:dyDescent="0.25">
      <c r="A5277" t="s">
        <v>412</v>
      </c>
      <c r="B5277" t="s">
        <v>58</v>
      </c>
      <c r="C5277" t="s">
        <v>227</v>
      </c>
      <c r="D5277" t="s">
        <v>196</v>
      </c>
      <c r="E5277" t="s">
        <v>408</v>
      </c>
      <c r="F5277" t="s">
        <v>84</v>
      </c>
      <c r="G5277" t="s">
        <v>409</v>
      </c>
      <c r="H5277" s="4"/>
      <c r="I5277" s="1">
        <f t="shared" ca="1" si="331"/>
        <v>1485</v>
      </c>
      <c r="J5277" s="1" t="str">
        <f t="shared" ca="1" si="332"/>
        <v>3. Mayor a 6 meses</v>
      </c>
      <c r="K5277" t="str">
        <f t="shared" si="333"/>
        <v>NO</v>
      </c>
      <c r="L5277" t="s">
        <v>201</v>
      </c>
      <c r="M5277" t="s">
        <v>172</v>
      </c>
      <c r="N5277" t="s">
        <v>416</v>
      </c>
      <c r="O5277" t="s">
        <v>416</v>
      </c>
      <c r="P5277" t="str">
        <f t="shared" si="334"/>
        <v>WILLIAM DE JESUS ZABALETA ARAGONCalidad de datosEVALUACION ANTERIOR</v>
      </c>
      <c r="Q5277" t="str">
        <f>BASE[[#This Row],[NombresCalificado]]&amp;BASE[[#This Row],[TipoEvaluacion]]</f>
        <v>WILLIAM DE JESUS ZABALETA ARAGONEVALUACION ANTERIOR</v>
      </c>
      <c r="R5277">
        <v>4</v>
      </c>
      <c r="S5277" t="s">
        <v>7</v>
      </c>
      <c r="T5277" t="s">
        <v>419</v>
      </c>
      <c r="U5277" s="17">
        <v>3</v>
      </c>
      <c r="V5277" s="17" t="str" cm="1">
        <f t="array" ref="V5277">_xlfn.IFS(U5277=0,"Prenovato",U5277=1,"Novato",U5277=2,"Principiante avanzado",U5277=3,"Competente",U5277=4,"Proficiente",U5277=5,"Master")</f>
        <v>Competente</v>
      </c>
      <c r="W5277" s="17">
        <v>4</v>
      </c>
      <c r="X5277" s="17" t="str" cm="1">
        <f t="array" ref="X5277">_xlfn.IFS(W5277=0,"No evidenciado",W5277=1,"Novato",W5277=2,"Principiante avanzado",W5277=3,"Competente",W5277=4,"Proficiente",W5277=5,"Master")</f>
        <v>Proficiente</v>
      </c>
      <c r="Y5277" s="17">
        <v>4</v>
      </c>
      <c r="Z5277" s="17" t="str" cm="1">
        <f t="array" ref="Z5277">_xlfn.IFS(Y5277=0,"No evidenciado",Y5277=1,"Novato",Y5277=2,"Principiante avanzado",Y5277=3,"Competente",Y5277=4,"Proficiente",Y5277=5,"Master")</f>
        <v>Proficiente</v>
      </c>
      <c r="AA5277" s="17">
        <v>2</v>
      </c>
      <c r="AB5277" s="17" t="str" cm="1">
        <f t="array" ref="AB5277">_xlfn.IFS(AA5277=0,"No evidenciado",AA5277=1,"Novato",AA5277=2,"Principiante avanzado",AA5277=3,"Competente",AA5277=4,"Proficiente",AA5277=5,"Master")</f>
        <v>Principiante avanzado</v>
      </c>
      <c r="AC5277" s="17">
        <v>2</v>
      </c>
      <c r="AD5277" s="17" t="str" cm="1">
        <f t="array" ref="AD5277">_xlfn.IFS(AC5277=0,"Prenovato",AC5277=1,"Novato",AC5277=2,"Principiante avanzado",AC5277=3,"Competente",AC5277=4,"Proficiente",AC5277=5,"Master")</f>
        <v>Principiante avanzado</v>
      </c>
      <c r="AE5277" s="17" t="s">
        <v>422</v>
      </c>
    </row>
    <row r="5278" spans="1:31" x14ac:dyDescent="0.25">
      <c r="A5278" t="s">
        <v>412</v>
      </c>
      <c r="B5278" t="s">
        <v>58</v>
      </c>
      <c r="C5278" t="s">
        <v>227</v>
      </c>
      <c r="D5278" t="s">
        <v>196</v>
      </c>
      <c r="E5278" t="s">
        <v>408</v>
      </c>
      <c r="F5278" t="s">
        <v>84</v>
      </c>
      <c r="G5278" t="s">
        <v>409</v>
      </c>
      <c r="H5278" s="4"/>
      <c r="I5278" s="1">
        <f t="shared" ca="1" si="331"/>
        <v>1485</v>
      </c>
      <c r="J5278" s="1" t="str">
        <f t="shared" ca="1" si="332"/>
        <v>3. Mayor a 6 meses</v>
      </c>
      <c r="K5278" t="str">
        <f t="shared" si="333"/>
        <v>NO</v>
      </c>
      <c r="L5278" t="s">
        <v>201</v>
      </c>
      <c r="M5278" t="s">
        <v>170</v>
      </c>
      <c r="N5278" t="s">
        <v>417</v>
      </c>
      <c r="O5278" t="s">
        <v>416</v>
      </c>
      <c r="P5278" t="str">
        <f t="shared" si="334"/>
        <v>WILLIAM DE JESUS ZABALETA ARAGONArquitectura de datosEVALUACION ANTERIOR</v>
      </c>
      <c r="Q5278" t="str">
        <f>BASE[[#This Row],[NombresCalificado]]&amp;BASE[[#This Row],[TipoEvaluacion]]</f>
        <v>WILLIAM DE JESUS ZABALETA ARAGONEVALUACION ANTERIOR</v>
      </c>
      <c r="R5278">
        <v>3</v>
      </c>
      <c r="S5278" t="s">
        <v>5</v>
      </c>
      <c r="T5278" t="s">
        <v>419</v>
      </c>
      <c r="U5278" s="17">
        <v>3</v>
      </c>
      <c r="V5278" s="17" t="str" cm="1">
        <f t="array" ref="V5278">_xlfn.IFS(U5278=0,"Prenovato",U5278=1,"Novato",U5278=2,"Principiante avanzado",U5278=3,"Competente",U5278=4,"Proficiente",U5278=5,"Master")</f>
        <v>Competente</v>
      </c>
      <c r="W5278" s="17">
        <v>4</v>
      </c>
      <c r="X5278" s="17" t="str" cm="1">
        <f t="array" ref="X5278">_xlfn.IFS(W5278=0,"No evidenciado",W5278=1,"Novato",W5278=2,"Principiante avanzado",W5278=3,"Competente",W5278=4,"Proficiente",W5278=5,"Master")</f>
        <v>Proficiente</v>
      </c>
      <c r="Y5278" s="17">
        <v>4</v>
      </c>
      <c r="Z5278" s="17" t="str" cm="1">
        <f t="array" ref="Z5278">_xlfn.IFS(Y5278=0,"No evidenciado",Y5278=1,"Novato",Y5278=2,"Principiante avanzado",Y5278=3,"Competente",Y5278=4,"Proficiente",Y5278=5,"Master")</f>
        <v>Proficiente</v>
      </c>
      <c r="AA5278" s="17">
        <v>2</v>
      </c>
      <c r="AB5278" s="17" t="str" cm="1">
        <f t="array" ref="AB5278">_xlfn.IFS(AA5278=0,"No evidenciado",AA5278=1,"Novato",AA5278=2,"Principiante avanzado",AA5278=3,"Competente",AA5278=4,"Proficiente",AA5278=5,"Master")</f>
        <v>Principiante avanzado</v>
      </c>
      <c r="AC5278" s="17">
        <v>2</v>
      </c>
      <c r="AD5278" s="17" t="str" cm="1">
        <f t="array" ref="AD5278">_xlfn.IFS(AC5278=0,"Prenovato",AC5278=1,"Novato",AC5278=2,"Principiante avanzado",AC5278=3,"Competente",AC5278=4,"Proficiente",AC5278=5,"Master")</f>
        <v>Principiante avanzado</v>
      </c>
      <c r="AE5278" s="17" t="s">
        <v>422</v>
      </c>
    </row>
    <row r="5279" spans="1:31" x14ac:dyDescent="0.25">
      <c r="A5279" t="s">
        <v>412</v>
      </c>
      <c r="B5279" t="s">
        <v>58</v>
      </c>
      <c r="C5279" t="s">
        <v>227</v>
      </c>
      <c r="D5279" t="s">
        <v>196</v>
      </c>
      <c r="E5279" t="s">
        <v>408</v>
      </c>
      <c r="F5279" t="s">
        <v>84</v>
      </c>
      <c r="G5279" t="s">
        <v>409</v>
      </c>
      <c r="H5279" s="4"/>
      <c r="I5279" s="1">
        <f t="shared" ca="1" si="331"/>
        <v>1485</v>
      </c>
      <c r="J5279" s="1" t="str">
        <f t="shared" ca="1" si="332"/>
        <v>3. Mayor a 6 meses</v>
      </c>
      <c r="K5279" t="str">
        <f t="shared" si="333"/>
        <v>NO</v>
      </c>
      <c r="L5279" t="s">
        <v>201</v>
      </c>
      <c r="M5279" t="s">
        <v>173</v>
      </c>
      <c r="N5279" t="s">
        <v>418</v>
      </c>
      <c r="O5279" t="s">
        <v>418</v>
      </c>
      <c r="P5279" t="str">
        <f t="shared" si="334"/>
        <v>WILLIAM DE JESUS ZABALETA ARAGONDatalake BCPEVALUACION ANTERIOR</v>
      </c>
      <c r="Q5279" t="str">
        <f>BASE[[#This Row],[NombresCalificado]]&amp;BASE[[#This Row],[TipoEvaluacion]]</f>
        <v>WILLIAM DE JESUS ZABALETA ARAGONEVALUACION ANTERIOR</v>
      </c>
      <c r="R5279">
        <v>3</v>
      </c>
      <c r="S5279" t="s">
        <v>5</v>
      </c>
      <c r="T5279" t="s">
        <v>419</v>
      </c>
      <c r="U5279" s="17">
        <v>3</v>
      </c>
      <c r="V5279" s="17" t="str" cm="1">
        <f t="array" ref="V5279">_xlfn.IFS(U5279=0,"Prenovato",U5279=1,"Novato",U5279=2,"Principiante avanzado",U5279=3,"Competente",U5279=4,"Proficiente",U5279=5,"Master")</f>
        <v>Competente</v>
      </c>
      <c r="W5279" s="17">
        <v>4</v>
      </c>
      <c r="X5279" s="17" t="str" cm="1">
        <f t="array" ref="X5279">_xlfn.IFS(W5279=0,"No evidenciado",W5279=1,"Novato",W5279=2,"Principiante avanzado",W5279=3,"Competente",W5279=4,"Proficiente",W5279=5,"Master")</f>
        <v>Proficiente</v>
      </c>
      <c r="Y5279" s="17">
        <v>4</v>
      </c>
      <c r="Z5279" s="17" t="str" cm="1">
        <f t="array" ref="Z5279">_xlfn.IFS(Y5279=0,"No evidenciado",Y5279=1,"Novato",Y5279=2,"Principiante avanzado",Y5279=3,"Competente",Y5279=4,"Proficiente",Y5279=5,"Master")</f>
        <v>Proficiente</v>
      </c>
      <c r="AA5279" s="17">
        <v>2</v>
      </c>
      <c r="AB5279" s="17" t="str" cm="1">
        <f t="array" ref="AB5279">_xlfn.IFS(AA5279=0,"No evidenciado",AA5279=1,"Novato",AA5279=2,"Principiante avanzado",AA5279=3,"Competente",AA5279=4,"Proficiente",AA5279=5,"Master")</f>
        <v>Principiante avanzado</v>
      </c>
      <c r="AC5279" s="17">
        <v>2</v>
      </c>
      <c r="AD5279" s="17" t="str" cm="1">
        <f t="array" ref="AD5279">_xlfn.IFS(AC5279=0,"Prenovato",AC5279=1,"Novato",AC5279=2,"Principiante avanzado",AC5279=3,"Competente",AC5279=4,"Proficiente",AC5279=5,"Master")</f>
        <v>Principiante avanzado</v>
      </c>
      <c r="AE5279" s="17" t="s">
        <v>422</v>
      </c>
    </row>
    <row r="5280" spans="1:31" x14ac:dyDescent="0.25">
      <c r="A5280" t="s">
        <v>412</v>
      </c>
      <c r="B5280" t="s">
        <v>58</v>
      </c>
      <c r="C5280" t="s">
        <v>227</v>
      </c>
      <c r="D5280" t="s">
        <v>196</v>
      </c>
      <c r="E5280" t="s">
        <v>408</v>
      </c>
      <c r="F5280" t="s">
        <v>84</v>
      </c>
      <c r="G5280" t="s">
        <v>409</v>
      </c>
      <c r="H5280" s="4"/>
      <c r="I5280" s="1">
        <f t="shared" ca="1" si="331"/>
        <v>1485</v>
      </c>
      <c r="J5280" s="1" t="str">
        <f t="shared" ca="1" si="332"/>
        <v>3. Mayor a 6 meses</v>
      </c>
      <c r="K5280" t="str">
        <f t="shared" si="333"/>
        <v>NO</v>
      </c>
      <c r="L5280" t="s">
        <v>201</v>
      </c>
      <c r="M5280" t="s">
        <v>160</v>
      </c>
      <c r="N5280" t="s">
        <v>416</v>
      </c>
      <c r="O5280" t="s">
        <v>416</v>
      </c>
      <c r="P5280" t="str">
        <f t="shared" si="334"/>
        <v>WILLIAM DE JESUS ZABALETA ARAGONIntegración de datos en tiempo realEVALUACION ANTERIOR</v>
      </c>
      <c r="Q5280" t="str">
        <f>BASE[[#This Row],[NombresCalificado]]&amp;BASE[[#This Row],[TipoEvaluacion]]</f>
        <v>WILLIAM DE JESUS ZABALETA ARAGONEVALUACION ANTERIOR</v>
      </c>
      <c r="R5280">
        <v>0</v>
      </c>
      <c r="S5280" t="s">
        <v>185</v>
      </c>
      <c r="T5280" t="s">
        <v>419</v>
      </c>
      <c r="U5280" s="17">
        <v>3</v>
      </c>
      <c r="V5280" s="17" t="str" cm="1">
        <f t="array" ref="V5280">_xlfn.IFS(U5280=0,"Prenovato",U5280=1,"Novato",U5280=2,"Principiante avanzado",U5280=3,"Competente",U5280=4,"Proficiente",U5280=5,"Master")</f>
        <v>Competente</v>
      </c>
      <c r="W5280" s="17">
        <v>4</v>
      </c>
      <c r="X5280" s="17" t="str" cm="1">
        <f t="array" ref="X5280">_xlfn.IFS(W5280=0,"No evidenciado",W5280=1,"Novato",W5280=2,"Principiante avanzado",W5280=3,"Competente",W5280=4,"Proficiente",W5280=5,"Master")</f>
        <v>Proficiente</v>
      </c>
      <c r="Y5280" s="17">
        <v>4</v>
      </c>
      <c r="Z5280" s="17" t="str" cm="1">
        <f t="array" ref="Z5280">_xlfn.IFS(Y5280=0,"No evidenciado",Y5280=1,"Novato",Y5280=2,"Principiante avanzado",Y5280=3,"Competente",Y5280=4,"Proficiente",Y5280=5,"Master")</f>
        <v>Proficiente</v>
      </c>
      <c r="AA5280" s="17">
        <v>2</v>
      </c>
      <c r="AB5280" s="17" t="str" cm="1">
        <f t="array" ref="AB5280">_xlfn.IFS(AA5280=0,"No evidenciado",AA5280=1,"Novato",AA5280=2,"Principiante avanzado",AA5280=3,"Competente",AA5280=4,"Proficiente",AA5280=5,"Master")</f>
        <v>Principiante avanzado</v>
      </c>
      <c r="AC5280" s="17">
        <v>2</v>
      </c>
      <c r="AD5280" s="17" t="str" cm="1">
        <f t="array" ref="AD5280">_xlfn.IFS(AC5280=0,"Prenovato",AC5280=1,"Novato",AC5280=2,"Principiante avanzado",AC5280=3,"Competente",AC5280=4,"Proficiente",AC5280=5,"Master")</f>
        <v>Principiante avanzado</v>
      </c>
      <c r="AE5280" s="17" t="s">
        <v>422</v>
      </c>
    </row>
    <row r="5281" spans="1:31" x14ac:dyDescent="0.25">
      <c r="A5281" t="s">
        <v>412</v>
      </c>
      <c r="B5281" t="s">
        <v>58</v>
      </c>
      <c r="C5281" t="s">
        <v>227</v>
      </c>
      <c r="D5281" t="s">
        <v>196</v>
      </c>
      <c r="E5281" t="s">
        <v>408</v>
      </c>
      <c r="F5281" t="s">
        <v>84</v>
      </c>
      <c r="G5281" t="s">
        <v>409</v>
      </c>
      <c r="H5281" s="4"/>
      <c r="I5281" s="1">
        <f t="shared" ca="1" si="331"/>
        <v>1485</v>
      </c>
      <c r="J5281" s="1" t="str">
        <f t="shared" ca="1" si="332"/>
        <v>3. Mayor a 6 meses</v>
      </c>
      <c r="K5281" t="str">
        <f t="shared" si="333"/>
        <v>NO</v>
      </c>
      <c r="L5281" t="s">
        <v>201</v>
      </c>
      <c r="M5281" t="s">
        <v>167</v>
      </c>
      <c r="N5281" t="s">
        <v>417</v>
      </c>
      <c r="O5281" t="s">
        <v>416</v>
      </c>
      <c r="P5281" t="str">
        <f t="shared" si="334"/>
        <v>WILLIAM DE JESUS ZABALETA ARAGONCI-CDEVALUACION ANTERIOR</v>
      </c>
      <c r="Q5281" t="str">
        <f>BASE[[#This Row],[NombresCalificado]]&amp;BASE[[#This Row],[TipoEvaluacion]]</f>
        <v>WILLIAM DE JESUS ZABALETA ARAGONEVALUACION ANTERIOR</v>
      </c>
      <c r="R5281">
        <v>3</v>
      </c>
      <c r="S5281" t="s">
        <v>5</v>
      </c>
      <c r="T5281" t="s">
        <v>419</v>
      </c>
      <c r="U5281" s="17">
        <v>3</v>
      </c>
      <c r="V5281" s="17" t="str" cm="1">
        <f t="array" ref="V5281">_xlfn.IFS(U5281=0,"Prenovato",U5281=1,"Novato",U5281=2,"Principiante avanzado",U5281=3,"Competente",U5281=4,"Proficiente",U5281=5,"Master")</f>
        <v>Competente</v>
      </c>
      <c r="W5281" s="17">
        <v>4</v>
      </c>
      <c r="X5281" s="17" t="str" cm="1">
        <f t="array" ref="X5281">_xlfn.IFS(W5281=0,"No evidenciado",W5281=1,"Novato",W5281=2,"Principiante avanzado",W5281=3,"Competente",W5281=4,"Proficiente",W5281=5,"Master")</f>
        <v>Proficiente</v>
      </c>
      <c r="Y5281" s="17">
        <v>4</v>
      </c>
      <c r="Z5281" s="17" t="str" cm="1">
        <f t="array" ref="Z5281">_xlfn.IFS(Y5281=0,"No evidenciado",Y5281=1,"Novato",Y5281=2,"Principiante avanzado",Y5281=3,"Competente",Y5281=4,"Proficiente",Y5281=5,"Master")</f>
        <v>Proficiente</v>
      </c>
      <c r="AA5281" s="17">
        <v>2</v>
      </c>
      <c r="AB5281" s="17" t="str" cm="1">
        <f t="array" ref="AB5281">_xlfn.IFS(AA5281=0,"No evidenciado",AA5281=1,"Novato",AA5281=2,"Principiante avanzado",AA5281=3,"Competente",AA5281=4,"Proficiente",AA5281=5,"Master")</f>
        <v>Principiante avanzado</v>
      </c>
      <c r="AC5281" s="17">
        <v>2</v>
      </c>
      <c r="AD5281" s="17" t="str" cm="1">
        <f t="array" ref="AD5281">_xlfn.IFS(AC5281=0,"Prenovato",AC5281=1,"Novato",AC5281=2,"Principiante avanzado",AC5281=3,"Competente",AC5281=4,"Proficiente",AC5281=5,"Master")</f>
        <v>Principiante avanzado</v>
      </c>
      <c r="AE5281" s="17" t="s">
        <v>422</v>
      </c>
    </row>
    <row r="5282" spans="1:31" x14ac:dyDescent="0.25">
      <c r="A5282" t="s">
        <v>412</v>
      </c>
      <c r="B5282" t="s">
        <v>58</v>
      </c>
      <c r="C5282" t="s">
        <v>227</v>
      </c>
      <c r="D5282" t="s">
        <v>196</v>
      </c>
      <c r="E5282" t="s">
        <v>408</v>
      </c>
      <c r="F5282" t="s">
        <v>84</v>
      </c>
      <c r="G5282" t="s">
        <v>409</v>
      </c>
      <c r="H5282" s="4"/>
      <c r="I5282" s="1">
        <f t="shared" ca="1" si="331"/>
        <v>1485</v>
      </c>
      <c r="J5282" s="1" t="str">
        <f t="shared" ca="1" si="332"/>
        <v>3. Mayor a 6 meses</v>
      </c>
      <c r="K5282" t="str">
        <f t="shared" si="333"/>
        <v>NO</v>
      </c>
      <c r="L5282" t="s">
        <v>201</v>
      </c>
      <c r="M5282" t="s">
        <v>164</v>
      </c>
      <c r="N5282" t="s">
        <v>417</v>
      </c>
      <c r="O5282" t="s">
        <v>416</v>
      </c>
      <c r="P5282" t="str">
        <f t="shared" si="334"/>
        <v>WILLIAM DE JESUS ZABALETA ARAGONPrivacidad y seguridad de los datosEVALUACION ANTERIOR</v>
      </c>
      <c r="Q5282" t="str">
        <f>BASE[[#This Row],[NombresCalificado]]&amp;BASE[[#This Row],[TipoEvaluacion]]</f>
        <v>WILLIAM DE JESUS ZABALETA ARAGONEVALUACION ANTERIOR</v>
      </c>
      <c r="R5282">
        <v>3</v>
      </c>
      <c r="S5282" t="s">
        <v>5</v>
      </c>
      <c r="T5282" t="s">
        <v>419</v>
      </c>
      <c r="U5282" s="17">
        <v>3</v>
      </c>
      <c r="V5282" s="17" t="str" cm="1">
        <f t="array" ref="V5282">_xlfn.IFS(U5282=0,"Prenovato",U5282=1,"Novato",U5282=2,"Principiante avanzado",U5282=3,"Competente",U5282=4,"Proficiente",U5282=5,"Master")</f>
        <v>Competente</v>
      </c>
      <c r="W5282" s="17">
        <v>4</v>
      </c>
      <c r="X5282" s="17" t="str" cm="1">
        <f t="array" ref="X5282">_xlfn.IFS(W5282=0,"No evidenciado",W5282=1,"Novato",W5282=2,"Principiante avanzado",W5282=3,"Competente",W5282=4,"Proficiente",W5282=5,"Master")</f>
        <v>Proficiente</v>
      </c>
      <c r="Y5282" s="17">
        <v>4</v>
      </c>
      <c r="Z5282" s="17" t="str" cm="1">
        <f t="array" ref="Z5282">_xlfn.IFS(Y5282=0,"No evidenciado",Y5282=1,"Novato",Y5282=2,"Principiante avanzado",Y5282=3,"Competente",Y5282=4,"Proficiente",Y5282=5,"Master")</f>
        <v>Proficiente</v>
      </c>
      <c r="AA5282" s="17">
        <v>2</v>
      </c>
      <c r="AB5282" s="17" t="str" cm="1">
        <f t="array" ref="AB5282">_xlfn.IFS(AA5282=0,"No evidenciado",AA5282=1,"Novato",AA5282=2,"Principiante avanzado",AA5282=3,"Competente",AA5282=4,"Proficiente",AA5282=5,"Master")</f>
        <v>Principiante avanzado</v>
      </c>
      <c r="AC5282" s="17">
        <v>2</v>
      </c>
      <c r="AD5282" s="17" t="str" cm="1">
        <f t="array" ref="AD5282">_xlfn.IFS(AC5282=0,"Prenovato",AC5282=1,"Novato",AC5282=2,"Principiante avanzado",AC5282=3,"Competente",AC5282=4,"Proficiente",AC5282=5,"Master")</f>
        <v>Principiante avanzado</v>
      </c>
      <c r="AE5282" s="17" t="s">
        <v>422</v>
      </c>
    </row>
    <row r="5283" spans="1:31" x14ac:dyDescent="0.25">
      <c r="A5283" t="s">
        <v>412</v>
      </c>
      <c r="B5283" t="s">
        <v>58</v>
      </c>
      <c r="C5283" t="s">
        <v>227</v>
      </c>
      <c r="D5283" t="s">
        <v>196</v>
      </c>
      <c r="E5283" t="s">
        <v>408</v>
      </c>
      <c r="F5283" t="s">
        <v>84</v>
      </c>
      <c r="G5283" t="s">
        <v>409</v>
      </c>
      <c r="H5283" s="4"/>
      <c r="I5283" s="1">
        <f t="shared" ca="1" si="331"/>
        <v>1485</v>
      </c>
      <c r="J5283" s="1" t="str">
        <f t="shared" ca="1" si="332"/>
        <v>3. Mayor a 6 meses</v>
      </c>
      <c r="K5283" t="str">
        <f t="shared" si="333"/>
        <v>NO</v>
      </c>
      <c r="L5283" t="s">
        <v>201</v>
      </c>
      <c r="M5283" t="s">
        <v>169</v>
      </c>
      <c r="N5283" t="s">
        <v>416</v>
      </c>
      <c r="O5283" t="s">
        <v>416</v>
      </c>
      <c r="P5283" t="str">
        <f t="shared" si="334"/>
        <v>WILLIAM DE JESUS ZABALETA ARAGONAnálisis de datosEVALUACION ANTERIOR</v>
      </c>
      <c r="Q5283" t="str">
        <f>BASE[[#This Row],[NombresCalificado]]&amp;BASE[[#This Row],[TipoEvaluacion]]</f>
        <v>WILLIAM DE JESUS ZABALETA ARAGONEVALUACION ANTERIOR</v>
      </c>
      <c r="R5283">
        <v>4</v>
      </c>
      <c r="S5283" t="s">
        <v>7</v>
      </c>
      <c r="T5283" t="s">
        <v>419</v>
      </c>
      <c r="U5283" s="17">
        <v>3</v>
      </c>
      <c r="V5283" s="17" t="str" cm="1">
        <f t="array" ref="V5283">_xlfn.IFS(U5283=0,"Prenovato",U5283=1,"Novato",U5283=2,"Principiante avanzado",U5283=3,"Competente",U5283=4,"Proficiente",U5283=5,"Master")</f>
        <v>Competente</v>
      </c>
      <c r="W5283" s="17">
        <v>4</v>
      </c>
      <c r="X5283" s="17" t="str" cm="1">
        <f t="array" ref="X5283">_xlfn.IFS(W5283=0,"No evidenciado",W5283=1,"Novato",W5283=2,"Principiante avanzado",W5283=3,"Competente",W5283=4,"Proficiente",W5283=5,"Master")</f>
        <v>Proficiente</v>
      </c>
      <c r="Y5283" s="17">
        <v>4</v>
      </c>
      <c r="Z5283" s="17" t="str" cm="1">
        <f t="array" ref="Z5283">_xlfn.IFS(Y5283=0,"No evidenciado",Y5283=1,"Novato",Y5283=2,"Principiante avanzado",Y5283=3,"Competente",Y5283=4,"Proficiente",Y5283=5,"Master")</f>
        <v>Proficiente</v>
      </c>
      <c r="AA5283" s="17">
        <v>2</v>
      </c>
      <c r="AB5283" s="17" t="str" cm="1">
        <f t="array" ref="AB5283">_xlfn.IFS(AA5283=0,"No evidenciado",AA5283=1,"Novato",AA5283=2,"Principiante avanzado",AA5283=3,"Competente",AA5283=4,"Proficiente",AA5283=5,"Master")</f>
        <v>Principiante avanzado</v>
      </c>
      <c r="AC5283" s="17">
        <v>2</v>
      </c>
      <c r="AD5283" s="17" t="str" cm="1">
        <f t="array" ref="AD5283">_xlfn.IFS(AC5283=0,"Prenovato",AC5283=1,"Novato",AC5283=2,"Principiante avanzado",AC5283=3,"Competente",AC5283=4,"Proficiente",AC5283=5,"Master")</f>
        <v>Principiante avanzado</v>
      </c>
      <c r="AE5283" s="17" t="s">
        <v>422</v>
      </c>
    </row>
    <row r="5284" spans="1:31" x14ac:dyDescent="0.25">
      <c r="A5284" t="s">
        <v>412</v>
      </c>
      <c r="B5284" t="s">
        <v>58</v>
      </c>
      <c r="C5284" t="s">
        <v>227</v>
      </c>
      <c r="D5284" t="s">
        <v>196</v>
      </c>
      <c r="E5284" t="s">
        <v>259</v>
      </c>
      <c r="F5284" t="s">
        <v>62</v>
      </c>
      <c r="G5284" t="s">
        <v>260</v>
      </c>
      <c r="H5284" s="4"/>
      <c r="I5284" s="1">
        <f t="shared" ca="1" si="331"/>
        <v>1485</v>
      </c>
      <c r="J5284" s="1" t="str">
        <f t="shared" ca="1" si="332"/>
        <v>3. Mayor a 6 meses</v>
      </c>
      <c r="K5284" t="str">
        <f t="shared" si="333"/>
        <v>NO</v>
      </c>
      <c r="L5284" t="s">
        <v>201</v>
      </c>
      <c r="M5284" t="s">
        <v>160</v>
      </c>
      <c r="N5284" t="s">
        <v>416</v>
      </c>
      <c r="O5284" t="s">
        <v>416</v>
      </c>
      <c r="P5284" t="str">
        <f t="shared" si="334"/>
        <v>MAGALY CALDERON CCATAMAYOIntegración de datos en tiempo realEVALUACION ANTERIOR</v>
      </c>
      <c r="Q5284" t="str">
        <f>BASE[[#This Row],[NombresCalificado]]&amp;BASE[[#This Row],[TipoEvaluacion]]</f>
        <v>MAGALY CALDERON CCATAMAYOEVALUACION ANTERIOR</v>
      </c>
      <c r="R5284">
        <v>0</v>
      </c>
      <c r="S5284" t="s">
        <v>185</v>
      </c>
      <c r="T5284" t="s">
        <v>419</v>
      </c>
      <c r="U5284" s="17">
        <v>2</v>
      </c>
      <c r="V5284" s="17" t="str" cm="1">
        <f t="array" ref="V5284">_xlfn.IFS(U5284=0,"Prenovato",U5284=1,"Novato",U5284=2,"Principiante avanzado",U5284=3,"Competente",U5284=4,"Proficiente",U5284=5,"Master")</f>
        <v>Principiante avanzado</v>
      </c>
      <c r="W5284" s="17">
        <v>4</v>
      </c>
      <c r="X5284" s="17" t="str" cm="1">
        <f t="array" ref="X5284">_xlfn.IFS(W5284=0,"No evidenciado",W5284=1,"Novato",W5284=2,"Principiante avanzado",W5284=3,"Competente",W5284=4,"Proficiente",W5284=5,"Master")</f>
        <v>Proficiente</v>
      </c>
      <c r="Y5284" s="17">
        <v>4</v>
      </c>
      <c r="Z5284" s="17" t="str" cm="1">
        <f t="array" ref="Z5284">_xlfn.IFS(Y5284=0,"No evidenciado",Y5284=1,"Novato",Y5284=2,"Principiante avanzado",Y5284=3,"Competente",Y5284=4,"Proficiente",Y5284=5,"Master")</f>
        <v>Proficiente</v>
      </c>
      <c r="AA5284" s="17">
        <v>4</v>
      </c>
      <c r="AB5284" s="17" t="str" cm="1">
        <f t="array" ref="AB5284">_xlfn.IFS(AA5284=0,"No evidenciado",AA5284=1,"Novato",AA5284=2,"Principiante avanzado",AA5284=3,"Competente",AA5284=4,"Proficiente",AA5284=5,"Master")</f>
        <v>Proficiente</v>
      </c>
      <c r="AC5284" s="17">
        <v>2</v>
      </c>
      <c r="AD5284" s="17" t="str" cm="1">
        <f t="array" ref="AD5284">_xlfn.IFS(AC5284=0,"Prenovato",AC5284=1,"Novato",AC5284=2,"Principiante avanzado",AC5284=3,"Competente",AC5284=4,"Proficiente",AC5284=5,"Master")</f>
        <v>Principiante avanzado</v>
      </c>
      <c r="AE5284" s="17" t="s">
        <v>422</v>
      </c>
    </row>
    <row r="5285" spans="1:31" x14ac:dyDescent="0.25">
      <c r="A5285" t="s">
        <v>412</v>
      </c>
      <c r="B5285" t="s">
        <v>58</v>
      </c>
      <c r="C5285" t="s">
        <v>227</v>
      </c>
      <c r="D5285" t="s">
        <v>196</v>
      </c>
      <c r="E5285" t="s">
        <v>259</v>
      </c>
      <c r="F5285" t="s">
        <v>62</v>
      </c>
      <c r="G5285" t="s">
        <v>260</v>
      </c>
      <c r="H5285" s="4"/>
      <c r="I5285" s="1">
        <f t="shared" ca="1" si="331"/>
        <v>1485</v>
      </c>
      <c r="J5285" s="1" t="str">
        <f t="shared" ca="1" si="332"/>
        <v>3. Mayor a 6 meses</v>
      </c>
      <c r="K5285" t="str">
        <f t="shared" si="333"/>
        <v>NO</v>
      </c>
      <c r="L5285" t="s">
        <v>195</v>
      </c>
      <c r="M5285" t="s">
        <v>55</v>
      </c>
      <c r="N5285" t="s">
        <v>418</v>
      </c>
      <c r="O5285" t="s">
        <v>418</v>
      </c>
      <c r="P5285" t="str">
        <f t="shared" si="334"/>
        <v>MAGALY CALDERON CCATAMAYOProgramaciónEVALUACION</v>
      </c>
      <c r="Q5285" t="str">
        <f>BASE[[#This Row],[NombresCalificado]]&amp;BASE[[#This Row],[TipoEvaluacion]]</f>
        <v>MAGALY CALDERON CCATAMAYOEVALUACION</v>
      </c>
      <c r="R5285">
        <v>3</v>
      </c>
      <c r="S5285" t="s">
        <v>5</v>
      </c>
      <c r="T5285" t="s">
        <v>419</v>
      </c>
      <c r="U5285" s="17">
        <v>2</v>
      </c>
      <c r="V5285" s="17" t="str" cm="1">
        <f t="array" ref="V5285">_xlfn.IFS(U5285=0,"Prenovato",U5285=1,"Novato",U5285=2,"Principiante avanzado",U5285=3,"Competente",U5285=4,"Proficiente",U5285=5,"Master")</f>
        <v>Principiante avanzado</v>
      </c>
      <c r="W5285" s="17">
        <v>4</v>
      </c>
      <c r="X5285" s="17" t="str" cm="1">
        <f t="array" ref="X5285">_xlfn.IFS(W5285=0,"No evidenciado",W5285=1,"Novato",W5285=2,"Principiante avanzado",W5285=3,"Competente",W5285=4,"Proficiente",W5285=5,"Master")</f>
        <v>Proficiente</v>
      </c>
      <c r="Y5285" s="17">
        <v>4</v>
      </c>
      <c r="Z5285" s="17" t="str" cm="1">
        <f t="array" ref="Z5285">_xlfn.IFS(Y5285=0,"No evidenciado",Y5285=1,"Novato",Y5285=2,"Principiante avanzado",Y5285=3,"Competente",Y5285=4,"Proficiente",Y5285=5,"Master")</f>
        <v>Proficiente</v>
      </c>
      <c r="AA5285" s="17">
        <v>4</v>
      </c>
      <c r="AB5285" s="17" t="str" cm="1">
        <f t="array" ref="AB5285">_xlfn.IFS(AA5285=0,"No evidenciado",AA5285=1,"Novato",AA5285=2,"Principiante avanzado",AA5285=3,"Competente",AA5285=4,"Proficiente",AA5285=5,"Master")</f>
        <v>Proficiente</v>
      </c>
      <c r="AC5285" s="17">
        <v>2</v>
      </c>
      <c r="AD5285" s="17" t="str" cm="1">
        <f t="array" ref="AD5285">_xlfn.IFS(AC5285=0,"Prenovato",AC5285=1,"Novato",AC5285=2,"Principiante avanzado",AC5285=3,"Competente",AC5285=4,"Proficiente",AC5285=5,"Master")</f>
        <v>Principiante avanzado</v>
      </c>
      <c r="AE5285" s="17" t="s">
        <v>421</v>
      </c>
    </row>
    <row r="5286" spans="1:31" x14ac:dyDescent="0.25">
      <c r="A5286" t="s">
        <v>412</v>
      </c>
      <c r="B5286" t="s">
        <v>58</v>
      </c>
      <c r="C5286" t="s">
        <v>227</v>
      </c>
      <c r="D5286" t="s">
        <v>196</v>
      </c>
      <c r="E5286" t="s">
        <v>259</v>
      </c>
      <c r="F5286" t="s">
        <v>62</v>
      </c>
      <c r="G5286" t="s">
        <v>260</v>
      </c>
      <c r="H5286" s="4"/>
      <c r="I5286" s="1">
        <f t="shared" ca="1" si="331"/>
        <v>1485</v>
      </c>
      <c r="J5286" s="1" t="str">
        <f t="shared" ca="1" si="332"/>
        <v>3. Mayor a 6 meses</v>
      </c>
      <c r="K5286" t="str">
        <f t="shared" si="333"/>
        <v>NO</v>
      </c>
      <c r="L5286" t="s">
        <v>195</v>
      </c>
      <c r="M5286" t="s">
        <v>168</v>
      </c>
      <c r="N5286" t="s">
        <v>418</v>
      </c>
      <c r="O5286" t="s">
        <v>418</v>
      </c>
      <c r="P5286" t="str">
        <f t="shared" si="334"/>
        <v>MAGALY CALDERON CCATAMAYOBase de datos relacionalEVALUACION</v>
      </c>
      <c r="Q5286" t="str">
        <f>BASE[[#This Row],[NombresCalificado]]&amp;BASE[[#This Row],[TipoEvaluacion]]</f>
        <v>MAGALY CALDERON CCATAMAYOEVALUACION</v>
      </c>
      <c r="R5286">
        <v>4</v>
      </c>
      <c r="S5286" t="s">
        <v>7</v>
      </c>
      <c r="T5286" t="s">
        <v>419</v>
      </c>
      <c r="U5286" s="17">
        <v>2</v>
      </c>
      <c r="V5286" s="17" t="str" cm="1">
        <f t="array" ref="V5286">_xlfn.IFS(U5286=0,"Prenovato",U5286=1,"Novato",U5286=2,"Principiante avanzado",U5286=3,"Competente",U5286=4,"Proficiente",U5286=5,"Master")</f>
        <v>Principiante avanzado</v>
      </c>
      <c r="W5286" s="17">
        <v>4</v>
      </c>
      <c r="X5286" s="17" t="str" cm="1">
        <f t="array" ref="X5286">_xlfn.IFS(W5286=0,"No evidenciado",W5286=1,"Novato",W5286=2,"Principiante avanzado",W5286=3,"Competente",W5286=4,"Proficiente",W5286=5,"Master")</f>
        <v>Proficiente</v>
      </c>
      <c r="Y5286" s="17">
        <v>4</v>
      </c>
      <c r="Z5286" s="17" t="str" cm="1">
        <f t="array" ref="Z5286">_xlfn.IFS(Y5286=0,"No evidenciado",Y5286=1,"Novato",Y5286=2,"Principiante avanzado",Y5286=3,"Competente",Y5286=4,"Proficiente",Y5286=5,"Master")</f>
        <v>Proficiente</v>
      </c>
      <c r="AA5286" s="17">
        <v>4</v>
      </c>
      <c r="AB5286" s="17" t="str" cm="1">
        <f t="array" ref="AB5286">_xlfn.IFS(AA5286=0,"No evidenciado",AA5286=1,"Novato",AA5286=2,"Principiante avanzado",AA5286=3,"Competente",AA5286=4,"Proficiente",AA5286=5,"Master")</f>
        <v>Proficiente</v>
      </c>
      <c r="AC5286" s="17">
        <v>2</v>
      </c>
      <c r="AD5286" s="17" t="str" cm="1">
        <f t="array" ref="AD5286">_xlfn.IFS(AC5286=0,"Prenovato",AC5286=1,"Novato",AC5286=2,"Principiante avanzado",AC5286=3,"Competente",AC5286=4,"Proficiente",AC5286=5,"Master")</f>
        <v>Principiante avanzado</v>
      </c>
      <c r="AE5286" s="17" t="s">
        <v>421</v>
      </c>
    </row>
    <row r="5287" spans="1:31" x14ac:dyDescent="0.25">
      <c r="A5287" t="s">
        <v>412</v>
      </c>
      <c r="B5287" t="s">
        <v>58</v>
      </c>
      <c r="C5287" t="s">
        <v>227</v>
      </c>
      <c r="D5287" t="s">
        <v>196</v>
      </c>
      <c r="E5287" t="s">
        <v>259</v>
      </c>
      <c r="F5287" t="s">
        <v>62</v>
      </c>
      <c r="G5287" t="s">
        <v>260</v>
      </c>
      <c r="H5287" s="4"/>
      <c r="I5287" s="1">
        <f t="shared" ca="1" si="331"/>
        <v>1485</v>
      </c>
      <c r="J5287" s="1" t="str">
        <f t="shared" ca="1" si="332"/>
        <v>3. Mayor a 6 meses</v>
      </c>
      <c r="K5287" t="str">
        <f t="shared" si="333"/>
        <v>NO</v>
      </c>
      <c r="L5287" t="s">
        <v>195</v>
      </c>
      <c r="M5287" t="s">
        <v>158</v>
      </c>
      <c r="N5287" t="s">
        <v>418</v>
      </c>
      <c r="O5287" t="s">
        <v>418</v>
      </c>
      <c r="P5287" t="str">
        <f t="shared" si="334"/>
        <v>MAGALY CALDERON CCATAMAYOServicios en la nubeEVALUACION</v>
      </c>
      <c r="Q5287" t="str">
        <f>BASE[[#This Row],[NombresCalificado]]&amp;BASE[[#This Row],[TipoEvaluacion]]</f>
        <v>MAGALY CALDERON CCATAMAYOEVALUACION</v>
      </c>
      <c r="R5287">
        <v>2</v>
      </c>
      <c r="S5287" t="s">
        <v>4</v>
      </c>
      <c r="T5287" t="s">
        <v>419</v>
      </c>
      <c r="U5287" s="17">
        <v>2</v>
      </c>
      <c r="V5287" s="17" t="str" cm="1">
        <f t="array" ref="V5287">_xlfn.IFS(U5287=0,"Prenovato",U5287=1,"Novato",U5287=2,"Principiante avanzado",U5287=3,"Competente",U5287=4,"Proficiente",U5287=5,"Master")</f>
        <v>Principiante avanzado</v>
      </c>
      <c r="W5287" s="17">
        <v>4</v>
      </c>
      <c r="X5287" s="17" t="str" cm="1">
        <f t="array" ref="X5287">_xlfn.IFS(W5287=0,"No evidenciado",W5287=1,"Novato",W5287=2,"Principiante avanzado",W5287=3,"Competente",W5287=4,"Proficiente",W5287=5,"Master")</f>
        <v>Proficiente</v>
      </c>
      <c r="Y5287" s="17">
        <v>4</v>
      </c>
      <c r="Z5287" s="17" t="str" cm="1">
        <f t="array" ref="Z5287">_xlfn.IFS(Y5287=0,"No evidenciado",Y5287=1,"Novato",Y5287=2,"Principiante avanzado",Y5287=3,"Competente",Y5287=4,"Proficiente",Y5287=5,"Master")</f>
        <v>Proficiente</v>
      </c>
      <c r="AA5287" s="17">
        <v>4</v>
      </c>
      <c r="AB5287" s="17" t="str" cm="1">
        <f t="array" ref="AB5287">_xlfn.IFS(AA5287=0,"No evidenciado",AA5287=1,"Novato",AA5287=2,"Principiante avanzado",AA5287=3,"Competente",AA5287=4,"Proficiente",AA5287=5,"Master")</f>
        <v>Proficiente</v>
      </c>
      <c r="AC5287" s="17">
        <v>2</v>
      </c>
      <c r="AD5287" s="17" t="str" cm="1">
        <f t="array" ref="AD5287">_xlfn.IFS(AC5287=0,"Prenovato",AC5287=1,"Novato",AC5287=2,"Principiante avanzado",AC5287=3,"Competente",AC5287=4,"Proficiente",AC5287=5,"Master")</f>
        <v>Principiante avanzado</v>
      </c>
      <c r="AE5287" s="17" t="s">
        <v>421</v>
      </c>
    </row>
    <row r="5288" spans="1:31" x14ac:dyDescent="0.25">
      <c r="A5288" t="s">
        <v>412</v>
      </c>
      <c r="B5288" t="s">
        <v>58</v>
      </c>
      <c r="C5288" t="s">
        <v>227</v>
      </c>
      <c r="D5288" t="s">
        <v>196</v>
      </c>
      <c r="E5288" t="s">
        <v>259</v>
      </c>
      <c r="F5288" t="s">
        <v>62</v>
      </c>
      <c r="G5288" t="s">
        <v>260</v>
      </c>
      <c r="H5288" s="4"/>
      <c r="I5288" s="1">
        <f t="shared" ca="1" si="331"/>
        <v>1485</v>
      </c>
      <c r="J5288" s="1" t="str">
        <f t="shared" ca="1" si="332"/>
        <v>3. Mayor a 6 meses</v>
      </c>
      <c r="K5288" t="str">
        <f t="shared" si="333"/>
        <v>NO</v>
      </c>
      <c r="L5288" t="s">
        <v>195</v>
      </c>
      <c r="M5288" t="s">
        <v>163</v>
      </c>
      <c r="N5288" t="s">
        <v>418</v>
      </c>
      <c r="O5288" t="s">
        <v>418</v>
      </c>
      <c r="P5288" t="str">
        <f t="shared" si="334"/>
        <v>MAGALY CALDERON CCATAMAYONube BCPEVALUACION</v>
      </c>
      <c r="Q5288" t="str">
        <f>BASE[[#This Row],[NombresCalificado]]&amp;BASE[[#This Row],[TipoEvaluacion]]</f>
        <v>MAGALY CALDERON CCATAMAYOEVALUACION</v>
      </c>
      <c r="R5288">
        <v>2</v>
      </c>
      <c r="S5288" t="s">
        <v>4</v>
      </c>
      <c r="T5288" t="s">
        <v>419</v>
      </c>
      <c r="U5288" s="17">
        <v>2</v>
      </c>
      <c r="V5288" s="17" t="str" cm="1">
        <f t="array" ref="V5288">_xlfn.IFS(U5288=0,"Prenovato",U5288=1,"Novato",U5288=2,"Principiante avanzado",U5288=3,"Competente",U5288=4,"Proficiente",U5288=5,"Master")</f>
        <v>Principiante avanzado</v>
      </c>
      <c r="W5288" s="17">
        <v>4</v>
      </c>
      <c r="X5288" s="17" t="str" cm="1">
        <f t="array" ref="X5288">_xlfn.IFS(W5288=0,"No evidenciado",W5288=1,"Novato",W5288=2,"Principiante avanzado",W5288=3,"Competente",W5288=4,"Proficiente",W5288=5,"Master")</f>
        <v>Proficiente</v>
      </c>
      <c r="Y5288" s="17">
        <v>4</v>
      </c>
      <c r="Z5288" s="17" t="str" cm="1">
        <f t="array" ref="Z5288">_xlfn.IFS(Y5288=0,"No evidenciado",Y5288=1,"Novato",Y5288=2,"Principiante avanzado",Y5288=3,"Competente",Y5288=4,"Proficiente",Y5288=5,"Master")</f>
        <v>Proficiente</v>
      </c>
      <c r="AA5288" s="17">
        <v>4</v>
      </c>
      <c r="AB5288" s="17" t="str" cm="1">
        <f t="array" ref="AB5288">_xlfn.IFS(AA5288=0,"No evidenciado",AA5288=1,"Novato",AA5288=2,"Principiante avanzado",AA5288=3,"Competente",AA5288=4,"Proficiente",AA5288=5,"Master")</f>
        <v>Proficiente</v>
      </c>
      <c r="AC5288" s="17">
        <v>2</v>
      </c>
      <c r="AD5288" s="17" t="str" cm="1">
        <f t="array" ref="AD5288">_xlfn.IFS(AC5288=0,"Prenovato",AC5288=1,"Novato",AC5288=2,"Principiante avanzado",AC5288=3,"Competente",AC5288=4,"Proficiente",AC5288=5,"Master")</f>
        <v>Principiante avanzado</v>
      </c>
      <c r="AE5288" s="17" t="s">
        <v>421</v>
      </c>
    </row>
    <row r="5289" spans="1:31" x14ac:dyDescent="0.25">
      <c r="A5289" t="s">
        <v>412</v>
      </c>
      <c r="B5289" t="s">
        <v>58</v>
      </c>
      <c r="C5289" t="s">
        <v>227</v>
      </c>
      <c r="D5289" t="s">
        <v>196</v>
      </c>
      <c r="E5289" t="s">
        <v>259</v>
      </c>
      <c r="F5289" t="s">
        <v>62</v>
      </c>
      <c r="G5289" t="s">
        <v>260</v>
      </c>
      <c r="H5289" s="4"/>
      <c r="I5289" s="1">
        <f t="shared" ca="1" si="331"/>
        <v>1485</v>
      </c>
      <c r="J5289" s="1" t="str">
        <f t="shared" ca="1" si="332"/>
        <v>3. Mayor a 6 meses</v>
      </c>
      <c r="K5289" t="str">
        <f t="shared" si="333"/>
        <v>NO</v>
      </c>
      <c r="L5289" t="s">
        <v>201</v>
      </c>
      <c r="M5289" t="s">
        <v>174</v>
      </c>
      <c r="N5289" t="s">
        <v>416</v>
      </c>
      <c r="O5289" t="s">
        <v>416</v>
      </c>
      <c r="P5289" t="str">
        <f t="shared" si="334"/>
        <v>MAGALY CALDERON CCATAMAYODatawarehouse BCPEVALUACION ANTERIOR</v>
      </c>
      <c r="Q5289" t="str">
        <f>BASE[[#This Row],[NombresCalificado]]&amp;BASE[[#This Row],[TipoEvaluacion]]</f>
        <v>MAGALY CALDERON CCATAMAYOEVALUACION ANTERIOR</v>
      </c>
      <c r="R5289">
        <v>4</v>
      </c>
      <c r="S5289" t="s">
        <v>7</v>
      </c>
      <c r="T5289" t="s">
        <v>419</v>
      </c>
      <c r="U5289" s="17">
        <v>2</v>
      </c>
      <c r="V5289" s="17" t="str" cm="1">
        <f t="array" ref="V5289">_xlfn.IFS(U5289=0,"Prenovato",U5289=1,"Novato",U5289=2,"Principiante avanzado",U5289=3,"Competente",U5289=4,"Proficiente",U5289=5,"Master")</f>
        <v>Principiante avanzado</v>
      </c>
      <c r="W5289" s="17">
        <v>4</v>
      </c>
      <c r="X5289" s="17" t="str" cm="1">
        <f t="array" ref="X5289">_xlfn.IFS(W5289=0,"No evidenciado",W5289=1,"Novato",W5289=2,"Principiante avanzado",W5289=3,"Competente",W5289=4,"Proficiente",W5289=5,"Master")</f>
        <v>Proficiente</v>
      </c>
      <c r="Y5289" s="17">
        <v>4</v>
      </c>
      <c r="Z5289" s="17" t="str" cm="1">
        <f t="array" ref="Z5289">_xlfn.IFS(Y5289=0,"No evidenciado",Y5289=1,"Novato",Y5289=2,"Principiante avanzado",Y5289=3,"Competente",Y5289=4,"Proficiente",Y5289=5,"Master")</f>
        <v>Proficiente</v>
      </c>
      <c r="AA5289" s="17">
        <v>4</v>
      </c>
      <c r="AB5289" s="17" t="str" cm="1">
        <f t="array" ref="AB5289">_xlfn.IFS(AA5289=0,"No evidenciado",AA5289=1,"Novato",AA5289=2,"Principiante avanzado",AA5289=3,"Competente",AA5289=4,"Proficiente",AA5289=5,"Master")</f>
        <v>Proficiente</v>
      </c>
      <c r="AC5289" s="17">
        <v>2</v>
      </c>
      <c r="AD5289" s="17" t="str" cm="1">
        <f t="array" ref="AD5289">_xlfn.IFS(AC5289=0,"Prenovato",AC5289=1,"Novato",AC5289=2,"Principiante avanzado",AC5289=3,"Competente",AC5289=4,"Proficiente",AC5289=5,"Master")</f>
        <v>Principiante avanzado</v>
      </c>
      <c r="AE5289" s="17" t="s">
        <v>422</v>
      </c>
    </row>
    <row r="5290" spans="1:31" x14ac:dyDescent="0.25">
      <c r="A5290" t="s">
        <v>412</v>
      </c>
      <c r="B5290" t="s">
        <v>58</v>
      </c>
      <c r="C5290" t="s">
        <v>227</v>
      </c>
      <c r="D5290" t="s">
        <v>196</v>
      </c>
      <c r="E5290" t="s">
        <v>259</v>
      </c>
      <c r="F5290" t="s">
        <v>62</v>
      </c>
      <c r="G5290" t="s">
        <v>260</v>
      </c>
      <c r="H5290" s="4"/>
      <c r="I5290" s="1">
        <f t="shared" ca="1" si="331"/>
        <v>1485</v>
      </c>
      <c r="J5290" s="1" t="str">
        <f t="shared" ca="1" si="332"/>
        <v>3. Mayor a 6 meses</v>
      </c>
      <c r="K5290" t="str">
        <f t="shared" si="333"/>
        <v>NO</v>
      </c>
      <c r="L5290" t="s">
        <v>201</v>
      </c>
      <c r="M5290" t="s">
        <v>159</v>
      </c>
      <c r="N5290" t="s">
        <v>416</v>
      </c>
      <c r="O5290" t="s">
        <v>416</v>
      </c>
      <c r="P5290" t="str">
        <f t="shared" si="334"/>
        <v>MAGALY CALDERON CCATAMAYOGobernanza de datosEVALUACION ANTERIOR</v>
      </c>
      <c r="Q5290" t="str">
        <f>BASE[[#This Row],[NombresCalificado]]&amp;BASE[[#This Row],[TipoEvaluacion]]</f>
        <v>MAGALY CALDERON CCATAMAYOEVALUACION ANTERIOR</v>
      </c>
      <c r="R5290">
        <v>4</v>
      </c>
      <c r="S5290" t="s">
        <v>7</v>
      </c>
      <c r="T5290" t="s">
        <v>419</v>
      </c>
      <c r="U5290" s="17">
        <v>2</v>
      </c>
      <c r="V5290" s="17" t="str" cm="1">
        <f t="array" ref="V5290">_xlfn.IFS(U5290=0,"Prenovato",U5290=1,"Novato",U5290=2,"Principiante avanzado",U5290=3,"Competente",U5290=4,"Proficiente",U5290=5,"Master")</f>
        <v>Principiante avanzado</v>
      </c>
      <c r="W5290" s="17">
        <v>4</v>
      </c>
      <c r="X5290" s="17" t="str" cm="1">
        <f t="array" ref="X5290">_xlfn.IFS(W5290=0,"No evidenciado",W5290=1,"Novato",W5290=2,"Principiante avanzado",W5290=3,"Competente",W5290=4,"Proficiente",W5290=5,"Master")</f>
        <v>Proficiente</v>
      </c>
      <c r="Y5290" s="17">
        <v>4</v>
      </c>
      <c r="Z5290" s="17" t="str" cm="1">
        <f t="array" ref="Z5290">_xlfn.IFS(Y5290=0,"No evidenciado",Y5290=1,"Novato",Y5290=2,"Principiante avanzado",Y5290=3,"Competente",Y5290=4,"Proficiente",Y5290=5,"Master")</f>
        <v>Proficiente</v>
      </c>
      <c r="AA5290" s="17">
        <v>4</v>
      </c>
      <c r="AB5290" s="17" t="str" cm="1">
        <f t="array" ref="AB5290">_xlfn.IFS(AA5290=0,"No evidenciado",AA5290=1,"Novato",AA5290=2,"Principiante avanzado",AA5290=3,"Competente",AA5290=4,"Proficiente",AA5290=5,"Master")</f>
        <v>Proficiente</v>
      </c>
      <c r="AC5290" s="17">
        <v>2</v>
      </c>
      <c r="AD5290" s="17" t="str" cm="1">
        <f t="array" ref="AD5290">_xlfn.IFS(AC5290=0,"Prenovato",AC5290=1,"Novato",AC5290=2,"Principiante avanzado",AC5290=3,"Competente",AC5290=4,"Proficiente",AC5290=5,"Master")</f>
        <v>Principiante avanzado</v>
      </c>
      <c r="AE5290" s="17" t="s">
        <v>422</v>
      </c>
    </row>
    <row r="5291" spans="1:31" x14ac:dyDescent="0.25">
      <c r="A5291" t="s">
        <v>412</v>
      </c>
      <c r="B5291" t="s">
        <v>58</v>
      </c>
      <c r="C5291" t="s">
        <v>227</v>
      </c>
      <c r="D5291" t="s">
        <v>196</v>
      </c>
      <c r="E5291" t="s">
        <v>259</v>
      </c>
      <c r="F5291" t="s">
        <v>62</v>
      </c>
      <c r="G5291" t="s">
        <v>260</v>
      </c>
      <c r="H5291" s="4"/>
      <c r="I5291" s="1">
        <f t="shared" ca="1" si="331"/>
        <v>1485</v>
      </c>
      <c r="J5291" s="1" t="str">
        <f t="shared" ca="1" si="332"/>
        <v>3. Mayor a 6 meses</v>
      </c>
      <c r="K5291" t="str">
        <f t="shared" si="333"/>
        <v>NO</v>
      </c>
      <c r="L5291" t="s">
        <v>201</v>
      </c>
      <c r="M5291" t="s">
        <v>172</v>
      </c>
      <c r="N5291" t="s">
        <v>416</v>
      </c>
      <c r="O5291" t="s">
        <v>416</v>
      </c>
      <c r="P5291" t="str">
        <f t="shared" si="334"/>
        <v>MAGALY CALDERON CCATAMAYOCalidad de datosEVALUACION ANTERIOR</v>
      </c>
      <c r="Q5291" t="str">
        <f>BASE[[#This Row],[NombresCalificado]]&amp;BASE[[#This Row],[TipoEvaluacion]]</f>
        <v>MAGALY CALDERON CCATAMAYOEVALUACION ANTERIOR</v>
      </c>
      <c r="R5291">
        <v>4</v>
      </c>
      <c r="S5291" t="s">
        <v>7</v>
      </c>
      <c r="T5291" t="s">
        <v>419</v>
      </c>
      <c r="U5291" s="17">
        <v>2</v>
      </c>
      <c r="V5291" s="17" t="str" cm="1">
        <f t="array" ref="V5291">_xlfn.IFS(U5291=0,"Prenovato",U5291=1,"Novato",U5291=2,"Principiante avanzado",U5291=3,"Competente",U5291=4,"Proficiente",U5291=5,"Master")</f>
        <v>Principiante avanzado</v>
      </c>
      <c r="W5291" s="17">
        <v>4</v>
      </c>
      <c r="X5291" s="17" t="str" cm="1">
        <f t="array" ref="X5291">_xlfn.IFS(W5291=0,"No evidenciado",W5291=1,"Novato",W5291=2,"Principiante avanzado",W5291=3,"Competente",W5291=4,"Proficiente",W5291=5,"Master")</f>
        <v>Proficiente</v>
      </c>
      <c r="Y5291" s="17">
        <v>4</v>
      </c>
      <c r="Z5291" s="17" t="str" cm="1">
        <f t="array" ref="Z5291">_xlfn.IFS(Y5291=0,"No evidenciado",Y5291=1,"Novato",Y5291=2,"Principiante avanzado",Y5291=3,"Competente",Y5291=4,"Proficiente",Y5291=5,"Master")</f>
        <v>Proficiente</v>
      </c>
      <c r="AA5291" s="17">
        <v>4</v>
      </c>
      <c r="AB5291" s="17" t="str" cm="1">
        <f t="array" ref="AB5291">_xlfn.IFS(AA5291=0,"No evidenciado",AA5291=1,"Novato",AA5291=2,"Principiante avanzado",AA5291=3,"Competente",AA5291=4,"Proficiente",AA5291=5,"Master")</f>
        <v>Proficiente</v>
      </c>
      <c r="AC5291" s="17">
        <v>2</v>
      </c>
      <c r="AD5291" s="17" t="str" cm="1">
        <f t="array" ref="AD5291">_xlfn.IFS(AC5291=0,"Prenovato",AC5291=1,"Novato",AC5291=2,"Principiante avanzado",AC5291=3,"Competente",AC5291=4,"Proficiente",AC5291=5,"Master")</f>
        <v>Principiante avanzado</v>
      </c>
      <c r="AE5291" s="17" t="s">
        <v>422</v>
      </c>
    </row>
    <row r="5292" spans="1:31" x14ac:dyDescent="0.25">
      <c r="A5292" t="s">
        <v>412</v>
      </c>
      <c r="B5292" t="s">
        <v>58</v>
      </c>
      <c r="C5292" t="s">
        <v>227</v>
      </c>
      <c r="D5292" t="s">
        <v>196</v>
      </c>
      <c r="E5292" t="s">
        <v>259</v>
      </c>
      <c r="F5292" t="s">
        <v>62</v>
      </c>
      <c r="G5292" t="s">
        <v>260</v>
      </c>
      <c r="H5292" s="4"/>
      <c r="I5292" s="1">
        <f t="shared" ca="1" si="331"/>
        <v>1485</v>
      </c>
      <c r="J5292" s="1" t="str">
        <f t="shared" ca="1" si="332"/>
        <v>3. Mayor a 6 meses</v>
      </c>
      <c r="K5292" t="str">
        <f t="shared" si="333"/>
        <v>NO</v>
      </c>
      <c r="L5292" t="s">
        <v>201</v>
      </c>
      <c r="M5292" t="s">
        <v>162</v>
      </c>
      <c r="N5292" t="s">
        <v>416</v>
      </c>
      <c r="O5292" t="s">
        <v>416</v>
      </c>
      <c r="P5292" t="str">
        <f t="shared" si="334"/>
        <v>MAGALY CALDERON CCATAMAYOMLOpsEVALUACION ANTERIOR</v>
      </c>
      <c r="Q5292" t="str">
        <f>BASE[[#This Row],[NombresCalificado]]&amp;BASE[[#This Row],[TipoEvaluacion]]</f>
        <v>MAGALY CALDERON CCATAMAYOEVALUACION ANTERIOR</v>
      </c>
      <c r="R5292">
        <v>0</v>
      </c>
      <c r="S5292" t="s">
        <v>185</v>
      </c>
      <c r="T5292" t="s">
        <v>419</v>
      </c>
      <c r="U5292" s="17">
        <v>2</v>
      </c>
      <c r="V5292" s="17" t="str" cm="1">
        <f t="array" ref="V5292">_xlfn.IFS(U5292=0,"Prenovato",U5292=1,"Novato",U5292=2,"Principiante avanzado",U5292=3,"Competente",U5292=4,"Proficiente",U5292=5,"Master")</f>
        <v>Principiante avanzado</v>
      </c>
      <c r="W5292" s="17">
        <v>4</v>
      </c>
      <c r="X5292" s="17" t="str" cm="1">
        <f t="array" ref="X5292">_xlfn.IFS(W5292=0,"No evidenciado",W5292=1,"Novato",W5292=2,"Principiante avanzado",W5292=3,"Competente",W5292=4,"Proficiente",W5292=5,"Master")</f>
        <v>Proficiente</v>
      </c>
      <c r="Y5292" s="17">
        <v>4</v>
      </c>
      <c r="Z5292" s="17" t="str" cm="1">
        <f t="array" ref="Z5292">_xlfn.IFS(Y5292=0,"No evidenciado",Y5292=1,"Novato",Y5292=2,"Principiante avanzado",Y5292=3,"Competente",Y5292=4,"Proficiente",Y5292=5,"Master")</f>
        <v>Proficiente</v>
      </c>
      <c r="AA5292" s="17">
        <v>4</v>
      </c>
      <c r="AB5292" s="17" t="str" cm="1">
        <f t="array" ref="AB5292">_xlfn.IFS(AA5292=0,"No evidenciado",AA5292=1,"Novato",AA5292=2,"Principiante avanzado",AA5292=3,"Competente",AA5292=4,"Proficiente",AA5292=5,"Master")</f>
        <v>Proficiente</v>
      </c>
      <c r="AC5292" s="17">
        <v>2</v>
      </c>
      <c r="AD5292" s="17" t="str" cm="1">
        <f t="array" ref="AD5292">_xlfn.IFS(AC5292=0,"Prenovato",AC5292=1,"Novato",AC5292=2,"Principiante avanzado",AC5292=3,"Competente",AC5292=4,"Proficiente",AC5292=5,"Master")</f>
        <v>Principiante avanzado</v>
      </c>
      <c r="AE5292" s="17" t="s">
        <v>422</v>
      </c>
    </row>
    <row r="5293" spans="1:31" x14ac:dyDescent="0.25">
      <c r="A5293" t="s">
        <v>412</v>
      </c>
      <c r="B5293" t="s">
        <v>58</v>
      </c>
      <c r="C5293" t="s">
        <v>227</v>
      </c>
      <c r="D5293" t="s">
        <v>196</v>
      </c>
      <c r="E5293" t="s">
        <v>259</v>
      </c>
      <c r="F5293" t="s">
        <v>62</v>
      </c>
      <c r="G5293" t="s">
        <v>260</v>
      </c>
      <c r="H5293" s="4"/>
      <c r="I5293" s="1">
        <f t="shared" ca="1" si="331"/>
        <v>1485</v>
      </c>
      <c r="J5293" s="1" t="str">
        <f t="shared" ca="1" si="332"/>
        <v>3. Mayor a 6 meses</v>
      </c>
      <c r="K5293" t="str">
        <f t="shared" si="333"/>
        <v>NO</v>
      </c>
      <c r="L5293" t="s">
        <v>201</v>
      </c>
      <c r="M5293" t="s">
        <v>163</v>
      </c>
      <c r="N5293" t="s">
        <v>417</v>
      </c>
      <c r="O5293" t="s">
        <v>416</v>
      </c>
      <c r="P5293" t="str">
        <f t="shared" si="334"/>
        <v>MAGALY CALDERON CCATAMAYONube BCPEVALUACION ANTERIOR</v>
      </c>
      <c r="Q5293" t="str">
        <f>BASE[[#This Row],[NombresCalificado]]&amp;BASE[[#This Row],[TipoEvaluacion]]</f>
        <v>MAGALY CALDERON CCATAMAYOEVALUACION ANTERIOR</v>
      </c>
      <c r="R5293">
        <v>1</v>
      </c>
      <c r="S5293" t="s">
        <v>6</v>
      </c>
      <c r="T5293" t="s">
        <v>419</v>
      </c>
      <c r="U5293" s="17">
        <v>2</v>
      </c>
      <c r="V5293" s="17" t="str" cm="1">
        <f t="array" ref="V5293">_xlfn.IFS(U5293=0,"Prenovato",U5293=1,"Novato",U5293=2,"Principiante avanzado",U5293=3,"Competente",U5293=4,"Proficiente",U5293=5,"Master")</f>
        <v>Principiante avanzado</v>
      </c>
      <c r="W5293" s="17">
        <v>4</v>
      </c>
      <c r="X5293" s="17" t="str" cm="1">
        <f t="array" ref="X5293">_xlfn.IFS(W5293=0,"No evidenciado",W5293=1,"Novato",W5293=2,"Principiante avanzado",W5293=3,"Competente",W5293=4,"Proficiente",W5293=5,"Master")</f>
        <v>Proficiente</v>
      </c>
      <c r="Y5293" s="17">
        <v>4</v>
      </c>
      <c r="Z5293" s="17" t="str" cm="1">
        <f t="array" ref="Z5293">_xlfn.IFS(Y5293=0,"No evidenciado",Y5293=1,"Novato",Y5293=2,"Principiante avanzado",Y5293=3,"Competente",Y5293=4,"Proficiente",Y5293=5,"Master")</f>
        <v>Proficiente</v>
      </c>
      <c r="AA5293" s="17">
        <v>4</v>
      </c>
      <c r="AB5293" s="17" t="str" cm="1">
        <f t="array" ref="AB5293">_xlfn.IFS(AA5293=0,"No evidenciado",AA5293=1,"Novato",AA5293=2,"Principiante avanzado",AA5293=3,"Competente",AA5293=4,"Proficiente",AA5293=5,"Master")</f>
        <v>Proficiente</v>
      </c>
      <c r="AC5293" s="17">
        <v>2</v>
      </c>
      <c r="AD5293" s="17" t="str" cm="1">
        <f t="array" ref="AD5293">_xlfn.IFS(AC5293=0,"Prenovato",AC5293=1,"Novato",AC5293=2,"Principiante avanzado",AC5293=3,"Competente",AC5293=4,"Proficiente",AC5293=5,"Master")</f>
        <v>Principiante avanzado</v>
      </c>
      <c r="AE5293" s="17" t="s">
        <v>422</v>
      </c>
    </row>
    <row r="5294" spans="1:31" x14ac:dyDescent="0.25">
      <c r="A5294" t="s">
        <v>412</v>
      </c>
      <c r="B5294" t="s">
        <v>58</v>
      </c>
      <c r="C5294" t="s">
        <v>227</v>
      </c>
      <c r="D5294" t="s">
        <v>196</v>
      </c>
      <c r="E5294" t="s">
        <v>259</v>
      </c>
      <c r="F5294" t="s">
        <v>62</v>
      </c>
      <c r="G5294" t="s">
        <v>260</v>
      </c>
      <c r="H5294" s="4"/>
      <c r="I5294" s="1">
        <f t="shared" ca="1" si="331"/>
        <v>1485</v>
      </c>
      <c r="J5294" s="1" t="str">
        <f t="shared" ca="1" si="332"/>
        <v>3. Mayor a 6 meses</v>
      </c>
      <c r="K5294" t="str">
        <f t="shared" si="333"/>
        <v>NO</v>
      </c>
      <c r="L5294" t="s">
        <v>201</v>
      </c>
      <c r="M5294" t="s">
        <v>171</v>
      </c>
      <c r="N5294" t="s">
        <v>416</v>
      </c>
      <c r="O5294" t="s">
        <v>416</v>
      </c>
      <c r="P5294" t="str">
        <f t="shared" si="334"/>
        <v>MAGALY CALDERON CCATAMAYOBases de datos en la nubeEVALUACION ANTERIOR</v>
      </c>
      <c r="Q5294" t="str">
        <f>BASE[[#This Row],[NombresCalificado]]&amp;BASE[[#This Row],[TipoEvaluacion]]</f>
        <v>MAGALY CALDERON CCATAMAYOEVALUACION ANTERIOR</v>
      </c>
      <c r="R5294">
        <v>0</v>
      </c>
      <c r="S5294" t="s">
        <v>185</v>
      </c>
      <c r="T5294" t="s">
        <v>419</v>
      </c>
      <c r="U5294" s="17">
        <v>2</v>
      </c>
      <c r="V5294" s="17" t="str" cm="1">
        <f t="array" ref="V5294">_xlfn.IFS(U5294=0,"Prenovato",U5294=1,"Novato",U5294=2,"Principiante avanzado",U5294=3,"Competente",U5294=4,"Proficiente",U5294=5,"Master")</f>
        <v>Principiante avanzado</v>
      </c>
      <c r="W5294" s="17">
        <v>4</v>
      </c>
      <c r="X5294" s="17" t="str" cm="1">
        <f t="array" ref="X5294">_xlfn.IFS(W5294=0,"No evidenciado",W5294=1,"Novato",W5294=2,"Principiante avanzado",W5294=3,"Competente",W5294=4,"Proficiente",W5294=5,"Master")</f>
        <v>Proficiente</v>
      </c>
      <c r="Y5294" s="17">
        <v>4</v>
      </c>
      <c r="Z5294" s="17" t="str" cm="1">
        <f t="array" ref="Z5294">_xlfn.IFS(Y5294=0,"No evidenciado",Y5294=1,"Novato",Y5294=2,"Principiante avanzado",Y5294=3,"Competente",Y5294=4,"Proficiente",Y5294=5,"Master")</f>
        <v>Proficiente</v>
      </c>
      <c r="AA5294" s="17">
        <v>4</v>
      </c>
      <c r="AB5294" s="17" t="str" cm="1">
        <f t="array" ref="AB5294">_xlfn.IFS(AA5294=0,"No evidenciado",AA5294=1,"Novato",AA5294=2,"Principiante avanzado",AA5294=3,"Competente",AA5294=4,"Proficiente",AA5294=5,"Master")</f>
        <v>Proficiente</v>
      </c>
      <c r="AC5294" s="17">
        <v>2</v>
      </c>
      <c r="AD5294" s="17" t="str" cm="1">
        <f t="array" ref="AD5294">_xlfn.IFS(AC5294=0,"Prenovato",AC5294=1,"Novato",AC5294=2,"Principiante avanzado",AC5294=3,"Competente",AC5294=4,"Proficiente",AC5294=5,"Master")</f>
        <v>Principiante avanzado</v>
      </c>
      <c r="AE5294" s="17" t="s">
        <v>422</v>
      </c>
    </row>
    <row r="5295" spans="1:31" x14ac:dyDescent="0.25">
      <c r="A5295" t="s">
        <v>412</v>
      </c>
      <c r="B5295" t="s">
        <v>58</v>
      </c>
      <c r="C5295" t="s">
        <v>227</v>
      </c>
      <c r="D5295" t="s">
        <v>196</v>
      </c>
      <c r="E5295" t="s">
        <v>259</v>
      </c>
      <c r="F5295" t="s">
        <v>62</v>
      </c>
      <c r="G5295" t="s">
        <v>260</v>
      </c>
      <c r="H5295" s="4"/>
      <c r="I5295" s="1">
        <f t="shared" ca="1" si="331"/>
        <v>1485</v>
      </c>
      <c r="J5295" s="1" t="str">
        <f t="shared" ca="1" si="332"/>
        <v>3. Mayor a 6 meses</v>
      </c>
      <c r="K5295" t="str">
        <f t="shared" si="333"/>
        <v>NO</v>
      </c>
      <c r="L5295" t="s">
        <v>201</v>
      </c>
      <c r="M5295" t="s">
        <v>170</v>
      </c>
      <c r="N5295" t="s">
        <v>417</v>
      </c>
      <c r="O5295" t="s">
        <v>416</v>
      </c>
      <c r="P5295" t="str">
        <f t="shared" si="334"/>
        <v>MAGALY CALDERON CCATAMAYOArquitectura de datosEVALUACION ANTERIOR</v>
      </c>
      <c r="Q5295" t="str">
        <f>BASE[[#This Row],[NombresCalificado]]&amp;BASE[[#This Row],[TipoEvaluacion]]</f>
        <v>MAGALY CALDERON CCATAMAYOEVALUACION ANTERIOR</v>
      </c>
      <c r="R5295">
        <v>3</v>
      </c>
      <c r="S5295" t="s">
        <v>5</v>
      </c>
      <c r="T5295" t="s">
        <v>419</v>
      </c>
      <c r="U5295" s="17">
        <v>2</v>
      </c>
      <c r="V5295" s="17" t="str" cm="1">
        <f t="array" ref="V5295">_xlfn.IFS(U5295=0,"Prenovato",U5295=1,"Novato",U5295=2,"Principiante avanzado",U5295=3,"Competente",U5295=4,"Proficiente",U5295=5,"Master")</f>
        <v>Principiante avanzado</v>
      </c>
      <c r="W5295" s="17">
        <v>4</v>
      </c>
      <c r="X5295" s="17" t="str" cm="1">
        <f t="array" ref="X5295">_xlfn.IFS(W5295=0,"No evidenciado",W5295=1,"Novato",W5295=2,"Principiante avanzado",W5295=3,"Competente",W5295=4,"Proficiente",W5295=5,"Master")</f>
        <v>Proficiente</v>
      </c>
      <c r="Y5295" s="17">
        <v>4</v>
      </c>
      <c r="Z5295" s="17" t="str" cm="1">
        <f t="array" ref="Z5295">_xlfn.IFS(Y5295=0,"No evidenciado",Y5295=1,"Novato",Y5295=2,"Principiante avanzado",Y5295=3,"Competente",Y5295=4,"Proficiente",Y5295=5,"Master")</f>
        <v>Proficiente</v>
      </c>
      <c r="AA5295" s="17">
        <v>4</v>
      </c>
      <c r="AB5295" s="17" t="str" cm="1">
        <f t="array" ref="AB5295">_xlfn.IFS(AA5295=0,"No evidenciado",AA5295=1,"Novato",AA5295=2,"Principiante avanzado",AA5295=3,"Competente",AA5295=4,"Proficiente",AA5295=5,"Master")</f>
        <v>Proficiente</v>
      </c>
      <c r="AC5295" s="17">
        <v>2</v>
      </c>
      <c r="AD5295" s="17" t="str" cm="1">
        <f t="array" ref="AD5295">_xlfn.IFS(AC5295=0,"Prenovato",AC5295=1,"Novato",AC5295=2,"Principiante avanzado",AC5295=3,"Competente",AC5295=4,"Proficiente",AC5295=5,"Master")</f>
        <v>Principiante avanzado</v>
      </c>
      <c r="AE5295" s="17" t="s">
        <v>422</v>
      </c>
    </row>
    <row r="5296" spans="1:31" x14ac:dyDescent="0.25">
      <c r="A5296" t="s">
        <v>412</v>
      </c>
      <c r="B5296" t="s">
        <v>58</v>
      </c>
      <c r="C5296" t="s">
        <v>227</v>
      </c>
      <c r="D5296" t="s">
        <v>196</v>
      </c>
      <c r="E5296" t="s">
        <v>259</v>
      </c>
      <c r="F5296" t="s">
        <v>62</v>
      </c>
      <c r="G5296" t="s">
        <v>260</v>
      </c>
      <c r="H5296" s="4"/>
      <c r="I5296" s="1">
        <f t="shared" ca="1" si="331"/>
        <v>1485</v>
      </c>
      <c r="J5296" s="1" t="str">
        <f t="shared" ca="1" si="332"/>
        <v>3. Mayor a 6 meses</v>
      </c>
      <c r="K5296" t="str">
        <f t="shared" si="333"/>
        <v>NO</v>
      </c>
      <c r="L5296" t="s">
        <v>201</v>
      </c>
      <c r="M5296" t="s">
        <v>173</v>
      </c>
      <c r="N5296" t="s">
        <v>418</v>
      </c>
      <c r="O5296" t="s">
        <v>418</v>
      </c>
      <c r="P5296" t="str">
        <f t="shared" si="334"/>
        <v>MAGALY CALDERON CCATAMAYODatalake BCPEVALUACION ANTERIOR</v>
      </c>
      <c r="Q5296" t="str">
        <f>BASE[[#This Row],[NombresCalificado]]&amp;BASE[[#This Row],[TipoEvaluacion]]</f>
        <v>MAGALY CALDERON CCATAMAYOEVALUACION ANTERIOR</v>
      </c>
      <c r="R5296">
        <v>3</v>
      </c>
      <c r="S5296" t="s">
        <v>5</v>
      </c>
      <c r="T5296" t="s">
        <v>419</v>
      </c>
      <c r="U5296" s="17">
        <v>2</v>
      </c>
      <c r="V5296" s="17" t="str" cm="1">
        <f t="array" ref="V5296">_xlfn.IFS(U5296=0,"Prenovato",U5296=1,"Novato",U5296=2,"Principiante avanzado",U5296=3,"Competente",U5296=4,"Proficiente",U5296=5,"Master")</f>
        <v>Principiante avanzado</v>
      </c>
      <c r="W5296" s="17">
        <v>4</v>
      </c>
      <c r="X5296" s="17" t="str" cm="1">
        <f t="array" ref="X5296">_xlfn.IFS(W5296=0,"No evidenciado",W5296=1,"Novato",W5296=2,"Principiante avanzado",W5296=3,"Competente",W5296=4,"Proficiente",W5296=5,"Master")</f>
        <v>Proficiente</v>
      </c>
      <c r="Y5296" s="17">
        <v>4</v>
      </c>
      <c r="Z5296" s="17" t="str" cm="1">
        <f t="array" ref="Z5296">_xlfn.IFS(Y5296=0,"No evidenciado",Y5296=1,"Novato",Y5296=2,"Principiante avanzado",Y5296=3,"Competente",Y5296=4,"Proficiente",Y5296=5,"Master")</f>
        <v>Proficiente</v>
      </c>
      <c r="AA5296" s="17">
        <v>4</v>
      </c>
      <c r="AB5296" s="17" t="str" cm="1">
        <f t="array" ref="AB5296">_xlfn.IFS(AA5296=0,"No evidenciado",AA5296=1,"Novato",AA5296=2,"Principiante avanzado",AA5296=3,"Competente",AA5296=4,"Proficiente",AA5296=5,"Master")</f>
        <v>Proficiente</v>
      </c>
      <c r="AC5296" s="17">
        <v>2</v>
      </c>
      <c r="AD5296" s="17" t="str" cm="1">
        <f t="array" ref="AD5296">_xlfn.IFS(AC5296=0,"Prenovato",AC5296=1,"Novato",AC5296=2,"Principiante avanzado",AC5296=3,"Competente",AC5296=4,"Proficiente",AC5296=5,"Master")</f>
        <v>Principiante avanzado</v>
      </c>
      <c r="AE5296" s="17" t="s">
        <v>422</v>
      </c>
    </row>
    <row r="5297" spans="1:31" x14ac:dyDescent="0.25">
      <c r="A5297" t="s">
        <v>412</v>
      </c>
      <c r="B5297" t="s">
        <v>58</v>
      </c>
      <c r="C5297" t="s">
        <v>227</v>
      </c>
      <c r="D5297" t="s">
        <v>196</v>
      </c>
      <c r="E5297" t="s">
        <v>259</v>
      </c>
      <c r="F5297" t="s">
        <v>62</v>
      </c>
      <c r="G5297" t="s">
        <v>260</v>
      </c>
      <c r="H5297" s="4"/>
      <c r="I5297" s="1">
        <f t="shared" ca="1" si="331"/>
        <v>1485</v>
      </c>
      <c r="J5297" s="1" t="str">
        <f t="shared" ca="1" si="332"/>
        <v>3. Mayor a 6 meses</v>
      </c>
      <c r="K5297" t="str">
        <f t="shared" si="333"/>
        <v>NO</v>
      </c>
      <c r="L5297" t="s">
        <v>201</v>
      </c>
      <c r="M5297" t="s">
        <v>167</v>
      </c>
      <c r="N5297" t="s">
        <v>417</v>
      </c>
      <c r="O5297" t="s">
        <v>416</v>
      </c>
      <c r="P5297" t="str">
        <f t="shared" si="334"/>
        <v>MAGALY CALDERON CCATAMAYOCI-CDEVALUACION ANTERIOR</v>
      </c>
      <c r="Q5297" t="str">
        <f>BASE[[#This Row],[NombresCalificado]]&amp;BASE[[#This Row],[TipoEvaluacion]]</f>
        <v>MAGALY CALDERON CCATAMAYOEVALUACION ANTERIOR</v>
      </c>
      <c r="R5297">
        <v>2</v>
      </c>
      <c r="S5297" t="s">
        <v>4</v>
      </c>
      <c r="T5297" t="s">
        <v>419</v>
      </c>
      <c r="U5297" s="17">
        <v>2</v>
      </c>
      <c r="V5297" s="17" t="str" cm="1">
        <f t="array" ref="V5297">_xlfn.IFS(U5297=0,"Prenovato",U5297=1,"Novato",U5297=2,"Principiante avanzado",U5297=3,"Competente",U5297=4,"Proficiente",U5297=5,"Master")</f>
        <v>Principiante avanzado</v>
      </c>
      <c r="W5297" s="17">
        <v>4</v>
      </c>
      <c r="X5297" s="17" t="str" cm="1">
        <f t="array" ref="X5297">_xlfn.IFS(W5297=0,"No evidenciado",W5297=1,"Novato",W5297=2,"Principiante avanzado",W5297=3,"Competente",W5297=4,"Proficiente",W5297=5,"Master")</f>
        <v>Proficiente</v>
      </c>
      <c r="Y5297" s="17">
        <v>4</v>
      </c>
      <c r="Z5297" s="17" t="str" cm="1">
        <f t="array" ref="Z5297">_xlfn.IFS(Y5297=0,"No evidenciado",Y5297=1,"Novato",Y5297=2,"Principiante avanzado",Y5297=3,"Competente",Y5297=4,"Proficiente",Y5297=5,"Master")</f>
        <v>Proficiente</v>
      </c>
      <c r="AA5297" s="17">
        <v>4</v>
      </c>
      <c r="AB5297" s="17" t="str" cm="1">
        <f t="array" ref="AB5297">_xlfn.IFS(AA5297=0,"No evidenciado",AA5297=1,"Novato",AA5297=2,"Principiante avanzado",AA5297=3,"Competente",AA5297=4,"Proficiente",AA5297=5,"Master")</f>
        <v>Proficiente</v>
      </c>
      <c r="AC5297" s="17">
        <v>2</v>
      </c>
      <c r="AD5297" s="17" t="str" cm="1">
        <f t="array" ref="AD5297">_xlfn.IFS(AC5297=0,"Prenovato",AC5297=1,"Novato",AC5297=2,"Principiante avanzado",AC5297=3,"Competente",AC5297=4,"Proficiente",AC5297=5,"Master")</f>
        <v>Principiante avanzado</v>
      </c>
      <c r="AE5297" s="17" t="s">
        <v>422</v>
      </c>
    </row>
    <row r="5298" spans="1:31" x14ac:dyDescent="0.25">
      <c r="A5298" t="s">
        <v>412</v>
      </c>
      <c r="B5298" t="s">
        <v>58</v>
      </c>
      <c r="C5298" t="s">
        <v>227</v>
      </c>
      <c r="D5298" t="s">
        <v>196</v>
      </c>
      <c r="E5298" t="s">
        <v>259</v>
      </c>
      <c r="F5298" t="s">
        <v>62</v>
      </c>
      <c r="G5298" t="s">
        <v>260</v>
      </c>
      <c r="H5298" s="4"/>
      <c r="I5298" s="1">
        <f t="shared" ca="1" si="331"/>
        <v>1485</v>
      </c>
      <c r="J5298" s="1" t="str">
        <f t="shared" ca="1" si="332"/>
        <v>3. Mayor a 6 meses</v>
      </c>
      <c r="K5298" t="str">
        <f t="shared" si="333"/>
        <v>NO</v>
      </c>
      <c r="L5298" t="s">
        <v>201</v>
      </c>
      <c r="M5298" t="s">
        <v>169</v>
      </c>
      <c r="N5298" t="s">
        <v>416</v>
      </c>
      <c r="O5298" t="s">
        <v>416</v>
      </c>
      <c r="P5298" t="str">
        <f t="shared" si="334"/>
        <v>MAGALY CALDERON CCATAMAYOAnálisis de datosEVALUACION ANTERIOR</v>
      </c>
      <c r="Q5298" t="str">
        <f>BASE[[#This Row],[NombresCalificado]]&amp;BASE[[#This Row],[TipoEvaluacion]]</f>
        <v>MAGALY CALDERON CCATAMAYOEVALUACION ANTERIOR</v>
      </c>
      <c r="R5298">
        <v>4</v>
      </c>
      <c r="S5298" t="s">
        <v>7</v>
      </c>
      <c r="T5298" t="s">
        <v>419</v>
      </c>
      <c r="U5298" s="17">
        <v>2</v>
      </c>
      <c r="V5298" s="17" t="str" cm="1">
        <f t="array" ref="V5298">_xlfn.IFS(U5298=0,"Prenovato",U5298=1,"Novato",U5298=2,"Principiante avanzado",U5298=3,"Competente",U5298=4,"Proficiente",U5298=5,"Master")</f>
        <v>Principiante avanzado</v>
      </c>
      <c r="W5298" s="17">
        <v>4</v>
      </c>
      <c r="X5298" s="17" t="str" cm="1">
        <f t="array" ref="X5298">_xlfn.IFS(W5298=0,"No evidenciado",W5298=1,"Novato",W5298=2,"Principiante avanzado",W5298=3,"Competente",W5298=4,"Proficiente",W5298=5,"Master")</f>
        <v>Proficiente</v>
      </c>
      <c r="Y5298" s="17">
        <v>4</v>
      </c>
      <c r="Z5298" s="17" t="str" cm="1">
        <f t="array" ref="Z5298">_xlfn.IFS(Y5298=0,"No evidenciado",Y5298=1,"Novato",Y5298=2,"Principiante avanzado",Y5298=3,"Competente",Y5298=4,"Proficiente",Y5298=5,"Master")</f>
        <v>Proficiente</v>
      </c>
      <c r="AA5298" s="17">
        <v>4</v>
      </c>
      <c r="AB5298" s="17" t="str" cm="1">
        <f t="array" ref="AB5298">_xlfn.IFS(AA5298=0,"No evidenciado",AA5298=1,"Novato",AA5298=2,"Principiante avanzado",AA5298=3,"Competente",AA5298=4,"Proficiente",AA5298=5,"Master")</f>
        <v>Proficiente</v>
      </c>
      <c r="AC5298" s="17">
        <v>2</v>
      </c>
      <c r="AD5298" s="17" t="str" cm="1">
        <f t="array" ref="AD5298">_xlfn.IFS(AC5298=0,"Prenovato",AC5298=1,"Novato",AC5298=2,"Principiante avanzado",AC5298=3,"Competente",AC5298=4,"Proficiente",AC5298=5,"Master")</f>
        <v>Principiante avanzado</v>
      </c>
      <c r="AE5298" s="17" t="s">
        <v>422</v>
      </c>
    </row>
    <row r="5299" spans="1:31" x14ac:dyDescent="0.25">
      <c r="A5299" t="s">
        <v>412</v>
      </c>
      <c r="B5299" t="s">
        <v>58</v>
      </c>
      <c r="C5299" t="s">
        <v>227</v>
      </c>
      <c r="D5299" t="s">
        <v>196</v>
      </c>
      <c r="E5299" t="s">
        <v>259</v>
      </c>
      <c r="F5299" t="s">
        <v>62</v>
      </c>
      <c r="G5299" t="s">
        <v>260</v>
      </c>
      <c r="H5299" s="4"/>
      <c r="I5299" s="1">
        <f t="shared" ca="1" si="331"/>
        <v>1485</v>
      </c>
      <c r="J5299" s="1" t="str">
        <f t="shared" ca="1" si="332"/>
        <v>3. Mayor a 6 meses</v>
      </c>
      <c r="K5299" t="str">
        <f t="shared" si="333"/>
        <v>NO</v>
      </c>
      <c r="L5299" t="s">
        <v>201</v>
      </c>
      <c r="M5299" t="s">
        <v>166</v>
      </c>
      <c r="N5299" t="s">
        <v>416</v>
      </c>
      <c r="O5299" t="s">
        <v>416</v>
      </c>
      <c r="P5299" t="str">
        <f t="shared" si="334"/>
        <v>MAGALY CALDERON CCATAMAYOBase de datos No-SQLEVALUACION ANTERIOR</v>
      </c>
      <c r="Q5299" t="str">
        <f>BASE[[#This Row],[NombresCalificado]]&amp;BASE[[#This Row],[TipoEvaluacion]]</f>
        <v>MAGALY CALDERON CCATAMAYOEVALUACION ANTERIOR</v>
      </c>
      <c r="R5299">
        <v>0</v>
      </c>
      <c r="S5299" t="s">
        <v>185</v>
      </c>
      <c r="T5299" t="s">
        <v>419</v>
      </c>
      <c r="U5299" s="17">
        <v>2</v>
      </c>
      <c r="V5299" s="17" t="str" cm="1">
        <f t="array" ref="V5299">_xlfn.IFS(U5299=0,"Prenovato",U5299=1,"Novato",U5299=2,"Principiante avanzado",U5299=3,"Competente",U5299=4,"Proficiente",U5299=5,"Master")</f>
        <v>Principiante avanzado</v>
      </c>
      <c r="W5299" s="17">
        <v>4</v>
      </c>
      <c r="X5299" s="17" t="str" cm="1">
        <f t="array" ref="X5299">_xlfn.IFS(W5299=0,"No evidenciado",W5299=1,"Novato",W5299=2,"Principiante avanzado",W5299=3,"Competente",W5299=4,"Proficiente",W5299=5,"Master")</f>
        <v>Proficiente</v>
      </c>
      <c r="Y5299" s="17">
        <v>4</v>
      </c>
      <c r="Z5299" s="17" t="str" cm="1">
        <f t="array" ref="Z5299">_xlfn.IFS(Y5299=0,"No evidenciado",Y5299=1,"Novato",Y5299=2,"Principiante avanzado",Y5299=3,"Competente",Y5299=4,"Proficiente",Y5299=5,"Master")</f>
        <v>Proficiente</v>
      </c>
      <c r="AA5299" s="17">
        <v>4</v>
      </c>
      <c r="AB5299" s="17" t="str" cm="1">
        <f t="array" ref="AB5299">_xlfn.IFS(AA5299=0,"No evidenciado",AA5299=1,"Novato",AA5299=2,"Principiante avanzado",AA5299=3,"Competente",AA5299=4,"Proficiente",AA5299=5,"Master")</f>
        <v>Proficiente</v>
      </c>
      <c r="AC5299" s="17">
        <v>2</v>
      </c>
      <c r="AD5299" s="17" t="str" cm="1">
        <f t="array" ref="AD5299">_xlfn.IFS(AC5299=0,"Prenovato",AC5299=1,"Novato",AC5299=2,"Principiante avanzado",AC5299=3,"Competente",AC5299=4,"Proficiente",AC5299=5,"Master")</f>
        <v>Principiante avanzado</v>
      </c>
      <c r="AE5299" s="17" t="s">
        <v>422</v>
      </c>
    </row>
    <row r="5300" spans="1:31" x14ac:dyDescent="0.25">
      <c r="A5300" t="s">
        <v>412</v>
      </c>
      <c r="B5300" t="s">
        <v>58</v>
      </c>
      <c r="C5300" t="s">
        <v>227</v>
      </c>
      <c r="D5300" t="s">
        <v>196</v>
      </c>
      <c r="E5300" t="s">
        <v>259</v>
      </c>
      <c r="F5300" t="s">
        <v>62</v>
      </c>
      <c r="G5300" t="s">
        <v>260</v>
      </c>
      <c r="H5300" s="4"/>
      <c r="I5300" s="1">
        <f t="shared" ca="1" si="331"/>
        <v>1485</v>
      </c>
      <c r="J5300" s="1" t="str">
        <f t="shared" ca="1" si="332"/>
        <v>3. Mayor a 6 meses</v>
      </c>
      <c r="K5300" t="str">
        <f t="shared" si="333"/>
        <v>NO</v>
      </c>
      <c r="L5300" t="s">
        <v>201</v>
      </c>
      <c r="M5300" t="s">
        <v>158</v>
      </c>
      <c r="N5300" t="s">
        <v>416</v>
      </c>
      <c r="O5300" t="s">
        <v>416</v>
      </c>
      <c r="P5300" t="str">
        <f t="shared" si="334"/>
        <v>MAGALY CALDERON CCATAMAYOServicios en la nubeEVALUACION ANTERIOR</v>
      </c>
      <c r="Q5300" t="str">
        <f>BASE[[#This Row],[NombresCalificado]]&amp;BASE[[#This Row],[TipoEvaluacion]]</f>
        <v>MAGALY CALDERON CCATAMAYOEVALUACION ANTERIOR</v>
      </c>
      <c r="R5300">
        <v>1</v>
      </c>
      <c r="S5300" t="s">
        <v>6</v>
      </c>
      <c r="T5300" t="s">
        <v>419</v>
      </c>
      <c r="U5300" s="17">
        <v>2</v>
      </c>
      <c r="V5300" s="17" t="str" cm="1">
        <f t="array" ref="V5300">_xlfn.IFS(U5300=0,"Prenovato",U5300=1,"Novato",U5300=2,"Principiante avanzado",U5300=3,"Competente",U5300=4,"Proficiente",U5300=5,"Master")</f>
        <v>Principiante avanzado</v>
      </c>
      <c r="W5300" s="17">
        <v>4</v>
      </c>
      <c r="X5300" s="17" t="str" cm="1">
        <f t="array" ref="X5300">_xlfn.IFS(W5300=0,"No evidenciado",W5300=1,"Novato",W5300=2,"Principiante avanzado",W5300=3,"Competente",W5300=4,"Proficiente",W5300=5,"Master")</f>
        <v>Proficiente</v>
      </c>
      <c r="Y5300" s="17">
        <v>4</v>
      </c>
      <c r="Z5300" s="17" t="str" cm="1">
        <f t="array" ref="Z5300">_xlfn.IFS(Y5300=0,"No evidenciado",Y5300=1,"Novato",Y5300=2,"Principiante avanzado",Y5300=3,"Competente",Y5300=4,"Proficiente",Y5300=5,"Master")</f>
        <v>Proficiente</v>
      </c>
      <c r="AA5300" s="17">
        <v>4</v>
      </c>
      <c r="AB5300" s="17" t="str" cm="1">
        <f t="array" ref="AB5300">_xlfn.IFS(AA5300=0,"No evidenciado",AA5300=1,"Novato",AA5300=2,"Principiante avanzado",AA5300=3,"Competente",AA5300=4,"Proficiente",AA5300=5,"Master")</f>
        <v>Proficiente</v>
      </c>
      <c r="AC5300" s="17">
        <v>2</v>
      </c>
      <c r="AD5300" s="17" t="str" cm="1">
        <f t="array" ref="AD5300">_xlfn.IFS(AC5300=0,"Prenovato",AC5300=1,"Novato",AC5300=2,"Principiante avanzado",AC5300=3,"Competente",AC5300=4,"Proficiente",AC5300=5,"Master")</f>
        <v>Principiante avanzado</v>
      </c>
      <c r="AE5300" s="17" t="s">
        <v>422</v>
      </c>
    </row>
    <row r="5301" spans="1:31" x14ac:dyDescent="0.25">
      <c r="A5301" t="s">
        <v>412</v>
      </c>
      <c r="B5301" t="s">
        <v>58</v>
      </c>
      <c r="C5301" t="s">
        <v>227</v>
      </c>
      <c r="D5301" t="s">
        <v>196</v>
      </c>
      <c r="E5301" t="s">
        <v>259</v>
      </c>
      <c r="F5301" t="s">
        <v>62</v>
      </c>
      <c r="G5301" t="s">
        <v>260</v>
      </c>
      <c r="H5301" s="4"/>
      <c r="I5301" s="1">
        <f t="shared" ca="1" si="331"/>
        <v>1485</v>
      </c>
      <c r="J5301" s="1" t="str">
        <f t="shared" ca="1" si="332"/>
        <v>3. Mayor a 6 meses</v>
      </c>
      <c r="K5301" t="str">
        <f t="shared" si="333"/>
        <v>NO</v>
      </c>
      <c r="L5301" t="s">
        <v>201</v>
      </c>
      <c r="M5301" t="s">
        <v>161</v>
      </c>
      <c r="N5301" t="s">
        <v>418</v>
      </c>
      <c r="O5301" t="s">
        <v>418</v>
      </c>
      <c r="P5301" t="str">
        <f t="shared" si="334"/>
        <v>MAGALY CALDERON CCATAMAYOIntegración de datos por lotesEVALUACION ANTERIOR</v>
      </c>
      <c r="Q5301" t="str">
        <f>BASE[[#This Row],[NombresCalificado]]&amp;BASE[[#This Row],[TipoEvaluacion]]</f>
        <v>MAGALY CALDERON CCATAMAYOEVALUACION ANTERIOR</v>
      </c>
      <c r="R5301">
        <v>2</v>
      </c>
      <c r="S5301" t="s">
        <v>4</v>
      </c>
      <c r="T5301" t="s">
        <v>419</v>
      </c>
      <c r="U5301" s="17">
        <v>2</v>
      </c>
      <c r="V5301" s="17" t="str" cm="1">
        <f t="array" ref="V5301">_xlfn.IFS(U5301=0,"Prenovato",U5301=1,"Novato",U5301=2,"Principiante avanzado",U5301=3,"Competente",U5301=4,"Proficiente",U5301=5,"Master")</f>
        <v>Principiante avanzado</v>
      </c>
      <c r="W5301" s="17">
        <v>4</v>
      </c>
      <c r="X5301" s="17" t="str" cm="1">
        <f t="array" ref="X5301">_xlfn.IFS(W5301=0,"No evidenciado",W5301=1,"Novato",W5301=2,"Principiante avanzado",W5301=3,"Competente",W5301=4,"Proficiente",W5301=5,"Master")</f>
        <v>Proficiente</v>
      </c>
      <c r="Y5301" s="17">
        <v>4</v>
      </c>
      <c r="Z5301" s="17" t="str" cm="1">
        <f t="array" ref="Z5301">_xlfn.IFS(Y5301=0,"No evidenciado",Y5301=1,"Novato",Y5301=2,"Principiante avanzado",Y5301=3,"Competente",Y5301=4,"Proficiente",Y5301=5,"Master")</f>
        <v>Proficiente</v>
      </c>
      <c r="AA5301" s="17">
        <v>4</v>
      </c>
      <c r="AB5301" s="17" t="str" cm="1">
        <f t="array" ref="AB5301">_xlfn.IFS(AA5301=0,"No evidenciado",AA5301=1,"Novato",AA5301=2,"Principiante avanzado",AA5301=3,"Competente",AA5301=4,"Proficiente",AA5301=5,"Master")</f>
        <v>Proficiente</v>
      </c>
      <c r="AC5301" s="17">
        <v>2</v>
      </c>
      <c r="AD5301" s="17" t="str" cm="1">
        <f t="array" ref="AD5301">_xlfn.IFS(AC5301=0,"Prenovato",AC5301=1,"Novato",AC5301=2,"Principiante avanzado",AC5301=3,"Competente",AC5301=4,"Proficiente",AC5301=5,"Master")</f>
        <v>Principiante avanzado</v>
      </c>
      <c r="AE5301" s="17" t="s">
        <v>422</v>
      </c>
    </row>
    <row r="5302" spans="1:31" x14ac:dyDescent="0.25">
      <c r="A5302" t="s">
        <v>412</v>
      </c>
      <c r="B5302" t="s">
        <v>58</v>
      </c>
      <c r="C5302" t="s">
        <v>227</v>
      </c>
      <c r="D5302" t="s">
        <v>196</v>
      </c>
      <c r="E5302" t="s">
        <v>259</v>
      </c>
      <c r="F5302" t="s">
        <v>62</v>
      </c>
      <c r="G5302" t="s">
        <v>260</v>
      </c>
      <c r="H5302" s="4"/>
      <c r="I5302" s="1">
        <f t="shared" ca="1" si="331"/>
        <v>1485</v>
      </c>
      <c r="J5302" s="1" t="str">
        <f t="shared" ca="1" si="332"/>
        <v>3. Mayor a 6 meses</v>
      </c>
      <c r="K5302" t="str">
        <f t="shared" si="333"/>
        <v>NO</v>
      </c>
      <c r="L5302" t="s">
        <v>201</v>
      </c>
      <c r="M5302" t="s">
        <v>168</v>
      </c>
      <c r="N5302" t="s">
        <v>418</v>
      </c>
      <c r="O5302" t="s">
        <v>418</v>
      </c>
      <c r="P5302" t="str">
        <f t="shared" si="334"/>
        <v>MAGALY CALDERON CCATAMAYOBase de datos relacionalEVALUACION ANTERIOR</v>
      </c>
      <c r="Q5302" t="str">
        <f>BASE[[#This Row],[NombresCalificado]]&amp;BASE[[#This Row],[TipoEvaluacion]]</f>
        <v>MAGALY CALDERON CCATAMAYOEVALUACION ANTERIOR</v>
      </c>
      <c r="R5302">
        <v>4</v>
      </c>
      <c r="S5302" t="s">
        <v>7</v>
      </c>
      <c r="T5302" t="s">
        <v>419</v>
      </c>
      <c r="U5302" s="17">
        <v>2</v>
      </c>
      <c r="V5302" s="17" t="str" cm="1">
        <f t="array" ref="V5302">_xlfn.IFS(U5302=0,"Prenovato",U5302=1,"Novato",U5302=2,"Principiante avanzado",U5302=3,"Competente",U5302=4,"Proficiente",U5302=5,"Master")</f>
        <v>Principiante avanzado</v>
      </c>
      <c r="W5302" s="17">
        <v>4</v>
      </c>
      <c r="X5302" s="17" t="str" cm="1">
        <f t="array" ref="X5302">_xlfn.IFS(W5302=0,"No evidenciado",W5302=1,"Novato",W5302=2,"Principiante avanzado",W5302=3,"Competente",W5302=4,"Proficiente",W5302=5,"Master")</f>
        <v>Proficiente</v>
      </c>
      <c r="Y5302" s="17">
        <v>4</v>
      </c>
      <c r="Z5302" s="17" t="str" cm="1">
        <f t="array" ref="Z5302">_xlfn.IFS(Y5302=0,"No evidenciado",Y5302=1,"Novato",Y5302=2,"Principiante avanzado",Y5302=3,"Competente",Y5302=4,"Proficiente",Y5302=5,"Master")</f>
        <v>Proficiente</v>
      </c>
      <c r="AA5302" s="17">
        <v>4</v>
      </c>
      <c r="AB5302" s="17" t="str" cm="1">
        <f t="array" ref="AB5302">_xlfn.IFS(AA5302=0,"No evidenciado",AA5302=1,"Novato",AA5302=2,"Principiante avanzado",AA5302=3,"Competente",AA5302=4,"Proficiente",AA5302=5,"Master")</f>
        <v>Proficiente</v>
      </c>
      <c r="AC5302" s="17">
        <v>2</v>
      </c>
      <c r="AD5302" s="17" t="str" cm="1">
        <f t="array" ref="AD5302">_xlfn.IFS(AC5302=0,"Prenovato",AC5302=1,"Novato",AC5302=2,"Principiante avanzado",AC5302=3,"Competente",AC5302=4,"Proficiente",AC5302=5,"Master")</f>
        <v>Principiante avanzado</v>
      </c>
      <c r="AE5302" s="17" t="s">
        <v>422</v>
      </c>
    </row>
    <row r="5303" spans="1:31" x14ac:dyDescent="0.25">
      <c r="A5303" t="s">
        <v>412</v>
      </c>
      <c r="B5303" t="s">
        <v>58</v>
      </c>
      <c r="C5303" t="s">
        <v>227</v>
      </c>
      <c r="D5303" t="s">
        <v>196</v>
      </c>
      <c r="E5303" t="s">
        <v>259</v>
      </c>
      <c r="F5303" t="s">
        <v>62</v>
      </c>
      <c r="G5303" t="s">
        <v>260</v>
      </c>
      <c r="H5303" s="4"/>
      <c r="I5303" s="1">
        <f t="shared" ca="1" si="331"/>
        <v>1485</v>
      </c>
      <c r="J5303" s="1" t="str">
        <f t="shared" ca="1" si="332"/>
        <v>3. Mayor a 6 meses</v>
      </c>
      <c r="K5303" t="str">
        <f t="shared" si="333"/>
        <v>NO</v>
      </c>
      <c r="L5303" t="s">
        <v>201</v>
      </c>
      <c r="M5303" t="s">
        <v>55</v>
      </c>
      <c r="N5303" t="s">
        <v>418</v>
      </c>
      <c r="O5303" t="s">
        <v>418</v>
      </c>
      <c r="P5303" t="str">
        <f t="shared" si="334"/>
        <v>MAGALY CALDERON CCATAMAYOProgramaciónEVALUACION ANTERIOR</v>
      </c>
      <c r="Q5303" t="str">
        <f>BASE[[#This Row],[NombresCalificado]]&amp;BASE[[#This Row],[TipoEvaluacion]]</f>
        <v>MAGALY CALDERON CCATAMAYOEVALUACION ANTERIOR</v>
      </c>
      <c r="R5303">
        <v>3</v>
      </c>
      <c r="S5303" t="s">
        <v>5</v>
      </c>
      <c r="T5303" t="s">
        <v>419</v>
      </c>
      <c r="U5303" s="17">
        <v>2</v>
      </c>
      <c r="V5303" s="17" t="str" cm="1">
        <f t="array" ref="V5303">_xlfn.IFS(U5303=0,"Prenovato",U5303=1,"Novato",U5303=2,"Principiante avanzado",U5303=3,"Competente",U5303=4,"Proficiente",U5303=5,"Master")</f>
        <v>Principiante avanzado</v>
      </c>
      <c r="W5303" s="17">
        <v>4</v>
      </c>
      <c r="X5303" s="17" t="str" cm="1">
        <f t="array" ref="X5303">_xlfn.IFS(W5303=0,"No evidenciado",W5303=1,"Novato",W5303=2,"Principiante avanzado",W5303=3,"Competente",W5303=4,"Proficiente",W5303=5,"Master")</f>
        <v>Proficiente</v>
      </c>
      <c r="Y5303" s="17">
        <v>4</v>
      </c>
      <c r="Z5303" s="17" t="str" cm="1">
        <f t="array" ref="Z5303">_xlfn.IFS(Y5303=0,"No evidenciado",Y5303=1,"Novato",Y5303=2,"Principiante avanzado",Y5303=3,"Competente",Y5303=4,"Proficiente",Y5303=5,"Master")</f>
        <v>Proficiente</v>
      </c>
      <c r="AA5303" s="17">
        <v>4</v>
      </c>
      <c r="AB5303" s="17" t="str" cm="1">
        <f t="array" ref="AB5303">_xlfn.IFS(AA5303=0,"No evidenciado",AA5303=1,"Novato",AA5303=2,"Principiante avanzado",AA5303=3,"Competente",AA5303=4,"Proficiente",AA5303=5,"Master")</f>
        <v>Proficiente</v>
      </c>
      <c r="AC5303" s="17">
        <v>2</v>
      </c>
      <c r="AD5303" s="17" t="str" cm="1">
        <f t="array" ref="AD5303">_xlfn.IFS(AC5303=0,"Prenovato",AC5303=1,"Novato",AC5303=2,"Principiante avanzado",AC5303=3,"Competente",AC5303=4,"Proficiente",AC5303=5,"Master")</f>
        <v>Principiante avanzado</v>
      </c>
      <c r="AE5303" s="17" t="s">
        <v>422</v>
      </c>
    </row>
    <row r="5304" spans="1:31" x14ac:dyDescent="0.25">
      <c r="A5304" t="s">
        <v>412</v>
      </c>
      <c r="B5304" t="s">
        <v>58</v>
      </c>
      <c r="C5304" t="s">
        <v>227</v>
      </c>
      <c r="D5304" t="s">
        <v>196</v>
      </c>
      <c r="E5304" t="s">
        <v>259</v>
      </c>
      <c r="F5304" t="s">
        <v>62</v>
      </c>
      <c r="G5304" t="s">
        <v>260</v>
      </c>
      <c r="H5304" s="4"/>
      <c r="I5304" s="1">
        <f t="shared" ca="1" si="331"/>
        <v>1485</v>
      </c>
      <c r="J5304" s="1" t="str">
        <f t="shared" ca="1" si="332"/>
        <v>3. Mayor a 6 meses</v>
      </c>
      <c r="K5304" t="str">
        <f t="shared" si="333"/>
        <v>NO</v>
      </c>
      <c r="L5304" t="s">
        <v>201</v>
      </c>
      <c r="M5304" t="s">
        <v>164</v>
      </c>
      <c r="N5304" t="s">
        <v>417</v>
      </c>
      <c r="O5304" t="s">
        <v>416</v>
      </c>
      <c r="P5304" t="str">
        <f t="shared" si="334"/>
        <v>MAGALY CALDERON CCATAMAYOPrivacidad y seguridad de los datosEVALUACION ANTERIOR</v>
      </c>
      <c r="Q5304" t="str">
        <f>BASE[[#This Row],[NombresCalificado]]&amp;BASE[[#This Row],[TipoEvaluacion]]</f>
        <v>MAGALY CALDERON CCATAMAYOEVALUACION ANTERIOR</v>
      </c>
      <c r="R5304">
        <v>3</v>
      </c>
      <c r="S5304" t="s">
        <v>5</v>
      </c>
      <c r="T5304" t="s">
        <v>419</v>
      </c>
      <c r="U5304" s="17">
        <v>2</v>
      </c>
      <c r="V5304" s="17" t="str" cm="1">
        <f t="array" ref="V5304">_xlfn.IFS(U5304=0,"Prenovato",U5304=1,"Novato",U5304=2,"Principiante avanzado",U5304=3,"Competente",U5304=4,"Proficiente",U5304=5,"Master")</f>
        <v>Principiante avanzado</v>
      </c>
      <c r="W5304" s="17">
        <v>4</v>
      </c>
      <c r="X5304" s="17" t="str" cm="1">
        <f t="array" ref="X5304">_xlfn.IFS(W5304=0,"No evidenciado",W5304=1,"Novato",W5304=2,"Principiante avanzado",W5304=3,"Competente",W5304=4,"Proficiente",W5304=5,"Master")</f>
        <v>Proficiente</v>
      </c>
      <c r="Y5304" s="17">
        <v>4</v>
      </c>
      <c r="Z5304" s="17" t="str" cm="1">
        <f t="array" ref="Z5304">_xlfn.IFS(Y5304=0,"No evidenciado",Y5304=1,"Novato",Y5304=2,"Principiante avanzado",Y5304=3,"Competente",Y5304=4,"Proficiente",Y5304=5,"Master")</f>
        <v>Proficiente</v>
      </c>
      <c r="AA5304" s="17">
        <v>4</v>
      </c>
      <c r="AB5304" s="17" t="str" cm="1">
        <f t="array" ref="AB5304">_xlfn.IFS(AA5304=0,"No evidenciado",AA5304=1,"Novato",AA5304=2,"Principiante avanzado",AA5304=3,"Competente",AA5304=4,"Proficiente",AA5304=5,"Master")</f>
        <v>Proficiente</v>
      </c>
      <c r="AC5304" s="17">
        <v>2</v>
      </c>
      <c r="AD5304" s="17" t="str" cm="1">
        <f t="array" ref="AD5304">_xlfn.IFS(AC5304=0,"Prenovato",AC5304=1,"Novato",AC5304=2,"Principiante avanzado",AC5304=3,"Competente",AC5304=4,"Proficiente",AC5304=5,"Master")</f>
        <v>Principiante avanzado</v>
      </c>
      <c r="AE5304" s="17" t="s">
        <v>422</v>
      </c>
    </row>
    <row r="5305" spans="1:31" x14ac:dyDescent="0.25">
      <c r="A5305" t="s">
        <v>412</v>
      </c>
      <c r="B5305" t="s">
        <v>58</v>
      </c>
      <c r="C5305" t="s">
        <v>227</v>
      </c>
      <c r="D5305" t="s">
        <v>196</v>
      </c>
      <c r="E5305" t="s">
        <v>259</v>
      </c>
      <c r="F5305" t="s">
        <v>62</v>
      </c>
      <c r="G5305" t="s">
        <v>260</v>
      </c>
      <c r="H5305" s="4"/>
      <c r="I5305" s="1">
        <f t="shared" ca="1" si="331"/>
        <v>1485</v>
      </c>
      <c r="J5305" s="1" t="str">
        <f t="shared" ca="1" si="332"/>
        <v>3. Mayor a 6 meses</v>
      </c>
      <c r="K5305" t="str">
        <f t="shared" si="333"/>
        <v>NO</v>
      </c>
      <c r="L5305" t="s">
        <v>201</v>
      </c>
      <c r="M5305" t="s">
        <v>56</v>
      </c>
      <c r="N5305" t="s">
        <v>417</v>
      </c>
      <c r="O5305" t="s">
        <v>416</v>
      </c>
      <c r="P5305" t="str">
        <f t="shared" si="334"/>
        <v>MAGALY CALDERON CCATAMAYOControl de versionesEVALUACION ANTERIOR</v>
      </c>
      <c r="Q5305" t="str">
        <f>BASE[[#This Row],[NombresCalificado]]&amp;BASE[[#This Row],[TipoEvaluacion]]</f>
        <v>MAGALY CALDERON CCATAMAYOEVALUACION ANTERIOR</v>
      </c>
      <c r="R5305">
        <v>2</v>
      </c>
      <c r="S5305" t="s">
        <v>4</v>
      </c>
      <c r="T5305" t="s">
        <v>419</v>
      </c>
      <c r="U5305" s="17">
        <v>2</v>
      </c>
      <c r="V5305" s="17" t="str" cm="1">
        <f t="array" ref="V5305">_xlfn.IFS(U5305=0,"Prenovato",U5305=1,"Novato",U5305=2,"Principiante avanzado",U5305=3,"Competente",U5305=4,"Proficiente",U5305=5,"Master")</f>
        <v>Principiante avanzado</v>
      </c>
      <c r="W5305" s="17">
        <v>4</v>
      </c>
      <c r="X5305" s="17" t="str" cm="1">
        <f t="array" ref="X5305">_xlfn.IFS(W5305=0,"No evidenciado",W5305=1,"Novato",W5305=2,"Principiante avanzado",W5305=3,"Competente",W5305=4,"Proficiente",W5305=5,"Master")</f>
        <v>Proficiente</v>
      </c>
      <c r="Y5305" s="17">
        <v>4</v>
      </c>
      <c r="Z5305" s="17" t="str" cm="1">
        <f t="array" ref="Z5305">_xlfn.IFS(Y5305=0,"No evidenciado",Y5305=1,"Novato",Y5305=2,"Principiante avanzado",Y5305=3,"Competente",Y5305=4,"Proficiente",Y5305=5,"Master")</f>
        <v>Proficiente</v>
      </c>
      <c r="AA5305" s="17">
        <v>4</v>
      </c>
      <c r="AB5305" s="17" t="str" cm="1">
        <f t="array" ref="AB5305">_xlfn.IFS(AA5305=0,"No evidenciado",AA5305=1,"Novato",AA5305=2,"Principiante avanzado",AA5305=3,"Competente",AA5305=4,"Proficiente",AA5305=5,"Master")</f>
        <v>Proficiente</v>
      </c>
      <c r="AC5305" s="17">
        <v>2</v>
      </c>
      <c r="AD5305" s="17" t="str" cm="1">
        <f t="array" ref="AD5305">_xlfn.IFS(AC5305=0,"Prenovato",AC5305=1,"Novato",AC5305=2,"Principiante avanzado",AC5305=3,"Competente",AC5305=4,"Proficiente",AC5305=5,"Master")</f>
        <v>Principiante avanzado</v>
      </c>
      <c r="AE5305" s="17" t="s">
        <v>422</v>
      </c>
    </row>
    <row r="5306" spans="1:31" x14ac:dyDescent="0.25">
      <c r="A5306" t="s">
        <v>412</v>
      </c>
      <c r="B5306" t="s">
        <v>58</v>
      </c>
      <c r="C5306" t="s">
        <v>227</v>
      </c>
      <c r="D5306" t="s">
        <v>196</v>
      </c>
      <c r="E5306" t="s">
        <v>259</v>
      </c>
      <c r="F5306" t="s">
        <v>62</v>
      </c>
      <c r="G5306" t="s">
        <v>260</v>
      </c>
      <c r="H5306" s="4"/>
      <c r="I5306" s="1">
        <f t="shared" ca="1" si="331"/>
        <v>1485</v>
      </c>
      <c r="J5306" s="1" t="str">
        <f t="shared" ca="1" si="332"/>
        <v>3. Mayor a 6 meses</v>
      </c>
      <c r="K5306" t="str">
        <f t="shared" si="333"/>
        <v>NO</v>
      </c>
      <c r="L5306" t="s">
        <v>201</v>
      </c>
      <c r="M5306" t="s">
        <v>165</v>
      </c>
      <c r="N5306" t="s">
        <v>418</v>
      </c>
      <c r="O5306" t="s">
        <v>418</v>
      </c>
      <c r="P5306" t="str">
        <f t="shared" si="334"/>
        <v>MAGALY CALDERON CCATAMAYOProcesamiento de datosEVALUACION ANTERIOR</v>
      </c>
      <c r="Q5306" t="str">
        <f>BASE[[#This Row],[NombresCalificado]]&amp;BASE[[#This Row],[TipoEvaluacion]]</f>
        <v>MAGALY CALDERON CCATAMAYOEVALUACION ANTERIOR</v>
      </c>
      <c r="R5306">
        <v>3</v>
      </c>
      <c r="S5306" t="s">
        <v>5</v>
      </c>
      <c r="T5306" t="s">
        <v>419</v>
      </c>
      <c r="U5306" s="17">
        <v>2</v>
      </c>
      <c r="V5306" s="17" t="str" cm="1">
        <f t="array" ref="V5306">_xlfn.IFS(U5306=0,"Prenovato",U5306=1,"Novato",U5306=2,"Principiante avanzado",U5306=3,"Competente",U5306=4,"Proficiente",U5306=5,"Master")</f>
        <v>Principiante avanzado</v>
      </c>
      <c r="W5306" s="17">
        <v>4</v>
      </c>
      <c r="X5306" s="17" t="str" cm="1">
        <f t="array" ref="X5306">_xlfn.IFS(W5306=0,"No evidenciado",W5306=1,"Novato",W5306=2,"Principiante avanzado",W5306=3,"Competente",W5306=4,"Proficiente",W5306=5,"Master")</f>
        <v>Proficiente</v>
      </c>
      <c r="Y5306" s="17">
        <v>4</v>
      </c>
      <c r="Z5306" s="17" t="str" cm="1">
        <f t="array" ref="Z5306">_xlfn.IFS(Y5306=0,"No evidenciado",Y5306=1,"Novato",Y5306=2,"Principiante avanzado",Y5306=3,"Competente",Y5306=4,"Proficiente",Y5306=5,"Master")</f>
        <v>Proficiente</v>
      </c>
      <c r="AA5306" s="17">
        <v>4</v>
      </c>
      <c r="AB5306" s="17" t="str" cm="1">
        <f t="array" ref="AB5306">_xlfn.IFS(AA5306=0,"No evidenciado",AA5306=1,"Novato",AA5306=2,"Principiante avanzado",AA5306=3,"Competente",AA5306=4,"Proficiente",AA5306=5,"Master")</f>
        <v>Proficiente</v>
      </c>
      <c r="AC5306" s="17">
        <v>2</v>
      </c>
      <c r="AD5306" s="17" t="str" cm="1">
        <f t="array" ref="AD5306">_xlfn.IFS(AC5306=0,"Prenovato",AC5306=1,"Novato",AC5306=2,"Principiante avanzado",AC5306=3,"Competente",AC5306=4,"Proficiente",AC5306=5,"Master")</f>
        <v>Principiante avanzado</v>
      </c>
      <c r="AE5306" s="17" t="s">
        <v>422</v>
      </c>
    </row>
    <row r="5307" spans="1:31" x14ac:dyDescent="0.25">
      <c r="A5307" t="s">
        <v>412</v>
      </c>
      <c r="B5307" t="s">
        <v>58</v>
      </c>
      <c r="C5307" t="s">
        <v>227</v>
      </c>
      <c r="D5307" t="s">
        <v>196</v>
      </c>
      <c r="E5307" t="s">
        <v>259</v>
      </c>
      <c r="F5307" t="s">
        <v>62</v>
      </c>
      <c r="G5307" t="s">
        <v>260</v>
      </c>
      <c r="H5307" s="4"/>
      <c r="I5307" s="1">
        <f t="shared" ca="1" si="331"/>
        <v>1485</v>
      </c>
      <c r="J5307" s="1" t="str">
        <f t="shared" ca="1" si="332"/>
        <v>3. Mayor a 6 meses</v>
      </c>
      <c r="K5307" t="str">
        <f t="shared" si="333"/>
        <v>NO</v>
      </c>
      <c r="L5307" t="s">
        <v>195</v>
      </c>
      <c r="M5307" t="s">
        <v>159</v>
      </c>
      <c r="N5307" t="s">
        <v>416</v>
      </c>
      <c r="O5307" t="s">
        <v>416</v>
      </c>
      <c r="P5307" t="str">
        <f t="shared" si="334"/>
        <v>MAGALY CALDERON CCATAMAYOGobernanza de datosEVALUACION</v>
      </c>
      <c r="Q5307" t="str">
        <f>BASE[[#This Row],[NombresCalificado]]&amp;BASE[[#This Row],[TipoEvaluacion]]</f>
        <v>MAGALY CALDERON CCATAMAYOEVALUACION</v>
      </c>
      <c r="R5307">
        <v>4</v>
      </c>
      <c r="S5307" t="s">
        <v>7</v>
      </c>
      <c r="T5307" t="s">
        <v>419</v>
      </c>
      <c r="U5307" s="17">
        <v>2</v>
      </c>
      <c r="V5307" s="17" t="str" cm="1">
        <f t="array" ref="V5307">_xlfn.IFS(U5307=0,"Prenovato",U5307=1,"Novato",U5307=2,"Principiante avanzado",U5307=3,"Competente",U5307=4,"Proficiente",U5307=5,"Master")</f>
        <v>Principiante avanzado</v>
      </c>
      <c r="W5307" s="17">
        <v>4</v>
      </c>
      <c r="X5307" s="17" t="str" cm="1">
        <f t="array" ref="X5307">_xlfn.IFS(W5307=0,"No evidenciado",W5307=1,"Novato",W5307=2,"Principiante avanzado",W5307=3,"Competente",W5307=4,"Proficiente",W5307=5,"Master")</f>
        <v>Proficiente</v>
      </c>
      <c r="Y5307" s="17">
        <v>4</v>
      </c>
      <c r="Z5307" s="17" t="str" cm="1">
        <f t="array" ref="Z5307">_xlfn.IFS(Y5307=0,"No evidenciado",Y5307=1,"Novato",Y5307=2,"Principiante avanzado",Y5307=3,"Competente",Y5307=4,"Proficiente",Y5307=5,"Master")</f>
        <v>Proficiente</v>
      </c>
      <c r="AA5307" s="17">
        <v>4</v>
      </c>
      <c r="AB5307" s="17" t="str" cm="1">
        <f t="array" ref="AB5307">_xlfn.IFS(AA5307=0,"No evidenciado",AA5307=1,"Novato",AA5307=2,"Principiante avanzado",AA5307=3,"Competente",AA5307=4,"Proficiente",AA5307=5,"Master")</f>
        <v>Proficiente</v>
      </c>
      <c r="AC5307" s="17">
        <v>2</v>
      </c>
      <c r="AD5307" s="17" t="str" cm="1">
        <f t="array" ref="AD5307">_xlfn.IFS(AC5307=0,"Prenovato",AC5307=1,"Novato",AC5307=2,"Principiante avanzado",AC5307=3,"Competente",AC5307=4,"Proficiente",AC5307=5,"Master")</f>
        <v>Principiante avanzado</v>
      </c>
      <c r="AE5307" s="17" t="s">
        <v>421</v>
      </c>
    </row>
    <row r="5308" spans="1:31" x14ac:dyDescent="0.25">
      <c r="A5308" t="s">
        <v>412</v>
      </c>
      <c r="B5308" t="s">
        <v>58</v>
      </c>
      <c r="C5308" t="s">
        <v>227</v>
      </c>
      <c r="D5308" t="s">
        <v>196</v>
      </c>
      <c r="E5308" t="s">
        <v>259</v>
      </c>
      <c r="F5308" t="s">
        <v>62</v>
      </c>
      <c r="G5308" t="s">
        <v>260</v>
      </c>
      <c r="H5308" s="4"/>
      <c r="I5308" s="1">
        <f t="shared" ca="1" si="331"/>
        <v>1485</v>
      </c>
      <c r="J5308" s="1" t="str">
        <f t="shared" ca="1" si="332"/>
        <v>3. Mayor a 6 meses</v>
      </c>
      <c r="K5308" t="str">
        <f t="shared" si="333"/>
        <v>NO</v>
      </c>
      <c r="L5308" t="s">
        <v>195</v>
      </c>
      <c r="M5308" t="s">
        <v>172</v>
      </c>
      <c r="N5308" t="s">
        <v>416</v>
      </c>
      <c r="O5308" t="s">
        <v>416</v>
      </c>
      <c r="P5308" t="str">
        <f t="shared" si="334"/>
        <v>MAGALY CALDERON CCATAMAYOCalidad de datosEVALUACION</v>
      </c>
      <c r="Q5308" t="str">
        <f>BASE[[#This Row],[NombresCalificado]]&amp;BASE[[#This Row],[TipoEvaluacion]]</f>
        <v>MAGALY CALDERON CCATAMAYOEVALUACION</v>
      </c>
      <c r="R5308">
        <v>4</v>
      </c>
      <c r="S5308" t="s">
        <v>7</v>
      </c>
      <c r="T5308" t="s">
        <v>419</v>
      </c>
      <c r="U5308" s="17">
        <v>2</v>
      </c>
      <c r="V5308" s="17" t="str" cm="1">
        <f t="array" ref="V5308">_xlfn.IFS(U5308=0,"Prenovato",U5308=1,"Novato",U5308=2,"Principiante avanzado",U5308=3,"Competente",U5308=4,"Proficiente",U5308=5,"Master")</f>
        <v>Principiante avanzado</v>
      </c>
      <c r="W5308" s="17">
        <v>4</v>
      </c>
      <c r="X5308" s="17" t="str" cm="1">
        <f t="array" ref="X5308">_xlfn.IFS(W5308=0,"No evidenciado",W5308=1,"Novato",W5308=2,"Principiante avanzado",W5308=3,"Competente",W5308=4,"Proficiente",W5308=5,"Master")</f>
        <v>Proficiente</v>
      </c>
      <c r="Y5308" s="17">
        <v>4</v>
      </c>
      <c r="Z5308" s="17" t="str" cm="1">
        <f t="array" ref="Z5308">_xlfn.IFS(Y5308=0,"No evidenciado",Y5308=1,"Novato",Y5308=2,"Principiante avanzado",Y5308=3,"Competente",Y5308=4,"Proficiente",Y5308=5,"Master")</f>
        <v>Proficiente</v>
      </c>
      <c r="AA5308" s="17">
        <v>4</v>
      </c>
      <c r="AB5308" s="17" t="str" cm="1">
        <f t="array" ref="AB5308">_xlfn.IFS(AA5308=0,"No evidenciado",AA5308=1,"Novato",AA5308=2,"Principiante avanzado",AA5308=3,"Competente",AA5308=4,"Proficiente",AA5308=5,"Master")</f>
        <v>Proficiente</v>
      </c>
      <c r="AC5308" s="17">
        <v>2</v>
      </c>
      <c r="AD5308" s="17" t="str" cm="1">
        <f t="array" ref="AD5308">_xlfn.IFS(AC5308=0,"Prenovato",AC5308=1,"Novato",AC5308=2,"Principiante avanzado",AC5308=3,"Competente",AC5308=4,"Proficiente",AC5308=5,"Master")</f>
        <v>Principiante avanzado</v>
      </c>
      <c r="AE5308" s="17" t="s">
        <v>421</v>
      </c>
    </row>
    <row r="5309" spans="1:31" x14ac:dyDescent="0.25">
      <c r="A5309" t="s">
        <v>412</v>
      </c>
      <c r="B5309" t="s">
        <v>58</v>
      </c>
      <c r="C5309" t="s">
        <v>227</v>
      </c>
      <c r="D5309" t="s">
        <v>196</v>
      </c>
      <c r="E5309" t="s">
        <v>259</v>
      </c>
      <c r="F5309" t="s">
        <v>62</v>
      </c>
      <c r="G5309" t="s">
        <v>260</v>
      </c>
      <c r="H5309" s="4"/>
      <c r="I5309" s="1">
        <f t="shared" ca="1" si="331"/>
        <v>1485</v>
      </c>
      <c r="J5309" s="1" t="str">
        <f t="shared" ca="1" si="332"/>
        <v>3. Mayor a 6 meses</v>
      </c>
      <c r="K5309" t="str">
        <f t="shared" si="333"/>
        <v>NO</v>
      </c>
      <c r="L5309" t="s">
        <v>195</v>
      </c>
      <c r="M5309" t="s">
        <v>162</v>
      </c>
      <c r="N5309" t="s">
        <v>416</v>
      </c>
      <c r="O5309" t="s">
        <v>416</v>
      </c>
      <c r="P5309" t="str">
        <f t="shared" si="334"/>
        <v>MAGALY CALDERON CCATAMAYOMLOpsEVALUACION</v>
      </c>
      <c r="Q5309" t="str">
        <f>BASE[[#This Row],[NombresCalificado]]&amp;BASE[[#This Row],[TipoEvaluacion]]</f>
        <v>MAGALY CALDERON CCATAMAYOEVALUACION</v>
      </c>
      <c r="R5309">
        <v>0</v>
      </c>
      <c r="S5309" t="s">
        <v>185</v>
      </c>
      <c r="T5309" t="s">
        <v>419</v>
      </c>
      <c r="U5309" s="17">
        <v>2</v>
      </c>
      <c r="V5309" s="17" t="str" cm="1">
        <f t="array" ref="V5309">_xlfn.IFS(U5309=0,"Prenovato",U5309=1,"Novato",U5309=2,"Principiante avanzado",U5309=3,"Competente",U5309=4,"Proficiente",U5309=5,"Master")</f>
        <v>Principiante avanzado</v>
      </c>
      <c r="W5309" s="17">
        <v>4</v>
      </c>
      <c r="X5309" s="17" t="str" cm="1">
        <f t="array" ref="X5309">_xlfn.IFS(W5309=0,"No evidenciado",W5309=1,"Novato",W5309=2,"Principiante avanzado",W5309=3,"Competente",W5309=4,"Proficiente",W5309=5,"Master")</f>
        <v>Proficiente</v>
      </c>
      <c r="Y5309" s="17">
        <v>4</v>
      </c>
      <c r="Z5309" s="17" t="str" cm="1">
        <f t="array" ref="Z5309">_xlfn.IFS(Y5309=0,"No evidenciado",Y5309=1,"Novato",Y5309=2,"Principiante avanzado",Y5309=3,"Competente",Y5309=4,"Proficiente",Y5309=5,"Master")</f>
        <v>Proficiente</v>
      </c>
      <c r="AA5309" s="17">
        <v>4</v>
      </c>
      <c r="AB5309" s="17" t="str" cm="1">
        <f t="array" ref="AB5309">_xlfn.IFS(AA5309=0,"No evidenciado",AA5309=1,"Novato",AA5309=2,"Principiante avanzado",AA5309=3,"Competente",AA5309=4,"Proficiente",AA5309=5,"Master")</f>
        <v>Proficiente</v>
      </c>
      <c r="AC5309" s="17">
        <v>2</v>
      </c>
      <c r="AD5309" s="17" t="str" cm="1">
        <f t="array" ref="AD5309">_xlfn.IFS(AC5309=0,"Prenovato",AC5309=1,"Novato",AC5309=2,"Principiante avanzado",AC5309=3,"Competente",AC5309=4,"Proficiente",AC5309=5,"Master")</f>
        <v>Principiante avanzado</v>
      </c>
      <c r="AE5309" s="17" t="s">
        <v>421</v>
      </c>
    </row>
    <row r="5310" spans="1:31" x14ac:dyDescent="0.25">
      <c r="A5310" t="s">
        <v>412</v>
      </c>
      <c r="B5310" t="s">
        <v>58</v>
      </c>
      <c r="C5310" t="s">
        <v>227</v>
      </c>
      <c r="D5310" t="s">
        <v>196</v>
      </c>
      <c r="E5310" t="s">
        <v>259</v>
      </c>
      <c r="F5310" t="s">
        <v>62</v>
      </c>
      <c r="G5310" t="s">
        <v>260</v>
      </c>
      <c r="H5310" s="4"/>
      <c r="I5310" s="1">
        <f t="shared" ca="1" si="331"/>
        <v>1485</v>
      </c>
      <c r="J5310" s="1" t="str">
        <f t="shared" ca="1" si="332"/>
        <v>3. Mayor a 6 meses</v>
      </c>
      <c r="K5310" t="str">
        <f t="shared" si="333"/>
        <v>NO</v>
      </c>
      <c r="L5310" t="s">
        <v>195</v>
      </c>
      <c r="M5310" t="s">
        <v>169</v>
      </c>
      <c r="N5310" t="s">
        <v>416</v>
      </c>
      <c r="O5310" t="s">
        <v>416</v>
      </c>
      <c r="P5310" t="str">
        <f t="shared" si="334"/>
        <v>MAGALY CALDERON CCATAMAYOAnálisis de datosEVALUACION</v>
      </c>
      <c r="Q5310" t="str">
        <f>BASE[[#This Row],[NombresCalificado]]&amp;BASE[[#This Row],[TipoEvaluacion]]</f>
        <v>MAGALY CALDERON CCATAMAYOEVALUACION</v>
      </c>
      <c r="R5310">
        <v>4</v>
      </c>
      <c r="S5310" t="s">
        <v>7</v>
      </c>
      <c r="T5310" t="s">
        <v>419</v>
      </c>
      <c r="U5310" s="17">
        <v>2</v>
      </c>
      <c r="V5310" s="17" t="str" cm="1">
        <f t="array" ref="V5310">_xlfn.IFS(U5310=0,"Prenovato",U5310=1,"Novato",U5310=2,"Principiante avanzado",U5310=3,"Competente",U5310=4,"Proficiente",U5310=5,"Master")</f>
        <v>Principiante avanzado</v>
      </c>
      <c r="W5310" s="17">
        <v>4</v>
      </c>
      <c r="X5310" s="17" t="str" cm="1">
        <f t="array" ref="X5310">_xlfn.IFS(W5310=0,"No evidenciado",W5310=1,"Novato",W5310=2,"Principiante avanzado",W5310=3,"Competente",W5310=4,"Proficiente",W5310=5,"Master")</f>
        <v>Proficiente</v>
      </c>
      <c r="Y5310" s="17">
        <v>4</v>
      </c>
      <c r="Z5310" s="17" t="str" cm="1">
        <f t="array" ref="Z5310">_xlfn.IFS(Y5310=0,"No evidenciado",Y5310=1,"Novato",Y5310=2,"Principiante avanzado",Y5310=3,"Competente",Y5310=4,"Proficiente",Y5310=5,"Master")</f>
        <v>Proficiente</v>
      </c>
      <c r="AA5310" s="17">
        <v>4</v>
      </c>
      <c r="AB5310" s="17" t="str" cm="1">
        <f t="array" ref="AB5310">_xlfn.IFS(AA5310=0,"No evidenciado",AA5310=1,"Novato",AA5310=2,"Principiante avanzado",AA5310=3,"Competente",AA5310=4,"Proficiente",AA5310=5,"Master")</f>
        <v>Proficiente</v>
      </c>
      <c r="AC5310" s="17">
        <v>2</v>
      </c>
      <c r="AD5310" s="17" t="str" cm="1">
        <f t="array" ref="AD5310">_xlfn.IFS(AC5310=0,"Prenovato",AC5310=1,"Novato",AC5310=2,"Principiante avanzado",AC5310=3,"Competente",AC5310=4,"Proficiente",AC5310=5,"Master")</f>
        <v>Principiante avanzado</v>
      </c>
      <c r="AE5310" s="17" t="s">
        <v>421</v>
      </c>
    </row>
    <row r="5311" spans="1:31" x14ac:dyDescent="0.25">
      <c r="A5311" t="s">
        <v>412</v>
      </c>
      <c r="B5311" t="s">
        <v>58</v>
      </c>
      <c r="C5311" t="s">
        <v>227</v>
      </c>
      <c r="D5311" t="s">
        <v>196</v>
      </c>
      <c r="E5311" t="s">
        <v>259</v>
      </c>
      <c r="F5311" t="s">
        <v>62</v>
      </c>
      <c r="G5311" t="s">
        <v>260</v>
      </c>
      <c r="H5311" s="4"/>
      <c r="I5311" s="1">
        <f t="shared" ca="1" si="331"/>
        <v>1485</v>
      </c>
      <c r="J5311" s="1" t="str">
        <f t="shared" ca="1" si="332"/>
        <v>3. Mayor a 6 meses</v>
      </c>
      <c r="K5311" t="str">
        <f t="shared" si="333"/>
        <v>NO</v>
      </c>
      <c r="L5311" t="s">
        <v>195</v>
      </c>
      <c r="M5311" t="s">
        <v>166</v>
      </c>
      <c r="N5311" t="s">
        <v>416</v>
      </c>
      <c r="O5311" t="s">
        <v>416</v>
      </c>
      <c r="P5311" t="str">
        <f t="shared" si="334"/>
        <v>MAGALY CALDERON CCATAMAYOBase de datos No-SQLEVALUACION</v>
      </c>
      <c r="Q5311" t="str">
        <f>BASE[[#This Row],[NombresCalificado]]&amp;BASE[[#This Row],[TipoEvaluacion]]</f>
        <v>MAGALY CALDERON CCATAMAYOEVALUACION</v>
      </c>
      <c r="R5311">
        <v>0</v>
      </c>
      <c r="S5311" t="s">
        <v>185</v>
      </c>
      <c r="T5311" t="s">
        <v>419</v>
      </c>
      <c r="U5311" s="17">
        <v>2</v>
      </c>
      <c r="V5311" s="17" t="str" cm="1">
        <f t="array" ref="V5311">_xlfn.IFS(U5311=0,"Prenovato",U5311=1,"Novato",U5311=2,"Principiante avanzado",U5311=3,"Competente",U5311=4,"Proficiente",U5311=5,"Master")</f>
        <v>Principiante avanzado</v>
      </c>
      <c r="W5311" s="17">
        <v>4</v>
      </c>
      <c r="X5311" s="17" t="str" cm="1">
        <f t="array" ref="X5311">_xlfn.IFS(W5311=0,"No evidenciado",W5311=1,"Novato",W5311=2,"Principiante avanzado",W5311=3,"Competente",W5311=4,"Proficiente",W5311=5,"Master")</f>
        <v>Proficiente</v>
      </c>
      <c r="Y5311" s="17">
        <v>4</v>
      </c>
      <c r="Z5311" s="17" t="str" cm="1">
        <f t="array" ref="Z5311">_xlfn.IFS(Y5311=0,"No evidenciado",Y5311=1,"Novato",Y5311=2,"Principiante avanzado",Y5311=3,"Competente",Y5311=4,"Proficiente",Y5311=5,"Master")</f>
        <v>Proficiente</v>
      </c>
      <c r="AA5311" s="17">
        <v>4</v>
      </c>
      <c r="AB5311" s="17" t="str" cm="1">
        <f t="array" ref="AB5311">_xlfn.IFS(AA5311=0,"No evidenciado",AA5311=1,"Novato",AA5311=2,"Principiante avanzado",AA5311=3,"Competente",AA5311=4,"Proficiente",AA5311=5,"Master")</f>
        <v>Proficiente</v>
      </c>
      <c r="AC5311" s="17">
        <v>2</v>
      </c>
      <c r="AD5311" s="17" t="str" cm="1">
        <f t="array" ref="AD5311">_xlfn.IFS(AC5311=0,"Prenovato",AC5311=1,"Novato",AC5311=2,"Principiante avanzado",AC5311=3,"Competente",AC5311=4,"Proficiente",AC5311=5,"Master")</f>
        <v>Principiante avanzado</v>
      </c>
      <c r="AE5311" s="17" t="s">
        <v>421</v>
      </c>
    </row>
    <row r="5312" spans="1:31" x14ac:dyDescent="0.25">
      <c r="A5312" t="s">
        <v>412</v>
      </c>
      <c r="B5312" t="s">
        <v>58</v>
      </c>
      <c r="C5312" t="s">
        <v>227</v>
      </c>
      <c r="D5312" t="s">
        <v>196</v>
      </c>
      <c r="E5312" t="s">
        <v>259</v>
      </c>
      <c r="F5312" t="s">
        <v>62</v>
      </c>
      <c r="G5312" t="s">
        <v>260</v>
      </c>
      <c r="H5312" s="4"/>
      <c r="I5312" s="1">
        <f t="shared" ca="1" si="331"/>
        <v>1485</v>
      </c>
      <c r="J5312" s="1" t="str">
        <f t="shared" ca="1" si="332"/>
        <v>3. Mayor a 6 meses</v>
      </c>
      <c r="K5312" t="str">
        <f t="shared" si="333"/>
        <v>NO</v>
      </c>
      <c r="L5312" t="s">
        <v>195</v>
      </c>
      <c r="M5312" t="s">
        <v>171</v>
      </c>
      <c r="N5312" t="s">
        <v>416</v>
      </c>
      <c r="O5312" t="s">
        <v>416</v>
      </c>
      <c r="P5312" t="str">
        <f t="shared" si="334"/>
        <v>MAGALY CALDERON CCATAMAYOBases de datos en la nubeEVALUACION</v>
      </c>
      <c r="Q5312" t="str">
        <f>BASE[[#This Row],[NombresCalificado]]&amp;BASE[[#This Row],[TipoEvaluacion]]</f>
        <v>MAGALY CALDERON CCATAMAYOEVALUACION</v>
      </c>
      <c r="R5312">
        <v>2</v>
      </c>
      <c r="S5312" t="s">
        <v>4</v>
      </c>
      <c r="T5312" t="s">
        <v>419</v>
      </c>
      <c r="U5312" s="17">
        <v>2</v>
      </c>
      <c r="V5312" s="17" t="str" cm="1">
        <f t="array" ref="V5312">_xlfn.IFS(U5312=0,"Prenovato",U5312=1,"Novato",U5312=2,"Principiante avanzado",U5312=3,"Competente",U5312=4,"Proficiente",U5312=5,"Master")</f>
        <v>Principiante avanzado</v>
      </c>
      <c r="W5312" s="17">
        <v>4</v>
      </c>
      <c r="X5312" s="17" t="str" cm="1">
        <f t="array" ref="X5312">_xlfn.IFS(W5312=0,"No evidenciado",W5312=1,"Novato",W5312=2,"Principiante avanzado",W5312=3,"Competente",W5312=4,"Proficiente",W5312=5,"Master")</f>
        <v>Proficiente</v>
      </c>
      <c r="Y5312" s="17">
        <v>4</v>
      </c>
      <c r="Z5312" s="17" t="str" cm="1">
        <f t="array" ref="Z5312">_xlfn.IFS(Y5312=0,"No evidenciado",Y5312=1,"Novato",Y5312=2,"Principiante avanzado",Y5312=3,"Competente",Y5312=4,"Proficiente",Y5312=5,"Master")</f>
        <v>Proficiente</v>
      </c>
      <c r="AA5312" s="17">
        <v>4</v>
      </c>
      <c r="AB5312" s="17" t="str" cm="1">
        <f t="array" ref="AB5312">_xlfn.IFS(AA5312=0,"No evidenciado",AA5312=1,"Novato",AA5312=2,"Principiante avanzado",AA5312=3,"Competente",AA5312=4,"Proficiente",AA5312=5,"Master")</f>
        <v>Proficiente</v>
      </c>
      <c r="AC5312" s="17">
        <v>2</v>
      </c>
      <c r="AD5312" s="17" t="str" cm="1">
        <f t="array" ref="AD5312">_xlfn.IFS(AC5312=0,"Prenovato",AC5312=1,"Novato",AC5312=2,"Principiante avanzado",AC5312=3,"Competente",AC5312=4,"Proficiente",AC5312=5,"Master")</f>
        <v>Principiante avanzado</v>
      </c>
      <c r="AE5312" s="17" t="s">
        <v>421</v>
      </c>
    </row>
    <row r="5313" spans="1:31" x14ac:dyDescent="0.25">
      <c r="A5313" t="s">
        <v>412</v>
      </c>
      <c r="B5313" t="s">
        <v>58</v>
      </c>
      <c r="C5313" t="s">
        <v>227</v>
      </c>
      <c r="D5313" t="s">
        <v>196</v>
      </c>
      <c r="E5313" t="s">
        <v>259</v>
      </c>
      <c r="F5313" t="s">
        <v>62</v>
      </c>
      <c r="G5313" t="s">
        <v>260</v>
      </c>
      <c r="H5313" s="4"/>
      <c r="I5313" s="1">
        <f t="shared" ca="1" si="331"/>
        <v>1485</v>
      </c>
      <c r="J5313" s="1" t="str">
        <f t="shared" ca="1" si="332"/>
        <v>3. Mayor a 6 meses</v>
      </c>
      <c r="K5313" t="str">
        <f t="shared" si="333"/>
        <v>NO</v>
      </c>
      <c r="L5313" t="s">
        <v>195</v>
      </c>
      <c r="M5313" t="s">
        <v>160</v>
      </c>
      <c r="N5313" t="s">
        <v>416</v>
      </c>
      <c r="O5313" t="s">
        <v>416</v>
      </c>
      <c r="P5313" t="str">
        <f t="shared" si="334"/>
        <v>MAGALY CALDERON CCATAMAYOIntegración de datos en tiempo realEVALUACION</v>
      </c>
      <c r="Q5313" t="str">
        <f>BASE[[#This Row],[NombresCalificado]]&amp;BASE[[#This Row],[TipoEvaluacion]]</f>
        <v>MAGALY CALDERON CCATAMAYOEVALUACION</v>
      </c>
      <c r="R5313">
        <v>0</v>
      </c>
      <c r="S5313" t="s">
        <v>185</v>
      </c>
      <c r="T5313" t="s">
        <v>419</v>
      </c>
      <c r="U5313" s="17">
        <v>2</v>
      </c>
      <c r="V5313" s="17" t="str" cm="1">
        <f t="array" ref="V5313">_xlfn.IFS(U5313=0,"Prenovato",U5313=1,"Novato",U5313=2,"Principiante avanzado",U5313=3,"Competente",U5313=4,"Proficiente",U5313=5,"Master")</f>
        <v>Principiante avanzado</v>
      </c>
      <c r="W5313" s="17">
        <v>4</v>
      </c>
      <c r="X5313" s="17" t="str" cm="1">
        <f t="array" ref="X5313">_xlfn.IFS(W5313=0,"No evidenciado",W5313=1,"Novato",W5313=2,"Principiante avanzado",W5313=3,"Competente",W5313=4,"Proficiente",W5313=5,"Master")</f>
        <v>Proficiente</v>
      </c>
      <c r="Y5313" s="17">
        <v>4</v>
      </c>
      <c r="Z5313" s="17" t="str" cm="1">
        <f t="array" ref="Z5313">_xlfn.IFS(Y5313=0,"No evidenciado",Y5313=1,"Novato",Y5313=2,"Principiante avanzado",Y5313=3,"Competente",Y5313=4,"Proficiente",Y5313=5,"Master")</f>
        <v>Proficiente</v>
      </c>
      <c r="AA5313" s="17">
        <v>4</v>
      </c>
      <c r="AB5313" s="17" t="str" cm="1">
        <f t="array" ref="AB5313">_xlfn.IFS(AA5313=0,"No evidenciado",AA5313=1,"Novato",AA5313=2,"Principiante avanzado",AA5313=3,"Competente",AA5313=4,"Proficiente",AA5313=5,"Master")</f>
        <v>Proficiente</v>
      </c>
      <c r="AC5313" s="17">
        <v>2</v>
      </c>
      <c r="AD5313" s="17" t="str" cm="1">
        <f t="array" ref="AD5313">_xlfn.IFS(AC5313=0,"Prenovato",AC5313=1,"Novato",AC5313=2,"Principiante avanzado",AC5313=3,"Competente",AC5313=4,"Proficiente",AC5313=5,"Master")</f>
        <v>Principiante avanzado</v>
      </c>
      <c r="AE5313" s="17" t="s">
        <v>421</v>
      </c>
    </row>
    <row r="5314" spans="1:31" x14ac:dyDescent="0.25">
      <c r="A5314" t="s">
        <v>412</v>
      </c>
      <c r="B5314" t="s">
        <v>58</v>
      </c>
      <c r="C5314" t="s">
        <v>227</v>
      </c>
      <c r="D5314" t="s">
        <v>196</v>
      </c>
      <c r="E5314" t="s">
        <v>259</v>
      </c>
      <c r="F5314" t="s">
        <v>62</v>
      </c>
      <c r="G5314" t="s">
        <v>260</v>
      </c>
      <c r="H5314" s="4"/>
      <c r="I5314" s="1">
        <f t="shared" ca="1" si="331"/>
        <v>1485</v>
      </c>
      <c r="J5314" s="1" t="str">
        <f t="shared" ca="1" si="332"/>
        <v>3. Mayor a 6 meses</v>
      </c>
      <c r="K5314" t="str">
        <f t="shared" si="333"/>
        <v>NO</v>
      </c>
      <c r="L5314" t="s">
        <v>195</v>
      </c>
      <c r="M5314" t="s">
        <v>174</v>
      </c>
      <c r="N5314" t="s">
        <v>416</v>
      </c>
      <c r="O5314" t="s">
        <v>416</v>
      </c>
      <c r="P5314" t="str">
        <f t="shared" si="334"/>
        <v>MAGALY CALDERON CCATAMAYODatawarehouse BCPEVALUACION</v>
      </c>
      <c r="Q5314" t="str">
        <f>BASE[[#This Row],[NombresCalificado]]&amp;BASE[[#This Row],[TipoEvaluacion]]</f>
        <v>MAGALY CALDERON CCATAMAYOEVALUACION</v>
      </c>
      <c r="R5314">
        <v>4</v>
      </c>
      <c r="S5314" t="s">
        <v>7</v>
      </c>
      <c r="T5314" t="s">
        <v>419</v>
      </c>
      <c r="U5314" s="17">
        <v>2</v>
      </c>
      <c r="V5314" s="17" t="str" cm="1">
        <f t="array" ref="V5314">_xlfn.IFS(U5314=0,"Prenovato",U5314=1,"Novato",U5314=2,"Principiante avanzado",U5314=3,"Competente",U5314=4,"Proficiente",U5314=5,"Master")</f>
        <v>Principiante avanzado</v>
      </c>
      <c r="W5314" s="17">
        <v>4</v>
      </c>
      <c r="X5314" s="17" t="str" cm="1">
        <f t="array" ref="X5314">_xlfn.IFS(W5314=0,"No evidenciado",W5314=1,"Novato",W5314=2,"Principiante avanzado",W5314=3,"Competente",W5314=4,"Proficiente",W5314=5,"Master")</f>
        <v>Proficiente</v>
      </c>
      <c r="Y5314" s="17">
        <v>4</v>
      </c>
      <c r="Z5314" s="17" t="str" cm="1">
        <f t="array" ref="Z5314">_xlfn.IFS(Y5314=0,"No evidenciado",Y5314=1,"Novato",Y5314=2,"Principiante avanzado",Y5314=3,"Competente",Y5314=4,"Proficiente",Y5314=5,"Master")</f>
        <v>Proficiente</v>
      </c>
      <c r="AA5314" s="17">
        <v>4</v>
      </c>
      <c r="AB5314" s="17" t="str" cm="1">
        <f t="array" ref="AB5314">_xlfn.IFS(AA5314=0,"No evidenciado",AA5314=1,"Novato",AA5314=2,"Principiante avanzado",AA5314=3,"Competente",AA5314=4,"Proficiente",AA5314=5,"Master")</f>
        <v>Proficiente</v>
      </c>
      <c r="AC5314" s="17">
        <v>2</v>
      </c>
      <c r="AD5314" s="17" t="str" cm="1">
        <f t="array" ref="AD5314">_xlfn.IFS(AC5314=0,"Prenovato",AC5314=1,"Novato",AC5314=2,"Principiante avanzado",AC5314=3,"Competente",AC5314=4,"Proficiente",AC5314=5,"Master")</f>
        <v>Principiante avanzado</v>
      </c>
      <c r="AE5314" s="17" t="s">
        <v>421</v>
      </c>
    </row>
    <row r="5315" spans="1:31" x14ac:dyDescent="0.25">
      <c r="A5315" t="s">
        <v>412</v>
      </c>
      <c r="B5315" t="s">
        <v>58</v>
      </c>
      <c r="C5315" t="s">
        <v>227</v>
      </c>
      <c r="D5315" t="s">
        <v>196</v>
      </c>
      <c r="E5315" t="s">
        <v>259</v>
      </c>
      <c r="F5315" t="s">
        <v>62</v>
      </c>
      <c r="G5315" t="s">
        <v>260</v>
      </c>
      <c r="H5315" s="4"/>
      <c r="I5315" s="1">
        <f t="shared" ref="I5315:I5378" ca="1" si="335">DATEDIF(H5315,TODAY(),"m")</f>
        <v>1485</v>
      </c>
      <c r="J5315" s="1" t="str">
        <f t="shared" ref="J5315:J5378" ca="1" si="336">IF(I5315&lt;=3,"1. Menor o igual a 3 meses",IF(I5315&lt;=6,"2. Entre 4 - 6 meses","3. Mayor a 6 meses"))</f>
        <v>3. Mayor a 6 meses</v>
      </c>
      <c r="K5315" t="str">
        <f t="shared" ref="K5315:K5378" si="337">IF(COUNTIFS($E$2:$E$5625,E5315,$O$2:$O$5625,"PRINCIPAL",$R$2:$R$5625,0)&gt;0,"SI","NO")</f>
        <v>NO</v>
      </c>
      <c r="L5315" t="s">
        <v>195</v>
      </c>
      <c r="M5315" t="s">
        <v>173</v>
      </c>
      <c r="N5315" t="s">
        <v>416</v>
      </c>
      <c r="O5315" t="s">
        <v>416</v>
      </c>
      <c r="P5315" t="str">
        <f t="shared" ref="P5315:P5378" si="338">F5315&amp;M5315&amp;AE5315</f>
        <v>MAGALY CALDERON CCATAMAYODatalake BCPEVALUACION</v>
      </c>
      <c r="Q5315" t="str">
        <f>BASE[[#This Row],[NombresCalificado]]&amp;BASE[[#This Row],[TipoEvaluacion]]</f>
        <v>MAGALY CALDERON CCATAMAYOEVALUACION</v>
      </c>
      <c r="R5315">
        <v>3</v>
      </c>
      <c r="S5315" t="s">
        <v>5</v>
      </c>
      <c r="T5315" t="s">
        <v>419</v>
      </c>
      <c r="U5315" s="17">
        <v>2</v>
      </c>
      <c r="V5315" s="17" t="str" cm="1">
        <f t="array" ref="V5315">_xlfn.IFS(U5315=0,"Prenovato",U5315=1,"Novato",U5315=2,"Principiante avanzado",U5315=3,"Competente",U5315=4,"Proficiente",U5315=5,"Master")</f>
        <v>Principiante avanzado</v>
      </c>
      <c r="W5315" s="17">
        <v>4</v>
      </c>
      <c r="X5315" s="17" t="str" cm="1">
        <f t="array" ref="X5315">_xlfn.IFS(W5315=0,"No evidenciado",W5315=1,"Novato",W5315=2,"Principiante avanzado",W5315=3,"Competente",W5315=4,"Proficiente",W5315=5,"Master")</f>
        <v>Proficiente</v>
      </c>
      <c r="Y5315" s="17">
        <v>4</v>
      </c>
      <c r="Z5315" s="17" t="str" cm="1">
        <f t="array" ref="Z5315">_xlfn.IFS(Y5315=0,"No evidenciado",Y5315=1,"Novato",Y5315=2,"Principiante avanzado",Y5315=3,"Competente",Y5315=4,"Proficiente",Y5315=5,"Master")</f>
        <v>Proficiente</v>
      </c>
      <c r="AA5315" s="17">
        <v>4</v>
      </c>
      <c r="AB5315" s="17" t="str" cm="1">
        <f t="array" ref="AB5315">_xlfn.IFS(AA5315=0,"No evidenciado",AA5315=1,"Novato",AA5315=2,"Principiante avanzado",AA5315=3,"Competente",AA5315=4,"Proficiente",AA5315=5,"Master")</f>
        <v>Proficiente</v>
      </c>
      <c r="AC5315" s="17">
        <v>2</v>
      </c>
      <c r="AD5315" s="17" t="str" cm="1">
        <f t="array" ref="AD5315">_xlfn.IFS(AC5315=0,"Prenovato",AC5315=1,"Novato",AC5315=2,"Principiante avanzado",AC5315=3,"Competente",AC5315=4,"Proficiente",AC5315=5,"Master")</f>
        <v>Principiante avanzado</v>
      </c>
      <c r="AE5315" s="17" t="s">
        <v>421</v>
      </c>
    </row>
    <row r="5316" spans="1:31" x14ac:dyDescent="0.25">
      <c r="A5316" t="s">
        <v>412</v>
      </c>
      <c r="B5316" t="s">
        <v>58</v>
      </c>
      <c r="C5316" t="s">
        <v>227</v>
      </c>
      <c r="D5316" t="s">
        <v>196</v>
      </c>
      <c r="E5316" t="s">
        <v>259</v>
      </c>
      <c r="F5316" t="s">
        <v>62</v>
      </c>
      <c r="G5316" t="s">
        <v>260</v>
      </c>
      <c r="H5316" s="4"/>
      <c r="I5316" s="1">
        <f t="shared" ca="1" si="335"/>
        <v>1485</v>
      </c>
      <c r="J5316" s="1" t="str">
        <f t="shared" ca="1" si="336"/>
        <v>3. Mayor a 6 meses</v>
      </c>
      <c r="K5316" t="str">
        <f t="shared" si="337"/>
        <v>NO</v>
      </c>
      <c r="L5316" t="s">
        <v>195</v>
      </c>
      <c r="M5316" t="s">
        <v>170</v>
      </c>
      <c r="N5316" t="s">
        <v>417</v>
      </c>
      <c r="O5316" t="s">
        <v>416</v>
      </c>
      <c r="P5316" t="str">
        <f t="shared" si="338"/>
        <v>MAGALY CALDERON CCATAMAYOArquitectura de datosEVALUACION</v>
      </c>
      <c r="Q5316" t="str">
        <f>BASE[[#This Row],[NombresCalificado]]&amp;BASE[[#This Row],[TipoEvaluacion]]</f>
        <v>MAGALY CALDERON CCATAMAYOEVALUACION</v>
      </c>
      <c r="R5316">
        <v>3</v>
      </c>
      <c r="S5316" t="s">
        <v>5</v>
      </c>
      <c r="T5316" t="s">
        <v>419</v>
      </c>
      <c r="U5316" s="17">
        <v>2</v>
      </c>
      <c r="V5316" s="17" t="str" cm="1">
        <f t="array" ref="V5316">_xlfn.IFS(U5316=0,"Prenovato",U5316=1,"Novato",U5316=2,"Principiante avanzado",U5316=3,"Competente",U5316=4,"Proficiente",U5316=5,"Master")</f>
        <v>Principiante avanzado</v>
      </c>
      <c r="W5316" s="17">
        <v>4</v>
      </c>
      <c r="X5316" s="17" t="str" cm="1">
        <f t="array" ref="X5316">_xlfn.IFS(W5316=0,"No evidenciado",W5316=1,"Novato",W5316=2,"Principiante avanzado",W5316=3,"Competente",W5316=4,"Proficiente",W5316=5,"Master")</f>
        <v>Proficiente</v>
      </c>
      <c r="Y5316" s="17">
        <v>4</v>
      </c>
      <c r="Z5316" s="17" t="str" cm="1">
        <f t="array" ref="Z5316">_xlfn.IFS(Y5316=0,"No evidenciado",Y5316=1,"Novato",Y5316=2,"Principiante avanzado",Y5316=3,"Competente",Y5316=4,"Proficiente",Y5316=5,"Master")</f>
        <v>Proficiente</v>
      </c>
      <c r="AA5316" s="17">
        <v>4</v>
      </c>
      <c r="AB5316" s="17" t="str" cm="1">
        <f t="array" ref="AB5316">_xlfn.IFS(AA5316=0,"No evidenciado",AA5316=1,"Novato",AA5316=2,"Principiante avanzado",AA5316=3,"Competente",AA5316=4,"Proficiente",AA5316=5,"Master")</f>
        <v>Proficiente</v>
      </c>
      <c r="AC5316" s="17">
        <v>2</v>
      </c>
      <c r="AD5316" s="17" t="str" cm="1">
        <f t="array" ref="AD5316">_xlfn.IFS(AC5316=0,"Prenovato",AC5316=1,"Novato",AC5316=2,"Principiante avanzado",AC5316=3,"Competente",AC5316=4,"Proficiente",AC5316=5,"Master")</f>
        <v>Principiante avanzado</v>
      </c>
      <c r="AE5316" s="17" t="s">
        <v>421</v>
      </c>
    </row>
    <row r="5317" spans="1:31" x14ac:dyDescent="0.25">
      <c r="A5317" t="s">
        <v>412</v>
      </c>
      <c r="B5317" t="s">
        <v>58</v>
      </c>
      <c r="C5317" t="s">
        <v>227</v>
      </c>
      <c r="D5317" t="s">
        <v>196</v>
      </c>
      <c r="E5317" t="s">
        <v>259</v>
      </c>
      <c r="F5317" t="s">
        <v>62</v>
      </c>
      <c r="G5317" t="s">
        <v>260</v>
      </c>
      <c r="H5317" s="4"/>
      <c r="I5317" s="1">
        <f t="shared" ca="1" si="335"/>
        <v>1485</v>
      </c>
      <c r="J5317" s="1" t="str">
        <f t="shared" ca="1" si="336"/>
        <v>3. Mayor a 6 meses</v>
      </c>
      <c r="K5317" t="str">
        <f t="shared" si="337"/>
        <v>NO</v>
      </c>
      <c r="L5317" t="s">
        <v>195</v>
      </c>
      <c r="M5317" t="s">
        <v>165</v>
      </c>
      <c r="N5317" t="s">
        <v>418</v>
      </c>
      <c r="O5317" t="s">
        <v>418</v>
      </c>
      <c r="P5317" t="str">
        <f t="shared" si="338"/>
        <v>MAGALY CALDERON CCATAMAYOProcesamiento de datosEVALUACION</v>
      </c>
      <c r="Q5317" t="str">
        <f>BASE[[#This Row],[NombresCalificado]]&amp;BASE[[#This Row],[TipoEvaluacion]]</f>
        <v>MAGALY CALDERON CCATAMAYOEVALUACION</v>
      </c>
      <c r="R5317">
        <v>3</v>
      </c>
      <c r="S5317" t="s">
        <v>5</v>
      </c>
      <c r="T5317" t="s">
        <v>419</v>
      </c>
      <c r="U5317" s="17">
        <v>2</v>
      </c>
      <c r="V5317" s="17" t="str" cm="1">
        <f t="array" ref="V5317">_xlfn.IFS(U5317=0,"Prenovato",U5317=1,"Novato",U5317=2,"Principiante avanzado",U5317=3,"Competente",U5317=4,"Proficiente",U5317=5,"Master")</f>
        <v>Principiante avanzado</v>
      </c>
      <c r="W5317" s="17">
        <v>4</v>
      </c>
      <c r="X5317" s="17" t="str" cm="1">
        <f t="array" ref="X5317">_xlfn.IFS(W5317=0,"No evidenciado",W5317=1,"Novato",W5317=2,"Principiante avanzado",W5317=3,"Competente",W5317=4,"Proficiente",W5317=5,"Master")</f>
        <v>Proficiente</v>
      </c>
      <c r="Y5317" s="17">
        <v>4</v>
      </c>
      <c r="Z5317" s="17" t="str" cm="1">
        <f t="array" ref="Z5317">_xlfn.IFS(Y5317=0,"No evidenciado",Y5317=1,"Novato",Y5317=2,"Principiante avanzado",Y5317=3,"Competente",Y5317=4,"Proficiente",Y5317=5,"Master")</f>
        <v>Proficiente</v>
      </c>
      <c r="AA5317" s="17">
        <v>4</v>
      </c>
      <c r="AB5317" s="17" t="str" cm="1">
        <f t="array" ref="AB5317">_xlfn.IFS(AA5317=0,"No evidenciado",AA5317=1,"Novato",AA5317=2,"Principiante avanzado",AA5317=3,"Competente",AA5317=4,"Proficiente",AA5317=5,"Master")</f>
        <v>Proficiente</v>
      </c>
      <c r="AC5317" s="17">
        <v>2</v>
      </c>
      <c r="AD5317" s="17" t="str" cm="1">
        <f t="array" ref="AD5317">_xlfn.IFS(AC5317=0,"Prenovato",AC5317=1,"Novato",AC5317=2,"Principiante avanzado",AC5317=3,"Competente",AC5317=4,"Proficiente",AC5317=5,"Master")</f>
        <v>Principiante avanzado</v>
      </c>
      <c r="AE5317" s="17" t="s">
        <v>421</v>
      </c>
    </row>
    <row r="5318" spans="1:31" x14ac:dyDescent="0.25">
      <c r="A5318" t="s">
        <v>412</v>
      </c>
      <c r="B5318" t="s">
        <v>58</v>
      </c>
      <c r="C5318" t="s">
        <v>227</v>
      </c>
      <c r="D5318" t="s">
        <v>196</v>
      </c>
      <c r="E5318" t="s">
        <v>259</v>
      </c>
      <c r="F5318" t="s">
        <v>62</v>
      </c>
      <c r="G5318" t="s">
        <v>260</v>
      </c>
      <c r="H5318" s="4"/>
      <c r="I5318" s="1">
        <f t="shared" ca="1" si="335"/>
        <v>1485</v>
      </c>
      <c r="J5318" s="1" t="str">
        <f t="shared" ca="1" si="336"/>
        <v>3. Mayor a 6 meses</v>
      </c>
      <c r="K5318" t="str">
        <f t="shared" si="337"/>
        <v>NO</v>
      </c>
      <c r="L5318" t="s">
        <v>195</v>
      </c>
      <c r="M5318" t="s">
        <v>161</v>
      </c>
      <c r="N5318" t="s">
        <v>418</v>
      </c>
      <c r="O5318" t="s">
        <v>418</v>
      </c>
      <c r="P5318" t="str">
        <f t="shared" si="338"/>
        <v>MAGALY CALDERON CCATAMAYOIntegración de datos por lotesEVALUACION</v>
      </c>
      <c r="Q5318" t="str">
        <f>BASE[[#This Row],[NombresCalificado]]&amp;BASE[[#This Row],[TipoEvaluacion]]</f>
        <v>MAGALY CALDERON CCATAMAYOEVALUACION</v>
      </c>
      <c r="R5318">
        <v>3</v>
      </c>
      <c r="S5318" t="s">
        <v>5</v>
      </c>
      <c r="T5318" t="s">
        <v>419</v>
      </c>
      <c r="U5318" s="17">
        <v>2</v>
      </c>
      <c r="V5318" s="17" t="str" cm="1">
        <f t="array" ref="V5318">_xlfn.IFS(U5318=0,"Prenovato",U5318=1,"Novato",U5318=2,"Principiante avanzado",U5318=3,"Competente",U5318=4,"Proficiente",U5318=5,"Master")</f>
        <v>Principiante avanzado</v>
      </c>
      <c r="W5318" s="17">
        <v>4</v>
      </c>
      <c r="X5318" s="17" t="str" cm="1">
        <f t="array" ref="X5318">_xlfn.IFS(W5318=0,"No evidenciado",W5318=1,"Novato",W5318=2,"Principiante avanzado",W5318=3,"Competente",W5318=4,"Proficiente",W5318=5,"Master")</f>
        <v>Proficiente</v>
      </c>
      <c r="Y5318" s="17">
        <v>4</v>
      </c>
      <c r="Z5318" s="17" t="str" cm="1">
        <f t="array" ref="Z5318">_xlfn.IFS(Y5318=0,"No evidenciado",Y5318=1,"Novato",Y5318=2,"Principiante avanzado",Y5318=3,"Competente",Y5318=4,"Proficiente",Y5318=5,"Master")</f>
        <v>Proficiente</v>
      </c>
      <c r="AA5318" s="17">
        <v>4</v>
      </c>
      <c r="AB5318" s="17" t="str" cm="1">
        <f t="array" ref="AB5318">_xlfn.IFS(AA5318=0,"No evidenciado",AA5318=1,"Novato",AA5318=2,"Principiante avanzado",AA5318=3,"Competente",AA5318=4,"Proficiente",AA5318=5,"Master")</f>
        <v>Proficiente</v>
      </c>
      <c r="AC5318" s="17">
        <v>2</v>
      </c>
      <c r="AD5318" s="17" t="str" cm="1">
        <f t="array" ref="AD5318">_xlfn.IFS(AC5318=0,"Prenovato",AC5318=1,"Novato",AC5318=2,"Principiante avanzado",AC5318=3,"Competente",AC5318=4,"Proficiente",AC5318=5,"Master")</f>
        <v>Principiante avanzado</v>
      </c>
      <c r="AE5318" s="17" t="s">
        <v>421</v>
      </c>
    </row>
    <row r="5319" spans="1:31" x14ac:dyDescent="0.25">
      <c r="A5319" t="s">
        <v>412</v>
      </c>
      <c r="B5319" t="s">
        <v>58</v>
      </c>
      <c r="C5319" t="s">
        <v>227</v>
      </c>
      <c r="D5319" t="s">
        <v>196</v>
      </c>
      <c r="E5319" t="s">
        <v>259</v>
      </c>
      <c r="F5319" t="s">
        <v>62</v>
      </c>
      <c r="G5319" t="s">
        <v>260</v>
      </c>
      <c r="H5319" s="4"/>
      <c r="I5319" s="1">
        <f t="shared" ca="1" si="335"/>
        <v>1485</v>
      </c>
      <c r="J5319" s="1" t="str">
        <f t="shared" ca="1" si="336"/>
        <v>3. Mayor a 6 meses</v>
      </c>
      <c r="K5319" t="str">
        <f t="shared" si="337"/>
        <v>NO</v>
      </c>
      <c r="L5319" t="s">
        <v>195</v>
      </c>
      <c r="M5319" t="s">
        <v>164</v>
      </c>
      <c r="N5319" t="s">
        <v>417</v>
      </c>
      <c r="O5319" t="s">
        <v>416</v>
      </c>
      <c r="P5319" t="str">
        <f t="shared" si="338"/>
        <v>MAGALY CALDERON CCATAMAYOPrivacidad y seguridad de los datosEVALUACION</v>
      </c>
      <c r="Q5319" t="str">
        <f>BASE[[#This Row],[NombresCalificado]]&amp;BASE[[#This Row],[TipoEvaluacion]]</f>
        <v>MAGALY CALDERON CCATAMAYOEVALUACION</v>
      </c>
      <c r="R5319">
        <v>3</v>
      </c>
      <c r="S5319" t="s">
        <v>5</v>
      </c>
      <c r="T5319" t="s">
        <v>419</v>
      </c>
      <c r="U5319" s="17">
        <v>2</v>
      </c>
      <c r="V5319" s="17" t="str" cm="1">
        <f t="array" ref="V5319">_xlfn.IFS(U5319=0,"Prenovato",U5319=1,"Novato",U5319=2,"Principiante avanzado",U5319=3,"Competente",U5319=4,"Proficiente",U5319=5,"Master")</f>
        <v>Principiante avanzado</v>
      </c>
      <c r="W5319" s="17">
        <v>4</v>
      </c>
      <c r="X5319" s="17" t="str" cm="1">
        <f t="array" ref="X5319">_xlfn.IFS(W5319=0,"No evidenciado",W5319=1,"Novato",W5319=2,"Principiante avanzado",W5319=3,"Competente",W5319=4,"Proficiente",W5319=5,"Master")</f>
        <v>Proficiente</v>
      </c>
      <c r="Y5319" s="17">
        <v>4</v>
      </c>
      <c r="Z5319" s="17" t="str" cm="1">
        <f t="array" ref="Z5319">_xlfn.IFS(Y5319=0,"No evidenciado",Y5319=1,"Novato",Y5319=2,"Principiante avanzado",Y5319=3,"Competente",Y5319=4,"Proficiente",Y5319=5,"Master")</f>
        <v>Proficiente</v>
      </c>
      <c r="AA5319" s="17">
        <v>4</v>
      </c>
      <c r="AB5319" s="17" t="str" cm="1">
        <f t="array" ref="AB5319">_xlfn.IFS(AA5319=0,"No evidenciado",AA5319=1,"Novato",AA5319=2,"Principiante avanzado",AA5319=3,"Competente",AA5319=4,"Proficiente",AA5319=5,"Master")</f>
        <v>Proficiente</v>
      </c>
      <c r="AC5319" s="17">
        <v>2</v>
      </c>
      <c r="AD5319" s="17" t="str" cm="1">
        <f t="array" ref="AD5319">_xlfn.IFS(AC5319=0,"Prenovato",AC5319=1,"Novato",AC5319=2,"Principiante avanzado",AC5319=3,"Competente",AC5319=4,"Proficiente",AC5319=5,"Master")</f>
        <v>Principiante avanzado</v>
      </c>
      <c r="AE5319" s="17" t="s">
        <v>421</v>
      </c>
    </row>
    <row r="5320" spans="1:31" x14ac:dyDescent="0.25">
      <c r="A5320" t="s">
        <v>412</v>
      </c>
      <c r="B5320" t="s">
        <v>58</v>
      </c>
      <c r="C5320" t="s">
        <v>227</v>
      </c>
      <c r="D5320" t="s">
        <v>196</v>
      </c>
      <c r="E5320" t="s">
        <v>259</v>
      </c>
      <c r="F5320" t="s">
        <v>62</v>
      </c>
      <c r="G5320" t="s">
        <v>260</v>
      </c>
      <c r="H5320" s="4"/>
      <c r="I5320" s="1">
        <f t="shared" ca="1" si="335"/>
        <v>1485</v>
      </c>
      <c r="J5320" s="1" t="str">
        <f t="shared" ca="1" si="336"/>
        <v>3. Mayor a 6 meses</v>
      </c>
      <c r="K5320" t="str">
        <f t="shared" si="337"/>
        <v>NO</v>
      </c>
      <c r="L5320" t="s">
        <v>195</v>
      </c>
      <c r="M5320" t="s">
        <v>56</v>
      </c>
      <c r="N5320" t="s">
        <v>417</v>
      </c>
      <c r="O5320" t="s">
        <v>416</v>
      </c>
      <c r="P5320" t="str">
        <f t="shared" si="338"/>
        <v>MAGALY CALDERON CCATAMAYOControl de versionesEVALUACION</v>
      </c>
      <c r="Q5320" t="str">
        <f>BASE[[#This Row],[NombresCalificado]]&amp;BASE[[#This Row],[TipoEvaluacion]]</f>
        <v>MAGALY CALDERON CCATAMAYOEVALUACION</v>
      </c>
      <c r="R5320">
        <v>2</v>
      </c>
      <c r="S5320" t="s">
        <v>4</v>
      </c>
      <c r="T5320" t="s">
        <v>419</v>
      </c>
      <c r="U5320" s="17">
        <v>2</v>
      </c>
      <c r="V5320" s="17" t="str" cm="1">
        <f t="array" ref="V5320">_xlfn.IFS(U5320=0,"Prenovato",U5320=1,"Novato",U5320=2,"Principiante avanzado",U5320=3,"Competente",U5320=4,"Proficiente",U5320=5,"Master")</f>
        <v>Principiante avanzado</v>
      </c>
      <c r="W5320" s="17">
        <v>4</v>
      </c>
      <c r="X5320" s="17" t="str" cm="1">
        <f t="array" ref="X5320">_xlfn.IFS(W5320=0,"No evidenciado",W5320=1,"Novato",W5320=2,"Principiante avanzado",W5320=3,"Competente",W5320=4,"Proficiente",W5320=5,"Master")</f>
        <v>Proficiente</v>
      </c>
      <c r="Y5320" s="17">
        <v>4</v>
      </c>
      <c r="Z5320" s="17" t="str" cm="1">
        <f t="array" ref="Z5320">_xlfn.IFS(Y5320=0,"No evidenciado",Y5320=1,"Novato",Y5320=2,"Principiante avanzado",Y5320=3,"Competente",Y5320=4,"Proficiente",Y5320=5,"Master")</f>
        <v>Proficiente</v>
      </c>
      <c r="AA5320" s="17">
        <v>4</v>
      </c>
      <c r="AB5320" s="17" t="str" cm="1">
        <f t="array" ref="AB5320">_xlfn.IFS(AA5320=0,"No evidenciado",AA5320=1,"Novato",AA5320=2,"Principiante avanzado",AA5320=3,"Competente",AA5320=4,"Proficiente",AA5320=5,"Master")</f>
        <v>Proficiente</v>
      </c>
      <c r="AC5320" s="17">
        <v>2</v>
      </c>
      <c r="AD5320" s="17" t="str" cm="1">
        <f t="array" ref="AD5320">_xlfn.IFS(AC5320=0,"Prenovato",AC5320=1,"Novato",AC5320=2,"Principiante avanzado",AC5320=3,"Competente",AC5320=4,"Proficiente",AC5320=5,"Master")</f>
        <v>Principiante avanzado</v>
      </c>
      <c r="AE5320" s="17" t="s">
        <v>421</v>
      </c>
    </row>
    <row r="5321" spans="1:31" x14ac:dyDescent="0.25">
      <c r="A5321" t="s">
        <v>412</v>
      </c>
      <c r="B5321" t="s">
        <v>58</v>
      </c>
      <c r="C5321" t="s">
        <v>227</v>
      </c>
      <c r="D5321" t="s">
        <v>196</v>
      </c>
      <c r="E5321" t="s">
        <v>259</v>
      </c>
      <c r="F5321" t="s">
        <v>62</v>
      </c>
      <c r="G5321" t="s">
        <v>260</v>
      </c>
      <c r="H5321" s="4"/>
      <c r="I5321" s="1">
        <f t="shared" ca="1" si="335"/>
        <v>1485</v>
      </c>
      <c r="J5321" s="1" t="str">
        <f t="shared" ca="1" si="336"/>
        <v>3. Mayor a 6 meses</v>
      </c>
      <c r="K5321" t="str">
        <f t="shared" si="337"/>
        <v>NO</v>
      </c>
      <c r="L5321" t="s">
        <v>195</v>
      </c>
      <c r="M5321" t="s">
        <v>167</v>
      </c>
      <c r="N5321" t="s">
        <v>417</v>
      </c>
      <c r="O5321" t="s">
        <v>416</v>
      </c>
      <c r="P5321" t="str">
        <f t="shared" si="338"/>
        <v>MAGALY CALDERON CCATAMAYOCI-CDEVALUACION</v>
      </c>
      <c r="Q5321" t="str">
        <f>BASE[[#This Row],[NombresCalificado]]&amp;BASE[[#This Row],[TipoEvaluacion]]</f>
        <v>MAGALY CALDERON CCATAMAYOEVALUACION</v>
      </c>
      <c r="R5321">
        <v>2</v>
      </c>
      <c r="S5321" t="s">
        <v>4</v>
      </c>
      <c r="T5321" t="s">
        <v>419</v>
      </c>
      <c r="U5321" s="17">
        <v>2</v>
      </c>
      <c r="V5321" s="17" t="str" cm="1">
        <f t="array" ref="V5321">_xlfn.IFS(U5321=0,"Prenovato",U5321=1,"Novato",U5321=2,"Principiante avanzado",U5321=3,"Competente",U5321=4,"Proficiente",U5321=5,"Master")</f>
        <v>Principiante avanzado</v>
      </c>
      <c r="W5321" s="17">
        <v>4</v>
      </c>
      <c r="X5321" s="17" t="str" cm="1">
        <f t="array" ref="X5321">_xlfn.IFS(W5321=0,"No evidenciado",W5321=1,"Novato",W5321=2,"Principiante avanzado",W5321=3,"Competente",W5321=4,"Proficiente",W5321=5,"Master")</f>
        <v>Proficiente</v>
      </c>
      <c r="Y5321" s="17">
        <v>4</v>
      </c>
      <c r="Z5321" s="17" t="str" cm="1">
        <f t="array" ref="Z5321">_xlfn.IFS(Y5321=0,"No evidenciado",Y5321=1,"Novato",Y5321=2,"Principiante avanzado",Y5321=3,"Competente",Y5321=4,"Proficiente",Y5321=5,"Master")</f>
        <v>Proficiente</v>
      </c>
      <c r="AA5321" s="17">
        <v>4</v>
      </c>
      <c r="AB5321" s="17" t="str" cm="1">
        <f t="array" ref="AB5321">_xlfn.IFS(AA5321=0,"No evidenciado",AA5321=1,"Novato",AA5321=2,"Principiante avanzado",AA5321=3,"Competente",AA5321=4,"Proficiente",AA5321=5,"Master")</f>
        <v>Proficiente</v>
      </c>
      <c r="AC5321" s="17">
        <v>2</v>
      </c>
      <c r="AD5321" s="17" t="str" cm="1">
        <f t="array" ref="AD5321">_xlfn.IFS(AC5321=0,"Prenovato",AC5321=1,"Novato",AC5321=2,"Principiante avanzado",AC5321=3,"Competente",AC5321=4,"Proficiente",AC5321=5,"Master")</f>
        <v>Principiante avanzado</v>
      </c>
      <c r="AE5321" s="17" t="s">
        <v>421</v>
      </c>
    </row>
    <row r="5322" spans="1:31" x14ac:dyDescent="0.25">
      <c r="A5322" t="s">
        <v>412</v>
      </c>
      <c r="B5322" t="s">
        <v>58</v>
      </c>
      <c r="C5322" t="s">
        <v>227</v>
      </c>
      <c r="D5322" t="s">
        <v>196</v>
      </c>
      <c r="E5322" t="s">
        <v>279</v>
      </c>
      <c r="F5322" t="s">
        <v>105</v>
      </c>
      <c r="G5322" t="s">
        <v>280</v>
      </c>
      <c r="H5322" s="4"/>
      <c r="I5322" s="1">
        <f t="shared" ca="1" si="335"/>
        <v>1485</v>
      </c>
      <c r="J5322" s="1" t="str">
        <f t="shared" ca="1" si="336"/>
        <v>3. Mayor a 6 meses</v>
      </c>
      <c r="K5322" t="str">
        <f t="shared" si="337"/>
        <v>NO</v>
      </c>
      <c r="L5322" t="s">
        <v>201</v>
      </c>
      <c r="M5322" t="s">
        <v>160</v>
      </c>
      <c r="N5322" t="s">
        <v>416</v>
      </c>
      <c r="O5322" t="s">
        <v>416</v>
      </c>
      <c r="P5322" t="str">
        <f t="shared" si="338"/>
        <v>ZULMA IBETH CASTRO AGREDOIntegración de datos en tiempo realEVALUACION</v>
      </c>
      <c r="Q5322" t="str">
        <f>BASE[[#This Row],[NombresCalificado]]&amp;BASE[[#This Row],[TipoEvaluacion]]</f>
        <v>ZULMA IBETH CASTRO AGREDOEVALUACION</v>
      </c>
      <c r="R5322">
        <v>0</v>
      </c>
      <c r="S5322" t="s">
        <v>185</v>
      </c>
      <c r="T5322" t="s">
        <v>419</v>
      </c>
      <c r="U5322" s="17">
        <v>2</v>
      </c>
      <c r="V5322" s="17" t="str" cm="1">
        <f t="array" ref="V5322">_xlfn.IFS(U5322=0,"Prenovato",U5322=1,"Novato",U5322=2,"Principiante avanzado",U5322=3,"Competente",U5322=4,"Proficiente",U5322=5,"Master")</f>
        <v>Principiante avanzado</v>
      </c>
      <c r="W5322" s="17">
        <v>3</v>
      </c>
      <c r="X5322" s="17" t="str" cm="1">
        <f t="array" ref="X5322">_xlfn.IFS(W5322=0,"No evidenciado",W5322=1,"Novato",W5322=2,"Principiante avanzado",W5322=3,"Competente",W5322=4,"Proficiente",W5322=5,"Master")</f>
        <v>Competente</v>
      </c>
      <c r="Y5322" s="17">
        <v>3</v>
      </c>
      <c r="Z5322" s="17" t="str" cm="1">
        <f t="array" ref="Z5322">_xlfn.IFS(Y5322=0,"No evidenciado",Y5322=1,"Novato",Y5322=2,"Principiante avanzado",Y5322=3,"Competente",Y5322=4,"Proficiente",Y5322=5,"Master")</f>
        <v>Competente</v>
      </c>
      <c r="AA5322" s="17">
        <v>3</v>
      </c>
      <c r="AB5322" s="17" t="str" cm="1">
        <f t="array" ref="AB5322">_xlfn.IFS(AA5322=0,"No evidenciado",AA5322=1,"Novato",AA5322=2,"Principiante avanzado",AA5322=3,"Competente",AA5322=4,"Proficiente",AA5322=5,"Master")</f>
        <v>Competente</v>
      </c>
      <c r="AC5322" s="17">
        <v>2</v>
      </c>
      <c r="AD5322" s="17" t="str" cm="1">
        <f t="array" ref="AD5322">_xlfn.IFS(AC5322=0,"Prenovato",AC5322=1,"Novato",AC5322=2,"Principiante avanzado",AC5322=3,"Competente",AC5322=4,"Proficiente",AC5322=5,"Master")</f>
        <v>Principiante avanzado</v>
      </c>
      <c r="AE5322" s="17" t="s">
        <v>421</v>
      </c>
    </row>
    <row r="5323" spans="1:31" x14ac:dyDescent="0.25">
      <c r="A5323" t="s">
        <v>412</v>
      </c>
      <c r="B5323" t="s">
        <v>58</v>
      </c>
      <c r="C5323" t="s">
        <v>227</v>
      </c>
      <c r="D5323" t="s">
        <v>196</v>
      </c>
      <c r="E5323" t="s">
        <v>279</v>
      </c>
      <c r="F5323" t="s">
        <v>105</v>
      </c>
      <c r="G5323" t="s">
        <v>280</v>
      </c>
      <c r="H5323" s="4"/>
      <c r="I5323" s="1">
        <f t="shared" ca="1" si="335"/>
        <v>1485</v>
      </c>
      <c r="J5323" s="1" t="str">
        <f t="shared" ca="1" si="336"/>
        <v>3. Mayor a 6 meses</v>
      </c>
      <c r="K5323" t="str">
        <f t="shared" si="337"/>
        <v>NO</v>
      </c>
      <c r="L5323" t="s">
        <v>201</v>
      </c>
      <c r="M5323" t="s">
        <v>55</v>
      </c>
      <c r="N5323" t="s">
        <v>418</v>
      </c>
      <c r="O5323" t="s">
        <v>418</v>
      </c>
      <c r="P5323" t="str">
        <f t="shared" si="338"/>
        <v>ZULMA IBETH CASTRO AGREDOProgramaciónEVALUACION</v>
      </c>
      <c r="Q5323" t="str">
        <f>BASE[[#This Row],[NombresCalificado]]&amp;BASE[[#This Row],[TipoEvaluacion]]</f>
        <v>ZULMA IBETH CASTRO AGREDOEVALUACION</v>
      </c>
      <c r="R5323">
        <v>2</v>
      </c>
      <c r="S5323" t="s">
        <v>4</v>
      </c>
      <c r="T5323" t="s">
        <v>419</v>
      </c>
      <c r="U5323" s="17">
        <v>2</v>
      </c>
      <c r="V5323" s="17" t="str" cm="1">
        <f t="array" ref="V5323">_xlfn.IFS(U5323=0,"Prenovato",U5323=1,"Novato",U5323=2,"Principiante avanzado",U5323=3,"Competente",U5323=4,"Proficiente",U5323=5,"Master")</f>
        <v>Principiante avanzado</v>
      </c>
      <c r="W5323" s="17">
        <v>3</v>
      </c>
      <c r="X5323" s="17" t="str" cm="1">
        <f t="array" ref="X5323">_xlfn.IFS(W5323=0,"No evidenciado",W5323=1,"Novato",W5323=2,"Principiante avanzado",W5323=3,"Competente",W5323=4,"Proficiente",W5323=5,"Master")</f>
        <v>Competente</v>
      </c>
      <c r="Y5323" s="17">
        <v>3</v>
      </c>
      <c r="Z5323" s="17" t="str" cm="1">
        <f t="array" ref="Z5323">_xlfn.IFS(Y5323=0,"No evidenciado",Y5323=1,"Novato",Y5323=2,"Principiante avanzado",Y5323=3,"Competente",Y5323=4,"Proficiente",Y5323=5,"Master")</f>
        <v>Competente</v>
      </c>
      <c r="AA5323" s="17">
        <v>3</v>
      </c>
      <c r="AB5323" s="17" t="str" cm="1">
        <f t="array" ref="AB5323">_xlfn.IFS(AA5323=0,"No evidenciado",AA5323=1,"Novato",AA5323=2,"Principiante avanzado",AA5323=3,"Competente",AA5323=4,"Proficiente",AA5323=5,"Master")</f>
        <v>Competente</v>
      </c>
      <c r="AC5323" s="17">
        <v>2</v>
      </c>
      <c r="AD5323" s="17" t="str" cm="1">
        <f t="array" ref="AD5323">_xlfn.IFS(AC5323=0,"Prenovato",AC5323=1,"Novato",AC5323=2,"Principiante avanzado",AC5323=3,"Competente",AC5323=4,"Proficiente",AC5323=5,"Master")</f>
        <v>Principiante avanzado</v>
      </c>
      <c r="AE5323" s="17" t="s">
        <v>421</v>
      </c>
    </row>
    <row r="5324" spans="1:31" x14ac:dyDescent="0.25">
      <c r="A5324" t="s">
        <v>412</v>
      </c>
      <c r="B5324" t="s">
        <v>58</v>
      </c>
      <c r="C5324" t="s">
        <v>227</v>
      </c>
      <c r="D5324" t="s">
        <v>196</v>
      </c>
      <c r="E5324" t="s">
        <v>279</v>
      </c>
      <c r="F5324" t="s">
        <v>105</v>
      </c>
      <c r="G5324" t="s">
        <v>280</v>
      </c>
      <c r="H5324" s="4"/>
      <c r="I5324" s="1">
        <f t="shared" ca="1" si="335"/>
        <v>1485</v>
      </c>
      <c r="J5324" s="1" t="str">
        <f t="shared" ca="1" si="336"/>
        <v>3. Mayor a 6 meses</v>
      </c>
      <c r="K5324" t="str">
        <f t="shared" si="337"/>
        <v>NO</v>
      </c>
      <c r="L5324" t="s">
        <v>201</v>
      </c>
      <c r="M5324" t="s">
        <v>161</v>
      </c>
      <c r="N5324" t="s">
        <v>418</v>
      </c>
      <c r="O5324" t="s">
        <v>418</v>
      </c>
      <c r="P5324" t="str">
        <f t="shared" si="338"/>
        <v>ZULMA IBETH CASTRO AGREDOIntegración de datos por lotesEVALUACION</v>
      </c>
      <c r="Q5324" t="str">
        <f>BASE[[#This Row],[NombresCalificado]]&amp;BASE[[#This Row],[TipoEvaluacion]]</f>
        <v>ZULMA IBETH CASTRO AGREDOEVALUACION</v>
      </c>
      <c r="R5324">
        <v>3</v>
      </c>
      <c r="S5324" t="s">
        <v>5</v>
      </c>
      <c r="T5324" t="s">
        <v>419</v>
      </c>
      <c r="U5324" s="17">
        <v>2</v>
      </c>
      <c r="V5324" s="17" t="str" cm="1">
        <f t="array" ref="V5324">_xlfn.IFS(U5324=0,"Prenovato",U5324=1,"Novato",U5324=2,"Principiante avanzado",U5324=3,"Competente",U5324=4,"Proficiente",U5324=5,"Master")</f>
        <v>Principiante avanzado</v>
      </c>
      <c r="W5324" s="17">
        <v>3</v>
      </c>
      <c r="X5324" s="17" t="str" cm="1">
        <f t="array" ref="X5324">_xlfn.IFS(W5324=0,"No evidenciado",W5324=1,"Novato",W5324=2,"Principiante avanzado",W5324=3,"Competente",W5324=4,"Proficiente",W5324=5,"Master")</f>
        <v>Competente</v>
      </c>
      <c r="Y5324" s="17">
        <v>3</v>
      </c>
      <c r="Z5324" s="17" t="str" cm="1">
        <f t="array" ref="Z5324">_xlfn.IFS(Y5324=0,"No evidenciado",Y5324=1,"Novato",Y5324=2,"Principiante avanzado",Y5324=3,"Competente",Y5324=4,"Proficiente",Y5324=5,"Master")</f>
        <v>Competente</v>
      </c>
      <c r="AA5324" s="17">
        <v>3</v>
      </c>
      <c r="AB5324" s="17" t="str" cm="1">
        <f t="array" ref="AB5324">_xlfn.IFS(AA5324=0,"No evidenciado",AA5324=1,"Novato",AA5324=2,"Principiante avanzado",AA5324=3,"Competente",AA5324=4,"Proficiente",AA5324=5,"Master")</f>
        <v>Competente</v>
      </c>
      <c r="AC5324" s="17">
        <v>2</v>
      </c>
      <c r="AD5324" s="17" t="str" cm="1">
        <f t="array" ref="AD5324">_xlfn.IFS(AC5324=0,"Prenovato",AC5324=1,"Novato",AC5324=2,"Principiante avanzado",AC5324=3,"Competente",AC5324=4,"Proficiente",AC5324=5,"Master")</f>
        <v>Principiante avanzado</v>
      </c>
      <c r="AE5324" s="17" t="s">
        <v>421</v>
      </c>
    </row>
    <row r="5325" spans="1:31" x14ac:dyDescent="0.25">
      <c r="A5325" t="s">
        <v>412</v>
      </c>
      <c r="B5325" t="s">
        <v>58</v>
      </c>
      <c r="C5325" t="s">
        <v>227</v>
      </c>
      <c r="D5325" t="s">
        <v>196</v>
      </c>
      <c r="E5325" t="s">
        <v>279</v>
      </c>
      <c r="F5325" t="s">
        <v>105</v>
      </c>
      <c r="G5325" t="s">
        <v>280</v>
      </c>
      <c r="H5325" s="4"/>
      <c r="I5325" s="1">
        <f t="shared" ca="1" si="335"/>
        <v>1485</v>
      </c>
      <c r="J5325" s="1" t="str">
        <f t="shared" ca="1" si="336"/>
        <v>3. Mayor a 6 meses</v>
      </c>
      <c r="K5325" t="str">
        <f t="shared" si="337"/>
        <v>NO</v>
      </c>
      <c r="L5325" t="s">
        <v>201</v>
      </c>
      <c r="M5325" t="s">
        <v>56</v>
      </c>
      <c r="N5325" t="s">
        <v>417</v>
      </c>
      <c r="O5325" t="s">
        <v>416</v>
      </c>
      <c r="P5325" t="str">
        <f t="shared" si="338"/>
        <v>ZULMA IBETH CASTRO AGREDOControl de versionesEVALUACION</v>
      </c>
      <c r="Q5325" t="str">
        <f>BASE[[#This Row],[NombresCalificado]]&amp;BASE[[#This Row],[TipoEvaluacion]]</f>
        <v>ZULMA IBETH CASTRO AGREDOEVALUACION</v>
      </c>
      <c r="R5325">
        <v>1</v>
      </c>
      <c r="S5325" t="s">
        <v>6</v>
      </c>
      <c r="T5325" t="s">
        <v>419</v>
      </c>
      <c r="U5325" s="17">
        <v>2</v>
      </c>
      <c r="V5325" s="17" t="str" cm="1">
        <f t="array" ref="V5325">_xlfn.IFS(U5325=0,"Prenovato",U5325=1,"Novato",U5325=2,"Principiante avanzado",U5325=3,"Competente",U5325=4,"Proficiente",U5325=5,"Master")</f>
        <v>Principiante avanzado</v>
      </c>
      <c r="W5325" s="17">
        <v>3</v>
      </c>
      <c r="X5325" s="17" t="str" cm="1">
        <f t="array" ref="X5325">_xlfn.IFS(W5325=0,"No evidenciado",W5325=1,"Novato",W5325=2,"Principiante avanzado",W5325=3,"Competente",W5325=4,"Proficiente",W5325=5,"Master")</f>
        <v>Competente</v>
      </c>
      <c r="Y5325" s="17">
        <v>3</v>
      </c>
      <c r="Z5325" s="17" t="str" cm="1">
        <f t="array" ref="Z5325">_xlfn.IFS(Y5325=0,"No evidenciado",Y5325=1,"Novato",Y5325=2,"Principiante avanzado",Y5325=3,"Competente",Y5325=4,"Proficiente",Y5325=5,"Master")</f>
        <v>Competente</v>
      </c>
      <c r="AA5325" s="17">
        <v>3</v>
      </c>
      <c r="AB5325" s="17" t="str" cm="1">
        <f t="array" ref="AB5325">_xlfn.IFS(AA5325=0,"No evidenciado",AA5325=1,"Novato",AA5325=2,"Principiante avanzado",AA5325=3,"Competente",AA5325=4,"Proficiente",AA5325=5,"Master")</f>
        <v>Competente</v>
      </c>
      <c r="AC5325" s="17">
        <v>2</v>
      </c>
      <c r="AD5325" s="17" t="str" cm="1">
        <f t="array" ref="AD5325">_xlfn.IFS(AC5325=0,"Prenovato",AC5325=1,"Novato",AC5325=2,"Principiante avanzado",AC5325=3,"Competente",AC5325=4,"Proficiente",AC5325=5,"Master")</f>
        <v>Principiante avanzado</v>
      </c>
      <c r="AE5325" s="17" t="s">
        <v>421</v>
      </c>
    </row>
    <row r="5326" spans="1:31" x14ac:dyDescent="0.25">
      <c r="A5326" t="s">
        <v>412</v>
      </c>
      <c r="B5326" t="s">
        <v>58</v>
      </c>
      <c r="C5326" t="s">
        <v>227</v>
      </c>
      <c r="D5326" t="s">
        <v>196</v>
      </c>
      <c r="E5326" t="s">
        <v>194</v>
      </c>
      <c r="F5326" t="s">
        <v>59</v>
      </c>
      <c r="G5326" t="s">
        <v>204</v>
      </c>
      <c r="H5326" s="4"/>
      <c r="I5326" s="1">
        <f t="shared" ca="1" si="335"/>
        <v>1485</v>
      </c>
      <c r="J5326" s="1" t="str">
        <f t="shared" ca="1" si="336"/>
        <v>3. Mayor a 6 meses</v>
      </c>
      <c r="K5326" t="str">
        <f t="shared" si="337"/>
        <v>NO</v>
      </c>
      <c r="L5326" t="s">
        <v>201</v>
      </c>
      <c r="M5326" t="s">
        <v>172</v>
      </c>
      <c r="N5326" t="s">
        <v>416</v>
      </c>
      <c r="O5326" t="s">
        <v>416</v>
      </c>
      <c r="P5326" t="str">
        <f t="shared" si="338"/>
        <v>MIGUEL ANGEL PAREDES MANCHECalidad de datosEVALUACION ANTERIOR</v>
      </c>
      <c r="Q5326" t="str">
        <f>BASE[[#This Row],[NombresCalificado]]&amp;BASE[[#This Row],[TipoEvaluacion]]</f>
        <v>MIGUEL ANGEL PAREDES MANCHEEVALUACION ANTERIOR</v>
      </c>
      <c r="R5326">
        <v>3</v>
      </c>
      <c r="S5326" t="s">
        <v>5</v>
      </c>
      <c r="T5326" t="s">
        <v>419</v>
      </c>
      <c r="U5326" s="17">
        <v>4</v>
      </c>
      <c r="V5326" s="17" t="str" cm="1">
        <f t="array" ref="V5326">_xlfn.IFS(U5326=0,"Prenovato",U5326=1,"Novato",U5326=2,"Principiante avanzado",U5326=3,"Competente",U5326=4,"Proficiente",U5326=5,"Master")</f>
        <v>Proficiente</v>
      </c>
      <c r="W5326" s="17">
        <v>4</v>
      </c>
      <c r="X5326" s="17" t="str" cm="1">
        <f t="array" ref="X5326">_xlfn.IFS(W5326=0,"No evidenciado",W5326=1,"Novato",W5326=2,"Principiante avanzado",W5326=3,"Competente",W5326=4,"Proficiente",W5326=5,"Master")</f>
        <v>Proficiente</v>
      </c>
      <c r="Y5326" s="17">
        <v>3</v>
      </c>
      <c r="Z5326" s="17" t="str" cm="1">
        <f t="array" ref="Z5326">_xlfn.IFS(Y5326=0,"No evidenciado",Y5326=1,"Novato",Y5326=2,"Principiante avanzado",Y5326=3,"Competente",Y5326=4,"Proficiente",Y5326=5,"Master")</f>
        <v>Competente</v>
      </c>
      <c r="AA5326" s="17">
        <v>3</v>
      </c>
      <c r="AB5326" s="17" t="str" cm="1">
        <f t="array" ref="AB5326">_xlfn.IFS(AA5326=0,"No evidenciado",AA5326=1,"Novato",AA5326=2,"Principiante avanzado",AA5326=3,"Competente",AA5326=4,"Proficiente",AA5326=5,"Master")</f>
        <v>Competente</v>
      </c>
      <c r="AC5326" s="17">
        <v>4</v>
      </c>
      <c r="AD5326" s="17" t="str" cm="1">
        <f t="array" ref="AD5326">_xlfn.IFS(AC5326=0,"Prenovato",AC5326=1,"Novato",AC5326=2,"Principiante avanzado",AC5326=3,"Competente",AC5326=4,"Proficiente",AC5326=5,"Master")</f>
        <v>Proficiente</v>
      </c>
      <c r="AE5326" s="17" t="s">
        <v>422</v>
      </c>
    </row>
    <row r="5327" spans="1:31" x14ac:dyDescent="0.25">
      <c r="A5327" t="s">
        <v>412</v>
      </c>
      <c r="B5327" t="s">
        <v>58</v>
      </c>
      <c r="C5327" t="s">
        <v>227</v>
      </c>
      <c r="D5327" t="s">
        <v>196</v>
      </c>
      <c r="E5327" t="s">
        <v>194</v>
      </c>
      <c r="F5327" t="s">
        <v>59</v>
      </c>
      <c r="G5327" t="s">
        <v>204</v>
      </c>
      <c r="H5327" s="4"/>
      <c r="I5327" s="1">
        <f t="shared" ca="1" si="335"/>
        <v>1485</v>
      </c>
      <c r="J5327" s="1" t="str">
        <f t="shared" ca="1" si="336"/>
        <v>3. Mayor a 6 meses</v>
      </c>
      <c r="K5327" t="str">
        <f t="shared" si="337"/>
        <v>NO</v>
      </c>
      <c r="L5327" t="s">
        <v>201</v>
      </c>
      <c r="M5327" t="s">
        <v>168</v>
      </c>
      <c r="N5327" t="s">
        <v>418</v>
      </c>
      <c r="O5327" t="s">
        <v>418</v>
      </c>
      <c r="P5327" t="str">
        <f t="shared" si="338"/>
        <v>MIGUEL ANGEL PAREDES MANCHEBase de datos relacionalEVALUACION</v>
      </c>
      <c r="Q5327" t="str">
        <f>BASE[[#This Row],[NombresCalificado]]&amp;BASE[[#This Row],[TipoEvaluacion]]</f>
        <v>MIGUEL ANGEL PAREDES MANCHEEVALUACION</v>
      </c>
      <c r="R5327">
        <v>4</v>
      </c>
      <c r="S5327" t="s">
        <v>7</v>
      </c>
      <c r="T5327" t="s">
        <v>419</v>
      </c>
      <c r="U5327" s="17">
        <v>4</v>
      </c>
      <c r="V5327" s="17" t="str" cm="1">
        <f t="array" ref="V5327">_xlfn.IFS(U5327=0,"Prenovato",U5327=1,"Novato",U5327=2,"Principiante avanzado",U5327=3,"Competente",U5327=4,"Proficiente",U5327=5,"Master")</f>
        <v>Proficiente</v>
      </c>
      <c r="W5327" s="17">
        <v>4</v>
      </c>
      <c r="X5327" s="17" t="str" cm="1">
        <f t="array" ref="X5327">_xlfn.IFS(W5327=0,"No evidenciado",W5327=1,"Novato",W5327=2,"Principiante avanzado",W5327=3,"Competente",W5327=4,"Proficiente",W5327=5,"Master")</f>
        <v>Proficiente</v>
      </c>
      <c r="Y5327" s="17">
        <v>4</v>
      </c>
      <c r="Z5327" s="17" t="str" cm="1">
        <f t="array" ref="Z5327">_xlfn.IFS(Y5327=0,"No evidenciado",Y5327=1,"Novato",Y5327=2,"Principiante avanzado",Y5327=3,"Competente",Y5327=4,"Proficiente",Y5327=5,"Master")</f>
        <v>Proficiente</v>
      </c>
      <c r="AA5327" s="17">
        <v>3</v>
      </c>
      <c r="AB5327" s="17" t="str" cm="1">
        <f t="array" ref="AB5327">_xlfn.IFS(AA5327=0,"No evidenciado",AA5327=1,"Novato",AA5327=2,"Principiante avanzado",AA5327=3,"Competente",AA5327=4,"Proficiente",AA5327=5,"Master")</f>
        <v>Competente</v>
      </c>
      <c r="AC5327" s="17">
        <v>4</v>
      </c>
      <c r="AD5327" s="17" t="str" cm="1">
        <f t="array" ref="AD5327">_xlfn.IFS(AC5327=0,"Prenovato",AC5327=1,"Novato",AC5327=2,"Principiante avanzado",AC5327=3,"Competente",AC5327=4,"Proficiente",AC5327=5,"Master")</f>
        <v>Proficiente</v>
      </c>
      <c r="AE5327" s="17" t="s">
        <v>421</v>
      </c>
    </row>
    <row r="5328" spans="1:31" x14ac:dyDescent="0.25">
      <c r="A5328" t="s">
        <v>412</v>
      </c>
      <c r="B5328" t="s">
        <v>58</v>
      </c>
      <c r="C5328" t="s">
        <v>227</v>
      </c>
      <c r="D5328" t="s">
        <v>196</v>
      </c>
      <c r="E5328" t="s">
        <v>194</v>
      </c>
      <c r="F5328" t="s">
        <v>59</v>
      </c>
      <c r="G5328" t="s">
        <v>204</v>
      </c>
      <c r="H5328" s="4"/>
      <c r="I5328" s="1">
        <f t="shared" ca="1" si="335"/>
        <v>1485</v>
      </c>
      <c r="J5328" s="1" t="str">
        <f t="shared" ca="1" si="336"/>
        <v>3. Mayor a 6 meses</v>
      </c>
      <c r="K5328" t="str">
        <f t="shared" si="337"/>
        <v>NO</v>
      </c>
      <c r="L5328" t="s">
        <v>201</v>
      </c>
      <c r="M5328" t="s">
        <v>55</v>
      </c>
      <c r="N5328" t="s">
        <v>418</v>
      </c>
      <c r="O5328" t="s">
        <v>418</v>
      </c>
      <c r="P5328" t="str">
        <f t="shared" si="338"/>
        <v>MIGUEL ANGEL PAREDES MANCHEProgramaciónEVALUACION</v>
      </c>
      <c r="Q5328" t="str">
        <f>BASE[[#This Row],[NombresCalificado]]&amp;BASE[[#This Row],[TipoEvaluacion]]</f>
        <v>MIGUEL ANGEL PAREDES MANCHEEVALUACION</v>
      </c>
      <c r="R5328">
        <v>4</v>
      </c>
      <c r="S5328" t="s">
        <v>7</v>
      </c>
      <c r="T5328" t="s">
        <v>419</v>
      </c>
      <c r="U5328" s="17">
        <v>4</v>
      </c>
      <c r="V5328" s="17" t="str" cm="1">
        <f t="array" ref="V5328">_xlfn.IFS(U5328=0,"Prenovato",U5328=1,"Novato",U5328=2,"Principiante avanzado",U5328=3,"Competente",U5328=4,"Proficiente",U5328=5,"Master")</f>
        <v>Proficiente</v>
      </c>
      <c r="W5328" s="17">
        <v>4</v>
      </c>
      <c r="X5328" s="17" t="str" cm="1">
        <f t="array" ref="X5328">_xlfn.IFS(W5328=0,"No evidenciado",W5328=1,"Novato",W5328=2,"Principiante avanzado",W5328=3,"Competente",W5328=4,"Proficiente",W5328=5,"Master")</f>
        <v>Proficiente</v>
      </c>
      <c r="Y5328" s="17">
        <v>4</v>
      </c>
      <c r="Z5328" s="17" t="str" cm="1">
        <f t="array" ref="Z5328">_xlfn.IFS(Y5328=0,"No evidenciado",Y5328=1,"Novato",Y5328=2,"Principiante avanzado",Y5328=3,"Competente",Y5328=4,"Proficiente",Y5328=5,"Master")</f>
        <v>Proficiente</v>
      </c>
      <c r="AA5328" s="17">
        <v>3</v>
      </c>
      <c r="AB5328" s="17" t="str" cm="1">
        <f t="array" ref="AB5328">_xlfn.IFS(AA5328=0,"No evidenciado",AA5328=1,"Novato",AA5328=2,"Principiante avanzado",AA5328=3,"Competente",AA5328=4,"Proficiente",AA5328=5,"Master")</f>
        <v>Competente</v>
      </c>
      <c r="AC5328" s="17">
        <v>4</v>
      </c>
      <c r="AD5328" s="17" t="str" cm="1">
        <f t="array" ref="AD5328">_xlfn.IFS(AC5328=0,"Prenovato",AC5328=1,"Novato",AC5328=2,"Principiante avanzado",AC5328=3,"Competente",AC5328=4,"Proficiente",AC5328=5,"Master")</f>
        <v>Proficiente</v>
      </c>
      <c r="AE5328" s="17" t="s">
        <v>421</v>
      </c>
    </row>
    <row r="5329" spans="1:31" x14ac:dyDescent="0.25">
      <c r="A5329" t="s">
        <v>412</v>
      </c>
      <c r="B5329" t="s">
        <v>58</v>
      </c>
      <c r="C5329" t="s">
        <v>227</v>
      </c>
      <c r="D5329" t="s">
        <v>196</v>
      </c>
      <c r="E5329" t="s">
        <v>194</v>
      </c>
      <c r="F5329" t="s">
        <v>59</v>
      </c>
      <c r="G5329" t="s">
        <v>204</v>
      </c>
      <c r="H5329" s="4"/>
      <c r="I5329" s="1">
        <f t="shared" ca="1" si="335"/>
        <v>1485</v>
      </c>
      <c r="J5329" s="1" t="str">
        <f t="shared" ca="1" si="336"/>
        <v>3. Mayor a 6 meses</v>
      </c>
      <c r="K5329" t="str">
        <f t="shared" si="337"/>
        <v>NO</v>
      </c>
      <c r="L5329" t="s">
        <v>201</v>
      </c>
      <c r="M5329" t="s">
        <v>161</v>
      </c>
      <c r="N5329" t="s">
        <v>418</v>
      </c>
      <c r="O5329" t="s">
        <v>418</v>
      </c>
      <c r="P5329" t="str">
        <f t="shared" si="338"/>
        <v>MIGUEL ANGEL PAREDES MANCHEIntegración de datos por lotesEVALUACION</v>
      </c>
      <c r="Q5329" t="str">
        <f>BASE[[#This Row],[NombresCalificado]]&amp;BASE[[#This Row],[TipoEvaluacion]]</f>
        <v>MIGUEL ANGEL PAREDES MANCHEEVALUACION</v>
      </c>
      <c r="R5329">
        <v>4</v>
      </c>
      <c r="S5329" t="s">
        <v>7</v>
      </c>
      <c r="T5329" t="s">
        <v>419</v>
      </c>
      <c r="U5329" s="17">
        <v>4</v>
      </c>
      <c r="V5329" s="17" t="str" cm="1">
        <f t="array" ref="V5329">_xlfn.IFS(U5329=0,"Prenovato",U5329=1,"Novato",U5329=2,"Principiante avanzado",U5329=3,"Competente",U5329=4,"Proficiente",U5329=5,"Master")</f>
        <v>Proficiente</v>
      </c>
      <c r="W5329" s="17">
        <v>4</v>
      </c>
      <c r="X5329" s="17" t="str" cm="1">
        <f t="array" ref="X5329">_xlfn.IFS(W5329=0,"No evidenciado",W5329=1,"Novato",W5329=2,"Principiante avanzado",W5329=3,"Competente",W5329=4,"Proficiente",W5329=5,"Master")</f>
        <v>Proficiente</v>
      </c>
      <c r="Y5329" s="17">
        <v>4</v>
      </c>
      <c r="Z5329" s="17" t="str" cm="1">
        <f t="array" ref="Z5329">_xlfn.IFS(Y5329=0,"No evidenciado",Y5329=1,"Novato",Y5329=2,"Principiante avanzado",Y5329=3,"Competente",Y5329=4,"Proficiente",Y5329=5,"Master")</f>
        <v>Proficiente</v>
      </c>
      <c r="AA5329" s="17">
        <v>3</v>
      </c>
      <c r="AB5329" s="17" t="str" cm="1">
        <f t="array" ref="AB5329">_xlfn.IFS(AA5329=0,"No evidenciado",AA5329=1,"Novato",AA5329=2,"Principiante avanzado",AA5329=3,"Competente",AA5329=4,"Proficiente",AA5329=5,"Master")</f>
        <v>Competente</v>
      </c>
      <c r="AC5329" s="17">
        <v>4</v>
      </c>
      <c r="AD5329" s="17" t="str" cm="1">
        <f t="array" ref="AD5329">_xlfn.IFS(AC5329=0,"Prenovato",AC5329=1,"Novato",AC5329=2,"Principiante avanzado",AC5329=3,"Competente",AC5329=4,"Proficiente",AC5329=5,"Master")</f>
        <v>Proficiente</v>
      </c>
      <c r="AE5329" s="17" t="s">
        <v>421</v>
      </c>
    </row>
    <row r="5330" spans="1:31" x14ac:dyDescent="0.25">
      <c r="A5330" t="s">
        <v>412</v>
      </c>
      <c r="B5330" t="s">
        <v>58</v>
      </c>
      <c r="C5330" t="s">
        <v>227</v>
      </c>
      <c r="D5330" t="s">
        <v>196</v>
      </c>
      <c r="E5330" t="s">
        <v>194</v>
      </c>
      <c r="F5330" t="s">
        <v>59</v>
      </c>
      <c r="G5330" t="s">
        <v>204</v>
      </c>
      <c r="H5330" s="4"/>
      <c r="I5330" s="1">
        <f t="shared" ca="1" si="335"/>
        <v>1485</v>
      </c>
      <c r="J5330" s="1" t="str">
        <f t="shared" ca="1" si="336"/>
        <v>3. Mayor a 6 meses</v>
      </c>
      <c r="K5330" t="str">
        <f t="shared" si="337"/>
        <v>NO</v>
      </c>
      <c r="L5330" t="s">
        <v>201</v>
      </c>
      <c r="M5330" t="s">
        <v>158</v>
      </c>
      <c r="N5330" t="s">
        <v>416</v>
      </c>
      <c r="O5330" t="s">
        <v>416</v>
      </c>
      <c r="P5330" t="str">
        <f t="shared" si="338"/>
        <v>MIGUEL ANGEL PAREDES MANCHEServicios en la nubeEVALUACION</v>
      </c>
      <c r="Q5330" t="str">
        <f>BASE[[#This Row],[NombresCalificado]]&amp;BASE[[#This Row],[TipoEvaluacion]]</f>
        <v>MIGUEL ANGEL PAREDES MANCHEEVALUACION</v>
      </c>
      <c r="R5330">
        <v>2</v>
      </c>
      <c r="S5330" t="s">
        <v>4</v>
      </c>
      <c r="T5330" t="s">
        <v>419</v>
      </c>
      <c r="U5330" s="17">
        <v>4</v>
      </c>
      <c r="V5330" s="17" t="str" cm="1">
        <f t="array" ref="V5330">_xlfn.IFS(U5330=0,"Prenovato",U5330=1,"Novato",U5330=2,"Principiante avanzado",U5330=3,"Competente",U5330=4,"Proficiente",U5330=5,"Master")</f>
        <v>Proficiente</v>
      </c>
      <c r="W5330" s="17">
        <v>4</v>
      </c>
      <c r="X5330" s="17" t="str" cm="1">
        <f t="array" ref="X5330">_xlfn.IFS(W5330=0,"No evidenciado",W5330=1,"Novato",W5330=2,"Principiante avanzado",W5330=3,"Competente",W5330=4,"Proficiente",W5330=5,"Master")</f>
        <v>Proficiente</v>
      </c>
      <c r="Y5330" s="17">
        <v>4</v>
      </c>
      <c r="Z5330" s="17" t="str" cm="1">
        <f t="array" ref="Z5330">_xlfn.IFS(Y5330=0,"No evidenciado",Y5330=1,"Novato",Y5330=2,"Principiante avanzado",Y5330=3,"Competente",Y5330=4,"Proficiente",Y5330=5,"Master")</f>
        <v>Proficiente</v>
      </c>
      <c r="AA5330" s="17">
        <v>3</v>
      </c>
      <c r="AB5330" s="17" t="str" cm="1">
        <f t="array" ref="AB5330">_xlfn.IFS(AA5330=0,"No evidenciado",AA5330=1,"Novato",AA5330=2,"Principiante avanzado",AA5330=3,"Competente",AA5330=4,"Proficiente",AA5330=5,"Master")</f>
        <v>Competente</v>
      </c>
      <c r="AC5330" s="17">
        <v>4</v>
      </c>
      <c r="AD5330" s="17" t="str" cm="1">
        <f t="array" ref="AD5330">_xlfn.IFS(AC5330=0,"Prenovato",AC5330=1,"Novato",AC5330=2,"Principiante avanzado",AC5330=3,"Competente",AC5330=4,"Proficiente",AC5330=5,"Master")</f>
        <v>Proficiente</v>
      </c>
      <c r="AE5330" s="17" t="s">
        <v>421</v>
      </c>
    </row>
    <row r="5331" spans="1:31" x14ac:dyDescent="0.25">
      <c r="A5331" t="s">
        <v>412</v>
      </c>
      <c r="B5331" t="s">
        <v>58</v>
      </c>
      <c r="C5331" t="s">
        <v>227</v>
      </c>
      <c r="D5331" t="s">
        <v>196</v>
      </c>
      <c r="E5331" t="s">
        <v>194</v>
      </c>
      <c r="F5331" t="s">
        <v>59</v>
      </c>
      <c r="G5331" t="s">
        <v>204</v>
      </c>
      <c r="H5331" s="4"/>
      <c r="I5331" s="1">
        <f t="shared" ca="1" si="335"/>
        <v>1485</v>
      </c>
      <c r="J5331" s="1" t="str">
        <f t="shared" ca="1" si="336"/>
        <v>3. Mayor a 6 meses</v>
      </c>
      <c r="K5331" t="str">
        <f t="shared" si="337"/>
        <v>NO</v>
      </c>
      <c r="L5331" t="s">
        <v>201</v>
      </c>
      <c r="M5331" t="s">
        <v>165</v>
      </c>
      <c r="N5331" t="s">
        <v>418</v>
      </c>
      <c r="O5331" t="s">
        <v>418</v>
      </c>
      <c r="P5331" t="str">
        <f t="shared" si="338"/>
        <v>MIGUEL ANGEL PAREDES MANCHEProcesamiento de datosEVALUACION</v>
      </c>
      <c r="Q5331" t="str">
        <f>BASE[[#This Row],[NombresCalificado]]&amp;BASE[[#This Row],[TipoEvaluacion]]</f>
        <v>MIGUEL ANGEL PAREDES MANCHEEVALUACION</v>
      </c>
      <c r="R5331">
        <v>4</v>
      </c>
      <c r="S5331" t="s">
        <v>7</v>
      </c>
      <c r="T5331" t="s">
        <v>419</v>
      </c>
      <c r="U5331" s="17">
        <v>4</v>
      </c>
      <c r="V5331" s="17" t="str" cm="1">
        <f t="array" ref="V5331">_xlfn.IFS(U5331=0,"Prenovato",U5331=1,"Novato",U5331=2,"Principiante avanzado",U5331=3,"Competente",U5331=4,"Proficiente",U5331=5,"Master")</f>
        <v>Proficiente</v>
      </c>
      <c r="W5331" s="17">
        <v>4</v>
      </c>
      <c r="X5331" s="17" t="str" cm="1">
        <f t="array" ref="X5331">_xlfn.IFS(W5331=0,"No evidenciado",W5331=1,"Novato",W5331=2,"Principiante avanzado",W5331=3,"Competente",W5331=4,"Proficiente",W5331=5,"Master")</f>
        <v>Proficiente</v>
      </c>
      <c r="Y5331" s="17">
        <v>4</v>
      </c>
      <c r="Z5331" s="17" t="str" cm="1">
        <f t="array" ref="Z5331">_xlfn.IFS(Y5331=0,"No evidenciado",Y5331=1,"Novato",Y5331=2,"Principiante avanzado",Y5331=3,"Competente",Y5331=4,"Proficiente",Y5331=5,"Master")</f>
        <v>Proficiente</v>
      </c>
      <c r="AA5331" s="17">
        <v>3</v>
      </c>
      <c r="AB5331" s="17" t="str" cm="1">
        <f t="array" ref="AB5331">_xlfn.IFS(AA5331=0,"No evidenciado",AA5331=1,"Novato",AA5331=2,"Principiante avanzado",AA5331=3,"Competente",AA5331=4,"Proficiente",AA5331=5,"Master")</f>
        <v>Competente</v>
      </c>
      <c r="AC5331" s="17">
        <v>4</v>
      </c>
      <c r="AD5331" s="17" t="str" cm="1">
        <f t="array" ref="AD5331">_xlfn.IFS(AC5331=0,"Prenovato",AC5331=1,"Novato",AC5331=2,"Principiante avanzado",AC5331=3,"Competente",AC5331=4,"Proficiente",AC5331=5,"Master")</f>
        <v>Proficiente</v>
      </c>
      <c r="AE5331" s="17" t="s">
        <v>421</v>
      </c>
    </row>
    <row r="5332" spans="1:31" x14ac:dyDescent="0.25">
      <c r="A5332" t="s">
        <v>412</v>
      </c>
      <c r="B5332" t="s">
        <v>58</v>
      </c>
      <c r="C5332" t="s">
        <v>227</v>
      </c>
      <c r="D5332" t="s">
        <v>196</v>
      </c>
      <c r="E5332" t="s">
        <v>194</v>
      </c>
      <c r="F5332" t="s">
        <v>59</v>
      </c>
      <c r="G5332" t="s">
        <v>204</v>
      </c>
      <c r="H5332" s="4"/>
      <c r="I5332" s="1">
        <f t="shared" ca="1" si="335"/>
        <v>1485</v>
      </c>
      <c r="J5332" s="1" t="str">
        <f t="shared" ca="1" si="336"/>
        <v>3. Mayor a 6 meses</v>
      </c>
      <c r="K5332" t="str">
        <f t="shared" si="337"/>
        <v>NO</v>
      </c>
      <c r="L5332" t="s">
        <v>201</v>
      </c>
      <c r="M5332" t="s">
        <v>171</v>
      </c>
      <c r="N5332" t="s">
        <v>416</v>
      </c>
      <c r="O5332" t="s">
        <v>416</v>
      </c>
      <c r="P5332" t="str">
        <f t="shared" si="338"/>
        <v>MIGUEL ANGEL PAREDES MANCHEBases de datos en la nubeEVALUACION ANTERIOR</v>
      </c>
      <c r="Q5332" t="str">
        <f>BASE[[#This Row],[NombresCalificado]]&amp;BASE[[#This Row],[TipoEvaluacion]]</f>
        <v>MIGUEL ANGEL PAREDES MANCHEEVALUACION ANTERIOR</v>
      </c>
      <c r="R5332">
        <v>2</v>
      </c>
      <c r="S5332" t="s">
        <v>4</v>
      </c>
      <c r="T5332" t="s">
        <v>419</v>
      </c>
      <c r="U5332" s="17">
        <v>4</v>
      </c>
      <c r="V5332" s="17" t="str" cm="1">
        <f t="array" ref="V5332">_xlfn.IFS(U5332=0,"Prenovato",U5332=1,"Novato",U5332=2,"Principiante avanzado",U5332=3,"Competente",U5332=4,"Proficiente",U5332=5,"Master")</f>
        <v>Proficiente</v>
      </c>
      <c r="W5332" s="17">
        <v>4</v>
      </c>
      <c r="X5332" s="17" t="str" cm="1">
        <f t="array" ref="X5332">_xlfn.IFS(W5332=0,"No evidenciado",W5332=1,"Novato",W5332=2,"Principiante avanzado",W5332=3,"Competente",W5332=4,"Proficiente",W5332=5,"Master")</f>
        <v>Proficiente</v>
      </c>
      <c r="Y5332" s="17">
        <v>3</v>
      </c>
      <c r="Z5332" s="17" t="str" cm="1">
        <f t="array" ref="Z5332">_xlfn.IFS(Y5332=0,"No evidenciado",Y5332=1,"Novato",Y5332=2,"Principiante avanzado",Y5332=3,"Competente",Y5332=4,"Proficiente",Y5332=5,"Master")</f>
        <v>Competente</v>
      </c>
      <c r="AA5332" s="17">
        <v>3</v>
      </c>
      <c r="AB5332" s="17" t="str" cm="1">
        <f t="array" ref="AB5332">_xlfn.IFS(AA5332=0,"No evidenciado",AA5332=1,"Novato",AA5332=2,"Principiante avanzado",AA5332=3,"Competente",AA5332=4,"Proficiente",AA5332=5,"Master")</f>
        <v>Competente</v>
      </c>
      <c r="AC5332" s="17">
        <v>4</v>
      </c>
      <c r="AD5332" s="17" t="str" cm="1">
        <f t="array" ref="AD5332">_xlfn.IFS(AC5332=0,"Prenovato",AC5332=1,"Novato",AC5332=2,"Principiante avanzado",AC5332=3,"Competente",AC5332=4,"Proficiente",AC5332=5,"Master")</f>
        <v>Proficiente</v>
      </c>
      <c r="AE5332" s="17" t="s">
        <v>422</v>
      </c>
    </row>
    <row r="5333" spans="1:31" x14ac:dyDescent="0.25">
      <c r="A5333" t="s">
        <v>412</v>
      </c>
      <c r="B5333" t="s">
        <v>58</v>
      </c>
      <c r="C5333" t="s">
        <v>227</v>
      </c>
      <c r="D5333" t="s">
        <v>196</v>
      </c>
      <c r="E5333" t="s">
        <v>194</v>
      </c>
      <c r="F5333" t="s">
        <v>59</v>
      </c>
      <c r="G5333" t="s">
        <v>204</v>
      </c>
      <c r="H5333" s="4"/>
      <c r="I5333" s="1">
        <f t="shared" ca="1" si="335"/>
        <v>1485</v>
      </c>
      <c r="J5333" s="1" t="str">
        <f t="shared" ca="1" si="336"/>
        <v>3. Mayor a 6 meses</v>
      </c>
      <c r="K5333" t="str">
        <f t="shared" si="337"/>
        <v>NO</v>
      </c>
      <c r="L5333" t="s">
        <v>201</v>
      </c>
      <c r="M5333" t="s">
        <v>174</v>
      </c>
      <c r="N5333" t="s">
        <v>416</v>
      </c>
      <c r="O5333" t="s">
        <v>416</v>
      </c>
      <c r="P5333" t="str">
        <f t="shared" si="338"/>
        <v>MIGUEL ANGEL PAREDES MANCHEDatawarehouse BCPEVALUACION ANTERIOR</v>
      </c>
      <c r="Q5333" t="str">
        <f>BASE[[#This Row],[NombresCalificado]]&amp;BASE[[#This Row],[TipoEvaluacion]]</f>
        <v>MIGUEL ANGEL PAREDES MANCHEEVALUACION ANTERIOR</v>
      </c>
      <c r="R5333">
        <v>4</v>
      </c>
      <c r="S5333" t="s">
        <v>7</v>
      </c>
      <c r="T5333" t="s">
        <v>419</v>
      </c>
      <c r="U5333" s="17">
        <v>4</v>
      </c>
      <c r="V5333" s="17" t="str" cm="1">
        <f t="array" ref="V5333">_xlfn.IFS(U5333=0,"Prenovato",U5333=1,"Novato",U5333=2,"Principiante avanzado",U5333=3,"Competente",U5333=4,"Proficiente",U5333=5,"Master")</f>
        <v>Proficiente</v>
      </c>
      <c r="W5333" s="17">
        <v>4</v>
      </c>
      <c r="X5333" s="17" t="str" cm="1">
        <f t="array" ref="X5333">_xlfn.IFS(W5333=0,"No evidenciado",W5333=1,"Novato",W5333=2,"Principiante avanzado",W5333=3,"Competente",W5333=4,"Proficiente",W5333=5,"Master")</f>
        <v>Proficiente</v>
      </c>
      <c r="Y5333" s="17">
        <v>3</v>
      </c>
      <c r="Z5333" s="17" t="str" cm="1">
        <f t="array" ref="Z5333">_xlfn.IFS(Y5333=0,"No evidenciado",Y5333=1,"Novato",Y5333=2,"Principiante avanzado",Y5333=3,"Competente",Y5333=4,"Proficiente",Y5333=5,"Master")</f>
        <v>Competente</v>
      </c>
      <c r="AA5333" s="17">
        <v>3</v>
      </c>
      <c r="AB5333" s="17" t="str" cm="1">
        <f t="array" ref="AB5333">_xlfn.IFS(AA5333=0,"No evidenciado",AA5333=1,"Novato",AA5333=2,"Principiante avanzado",AA5333=3,"Competente",AA5333=4,"Proficiente",AA5333=5,"Master")</f>
        <v>Competente</v>
      </c>
      <c r="AC5333" s="17">
        <v>4</v>
      </c>
      <c r="AD5333" s="17" t="str" cm="1">
        <f t="array" ref="AD5333">_xlfn.IFS(AC5333=0,"Prenovato",AC5333=1,"Novato",AC5333=2,"Principiante avanzado",AC5333=3,"Competente",AC5333=4,"Proficiente",AC5333=5,"Master")</f>
        <v>Proficiente</v>
      </c>
      <c r="AE5333" s="17" t="s">
        <v>422</v>
      </c>
    </row>
    <row r="5334" spans="1:31" x14ac:dyDescent="0.25">
      <c r="A5334" t="s">
        <v>412</v>
      </c>
      <c r="B5334" t="s">
        <v>58</v>
      </c>
      <c r="C5334" t="s">
        <v>227</v>
      </c>
      <c r="D5334" t="s">
        <v>196</v>
      </c>
      <c r="E5334" t="s">
        <v>194</v>
      </c>
      <c r="F5334" t="s">
        <v>59</v>
      </c>
      <c r="G5334" t="s">
        <v>204</v>
      </c>
      <c r="H5334" s="4"/>
      <c r="I5334" s="1">
        <f t="shared" ca="1" si="335"/>
        <v>1485</v>
      </c>
      <c r="J5334" s="1" t="str">
        <f t="shared" ca="1" si="336"/>
        <v>3. Mayor a 6 meses</v>
      </c>
      <c r="K5334" t="str">
        <f t="shared" si="337"/>
        <v>NO</v>
      </c>
      <c r="L5334" t="s">
        <v>201</v>
      </c>
      <c r="M5334" t="s">
        <v>160</v>
      </c>
      <c r="N5334" t="s">
        <v>416</v>
      </c>
      <c r="O5334" t="s">
        <v>416</v>
      </c>
      <c r="P5334" t="str">
        <f t="shared" si="338"/>
        <v>MIGUEL ANGEL PAREDES MANCHEIntegración de datos en tiempo realEVALUACION ANTERIOR</v>
      </c>
      <c r="Q5334" t="str">
        <f>BASE[[#This Row],[NombresCalificado]]&amp;BASE[[#This Row],[TipoEvaluacion]]</f>
        <v>MIGUEL ANGEL PAREDES MANCHEEVALUACION ANTERIOR</v>
      </c>
      <c r="R5334">
        <v>0</v>
      </c>
      <c r="S5334" t="s">
        <v>185</v>
      </c>
      <c r="T5334" t="s">
        <v>419</v>
      </c>
      <c r="U5334" s="17">
        <v>4</v>
      </c>
      <c r="V5334" s="17" t="str" cm="1">
        <f t="array" ref="V5334">_xlfn.IFS(U5334=0,"Prenovato",U5334=1,"Novato",U5334=2,"Principiante avanzado",U5334=3,"Competente",U5334=4,"Proficiente",U5334=5,"Master")</f>
        <v>Proficiente</v>
      </c>
      <c r="W5334" s="17">
        <v>4</v>
      </c>
      <c r="X5334" s="17" t="str" cm="1">
        <f t="array" ref="X5334">_xlfn.IFS(W5334=0,"No evidenciado",W5334=1,"Novato",W5334=2,"Principiante avanzado",W5334=3,"Competente",W5334=4,"Proficiente",W5334=5,"Master")</f>
        <v>Proficiente</v>
      </c>
      <c r="Y5334" s="17">
        <v>3</v>
      </c>
      <c r="Z5334" s="17" t="str" cm="1">
        <f t="array" ref="Z5334">_xlfn.IFS(Y5334=0,"No evidenciado",Y5334=1,"Novato",Y5334=2,"Principiante avanzado",Y5334=3,"Competente",Y5334=4,"Proficiente",Y5334=5,"Master")</f>
        <v>Competente</v>
      </c>
      <c r="AA5334" s="17">
        <v>3</v>
      </c>
      <c r="AB5334" s="17" t="str" cm="1">
        <f t="array" ref="AB5334">_xlfn.IFS(AA5334=0,"No evidenciado",AA5334=1,"Novato",AA5334=2,"Principiante avanzado",AA5334=3,"Competente",AA5334=4,"Proficiente",AA5334=5,"Master")</f>
        <v>Competente</v>
      </c>
      <c r="AC5334" s="17">
        <v>4</v>
      </c>
      <c r="AD5334" s="17" t="str" cm="1">
        <f t="array" ref="AD5334">_xlfn.IFS(AC5334=0,"Prenovato",AC5334=1,"Novato",AC5334=2,"Principiante avanzado",AC5334=3,"Competente",AC5334=4,"Proficiente",AC5334=5,"Master")</f>
        <v>Proficiente</v>
      </c>
      <c r="AE5334" s="17" t="s">
        <v>422</v>
      </c>
    </row>
    <row r="5335" spans="1:31" x14ac:dyDescent="0.25">
      <c r="A5335" t="s">
        <v>412</v>
      </c>
      <c r="B5335" t="s">
        <v>58</v>
      </c>
      <c r="C5335" t="s">
        <v>227</v>
      </c>
      <c r="D5335" t="s">
        <v>196</v>
      </c>
      <c r="E5335" t="s">
        <v>194</v>
      </c>
      <c r="F5335" t="s">
        <v>59</v>
      </c>
      <c r="G5335" t="s">
        <v>204</v>
      </c>
      <c r="H5335" s="4"/>
      <c r="I5335" s="1">
        <f t="shared" ca="1" si="335"/>
        <v>1485</v>
      </c>
      <c r="J5335" s="1" t="str">
        <f t="shared" ca="1" si="336"/>
        <v>3. Mayor a 6 meses</v>
      </c>
      <c r="K5335" t="str">
        <f t="shared" si="337"/>
        <v>NO</v>
      </c>
      <c r="L5335" t="s">
        <v>201</v>
      </c>
      <c r="M5335" t="s">
        <v>173</v>
      </c>
      <c r="N5335" t="s">
        <v>418</v>
      </c>
      <c r="O5335" t="s">
        <v>418</v>
      </c>
      <c r="P5335" t="str">
        <f t="shared" si="338"/>
        <v>MIGUEL ANGEL PAREDES MANCHEDatalake BCPEVALUACION ANTERIOR</v>
      </c>
      <c r="Q5335" t="str">
        <f>BASE[[#This Row],[NombresCalificado]]&amp;BASE[[#This Row],[TipoEvaluacion]]</f>
        <v>MIGUEL ANGEL PAREDES MANCHEEVALUACION ANTERIOR</v>
      </c>
      <c r="R5335">
        <v>4</v>
      </c>
      <c r="S5335" t="s">
        <v>7</v>
      </c>
      <c r="T5335" t="s">
        <v>419</v>
      </c>
      <c r="U5335" s="17">
        <v>4</v>
      </c>
      <c r="V5335" s="17" t="str" cm="1">
        <f t="array" ref="V5335">_xlfn.IFS(U5335=0,"Prenovato",U5335=1,"Novato",U5335=2,"Principiante avanzado",U5335=3,"Competente",U5335=4,"Proficiente",U5335=5,"Master")</f>
        <v>Proficiente</v>
      </c>
      <c r="W5335" s="17">
        <v>4</v>
      </c>
      <c r="X5335" s="17" t="str" cm="1">
        <f t="array" ref="X5335">_xlfn.IFS(W5335=0,"No evidenciado",W5335=1,"Novato",W5335=2,"Principiante avanzado",W5335=3,"Competente",W5335=4,"Proficiente",W5335=5,"Master")</f>
        <v>Proficiente</v>
      </c>
      <c r="Y5335" s="17">
        <v>3</v>
      </c>
      <c r="Z5335" s="17" t="str" cm="1">
        <f t="array" ref="Z5335">_xlfn.IFS(Y5335=0,"No evidenciado",Y5335=1,"Novato",Y5335=2,"Principiante avanzado",Y5335=3,"Competente",Y5335=4,"Proficiente",Y5335=5,"Master")</f>
        <v>Competente</v>
      </c>
      <c r="AA5335" s="17">
        <v>3</v>
      </c>
      <c r="AB5335" s="17" t="str" cm="1">
        <f t="array" ref="AB5335">_xlfn.IFS(AA5335=0,"No evidenciado",AA5335=1,"Novato",AA5335=2,"Principiante avanzado",AA5335=3,"Competente",AA5335=4,"Proficiente",AA5335=5,"Master")</f>
        <v>Competente</v>
      </c>
      <c r="AC5335" s="17">
        <v>4</v>
      </c>
      <c r="AD5335" s="17" t="str" cm="1">
        <f t="array" ref="AD5335">_xlfn.IFS(AC5335=0,"Prenovato",AC5335=1,"Novato",AC5335=2,"Principiante avanzado",AC5335=3,"Competente",AC5335=4,"Proficiente",AC5335=5,"Master")</f>
        <v>Proficiente</v>
      </c>
      <c r="AE5335" s="17" t="s">
        <v>422</v>
      </c>
    </row>
    <row r="5336" spans="1:31" x14ac:dyDescent="0.25">
      <c r="A5336" t="s">
        <v>412</v>
      </c>
      <c r="B5336" t="s">
        <v>58</v>
      </c>
      <c r="C5336" t="s">
        <v>227</v>
      </c>
      <c r="D5336" t="s">
        <v>196</v>
      </c>
      <c r="E5336" t="s">
        <v>194</v>
      </c>
      <c r="F5336" t="s">
        <v>59</v>
      </c>
      <c r="G5336" t="s">
        <v>204</v>
      </c>
      <c r="H5336" s="4"/>
      <c r="I5336" s="1">
        <f t="shared" ca="1" si="335"/>
        <v>1485</v>
      </c>
      <c r="J5336" s="1" t="str">
        <f t="shared" ca="1" si="336"/>
        <v>3. Mayor a 6 meses</v>
      </c>
      <c r="K5336" t="str">
        <f t="shared" si="337"/>
        <v>NO</v>
      </c>
      <c r="L5336" t="s">
        <v>201</v>
      </c>
      <c r="M5336" t="s">
        <v>159</v>
      </c>
      <c r="N5336" t="s">
        <v>416</v>
      </c>
      <c r="O5336" t="s">
        <v>416</v>
      </c>
      <c r="P5336" t="str">
        <f t="shared" si="338"/>
        <v>MIGUEL ANGEL PAREDES MANCHEGobernanza de datosEVALUACION ANTERIOR</v>
      </c>
      <c r="Q5336" t="str">
        <f>BASE[[#This Row],[NombresCalificado]]&amp;BASE[[#This Row],[TipoEvaluacion]]</f>
        <v>MIGUEL ANGEL PAREDES MANCHEEVALUACION ANTERIOR</v>
      </c>
      <c r="R5336">
        <v>3</v>
      </c>
      <c r="S5336" t="s">
        <v>5</v>
      </c>
      <c r="T5336" t="s">
        <v>419</v>
      </c>
      <c r="U5336" s="17">
        <v>4</v>
      </c>
      <c r="V5336" s="17" t="str" cm="1">
        <f t="array" ref="V5336">_xlfn.IFS(U5336=0,"Prenovato",U5336=1,"Novato",U5336=2,"Principiante avanzado",U5336=3,"Competente",U5336=4,"Proficiente",U5336=5,"Master")</f>
        <v>Proficiente</v>
      </c>
      <c r="W5336" s="17">
        <v>4</v>
      </c>
      <c r="X5336" s="17" t="str" cm="1">
        <f t="array" ref="X5336">_xlfn.IFS(W5336=0,"No evidenciado",W5336=1,"Novato",W5336=2,"Principiante avanzado",W5336=3,"Competente",W5336=4,"Proficiente",W5336=5,"Master")</f>
        <v>Proficiente</v>
      </c>
      <c r="Y5336" s="17">
        <v>3</v>
      </c>
      <c r="Z5336" s="17" t="str" cm="1">
        <f t="array" ref="Z5336">_xlfn.IFS(Y5336=0,"No evidenciado",Y5336=1,"Novato",Y5336=2,"Principiante avanzado",Y5336=3,"Competente",Y5336=4,"Proficiente",Y5336=5,"Master")</f>
        <v>Competente</v>
      </c>
      <c r="AA5336" s="17">
        <v>3</v>
      </c>
      <c r="AB5336" s="17" t="str" cm="1">
        <f t="array" ref="AB5336">_xlfn.IFS(AA5336=0,"No evidenciado",AA5336=1,"Novato",AA5336=2,"Principiante avanzado",AA5336=3,"Competente",AA5336=4,"Proficiente",AA5336=5,"Master")</f>
        <v>Competente</v>
      </c>
      <c r="AC5336" s="17">
        <v>4</v>
      </c>
      <c r="AD5336" s="17" t="str" cm="1">
        <f t="array" ref="AD5336">_xlfn.IFS(AC5336=0,"Prenovato",AC5336=1,"Novato",AC5336=2,"Principiante avanzado",AC5336=3,"Competente",AC5336=4,"Proficiente",AC5336=5,"Master")</f>
        <v>Proficiente</v>
      </c>
      <c r="AE5336" s="17" t="s">
        <v>422</v>
      </c>
    </row>
    <row r="5337" spans="1:31" x14ac:dyDescent="0.25">
      <c r="A5337" t="s">
        <v>412</v>
      </c>
      <c r="B5337" t="s">
        <v>58</v>
      </c>
      <c r="C5337" t="s">
        <v>227</v>
      </c>
      <c r="D5337" t="s">
        <v>196</v>
      </c>
      <c r="E5337" t="s">
        <v>194</v>
      </c>
      <c r="F5337" t="s">
        <v>59</v>
      </c>
      <c r="G5337" t="s">
        <v>204</v>
      </c>
      <c r="H5337" s="4"/>
      <c r="I5337" s="1">
        <f t="shared" ca="1" si="335"/>
        <v>1485</v>
      </c>
      <c r="J5337" s="1" t="str">
        <f t="shared" ca="1" si="336"/>
        <v>3. Mayor a 6 meses</v>
      </c>
      <c r="K5337" t="str">
        <f t="shared" si="337"/>
        <v>NO</v>
      </c>
      <c r="L5337" t="s">
        <v>201</v>
      </c>
      <c r="M5337" t="s">
        <v>162</v>
      </c>
      <c r="N5337" t="s">
        <v>416</v>
      </c>
      <c r="O5337" t="s">
        <v>416</v>
      </c>
      <c r="P5337" t="str">
        <f t="shared" si="338"/>
        <v>MIGUEL ANGEL PAREDES MANCHEMLOpsEVALUACION ANTERIOR</v>
      </c>
      <c r="Q5337" t="str">
        <f>BASE[[#This Row],[NombresCalificado]]&amp;BASE[[#This Row],[TipoEvaluacion]]</f>
        <v>MIGUEL ANGEL PAREDES MANCHEEVALUACION ANTERIOR</v>
      </c>
      <c r="R5337">
        <v>0</v>
      </c>
      <c r="S5337" t="s">
        <v>185</v>
      </c>
      <c r="T5337" t="s">
        <v>419</v>
      </c>
      <c r="U5337" s="17">
        <v>4</v>
      </c>
      <c r="V5337" s="17" t="str" cm="1">
        <f t="array" ref="V5337">_xlfn.IFS(U5337=0,"Prenovato",U5337=1,"Novato",U5337=2,"Principiante avanzado",U5337=3,"Competente",U5337=4,"Proficiente",U5337=5,"Master")</f>
        <v>Proficiente</v>
      </c>
      <c r="W5337" s="17">
        <v>4</v>
      </c>
      <c r="X5337" s="17" t="str" cm="1">
        <f t="array" ref="X5337">_xlfn.IFS(W5337=0,"No evidenciado",W5337=1,"Novato",W5337=2,"Principiante avanzado",W5337=3,"Competente",W5337=4,"Proficiente",W5337=5,"Master")</f>
        <v>Proficiente</v>
      </c>
      <c r="Y5337" s="17">
        <v>3</v>
      </c>
      <c r="Z5337" s="17" t="str" cm="1">
        <f t="array" ref="Z5337">_xlfn.IFS(Y5337=0,"No evidenciado",Y5337=1,"Novato",Y5337=2,"Principiante avanzado",Y5337=3,"Competente",Y5337=4,"Proficiente",Y5337=5,"Master")</f>
        <v>Competente</v>
      </c>
      <c r="AA5337" s="17">
        <v>3</v>
      </c>
      <c r="AB5337" s="17" t="str" cm="1">
        <f t="array" ref="AB5337">_xlfn.IFS(AA5337=0,"No evidenciado",AA5337=1,"Novato",AA5337=2,"Principiante avanzado",AA5337=3,"Competente",AA5337=4,"Proficiente",AA5337=5,"Master")</f>
        <v>Competente</v>
      </c>
      <c r="AC5337" s="17">
        <v>4</v>
      </c>
      <c r="AD5337" s="17" t="str" cm="1">
        <f t="array" ref="AD5337">_xlfn.IFS(AC5337=0,"Prenovato",AC5337=1,"Novato",AC5337=2,"Principiante avanzado",AC5337=3,"Competente",AC5337=4,"Proficiente",AC5337=5,"Master")</f>
        <v>Proficiente</v>
      </c>
      <c r="AE5337" s="17" t="s">
        <v>422</v>
      </c>
    </row>
    <row r="5338" spans="1:31" x14ac:dyDescent="0.25">
      <c r="A5338" t="s">
        <v>412</v>
      </c>
      <c r="B5338" t="s">
        <v>58</v>
      </c>
      <c r="C5338" t="s">
        <v>227</v>
      </c>
      <c r="D5338" t="s">
        <v>196</v>
      </c>
      <c r="E5338" t="s">
        <v>194</v>
      </c>
      <c r="F5338" t="s">
        <v>59</v>
      </c>
      <c r="G5338" t="s">
        <v>204</v>
      </c>
      <c r="H5338" s="4"/>
      <c r="I5338" s="1">
        <f t="shared" ca="1" si="335"/>
        <v>1485</v>
      </c>
      <c r="J5338" s="1" t="str">
        <f t="shared" ca="1" si="336"/>
        <v>3. Mayor a 6 meses</v>
      </c>
      <c r="K5338" t="str">
        <f t="shared" si="337"/>
        <v>NO</v>
      </c>
      <c r="L5338" t="s">
        <v>201</v>
      </c>
      <c r="M5338" t="s">
        <v>170</v>
      </c>
      <c r="N5338" t="s">
        <v>417</v>
      </c>
      <c r="O5338" t="s">
        <v>416</v>
      </c>
      <c r="P5338" t="str">
        <f t="shared" si="338"/>
        <v>MIGUEL ANGEL PAREDES MANCHEArquitectura de datosEVALUACION ANTERIOR</v>
      </c>
      <c r="Q5338" t="str">
        <f>BASE[[#This Row],[NombresCalificado]]&amp;BASE[[#This Row],[TipoEvaluacion]]</f>
        <v>MIGUEL ANGEL PAREDES MANCHEEVALUACION ANTERIOR</v>
      </c>
      <c r="R5338">
        <v>4</v>
      </c>
      <c r="S5338" t="s">
        <v>7</v>
      </c>
      <c r="T5338" t="s">
        <v>419</v>
      </c>
      <c r="U5338" s="17">
        <v>4</v>
      </c>
      <c r="V5338" s="17" t="str" cm="1">
        <f t="array" ref="V5338">_xlfn.IFS(U5338=0,"Prenovato",U5338=1,"Novato",U5338=2,"Principiante avanzado",U5338=3,"Competente",U5338=4,"Proficiente",U5338=5,"Master")</f>
        <v>Proficiente</v>
      </c>
      <c r="W5338" s="17">
        <v>4</v>
      </c>
      <c r="X5338" s="17" t="str" cm="1">
        <f t="array" ref="X5338">_xlfn.IFS(W5338=0,"No evidenciado",W5338=1,"Novato",W5338=2,"Principiante avanzado",W5338=3,"Competente",W5338=4,"Proficiente",W5338=5,"Master")</f>
        <v>Proficiente</v>
      </c>
      <c r="Y5338" s="17">
        <v>3</v>
      </c>
      <c r="Z5338" s="17" t="str" cm="1">
        <f t="array" ref="Z5338">_xlfn.IFS(Y5338=0,"No evidenciado",Y5338=1,"Novato",Y5338=2,"Principiante avanzado",Y5338=3,"Competente",Y5338=4,"Proficiente",Y5338=5,"Master")</f>
        <v>Competente</v>
      </c>
      <c r="AA5338" s="17">
        <v>3</v>
      </c>
      <c r="AB5338" s="17" t="str" cm="1">
        <f t="array" ref="AB5338">_xlfn.IFS(AA5338=0,"No evidenciado",AA5338=1,"Novato",AA5338=2,"Principiante avanzado",AA5338=3,"Competente",AA5338=4,"Proficiente",AA5338=5,"Master")</f>
        <v>Competente</v>
      </c>
      <c r="AC5338" s="17">
        <v>4</v>
      </c>
      <c r="AD5338" s="17" t="str" cm="1">
        <f t="array" ref="AD5338">_xlfn.IFS(AC5338=0,"Prenovato",AC5338=1,"Novato",AC5338=2,"Principiante avanzado",AC5338=3,"Competente",AC5338=4,"Proficiente",AC5338=5,"Master")</f>
        <v>Proficiente</v>
      </c>
      <c r="AE5338" s="17" t="s">
        <v>422</v>
      </c>
    </row>
    <row r="5339" spans="1:31" x14ac:dyDescent="0.25">
      <c r="A5339" t="s">
        <v>412</v>
      </c>
      <c r="B5339" t="s">
        <v>58</v>
      </c>
      <c r="C5339" t="s">
        <v>227</v>
      </c>
      <c r="D5339" t="s">
        <v>196</v>
      </c>
      <c r="E5339" t="s">
        <v>194</v>
      </c>
      <c r="F5339" t="s">
        <v>59</v>
      </c>
      <c r="G5339" t="s">
        <v>204</v>
      </c>
      <c r="H5339" s="4"/>
      <c r="I5339" s="1">
        <f t="shared" ca="1" si="335"/>
        <v>1485</v>
      </c>
      <c r="J5339" s="1" t="str">
        <f t="shared" ca="1" si="336"/>
        <v>3. Mayor a 6 meses</v>
      </c>
      <c r="K5339" t="str">
        <f t="shared" si="337"/>
        <v>NO</v>
      </c>
      <c r="L5339" t="s">
        <v>201</v>
      </c>
      <c r="M5339" t="s">
        <v>164</v>
      </c>
      <c r="N5339" t="s">
        <v>417</v>
      </c>
      <c r="O5339" t="s">
        <v>416</v>
      </c>
      <c r="P5339" t="str">
        <f t="shared" si="338"/>
        <v>MIGUEL ANGEL PAREDES MANCHEPrivacidad y seguridad de los datosEVALUACION ANTERIOR</v>
      </c>
      <c r="Q5339" t="str">
        <f>BASE[[#This Row],[NombresCalificado]]&amp;BASE[[#This Row],[TipoEvaluacion]]</f>
        <v>MIGUEL ANGEL PAREDES MANCHEEVALUACION ANTERIOR</v>
      </c>
      <c r="R5339">
        <v>3</v>
      </c>
      <c r="S5339" t="s">
        <v>5</v>
      </c>
      <c r="T5339" t="s">
        <v>419</v>
      </c>
      <c r="U5339" s="17">
        <v>4</v>
      </c>
      <c r="V5339" s="17" t="str" cm="1">
        <f t="array" ref="V5339">_xlfn.IFS(U5339=0,"Prenovato",U5339=1,"Novato",U5339=2,"Principiante avanzado",U5339=3,"Competente",U5339=4,"Proficiente",U5339=5,"Master")</f>
        <v>Proficiente</v>
      </c>
      <c r="W5339" s="17">
        <v>4</v>
      </c>
      <c r="X5339" s="17" t="str" cm="1">
        <f t="array" ref="X5339">_xlfn.IFS(W5339=0,"No evidenciado",W5339=1,"Novato",W5339=2,"Principiante avanzado",W5339=3,"Competente",W5339=4,"Proficiente",W5339=5,"Master")</f>
        <v>Proficiente</v>
      </c>
      <c r="Y5339" s="17">
        <v>3</v>
      </c>
      <c r="Z5339" s="17" t="str" cm="1">
        <f t="array" ref="Z5339">_xlfn.IFS(Y5339=0,"No evidenciado",Y5339=1,"Novato",Y5339=2,"Principiante avanzado",Y5339=3,"Competente",Y5339=4,"Proficiente",Y5339=5,"Master")</f>
        <v>Competente</v>
      </c>
      <c r="AA5339" s="17">
        <v>3</v>
      </c>
      <c r="AB5339" s="17" t="str" cm="1">
        <f t="array" ref="AB5339">_xlfn.IFS(AA5339=0,"No evidenciado",AA5339=1,"Novato",AA5339=2,"Principiante avanzado",AA5339=3,"Competente",AA5339=4,"Proficiente",AA5339=5,"Master")</f>
        <v>Competente</v>
      </c>
      <c r="AC5339" s="17">
        <v>4</v>
      </c>
      <c r="AD5339" s="17" t="str" cm="1">
        <f t="array" ref="AD5339">_xlfn.IFS(AC5339=0,"Prenovato",AC5339=1,"Novato",AC5339=2,"Principiante avanzado",AC5339=3,"Competente",AC5339=4,"Proficiente",AC5339=5,"Master")</f>
        <v>Proficiente</v>
      </c>
      <c r="AE5339" s="17" t="s">
        <v>422</v>
      </c>
    </row>
    <row r="5340" spans="1:31" x14ac:dyDescent="0.25">
      <c r="A5340" t="s">
        <v>412</v>
      </c>
      <c r="B5340" t="s">
        <v>58</v>
      </c>
      <c r="C5340" t="s">
        <v>227</v>
      </c>
      <c r="D5340" t="s">
        <v>196</v>
      </c>
      <c r="E5340" t="s">
        <v>194</v>
      </c>
      <c r="F5340" t="s">
        <v>59</v>
      </c>
      <c r="G5340" t="s">
        <v>204</v>
      </c>
      <c r="H5340" s="4"/>
      <c r="I5340" s="1">
        <f t="shared" ca="1" si="335"/>
        <v>1485</v>
      </c>
      <c r="J5340" s="1" t="str">
        <f t="shared" ca="1" si="336"/>
        <v>3. Mayor a 6 meses</v>
      </c>
      <c r="K5340" t="str">
        <f t="shared" si="337"/>
        <v>NO</v>
      </c>
      <c r="L5340" t="s">
        <v>201</v>
      </c>
      <c r="M5340" t="s">
        <v>163</v>
      </c>
      <c r="N5340" t="s">
        <v>417</v>
      </c>
      <c r="O5340" t="s">
        <v>416</v>
      </c>
      <c r="P5340" t="str">
        <f t="shared" si="338"/>
        <v>MIGUEL ANGEL PAREDES MANCHENube BCPEVALUACION ANTERIOR</v>
      </c>
      <c r="Q5340" t="str">
        <f>BASE[[#This Row],[NombresCalificado]]&amp;BASE[[#This Row],[TipoEvaluacion]]</f>
        <v>MIGUEL ANGEL PAREDES MANCHEEVALUACION ANTERIOR</v>
      </c>
      <c r="R5340">
        <v>2</v>
      </c>
      <c r="S5340" t="s">
        <v>4</v>
      </c>
      <c r="T5340" t="s">
        <v>419</v>
      </c>
      <c r="U5340" s="17">
        <v>4</v>
      </c>
      <c r="V5340" s="17" t="str" cm="1">
        <f t="array" ref="V5340">_xlfn.IFS(U5340=0,"Prenovato",U5340=1,"Novato",U5340=2,"Principiante avanzado",U5340=3,"Competente",U5340=4,"Proficiente",U5340=5,"Master")</f>
        <v>Proficiente</v>
      </c>
      <c r="W5340" s="17">
        <v>4</v>
      </c>
      <c r="X5340" s="17" t="str" cm="1">
        <f t="array" ref="X5340">_xlfn.IFS(W5340=0,"No evidenciado",W5340=1,"Novato",W5340=2,"Principiante avanzado",W5340=3,"Competente",W5340=4,"Proficiente",W5340=5,"Master")</f>
        <v>Proficiente</v>
      </c>
      <c r="Y5340" s="17">
        <v>3</v>
      </c>
      <c r="Z5340" s="17" t="str" cm="1">
        <f t="array" ref="Z5340">_xlfn.IFS(Y5340=0,"No evidenciado",Y5340=1,"Novato",Y5340=2,"Principiante avanzado",Y5340=3,"Competente",Y5340=4,"Proficiente",Y5340=5,"Master")</f>
        <v>Competente</v>
      </c>
      <c r="AA5340" s="17">
        <v>3</v>
      </c>
      <c r="AB5340" s="17" t="str" cm="1">
        <f t="array" ref="AB5340">_xlfn.IFS(AA5340=0,"No evidenciado",AA5340=1,"Novato",AA5340=2,"Principiante avanzado",AA5340=3,"Competente",AA5340=4,"Proficiente",AA5340=5,"Master")</f>
        <v>Competente</v>
      </c>
      <c r="AC5340" s="17">
        <v>4</v>
      </c>
      <c r="AD5340" s="17" t="str" cm="1">
        <f t="array" ref="AD5340">_xlfn.IFS(AC5340=0,"Prenovato",AC5340=1,"Novato",AC5340=2,"Principiante avanzado",AC5340=3,"Competente",AC5340=4,"Proficiente",AC5340=5,"Master")</f>
        <v>Proficiente</v>
      </c>
      <c r="AE5340" s="17" t="s">
        <v>422</v>
      </c>
    </row>
    <row r="5341" spans="1:31" x14ac:dyDescent="0.25">
      <c r="A5341" t="s">
        <v>412</v>
      </c>
      <c r="B5341" t="s">
        <v>58</v>
      </c>
      <c r="C5341" t="s">
        <v>227</v>
      </c>
      <c r="D5341" t="s">
        <v>196</v>
      </c>
      <c r="E5341" t="s">
        <v>194</v>
      </c>
      <c r="F5341" t="s">
        <v>59</v>
      </c>
      <c r="G5341" t="s">
        <v>204</v>
      </c>
      <c r="H5341" s="4"/>
      <c r="I5341" s="1">
        <f t="shared" ca="1" si="335"/>
        <v>1485</v>
      </c>
      <c r="J5341" s="1" t="str">
        <f t="shared" ca="1" si="336"/>
        <v>3. Mayor a 6 meses</v>
      </c>
      <c r="K5341" t="str">
        <f t="shared" si="337"/>
        <v>NO</v>
      </c>
      <c r="L5341" t="s">
        <v>201</v>
      </c>
      <c r="M5341" t="s">
        <v>167</v>
      </c>
      <c r="N5341" t="s">
        <v>417</v>
      </c>
      <c r="O5341" t="s">
        <v>416</v>
      </c>
      <c r="P5341" t="str">
        <f t="shared" si="338"/>
        <v>MIGUEL ANGEL PAREDES MANCHECI-CDEVALUACION ANTERIOR</v>
      </c>
      <c r="Q5341" t="str">
        <f>BASE[[#This Row],[NombresCalificado]]&amp;BASE[[#This Row],[TipoEvaluacion]]</f>
        <v>MIGUEL ANGEL PAREDES MANCHEEVALUACION ANTERIOR</v>
      </c>
      <c r="R5341">
        <v>3</v>
      </c>
      <c r="S5341" t="s">
        <v>5</v>
      </c>
      <c r="T5341" t="s">
        <v>419</v>
      </c>
      <c r="U5341" s="17">
        <v>4</v>
      </c>
      <c r="V5341" s="17" t="str" cm="1">
        <f t="array" ref="V5341">_xlfn.IFS(U5341=0,"Prenovato",U5341=1,"Novato",U5341=2,"Principiante avanzado",U5341=3,"Competente",U5341=4,"Proficiente",U5341=5,"Master")</f>
        <v>Proficiente</v>
      </c>
      <c r="W5341" s="17">
        <v>4</v>
      </c>
      <c r="X5341" s="17" t="str" cm="1">
        <f t="array" ref="X5341">_xlfn.IFS(W5341=0,"No evidenciado",W5341=1,"Novato",W5341=2,"Principiante avanzado",W5341=3,"Competente",W5341=4,"Proficiente",W5341=5,"Master")</f>
        <v>Proficiente</v>
      </c>
      <c r="Y5341" s="17">
        <v>3</v>
      </c>
      <c r="Z5341" s="17" t="str" cm="1">
        <f t="array" ref="Z5341">_xlfn.IFS(Y5341=0,"No evidenciado",Y5341=1,"Novato",Y5341=2,"Principiante avanzado",Y5341=3,"Competente",Y5341=4,"Proficiente",Y5341=5,"Master")</f>
        <v>Competente</v>
      </c>
      <c r="AA5341" s="17">
        <v>3</v>
      </c>
      <c r="AB5341" s="17" t="str" cm="1">
        <f t="array" ref="AB5341">_xlfn.IFS(AA5341=0,"No evidenciado",AA5341=1,"Novato",AA5341=2,"Principiante avanzado",AA5341=3,"Competente",AA5341=4,"Proficiente",AA5341=5,"Master")</f>
        <v>Competente</v>
      </c>
      <c r="AC5341" s="17">
        <v>4</v>
      </c>
      <c r="AD5341" s="17" t="str" cm="1">
        <f t="array" ref="AD5341">_xlfn.IFS(AC5341=0,"Prenovato",AC5341=1,"Novato",AC5341=2,"Principiante avanzado",AC5341=3,"Competente",AC5341=4,"Proficiente",AC5341=5,"Master")</f>
        <v>Proficiente</v>
      </c>
      <c r="AE5341" s="17" t="s">
        <v>422</v>
      </c>
    </row>
    <row r="5342" spans="1:31" x14ac:dyDescent="0.25">
      <c r="A5342" t="s">
        <v>412</v>
      </c>
      <c r="B5342" t="s">
        <v>58</v>
      </c>
      <c r="C5342" t="s">
        <v>227</v>
      </c>
      <c r="D5342" t="s">
        <v>196</v>
      </c>
      <c r="E5342" t="s">
        <v>194</v>
      </c>
      <c r="F5342" t="s">
        <v>59</v>
      </c>
      <c r="G5342" t="s">
        <v>204</v>
      </c>
      <c r="H5342" s="4"/>
      <c r="I5342" s="1">
        <f t="shared" ca="1" si="335"/>
        <v>1485</v>
      </c>
      <c r="J5342" s="1" t="str">
        <f t="shared" ca="1" si="336"/>
        <v>3. Mayor a 6 meses</v>
      </c>
      <c r="K5342" t="str">
        <f t="shared" si="337"/>
        <v>NO</v>
      </c>
      <c r="L5342" t="s">
        <v>201</v>
      </c>
      <c r="M5342" t="s">
        <v>169</v>
      </c>
      <c r="N5342" t="s">
        <v>416</v>
      </c>
      <c r="O5342" t="s">
        <v>416</v>
      </c>
      <c r="P5342" t="str">
        <f t="shared" si="338"/>
        <v>MIGUEL ANGEL PAREDES MANCHEAnálisis de datosEVALUACION ANTERIOR</v>
      </c>
      <c r="Q5342" t="str">
        <f>BASE[[#This Row],[NombresCalificado]]&amp;BASE[[#This Row],[TipoEvaluacion]]</f>
        <v>MIGUEL ANGEL PAREDES MANCHEEVALUACION ANTERIOR</v>
      </c>
      <c r="R5342">
        <v>4</v>
      </c>
      <c r="S5342" t="s">
        <v>7</v>
      </c>
      <c r="T5342" t="s">
        <v>419</v>
      </c>
      <c r="U5342" s="17">
        <v>4</v>
      </c>
      <c r="V5342" s="17" t="str" cm="1">
        <f t="array" ref="V5342">_xlfn.IFS(U5342=0,"Prenovato",U5342=1,"Novato",U5342=2,"Principiante avanzado",U5342=3,"Competente",U5342=4,"Proficiente",U5342=5,"Master")</f>
        <v>Proficiente</v>
      </c>
      <c r="W5342" s="17">
        <v>4</v>
      </c>
      <c r="X5342" s="17" t="str" cm="1">
        <f t="array" ref="X5342">_xlfn.IFS(W5342=0,"No evidenciado",W5342=1,"Novato",W5342=2,"Principiante avanzado",W5342=3,"Competente",W5342=4,"Proficiente",W5342=5,"Master")</f>
        <v>Proficiente</v>
      </c>
      <c r="Y5342" s="17">
        <v>3</v>
      </c>
      <c r="Z5342" s="17" t="str" cm="1">
        <f t="array" ref="Z5342">_xlfn.IFS(Y5342=0,"No evidenciado",Y5342=1,"Novato",Y5342=2,"Principiante avanzado",Y5342=3,"Competente",Y5342=4,"Proficiente",Y5342=5,"Master")</f>
        <v>Competente</v>
      </c>
      <c r="AA5342" s="17">
        <v>3</v>
      </c>
      <c r="AB5342" s="17" t="str" cm="1">
        <f t="array" ref="AB5342">_xlfn.IFS(AA5342=0,"No evidenciado",AA5342=1,"Novato",AA5342=2,"Principiante avanzado",AA5342=3,"Competente",AA5342=4,"Proficiente",AA5342=5,"Master")</f>
        <v>Competente</v>
      </c>
      <c r="AC5342" s="17">
        <v>4</v>
      </c>
      <c r="AD5342" s="17" t="str" cm="1">
        <f t="array" ref="AD5342">_xlfn.IFS(AC5342=0,"Prenovato",AC5342=1,"Novato",AC5342=2,"Principiante avanzado",AC5342=3,"Competente",AC5342=4,"Proficiente",AC5342=5,"Master")</f>
        <v>Proficiente</v>
      </c>
      <c r="AE5342" s="17" t="s">
        <v>422</v>
      </c>
    </row>
    <row r="5343" spans="1:31" x14ac:dyDescent="0.25">
      <c r="A5343" t="s">
        <v>412</v>
      </c>
      <c r="B5343" t="s">
        <v>58</v>
      </c>
      <c r="C5343" t="s">
        <v>227</v>
      </c>
      <c r="D5343" t="s">
        <v>196</v>
      </c>
      <c r="E5343" t="s">
        <v>194</v>
      </c>
      <c r="F5343" t="s">
        <v>59</v>
      </c>
      <c r="G5343" t="s">
        <v>204</v>
      </c>
      <c r="H5343" s="4"/>
      <c r="I5343" s="1">
        <f t="shared" ca="1" si="335"/>
        <v>1485</v>
      </c>
      <c r="J5343" s="1" t="str">
        <f t="shared" ca="1" si="336"/>
        <v>3. Mayor a 6 meses</v>
      </c>
      <c r="K5343" t="str">
        <f t="shared" si="337"/>
        <v>NO</v>
      </c>
      <c r="L5343" t="s">
        <v>201</v>
      </c>
      <c r="M5343" t="s">
        <v>166</v>
      </c>
      <c r="N5343" t="s">
        <v>416</v>
      </c>
      <c r="O5343" t="s">
        <v>416</v>
      </c>
      <c r="P5343" t="str">
        <f t="shared" si="338"/>
        <v>MIGUEL ANGEL PAREDES MANCHEBase de datos No-SQLEVALUACION ANTERIOR</v>
      </c>
      <c r="Q5343" t="str">
        <f>BASE[[#This Row],[NombresCalificado]]&amp;BASE[[#This Row],[TipoEvaluacion]]</f>
        <v>MIGUEL ANGEL PAREDES MANCHEEVALUACION ANTERIOR</v>
      </c>
      <c r="R5343">
        <v>2</v>
      </c>
      <c r="S5343" t="s">
        <v>4</v>
      </c>
      <c r="T5343" t="s">
        <v>419</v>
      </c>
      <c r="U5343" s="17">
        <v>4</v>
      </c>
      <c r="V5343" s="17" t="str" cm="1">
        <f t="array" ref="V5343">_xlfn.IFS(U5343=0,"Prenovato",U5343=1,"Novato",U5343=2,"Principiante avanzado",U5343=3,"Competente",U5343=4,"Proficiente",U5343=5,"Master")</f>
        <v>Proficiente</v>
      </c>
      <c r="W5343" s="17">
        <v>4</v>
      </c>
      <c r="X5343" s="17" t="str" cm="1">
        <f t="array" ref="X5343">_xlfn.IFS(W5343=0,"No evidenciado",W5343=1,"Novato",W5343=2,"Principiante avanzado",W5343=3,"Competente",W5343=4,"Proficiente",W5343=5,"Master")</f>
        <v>Proficiente</v>
      </c>
      <c r="Y5343" s="17">
        <v>3</v>
      </c>
      <c r="Z5343" s="17" t="str" cm="1">
        <f t="array" ref="Z5343">_xlfn.IFS(Y5343=0,"No evidenciado",Y5343=1,"Novato",Y5343=2,"Principiante avanzado",Y5343=3,"Competente",Y5343=4,"Proficiente",Y5343=5,"Master")</f>
        <v>Competente</v>
      </c>
      <c r="AA5343" s="17">
        <v>3</v>
      </c>
      <c r="AB5343" s="17" t="str" cm="1">
        <f t="array" ref="AB5343">_xlfn.IFS(AA5343=0,"No evidenciado",AA5343=1,"Novato",AA5343=2,"Principiante avanzado",AA5343=3,"Competente",AA5343=4,"Proficiente",AA5343=5,"Master")</f>
        <v>Competente</v>
      </c>
      <c r="AC5343" s="17">
        <v>4</v>
      </c>
      <c r="AD5343" s="17" t="str" cm="1">
        <f t="array" ref="AD5343">_xlfn.IFS(AC5343=0,"Prenovato",AC5343=1,"Novato",AC5343=2,"Principiante avanzado",AC5343=3,"Competente",AC5343=4,"Proficiente",AC5343=5,"Master")</f>
        <v>Proficiente</v>
      </c>
      <c r="AE5343" s="17" t="s">
        <v>422</v>
      </c>
    </row>
    <row r="5344" spans="1:31" x14ac:dyDescent="0.25">
      <c r="A5344" t="s">
        <v>412</v>
      </c>
      <c r="B5344" t="s">
        <v>58</v>
      </c>
      <c r="C5344" t="s">
        <v>227</v>
      </c>
      <c r="D5344" t="s">
        <v>196</v>
      </c>
      <c r="E5344" t="s">
        <v>279</v>
      </c>
      <c r="F5344" t="s">
        <v>105</v>
      </c>
      <c r="G5344" t="s">
        <v>280</v>
      </c>
      <c r="H5344" s="4"/>
      <c r="I5344" s="1">
        <f t="shared" ca="1" si="335"/>
        <v>1485</v>
      </c>
      <c r="J5344" s="1" t="str">
        <f t="shared" ca="1" si="336"/>
        <v>3. Mayor a 6 meses</v>
      </c>
      <c r="K5344" t="str">
        <f t="shared" si="337"/>
        <v>NO</v>
      </c>
      <c r="L5344" t="s">
        <v>201</v>
      </c>
      <c r="M5344" t="s">
        <v>168</v>
      </c>
      <c r="N5344" t="s">
        <v>418</v>
      </c>
      <c r="O5344" t="s">
        <v>418</v>
      </c>
      <c r="P5344" t="str">
        <f t="shared" si="338"/>
        <v>ZULMA IBETH CASTRO AGREDOBase de datos relacionalEVALUACION</v>
      </c>
      <c r="Q5344" t="str">
        <f>BASE[[#This Row],[NombresCalificado]]&amp;BASE[[#This Row],[TipoEvaluacion]]</f>
        <v>ZULMA IBETH CASTRO AGREDOEVALUACION</v>
      </c>
      <c r="R5344">
        <v>3</v>
      </c>
      <c r="S5344" t="s">
        <v>5</v>
      </c>
      <c r="T5344" t="s">
        <v>419</v>
      </c>
      <c r="U5344" s="17">
        <v>2</v>
      </c>
      <c r="V5344" s="17" t="str" cm="1">
        <f t="array" ref="V5344">_xlfn.IFS(U5344=0,"Prenovato",U5344=1,"Novato",U5344=2,"Principiante avanzado",U5344=3,"Competente",U5344=4,"Proficiente",U5344=5,"Master")</f>
        <v>Principiante avanzado</v>
      </c>
      <c r="W5344" s="17">
        <v>3</v>
      </c>
      <c r="X5344" s="17" t="str" cm="1">
        <f t="array" ref="X5344">_xlfn.IFS(W5344=0,"No evidenciado",W5344=1,"Novato",W5344=2,"Principiante avanzado",W5344=3,"Competente",W5344=4,"Proficiente",W5344=5,"Master")</f>
        <v>Competente</v>
      </c>
      <c r="Y5344" s="17">
        <v>3</v>
      </c>
      <c r="Z5344" s="17" t="str" cm="1">
        <f t="array" ref="Z5344">_xlfn.IFS(Y5344=0,"No evidenciado",Y5344=1,"Novato",Y5344=2,"Principiante avanzado",Y5344=3,"Competente",Y5344=4,"Proficiente",Y5344=5,"Master")</f>
        <v>Competente</v>
      </c>
      <c r="AA5344" s="17">
        <v>3</v>
      </c>
      <c r="AB5344" s="17" t="str" cm="1">
        <f t="array" ref="AB5344">_xlfn.IFS(AA5344=0,"No evidenciado",AA5344=1,"Novato",AA5344=2,"Principiante avanzado",AA5344=3,"Competente",AA5344=4,"Proficiente",AA5344=5,"Master")</f>
        <v>Competente</v>
      </c>
      <c r="AC5344" s="17">
        <v>2</v>
      </c>
      <c r="AD5344" s="17" t="str" cm="1">
        <f t="array" ref="AD5344">_xlfn.IFS(AC5344=0,"Prenovato",AC5344=1,"Novato",AC5344=2,"Principiante avanzado",AC5344=3,"Competente",AC5344=4,"Proficiente",AC5344=5,"Master")</f>
        <v>Principiante avanzado</v>
      </c>
      <c r="AE5344" s="17" t="s">
        <v>421</v>
      </c>
    </row>
    <row r="5345" spans="1:31" x14ac:dyDescent="0.25">
      <c r="A5345" t="s">
        <v>412</v>
      </c>
      <c r="B5345" t="s">
        <v>58</v>
      </c>
      <c r="C5345" t="s">
        <v>227</v>
      </c>
      <c r="D5345" t="s">
        <v>196</v>
      </c>
      <c r="E5345" t="s">
        <v>279</v>
      </c>
      <c r="F5345" t="s">
        <v>105</v>
      </c>
      <c r="G5345" t="s">
        <v>280</v>
      </c>
      <c r="H5345" s="4"/>
      <c r="I5345" s="1">
        <f t="shared" ca="1" si="335"/>
        <v>1485</v>
      </c>
      <c r="J5345" s="1" t="str">
        <f t="shared" ca="1" si="336"/>
        <v>3. Mayor a 6 meses</v>
      </c>
      <c r="K5345" t="str">
        <f t="shared" si="337"/>
        <v>NO</v>
      </c>
      <c r="L5345" t="s">
        <v>201</v>
      </c>
      <c r="M5345" t="s">
        <v>174</v>
      </c>
      <c r="N5345" t="s">
        <v>416</v>
      </c>
      <c r="O5345" t="s">
        <v>416</v>
      </c>
      <c r="P5345" t="str">
        <f t="shared" si="338"/>
        <v>ZULMA IBETH CASTRO AGREDODatawarehouse BCPEVALUACION</v>
      </c>
      <c r="Q5345" t="str">
        <f>BASE[[#This Row],[NombresCalificado]]&amp;BASE[[#This Row],[TipoEvaluacion]]</f>
        <v>ZULMA IBETH CASTRO AGREDOEVALUACION</v>
      </c>
      <c r="R5345">
        <v>3</v>
      </c>
      <c r="S5345" t="s">
        <v>5</v>
      </c>
      <c r="T5345" t="s">
        <v>419</v>
      </c>
      <c r="U5345" s="17">
        <v>2</v>
      </c>
      <c r="V5345" s="17" t="str" cm="1">
        <f t="array" ref="V5345">_xlfn.IFS(U5345=0,"Prenovato",U5345=1,"Novato",U5345=2,"Principiante avanzado",U5345=3,"Competente",U5345=4,"Proficiente",U5345=5,"Master")</f>
        <v>Principiante avanzado</v>
      </c>
      <c r="W5345" s="17">
        <v>3</v>
      </c>
      <c r="X5345" s="17" t="str" cm="1">
        <f t="array" ref="X5345">_xlfn.IFS(W5345=0,"No evidenciado",W5345=1,"Novato",W5345=2,"Principiante avanzado",W5345=3,"Competente",W5345=4,"Proficiente",W5345=5,"Master")</f>
        <v>Competente</v>
      </c>
      <c r="Y5345" s="17">
        <v>3</v>
      </c>
      <c r="Z5345" s="17" t="str" cm="1">
        <f t="array" ref="Z5345">_xlfn.IFS(Y5345=0,"No evidenciado",Y5345=1,"Novato",Y5345=2,"Principiante avanzado",Y5345=3,"Competente",Y5345=4,"Proficiente",Y5345=5,"Master")</f>
        <v>Competente</v>
      </c>
      <c r="AA5345" s="17">
        <v>3</v>
      </c>
      <c r="AB5345" s="17" t="str" cm="1">
        <f t="array" ref="AB5345">_xlfn.IFS(AA5345=0,"No evidenciado",AA5345=1,"Novato",AA5345=2,"Principiante avanzado",AA5345=3,"Competente",AA5345=4,"Proficiente",AA5345=5,"Master")</f>
        <v>Competente</v>
      </c>
      <c r="AC5345" s="17">
        <v>2</v>
      </c>
      <c r="AD5345" s="17" t="str" cm="1">
        <f t="array" ref="AD5345">_xlfn.IFS(AC5345=0,"Prenovato",AC5345=1,"Novato",AC5345=2,"Principiante avanzado",AC5345=3,"Competente",AC5345=4,"Proficiente",AC5345=5,"Master")</f>
        <v>Principiante avanzado</v>
      </c>
      <c r="AE5345" s="17" t="s">
        <v>421</v>
      </c>
    </row>
    <row r="5346" spans="1:31" x14ac:dyDescent="0.25">
      <c r="A5346" t="s">
        <v>412</v>
      </c>
      <c r="B5346" t="s">
        <v>58</v>
      </c>
      <c r="C5346" t="s">
        <v>227</v>
      </c>
      <c r="D5346" t="s">
        <v>196</v>
      </c>
      <c r="E5346" t="s">
        <v>279</v>
      </c>
      <c r="F5346" t="s">
        <v>105</v>
      </c>
      <c r="G5346" t="s">
        <v>280</v>
      </c>
      <c r="H5346" s="4"/>
      <c r="I5346" s="1">
        <f t="shared" ca="1" si="335"/>
        <v>1485</v>
      </c>
      <c r="J5346" s="1" t="str">
        <f t="shared" ca="1" si="336"/>
        <v>3. Mayor a 6 meses</v>
      </c>
      <c r="K5346" t="str">
        <f t="shared" si="337"/>
        <v>NO</v>
      </c>
      <c r="L5346" t="s">
        <v>201</v>
      </c>
      <c r="M5346" t="s">
        <v>162</v>
      </c>
      <c r="N5346" t="s">
        <v>416</v>
      </c>
      <c r="O5346" t="s">
        <v>416</v>
      </c>
      <c r="P5346" t="str">
        <f t="shared" si="338"/>
        <v>ZULMA IBETH CASTRO AGREDOMLOpsEVALUACION</v>
      </c>
      <c r="Q5346" t="str">
        <f>BASE[[#This Row],[NombresCalificado]]&amp;BASE[[#This Row],[TipoEvaluacion]]</f>
        <v>ZULMA IBETH CASTRO AGREDOEVALUACION</v>
      </c>
      <c r="R5346">
        <v>2</v>
      </c>
      <c r="S5346" t="s">
        <v>4</v>
      </c>
      <c r="T5346" t="s">
        <v>419</v>
      </c>
      <c r="U5346" s="17">
        <v>2</v>
      </c>
      <c r="V5346" s="17" t="str" cm="1">
        <f t="array" ref="V5346">_xlfn.IFS(U5346=0,"Prenovato",U5346=1,"Novato",U5346=2,"Principiante avanzado",U5346=3,"Competente",U5346=4,"Proficiente",U5346=5,"Master")</f>
        <v>Principiante avanzado</v>
      </c>
      <c r="W5346" s="17">
        <v>3</v>
      </c>
      <c r="X5346" s="17" t="str" cm="1">
        <f t="array" ref="X5346">_xlfn.IFS(W5346=0,"No evidenciado",W5346=1,"Novato",W5346=2,"Principiante avanzado",W5346=3,"Competente",W5346=4,"Proficiente",W5346=5,"Master")</f>
        <v>Competente</v>
      </c>
      <c r="Y5346" s="17">
        <v>3</v>
      </c>
      <c r="Z5346" s="17" t="str" cm="1">
        <f t="array" ref="Z5346">_xlfn.IFS(Y5346=0,"No evidenciado",Y5346=1,"Novato",Y5346=2,"Principiante avanzado",Y5346=3,"Competente",Y5346=4,"Proficiente",Y5346=5,"Master")</f>
        <v>Competente</v>
      </c>
      <c r="AA5346" s="17">
        <v>3</v>
      </c>
      <c r="AB5346" s="17" t="str" cm="1">
        <f t="array" ref="AB5346">_xlfn.IFS(AA5346=0,"No evidenciado",AA5346=1,"Novato",AA5346=2,"Principiante avanzado",AA5346=3,"Competente",AA5346=4,"Proficiente",AA5346=5,"Master")</f>
        <v>Competente</v>
      </c>
      <c r="AC5346" s="17">
        <v>2</v>
      </c>
      <c r="AD5346" s="17" t="str" cm="1">
        <f t="array" ref="AD5346">_xlfn.IFS(AC5346=0,"Prenovato",AC5346=1,"Novato",AC5346=2,"Principiante avanzado",AC5346=3,"Competente",AC5346=4,"Proficiente",AC5346=5,"Master")</f>
        <v>Principiante avanzado</v>
      </c>
      <c r="AE5346" s="17" t="s">
        <v>421</v>
      </c>
    </row>
    <row r="5347" spans="1:31" x14ac:dyDescent="0.25">
      <c r="A5347" t="s">
        <v>412</v>
      </c>
      <c r="B5347" t="s">
        <v>58</v>
      </c>
      <c r="C5347" t="s">
        <v>227</v>
      </c>
      <c r="D5347" t="s">
        <v>196</v>
      </c>
      <c r="E5347" t="s">
        <v>279</v>
      </c>
      <c r="F5347" t="s">
        <v>105</v>
      </c>
      <c r="G5347" t="s">
        <v>280</v>
      </c>
      <c r="H5347" s="4"/>
      <c r="I5347" s="1">
        <f t="shared" ca="1" si="335"/>
        <v>1485</v>
      </c>
      <c r="J5347" s="1" t="str">
        <f t="shared" ca="1" si="336"/>
        <v>3. Mayor a 6 meses</v>
      </c>
      <c r="K5347" t="str">
        <f t="shared" si="337"/>
        <v>NO</v>
      </c>
      <c r="L5347" t="s">
        <v>201</v>
      </c>
      <c r="M5347" t="s">
        <v>166</v>
      </c>
      <c r="N5347" t="s">
        <v>416</v>
      </c>
      <c r="O5347" t="s">
        <v>416</v>
      </c>
      <c r="P5347" t="str">
        <f t="shared" si="338"/>
        <v>ZULMA IBETH CASTRO AGREDOBase de datos No-SQLEVALUACION</v>
      </c>
      <c r="Q5347" t="str">
        <f>BASE[[#This Row],[NombresCalificado]]&amp;BASE[[#This Row],[TipoEvaluacion]]</f>
        <v>ZULMA IBETH CASTRO AGREDOEVALUACION</v>
      </c>
      <c r="R5347">
        <v>0</v>
      </c>
      <c r="S5347" t="s">
        <v>185</v>
      </c>
      <c r="T5347" t="s">
        <v>419</v>
      </c>
      <c r="U5347" s="17">
        <v>2</v>
      </c>
      <c r="V5347" s="17" t="str" cm="1">
        <f t="array" ref="V5347">_xlfn.IFS(U5347=0,"Prenovato",U5347=1,"Novato",U5347=2,"Principiante avanzado",U5347=3,"Competente",U5347=4,"Proficiente",U5347=5,"Master")</f>
        <v>Principiante avanzado</v>
      </c>
      <c r="W5347" s="17">
        <v>3</v>
      </c>
      <c r="X5347" s="17" t="str" cm="1">
        <f t="array" ref="X5347">_xlfn.IFS(W5347=0,"No evidenciado",W5347=1,"Novato",W5347=2,"Principiante avanzado",W5347=3,"Competente",W5347=4,"Proficiente",W5347=5,"Master")</f>
        <v>Competente</v>
      </c>
      <c r="Y5347" s="17">
        <v>3</v>
      </c>
      <c r="Z5347" s="17" t="str" cm="1">
        <f t="array" ref="Z5347">_xlfn.IFS(Y5347=0,"No evidenciado",Y5347=1,"Novato",Y5347=2,"Principiante avanzado",Y5347=3,"Competente",Y5347=4,"Proficiente",Y5347=5,"Master")</f>
        <v>Competente</v>
      </c>
      <c r="AA5347" s="17">
        <v>3</v>
      </c>
      <c r="AB5347" s="17" t="str" cm="1">
        <f t="array" ref="AB5347">_xlfn.IFS(AA5347=0,"No evidenciado",AA5347=1,"Novato",AA5347=2,"Principiante avanzado",AA5347=3,"Competente",AA5347=4,"Proficiente",AA5347=5,"Master")</f>
        <v>Competente</v>
      </c>
      <c r="AC5347" s="17">
        <v>2</v>
      </c>
      <c r="AD5347" s="17" t="str" cm="1">
        <f t="array" ref="AD5347">_xlfn.IFS(AC5347=0,"Prenovato",AC5347=1,"Novato",AC5347=2,"Principiante avanzado",AC5347=3,"Competente",AC5347=4,"Proficiente",AC5347=5,"Master")</f>
        <v>Principiante avanzado</v>
      </c>
      <c r="AE5347" s="17" t="s">
        <v>421</v>
      </c>
    </row>
    <row r="5348" spans="1:31" x14ac:dyDescent="0.25">
      <c r="A5348" t="s">
        <v>412</v>
      </c>
      <c r="B5348" t="s">
        <v>58</v>
      </c>
      <c r="C5348" t="s">
        <v>227</v>
      </c>
      <c r="D5348" t="s">
        <v>196</v>
      </c>
      <c r="E5348" t="s">
        <v>279</v>
      </c>
      <c r="F5348" t="s">
        <v>105</v>
      </c>
      <c r="G5348" t="s">
        <v>280</v>
      </c>
      <c r="H5348" s="4"/>
      <c r="I5348" s="1">
        <f t="shared" ca="1" si="335"/>
        <v>1485</v>
      </c>
      <c r="J5348" s="1" t="str">
        <f t="shared" ca="1" si="336"/>
        <v>3. Mayor a 6 meses</v>
      </c>
      <c r="K5348" t="str">
        <f t="shared" si="337"/>
        <v>NO</v>
      </c>
      <c r="L5348" t="s">
        <v>201</v>
      </c>
      <c r="M5348" t="s">
        <v>169</v>
      </c>
      <c r="N5348" t="s">
        <v>416</v>
      </c>
      <c r="O5348" t="s">
        <v>416</v>
      </c>
      <c r="P5348" t="str">
        <f t="shared" si="338"/>
        <v>ZULMA IBETH CASTRO AGREDOAnálisis de datosEVALUACION</v>
      </c>
      <c r="Q5348" t="str">
        <f>BASE[[#This Row],[NombresCalificado]]&amp;BASE[[#This Row],[TipoEvaluacion]]</f>
        <v>ZULMA IBETH CASTRO AGREDOEVALUACION</v>
      </c>
      <c r="R5348">
        <v>1</v>
      </c>
      <c r="S5348" t="s">
        <v>6</v>
      </c>
      <c r="T5348" t="s">
        <v>419</v>
      </c>
      <c r="U5348" s="17">
        <v>2</v>
      </c>
      <c r="V5348" s="17" t="str" cm="1">
        <f t="array" ref="V5348">_xlfn.IFS(U5348=0,"Prenovato",U5348=1,"Novato",U5348=2,"Principiante avanzado",U5348=3,"Competente",U5348=4,"Proficiente",U5348=5,"Master")</f>
        <v>Principiante avanzado</v>
      </c>
      <c r="W5348" s="17">
        <v>3</v>
      </c>
      <c r="X5348" s="17" t="str" cm="1">
        <f t="array" ref="X5348">_xlfn.IFS(W5348=0,"No evidenciado",W5348=1,"Novato",W5348=2,"Principiante avanzado",W5348=3,"Competente",W5348=4,"Proficiente",W5348=5,"Master")</f>
        <v>Competente</v>
      </c>
      <c r="Y5348" s="17">
        <v>3</v>
      </c>
      <c r="Z5348" s="17" t="str" cm="1">
        <f t="array" ref="Z5348">_xlfn.IFS(Y5348=0,"No evidenciado",Y5348=1,"Novato",Y5348=2,"Principiante avanzado",Y5348=3,"Competente",Y5348=4,"Proficiente",Y5348=5,"Master")</f>
        <v>Competente</v>
      </c>
      <c r="AA5348" s="17">
        <v>3</v>
      </c>
      <c r="AB5348" s="17" t="str" cm="1">
        <f t="array" ref="AB5348">_xlfn.IFS(AA5348=0,"No evidenciado",AA5348=1,"Novato",AA5348=2,"Principiante avanzado",AA5348=3,"Competente",AA5348=4,"Proficiente",AA5348=5,"Master")</f>
        <v>Competente</v>
      </c>
      <c r="AC5348" s="17">
        <v>2</v>
      </c>
      <c r="AD5348" s="17" t="str" cm="1">
        <f t="array" ref="AD5348">_xlfn.IFS(AC5348=0,"Prenovato",AC5348=1,"Novato",AC5348=2,"Principiante avanzado",AC5348=3,"Competente",AC5348=4,"Proficiente",AC5348=5,"Master")</f>
        <v>Principiante avanzado</v>
      </c>
      <c r="AE5348" s="17" t="s">
        <v>421</v>
      </c>
    </row>
    <row r="5349" spans="1:31" x14ac:dyDescent="0.25">
      <c r="A5349" t="s">
        <v>412</v>
      </c>
      <c r="B5349" t="s">
        <v>58</v>
      </c>
      <c r="C5349" t="s">
        <v>227</v>
      </c>
      <c r="D5349" t="s">
        <v>196</v>
      </c>
      <c r="E5349" t="s">
        <v>279</v>
      </c>
      <c r="F5349" t="s">
        <v>105</v>
      </c>
      <c r="G5349" t="s">
        <v>280</v>
      </c>
      <c r="H5349" s="4"/>
      <c r="I5349" s="1">
        <f t="shared" ca="1" si="335"/>
        <v>1485</v>
      </c>
      <c r="J5349" s="1" t="str">
        <f t="shared" ca="1" si="336"/>
        <v>3. Mayor a 6 meses</v>
      </c>
      <c r="K5349" t="str">
        <f t="shared" si="337"/>
        <v>NO</v>
      </c>
      <c r="L5349" t="s">
        <v>201</v>
      </c>
      <c r="M5349" t="s">
        <v>171</v>
      </c>
      <c r="N5349" t="s">
        <v>416</v>
      </c>
      <c r="O5349" t="s">
        <v>416</v>
      </c>
      <c r="P5349" t="str">
        <f t="shared" si="338"/>
        <v>ZULMA IBETH CASTRO AGREDOBases de datos en la nubeEVALUACION</v>
      </c>
      <c r="Q5349" t="str">
        <f>BASE[[#This Row],[NombresCalificado]]&amp;BASE[[#This Row],[TipoEvaluacion]]</f>
        <v>ZULMA IBETH CASTRO AGREDOEVALUACION</v>
      </c>
      <c r="R5349">
        <v>1</v>
      </c>
      <c r="S5349" t="s">
        <v>6</v>
      </c>
      <c r="T5349" t="s">
        <v>419</v>
      </c>
      <c r="U5349" s="17">
        <v>2</v>
      </c>
      <c r="V5349" s="17" t="str" cm="1">
        <f t="array" ref="V5349">_xlfn.IFS(U5349=0,"Prenovato",U5349=1,"Novato",U5349=2,"Principiante avanzado",U5349=3,"Competente",U5349=4,"Proficiente",U5349=5,"Master")</f>
        <v>Principiante avanzado</v>
      </c>
      <c r="W5349" s="17">
        <v>3</v>
      </c>
      <c r="X5349" s="17" t="str" cm="1">
        <f t="array" ref="X5349">_xlfn.IFS(W5349=0,"No evidenciado",W5349=1,"Novato",W5349=2,"Principiante avanzado",W5349=3,"Competente",W5349=4,"Proficiente",W5349=5,"Master")</f>
        <v>Competente</v>
      </c>
      <c r="Y5349" s="17">
        <v>3</v>
      </c>
      <c r="Z5349" s="17" t="str" cm="1">
        <f t="array" ref="Z5349">_xlfn.IFS(Y5349=0,"No evidenciado",Y5349=1,"Novato",Y5349=2,"Principiante avanzado",Y5349=3,"Competente",Y5349=4,"Proficiente",Y5349=5,"Master")</f>
        <v>Competente</v>
      </c>
      <c r="AA5349" s="17">
        <v>3</v>
      </c>
      <c r="AB5349" s="17" t="str" cm="1">
        <f t="array" ref="AB5349">_xlfn.IFS(AA5349=0,"No evidenciado",AA5349=1,"Novato",AA5349=2,"Principiante avanzado",AA5349=3,"Competente",AA5349=4,"Proficiente",AA5349=5,"Master")</f>
        <v>Competente</v>
      </c>
      <c r="AC5349" s="17">
        <v>2</v>
      </c>
      <c r="AD5349" s="17" t="str" cm="1">
        <f t="array" ref="AD5349">_xlfn.IFS(AC5349=0,"Prenovato",AC5349=1,"Novato",AC5349=2,"Principiante avanzado",AC5349=3,"Competente",AC5349=4,"Proficiente",AC5349=5,"Master")</f>
        <v>Principiante avanzado</v>
      </c>
      <c r="AE5349" s="17" t="s">
        <v>421</v>
      </c>
    </row>
    <row r="5350" spans="1:31" x14ac:dyDescent="0.25">
      <c r="A5350" t="s">
        <v>412</v>
      </c>
      <c r="B5350" t="s">
        <v>58</v>
      </c>
      <c r="C5350" t="s">
        <v>227</v>
      </c>
      <c r="D5350" t="s">
        <v>196</v>
      </c>
      <c r="E5350" t="s">
        <v>279</v>
      </c>
      <c r="F5350" t="s">
        <v>105</v>
      </c>
      <c r="G5350" t="s">
        <v>280</v>
      </c>
      <c r="H5350" s="4"/>
      <c r="I5350" s="1">
        <f t="shared" ca="1" si="335"/>
        <v>1485</v>
      </c>
      <c r="J5350" s="1" t="str">
        <f t="shared" ca="1" si="336"/>
        <v>3. Mayor a 6 meses</v>
      </c>
      <c r="K5350" t="str">
        <f t="shared" si="337"/>
        <v>NO</v>
      </c>
      <c r="L5350" t="s">
        <v>201</v>
      </c>
      <c r="M5350" t="s">
        <v>158</v>
      </c>
      <c r="N5350" t="s">
        <v>416</v>
      </c>
      <c r="O5350" t="s">
        <v>416</v>
      </c>
      <c r="P5350" t="str">
        <f t="shared" si="338"/>
        <v>ZULMA IBETH CASTRO AGREDOServicios en la nubeEVALUACION</v>
      </c>
      <c r="Q5350" t="str">
        <f>BASE[[#This Row],[NombresCalificado]]&amp;BASE[[#This Row],[TipoEvaluacion]]</f>
        <v>ZULMA IBETH CASTRO AGREDOEVALUACION</v>
      </c>
      <c r="R5350">
        <v>1</v>
      </c>
      <c r="S5350" t="s">
        <v>6</v>
      </c>
      <c r="T5350" t="s">
        <v>419</v>
      </c>
      <c r="U5350" s="17">
        <v>2</v>
      </c>
      <c r="V5350" s="17" t="str" cm="1">
        <f t="array" ref="V5350">_xlfn.IFS(U5350=0,"Prenovato",U5350=1,"Novato",U5350=2,"Principiante avanzado",U5350=3,"Competente",U5350=4,"Proficiente",U5350=5,"Master")</f>
        <v>Principiante avanzado</v>
      </c>
      <c r="W5350" s="17">
        <v>3</v>
      </c>
      <c r="X5350" s="17" t="str" cm="1">
        <f t="array" ref="X5350">_xlfn.IFS(W5350=0,"No evidenciado",W5350=1,"Novato",W5350=2,"Principiante avanzado",W5350=3,"Competente",W5350=4,"Proficiente",W5350=5,"Master")</f>
        <v>Competente</v>
      </c>
      <c r="Y5350" s="17">
        <v>3</v>
      </c>
      <c r="Z5350" s="17" t="str" cm="1">
        <f t="array" ref="Z5350">_xlfn.IFS(Y5350=0,"No evidenciado",Y5350=1,"Novato",Y5350=2,"Principiante avanzado",Y5350=3,"Competente",Y5350=4,"Proficiente",Y5350=5,"Master")</f>
        <v>Competente</v>
      </c>
      <c r="AA5350" s="17">
        <v>3</v>
      </c>
      <c r="AB5350" s="17" t="str" cm="1">
        <f t="array" ref="AB5350">_xlfn.IFS(AA5350=0,"No evidenciado",AA5350=1,"Novato",AA5350=2,"Principiante avanzado",AA5350=3,"Competente",AA5350=4,"Proficiente",AA5350=5,"Master")</f>
        <v>Competente</v>
      </c>
      <c r="AC5350" s="17">
        <v>2</v>
      </c>
      <c r="AD5350" s="17" t="str" cm="1">
        <f t="array" ref="AD5350">_xlfn.IFS(AC5350=0,"Prenovato",AC5350=1,"Novato",AC5350=2,"Principiante avanzado",AC5350=3,"Competente",AC5350=4,"Proficiente",AC5350=5,"Master")</f>
        <v>Principiante avanzado</v>
      </c>
      <c r="AE5350" s="17" t="s">
        <v>421</v>
      </c>
    </row>
    <row r="5351" spans="1:31" x14ac:dyDescent="0.25">
      <c r="A5351" t="s">
        <v>412</v>
      </c>
      <c r="B5351" t="s">
        <v>58</v>
      </c>
      <c r="C5351" t="s">
        <v>227</v>
      </c>
      <c r="D5351" t="s">
        <v>196</v>
      </c>
      <c r="E5351" t="s">
        <v>279</v>
      </c>
      <c r="F5351" t="s">
        <v>105</v>
      </c>
      <c r="G5351" t="s">
        <v>280</v>
      </c>
      <c r="H5351" s="4"/>
      <c r="I5351" s="1">
        <f t="shared" ca="1" si="335"/>
        <v>1485</v>
      </c>
      <c r="J5351" s="1" t="str">
        <f t="shared" ca="1" si="336"/>
        <v>3. Mayor a 6 meses</v>
      </c>
      <c r="K5351" t="str">
        <f t="shared" si="337"/>
        <v>NO</v>
      </c>
      <c r="L5351" t="s">
        <v>201</v>
      </c>
      <c r="M5351" t="s">
        <v>159</v>
      </c>
      <c r="N5351" t="s">
        <v>416</v>
      </c>
      <c r="O5351" t="s">
        <v>416</v>
      </c>
      <c r="P5351" t="str">
        <f t="shared" si="338"/>
        <v>ZULMA IBETH CASTRO AGREDOGobernanza de datosEVALUACION</v>
      </c>
      <c r="Q5351" t="str">
        <f>BASE[[#This Row],[NombresCalificado]]&amp;BASE[[#This Row],[TipoEvaluacion]]</f>
        <v>ZULMA IBETH CASTRO AGREDOEVALUACION</v>
      </c>
      <c r="R5351">
        <v>2</v>
      </c>
      <c r="S5351" t="s">
        <v>4</v>
      </c>
      <c r="T5351" t="s">
        <v>419</v>
      </c>
      <c r="U5351" s="17">
        <v>2</v>
      </c>
      <c r="V5351" s="17" t="str" cm="1">
        <f t="array" ref="V5351">_xlfn.IFS(U5351=0,"Prenovato",U5351=1,"Novato",U5351=2,"Principiante avanzado",U5351=3,"Competente",U5351=4,"Proficiente",U5351=5,"Master")</f>
        <v>Principiante avanzado</v>
      </c>
      <c r="W5351" s="17">
        <v>3</v>
      </c>
      <c r="X5351" s="17" t="str" cm="1">
        <f t="array" ref="X5351">_xlfn.IFS(W5351=0,"No evidenciado",W5351=1,"Novato",W5351=2,"Principiante avanzado",W5351=3,"Competente",W5351=4,"Proficiente",W5351=5,"Master")</f>
        <v>Competente</v>
      </c>
      <c r="Y5351" s="17">
        <v>3</v>
      </c>
      <c r="Z5351" s="17" t="str" cm="1">
        <f t="array" ref="Z5351">_xlfn.IFS(Y5351=0,"No evidenciado",Y5351=1,"Novato",Y5351=2,"Principiante avanzado",Y5351=3,"Competente",Y5351=4,"Proficiente",Y5351=5,"Master")</f>
        <v>Competente</v>
      </c>
      <c r="AA5351" s="17">
        <v>3</v>
      </c>
      <c r="AB5351" s="17" t="str" cm="1">
        <f t="array" ref="AB5351">_xlfn.IFS(AA5351=0,"No evidenciado",AA5351=1,"Novato",AA5351=2,"Principiante avanzado",AA5351=3,"Competente",AA5351=4,"Proficiente",AA5351=5,"Master")</f>
        <v>Competente</v>
      </c>
      <c r="AC5351" s="17">
        <v>2</v>
      </c>
      <c r="AD5351" s="17" t="str" cm="1">
        <f t="array" ref="AD5351">_xlfn.IFS(AC5351=0,"Prenovato",AC5351=1,"Novato",AC5351=2,"Principiante avanzado",AC5351=3,"Competente",AC5351=4,"Proficiente",AC5351=5,"Master")</f>
        <v>Principiante avanzado</v>
      </c>
      <c r="AE5351" s="17" t="s">
        <v>421</v>
      </c>
    </row>
    <row r="5352" spans="1:31" x14ac:dyDescent="0.25">
      <c r="A5352" t="s">
        <v>412</v>
      </c>
      <c r="B5352" t="s">
        <v>58</v>
      </c>
      <c r="C5352" t="s">
        <v>227</v>
      </c>
      <c r="D5352" t="s">
        <v>196</v>
      </c>
      <c r="E5352" t="s">
        <v>279</v>
      </c>
      <c r="F5352" t="s">
        <v>105</v>
      </c>
      <c r="G5352" t="s">
        <v>280</v>
      </c>
      <c r="H5352" s="4"/>
      <c r="I5352" s="1">
        <f t="shared" ca="1" si="335"/>
        <v>1485</v>
      </c>
      <c r="J5352" s="1" t="str">
        <f t="shared" ca="1" si="336"/>
        <v>3. Mayor a 6 meses</v>
      </c>
      <c r="K5352" t="str">
        <f t="shared" si="337"/>
        <v>NO</v>
      </c>
      <c r="L5352" t="s">
        <v>201</v>
      </c>
      <c r="M5352" t="s">
        <v>172</v>
      </c>
      <c r="N5352" t="s">
        <v>416</v>
      </c>
      <c r="O5352" t="s">
        <v>416</v>
      </c>
      <c r="P5352" t="str">
        <f t="shared" si="338"/>
        <v>ZULMA IBETH CASTRO AGREDOCalidad de datosEVALUACION</v>
      </c>
      <c r="Q5352" t="str">
        <f>BASE[[#This Row],[NombresCalificado]]&amp;BASE[[#This Row],[TipoEvaluacion]]</f>
        <v>ZULMA IBETH CASTRO AGREDOEVALUACION</v>
      </c>
      <c r="R5352">
        <v>2</v>
      </c>
      <c r="S5352" t="s">
        <v>4</v>
      </c>
      <c r="T5352" t="s">
        <v>419</v>
      </c>
      <c r="U5352" s="17">
        <v>2</v>
      </c>
      <c r="V5352" s="17" t="str" cm="1">
        <f t="array" ref="V5352">_xlfn.IFS(U5352=0,"Prenovato",U5352=1,"Novato",U5352=2,"Principiante avanzado",U5352=3,"Competente",U5352=4,"Proficiente",U5352=5,"Master")</f>
        <v>Principiante avanzado</v>
      </c>
      <c r="W5352" s="17">
        <v>3</v>
      </c>
      <c r="X5352" s="17" t="str" cm="1">
        <f t="array" ref="X5352">_xlfn.IFS(W5352=0,"No evidenciado",W5352=1,"Novato",W5352=2,"Principiante avanzado",W5352=3,"Competente",W5352=4,"Proficiente",W5352=5,"Master")</f>
        <v>Competente</v>
      </c>
      <c r="Y5352" s="17">
        <v>3</v>
      </c>
      <c r="Z5352" s="17" t="str" cm="1">
        <f t="array" ref="Z5352">_xlfn.IFS(Y5352=0,"No evidenciado",Y5352=1,"Novato",Y5352=2,"Principiante avanzado",Y5352=3,"Competente",Y5352=4,"Proficiente",Y5352=5,"Master")</f>
        <v>Competente</v>
      </c>
      <c r="AA5352" s="17">
        <v>3</v>
      </c>
      <c r="AB5352" s="17" t="str" cm="1">
        <f t="array" ref="AB5352">_xlfn.IFS(AA5352=0,"No evidenciado",AA5352=1,"Novato",AA5352=2,"Principiante avanzado",AA5352=3,"Competente",AA5352=4,"Proficiente",AA5352=5,"Master")</f>
        <v>Competente</v>
      </c>
      <c r="AC5352" s="17">
        <v>2</v>
      </c>
      <c r="AD5352" s="17" t="str" cm="1">
        <f t="array" ref="AD5352">_xlfn.IFS(AC5352=0,"Prenovato",AC5352=1,"Novato",AC5352=2,"Principiante avanzado",AC5352=3,"Competente",AC5352=4,"Proficiente",AC5352=5,"Master")</f>
        <v>Principiante avanzado</v>
      </c>
      <c r="AE5352" s="17" t="s">
        <v>421</v>
      </c>
    </row>
    <row r="5353" spans="1:31" x14ac:dyDescent="0.25">
      <c r="A5353" t="s">
        <v>412</v>
      </c>
      <c r="B5353" t="s">
        <v>58</v>
      </c>
      <c r="C5353" t="s">
        <v>227</v>
      </c>
      <c r="D5353" t="s">
        <v>196</v>
      </c>
      <c r="E5353" t="s">
        <v>279</v>
      </c>
      <c r="F5353" t="s">
        <v>105</v>
      </c>
      <c r="G5353" t="s">
        <v>280</v>
      </c>
      <c r="H5353" s="4"/>
      <c r="I5353" s="1">
        <f t="shared" ca="1" si="335"/>
        <v>1485</v>
      </c>
      <c r="J5353" s="1" t="str">
        <f t="shared" ca="1" si="336"/>
        <v>3. Mayor a 6 meses</v>
      </c>
      <c r="K5353" t="str">
        <f t="shared" si="337"/>
        <v>NO</v>
      </c>
      <c r="L5353" t="s">
        <v>201</v>
      </c>
      <c r="M5353" t="s">
        <v>165</v>
      </c>
      <c r="N5353" t="s">
        <v>418</v>
      </c>
      <c r="O5353" t="s">
        <v>418</v>
      </c>
      <c r="P5353" t="str">
        <f t="shared" si="338"/>
        <v>ZULMA IBETH CASTRO AGREDOProcesamiento de datosEVALUACION</v>
      </c>
      <c r="Q5353" t="str">
        <f>BASE[[#This Row],[NombresCalificado]]&amp;BASE[[#This Row],[TipoEvaluacion]]</f>
        <v>ZULMA IBETH CASTRO AGREDOEVALUACION</v>
      </c>
      <c r="R5353">
        <v>2</v>
      </c>
      <c r="S5353" t="s">
        <v>4</v>
      </c>
      <c r="T5353" t="s">
        <v>419</v>
      </c>
      <c r="U5353" s="17">
        <v>2</v>
      </c>
      <c r="V5353" s="17" t="str" cm="1">
        <f t="array" ref="V5353">_xlfn.IFS(U5353=0,"Prenovato",U5353=1,"Novato",U5353=2,"Principiante avanzado",U5353=3,"Competente",U5353=4,"Proficiente",U5353=5,"Master")</f>
        <v>Principiante avanzado</v>
      </c>
      <c r="W5353" s="17">
        <v>3</v>
      </c>
      <c r="X5353" s="17" t="str" cm="1">
        <f t="array" ref="X5353">_xlfn.IFS(W5353=0,"No evidenciado",W5353=1,"Novato",W5353=2,"Principiante avanzado",W5353=3,"Competente",W5353=4,"Proficiente",W5353=5,"Master")</f>
        <v>Competente</v>
      </c>
      <c r="Y5353" s="17">
        <v>3</v>
      </c>
      <c r="Z5353" s="17" t="str" cm="1">
        <f t="array" ref="Z5353">_xlfn.IFS(Y5353=0,"No evidenciado",Y5353=1,"Novato",Y5353=2,"Principiante avanzado",Y5353=3,"Competente",Y5353=4,"Proficiente",Y5353=5,"Master")</f>
        <v>Competente</v>
      </c>
      <c r="AA5353" s="17">
        <v>3</v>
      </c>
      <c r="AB5353" s="17" t="str" cm="1">
        <f t="array" ref="AB5353">_xlfn.IFS(AA5353=0,"No evidenciado",AA5353=1,"Novato",AA5353=2,"Principiante avanzado",AA5353=3,"Competente",AA5353=4,"Proficiente",AA5353=5,"Master")</f>
        <v>Competente</v>
      </c>
      <c r="AC5353" s="17">
        <v>2</v>
      </c>
      <c r="AD5353" s="17" t="str" cm="1">
        <f t="array" ref="AD5353">_xlfn.IFS(AC5353=0,"Prenovato",AC5353=1,"Novato",AC5353=2,"Principiante avanzado",AC5353=3,"Competente",AC5353=4,"Proficiente",AC5353=5,"Master")</f>
        <v>Principiante avanzado</v>
      </c>
      <c r="AE5353" s="17" t="s">
        <v>421</v>
      </c>
    </row>
    <row r="5354" spans="1:31" x14ac:dyDescent="0.25">
      <c r="A5354" t="s">
        <v>412</v>
      </c>
      <c r="B5354" t="s">
        <v>58</v>
      </c>
      <c r="C5354" t="s">
        <v>227</v>
      </c>
      <c r="D5354" t="s">
        <v>196</v>
      </c>
      <c r="E5354" t="s">
        <v>279</v>
      </c>
      <c r="F5354" t="s">
        <v>105</v>
      </c>
      <c r="G5354" t="s">
        <v>280</v>
      </c>
      <c r="H5354" s="4"/>
      <c r="I5354" s="1">
        <f t="shared" ca="1" si="335"/>
        <v>1485</v>
      </c>
      <c r="J5354" s="1" t="str">
        <f t="shared" ca="1" si="336"/>
        <v>3. Mayor a 6 meses</v>
      </c>
      <c r="K5354" t="str">
        <f t="shared" si="337"/>
        <v>NO</v>
      </c>
      <c r="L5354" t="s">
        <v>201</v>
      </c>
      <c r="M5354" t="s">
        <v>173</v>
      </c>
      <c r="N5354" t="s">
        <v>418</v>
      </c>
      <c r="O5354" t="s">
        <v>418</v>
      </c>
      <c r="P5354" t="str">
        <f t="shared" si="338"/>
        <v>ZULMA IBETH CASTRO AGREDODatalake BCPEVALUACION</v>
      </c>
      <c r="Q5354" t="str">
        <f>BASE[[#This Row],[NombresCalificado]]&amp;BASE[[#This Row],[TipoEvaluacion]]</f>
        <v>ZULMA IBETH CASTRO AGREDOEVALUACION</v>
      </c>
      <c r="R5354">
        <v>3</v>
      </c>
      <c r="S5354" t="s">
        <v>5</v>
      </c>
      <c r="T5354" t="s">
        <v>419</v>
      </c>
      <c r="U5354" s="17">
        <v>2</v>
      </c>
      <c r="V5354" s="17" t="str" cm="1">
        <f t="array" ref="V5354">_xlfn.IFS(U5354=0,"Prenovato",U5354=1,"Novato",U5354=2,"Principiante avanzado",U5354=3,"Competente",U5354=4,"Proficiente",U5354=5,"Master")</f>
        <v>Principiante avanzado</v>
      </c>
      <c r="W5354" s="17">
        <v>3</v>
      </c>
      <c r="X5354" s="17" t="str" cm="1">
        <f t="array" ref="X5354">_xlfn.IFS(W5354=0,"No evidenciado",W5354=1,"Novato",W5354=2,"Principiante avanzado",W5354=3,"Competente",W5354=4,"Proficiente",W5354=5,"Master")</f>
        <v>Competente</v>
      </c>
      <c r="Y5354" s="17">
        <v>3</v>
      </c>
      <c r="Z5354" s="17" t="str" cm="1">
        <f t="array" ref="Z5354">_xlfn.IFS(Y5354=0,"No evidenciado",Y5354=1,"Novato",Y5354=2,"Principiante avanzado",Y5354=3,"Competente",Y5354=4,"Proficiente",Y5354=5,"Master")</f>
        <v>Competente</v>
      </c>
      <c r="AA5354" s="17">
        <v>3</v>
      </c>
      <c r="AB5354" s="17" t="str" cm="1">
        <f t="array" ref="AB5354">_xlfn.IFS(AA5354=0,"No evidenciado",AA5354=1,"Novato",AA5354=2,"Principiante avanzado",AA5354=3,"Competente",AA5354=4,"Proficiente",AA5354=5,"Master")</f>
        <v>Competente</v>
      </c>
      <c r="AC5354" s="17">
        <v>2</v>
      </c>
      <c r="AD5354" s="17" t="str" cm="1">
        <f t="array" ref="AD5354">_xlfn.IFS(AC5354=0,"Prenovato",AC5354=1,"Novato",AC5354=2,"Principiante avanzado",AC5354=3,"Competente",AC5354=4,"Proficiente",AC5354=5,"Master")</f>
        <v>Principiante avanzado</v>
      </c>
      <c r="AE5354" s="17" t="s">
        <v>421</v>
      </c>
    </row>
    <row r="5355" spans="1:31" x14ac:dyDescent="0.25">
      <c r="A5355" t="s">
        <v>412</v>
      </c>
      <c r="B5355" t="s">
        <v>58</v>
      </c>
      <c r="C5355" t="s">
        <v>227</v>
      </c>
      <c r="D5355" t="s">
        <v>196</v>
      </c>
      <c r="E5355" t="s">
        <v>279</v>
      </c>
      <c r="F5355" t="s">
        <v>105</v>
      </c>
      <c r="G5355" t="s">
        <v>280</v>
      </c>
      <c r="H5355" s="4"/>
      <c r="I5355" s="1">
        <f t="shared" ca="1" si="335"/>
        <v>1485</v>
      </c>
      <c r="J5355" s="1" t="str">
        <f t="shared" ca="1" si="336"/>
        <v>3. Mayor a 6 meses</v>
      </c>
      <c r="K5355" t="str">
        <f t="shared" si="337"/>
        <v>NO</v>
      </c>
      <c r="L5355" t="s">
        <v>201</v>
      </c>
      <c r="M5355" t="s">
        <v>170</v>
      </c>
      <c r="N5355" t="s">
        <v>417</v>
      </c>
      <c r="O5355" t="s">
        <v>416</v>
      </c>
      <c r="P5355" t="str">
        <f t="shared" si="338"/>
        <v>ZULMA IBETH CASTRO AGREDOArquitectura de datosEVALUACION</v>
      </c>
      <c r="Q5355" t="str">
        <f>BASE[[#This Row],[NombresCalificado]]&amp;BASE[[#This Row],[TipoEvaluacion]]</f>
        <v>ZULMA IBETH CASTRO AGREDOEVALUACION</v>
      </c>
      <c r="R5355">
        <v>0</v>
      </c>
      <c r="S5355" t="s">
        <v>185</v>
      </c>
      <c r="T5355" t="s">
        <v>419</v>
      </c>
      <c r="U5355" s="17">
        <v>2</v>
      </c>
      <c r="V5355" s="17" t="str" cm="1">
        <f t="array" ref="V5355">_xlfn.IFS(U5355=0,"Prenovato",U5355=1,"Novato",U5355=2,"Principiante avanzado",U5355=3,"Competente",U5355=4,"Proficiente",U5355=5,"Master")</f>
        <v>Principiante avanzado</v>
      </c>
      <c r="W5355" s="17">
        <v>3</v>
      </c>
      <c r="X5355" s="17" t="str" cm="1">
        <f t="array" ref="X5355">_xlfn.IFS(W5355=0,"No evidenciado",W5355=1,"Novato",W5355=2,"Principiante avanzado",W5355=3,"Competente",W5355=4,"Proficiente",W5355=5,"Master")</f>
        <v>Competente</v>
      </c>
      <c r="Y5355" s="17">
        <v>3</v>
      </c>
      <c r="Z5355" s="17" t="str" cm="1">
        <f t="array" ref="Z5355">_xlfn.IFS(Y5355=0,"No evidenciado",Y5355=1,"Novato",Y5355=2,"Principiante avanzado",Y5355=3,"Competente",Y5355=4,"Proficiente",Y5355=5,"Master")</f>
        <v>Competente</v>
      </c>
      <c r="AA5355" s="17">
        <v>3</v>
      </c>
      <c r="AB5355" s="17" t="str" cm="1">
        <f t="array" ref="AB5355">_xlfn.IFS(AA5355=0,"No evidenciado",AA5355=1,"Novato",AA5355=2,"Principiante avanzado",AA5355=3,"Competente",AA5355=4,"Proficiente",AA5355=5,"Master")</f>
        <v>Competente</v>
      </c>
      <c r="AC5355" s="17">
        <v>2</v>
      </c>
      <c r="AD5355" s="17" t="str" cm="1">
        <f t="array" ref="AD5355">_xlfn.IFS(AC5355=0,"Prenovato",AC5355=1,"Novato",AC5355=2,"Principiante avanzado",AC5355=3,"Competente",AC5355=4,"Proficiente",AC5355=5,"Master")</f>
        <v>Principiante avanzado</v>
      </c>
      <c r="AE5355" s="17" t="s">
        <v>421</v>
      </c>
    </row>
    <row r="5356" spans="1:31" x14ac:dyDescent="0.25">
      <c r="A5356" t="s">
        <v>412</v>
      </c>
      <c r="B5356" t="s">
        <v>58</v>
      </c>
      <c r="C5356" t="s">
        <v>227</v>
      </c>
      <c r="D5356" t="s">
        <v>196</v>
      </c>
      <c r="E5356" t="s">
        <v>279</v>
      </c>
      <c r="F5356" t="s">
        <v>105</v>
      </c>
      <c r="G5356" t="s">
        <v>280</v>
      </c>
      <c r="H5356" s="4"/>
      <c r="I5356" s="1">
        <f t="shared" ca="1" si="335"/>
        <v>1485</v>
      </c>
      <c r="J5356" s="1" t="str">
        <f t="shared" ca="1" si="336"/>
        <v>3. Mayor a 6 meses</v>
      </c>
      <c r="K5356" t="str">
        <f t="shared" si="337"/>
        <v>NO</v>
      </c>
      <c r="L5356" t="s">
        <v>201</v>
      </c>
      <c r="M5356" t="s">
        <v>163</v>
      </c>
      <c r="N5356" t="s">
        <v>417</v>
      </c>
      <c r="O5356" t="s">
        <v>416</v>
      </c>
      <c r="P5356" t="str">
        <f t="shared" si="338"/>
        <v>ZULMA IBETH CASTRO AGREDONube BCPEVALUACION</v>
      </c>
      <c r="Q5356" t="str">
        <f>BASE[[#This Row],[NombresCalificado]]&amp;BASE[[#This Row],[TipoEvaluacion]]</f>
        <v>ZULMA IBETH CASTRO AGREDOEVALUACION</v>
      </c>
      <c r="R5356">
        <v>1</v>
      </c>
      <c r="S5356" t="s">
        <v>6</v>
      </c>
      <c r="T5356" t="s">
        <v>419</v>
      </c>
      <c r="U5356" s="17">
        <v>2</v>
      </c>
      <c r="V5356" s="17" t="str" cm="1">
        <f t="array" ref="V5356">_xlfn.IFS(U5356=0,"Prenovato",U5356=1,"Novato",U5356=2,"Principiante avanzado",U5356=3,"Competente",U5356=4,"Proficiente",U5356=5,"Master")</f>
        <v>Principiante avanzado</v>
      </c>
      <c r="W5356" s="17">
        <v>3</v>
      </c>
      <c r="X5356" s="17" t="str" cm="1">
        <f t="array" ref="X5356">_xlfn.IFS(W5356=0,"No evidenciado",W5356=1,"Novato",W5356=2,"Principiante avanzado",W5356=3,"Competente",W5356=4,"Proficiente",W5356=5,"Master")</f>
        <v>Competente</v>
      </c>
      <c r="Y5356" s="17">
        <v>3</v>
      </c>
      <c r="Z5356" s="17" t="str" cm="1">
        <f t="array" ref="Z5356">_xlfn.IFS(Y5356=0,"No evidenciado",Y5356=1,"Novato",Y5356=2,"Principiante avanzado",Y5356=3,"Competente",Y5356=4,"Proficiente",Y5356=5,"Master")</f>
        <v>Competente</v>
      </c>
      <c r="AA5356" s="17">
        <v>3</v>
      </c>
      <c r="AB5356" s="17" t="str" cm="1">
        <f t="array" ref="AB5356">_xlfn.IFS(AA5356=0,"No evidenciado",AA5356=1,"Novato",AA5356=2,"Principiante avanzado",AA5356=3,"Competente",AA5356=4,"Proficiente",AA5356=5,"Master")</f>
        <v>Competente</v>
      </c>
      <c r="AC5356" s="17">
        <v>2</v>
      </c>
      <c r="AD5356" s="17" t="str" cm="1">
        <f t="array" ref="AD5356">_xlfn.IFS(AC5356=0,"Prenovato",AC5356=1,"Novato",AC5356=2,"Principiante avanzado",AC5356=3,"Competente",AC5356=4,"Proficiente",AC5356=5,"Master")</f>
        <v>Principiante avanzado</v>
      </c>
      <c r="AE5356" s="17" t="s">
        <v>421</v>
      </c>
    </row>
    <row r="5357" spans="1:31" x14ac:dyDescent="0.25">
      <c r="A5357" t="s">
        <v>412</v>
      </c>
      <c r="B5357" t="s">
        <v>58</v>
      </c>
      <c r="C5357" t="s">
        <v>227</v>
      </c>
      <c r="D5357" t="s">
        <v>196</v>
      </c>
      <c r="E5357" t="s">
        <v>279</v>
      </c>
      <c r="F5357" t="s">
        <v>105</v>
      </c>
      <c r="G5357" t="s">
        <v>280</v>
      </c>
      <c r="H5357" s="4"/>
      <c r="I5357" s="1">
        <f t="shared" ca="1" si="335"/>
        <v>1485</v>
      </c>
      <c r="J5357" s="1" t="str">
        <f t="shared" ca="1" si="336"/>
        <v>3. Mayor a 6 meses</v>
      </c>
      <c r="K5357" t="str">
        <f t="shared" si="337"/>
        <v>NO</v>
      </c>
      <c r="L5357" t="s">
        <v>201</v>
      </c>
      <c r="M5357" t="s">
        <v>167</v>
      </c>
      <c r="N5357" t="s">
        <v>417</v>
      </c>
      <c r="O5357" t="s">
        <v>416</v>
      </c>
      <c r="P5357" t="str">
        <f t="shared" si="338"/>
        <v>ZULMA IBETH CASTRO AGREDOCI-CDEVALUACION</v>
      </c>
      <c r="Q5357" t="str">
        <f>BASE[[#This Row],[NombresCalificado]]&amp;BASE[[#This Row],[TipoEvaluacion]]</f>
        <v>ZULMA IBETH CASTRO AGREDOEVALUACION</v>
      </c>
      <c r="R5357">
        <v>2</v>
      </c>
      <c r="S5357" t="s">
        <v>4</v>
      </c>
      <c r="T5357" t="s">
        <v>419</v>
      </c>
      <c r="U5357" s="17">
        <v>2</v>
      </c>
      <c r="V5357" s="17" t="str" cm="1">
        <f t="array" ref="V5357">_xlfn.IFS(U5357=0,"Prenovato",U5357=1,"Novato",U5357=2,"Principiante avanzado",U5357=3,"Competente",U5357=4,"Proficiente",U5357=5,"Master")</f>
        <v>Principiante avanzado</v>
      </c>
      <c r="W5357" s="17">
        <v>3</v>
      </c>
      <c r="X5357" s="17" t="str" cm="1">
        <f t="array" ref="X5357">_xlfn.IFS(W5357=0,"No evidenciado",W5357=1,"Novato",W5357=2,"Principiante avanzado",W5357=3,"Competente",W5357=4,"Proficiente",W5357=5,"Master")</f>
        <v>Competente</v>
      </c>
      <c r="Y5357" s="17">
        <v>3</v>
      </c>
      <c r="Z5357" s="17" t="str" cm="1">
        <f t="array" ref="Z5357">_xlfn.IFS(Y5357=0,"No evidenciado",Y5357=1,"Novato",Y5357=2,"Principiante avanzado",Y5357=3,"Competente",Y5357=4,"Proficiente",Y5357=5,"Master")</f>
        <v>Competente</v>
      </c>
      <c r="AA5357" s="17">
        <v>3</v>
      </c>
      <c r="AB5357" s="17" t="str" cm="1">
        <f t="array" ref="AB5357">_xlfn.IFS(AA5357=0,"No evidenciado",AA5357=1,"Novato",AA5357=2,"Principiante avanzado",AA5357=3,"Competente",AA5357=4,"Proficiente",AA5357=5,"Master")</f>
        <v>Competente</v>
      </c>
      <c r="AC5357" s="17">
        <v>2</v>
      </c>
      <c r="AD5357" s="17" t="str" cm="1">
        <f t="array" ref="AD5357">_xlfn.IFS(AC5357=0,"Prenovato",AC5357=1,"Novato",AC5357=2,"Principiante avanzado",AC5357=3,"Competente",AC5357=4,"Proficiente",AC5357=5,"Master")</f>
        <v>Principiante avanzado</v>
      </c>
      <c r="AE5357" s="17" t="s">
        <v>421</v>
      </c>
    </row>
    <row r="5358" spans="1:31" x14ac:dyDescent="0.25">
      <c r="A5358" t="s">
        <v>412</v>
      </c>
      <c r="B5358" t="s">
        <v>58</v>
      </c>
      <c r="C5358" t="s">
        <v>227</v>
      </c>
      <c r="D5358" t="s">
        <v>196</v>
      </c>
      <c r="E5358" t="s">
        <v>279</v>
      </c>
      <c r="F5358" t="s">
        <v>105</v>
      </c>
      <c r="G5358" t="s">
        <v>280</v>
      </c>
      <c r="H5358" s="4"/>
      <c r="I5358" s="1">
        <f t="shared" ca="1" si="335"/>
        <v>1485</v>
      </c>
      <c r="J5358" s="1" t="str">
        <f t="shared" ca="1" si="336"/>
        <v>3. Mayor a 6 meses</v>
      </c>
      <c r="K5358" t="str">
        <f t="shared" si="337"/>
        <v>NO</v>
      </c>
      <c r="L5358" t="s">
        <v>201</v>
      </c>
      <c r="M5358" t="s">
        <v>164</v>
      </c>
      <c r="N5358" t="s">
        <v>417</v>
      </c>
      <c r="O5358" t="s">
        <v>416</v>
      </c>
      <c r="P5358" t="str">
        <f t="shared" si="338"/>
        <v>ZULMA IBETH CASTRO AGREDOPrivacidad y seguridad de los datosEVALUACION</v>
      </c>
      <c r="Q5358" t="str">
        <f>BASE[[#This Row],[NombresCalificado]]&amp;BASE[[#This Row],[TipoEvaluacion]]</f>
        <v>ZULMA IBETH CASTRO AGREDOEVALUACION</v>
      </c>
      <c r="R5358">
        <v>1</v>
      </c>
      <c r="S5358" t="s">
        <v>6</v>
      </c>
      <c r="T5358" t="s">
        <v>419</v>
      </c>
      <c r="U5358" s="17">
        <v>2</v>
      </c>
      <c r="V5358" s="17" t="str" cm="1">
        <f t="array" ref="V5358">_xlfn.IFS(U5358=0,"Prenovato",U5358=1,"Novato",U5358=2,"Principiante avanzado",U5358=3,"Competente",U5358=4,"Proficiente",U5358=5,"Master")</f>
        <v>Principiante avanzado</v>
      </c>
      <c r="W5358" s="17">
        <v>3</v>
      </c>
      <c r="X5358" s="17" t="str" cm="1">
        <f t="array" ref="X5358">_xlfn.IFS(W5358=0,"No evidenciado",W5358=1,"Novato",W5358=2,"Principiante avanzado",W5358=3,"Competente",W5358=4,"Proficiente",W5358=5,"Master")</f>
        <v>Competente</v>
      </c>
      <c r="Y5358" s="17">
        <v>3</v>
      </c>
      <c r="Z5358" s="17" t="str" cm="1">
        <f t="array" ref="Z5358">_xlfn.IFS(Y5358=0,"No evidenciado",Y5358=1,"Novato",Y5358=2,"Principiante avanzado",Y5358=3,"Competente",Y5358=4,"Proficiente",Y5358=5,"Master")</f>
        <v>Competente</v>
      </c>
      <c r="AA5358" s="17">
        <v>3</v>
      </c>
      <c r="AB5358" s="17" t="str" cm="1">
        <f t="array" ref="AB5358">_xlfn.IFS(AA5358=0,"No evidenciado",AA5358=1,"Novato",AA5358=2,"Principiante avanzado",AA5358=3,"Competente",AA5358=4,"Proficiente",AA5358=5,"Master")</f>
        <v>Competente</v>
      </c>
      <c r="AC5358" s="17">
        <v>2</v>
      </c>
      <c r="AD5358" s="17" t="str" cm="1">
        <f t="array" ref="AD5358">_xlfn.IFS(AC5358=0,"Prenovato",AC5358=1,"Novato",AC5358=2,"Principiante avanzado",AC5358=3,"Competente",AC5358=4,"Proficiente",AC5358=5,"Master")</f>
        <v>Principiante avanzado</v>
      </c>
      <c r="AE5358" s="17" t="s">
        <v>421</v>
      </c>
    </row>
    <row r="5359" spans="1:31" x14ac:dyDescent="0.25">
      <c r="A5359" t="s">
        <v>412</v>
      </c>
      <c r="B5359" t="s">
        <v>58</v>
      </c>
      <c r="C5359" t="s">
        <v>227</v>
      </c>
      <c r="D5359" t="s">
        <v>196</v>
      </c>
      <c r="E5359" t="s">
        <v>194</v>
      </c>
      <c r="F5359" t="s">
        <v>59</v>
      </c>
      <c r="G5359" t="s">
        <v>204</v>
      </c>
      <c r="H5359" s="4"/>
      <c r="I5359" s="1">
        <f t="shared" ca="1" si="335"/>
        <v>1485</v>
      </c>
      <c r="J5359" s="1" t="str">
        <f t="shared" ca="1" si="336"/>
        <v>3. Mayor a 6 meses</v>
      </c>
      <c r="K5359" t="str">
        <f t="shared" si="337"/>
        <v>NO</v>
      </c>
      <c r="L5359" t="s">
        <v>201</v>
      </c>
      <c r="M5359" t="s">
        <v>163</v>
      </c>
      <c r="N5359" t="s">
        <v>417</v>
      </c>
      <c r="O5359" t="s">
        <v>416</v>
      </c>
      <c r="P5359" t="str">
        <f t="shared" si="338"/>
        <v>MIGUEL ANGEL PAREDES MANCHENube BCPEVALUACION</v>
      </c>
      <c r="Q5359" t="str">
        <f>BASE[[#This Row],[NombresCalificado]]&amp;BASE[[#This Row],[TipoEvaluacion]]</f>
        <v>MIGUEL ANGEL PAREDES MANCHEEVALUACION</v>
      </c>
      <c r="R5359">
        <v>2</v>
      </c>
      <c r="S5359" t="s">
        <v>4</v>
      </c>
      <c r="T5359" t="s">
        <v>419</v>
      </c>
      <c r="U5359" s="17">
        <v>4</v>
      </c>
      <c r="V5359" s="17" t="str" cm="1">
        <f t="array" ref="V5359">_xlfn.IFS(U5359=0,"Prenovato",U5359=1,"Novato",U5359=2,"Principiante avanzado",U5359=3,"Competente",U5359=4,"Proficiente",U5359=5,"Master")</f>
        <v>Proficiente</v>
      </c>
      <c r="W5359" s="17">
        <v>4</v>
      </c>
      <c r="X5359" s="17" t="str" cm="1">
        <f t="array" ref="X5359">_xlfn.IFS(W5359=0,"No evidenciado",W5359=1,"Novato",W5359=2,"Principiante avanzado",W5359=3,"Competente",W5359=4,"Proficiente",W5359=5,"Master")</f>
        <v>Proficiente</v>
      </c>
      <c r="Y5359" s="17">
        <v>4</v>
      </c>
      <c r="Z5359" s="17" t="str" cm="1">
        <f t="array" ref="Z5359">_xlfn.IFS(Y5359=0,"No evidenciado",Y5359=1,"Novato",Y5359=2,"Principiante avanzado",Y5359=3,"Competente",Y5359=4,"Proficiente",Y5359=5,"Master")</f>
        <v>Proficiente</v>
      </c>
      <c r="AA5359" s="17">
        <v>3</v>
      </c>
      <c r="AB5359" s="17" t="str" cm="1">
        <f t="array" ref="AB5359">_xlfn.IFS(AA5359=0,"No evidenciado",AA5359=1,"Novato",AA5359=2,"Principiante avanzado",AA5359=3,"Competente",AA5359=4,"Proficiente",AA5359=5,"Master")</f>
        <v>Competente</v>
      </c>
      <c r="AC5359" s="17">
        <v>4</v>
      </c>
      <c r="AD5359" s="17" t="str" cm="1">
        <f t="array" ref="AD5359">_xlfn.IFS(AC5359=0,"Prenovato",AC5359=1,"Novato",AC5359=2,"Principiante avanzado",AC5359=3,"Competente",AC5359=4,"Proficiente",AC5359=5,"Master")</f>
        <v>Proficiente</v>
      </c>
      <c r="AE5359" s="17" t="s">
        <v>421</v>
      </c>
    </row>
    <row r="5360" spans="1:31" x14ac:dyDescent="0.25">
      <c r="A5360" t="s">
        <v>412</v>
      </c>
      <c r="B5360" t="s">
        <v>58</v>
      </c>
      <c r="C5360" t="s">
        <v>227</v>
      </c>
      <c r="D5360" t="s">
        <v>196</v>
      </c>
      <c r="E5360" t="s">
        <v>270</v>
      </c>
      <c r="F5360" t="s">
        <v>65</v>
      </c>
      <c r="G5360" t="s">
        <v>281</v>
      </c>
      <c r="H5360" s="4"/>
      <c r="I5360" s="1">
        <f t="shared" ca="1" si="335"/>
        <v>1485</v>
      </c>
      <c r="J5360" s="1" t="str">
        <f t="shared" ca="1" si="336"/>
        <v>3. Mayor a 6 meses</v>
      </c>
      <c r="K5360" t="str">
        <f t="shared" si="337"/>
        <v>NO</v>
      </c>
      <c r="L5360" t="s">
        <v>201</v>
      </c>
      <c r="M5360" t="s">
        <v>158</v>
      </c>
      <c r="N5360" t="s">
        <v>416</v>
      </c>
      <c r="O5360" t="s">
        <v>416</v>
      </c>
      <c r="P5360" t="str">
        <f t="shared" si="338"/>
        <v>BORIS CHRISTOPHER SINCHE CASTILLOServicios en la nubeEVALUACION</v>
      </c>
      <c r="Q5360" t="str">
        <f>BASE[[#This Row],[NombresCalificado]]&amp;BASE[[#This Row],[TipoEvaluacion]]</f>
        <v>BORIS CHRISTOPHER SINCHE CASTILLOEVALUACION</v>
      </c>
      <c r="R5360">
        <v>0</v>
      </c>
      <c r="S5360" t="s">
        <v>185</v>
      </c>
      <c r="T5360" t="s">
        <v>419</v>
      </c>
      <c r="U5360" s="17">
        <v>3</v>
      </c>
      <c r="V5360" s="17" t="str" cm="1">
        <f t="array" ref="V5360">_xlfn.IFS(U5360=0,"Prenovato",U5360=1,"Novato",U5360=2,"Principiante avanzado",U5360=3,"Competente",U5360=4,"Proficiente",U5360=5,"Master")</f>
        <v>Competente</v>
      </c>
      <c r="W5360" s="17">
        <v>4</v>
      </c>
      <c r="X5360" s="17" t="str" cm="1">
        <f t="array" ref="X5360">_xlfn.IFS(W5360=0,"No evidenciado",W5360=1,"Novato",W5360=2,"Principiante avanzado",W5360=3,"Competente",W5360=4,"Proficiente",W5360=5,"Master")</f>
        <v>Proficiente</v>
      </c>
      <c r="Y5360" s="17">
        <v>4</v>
      </c>
      <c r="Z5360" s="17" t="str" cm="1">
        <f t="array" ref="Z5360">_xlfn.IFS(Y5360=0,"No evidenciado",Y5360=1,"Novato",Y5360=2,"Principiante avanzado",Y5360=3,"Competente",Y5360=4,"Proficiente",Y5360=5,"Master")</f>
        <v>Proficiente</v>
      </c>
      <c r="AA5360" s="17">
        <v>4</v>
      </c>
      <c r="AB5360" s="17" t="str" cm="1">
        <f t="array" ref="AB5360">_xlfn.IFS(AA5360=0,"No evidenciado",AA5360=1,"Novato",AA5360=2,"Principiante avanzado",AA5360=3,"Competente",AA5360=4,"Proficiente",AA5360=5,"Master")</f>
        <v>Proficiente</v>
      </c>
      <c r="AC5360" s="17">
        <v>3</v>
      </c>
      <c r="AD5360" s="17" t="str" cm="1">
        <f t="array" ref="AD5360">_xlfn.IFS(AC5360=0,"Prenovato",AC5360=1,"Novato",AC5360=2,"Principiante avanzado",AC5360=3,"Competente",AC5360=4,"Proficiente",AC5360=5,"Master")</f>
        <v>Competente</v>
      </c>
      <c r="AE5360" s="17" t="s">
        <v>421</v>
      </c>
    </row>
    <row r="5361" spans="1:31" x14ac:dyDescent="0.25">
      <c r="A5361" t="s">
        <v>412</v>
      </c>
      <c r="B5361" t="s">
        <v>58</v>
      </c>
      <c r="C5361" t="s">
        <v>227</v>
      </c>
      <c r="D5361" t="s">
        <v>196</v>
      </c>
      <c r="E5361" t="s">
        <v>270</v>
      </c>
      <c r="F5361" t="s">
        <v>65</v>
      </c>
      <c r="G5361" t="s">
        <v>281</v>
      </c>
      <c r="H5361" s="4"/>
      <c r="I5361" s="1">
        <f t="shared" ca="1" si="335"/>
        <v>1485</v>
      </c>
      <c r="J5361" s="1" t="str">
        <f t="shared" ca="1" si="336"/>
        <v>3. Mayor a 6 meses</v>
      </c>
      <c r="K5361" t="str">
        <f t="shared" si="337"/>
        <v>NO</v>
      </c>
      <c r="L5361" t="s">
        <v>201</v>
      </c>
      <c r="M5361" t="s">
        <v>159</v>
      </c>
      <c r="N5361" t="s">
        <v>416</v>
      </c>
      <c r="O5361" t="s">
        <v>416</v>
      </c>
      <c r="P5361" t="str">
        <f t="shared" si="338"/>
        <v>BORIS CHRISTOPHER SINCHE CASTILLOGobernanza de datosEVALUACION</v>
      </c>
      <c r="Q5361" t="str">
        <f>BASE[[#This Row],[NombresCalificado]]&amp;BASE[[#This Row],[TipoEvaluacion]]</f>
        <v>BORIS CHRISTOPHER SINCHE CASTILLOEVALUACION</v>
      </c>
      <c r="R5361">
        <v>3</v>
      </c>
      <c r="S5361" t="s">
        <v>5</v>
      </c>
      <c r="T5361" t="s">
        <v>419</v>
      </c>
      <c r="U5361" s="17">
        <v>3</v>
      </c>
      <c r="V5361" s="17" t="str" cm="1">
        <f t="array" ref="V5361">_xlfn.IFS(U5361=0,"Prenovato",U5361=1,"Novato",U5361=2,"Principiante avanzado",U5361=3,"Competente",U5361=4,"Proficiente",U5361=5,"Master")</f>
        <v>Competente</v>
      </c>
      <c r="W5361" s="17">
        <v>4</v>
      </c>
      <c r="X5361" s="17" t="str" cm="1">
        <f t="array" ref="X5361">_xlfn.IFS(W5361=0,"No evidenciado",W5361=1,"Novato",W5361=2,"Principiante avanzado",W5361=3,"Competente",W5361=4,"Proficiente",W5361=5,"Master")</f>
        <v>Proficiente</v>
      </c>
      <c r="Y5361" s="17">
        <v>4</v>
      </c>
      <c r="Z5361" s="17" t="str" cm="1">
        <f t="array" ref="Z5361">_xlfn.IFS(Y5361=0,"No evidenciado",Y5361=1,"Novato",Y5361=2,"Principiante avanzado",Y5361=3,"Competente",Y5361=4,"Proficiente",Y5361=5,"Master")</f>
        <v>Proficiente</v>
      </c>
      <c r="AA5361" s="17">
        <v>4</v>
      </c>
      <c r="AB5361" s="17" t="str" cm="1">
        <f t="array" ref="AB5361">_xlfn.IFS(AA5361=0,"No evidenciado",AA5361=1,"Novato",AA5361=2,"Principiante avanzado",AA5361=3,"Competente",AA5361=4,"Proficiente",AA5361=5,"Master")</f>
        <v>Proficiente</v>
      </c>
      <c r="AC5361" s="17">
        <v>3</v>
      </c>
      <c r="AD5361" s="17" t="str" cm="1">
        <f t="array" ref="AD5361">_xlfn.IFS(AC5361=0,"Prenovato",AC5361=1,"Novato",AC5361=2,"Principiante avanzado",AC5361=3,"Competente",AC5361=4,"Proficiente",AC5361=5,"Master")</f>
        <v>Competente</v>
      </c>
      <c r="AE5361" s="17" t="s">
        <v>421</v>
      </c>
    </row>
    <row r="5362" spans="1:31" x14ac:dyDescent="0.25">
      <c r="A5362" t="s">
        <v>412</v>
      </c>
      <c r="B5362" t="s">
        <v>58</v>
      </c>
      <c r="C5362" t="s">
        <v>227</v>
      </c>
      <c r="D5362" t="s">
        <v>196</v>
      </c>
      <c r="E5362" t="s">
        <v>270</v>
      </c>
      <c r="F5362" t="s">
        <v>65</v>
      </c>
      <c r="G5362" t="s">
        <v>281</v>
      </c>
      <c r="H5362" s="4"/>
      <c r="I5362" s="1">
        <f t="shared" ca="1" si="335"/>
        <v>1485</v>
      </c>
      <c r="J5362" s="1" t="str">
        <f t="shared" ca="1" si="336"/>
        <v>3. Mayor a 6 meses</v>
      </c>
      <c r="K5362" t="str">
        <f t="shared" si="337"/>
        <v>NO</v>
      </c>
      <c r="L5362" t="s">
        <v>201</v>
      </c>
      <c r="M5362" t="s">
        <v>174</v>
      </c>
      <c r="N5362" t="s">
        <v>416</v>
      </c>
      <c r="O5362" t="s">
        <v>416</v>
      </c>
      <c r="P5362" t="str">
        <f t="shared" si="338"/>
        <v>BORIS CHRISTOPHER SINCHE CASTILLODatawarehouse BCPEVALUACION</v>
      </c>
      <c r="Q5362" t="str">
        <f>BASE[[#This Row],[NombresCalificado]]&amp;BASE[[#This Row],[TipoEvaluacion]]</f>
        <v>BORIS CHRISTOPHER SINCHE CASTILLOEVALUACION</v>
      </c>
      <c r="R5362">
        <v>4</v>
      </c>
      <c r="S5362" t="s">
        <v>7</v>
      </c>
      <c r="T5362" t="s">
        <v>419</v>
      </c>
      <c r="U5362" s="17">
        <v>3</v>
      </c>
      <c r="V5362" s="17" t="str" cm="1">
        <f t="array" ref="V5362">_xlfn.IFS(U5362=0,"Prenovato",U5362=1,"Novato",U5362=2,"Principiante avanzado",U5362=3,"Competente",U5362=4,"Proficiente",U5362=5,"Master")</f>
        <v>Competente</v>
      </c>
      <c r="W5362" s="17">
        <v>4</v>
      </c>
      <c r="X5362" s="17" t="str" cm="1">
        <f t="array" ref="X5362">_xlfn.IFS(W5362=0,"No evidenciado",W5362=1,"Novato",W5362=2,"Principiante avanzado",W5362=3,"Competente",W5362=4,"Proficiente",W5362=5,"Master")</f>
        <v>Proficiente</v>
      </c>
      <c r="Y5362" s="17">
        <v>4</v>
      </c>
      <c r="Z5362" s="17" t="str" cm="1">
        <f t="array" ref="Z5362">_xlfn.IFS(Y5362=0,"No evidenciado",Y5362=1,"Novato",Y5362=2,"Principiante avanzado",Y5362=3,"Competente",Y5362=4,"Proficiente",Y5362=5,"Master")</f>
        <v>Proficiente</v>
      </c>
      <c r="AA5362" s="17">
        <v>4</v>
      </c>
      <c r="AB5362" s="17" t="str" cm="1">
        <f t="array" ref="AB5362">_xlfn.IFS(AA5362=0,"No evidenciado",AA5362=1,"Novato",AA5362=2,"Principiante avanzado",AA5362=3,"Competente",AA5362=4,"Proficiente",AA5362=5,"Master")</f>
        <v>Proficiente</v>
      </c>
      <c r="AC5362" s="17">
        <v>3</v>
      </c>
      <c r="AD5362" s="17" t="str" cm="1">
        <f t="array" ref="AD5362">_xlfn.IFS(AC5362=0,"Prenovato",AC5362=1,"Novato",AC5362=2,"Principiante avanzado",AC5362=3,"Competente",AC5362=4,"Proficiente",AC5362=5,"Master")</f>
        <v>Competente</v>
      </c>
      <c r="AE5362" s="17" t="s">
        <v>421</v>
      </c>
    </row>
    <row r="5363" spans="1:31" x14ac:dyDescent="0.25">
      <c r="A5363" t="s">
        <v>412</v>
      </c>
      <c r="B5363" t="s">
        <v>58</v>
      </c>
      <c r="C5363" t="s">
        <v>227</v>
      </c>
      <c r="D5363" t="s">
        <v>196</v>
      </c>
      <c r="E5363" t="s">
        <v>270</v>
      </c>
      <c r="F5363" t="s">
        <v>65</v>
      </c>
      <c r="G5363" t="s">
        <v>281</v>
      </c>
      <c r="H5363" s="4"/>
      <c r="I5363" s="1">
        <f t="shared" ca="1" si="335"/>
        <v>1485</v>
      </c>
      <c r="J5363" s="1" t="str">
        <f t="shared" ca="1" si="336"/>
        <v>3. Mayor a 6 meses</v>
      </c>
      <c r="K5363" t="str">
        <f t="shared" si="337"/>
        <v>NO</v>
      </c>
      <c r="L5363" t="s">
        <v>201</v>
      </c>
      <c r="M5363" t="s">
        <v>172</v>
      </c>
      <c r="N5363" t="s">
        <v>416</v>
      </c>
      <c r="O5363" t="s">
        <v>416</v>
      </c>
      <c r="P5363" t="str">
        <f t="shared" si="338"/>
        <v>BORIS CHRISTOPHER SINCHE CASTILLOCalidad de datosEVALUACION</v>
      </c>
      <c r="Q5363" t="str">
        <f>BASE[[#This Row],[NombresCalificado]]&amp;BASE[[#This Row],[TipoEvaluacion]]</f>
        <v>BORIS CHRISTOPHER SINCHE CASTILLOEVALUACION</v>
      </c>
      <c r="R5363">
        <v>3</v>
      </c>
      <c r="S5363" t="s">
        <v>5</v>
      </c>
      <c r="T5363" t="s">
        <v>419</v>
      </c>
      <c r="U5363" s="17">
        <v>3</v>
      </c>
      <c r="V5363" s="17" t="str" cm="1">
        <f t="array" ref="V5363">_xlfn.IFS(U5363=0,"Prenovato",U5363=1,"Novato",U5363=2,"Principiante avanzado",U5363=3,"Competente",U5363=4,"Proficiente",U5363=5,"Master")</f>
        <v>Competente</v>
      </c>
      <c r="W5363" s="17">
        <v>4</v>
      </c>
      <c r="X5363" s="17" t="str" cm="1">
        <f t="array" ref="X5363">_xlfn.IFS(W5363=0,"No evidenciado",W5363=1,"Novato",W5363=2,"Principiante avanzado",W5363=3,"Competente",W5363=4,"Proficiente",W5363=5,"Master")</f>
        <v>Proficiente</v>
      </c>
      <c r="Y5363" s="17">
        <v>4</v>
      </c>
      <c r="Z5363" s="17" t="str" cm="1">
        <f t="array" ref="Z5363">_xlfn.IFS(Y5363=0,"No evidenciado",Y5363=1,"Novato",Y5363=2,"Principiante avanzado",Y5363=3,"Competente",Y5363=4,"Proficiente",Y5363=5,"Master")</f>
        <v>Proficiente</v>
      </c>
      <c r="AA5363" s="17">
        <v>4</v>
      </c>
      <c r="AB5363" s="17" t="str" cm="1">
        <f t="array" ref="AB5363">_xlfn.IFS(AA5363=0,"No evidenciado",AA5363=1,"Novato",AA5363=2,"Principiante avanzado",AA5363=3,"Competente",AA5363=4,"Proficiente",AA5363=5,"Master")</f>
        <v>Proficiente</v>
      </c>
      <c r="AC5363" s="17">
        <v>3</v>
      </c>
      <c r="AD5363" s="17" t="str" cm="1">
        <f t="array" ref="AD5363">_xlfn.IFS(AC5363=0,"Prenovato",AC5363=1,"Novato",AC5363=2,"Principiante avanzado",AC5363=3,"Competente",AC5363=4,"Proficiente",AC5363=5,"Master")</f>
        <v>Competente</v>
      </c>
      <c r="AE5363" s="17" t="s">
        <v>421</v>
      </c>
    </row>
    <row r="5364" spans="1:31" x14ac:dyDescent="0.25">
      <c r="A5364" t="s">
        <v>412</v>
      </c>
      <c r="B5364" t="s">
        <v>58</v>
      </c>
      <c r="C5364" t="s">
        <v>227</v>
      </c>
      <c r="D5364" t="s">
        <v>196</v>
      </c>
      <c r="E5364" t="s">
        <v>270</v>
      </c>
      <c r="F5364" t="s">
        <v>65</v>
      </c>
      <c r="G5364" t="s">
        <v>281</v>
      </c>
      <c r="H5364" s="4"/>
      <c r="I5364" s="1">
        <f t="shared" ca="1" si="335"/>
        <v>1485</v>
      </c>
      <c r="J5364" s="1" t="str">
        <f t="shared" ca="1" si="336"/>
        <v>3. Mayor a 6 meses</v>
      </c>
      <c r="K5364" t="str">
        <f t="shared" si="337"/>
        <v>NO</v>
      </c>
      <c r="L5364" t="s">
        <v>201</v>
      </c>
      <c r="M5364" t="s">
        <v>162</v>
      </c>
      <c r="N5364" t="s">
        <v>416</v>
      </c>
      <c r="O5364" t="s">
        <v>416</v>
      </c>
      <c r="P5364" t="str">
        <f t="shared" si="338"/>
        <v>BORIS CHRISTOPHER SINCHE CASTILLOMLOpsEVALUACION</v>
      </c>
      <c r="Q5364" t="str">
        <f>BASE[[#This Row],[NombresCalificado]]&amp;BASE[[#This Row],[TipoEvaluacion]]</f>
        <v>BORIS CHRISTOPHER SINCHE CASTILLOEVALUACION</v>
      </c>
      <c r="R5364">
        <v>1</v>
      </c>
      <c r="S5364" t="s">
        <v>6</v>
      </c>
      <c r="T5364" t="s">
        <v>419</v>
      </c>
      <c r="U5364" s="17">
        <v>3</v>
      </c>
      <c r="V5364" s="17" t="str" cm="1">
        <f t="array" ref="V5364">_xlfn.IFS(U5364=0,"Prenovato",U5364=1,"Novato",U5364=2,"Principiante avanzado",U5364=3,"Competente",U5364=4,"Proficiente",U5364=5,"Master")</f>
        <v>Competente</v>
      </c>
      <c r="W5364" s="17">
        <v>4</v>
      </c>
      <c r="X5364" s="17" t="str" cm="1">
        <f t="array" ref="X5364">_xlfn.IFS(W5364=0,"No evidenciado",W5364=1,"Novato",W5364=2,"Principiante avanzado",W5364=3,"Competente",W5364=4,"Proficiente",W5364=5,"Master")</f>
        <v>Proficiente</v>
      </c>
      <c r="Y5364" s="17">
        <v>4</v>
      </c>
      <c r="Z5364" s="17" t="str" cm="1">
        <f t="array" ref="Z5364">_xlfn.IFS(Y5364=0,"No evidenciado",Y5364=1,"Novato",Y5364=2,"Principiante avanzado",Y5364=3,"Competente",Y5364=4,"Proficiente",Y5364=5,"Master")</f>
        <v>Proficiente</v>
      </c>
      <c r="AA5364" s="17">
        <v>4</v>
      </c>
      <c r="AB5364" s="17" t="str" cm="1">
        <f t="array" ref="AB5364">_xlfn.IFS(AA5364=0,"No evidenciado",AA5364=1,"Novato",AA5364=2,"Principiante avanzado",AA5364=3,"Competente",AA5364=4,"Proficiente",AA5364=5,"Master")</f>
        <v>Proficiente</v>
      </c>
      <c r="AC5364" s="17">
        <v>3</v>
      </c>
      <c r="AD5364" s="17" t="str" cm="1">
        <f t="array" ref="AD5364">_xlfn.IFS(AC5364=0,"Prenovato",AC5364=1,"Novato",AC5364=2,"Principiante avanzado",AC5364=3,"Competente",AC5364=4,"Proficiente",AC5364=5,"Master")</f>
        <v>Competente</v>
      </c>
      <c r="AE5364" s="17" t="s">
        <v>421</v>
      </c>
    </row>
    <row r="5365" spans="1:31" x14ac:dyDescent="0.25">
      <c r="A5365" t="s">
        <v>412</v>
      </c>
      <c r="B5365" t="s">
        <v>58</v>
      </c>
      <c r="C5365" t="s">
        <v>227</v>
      </c>
      <c r="D5365" t="s">
        <v>196</v>
      </c>
      <c r="E5365" t="s">
        <v>270</v>
      </c>
      <c r="F5365" t="s">
        <v>65</v>
      </c>
      <c r="G5365" t="s">
        <v>281</v>
      </c>
      <c r="H5365" s="4"/>
      <c r="I5365" s="1">
        <f t="shared" ca="1" si="335"/>
        <v>1485</v>
      </c>
      <c r="J5365" s="1" t="str">
        <f t="shared" ca="1" si="336"/>
        <v>3. Mayor a 6 meses</v>
      </c>
      <c r="K5365" t="str">
        <f t="shared" si="337"/>
        <v>NO</v>
      </c>
      <c r="L5365" t="s">
        <v>201</v>
      </c>
      <c r="M5365" t="s">
        <v>173</v>
      </c>
      <c r="N5365" t="s">
        <v>418</v>
      </c>
      <c r="O5365" t="s">
        <v>418</v>
      </c>
      <c r="P5365" t="str">
        <f t="shared" si="338"/>
        <v>BORIS CHRISTOPHER SINCHE CASTILLODatalake BCPEVALUACION</v>
      </c>
      <c r="Q5365" t="str">
        <f>BASE[[#This Row],[NombresCalificado]]&amp;BASE[[#This Row],[TipoEvaluacion]]</f>
        <v>BORIS CHRISTOPHER SINCHE CASTILLOEVALUACION</v>
      </c>
      <c r="R5365">
        <v>4</v>
      </c>
      <c r="S5365" t="s">
        <v>7</v>
      </c>
      <c r="T5365" t="s">
        <v>419</v>
      </c>
      <c r="U5365" s="17">
        <v>3</v>
      </c>
      <c r="V5365" s="17" t="str" cm="1">
        <f t="array" ref="V5365">_xlfn.IFS(U5365=0,"Prenovato",U5365=1,"Novato",U5365=2,"Principiante avanzado",U5365=3,"Competente",U5365=4,"Proficiente",U5365=5,"Master")</f>
        <v>Competente</v>
      </c>
      <c r="W5365" s="17">
        <v>4</v>
      </c>
      <c r="X5365" s="17" t="str" cm="1">
        <f t="array" ref="X5365">_xlfn.IFS(W5365=0,"No evidenciado",W5365=1,"Novato",W5365=2,"Principiante avanzado",W5365=3,"Competente",W5365=4,"Proficiente",W5365=5,"Master")</f>
        <v>Proficiente</v>
      </c>
      <c r="Y5365" s="17">
        <v>4</v>
      </c>
      <c r="Z5365" s="17" t="str" cm="1">
        <f t="array" ref="Z5365">_xlfn.IFS(Y5365=0,"No evidenciado",Y5365=1,"Novato",Y5365=2,"Principiante avanzado",Y5365=3,"Competente",Y5365=4,"Proficiente",Y5365=5,"Master")</f>
        <v>Proficiente</v>
      </c>
      <c r="AA5365" s="17">
        <v>4</v>
      </c>
      <c r="AB5365" s="17" t="str" cm="1">
        <f t="array" ref="AB5365">_xlfn.IFS(AA5365=0,"No evidenciado",AA5365=1,"Novato",AA5365=2,"Principiante avanzado",AA5365=3,"Competente",AA5365=4,"Proficiente",AA5365=5,"Master")</f>
        <v>Proficiente</v>
      </c>
      <c r="AC5365" s="17">
        <v>3</v>
      </c>
      <c r="AD5365" s="17" t="str" cm="1">
        <f t="array" ref="AD5365">_xlfn.IFS(AC5365=0,"Prenovato",AC5365=1,"Novato",AC5365=2,"Principiante avanzado",AC5365=3,"Competente",AC5365=4,"Proficiente",AC5365=5,"Master")</f>
        <v>Competente</v>
      </c>
      <c r="AE5365" s="17" t="s">
        <v>421</v>
      </c>
    </row>
    <row r="5366" spans="1:31" x14ac:dyDescent="0.25">
      <c r="A5366" t="s">
        <v>412</v>
      </c>
      <c r="B5366" t="s">
        <v>58</v>
      </c>
      <c r="C5366" t="s">
        <v>227</v>
      </c>
      <c r="D5366" t="s">
        <v>196</v>
      </c>
      <c r="E5366" t="s">
        <v>270</v>
      </c>
      <c r="F5366" t="s">
        <v>65</v>
      </c>
      <c r="G5366" t="s">
        <v>281</v>
      </c>
      <c r="H5366" s="4"/>
      <c r="I5366" s="1">
        <f t="shared" ca="1" si="335"/>
        <v>1485</v>
      </c>
      <c r="J5366" s="1" t="str">
        <f t="shared" ca="1" si="336"/>
        <v>3. Mayor a 6 meses</v>
      </c>
      <c r="K5366" t="str">
        <f t="shared" si="337"/>
        <v>NO</v>
      </c>
      <c r="L5366" t="s">
        <v>201</v>
      </c>
      <c r="M5366" t="s">
        <v>165</v>
      </c>
      <c r="N5366" t="s">
        <v>418</v>
      </c>
      <c r="O5366" t="s">
        <v>418</v>
      </c>
      <c r="P5366" t="str">
        <f t="shared" si="338"/>
        <v>BORIS CHRISTOPHER SINCHE CASTILLOProcesamiento de datosEVALUACION</v>
      </c>
      <c r="Q5366" t="str">
        <f>BASE[[#This Row],[NombresCalificado]]&amp;BASE[[#This Row],[TipoEvaluacion]]</f>
        <v>BORIS CHRISTOPHER SINCHE CASTILLOEVALUACION</v>
      </c>
      <c r="R5366">
        <v>3</v>
      </c>
      <c r="S5366" t="s">
        <v>5</v>
      </c>
      <c r="T5366" t="s">
        <v>419</v>
      </c>
      <c r="U5366" s="17">
        <v>3</v>
      </c>
      <c r="V5366" s="17" t="str" cm="1">
        <f t="array" ref="V5366">_xlfn.IFS(U5366=0,"Prenovato",U5366=1,"Novato",U5366=2,"Principiante avanzado",U5366=3,"Competente",U5366=4,"Proficiente",U5366=5,"Master")</f>
        <v>Competente</v>
      </c>
      <c r="W5366" s="17">
        <v>4</v>
      </c>
      <c r="X5366" s="17" t="str" cm="1">
        <f t="array" ref="X5366">_xlfn.IFS(W5366=0,"No evidenciado",W5366=1,"Novato",W5366=2,"Principiante avanzado",W5366=3,"Competente",W5366=4,"Proficiente",W5366=5,"Master")</f>
        <v>Proficiente</v>
      </c>
      <c r="Y5366" s="17">
        <v>4</v>
      </c>
      <c r="Z5366" s="17" t="str" cm="1">
        <f t="array" ref="Z5366">_xlfn.IFS(Y5366=0,"No evidenciado",Y5366=1,"Novato",Y5366=2,"Principiante avanzado",Y5366=3,"Competente",Y5366=4,"Proficiente",Y5366=5,"Master")</f>
        <v>Proficiente</v>
      </c>
      <c r="AA5366" s="17">
        <v>4</v>
      </c>
      <c r="AB5366" s="17" t="str" cm="1">
        <f t="array" ref="AB5366">_xlfn.IFS(AA5366=0,"No evidenciado",AA5366=1,"Novato",AA5366=2,"Principiante avanzado",AA5366=3,"Competente",AA5366=4,"Proficiente",AA5366=5,"Master")</f>
        <v>Proficiente</v>
      </c>
      <c r="AC5366" s="17">
        <v>3</v>
      </c>
      <c r="AD5366" s="17" t="str" cm="1">
        <f t="array" ref="AD5366">_xlfn.IFS(AC5366=0,"Prenovato",AC5366=1,"Novato",AC5366=2,"Principiante avanzado",AC5366=3,"Competente",AC5366=4,"Proficiente",AC5366=5,"Master")</f>
        <v>Competente</v>
      </c>
      <c r="AE5366" s="17" t="s">
        <v>421</v>
      </c>
    </row>
    <row r="5367" spans="1:31" x14ac:dyDescent="0.25">
      <c r="A5367" t="s">
        <v>412</v>
      </c>
      <c r="B5367" t="s">
        <v>58</v>
      </c>
      <c r="C5367" t="s">
        <v>227</v>
      </c>
      <c r="D5367" t="s">
        <v>196</v>
      </c>
      <c r="E5367" t="s">
        <v>270</v>
      </c>
      <c r="F5367" t="s">
        <v>65</v>
      </c>
      <c r="G5367" t="s">
        <v>281</v>
      </c>
      <c r="H5367" s="4"/>
      <c r="I5367" s="1">
        <f t="shared" ca="1" si="335"/>
        <v>1485</v>
      </c>
      <c r="J5367" s="1" t="str">
        <f t="shared" ca="1" si="336"/>
        <v>3. Mayor a 6 meses</v>
      </c>
      <c r="K5367" t="str">
        <f t="shared" si="337"/>
        <v>NO</v>
      </c>
      <c r="L5367" t="s">
        <v>201</v>
      </c>
      <c r="M5367" t="s">
        <v>167</v>
      </c>
      <c r="N5367" t="s">
        <v>417</v>
      </c>
      <c r="O5367" t="s">
        <v>416</v>
      </c>
      <c r="P5367" t="str">
        <f t="shared" si="338"/>
        <v>BORIS CHRISTOPHER SINCHE CASTILLOCI-CDEVALUACION</v>
      </c>
      <c r="Q5367" t="str">
        <f>BASE[[#This Row],[NombresCalificado]]&amp;BASE[[#This Row],[TipoEvaluacion]]</f>
        <v>BORIS CHRISTOPHER SINCHE CASTILLOEVALUACION</v>
      </c>
      <c r="R5367">
        <v>2</v>
      </c>
      <c r="S5367" t="s">
        <v>4</v>
      </c>
      <c r="T5367" t="s">
        <v>419</v>
      </c>
      <c r="U5367" s="17">
        <v>3</v>
      </c>
      <c r="V5367" s="17" t="str" cm="1">
        <f t="array" ref="V5367">_xlfn.IFS(U5367=0,"Prenovato",U5367=1,"Novato",U5367=2,"Principiante avanzado",U5367=3,"Competente",U5367=4,"Proficiente",U5367=5,"Master")</f>
        <v>Competente</v>
      </c>
      <c r="W5367" s="17">
        <v>4</v>
      </c>
      <c r="X5367" s="17" t="str" cm="1">
        <f t="array" ref="X5367">_xlfn.IFS(W5367=0,"No evidenciado",W5367=1,"Novato",W5367=2,"Principiante avanzado",W5367=3,"Competente",W5367=4,"Proficiente",W5367=5,"Master")</f>
        <v>Proficiente</v>
      </c>
      <c r="Y5367" s="17">
        <v>4</v>
      </c>
      <c r="Z5367" s="17" t="str" cm="1">
        <f t="array" ref="Z5367">_xlfn.IFS(Y5367=0,"No evidenciado",Y5367=1,"Novato",Y5367=2,"Principiante avanzado",Y5367=3,"Competente",Y5367=4,"Proficiente",Y5367=5,"Master")</f>
        <v>Proficiente</v>
      </c>
      <c r="AA5367" s="17">
        <v>4</v>
      </c>
      <c r="AB5367" s="17" t="str" cm="1">
        <f t="array" ref="AB5367">_xlfn.IFS(AA5367=0,"No evidenciado",AA5367=1,"Novato",AA5367=2,"Principiante avanzado",AA5367=3,"Competente",AA5367=4,"Proficiente",AA5367=5,"Master")</f>
        <v>Proficiente</v>
      </c>
      <c r="AC5367" s="17">
        <v>3</v>
      </c>
      <c r="AD5367" s="17" t="str" cm="1">
        <f t="array" ref="AD5367">_xlfn.IFS(AC5367=0,"Prenovato",AC5367=1,"Novato",AC5367=2,"Principiante avanzado",AC5367=3,"Competente",AC5367=4,"Proficiente",AC5367=5,"Master")</f>
        <v>Competente</v>
      </c>
      <c r="AE5367" s="17" t="s">
        <v>421</v>
      </c>
    </row>
    <row r="5368" spans="1:31" x14ac:dyDescent="0.25">
      <c r="A5368" t="s">
        <v>412</v>
      </c>
      <c r="B5368" t="s">
        <v>58</v>
      </c>
      <c r="C5368" t="s">
        <v>227</v>
      </c>
      <c r="D5368" t="s">
        <v>196</v>
      </c>
      <c r="E5368" t="s">
        <v>270</v>
      </c>
      <c r="F5368" t="s">
        <v>65</v>
      </c>
      <c r="G5368" t="s">
        <v>281</v>
      </c>
      <c r="H5368" s="4"/>
      <c r="I5368" s="1">
        <f t="shared" ca="1" si="335"/>
        <v>1485</v>
      </c>
      <c r="J5368" s="1" t="str">
        <f t="shared" ca="1" si="336"/>
        <v>3. Mayor a 6 meses</v>
      </c>
      <c r="K5368" t="str">
        <f t="shared" si="337"/>
        <v>NO</v>
      </c>
      <c r="L5368" t="s">
        <v>201</v>
      </c>
      <c r="M5368" t="s">
        <v>169</v>
      </c>
      <c r="N5368" t="s">
        <v>416</v>
      </c>
      <c r="O5368" t="s">
        <v>416</v>
      </c>
      <c r="P5368" t="str">
        <f t="shared" si="338"/>
        <v>BORIS CHRISTOPHER SINCHE CASTILLOAnálisis de datosEVALUACION</v>
      </c>
      <c r="Q5368" t="str">
        <f>BASE[[#This Row],[NombresCalificado]]&amp;BASE[[#This Row],[TipoEvaluacion]]</f>
        <v>BORIS CHRISTOPHER SINCHE CASTILLOEVALUACION</v>
      </c>
      <c r="R5368">
        <v>4</v>
      </c>
      <c r="S5368" t="s">
        <v>7</v>
      </c>
      <c r="T5368" t="s">
        <v>419</v>
      </c>
      <c r="U5368" s="17">
        <v>3</v>
      </c>
      <c r="V5368" s="17" t="str" cm="1">
        <f t="array" ref="V5368">_xlfn.IFS(U5368=0,"Prenovato",U5368=1,"Novato",U5368=2,"Principiante avanzado",U5368=3,"Competente",U5368=4,"Proficiente",U5368=5,"Master")</f>
        <v>Competente</v>
      </c>
      <c r="W5368" s="17">
        <v>4</v>
      </c>
      <c r="X5368" s="17" t="str" cm="1">
        <f t="array" ref="X5368">_xlfn.IFS(W5368=0,"No evidenciado",W5368=1,"Novato",W5368=2,"Principiante avanzado",W5368=3,"Competente",W5368=4,"Proficiente",W5368=5,"Master")</f>
        <v>Proficiente</v>
      </c>
      <c r="Y5368" s="17">
        <v>4</v>
      </c>
      <c r="Z5368" s="17" t="str" cm="1">
        <f t="array" ref="Z5368">_xlfn.IFS(Y5368=0,"No evidenciado",Y5368=1,"Novato",Y5368=2,"Principiante avanzado",Y5368=3,"Competente",Y5368=4,"Proficiente",Y5368=5,"Master")</f>
        <v>Proficiente</v>
      </c>
      <c r="AA5368" s="17">
        <v>4</v>
      </c>
      <c r="AB5368" s="17" t="str" cm="1">
        <f t="array" ref="AB5368">_xlfn.IFS(AA5368=0,"No evidenciado",AA5368=1,"Novato",AA5368=2,"Principiante avanzado",AA5368=3,"Competente",AA5368=4,"Proficiente",AA5368=5,"Master")</f>
        <v>Proficiente</v>
      </c>
      <c r="AC5368" s="17">
        <v>3</v>
      </c>
      <c r="AD5368" s="17" t="str" cm="1">
        <f t="array" ref="AD5368">_xlfn.IFS(AC5368=0,"Prenovato",AC5368=1,"Novato",AC5368=2,"Principiante avanzado",AC5368=3,"Competente",AC5368=4,"Proficiente",AC5368=5,"Master")</f>
        <v>Competente</v>
      </c>
      <c r="AE5368" s="17" t="s">
        <v>421</v>
      </c>
    </row>
    <row r="5369" spans="1:31" x14ac:dyDescent="0.25">
      <c r="A5369" t="s">
        <v>412</v>
      </c>
      <c r="B5369" t="s">
        <v>58</v>
      </c>
      <c r="C5369" t="s">
        <v>227</v>
      </c>
      <c r="D5369" t="s">
        <v>196</v>
      </c>
      <c r="E5369" t="s">
        <v>270</v>
      </c>
      <c r="F5369" t="s">
        <v>65</v>
      </c>
      <c r="G5369" t="s">
        <v>281</v>
      </c>
      <c r="H5369" s="4"/>
      <c r="I5369" s="1">
        <f t="shared" ca="1" si="335"/>
        <v>1485</v>
      </c>
      <c r="J5369" s="1" t="str">
        <f t="shared" ca="1" si="336"/>
        <v>3. Mayor a 6 meses</v>
      </c>
      <c r="K5369" t="str">
        <f t="shared" si="337"/>
        <v>NO</v>
      </c>
      <c r="L5369" t="s">
        <v>201</v>
      </c>
      <c r="M5369" t="s">
        <v>166</v>
      </c>
      <c r="N5369" t="s">
        <v>416</v>
      </c>
      <c r="O5369" t="s">
        <v>416</v>
      </c>
      <c r="P5369" t="str">
        <f t="shared" si="338"/>
        <v>BORIS CHRISTOPHER SINCHE CASTILLOBase de datos No-SQLEVALUACION</v>
      </c>
      <c r="Q5369" t="str">
        <f>BASE[[#This Row],[NombresCalificado]]&amp;BASE[[#This Row],[TipoEvaluacion]]</f>
        <v>BORIS CHRISTOPHER SINCHE CASTILLOEVALUACION</v>
      </c>
      <c r="R5369">
        <v>0</v>
      </c>
      <c r="S5369" t="s">
        <v>185</v>
      </c>
      <c r="T5369" t="s">
        <v>419</v>
      </c>
      <c r="U5369" s="17">
        <v>3</v>
      </c>
      <c r="V5369" s="17" t="str" cm="1">
        <f t="array" ref="V5369">_xlfn.IFS(U5369=0,"Prenovato",U5369=1,"Novato",U5369=2,"Principiante avanzado",U5369=3,"Competente",U5369=4,"Proficiente",U5369=5,"Master")</f>
        <v>Competente</v>
      </c>
      <c r="W5369" s="17">
        <v>4</v>
      </c>
      <c r="X5369" s="17" t="str" cm="1">
        <f t="array" ref="X5369">_xlfn.IFS(W5369=0,"No evidenciado",W5369=1,"Novato",W5369=2,"Principiante avanzado",W5369=3,"Competente",W5369=4,"Proficiente",W5369=5,"Master")</f>
        <v>Proficiente</v>
      </c>
      <c r="Y5369" s="17">
        <v>4</v>
      </c>
      <c r="Z5369" s="17" t="str" cm="1">
        <f t="array" ref="Z5369">_xlfn.IFS(Y5369=0,"No evidenciado",Y5369=1,"Novato",Y5369=2,"Principiante avanzado",Y5369=3,"Competente",Y5369=4,"Proficiente",Y5369=5,"Master")</f>
        <v>Proficiente</v>
      </c>
      <c r="AA5369" s="17">
        <v>4</v>
      </c>
      <c r="AB5369" s="17" t="str" cm="1">
        <f t="array" ref="AB5369">_xlfn.IFS(AA5369=0,"No evidenciado",AA5369=1,"Novato",AA5369=2,"Principiante avanzado",AA5369=3,"Competente",AA5369=4,"Proficiente",AA5369=5,"Master")</f>
        <v>Proficiente</v>
      </c>
      <c r="AC5369" s="17">
        <v>3</v>
      </c>
      <c r="AD5369" s="17" t="str" cm="1">
        <f t="array" ref="AD5369">_xlfn.IFS(AC5369=0,"Prenovato",AC5369=1,"Novato",AC5369=2,"Principiante avanzado",AC5369=3,"Competente",AC5369=4,"Proficiente",AC5369=5,"Master")</f>
        <v>Competente</v>
      </c>
      <c r="AE5369" s="17" t="s">
        <v>421</v>
      </c>
    </row>
    <row r="5370" spans="1:31" x14ac:dyDescent="0.25">
      <c r="A5370" t="s">
        <v>412</v>
      </c>
      <c r="B5370" t="s">
        <v>58</v>
      </c>
      <c r="C5370" t="s">
        <v>227</v>
      </c>
      <c r="D5370" t="s">
        <v>196</v>
      </c>
      <c r="E5370" t="s">
        <v>270</v>
      </c>
      <c r="F5370" t="s">
        <v>65</v>
      </c>
      <c r="G5370" t="s">
        <v>281</v>
      </c>
      <c r="H5370" s="4"/>
      <c r="I5370" s="1">
        <f t="shared" ca="1" si="335"/>
        <v>1485</v>
      </c>
      <c r="J5370" s="1" t="str">
        <f t="shared" ca="1" si="336"/>
        <v>3. Mayor a 6 meses</v>
      </c>
      <c r="K5370" t="str">
        <f t="shared" si="337"/>
        <v>NO</v>
      </c>
      <c r="L5370" t="s">
        <v>201</v>
      </c>
      <c r="M5370" t="s">
        <v>171</v>
      </c>
      <c r="N5370" t="s">
        <v>416</v>
      </c>
      <c r="O5370" t="s">
        <v>416</v>
      </c>
      <c r="P5370" t="str">
        <f t="shared" si="338"/>
        <v>BORIS CHRISTOPHER SINCHE CASTILLOBases de datos en la nubeEVALUACION</v>
      </c>
      <c r="Q5370" t="str">
        <f>BASE[[#This Row],[NombresCalificado]]&amp;BASE[[#This Row],[TipoEvaluacion]]</f>
        <v>BORIS CHRISTOPHER SINCHE CASTILLOEVALUACION</v>
      </c>
      <c r="R5370">
        <v>0</v>
      </c>
      <c r="S5370" t="s">
        <v>185</v>
      </c>
      <c r="T5370" t="s">
        <v>419</v>
      </c>
      <c r="U5370" s="17">
        <v>3</v>
      </c>
      <c r="V5370" s="17" t="str" cm="1">
        <f t="array" ref="V5370">_xlfn.IFS(U5370=0,"Prenovato",U5370=1,"Novato",U5370=2,"Principiante avanzado",U5370=3,"Competente",U5370=4,"Proficiente",U5370=5,"Master")</f>
        <v>Competente</v>
      </c>
      <c r="W5370" s="17">
        <v>4</v>
      </c>
      <c r="X5370" s="17" t="str" cm="1">
        <f t="array" ref="X5370">_xlfn.IFS(W5370=0,"No evidenciado",W5370=1,"Novato",W5370=2,"Principiante avanzado",W5370=3,"Competente",W5370=4,"Proficiente",W5370=5,"Master")</f>
        <v>Proficiente</v>
      </c>
      <c r="Y5370" s="17">
        <v>4</v>
      </c>
      <c r="Z5370" s="17" t="str" cm="1">
        <f t="array" ref="Z5370">_xlfn.IFS(Y5370=0,"No evidenciado",Y5370=1,"Novato",Y5370=2,"Principiante avanzado",Y5370=3,"Competente",Y5370=4,"Proficiente",Y5370=5,"Master")</f>
        <v>Proficiente</v>
      </c>
      <c r="AA5370" s="17">
        <v>4</v>
      </c>
      <c r="AB5370" s="17" t="str" cm="1">
        <f t="array" ref="AB5370">_xlfn.IFS(AA5370=0,"No evidenciado",AA5370=1,"Novato",AA5370=2,"Principiante avanzado",AA5370=3,"Competente",AA5370=4,"Proficiente",AA5370=5,"Master")</f>
        <v>Proficiente</v>
      </c>
      <c r="AC5370" s="17">
        <v>3</v>
      </c>
      <c r="AD5370" s="17" t="str" cm="1">
        <f t="array" ref="AD5370">_xlfn.IFS(AC5370=0,"Prenovato",AC5370=1,"Novato",AC5370=2,"Principiante avanzado",AC5370=3,"Competente",AC5370=4,"Proficiente",AC5370=5,"Master")</f>
        <v>Competente</v>
      </c>
      <c r="AE5370" s="17" t="s">
        <v>421</v>
      </c>
    </row>
    <row r="5371" spans="1:31" x14ac:dyDescent="0.25">
      <c r="A5371" t="s">
        <v>412</v>
      </c>
      <c r="B5371" t="s">
        <v>58</v>
      </c>
      <c r="C5371" t="s">
        <v>227</v>
      </c>
      <c r="D5371" t="s">
        <v>196</v>
      </c>
      <c r="E5371" t="s">
        <v>270</v>
      </c>
      <c r="F5371" t="s">
        <v>65</v>
      </c>
      <c r="G5371" t="s">
        <v>281</v>
      </c>
      <c r="H5371" s="4"/>
      <c r="I5371" s="1">
        <f t="shared" ca="1" si="335"/>
        <v>1485</v>
      </c>
      <c r="J5371" s="1" t="str">
        <f t="shared" ca="1" si="336"/>
        <v>3. Mayor a 6 meses</v>
      </c>
      <c r="K5371" t="str">
        <f t="shared" si="337"/>
        <v>NO</v>
      </c>
      <c r="L5371" t="s">
        <v>201</v>
      </c>
      <c r="M5371" t="s">
        <v>161</v>
      </c>
      <c r="N5371" t="s">
        <v>418</v>
      </c>
      <c r="O5371" t="s">
        <v>418</v>
      </c>
      <c r="P5371" t="str">
        <f t="shared" si="338"/>
        <v>BORIS CHRISTOPHER SINCHE CASTILLOIntegración de datos por lotesEVALUACION</v>
      </c>
      <c r="Q5371" t="str">
        <f>BASE[[#This Row],[NombresCalificado]]&amp;BASE[[#This Row],[TipoEvaluacion]]</f>
        <v>BORIS CHRISTOPHER SINCHE CASTILLOEVALUACION</v>
      </c>
      <c r="R5371">
        <v>3</v>
      </c>
      <c r="S5371" t="s">
        <v>5</v>
      </c>
      <c r="T5371" t="s">
        <v>419</v>
      </c>
      <c r="U5371" s="17">
        <v>3</v>
      </c>
      <c r="V5371" s="17" t="str" cm="1">
        <f t="array" ref="V5371">_xlfn.IFS(U5371=0,"Prenovato",U5371=1,"Novato",U5371=2,"Principiante avanzado",U5371=3,"Competente",U5371=4,"Proficiente",U5371=5,"Master")</f>
        <v>Competente</v>
      </c>
      <c r="W5371" s="17">
        <v>4</v>
      </c>
      <c r="X5371" s="17" t="str" cm="1">
        <f t="array" ref="X5371">_xlfn.IFS(W5371=0,"No evidenciado",W5371=1,"Novato",W5371=2,"Principiante avanzado",W5371=3,"Competente",W5371=4,"Proficiente",W5371=5,"Master")</f>
        <v>Proficiente</v>
      </c>
      <c r="Y5371" s="17">
        <v>4</v>
      </c>
      <c r="Z5371" s="17" t="str" cm="1">
        <f t="array" ref="Z5371">_xlfn.IFS(Y5371=0,"No evidenciado",Y5371=1,"Novato",Y5371=2,"Principiante avanzado",Y5371=3,"Competente",Y5371=4,"Proficiente",Y5371=5,"Master")</f>
        <v>Proficiente</v>
      </c>
      <c r="AA5371" s="17">
        <v>4</v>
      </c>
      <c r="AB5371" s="17" t="str" cm="1">
        <f t="array" ref="AB5371">_xlfn.IFS(AA5371=0,"No evidenciado",AA5371=1,"Novato",AA5371=2,"Principiante avanzado",AA5371=3,"Competente",AA5371=4,"Proficiente",AA5371=5,"Master")</f>
        <v>Proficiente</v>
      </c>
      <c r="AC5371" s="17">
        <v>3</v>
      </c>
      <c r="AD5371" s="17" t="str" cm="1">
        <f t="array" ref="AD5371">_xlfn.IFS(AC5371=0,"Prenovato",AC5371=1,"Novato",AC5371=2,"Principiante avanzado",AC5371=3,"Competente",AC5371=4,"Proficiente",AC5371=5,"Master")</f>
        <v>Competente</v>
      </c>
      <c r="AE5371" s="17" t="s">
        <v>421</v>
      </c>
    </row>
    <row r="5372" spans="1:31" x14ac:dyDescent="0.25">
      <c r="A5372" t="s">
        <v>412</v>
      </c>
      <c r="B5372" t="s">
        <v>58</v>
      </c>
      <c r="C5372" t="s">
        <v>227</v>
      </c>
      <c r="D5372" t="s">
        <v>196</v>
      </c>
      <c r="E5372" t="s">
        <v>270</v>
      </c>
      <c r="F5372" t="s">
        <v>65</v>
      </c>
      <c r="G5372" t="s">
        <v>281</v>
      </c>
      <c r="H5372" s="4"/>
      <c r="I5372" s="1">
        <f t="shared" ca="1" si="335"/>
        <v>1485</v>
      </c>
      <c r="J5372" s="1" t="str">
        <f t="shared" ca="1" si="336"/>
        <v>3. Mayor a 6 meses</v>
      </c>
      <c r="K5372" t="str">
        <f t="shared" si="337"/>
        <v>NO</v>
      </c>
      <c r="L5372" t="s">
        <v>201</v>
      </c>
      <c r="M5372" t="s">
        <v>170</v>
      </c>
      <c r="N5372" t="s">
        <v>417</v>
      </c>
      <c r="O5372" t="s">
        <v>416</v>
      </c>
      <c r="P5372" t="str">
        <f t="shared" si="338"/>
        <v>BORIS CHRISTOPHER SINCHE CASTILLOArquitectura de datosEVALUACION</v>
      </c>
      <c r="Q5372" t="str">
        <f>BASE[[#This Row],[NombresCalificado]]&amp;BASE[[#This Row],[TipoEvaluacion]]</f>
        <v>BORIS CHRISTOPHER SINCHE CASTILLOEVALUACION</v>
      </c>
      <c r="R5372">
        <v>3</v>
      </c>
      <c r="S5372" t="s">
        <v>5</v>
      </c>
      <c r="T5372" t="s">
        <v>419</v>
      </c>
      <c r="U5372" s="17">
        <v>3</v>
      </c>
      <c r="V5372" s="17" t="str" cm="1">
        <f t="array" ref="V5372">_xlfn.IFS(U5372=0,"Prenovato",U5372=1,"Novato",U5372=2,"Principiante avanzado",U5372=3,"Competente",U5372=4,"Proficiente",U5372=5,"Master")</f>
        <v>Competente</v>
      </c>
      <c r="W5372" s="17">
        <v>4</v>
      </c>
      <c r="X5372" s="17" t="str" cm="1">
        <f t="array" ref="X5372">_xlfn.IFS(W5372=0,"No evidenciado",W5372=1,"Novato",W5372=2,"Principiante avanzado",W5372=3,"Competente",W5372=4,"Proficiente",W5372=5,"Master")</f>
        <v>Proficiente</v>
      </c>
      <c r="Y5372" s="17">
        <v>4</v>
      </c>
      <c r="Z5372" s="17" t="str" cm="1">
        <f t="array" ref="Z5372">_xlfn.IFS(Y5372=0,"No evidenciado",Y5372=1,"Novato",Y5372=2,"Principiante avanzado",Y5372=3,"Competente",Y5372=4,"Proficiente",Y5372=5,"Master")</f>
        <v>Proficiente</v>
      </c>
      <c r="AA5372" s="17">
        <v>4</v>
      </c>
      <c r="AB5372" s="17" t="str" cm="1">
        <f t="array" ref="AB5372">_xlfn.IFS(AA5372=0,"No evidenciado",AA5372=1,"Novato",AA5372=2,"Principiante avanzado",AA5372=3,"Competente",AA5372=4,"Proficiente",AA5372=5,"Master")</f>
        <v>Proficiente</v>
      </c>
      <c r="AC5372" s="17">
        <v>3</v>
      </c>
      <c r="AD5372" s="17" t="str" cm="1">
        <f t="array" ref="AD5372">_xlfn.IFS(AC5372=0,"Prenovato",AC5372=1,"Novato",AC5372=2,"Principiante avanzado",AC5372=3,"Competente",AC5372=4,"Proficiente",AC5372=5,"Master")</f>
        <v>Competente</v>
      </c>
      <c r="AE5372" s="17" t="s">
        <v>421</v>
      </c>
    </row>
    <row r="5373" spans="1:31" x14ac:dyDescent="0.25">
      <c r="A5373" t="s">
        <v>412</v>
      </c>
      <c r="B5373" t="s">
        <v>58</v>
      </c>
      <c r="C5373" t="s">
        <v>227</v>
      </c>
      <c r="D5373" t="s">
        <v>196</v>
      </c>
      <c r="E5373" t="s">
        <v>270</v>
      </c>
      <c r="F5373" t="s">
        <v>65</v>
      </c>
      <c r="G5373" t="s">
        <v>281</v>
      </c>
      <c r="H5373" s="4"/>
      <c r="I5373" s="1">
        <f t="shared" ca="1" si="335"/>
        <v>1485</v>
      </c>
      <c r="J5373" s="1" t="str">
        <f t="shared" ca="1" si="336"/>
        <v>3. Mayor a 6 meses</v>
      </c>
      <c r="K5373" t="str">
        <f t="shared" si="337"/>
        <v>NO</v>
      </c>
      <c r="L5373" t="s">
        <v>201</v>
      </c>
      <c r="M5373" t="s">
        <v>163</v>
      </c>
      <c r="N5373" t="s">
        <v>417</v>
      </c>
      <c r="O5373" t="s">
        <v>416</v>
      </c>
      <c r="P5373" t="str">
        <f t="shared" si="338"/>
        <v>BORIS CHRISTOPHER SINCHE CASTILLONube BCPEVALUACION</v>
      </c>
      <c r="Q5373" t="str">
        <f>BASE[[#This Row],[NombresCalificado]]&amp;BASE[[#This Row],[TipoEvaluacion]]</f>
        <v>BORIS CHRISTOPHER SINCHE CASTILLOEVALUACION</v>
      </c>
      <c r="R5373">
        <v>2</v>
      </c>
      <c r="S5373" t="s">
        <v>4</v>
      </c>
      <c r="T5373" t="s">
        <v>419</v>
      </c>
      <c r="U5373" s="17">
        <v>3</v>
      </c>
      <c r="V5373" s="17" t="str" cm="1">
        <f t="array" ref="V5373">_xlfn.IFS(U5373=0,"Prenovato",U5373=1,"Novato",U5373=2,"Principiante avanzado",U5373=3,"Competente",U5373=4,"Proficiente",U5373=5,"Master")</f>
        <v>Competente</v>
      </c>
      <c r="W5373" s="17">
        <v>4</v>
      </c>
      <c r="X5373" s="17" t="str" cm="1">
        <f t="array" ref="X5373">_xlfn.IFS(W5373=0,"No evidenciado",W5373=1,"Novato",W5373=2,"Principiante avanzado",W5373=3,"Competente",W5373=4,"Proficiente",W5373=5,"Master")</f>
        <v>Proficiente</v>
      </c>
      <c r="Y5373" s="17">
        <v>4</v>
      </c>
      <c r="Z5373" s="17" t="str" cm="1">
        <f t="array" ref="Z5373">_xlfn.IFS(Y5373=0,"No evidenciado",Y5373=1,"Novato",Y5373=2,"Principiante avanzado",Y5373=3,"Competente",Y5373=4,"Proficiente",Y5373=5,"Master")</f>
        <v>Proficiente</v>
      </c>
      <c r="AA5373" s="17">
        <v>4</v>
      </c>
      <c r="AB5373" s="17" t="str" cm="1">
        <f t="array" ref="AB5373">_xlfn.IFS(AA5373=0,"No evidenciado",AA5373=1,"Novato",AA5373=2,"Principiante avanzado",AA5373=3,"Competente",AA5373=4,"Proficiente",AA5373=5,"Master")</f>
        <v>Proficiente</v>
      </c>
      <c r="AC5373" s="17">
        <v>3</v>
      </c>
      <c r="AD5373" s="17" t="str" cm="1">
        <f t="array" ref="AD5373">_xlfn.IFS(AC5373=0,"Prenovato",AC5373=1,"Novato",AC5373=2,"Principiante avanzado",AC5373=3,"Competente",AC5373=4,"Proficiente",AC5373=5,"Master")</f>
        <v>Competente</v>
      </c>
      <c r="AE5373" s="17" t="s">
        <v>421</v>
      </c>
    </row>
    <row r="5374" spans="1:31" x14ac:dyDescent="0.25">
      <c r="A5374" t="s">
        <v>412</v>
      </c>
      <c r="B5374" t="s">
        <v>58</v>
      </c>
      <c r="C5374" t="s">
        <v>227</v>
      </c>
      <c r="D5374" t="s">
        <v>196</v>
      </c>
      <c r="E5374" t="s">
        <v>270</v>
      </c>
      <c r="F5374" t="s">
        <v>65</v>
      </c>
      <c r="G5374" t="s">
        <v>281</v>
      </c>
      <c r="H5374" s="4"/>
      <c r="I5374" s="1">
        <f t="shared" ca="1" si="335"/>
        <v>1485</v>
      </c>
      <c r="J5374" s="1" t="str">
        <f t="shared" ca="1" si="336"/>
        <v>3. Mayor a 6 meses</v>
      </c>
      <c r="K5374" t="str">
        <f t="shared" si="337"/>
        <v>NO</v>
      </c>
      <c r="L5374" t="s">
        <v>201</v>
      </c>
      <c r="M5374" t="s">
        <v>164</v>
      </c>
      <c r="N5374" t="s">
        <v>417</v>
      </c>
      <c r="O5374" t="s">
        <v>416</v>
      </c>
      <c r="P5374" t="str">
        <f t="shared" si="338"/>
        <v>BORIS CHRISTOPHER SINCHE CASTILLOPrivacidad y seguridad de los datosEVALUACION</v>
      </c>
      <c r="Q5374" t="str">
        <f>BASE[[#This Row],[NombresCalificado]]&amp;BASE[[#This Row],[TipoEvaluacion]]</f>
        <v>BORIS CHRISTOPHER SINCHE CASTILLOEVALUACION</v>
      </c>
      <c r="R5374">
        <v>3</v>
      </c>
      <c r="S5374" t="s">
        <v>5</v>
      </c>
      <c r="T5374" t="s">
        <v>419</v>
      </c>
      <c r="U5374" s="17">
        <v>3</v>
      </c>
      <c r="V5374" s="17" t="str" cm="1">
        <f t="array" ref="V5374">_xlfn.IFS(U5374=0,"Prenovato",U5374=1,"Novato",U5374=2,"Principiante avanzado",U5374=3,"Competente",U5374=4,"Proficiente",U5374=5,"Master")</f>
        <v>Competente</v>
      </c>
      <c r="W5374" s="17">
        <v>4</v>
      </c>
      <c r="X5374" s="17" t="str" cm="1">
        <f t="array" ref="X5374">_xlfn.IFS(W5374=0,"No evidenciado",W5374=1,"Novato",W5374=2,"Principiante avanzado",W5374=3,"Competente",W5374=4,"Proficiente",W5374=5,"Master")</f>
        <v>Proficiente</v>
      </c>
      <c r="Y5374" s="17">
        <v>4</v>
      </c>
      <c r="Z5374" s="17" t="str" cm="1">
        <f t="array" ref="Z5374">_xlfn.IFS(Y5374=0,"No evidenciado",Y5374=1,"Novato",Y5374=2,"Principiante avanzado",Y5374=3,"Competente",Y5374=4,"Proficiente",Y5374=5,"Master")</f>
        <v>Proficiente</v>
      </c>
      <c r="AA5374" s="17">
        <v>4</v>
      </c>
      <c r="AB5374" s="17" t="str" cm="1">
        <f t="array" ref="AB5374">_xlfn.IFS(AA5374=0,"No evidenciado",AA5374=1,"Novato",AA5374=2,"Principiante avanzado",AA5374=3,"Competente",AA5374=4,"Proficiente",AA5374=5,"Master")</f>
        <v>Proficiente</v>
      </c>
      <c r="AC5374" s="17">
        <v>3</v>
      </c>
      <c r="AD5374" s="17" t="str" cm="1">
        <f t="array" ref="AD5374">_xlfn.IFS(AC5374=0,"Prenovato",AC5374=1,"Novato",AC5374=2,"Principiante avanzado",AC5374=3,"Competente",AC5374=4,"Proficiente",AC5374=5,"Master")</f>
        <v>Competente</v>
      </c>
      <c r="AE5374" s="17" t="s">
        <v>421</v>
      </c>
    </row>
    <row r="5375" spans="1:31" x14ac:dyDescent="0.25">
      <c r="A5375" t="s">
        <v>412</v>
      </c>
      <c r="B5375" t="s">
        <v>58</v>
      </c>
      <c r="C5375" t="s">
        <v>227</v>
      </c>
      <c r="D5375" t="s">
        <v>196</v>
      </c>
      <c r="E5375" t="s">
        <v>270</v>
      </c>
      <c r="F5375" t="s">
        <v>65</v>
      </c>
      <c r="G5375" t="s">
        <v>281</v>
      </c>
      <c r="H5375" s="4"/>
      <c r="I5375" s="1">
        <f t="shared" ca="1" si="335"/>
        <v>1485</v>
      </c>
      <c r="J5375" s="1" t="str">
        <f t="shared" ca="1" si="336"/>
        <v>3. Mayor a 6 meses</v>
      </c>
      <c r="K5375" t="str">
        <f t="shared" si="337"/>
        <v>NO</v>
      </c>
      <c r="L5375" t="s">
        <v>201</v>
      </c>
      <c r="M5375" t="s">
        <v>56</v>
      </c>
      <c r="N5375" t="s">
        <v>417</v>
      </c>
      <c r="O5375" t="s">
        <v>416</v>
      </c>
      <c r="P5375" t="str">
        <f t="shared" si="338"/>
        <v>BORIS CHRISTOPHER SINCHE CASTILLOControl de versionesEVALUACION</v>
      </c>
      <c r="Q5375" t="str">
        <f>BASE[[#This Row],[NombresCalificado]]&amp;BASE[[#This Row],[TipoEvaluacion]]</f>
        <v>BORIS CHRISTOPHER SINCHE CASTILLOEVALUACION</v>
      </c>
      <c r="R5375">
        <v>2</v>
      </c>
      <c r="S5375" t="s">
        <v>4</v>
      </c>
      <c r="T5375" t="s">
        <v>419</v>
      </c>
      <c r="U5375" s="17">
        <v>3</v>
      </c>
      <c r="V5375" s="17" t="str" cm="1">
        <f t="array" ref="V5375">_xlfn.IFS(U5375=0,"Prenovato",U5375=1,"Novato",U5375=2,"Principiante avanzado",U5375=3,"Competente",U5375=4,"Proficiente",U5375=5,"Master")</f>
        <v>Competente</v>
      </c>
      <c r="W5375" s="17">
        <v>4</v>
      </c>
      <c r="X5375" s="17" t="str" cm="1">
        <f t="array" ref="X5375">_xlfn.IFS(W5375=0,"No evidenciado",W5375=1,"Novato",W5375=2,"Principiante avanzado",W5375=3,"Competente",W5375=4,"Proficiente",W5375=5,"Master")</f>
        <v>Proficiente</v>
      </c>
      <c r="Y5375" s="17">
        <v>4</v>
      </c>
      <c r="Z5375" s="17" t="str" cm="1">
        <f t="array" ref="Z5375">_xlfn.IFS(Y5375=0,"No evidenciado",Y5375=1,"Novato",Y5375=2,"Principiante avanzado",Y5375=3,"Competente",Y5375=4,"Proficiente",Y5375=5,"Master")</f>
        <v>Proficiente</v>
      </c>
      <c r="AA5375" s="17">
        <v>4</v>
      </c>
      <c r="AB5375" s="17" t="str" cm="1">
        <f t="array" ref="AB5375">_xlfn.IFS(AA5375=0,"No evidenciado",AA5375=1,"Novato",AA5375=2,"Principiante avanzado",AA5375=3,"Competente",AA5375=4,"Proficiente",AA5375=5,"Master")</f>
        <v>Proficiente</v>
      </c>
      <c r="AC5375" s="17">
        <v>3</v>
      </c>
      <c r="AD5375" s="17" t="str" cm="1">
        <f t="array" ref="AD5375">_xlfn.IFS(AC5375=0,"Prenovato",AC5375=1,"Novato",AC5375=2,"Principiante avanzado",AC5375=3,"Competente",AC5375=4,"Proficiente",AC5375=5,"Master")</f>
        <v>Competente</v>
      </c>
      <c r="AE5375" s="17" t="s">
        <v>421</v>
      </c>
    </row>
    <row r="5376" spans="1:31" x14ac:dyDescent="0.25">
      <c r="A5376" t="s">
        <v>412</v>
      </c>
      <c r="B5376" t="s">
        <v>58</v>
      </c>
      <c r="C5376" t="s">
        <v>227</v>
      </c>
      <c r="D5376" t="s">
        <v>196</v>
      </c>
      <c r="E5376" t="s">
        <v>270</v>
      </c>
      <c r="F5376" t="s">
        <v>65</v>
      </c>
      <c r="G5376" t="s">
        <v>281</v>
      </c>
      <c r="H5376" s="4"/>
      <c r="I5376" s="1">
        <f t="shared" ca="1" si="335"/>
        <v>1485</v>
      </c>
      <c r="J5376" s="1" t="str">
        <f t="shared" ca="1" si="336"/>
        <v>3. Mayor a 6 meses</v>
      </c>
      <c r="K5376" t="str">
        <f t="shared" si="337"/>
        <v>NO</v>
      </c>
      <c r="L5376" t="s">
        <v>201</v>
      </c>
      <c r="M5376" t="s">
        <v>160</v>
      </c>
      <c r="N5376" t="s">
        <v>416</v>
      </c>
      <c r="O5376" t="s">
        <v>416</v>
      </c>
      <c r="P5376" t="str">
        <f t="shared" si="338"/>
        <v>BORIS CHRISTOPHER SINCHE CASTILLOIntegración de datos en tiempo realEVALUACION</v>
      </c>
      <c r="Q5376" t="str">
        <f>BASE[[#This Row],[NombresCalificado]]&amp;BASE[[#This Row],[TipoEvaluacion]]</f>
        <v>BORIS CHRISTOPHER SINCHE CASTILLOEVALUACION</v>
      </c>
      <c r="R5376">
        <v>0</v>
      </c>
      <c r="S5376" t="s">
        <v>185</v>
      </c>
      <c r="T5376" t="s">
        <v>419</v>
      </c>
      <c r="U5376" s="17">
        <v>3</v>
      </c>
      <c r="V5376" s="17" t="str" cm="1">
        <f t="array" ref="V5376">_xlfn.IFS(U5376=0,"Prenovato",U5376=1,"Novato",U5376=2,"Principiante avanzado",U5376=3,"Competente",U5376=4,"Proficiente",U5376=5,"Master")</f>
        <v>Competente</v>
      </c>
      <c r="W5376" s="17">
        <v>4</v>
      </c>
      <c r="X5376" s="17" t="str" cm="1">
        <f t="array" ref="X5376">_xlfn.IFS(W5376=0,"No evidenciado",W5376=1,"Novato",W5376=2,"Principiante avanzado",W5376=3,"Competente",W5376=4,"Proficiente",W5376=5,"Master")</f>
        <v>Proficiente</v>
      </c>
      <c r="Y5376" s="17">
        <v>4</v>
      </c>
      <c r="Z5376" s="17" t="str" cm="1">
        <f t="array" ref="Z5376">_xlfn.IFS(Y5376=0,"No evidenciado",Y5376=1,"Novato",Y5376=2,"Principiante avanzado",Y5376=3,"Competente",Y5376=4,"Proficiente",Y5376=5,"Master")</f>
        <v>Proficiente</v>
      </c>
      <c r="AA5376" s="17">
        <v>4</v>
      </c>
      <c r="AB5376" s="17" t="str" cm="1">
        <f t="array" ref="AB5376">_xlfn.IFS(AA5376=0,"No evidenciado",AA5376=1,"Novato",AA5376=2,"Principiante avanzado",AA5376=3,"Competente",AA5376=4,"Proficiente",AA5376=5,"Master")</f>
        <v>Proficiente</v>
      </c>
      <c r="AC5376" s="17">
        <v>3</v>
      </c>
      <c r="AD5376" s="17" t="str" cm="1">
        <f t="array" ref="AD5376">_xlfn.IFS(AC5376=0,"Prenovato",AC5376=1,"Novato",AC5376=2,"Principiante avanzado",AC5376=3,"Competente",AC5376=4,"Proficiente",AC5376=5,"Master")</f>
        <v>Competente</v>
      </c>
      <c r="AE5376" s="17" t="s">
        <v>421</v>
      </c>
    </row>
    <row r="5377" spans="1:31" x14ac:dyDescent="0.25">
      <c r="A5377" t="s">
        <v>412</v>
      </c>
      <c r="B5377" t="s">
        <v>58</v>
      </c>
      <c r="C5377" t="s">
        <v>227</v>
      </c>
      <c r="D5377" t="s">
        <v>196</v>
      </c>
      <c r="E5377" t="s">
        <v>270</v>
      </c>
      <c r="F5377" t="s">
        <v>65</v>
      </c>
      <c r="G5377" t="s">
        <v>281</v>
      </c>
      <c r="H5377" s="4"/>
      <c r="I5377" s="1">
        <f t="shared" ca="1" si="335"/>
        <v>1485</v>
      </c>
      <c r="J5377" s="1" t="str">
        <f t="shared" ca="1" si="336"/>
        <v>3. Mayor a 6 meses</v>
      </c>
      <c r="K5377" t="str">
        <f t="shared" si="337"/>
        <v>NO</v>
      </c>
      <c r="L5377" t="s">
        <v>201</v>
      </c>
      <c r="M5377" t="s">
        <v>55</v>
      </c>
      <c r="N5377" t="s">
        <v>418</v>
      </c>
      <c r="O5377" t="s">
        <v>418</v>
      </c>
      <c r="P5377" t="str">
        <f t="shared" si="338"/>
        <v>BORIS CHRISTOPHER SINCHE CASTILLOProgramaciónEVALUACION</v>
      </c>
      <c r="Q5377" t="str">
        <f>BASE[[#This Row],[NombresCalificado]]&amp;BASE[[#This Row],[TipoEvaluacion]]</f>
        <v>BORIS CHRISTOPHER SINCHE CASTILLOEVALUACION</v>
      </c>
      <c r="R5377">
        <v>4</v>
      </c>
      <c r="S5377" t="s">
        <v>7</v>
      </c>
      <c r="T5377" t="s">
        <v>419</v>
      </c>
      <c r="U5377" s="17">
        <v>3</v>
      </c>
      <c r="V5377" s="17" t="str" cm="1">
        <f t="array" ref="V5377">_xlfn.IFS(U5377=0,"Prenovato",U5377=1,"Novato",U5377=2,"Principiante avanzado",U5377=3,"Competente",U5377=4,"Proficiente",U5377=5,"Master")</f>
        <v>Competente</v>
      </c>
      <c r="W5377" s="17">
        <v>4</v>
      </c>
      <c r="X5377" s="17" t="str" cm="1">
        <f t="array" ref="X5377">_xlfn.IFS(W5377=0,"No evidenciado",W5377=1,"Novato",W5377=2,"Principiante avanzado",W5377=3,"Competente",W5377=4,"Proficiente",W5377=5,"Master")</f>
        <v>Proficiente</v>
      </c>
      <c r="Y5377" s="17">
        <v>4</v>
      </c>
      <c r="Z5377" s="17" t="str" cm="1">
        <f t="array" ref="Z5377">_xlfn.IFS(Y5377=0,"No evidenciado",Y5377=1,"Novato",Y5377=2,"Principiante avanzado",Y5377=3,"Competente",Y5377=4,"Proficiente",Y5377=5,"Master")</f>
        <v>Proficiente</v>
      </c>
      <c r="AA5377" s="17">
        <v>4</v>
      </c>
      <c r="AB5377" s="17" t="str" cm="1">
        <f t="array" ref="AB5377">_xlfn.IFS(AA5377=0,"No evidenciado",AA5377=1,"Novato",AA5377=2,"Principiante avanzado",AA5377=3,"Competente",AA5377=4,"Proficiente",AA5377=5,"Master")</f>
        <v>Proficiente</v>
      </c>
      <c r="AC5377" s="17">
        <v>3</v>
      </c>
      <c r="AD5377" s="17" t="str" cm="1">
        <f t="array" ref="AD5377">_xlfn.IFS(AC5377=0,"Prenovato",AC5377=1,"Novato",AC5377=2,"Principiante avanzado",AC5377=3,"Competente",AC5377=4,"Proficiente",AC5377=5,"Master")</f>
        <v>Competente</v>
      </c>
      <c r="AE5377" s="17" t="s">
        <v>421</v>
      </c>
    </row>
    <row r="5378" spans="1:31" x14ac:dyDescent="0.25">
      <c r="A5378" t="s">
        <v>412</v>
      </c>
      <c r="B5378" t="s">
        <v>58</v>
      </c>
      <c r="C5378" t="s">
        <v>227</v>
      </c>
      <c r="D5378" t="s">
        <v>196</v>
      </c>
      <c r="E5378" t="s">
        <v>270</v>
      </c>
      <c r="F5378" t="s">
        <v>65</v>
      </c>
      <c r="G5378" t="s">
        <v>281</v>
      </c>
      <c r="H5378" s="4"/>
      <c r="I5378" s="1">
        <f t="shared" ca="1" si="335"/>
        <v>1485</v>
      </c>
      <c r="J5378" s="1" t="str">
        <f t="shared" ca="1" si="336"/>
        <v>3. Mayor a 6 meses</v>
      </c>
      <c r="K5378" t="str">
        <f t="shared" si="337"/>
        <v>NO</v>
      </c>
      <c r="L5378" t="s">
        <v>201</v>
      </c>
      <c r="M5378" t="s">
        <v>168</v>
      </c>
      <c r="N5378" t="s">
        <v>418</v>
      </c>
      <c r="O5378" t="s">
        <v>418</v>
      </c>
      <c r="P5378" t="str">
        <f t="shared" si="338"/>
        <v>BORIS CHRISTOPHER SINCHE CASTILLOBase de datos relacionalEVALUACION</v>
      </c>
      <c r="Q5378" t="str">
        <f>BASE[[#This Row],[NombresCalificado]]&amp;BASE[[#This Row],[TipoEvaluacion]]</f>
        <v>BORIS CHRISTOPHER SINCHE CASTILLOEVALUACION</v>
      </c>
      <c r="R5378">
        <v>4</v>
      </c>
      <c r="S5378" t="s">
        <v>7</v>
      </c>
      <c r="T5378" t="s">
        <v>419</v>
      </c>
      <c r="U5378" s="17">
        <v>3</v>
      </c>
      <c r="V5378" s="17" t="str" cm="1">
        <f t="array" ref="V5378">_xlfn.IFS(U5378=0,"Prenovato",U5378=1,"Novato",U5378=2,"Principiante avanzado",U5378=3,"Competente",U5378=4,"Proficiente",U5378=5,"Master")</f>
        <v>Competente</v>
      </c>
      <c r="W5378" s="17">
        <v>4</v>
      </c>
      <c r="X5378" s="17" t="str" cm="1">
        <f t="array" ref="X5378">_xlfn.IFS(W5378=0,"No evidenciado",W5378=1,"Novato",W5378=2,"Principiante avanzado",W5378=3,"Competente",W5378=4,"Proficiente",W5378=5,"Master")</f>
        <v>Proficiente</v>
      </c>
      <c r="Y5378" s="17">
        <v>4</v>
      </c>
      <c r="Z5378" s="17" t="str" cm="1">
        <f t="array" ref="Z5378">_xlfn.IFS(Y5378=0,"No evidenciado",Y5378=1,"Novato",Y5378=2,"Principiante avanzado",Y5378=3,"Competente",Y5378=4,"Proficiente",Y5378=5,"Master")</f>
        <v>Proficiente</v>
      </c>
      <c r="AA5378" s="17">
        <v>4</v>
      </c>
      <c r="AB5378" s="17" t="str" cm="1">
        <f t="array" ref="AB5378">_xlfn.IFS(AA5378=0,"No evidenciado",AA5378=1,"Novato",AA5378=2,"Principiante avanzado",AA5378=3,"Competente",AA5378=4,"Proficiente",AA5378=5,"Master")</f>
        <v>Proficiente</v>
      </c>
      <c r="AC5378" s="17">
        <v>3</v>
      </c>
      <c r="AD5378" s="17" t="str" cm="1">
        <f t="array" ref="AD5378">_xlfn.IFS(AC5378=0,"Prenovato",AC5378=1,"Novato",AC5378=2,"Principiante avanzado",AC5378=3,"Competente",AC5378=4,"Proficiente",AC5378=5,"Master")</f>
        <v>Competente</v>
      </c>
      <c r="AE5378" s="17" t="s">
        <v>421</v>
      </c>
    </row>
    <row r="5379" spans="1:31" x14ac:dyDescent="0.25">
      <c r="A5379" t="s">
        <v>412</v>
      </c>
      <c r="B5379" t="s">
        <v>58</v>
      </c>
      <c r="C5379" t="s">
        <v>227</v>
      </c>
      <c r="D5379" t="s">
        <v>196</v>
      </c>
      <c r="E5379" t="s">
        <v>270</v>
      </c>
      <c r="F5379" t="s">
        <v>65</v>
      </c>
      <c r="G5379" t="s">
        <v>281</v>
      </c>
      <c r="H5379" s="4"/>
      <c r="I5379" s="1">
        <f t="shared" ref="I5379:I5442" ca="1" si="339">DATEDIF(H5379,TODAY(),"m")</f>
        <v>1485</v>
      </c>
      <c r="J5379" s="1" t="str">
        <f t="shared" ref="J5379:J5442" ca="1" si="340">IF(I5379&lt;=3,"1. Menor o igual a 3 meses",IF(I5379&lt;=6,"2. Entre 4 - 6 meses","3. Mayor a 6 meses"))</f>
        <v>3. Mayor a 6 meses</v>
      </c>
      <c r="K5379" t="str">
        <f t="shared" ref="K5379:K5442" si="341">IF(COUNTIFS($E$2:$E$5625,E5379,$O$2:$O$5625,"PRINCIPAL",$R$2:$R$5625,0)&gt;0,"SI","NO")</f>
        <v>NO</v>
      </c>
      <c r="L5379" t="s">
        <v>201</v>
      </c>
      <c r="M5379" t="s">
        <v>172</v>
      </c>
      <c r="N5379" t="s">
        <v>416</v>
      </c>
      <c r="O5379" t="s">
        <v>416</v>
      </c>
      <c r="P5379" t="str">
        <f t="shared" ref="P5379:P5442" si="342">F5379&amp;M5379&amp;AE5379</f>
        <v>BORIS CHRISTOPHER SINCHE CASTILLOCalidad de datosEVALUACION ANTERIOR</v>
      </c>
      <c r="Q5379" t="str">
        <f>BASE[[#This Row],[NombresCalificado]]&amp;BASE[[#This Row],[TipoEvaluacion]]</f>
        <v>BORIS CHRISTOPHER SINCHE CASTILLOEVALUACION ANTERIOR</v>
      </c>
      <c r="R5379">
        <v>3</v>
      </c>
      <c r="S5379" t="s">
        <v>5</v>
      </c>
      <c r="T5379" t="s">
        <v>419</v>
      </c>
      <c r="U5379" s="17">
        <v>2</v>
      </c>
      <c r="V5379" s="17" t="str" cm="1">
        <f t="array" ref="V5379">_xlfn.IFS(U5379=0,"Prenovato",U5379=1,"Novato",U5379=2,"Principiante avanzado",U5379=3,"Competente",U5379=4,"Proficiente",U5379=5,"Master")</f>
        <v>Principiante avanzado</v>
      </c>
      <c r="W5379" s="17">
        <v>4</v>
      </c>
      <c r="X5379" s="17" t="str" cm="1">
        <f t="array" ref="X5379">_xlfn.IFS(W5379=0,"No evidenciado",W5379=1,"Novato",W5379=2,"Principiante avanzado",W5379=3,"Competente",W5379=4,"Proficiente",W5379=5,"Master")</f>
        <v>Proficiente</v>
      </c>
      <c r="Y5379" s="17">
        <v>4</v>
      </c>
      <c r="Z5379" s="17" t="str" cm="1">
        <f t="array" ref="Z5379">_xlfn.IFS(Y5379=0,"No evidenciado",Y5379=1,"Novato",Y5379=2,"Principiante avanzado",Y5379=3,"Competente",Y5379=4,"Proficiente",Y5379=5,"Master")</f>
        <v>Proficiente</v>
      </c>
      <c r="AA5379" s="17">
        <v>4</v>
      </c>
      <c r="AB5379" s="17" t="str" cm="1">
        <f t="array" ref="AB5379">_xlfn.IFS(AA5379=0,"No evidenciado",AA5379=1,"Novato",AA5379=2,"Principiante avanzado",AA5379=3,"Competente",AA5379=4,"Proficiente",AA5379=5,"Master")</f>
        <v>Proficiente</v>
      </c>
      <c r="AC5379" s="17">
        <v>2</v>
      </c>
      <c r="AD5379" s="17" t="str" cm="1">
        <f t="array" ref="AD5379">_xlfn.IFS(AC5379=0,"Prenovato",AC5379=1,"Novato",AC5379=2,"Principiante avanzado",AC5379=3,"Competente",AC5379=4,"Proficiente",AC5379=5,"Master")</f>
        <v>Principiante avanzado</v>
      </c>
      <c r="AE5379" s="17" t="s">
        <v>422</v>
      </c>
    </row>
    <row r="5380" spans="1:31" x14ac:dyDescent="0.25">
      <c r="A5380" t="s">
        <v>412</v>
      </c>
      <c r="B5380" t="s">
        <v>58</v>
      </c>
      <c r="C5380" t="s">
        <v>227</v>
      </c>
      <c r="D5380" t="s">
        <v>196</v>
      </c>
      <c r="E5380" t="s">
        <v>270</v>
      </c>
      <c r="F5380" t="s">
        <v>65</v>
      </c>
      <c r="G5380" t="s">
        <v>281</v>
      </c>
      <c r="H5380" s="4"/>
      <c r="I5380" s="1">
        <f t="shared" ca="1" si="339"/>
        <v>1485</v>
      </c>
      <c r="J5380" s="1" t="str">
        <f t="shared" ca="1" si="340"/>
        <v>3. Mayor a 6 meses</v>
      </c>
      <c r="K5380" t="str">
        <f t="shared" si="341"/>
        <v>NO</v>
      </c>
      <c r="L5380" t="s">
        <v>201</v>
      </c>
      <c r="M5380" t="s">
        <v>162</v>
      </c>
      <c r="N5380" t="s">
        <v>416</v>
      </c>
      <c r="O5380" t="s">
        <v>416</v>
      </c>
      <c r="P5380" t="str">
        <f t="shared" si="342"/>
        <v>BORIS CHRISTOPHER SINCHE CASTILLOMLOpsEVALUACION ANTERIOR</v>
      </c>
      <c r="Q5380" t="str">
        <f>BASE[[#This Row],[NombresCalificado]]&amp;BASE[[#This Row],[TipoEvaluacion]]</f>
        <v>BORIS CHRISTOPHER SINCHE CASTILLOEVALUACION ANTERIOR</v>
      </c>
      <c r="R5380">
        <v>1</v>
      </c>
      <c r="S5380" t="s">
        <v>6</v>
      </c>
      <c r="T5380" t="s">
        <v>419</v>
      </c>
      <c r="U5380" s="17">
        <v>2</v>
      </c>
      <c r="V5380" s="17" t="str" cm="1">
        <f t="array" ref="V5380">_xlfn.IFS(U5380=0,"Prenovato",U5380=1,"Novato",U5380=2,"Principiante avanzado",U5380=3,"Competente",U5380=4,"Proficiente",U5380=5,"Master")</f>
        <v>Principiante avanzado</v>
      </c>
      <c r="W5380" s="17">
        <v>4</v>
      </c>
      <c r="X5380" s="17" t="str" cm="1">
        <f t="array" ref="X5380">_xlfn.IFS(W5380=0,"No evidenciado",W5380=1,"Novato",W5380=2,"Principiante avanzado",W5380=3,"Competente",W5380=4,"Proficiente",W5380=5,"Master")</f>
        <v>Proficiente</v>
      </c>
      <c r="Y5380" s="17">
        <v>4</v>
      </c>
      <c r="Z5380" s="17" t="str" cm="1">
        <f t="array" ref="Z5380">_xlfn.IFS(Y5380=0,"No evidenciado",Y5380=1,"Novato",Y5380=2,"Principiante avanzado",Y5380=3,"Competente",Y5380=4,"Proficiente",Y5380=5,"Master")</f>
        <v>Proficiente</v>
      </c>
      <c r="AA5380" s="17">
        <v>4</v>
      </c>
      <c r="AB5380" s="17" t="str" cm="1">
        <f t="array" ref="AB5380">_xlfn.IFS(AA5380=0,"No evidenciado",AA5380=1,"Novato",AA5380=2,"Principiante avanzado",AA5380=3,"Competente",AA5380=4,"Proficiente",AA5380=5,"Master")</f>
        <v>Proficiente</v>
      </c>
      <c r="AC5380" s="17">
        <v>2</v>
      </c>
      <c r="AD5380" s="17" t="str" cm="1">
        <f t="array" ref="AD5380">_xlfn.IFS(AC5380=0,"Prenovato",AC5380=1,"Novato",AC5380=2,"Principiante avanzado",AC5380=3,"Competente",AC5380=4,"Proficiente",AC5380=5,"Master")</f>
        <v>Principiante avanzado</v>
      </c>
      <c r="AE5380" s="17" t="s">
        <v>422</v>
      </c>
    </row>
    <row r="5381" spans="1:31" x14ac:dyDescent="0.25">
      <c r="A5381" t="s">
        <v>412</v>
      </c>
      <c r="B5381" t="s">
        <v>58</v>
      </c>
      <c r="C5381" t="s">
        <v>227</v>
      </c>
      <c r="D5381" t="s">
        <v>196</v>
      </c>
      <c r="E5381" t="s">
        <v>270</v>
      </c>
      <c r="F5381" t="s">
        <v>65</v>
      </c>
      <c r="G5381" t="s">
        <v>281</v>
      </c>
      <c r="H5381" s="4"/>
      <c r="I5381" s="1">
        <f t="shared" ca="1" si="339"/>
        <v>1485</v>
      </c>
      <c r="J5381" s="1" t="str">
        <f t="shared" ca="1" si="340"/>
        <v>3. Mayor a 6 meses</v>
      </c>
      <c r="K5381" t="str">
        <f t="shared" si="341"/>
        <v>NO</v>
      </c>
      <c r="L5381" t="s">
        <v>201</v>
      </c>
      <c r="M5381" t="s">
        <v>169</v>
      </c>
      <c r="N5381" t="s">
        <v>416</v>
      </c>
      <c r="O5381" t="s">
        <v>416</v>
      </c>
      <c r="P5381" t="str">
        <f t="shared" si="342"/>
        <v>BORIS CHRISTOPHER SINCHE CASTILLOAnálisis de datosEVALUACION ANTERIOR</v>
      </c>
      <c r="Q5381" t="str">
        <f>BASE[[#This Row],[NombresCalificado]]&amp;BASE[[#This Row],[TipoEvaluacion]]</f>
        <v>BORIS CHRISTOPHER SINCHE CASTILLOEVALUACION ANTERIOR</v>
      </c>
      <c r="R5381">
        <v>4</v>
      </c>
      <c r="S5381" t="s">
        <v>7</v>
      </c>
      <c r="T5381" t="s">
        <v>419</v>
      </c>
      <c r="U5381" s="17">
        <v>2</v>
      </c>
      <c r="V5381" s="17" t="str" cm="1">
        <f t="array" ref="V5381">_xlfn.IFS(U5381=0,"Prenovato",U5381=1,"Novato",U5381=2,"Principiante avanzado",U5381=3,"Competente",U5381=4,"Proficiente",U5381=5,"Master")</f>
        <v>Principiante avanzado</v>
      </c>
      <c r="W5381" s="17">
        <v>4</v>
      </c>
      <c r="X5381" s="17" t="str" cm="1">
        <f t="array" ref="X5381">_xlfn.IFS(W5381=0,"No evidenciado",W5381=1,"Novato",W5381=2,"Principiante avanzado",W5381=3,"Competente",W5381=4,"Proficiente",W5381=5,"Master")</f>
        <v>Proficiente</v>
      </c>
      <c r="Y5381" s="17">
        <v>4</v>
      </c>
      <c r="Z5381" s="17" t="str" cm="1">
        <f t="array" ref="Z5381">_xlfn.IFS(Y5381=0,"No evidenciado",Y5381=1,"Novato",Y5381=2,"Principiante avanzado",Y5381=3,"Competente",Y5381=4,"Proficiente",Y5381=5,"Master")</f>
        <v>Proficiente</v>
      </c>
      <c r="AA5381" s="17">
        <v>4</v>
      </c>
      <c r="AB5381" s="17" t="str" cm="1">
        <f t="array" ref="AB5381">_xlfn.IFS(AA5381=0,"No evidenciado",AA5381=1,"Novato",AA5381=2,"Principiante avanzado",AA5381=3,"Competente",AA5381=4,"Proficiente",AA5381=5,"Master")</f>
        <v>Proficiente</v>
      </c>
      <c r="AC5381" s="17">
        <v>2</v>
      </c>
      <c r="AD5381" s="17" t="str" cm="1">
        <f t="array" ref="AD5381">_xlfn.IFS(AC5381=0,"Prenovato",AC5381=1,"Novato",AC5381=2,"Principiante avanzado",AC5381=3,"Competente",AC5381=4,"Proficiente",AC5381=5,"Master")</f>
        <v>Principiante avanzado</v>
      </c>
      <c r="AE5381" s="17" t="s">
        <v>422</v>
      </c>
    </row>
    <row r="5382" spans="1:31" x14ac:dyDescent="0.25">
      <c r="A5382" t="s">
        <v>412</v>
      </c>
      <c r="B5382" t="s">
        <v>58</v>
      </c>
      <c r="C5382" t="s">
        <v>227</v>
      </c>
      <c r="D5382" t="s">
        <v>196</v>
      </c>
      <c r="E5382" t="s">
        <v>270</v>
      </c>
      <c r="F5382" t="s">
        <v>65</v>
      </c>
      <c r="G5382" t="s">
        <v>281</v>
      </c>
      <c r="H5382" s="4"/>
      <c r="I5382" s="1">
        <f t="shared" ca="1" si="339"/>
        <v>1485</v>
      </c>
      <c r="J5382" s="1" t="str">
        <f t="shared" ca="1" si="340"/>
        <v>3. Mayor a 6 meses</v>
      </c>
      <c r="K5382" t="str">
        <f t="shared" si="341"/>
        <v>NO</v>
      </c>
      <c r="L5382" t="s">
        <v>201</v>
      </c>
      <c r="M5382" t="s">
        <v>166</v>
      </c>
      <c r="N5382" t="s">
        <v>416</v>
      </c>
      <c r="O5382" t="s">
        <v>416</v>
      </c>
      <c r="P5382" t="str">
        <f t="shared" si="342"/>
        <v>BORIS CHRISTOPHER SINCHE CASTILLOBase de datos No-SQLEVALUACION ANTERIOR</v>
      </c>
      <c r="Q5382" t="str">
        <f>BASE[[#This Row],[NombresCalificado]]&amp;BASE[[#This Row],[TipoEvaluacion]]</f>
        <v>BORIS CHRISTOPHER SINCHE CASTILLOEVALUACION ANTERIOR</v>
      </c>
      <c r="R5382">
        <v>0</v>
      </c>
      <c r="S5382" t="s">
        <v>185</v>
      </c>
      <c r="T5382" t="s">
        <v>419</v>
      </c>
      <c r="U5382" s="17">
        <v>2</v>
      </c>
      <c r="V5382" s="17" t="str" cm="1">
        <f t="array" ref="V5382">_xlfn.IFS(U5382=0,"Prenovato",U5382=1,"Novato",U5382=2,"Principiante avanzado",U5382=3,"Competente",U5382=4,"Proficiente",U5382=5,"Master")</f>
        <v>Principiante avanzado</v>
      </c>
      <c r="W5382" s="17">
        <v>4</v>
      </c>
      <c r="X5382" s="17" t="str" cm="1">
        <f t="array" ref="X5382">_xlfn.IFS(W5382=0,"No evidenciado",W5382=1,"Novato",W5382=2,"Principiante avanzado",W5382=3,"Competente",W5382=4,"Proficiente",W5382=5,"Master")</f>
        <v>Proficiente</v>
      </c>
      <c r="Y5382" s="17">
        <v>4</v>
      </c>
      <c r="Z5382" s="17" t="str" cm="1">
        <f t="array" ref="Z5382">_xlfn.IFS(Y5382=0,"No evidenciado",Y5382=1,"Novato",Y5382=2,"Principiante avanzado",Y5382=3,"Competente",Y5382=4,"Proficiente",Y5382=5,"Master")</f>
        <v>Proficiente</v>
      </c>
      <c r="AA5382" s="17">
        <v>4</v>
      </c>
      <c r="AB5382" s="17" t="str" cm="1">
        <f t="array" ref="AB5382">_xlfn.IFS(AA5382=0,"No evidenciado",AA5382=1,"Novato",AA5382=2,"Principiante avanzado",AA5382=3,"Competente",AA5382=4,"Proficiente",AA5382=5,"Master")</f>
        <v>Proficiente</v>
      </c>
      <c r="AC5382" s="17">
        <v>2</v>
      </c>
      <c r="AD5382" s="17" t="str" cm="1">
        <f t="array" ref="AD5382">_xlfn.IFS(AC5382=0,"Prenovato",AC5382=1,"Novato",AC5382=2,"Principiante avanzado",AC5382=3,"Competente",AC5382=4,"Proficiente",AC5382=5,"Master")</f>
        <v>Principiante avanzado</v>
      </c>
      <c r="AE5382" s="17" t="s">
        <v>422</v>
      </c>
    </row>
    <row r="5383" spans="1:31" x14ac:dyDescent="0.25">
      <c r="A5383" t="s">
        <v>412</v>
      </c>
      <c r="B5383" t="s">
        <v>58</v>
      </c>
      <c r="C5383" t="s">
        <v>227</v>
      </c>
      <c r="D5383" t="s">
        <v>196</v>
      </c>
      <c r="E5383" t="s">
        <v>270</v>
      </c>
      <c r="F5383" t="s">
        <v>65</v>
      </c>
      <c r="G5383" t="s">
        <v>281</v>
      </c>
      <c r="H5383" s="4"/>
      <c r="I5383" s="1">
        <f t="shared" ca="1" si="339"/>
        <v>1485</v>
      </c>
      <c r="J5383" s="1" t="str">
        <f t="shared" ca="1" si="340"/>
        <v>3. Mayor a 6 meses</v>
      </c>
      <c r="K5383" t="str">
        <f t="shared" si="341"/>
        <v>NO</v>
      </c>
      <c r="L5383" t="s">
        <v>201</v>
      </c>
      <c r="M5383" t="s">
        <v>171</v>
      </c>
      <c r="N5383" t="s">
        <v>416</v>
      </c>
      <c r="O5383" t="s">
        <v>416</v>
      </c>
      <c r="P5383" t="str">
        <f t="shared" si="342"/>
        <v>BORIS CHRISTOPHER SINCHE CASTILLOBases de datos en la nubeEVALUACION ANTERIOR</v>
      </c>
      <c r="Q5383" t="str">
        <f>BASE[[#This Row],[NombresCalificado]]&amp;BASE[[#This Row],[TipoEvaluacion]]</f>
        <v>BORIS CHRISTOPHER SINCHE CASTILLOEVALUACION ANTERIOR</v>
      </c>
      <c r="R5383">
        <v>0</v>
      </c>
      <c r="S5383" t="s">
        <v>185</v>
      </c>
      <c r="T5383" t="s">
        <v>419</v>
      </c>
      <c r="U5383" s="17">
        <v>2</v>
      </c>
      <c r="V5383" s="17" t="str" cm="1">
        <f t="array" ref="V5383">_xlfn.IFS(U5383=0,"Prenovato",U5383=1,"Novato",U5383=2,"Principiante avanzado",U5383=3,"Competente",U5383=4,"Proficiente",U5383=5,"Master")</f>
        <v>Principiante avanzado</v>
      </c>
      <c r="W5383" s="17">
        <v>4</v>
      </c>
      <c r="X5383" s="17" t="str" cm="1">
        <f t="array" ref="X5383">_xlfn.IFS(W5383=0,"No evidenciado",W5383=1,"Novato",W5383=2,"Principiante avanzado",W5383=3,"Competente",W5383=4,"Proficiente",W5383=5,"Master")</f>
        <v>Proficiente</v>
      </c>
      <c r="Y5383" s="17">
        <v>4</v>
      </c>
      <c r="Z5383" s="17" t="str" cm="1">
        <f t="array" ref="Z5383">_xlfn.IFS(Y5383=0,"No evidenciado",Y5383=1,"Novato",Y5383=2,"Principiante avanzado",Y5383=3,"Competente",Y5383=4,"Proficiente",Y5383=5,"Master")</f>
        <v>Proficiente</v>
      </c>
      <c r="AA5383" s="17">
        <v>4</v>
      </c>
      <c r="AB5383" s="17" t="str" cm="1">
        <f t="array" ref="AB5383">_xlfn.IFS(AA5383=0,"No evidenciado",AA5383=1,"Novato",AA5383=2,"Principiante avanzado",AA5383=3,"Competente",AA5383=4,"Proficiente",AA5383=5,"Master")</f>
        <v>Proficiente</v>
      </c>
      <c r="AC5383" s="17">
        <v>2</v>
      </c>
      <c r="AD5383" s="17" t="str" cm="1">
        <f t="array" ref="AD5383">_xlfn.IFS(AC5383=0,"Prenovato",AC5383=1,"Novato",AC5383=2,"Principiante avanzado",AC5383=3,"Competente",AC5383=4,"Proficiente",AC5383=5,"Master")</f>
        <v>Principiante avanzado</v>
      </c>
      <c r="AE5383" s="17" t="s">
        <v>422</v>
      </c>
    </row>
    <row r="5384" spans="1:31" x14ac:dyDescent="0.25">
      <c r="A5384" t="s">
        <v>412</v>
      </c>
      <c r="B5384" t="s">
        <v>58</v>
      </c>
      <c r="C5384" t="s">
        <v>227</v>
      </c>
      <c r="D5384" t="s">
        <v>196</v>
      </c>
      <c r="E5384" t="s">
        <v>270</v>
      </c>
      <c r="F5384" t="s">
        <v>65</v>
      </c>
      <c r="G5384" t="s">
        <v>281</v>
      </c>
      <c r="H5384" s="4"/>
      <c r="I5384" s="1">
        <f t="shared" ca="1" si="339"/>
        <v>1485</v>
      </c>
      <c r="J5384" s="1" t="str">
        <f t="shared" ca="1" si="340"/>
        <v>3. Mayor a 6 meses</v>
      </c>
      <c r="K5384" t="str">
        <f t="shared" si="341"/>
        <v>NO</v>
      </c>
      <c r="L5384" t="s">
        <v>201</v>
      </c>
      <c r="M5384" t="s">
        <v>158</v>
      </c>
      <c r="N5384" t="s">
        <v>416</v>
      </c>
      <c r="O5384" t="s">
        <v>416</v>
      </c>
      <c r="P5384" t="str">
        <f t="shared" si="342"/>
        <v>BORIS CHRISTOPHER SINCHE CASTILLOServicios en la nubeEVALUACION ANTERIOR</v>
      </c>
      <c r="Q5384" t="str">
        <f>BASE[[#This Row],[NombresCalificado]]&amp;BASE[[#This Row],[TipoEvaluacion]]</f>
        <v>BORIS CHRISTOPHER SINCHE CASTILLOEVALUACION ANTERIOR</v>
      </c>
      <c r="R5384">
        <v>0</v>
      </c>
      <c r="S5384" t="s">
        <v>185</v>
      </c>
      <c r="T5384" t="s">
        <v>419</v>
      </c>
      <c r="U5384" s="17">
        <v>2</v>
      </c>
      <c r="V5384" s="17" t="str" cm="1">
        <f t="array" ref="V5384">_xlfn.IFS(U5384=0,"Prenovato",U5384=1,"Novato",U5384=2,"Principiante avanzado",U5384=3,"Competente",U5384=4,"Proficiente",U5384=5,"Master")</f>
        <v>Principiante avanzado</v>
      </c>
      <c r="W5384" s="17">
        <v>4</v>
      </c>
      <c r="X5384" s="17" t="str" cm="1">
        <f t="array" ref="X5384">_xlfn.IFS(W5384=0,"No evidenciado",W5384=1,"Novato",W5384=2,"Principiante avanzado",W5384=3,"Competente",W5384=4,"Proficiente",W5384=5,"Master")</f>
        <v>Proficiente</v>
      </c>
      <c r="Y5384" s="17">
        <v>4</v>
      </c>
      <c r="Z5384" s="17" t="str" cm="1">
        <f t="array" ref="Z5384">_xlfn.IFS(Y5384=0,"No evidenciado",Y5384=1,"Novato",Y5384=2,"Principiante avanzado",Y5384=3,"Competente",Y5384=4,"Proficiente",Y5384=5,"Master")</f>
        <v>Proficiente</v>
      </c>
      <c r="AA5384" s="17">
        <v>4</v>
      </c>
      <c r="AB5384" s="17" t="str" cm="1">
        <f t="array" ref="AB5384">_xlfn.IFS(AA5384=0,"No evidenciado",AA5384=1,"Novato",AA5384=2,"Principiante avanzado",AA5384=3,"Competente",AA5384=4,"Proficiente",AA5384=5,"Master")</f>
        <v>Proficiente</v>
      </c>
      <c r="AC5384" s="17">
        <v>2</v>
      </c>
      <c r="AD5384" s="17" t="str" cm="1">
        <f t="array" ref="AD5384">_xlfn.IFS(AC5384=0,"Prenovato",AC5384=1,"Novato",AC5384=2,"Principiante avanzado",AC5384=3,"Competente",AC5384=4,"Proficiente",AC5384=5,"Master")</f>
        <v>Principiante avanzado</v>
      </c>
      <c r="AE5384" s="17" t="s">
        <v>422</v>
      </c>
    </row>
    <row r="5385" spans="1:31" x14ac:dyDescent="0.25">
      <c r="A5385" t="s">
        <v>412</v>
      </c>
      <c r="B5385" t="s">
        <v>58</v>
      </c>
      <c r="C5385" t="s">
        <v>227</v>
      </c>
      <c r="D5385" t="s">
        <v>196</v>
      </c>
      <c r="E5385" t="s">
        <v>270</v>
      </c>
      <c r="F5385" t="s">
        <v>65</v>
      </c>
      <c r="G5385" t="s">
        <v>281</v>
      </c>
      <c r="H5385" s="4"/>
      <c r="I5385" s="1">
        <f t="shared" ca="1" si="339"/>
        <v>1485</v>
      </c>
      <c r="J5385" s="1" t="str">
        <f t="shared" ca="1" si="340"/>
        <v>3. Mayor a 6 meses</v>
      </c>
      <c r="K5385" t="str">
        <f t="shared" si="341"/>
        <v>NO</v>
      </c>
      <c r="L5385" t="s">
        <v>201</v>
      </c>
      <c r="M5385" t="s">
        <v>174</v>
      </c>
      <c r="N5385" t="s">
        <v>416</v>
      </c>
      <c r="O5385" t="s">
        <v>416</v>
      </c>
      <c r="P5385" t="str">
        <f t="shared" si="342"/>
        <v>BORIS CHRISTOPHER SINCHE CASTILLODatawarehouse BCPEVALUACION ANTERIOR</v>
      </c>
      <c r="Q5385" t="str">
        <f>BASE[[#This Row],[NombresCalificado]]&amp;BASE[[#This Row],[TipoEvaluacion]]</f>
        <v>BORIS CHRISTOPHER SINCHE CASTILLOEVALUACION ANTERIOR</v>
      </c>
      <c r="R5385">
        <v>4</v>
      </c>
      <c r="S5385" t="s">
        <v>7</v>
      </c>
      <c r="T5385" t="s">
        <v>419</v>
      </c>
      <c r="U5385" s="17">
        <v>2</v>
      </c>
      <c r="V5385" s="17" t="str" cm="1">
        <f t="array" ref="V5385">_xlfn.IFS(U5385=0,"Prenovato",U5385=1,"Novato",U5385=2,"Principiante avanzado",U5385=3,"Competente",U5385=4,"Proficiente",U5385=5,"Master")</f>
        <v>Principiante avanzado</v>
      </c>
      <c r="W5385" s="17">
        <v>4</v>
      </c>
      <c r="X5385" s="17" t="str" cm="1">
        <f t="array" ref="X5385">_xlfn.IFS(W5385=0,"No evidenciado",W5385=1,"Novato",W5385=2,"Principiante avanzado",W5385=3,"Competente",W5385=4,"Proficiente",W5385=5,"Master")</f>
        <v>Proficiente</v>
      </c>
      <c r="Y5385" s="17">
        <v>4</v>
      </c>
      <c r="Z5385" s="17" t="str" cm="1">
        <f t="array" ref="Z5385">_xlfn.IFS(Y5385=0,"No evidenciado",Y5385=1,"Novato",Y5385=2,"Principiante avanzado",Y5385=3,"Competente",Y5385=4,"Proficiente",Y5385=5,"Master")</f>
        <v>Proficiente</v>
      </c>
      <c r="AA5385" s="17">
        <v>4</v>
      </c>
      <c r="AB5385" s="17" t="str" cm="1">
        <f t="array" ref="AB5385">_xlfn.IFS(AA5385=0,"No evidenciado",AA5385=1,"Novato",AA5385=2,"Principiante avanzado",AA5385=3,"Competente",AA5385=4,"Proficiente",AA5385=5,"Master")</f>
        <v>Proficiente</v>
      </c>
      <c r="AC5385" s="17">
        <v>2</v>
      </c>
      <c r="AD5385" s="17" t="str" cm="1">
        <f t="array" ref="AD5385">_xlfn.IFS(AC5385=0,"Prenovato",AC5385=1,"Novato",AC5385=2,"Principiante avanzado",AC5385=3,"Competente",AC5385=4,"Proficiente",AC5385=5,"Master")</f>
        <v>Principiante avanzado</v>
      </c>
      <c r="AE5385" s="17" t="s">
        <v>422</v>
      </c>
    </row>
    <row r="5386" spans="1:31" x14ac:dyDescent="0.25">
      <c r="A5386" t="s">
        <v>412</v>
      </c>
      <c r="B5386" t="s">
        <v>58</v>
      </c>
      <c r="C5386" t="s">
        <v>227</v>
      </c>
      <c r="D5386" t="s">
        <v>196</v>
      </c>
      <c r="E5386" t="s">
        <v>270</v>
      </c>
      <c r="F5386" t="s">
        <v>65</v>
      </c>
      <c r="G5386" t="s">
        <v>281</v>
      </c>
      <c r="H5386" s="4"/>
      <c r="I5386" s="1">
        <f t="shared" ca="1" si="339"/>
        <v>1485</v>
      </c>
      <c r="J5386" s="1" t="str">
        <f t="shared" ca="1" si="340"/>
        <v>3. Mayor a 6 meses</v>
      </c>
      <c r="K5386" t="str">
        <f t="shared" si="341"/>
        <v>NO</v>
      </c>
      <c r="L5386" t="s">
        <v>201</v>
      </c>
      <c r="M5386" t="s">
        <v>159</v>
      </c>
      <c r="N5386" t="s">
        <v>416</v>
      </c>
      <c r="O5386" t="s">
        <v>416</v>
      </c>
      <c r="P5386" t="str">
        <f t="shared" si="342"/>
        <v>BORIS CHRISTOPHER SINCHE CASTILLOGobernanza de datosEVALUACION ANTERIOR</v>
      </c>
      <c r="Q5386" t="str">
        <f>BASE[[#This Row],[NombresCalificado]]&amp;BASE[[#This Row],[TipoEvaluacion]]</f>
        <v>BORIS CHRISTOPHER SINCHE CASTILLOEVALUACION ANTERIOR</v>
      </c>
      <c r="R5386">
        <v>3</v>
      </c>
      <c r="S5386" t="s">
        <v>5</v>
      </c>
      <c r="T5386" t="s">
        <v>419</v>
      </c>
      <c r="U5386" s="17">
        <v>2</v>
      </c>
      <c r="V5386" s="17" t="str" cm="1">
        <f t="array" ref="V5386">_xlfn.IFS(U5386=0,"Prenovato",U5386=1,"Novato",U5386=2,"Principiante avanzado",U5386=3,"Competente",U5386=4,"Proficiente",U5386=5,"Master")</f>
        <v>Principiante avanzado</v>
      </c>
      <c r="W5386" s="17">
        <v>4</v>
      </c>
      <c r="X5386" s="17" t="str" cm="1">
        <f t="array" ref="X5386">_xlfn.IFS(W5386=0,"No evidenciado",W5386=1,"Novato",W5386=2,"Principiante avanzado",W5386=3,"Competente",W5386=4,"Proficiente",W5386=5,"Master")</f>
        <v>Proficiente</v>
      </c>
      <c r="Y5386" s="17">
        <v>4</v>
      </c>
      <c r="Z5386" s="17" t="str" cm="1">
        <f t="array" ref="Z5386">_xlfn.IFS(Y5386=0,"No evidenciado",Y5386=1,"Novato",Y5386=2,"Principiante avanzado",Y5386=3,"Competente",Y5386=4,"Proficiente",Y5386=5,"Master")</f>
        <v>Proficiente</v>
      </c>
      <c r="AA5386" s="17">
        <v>4</v>
      </c>
      <c r="AB5386" s="17" t="str" cm="1">
        <f t="array" ref="AB5386">_xlfn.IFS(AA5386=0,"No evidenciado",AA5386=1,"Novato",AA5386=2,"Principiante avanzado",AA5386=3,"Competente",AA5386=4,"Proficiente",AA5386=5,"Master")</f>
        <v>Proficiente</v>
      </c>
      <c r="AC5386" s="17">
        <v>2</v>
      </c>
      <c r="AD5386" s="17" t="str" cm="1">
        <f t="array" ref="AD5386">_xlfn.IFS(AC5386=0,"Prenovato",AC5386=1,"Novato",AC5386=2,"Principiante avanzado",AC5386=3,"Competente",AC5386=4,"Proficiente",AC5386=5,"Master")</f>
        <v>Principiante avanzado</v>
      </c>
      <c r="AE5386" s="17" t="s">
        <v>422</v>
      </c>
    </row>
    <row r="5387" spans="1:31" x14ac:dyDescent="0.25">
      <c r="A5387" t="s">
        <v>412</v>
      </c>
      <c r="B5387" t="s">
        <v>58</v>
      </c>
      <c r="C5387" t="s">
        <v>227</v>
      </c>
      <c r="D5387" t="s">
        <v>196</v>
      </c>
      <c r="E5387" t="s">
        <v>270</v>
      </c>
      <c r="F5387" t="s">
        <v>65</v>
      </c>
      <c r="G5387" t="s">
        <v>281</v>
      </c>
      <c r="H5387" s="4"/>
      <c r="I5387" s="1">
        <f t="shared" ca="1" si="339"/>
        <v>1485</v>
      </c>
      <c r="J5387" s="1" t="str">
        <f t="shared" ca="1" si="340"/>
        <v>3. Mayor a 6 meses</v>
      </c>
      <c r="K5387" t="str">
        <f t="shared" si="341"/>
        <v>NO</v>
      </c>
      <c r="L5387" t="s">
        <v>201</v>
      </c>
      <c r="M5387" t="s">
        <v>168</v>
      </c>
      <c r="N5387" t="s">
        <v>418</v>
      </c>
      <c r="O5387" t="s">
        <v>418</v>
      </c>
      <c r="P5387" t="str">
        <f t="shared" si="342"/>
        <v>BORIS CHRISTOPHER SINCHE CASTILLOBase de datos relacionalEVALUACION ANTERIOR</v>
      </c>
      <c r="Q5387" t="str">
        <f>BASE[[#This Row],[NombresCalificado]]&amp;BASE[[#This Row],[TipoEvaluacion]]</f>
        <v>BORIS CHRISTOPHER SINCHE CASTILLOEVALUACION ANTERIOR</v>
      </c>
      <c r="R5387">
        <v>4</v>
      </c>
      <c r="S5387" t="s">
        <v>7</v>
      </c>
      <c r="T5387" t="s">
        <v>419</v>
      </c>
      <c r="U5387" s="17">
        <v>2</v>
      </c>
      <c r="V5387" s="17" t="str" cm="1">
        <f t="array" ref="V5387">_xlfn.IFS(U5387=0,"Prenovato",U5387=1,"Novato",U5387=2,"Principiante avanzado",U5387=3,"Competente",U5387=4,"Proficiente",U5387=5,"Master")</f>
        <v>Principiante avanzado</v>
      </c>
      <c r="W5387" s="17">
        <v>4</v>
      </c>
      <c r="X5387" s="17" t="str" cm="1">
        <f t="array" ref="X5387">_xlfn.IFS(W5387=0,"No evidenciado",W5387=1,"Novato",W5387=2,"Principiante avanzado",W5387=3,"Competente",W5387=4,"Proficiente",W5387=5,"Master")</f>
        <v>Proficiente</v>
      </c>
      <c r="Y5387" s="17">
        <v>4</v>
      </c>
      <c r="Z5387" s="17" t="str" cm="1">
        <f t="array" ref="Z5387">_xlfn.IFS(Y5387=0,"No evidenciado",Y5387=1,"Novato",Y5387=2,"Principiante avanzado",Y5387=3,"Competente",Y5387=4,"Proficiente",Y5387=5,"Master")</f>
        <v>Proficiente</v>
      </c>
      <c r="AA5387" s="17">
        <v>4</v>
      </c>
      <c r="AB5387" s="17" t="str" cm="1">
        <f t="array" ref="AB5387">_xlfn.IFS(AA5387=0,"No evidenciado",AA5387=1,"Novato",AA5387=2,"Principiante avanzado",AA5387=3,"Competente",AA5387=4,"Proficiente",AA5387=5,"Master")</f>
        <v>Proficiente</v>
      </c>
      <c r="AC5387" s="17">
        <v>2</v>
      </c>
      <c r="AD5387" s="17" t="str" cm="1">
        <f t="array" ref="AD5387">_xlfn.IFS(AC5387=0,"Prenovato",AC5387=1,"Novato",AC5387=2,"Principiante avanzado",AC5387=3,"Competente",AC5387=4,"Proficiente",AC5387=5,"Master")</f>
        <v>Principiante avanzado</v>
      </c>
      <c r="AE5387" s="17" t="s">
        <v>422</v>
      </c>
    </row>
    <row r="5388" spans="1:31" x14ac:dyDescent="0.25">
      <c r="A5388" t="s">
        <v>412</v>
      </c>
      <c r="B5388" t="s">
        <v>58</v>
      </c>
      <c r="C5388" t="s">
        <v>227</v>
      </c>
      <c r="D5388" t="s">
        <v>196</v>
      </c>
      <c r="E5388" t="s">
        <v>270</v>
      </c>
      <c r="F5388" t="s">
        <v>65</v>
      </c>
      <c r="G5388" t="s">
        <v>281</v>
      </c>
      <c r="H5388" s="4"/>
      <c r="I5388" s="1">
        <f t="shared" ca="1" si="339"/>
        <v>1485</v>
      </c>
      <c r="J5388" s="1" t="str">
        <f t="shared" ca="1" si="340"/>
        <v>3. Mayor a 6 meses</v>
      </c>
      <c r="K5388" t="str">
        <f t="shared" si="341"/>
        <v>NO</v>
      </c>
      <c r="L5388" t="s">
        <v>201</v>
      </c>
      <c r="M5388" t="s">
        <v>170</v>
      </c>
      <c r="N5388" t="s">
        <v>417</v>
      </c>
      <c r="O5388" t="s">
        <v>416</v>
      </c>
      <c r="P5388" t="str">
        <f t="shared" si="342"/>
        <v>BORIS CHRISTOPHER SINCHE CASTILLOArquitectura de datosEVALUACION ANTERIOR</v>
      </c>
      <c r="Q5388" t="str">
        <f>BASE[[#This Row],[NombresCalificado]]&amp;BASE[[#This Row],[TipoEvaluacion]]</f>
        <v>BORIS CHRISTOPHER SINCHE CASTILLOEVALUACION ANTERIOR</v>
      </c>
      <c r="R5388">
        <v>3</v>
      </c>
      <c r="S5388" t="s">
        <v>5</v>
      </c>
      <c r="T5388" t="s">
        <v>419</v>
      </c>
      <c r="U5388" s="17">
        <v>2</v>
      </c>
      <c r="V5388" s="17" t="str" cm="1">
        <f t="array" ref="V5388">_xlfn.IFS(U5388=0,"Prenovato",U5388=1,"Novato",U5388=2,"Principiante avanzado",U5388=3,"Competente",U5388=4,"Proficiente",U5388=5,"Master")</f>
        <v>Principiante avanzado</v>
      </c>
      <c r="W5388" s="17">
        <v>4</v>
      </c>
      <c r="X5388" s="17" t="str" cm="1">
        <f t="array" ref="X5388">_xlfn.IFS(W5388=0,"No evidenciado",W5388=1,"Novato",W5388=2,"Principiante avanzado",W5388=3,"Competente",W5388=4,"Proficiente",W5388=5,"Master")</f>
        <v>Proficiente</v>
      </c>
      <c r="Y5388" s="17">
        <v>4</v>
      </c>
      <c r="Z5388" s="17" t="str" cm="1">
        <f t="array" ref="Z5388">_xlfn.IFS(Y5388=0,"No evidenciado",Y5388=1,"Novato",Y5388=2,"Principiante avanzado",Y5388=3,"Competente",Y5388=4,"Proficiente",Y5388=5,"Master")</f>
        <v>Proficiente</v>
      </c>
      <c r="AA5388" s="17">
        <v>4</v>
      </c>
      <c r="AB5388" s="17" t="str" cm="1">
        <f t="array" ref="AB5388">_xlfn.IFS(AA5388=0,"No evidenciado",AA5388=1,"Novato",AA5388=2,"Principiante avanzado",AA5388=3,"Competente",AA5388=4,"Proficiente",AA5388=5,"Master")</f>
        <v>Proficiente</v>
      </c>
      <c r="AC5388" s="17">
        <v>2</v>
      </c>
      <c r="AD5388" s="17" t="str" cm="1">
        <f t="array" ref="AD5388">_xlfn.IFS(AC5388=0,"Prenovato",AC5388=1,"Novato",AC5388=2,"Principiante avanzado",AC5388=3,"Competente",AC5388=4,"Proficiente",AC5388=5,"Master")</f>
        <v>Principiante avanzado</v>
      </c>
      <c r="AE5388" s="17" t="s">
        <v>422</v>
      </c>
    </row>
    <row r="5389" spans="1:31" x14ac:dyDescent="0.25">
      <c r="A5389" t="s">
        <v>412</v>
      </c>
      <c r="B5389" t="s">
        <v>58</v>
      </c>
      <c r="C5389" t="s">
        <v>227</v>
      </c>
      <c r="D5389" t="s">
        <v>196</v>
      </c>
      <c r="E5389" t="s">
        <v>270</v>
      </c>
      <c r="F5389" t="s">
        <v>65</v>
      </c>
      <c r="G5389" t="s">
        <v>281</v>
      </c>
      <c r="H5389" s="4"/>
      <c r="I5389" s="1">
        <f t="shared" ca="1" si="339"/>
        <v>1485</v>
      </c>
      <c r="J5389" s="1" t="str">
        <f t="shared" ca="1" si="340"/>
        <v>3. Mayor a 6 meses</v>
      </c>
      <c r="K5389" t="str">
        <f t="shared" si="341"/>
        <v>NO</v>
      </c>
      <c r="L5389" t="s">
        <v>201</v>
      </c>
      <c r="M5389" t="s">
        <v>163</v>
      </c>
      <c r="N5389" t="s">
        <v>417</v>
      </c>
      <c r="O5389" t="s">
        <v>416</v>
      </c>
      <c r="P5389" t="str">
        <f t="shared" si="342"/>
        <v>BORIS CHRISTOPHER SINCHE CASTILLONube BCPEVALUACION ANTERIOR</v>
      </c>
      <c r="Q5389" t="str">
        <f>BASE[[#This Row],[NombresCalificado]]&amp;BASE[[#This Row],[TipoEvaluacion]]</f>
        <v>BORIS CHRISTOPHER SINCHE CASTILLOEVALUACION ANTERIOR</v>
      </c>
      <c r="R5389">
        <v>0</v>
      </c>
      <c r="S5389" t="s">
        <v>185</v>
      </c>
      <c r="T5389" t="s">
        <v>419</v>
      </c>
      <c r="U5389" s="17">
        <v>2</v>
      </c>
      <c r="V5389" s="17" t="str" cm="1">
        <f t="array" ref="V5389">_xlfn.IFS(U5389=0,"Prenovato",U5389=1,"Novato",U5389=2,"Principiante avanzado",U5389=3,"Competente",U5389=4,"Proficiente",U5389=5,"Master")</f>
        <v>Principiante avanzado</v>
      </c>
      <c r="W5389" s="17">
        <v>4</v>
      </c>
      <c r="X5389" s="17" t="str" cm="1">
        <f t="array" ref="X5389">_xlfn.IFS(W5389=0,"No evidenciado",W5389=1,"Novato",W5389=2,"Principiante avanzado",W5389=3,"Competente",W5389=4,"Proficiente",W5389=5,"Master")</f>
        <v>Proficiente</v>
      </c>
      <c r="Y5389" s="17">
        <v>4</v>
      </c>
      <c r="Z5389" s="17" t="str" cm="1">
        <f t="array" ref="Z5389">_xlfn.IFS(Y5389=0,"No evidenciado",Y5389=1,"Novato",Y5389=2,"Principiante avanzado",Y5389=3,"Competente",Y5389=4,"Proficiente",Y5389=5,"Master")</f>
        <v>Proficiente</v>
      </c>
      <c r="AA5389" s="17">
        <v>4</v>
      </c>
      <c r="AB5389" s="17" t="str" cm="1">
        <f t="array" ref="AB5389">_xlfn.IFS(AA5389=0,"No evidenciado",AA5389=1,"Novato",AA5389=2,"Principiante avanzado",AA5389=3,"Competente",AA5389=4,"Proficiente",AA5389=5,"Master")</f>
        <v>Proficiente</v>
      </c>
      <c r="AC5389" s="17">
        <v>2</v>
      </c>
      <c r="AD5389" s="17" t="str" cm="1">
        <f t="array" ref="AD5389">_xlfn.IFS(AC5389=0,"Prenovato",AC5389=1,"Novato",AC5389=2,"Principiante avanzado",AC5389=3,"Competente",AC5389=4,"Proficiente",AC5389=5,"Master")</f>
        <v>Principiante avanzado</v>
      </c>
      <c r="AE5389" s="17" t="s">
        <v>422</v>
      </c>
    </row>
    <row r="5390" spans="1:31" x14ac:dyDescent="0.25">
      <c r="A5390" t="s">
        <v>412</v>
      </c>
      <c r="B5390" t="s">
        <v>58</v>
      </c>
      <c r="C5390" t="s">
        <v>227</v>
      </c>
      <c r="D5390" t="s">
        <v>196</v>
      </c>
      <c r="E5390" t="s">
        <v>270</v>
      </c>
      <c r="F5390" t="s">
        <v>65</v>
      </c>
      <c r="G5390" t="s">
        <v>281</v>
      </c>
      <c r="H5390" s="4"/>
      <c r="I5390" s="1">
        <f t="shared" ca="1" si="339"/>
        <v>1485</v>
      </c>
      <c r="J5390" s="1" t="str">
        <f t="shared" ca="1" si="340"/>
        <v>3. Mayor a 6 meses</v>
      </c>
      <c r="K5390" t="str">
        <f t="shared" si="341"/>
        <v>NO</v>
      </c>
      <c r="L5390" t="s">
        <v>201</v>
      </c>
      <c r="M5390" t="s">
        <v>173</v>
      </c>
      <c r="N5390" t="s">
        <v>418</v>
      </c>
      <c r="O5390" t="s">
        <v>418</v>
      </c>
      <c r="P5390" t="str">
        <f t="shared" si="342"/>
        <v>BORIS CHRISTOPHER SINCHE CASTILLODatalake BCPEVALUACION ANTERIOR</v>
      </c>
      <c r="Q5390" t="str">
        <f>BASE[[#This Row],[NombresCalificado]]&amp;BASE[[#This Row],[TipoEvaluacion]]</f>
        <v>BORIS CHRISTOPHER SINCHE CASTILLOEVALUACION ANTERIOR</v>
      </c>
      <c r="R5390">
        <v>4</v>
      </c>
      <c r="S5390" t="s">
        <v>7</v>
      </c>
      <c r="T5390" t="s">
        <v>419</v>
      </c>
      <c r="U5390" s="17">
        <v>2</v>
      </c>
      <c r="V5390" s="17" t="str" cm="1">
        <f t="array" ref="V5390">_xlfn.IFS(U5390=0,"Prenovato",U5390=1,"Novato",U5390=2,"Principiante avanzado",U5390=3,"Competente",U5390=4,"Proficiente",U5390=5,"Master")</f>
        <v>Principiante avanzado</v>
      </c>
      <c r="W5390" s="17">
        <v>4</v>
      </c>
      <c r="X5390" s="17" t="str" cm="1">
        <f t="array" ref="X5390">_xlfn.IFS(W5390=0,"No evidenciado",W5390=1,"Novato",W5390=2,"Principiante avanzado",W5390=3,"Competente",W5390=4,"Proficiente",W5390=5,"Master")</f>
        <v>Proficiente</v>
      </c>
      <c r="Y5390" s="17">
        <v>4</v>
      </c>
      <c r="Z5390" s="17" t="str" cm="1">
        <f t="array" ref="Z5390">_xlfn.IFS(Y5390=0,"No evidenciado",Y5390=1,"Novato",Y5390=2,"Principiante avanzado",Y5390=3,"Competente",Y5390=4,"Proficiente",Y5390=5,"Master")</f>
        <v>Proficiente</v>
      </c>
      <c r="AA5390" s="17">
        <v>4</v>
      </c>
      <c r="AB5390" s="17" t="str" cm="1">
        <f t="array" ref="AB5390">_xlfn.IFS(AA5390=0,"No evidenciado",AA5390=1,"Novato",AA5390=2,"Principiante avanzado",AA5390=3,"Competente",AA5390=4,"Proficiente",AA5390=5,"Master")</f>
        <v>Proficiente</v>
      </c>
      <c r="AC5390" s="17">
        <v>2</v>
      </c>
      <c r="AD5390" s="17" t="str" cm="1">
        <f t="array" ref="AD5390">_xlfn.IFS(AC5390=0,"Prenovato",AC5390=1,"Novato",AC5390=2,"Principiante avanzado",AC5390=3,"Competente",AC5390=4,"Proficiente",AC5390=5,"Master")</f>
        <v>Principiante avanzado</v>
      </c>
      <c r="AE5390" s="17" t="s">
        <v>422</v>
      </c>
    </row>
    <row r="5391" spans="1:31" x14ac:dyDescent="0.25">
      <c r="A5391" t="s">
        <v>412</v>
      </c>
      <c r="B5391" t="s">
        <v>58</v>
      </c>
      <c r="C5391" t="s">
        <v>227</v>
      </c>
      <c r="D5391" t="s">
        <v>196</v>
      </c>
      <c r="E5391" t="s">
        <v>270</v>
      </c>
      <c r="F5391" t="s">
        <v>65</v>
      </c>
      <c r="G5391" t="s">
        <v>281</v>
      </c>
      <c r="H5391" s="4"/>
      <c r="I5391" s="1">
        <f t="shared" ca="1" si="339"/>
        <v>1485</v>
      </c>
      <c r="J5391" s="1" t="str">
        <f t="shared" ca="1" si="340"/>
        <v>3. Mayor a 6 meses</v>
      </c>
      <c r="K5391" t="str">
        <f t="shared" si="341"/>
        <v>NO</v>
      </c>
      <c r="L5391" t="s">
        <v>201</v>
      </c>
      <c r="M5391" t="s">
        <v>164</v>
      </c>
      <c r="N5391" t="s">
        <v>417</v>
      </c>
      <c r="O5391" t="s">
        <v>416</v>
      </c>
      <c r="P5391" t="str">
        <f t="shared" si="342"/>
        <v>BORIS CHRISTOPHER SINCHE CASTILLOPrivacidad y seguridad de los datosEVALUACION ANTERIOR</v>
      </c>
      <c r="Q5391" t="str">
        <f>BASE[[#This Row],[NombresCalificado]]&amp;BASE[[#This Row],[TipoEvaluacion]]</f>
        <v>BORIS CHRISTOPHER SINCHE CASTILLOEVALUACION ANTERIOR</v>
      </c>
      <c r="R5391">
        <v>3</v>
      </c>
      <c r="S5391" t="s">
        <v>5</v>
      </c>
      <c r="T5391" t="s">
        <v>419</v>
      </c>
      <c r="U5391" s="17">
        <v>2</v>
      </c>
      <c r="V5391" s="17" t="str" cm="1">
        <f t="array" ref="V5391">_xlfn.IFS(U5391=0,"Prenovato",U5391=1,"Novato",U5391=2,"Principiante avanzado",U5391=3,"Competente",U5391=4,"Proficiente",U5391=5,"Master")</f>
        <v>Principiante avanzado</v>
      </c>
      <c r="W5391" s="17">
        <v>4</v>
      </c>
      <c r="X5391" s="17" t="str" cm="1">
        <f t="array" ref="X5391">_xlfn.IFS(W5391=0,"No evidenciado",W5391=1,"Novato",W5391=2,"Principiante avanzado",W5391=3,"Competente",W5391=4,"Proficiente",W5391=5,"Master")</f>
        <v>Proficiente</v>
      </c>
      <c r="Y5391" s="17">
        <v>4</v>
      </c>
      <c r="Z5391" s="17" t="str" cm="1">
        <f t="array" ref="Z5391">_xlfn.IFS(Y5391=0,"No evidenciado",Y5391=1,"Novato",Y5391=2,"Principiante avanzado",Y5391=3,"Competente",Y5391=4,"Proficiente",Y5391=5,"Master")</f>
        <v>Proficiente</v>
      </c>
      <c r="AA5391" s="17">
        <v>4</v>
      </c>
      <c r="AB5391" s="17" t="str" cm="1">
        <f t="array" ref="AB5391">_xlfn.IFS(AA5391=0,"No evidenciado",AA5391=1,"Novato",AA5391=2,"Principiante avanzado",AA5391=3,"Competente",AA5391=4,"Proficiente",AA5391=5,"Master")</f>
        <v>Proficiente</v>
      </c>
      <c r="AC5391" s="17">
        <v>2</v>
      </c>
      <c r="AD5391" s="17" t="str" cm="1">
        <f t="array" ref="AD5391">_xlfn.IFS(AC5391=0,"Prenovato",AC5391=1,"Novato",AC5391=2,"Principiante avanzado",AC5391=3,"Competente",AC5391=4,"Proficiente",AC5391=5,"Master")</f>
        <v>Principiante avanzado</v>
      </c>
      <c r="AE5391" s="17" t="s">
        <v>422</v>
      </c>
    </row>
    <row r="5392" spans="1:31" x14ac:dyDescent="0.25">
      <c r="A5392" t="s">
        <v>412</v>
      </c>
      <c r="B5392" t="s">
        <v>58</v>
      </c>
      <c r="C5392" t="s">
        <v>227</v>
      </c>
      <c r="D5392" t="s">
        <v>196</v>
      </c>
      <c r="E5392" t="s">
        <v>270</v>
      </c>
      <c r="F5392" t="s">
        <v>65</v>
      </c>
      <c r="G5392" t="s">
        <v>281</v>
      </c>
      <c r="H5392" s="4"/>
      <c r="I5392" s="1">
        <f t="shared" ca="1" si="339"/>
        <v>1485</v>
      </c>
      <c r="J5392" s="1" t="str">
        <f t="shared" ca="1" si="340"/>
        <v>3. Mayor a 6 meses</v>
      </c>
      <c r="K5392" t="str">
        <f t="shared" si="341"/>
        <v>NO</v>
      </c>
      <c r="L5392" t="s">
        <v>201</v>
      </c>
      <c r="M5392" t="s">
        <v>167</v>
      </c>
      <c r="N5392" t="s">
        <v>417</v>
      </c>
      <c r="O5392" t="s">
        <v>416</v>
      </c>
      <c r="P5392" t="str">
        <f t="shared" si="342"/>
        <v>BORIS CHRISTOPHER SINCHE CASTILLOCI-CDEVALUACION ANTERIOR</v>
      </c>
      <c r="Q5392" t="str">
        <f>BASE[[#This Row],[NombresCalificado]]&amp;BASE[[#This Row],[TipoEvaluacion]]</f>
        <v>BORIS CHRISTOPHER SINCHE CASTILLOEVALUACION ANTERIOR</v>
      </c>
      <c r="R5392">
        <v>1</v>
      </c>
      <c r="S5392" t="s">
        <v>6</v>
      </c>
      <c r="T5392" t="s">
        <v>419</v>
      </c>
      <c r="U5392" s="17">
        <v>2</v>
      </c>
      <c r="V5392" s="17" t="str" cm="1">
        <f t="array" ref="V5392">_xlfn.IFS(U5392=0,"Prenovato",U5392=1,"Novato",U5392=2,"Principiante avanzado",U5392=3,"Competente",U5392=4,"Proficiente",U5392=5,"Master")</f>
        <v>Principiante avanzado</v>
      </c>
      <c r="W5392" s="17">
        <v>4</v>
      </c>
      <c r="X5392" s="17" t="str" cm="1">
        <f t="array" ref="X5392">_xlfn.IFS(W5392=0,"No evidenciado",W5392=1,"Novato",W5392=2,"Principiante avanzado",W5392=3,"Competente",W5392=4,"Proficiente",W5392=5,"Master")</f>
        <v>Proficiente</v>
      </c>
      <c r="Y5392" s="17">
        <v>4</v>
      </c>
      <c r="Z5392" s="17" t="str" cm="1">
        <f t="array" ref="Z5392">_xlfn.IFS(Y5392=0,"No evidenciado",Y5392=1,"Novato",Y5392=2,"Principiante avanzado",Y5392=3,"Competente",Y5392=4,"Proficiente",Y5392=5,"Master")</f>
        <v>Proficiente</v>
      </c>
      <c r="AA5392" s="17">
        <v>4</v>
      </c>
      <c r="AB5392" s="17" t="str" cm="1">
        <f t="array" ref="AB5392">_xlfn.IFS(AA5392=0,"No evidenciado",AA5392=1,"Novato",AA5392=2,"Principiante avanzado",AA5392=3,"Competente",AA5392=4,"Proficiente",AA5392=5,"Master")</f>
        <v>Proficiente</v>
      </c>
      <c r="AC5392" s="17">
        <v>2</v>
      </c>
      <c r="AD5392" s="17" t="str" cm="1">
        <f t="array" ref="AD5392">_xlfn.IFS(AC5392=0,"Prenovato",AC5392=1,"Novato",AC5392=2,"Principiante avanzado",AC5392=3,"Competente",AC5392=4,"Proficiente",AC5392=5,"Master")</f>
        <v>Principiante avanzado</v>
      </c>
      <c r="AE5392" s="17" t="s">
        <v>422</v>
      </c>
    </row>
    <row r="5393" spans="1:31" x14ac:dyDescent="0.25">
      <c r="A5393" t="s">
        <v>412</v>
      </c>
      <c r="B5393" t="s">
        <v>58</v>
      </c>
      <c r="C5393" t="s">
        <v>227</v>
      </c>
      <c r="D5393" t="s">
        <v>196</v>
      </c>
      <c r="E5393" t="s">
        <v>270</v>
      </c>
      <c r="F5393" t="s">
        <v>65</v>
      </c>
      <c r="G5393" t="s">
        <v>281</v>
      </c>
      <c r="H5393" s="4"/>
      <c r="I5393" s="1">
        <f t="shared" ca="1" si="339"/>
        <v>1485</v>
      </c>
      <c r="J5393" s="1" t="str">
        <f t="shared" ca="1" si="340"/>
        <v>3. Mayor a 6 meses</v>
      </c>
      <c r="K5393" t="str">
        <f t="shared" si="341"/>
        <v>NO</v>
      </c>
      <c r="L5393" t="s">
        <v>201</v>
      </c>
      <c r="M5393" t="s">
        <v>55</v>
      </c>
      <c r="N5393" t="s">
        <v>418</v>
      </c>
      <c r="O5393" t="s">
        <v>418</v>
      </c>
      <c r="P5393" t="str">
        <f t="shared" si="342"/>
        <v>BORIS CHRISTOPHER SINCHE CASTILLOProgramaciónEVALUACION ANTERIOR</v>
      </c>
      <c r="Q5393" t="str">
        <f>BASE[[#This Row],[NombresCalificado]]&amp;BASE[[#This Row],[TipoEvaluacion]]</f>
        <v>BORIS CHRISTOPHER SINCHE CASTILLOEVALUACION ANTERIOR</v>
      </c>
      <c r="R5393">
        <v>4</v>
      </c>
      <c r="S5393" t="s">
        <v>7</v>
      </c>
      <c r="T5393" t="s">
        <v>419</v>
      </c>
      <c r="U5393" s="17">
        <v>2</v>
      </c>
      <c r="V5393" s="17" t="str" cm="1">
        <f t="array" ref="V5393">_xlfn.IFS(U5393=0,"Prenovato",U5393=1,"Novato",U5393=2,"Principiante avanzado",U5393=3,"Competente",U5393=4,"Proficiente",U5393=5,"Master")</f>
        <v>Principiante avanzado</v>
      </c>
      <c r="W5393" s="17">
        <v>4</v>
      </c>
      <c r="X5393" s="17" t="str" cm="1">
        <f t="array" ref="X5393">_xlfn.IFS(W5393=0,"No evidenciado",W5393=1,"Novato",W5393=2,"Principiante avanzado",W5393=3,"Competente",W5393=4,"Proficiente",W5393=5,"Master")</f>
        <v>Proficiente</v>
      </c>
      <c r="Y5393" s="17">
        <v>4</v>
      </c>
      <c r="Z5393" s="17" t="str" cm="1">
        <f t="array" ref="Z5393">_xlfn.IFS(Y5393=0,"No evidenciado",Y5393=1,"Novato",Y5393=2,"Principiante avanzado",Y5393=3,"Competente",Y5393=4,"Proficiente",Y5393=5,"Master")</f>
        <v>Proficiente</v>
      </c>
      <c r="AA5393" s="17">
        <v>4</v>
      </c>
      <c r="AB5393" s="17" t="str" cm="1">
        <f t="array" ref="AB5393">_xlfn.IFS(AA5393=0,"No evidenciado",AA5393=1,"Novato",AA5393=2,"Principiante avanzado",AA5393=3,"Competente",AA5393=4,"Proficiente",AA5393=5,"Master")</f>
        <v>Proficiente</v>
      </c>
      <c r="AC5393" s="17">
        <v>2</v>
      </c>
      <c r="AD5393" s="17" t="str" cm="1">
        <f t="array" ref="AD5393">_xlfn.IFS(AC5393=0,"Prenovato",AC5393=1,"Novato",AC5393=2,"Principiante avanzado",AC5393=3,"Competente",AC5393=4,"Proficiente",AC5393=5,"Master")</f>
        <v>Principiante avanzado</v>
      </c>
      <c r="AE5393" s="17" t="s">
        <v>422</v>
      </c>
    </row>
    <row r="5394" spans="1:31" x14ac:dyDescent="0.25">
      <c r="A5394" t="s">
        <v>412</v>
      </c>
      <c r="B5394" t="s">
        <v>58</v>
      </c>
      <c r="C5394" t="s">
        <v>227</v>
      </c>
      <c r="D5394" t="s">
        <v>196</v>
      </c>
      <c r="E5394" t="s">
        <v>270</v>
      </c>
      <c r="F5394" t="s">
        <v>65</v>
      </c>
      <c r="G5394" t="s">
        <v>281</v>
      </c>
      <c r="H5394" s="4"/>
      <c r="I5394" s="1">
        <f t="shared" ca="1" si="339"/>
        <v>1485</v>
      </c>
      <c r="J5394" s="1" t="str">
        <f t="shared" ca="1" si="340"/>
        <v>3. Mayor a 6 meses</v>
      </c>
      <c r="K5394" t="str">
        <f t="shared" si="341"/>
        <v>NO</v>
      </c>
      <c r="L5394" t="s">
        <v>201</v>
      </c>
      <c r="M5394" t="s">
        <v>161</v>
      </c>
      <c r="N5394" t="s">
        <v>418</v>
      </c>
      <c r="O5394" t="s">
        <v>418</v>
      </c>
      <c r="P5394" t="str">
        <f t="shared" si="342"/>
        <v>BORIS CHRISTOPHER SINCHE CASTILLOIntegración de datos por lotesEVALUACION ANTERIOR</v>
      </c>
      <c r="Q5394" t="str">
        <f>BASE[[#This Row],[NombresCalificado]]&amp;BASE[[#This Row],[TipoEvaluacion]]</f>
        <v>BORIS CHRISTOPHER SINCHE CASTILLOEVALUACION ANTERIOR</v>
      </c>
      <c r="R5394">
        <v>3</v>
      </c>
      <c r="S5394" t="s">
        <v>5</v>
      </c>
      <c r="T5394" t="s">
        <v>419</v>
      </c>
      <c r="U5394" s="17">
        <v>2</v>
      </c>
      <c r="V5394" s="17" t="str" cm="1">
        <f t="array" ref="V5394">_xlfn.IFS(U5394=0,"Prenovato",U5394=1,"Novato",U5394=2,"Principiante avanzado",U5394=3,"Competente",U5394=4,"Proficiente",U5394=5,"Master")</f>
        <v>Principiante avanzado</v>
      </c>
      <c r="W5394" s="17">
        <v>4</v>
      </c>
      <c r="X5394" s="17" t="str" cm="1">
        <f t="array" ref="X5394">_xlfn.IFS(W5394=0,"No evidenciado",W5394=1,"Novato",W5394=2,"Principiante avanzado",W5394=3,"Competente",W5394=4,"Proficiente",W5394=5,"Master")</f>
        <v>Proficiente</v>
      </c>
      <c r="Y5394" s="17">
        <v>4</v>
      </c>
      <c r="Z5394" s="17" t="str" cm="1">
        <f t="array" ref="Z5394">_xlfn.IFS(Y5394=0,"No evidenciado",Y5394=1,"Novato",Y5394=2,"Principiante avanzado",Y5394=3,"Competente",Y5394=4,"Proficiente",Y5394=5,"Master")</f>
        <v>Proficiente</v>
      </c>
      <c r="AA5394" s="17">
        <v>4</v>
      </c>
      <c r="AB5394" s="17" t="str" cm="1">
        <f t="array" ref="AB5394">_xlfn.IFS(AA5394=0,"No evidenciado",AA5394=1,"Novato",AA5394=2,"Principiante avanzado",AA5394=3,"Competente",AA5394=4,"Proficiente",AA5394=5,"Master")</f>
        <v>Proficiente</v>
      </c>
      <c r="AC5394" s="17">
        <v>2</v>
      </c>
      <c r="AD5394" s="17" t="str" cm="1">
        <f t="array" ref="AD5394">_xlfn.IFS(AC5394=0,"Prenovato",AC5394=1,"Novato",AC5394=2,"Principiante avanzado",AC5394=3,"Competente",AC5394=4,"Proficiente",AC5394=5,"Master")</f>
        <v>Principiante avanzado</v>
      </c>
      <c r="AE5394" s="17" t="s">
        <v>422</v>
      </c>
    </row>
    <row r="5395" spans="1:31" x14ac:dyDescent="0.25">
      <c r="A5395" t="s">
        <v>412</v>
      </c>
      <c r="B5395" t="s">
        <v>58</v>
      </c>
      <c r="C5395" t="s">
        <v>227</v>
      </c>
      <c r="D5395" t="s">
        <v>196</v>
      </c>
      <c r="E5395" t="s">
        <v>270</v>
      </c>
      <c r="F5395" t="s">
        <v>65</v>
      </c>
      <c r="G5395" t="s">
        <v>281</v>
      </c>
      <c r="H5395" s="4"/>
      <c r="I5395" s="1">
        <f t="shared" ca="1" si="339"/>
        <v>1485</v>
      </c>
      <c r="J5395" s="1" t="str">
        <f t="shared" ca="1" si="340"/>
        <v>3. Mayor a 6 meses</v>
      </c>
      <c r="K5395" t="str">
        <f t="shared" si="341"/>
        <v>NO</v>
      </c>
      <c r="L5395" t="s">
        <v>201</v>
      </c>
      <c r="M5395" t="s">
        <v>56</v>
      </c>
      <c r="N5395" t="s">
        <v>417</v>
      </c>
      <c r="O5395" t="s">
        <v>416</v>
      </c>
      <c r="P5395" t="str">
        <f t="shared" si="342"/>
        <v>BORIS CHRISTOPHER SINCHE CASTILLOControl de versionesEVALUACION ANTERIOR</v>
      </c>
      <c r="Q5395" t="str">
        <f>BASE[[#This Row],[NombresCalificado]]&amp;BASE[[#This Row],[TipoEvaluacion]]</f>
        <v>BORIS CHRISTOPHER SINCHE CASTILLOEVALUACION ANTERIOR</v>
      </c>
      <c r="R5395">
        <v>1</v>
      </c>
      <c r="S5395" t="s">
        <v>6</v>
      </c>
      <c r="T5395" t="s">
        <v>419</v>
      </c>
      <c r="U5395" s="17">
        <v>2</v>
      </c>
      <c r="V5395" s="17" t="str" cm="1">
        <f t="array" ref="V5395">_xlfn.IFS(U5395=0,"Prenovato",U5395=1,"Novato",U5395=2,"Principiante avanzado",U5395=3,"Competente",U5395=4,"Proficiente",U5395=5,"Master")</f>
        <v>Principiante avanzado</v>
      </c>
      <c r="W5395" s="17">
        <v>4</v>
      </c>
      <c r="X5395" s="17" t="str" cm="1">
        <f t="array" ref="X5395">_xlfn.IFS(W5395=0,"No evidenciado",W5395=1,"Novato",W5395=2,"Principiante avanzado",W5395=3,"Competente",W5395=4,"Proficiente",W5395=5,"Master")</f>
        <v>Proficiente</v>
      </c>
      <c r="Y5395" s="17">
        <v>4</v>
      </c>
      <c r="Z5395" s="17" t="str" cm="1">
        <f t="array" ref="Z5395">_xlfn.IFS(Y5395=0,"No evidenciado",Y5395=1,"Novato",Y5395=2,"Principiante avanzado",Y5395=3,"Competente",Y5395=4,"Proficiente",Y5395=5,"Master")</f>
        <v>Proficiente</v>
      </c>
      <c r="AA5395" s="17">
        <v>4</v>
      </c>
      <c r="AB5395" s="17" t="str" cm="1">
        <f t="array" ref="AB5395">_xlfn.IFS(AA5395=0,"No evidenciado",AA5395=1,"Novato",AA5395=2,"Principiante avanzado",AA5395=3,"Competente",AA5395=4,"Proficiente",AA5395=5,"Master")</f>
        <v>Proficiente</v>
      </c>
      <c r="AC5395" s="17">
        <v>2</v>
      </c>
      <c r="AD5395" s="17" t="str" cm="1">
        <f t="array" ref="AD5395">_xlfn.IFS(AC5395=0,"Prenovato",AC5395=1,"Novato",AC5395=2,"Principiante avanzado",AC5395=3,"Competente",AC5395=4,"Proficiente",AC5395=5,"Master")</f>
        <v>Principiante avanzado</v>
      </c>
      <c r="AE5395" s="17" t="s">
        <v>422</v>
      </c>
    </row>
    <row r="5396" spans="1:31" x14ac:dyDescent="0.25">
      <c r="A5396" t="s">
        <v>412</v>
      </c>
      <c r="B5396" t="s">
        <v>58</v>
      </c>
      <c r="C5396" t="s">
        <v>227</v>
      </c>
      <c r="D5396" t="s">
        <v>196</v>
      </c>
      <c r="E5396" t="s">
        <v>270</v>
      </c>
      <c r="F5396" t="s">
        <v>65</v>
      </c>
      <c r="G5396" t="s">
        <v>281</v>
      </c>
      <c r="H5396" s="4"/>
      <c r="I5396" s="1">
        <f t="shared" ca="1" si="339"/>
        <v>1485</v>
      </c>
      <c r="J5396" s="1" t="str">
        <f t="shared" ca="1" si="340"/>
        <v>3. Mayor a 6 meses</v>
      </c>
      <c r="K5396" t="str">
        <f t="shared" si="341"/>
        <v>NO</v>
      </c>
      <c r="L5396" t="s">
        <v>201</v>
      </c>
      <c r="M5396" t="s">
        <v>165</v>
      </c>
      <c r="N5396" t="s">
        <v>418</v>
      </c>
      <c r="O5396" t="s">
        <v>418</v>
      </c>
      <c r="P5396" t="str">
        <f t="shared" si="342"/>
        <v>BORIS CHRISTOPHER SINCHE CASTILLOProcesamiento de datosEVALUACION ANTERIOR</v>
      </c>
      <c r="Q5396" t="str">
        <f>BASE[[#This Row],[NombresCalificado]]&amp;BASE[[#This Row],[TipoEvaluacion]]</f>
        <v>BORIS CHRISTOPHER SINCHE CASTILLOEVALUACION ANTERIOR</v>
      </c>
      <c r="R5396">
        <v>3</v>
      </c>
      <c r="S5396" t="s">
        <v>5</v>
      </c>
      <c r="T5396" t="s">
        <v>419</v>
      </c>
      <c r="U5396" s="17">
        <v>2</v>
      </c>
      <c r="V5396" s="17" t="str" cm="1">
        <f t="array" ref="V5396">_xlfn.IFS(U5396=0,"Prenovato",U5396=1,"Novato",U5396=2,"Principiante avanzado",U5396=3,"Competente",U5396=4,"Proficiente",U5396=5,"Master")</f>
        <v>Principiante avanzado</v>
      </c>
      <c r="W5396" s="17">
        <v>4</v>
      </c>
      <c r="X5396" s="17" t="str" cm="1">
        <f t="array" ref="X5396">_xlfn.IFS(W5396=0,"No evidenciado",W5396=1,"Novato",W5396=2,"Principiante avanzado",W5396=3,"Competente",W5396=4,"Proficiente",W5396=5,"Master")</f>
        <v>Proficiente</v>
      </c>
      <c r="Y5396" s="17">
        <v>4</v>
      </c>
      <c r="Z5396" s="17" t="str" cm="1">
        <f t="array" ref="Z5396">_xlfn.IFS(Y5396=0,"No evidenciado",Y5396=1,"Novato",Y5396=2,"Principiante avanzado",Y5396=3,"Competente",Y5396=4,"Proficiente",Y5396=5,"Master")</f>
        <v>Proficiente</v>
      </c>
      <c r="AA5396" s="17">
        <v>4</v>
      </c>
      <c r="AB5396" s="17" t="str" cm="1">
        <f t="array" ref="AB5396">_xlfn.IFS(AA5396=0,"No evidenciado",AA5396=1,"Novato",AA5396=2,"Principiante avanzado",AA5396=3,"Competente",AA5396=4,"Proficiente",AA5396=5,"Master")</f>
        <v>Proficiente</v>
      </c>
      <c r="AC5396" s="17">
        <v>2</v>
      </c>
      <c r="AD5396" s="17" t="str" cm="1">
        <f t="array" ref="AD5396">_xlfn.IFS(AC5396=0,"Prenovato",AC5396=1,"Novato",AC5396=2,"Principiante avanzado",AC5396=3,"Competente",AC5396=4,"Proficiente",AC5396=5,"Master")</f>
        <v>Principiante avanzado</v>
      </c>
      <c r="AE5396" s="17" t="s">
        <v>422</v>
      </c>
    </row>
    <row r="5397" spans="1:31" x14ac:dyDescent="0.25">
      <c r="A5397" t="s">
        <v>412</v>
      </c>
      <c r="B5397" t="s">
        <v>58</v>
      </c>
      <c r="C5397" t="s">
        <v>227</v>
      </c>
      <c r="D5397" t="s">
        <v>196</v>
      </c>
      <c r="E5397" t="s">
        <v>270</v>
      </c>
      <c r="F5397" t="s">
        <v>65</v>
      </c>
      <c r="G5397" t="s">
        <v>281</v>
      </c>
      <c r="H5397" s="4"/>
      <c r="I5397" s="1">
        <f t="shared" ca="1" si="339"/>
        <v>1485</v>
      </c>
      <c r="J5397" s="1" t="str">
        <f t="shared" ca="1" si="340"/>
        <v>3. Mayor a 6 meses</v>
      </c>
      <c r="K5397" t="str">
        <f t="shared" si="341"/>
        <v>NO</v>
      </c>
      <c r="L5397" t="s">
        <v>201</v>
      </c>
      <c r="M5397" t="s">
        <v>160</v>
      </c>
      <c r="N5397" t="s">
        <v>416</v>
      </c>
      <c r="O5397" t="s">
        <v>416</v>
      </c>
      <c r="P5397" t="str">
        <f t="shared" si="342"/>
        <v>BORIS CHRISTOPHER SINCHE CASTILLOIntegración de datos en tiempo realEVALUACION ANTERIOR</v>
      </c>
      <c r="Q5397" t="str">
        <f>BASE[[#This Row],[NombresCalificado]]&amp;BASE[[#This Row],[TipoEvaluacion]]</f>
        <v>BORIS CHRISTOPHER SINCHE CASTILLOEVALUACION ANTERIOR</v>
      </c>
      <c r="R5397">
        <v>0</v>
      </c>
      <c r="S5397" t="s">
        <v>185</v>
      </c>
      <c r="T5397" t="s">
        <v>419</v>
      </c>
      <c r="U5397" s="17">
        <v>2</v>
      </c>
      <c r="V5397" s="17" t="str" cm="1">
        <f t="array" ref="V5397">_xlfn.IFS(U5397=0,"Prenovato",U5397=1,"Novato",U5397=2,"Principiante avanzado",U5397=3,"Competente",U5397=4,"Proficiente",U5397=5,"Master")</f>
        <v>Principiante avanzado</v>
      </c>
      <c r="W5397" s="17">
        <v>4</v>
      </c>
      <c r="X5397" s="17" t="str" cm="1">
        <f t="array" ref="X5397">_xlfn.IFS(W5397=0,"No evidenciado",W5397=1,"Novato",W5397=2,"Principiante avanzado",W5397=3,"Competente",W5397=4,"Proficiente",W5397=5,"Master")</f>
        <v>Proficiente</v>
      </c>
      <c r="Y5397" s="17">
        <v>4</v>
      </c>
      <c r="Z5397" s="17" t="str" cm="1">
        <f t="array" ref="Z5397">_xlfn.IFS(Y5397=0,"No evidenciado",Y5397=1,"Novato",Y5397=2,"Principiante avanzado",Y5397=3,"Competente",Y5397=4,"Proficiente",Y5397=5,"Master")</f>
        <v>Proficiente</v>
      </c>
      <c r="AA5397" s="17">
        <v>4</v>
      </c>
      <c r="AB5397" s="17" t="str" cm="1">
        <f t="array" ref="AB5397">_xlfn.IFS(AA5397=0,"No evidenciado",AA5397=1,"Novato",AA5397=2,"Principiante avanzado",AA5397=3,"Competente",AA5397=4,"Proficiente",AA5397=5,"Master")</f>
        <v>Proficiente</v>
      </c>
      <c r="AC5397" s="17">
        <v>2</v>
      </c>
      <c r="AD5397" s="17" t="str" cm="1">
        <f t="array" ref="AD5397">_xlfn.IFS(AC5397=0,"Prenovato",AC5397=1,"Novato",AC5397=2,"Principiante avanzado",AC5397=3,"Competente",AC5397=4,"Proficiente",AC5397=5,"Master")</f>
        <v>Principiante avanzado</v>
      </c>
      <c r="AE5397" s="17" t="s">
        <v>422</v>
      </c>
    </row>
    <row r="5398" spans="1:31" x14ac:dyDescent="0.25">
      <c r="A5398" t="s">
        <v>412</v>
      </c>
      <c r="B5398" t="s">
        <v>58</v>
      </c>
      <c r="C5398" t="s">
        <v>227</v>
      </c>
      <c r="D5398" t="s">
        <v>196</v>
      </c>
      <c r="E5398" t="s">
        <v>330</v>
      </c>
      <c r="F5398" t="s">
        <v>63</v>
      </c>
      <c r="G5398" t="s">
        <v>345</v>
      </c>
      <c r="H5398" s="4"/>
      <c r="I5398" s="1">
        <f t="shared" ca="1" si="339"/>
        <v>1485</v>
      </c>
      <c r="J5398" s="1" t="str">
        <f t="shared" ca="1" si="340"/>
        <v>3. Mayor a 6 meses</v>
      </c>
      <c r="K5398" t="str">
        <f t="shared" si="341"/>
        <v>NO</v>
      </c>
      <c r="L5398" t="s">
        <v>195</v>
      </c>
      <c r="M5398" t="s">
        <v>158</v>
      </c>
      <c r="N5398" t="s">
        <v>418</v>
      </c>
      <c r="O5398" t="s">
        <v>418</v>
      </c>
      <c r="P5398" t="str">
        <f t="shared" si="342"/>
        <v>MICHAEL BRYAN LARICO BARZOLAServicios en la nubeEVALUACION</v>
      </c>
      <c r="Q5398" t="str">
        <f>BASE[[#This Row],[NombresCalificado]]&amp;BASE[[#This Row],[TipoEvaluacion]]</f>
        <v>MICHAEL BRYAN LARICO BARZOLAEVALUACION</v>
      </c>
      <c r="R5398">
        <v>4</v>
      </c>
      <c r="S5398" t="s">
        <v>7</v>
      </c>
      <c r="T5398" t="s">
        <v>419</v>
      </c>
      <c r="U5398" s="17">
        <v>3</v>
      </c>
      <c r="V5398" s="17" t="str" cm="1">
        <f t="array" ref="V5398">_xlfn.IFS(U5398=0,"Prenovato",U5398=1,"Novato",U5398=2,"Principiante avanzado",U5398=3,"Competente",U5398=4,"Proficiente",U5398=5,"Master")</f>
        <v>Competente</v>
      </c>
      <c r="W5398" s="17">
        <v>4</v>
      </c>
      <c r="X5398" s="17" t="str" cm="1">
        <f t="array" ref="X5398">_xlfn.IFS(W5398=0,"No evidenciado",W5398=1,"Novato",W5398=2,"Principiante avanzado",W5398=3,"Competente",W5398=4,"Proficiente",W5398=5,"Master")</f>
        <v>Proficiente</v>
      </c>
      <c r="Y5398" s="17">
        <v>3</v>
      </c>
      <c r="Z5398" s="17" t="str" cm="1">
        <f t="array" ref="Z5398">_xlfn.IFS(Y5398=0,"No evidenciado",Y5398=1,"Novato",Y5398=2,"Principiante avanzado",Y5398=3,"Competente",Y5398=4,"Proficiente",Y5398=5,"Master")</f>
        <v>Competente</v>
      </c>
      <c r="AA5398" s="17">
        <v>3</v>
      </c>
      <c r="AB5398" s="17" t="str" cm="1">
        <f t="array" ref="AB5398">_xlfn.IFS(AA5398=0,"No evidenciado",AA5398=1,"Novato",AA5398=2,"Principiante avanzado",AA5398=3,"Competente",AA5398=4,"Proficiente",AA5398=5,"Master")</f>
        <v>Competente</v>
      </c>
      <c r="AC5398" s="17">
        <v>3</v>
      </c>
      <c r="AD5398" s="17" t="str" cm="1">
        <f t="array" ref="AD5398">_xlfn.IFS(AC5398=0,"Prenovato",AC5398=1,"Novato",AC5398=2,"Principiante avanzado",AC5398=3,"Competente",AC5398=4,"Proficiente",AC5398=5,"Master")</f>
        <v>Competente</v>
      </c>
      <c r="AE5398" s="17" t="s">
        <v>421</v>
      </c>
    </row>
    <row r="5399" spans="1:31" x14ac:dyDescent="0.25">
      <c r="A5399" t="s">
        <v>412</v>
      </c>
      <c r="B5399" t="s">
        <v>58</v>
      </c>
      <c r="C5399" t="s">
        <v>227</v>
      </c>
      <c r="D5399" t="s">
        <v>196</v>
      </c>
      <c r="E5399" t="s">
        <v>330</v>
      </c>
      <c r="F5399" t="s">
        <v>63</v>
      </c>
      <c r="G5399" t="s">
        <v>345</v>
      </c>
      <c r="H5399" s="4"/>
      <c r="I5399" s="1">
        <f t="shared" ca="1" si="339"/>
        <v>1485</v>
      </c>
      <c r="J5399" s="1" t="str">
        <f t="shared" ca="1" si="340"/>
        <v>3. Mayor a 6 meses</v>
      </c>
      <c r="K5399" t="str">
        <f t="shared" si="341"/>
        <v>NO</v>
      </c>
      <c r="L5399" t="s">
        <v>195</v>
      </c>
      <c r="M5399" t="s">
        <v>55</v>
      </c>
      <c r="N5399" t="s">
        <v>418</v>
      </c>
      <c r="O5399" t="s">
        <v>418</v>
      </c>
      <c r="P5399" t="str">
        <f t="shared" si="342"/>
        <v>MICHAEL BRYAN LARICO BARZOLAProgramaciónEVALUACION</v>
      </c>
      <c r="Q5399" t="str">
        <f>BASE[[#This Row],[NombresCalificado]]&amp;BASE[[#This Row],[TipoEvaluacion]]</f>
        <v>MICHAEL BRYAN LARICO BARZOLAEVALUACION</v>
      </c>
      <c r="R5399">
        <v>4</v>
      </c>
      <c r="S5399" t="s">
        <v>7</v>
      </c>
      <c r="T5399" t="s">
        <v>419</v>
      </c>
      <c r="U5399" s="17">
        <v>3</v>
      </c>
      <c r="V5399" s="17" t="str" cm="1">
        <f t="array" ref="V5399">_xlfn.IFS(U5399=0,"Prenovato",U5399=1,"Novato",U5399=2,"Principiante avanzado",U5399=3,"Competente",U5399=4,"Proficiente",U5399=5,"Master")</f>
        <v>Competente</v>
      </c>
      <c r="W5399" s="17">
        <v>4</v>
      </c>
      <c r="X5399" s="17" t="str" cm="1">
        <f t="array" ref="X5399">_xlfn.IFS(W5399=0,"No evidenciado",W5399=1,"Novato",W5399=2,"Principiante avanzado",W5399=3,"Competente",W5399=4,"Proficiente",W5399=5,"Master")</f>
        <v>Proficiente</v>
      </c>
      <c r="Y5399" s="17">
        <v>3</v>
      </c>
      <c r="Z5399" s="17" t="str" cm="1">
        <f t="array" ref="Z5399">_xlfn.IFS(Y5399=0,"No evidenciado",Y5399=1,"Novato",Y5399=2,"Principiante avanzado",Y5399=3,"Competente",Y5399=4,"Proficiente",Y5399=5,"Master")</f>
        <v>Competente</v>
      </c>
      <c r="AA5399" s="17">
        <v>3</v>
      </c>
      <c r="AB5399" s="17" t="str" cm="1">
        <f t="array" ref="AB5399">_xlfn.IFS(AA5399=0,"No evidenciado",AA5399=1,"Novato",AA5399=2,"Principiante avanzado",AA5399=3,"Competente",AA5399=4,"Proficiente",AA5399=5,"Master")</f>
        <v>Competente</v>
      </c>
      <c r="AC5399" s="17">
        <v>3</v>
      </c>
      <c r="AD5399" s="17" t="str" cm="1">
        <f t="array" ref="AD5399">_xlfn.IFS(AC5399=0,"Prenovato",AC5399=1,"Novato",AC5399=2,"Principiante avanzado",AC5399=3,"Competente",AC5399=4,"Proficiente",AC5399=5,"Master")</f>
        <v>Competente</v>
      </c>
      <c r="AE5399" s="17" t="s">
        <v>421</v>
      </c>
    </row>
    <row r="5400" spans="1:31" x14ac:dyDescent="0.25">
      <c r="A5400" t="s">
        <v>412</v>
      </c>
      <c r="B5400" t="s">
        <v>58</v>
      </c>
      <c r="C5400" t="s">
        <v>227</v>
      </c>
      <c r="D5400" t="s">
        <v>196</v>
      </c>
      <c r="E5400" t="s">
        <v>330</v>
      </c>
      <c r="F5400" t="s">
        <v>63</v>
      </c>
      <c r="G5400" t="s">
        <v>345</v>
      </c>
      <c r="H5400" s="4"/>
      <c r="I5400" s="1">
        <f t="shared" ca="1" si="339"/>
        <v>1485</v>
      </c>
      <c r="J5400" s="1" t="str">
        <f t="shared" ca="1" si="340"/>
        <v>3. Mayor a 6 meses</v>
      </c>
      <c r="K5400" t="str">
        <f t="shared" si="341"/>
        <v>NO</v>
      </c>
      <c r="L5400" t="s">
        <v>195</v>
      </c>
      <c r="M5400" t="s">
        <v>56</v>
      </c>
      <c r="N5400" t="s">
        <v>417</v>
      </c>
      <c r="O5400" t="s">
        <v>416</v>
      </c>
      <c r="P5400" t="str">
        <f t="shared" si="342"/>
        <v>MICHAEL BRYAN LARICO BARZOLAControl de versionesEVALUACION</v>
      </c>
      <c r="Q5400" t="str">
        <f>BASE[[#This Row],[NombresCalificado]]&amp;BASE[[#This Row],[TipoEvaluacion]]</f>
        <v>MICHAEL BRYAN LARICO BARZOLAEVALUACION</v>
      </c>
      <c r="R5400">
        <v>3</v>
      </c>
      <c r="S5400" t="s">
        <v>5</v>
      </c>
      <c r="T5400" t="s">
        <v>419</v>
      </c>
      <c r="U5400" s="17">
        <v>3</v>
      </c>
      <c r="V5400" s="17" t="str" cm="1">
        <f t="array" ref="V5400">_xlfn.IFS(U5400=0,"Prenovato",U5400=1,"Novato",U5400=2,"Principiante avanzado",U5400=3,"Competente",U5400=4,"Proficiente",U5400=5,"Master")</f>
        <v>Competente</v>
      </c>
      <c r="W5400" s="17">
        <v>4</v>
      </c>
      <c r="X5400" s="17" t="str" cm="1">
        <f t="array" ref="X5400">_xlfn.IFS(W5400=0,"No evidenciado",W5400=1,"Novato",W5400=2,"Principiante avanzado",W5400=3,"Competente",W5400=4,"Proficiente",W5400=5,"Master")</f>
        <v>Proficiente</v>
      </c>
      <c r="Y5400" s="17">
        <v>3</v>
      </c>
      <c r="Z5400" s="17" t="str" cm="1">
        <f t="array" ref="Z5400">_xlfn.IFS(Y5400=0,"No evidenciado",Y5400=1,"Novato",Y5400=2,"Principiante avanzado",Y5400=3,"Competente",Y5400=4,"Proficiente",Y5400=5,"Master")</f>
        <v>Competente</v>
      </c>
      <c r="AA5400" s="17">
        <v>3</v>
      </c>
      <c r="AB5400" s="17" t="str" cm="1">
        <f t="array" ref="AB5400">_xlfn.IFS(AA5400=0,"No evidenciado",AA5400=1,"Novato",AA5400=2,"Principiante avanzado",AA5400=3,"Competente",AA5400=4,"Proficiente",AA5400=5,"Master")</f>
        <v>Competente</v>
      </c>
      <c r="AC5400" s="17">
        <v>3</v>
      </c>
      <c r="AD5400" s="17" t="str" cm="1">
        <f t="array" ref="AD5400">_xlfn.IFS(AC5400=0,"Prenovato",AC5400=1,"Novato",AC5400=2,"Principiante avanzado",AC5400=3,"Competente",AC5400=4,"Proficiente",AC5400=5,"Master")</f>
        <v>Competente</v>
      </c>
      <c r="AE5400" s="17" t="s">
        <v>421</v>
      </c>
    </row>
    <row r="5401" spans="1:31" x14ac:dyDescent="0.25">
      <c r="A5401" t="s">
        <v>412</v>
      </c>
      <c r="B5401" t="s">
        <v>58</v>
      </c>
      <c r="C5401" t="s">
        <v>227</v>
      </c>
      <c r="D5401" t="s">
        <v>196</v>
      </c>
      <c r="E5401" t="s">
        <v>330</v>
      </c>
      <c r="F5401" t="s">
        <v>63</v>
      </c>
      <c r="G5401" t="s">
        <v>345</v>
      </c>
      <c r="H5401" s="4"/>
      <c r="I5401" s="1">
        <f t="shared" ca="1" si="339"/>
        <v>1485</v>
      </c>
      <c r="J5401" s="1" t="str">
        <f t="shared" ca="1" si="340"/>
        <v>3. Mayor a 6 meses</v>
      </c>
      <c r="K5401" t="str">
        <f t="shared" si="341"/>
        <v>NO</v>
      </c>
      <c r="L5401" t="s">
        <v>195</v>
      </c>
      <c r="M5401" t="s">
        <v>165</v>
      </c>
      <c r="N5401" t="s">
        <v>418</v>
      </c>
      <c r="O5401" t="s">
        <v>418</v>
      </c>
      <c r="P5401" t="str">
        <f t="shared" si="342"/>
        <v>MICHAEL BRYAN LARICO BARZOLAProcesamiento de datosEVALUACION</v>
      </c>
      <c r="Q5401" t="str">
        <f>BASE[[#This Row],[NombresCalificado]]&amp;BASE[[#This Row],[TipoEvaluacion]]</f>
        <v>MICHAEL BRYAN LARICO BARZOLAEVALUACION</v>
      </c>
      <c r="R5401">
        <v>4</v>
      </c>
      <c r="S5401" t="s">
        <v>7</v>
      </c>
      <c r="T5401" t="s">
        <v>419</v>
      </c>
      <c r="U5401" s="17">
        <v>3</v>
      </c>
      <c r="V5401" s="17" t="str" cm="1">
        <f t="array" ref="V5401">_xlfn.IFS(U5401=0,"Prenovato",U5401=1,"Novato",U5401=2,"Principiante avanzado",U5401=3,"Competente",U5401=4,"Proficiente",U5401=5,"Master")</f>
        <v>Competente</v>
      </c>
      <c r="W5401" s="17">
        <v>4</v>
      </c>
      <c r="X5401" s="17" t="str" cm="1">
        <f t="array" ref="X5401">_xlfn.IFS(W5401=0,"No evidenciado",W5401=1,"Novato",W5401=2,"Principiante avanzado",W5401=3,"Competente",W5401=4,"Proficiente",W5401=5,"Master")</f>
        <v>Proficiente</v>
      </c>
      <c r="Y5401" s="17">
        <v>3</v>
      </c>
      <c r="Z5401" s="17" t="str" cm="1">
        <f t="array" ref="Z5401">_xlfn.IFS(Y5401=0,"No evidenciado",Y5401=1,"Novato",Y5401=2,"Principiante avanzado",Y5401=3,"Competente",Y5401=4,"Proficiente",Y5401=5,"Master")</f>
        <v>Competente</v>
      </c>
      <c r="AA5401" s="17">
        <v>3</v>
      </c>
      <c r="AB5401" s="17" t="str" cm="1">
        <f t="array" ref="AB5401">_xlfn.IFS(AA5401=0,"No evidenciado",AA5401=1,"Novato",AA5401=2,"Principiante avanzado",AA5401=3,"Competente",AA5401=4,"Proficiente",AA5401=5,"Master")</f>
        <v>Competente</v>
      </c>
      <c r="AC5401" s="17">
        <v>3</v>
      </c>
      <c r="AD5401" s="17" t="str" cm="1">
        <f t="array" ref="AD5401">_xlfn.IFS(AC5401=0,"Prenovato",AC5401=1,"Novato",AC5401=2,"Principiante avanzado",AC5401=3,"Competente",AC5401=4,"Proficiente",AC5401=5,"Master")</f>
        <v>Competente</v>
      </c>
      <c r="AE5401" s="17" t="s">
        <v>421</v>
      </c>
    </row>
    <row r="5402" spans="1:31" x14ac:dyDescent="0.25">
      <c r="A5402" t="s">
        <v>412</v>
      </c>
      <c r="B5402" t="s">
        <v>58</v>
      </c>
      <c r="C5402" t="s">
        <v>227</v>
      </c>
      <c r="D5402" t="s">
        <v>196</v>
      </c>
      <c r="E5402" t="s">
        <v>330</v>
      </c>
      <c r="F5402" t="s">
        <v>63</v>
      </c>
      <c r="G5402" t="s">
        <v>345</v>
      </c>
      <c r="H5402" s="4"/>
      <c r="I5402" s="1">
        <f t="shared" ca="1" si="339"/>
        <v>1485</v>
      </c>
      <c r="J5402" s="1" t="str">
        <f t="shared" ca="1" si="340"/>
        <v>3. Mayor a 6 meses</v>
      </c>
      <c r="K5402" t="str">
        <f t="shared" si="341"/>
        <v>NO</v>
      </c>
      <c r="L5402" t="s">
        <v>195</v>
      </c>
      <c r="M5402" t="s">
        <v>162</v>
      </c>
      <c r="N5402" t="s">
        <v>416</v>
      </c>
      <c r="O5402" t="s">
        <v>416</v>
      </c>
      <c r="P5402" t="str">
        <f t="shared" si="342"/>
        <v>MICHAEL BRYAN LARICO BARZOLAMLOpsEVALUACION ANTERIOR</v>
      </c>
      <c r="Q5402" t="str">
        <f>BASE[[#This Row],[NombresCalificado]]&amp;BASE[[#This Row],[TipoEvaluacion]]</f>
        <v>MICHAEL BRYAN LARICO BARZOLAEVALUACION ANTERIOR</v>
      </c>
      <c r="R5402">
        <v>1</v>
      </c>
      <c r="S5402" t="s">
        <v>6</v>
      </c>
      <c r="T5402" t="s">
        <v>419</v>
      </c>
      <c r="U5402" s="17">
        <v>3</v>
      </c>
      <c r="V5402" s="17" t="str" cm="1">
        <f t="array" ref="V5402">_xlfn.IFS(U5402=0,"Prenovato",U5402=1,"Novato",U5402=2,"Principiante avanzado",U5402=3,"Competente",U5402=4,"Proficiente",U5402=5,"Master")</f>
        <v>Competente</v>
      </c>
      <c r="W5402" s="17">
        <v>3</v>
      </c>
      <c r="X5402" s="17" t="str" cm="1">
        <f t="array" ref="X5402">_xlfn.IFS(W5402=0,"No evidenciado",W5402=1,"Novato",W5402=2,"Principiante avanzado",W5402=3,"Competente",W5402=4,"Proficiente",W5402=5,"Master")</f>
        <v>Competente</v>
      </c>
      <c r="Y5402" s="17">
        <v>3</v>
      </c>
      <c r="Z5402" s="17" t="str" cm="1">
        <f t="array" ref="Z5402">_xlfn.IFS(Y5402=0,"No evidenciado",Y5402=1,"Novato",Y5402=2,"Principiante avanzado",Y5402=3,"Competente",Y5402=4,"Proficiente",Y5402=5,"Master")</f>
        <v>Competente</v>
      </c>
      <c r="AA5402" s="17">
        <v>3</v>
      </c>
      <c r="AB5402" s="17" t="str" cm="1">
        <f t="array" ref="AB5402">_xlfn.IFS(AA5402=0,"No evidenciado",AA5402=1,"Novato",AA5402=2,"Principiante avanzado",AA5402=3,"Competente",AA5402=4,"Proficiente",AA5402=5,"Master")</f>
        <v>Competente</v>
      </c>
      <c r="AC5402" s="17">
        <v>3</v>
      </c>
      <c r="AD5402" s="17" t="str" cm="1">
        <f t="array" ref="AD5402">_xlfn.IFS(AC5402=0,"Prenovato",AC5402=1,"Novato",AC5402=2,"Principiante avanzado",AC5402=3,"Competente",AC5402=4,"Proficiente",AC5402=5,"Master")</f>
        <v>Competente</v>
      </c>
      <c r="AE5402" s="17" t="s">
        <v>422</v>
      </c>
    </row>
    <row r="5403" spans="1:31" x14ac:dyDescent="0.25">
      <c r="A5403" t="s">
        <v>412</v>
      </c>
      <c r="B5403" t="s">
        <v>58</v>
      </c>
      <c r="C5403" t="s">
        <v>227</v>
      </c>
      <c r="D5403" t="s">
        <v>196</v>
      </c>
      <c r="E5403" t="s">
        <v>330</v>
      </c>
      <c r="F5403" t="s">
        <v>63</v>
      </c>
      <c r="G5403" t="s">
        <v>345</v>
      </c>
      <c r="H5403" s="4"/>
      <c r="I5403" s="1">
        <f t="shared" ca="1" si="339"/>
        <v>1485</v>
      </c>
      <c r="J5403" s="1" t="str">
        <f t="shared" ca="1" si="340"/>
        <v>3. Mayor a 6 meses</v>
      </c>
      <c r="K5403" t="str">
        <f t="shared" si="341"/>
        <v>NO</v>
      </c>
      <c r="L5403" t="s">
        <v>195</v>
      </c>
      <c r="M5403" t="s">
        <v>55</v>
      </c>
      <c r="N5403" t="s">
        <v>418</v>
      </c>
      <c r="O5403" t="s">
        <v>418</v>
      </c>
      <c r="P5403" t="str">
        <f t="shared" si="342"/>
        <v>MICHAEL BRYAN LARICO BARZOLAProgramaciónEVALUACION ANTERIOR</v>
      </c>
      <c r="Q5403" t="str">
        <f>BASE[[#This Row],[NombresCalificado]]&amp;BASE[[#This Row],[TipoEvaluacion]]</f>
        <v>MICHAEL BRYAN LARICO BARZOLAEVALUACION ANTERIOR</v>
      </c>
      <c r="R5403">
        <v>3</v>
      </c>
      <c r="S5403" t="s">
        <v>5</v>
      </c>
      <c r="T5403" t="s">
        <v>419</v>
      </c>
      <c r="U5403" s="17">
        <v>3</v>
      </c>
      <c r="V5403" s="17" t="str" cm="1">
        <f t="array" ref="V5403">_xlfn.IFS(U5403=0,"Prenovato",U5403=1,"Novato",U5403=2,"Principiante avanzado",U5403=3,"Competente",U5403=4,"Proficiente",U5403=5,"Master")</f>
        <v>Competente</v>
      </c>
      <c r="W5403" s="17">
        <v>3</v>
      </c>
      <c r="X5403" s="17" t="str" cm="1">
        <f t="array" ref="X5403">_xlfn.IFS(W5403=0,"No evidenciado",W5403=1,"Novato",W5403=2,"Principiante avanzado",W5403=3,"Competente",W5403=4,"Proficiente",W5403=5,"Master")</f>
        <v>Competente</v>
      </c>
      <c r="Y5403" s="17">
        <v>3</v>
      </c>
      <c r="Z5403" s="17" t="str" cm="1">
        <f t="array" ref="Z5403">_xlfn.IFS(Y5403=0,"No evidenciado",Y5403=1,"Novato",Y5403=2,"Principiante avanzado",Y5403=3,"Competente",Y5403=4,"Proficiente",Y5403=5,"Master")</f>
        <v>Competente</v>
      </c>
      <c r="AA5403" s="17">
        <v>3</v>
      </c>
      <c r="AB5403" s="17" t="str" cm="1">
        <f t="array" ref="AB5403">_xlfn.IFS(AA5403=0,"No evidenciado",AA5403=1,"Novato",AA5403=2,"Principiante avanzado",AA5403=3,"Competente",AA5403=4,"Proficiente",AA5403=5,"Master")</f>
        <v>Competente</v>
      </c>
      <c r="AC5403" s="17">
        <v>3</v>
      </c>
      <c r="AD5403" s="17" t="str" cm="1">
        <f t="array" ref="AD5403">_xlfn.IFS(AC5403=0,"Prenovato",AC5403=1,"Novato",AC5403=2,"Principiante avanzado",AC5403=3,"Competente",AC5403=4,"Proficiente",AC5403=5,"Master")</f>
        <v>Competente</v>
      </c>
      <c r="AE5403" s="17" t="s">
        <v>422</v>
      </c>
    </row>
    <row r="5404" spans="1:31" x14ac:dyDescent="0.25">
      <c r="A5404" t="s">
        <v>412</v>
      </c>
      <c r="B5404" t="s">
        <v>58</v>
      </c>
      <c r="C5404" t="s">
        <v>227</v>
      </c>
      <c r="D5404" t="s">
        <v>196</v>
      </c>
      <c r="E5404" t="s">
        <v>330</v>
      </c>
      <c r="F5404" t="s">
        <v>63</v>
      </c>
      <c r="G5404" t="s">
        <v>345</v>
      </c>
      <c r="H5404" s="4"/>
      <c r="I5404" s="1">
        <f t="shared" ca="1" si="339"/>
        <v>1485</v>
      </c>
      <c r="J5404" s="1" t="str">
        <f t="shared" ca="1" si="340"/>
        <v>3. Mayor a 6 meses</v>
      </c>
      <c r="K5404" t="str">
        <f t="shared" si="341"/>
        <v>NO</v>
      </c>
      <c r="L5404" t="s">
        <v>195</v>
      </c>
      <c r="M5404" t="s">
        <v>161</v>
      </c>
      <c r="N5404" t="s">
        <v>418</v>
      </c>
      <c r="O5404" t="s">
        <v>418</v>
      </c>
      <c r="P5404" t="str">
        <f t="shared" si="342"/>
        <v>MICHAEL BRYAN LARICO BARZOLAIntegración de datos por lotesEVALUACION ANTERIOR</v>
      </c>
      <c r="Q5404" t="str">
        <f>BASE[[#This Row],[NombresCalificado]]&amp;BASE[[#This Row],[TipoEvaluacion]]</f>
        <v>MICHAEL BRYAN LARICO BARZOLAEVALUACION ANTERIOR</v>
      </c>
      <c r="R5404">
        <v>3</v>
      </c>
      <c r="S5404" t="s">
        <v>5</v>
      </c>
      <c r="T5404" t="s">
        <v>419</v>
      </c>
      <c r="U5404" s="17">
        <v>3</v>
      </c>
      <c r="V5404" s="17" t="str" cm="1">
        <f t="array" ref="V5404">_xlfn.IFS(U5404=0,"Prenovato",U5404=1,"Novato",U5404=2,"Principiante avanzado",U5404=3,"Competente",U5404=4,"Proficiente",U5404=5,"Master")</f>
        <v>Competente</v>
      </c>
      <c r="W5404" s="17">
        <v>3</v>
      </c>
      <c r="X5404" s="17" t="str" cm="1">
        <f t="array" ref="X5404">_xlfn.IFS(W5404=0,"No evidenciado",W5404=1,"Novato",W5404=2,"Principiante avanzado",W5404=3,"Competente",W5404=4,"Proficiente",W5404=5,"Master")</f>
        <v>Competente</v>
      </c>
      <c r="Y5404" s="17">
        <v>3</v>
      </c>
      <c r="Z5404" s="17" t="str" cm="1">
        <f t="array" ref="Z5404">_xlfn.IFS(Y5404=0,"No evidenciado",Y5404=1,"Novato",Y5404=2,"Principiante avanzado",Y5404=3,"Competente",Y5404=4,"Proficiente",Y5404=5,"Master")</f>
        <v>Competente</v>
      </c>
      <c r="AA5404" s="17">
        <v>3</v>
      </c>
      <c r="AB5404" s="17" t="str" cm="1">
        <f t="array" ref="AB5404">_xlfn.IFS(AA5404=0,"No evidenciado",AA5404=1,"Novato",AA5404=2,"Principiante avanzado",AA5404=3,"Competente",AA5404=4,"Proficiente",AA5404=5,"Master")</f>
        <v>Competente</v>
      </c>
      <c r="AC5404" s="17">
        <v>3</v>
      </c>
      <c r="AD5404" s="17" t="str" cm="1">
        <f t="array" ref="AD5404">_xlfn.IFS(AC5404=0,"Prenovato",AC5404=1,"Novato",AC5404=2,"Principiante avanzado",AC5404=3,"Competente",AC5404=4,"Proficiente",AC5404=5,"Master")</f>
        <v>Competente</v>
      </c>
      <c r="AE5404" s="17" t="s">
        <v>422</v>
      </c>
    </row>
    <row r="5405" spans="1:31" x14ac:dyDescent="0.25">
      <c r="A5405" t="s">
        <v>412</v>
      </c>
      <c r="B5405" t="s">
        <v>58</v>
      </c>
      <c r="C5405" t="s">
        <v>227</v>
      </c>
      <c r="D5405" t="s">
        <v>196</v>
      </c>
      <c r="E5405" t="s">
        <v>330</v>
      </c>
      <c r="F5405" t="s">
        <v>63</v>
      </c>
      <c r="G5405" t="s">
        <v>345</v>
      </c>
      <c r="H5405" s="4"/>
      <c r="I5405" s="1">
        <f t="shared" ca="1" si="339"/>
        <v>1485</v>
      </c>
      <c r="J5405" s="1" t="str">
        <f t="shared" ca="1" si="340"/>
        <v>3. Mayor a 6 meses</v>
      </c>
      <c r="K5405" t="str">
        <f t="shared" si="341"/>
        <v>NO</v>
      </c>
      <c r="L5405" t="s">
        <v>195</v>
      </c>
      <c r="M5405" t="s">
        <v>158</v>
      </c>
      <c r="N5405" t="s">
        <v>418</v>
      </c>
      <c r="O5405" t="s">
        <v>418</v>
      </c>
      <c r="P5405" t="str">
        <f t="shared" si="342"/>
        <v>MICHAEL BRYAN LARICO BARZOLAServicios en la nubeEVALUACION ANTERIOR</v>
      </c>
      <c r="Q5405" t="str">
        <f>BASE[[#This Row],[NombresCalificado]]&amp;BASE[[#This Row],[TipoEvaluacion]]</f>
        <v>MICHAEL BRYAN LARICO BARZOLAEVALUACION ANTERIOR</v>
      </c>
      <c r="R5405">
        <v>3</v>
      </c>
      <c r="S5405" t="s">
        <v>5</v>
      </c>
      <c r="T5405" t="s">
        <v>419</v>
      </c>
      <c r="U5405" s="17">
        <v>3</v>
      </c>
      <c r="V5405" s="17" t="str" cm="1">
        <f t="array" ref="V5405">_xlfn.IFS(U5405=0,"Prenovato",U5405=1,"Novato",U5405=2,"Principiante avanzado",U5405=3,"Competente",U5405=4,"Proficiente",U5405=5,"Master")</f>
        <v>Competente</v>
      </c>
      <c r="W5405" s="17">
        <v>3</v>
      </c>
      <c r="X5405" s="17" t="str" cm="1">
        <f t="array" ref="X5405">_xlfn.IFS(W5405=0,"No evidenciado",W5405=1,"Novato",W5405=2,"Principiante avanzado",W5405=3,"Competente",W5405=4,"Proficiente",W5405=5,"Master")</f>
        <v>Competente</v>
      </c>
      <c r="Y5405" s="17">
        <v>3</v>
      </c>
      <c r="Z5405" s="17" t="str" cm="1">
        <f t="array" ref="Z5405">_xlfn.IFS(Y5405=0,"No evidenciado",Y5405=1,"Novato",Y5405=2,"Principiante avanzado",Y5405=3,"Competente",Y5405=4,"Proficiente",Y5405=5,"Master")</f>
        <v>Competente</v>
      </c>
      <c r="AA5405" s="17">
        <v>3</v>
      </c>
      <c r="AB5405" s="17" t="str" cm="1">
        <f t="array" ref="AB5405">_xlfn.IFS(AA5405=0,"No evidenciado",AA5405=1,"Novato",AA5405=2,"Principiante avanzado",AA5405=3,"Competente",AA5405=4,"Proficiente",AA5405=5,"Master")</f>
        <v>Competente</v>
      </c>
      <c r="AC5405" s="17">
        <v>3</v>
      </c>
      <c r="AD5405" s="17" t="str" cm="1">
        <f t="array" ref="AD5405">_xlfn.IFS(AC5405=0,"Prenovato",AC5405=1,"Novato",AC5405=2,"Principiante avanzado",AC5405=3,"Competente",AC5405=4,"Proficiente",AC5405=5,"Master")</f>
        <v>Competente</v>
      </c>
      <c r="AE5405" s="17" t="s">
        <v>422</v>
      </c>
    </row>
    <row r="5406" spans="1:31" x14ac:dyDescent="0.25">
      <c r="A5406" t="s">
        <v>412</v>
      </c>
      <c r="B5406" t="s">
        <v>58</v>
      </c>
      <c r="C5406" t="s">
        <v>227</v>
      </c>
      <c r="D5406" t="s">
        <v>196</v>
      </c>
      <c r="E5406" t="s">
        <v>330</v>
      </c>
      <c r="F5406" t="s">
        <v>63</v>
      </c>
      <c r="G5406" t="s">
        <v>345</v>
      </c>
      <c r="H5406" s="4"/>
      <c r="I5406" s="1">
        <f t="shared" ca="1" si="339"/>
        <v>1485</v>
      </c>
      <c r="J5406" s="1" t="str">
        <f t="shared" ca="1" si="340"/>
        <v>3. Mayor a 6 meses</v>
      </c>
      <c r="K5406" t="str">
        <f t="shared" si="341"/>
        <v>NO</v>
      </c>
      <c r="L5406" t="s">
        <v>195</v>
      </c>
      <c r="M5406" t="s">
        <v>168</v>
      </c>
      <c r="N5406" t="s">
        <v>418</v>
      </c>
      <c r="O5406" t="s">
        <v>418</v>
      </c>
      <c r="P5406" t="str">
        <f t="shared" si="342"/>
        <v>MICHAEL BRYAN LARICO BARZOLABase de datos relacionalEVALUACION ANTERIOR</v>
      </c>
      <c r="Q5406" t="str">
        <f>BASE[[#This Row],[NombresCalificado]]&amp;BASE[[#This Row],[TipoEvaluacion]]</f>
        <v>MICHAEL BRYAN LARICO BARZOLAEVALUACION ANTERIOR</v>
      </c>
      <c r="R5406">
        <v>3</v>
      </c>
      <c r="S5406" t="s">
        <v>5</v>
      </c>
      <c r="T5406" t="s">
        <v>419</v>
      </c>
      <c r="U5406" s="17">
        <v>3</v>
      </c>
      <c r="V5406" s="17" t="str" cm="1">
        <f t="array" ref="V5406">_xlfn.IFS(U5406=0,"Prenovato",U5406=1,"Novato",U5406=2,"Principiante avanzado",U5406=3,"Competente",U5406=4,"Proficiente",U5406=5,"Master")</f>
        <v>Competente</v>
      </c>
      <c r="W5406" s="17">
        <v>3</v>
      </c>
      <c r="X5406" s="17" t="str" cm="1">
        <f t="array" ref="X5406">_xlfn.IFS(W5406=0,"No evidenciado",W5406=1,"Novato",W5406=2,"Principiante avanzado",W5406=3,"Competente",W5406=4,"Proficiente",W5406=5,"Master")</f>
        <v>Competente</v>
      </c>
      <c r="Y5406" s="17">
        <v>3</v>
      </c>
      <c r="Z5406" s="17" t="str" cm="1">
        <f t="array" ref="Z5406">_xlfn.IFS(Y5406=0,"No evidenciado",Y5406=1,"Novato",Y5406=2,"Principiante avanzado",Y5406=3,"Competente",Y5406=4,"Proficiente",Y5406=5,"Master")</f>
        <v>Competente</v>
      </c>
      <c r="AA5406" s="17">
        <v>3</v>
      </c>
      <c r="AB5406" s="17" t="str" cm="1">
        <f t="array" ref="AB5406">_xlfn.IFS(AA5406=0,"No evidenciado",AA5406=1,"Novato",AA5406=2,"Principiante avanzado",AA5406=3,"Competente",AA5406=4,"Proficiente",AA5406=5,"Master")</f>
        <v>Competente</v>
      </c>
      <c r="AC5406" s="17">
        <v>3</v>
      </c>
      <c r="AD5406" s="17" t="str" cm="1">
        <f t="array" ref="AD5406">_xlfn.IFS(AC5406=0,"Prenovato",AC5406=1,"Novato",AC5406=2,"Principiante avanzado",AC5406=3,"Competente",AC5406=4,"Proficiente",AC5406=5,"Master")</f>
        <v>Competente</v>
      </c>
      <c r="AE5406" s="17" t="s">
        <v>422</v>
      </c>
    </row>
    <row r="5407" spans="1:31" x14ac:dyDescent="0.25">
      <c r="A5407" t="s">
        <v>412</v>
      </c>
      <c r="B5407" t="s">
        <v>58</v>
      </c>
      <c r="C5407" t="s">
        <v>227</v>
      </c>
      <c r="D5407" t="s">
        <v>196</v>
      </c>
      <c r="E5407" t="s">
        <v>330</v>
      </c>
      <c r="F5407" t="s">
        <v>63</v>
      </c>
      <c r="G5407" t="s">
        <v>345</v>
      </c>
      <c r="H5407" s="4"/>
      <c r="I5407" s="1">
        <f t="shared" ca="1" si="339"/>
        <v>1485</v>
      </c>
      <c r="J5407" s="1" t="str">
        <f t="shared" ca="1" si="340"/>
        <v>3. Mayor a 6 meses</v>
      </c>
      <c r="K5407" t="str">
        <f t="shared" si="341"/>
        <v>NO</v>
      </c>
      <c r="L5407" t="s">
        <v>195</v>
      </c>
      <c r="M5407" t="s">
        <v>56</v>
      </c>
      <c r="N5407" t="s">
        <v>417</v>
      </c>
      <c r="O5407" t="s">
        <v>416</v>
      </c>
      <c r="P5407" t="str">
        <f t="shared" si="342"/>
        <v>MICHAEL BRYAN LARICO BARZOLAControl de versionesEVALUACION ANTERIOR</v>
      </c>
      <c r="Q5407" t="str">
        <f>BASE[[#This Row],[NombresCalificado]]&amp;BASE[[#This Row],[TipoEvaluacion]]</f>
        <v>MICHAEL BRYAN LARICO BARZOLAEVALUACION ANTERIOR</v>
      </c>
      <c r="R5407">
        <v>3</v>
      </c>
      <c r="S5407" t="s">
        <v>5</v>
      </c>
      <c r="T5407" t="s">
        <v>419</v>
      </c>
      <c r="U5407" s="17">
        <v>3</v>
      </c>
      <c r="V5407" s="17" t="str" cm="1">
        <f t="array" ref="V5407">_xlfn.IFS(U5407=0,"Prenovato",U5407=1,"Novato",U5407=2,"Principiante avanzado",U5407=3,"Competente",U5407=4,"Proficiente",U5407=5,"Master")</f>
        <v>Competente</v>
      </c>
      <c r="W5407" s="17">
        <v>3</v>
      </c>
      <c r="X5407" s="17" t="str" cm="1">
        <f t="array" ref="X5407">_xlfn.IFS(W5407=0,"No evidenciado",W5407=1,"Novato",W5407=2,"Principiante avanzado",W5407=3,"Competente",W5407=4,"Proficiente",W5407=5,"Master")</f>
        <v>Competente</v>
      </c>
      <c r="Y5407" s="17">
        <v>3</v>
      </c>
      <c r="Z5407" s="17" t="str" cm="1">
        <f t="array" ref="Z5407">_xlfn.IFS(Y5407=0,"No evidenciado",Y5407=1,"Novato",Y5407=2,"Principiante avanzado",Y5407=3,"Competente",Y5407=4,"Proficiente",Y5407=5,"Master")</f>
        <v>Competente</v>
      </c>
      <c r="AA5407" s="17">
        <v>3</v>
      </c>
      <c r="AB5407" s="17" t="str" cm="1">
        <f t="array" ref="AB5407">_xlfn.IFS(AA5407=0,"No evidenciado",AA5407=1,"Novato",AA5407=2,"Principiante avanzado",AA5407=3,"Competente",AA5407=4,"Proficiente",AA5407=5,"Master")</f>
        <v>Competente</v>
      </c>
      <c r="AC5407" s="17">
        <v>3</v>
      </c>
      <c r="AD5407" s="17" t="str" cm="1">
        <f t="array" ref="AD5407">_xlfn.IFS(AC5407=0,"Prenovato",AC5407=1,"Novato",AC5407=2,"Principiante avanzado",AC5407=3,"Competente",AC5407=4,"Proficiente",AC5407=5,"Master")</f>
        <v>Competente</v>
      </c>
      <c r="AE5407" s="17" t="s">
        <v>422</v>
      </c>
    </row>
    <row r="5408" spans="1:31" x14ac:dyDescent="0.25">
      <c r="A5408" t="s">
        <v>412</v>
      </c>
      <c r="B5408" t="s">
        <v>58</v>
      </c>
      <c r="C5408" t="s">
        <v>227</v>
      </c>
      <c r="D5408" t="s">
        <v>196</v>
      </c>
      <c r="E5408" t="s">
        <v>330</v>
      </c>
      <c r="F5408" t="s">
        <v>63</v>
      </c>
      <c r="G5408" t="s">
        <v>345</v>
      </c>
      <c r="H5408" s="4"/>
      <c r="I5408" s="1">
        <f t="shared" ca="1" si="339"/>
        <v>1485</v>
      </c>
      <c r="J5408" s="1" t="str">
        <f t="shared" ca="1" si="340"/>
        <v>3. Mayor a 6 meses</v>
      </c>
      <c r="K5408" t="str">
        <f t="shared" si="341"/>
        <v>NO</v>
      </c>
      <c r="L5408" t="s">
        <v>195</v>
      </c>
      <c r="M5408" t="s">
        <v>165</v>
      </c>
      <c r="N5408" t="s">
        <v>418</v>
      </c>
      <c r="O5408" t="s">
        <v>418</v>
      </c>
      <c r="P5408" t="str">
        <f t="shared" si="342"/>
        <v>MICHAEL BRYAN LARICO BARZOLAProcesamiento de datosEVALUACION ANTERIOR</v>
      </c>
      <c r="Q5408" t="str">
        <f>BASE[[#This Row],[NombresCalificado]]&amp;BASE[[#This Row],[TipoEvaluacion]]</f>
        <v>MICHAEL BRYAN LARICO BARZOLAEVALUACION ANTERIOR</v>
      </c>
      <c r="R5408">
        <v>3</v>
      </c>
      <c r="S5408" t="s">
        <v>5</v>
      </c>
      <c r="T5408" t="s">
        <v>419</v>
      </c>
      <c r="U5408" s="17">
        <v>3</v>
      </c>
      <c r="V5408" s="17" t="str" cm="1">
        <f t="array" ref="V5408">_xlfn.IFS(U5408=0,"Prenovato",U5408=1,"Novato",U5408=2,"Principiante avanzado",U5408=3,"Competente",U5408=4,"Proficiente",U5408=5,"Master")</f>
        <v>Competente</v>
      </c>
      <c r="W5408" s="17">
        <v>3</v>
      </c>
      <c r="X5408" s="17" t="str" cm="1">
        <f t="array" ref="X5408">_xlfn.IFS(W5408=0,"No evidenciado",W5408=1,"Novato",W5408=2,"Principiante avanzado",W5408=3,"Competente",W5408=4,"Proficiente",W5408=5,"Master")</f>
        <v>Competente</v>
      </c>
      <c r="Y5408" s="17">
        <v>3</v>
      </c>
      <c r="Z5408" s="17" t="str" cm="1">
        <f t="array" ref="Z5408">_xlfn.IFS(Y5408=0,"No evidenciado",Y5408=1,"Novato",Y5408=2,"Principiante avanzado",Y5408=3,"Competente",Y5408=4,"Proficiente",Y5408=5,"Master")</f>
        <v>Competente</v>
      </c>
      <c r="AA5408" s="17">
        <v>3</v>
      </c>
      <c r="AB5408" s="17" t="str" cm="1">
        <f t="array" ref="AB5408">_xlfn.IFS(AA5408=0,"No evidenciado",AA5408=1,"Novato",AA5408=2,"Principiante avanzado",AA5408=3,"Competente",AA5408=4,"Proficiente",AA5408=5,"Master")</f>
        <v>Competente</v>
      </c>
      <c r="AC5408" s="17">
        <v>3</v>
      </c>
      <c r="AD5408" s="17" t="str" cm="1">
        <f t="array" ref="AD5408">_xlfn.IFS(AC5408=0,"Prenovato",AC5408=1,"Novato",AC5408=2,"Principiante avanzado",AC5408=3,"Competente",AC5408=4,"Proficiente",AC5408=5,"Master")</f>
        <v>Competente</v>
      </c>
      <c r="AE5408" s="17" t="s">
        <v>422</v>
      </c>
    </row>
    <row r="5409" spans="1:31" x14ac:dyDescent="0.25">
      <c r="A5409" t="s">
        <v>412</v>
      </c>
      <c r="B5409" t="s">
        <v>58</v>
      </c>
      <c r="C5409" t="s">
        <v>227</v>
      </c>
      <c r="D5409" t="s">
        <v>196</v>
      </c>
      <c r="E5409" t="s">
        <v>330</v>
      </c>
      <c r="F5409" t="s">
        <v>63</v>
      </c>
      <c r="G5409" t="s">
        <v>345</v>
      </c>
      <c r="H5409" s="4"/>
      <c r="I5409" s="1">
        <f t="shared" ca="1" si="339"/>
        <v>1485</v>
      </c>
      <c r="J5409" s="1" t="str">
        <f t="shared" ca="1" si="340"/>
        <v>3. Mayor a 6 meses</v>
      </c>
      <c r="K5409" t="str">
        <f t="shared" si="341"/>
        <v>NO</v>
      </c>
      <c r="L5409" t="s">
        <v>195</v>
      </c>
      <c r="M5409" t="s">
        <v>172</v>
      </c>
      <c r="N5409" t="s">
        <v>416</v>
      </c>
      <c r="O5409" t="s">
        <v>416</v>
      </c>
      <c r="P5409" t="str">
        <f t="shared" si="342"/>
        <v>MICHAEL BRYAN LARICO BARZOLACalidad de datosEVALUACION</v>
      </c>
      <c r="Q5409" t="str">
        <f>BASE[[#This Row],[NombresCalificado]]&amp;BASE[[#This Row],[TipoEvaluacion]]</f>
        <v>MICHAEL BRYAN LARICO BARZOLAEVALUACION</v>
      </c>
      <c r="R5409">
        <v>3</v>
      </c>
      <c r="S5409" t="s">
        <v>5</v>
      </c>
      <c r="T5409" t="s">
        <v>419</v>
      </c>
      <c r="U5409" s="17">
        <v>3</v>
      </c>
      <c r="V5409" s="17" t="str" cm="1">
        <f t="array" ref="V5409">_xlfn.IFS(U5409=0,"Prenovato",U5409=1,"Novato",U5409=2,"Principiante avanzado",U5409=3,"Competente",U5409=4,"Proficiente",U5409=5,"Master")</f>
        <v>Competente</v>
      </c>
      <c r="W5409" s="17">
        <v>4</v>
      </c>
      <c r="X5409" s="17" t="str" cm="1">
        <f t="array" ref="X5409">_xlfn.IFS(W5409=0,"No evidenciado",W5409=1,"Novato",W5409=2,"Principiante avanzado",W5409=3,"Competente",W5409=4,"Proficiente",W5409=5,"Master")</f>
        <v>Proficiente</v>
      </c>
      <c r="Y5409" s="17">
        <v>3</v>
      </c>
      <c r="Z5409" s="17" t="str" cm="1">
        <f t="array" ref="Z5409">_xlfn.IFS(Y5409=0,"No evidenciado",Y5409=1,"Novato",Y5409=2,"Principiante avanzado",Y5409=3,"Competente",Y5409=4,"Proficiente",Y5409=5,"Master")</f>
        <v>Competente</v>
      </c>
      <c r="AA5409" s="17">
        <v>3</v>
      </c>
      <c r="AB5409" s="17" t="str" cm="1">
        <f t="array" ref="AB5409">_xlfn.IFS(AA5409=0,"No evidenciado",AA5409=1,"Novato",AA5409=2,"Principiante avanzado",AA5409=3,"Competente",AA5409=4,"Proficiente",AA5409=5,"Master")</f>
        <v>Competente</v>
      </c>
      <c r="AC5409" s="17">
        <v>3</v>
      </c>
      <c r="AD5409" s="17" t="str" cm="1">
        <f t="array" ref="AD5409">_xlfn.IFS(AC5409=0,"Prenovato",AC5409=1,"Novato",AC5409=2,"Principiante avanzado",AC5409=3,"Competente",AC5409=4,"Proficiente",AC5409=5,"Master")</f>
        <v>Competente</v>
      </c>
      <c r="AE5409" s="17" t="s">
        <v>421</v>
      </c>
    </row>
    <row r="5410" spans="1:31" x14ac:dyDescent="0.25">
      <c r="A5410" t="s">
        <v>412</v>
      </c>
      <c r="B5410" t="s">
        <v>58</v>
      </c>
      <c r="C5410" t="s">
        <v>227</v>
      </c>
      <c r="D5410" t="s">
        <v>196</v>
      </c>
      <c r="E5410" t="s">
        <v>330</v>
      </c>
      <c r="F5410" t="s">
        <v>63</v>
      </c>
      <c r="G5410" t="s">
        <v>345</v>
      </c>
      <c r="H5410" s="4"/>
      <c r="I5410" s="1">
        <f t="shared" ca="1" si="339"/>
        <v>1485</v>
      </c>
      <c r="J5410" s="1" t="str">
        <f t="shared" ca="1" si="340"/>
        <v>3. Mayor a 6 meses</v>
      </c>
      <c r="K5410" t="str">
        <f t="shared" si="341"/>
        <v>NO</v>
      </c>
      <c r="L5410" t="s">
        <v>195</v>
      </c>
      <c r="M5410" t="s">
        <v>159</v>
      </c>
      <c r="N5410" t="s">
        <v>416</v>
      </c>
      <c r="O5410" t="s">
        <v>416</v>
      </c>
      <c r="P5410" t="str">
        <f t="shared" si="342"/>
        <v>MICHAEL BRYAN LARICO BARZOLAGobernanza de datosEVALUACION</v>
      </c>
      <c r="Q5410" t="str">
        <f>BASE[[#This Row],[NombresCalificado]]&amp;BASE[[#This Row],[TipoEvaluacion]]</f>
        <v>MICHAEL BRYAN LARICO BARZOLAEVALUACION</v>
      </c>
      <c r="R5410">
        <v>3</v>
      </c>
      <c r="S5410" t="s">
        <v>5</v>
      </c>
      <c r="T5410" t="s">
        <v>419</v>
      </c>
      <c r="U5410" s="17">
        <v>3</v>
      </c>
      <c r="V5410" s="17" t="str" cm="1">
        <f t="array" ref="V5410">_xlfn.IFS(U5410=0,"Prenovato",U5410=1,"Novato",U5410=2,"Principiante avanzado",U5410=3,"Competente",U5410=4,"Proficiente",U5410=5,"Master")</f>
        <v>Competente</v>
      </c>
      <c r="W5410" s="17">
        <v>4</v>
      </c>
      <c r="X5410" s="17" t="str" cm="1">
        <f t="array" ref="X5410">_xlfn.IFS(W5410=0,"No evidenciado",W5410=1,"Novato",W5410=2,"Principiante avanzado",W5410=3,"Competente",W5410=4,"Proficiente",W5410=5,"Master")</f>
        <v>Proficiente</v>
      </c>
      <c r="Y5410" s="17">
        <v>3</v>
      </c>
      <c r="Z5410" s="17" t="str" cm="1">
        <f t="array" ref="Z5410">_xlfn.IFS(Y5410=0,"No evidenciado",Y5410=1,"Novato",Y5410=2,"Principiante avanzado",Y5410=3,"Competente",Y5410=4,"Proficiente",Y5410=5,"Master")</f>
        <v>Competente</v>
      </c>
      <c r="AA5410" s="17">
        <v>3</v>
      </c>
      <c r="AB5410" s="17" t="str" cm="1">
        <f t="array" ref="AB5410">_xlfn.IFS(AA5410=0,"No evidenciado",AA5410=1,"Novato",AA5410=2,"Principiante avanzado",AA5410=3,"Competente",AA5410=4,"Proficiente",AA5410=5,"Master")</f>
        <v>Competente</v>
      </c>
      <c r="AC5410" s="17">
        <v>3</v>
      </c>
      <c r="AD5410" s="17" t="str" cm="1">
        <f t="array" ref="AD5410">_xlfn.IFS(AC5410=0,"Prenovato",AC5410=1,"Novato",AC5410=2,"Principiante avanzado",AC5410=3,"Competente",AC5410=4,"Proficiente",AC5410=5,"Master")</f>
        <v>Competente</v>
      </c>
      <c r="AE5410" s="17" t="s">
        <v>421</v>
      </c>
    </row>
    <row r="5411" spans="1:31" x14ac:dyDescent="0.25">
      <c r="A5411" t="s">
        <v>412</v>
      </c>
      <c r="B5411" t="s">
        <v>58</v>
      </c>
      <c r="C5411" t="s">
        <v>227</v>
      </c>
      <c r="D5411" t="s">
        <v>196</v>
      </c>
      <c r="E5411" t="s">
        <v>330</v>
      </c>
      <c r="F5411" t="s">
        <v>63</v>
      </c>
      <c r="G5411" t="s">
        <v>345</v>
      </c>
      <c r="H5411" s="4"/>
      <c r="I5411" s="1">
        <f t="shared" ca="1" si="339"/>
        <v>1485</v>
      </c>
      <c r="J5411" s="1" t="str">
        <f t="shared" ca="1" si="340"/>
        <v>3. Mayor a 6 meses</v>
      </c>
      <c r="K5411" t="str">
        <f t="shared" si="341"/>
        <v>NO</v>
      </c>
      <c r="L5411" t="s">
        <v>195</v>
      </c>
      <c r="M5411" t="s">
        <v>162</v>
      </c>
      <c r="N5411" t="s">
        <v>416</v>
      </c>
      <c r="O5411" t="s">
        <v>416</v>
      </c>
      <c r="P5411" t="str">
        <f t="shared" si="342"/>
        <v>MICHAEL BRYAN LARICO BARZOLAMLOpsEVALUACION</v>
      </c>
      <c r="Q5411" t="str">
        <f>BASE[[#This Row],[NombresCalificado]]&amp;BASE[[#This Row],[TipoEvaluacion]]</f>
        <v>MICHAEL BRYAN LARICO BARZOLAEVALUACION</v>
      </c>
      <c r="R5411">
        <v>1</v>
      </c>
      <c r="S5411" t="s">
        <v>6</v>
      </c>
      <c r="T5411" t="s">
        <v>419</v>
      </c>
      <c r="U5411" s="17">
        <v>3</v>
      </c>
      <c r="V5411" s="17" t="str" cm="1">
        <f t="array" ref="V5411">_xlfn.IFS(U5411=0,"Prenovato",U5411=1,"Novato",U5411=2,"Principiante avanzado",U5411=3,"Competente",U5411=4,"Proficiente",U5411=5,"Master")</f>
        <v>Competente</v>
      </c>
      <c r="W5411" s="17">
        <v>4</v>
      </c>
      <c r="X5411" s="17" t="str" cm="1">
        <f t="array" ref="X5411">_xlfn.IFS(W5411=0,"No evidenciado",W5411=1,"Novato",W5411=2,"Principiante avanzado",W5411=3,"Competente",W5411=4,"Proficiente",W5411=5,"Master")</f>
        <v>Proficiente</v>
      </c>
      <c r="Y5411" s="17">
        <v>3</v>
      </c>
      <c r="Z5411" s="17" t="str" cm="1">
        <f t="array" ref="Z5411">_xlfn.IFS(Y5411=0,"No evidenciado",Y5411=1,"Novato",Y5411=2,"Principiante avanzado",Y5411=3,"Competente",Y5411=4,"Proficiente",Y5411=5,"Master")</f>
        <v>Competente</v>
      </c>
      <c r="AA5411" s="17">
        <v>3</v>
      </c>
      <c r="AB5411" s="17" t="str" cm="1">
        <f t="array" ref="AB5411">_xlfn.IFS(AA5411=0,"No evidenciado",AA5411=1,"Novato",AA5411=2,"Principiante avanzado",AA5411=3,"Competente",AA5411=4,"Proficiente",AA5411=5,"Master")</f>
        <v>Competente</v>
      </c>
      <c r="AC5411" s="17">
        <v>3</v>
      </c>
      <c r="AD5411" s="17" t="str" cm="1">
        <f t="array" ref="AD5411">_xlfn.IFS(AC5411=0,"Prenovato",AC5411=1,"Novato",AC5411=2,"Principiante avanzado",AC5411=3,"Competente",AC5411=4,"Proficiente",AC5411=5,"Master")</f>
        <v>Competente</v>
      </c>
      <c r="AE5411" s="17" t="s">
        <v>421</v>
      </c>
    </row>
    <row r="5412" spans="1:31" x14ac:dyDescent="0.25">
      <c r="A5412" t="s">
        <v>412</v>
      </c>
      <c r="B5412" t="s">
        <v>58</v>
      </c>
      <c r="C5412" t="s">
        <v>227</v>
      </c>
      <c r="D5412" t="s">
        <v>196</v>
      </c>
      <c r="E5412" t="s">
        <v>330</v>
      </c>
      <c r="F5412" t="s">
        <v>63</v>
      </c>
      <c r="G5412" t="s">
        <v>345</v>
      </c>
      <c r="H5412" s="4"/>
      <c r="I5412" s="1">
        <f t="shared" ca="1" si="339"/>
        <v>1485</v>
      </c>
      <c r="J5412" s="1" t="str">
        <f t="shared" ca="1" si="340"/>
        <v>3. Mayor a 6 meses</v>
      </c>
      <c r="K5412" t="str">
        <f t="shared" si="341"/>
        <v>NO</v>
      </c>
      <c r="L5412" t="s">
        <v>195</v>
      </c>
      <c r="M5412" t="s">
        <v>169</v>
      </c>
      <c r="N5412" t="s">
        <v>416</v>
      </c>
      <c r="O5412" t="s">
        <v>416</v>
      </c>
      <c r="P5412" t="str">
        <f t="shared" si="342"/>
        <v>MICHAEL BRYAN LARICO BARZOLAAnálisis de datosEVALUACION</v>
      </c>
      <c r="Q5412" t="str">
        <f>BASE[[#This Row],[NombresCalificado]]&amp;BASE[[#This Row],[TipoEvaluacion]]</f>
        <v>MICHAEL BRYAN LARICO BARZOLAEVALUACION</v>
      </c>
      <c r="R5412">
        <v>3</v>
      </c>
      <c r="S5412" t="s">
        <v>5</v>
      </c>
      <c r="T5412" t="s">
        <v>419</v>
      </c>
      <c r="U5412" s="17">
        <v>3</v>
      </c>
      <c r="V5412" s="17" t="str" cm="1">
        <f t="array" ref="V5412">_xlfn.IFS(U5412=0,"Prenovato",U5412=1,"Novato",U5412=2,"Principiante avanzado",U5412=3,"Competente",U5412=4,"Proficiente",U5412=5,"Master")</f>
        <v>Competente</v>
      </c>
      <c r="W5412" s="17">
        <v>4</v>
      </c>
      <c r="X5412" s="17" t="str" cm="1">
        <f t="array" ref="X5412">_xlfn.IFS(W5412=0,"No evidenciado",W5412=1,"Novato",W5412=2,"Principiante avanzado",W5412=3,"Competente",W5412=4,"Proficiente",W5412=5,"Master")</f>
        <v>Proficiente</v>
      </c>
      <c r="Y5412" s="17">
        <v>3</v>
      </c>
      <c r="Z5412" s="17" t="str" cm="1">
        <f t="array" ref="Z5412">_xlfn.IFS(Y5412=0,"No evidenciado",Y5412=1,"Novato",Y5412=2,"Principiante avanzado",Y5412=3,"Competente",Y5412=4,"Proficiente",Y5412=5,"Master")</f>
        <v>Competente</v>
      </c>
      <c r="AA5412" s="17">
        <v>3</v>
      </c>
      <c r="AB5412" s="17" t="str" cm="1">
        <f t="array" ref="AB5412">_xlfn.IFS(AA5412=0,"No evidenciado",AA5412=1,"Novato",AA5412=2,"Principiante avanzado",AA5412=3,"Competente",AA5412=4,"Proficiente",AA5412=5,"Master")</f>
        <v>Competente</v>
      </c>
      <c r="AC5412" s="17">
        <v>3</v>
      </c>
      <c r="AD5412" s="17" t="str" cm="1">
        <f t="array" ref="AD5412">_xlfn.IFS(AC5412=0,"Prenovato",AC5412=1,"Novato",AC5412=2,"Principiante avanzado",AC5412=3,"Competente",AC5412=4,"Proficiente",AC5412=5,"Master")</f>
        <v>Competente</v>
      </c>
      <c r="AE5412" s="17" t="s">
        <v>421</v>
      </c>
    </row>
    <row r="5413" spans="1:31" x14ac:dyDescent="0.25">
      <c r="A5413" t="s">
        <v>412</v>
      </c>
      <c r="B5413" t="s">
        <v>58</v>
      </c>
      <c r="C5413" t="s">
        <v>227</v>
      </c>
      <c r="D5413" t="s">
        <v>196</v>
      </c>
      <c r="E5413" t="s">
        <v>330</v>
      </c>
      <c r="F5413" t="s">
        <v>63</v>
      </c>
      <c r="G5413" t="s">
        <v>345</v>
      </c>
      <c r="H5413" s="4"/>
      <c r="I5413" s="1">
        <f t="shared" ca="1" si="339"/>
        <v>1485</v>
      </c>
      <c r="J5413" s="1" t="str">
        <f t="shared" ca="1" si="340"/>
        <v>3. Mayor a 6 meses</v>
      </c>
      <c r="K5413" t="str">
        <f t="shared" si="341"/>
        <v>NO</v>
      </c>
      <c r="L5413" t="s">
        <v>195</v>
      </c>
      <c r="M5413" t="s">
        <v>166</v>
      </c>
      <c r="N5413" t="s">
        <v>416</v>
      </c>
      <c r="O5413" t="s">
        <v>416</v>
      </c>
      <c r="P5413" t="str">
        <f t="shared" si="342"/>
        <v>MICHAEL BRYAN LARICO BARZOLABase de datos No-SQLEVALUACION</v>
      </c>
      <c r="Q5413" t="str">
        <f>BASE[[#This Row],[NombresCalificado]]&amp;BASE[[#This Row],[TipoEvaluacion]]</f>
        <v>MICHAEL BRYAN LARICO BARZOLAEVALUACION</v>
      </c>
      <c r="R5413">
        <v>2</v>
      </c>
      <c r="S5413" t="s">
        <v>4</v>
      </c>
      <c r="T5413" t="s">
        <v>419</v>
      </c>
      <c r="U5413" s="17">
        <v>3</v>
      </c>
      <c r="V5413" s="17" t="str" cm="1">
        <f t="array" ref="V5413">_xlfn.IFS(U5413=0,"Prenovato",U5413=1,"Novato",U5413=2,"Principiante avanzado",U5413=3,"Competente",U5413=4,"Proficiente",U5413=5,"Master")</f>
        <v>Competente</v>
      </c>
      <c r="W5413" s="17">
        <v>4</v>
      </c>
      <c r="X5413" s="17" t="str" cm="1">
        <f t="array" ref="X5413">_xlfn.IFS(W5413=0,"No evidenciado",W5413=1,"Novato",W5413=2,"Principiante avanzado",W5413=3,"Competente",W5413=4,"Proficiente",W5413=5,"Master")</f>
        <v>Proficiente</v>
      </c>
      <c r="Y5413" s="17">
        <v>3</v>
      </c>
      <c r="Z5413" s="17" t="str" cm="1">
        <f t="array" ref="Z5413">_xlfn.IFS(Y5413=0,"No evidenciado",Y5413=1,"Novato",Y5413=2,"Principiante avanzado",Y5413=3,"Competente",Y5413=4,"Proficiente",Y5413=5,"Master")</f>
        <v>Competente</v>
      </c>
      <c r="AA5413" s="17">
        <v>3</v>
      </c>
      <c r="AB5413" s="17" t="str" cm="1">
        <f t="array" ref="AB5413">_xlfn.IFS(AA5413=0,"No evidenciado",AA5413=1,"Novato",AA5413=2,"Principiante avanzado",AA5413=3,"Competente",AA5413=4,"Proficiente",AA5413=5,"Master")</f>
        <v>Competente</v>
      </c>
      <c r="AC5413" s="17">
        <v>3</v>
      </c>
      <c r="AD5413" s="17" t="str" cm="1">
        <f t="array" ref="AD5413">_xlfn.IFS(AC5413=0,"Prenovato",AC5413=1,"Novato",AC5413=2,"Principiante avanzado",AC5413=3,"Competente",AC5413=4,"Proficiente",AC5413=5,"Master")</f>
        <v>Competente</v>
      </c>
      <c r="AE5413" s="17" t="s">
        <v>421</v>
      </c>
    </row>
    <row r="5414" spans="1:31" x14ac:dyDescent="0.25">
      <c r="A5414" t="s">
        <v>412</v>
      </c>
      <c r="B5414" t="s">
        <v>58</v>
      </c>
      <c r="C5414" t="s">
        <v>227</v>
      </c>
      <c r="D5414" t="s">
        <v>196</v>
      </c>
      <c r="E5414" t="s">
        <v>330</v>
      </c>
      <c r="F5414" t="s">
        <v>63</v>
      </c>
      <c r="G5414" t="s">
        <v>345</v>
      </c>
      <c r="H5414" s="4"/>
      <c r="I5414" s="1">
        <f t="shared" ca="1" si="339"/>
        <v>1485</v>
      </c>
      <c r="J5414" s="1" t="str">
        <f t="shared" ca="1" si="340"/>
        <v>3. Mayor a 6 meses</v>
      </c>
      <c r="K5414" t="str">
        <f t="shared" si="341"/>
        <v>NO</v>
      </c>
      <c r="L5414" t="s">
        <v>195</v>
      </c>
      <c r="M5414" t="s">
        <v>160</v>
      </c>
      <c r="N5414" t="s">
        <v>416</v>
      </c>
      <c r="O5414" t="s">
        <v>416</v>
      </c>
      <c r="P5414" t="str">
        <f t="shared" si="342"/>
        <v>MICHAEL BRYAN LARICO BARZOLAIntegración de datos en tiempo realEVALUACION</v>
      </c>
      <c r="Q5414" t="str">
        <f>BASE[[#This Row],[NombresCalificado]]&amp;BASE[[#This Row],[TipoEvaluacion]]</f>
        <v>MICHAEL BRYAN LARICO BARZOLAEVALUACION</v>
      </c>
      <c r="R5414">
        <v>1</v>
      </c>
      <c r="S5414" t="s">
        <v>6</v>
      </c>
      <c r="T5414" t="s">
        <v>419</v>
      </c>
      <c r="U5414" s="17">
        <v>3</v>
      </c>
      <c r="V5414" s="17" t="str" cm="1">
        <f t="array" ref="V5414">_xlfn.IFS(U5414=0,"Prenovato",U5414=1,"Novato",U5414=2,"Principiante avanzado",U5414=3,"Competente",U5414=4,"Proficiente",U5414=5,"Master")</f>
        <v>Competente</v>
      </c>
      <c r="W5414" s="17">
        <v>4</v>
      </c>
      <c r="X5414" s="17" t="str" cm="1">
        <f t="array" ref="X5414">_xlfn.IFS(W5414=0,"No evidenciado",W5414=1,"Novato",W5414=2,"Principiante avanzado",W5414=3,"Competente",W5414=4,"Proficiente",W5414=5,"Master")</f>
        <v>Proficiente</v>
      </c>
      <c r="Y5414" s="17">
        <v>3</v>
      </c>
      <c r="Z5414" s="17" t="str" cm="1">
        <f t="array" ref="Z5414">_xlfn.IFS(Y5414=0,"No evidenciado",Y5414=1,"Novato",Y5414=2,"Principiante avanzado",Y5414=3,"Competente",Y5414=4,"Proficiente",Y5414=5,"Master")</f>
        <v>Competente</v>
      </c>
      <c r="AA5414" s="17">
        <v>3</v>
      </c>
      <c r="AB5414" s="17" t="str" cm="1">
        <f t="array" ref="AB5414">_xlfn.IFS(AA5414=0,"No evidenciado",AA5414=1,"Novato",AA5414=2,"Principiante avanzado",AA5414=3,"Competente",AA5414=4,"Proficiente",AA5414=5,"Master")</f>
        <v>Competente</v>
      </c>
      <c r="AC5414" s="17">
        <v>3</v>
      </c>
      <c r="AD5414" s="17" t="str" cm="1">
        <f t="array" ref="AD5414">_xlfn.IFS(AC5414=0,"Prenovato",AC5414=1,"Novato",AC5414=2,"Principiante avanzado",AC5414=3,"Competente",AC5414=4,"Proficiente",AC5414=5,"Master")</f>
        <v>Competente</v>
      </c>
      <c r="AE5414" s="17" t="s">
        <v>421</v>
      </c>
    </row>
    <row r="5415" spans="1:31" x14ac:dyDescent="0.25">
      <c r="A5415" t="s">
        <v>412</v>
      </c>
      <c r="B5415" t="s">
        <v>58</v>
      </c>
      <c r="C5415" t="s">
        <v>227</v>
      </c>
      <c r="D5415" t="s">
        <v>196</v>
      </c>
      <c r="E5415" t="s">
        <v>330</v>
      </c>
      <c r="F5415" t="s">
        <v>63</v>
      </c>
      <c r="G5415" t="s">
        <v>345</v>
      </c>
      <c r="H5415" s="4"/>
      <c r="I5415" s="1">
        <f t="shared" ca="1" si="339"/>
        <v>1485</v>
      </c>
      <c r="J5415" s="1" t="str">
        <f t="shared" ca="1" si="340"/>
        <v>3. Mayor a 6 meses</v>
      </c>
      <c r="K5415" t="str">
        <f t="shared" si="341"/>
        <v>NO</v>
      </c>
      <c r="L5415" t="s">
        <v>195</v>
      </c>
      <c r="M5415" t="s">
        <v>171</v>
      </c>
      <c r="N5415" t="s">
        <v>416</v>
      </c>
      <c r="O5415" t="s">
        <v>416</v>
      </c>
      <c r="P5415" t="str">
        <f t="shared" si="342"/>
        <v>MICHAEL BRYAN LARICO BARZOLABases de datos en la nubeEVALUACION</v>
      </c>
      <c r="Q5415" t="str">
        <f>BASE[[#This Row],[NombresCalificado]]&amp;BASE[[#This Row],[TipoEvaluacion]]</f>
        <v>MICHAEL BRYAN LARICO BARZOLAEVALUACION</v>
      </c>
      <c r="R5415">
        <v>3</v>
      </c>
      <c r="S5415" t="s">
        <v>5</v>
      </c>
      <c r="T5415" t="s">
        <v>419</v>
      </c>
      <c r="U5415" s="17">
        <v>3</v>
      </c>
      <c r="V5415" s="17" t="str" cm="1">
        <f t="array" ref="V5415">_xlfn.IFS(U5415=0,"Prenovato",U5415=1,"Novato",U5415=2,"Principiante avanzado",U5415=3,"Competente",U5415=4,"Proficiente",U5415=5,"Master")</f>
        <v>Competente</v>
      </c>
      <c r="W5415" s="17">
        <v>4</v>
      </c>
      <c r="X5415" s="17" t="str" cm="1">
        <f t="array" ref="X5415">_xlfn.IFS(W5415=0,"No evidenciado",W5415=1,"Novato",W5415=2,"Principiante avanzado",W5415=3,"Competente",W5415=4,"Proficiente",W5415=5,"Master")</f>
        <v>Proficiente</v>
      </c>
      <c r="Y5415" s="17">
        <v>3</v>
      </c>
      <c r="Z5415" s="17" t="str" cm="1">
        <f t="array" ref="Z5415">_xlfn.IFS(Y5415=0,"No evidenciado",Y5415=1,"Novato",Y5415=2,"Principiante avanzado",Y5415=3,"Competente",Y5415=4,"Proficiente",Y5415=5,"Master")</f>
        <v>Competente</v>
      </c>
      <c r="AA5415" s="17">
        <v>3</v>
      </c>
      <c r="AB5415" s="17" t="str" cm="1">
        <f t="array" ref="AB5415">_xlfn.IFS(AA5415=0,"No evidenciado",AA5415=1,"Novato",AA5415=2,"Principiante avanzado",AA5415=3,"Competente",AA5415=4,"Proficiente",AA5415=5,"Master")</f>
        <v>Competente</v>
      </c>
      <c r="AC5415" s="17">
        <v>3</v>
      </c>
      <c r="AD5415" s="17" t="str" cm="1">
        <f t="array" ref="AD5415">_xlfn.IFS(AC5415=0,"Prenovato",AC5415=1,"Novato",AC5415=2,"Principiante avanzado",AC5415=3,"Competente",AC5415=4,"Proficiente",AC5415=5,"Master")</f>
        <v>Competente</v>
      </c>
      <c r="AE5415" s="17" t="s">
        <v>421</v>
      </c>
    </row>
    <row r="5416" spans="1:31" x14ac:dyDescent="0.25">
      <c r="A5416" t="s">
        <v>412</v>
      </c>
      <c r="B5416" t="s">
        <v>58</v>
      </c>
      <c r="C5416" t="s">
        <v>227</v>
      </c>
      <c r="D5416" t="s">
        <v>196</v>
      </c>
      <c r="E5416" t="s">
        <v>330</v>
      </c>
      <c r="F5416" t="s">
        <v>63</v>
      </c>
      <c r="G5416" t="s">
        <v>345</v>
      </c>
      <c r="H5416" s="4"/>
      <c r="I5416" s="1">
        <f t="shared" ca="1" si="339"/>
        <v>1485</v>
      </c>
      <c r="J5416" s="1" t="str">
        <f t="shared" ca="1" si="340"/>
        <v>3. Mayor a 6 meses</v>
      </c>
      <c r="K5416" t="str">
        <f t="shared" si="341"/>
        <v>NO</v>
      </c>
      <c r="L5416" t="s">
        <v>195</v>
      </c>
      <c r="M5416" t="s">
        <v>174</v>
      </c>
      <c r="N5416" t="s">
        <v>416</v>
      </c>
      <c r="O5416" t="s">
        <v>416</v>
      </c>
      <c r="P5416" t="str">
        <f t="shared" si="342"/>
        <v>MICHAEL BRYAN LARICO BARZOLADatawarehouse BCPEVALUACION</v>
      </c>
      <c r="Q5416" t="str">
        <f>BASE[[#This Row],[NombresCalificado]]&amp;BASE[[#This Row],[TipoEvaluacion]]</f>
        <v>MICHAEL BRYAN LARICO BARZOLAEVALUACION</v>
      </c>
      <c r="R5416">
        <v>2</v>
      </c>
      <c r="S5416" t="s">
        <v>4</v>
      </c>
      <c r="T5416" t="s">
        <v>419</v>
      </c>
      <c r="U5416" s="17">
        <v>3</v>
      </c>
      <c r="V5416" s="17" t="str" cm="1">
        <f t="array" ref="V5416">_xlfn.IFS(U5416=0,"Prenovato",U5416=1,"Novato",U5416=2,"Principiante avanzado",U5416=3,"Competente",U5416=4,"Proficiente",U5416=5,"Master")</f>
        <v>Competente</v>
      </c>
      <c r="W5416" s="17">
        <v>4</v>
      </c>
      <c r="X5416" s="17" t="str" cm="1">
        <f t="array" ref="X5416">_xlfn.IFS(W5416=0,"No evidenciado",W5416=1,"Novato",W5416=2,"Principiante avanzado",W5416=3,"Competente",W5416=4,"Proficiente",W5416=5,"Master")</f>
        <v>Proficiente</v>
      </c>
      <c r="Y5416" s="17">
        <v>3</v>
      </c>
      <c r="Z5416" s="17" t="str" cm="1">
        <f t="array" ref="Z5416">_xlfn.IFS(Y5416=0,"No evidenciado",Y5416=1,"Novato",Y5416=2,"Principiante avanzado",Y5416=3,"Competente",Y5416=4,"Proficiente",Y5416=5,"Master")</f>
        <v>Competente</v>
      </c>
      <c r="AA5416" s="17">
        <v>3</v>
      </c>
      <c r="AB5416" s="17" t="str" cm="1">
        <f t="array" ref="AB5416">_xlfn.IFS(AA5416=0,"No evidenciado",AA5416=1,"Novato",AA5416=2,"Principiante avanzado",AA5416=3,"Competente",AA5416=4,"Proficiente",AA5416=5,"Master")</f>
        <v>Competente</v>
      </c>
      <c r="AC5416" s="17">
        <v>3</v>
      </c>
      <c r="AD5416" s="17" t="str" cm="1">
        <f t="array" ref="AD5416">_xlfn.IFS(AC5416=0,"Prenovato",AC5416=1,"Novato",AC5416=2,"Principiante avanzado",AC5416=3,"Competente",AC5416=4,"Proficiente",AC5416=5,"Master")</f>
        <v>Competente</v>
      </c>
      <c r="AE5416" s="17" t="s">
        <v>421</v>
      </c>
    </row>
    <row r="5417" spans="1:31" x14ac:dyDescent="0.25">
      <c r="A5417" t="s">
        <v>412</v>
      </c>
      <c r="B5417" t="s">
        <v>58</v>
      </c>
      <c r="C5417" t="s">
        <v>227</v>
      </c>
      <c r="D5417" t="s">
        <v>196</v>
      </c>
      <c r="E5417" t="s">
        <v>330</v>
      </c>
      <c r="F5417" t="s">
        <v>63</v>
      </c>
      <c r="G5417" t="s">
        <v>345</v>
      </c>
      <c r="H5417" s="4"/>
      <c r="I5417" s="1">
        <f t="shared" ca="1" si="339"/>
        <v>1485</v>
      </c>
      <c r="J5417" s="1" t="str">
        <f t="shared" ca="1" si="340"/>
        <v>3. Mayor a 6 meses</v>
      </c>
      <c r="K5417" t="str">
        <f t="shared" si="341"/>
        <v>NO</v>
      </c>
      <c r="L5417" t="s">
        <v>195</v>
      </c>
      <c r="M5417" t="s">
        <v>173</v>
      </c>
      <c r="N5417" t="s">
        <v>416</v>
      </c>
      <c r="O5417" t="s">
        <v>416</v>
      </c>
      <c r="P5417" t="str">
        <f t="shared" si="342"/>
        <v>MICHAEL BRYAN LARICO BARZOLADatalake BCPEVALUACION</v>
      </c>
      <c r="Q5417" t="str">
        <f>BASE[[#This Row],[NombresCalificado]]&amp;BASE[[#This Row],[TipoEvaluacion]]</f>
        <v>MICHAEL BRYAN LARICO BARZOLAEVALUACION</v>
      </c>
      <c r="R5417">
        <v>3</v>
      </c>
      <c r="S5417" t="s">
        <v>5</v>
      </c>
      <c r="T5417" t="s">
        <v>419</v>
      </c>
      <c r="U5417" s="17">
        <v>3</v>
      </c>
      <c r="V5417" s="17" t="str" cm="1">
        <f t="array" ref="V5417">_xlfn.IFS(U5417=0,"Prenovato",U5417=1,"Novato",U5417=2,"Principiante avanzado",U5417=3,"Competente",U5417=4,"Proficiente",U5417=5,"Master")</f>
        <v>Competente</v>
      </c>
      <c r="W5417" s="17">
        <v>4</v>
      </c>
      <c r="X5417" s="17" t="str" cm="1">
        <f t="array" ref="X5417">_xlfn.IFS(W5417=0,"No evidenciado",W5417=1,"Novato",W5417=2,"Principiante avanzado",W5417=3,"Competente",W5417=4,"Proficiente",W5417=5,"Master")</f>
        <v>Proficiente</v>
      </c>
      <c r="Y5417" s="17">
        <v>3</v>
      </c>
      <c r="Z5417" s="17" t="str" cm="1">
        <f t="array" ref="Z5417">_xlfn.IFS(Y5417=0,"No evidenciado",Y5417=1,"Novato",Y5417=2,"Principiante avanzado",Y5417=3,"Competente",Y5417=4,"Proficiente",Y5417=5,"Master")</f>
        <v>Competente</v>
      </c>
      <c r="AA5417" s="17">
        <v>3</v>
      </c>
      <c r="AB5417" s="17" t="str" cm="1">
        <f t="array" ref="AB5417">_xlfn.IFS(AA5417=0,"No evidenciado",AA5417=1,"Novato",AA5417=2,"Principiante avanzado",AA5417=3,"Competente",AA5417=4,"Proficiente",AA5417=5,"Master")</f>
        <v>Competente</v>
      </c>
      <c r="AC5417" s="17">
        <v>3</v>
      </c>
      <c r="AD5417" s="17" t="str" cm="1">
        <f t="array" ref="AD5417">_xlfn.IFS(AC5417=0,"Prenovato",AC5417=1,"Novato",AC5417=2,"Principiante avanzado",AC5417=3,"Competente",AC5417=4,"Proficiente",AC5417=5,"Master")</f>
        <v>Competente</v>
      </c>
      <c r="AE5417" s="17" t="s">
        <v>421</v>
      </c>
    </row>
    <row r="5418" spans="1:31" x14ac:dyDescent="0.25">
      <c r="A5418" t="s">
        <v>412</v>
      </c>
      <c r="B5418" t="s">
        <v>58</v>
      </c>
      <c r="C5418" t="s">
        <v>227</v>
      </c>
      <c r="D5418" t="s">
        <v>196</v>
      </c>
      <c r="E5418" t="s">
        <v>330</v>
      </c>
      <c r="F5418" t="s">
        <v>63</v>
      </c>
      <c r="G5418" t="s">
        <v>345</v>
      </c>
      <c r="H5418" s="4"/>
      <c r="I5418" s="1">
        <f t="shared" ca="1" si="339"/>
        <v>1485</v>
      </c>
      <c r="J5418" s="1" t="str">
        <f t="shared" ca="1" si="340"/>
        <v>3. Mayor a 6 meses</v>
      </c>
      <c r="K5418" t="str">
        <f t="shared" si="341"/>
        <v>NO</v>
      </c>
      <c r="L5418" t="s">
        <v>195</v>
      </c>
      <c r="M5418" t="s">
        <v>161</v>
      </c>
      <c r="N5418" t="s">
        <v>418</v>
      </c>
      <c r="O5418" t="s">
        <v>418</v>
      </c>
      <c r="P5418" t="str">
        <f t="shared" si="342"/>
        <v>MICHAEL BRYAN LARICO BARZOLAIntegración de datos por lotesEVALUACION</v>
      </c>
      <c r="Q5418" t="str">
        <f>BASE[[#This Row],[NombresCalificado]]&amp;BASE[[#This Row],[TipoEvaluacion]]</f>
        <v>MICHAEL BRYAN LARICO BARZOLAEVALUACION</v>
      </c>
      <c r="R5418">
        <v>4</v>
      </c>
      <c r="S5418" t="s">
        <v>7</v>
      </c>
      <c r="T5418" t="s">
        <v>419</v>
      </c>
      <c r="U5418" s="17">
        <v>3</v>
      </c>
      <c r="V5418" s="17" t="str" cm="1">
        <f t="array" ref="V5418">_xlfn.IFS(U5418=0,"Prenovato",U5418=1,"Novato",U5418=2,"Principiante avanzado",U5418=3,"Competente",U5418=4,"Proficiente",U5418=5,"Master")</f>
        <v>Competente</v>
      </c>
      <c r="W5418" s="17">
        <v>4</v>
      </c>
      <c r="X5418" s="17" t="str" cm="1">
        <f t="array" ref="X5418">_xlfn.IFS(W5418=0,"No evidenciado",W5418=1,"Novato",W5418=2,"Principiante avanzado",W5418=3,"Competente",W5418=4,"Proficiente",W5418=5,"Master")</f>
        <v>Proficiente</v>
      </c>
      <c r="Y5418" s="17">
        <v>3</v>
      </c>
      <c r="Z5418" s="17" t="str" cm="1">
        <f t="array" ref="Z5418">_xlfn.IFS(Y5418=0,"No evidenciado",Y5418=1,"Novato",Y5418=2,"Principiante avanzado",Y5418=3,"Competente",Y5418=4,"Proficiente",Y5418=5,"Master")</f>
        <v>Competente</v>
      </c>
      <c r="AA5418" s="17">
        <v>3</v>
      </c>
      <c r="AB5418" s="17" t="str" cm="1">
        <f t="array" ref="AB5418">_xlfn.IFS(AA5418=0,"No evidenciado",AA5418=1,"Novato",AA5418=2,"Principiante avanzado",AA5418=3,"Competente",AA5418=4,"Proficiente",AA5418=5,"Master")</f>
        <v>Competente</v>
      </c>
      <c r="AC5418" s="17">
        <v>3</v>
      </c>
      <c r="AD5418" s="17" t="str" cm="1">
        <f t="array" ref="AD5418">_xlfn.IFS(AC5418=0,"Prenovato",AC5418=1,"Novato",AC5418=2,"Principiante avanzado",AC5418=3,"Competente",AC5418=4,"Proficiente",AC5418=5,"Master")</f>
        <v>Competente</v>
      </c>
      <c r="AE5418" s="17" t="s">
        <v>421</v>
      </c>
    </row>
    <row r="5419" spans="1:31" x14ac:dyDescent="0.25">
      <c r="A5419" t="s">
        <v>412</v>
      </c>
      <c r="B5419" t="s">
        <v>58</v>
      </c>
      <c r="C5419" t="s">
        <v>227</v>
      </c>
      <c r="D5419" t="s">
        <v>196</v>
      </c>
      <c r="E5419" t="s">
        <v>330</v>
      </c>
      <c r="F5419" t="s">
        <v>63</v>
      </c>
      <c r="G5419" t="s">
        <v>345</v>
      </c>
      <c r="H5419" s="4"/>
      <c r="I5419" s="1">
        <f t="shared" ca="1" si="339"/>
        <v>1485</v>
      </c>
      <c r="J5419" s="1" t="str">
        <f t="shared" ca="1" si="340"/>
        <v>3. Mayor a 6 meses</v>
      </c>
      <c r="K5419" t="str">
        <f t="shared" si="341"/>
        <v>NO</v>
      </c>
      <c r="L5419" t="s">
        <v>195</v>
      </c>
      <c r="M5419" t="s">
        <v>168</v>
      </c>
      <c r="N5419" t="s">
        <v>418</v>
      </c>
      <c r="O5419" t="s">
        <v>418</v>
      </c>
      <c r="P5419" t="str">
        <f t="shared" si="342"/>
        <v>MICHAEL BRYAN LARICO BARZOLABase de datos relacionalEVALUACION</v>
      </c>
      <c r="Q5419" t="str">
        <f>BASE[[#This Row],[NombresCalificado]]&amp;BASE[[#This Row],[TipoEvaluacion]]</f>
        <v>MICHAEL BRYAN LARICO BARZOLAEVALUACION</v>
      </c>
      <c r="R5419">
        <v>4</v>
      </c>
      <c r="S5419" t="s">
        <v>7</v>
      </c>
      <c r="T5419" t="s">
        <v>419</v>
      </c>
      <c r="U5419" s="17">
        <v>3</v>
      </c>
      <c r="V5419" s="17" t="str" cm="1">
        <f t="array" ref="V5419">_xlfn.IFS(U5419=0,"Prenovato",U5419=1,"Novato",U5419=2,"Principiante avanzado",U5419=3,"Competente",U5419=4,"Proficiente",U5419=5,"Master")</f>
        <v>Competente</v>
      </c>
      <c r="W5419" s="17">
        <v>4</v>
      </c>
      <c r="X5419" s="17" t="str" cm="1">
        <f t="array" ref="X5419">_xlfn.IFS(W5419=0,"No evidenciado",W5419=1,"Novato",W5419=2,"Principiante avanzado",W5419=3,"Competente",W5419=4,"Proficiente",W5419=5,"Master")</f>
        <v>Proficiente</v>
      </c>
      <c r="Y5419" s="17">
        <v>3</v>
      </c>
      <c r="Z5419" s="17" t="str" cm="1">
        <f t="array" ref="Z5419">_xlfn.IFS(Y5419=0,"No evidenciado",Y5419=1,"Novato",Y5419=2,"Principiante avanzado",Y5419=3,"Competente",Y5419=4,"Proficiente",Y5419=5,"Master")</f>
        <v>Competente</v>
      </c>
      <c r="AA5419" s="17">
        <v>3</v>
      </c>
      <c r="AB5419" s="17" t="str" cm="1">
        <f t="array" ref="AB5419">_xlfn.IFS(AA5419=0,"No evidenciado",AA5419=1,"Novato",AA5419=2,"Principiante avanzado",AA5419=3,"Competente",AA5419=4,"Proficiente",AA5419=5,"Master")</f>
        <v>Competente</v>
      </c>
      <c r="AC5419" s="17">
        <v>3</v>
      </c>
      <c r="AD5419" s="17" t="str" cm="1">
        <f t="array" ref="AD5419">_xlfn.IFS(AC5419=0,"Prenovato",AC5419=1,"Novato",AC5419=2,"Principiante avanzado",AC5419=3,"Competente",AC5419=4,"Proficiente",AC5419=5,"Master")</f>
        <v>Competente</v>
      </c>
      <c r="AE5419" s="17" t="s">
        <v>421</v>
      </c>
    </row>
    <row r="5420" spans="1:31" x14ac:dyDescent="0.25">
      <c r="A5420" t="s">
        <v>412</v>
      </c>
      <c r="B5420" t="s">
        <v>58</v>
      </c>
      <c r="C5420" t="s">
        <v>227</v>
      </c>
      <c r="D5420" t="s">
        <v>196</v>
      </c>
      <c r="E5420" t="s">
        <v>330</v>
      </c>
      <c r="F5420" t="s">
        <v>63</v>
      </c>
      <c r="G5420" t="s">
        <v>345</v>
      </c>
      <c r="H5420" s="4"/>
      <c r="I5420" s="1">
        <f t="shared" ca="1" si="339"/>
        <v>1485</v>
      </c>
      <c r="J5420" s="1" t="str">
        <f t="shared" ca="1" si="340"/>
        <v>3. Mayor a 6 meses</v>
      </c>
      <c r="K5420" t="str">
        <f t="shared" si="341"/>
        <v>NO</v>
      </c>
      <c r="L5420" t="s">
        <v>195</v>
      </c>
      <c r="M5420" t="s">
        <v>163</v>
      </c>
      <c r="N5420" t="s">
        <v>418</v>
      </c>
      <c r="O5420" t="s">
        <v>418</v>
      </c>
      <c r="P5420" t="str">
        <f t="shared" si="342"/>
        <v>MICHAEL BRYAN LARICO BARZOLANube BCPEVALUACION</v>
      </c>
      <c r="Q5420" t="str">
        <f>BASE[[#This Row],[NombresCalificado]]&amp;BASE[[#This Row],[TipoEvaluacion]]</f>
        <v>MICHAEL BRYAN LARICO BARZOLAEVALUACION</v>
      </c>
      <c r="R5420">
        <v>4</v>
      </c>
      <c r="S5420" t="s">
        <v>7</v>
      </c>
      <c r="T5420" t="s">
        <v>419</v>
      </c>
      <c r="U5420" s="17">
        <v>3</v>
      </c>
      <c r="V5420" s="17" t="str" cm="1">
        <f t="array" ref="V5420">_xlfn.IFS(U5420=0,"Prenovato",U5420=1,"Novato",U5420=2,"Principiante avanzado",U5420=3,"Competente",U5420=4,"Proficiente",U5420=5,"Master")</f>
        <v>Competente</v>
      </c>
      <c r="W5420" s="17">
        <v>4</v>
      </c>
      <c r="X5420" s="17" t="str" cm="1">
        <f t="array" ref="X5420">_xlfn.IFS(W5420=0,"No evidenciado",W5420=1,"Novato",W5420=2,"Principiante avanzado",W5420=3,"Competente",W5420=4,"Proficiente",W5420=5,"Master")</f>
        <v>Proficiente</v>
      </c>
      <c r="Y5420" s="17">
        <v>3</v>
      </c>
      <c r="Z5420" s="17" t="str" cm="1">
        <f t="array" ref="Z5420">_xlfn.IFS(Y5420=0,"No evidenciado",Y5420=1,"Novato",Y5420=2,"Principiante avanzado",Y5420=3,"Competente",Y5420=4,"Proficiente",Y5420=5,"Master")</f>
        <v>Competente</v>
      </c>
      <c r="AA5420" s="17">
        <v>3</v>
      </c>
      <c r="AB5420" s="17" t="str" cm="1">
        <f t="array" ref="AB5420">_xlfn.IFS(AA5420=0,"No evidenciado",AA5420=1,"Novato",AA5420=2,"Principiante avanzado",AA5420=3,"Competente",AA5420=4,"Proficiente",AA5420=5,"Master")</f>
        <v>Competente</v>
      </c>
      <c r="AC5420" s="17">
        <v>3</v>
      </c>
      <c r="AD5420" s="17" t="str" cm="1">
        <f t="array" ref="AD5420">_xlfn.IFS(AC5420=0,"Prenovato",AC5420=1,"Novato",AC5420=2,"Principiante avanzado",AC5420=3,"Competente",AC5420=4,"Proficiente",AC5420=5,"Master")</f>
        <v>Competente</v>
      </c>
      <c r="AE5420" s="17" t="s">
        <v>421</v>
      </c>
    </row>
    <row r="5421" spans="1:31" x14ac:dyDescent="0.25">
      <c r="A5421" t="s">
        <v>412</v>
      </c>
      <c r="B5421" t="s">
        <v>58</v>
      </c>
      <c r="C5421" t="s">
        <v>227</v>
      </c>
      <c r="D5421" t="s">
        <v>196</v>
      </c>
      <c r="E5421" t="s">
        <v>330</v>
      </c>
      <c r="F5421" t="s">
        <v>63</v>
      </c>
      <c r="G5421" t="s">
        <v>345</v>
      </c>
      <c r="H5421" s="4"/>
      <c r="I5421" s="1">
        <f t="shared" ca="1" si="339"/>
        <v>1485</v>
      </c>
      <c r="J5421" s="1" t="str">
        <f t="shared" ca="1" si="340"/>
        <v>3. Mayor a 6 meses</v>
      </c>
      <c r="K5421" t="str">
        <f t="shared" si="341"/>
        <v>NO</v>
      </c>
      <c r="L5421" t="s">
        <v>195</v>
      </c>
      <c r="M5421" t="s">
        <v>170</v>
      </c>
      <c r="N5421" t="s">
        <v>417</v>
      </c>
      <c r="O5421" t="s">
        <v>416</v>
      </c>
      <c r="P5421" t="str">
        <f t="shared" si="342"/>
        <v>MICHAEL BRYAN LARICO BARZOLAArquitectura de datosEVALUACION</v>
      </c>
      <c r="Q5421" t="str">
        <f>BASE[[#This Row],[NombresCalificado]]&amp;BASE[[#This Row],[TipoEvaluacion]]</f>
        <v>MICHAEL BRYAN LARICO BARZOLAEVALUACION</v>
      </c>
      <c r="R5421">
        <v>3</v>
      </c>
      <c r="S5421" t="s">
        <v>5</v>
      </c>
      <c r="T5421" t="s">
        <v>419</v>
      </c>
      <c r="U5421" s="17">
        <v>3</v>
      </c>
      <c r="V5421" s="17" t="str" cm="1">
        <f t="array" ref="V5421">_xlfn.IFS(U5421=0,"Prenovato",U5421=1,"Novato",U5421=2,"Principiante avanzado",U5421=3,"Competente",U5421=4,"Proficiente",U5421=5,"Master")</f>
        <v>Competente</v>
      </c>
      <c r="W5421" s="17">
        <v>4</v>
      </c>
      <c r="X5421" s="17" t="str" cm="1">
        <f t="array" ref="X5421">_xlfn.IFS(W5421=0,"No evidenciado",W5421=1,"Novato",W5421=2,"Principiante avanzado",W5421=3,"Competente",W5421=4,"Proficiente",W5421=5,"Master")</f>
        <v>Proficiente</v>
      </c>
      <c r="Y5421" s="17">
        <v>3</v>
      </c>
      <c r="Z5421" s="17" t="str" cm="1">
        <f t="array" ref="Z5421">_xlfn.IFS(Y5421=0,"No evidenciado",Y5421=1,"Novato",Y5421=2,"Principiante avanzado",Y5421=3,"Competente",Y5421=4,"Proficiente",Y5421=5,"Master")</f>
        <v>Competente</v>
      </c>
      <c r="AA5421" s="17">
        <v>3</v>
      </c>
      <c r="AB5421" s="17" t="str" cm="1">
        <f t="array" ref="AB5421">_xlfn.IFS(AA5421=0,"No evidenciado",AA5421=1,"Novato",AA5421=2,"Principiante avanzado",AA5421=3,"Competente",AA5421=4,"Proficiente",AA5421=5,"Master")</f>
        <v>Competente</v>
      </c>
      <c r="AC5421" s="17">
        <v>3</v>
      </c>
      <c r="AD5421" s="17" t="str" cm="1">
        <f t="array" ref="AD5421">_xlfn.IFS(AC5421=0,"Prenovato",AC5421=1,"Novato",AC5421=2,"Principiante avanzado",AC5421=3,"Competente",AC5421=4,"Proficiente",AC5421=5,"Master")</f>
        <v>Competente</v>
      </c>
      <c r="AE5421" s="17" t="s">
        <v>421</v>
      </c>
    </row>
    <row r="5422" spans="1:31" x14ac:dyDescent="0.25">
      <c r="A5422" t="s">
        <v>412</v>
      </c>
      <c r="B5422" t="s">
        <v>58</v>
      </c>
      <c r="C5422" t="s">
        <v>227</v>
      </c>
      <c r="D5422" t="s">
        <v>196</v>
      </c>
      <c r="E5422" t="s">
        <v>330</v>
      </c>
      <c r="F5422" t="s">
        <v>63</v>
      </c>
      <c r="G5422" t="s">
        <v>345</v>
      </c>
      <c r="H5422" s="4"/>
      <c r="I5422" s="1">
        <f t="shared" ca="1" si="339"/>
        <v>1485</v>
      </c>
      <c r="J5422" s="1" t="str">
        <f t="shared" ca="1" si="340"/>
        <v>3. Mayor a 6 meses</v>
      </c>
      <c r="K5422" t="str">
        <f t="shared" si="341"/>
        <v>NO</v>
      </c>
      <c r="L5422" t="s">
        <v>195</v>
      </c>
      <c r="M5422" t="s">
        <v>164</v>
      </c>
      <c r="N5422" t="s">
        <v>417</v>
      </c>
      <c r="O5422" t="s">
        <v>416</v>
      </c>
      <c r="P5422" t="str">
        <f t="shared" si="342"/>
        <v>MICHAEL BRYAN LARICO BARZOLAPrivacidad y seguridad de los datosEVALUACION</v>
      </c>
      <c r="Q5422" t="str">
        <f>BASE[[#This Row],[NombresCalificado]]&amp;BASE[[#This Row],[TipoEvaluacion]]</f>
        <v>MICHAEL BRYAN LARICO BARZOLAEVALUACION</v>
      </c>
      <c r="R5422">
        <v>3</v>
      </c>
      <c r="S5422" t="s">
        <v>5</v>
      </c>
      <c r="T5422" t="s">
        <v>419</v>
      </c>
      <c r="U5422" s="17">
        <v>3</v>
      </c>
      <c r="V5422" s="17" t="str" cm="1">
        <f t="array" ref="V5422">_xlfn.IFS(U5422=0,"Prenovato",U5422=1,"Novato",U5422=2,"Principiante avanzado",U5422=3,"Competente",U5422=4,"Proficiente",U5422=5,"Master")</f>
        <v>Competente</v>
      </c>
      <c r="W5422" s="17">
        <v>4</v>
      </c>
      <c r="X5422" s="17" t="str" cm="1">
        <f t="array" ref="X5422">_xlfn.IFS(W5422=0,"No evidenciado",W5422=1,"Novato",W5422=2,"Principiante avanzado",W5422=3,"Competente",W5422=4,"Proficiente",W5422=5,"Master")</f>
        <v>Proficiente</v>
      </c>
      <c r="Y5422" s="17">
        <v>3</v>
      </c>
      <c r="Z5422" s="17" t="str" cm="1">
        <f t="array" ref="Z5422">_xlfn.IFS(Y5422=0,"No evidenciado",Y5422=1,"Novato",Y5422=2,"Principiante avanzado",Y5422=3,"Competente",Y5422=4,"Proficiente",Y5422=5,"Master")</f>
        <v>Competente</v>
      </c>
      <c r="AA5422" s="17">
        <v>3</v>
      </c>
      <c r="AB5422" s="17" t="str" cm="1">
        <f t="array" ref="AB5422">_xlfn.IFS(AA5422=0,"No evidenciado",AA5422=1,"Novato",AA5422=2,"Principiante avanzado",AA5422=3,"Competente",AA5422=4,"Proficiente",AA5422=5,"Master")</f>
        <v>Competente</v>
      </c>
      <c r="AC5422" s="17">
        <v>3</v>
      </c>
      <c r="AD5422" s="17" t="str" cm="1">
        <f t="array" ref="AD5422">_xlfn.IFS(AC5422=0,"Prenovato",AC5422=1,"Novato",AC5422=2,"Principiante avanzado",AC5422=3,"Competente",AC5422=4,"Proficiente",AC5422=5,"Master")</f>
        <v>Competente</v>
      </c>
      <c r="AE5422" s="17" t="s">
        <v>421</v>
      </c>
    </row>
    <row r="5423" spans="1:31" x14ac:dyDescent="0.25">
      <c r="A5423" t="s">
        <v>412</v>
      </c>
      <c r="B5423" t="s">
        <v>58</v>
      </c>
      <c r="C5423" t="s">
        <v>227</v>
      </c>
      <c r="D5423" t="s">
        <v>196</v>
      </c>
      <c r="E5423" t="s">
        <v>330</v>
      </c>
      <c r="F5423" t="s">
        <v>63</v>
      </c>
      <c r="G5423" t="s">
        <v>345</v>
      </c>
      <c r="H5423" s="4"/>
      <c r="I5423" s="1">
        <f t="shared" ca="1" si="339"/>
        <v>1485</v>
      </c>
      <c r="J5423" s="1" t="str">
        <f t="shared" ca="1" si="340"/>
        <v>3. Mayor a 6 meses</v>
      </c>
      <c r="K5423" t="str">
        <f t="shared" si="341"/>
        <v>NO</v>
      </c>
      <c r="L5423" t="s">
        <v>195</v>
      </c>
      <c r="M5423" t="s">
        <v>167</v>
      </c>
      <c r="N5423" t="s">
        <v>417</v>
      </c>
      <c r="O5423" t="s">
        <v>416</v>
      </c>
      <c r="P5423" t="str">
        <f t="shared" si="342"/>
        <v>MICHAEL BRYAN LARICO BARZOLACI-CDEVALUACION</v>
      </c>
      <c r="Q5423" t="str">
        <f>BASE[[#This Row],[NombresCalificado]]&amp;BASE[[#This Row],[TipoEvaluacion]]</f>
        <v>MICHAEL BRYAN LARICO BARZOLAEVALUACION</v>
      </c>
      <c r="R5423">
        <v>2</v>
      </c>
      <c r="S5423" t="s">
        <v>4</v>
      </c>
      <c r="T5423" t="s">
        <v>419</v>
      </c>
      <c r="U5423" s="17">
        <v>3</v>
      </c>
      <c r="V5423" s="17" t="str" cm="1">
        <f t="array" ref="V5423">_xlfn.IFS(U5423=0,"Prenovato",U5423=1,"Novato",U5423=2,"Principiante avanzado",U5423=3,"Competente",U5423=4,"Proficiente",U5423=5,"Master")</f>
        <v>Competente</v>
      </c>
      <c r="W5423" s="17">
        <v>4</v>
      </c>
      <c r="X5423" s="17" t="str" cm="1">
        <f t="array" ref="X5423">_xlfn.IFS(W5423=0,"No evidenciado",W5423=1,"Novato",W5423=2,"Principiante avanzado",W5423=3,"Competente",W5423=4,"Proficiente",W5423=5,"Master")</f>
        <v>Proficiente</v>
      </c>
      <c r="Y5423" s="17">
        <v>3</v>
      </c>
      <c r="Z5423" s="17" t="str" cm="1">
        <f t="array" ref="Z5423">_xlfn.IFS(Y5423=0,"No evidenciado",Y5423=1,"Novato",Y5423=2,"Principiante avanzado",Y5423=3,"Competente",Y5423=4,"Proficiente",Y5423=5,"Master")</f>
        <v>Competente</v>
      </c>
      <c r="AA5423" s="17">
        <v>3</v>
      </c>
      <c r="AB5423" s="17" t="str" cm="1">
        <f t="array" ref="AB5423">_xlfn.IFS(AA5423=0,"No evidenciado",AA5423=1,"Novato",AA5423=2,"Principiante avanzado",AA5423=3,"Competente",AA5423=4,"Proficiente",AA5423=5,"Master")</f>
        <v>Competente</v>
      </c>
      <c r="AC5423" s="17">
        <v>3</v>
      </c>
      <c r="AD5423" s="17" t="str" cm="1">
        <f t="array" ref="AD5423">_xlfn.IFS(AC5423=0,"Prenovato",AC5423=1,"Novato",AC5423=2,"Principiante avanzado",AC5423=3,"Competente",AC5423=4,"Proficiente",AC5423=5,"Master")</f>
        <v>Competente</v>
      </c>
      <c r="AE5423" s="17" t="s">
        <v>421</v>
      </c>
    </row>
    <row r="5424" spans="1:31" x14ac:dyDescent="0.25">
      <c r="A5424" t="s">
        <v>412</v>
      </c>
      <c r="B5424" t="s">
        <v>58</v>
      </c>
      <c r="C5424" t="s">
        <v>227</v>
      </c>
      <c r="D5424" t="s">
        <v>196</v>
      </c>
      <c r="E5424" t="s">
        <v>330</v>
      </c>
      <c r="F5424" t="s">
        <v>63</v>
      </c>
      <c r="G5424" t="s">
        <v>345</v>
      </c>
      <c r="H5424" s="4"/>
      <c r="I5424" s="1">
        <f t="shared" ca="1" si="339"/>
        <v>1485</v>
      </c>
      <c r="J5424" s="1" t="str">
        <f t="shared" ca="1" si="340"/>
        <v>3. Mayor a 6 meses</v>
      </c>
      <c r="K5424" t="str">
        <f t="shared" si="341"/>
        <v>NO</v>
      </c>
      <c r="L5424" t="s">
        <v>195</v>
      </c>
      <c r="M5424" t="s">
        <v>174</v>
      </c>
      <c r="N5424" t="s">
        <v>416</v>
      </c>
      <c r="O5424" t="s">
        <v>416</v>
      </c>
      <c r="P5424" t="str">
        <f t="shared" si="342"/>
        <v>MICHAEL BRYAN LARICO BARZOLADatawarehouse BCPEVALUACION ANTERIOR</v>
      </c>
      <c r="Q5424" t="str">
        <f>BASE[[#This Row],[NombresCalificado]]&amp;BASE[[#This Row],[TipoEvaluacion]]</f>
        <v>MICHAEL BRYAN LARICO BARZOLAEVALUACION ANTERIOR</v>
      </c>
      <c r="R5424">
        <v>2</v>
      </c>
      <c r="S5424" t="s">
        <v>4</v>
      </c>
      <c r="T5424" t="s">
        <v>419</v>
      </c>
      <c r="U5424" s="17">
        <v>3</v>
      </c>
      <c r="V5424" s="17" t="str" cm="1">
        <f t="array" ref="V5424">_xlfn.IFS(U5424=0,"Prenovato",U5424=1,"Novato",U5424=2,"Principiante avanzado",U5424=3,"Competente",U5424=4,"Proficiente",U5424=5,"Master")</f>
        <v>Competente</v>
      </c>
      <c r="W5424" s="17">
        <v>3</v>
      </c>
      <c r="X5424" s="17" t="str" cm="1">
        <f t="array" ref="X5424">_xlfn.IFS(W5424=0,"No evidenciado",W5424=1,"Novato",W5424=2,"Principiante avanzado",W5424=3,"Competente",W5424=4,"Proficiente",W5424=5,"Master")</f>
        <v>Competente</v>
      </c>
      <c r="Y5424" s="17">
        <v>3</v>
      </c>
      <c r="Z5424" s="17" t="str" cm="1">
        <f t="array" ref="Z5424">_xlfn.IFS(Y5424=0,"No evidenciado",Y5424=1,"Novato",Y5424=2,"Principiante avanzado",Y5424=3,"Competente",Y5424=4,"Proficiente",Y5424=5,"Master")</f>
        <v>Competente</v>
      </c>
      <c r="AA5424" s="17">
        <v>3</v>
      </c>
      <c r="AB5424" s="17" t="str" cm="1">
        <f t="array" ref="AB5424">_xlfn.IFS(AA5424=0,"No evidenciado",AA5424=1,"Novato",AA5424=2,"Principiante avanzado",AA5424=3,"Competente",AA5424=4,"Proficiente",AA5424=5,"Master")</f>
        <v>Competente</v>
      </c>
      <c r="AC5424" s="17">
        <v>3</v>
      </c>
      <c r="AD5424" s="17" t="str" cm="1">
        <f t="array" ref="AD5424">_xlfn.IFS(AC5424=0,"Prenovato",AC5424=1,"Novato",AC5424=2,"Principiante avanzado",AC5424=3,"Competente",AC5424=4,"Proficiente",AC5424=5,"Master")</f>
        <v>Competente</v>
      </c>
      <c r="AE5424" s="17" t="s">
        <v>422</v>
      </c>
    </row>
    <row r="5425" spans="1:31" x14ac:dyDescent="0.25">
      <c r="A5425" t="s">
        <v>412</v>
      </c>
      <c r="B5425" t="s">
        <v>58</v>
      </c>
      <c r="C5425" t="s">
        <v>227</v>
      </c>
      <c r="D5425" t="s">
        <v>196</v>
      </c>
      <c r="E5425" t="s">
        <v>330</v>
      </c>
      <c r="F5425" t="s">
        <v>63</v>
      </c>
      <c r="G5425" t="s">
        <v>345</v>
      </c>
      <c r="H5425" s="4"/>
      <c r="I5425" s="1">
        <f t="shared" ca="1" si="339"/>
        <v>1485</v>
      </c>
      <c r="J5425" s="1" t="str">
        <f t="shared" ca="1" si="340"/>
        <v>3. Mayor a 6 meses</v>
      </c>
      <c r="K5425" t="str">
        <f t="shared" si="341"/>
        <v>NO</v>
      </c>
      <c r="L5425" t="s">
        <v>195</v>
      </c>
      <c r="M5425" t="s">
        <v>160</v>
      </c>
      <c r="N5425" t="s">
        <v>416</v>
      </c>
      <c r="O5425" t="s">
        <v>416</v>
      </c>
      <c r="P5425" t="str">
        <f t="shared" si="342"/>
        <v>MICHAEL BRYAN LARICO BARZOLAIntegración de datos en tiempo realEVALUACION ANTERIOR</v>
      </c>
      <c r="Q5425" t="str">
        <f>BASE[[#This Row],[NombresCalificado]]&amp;BASE[[#This Row],[TipoEvaluacion]]</f>
        <v>MICHAEL BRYAN LARICO BARZOLAEVALUACION ANTERIOR</v>
      </c>
      <c r="R5425">
        <v>1</v>
      </c>
      <c r="S5425" t="s">
        <v>6</v>
      </c>
      <c r="T5425" t="s">
        <v>419</v>
      </c>
      <c r="U5425" s="17">
        <v>3</v>
      </c>
      <c r="V5425" s="17" t="str" cm="1">
        <f t="array" ref="V5425">_xlfn.IFS(U5425=0,"Prenovato",U5425=1,"Novato",U5425=2,"Principiante avanzado",U5425=3,"Competente",U5425=4,"Proficiente",U5425=5,"Master")</f>
        <v>Competente</v>
      </c>
      <c r="W5425" s="17">
        <v>3</v>
      </c>
      <c r="X5425" s="17" t="str" cm="1">
        <f t="array" ref="X5425">_xlfn.IFS(W5425=0,"No evidenciado",W5425=1,"Novato",W5425=2,"Principiante avanzado",W5425=3,"Competente",W5425=4,"Proficiente",W5425=5,"Master")</f>
        <v>Competente</v>
      </c>
      <c r="Y5425" s="17">
        <v>3</v>
      </c>
      <c r="Z5425" s="17" t="str" cm="1">
        <f t="array" ref="Z5425">_xlfn.IFS(Y5425=0,"No evidenciado",Y5425=1,"Novato",Y5425=2,"Principiante avanzado",Y5425=3,"Competente",Y5425=4,"Proficiente",Y5425=5,"Master")</f>
        <v>Competente</v>
      </c>
      <c r="AA5425" s="17">
        <v>3</v>
      </c>
      <c r="AB5425" s="17" t="str" cm="1">
        <f t="array" ref="AB5425">_xlfn.IFS(AA5425=0,"No evidenciado",AA5425=1,"Novato",AA5425=2,"Principiante avanzado",AA5425=3,"Competente",AA5425=4,"Proficiente",AA5425=5,"Master")</f>
        <v>Competente</v>
      </c>
      <c r="AC5425" s="17">
        <v>3</v>
      </c>
      <c r="AD5425" s="17" t="str" cm="1">
        <f t="array" ref="AD5425">_xlfn.IFS(AC5425=0,"Prenovato",AC5425=1,"Novato",AC5425=2,"Principiante avanzado",AC5425=3,"Competente",AC5425=4,"Proficiente",AC5425=5,"Master")</f>
        <v>Competente</v>
      </c>
      <c r="AE5425" s="17" t="s">
        <v>422</v>
      </c>
    </row>
    <row r="5426" spans="1:31" x14ac:dyDescent="0.25">
      <c r="A5426" t="s">
        <v>412</v>
      </c>
      <c r="B5426" t="s">
        <v>58</v>
      </c>
      <c r="C5426" t="s">
        <v>227</v>
      </c>
      <c r="D5426" t="s">
        <v>196</v>
      </c>
      <c r="E5426" t="s">
        <v>330</v>
      </c>
      <c r="F5426" t="s">
        <v>63</v>
      </c>
      <c r="G5426" t="s">
        <v>345</v>
      </c>
      <c r="H5426" s="4"/>
      <c r="I5426" s="1">
        <f t="shared" ca="1" si="339"/>
        <v>1485</v>
      </c>
      <c r="J5426" s="1" t="str">
        <f t="shared" ca="1" si="340"/>
        <v>3. Mayor a 6 meses</v>
      </c>
      <c r="K5426" t="str">
        <f t="shared" si="341"/>
        <v>NO</v>
      </c>
      <c r="L5426" t="s">
        <v>195</v>
      </c>
      <c r="M5426" t="s">
        <v>159</v>
      </c>
      <c r="N5426" t="s">
        <v>416</v>
      </c>
      <c r="O5426" t="s">
        <v>416</v>
      </c>
      <c r="P5426" t="str">
        <f t="shared" si="342"/>
        <v>MICHAEL BRYAN LARICO BARZOLAGobernanza de datosEVALUACION ANTERIOR</v>
      </c>
      <c r="Q5426" t="str">
        <f>BASE[[#This Row],[NombresCalificado]]&amp;BASE[[#This Row],[TipoEvaluacion]]</f>
        <v>MICHAEL BRYAN LARICO BARZOLAEVALUACION ANTERIOR</v>
      </c>
      <c r="R5426">
        <v>3</v>
      </c>
      <c r="S5426" t="s">
        <v>5</v>
      </c>
      <c r="T5426" t="s">
        <v>419</v>
      </c>
      <c r="U5426" s="17">
        <v>3</v>
      </c>
      <c r="V5426" s="17" t="str" cm="1">
        <f t="array" ref="V5426">_xlfn.IFS(U5426=0,"Prenovato",U5426=1,"Novato",U5426=2,"Principiante avanzado",U5426=3,"Competente",U5426=4,"Proficiente",U5426=5,"Master")</f>
        <v>Competente</v>
      </c>
      <c r="W5426" s="17">
        <v>3</v>
      </c>
      <c r="X5426" s="17" t="str" cm="1">
        <f t="array" ref="X5426">_xlfn.IFS(W5426=0,"No evidenciado",W5426=1,"Novato",W5426=2,"Principiante avanzado",W5426=3,"Competente",W5426=4,"Proficiente",W5426=5,"Master")</f>
        <v>Competente</v>
      </c>
      <c r="Y5426" s="17">
        <v>3</v>
      </c>
      <c r="Z5426" s="17" t="str" cm="1">
        <f t="array" ref="Z5426">_xlfn.IFS(Y5426=0,"No evidenciado",Y5426=1,"Novato",Y5426=2,"Principiante avanzado",Y5426=3,"Competente",Y5426=4,"Proficiente",Y5426=5,"Master")</f>
        <v>Competente</v>
      </c>
      <c r="AA5426" s="17">
        <v>3</v>
      </c>
      <c r="AB5426" s="17" t="str" cm="1">
        <f t="array" ref="AB5426">_xlfn.IFS(AA5426=0,"No evidenciado",AA5426=1,"Novato",AA5426=2,"Principiante avanzado",AA5426=3,"Competente",AA5426=4,"Proficiente",AA5426=5,"Master")</f>
        <v>Competente</v>
      </c>
      <c r="AC5426" s="17">
        <v>3</v>
      </c>
      <c r="AD5426" s="17" t="str" cm="1">
        <f t="array" ref="AD5426">_xlfn.IFS(AC5426=0,"Prenovato",AC5426=1,"Novato",AC5426=2,"Principiante avanzado",AC5426=3,"Competente",AC5426=4,"Proficiente",AC5426=5,"Master")</f>
        <v>Competente</v>
      </c>
      <c r="AE5426" s="17" t="s">
        <v>422</v>
      </c>
    </row>
    <row r="5427" spans="1:31" x14ac:dyDescent="0.25">
      <c r="A5427" t="s">
        <v>412</v>
      </c>
      <c r="B5427" t="s">
        <v>58</v>
      </c>
      <c r="C5427" t="s">
        <v>227</v>
      </c>
      <c r="D5427" t="s">
        <v>196</v>
      </c>
      <c r="E5427" t="s">
        <v>330</v>
      </c>
      <c r="F5427" t="s">
        <v>63</v>
      </c>
      <c r="G5427" t="s">
        <v>345</v>
      </c>
      <c r="H5427" s="4"/>
      <c r="I5427" s="1">
        <f t="shared" ca="1" si="339"/>
        <v>1485</v>
      </c>
      <c r="J5427" s="1" t="str">
        <f t="shared" ca="1" si="340"/>
        <v>3. Mayor a 6 meses</v>
      </c>
      <c r="K5427" t="str">
        <f t="shared" si="341"/>
        <v>NO</v>
      </c>
      <c r="L5427" t="s">
        <v>195</v>
      </c>
      <c r="M5427" t="s">
        <v>173</v>
      </c>
      <c r="N5427" t="s">
        <v>416</v>
      </c>
      <c r="O5427" t="s">
        <v>416</v>
      </c>
      <c r="P5427" t="str">
        <f t="shared" si="342"/>
        <v>MICHAEL BRYAN LARICO BARZOLADatalake BCPEVALUACION ANTERIOR</v>
      </c>
      <c r="Q5427" t="str">
        <f>BASE[[#This Row],[NombresCalificado]]&amp;BASE[[#This Row],[TipoEvaluacion]]</f>
        <v>MICHAEL BRYAN LARICO BARZOLAEVALUACION ANTERIOR</v>
      </c>
      <c r="R5427">
        <v>3</v>
      </c>
      <c r="S5427" t="s">
        <v>5</v>
      </c>
      <c r="T5427" t="s">
        <v>419</v>
      </c>
      <c r="U5427" s="17">
        <v>3</v>
      </c>
      <c r="V5427" s="17" t="str" cm="1">
        <f t="array" ref="V5427">_xlfn.IFS(U5427=0,"Prenovato",U5427=1,"Novato",U5427=2,"Principiante avanzado",U5427=3,"Competente",U5427=4,"Proficiente",U5427=5,"Master")</f>
        <v>Competente</v>
      </c>
      <c r="W5427" s="17">
        <v>3</v>
      </c>
      <c r="X5427" s="17" t="str" cm="1">
        <f t="array" ref="X5427">_xlfn.IFS(W5427=0,"No evidenciado",W5427=1,"Novato",W5427=2,"Principiante avanzado",W5427=3,"Competente",W5427=4,"Proficiente",W5427=5,"Master")</f>
        <v>Competente</v>
      </c>
      <c r="Y5427" s="17">
        <v>3</v>
      </c>
      <c r="Z5427" s="17" t="str" cm="1">
        <f t="array" ref="Z5427">_xlfn.IFS(Y5427=0,"No evidenciado",Y5427=1,"Novato",Y5427=2,"Principiante avanzado",Y5427=3,"Competente",Y5427=4,"Proficiente",Y5427=5,"Master")</f>
        <v>Competente</v>
      </c>
      <c r="AA5427" s="17">
        <v>3</v>
      </c>
      <c r="AB5427" s="17" t="str" cm="1">
        <f t="array" ref="AB5427">_xlfn.IFS(AA5427=0,"No evidenciado",AA5427=1,"Novato",AA5427=2,"Principiante avanzado",AA5427=3,"Competente",AA5427=4,"Proficiente",AA5427=5,"Master")</f>
        <v>Competente</v>
      </c>
      <c r="AC5427" s="17">
        <v>3</v>
      </c>
      <c r="AD5427" s="17" t="str" cm="1">
        <f t="array" ref="AD5427">_xlfn.IFS(AC5427=0,"Prenovato",AC5427=1,"Novato",AC5427=2,"Principiante avanzado",AC5427=3,"Competente",AC5427=4,"Proficiente",AC5427=5,"Master")</f>
        <v>Competente</v>
      </c>
      <c r="AE5427" s="17" t="s">
        <v>422</v>
      </c>
    </row>
    <row r="5428" spans="1:31" x14ac:dyDescent="0.25">
      <c r="A5428" t="s">
        <v>412</v>
      </c>
      <c r="B5428" t="s">
        <v>58</v>
      </c>
      <c r="C5428" t="s">
        <v>227</v>
      </c>
      <c r="D5428" t="s">
        <v>196</v>
      </c>
      <c r="E5428" t="s">
        <v>330</v>
      </c>
      <c r="F5428" t="s">
        <v>63</v>
      </c>
      <c r="G5428" t="s">
        <v>345</v>
      </c>
      <c r="H5428" s="4"/>
      <c r="I5428" s="1">
        <f t="shared" ca="1" si="339"/>
        <v>1485</v>
      </c>
      <c r="J5428" s="1" t="str">
        <f t="shared" ca="1" si="340"/>
        <v>3. Mayor a 6 meses</v>
      </c>
      <c r="K5428" t="str">
        <f t="shared" si="341"/>
        <v>NO</v>
      </c>
      <c r="L5428" t="s">
        <v>195</v>
      </c>
      <c r="M5428" t="s">
        <v>172</v>
      </c>
      <c r="N5428" t="s">
        <v>416</v>
      </c>
      <c r="O5428" t="s">
        <v>416</v>
      </c>
      <c r="P5428" t="str">
        <f t="shared" si="342"/>
        <v>MICHAEL BRYAN LARICO BARZOLACalidad de datosEVALUACION ANTERIOR</v>
      </c>
      <c r="Q5428" t="str">
        <f>BASE[[#This Row],[NombresCalificado]]&amp;BASE[[#This Row],[TipoEvaluacion]]</f>
        <v>MICHAEL BRYAN LARICO BARZOLAEVALUACION ANTERIOR</v>
      </c>
      <c r="R5428">
        <v>3</v>
      </c>
      <c r="S5428" t="s">
        <v>5</v>
      </c>
      <c r="T5428" t="s">
        <v>419</v>
      </c>
      <c r="U5428" s="17">
        <v>3</v>
      </c>
      <c r="V5428" s="17" t="str" cm="1">
        <f t="array" ref="V5428">_xlfn.IFS(U5428=0,"Prenovato",U5428=1,"Novato",U5428=2,"Principiante avanzado",U5428=3,"Competente",U5428=4,"Proficiente",U5428=5,"Master")</f>
        <v>Competente</v>
      </c>
      <c r="W5428" s="17">
        <v>3</v>
      </c>
      <c r="X5428" s="17" t="str" cm="1">
        <f t="array" ref="X5428">_xlfn.IFS(W5428=0,"No evidenciado",W5428=1,"Novato",W5428=2,"Principiante avanzado",W5428=3,"Competente",W5428=4,"Proficiente",W5428=5,"Master")</f>
        <v>Competente</v>
      </c>
      <c r="Y5428" s="17">
        <v>3</v>
      </c>
      <c r="Z5428" s="17" t="str" cm="1">
        <f t="array" ref="Z5428">_xlfn.IFS(Y5428=0,"No evidenciado",Y5428=1,"Novato",Y5428=2,"Principiante avanzado",Y5428=3,"Competente",Y5428=4,"Proficiente",Y5428=5,"Master")</f>
        <v>Competente</v>
      </c>
      <c r="AA5428" s="17">
        <v>3</v>
      </c>
      <c r="AB5428" s="17" t="str" cm="1">
        <f t="array" ref="AB5428">_xlfn.IFS(AA5428=0,"No evidenciado",AA5428=1,"Novato",AA5428=2,"Principiante avanzado",AA5428=3,"Competente",AA5428=4,"Proficiente",AA5428=5,"Master")</f>
        <v>Competente</v>
      </c>
      <c r="AC5428" s="17">
        <v>3</v>
      </c>
      <c r="AD5428" s="17" t="str" cm="1">
        <f t="array" ref="AD5428">_xlfn.IFS(AC5428=0,"Prenovato",AC5428=1,"Novato",AC5428=2,"Principiante avanzado",AC5428=3,"Competente",AC5428=4,"Proficiente",AC5428=5,"Master")</f>
        <v>Competente</v>
      </c>
      <c r="AE5428" s="17" t="s">
        <v>422</v>
      </c>
    </row>
    <row r="5429" spans="1:31" x14ac:dyDescent="0.25">
      <c r="A5429" t="s">
        <v>412</v>
      </c>
      <c r="B5429" t="s">
        <v>58</v>
      </c>
      <c r="C5429" t="s">
        <v>227</v>
      </c>
      <c r="D5429" t="s">
        <v>196</v>
      </c>
      <c r="E5429" t="s">
        <v>330</v>
      </c>
      <c r="F5429" t="s">
        <v>63</v>
      </c>
      <c r="G5429" t="s">
        <v>345</v>
      </c>
      <c r="H5429" s="4"/>
      <c r="I5429" s="1">
        <f t="shared" ca="1" si="339"/>
        <v>1485</v>
      </c>
      <c r="J5429" s="1" t="str">
        <f t="shared" ca="1" si="340"/>
        <v>3. Mayor a 6 meses</v>
      </c>
      <c r="K5429" t="str">
        <f t="shared" si="341"/>
        <v>NO</v>
      </c>
      <c r="L5429" t="s">
        <v>195</v>
      </c>
      <c r="M5429" t="s">
        <v>171</v>
      </c>
      <c r="N5429" t="s">
        <v>416</v>
      </c>
      <c r="O5429" t="s">
        <v>416</v>
      </c>
      <c r="P5429" t="str">
        <f t="shared" si="342"/>
        <v>MICHAEL BRYAN LARICO BARZOLABases de datos en la nubeEVALUACION ANTERIOR</v>
      </c>
      <c r="Q5429" t="str">
        <f>BASE[[#This Row],[NombresCalificado]]&amp;BASE[[#This Row],[TipoEvaluacion]]</f>
        <v>MICHAEL BRYAN LARICO BARZOLAEVALUACION ANTERIOR</v>
      </c>
      <c r="R5429">
        <v>3</v>
      </c>
      <c r="S5429" t="s">
        <v>5</v>
      </c>
      <c r="T5429" t="s">
        <v>419</v>
      </c>
      <c r="U5429" s="17">
        <v>3</v>
      </c>
      <c r="V5429" s="17" t="str" cm="1">
        <f t="array" ref="V5429">_xlfn.IFS(U5429=0,"Prenovato",U5429=1,"Novato",U5429=2,"Principiante avanzado",U5429=3,"Competente",U5429=4,"Proficiente",U5429=5,"Master")</f>
        <v>Competente</v>
      </c>
      <c r="W5429" s="17">
        <v>3</v>
      </c>
      <c r="X5429" s="17" t="str" cm="1">
        <f t="array" ref="X5429">_xlfn.IFS(W5429=0,"No evidenciado",W5429=1,"Novato",W5429=2,"Principiante avanzado",W5429=3,"Competente",W5429=4,"Proficiente",W5429=5,"Master")</f>
        <v>Competente</v>
      </c>
      <c r="Y5429" s="17">
        <v>3</v>
      </c>
      <c r="Z5429" s="17" t="str" cm="1">
        <f t="array" ref="Z5429">_xlfn.IFS(Y5429=0,"No evidenciado",Y5429=1,"Novato",Y5429=2,"Principiante avanzado",Y5429=3,"Competente",Y5429=4,"Proficiente",Y5429=5,"Master")</f>
        <v>Competente</v>
      </c>
      <c r="AA5429" s="17">
        <v>3</v>
      </c>
      <c r="AB5429" s="17" t="str" cm="1">
        <f t="array" ref="AB5429">_xlfn.IFS(AA5429=0,"No evidenciado",AA5429=1,"Novato",AA5429=2,"Principiante avanzado",AA5429=3,"Competente",AA5429=4,"Proficiente",AA5429=5,"Master")</f>
        <v>Competente</v>
      </c>
      <c r="AC5429" s="17">
        <v>3</v>
      </c>
      <c r="AD5429" s="17" t="str" cm="1">
        <f t="array" ref="AD5429">_xlfn.IFS(AC5429=0,"Prenovato",AC5429=1,"Novato",AC5429=2,"Principiante avanzado",AC5429=3,"Competente",AC5429=4,"Proficiente",AC5429=5,"Master")</f>
        <v>Competente</v>
      </c>
      <c r="AE5429" s="17" t="s">
        <v>422</v>
      </c>
    </row>
    <row r="5430" spans="1:31" x14ac:dyDescent="0.25">
      <c r="A5430" t="s">
        <v>412</v>
      </c>
      <c r="B5430" t="s">
        <v>58</v>
      </c>
      <c r="C5430" t="s">
        <v>227</v>
      </c>
      <c r="D5430" t="s">
        <v>196</v>
      </c>
      <c r="E5430" t="s">
        <v>330</v>
      </c>
      <c r="F5430" t="s">
        <v>63</v>
      </c>
      <c r="G5430" t="s">
        <v>345</v>
      </c>
      <c r="H5430" s="4"/>
      <c r="I5430" s="1">
        <f t="shared" ca="1" si="339"/>
        <v>1485</v>
      </c>
      <c r="J5430" s="1" t="str">
        <f t="shared" ca="1" si="340"/>
        <v>3. Mayor a 6 meses</v>
      </c>
      <c r="K5430" t="str">
        <f t="shared" si="341"/>
        <v>NO</v>
      </c>
      <c r="L5430" t="s">
        <v>195</v>
      </c>
      <c r="M5430" t="s">
        <v>163</v>
      </c>
      <c r="N5430" t="s">
        <v>418</v>
      </c>
      <c r="O5430" t="s">
        <v>418</v>
      </c>
      <c r="P5430" t="str">
        <f t="shared" si="342"/>
        <v>MICHAEL BRYAN LARICO BARZOLANube BCPEVALUACION ANTERIOR</v>
      </c>
      <c r="Q5430" t="str">
        <f>BASE[[#This Row],[NombresCalificado]]&amp;BASE[[#This Row],[TipoEvaluacion]]</f>
        <v>MICHAEL BRYAN LARICO BARZOLAEVALUACION ANTERIOR</v>
      </c>
      <c r="R5430">
        <v>3</v>
      </c>
      <c r="S5430" t="s">
        <v>5</v>
      </c>
      <c r="T5430" t="s">
        <v>419</v>
      </c>
      <c r="U5430" s="17">
        <v>3</v>
      </c>
      <c r="V5430" s="17" t="str" cm="1">
        <f t="array" ref="V5430">_xlfn.IFS(U5430=0,"Prenovato",U5430=1,"Novato",U5430=2,"Principiante avanzado",U5430=3,"Competente",U5430=4,"Proficiente",U5430=5,"Master")</f>
        <v>Competente</v>
      </c>
      <c r="W5430" s="17">
        <v>3</v>
      </c>
      <c r="X5430" s="17" t="str" cm="1">
        <f t="array" ref="X5430">_xlfn.IFS(W5430=0,"No evidenciado",W5430=1,"Novato",W5430=2,"Principiante avanzado",W5430=3,"Competente",W5430=4,"Proficiente",W5430=5,"Master")</f>
        <v>Competente</v>
      </c>
      <c r="Y5430" s="17">
        <v>3</v>
      </c>
      <c r="Z5430" s="17" t="str" cm="1">
        <f t="array" ref="Z5430">_xlfn.IFS(Y5430=0,"No evidenciado",Y5430=1,"Novato",Y5430=2,"Principiante avanzado",Y5430=3,"Competente",Y5430=4,"Proficiente",Y5430=5,"Master")</f>
        <v>Competente</v>
      </c>
      <c r="AA5430" s="17">
        <v>3</v>
      </c>
      <c r="AB5430" s="17" t="str" cm="1">
        <f t="array" ref="AB5430">_xlfn.IFS(AA5430=0,"No evidenciado",AA5430=1,"Novato",AA5430=2,"Principiante avanzado",AA5430=3,"Competente",AA5430=4,"Proficiente",AA5430=5,"Master")</f>
        <v>Competente</v>
      </c>
      <c r="AC5430" s="17">
        <v>3</v>
      </c>
      <c r="AD5430" s="17" t="str" cm="1">
        <f t="array" ref="AD5430">_xlfn.IFS(AC5430=0,"Prenovato",AC5430=1,"Novato",AC5430=2,"Principiante avanzado",AC5430=3,"Competente",AC5430=4,"Proficiente",AC5430=5,"Master")</f>
        <v>Competente</v>
      </c>
      <c r="AE5430" s="17" t="s">
        <v>422</v>
      </c>
    </row>
    <row r="5431" spans="1:31" x14ac:dyDescent="0.25">
      <c r="A5431" t="s">
        <v>412</v>
      </c>
      <c r="B5431" t="s">
        <v>58</v>
      </c>
      <c r="C5431" t="s">
        <v>227</v>
      </c>
      <c r="D5431" t="s">
        <v>196</v>
      </c>
      <c r="E5431" t="s">
        <v>330</v>
      </c>
      <c r="F5431" t="s">
        <v>63</v>
      </c>
      <c r="G5431" t="s">
        <v>345</v>
      </c>
      <c r="H5431" s="4"/>
      <c r="I5431" s="1">
        <f t="shared" ca="1" si="339"/>
        <v>1485</v>
      </c>
      <c r="J5431" s="1" t="str">
        <f t="shared" ca="1" si="340"/>
        <v>3. Mayor a 6 meses</v>
      </c>
      <c r="K5431" t="str">
        <f t="shared" si="341"/>
        <v>NO</v>
      </c>
      <c r="L5431" t="s">
        <v>195</v>
      </c>
      <c r="M5431" t="s">
        <v>164</v>
      </c>
      <c r="N5431" t="s">
        <v>417</v>
      </c>
      <c r="O5431" t="s">
        <v>416</v>
      </c>
      <c r="P5431" t="str">
        <f t="shared" si="342"/>
        <v>MICHAEL BRYAN LARICO BARZOLAPrivacidad y seguridad de los datosEVALUACION ANTERIOR</v>
      </c>
      <c r="Q5431" t="str">
        <f>BASE[[#This Row],[NombresCalificado]]&amp;BASE[[#This Row],[TipoEvaluacion]]</f>
        <v>MICHAEL BRYAN LARICO BARZOLAEVALUACION ANTERIOR</v>
      </c>
      <c r="R5431">
        <v>3</v>
      </c>
      <c r="S5431" t="s">
        <v>5</v>
      </c>
      <c r="T5431" t="s">
        <v>419</v>
      </c>
      <c r="U5431" s="17">
        <v>3</v>
      </c>
      <c r="V5431" s="17" t="str" cm="1">
        <f t="array" ref="V5431">_xlfn.IFS(U5431=0,"Prenovato",U5431=1,"Novato",U5431=2,"Principiante avanzado",U5431=3,"Competente",U5431=4,"Proficiente",U5431=5,"Master")</f>
        <v>Competente</v>
      </c>
      <c r="W5431" s="17">
        <v>3</v>
      </c>
      <c r="X5431" s="17" t="str" cm="1">
        <f t="array" ref="X5431">_xlfn.IFS(W5431=0,"No evidenciado",W5431=1,"Novato",W5431=2,"Principiante avanzado",W5431=3,"Competente",W5431=4,"Proficiente",W5431=5,"Master")</f>
        <v>Competente</v>
      </c>
      <c r="Y5431" s="17">
        <v>3</v>
      </c>
      <c r="Z5431" s="17" t="str" cm="1">
        <f t="array" ref="Z5431">_xlfn.IFS(Y5431=0,"No evidenciado",Y5431=1,"Novato",Y5431=2,"Principiante avanzado",Y5431=3,"Competente",Y5431=4,"Proficiente",Y5431=5,"Master")</f>
        <v>Competente</v>
      </c>
      <c r="AA5431" s="17">
        <v>3</v>
      </c>
      <c r="AB5431" s="17" t="str" cm="1">
        <f t="array" ref="AB5431">_xlfn.IFS(AA5431=0,"No evidenciado",AA5431=1,"Novato",AA5431=2,"Principiante avanzado",AA5431=3,"Competente",AA5431=4,"Proficiente",AA5431=5,"Master")</f>
        <v>Competente</v>
      </c>
      <c r="AC5431" s="17">
        <v>3</v>
      </c>
      <c r="AD5431" s="17" t="str" cm="1">
        <f t="array" ref="AD5431">_xlfn.IFS(AC5431=0,"Prenovato",AC5431=1,"Novato",AC5431=2,"Principiante avanzado",AC5431=3,"Competente",AC5431=4,"Proficiente",AC5431=5,"Master")</f>
        <v>Competente</v>
      </c>
      <c r="AE5431" s="17" t="s">
        <v>422</v>
      </c>
    </row>
    <row r="5432" spans="1:31" x14ac:dyDescent="0.25">
      <c r="A5432" t="s">
        <v>412</v>
      </c>
      <c r="B5432" t="s">
        <v>58</v>
      </c>
      <c r="C5432" t="s">
        <v>227</v>
      </c>
      <c r="D5432" t="s">
        <v>196</v>
      </c>
      <c r="E5432" t="s">
        <v>330</v>
      </c>
      <c r="F5432" t="s">
        <v>63</v>
      </c>
      <c r="G5432" t="s">
        <v>345</v>
      </c>
      <c r="H5432" s="4"/>
      <c r="I5432" s="1">
        <f t="shared" ca="1" si="339"/>
        <v>1485</v>
      </c>
      <c r="J5432" s="1" t="str">
        <f t="shared" ca="1" si="340"/>
        <v>3. Mayor a 6 meses</v>
      </c>
      <c r="K5432" t="str">
        <f t="shared" si="341"/>
        <v>NO</v>
      </c>
      <c r="L5432" t="s">
        <v>195</v>
      </c>
      <c r="M5432" t="s">
        <v>169</v>
      </c>
      <c r="N5432" t="s">
        <v>416</v>
      </c>
      <c r="O5432" t="s">
        <v>416</v>
      </c>
      <c r="P5432" t="str">
        <f t="shared" si="342"/>
        <v>MICHAEL BRYAN LARICO BARZOLAAnálisis de datosEVALUACION ANTERIOR</v>
      </c>
      <c r="Q5432" t="str">
        <f>BASE[[#This Row],[NombresCalificado]]&amp;BASE[[#This Row],[TipoEvaluacion]]</f>
        <v>MICHAEL BRYAN LARICO BARZOLAEVALUACION ANTERIOR</v>
      </c>
      <c r="R5432">
        <v>3</v>
      </c>
      <c r="S5432" t="s">
        <v>5</v>
      </c>
      <c r="T5432" t="s">
        <v>419</v>
      </c>
      <c r="U5432" s="17">
        <v>3</v>
      </c>
      <c r="V5432" s="17" t="str" cm="1">
        <f t="array" ref="V5432">_xlfn.IFS(U5432=0,"Prenovato",U5432=1,"Novato",U5432=2,"Principiante avanzado",U5432=3,"Competente",U5432=4,"Proficiente",U5432=5,"Master")</f>
        <v>Competente</v>
      </c>
      <c r="W5432" s="17">
        <v>3</v>
      </c>
      <c r="X5432" s="17" t="str" cm="1">
        <f t="array" ref="X5432">_xlfn.IFS(W5432=0,"No evidenciado",W5432=1,"Novato",W5432=2,"Principiante avanzado",W5432=3,"Competente",W5432=4,"Proficiente",W5432=5,"Master")</f>
        <v>Competente</v>
      </c>
      <c r="Y5432" s="17">
        <v>3</v>
      </c>
      <c r="Z5432" s="17" t="str" cm="1">
        <f t="array" ref="Z5432">_xlfn.IFS(Y5432=0,"No evidenciado",Y5432=1,"Novato",Y5432=2,"Principiante avanzado",Y5432=3,"Competente",Y5432=4,"Proficiente",Y5432=5,"Master")</f>
        <v>Competente</v>
      </c>
      <c r="AA5432" s="17">
        <v>3</v>
      </c>
      <c r="AB5432" s="17" t="str" cm="1">
        <f t="array" ref="AB5432">_xlfn.IFS(AA5432=0,"No evidenciado",AA5432=1,"Novato",AA5432=2,"Principiante avanzado",AA5432=3,"Competente",AA5432=4,"Proficiente",AA5432=5,"Master")</f>
        <v>Competente</v>
      </c>
      <c r="AC5432" s="17">
        <v>3</v>
      </c>
      <c r="AD5432" s="17" t="str" cm="1">
        <f t="array" ref="AD5432">_xlfn.IFS(AC5432=0,"Prenovato",AC5432=1,"Novato",AC5432=2,"Principiante avanzado",AC5432=3,"Competente",AC5432=4,"Proficiente",AC5432=5,"Master")</f>
        <v>Competente</v>
      </c>
      <c r="AE5432" s="17" t="s">
        <v>422</v>
      </c>
    </row>
    <row r="5433" spans="1:31" x14ac:dyDescent="0.25">
      <c r="A5433" t="s">
        <v>412</v>
      </c>
      <c r="B5433" t="s">
        <v>58</v>
      </c>
      <c r="C5433" t="s">
        <v>227</v>
      </c>
      <c r="D5433" t="s">
        <v>196</v>
      </c>
      <c r="E5433" t="s">
        <v>330</v>
      </c>
      <c r="F5433" t="s">
        <v>63</v>
      </c>
      <c r="G5433" t="s">
        <v>345</v>
      </c>
      <c r="H5433" s="4"/>
      <c r="I5433" s="1">
        <f t="shared" ca="1" si="339"/>
        <v>1485</v>
      </c>
      <c r="J5433" s="1" t="str">
        <f t="shared" ca="1" si="340"/>
        <v>3. Mayor a 6 meses</v>
      </c>
      <c r="K5433" t="str">
        <f t="shared" si="341"/>
        <v>NO</v>
      </c>
      <c r="L5433" t="s">
        <v>195</v>
      </c>
      <c r="M5433" t="s">
        <v>170</v>
      </c>
      <c r="N5433" t="s">
        <v>417</v>
      </c>
      <c r="O5433" t="s">
        <v>416</v>
      </c>
      <c r="P5433" t="str">
        <f t="shared" si="342"/>
        <v>MICHAEL BRYAN LARICO BARZOLAArquitectura de datosEVALUACION ANTERIOR</v>
      </c>
      <c r="Q5433" t="str">
        <f>BASE[[#This Row],[NombresCalificado]]&amp;BASE[[#This Row],[TipoEvaluacion]]</f>
        <v>MICHAEL BRYAN LARICO BARZOLAEVALUACION ANTERIOR</v>
      </c>
      <c r="R5433">
        <v>3</v>
      </c>
      <c r="S5433" t="s">
        <v>5</v>
      </c>
      <c r="T5433" t="s">
        <v>419</v>
      </c>
      <c r="U5433" s="17">
        <v>3</v>
      </c>
      <c r="V5433" s="17" t="str" cm="1">
        <f t="array" ref="V5433">_xlfn.IFS(U5433=0,"Prenovato",U5433=1,"Novato",U5433=2,"Principiante avanzado",U5433=3,"Competente",U5433=4,"Proficiente",U5433=5,"Master")</f>
        <v>Competente</v>
      </c>
      <c r="W5433" s="17">
        <v>3</v>
      </c>
      <c r="X5433" s="17" t="str" cm="1">
        <f t="array" ref="X5433">_xlfn.IFS(W5433=0,"No evidenciado",W5433=1,"Novato",W5433=2,"Principiante avanzado",W5433=3,"Competente",W5433=4,"Proficiente",W5433=5,"Master")</f>
        <v>Competente</v>
      </c>
      <c r="Y5433" s="17">
        <v>3</v>
      </c>
      <c r="Z5433" s="17" t="str" cm="1">
        <f t="array" ref="Z5433">_xlfn.IFS(Y5433=0,"No evidenciado",Y5433=1,"Novato",Y5433=2,"Principiante avanzado",Y5433=3,"Competente",Y5433=4,"Proficiente",Y5433=5,"Master")</f>
        <v>Competente</v>
      </c>
      <c r="AA5433" s="17">
        <v>3</v>
      </c>
      <c r="AB5433" s="17" t="str" cm="1">
        <f t="array" ref="AB5433">_xlfn.IFS(AA5433=0,"No evidenciado",AA5433=1,"Novato",AA5433=2,"Principiante avanzado",AA5433=3,"Competente",AA5433=4,"Proficiente",AA5433=5,"Master")</f>
        <v>Competente</v>
      </c>
      <c r="AC5433" s="17">
        <v>3</v>
      </c>
      <c r="AD5433" s="17" t="str" cm="1">
        <f t="array" ref="AD5433">_xlfn.IFS(AC5433=0,"Prenovato",AC5433=1,"Novato",AC5433=2,"Principiante avanzado",AC5433=3,"Competente",AC5433=4,"Proficiente",AC5433=5,"Master")</f>
        <v>Competente</v>
      </c>
      <c r="AE5433" s="17" t="s">
        <v>422</v>
      </c>
    </row>
    <row r="5434" spans="1:31" x14ac:dyDescent="0.25">
      <c r="A5434" t="s">
        <v>412</v>
      </c>
      <c r="B5434" t="s">
        <v>58</v>
      </c>
      <c r="C5434" t="s">
        <v>227</v>
      </c>
      <c r="D5434" t="s">
        <v>196</v>
      </c>
      <c r="E5434" t="s">
        <v>330</v>
      </c>
      <c r="F5434" t="s">
        <v>63</v>
      </c>
      <c r="G5434" t="s">
        <v>345</v>
      </c>
      <c r="H5434" s="4"/>
      <c r="I5434" s="1">
        <f t="shared" ca="1" si="339"/>
        <v>1485</v>
      </c>
      <c r="J5434" s="1" t="str">
        <f t="shared" ca="1" si="340"/>
        <v>3. Mayor a 6 meses</v>
      </c>
      <c r="K5434" t="str">
        <f t="shared" si="341"/>
        <v>NO</v>
      </c>
      <c r="L5434" t="s">
        <v>195</v>
      </c>
      <c r="M5434" t="s">
        <v>167</v>
      </c>
      <c r="N5434" t="s">
        <v>417</v>
      </c>
      <c r="O5434" t="s">
        <v>416</v>
      </c>
      <c r="P5434" t="str">
        <f t="shared" si="342"/>
        <v>MICHAEL BRYAN LARICO BARZOLACI-CDEVALUACION ANTERIOR</v>
      </c>
      <c r="Q5434" t="str">
        <f>BASE[[#This Row],[NombresCalificado]]&amp;BASE[[#This Row],[TipoEvaluacion]]</f>
        <v>MICHAEL BRYAN LARICO BARZOLAEVALUACION ANTERIOR</v>
      </c>
      <c r="R5434">
        <v>1</v>
      </c>
      <c r="S5434" t="s">
        <v>6</v>
      </c>
      <c r="T5434" t="s">
        <v>419</v>
      </c>
      <c r="U5434" s="17">
        <v>3</v>
      </c>
      <c r="V5434" s="17" t="str" cm="1">
        <f t="array" ref="V5434">_xlfn.IFS(U5434=0,"Prenovato",U5434=1,"Novato",U5434=2,"Principiante avanzado",U5434=3,"Competente",U5434=4,"Proficiente",U5434=5,"Master")</f>
        <v>Competente</v>
      </c>
      <c r="W5434" s="17">
        <v>3</v>
      </c>
      <c r="X5434" s="17" t="str" cm="1">
        <f t="array" ref="X5434">_xlfn.IFS(W5434=0,"No evidenciado",W5434=1,"Novato",W5434=2,"Principiante avanzado",W5434=3,"Competente",W5434=4,"Proficiente",W5434=5,"Master")</f>
        <v>Competente</v>
      </c>
      <c r="Y5434" s="17">
        <v>3</v>
      </c>
      <c r="Z5434" s="17" t="str" cm="1">
        <f t="array" ref="Z5434">_xlfn.IFS(Y5434=0,"No evidenciado",Y5434=1,"Novato",Y5434=2,"Principiante avanzado",Y5434=3,"Competente",Y5434=4,"Proficiente",Y5434=5,"Master")</f>
        <v>Competente</v>
      </c>
      <c r="AA5434" s="17">
        <v>3</v>
      </c>
      <c r="AB5434" s="17" t="str" cm="1">
        <f t="array" ref="AB5434">_xlfn.IFS(AA5434=0,"No evidenciado",AA5434=1,"Novato",AA5434=2,"Principiante avanzado",AA5434=3,"Competente",AA5434=4,"Proficiente",AA5434=5,"Master")</f>
        <v>Competente</v>
      </c>
      <c r="AC5434" s="17">
        <v>3</v>
      </c>
      <c r="AD5434" s="17" t="str" cm="1">
        <f t="array" ref="AD5434">_xlfn.IFS(AC5434=0,"Prenovato",AC5434=1,"Novato",AC5434=2,"Principiante avanzado",AC5434=3,"Competente",AC5434=4,"Proficiente",AC5434=5,"Master")</f>
        <v>Competente</v>
      </c>
      <c r="AE5434" s="17" t="s">
        <v>422</v>
      </c>
    </row>
    <row r="5435" spans="1:31" x14ac:dyDescent="0.25">
      <c r="A5435" t="s">
        <v>412</v>
      </c>
      <c r="B5435" t="s">
        <v>58</v>
      </c>
      <c r="C5435" t="s">
        <v>227</v>
      </c>
      <c r="D5435" t="s">
        <v>196</v>
      </c>
      <c r="E5435" t="s">
        <v>330</v>
      </c>
      <c r="F5435" t="s">
        <v>63</v>
      </c>
      <c r="G5435" t="s">
        <v>345</v>
      </c>
      <c r="H5435" s="4"/>
      <c r="I5435" s="1">
        <f t="shared" ca="1" si="339"/>
        <v>1485</v>
      </c>
      <c r="J5435" s="1" t="str">
        <f t="shared" ca="1" si="340"/>
        <v>3. Mayor a 6 meses</v>
      </c>
      <c r="K5435" t="str">
        <f t="shared" si="341"/>
        <v>NO</v>
      </c>
      <c r="L5435" t="s">
        <v>195</v>
      </c>
      <c r="M5435" t="s">
        <v>166</v>
      </c>
      <c r="N5435" t="s">
        <v>416</v>
      </c>
      <c r="O5435" t="s">
        <v>416</v>
      </c>
      <c r="P5435" t="str">
        <f t="shared" si="342"/>
        <v>MICHAEL BRYAN LARICO BARZOLABase de datos No-SQLEVALUACION ANTERIOR</v>
      </c>
      <c r="Q5435" t="str">
        <f>BASE[[#This Row],[NombresCalificado]]&amp;BASE[[#This Row],[TipoEvaluacion]]</f>
        <v>MICHAEL BRYAN LARICO BARZOLAEVALUACION ANTERIOR</v>
      </c>
      <c r="R5435">
        <v>2</v>
      </c>
      <c r="S5435" t="s">
        <v>4</v>
      </c>
      <c r="T5435" t="s">
        <v>419</v>
      </c>
      <c r="U5435" s="17">
        <v>3</v>
      </c>
      <c r="V5435" s="17" t="str" cm="1">
        <f t="array" ref="V5435">_xlfn.IFS(U5435=0,"Prenovato",U5435=1,"Novato",U5435=2,"Principiante avanzado",U5435=3,"Competente",U5435=4,"Proficiente",U5435=5,"Master")</f>
        <v>Competente</v>
      </c>
      <c r="W5435" s="17">
        <v>3</v>
      </c>
      <c r="X5435" s="17" t="str" cm="1">
        <f t="array" ref="X5435">_xlfn.IFS(W5435=0,"No evidenciado",W5435=1,"Novato",W5435=2,"Principiante avanzado",W5435=3,"Competente",W5435=4,"Proficiente",W5435=5,"Master")</f>
        <v>Competente</v>
      </c>
      <c r="Y5435" s="17">
        <v>3</v>
      </c>
      <c r="Z5435" s="17" t="str" cm="1">
        <f t="array" ref="Z5435">_xlfn.IFS(Y5435=0,"No evidenciado",Y5435=1,"Novato",Y5435=2,"Principiante avanzado",Y5435=3,"Competente",Y5435=4,"Proficiente",Y5435=5,"Master")</f>
        <v>Competente</v>
      </c>
      <c r="AA5435" s="17">
        <v>3</v>
      </c>
      <c r="AB5435" s="17" t="str" cm="1">
        <f t="array" ref="AB5435">_xlfn.IFS(AA5435=0,"No evidenciado",AA5435=1,"Novato",AA5435=2,"Principiante avanzado",AA5435=3,"Competente",AA5435=4,"Proficiente",AA5435=5,"Master")</f>
        <v>Competente</v>
      </c>
      <c r="AC5435" s="17">
        <v>3</v>
      </c>
      <c r="AD5435" s="17" t="str" cm="1">
        <f t="array" ref="AD5435">_xlfn.IFS(AC5435=0,"Prenovato",AC5435=1,"Novato",AC5435=2,"Principiante avanzado",AC5435=3,"Competente",AC5435=4,"Proficiente",AC5435=5,"Master")</f>
        <v>Competente</v>
      </c>
      <c r="AE5435" s="17" t="s">
        <v>422</v>
      </c>
    </row>
    <row r="5436" spans="1:31" x14ac:dyDescent="0.25">
      <c r="A5436" t="s">
        <v>412</v>
      </c>
      <c r="B5436" t="s">
        <v>58</v>
      </c>
      <c r="C5436" t="s">
        <v>227</v>
      </c>
      <c r="D5436" t="s">
        <v>196</v>
      </c>
      <c r="E5436" t="s">
        <v>414</v>
      </c>
      <c r="F5436" t="s">
        <v>155</v>
      </c>
      <c r="G5436" t="s">
        <v>415</v>
      </c>
      <c r="H5436" s="4"/>
      <c r="I5436" s="1">
        <f t="shared" ca="1" si="339"/>
        <v>1485</v>
      </c>
      <c r="J5436" s="1" t="str">
        <f t="shared" ca="1" si="340"/>
        <v>3. Mayor a 6 meses</v>
      </c>
      <c r="K5436" t="str">
        <f t="shared" si="341"/>
        <v>NO</v>
      </c>
      <c r="L5436" t="s">
        <v>201</v>
      </c>
      <c r="M5436" t="s">
        <v>55</v>
      </c>
      <c r="N5436" t="s">
        <v>418</v>
      </c>
      <c r="O5436" t="s">
        <v>418</v>
      </c>
      <c r="P5436" t="str">
        <f t="shared" si="342"/>
        <v>VICTOR MARTIN NIEBLAS CASASProgramaciónEVALUACION</v>
      </c>
      <c r="Q5436" t="str">
        <f>BASE[[#This Row],[NombresCalificado]]&amp;BASE[[#This Row],[TipoEvaluacion]]</f>
        <v>VICTOR MARTIN NIEBLAS CASASEVALUACION</v>
      </c>
      <c r="R5436">
        <v>1</v>
      </c>
      <c r="S5436" t="s">
        <v>6</v>
      </c>
      <c r="T5436" t="s">
        <v>419</v>
      </c>
      <c r="U5436" s="17">
        <v>1</v>
      </c>
      <c r="V5436" s="17" t="str" cm="1">
        <f t="array" ref="V5436">_xlfn.IFS(U5436=0,"Prenovato",U5436=1,"Novato",U5436=2,"Principiante avanzado",U5436=3,"Competente",U5436=4,"Proficiente",U5436=5,"Master")</f>
        <v>Novato</v>
      </c>
      <c r="W5436" s="17">
        <v>3</v>
      </c>
      <c r="X5436" s="17" t="str" cm="1">
        <f t="array" ref="X5436">_xlfn.IFS(W5436=0,"No evidenciado",W5436=1,"Novato",W5436=2,"Principiante avanzado",W5436=3,"Competente",W5436=4,"Proficiente",W5436=5,"Master")</f>
        <v>Competente</v>
      </c>
      <c r="Y5436" s="17">
        <v>3</v>
      </c>
      <c r="Z5436" s="17" t="str" cm="1">
        <f t="array" ref="Z5436">_xlfn.IFS(Y5436=0,"No evidenciado",Y5436=1,"Novato",Y5436=2,"Principiante avanzado",Y5436=3,"Competente",Y5436=4,"Proficiente",Y5436=5,"Master")</f>
        <v>Competente</v>
      </c>
      <c r="AA5436" s="17">
        <v>3</v>
      </c>
      <c r="AB5436" s="17" t="str" cm="1">
        <f t="array" ref="AB5436">_xlfn.IFS(AA5436=0,"No evidenciado",AA5436=1,"Novato",AA5436=2,"Principiante avanzado",AA5436=3,"Competente",AA5436=4,"Proficiente",AA5436=5,"Master")</f>
        <v>Competente</v>
      </c>
      <c r="AC5436" s="17">
        <v>1</v>
      </c>
      <c r="AD5436" s="17" t="str" cm="1">
        <f t="array" ref="AD5436">_xlfn.IFS(AC5436=0,"Prenovato",AC5436=1,"Novato",AC5436=2,"Principiante avanzado",AC5436=3,"Competente",AC5436=4,"Proficiente",AC5436=5,"Master")</f>
        <v>Novato</v>
      </c>
      <c r="AE5436" s="17" t="s">
        <v>421</v>
      </c>
    </row>
    <row r="5437" spans="1:31" x14ac:dyDescent="0.25">
      <c r="A5437" t="s">
        <v>412</v>
      </c>
      <c r="B5437" t="s">
        <v>58</v>
      </c>
      <c r="C5437" t="s">
        <v>227</v>
      </c>
      <c r="D5437" t="s">
        <v>196</v>
      </c>
      <c r="E5437" t="s">
        <v>414</v>
      </c>
      <c r="F5437" t="s">
        <v>155</v>
      </c>
      <c r="G5437" t="s">
        <v>415</v>
      </c>
      <c r="H5437" s="4"/>
      <c r="I5437" s="1">
        <f t="shared" ca="1" si="339"/>
        <v>1485</v>
      </c>
      <c r="J5437" s="1" t="str">
        <f t="shared" ca="1" si="340"/>
        <v>3. Mayor a 6 meses</v>
      </c>
      <c r="K5437" t="str">
        <f t="shared" si="341"/>
        <v>NO</v>
      </c>
      <c r="L5437" t="s">
        <v>201</v>
      </c>
      <c r="M5437" t="s">
        <v>165</v>
      </c>
      <c r="N5437" t="s">
        <v>418</v>
      </c>
      <c r="O5437" t="s">
        <v>418</v>
      </c>
      <c r="P5437" t="str">
        <f t="shared" si="342"/>
        <v>VICTOR MARTIN NIEBLAS CASASProcesamiento de datosEVALUACION</v>
      </c>
      <c r="Q5437" t="str">
        <f>BASE[[#This Row],[NombresCalificado]]&amp;BASE[[#This Row],[TipoEvaluacion]]</f>
        <v>VICTOR MARTIN NIEBLAS CASASEVALUACION</v>
      </c>
      <c r="R5437">
        <v>2</v>
      </c>
      <c r="S5437" t="s">
        <v>4</v>
      </c>
      <c r="T5437" t="s">
        <v>419</v>
      </c>
      <c r="U5437" s="17">
        <v>1</v>
      </c>
      <c r="V5437" s="17" t="str" cm="1">
        <f t="array" ref="V5437">_xlfn.IFS(U5437=0,"Prenovato",U5437=1,"Novato",U5437=2,"Principiante avanzado",U5437=3,"Competente",U5437=4,"Proficiente",U5437=5,"Master")</f>
        <v>Novato</v>
      </c>
      <c r="W5437" s="17">
        <v>3</v>
      </c>
      <c r="X5437" s="17" t="str" cm="1">
        <f t="array" ref="X5437">_xlfn.IFS(W5437=0,"No evidenciado",W5437=1,"Novato",W5437=2,"Principiante avanzado",W5437=3,"Competente",W5437=4,"Proficiente",W5437=5,"Master")</f>
        <v>Competente</v>
      </c>
      <c r="Y5437" s="17">
        <v>3</v>
      </c>
      <c r="Z5437" s="17" t="str" cm="1">
        <f t="array" ref="Z5437">_xlfn.IFS(Y5437=0,"No evidenciado",Y5437=1,"Novato",Y5437=2,"Principiante avanzado",Y5437=3,"Competente",Y5437=4,"Proficiente",Y5437=5,"Master")</f>
        <v>Competente</v>
      </c>
      <c r="AA5437" s="17">
        <v>3</v>
      </c>
      <c r="AB5437" s="17" t="str" cm="1">
        <f t="array" ref="AB5437">_xlfn.IFS(AA5437=0,"No evidenciado",AA5437=1,"Novato",AA5437=2,"Principiante avanzado",AA5437=3,"Competente",AA5437=4,"Proficiente",AA5437=5,"Master")</f>
        <v>Competente</v>
      </c>
      <c r="AC5437" s="17">
        <v>1</v>
      </c>
      <c r="AD5437" s="17" t="str" cm="1">
        <f t="array" ref="AD5437">_xlfn.IFS(AC5437=0,"Prenovato",AC5437=1,"Novato",AC5437=2,"Principiante avanzado",AC5437=3,"Competente",AC5437=4,"Proficiente",AC5437=5,"Master")</f>
        <v>Novato</v>
      </c>
      <c r="AE5437" s="17" t="s">
        <v>421</v>
      </c>
    </row>
    <row r="5438" spans="1:31" x14ac:dyDescent="0.25">
      <c r="A5438" t="s">
        <v>412</v>
      </c>
      <c r="B5438" t="s">
        <v>58</v>
      </c>
      <c r="C5438" t="s">
        <v>227</v>
      </c>
      <c r="D5438" t="s">
        <v>196</v>
      </c>
      <c r="E5438" t="s">
        <v>414</v>
      </c>
      <c r="F5438" t="s">
        <v>155</v>
      </c>
      <c r="G5438" t="s">
        <v>415</v>
      </c>
      <c r="H5438" s="4"/>
      <c r="I5438" s="1">
        <f t="shared" ca="1" si="339"/>
        <v>1485</v>
      </c>
      <c r="J5438" s="1" t="str">
        <f t="shared" ca="1" si="340"/>
        <v>3. Mayor a 6 meses</v>
      </c>
      <c r="K5438" t="str">
        <f t="shared" si="341"/>
        <v>NO</v>
      </c>
      <c r="L5438" t="s">
        <v>201</v>
      </c>
      <c r="M5438" t="s">
        <v>168</v>
      </c>
      <c r="N5438" t="s">
        <v>418</v>
      </c>
      <c r="O5438" t="s">
        <v>418</v>
      </c>
      <c r="P5438" t="str">
        <f t="shared" si="342"/>
        <v>VICTOR MARTIN NIEBLAS CASASBase de datos relacionalEVALUACION</v>
      </c>
      <c r="Q5438" t="str">
        <f>BASE[[#This Row],[NombresCalificado]]&amp;BASE[[#This Row],[TipoEvaluacion]]</f>
        <v>VICTOR MARTIN NIEBLAS CASASEVALUACION</v>
      </c>
      <c r="R5438">
        <v>3</v>
      </c>
      <c r="S5438" t="s">
        <v>5</v>
      </c>
      <c r="T5438" t="s">
        <v>419</v>
      </c>
      <c r="U5438" s="17">
        <v>1</v>
      </c>
      <c r="V5438" s="17" t="str" cm="1">
        <f t="array" ref="V5438">_xlfn.IFS(U5438=0,"Prenovato",U5438=1,"Novato",U5438=2,"Principiante avanzado",U5438=3,"Competente",U5438=4,"Proficiente",U5438=5,"Master")</f>
        <v>Novato</v>
      </c>
      <c r="W5438" s="17">
        <v>3</v>
      </c>
      <c r="X5438" s="17" t="str" cm="1">
        <f t="array" ref="X5438">_xlfn.IFS(W5438=0,"No evidenciado",W5438=1,"Novato",W5438=2,"Principiante avanzado",W5438=3,"Competente",W5438=4,"Proficiente",W5438=5,"Master")</f>
        <v>Competente</v>
      </c>
      <c r="Y5438" s="17">
        <v>3</v>
      </c>
      <c r="Z5438" s="17" t="str" cm="1">
        <f t="array" ref="Z5438">_xlfn.IFS(Y5438=0,"No evidenciado",Y5438=1,"Novato",Y5438=2,"Principiante avanzado",Y5438=3,"Competente",Y5438=4,"Proficiente",Y5438=5,"Master")</f>
        <v>Competente</v>
      </c>
      <c r="AA5438" s="17">
        <v>3</v>
      </c>
      <c r="AB5438" s="17" t="str" cm="1">
        <f t="array" ref="AB5438">_xlfn.IFS(AA5438=0,"No evidenciado",AA5438=1,"Novato",AA5438=2,"Principiante avanzado",AA5438=3,"Competente",AA5438=4,"Proficiente",AA5438=5,"Master")</f>
        <v>Competente</v>
      </c>
      <c r="AC5438" s="17">
        <v>1</v>
      </c>
      <c r="AD5438" s="17" t="str" cm="1">
        <f t="array" ref="AD5438">_xlfn.IFS(AC5438=0,"Prenovato",AC5438=1,"Novato",AC5438=2,"Principiante avanzado",AC5438=3,"Competente",AC5438=4,"Proficiente",AC5438=5,"Master")</f>
        <v>Novato</v>
      </c>
      <c r="AE5438" s="17" t="s">
        <v>421</v>
      </c>
    </row>
    <row r="5439" spans="1:31" x14ac:dyDescent="0.25">
      <c r="A5439" t="s">
        <v>412</v>
      </c>
      <c r="B5439" t="s">
        <v>58</v>
      </c>
      <c r="C5439" t="s">
        <v>227</v>
      </c>
      <c r="D5439" t="s">
        <v>196</v>
      </c>
      <c r="E5439" t="s">
        <v>414</v>
      </c>
      <c r="F5439" t="s">
        <v>155</v>
      </c>
      <c r="G5439" t="s">
        <v>415</v>
      </c>
      <c r="H5439" s="4"/>
      <c r="I5439" s="1">
        <f t="shared" ca="1" si="339"/>
        <v>1485</v>
      </c>
      <c r="J5439" s="1" t="str">
        <f t="shared" ca="1" si="340"/>
        <v>3. Mayor a 6 meses</v>
      </c>
      <c r="K5439" t="str">
        <f t="shared" si="341"/>
        <v>NO</v>
      </c>
      <c r="L5439" t="s">
        <v>201</v>
      </c>
      <c r="M5439" t="s">
        <v>56</v>
      </c>
      <c r="N5439" t="s">
        <v>417</v>
      </c>
      <c r="O5439" t="s">
        <v>416</v>
      </c>
      <c r="P5439" t="str">
        <f t="shared" si="342"/>
        <v>VICTOR MARTIN NIEBLAS CASASControl de versionesEVALUACION</v>
      </c>
      <c r="Q5439" t="str">
        <f>BASE[[#This Row],[NombresCalificado]]&amp;BASE[[#This Row],[TipoEvaluacion]]</f>
        <v>VICTOR MARTIN NIEBLAS CASASEVALUACION</v>
      </c>
      <c r="R5439">
        <v>2</v>
      </c>
      <c r="S5439" t="s">
        <v>4</v>
      </c>
      <c r="T5439" t="s">
        <v>419</v>
      </c>
      <c r="U5439" s="17">
        <v>1</v>
      </c>
      <c r="V5439" s="17" t="str" cm="1">
        <f t="array" ref="V5439">_xlfn.IFS(U5439=0,"Prenovato",U5439=1,"Novato",U5439=2,"Principiante avanzado",U5439=3,"Competente",U5439=4,"Proficiente",U5439=5,"Master")</f>
        <v>Novato</v>
      </c>
      <c r="W5439" s="17">
        <v>3</v>
      </c>
      <c r="X5439" s="17" t="str" cm="1">
        <f t="array" ref="X5439">_xlfn.IFS(W5439=0,"No evidenciado",W5439=1,"Novato",W5439=2,"Principiante avanzado",W5439=3,"Competente",W5439=4,"Proficiente",W5439=5,"Master")</f>
        <v>Competente</v>
      </c>
      <c r="Y5439" s="17">
        <v>3</v>
      </c>
      <c r="Z5439" s="17" t="str" cm="1">
        <f t="array" ref="Z5439">_xlfn.IFS(Y5439=0,"No evidenciado",Y5439=1,"Novato",Y5439=2,"Principiante avanzado",Y5439=3,"Competente",Y5439=4,"Proficiente",Y5439=5,"Master")</f>
        <v>Competente</v>
      </c>
      <c r="AA5439" s="17">
        <v>3</v>
      </c>
      <c r="AB5439" s="17" t="str" cm="1">
        <f t="array" ref="AB5439">_xlfn.IFS(AA5439=0,"No evidenciado",AA5439=1,"Novato",AA5439=2,"Principiante avanzado",AA5439=3,"Competente",AA5439=4,"Proficiente",AA5439=5,"Master")</f>
        <v>Competente</v>
      </c>
      <c r="AC5439" s="17">
        <v>1</v>
      </c>
      <c r="AD5439" s="17" t="str" cm="1">
        <f t="array" ref="AD5439">_xlfn.IFS(AC5439=0,"Prenovato",AC5439=1,"Novato",AC5439=2,"Principiante avanzado",AC5439=3,"Competente",AC5439=4,"Proficiente",AC5439=5,"Master")</f>
        <v>Novato</v>
      </c>
      <c r="AE5439" s="17" t="s">
        <v>421</v>
      </c>
    </row>
    <row r="5440" spans="1:31" x14ac:dyDescent="0.25">
      <c r="A5440" t="s">
        <v>412</v>
      </c>
      <c r="B5440" t="s">
        <v>58</v>
      </c>
      <c r="C5440" t="s">
        <v>227</v>
      </c>
      <c r="D5440" t="s">
        <v>196</v>
      </c>
      <c r="E5440" t="s">
        <v>414</v>
      </c>
      <c r="F5440" t="s">
        <v>155</v>
      </c>
      <c r="G5440" t="s">
        <v>415</v>
      </c>
      <c r="H5440" s="4"/>
      <c r="I5440" s="1">
        <f t="shared" ca="1" si="339"/>
        <v>1485</v>
      </c>
      <c r="J5440" s="1" t="str">
        <f t="shared" ca="1" si="340"/>
        <v>3. Mayor a 6 meses</v>
      </c>
      <c r="K5440" t="str">
        <f t="shared" si="341"/>
        <v>NO</v>
      </c>
      <c r="L5440" t="s">
        <v>201</v>
      </c>
      <c r="M5440" t="s">
        <v>161</v>
      </c>
      <c r="N5440" t="s">
        <v>418</v>
      </c>
      <c r="O5440" t="s">
        <v>418</v>
      </c>
      <c r="P5440" t="str">
        <f t="shared" si="342"/>
        <v>VICTOR MARTIN NIEBLAS CASASIntegración de datos por lotesEVALUACION</v>
      </c>
      <c r="Q5440" t="str">
        <f>BASE[[#This Row],[NombresCalificado]]&amp;BASE[[#This Row],[TipoEvaluacion]]</f>
        <v>VICTOR MARTIN NIEBLAS CASASEVALUACION</v>
      </c>
      <c r="R5440">
        <v>2</v>
      </c>
      <c r="S5440" t="s">
        <v>4</v>
      </c>
      <c r="T5440" t="s">
        <v>419</v>
      </c>
      <c r="U5440" s="17">
        <v>1</v>
      </c>
      <c r="V5440" s="17" t="str" cm="1">
        <f t="array" ref="V5440">_xlfn.IFS(U5440=0,"Prenovato",U5440=1,"Novato",U5440=2,"Principiante avanzado",U5440=3,"Competente",U5440=4,"Proficiente",U5440=5,"Master")</f>
        <v>Novato</v>
      </c>
      <c r="W5440" s="17">
        <v>3</v>
      </c>
      <c r="X5440" s="17" t="str" cm="1">
        <f t="array" ref="X5440">_xlfn.IFS(W5440=0,"No evidenciado",W5440=1,"Novato",W5440=2,"Principiante avanzado",W5440=3,"Competente",W5440=4,"Proficiente",W5440=5,"Master")</f>
        <v>Competente</v>
      </c>
      <c r="Y5440" s="17">
        <v>3</v>
      </c>
      <c r="Z5440" s="17" t="str" cm="1">
        <f t="array" ref="Z5440">_xlfn.IFS(Y5440=0,"No evidenciado",Y5440=1,"Novato",Y5440=2,"Principiante avanzado",Y5440=3,"Competente",Y5440=4,"Proficiente",Y5440=5,"Master")</f>
        <v>Competente</v>
      </c>
      <c r="AA5440" s="17">
        <v>3</v>
      </c>
      <c r="AB5440" s="17" t="str" cm="1">
        <f t="array" ref="AB5440">_xlfn.IFS(AA5440=0,"No evidenciado",AA5440=1,"Novato",AA5440=2,"Principiante avanzado",AA5440=3,"Competente",AA5440=4,"Proficiente",AA5440=5,"Master")</f>
        <v>Competente</v>
      </c>
      <c r="AC5440" s="17">
        <v>1</v>
      </c>
      <c r="AD5440" s="17" t="str" cm="1">
        <f t="array" ref="AD5440">_xlfn.IFS(AC5440=0,"Prenovato",AC5440=1,"Novato",AC5440=2,"Principiante avanzado",AC5440=3,"Competente",AC5440=4,"Proficiente",AC5440=5,"Master")</f>
        <v>Novato</v>
      </c>
      <c r="AE5440" s="17" t="s">
        <v>421</v>
      </c>
    </row>
    <row r="5441" spans="1:31" x14ac:dyDescent="0.25">
      <c r="A5441" t="s">
        <v>412</v>
      </c>
      <c r="B5441" t="s">
        <v>58</v>
      </c>
      <c r="C5441" t="s">
        <v>227</v>
      </c>
      <c r="D5441" t="s">
        <v>196</v>
      </c>
      <c r="E5441" t="s">
        <v>414</v>
      </c>
      <c r="F5441" t="s">
        <v>155</v>
      </c>
      <c r="G5441" t="s">
        <v>415</v>
      </c>
      <c r="H5441" s="4"/>
      <c r="I5441" s="1">
        <f t="shared" ca="1" si="339"/>
        <v>1485</v>
      </c>
      <c r="J5441" s="1" t="str">
        <f t="shared" ca="1" si="340"/>
        <v>3. Mayor a 6 meses</v>
      </c>
      <c r="K5441" t="str">
        <f t="shared" si="341"/>
        <v>NO</v>
      </c>
      <c r="L5441" t="s">
        <v>201</v>
      </c>
      <c r="M5441" t="s">
        <v>160</v>
      </c>
      <c r="N5441" t="s">
        <v>416</v>
      </c>
      <c r="O5441" t="s">
        <v>416</v>
      </c>
      <c r="P5441" t="str">
        <f t="shared" si="342"/>
        <v>VICTOR MARTIN NIEBLAS CASASIntegración de datos en tiempo realEVALUACION</v>
      </c>
      <c r="Q5441" t="str">
        <f>BASE[[#This Row],[NombresCalificado]]&amp;BASE[[#This Row],[TipoEvaluacion]]</f>
        <v>VICTOR MARTIN NIEBLAS CASASEVALUACION</v>
      </c>
      <c r="R5441">
        <v>0</v>
      </c>
      <c r="S5441" t="s">
        <v>185</v>
      </c>
      <c r="T5441" t="s">
        <v>419</v>
      </c>
      <c r="U5441" s="17">
        <v>1</v>
      </c>
      <c r="V5441" s="17" t="str" cm="1">
        <f t="array" ref="V5441">_xlfn.IFS(U5441=0,"Prenovato",U5441=1,"Novato",U5441=2,"Principiante avanzado",U5441=3,"Competente",U5441=4,"Proficiente",U5441=5,"Master")</f>
        <v>Novato</v>
      </c>
      <c r="W5441" s="17">
        <v>3</v>
      </c>
      <c r="X5441" s="17" t="str" cm="1">
        <f t="array" ref="X5441">_xlfn.IFS(W5441=0,"No evidenciado",W5441=1,"Novato",W5441=2,"Principiante avanzado",W5441=3,"Competente",W5441=4,"Proficiente",W5441=5,"Master")</f>
        <v>Competente</v>
      </c>
      <c r="Y5441" s="17">
        <v>3</v>
      </c>
      <c r="Z5441" s="17" t="str" cm="1">
        <f t="array" ref="Z5441">_xlfn.IFS(Y5441=0,"No evidenciado",Y5441=1,"Novato",Y5441=2,"Principiante avanzado",Y5441=3,"Competente",Y5441=4,"Proficiente",Y5441=5,"Master")</f>
        <v>Competente</v>
      </c>
      <c r="AA5441" s="17">
        <v>3</v>
      </c>
      <c r="AB5441" s="17" t="str" cm="1">
        <f t="array" ref="AB5441">_xlfn.IFS(AA5441=0,"No evidenciado",AA5441=1,"Novato",AA5441=2,"Principiante avanzado",AA5441=3,"Competente",AA5441=4,"Proficiente",AA5441=5,"Master")</f>
        <v>Competente</v>
      </c>
      <c r="AC5441" s="17">
        <v>1</v>
      </c>
      <c r="AD5441" s="17" t="str" cm="1">
        <f t="array" ref="AD5441">_xlfn.IFS(AC5441=0,"Prenovato",AC5441=1,"Novato",AC5441=2,"Principiante avanzado",AC5441=3,"Competente",AC5441=4,"Proficiente",AC5441=5,"Master")</f>
        <v>Novato</v>
      </c>
      <c r="AE5441" s="17" t="s">
        <v>421</v>
      </c>
    </row>
    <row r="5442" spans="1:31" x14ac:dyDescent="0.25">
      <c r="A5442" t="s">
        <v>412</v>
      </c>
      <c r="B5442" t="s">
        <v>58</v>
      </c>
      <c r="C5442" t="s">
        <v>227</v>
      </c>
      <c r="D5442" t="s">
        <v>196</v>
      </c>
      <c r="E5442" t="s">
        <v>414</v>
      </c>
      <c r="F5442" t="s">
        <v>155</v>
      </c>
      <c r="G5442" t="s">
        <v>415</v>
      </c>
      <c r="H5442" s="4"/>
      <c r="I5442" s="1">
        <f t="shared" ca="1" si="339"/>
        <v>1485</v>
      </c>
      <c r="J5442" s="1" t="str">
        <f t="shared" ca="1" si="340"/>
        <v>3. Mayor a 6 meses</v>
      </c>
      <c r="K5442" t="str">
        <f t="shared" si="341"/>
        <v>NO</v>
      </c>
      <c r="L5442" t="s">
        <v>201</v>
      </c>
      <c r="M5442" t="s">
        <v>170</v>
      </c>
      <c r="N5442" t="s">
        <v>417</v>
      </c>
      <c r="O5442" t="s">
        <v>416</v>
      </c>
      <c r="P5442" t="str">
        <f t="shared" si="342"/>
        <v>VICTOR MARTIN NIEBLAS CASASArquitectura de datosEVALUACION</v>
      </c>
      <c r="Q5442" t="str">
        <f>BASE[[#This Row],[NombresCalificado]]&amp;BASE[[#This Row],[TipoEvaluacion]]</f>
        <v>VICTOR MARTIN NIEBLAS CASASEVALUACION</v>
      </c>
      <c r="R5442">
        <v>2</v>
      </c>
      <c r="S5442" t="s">
        <v>4</v>
      </c>
      <c r="T5442" t="s">
        <v>419</v>
      </c>
      <c r="U5442" s="17">
        <v>1</v>
      </c>
      <c r="V5442" s="17" t="str" cm="1">
        <f t="array" ref="V5442">_xlfn.IFS(U5442=0,"Prenovato",U5442=1,"Novato",U5442=2,"Principiante avanzado",U5442=3,"Competente",U5442=4,"Proficiente",U5442=5,"Master")</f>
        <v>Novato</v>
      </c>
      <c r="W5442" s="17">
        <v>3</v>
      </c>
      <c r="X5442" s="17" t="str" cm="1">
        <f t="array" ref="X5442">_xlfn.IFS(W5442=0,"No evidenciado",W5442=1,"Novato",W5442=2,"Principiante avanzado",W5442=3,"Competente",W5442=4,"Proficiente",W5442=5,"Master")</f>
        <v>Competente</v>
      </c>
      <c r="Y5442" s="17">
        <v>3</v>
      </c>
      <c r="Z5442" s="17" t="str" cm="1">
        <f t="array" ref="Z5442">_xlfn.IFS(Y5442=0,"No evidenciado",Y5442=1,"Novato",Y5442=2,"Principiante avanzado",Y5442=3,"Competente",Y5442=4,"Proficiente",Y5442=5,"Master")</f>
        <v>Competente</v>
      </c>
      <c r="AA5442" s="17">
        <v>3</v>
      </c>
      <c r="AB5442" s="17" t="str" cm="1">
        <f t="array" ref="AB5442">_xlfn.IFS(AA5442=0,"No evidenciado",AA5442=1,"Novato",AA5442=2,"Principiante avanzado",AA5442=3,"Competente",AA5442=4,"Proficiente",AA5442=5,"Master")</f>
        <v>Competente</v>
      </c>
      <c r="AC5442" s="17">
        <v>1</v>
      </c>
      <c r="AD5442" s="17" t="str" cm="1">
        <f t="array" ref="AD5442">_xlfn.IFS(AC5442=0,"Prenovato",AC5442=1,"Novato",AC5442=2,"Principiante avanzado",AC5442=3,"Competente",AC5442=4,"Proficiente",AC5442=5,"Master")</f>
        <v>Novato</v>
      </c>
      <c r="AE5442" s="17" t="s">
        <v>421</v>
      </c>
    </row>
    <row r="5443" spans="1:31" x14ac:dyDescent="0.25">
      <c r="A5443" t="s">
        <v>412</v>
      </c>
      <c r="B5443" t="s">
        <v>58</v>
      </c>
      <c r="C5443" t="s">
        <v>227</v>
      </c>
      <c r="D5443" t="s">
        <v>196</v>
      </c>
      <c r="E5443" t="s">
        <v>414</v>
      </c>
      <c r="F5443" t="s">
        <v>155</v>
      </c>
      <c r="G5443" t="s">
        <v>415</v>
      </c>
      <c r="H5443" s="4"/>
      <c r="I5443" s="1">
        <f t="shared" ref="I5443:I5506" ca="1" si="343">DATEDIF(H5443,TODAY(),"m")</f>
        <v>1485</v>
      </c>
      <c r="J5443" s="1" t="str">
        <f t="shared" ref="J5443:J5506" ca="1" si="344">IF(I5443&lt;=3,"1. Menor o igual a 3 meses",IF(I5443&lt;=6,"2. Entre 4 - 6 meses","3. Mayor a 6 meses"))</f>
        <v>3. Mayor a 6 meses</v>
      </c>
      <c r="K5443" t="str">
        <f t="shared" ref="K5443:K5506" si="345">IF(COUNTIFS($E$2:$E$5625,E5443,$O$2:$O$5625,"PRINCIPAL",$R$2:$R$5625,0)&gt;0,"SI","NO")</f>
        <v>NO</v>
      </c>
      <c r="L5443" t="s">
        <v>201</v>
      </c>
      <c r="M5443" t="s">
        <v>163</v>
      </c>
      <c r="N5443" t="s">
        <v>417</v>
      </c>
      <c r="O5443" t="s">
        <v>416</v>
      </c>
      <c r="P5443" t="str">
        <f t="shared" ref="P5443:P5506" si="346">F5443&amp;M5443&amp;AE5443</f>
        <v>VICTOR MARTIN NIEBLAS CASASNube BCPEVALUACION</v>
      </c>
      <c r="Q5443" t="str">
        <f>BASE[[#This Row],[NombresCalificado]]&amp;BASE[[#This Row],[TipoEvaluacion]]</f>
        <v>VICTOR MARTIN NIEBLAS CASASEVALUACION</v>
      </c>
      <c r="R5443">
        <v>2</v>
      </c>
      <c r="S5443" t="s">
        <v>4</v>
      </c>
      <c r="T5443" t="s">
        <v>419</v>
      </c>
      <c r="U5443" s="17">
        <v>1</v>
      </c>
      <c r="V5443" s="17" t="str" cm="1">
        <f t="array" ref="V5443">_xlfn.IFS(U5443=0,"Prenovato",U5443=1,"Novato",U5443=2,"Principiante avanzado",U5443=3,"Competente",U5443=4,"Proficiente",U5443=5,"Master")</f>
        <v>Novato</v>
      </c>
      <c r="W5443" s="17">
        <v>3</v>
      </c>
      <c r="X5443" s="17" t="str" cm="1">
        <f t="array" ref="X5443">_xlfn.IFS(W5443=0,"No evidenciado",W5443=1,"Novato",W5443=2,"Principiante avanzado",W5443=3,"Competente",W5443=4,"Proficiente",W5443=5,"Master")</f>
        <v>Competente</v>
      </c>
      <c r="Y5443" s="17">
        <v>3</v>
      </c>
      <c r="Z5443" s="17" t="str" cm="1">
        <f t="array" ref="Z5443">_xlfn.IFS(Y5443=0,"No evidenciado",Y5443=1,"Novato",Y5443=2,"Principiante avanzado",Y5443=3,"Competente",Y5443=4,"Proficiente",Y5443=5,"Master")</f>
        <v>Competente</v>
      </c>
      <c r="AA5443" s="17">
        <v>3</v>
      </c>
      <c r="AB5443" s="17" t="str" cm="1">
        <f t="array" ref="AB5443">_xlfn.IFS(AA5443=0,"No evidenciado",AA5443=1,"Novato",AA5443=2,"Principiante avanzado",AA5443=3,"Competente",AA5443=4,"Proficiente",AA5443=5,"Master")</f>
        <v>Competente</v>
      </c>
      <c r="AC5443" s="17">
        <v>1</v>
      </c>
      <c r="AD5443" s="17" t="str" cm="1">
        <f t="array" ref="AD5443">_xlfn.IFS(AC5443=0,"Prenovato",AC5443=1,"Novato",AC5443=2,"Principiante avanzado",AC5443=3,"Competente",AC5443=4,"Proficiente",AC5443=5,"Master")</f>
        <v>Novato</v>
      </c>
      <c r="AE5443" s="17" t="s">
        <v>421</v>
      </c>
    </row>
    <row r="5444" spans="1:31" x14ac:dyDescent="0.25">
      <c r="A5444" t="s">
        <v>412</v>
      </c>
      <c r="B5444" t="s">
        <v>58</v>
      </c>
      <c r="C5444" t="s">
        <v>227</v>
      </c>
      <c r="D5444" t="s">
        <v>196</v>
      </c>
      <c r="E5444" t="s">
        <v>414</v>
      </c>
      <c r="F5444" t="s">
        <v>155</v>
      </c>
      <c r="G5444" t="s">
        <v>415</v>
      </c>
      <c r="H5444" s="4"/>
      <c r="I5444" s="1">
        <f t="shared" ca="1" si="343"/>
        <v>1485</v>
      </c>
      <c r="J5444" s="1" t="str">
        <f t="shared" ca="1" si="344"/>
        <v>3. Mayor a 6 meses</v>
      </c>
      <c r="K5444" t="str">
        <f t="shared" si="345"/>
        <v>NO</v>
      </c>
      <c r="L5444" t="s">
        <v>201</v>
      </c>
      <c r="M5444" t="s">
        <v>169</v>
      </c>
      <c r="N5444" t="s">
        <v>416</v>
      </c>
      <c r="O5444" t="s">
        <v>416</v>
      </c>
      <c r="P5444" t="str">
        <f t="shared" si="346"/>
        <v>VICTOR MARTIN NIEBLAS CASASAnálisis de datosEVALUACION</v>
      </c>
      <c r="Q5444" t="str">
        <f>BASE[[#This Row],[NombresCalificado]]&amp;BASE[[#This Row],[TipoEvaluacion]]</f>
        <v>VICTOR MARTIN NIEBLAS CASASEVALUACION</v>
      </c>
      <c r="R5444">
        <v>2</v>
      </c>
      <c r="S5444" t="s">
        <v>4</v>
      </c>
      <c r="T5444" t="s">
        <v>419</v>
      </c>
      <c r="U5444" s="17">
        <v>1</v>
      </c>
      <c r="V5444" s="17" t="str" cm="1">
        <f t="array" ref="V5444">_xlfn.IFS(U5444=0,"Prenovato",U5444=1,"Novato",U5444=2,"Principiante avanzado",U5444=3,"Competente",U5444=4,"Proficiente",U5444=5,"Master")</f>
        <v>Novato</v>
      </c>
      <c r="W5444" s="17">
        <v>3</v>
      </c>
      <c r="X5444" s="17" t="str" cm="1">
        <f t="array" ref="X5444">_xlfn.IFS(W5444=0,"No evidenciado",W5444=1,"Novato",W5444=2,"Principiante avanzado",W5444=3,"Competente",W5444=4,"Proficiente",W5444=5,"Master")</f>
        <v>Competente</v>
      </c>
      <c r="Y5444" s="17">
        <v>3</v>
      </c>
      <c r="Z5444" s="17" t="str" cm="1">
        <f t="array" ref="Z5444">_xlfn.IFS(Y5444=0,"No evidenciado",Y5444=1,"Novato",Y5444=2,"Principiante avanzado",Y5444=3,"Competente",Y5444=4,"Proficiente",Y5444=5,"Master")</f>
        <v>Competente</v>
      </c>
      <c r="AA5444" s="17">
        <v>3</v>
      </c>
      <c r="AB5444" s="17" t="str" cm="1">
        <f t="array" ref="AB5444">_xlfn.IFS(AA5444=0,"No evidenciado",AA5444=1,"Novato",AA5444=2,"Principiante avanzado",AA5444=3,"Competente",AA5444=4,"Proficiente",AA5444=5,"Master")</f>
        <v>Competente</v>
      </c>
      <c r="AC5444" s="17">
        <v>1</v>
      </c>
      <c r="AD5444" s="17" t="str" cm="1">
        <f t="array" ref="AD5444">_xlfn.IFS(AC5444=0,"Prenovato",AC5444=1,"Novato",AC5444=2,"Principiante avanzado",AC5444=3,"Competente",AC5444=4,"Proficiente",AC5444=5,"Master")</f>
        <v>Novato</v>
      </c>
      <c r="AE5444" s="17" t="s">
        <v>421</v>
      </c>
    </row>
    <row r="5445" spans="1:31" x14ac:dyDescent="0.25">
      <c r="A5445" t="s">
        <v>412</v>
      </c>
      <c r="B5445" t="s">
        <v>58</v>
      </c>
      <c r="C5445" t="s">
        <v>227</v>
      </c>
      <c r="D5445" t="s">
        <v>196</v>
      </c>
      <c r="E5445" t="s">
        <v>414</v>
      </c>
      <c r="F5445" t="s">
        <v>155</v>
      </c>
      <c r="G5445" t="s">
        <v>415</v>
      </c>
      <c r="H5445" s="4"/>
      <c r="I5445" s="1">
        <f t="shared" ca="1" si="343"/>
        <v>1485</v>
      </c>
      <c r="J5445" s="1" t="str">
        <f t="shared" ca="1" si="344"/>
        <v>3. Mayor a 6 meses</v>
      </c>
      <c r="K5445" t="str">
        <f t="shared" si="345"/>
        <v>NO</v>
      </c>
      <c r="L5445" t="s">
        <v>201</v>
      </c>
      <c r="M5445" t="s">
        <v>164</v>
      </c>
      <c r="N5445" t="s">
        <v>417</v>
      </c>
      <c r="O5445" t="s">
        <v>416</v>
      </c>
      <c r="P5445" t="str">
        <f t="shared" si="346"/>
        <v>VICTOR MARTIN NIEBLAS CASASPrivacidad y seguridad de los datosEVALUACION</v>
      </c>
      <c r="Q5445" t="str">
        <f>BASE[[#This Row],[NombresCalificado]]&amp;BASE[[#This Row],[TipoEvaluacion]]</f>
        <v>VICTOR MARTIN NIEBLAS CASASEVALUACION</v>
      </c>
      <c r="R5445">
        <v>2</v>
      </c>
      <c r="S5445" t="s">
        <v>4</v>
      </c>
      <c r="T5445" t="s">
        <v>419</v>
      </c>
      <c r="U5445" s="17">
        <v>1</v>
      </c>
      <c r="V5445" s="17" t="str" cm="1">
        <f t="array" ref="V5445">_xlfn.IFS(U5445=0,"Prenovato",U5445=1,"Novato",U5445=2,"Principiante avanzado",U5445=3,"Competente",U5445=4,"Proficiente",U5445=5,"Master")</f>
        <v>Novato</v>
      </c>
      <c r="W5445" s="17">
        <v>3</v>
      </c>
      <c r="X5445" s="17" t="str" cm="1">
        <f t="array" ref="X5445">_xlfn.IFS(W5445=0,"No evidenciado",W5445=1,"Novato",W5445=2,"Principiante avanzado",W5445=3,"Competente",W5445=4,"Proficiente",W5445=5,"Master")</f>
        <v>Competente</v>
      </c>
      <c r="Y5445" s="17">
        <v>3</v>
      </c>
      <c r="Z5445" s="17" t="str" cm="1">
        <f t="array" ref="Z5445">_xlfn.IFS(Y5445=0,"No evidenciado",Y5445=1,"Novato",Y5445=2,"Principiante avanzado",Y5445=3,"Competente",Y5445=4,"Proficiente",Y5445=5,"Master")</f>
        <v>Competente</v>
      </c>
      <c r="AA5445" s="17">
        <v>3</v>
      </c>
      <c r="AB5445" s="17" t="str" cm="1">
        <f t="array" ref="AB5445">_xlfn.IFS(AA5445=0,"No evidenciado",AA5445=1,"Novato",AA5445=2,"Principiante avanzado",AA5445=3,"Competente",AA5445=4,"Proficiente",AA5445=5,"Master")</f>
        <v>Competente</v>
      </c>
      <c r="AC5445" s="17">
        <v>1</v>
      </c>
      <c r="AD5445" s="17" t="str" cm="1">
        <f t="array" ref="AD5445">_xlfn.IFS(AC5445=0,"Prenovato",AC5445=1,"Novato",AC5445=2,"Principiante avanzado",AC5445=3,"Competente",AC5445=4,"Proficiente",AC5445=5,"Master")</f>
        <v>Novato</v>
      </c>
      <c r="AE5445" s="17" t="s">
        <v>421</v>
      </c>
    </row>
    <row r="5446" spans="1:31" x14ac:dyDescent="0.25">
      <c r="A5446" t="s">
        <v>412</v>
      </c>
      <c r="B5446" t="s">
        <v>58</v>
      </c>
      <c r="C5446" t="s">
        <v>227</v>
      </c>
      <c r="D5446" t="s">
        <v>196</v>
      </c>
      <c r="E5446" t="s">
        <v>414</v>
      </c>
      <c r="F5446" t="s">
        <v>155</v>
      </c>
      <c r="G5446" t="s">
        <v>415</v>
      </c>
      <c r="H5446" s="4"/>
      <c r="I5446" s="1">
        <f t="shared" ca="1" si="343"/>
        <v>1485</v>
      </c>
      <c r="J5446" s="1" t="str">
        <f t="shared" ca="1" si="344"/>
        <v>3. Mayor a 6 meses</v>
      </c>
      <c r="K5446" t="str">
        <f t="shared" si="345"/>
        <v>NO</v>
      </c>
      <c r="L5446" t="s">
        <v>201</v>
      </c>
      <c r="M5446" t="s">
        <v>171</v>
      </c>
      <c r="N5446" t="s">
        <v>416</v>
      </c>
      <c r="O5446" t="s">
        <v>416</v>
      </c>
      <c r="P5446" t="str">
        <f t="shared" si="346"/>
        <v>VICTOR MARTIN NIEBLAS CASASBases de datos en la nubeEVALUACION</v>
      </c>
      <c r="Q5446" t="str">
        <f>BASE[[#This Row],[NombresCalificado]]&amp;BASE[[#This Row],[TipoEvaluacion]]</f>
        <v>VICTOR MARTIN NIEBLAS CASASEVALUACION</v>
      </c>
      <c r="R5446">
        <v>0</v>
      </c>
      <c r="S5446" t="s">
        <v>185</v>
      </c>
      <c r="T5446" t="s">
        <v>419</v>
      </c>
      <c r="U5446" s="17">
        <v>1</v>
      </c>
      <c r="V5446" s="17" t="str" cm="1">
        <f t="array" ref="V5446">_xlfn.IFS(U5446=0,"Prenovato",U5446=1,"Novato",U5446=2,"Principiante avanzado",U5446=3,"Competente",U5446=4,"Proficiente",U5446=5,"Master")</f>
        <v>Novato</v>
      </c>
      <c r="W5446" s="17">
        <v>3</v>
      </c>
      <c r="X5446" s="17" t="str" cm="1">
        <f t="array" ref="X5446">_xlfn.IFS(W5446=0,"No evidenciado",W5446=1,"Novato",W5446=2,"Principiante avanzado",W5446=3,"Competente",W5446=4,"Proficiente",W5446=5,"Master")</f>
        <v>Competente</v>
      </c>
      <c r="Y5446" s="17">
        <v>3</v>
      </c>
      <c r="Z5446" s="17" t="str" cm="1">
        <f t="array" ref="Z5446">_xlfn.IFS(Y5446=0,"No evidenciado",Y5446=1,"Novato",Y5446=2,"Principiante avanzado",Y5446=3,"Competente",Y5446=4,"Proficiente",Y5446=5,"Master")</f>
        <v>Competente</v>
      </c>
      <c r="AA5446" s="17">
        <v>3</v>
      </c>
      <c r="AB5446" s="17" t="str" cm="1">
        <f t="array" ref="AB5446">_xlfn.IFS(AA5446=0,"No evidenciado",AA5446=1,"Novato",AA5446=2,"Principiante avanzado",AA5446=3,"Competente",AA5446=4,"Proficiente",AA5446=5,"Master")</f>
        <v>Competente</v>
      </c>
      <c r="AC5446" s="17">
        <v>1</v>
      </c>
      <c r="AD5446" s="17" t="str" cm="1">
        <f t="array" ref="AD5446">_xlfn.IFS(AC5446=0,"Prenovato",AC5446=1,"Novato",AC5446=2,"Principiante avanzado",AC5446=3,"Competente",AC5446=4,"Proficiente",AC5446=5,"Master")</f>
        <v>Novato</v>
      </c>
      <c r="AE5446" s="17" t="s">
        <v>421</v>
      </c>
    </row>
    <row r="5447" spans="1:31" x14ac:dyDescent="0.25">
      <c r="A5447" t="s">
        <v>412</v>
      </c>
      <c r="B5447" t="s">
        <v>58</v>
      </c>
      <c r="C5447" t="s">
        <v>227</v>
      </c>
      <c r="D5447" t="s">
        <v>196</v>
      </c>
      <c r="E5447" t="s">
        <v>414</v>
      </c>
      <c r="F5447" t="s">
        <v>155</v>
      </c>
      <c r="G5447" t="s">
        <v>415</v>
      </c>
      <c r="H5447" s="4"/>
      <c r="I5447" s="1">
        <f t="shared" ca="1" si="343"/>
        <v>1485</v>
      </c>
      <c r="J5447" s="1" t="str">
        <f t="shared" ca="1" si="344"/>
        <v>3. Mayor a 6 meses</v>
      </c>
      <c r="K5447" t="str">
        <f t="shared" si="345"/>
        <v>NO</v>
      </c>
      <c r="L5447" t="s">
        <v>201</v>
      </c>
      <c r="M5447" t="s">
        <v>158</v>
      </c>
      <c r="N5447" t="s">
        <v>416</v>
      </c>
      <c r="O5447" t="s">
        <v>416</v>
      </c>
      <c r="P5447" t="str">
        <f t="shared" si="346"/>
        <v>VICTOR MARTIN NIEBLAS CASASServicios en la nubeEVALUACION</v>
      </c>
      <c r="Q5447" t="str">
        <f>BASE[[#This Row],[NombresCalificado]]&amp;BASE[[#This Row],[TipoEvaluacion]]</f>
        <v>VICTOR MARTIN NIEBLAS CASASEVALUACION</v>
      </c>
      <c r="R5447">
        <v>0</v>
      </c>
      <c r="S5447" t="s">
        <v>185</v>
      </c>
      <c r="T5447" t="s">
        <v>419</v>
      </c>
      <c r="U5447" s="17">
        <v>1</v>
      </c>
      <c r="V5447" s="17" t="str" cm="1">
        <f t="array" ref="V5447">_xlfn.IFS(U5447=0,"Prenovato",U5447=1,"Novato",U5447=2,"Principiante avanzado",U5447=3,"Competente",U5447=4,"Proficiente",U5447=5,"Master")</f>
        <v>Novato</v>
      </c>
      <c r="W5447" s="17">
        <v>3</v>
      </c>
      <c r="X5447" s="17" t="str" cm="1">
        <f t="array" ref="X5447">_xlfn.IFS(W5447=0,"No evidenciado",W5447=1,"Novato",W5447=2,"Principiante avanzado",W5447=3,"Competente",W5447=4,"Proficiente",W5447=5,"Master")</f>
        <v>Competente</v>
      </c>
      <c r="Y5447" s="17">
        <v>3</v>
      </c>
      <c r="Z5447" s="17" t="str" cm="1">
        <f t="array" ref="Z5447">_xlfn.IFS(Y5447=0,"No evidenciado",Y5447=1,"Novato",Y5447=2,"Principiante avanzado",Y5447=3,"Competente",Y5447=4,"Proficiente",Y5447=5,"Master")</f>
        <v>Competente</v>
      </c>
      <c r="AA5447" s="17">
        <v>3</v>
      </c>
      <c r="AB5447" s="17" t="str" cm="1">
        <f t="array" ref="AB5447">_xlfn.IFS(AA5447=0,"No evidenciado",AA5447=1,"Novato",AA5447=2,"Principiante avanzado",AA5447=3,"Competente",AA5447=4,"Proficiente",AA5447=5,"Master")</f>
        <v>Competente</v>
      </c>
      <c r="AC5447" s="17">
        <v>1</v>
      </c>
      <c r="AD5447" s="17" t="str" cm="1">
        <f t="array" ref="AD5447">_xlfn.IFS(AC5447=0,"Prenovato",AC5447=1,"Novato",AC5447=2,"Principiante avanzado",AC5447=3,"Competente",AC5447=4,"Proficiente",AC5447=5,"Master")</f>
        <v>Novato</v>
      </c>
      <c r="AE5447" s="17" t="s">
        <v>421</v>
      </c>
    </row>
    <row r="5448" spans="1:31" x14ac:dyDescent="0.25">
      <c r="A5448" t="s">
        <v>412</v>
      </c>
      <c r="B5448" t="s">
        <v>58</v>
      </c>
      <c r="C5448" t="s">
        <v>227</v>
      </c>
      <c r="D5448" t="s">
        <v>196</v>
      </c>
      <c r="E5448" t="s">
        <v>414</v>
      </c>
      <c r="F5448" t="s">
        <v>155</v>
      </c>
      <c r="G5448" t="s">
        <v>415</v>
      </c>
      <c r="H5448" s="4"/>
      <c r="I5448" s="1">
        <f t="shared" ca="1" si="343"/>
        <v>1485</v>
      </c>
      <c r="J5448" s="1" t="str">
        <f t="shared" ca="1" si="344"/>
        <v>3. Mayor a 6 meses</v>
      </c>
      <c r="K5448" t="str">
        <f t="shared" si="345"/>
        <v>NO</v>
      </c>
      <c r="L5448" t="s">
        <v>201</v>
      </c>
      <c r="M5448" t="s">
        <v>172</v>
      </c>
      <c r="N5448" t="s">
        <v>416</v>
      </c>
      <c r="O5448" t="s">
        <v>416</v>
      </c>
      <c r="P5448" t="str">
        <f t="shared" si="346"/>
        <v>VICTOR MARTIN NIEBLAS CASASCalidad de datosEVALUACION</v>
      </c>
      <c r="Q5448" t="str">
        <f>BASE[[#This Row],[NombresCalificado]]&amp;BASE[[#This Row],[TipoEvaluacion]]</f>
        <v>VICTOR MARTIN NIEBLAS CASASEVALUACION</v>
      </c>
      <c r="R5448">
        <v>2</v>
      </c>
      <c r="S5448" t="s">
        <v>4</v>
      </c>
      <c r="T5448" t="s">
        <v>419</v>
      </c>
      <c r="U5448" s="17">
        <v>1</v>
      </c>
      <c r="V5448" s="17" t="str" cm="1">
        <f t="array" ref="V5448">_xlfn.IFS(U5448=0,"Prenovato",U5448=1,"Novato",U5448=2,"Principiante avanzado",U5448=3,"Competente",U5448=4,"Proficiente",U5448=5,"Master")</f>
        <v>Novato</v>
      </c>
      <c r="W5448" s="17">
        <v>3</v>
      </c>
      <c r="X5448" s="17" t="str" cm="1">
        <f t="array" ref="X5448">_xlfn.IFS(W5448=0,"No evidenciado",W5448=1,"Novato",W5448=2,"Principiante avanzado",W5448=3,"Competente",W5448=4,"Proficiente",W5448=5,"Master")</f>
        <v>Competente</v>
      </c>
      <c r="Y5448" s="17">
        <v>3</v>
      </c>
      <c r="Z5448" s="17" t="str" cm="1">
        <f t="array" ref="Z5448">_xlfn.IFS(Y5448=0,"No evidenciado",Y5448=1,"Novato",Y5448=2,"Principiante avanzado",Y5448=3,"Competente",Y5448=4,"Proficiente",Y5448=5,"Master")</f>
        <v>Competente</v>
      </c>
      <c r="AA5448" s="17">
        <v>3</v>
      </c>
      <c r="AB5448" s="17" t="str" cm="1">
        <f t="array" ref="AB5448">_xlfn.IFS(AA5448=0,"No evidenciado",AA5448=1,"Novato",AA5448=2,"Principiante avanzado",AA5448=3,"Competente",AA5448=4,"Proficiente",AA5448=5,"Master")</f>
        <v>Competente</v>
      </c>
      <c r="AC5448" s="17">
        <v>1</v>
      </c>
      <c r="AD5448" s="17" t="str" cm="1">
        <f t="array" ref="AD5448">_xlfn.IFS(AC5448=0,"Prenovato",AC5448=1,"Novato",AC5448=2,"Principiante avanzado",AC5448=3,"Competente",AC5448=4,"Proficiente",AC5448=5,"Master")</f>
        <v>Novato</v>
      </c>
      <c r="AE5448" s="17" t="s">
        <v>421</v>
      </c>
    </row>
    <row r="5449" spans="1:31" x14ac:dyDescent="0.25">
      <c r="A5449" t="s">
        <v>412</v>
      </c>
      <c r="B5449" t="s">
        <v>58</v>
      </c>
      <c r="C5449" t="s">
        <v>227</v>
      </c>
      <c r="D5449" t="s">
        <v>196</v>
      </c>
      <c r="E5449" t="s">
        <v>414</v>
      </c>
      <c r="F5449" t="s">
        <v>155</v>
      </c>
      <c r="G5449" t="s">
        <v>415</v>
      </c>
      <c r="H5449" s="4"/>
      <c r="I5449" s="1">
        <f t="shared" ca="1" si="343"/>
        <v>1485</v>
      </c>
      <c r="J5449" s="1" t="str">
        <f t="shared" ca="1" si="344"/>
        <v>3. Mayor a 6 meses</v>
      </c>
      <c r="K5449" t="str">
        <f t="shared" si="345"/>
        <v>NO</v>
      </c>
      <c r="L5449" t="s">
        <v>201</v>
      </c>
      <c r="M5449" t="s">
        <v>174</v>
      </c>
      <c r="N5449" t="s">
        <v>416</v>
      </c>
      <c r="O5449" t="s">
        <v>416</v>
      </c>
      <c r="P5449" t="str">
        <f t="shared" si="346"/>
        <v>VICTOR MARTIN NIEBLAS CASASDatawarehouse BCPEVALUACION</v>
      </c>
      <c r="Q5449" t="str">
        <f>BASE[[#This Row],[NombresCalificado]]&amp;BASE[[#This Row],[TipoEvaluacion]]</f>
        <v>VICTOR MARTIN NIEBLAS CASASEVALUACION</v>
      </c>
      <c r="R5449">
        <v>4</v>
      </c>
      <c r="S5449" t="s">
        <v>7</v>
      </c>
      <c r="T5449" t="s">
        <v>419</v>
      </c>
      <c r="U5449" s="17">
        <v>1</v>
      </c>
      <c r="V5449" s="17" t="str" cm="1">
        <f t="array" ref="V5449">_xlfn.IFS(U5449=0,"Prenovato",U5449=1,"Novato",U5449=2,"Principiante avanzado",U5449=3,"Competente",U5449=4,"Proficiente",U5449=5,"Master")</f>
        <v>Novato</v>
      </c>
      <c r="W5449" s="17">
        <v>3</v>
      </c>
      <c r="X5449" s="17" t="str" cm="1">
        <f t="array" ref="X5449">_xlfn.IFS(W5449=0,"No evidenciado",W5449=1,"Novato",W5449=2,"Principiante avanzado",W5449=3,"Competente",W5449=4,"Proficiente",W5449=5,"Master")</f>
        <v>Competente</v>
      </c>
      <c r="Y5449" s="17">
        <v>3</v>
      </c>
      <c r="Z5449" s="17" t="str" cm="1">
        <f t="array" ref="Z5449">_xlfn.IFS(Y5449=0,"No evidenciado",Y5449=1,"Novato",Y5449=2,"Principiante avanzado",Y5449=3,"Competente",Y5449=4,"Proficiente",Y5449=5,"Master")</f>
        <v>Competente</v>
      </c>
      <c r="AA5449" s="17">
        <v>3</v>
      </c>
      <c r="AB5449" s="17" t="str" cm="1">
        <f t="array" ref="AB5449">_xlfn.IFS(AA5449=0,"No evidenciado",AA5449=1,"Novato",AA5449=2,"Principiante avanzado",AA5449=3,"Competente",AA5449=4,"Proficiente",AA5449=5,"Master")</f>
        <v>Competente</v>
      </c>
      <c r="AC5449" s="17">
        <v>1</v>
      </c>
      <c r="AD5449" s="17" t="str" cm="1">
        <f t="array" ref="AD5449">_xlfn.IFS(AC5449=0,"Prenovato",AC5449=1,"Novato",AC5449=2,"Principiante avanzado",AC5449=3,"Competente",AC5449=4,"Proficiente",AC5449=5,"Master")</f>
        <v>Novato</v>
      </c>
      <c r="AE5449" s="17" t="s">
        <v>421</v>
      </c>
    </row>
    <row r="5450" spans="1:31" x14ac:dyDescent="0.25">
      <c r="A5450" t="s">
        <v>412</v>
      </c>
      <c r="B5450" t="s">
        <v>58</v>
      </c>
      <c r="C5450" t="s">
        <v>227</v>
      </c>
      <c r="D5450" t="s">
        <v>196</v>
      </c>
      <c r="E5450" t="s">
        <v>414</v>
      </c>
      <c r="F5450" t="s">
        <v>155</v>
      </c>
      <c r="G5450" t="s">
        <v>415</v>
      </c>
      <c r="H5450" s="4"/>
      <c r="I5450" s="1">
        <f t="shared" ca="1" si="343"/>
        <v>1485</v>
      </c>
      <c r="J5450" s="1" t="str">
        <f t="shared" ca="1" si="344"/>
        <v>3. Mayor a 6 meses</v>
      </c>
      <c r="K5450" t="str">
        <f t="shared" si="345"/>
        <v>NO</v>
      </c>
      <c r="L5450" t="s">
        <v>201</v>
      </c>
      <c r="M5450" t="s">
        <v>159</v>
      </c>
      <c r="N5450" t="s">
        <v>416</v>
      </c>
      <c r="O5450" t="s">
        <v>416</v>
      </c>
      <c r="P5450" t="str">
        <f t="shared" si="346"/>
        <v>VICTOR MARTIN NIEBLAS CASASGobernanza de datosEVALUACION</v>
      </c>
      <c r="Q5450" t="str">
        <f>BASE[[#This Row],[NombresCalificado]]&amp;BASE[[#This Row],[TipoEvaluacion]]</f>
        <v>VICTOR MARTIN NIEBLAS CASASEVALUACION</v>
      </c>
      <c r="R5450">
        <v>2</v>
      </c>
      <c r="S5450" t="s">
        <v>4</v>
      </c>
      <c r="T5450" t="s">
        <v>419</v>
      </c>
      <c r="U5450" s="17">
        <v>1</v>
      </c>
      <c r="V5450" s="17" t="str" cm="1">
        <f t="array" ref="V5450">_xlfn.IFS(U5450=0,"Prenovato",U5450=1,"Novato",U5450=2,"Principiante avanzado",U5450=3,"Competente",U5450=4,"Proficiente",U5450=5,"Master")</f>
        <v>Novato</v>
      </c>
      <c r="W5450" s="17">
        <v>3</v>
      </c>
      <c r="X5450" s="17" t="str" cm="1">
        <f t="array" ref="X5450">_xlfn.IFS(W5450=0,"No evidenciado",W5450=1,"Novato",W5450=2,"Principiante avanzado",W5450=3,"Competente",W5450=4,"Proficiente",W5450=5,"Master")</f>
        <v>Competente</v>
      </c>
      <c r="Y5450" s="17">
        <v>3</v>
      </c>
      <c r="Z5450" s="17" t="str" cm="1">
        <f t="array" ref="Z5450">_xlfn.IFS(Y5450=0,"No evidenciado",Y5450=1,"Novato",Y5450=2,"Principiante avanzado",Y5450=3,"Competente",Y5450=4,"Proficiente",Y5450=5,"Master")</f>
        <v>Competente</v>
      </c>
      <c r="AA5450" s="17">
        <v>3</v>
      </c>
      <c r="AB5450" s="17" t="str" cm="1">
        <f t="array" ref="AB5450">_xlfn.IFS(AA5450=0,"No evidenciado",AA5450=1,"Novato",AA5450=2,"Principiante avanzado",AA5450=3,"Competente",AA5450=4,"Proficiente",AA5450=5,"Master")</f>
        <v>Competente</v>
      </c>
      <c r="AC5450" s="17">
        <v>1</v>
      </c>
      <c r="AD5450" s="17" t="str" cm="1">
        <f t="array" ref="AD5450">_xlfn.IFS(AC5450=0,"Prenovato",AC5450=1,"Novato",AC5450=2,"Principiante avanzado",AC5450=3,"Competente",AC5450=4,"Proficiente",AC5450=5,"Master")</f>
        <v>Novato</v>
      </c>
      <c r="AE5450" s="17" t="s">
        <v>421</v>
      </c>
    </row>
    <row r="5451" spans="1:31" x14ac:dyDescent="0.25">
      <c r="A5451" t="s">
        <v>412</v>
      </c>
      <c r="B5451" t="s">
        <v>58</v>
      </c>
      <c r="C5451" t="s">
        <v>227</v>
      </c>
      <c r="D5451" t="s">
        <v>196</v>
      </c>
      <c r="E5451" t="s">
        <v>414</v>
      </c>
      <c r="F5451" t="s">
        <v>155</v>
      </c>
      <c r="G5451" t="s">
        <v>415</v>
      </c>
      <c r="H5451" s="4"/>
      <c r="I5451" s="1">
        <f t="shared" ca="1" si="343"/>
        <v>1485</v>
      </c>
      <c r="J5451" s="1" t="str">
        <f t="shared" ca="1" si="344"/>
        <v>3. Mayor a 6 meses</v>
      </c>
      <c r="K5451" t="str">
        <f t="shared" si="345"/>
        <v>NO</v>
      </c>
      <c r="L5451" t="s">
        <v>201</v>
      </c>
      <c r="M5451" t="s">
        <v>162</v>
      </c>
      <c r="N5451" t="s">
        <v>416</v>
      </c>
      <c r="O5451" t="s">
        <v>416</v>
      </c>
      <c r="P5451" t="str">
        <f t="shared" si="346"/>
        <v>VICTOR MARTIN NIEBLAS CASASMLOpsEVALUACION</v>
      </c>
      <c r="Q5451" t="str">
        <f>BASE[[#This Row],[NombresCalificado]]&amp;BASE[[#This Row],[TipoEvaluacion]]</f>
        <v>VICTOR MARTIN NIEBLAS CASASEVALUACION</v>
      </c>
      <c r="R5451">
        <v>0</v>
      </c>
      <c r="S5451" t="s">
        <v>185</v>
      </c>
      <c r="T5451" t="s">
        <v>419</v>
      </c>
      <c r="U5451" s="17">
        <v>1</v>
      </c>
      <c r="V5451" s="17" t="str" cm="1">
        <f t="array" ref="V5451">_xlfn.IFS(U5451=0,"Prenovato",U5451=1,"Novato",U5451=2,"Principiante avanzado",U5451=3,"Competente",U5451=4,"Proficiente",U5451=5,"Master")</f>
        <v>Novato</v>
      </c>
      <c r="W5451" s="17">
        <v>3</v>
      </c>
      <c r="X5451" s="17" t="str" cm="1">
        <f t="array" ref="X5451">_xlfn.IFS(W5451=0,"No evidenciado",W5451=1,"Novato",W5451=2,"Principiante avanzado",W5451=3,"Competente",W5451=4,"Proficiente",W5451=5,"Master")</f>
        <v>Competente</v>
      </c>
      <c r="Y5451" s="17">
        <v>3</v>
      </c>
      <c r="Z5451" s="17" t="str" cm="1">
        <f t="array" ref="Z5451">_xlfn.IFS(Y5451=0,"No evidenciado",Y5451=1,"Novato",Y5451=2,"Principiante avanzado",Y5451=3,"Competente",Y5451=4,"Proficiente",Y5451=5,"Master")</f>
        <v>Competente</v>
      </c>
      <c r="AA5451" s="17">
        <v>3</v>
      </c>
      <c r="AB5451" s="17" t="str" cm="1">
        <f t="array" ref="AB5451">_xlfn.IFS(AA5451=0,"No evidenciado",AA5451=1,"Novato",AA5451=2,"Principiante avanzado",AA5451=3,"Competente",AA5451=4,"Proficiente",AA5451=5,"Master")</f>
        <v>Competente</v>
      </c>
      <c r="AC5451" s="17">
        <v>1</v>
      </c>
      <c r="AD5451" s="17" t="str" cm="1">
        <f t="array" ref="AD5451">_xlfn.IFS(AC5451=0,"Prenovato",AC5451=1,"Novato",AC5451=2,"Principiante avanzado",AC5451=3,"Competente",AC5451=4,"Proficiente",AC5451=5,"Master")</f>
        <v>Novato</v>
      </c>
      <c r="AE5451" s="17" t="s">
        <v>421</v>
      </c>
    </row>
    <row r="5452" spans="1:31" x14ac:dyDescent="0.25">
      <c r="A5452" t="s">
        <v>412</v>
      </c>
      <c r="B5452" t="s">
        <v>58</v>
      </c>
      <c r="C5452" t="s">
        <v>227</v>
      </c>
      <c r="D5452" t="s">
        <v>196</v>
      </c>
      <c r="E5452" t="s">
        <v>414</v>
      </c>
      <c r="F5452" t="s">
        <v>155</v>
      </c>
      <c r="G5452" t="s">
        <v>415</v>
      </c>
      <c r="H5452" s="4"/>
      <c r="I5452" s="1">
        <f t="shared" ca="1" si="343"/>
        <v>1485</v>
      </c>
      <c r="J5452" s="1" t="str">
        <f t="shared" ca="1" si="344"/>
        <v>3. Mayor a 6 meses</v>
      </c>
      <c r="K5452" t="str">
        <f t="shared" si="345"/>
        <v>NO</v>
      </c>
      <c r="L5452" t="s">
        <v>201</v>
      </c>
      <c r="M5452" t="s">
        <v>171</v>
      </c>
      <c r="N5452" t="s">
        <v>416</v>
      </c>
      <c r="O5452" t="s">
        <v>416</v>
      </c>
      <c r="P5452" t="str">
        <f t="shared" si="346"/>
        <v>VICTOR MARTIN NIEBLAS CASASBases de datos en la nubeEVALUACION ANTERIOR</v>
      </c>
      <c r="Q5452" t="str">
        <f>BASE[[#This Row],[NombresCalificado]]&amp;BASE[[#This Row],[TipoEvaluacion]]</f>
        <v>VICTOR MARTIN NIEBLAS CASASEVALUACION ANTERIOR</v>
      </c>
      <c r="R5452">
        <v>0</v>
      </c>
      <c r="S5452" t="s">
        <v>185</v>
      </c>
      <c r="T5452" t="s">
        <v>419</v>
      </c>
      <c r="U5452" s="17">
        <v>2</v>
      </c>
      <c r="V5452" s="17" t="str" cm="1">
        <f t="array" ref="V5452">_xlfn.IFS(U5452=0,"Prenovato",U5452=1,"Novato",U5452=2,"Principiante avanzado",U5452=3,"Competente",U5452=4,"Proficiente",U5452=5,"Master")</f>
        <v>Principiante avanzado</v>
      </c>
      <c r="W5452" s="17">
        <v>4</v>
      </c>
      <c r="X5452" s="17" t="str" cm="1">
        <f t="array" ref="X5452">_xlfn.IFS(W5452=0,"No evidenciado",W5452=1,"Novato",W5452=2,"Principiante avanzado",W5452=3,"Competente",W5452=4,"Proficiente",W5452=5,"Master")</f>
        <v>Proficiente</v>
      </c>
      <c r="Y5452" s="17">
        <v>3</v>
      </c>
      <c r="Z5452" s="17" t="str" cm="1">
        <f t="array" ref="Z5452">_xlfn.IFS(Y5452=0,"No evidenciado",Y5452=1,"Novato",Y5452=2,"Principiante avanzado",Y5452=3,"Competente",Y5452=4,"Proficiente",Y5452=5,"Master")</f>
        <v>Competente</v>
      </c>
      <c r="AA5452" s="17">
        <v>3</v>
      </c>
      <c r="AB5452" s="17" t="str" cm="1">
        <f t="array" ref="AB5452">_xlfn.IFS(AA5452=0,"No evidenciado",AA5452=1,"Novato",AA5452=2,"Principiante avanzado",AA5452=3,"Competente",AA5452=4,"Proficiente",AA5452=5,"Master")</f>
        <v>Competente</v>
      </c>
      <c r="AC5452" s="17">
        <v>2</v>
      </c>
      <c r="AD5452" s="17" t="str" cm="1">
        <f t="array" ref="AD5452">_xlfn.IFS(AC5452=0,"Prenovato",AC5452=1,"Novato",AC5452=2,"Principiante avanzado",AC5452=3,"Competente",AC5452=4,"Proficiente",AC5452=5,"Master")</f>
        <v>Principiante avanzado</v>
      </c>
      <c r="AE5452" s="17" t="s">
        <v>422</v>
      </c>
    </row>
    <row r="5453" spans="1:31" x14ac:dyDescent="0.25">
      <c r="A5453" t="s">
        <v>412</v>
      </c>
      <c r="B5453" t="s">
        <v>58</v>
      </c>
      <c r="C5453" t="s">
        <v>227</v>
      </c>
      <c r="D5453" t="s">
        <v>196</v>
      </c>
      <c r="E5453" t="s">
        <v>414</v>
      </c>
      <c r="F5453" t="s">
        <v>155</v>
      </c>
      <c r="G5453" t="s">
        <v>415</v>
      </c>
      <c r="H5453" s="4"/>
      <c r="I5453" s="1">
        <f t="shared" ca="1" si="343"/>
        <v>1485</v>
      </c>
      <c r="J5453" s="1" t="str">
        <f t="shared" ca="1" si="344"/>
        <v>3. Mayor a 6 meses</v>
      </c>
      <c r="K5453" t="str">
        <f t="shared" si="345"/>
        <v>NO</v>
      </c>
      <c r="L5453" t="s">
        <v>201</v>
      </c>
      <c r="M5453" t="s">
        <v>158</v>
      </c>
      <c r="N5453" t="s">
        <v>416</v>
      </c>
      <c r="O5453" t="s">
        <v>416</v>
      </c>
      <c r="P5453" t="str">
        <f t="shared" si="346"/>
        <v>VICTOR MARTIN NIEBLAS CASASServicios en la nubeEVALUACION ANTERIOR</v>
      </c>
      <c r="Q5453" t="str">
        <f>BASE[[#This Row],[NombresCalificado]]&amp;BASE[[#This Row],[TipoEvaluacion]]</f>
        <v>VICTOR MARTIN NIEBLAS CASASEVALUACION ANTERIOR</v>
      </c>
      <c r="R5453">
        <v>0</v>
      </c>
      <c r="S5453" t="s">
        <v>185</v>
      </c>
      <c r="T5453" t="s">
        <v>419</v>
      </c>
      <c r="U5453" s="17">
        <v>2</v>
      </c>
      <c r="V5453" s="17" t="str" cm="1">
        <f t="array" ref="V5453">_xlfn.IFS(U5453=0,"Prenovato",U5453=1,"Novato",U5453=2,"Principiante avanzado",U5453=3,"Competente",U5453=4,"Proficiente",U5453=5,"Master")</f>
        <v>Principiante avanzado</v>
      </c>
      <c r="W5453" s="17">
        <v>4</v>
      </c>
      <c r="X5453" s="17" t="str" cm="1">
        <f t="array" ref="X5453">_xlfn.IFS(W5453=0,"No evidenciado",W5453=1,"Novato",W5453=2,"Principiante avanzado",W5453=3,"Competente",W5453=4,"Proficiente",W5453=5,"Master")</f>
        <v>Proficiente</v>
      </c>
      <c r="Y5453" s="17">
        <v>3</v>
      </c>
      <c r="Z5453" s="17" t="str" cm="1">
        <f t="array" ref="Z5453">_xlfn.IFS(Y5453=0,"No evidenciado",Y5453=1,"Novato",Y5453=2,"Principiante avanzado",Y5453=3,"Competente",Y5453=4,"Proficiente",Y5453=5,"Master")</f>
        <v>Competente</v>
      </c>
      <c r="AA5453" s="17">
        <v>3</v>
      </c>
      <c r="AB5453" s="17" t="str" cm="1">
        <f t="array" ref="AB5453">_xlfn.IFS(AA5453=0,"No evidenciado",AA5453=1,"Novato",AA5453=2,"Principiante avanzado",AA5453=3,"Competente",AA5453=4,"Proficiente",AA5453=5,"Master")</f>
        <v>Competente</v>
      </c>
      <c r="AC5453" s="17">
        <v>2</v>
      </c>
      <c r="AD5453" s="17" t="str" cm="1">
        <f t="array" ref="AD5453">_xlfn.IFS(AC5453=0,"Prenovato",AC5453=1,"Novato",AC5453=2,"Principiante avanzado",AC5453=3,"Competente",AC5453=4,"Proficiente",AC5453=5,"Master")</f>
        <v>Principiante avanzado</v>
      </c>
      <c r="AE5453" s="17" t="s">
        <v>422</v>
      </c>
    </row>
    <row r="5454" spans="1:31" x14ac:dyDescent="0.25">
      <c r="A5454" t="s">
        <v>412</v>
      </c>
      <c r="B5454" t="s">
        <v>58</v>
      </c>
      <c r="C5454" t="s">
        <v>227</v>
      </c>
      <c r="D5454" t="s">
        <v>196</v>
      </c>
      <c r="E5454" t="s">
        <v>414</v>
      </c>
      <c r="F5454" t="s">
        <v>155</v>
      </c>
      <c r="G5454" t="s">
        <v>415</v>
      </c>
      <c r="H5454" s="4"/>
      <c r="I5454" s="1">
        <f t="shared" ca="1" si="343"/>
        <v>1485</v>
      </c>
      <c r="J5454" s="1" t="str">
        <f t="shared" ca="1" si="344"/>
        <v>3. Mayor a 6 meses</v>
      </c>
      <c r="K5454" t="str">
        <f t="shared" si="345"/>
        <v>NO</v>
      </c>
      <c r="L5454" t="s">
        <v>201</v>
      </c>
      <c r="M5454" t="s">
        <v>159</v>
      </c>
      <c r="N5454" t="s">
        <v>416</v>
      </c>
      <c r="O5454" t="s">
        <v>416</v>
      </c>
      <c r="P5454" t="str">
        <f t="shared" si="346"/>
        <v>VICTOR MARTIN NIEBLAS CASASGobernanza de datosEVALUACION ANTERIOR</v>
      </c>
      <c r="Q5454" t="str">
        <f>BASE[[#This Row],[NombresCalificado]]&amp;BASE[[#This Row],[TipoEvaluacion]]</f>
        <v>VICTOR MARTIN NIEBLAS CASASEVALUACION ANTERIOR</v>
      </c>
      <c r="R5454">
        <v>3</v>
      </c>
      <c r="S5454" t="s">
        <v>5</v>
      </c>
      <c r="T5454" t="s">
        <v>419</v>
      </c>
      <c r="U5454" s="17">
        <v>2</v>
      </c>
      <c r="V5454" s="17" t="str" cm="1">
        <f t="array" ref="V5454">_xlfn.IFS(U5454=0,"Prenovato",U5454=1,"Novato",U5454=2,"Principiante avanzado",U5454=3,"Competente",U5454=4,"Proficiente",U5454=5,"Master")</f>
        <v>Principiante avanzado</v>
      </c>
      <c r="W5454" s="17">
        <v>4</v>
      </c>
      <c r="X5454" s="17" t="str" cm="1">
        <f t="array" ref="X5454">_xlfn.IFS(W5454=0,"No evidenciado",W5454=1,"Novato",W5454=2,"Principiante avanzado",W5454=3,"Competente",W5454=4,"Proficiente",W5454=5,"Master")</f>
        <v>Proficiente</v>
      </c>
      <c r="Y5454" s="17">
        <v>3</v>
      </c>
      <c r="Z5454" s="17" t="str" cm="1">
        <f t="array" ref="Z5454">_xlfn.IFS(Y5454=0,"No evidenciado",Y5454=1,"Novato",Y5454=2,"Principiante avanzado",Y5454=3,"Competente",Y5454=4,"Proficiente",Y5454=5,"Master")</f>
        <v>Competente</v>
      </c>
      <c r="AA5454" s="17">
        <v>3</v>
      </c>
      <c r="AB5454" s="17" t="str" cm="1">
        <f t="array" ref="AB5454">_xlfn.IFS(AA5454=0,"No evidenciado",AA5454=1,"Novato",AA5454=2,"Principiante avanzado",AA5454=3,"Competente",AA5454=4,"Proficiente",AA5454=5,"Master")</f>
        <v>Competente</v>
      </c>
      <c r="AC5454" s="17">
        <v>2</v>
      </c>
      <c r="AD5454" s="17" t="str" cm="1">
        <f t="array" ref="AD5454">_xlfn.IFS(AC5454=0,"Prenovato",AC5454=1,"Novato",AC5454=2,"Principiante avanzado",AC5454=3,"Competente",AC5454=4,"Proficiente",AC5454=5,"Master")</f>
        <v>Principiante avanzado</v>
      </c>
      <c r="AE5454" s="17" t="s">
        <v>422</v>
      </c>
    </row>
    <row r="5455" spans="1:31" x14ac:dyDescent="0.25">
      <c r="A5455" t="s">
        <v>412</v>
      </c>
      <c r="B5455" t="s">
        <v>58</v>
      </c>
      <c r="C5455" t="s">
        <v>227</v>
      </c>
      <c r="D5455" t="s">
        <v>196</v>
      </c>
      <c r="E5455" t="s">
        <v>414</v>
      </c>
      <c r="F5455" t="s">
        <v>155</v>
      </c>
      <c r="G5455" t="s">
        <v>415</v>
      </c>
      <c r="H5455" s="4"/>
      <c r="I5455" s="1">
        <f t="shared" ca="1" si="343"/>
        <v>1485</v>
      </c>
      <c r="J5455" s="1" t="str">
        <f t="shared" ca="1" si="344"/>
        <v>3. Mayor a 6 meses</v>
      </c>
      <c r="K5455" t="str">
        <f t="shared" si="345"/>
        <v>NO</v>
      </c>
      <c r="L5455" t="s">
        <v>201</v>
      </c>
      <c r="M5455" t="s">
        <v>174</v>
      </c>
      <c r="N5455" t="s">
        <v>416</v>
      </c>
      <c r="O5455" t="s">
        <v>416</v>
      </c>
      <c r="P5455" t="str">
        <f t="shared" si="346"/>
        <v>VICTOR MARTIN NIEBLAS CASASDatawarehouse BCPEVALUACION ANTERIOR</v>
      </c>
      <c r="Q5455" t="str">
        <f>BASE[[#This Row],[NombresCalificado]]&amp;BASE[[#This Row],[TipoEvaluacion]]</f>
        <v>VICTOR MARTIN NIEBLAS CASASEVALUACION ANTERIOR</v>
      </c>
      <c r="R5455">
        <v>4</v>
      </c>
      <c r="S5455" t="s">
        <v>7</v>
      </c>
      <c r="T5455" t="s">
        <v>419</v>
      </c>
      <c r="U5455" s="17">
        <v>2</v>
      </c>
      <c r="V5455" s="17" t="str" cm="1">
        <f t="array" ref="V5455">_xlfn.IFS(U5455=0,"Prenovato",U5455=1,"Novato",U5455=2,"Principiante avanzado",U5455=3,"Competente",U5455=4,"Proficiente",U5455=5,"Master")</f>
        <v>Principiante avanzado</v>
      </c>
      <c r="W5455" s="17">
        <v>4</v>
      </c>
      <c r="X5455" s="17" t="str" cm="1">
        <f t="array" ref="X5455">_xlfn.IFS(W5455=0,"No evidenciado",W5455=1,"Novato",W5455=2,"Principiante avanzado",W5455=3,"Competente",W5455=4,"Proficiente",W5455=5,"Master")</f>
        <v>Proficiente</v>
      </c>
      <c r="Y5455" s="17">
        <v>3</v>
      </c>
      <c r="Z5455" s="17" t="str" cm="1">
        <f t="array" ref="Z5455">_xlfn.IFS(Y5455=0,"No evidenciado",Y5455=1,"Novato",Y5455=2,"Principiante avanzado",Y5455=3,"Competente",Y5455=4,"Proficiente",Y5455=5,"Master")</f>
        <v>Competente</v>
      </c>
      <c r="AA5455" s="17">
        <v>3</v>
      </c>
      <c r="AB5455" s="17" t="str" cm="1">
        <f t="array" ref="AB5455">_xlfn.IFS(AA5455=0,"No evidenciado",AA5455=1,"Novato",AA5455=2,"Principiante avanzado",AA5455=3,"Competente",AA5455=4,"Proficiente",AA5455=5,"Master")</f>
        <v>Competente</v>
      </c>
      <c r="AC5455" s="17">
        <v>2</v>
      </c>
      <c r="AD5455" s="17" t="str" cm="1">
        <f t="array" ref="AD5455">_xlfn.IFS(AC5455=0,"Prenovato",AC5455=1,"Novato",AC5455=2,"Principiante avanzado",AC5455=3,"Competente",AC5455=4,"Proficiente",AC5455=5,"Master")</f>
        <v>Principiante avanzado</v>
      </c>
      <c r="AE5455" s="17" t="s">
        <v>422</v>
      </c>
    </row>
    <row r="5456" spans="1:31" x14ac:dyDescent="0.25">
      <c r="A5456" t="s">
        <v>412</v>
      </c>
      <c r="B5456" t="s">
        <v>58</v>
      </c>
      <c r="C5456" t="s">
        <v>227</v>
      </c>
      <c r="D5456" t="s">
        <v>196</v>
      </c>
      <c r="E5456" t="s">
        <v>414</v>
      </c>
      <c r="F5456" t="s">
        <v>155</v>
      </c>
      <c r="G5456" t="s">
        <v>415</v>
      </c>
      <c r="H5456" s="4"/>
      <c r="I5456" s="1">
        <f t="shared" ca="1" si="343"/>
        <v>1485</v>
      </c>
      <c r="J5456" s="1" t="str">
        <f t="shared" ca="1" si="344"/>
        <v>3. Mayor a 6 meses</v>
      </c>
      <c r="K5456" t="str">
        <f t="shared" si="345"/>
        <v>NO</v>
      </c>
      <c r="L5456" t="s">
        <v>201</v>
      </c>
      <c r="M5456" t="s">
        <v>162</v>
      </c>
      <c r="N5456" t="s">
        <v>416</v>
      </c>
      <c r="O5456" t="s">
        <v>416</v>
      </c>
      <c r="P5456" t="str">
        <f t="shared" si="346"/>
        <v>VICTOR MARTIN NIEBLAS CASASMLOpsEVALUACION ANTERIOR</v>
      </c>
      <c r="Q5456" t="str">
        <f>BASE[[#This Row],[NombresCalificado]]&amp;BASE[[#This Row],[TipoEvaluacion]]</f>
        <v>VICTOR MARTIN NIEBLAS CASASEVALUACION ANTERIOR</v>
      </c>
      <c r="R5456">
        <v>0</v>
      </c>
      <c r="S5456" t="s">
        <v>185</v>
      </c>
      <c r="T5456" t="s">
        <v>419</v>
      </c>
      <c r="U5456" s="17">
        <v>2</v>
      </c>
      <c r="V5456" s="17" t="str" cm="1">
        <f t="array" ref="V5456">_xlfn.IFS(U5456=0,"Prenovato",U5456=1,"Novato",U5456=2,"Principiante avanzado",U5456=3,"Competente",U5456=4,"Proficiente",U5456=5,"Master")</f>
        <v>Principiante avanzado</v>
      </c>
      <c r="W5456" s="17">
        <v>4</v>
      </c>
      <c r="X5456" s="17" t="str" cm="1">
        <f t="array" ref="X5456">_xlfn.IFS(W5456=0,"No evidenciado",W5456=1,"Novato",W5456=2,"Principiante avanzado",W5456=3,"Competente",W5456=4,"Proficiente",W5456=5,"Master")</f>
        <v>Proficiente</v>
      </c>
      <c r="Y5456" s="17">
        <v>3</v>
      </c>
      <c r="Z5456" s="17" t="str" cm="1">
        <f t="array" ref="Z5456">_xlfn.IFS(Y5456=0,"No evidenciado",Y5456=1,"Novato",Y5456=2,"Principiante avanzado",Y5456=3,"Competente",Y5456=4,"Proficiente",Y5456=5,"Master")</f>
        <v>Competente</v>
      </c>
      <c r="AA5456" s="17">
        <v>3</v>
      </c>
      <c r="AB5456" s="17" t="str" cm="1">
        <f t="array" ref="AB5456">_xlfn.IFS(AA5456=0,"No evidenciado",AA5456=1,"Novato",AA5456=2,"Principiante avanzado",AA5456=3,"Competente",AA5456=4,"Proficiente",AA5456=5,"Master")</f>
        <v>Competente</v>
      </c>
      <c r="AC5456" s="17">
        <v>2</v>
      </c>
      <c r="AD5456" s="17" t="str" cm="1">
        <f t="array" ref="AD5456">_xlfn.IFS(AC5456=0,"Prenovato",AC5456=1,"Novato",AC5456=2,"Principiante avanzado",AC5456=3,"Competente",AC5456=4,"Proficiente",AC5456=5,"Master")</f>
        <v>Principiante avanzado</v>
      </c>
      <c r="AE5456" s="17" t="s">
        <v>422</v>
      </c>
    </row>
    <row r="5457" spans="1:31" x14ac:dyDescent="0.25">
      <c r="A5457" t="s">
        <v>412</v>
      </c>
      <c r="B5457" t="s">
        <v>58</v>
      </c>
      <c r="C5457" t="s">
        <v>227</v>
      </c>
      <c r="D5457" t="s">
        <v>196</v>
      </c>
      <c r="E5457" t="s">
        <v>414</v>
      </c>
      <c r="F5457" t="s">
        <v>155</v>
      </c>
      <c r="G5457" t="s">
        <v>415</v>
      </c>
      <c r="H5457" s="4"/>
      <c r="I5457" s="1">
        <f t="shared" ca="1" si="343"/>
        <v>1485</v>
      </c>
      <c r="J5457" s="1" t="str">
        <f t="shared" ca="1" si="344"/>
        <v>3. Mayor a 6 meses</v>
      </c>
      <c r="K5457" t="str">
        <f t="shared" si="345"/>
        <v>NO</v>
      </c>
      <c r="L5457" t="s">
        <v>201</v>
      </c>
      <c r="M5457" t="s">
        <v>172</v>
      </c>
      <c r="N5457" t="s">
        <v>416</v>
      </c>
      <c r="O5457" t="s">
        <v>416</v>
      </c>
      <c r="P5457" t="str">
        <f t="shared" si="346"/>
        <v>VICTOR MARTIN NIEBLAS CASASCalidad de datosEVALUACION ANTERIOR</v>
      </c>
      <c r="Q5457" t="str">
        <f>BASE[[#This Row],[NombresCalificado]]&amp;BASE[[#This Row],[TipoEvaluacion]]</f>
        <v>VICTOR MARTIN NIEBLAS CASASEVALUACION ANTERIOR</v>
      </c>
      <c r="R5457">
        <v>3</v>
      </c>
      <c r="S5457" t="s">
        <v>5</v>
      </c>
      <c r="T5457" t="s">
        <v>419</v>
      </c>
      <c r="U5457" s="17">
        <v>2</v>
      </c>
      <c r="V5457" s="17" t="str" cm="1">
        <f t="array" ref="V5457">_xlfn.IFS(U5457=0,"Prenovato",U5457=1,"Novato",U5457=2,"Principiante avanzado",U5457=3,"Competente",U5457=4,"Proficiente",U5457=5,"Master")</f>
        <v>Principiante avanzado</v>
      </c>
      <c r="W5457" s="17">
        <v>4</v>
      </c>
      <c r="X5457" s="17" t="str" cm="1">
        <f t="array" ref="X5457">_xlfn.IFS(W5457=0,"No evidenciado",W5457=1,"Novato",W5457=2,"Principiante avanzado",W5457=3,"Competente",W5457=4,"Proficiente",W5457=5,"Master")</f>
        <v>Proficiente</v>
      </c>
      <c r="Y5457" s="17">
        <v>3</v>
      </c>
      <c r="Z5457" s="17" t="str" cm="1">
        <f t="array" ref="Z5457">_xlfn.IFS(Y5457=0,"No evidenciado",Y5457=1,"Novato",Y5457=2,"Principiante avanzado",Y5457=3,"Competente",Y5457=4,"Proficiente",Y5457=5,"Master")</f>
        <v>Competente</v>
      </c>
      <c r="AA5457" s="17">
        <v>3</v>
      </c>
      <c r="AB5457" s="17" t="str" cm="1">
        <f t="array" ref="AB5457">_xlfn.IFS(AA5457=0,"No evidenciado",AA5457=1,"Novato",AA5457=2,"Principiante avanzado",AA5457=3,"Competente",AA5457=4,"Proficiente",AA5457=5,"Master")</f>
        <v>Competente</v>
      </c>
      <c r="AC5457" s="17">
        <v>2</v>
      </c>
      <c r="AD5457" s="17" t="str" cm="1">
        <f t="array" ref="AD5457">_xlfn.IFS(AC5457=0,"Prenovato",AC5457=1,"Novato",AC5457=2,"Principiante avanzado",AC5457=3,"Competente",AC5457=4,"Proficiente",AC5457=5,"Master")</f>
        <v>Principiante avanzado</v>
      </c>
      <c r="AE5457" s="17" t="s">
        <v>422</v>
      </c>
    </row>
    <row r="5458" spans="1:31" x14ac:dyDescent="0.25">
      <c r="A5458" t="s">
        <v>412</v>
      </c>
      <c r="B5458" t="s">
        <v>58</v>
      </c>
      <c r="C5458" t="s">
        <v>227</v>
      </c>
      <c r="D5458" t="s">
        <v>196</v>
      </c>
      <c r="E5458" t="s">
        <v>414</v>
      </c>
      <c r="F5458" t="s">
        <v>155</v>
      </c>
      <c r="G5458" t="s">
        <v>415</v>
      </c>
      <c r="H5458" s="4"/>
      <c r="I5458" s="1">
        <f t="shared" ca="1" si="343"/>
        <v>1485</v>
      </c>
      <c r="J5458" s="1" t="str">
        <f t="shared" ca="1" si="344"/>
        <v>3. Mayor a 6 meses</v>
      </c>
      <c r="K5458" t="str">
        <f t="shared" si="345"/>
        <v>NO</v>
      </c>
      <c r="L5458" t="s">
        <v>201</v>
      </c>
      <c r="M5458" t="s">
        <v>160</v>
      </c>
      <c r="N5458" t="s">
        <v>416</v>
      </c>
      <c r="O5458" t="s">
        <v>416</v>
      </c>
      <c r="P5458" t="str">
        <f t="shared" si="346"/>
        <v>VICTOR MARTIN NIEBLAS CASASIntegración de datos en tiempo realEVALUACION ANTERIOR</v>
      </c>
      <c r="Q5458" t="str">
        <f>BASE[[#This Row],[NombresCalificado]]&amp;BASE[[#This Row],[TipoEvaluacion]]</f>
        <v>VICTOR MARTIN NIEBLAS CASASEVALUACION ANTERIOR</v>
      </c>
      <c r="R5458">
        <v>0</v>
      </c>
      <c r="S5458" t="s">
        <v>185</v>
      </c>
      <c r="T5458" t="s">
        <v>419</v>
      </c>
      <c r="U5458" s="17">
        <v>2</v>
      </c>
      <c r="V5458" s="17" t="str" cm="1">
        <f t="array" ref="V5458">_xlfn.IFS(U5458=0,"Prenovato",U5458=1,"Novato",U5458=2,"Principiante avanzado",U5458=3,"Competente",U5458=4,"Proficiente",U5458=5,"Master")</f>
        <v>Principiante avanzado</v>
      </c>
      <c r="W5458" s="17">
        <v>4</v>
      </c>
      <c r="X5458" s="17" t="str" cm="1">
        <f t="array" ref="X5458">_xlfn.IFS(W5458=0,"No evidenciado",W5458=1,"Novato",W5458=2,"Principiante avanzado",W5458=3,"Competente",W5458=4,"Proficiente",W5458=5,"Master")</f>
        <v>Proficiente</v>
      </c>
      <c r="Y5458" s="17">
        <v>3</v>
      </c>
      <c r="Z5458" s="17" t="str" cm="1">
        <f t="array" ref="Z5458">_xlfn.IFS(Y5458=0,"No evidenciado",Y5458=1,"Novato",Y5458=2,"Principiante avanzado",Y5458=3,"Competente",Y5458=4,"Proficiente",Y5458=5,"Master")</f>
        <v>Competente</v>
      </c>
      <c r="AA5458" s="17">
        <v>3</v>
      </c>
      <c r="AB5458" s="17" t="str" cm="1">
        <f t="array" ref="AB5458">_xlfn.IFS(AA5458=0,"No evidenciado",AA5458=1,"Novato",AA5458=2,"Principiante avanzado",AA5458=3,"Competente",AA5458=4,"Proficiente",AA5458=5,"Master")</f>
        <v>Competente</v>
      </c>
      <c r="AC5458" s="17">
        <v>2</v>
      </c>
      <c r="AD5458" s="17" t="str" cm="1">
        <f t="array" ref="AD5458">_xlfn.IFS(AC5458=0,"Prenovato",AC5458=1,"Novato",AC5458=2,"Principiante avanzado",AC5458=3,"Competente",AC5458=4,"Proficiente",AC5458=5,"Master")</f>
        <v>Principiante avanzado</v>
      </c>
      <c r="AE5458" s="17" t="s">
        <v>422</v>
      </c>
    </row>
    <row r="5459" spans="1:31" x14ac:dyDescent="0.25">
      <c r="A5459" t="s">
        <v>412</v>
      </c>
      <c r="B5459" t="s">
        <v>58</v>
      </c>
      <c r="C5459" t="s">
        <v>227</v>
      </c>
      <c r="D5459" t="s">
        <v>196</v>
      </c>
      <c r="E5459" t="s">
        <v>414</v>
      </c>
      <c r="F5459" t="s">
        <v>155</v>
      </c>
      <c r="G5459" t="s">
        <v>415</v>
      </c>
      <c r="H5459" s="4"/>
      <c r="I5459" s="1">
        <f t="shared" ca="1" si="343"/>
        <v>1485</v>
      </c>
      <c r="J5459" s="1" t="str">
        <f t="shared" ca="1" si="344"/>
        <v>3. Mayor a 6 meses</v>
      </c>
      <c r="K5459" t="str">
        <f t="shared" si="345"/>
        <v>NO</v>
      </c>
      <c r="L5459" t="s">
        <v>201</v>
      </c>
      <c r="M5459" t="s">
        <v>165</v>
      </c>
      <c r="N5459" t="s">
        <v>418</v>
      </c>
      <c r="O5459" t="s">
        <v>418</v>
      </c>
      <c r="P5459" t="str">
        <f t="shared" si="346"/>
        <v>VICTOR MARTIN NIEBLAS CASASProcesamiento de datosEVALUACION ANTERIOR</v>
      </c>
      <c r="Q5459" t="str">
        <f>BASE[[#This Row],[NombresCalificado]]&amp;BASE[[#This Row],[TipoEvaluacion]]</f>
        <v>VICTOR MARTIN NIEBLAS CASASEVALUACION ANTERIOR</v>
      </c>
      <c r="R5459">
        <v>3</v>
      </c>
      <c r="S5459" t="s">
        <v>5</v>
      </c>
      <c r="T5459" t="s">
        <v>419</v>
      </c>
      <c r="U5459" s="17">
        <v>2</v>
      </c>
      <c r="V5459" s="17" t="str" cm="1">
        <f t="array" ref="V5459">_xlfn.IFS(U5459=0,"Prenovato",U5459=1,"Novato",U5459=2,"Principiante avanzado",U5459=3,"Competente",U5459=4,"Proficiente",U5459=5,"Master")</f>
        <v>Principiante avanzado</v>
      </c>
      <c r="W5459" s="17">
        <v>4</v>
      </c>
      <c r="X5459" s="17" t="str" cm="1">
        <f t="array" ref="X5459">_xlfn.IFS(W5459=0,"No evidenciado",W5459=1,"Novato",W5459=2,"Principiante avanzado",W5459=3,"Competente",W5459=4,"Proficiente",W5459=5,"Master")</f>
        <v>Proficiente</v>
      </c>
      <c r="Y5459" s="17">
        <v>3</v>
      </c>
      <c r="Z5459" s="17" t="str" cm="1">
        <f t="array" ref="Z5459">_xlfn.IFS(Y5459=0,"No evidenciado",Y5459=1,"Novato",Y5459=2,"Principiante avanzado",Y5459=3,"Competente",Y5459=4,"Proficiente",Y5459=5,"Master")</f>
        <v>Competente</v>
      </c>
      <c r="AA5459" s="17">
        <v>3</v>
      </c>
      <c r="AB5459" s="17" t="str" cm="1">
        <f t="array" ref="AB5459">_xlfn.IFS(AA5459=0,"No evidenciado",AA5459=1,"Novato",AA5459=2,"Principiante avanzado",AA5459=3,"Competente",AA5459=4,"Proficiente",AA5459=5,"Master")</f>
        <v>Competente</v>
      </c>
      <c r="AC5459" s="17">
        <v>2</v>
      </c>
      <c r="AD5459" s="17" t="str" cm="1">
        <f t="array" ref="AD5459">_xlfn.IFS(AC5459=0,"Prenovato",AC5459=1,"Novato",AC5459=2,"Principiante avanzado",AC5459=3,"Competente",AC5459=4,"Proficiente",AC5459=5,"Master")</f>
        <v>Principiante avanzado</v>
      </c>
      <c r="AE5459" s="17" t="s">
        <v>422</v>
      </c>
    </row>
    <row r="5460" spans="1:31" x14ac:dyDescent="0.25">
      <c r="A5460" t="s">
        <v>412</v>
      </c>
      <c r="B5460" t="s">
        <v>58</v>
      </c>
      <c r="C5460" t="s">
        <v>227</v>
      </c>
      <c r="D5460" t="s">
        <v>196</v>
      </c>
      <c r="E5460" t="s">
        <v>414</v>
      </c>
      <c r="F5460" t="s">
        <v>155</v>
      </c>
      <c r="G5460" t="s">
        <v>415</v>
      </c>
      <c r="H5460" s="4"/>
      <c r="I5460" s="1">
        <f t="shared" ca="1" si="343"/>
        <v>1485</v>
      </c>
      <c r="J5460" s="1" t="str">
        <f t="shared" ca="1" si="344"/>
        <v>3. Mayor a 6 meses</v>
      </c>
      <c r="K5460" t="str">
        <f t="shared" si="345"/>
        <v>NO</v>
      </c>
      <c r="L5460" t="s">
        <v>201</v>
      </c>
      <c r="M5460" t="s">
        <v>161</v>
      </c>
      <c r="N5460" t="s">
        <v>418</v>
      </c>
      <c r="O5460" t="s">
        <v>418</v>
      </c>
      <c r="P5460" t="str">
        <f t="shared" si="346"/>
        <v>VICTOR MARTIN NIEBLAS CASASIntegración de datos por lotesEVALUACION ANTERIOR</v>
      </c>
      <c r="Q5460" t="str">
        <f>BASE[[#This Row],[NombresCalificado]]&amp;BASE[[#This Row],[TipoEvaluacion]]</f>
        <v>VICTOR MARTIN NIEBLAS CASASEVALUACION ANTERIOR</v>
      </c>
      <c r="R5460">
        <v>2</v>
      </c>
      <c r="S5460" t="s">
        <v>4</v>
      </c>
      <c r="T5460" t="s">
        <v>419</v>
      </c>
      <c r="U5460" s="17">
        <v>2</v>
      </c>
      <c r="V5460" s="17" t="str" cm="1">
        <f t="array" ref="V5460">_xlfn.IFS(U5460=0,"Prenovato",U5460=1,"Novato",U5460=2,"Principiante avanzado",U5460=3,"Competente",U5460=4,"Proficiente",U5460=5,"Master")</f>
        <v>Principiante avanzado</v>
      </c>
      <c r="W5460" s="17">
        <v>4</v>
      </c>
      <c r="X5460" s="17" t="str" cm="1">
        <f t="array" ref="X5460">_xlfn.IFS(W5460=0,"No evidenciado",W5460=1,"Novato",W5460=2,"Principiante avanzado",W5460=3,"Competente",W5460=4,"Proficiente",W5460=5,"Master")</f>
        <v>Proficiente</v>
      </c>
      <c r="Y5460" s="17">
        <v>3</v>
      </c>
      <c r="Z5460" s="17" t="str" cm="1">
        <f t="array" ref="Z5460">_xlfn.IFS(Y5460=0,"No evidenciado",Y5460=1,"Novato",Y5460=2,"Principiante avanzado",Y5460=3,"Competente",Y5460=4,"Proficiente",Y5460=5,"Master")</f>
        <v>Competente</v>
      </c>
      <c r="AA5460" s="17">
        <v>3</v>
      </c>
      <c r="AB5460" s="17" t="str" cm="1">
        <f t="array" ref="AB5460">_xlfn.IFS(AA5460=0,"No evidenciado",AA5460=1,"Novato",AA5460=2,"Principiante avanzado",AA5460=3,"Competente",AA5460=4,"Proficiente",AA5460=5,"Master")</f>
        <v>Competente</v>
      </c>
      <c r="AC5460" s="17">
        <v>2</v>
      </c>
      <c r="AD5460" s="17" t="str" cm="1">
        <f t="array" ref="AD5460">_xlfn.IFS(AC5460=0,"Prenovato",AC5460=1,"Novato",AC5460=2,"Principiante avanzado",AC5460=3,"Competente",AC5460=4,"Proficiente",AC5460=5,"Master")</f>
        <v>Principiante avanzado</v>
      </c>
      <c r="AE5460" s="17" t="s">
        <v>422</v>
      </c>
    </row>
    <row r="5461" spans="1:31" x14ac:dyDescent="0.25">
      <c r="A5461" t="s">
        <v>412</v>
      </c>
      <c r="B5461" t="s">
        <v>58</v>
      </c>
      <c r="C5461" t="s">
        <v>227</v>
      </c>
      <c r="D5461" t="s">
        <v>196</v>
      </c>
      <c r="E5461" t="s">
        <v>414</v>
      </c>
      <c r="F5461" t="s">
        <v>155</v>
      </c>
      <c r="G5461" t="s">
        <v>415</v>
      </c>
      <c r="H5461" s="4"/>
      <c r="I5461" s="1">
        <f t="shared" ca="1" si="343"/>
        <v>1485</v>
      </c>
      <c r="J5461" s="1" t="str">
        <f t="shared" ca="1" si="344"/>
        <v>3. Mayor a 6 meses</v>
      </c>
      <c r="K5461" t="str">
        <f t="shared" si="345"/>
        <v>NO</v>
      </c>
      <c r="L5461" t="s">
        <v>201</v>
      </c>
      <c r="M5461" t="s">
        <v>56</v>
      </c>
      <c r="N5461" t="s">
        <v>417</v>
      </c>
      <c r="O5461" t="s">
        <v>416</v>
      </c>
      <c r="P5461" t="str">
        <f t="shared" si="346"/>
        <v>VICTOR MARTIN NIEBLAS CASASControl de versionesEVALUACION ANTERIOR</v>
      </c>
      <c r="Q5461" t="str">
        <f>BASE[[#This Row],[NombresCalificado]]&amp;BASE[[#This Row],[TipoEvaluacion]]</f>
        <v>VICTOR MARTIN NIEBLAS CASASEVALUACION ANTERIOR</v>
      </c>
      <c r="R5461">
        <v>3</v>
      </c>
      <c r="S5461" t="s">
        <v>5</v>
      </c>
      <c r="T5461" t="s">
        <v>419</v>
      </c>
      <c r="U5461" s="17">
        <v>2</v>
      </c>
      <c r="V5461" s="17" t="str" cm="1">
        <f t="array" ref="V5461">_xlfn.IFS(U5461=0,"Prenovato",U5461=1,"Novato",U5461=2,"Principiante avanzado",U5461=3,"Competente",U5461=4,"Proficiente",U5461=5,"Master")</f>
        <v>Principiante avanzado</v>
      </c>
      <c r="W5461" s="17">
        <v>4</v>
      </c>
      <c r="X5461" s="17" t="str" cm="1">
        <f t="array" ref="X5461">_xlfn.IFS(W5461=0,"No evidenciado",W5461=1,"Novato",W5461=2,"Principiante avanzado",W5461=3,"Competente",W5461=4,"Proficiente",W5461=5,"Master")</f>
        <v>Proficiente</v>
      </c>
      <c r="Y5461" s="17">
        <v>3</v>
      </c>
      <c r="Z5461" s="17" t="str" cm="1">
        <f t="array" ref="Z5461">_xlfn.IFS(Y5461=0,"No evidenciado",Y5461=1,"Novato",Y5461=2,"Principiante avanzado",Y5461=3,"Competente",Y5461=4,"Proficiente",Y5461=5,"Master")</f>
        <v>Competente</v>
      </c>
      <c r="AA5461" s="17">
        <v>3</v>
      </c>
      <c r="AB5461" s="17" t="str" cm="1">
        <f t="array" ref="AB5461">_xlfn.IFS(AA5461=0,"No evidenciado",AA5461=1,"Novato",AA5461=2,"Principiante avanzado",AA5461=3,"Competente",AA5461=4,"Proficiente",AA5461=5,"Master")</f>
        <v>Competente</v>
      </c>
      <c r="AC5461" s="17">
        <v>2</v>
      </c>
      <c r="AD5461" s="17" t="str" cm="1">
        <f t="array" ref="AD5461">_xlfn.IFS(AC5461=0,"Prenovato",AC5461=1,"Novato",AC5461=2,"Principiante avanzado",AC5461=3,"Competente",AC5461=4,"Proficiente",AC5461=5,"Master")</f>
        <v>Principiante avanzado</v>
      </c>
      <c r="AE5461" s="17" t="s">
        <v>422</v>
      </c>
    </row>
    <row r="5462" spans="1:31" x14ac:dyDescent="0.25">
      <c r="A5462" t="s">
        <v>412</v>
      </c>
      <c r="B5462" t="s">
        <v>58</v>
      </c>
      <c r="C5462" t="s">
        <v>227</v>
      </c>
      <c r="D5462" t="s">
        <v>196</v>
      </c>
      <c r="E5462" t="s">
        <v>414</v>
      </c>
      <c r="F5462" t="s">
        <v>155</v>
      </c>
      <c r="G5462" t="s">
        <v>415</v>
      </c>
      <c r="H5462" s="4"/>
      <c r="I5462" s="1">
        <f t="shared" ca="1" si="343"/>
        <v>1485</v>
      </c>
      <c r="J5462" s="1" t="str">
        <f t="shared" ca="1" si="344"/>
        <v>3. Mayor a 6 meses</v>
      </c>
      <c r="K5462" t="str">
        <f t="shared" si="345"/>
        <v>NO</v>
      </c>
      <c r="L5462" t="s">
        <v>201</v>
      </c>
      <c r="M5462" t="s">
        <v>168</v>
      </c>
      <c r="N5462" t="s">
        <v>418</v>
      </c>
      <c r="O5462" t="s">
        <v>418</v>
      </c>
      <c r="P5462" t="str">
        <f t="shared" si="346"/>
        <v>VICTOR MARTIN NIEBLAS CASASBase de datos relacionalEVALUACION ANTERIOR</v>
      </c>
      <c r="Q5462" t="str">
        <f>BASE[[#This Row],[NombresCalificado]]&amp;BASE[[#This Row],[TipoEvaluacion]]</f>
        <v>VICTOR MARTIN NIEBLAS CASASEVALUACION ANTERIOR</v>
      </c>
      <c r="R5462">
        <v>4</v>
      </c>
      <c r="S5462" t="s">
        <v>7</v>
      </c>
      <c r="T5462" t="s">
        <v>419</v>
      </c>
      <c r="U5462" s="17">
        <v>2</v>
      </c>
      <c r="V5462" s="17" t="str" cm="1">
        <f t="array" ref="V5462">_xlfn.IFS(U5462=0,"Prenovato",U5462=1,"Novato",U5462=2,"Principiante avanzado",U5462=3,"Competente",U5462=4,"Proficiente",U5462=5,"Master")</f>
        <v>Principiante avanzado</v>
      </c>
      <c r="W5462" s="17">
        <v>4</v>
      </c>
      <c r="X5462" s="17" t="str" cm="1">
        <f t="array" ref="X5462">_xlfn.IFS(W5462=0,"No evidenciado",W5462=1,"Novato",W5462=2,"Principiante avanzado",W5462=3,"Competente",W5462=4,"Proficiente",W5462=5,"Master")</f>
        <v>Proficiente</v>
      </c>
      <c r="Y5462" s="17">
        <v>3</v>
      </c>
      <c r="Z5462" s="17" t="str" cm="1">
        <f t="array" ref="Z5462">_xlfn.IFS(Y5462=0,"No evidenciado",Y5462=1,"Novato",Y5462=2,"Principiante avanzado",Y5462=3,"Competente",Y5462=4,"Proficiente",Y5462=5,"Master")</f>
        <v>Competente</v>
      </c>
      <c r="AA5462" s="17">
        <v>3</v>
      </c>
      <c r="AB5462" s="17" t="str" cm="1">
        <f t="array" ref="AB5462">_xlfn.IFS(AA5462=0,"No evidenciado",AA5462=1,"Novato",AA5462=2,"Principiante avanzado",AA5462=3,"Competente",AA5462=4,"Proficiente",AA5462=5,"Master")</f>
        <v>Competente</v>
      </c>
      <c r="AC5462" s="17">
        <v>2</v>
      </c>
      <c r="AD5462" s="17" t="str" cm="1">
        <f t="array" ref="AD5462">_xlfn.IFS(AC5462=0,"Prenovato",AC5462=1,"Novato",AC5462=2,"Principiante avanzado",AC5462=3,"Competente",AC5462=4,"Proficiente",AC5462=5,"Master")</f>
        <v>Principiante avanzado</v>
      </c>
      <c r="AE5462" s="17" t="s">
        <v>422</v>
      </c>
    </row>
    <row r="5463" spans="1:31" x14ac:dyDescent="0.25">
      <c r="A5463" t="s">
        <v>412</v>
      </c>
      <c r="B5463" t="s">
        <v>58</v>
      </c>
      <c r="C5463" t="s">
        <v>227</v>
      </c>
      <c r="D5463" t="s">
        <v>196</v>
      </c>
      <c r="E5463" t="s">
        <v>414</v>
      </c>
      <c r="F5463" t="s">
        <v>155</v>
      </c>
      <c r="G5463" t="s">
        <v>415</v>
      </c>
      <c r="H5463" s="4"/>
      <c r="I5463" s="1">
        <f t="shared" ca="1" si="343"/>
        <v>1485</v>
      </c>
      <c r="J5463" s="1" t="str">
        <f t="shared" ca="1" si="344"/>
        <v>3. Mayor a 6 meses</v>
      </c>
      <c r="K5463" t="str">
        <f t="shared" si="345"/>
        <v>NO</v>
      </c>
      <c r="L5463" t="s">
        <v>201</v>
      </c>
      <c r="M5463" t="s">
        <v>55</v>
      </c>
      <c r="N5463" t="s">
        <v>418</v>
      </c>
      <c r="O5463" t="s">
        <v>418</v>
      </c>
      <c r="P5463" t="str">
        <f t="shared" si="346"/>
        <v>VICTOR MARTIN NIEBLAS CASASProgramaciónEVALUACION ANTERIOR</v>
      </c>
      <c r="Q5463" t="str">
        <f>BASE[[#This Row],[NombresCalificado]]&amp;BASE[[#This Row],[TipoEvaluacion]]</f>
        <v>VICTOR MARTIN NIEBLAS CASASEVALUACION ANTERIOR</v>
      </c>
      <c r="R5463">
        <v>2</v>
      </c>
      <c r="S5463" t="s">
        <v>4</v>
      </c>
      <c r="T5463" t="s">
        <v>419</v>
      </c>
      <c r="U5463" s="17">
        <v>2</v>
      </c>
      <c r="V5463" s="17" t="str" cm="1">
        <f t="array" ref="V5463">_xlfn.IFS(U5463=0,"Prenovato",U5463=1,"Novato",U5463=2,"Principiante avanzado",U5463=3,"Competente",U5463=4,"Proficiente",U5463=5,"Master")</f>
        <v>Principiante avanzado</v>
      </c>
      <c r="W5463" s="17">
        <v>4</v>
      </c>
      <c r="X5463" s="17" t="str" cm="1">
        <f t="array" ref="X5463">_xlfn.IFS(W5463=0,"No evidenciado",W5463=1,"Novato",W5463=2,"Principiante avanzado",W5463=3,"Competente",W5463=4,"Proficiente",W5463=5,"Master")</f>
        <v>Proficiente</v>
      </c>
      <c r="Y5463" s="17">
        <v>3</v>
      </c>
      <c r="Z5463" s="17" t="str" cm="1">
        <f t="array" ref="Z5463">_xlfn.IFS(Y5463=0,"No evidenciado",Y5463=1,"Novato",Y5463=2,"Principiante avanzado",Y5463=3,"Competente",Y5463=4,"Proficiente",Y5463=5,"Master")</f>
        <v>Competente</v>
      </c>
      <c r="AA5463" s="17">
        <v>3</v>
      </c>
      <c r="AB5463" s="17" t="str" cm="1">
        <f t="array" ref="AB5463">_xlfn.IFS(AA5463=0,"No evidenciado",AA5463=1,"Novato",AA5463=2,"Principiante avanzado",AA5463=3,"Competente",AA5463=4,"Proficiente",AA5463=5,"Master")</f>
        <v>Competente</v>
      </c>
      <c r="AC5463" s="17">
        <v>2</v>
      </c>
      <c r="AD5463" s="17" t="str" cm="1">
        <f t="array" ref="AD5463">_xlfn.IFS(AC5463=0,"Prenovato",AC5463=1,"Novato",AC5463=2,"Principiante avanzado",AC5463=3,"Competente",AC5463=4,"Proficiente",AC5463=5,"Master")</f>
        <v>Principiante avanzado</v>
      </c>
      <c r="AE5463" s="17" t="s">
        <v>422</v>
      </c>
    </row>
    <row r="5464" spans="1:31" x14ac:dyDescent="0.25">
      <c r="A5464" t="s">
        <v>412</v>
      </c>
      <c r="B5464" t="s">
        <v>58</v>
      </c>
      <c r="C5464" t="s">
        <v>227</v>
      </c>
      <c r="D5464" t="s">
        <v>196</v>
      </c>
      <c r="E5464" t="s">
        <v>414</v>
      </c>
      <c r="F5464" t="s">
        <v>155</v>
      </c>
      <c r="G5464" t="s">
        <v>415</v>
      </c>
      <c r="H5464" s="4"/>
      <c r="I5464" s="1">
        <f t="shared" ca="1" si="343"/>
        <v>1485</v>
      </c>
      <c r="J5464" s="1" t="str">
        <f t="shared" ca="1" si="344"/>
        <v>3. Mayor a 6 meses</v>
      </c>
      <c r="K5464" t="str">
        <f t="shared" si="345"/>
        <v>NO</v>
      </c>
      <c r="L5464" t="s">
        <v>201</v>
      </c>
      <c r="M5464" t="s">
        <v>173</v>
      </c>
      <c r="N5464" t="s">
        <v>418</v>
      </c>
      <c r="O5464" t="s">
        <v>418</v>
      </c>
      <c r="P5464" t="str">
        <f t="shared" si="346"/>
        <v>VICTOR MARTIN NIEBLAS CASASDatalake BCPEVALUACION ANTERIOR</v>
      </c>
      <c r="Q5464" t="str">
        <f>BASE[[#This Row],[NombresCalificado]]&amp;BASE[[#This Row],[TipoEvaluacion]]</f>
        <v>VICTOR MARTIN NIEBLAS CASASEVALUACION ANTERIOR</v>
      </c>
      <c r="R5464">
        <v>3</v>
      </c>
      <c r="S5464" t="s">
        <v>5</v>
      </c>
      <c r="T5464" t="s">
        <v>419</v>
      </c>
      <c r="U5464" s="17">
        <v>2</v>
      </c>
      <c r="V5464" s="17" t="str" cm="1">
        <f t="array" ref="V5464">_xlfn.IFS(U5464=0,"Prenovato",U5464=1,"Novato",U5464=2,"Principiante avanzado",U5464=3,"Competente",U5464=4,"Proficiente",U5464=5,"Master")</f>
        <v>Principiante avanzado</v>
      </c>
      <c r="W5464" s="17">
        <v>4</v>
      </c>
      <c r="X5464" s="17" t="str" cm="1">
        <f t="array" ref="X5464">_xlfn.IFS(W5464=0,"No evidenciado",W5464=1,"Novato",W5464=2,"Principiante avanzado",W5464=3,"Competente",W5464=4,"Proficiente",W5464=5,"Master")</f>
        <v>Proficiente</v>
      </c>
      <c r="Y5464" s="17">
        <v>3</v>
      </c>
      <c r="Z5464" s="17" t="str" cm="1">
        <f t="array" ref="Z5464">_xlfn.IFS(Y5464=0,"No evidenciado",Y5464=1,"Novato",Y5464=2,"Principiante avanzado",Y5464=3,"Competente",Y5464=4,"Proficiente",Y5464=5,"Master")</f>
        <v>Competente</v>
      </c>
      <c r="AA5464" s="17">
        <v>3</v>
      </c>
      <c r="AB5464" s="17" t="str" cm="1">
        <f t="array" ref="AB5464">_xlfn.IFS(AA5464=0,"No evidenciado",AA5464=1,"Novato",AA5464=2,"Principiante avanzado",AA5464=3,"Competente",AA5464=4,"Proficiente",AA5464=5,"Master")</f>
        <v>Competente</v>
      </c>
      <c r="AC5464" s="17">
        <v>2</v>
      </c>
      <c r="AD5464" s="17" t="str" cm="1">
        <f t="array" ref="AD5464">_xlfn.IFS(AC5464=0,"Prenovato",AC5464=1,"Novato",AC5464=2,"Principiante avanzado",AC5464=3,"Competente",AC5464=4,"Proficiente",AC5464=5,"Master")</f>
        <v>Principiante avanzado</v>
      </c>
      <c r="AE5464" s="17" t="s">
        <v>422</v>
      </c>
    </row>
    <row r="5465" spans="1:31" x14ac:dyDescent="0.25">
      <c r="A5465" t="s">
        <v>412</v>
      </c>
      <c r="B5465" t="s">
        <v>58</v>
      </c>
      <c r="C5465" t="s">
        <v>227</v>
      </c>
      <c r="D5465" t="s">
        <v>196</v>
      </c>
      <c r="E5465" t="s">
        <v>414</v>
      </c>
      <c r="F5465" t="s">
        <v>155</v>
      </c>
      <c r="G5465" t="s">
        <v>415</v>
      </c>
      <c r="H5465" s="4"/>
      <c r="I5465" s="1">
        <f t="shared" ca="1" si="343"/>
        <v>1485</v>
      </c>
      <c r="J5465" s="1" t="str">
        <f t="shared" ca="1" si="344"/>
        <v>3. Mayor a 6 meses</v>
      </c>
      <c r="K5465" t="str">
        <f t="shared" si="345"/>
        <v>NO</v>
      </c>
      <c r="L5465" t="s">
        <v>201</v>
      </c>
      <c r="M5465" t="s">
        <v>170</v>
      </c>
      <c r="N5465" t="s">
        <v>417</v>
      </c>
      <c r="O5465" t="s">
        <v>416</v>
      </c>
      <c r="P5465" t="str">
        <f t="shared" si="346"/>
        <v>VICTOR MARTIN NIEBLAS CASASArquitectura de datosEVALUACION ANTERIOR</v>
      </c>
      <c r="Q5465" t="str">
        <f>BASE[[#This Row],[NombresCalificado]]&amp;BASE[[#This Row],[TipoEvaluacion]]</f>
        <v>VICTOR MARTIN NIEBLAS CASASEVALUACION ANTERIOR</v>
      </c>
      <c r="R5465">
        <v>3</v>
      </c>
      <c r="S5465" t="s">
        <v>5</v>
      </c>
      <c r="T5465" t="s">
        <v>419</v>
      </c>
      <c r="U5465" s="17">
        <v>2</v>
      </c>
      <c r="V5465" s="17" t="str" cm="1">
        <f t="array" ref="V5465">_xlfn.IFS(U5465=0,"Prenovato",U5465=1,"Novato",U5465=2,"Principiante avanzado",U5465=3,"Competente",U5465=4,"Proficiente",U5465=5,"Master")</f>
        <v>Principiante avanzado</v>
      </c>
      <c r="W5465" s="17">
        <v>4</v>
      </c>
      <c r="X5465" s="17" t="str" cm="1">
        <f t="array" ref="X5465">_xlfn.IFS(W5465=0,"No evidenciado",W5465=1,"Novato",W5465=2,"Principiante avanzado",W5465=3,"Competente",W5465=4,"Proficiente",W5465=5,"Master")</f>
        <v>Proficiente</v>
      </c>
      <c r="Y5465" s="17">
        <v>3</v>
      </c>
      <c r="Z5465" s="17" t="str" cm="1">
        <f t="array" ref="Z5465">_xlfn.IFS(Y5465=0,"No evidenciado",Y5465=1,"Novato",Y5465=2,"Principiante avanzado",Y5465=3,"Competente",Y5465=4,"Proficiente",Y5465=5,"Master")</f>
        <v>Competente</v>
      </c>
      <c r="AA5465" s="17">
        <v>3</v>
      </c>
      <c r="AB5465" s="17" t="str" cm="1">
        <f t="array" ref="AB5465">_xlfn.IFS(AA5465=0,"No evidenciado",AA5465=1,"Novato",AA5465=2,"Principiante avanzado",AA5465=3,"Competente",AA5465=4,"Proficiente",AA5465=5,"Master")</f>
        <v>Competente</v>
      </c>
      <c r="AC5465" s="17">
        <v>2</v>
      </c>
      <c r="AD5465" s="17" t="str" cm="1">
        <f t="array" ref="AD5465">_xlfn.IFS(AC5465=0,"Prenovato",AC5465=1,"Novato",AC5465=2,"Principiante avanzado",AC5465=3,"Competente",AC5465=4,"Proficiente",AC5465=5,"Master")</f>
        <v>Principiante avanzado</v>
      </c>
      <c r="AE5465" s="17" t="s">
        <v>422</v>
      </c>
    </row>
    <row r="5466" spans="1:31" x14ac:dyDescent="0.25">
      <c r="A5466" t="s">
        <v>412</v>
      </c>
      <c r="B5466" t="s">
        <v>58</v>
      </c>
      <c r="C5466" t="s">
        <v>227</v>
      </c>
      <c r="D5466" t="s">
        <v>196</v>
      </c>
      <c r="E5466" t="s">
        <v>414</v>
      </c>
      <c r="F5466" t="s">
        <v>155</v>
      </c>
      <c r="G5466" t="s">
        <v>415</v>
      </c>
      <c r="H5466" s="4"/>
      <c r="I5466" s="1">
        <f t="shared" ca="1" si="343"/>
        <v>1485</v>
      </c>
      <c r="J5466" s="1" t="str">
        <f t="shared" ca="1" si="344"/>
        <v>3. Mayor a 6 meses</v>
      </c>
      <c r="K5466" t="str">
        <f t="shared" si="345"/>
        <v>NO</v>
      </c>
      <c r="L5466" t="s">
        <v>201</v>
      </c>
      <c r="M5466" t="s">
        <v>167</v>
      </c>
      <c r="N5466" t="s">
        <v>417</v>
      </c>
      <c r="O5466" t="s">
        <v>416</v>
      </c>
      <c r="P5466" t="str">
        <f t="shared" si="346"/>
        <v>VICTOR MARTIN NIEBLAS CASASCI-CDEVALUACION ANTERIOR</v>
      </c>
      <c r="Q5466" t="str">
        <f>BASE[[#This Row],[NombresCalificado]]&amp;BASE[[#This Row],[TipoEvaluacion]]</f>
        <v>VICTOR MARTIN NIEBLAS CASASEVALUACION ANTERIOR</v>
      </c>
      <c r="R5466">
        <v>2</v>
      </c>
      <c r="S5466" t="s">
        <v>4</v>
      </c>
      <c r="T5466" t="s">
        <v>419</v>
      </c>
      <c r="U5466" s="17">
        <v>2</v>
      </c>
      <c r="V5466" s="17" t="str" cm="1">
        <f t="array" ref="V5466">_xlfn.IFS(U5466=0,"Prenovato",U5466=1,"Novato",U5466=2,"Principiante avanzado",U5466=3,"Competente",U5466=4,"Proficiente",U5466=5,"Master")</f>
        <v>Principiante avanzado</v>
      </c>
      <c r="W5466" s="17">
        <v>4</v>
      </c>
      <c r="X5466" s="17" t="str" cm="1">
        <f t="array" ref="X5466">_xlfn.IFS(W5466=0,"No evidenciado",W5466=1,"Novato",W5466=2,"Principiante avanzado",W5466=3,"Competente",W5466=4,"Proficiente",W5466=5,"Master")</f>
        <v>Proficiente</v>
      </c>
      <c r="Y5466" s="17">
        <v>3</v>
      </c>
      <c r="Z5466" s="17" t="str" cm="1">
        <f t="array" ref="Z5466">_xlfn.IFS(Y5466=0,"No evidenciado",Y5466=1,"Novato",Y5466=2,"Principiante avanzado",Y5466=3,"Competente",Y5466=4,"Proficiente",Y5466=5,"Master")</f>
        <v>Competente</v>
      </c>
      <c r="AA5466" s="17">
        <v>3</v>
      </c>
      <c r="AB5466" s="17" t="str" cm="1">
        <f t="array" ref="AB5466">_xlfn.IFS(AA5466=0,"No evidenciado",AA5466=1,"Novato",AA5466=2,"Principiante avanzado",AA5466=3,"Competente",AA5466=4,"Proficiente",AA5466=5,"Master")</f>
        <v>Competente</v>
      </c>
      <c r="AC5466" s="17">
        <v>2</v>
      </c>
      <c r="AD5466" s="17" t="str" cm="1">
        <f t="array" ref="AD5466">_xlfn.IFS(AC5466=0,"Prenovato",AC5466=1,"Novato",AC5466=2,"Principiante avanzado",AC5466=3,"Competente",AC5466=4,"Proficiente",AC5466=5,"Master")</f>
        <v>Principiante avanzado</v>
      </c>
      <c r="AE5466" s="17" t="s">
        <v>422</v>
      </c>
    </row>
    <row r="5467" spans="1:31" x14ac:dyDescent="0.25">
      <c r="A5467" t="s">
        <v>412</v>
      </c>
      <c r="B5467" t="s">
        <v>58</v>
      </c>
      <c r="C5467" t="s">
        <v>227</v>
      </c>
      <c r="D5467" t="s">
        <v>196</v>
      </c>
      <c r="E5467" t="s">
        <v>414</v>
      </c>
      <c r="F5467" t="s">
        <v>155</v>
      </c>
      <c r="G5467" t="s">
        <v>415</v>
      </c>
      <c r="H5467" s="4"/>
      <c r="I5467" s="1">
        <f t="shared" ca="1" si="343"/>
        <v>1485</v>
      </c>
      <c r="J5467" s="1" t="str">
        <f t="shared" ca="1" si="344"/>
        <v>3. Mayor a 6 meses</v>
      </c>
      <c r="K5467" t="str">
        <f t="shared" si="345"/>
        <v>NO</v>
      </c>
      <c r="L5467" t="s">
        <v>201</v>
      </c>
      <c r="M5467" t="s">
        <v>163</v>
      </c>
      <c r="N5467" t="s">
        <v>417</v>
      </c>
      <c r="O5467" t="s">
        <v>416</v>
      </c>
      <c r="P5467" t="str">
        <f t="shared" si="346"/>
        <v>VICTOR MARTIN NIEBLAS CASASNube BCPEVALUACION ANTERIOR</v>
      </c>
      <c r="Q5467" t="str">
        <f>BASE[[#This Row],[NombresCalificado]]&amp;BASE[[#This Row],[TipoEvaluacion]]</f>
        <v>VICTOR MARTIN NIEBLAS CASASEVALUACION ANTERIOR</v>
      </c>
      <c r="R5467">
        <v>0</v>
      </c>
      <c r="S5467" t="s">
        <v>185</v>
      </c>
      <c r="T5467" t="s">
        <v>419</v>
      </c>
      <c r="U5467" s="17">
        <v>2</v>
      </c>
      <c r="V5467" s="17" t="str" cm="1">
        <f t="array" ref="V5467">_xlfn.IFS(U5467=0,"Prenovato",U5467=1,"Novato",U5467=2,"Principiante avanzado",U5467=3,"Competente",U5467=4,"Proficiente",U5467=5,"Master")</f>
        <v>Principiante avanzado</v>
      </c>
      <c r="W5467" s="17">
        <v>4</v>
      </c>
      <c r="X5467" s="17" t="str" cm="1">
        <f t="array" ref="X5467">_xlfn.IFS(W5467=0,"No evidenciado",W5467=1,"Novato",W5467=2,"Principiante avanzado",W5467=3,"Competente",W5467=4,"Proficiente",W5467=5,"Master")</f>
        <v>Proficiente</v>
      </c>
      <c r="Y5467" s="17">
        <v>3</v>
      </c>
      <c r="Z5467" s="17" t="str" cm="1">
        <f t="array" ref="Z5467">_xlfn.IFS(Y5467=0,"No evidenciado",Y5467=1,"Novato",Y5467=2,"Principiante avanzado",Y5467=3,"Competente",Y5467=4,"Proficiente",Y5467=5,"Master")</f>
        <v>Competente</v>
      </c>
      <c r="AA5467" s="17">
        <v>3</v>
      </c>
      <c r="AB5467" s="17" t="str" cm="1">
        <f t="array" ref="AB5467">_xlfn.IFS(AA5467=0,"No evidenciado",AA5467=1,"Novato",AA5467=2,"Principiante avanzado",AA5467=3,"Competente",AA5467=4,"Proficiente",AA5467=5,"Master")</f>
        <v>Competente</v>
      </c>
      <c r="AC5467" s="17">
        <v>2</v>
      </c>
      <c r="AD5467" s="17" t="str" cm="1">
        <f t="array" ref="AD5467">_xlfn.IFS(AC5467=0,"Prenovato",AC5467=1,"Novato",AC5467=2,"Principiante avanzado",AC5467=3,"Competente",AC5467=4,"Proficiente",AC5467=5,"Master")</f>
        <v>Principiante avanzado</v>
      </c>
      <c r="AE5467" s="17" t="s">
        <v>422</v>
      </c>
    </row>
    <row r="5468" spans="1:31" x14ac:dyDescent="0.25">
      <c r="A5468" t="s">
        <v>412</v>
      </c>
      <c r="B5468" t="s">
        <v>58</v>
      </c>
      <c r="C5468" t="s">
        <v>227</v>
      </c>
      <c r="D5468" t="s">
        <v>196</v>
      </c>
      <c r="E5468" t="s">
        <v>414</v>
      </c>
      <c r="F5468" t="s">
        <v>155</v>
      </c>
      <c r="G5468" t="s">
        <v>415</v>
      </c>
      <c r="H5468" s="4"/>
      <c r="I5468" s="1">
        <f t="shared" ca="1" si="343"/>
        <v>1485</v>
      </c>
      <c r="J5468" s="1" t="str">
        <f t="shared" ca="1" si="344"/>
        <v>3. Mayor a 6 meses</v>
      </c>
      <c r="K5468" t="str">
        <f t="shared" si="345"/>
        <v>NO</v>
      </c>
      <c r="L5468" t="s">
        <v>201</v>
      </c>
      <c r="M5468" t="s">
        <v>164</v>
      </c>
      <c r="N5468" t="s">
        <v>417</v>
      </c>
      <c r="O5468" t="s">
        <v>416</v>
      </c>
      <c r="P5468" t="str">
        <f t="shared" si="346"/>
        <v>VICTOR MARTIN NIEBLAS CASASPrivacidad y seguridad de los datosEVALUACION ANTERIOR</v>
      </c>
      <c r="Q5468" t="str">
        <f>BASE[[#This Row],[NombresCalificado]]&amp;BASE[[#This Row],[TipoEvaluacion]]</f>
        <v>VICTOR MARTIN NIEBLAS CASASEVALUACION ANTERIOR</v>
      </c>
      <c r="R5468">
        <v>3</v>
      </c>
      <c r="S5468" t="s">
        <v>5</v>
      </c>
      <c r="T5468" t="s">
        <v>419</v>
      </c>
      <c r="U5468" s="17">
        <v>2</v>
      </c>
      <c r="V5468" s="17" t="str" cm="1">
        <f t="array" ref="V5468">_xlfn.IFS(U5468=0,"Prenovato",U5468=1,"Novato",U5468=2,"Principiante avanzado",U5468=3,"Competente",U5468=4,"Proficiente",U5468=5,"Master")</f>
        <v>Principiante avanzado</v>
      </c>
      <c r="W5468" s="17">
        <v>4</v>
      </c>
      <c r="X5468" s="17" t="str" cm="1">
        <f t="array" ref="X5468">_xlfn.IFS(W5468=0,"No evidenciado",W5468=1,"Novato",W5468=2,"Principiante avanzado",W5468=3,"Competente",W5468=4,"Proficiente",W5468=5,"Master")</f>
        <v>Proficiente</v>
      </c>
      <c r="Y5468" s="17">
        <v>3</v>
      </c>
      <c r="Z5468" s="17" t="str" cm="1">
        <f t="array" ref="Z5468">_xlfn.IFS(Y5468=0,"No evidenciado",Y5468=1,"Novato",Y5468=2,"Principiante avanzado",Y5468=3,"Competente",Y5468=4,"Proficiente",Y5468=5,"Master")</f>
        <v>Competente</v>
      </c>
      <c r="AA5468" s="17">
        <v>3</v>
      </c>
      <c r="AB5468" s="17" t="str" cm="1">
        <f t="array" ref="AB5468">_xlfn.IFS(AA5468=0,"No evidenciado",AA5468=1,"Novato",AA5468=2,"Principiante avanzado",AA5468=3,"Competente",AA5468=4,"Proficiente",AA5468=5,"Master")</f>
        <v>Competente</v>
      </c>
      <c r="AC5468" s="17">
        <v>2</v>
      </c>
      <c r="AD5468" s="17" t="str" cm="1">
        <f t="array" ref="AD5468">_xlfn.IFS(AC5468=0,"Prenovato",AC5468=1,"Novato",AC5468=2,"Principiante avanzado",AC5468=3,"Competente",AC5468=4,"Proficiente",AC5468=5,"Master")</f>
        <v>Principiante avanzado</v>
      </c>
      <c r="AE5468" s="17" t="s">
        <v>422</v>
      </c>
    </row>
    <row r="5469" spans="1:31" x14ac:dyDescent="0.25">
      <c r="A5469" t="s">
        <v>412</v>
      </c>
      <c r="B5469" t="s">
        <v>58</v>
      </c>
      <c r="C5469" t="s">
        <v>227</v>
      </c>
      <c r="D5469" t="s">
        <v>196</v>
      </c>
      <c r="E5469" t="s">
        <v>414</v>
      </c>
      <c r="F5469" t="s">
        <v>155</v>
      </c>
      <c r="G5469" t="s">
        <v>415</v>
      </c>
      <c r="H5469" s="4"/>
      <c r="I5469" s="1">
        <f t="shared" ca="1" si="343"/>
        <v>1485</v>
      </c>
      <c r="J5469" s="1" t="str">
        <f t="shared" ca="1" si="344"/>
        <v>3. Mayor a 6 meses</v>
      </c>
      <c r="K5469" t="str">
        <f t="shared" si="345"/>
        <v>NO</v>
      </c>
      <c r="L5469" t="s">
        <v>201</v>
      </c>
      <c r="M5469" t="s">
        <v>169</v>
      </c>
      <c r="N5469" t="s">
        <v>416</v>
      </c>
      <c r="O5469" t="s">
        <v>416</v>
      </c>
      <c r="P5469" t="str">
        <f t="shared" si="346"/>
        <v>VICTOR MARTIN NIEBLAS CASASAnálisis de datosEVALUACION ANTERIOR</v>
      </c>
      <c r="Q5469" t="str">
        <f>BASE[[#This Row],[NombresCalificado]]&amp;BASE[[#This Row],[TipoEvaluacion]]</f>
        <v>VICTOR MARTIN NIEBLAS CASASEVALUACION ANTERIOR</v>
      </c>
      <c r="R5469">
        <v>4</v>
      </c>
      <c r="S5469" t="s">
        <v>7</v>
      </c>
      <c r="T5469" t="s">
        <v>419</v>
      </c>
      <c r="U5469" s="17">
        <v>2</v>
      </c>
      <c r="V5469" s="17" t="str" cm="1">
        <f t="array" ref="V5469">_xlfn.IFS(U5469=0,"Prenovato",U5469=1,"Novato",U5469=2,"Principiante avanzado",U5469=3,"Competente",U5469=4,"Proficiente",U5469=5,"Master")</f>
        <v>Principiante avanzado</v>
      </c>
      <c r="W5469" s="17">
        <v>4</v>
      </c>
      <c r="X5469" s="17" t="str" cm="1">
        <f t="array" ref="X5469">_xlfn.IFS(W5469=0,"No evidenciado",W5469=1,"Novato",W5469=2,"Principiante avanzado",W5469=3,"Competente",W5469=4,"Proficiente",W5469=5,"Master")</f>
        <v>Proficiente</v>
      </c>
      <c r="Y5469" s="17">
        <v>3</v>
      </c>
      <c r="Z5469" s="17" t="str" cm="1">
        <f t="array" ref="Z5469">_xlfn.IFS(Y5469=0,"No evidenciado",Y5469=1,"Novato",Y5469=2,"Principiante avanzado",Y5469=3,"Competente",Y5469=4,"Proficiente",Y5469=5,"Master")</f>
        <v>Competente</v>
      </c>
      <c r="AA5469" s="17">
        <v>3</v>
      </c>
      <c r="AB5469" s="17" t="str" cm="1">
        <f t="array" ref="AB5469">_xlfn.IFS(AA5469=0,"No evidenciado",AA5469=1,"Novato",AA5469=2,"Principiante avanzado",AA5469=3,"Competente",AA5469=4,"Proficiente",AA5469=5,"Master")</f>
        <v>Competente</v>
      </c>
      <c r="AC5469" s="17">
        <v>2</v>
      </c>
      <c r="AD5469" s="17" t="str" cm="1">
        <f t="array" ref="AD5469">_xlfn.IFS(AC5469=0,"Prenovato",AC5469=1,"Novato",AC5469=2,"Principiante avanzado",AC5469=3,"Competente",AC5469=4,"Proficiente",AC5469=5,"Master")</f>
        <v>Principiante avanzado</v>
      </c>
      <c r="AE5469" s="17" t="s">
        <v>422</v>
      </c>
    </row>
    <row r="5470" spans="1:31" x14ac:dyDescent="0.25">
      <c r="A5470" t="s">
        <v>412</v>
      </c>
      <c r="B5470" t="s">
        <v>58</v>
      </c>
      <c r="C5470" t="s">
        <v>227</v>
      </c>
      <c r="D5470" t="s">
        <v>196</v>
      </c>
      <c r="E5470" t="s">
        <v>414</v>
      </c>
      <c r="F5470" t="s">
        <v>155</v>
      </c>
      <c r="G5470" t="s">
        <v>415</v>
      </c>
      <c r="H5470" s="4"/>
      <c r="I5470" s="1">
        <f t="shared" ca="1" si="343"/>
        <v>1485</v>
      </c>
      <c r="J5470" s="1" t="str">
        <f t="shared" ca="1" si="344"/>
        <v>3. Mayor a 6 meses</v>
      </c>
      <c r="K5470" t="str">
        <f t="shared" si="345"/>
        <v>NO</v>
      </c>
      <c r="L5470" t="s">
        <v>201</v>
      </c>
      <c r="M5470" t="s">
        <v>166</v>
      </c>
      <c r="N5470" t="s">
        <v>416</v>
      </c>
      <c r="O5470" t="s">
        <v>416</v>
      </c>
      <c r="P5470" t="str">
        <f t="shared" si="346"/>
        <v>VICTOR MARTIN NIEBLAS CASASBase de datos No-SQLEVALUACION ANTERIOR</v>
      </c>
      <c r="Q5470" t="str">
        <f>BASE[[#This Row],[NombresCalificado]]&amp;BASE[[#This Row],[TipoEvaluacion]]</f>
        <v>VICTOR MARTIN NIEBLAS CASASEVALUACION ANTERIOR</v>
      </c>
      <c r="R5470">
        <v>0</v>
      </c>
      <c r="S5470" t="s">
        <v>185</v>
      </c>
      <c r="T5470" t="s">
        <v>419</v>
      </c>
      <c r="U5470" s="17">
        <v>2</v>
      </c>
      <c r="V5470" s="17" t="str" cm="1">
        <f t="array" ref="V5470">_xlfn.IFS(U5470=0,"Prenovato",U5470=1,"Novato",U5470=2,"Principiante avanzado",U5470=3,"Competente",U5470=4,"Proficiente",U5470=5,"Master")</f>
        <v>Principiante avanzado</v>
      </c>
      <c r="W5470" s="17">
        <v>4</v>
      </c>
      <c r="X5470" s="17" t="str" cm="1">
        <f t="array" ref="X5470">_xlfn.IFS(W5470=0,"No evidenciado",W5470=1,"Novato",W5470=2,"Principiante avanzado",W5470=3,"Competente",W5470=4,"Proficiente",W5470=5,"Master")</f>
        <v>Proficiente</v>
      </c>
      <c r="Y5470" s="17">
        <v>3</v>
      </c>
      <c r="Z5470" s="17" t="str" cm="1">
        <f t="array" ref="Z5470">_xlfn.IFS(Y5470=0,"No evidenciado",Y5470=1,"Novato",Y5470=2,"Principiante avanzado",Y5470=3,"Competente",Y5470=4,"Proficiente",Y5470=5,"Master")</f>
        <v>Competente</v>
      </c>
      <c r="AA5470" s="17">
        <v>3</v>
      </c>
      <c r="AB5470" s="17" t="str" cm="1">
        <f t="array" ref="AB5470">_xlfn.IFS(AA5470=0,"No evidenciado",AA5470=1,"Novato",AA5470=2,"Principiante avanzado",AA5470=3,"Competente",AA5470=4,"Proficiente",AA5470=5,"Master")</f>
        <v>Competente</v>
      </c>
      <c r="AC5470" s="17">
        <v>2</v>
      </c>
      <c r="AD5470" s="17" t="str" cm="1">
        <f t="array" ref="AD5470">_xlfn.IFS(AC5470=0,"Prenovato",AC5470=1,"Novato",AC5470=2,"Principiante avanzado",AC5470=3,"Competente",AC5470=4,"Proficiente",AC5470=5,"Master")</f>
        <v>Principiante avanzado</v>
      </c>
      <c r="AE5470" s="17" t="s">
        <v>422</v>
      </c>
    </row>
    <row r="5471" spans="1:31" x14ac:dyDescent="0.25">
      <c r="A5471" t="s">
        <v>412</v>
      </c>
      <c r="B5471" t="s">
        <v>58</v>
      </c>
      <c r="C5471" t="s">
        <v>227</v>
      </c>
      <c r="D5471" t="s">
        <v>196</v>
      </c>
      <c r="E5471" t="s">
        <v>414</v>
      </c>
      <c r="F5471" t="s">
        <v>155</v>
      </c>
      <c r="G5471" t="s">
        <v>415</v>
      </c>
      <c r="H5471" s="4"/>
      <c r="I5471" s="1">
        <f t="shared" ca="1" si="343"/>
        <v>1485</v>
      </c>
      <c r="J5471" s="1" t="str">
        <f t="shared" ca="1" si="344"/>
        <v>3. Mayor a 6 meses</v>
      </c>
      <c r="K5471" t="str">
        <f t="shared" si="345"/>
        <v>NO</v>
      </c>
      <c r="L5471" t="s">
        <v>201</v>
      </c>
      <c r="M5471" t="s">
        <v>173</v>
      </c>
      <c r="N5471" t="s">
        <v>418</v>
      </c>
      <c r="O5471" t="s">
        <v>418</v>
      </c>
      <c r="P5471" t="str">
        <f t="shared" si="346"/>
        <v>VICTOR MARTIN NIEBLAS CASASDatalake BCPEVALUACION</v>
      </c>
      <c r="Q5471" t="str">
        <f>BASE[[#This Row],[NombresCalificado]]&amp;BASE[[#This Row],[TipoEvaluacion]]</f>
        <v>VICTOR MARTIN NIEBLAS CASASEVALUACION</v>
      </c>
      <c r="R5471">
        <v>2</v>
      </c>
      <c r="S5471" t="s">
        <v>4</v>
      </c>
      <c r="T5471" t="s">
        <v>419</v>
      </c>
      <c r="U5471" s="17">
        <v>1</v>
      </c>
      <c r="V5471" s="17" t="str" cm="1">
        <f t="array" ref="V5471">_xlfn.IFS(U5471=0,"Prenovato",U5471=1,"Novato",U5471=2,"Principiante avanzado",U5471=3,"Competente",U5471=4,"Proficiente",U5471=5,"Master")</f>
        <v>Novato</v>
      </c>
      <c r="W5471" s="17">
        <v>3</v>
      </c>
      <c r="X5471" s="17" t="str" cm="1">
        <f t="array" ref="X5471">_xlfn.IFS(W5471=0,"No evidenciado",W5471=1,"Novato",W5471=2,"Principiante avanzado",W5471=3,"Competente",W5471=4,"Proficiente",W5471=5,"Master")</f>
        <v>Competente</v>
      </c>
      <c r="Y5471" s="17">
        <v>3</v>
      </c>
      <c r="Z5471" s="17" t="str" cm="1">
        <f t="array" ref="Z5471">_xlfn.IFS(Y5471=0,"No evidenciado",Y5471=1,"Novato",Y5471=2,"Principiante avanzado",Y5471=3,"Competente",Y5471=4,"Proficiente",Y5471=5,"Master")</f>
        <v>Competente</v>
      </c>
      <c r="AA5471" s="17">
        <v>3</v>
      </c>
      <c r="AB5471" s="17" t="str" cm="1">
        <f t="array" ref="AB5471">_xlfn.IFS(AA5471=0,"No evidenciado",AA5471=1,"Novato",AA5471=2,"Principiante avanzado",AA5471=3,"Competente",AA5471=4,"Proficiente",AA5471=5,"Master")</f>
        <v>Competente</v>
      </c>
      <c r="AC5471" s="17">
        <v>1</v>
      </c>
      <c r="AD5471" s="17" t="str" cm="1">
        <f t="array" ref="AD5471">_xlfn.IFS(AC5471=0,"Prenovato",AC5471=1,"Novato",AC5471=2,"Principiante avanzado",AC5471=3,"Competente",AC5471=4,"Proficiente",AC5471=5,"Master")</f>
        <v>Novato</v>
      </c>
      <c r="AE5471" s="17" t="s">
        <v>421</v>
      </c>
    </row>
    <row r="5472" spans="1:31" x14ac:dyDescent="0.25">
      <c r="A5472" t="s">
        <v>412</v>
      </c>
      <c r="B5472" t="s">
        <v>58</v>
      </c>
      <c r="C5472" t="s">
        <v>227</v>
      </c>
      <c r="D5472" t="s">
        <v>196</v>
      </c>
      <c r="E5472" t="s">
        <v>414</v>
      </c>
      <c r="F5472" t="s">
        <v>155</v>
      </c>
      <c r="G5472" t="s">
        <v>415</v>
      </c>
      <c r="H5472" s="4"/>
      <c r="I5472" s="1">
        <f t="shared" ca="1" si="343"/>
        <v>1485</v>
      </c>
      <c r="J5472" s="1" t="str">
        <f t="shared" ca="1" si="344"/>
        <v>3. Mayor a 6 meses</v>
      </c>
      <c r="K5472" t="str">
        <f t="shared" si="345"/>
        <v>NO</v>
      </c>
      <c r="L5472" t="s">
        <v>201</v>
      </c>
      <c r="M5472" t="s">
        <v>166</v>
      </c>
      <c r="N5472" t="s">
        <v>416</v>
      </c>
      <c r="O5472" t="s">
        <v>416</v>
      </c>
      <c r="P5472" t="str">
        <f t="shared" si="346"/>
        <v>VICTOR MARTIN NIEBLAS CASASBase de datos No-SQLEVALUACION</v>
      </c>
      <c r="Q5472" t="str">
        <f>BASE[[#This Row],[NombresCalificado]]&amp;BASE[[#This Row],[TipoEvaluacion]]</f>
        <v>VICTOR MARTIN NIEBLAS CASASEVALUACION</v>
      </c>
      <c r="R5472">
        <v>0</v>
      </c>
      <c r="S5472" t="s">
        <v>185</v>
      </c>
      <c r="T5472" t="s">
        <v>419</v>
      </c>
      <c r="U5472" s="17">
        <v>1</v>
      </c>
      <c r="V5472" s="17" t="str" cm="1">
        <f t="array" ref="V5472">_xlfn.IFS(U5472=0,"Prenovato",U5472=1,"Novato",U5472=2,"Principiante avanzado",U5472=3,"Competente",U5472=4,"Proficiente",U5472=5,"Master")</f>
        <v>Novato</v>
      </c>
      <c r="W5472" s="17">
        <v>3</v>
      </c>
      <c r="X5472" s="17" t="str" cm="1">
        <f t="array" ref="X5472">_xlfn.IFS(W5472=0,"No evidenciado",W5472=1,"Novato",W5472=2,"Principiante avanzado",W5472=3,"Competente",W5472=4,"Proficiente",W5472=5,"Master")</f>
        <v>Competente</v>
      </c>
      <c r="Y5472" s="17">
        <v>3</v>
      </c>
      <c r="Z5472" s="17" t="str" cm="1">
        <f t="array" ref="Z5472">_xlfn.IFS(Y5472=0,"No evidenciado",Y5472=1,"Novato",Y5472=2,"Principiante avanzado",Y5472=3,"Competente",Y5472=4,"Proficiente",Y5472=5,"Master")</f>
        <v>Competente</v>
      </c>
      <c r="AA5472" s="17">
        <v>3</v>
      </c>
      <c r="AB5472" s="17" t="str" cm="1">
        <f t="array" ref="AB5472">_xlfn.IFS(AA5472=0,"No evidenciado",AA5472=1,"Novato",AA5472=2,"Principiante avanzado",AA5472=3,"Competente",AA5472=4,"Proficiente",AA5472=5,"Master")</f>
        <v>Competente</v>
      </c>
      <c r="AC5472" s="17">
        <v>1</v>
      </c>
      <c r="AD5472" s="17" t="str" cm="1">
        <f t="array" ref="AD5472">_xlfn.IFS(AC5472=0,"Prenovato",AC5472=1,"Novato",AC5472=2,"Principiante avanzado",AC5472=3,"Competente",AC5472=4,"Proficiente",AC5472=5,"Master")</f>
        <v>Novato</v>
      </c>
      <c r="AE5472" s="17" t="s">
        <v>421</v>
      </c>
    </row>
    <row r="5473" spans="1:31" x14ac:dyDescent="0.25">
      <c r="A5473" t="s">
        <v>412</v>
      </c>
      <c r="B5473" t="s">
        <v>58</v>
      </c>
      <c r="C5473" t="s">
        <v>227</v>
      </c>
      <c r="D5473" t="s">
        <v>196</v>
      </c>
      <c r="E5473" t="s">
        <v>414</v>
      </c>
      <c r="F5473" t="s">
        <v>155</v>
      </c>
      <c r="G5473" t="s">
        <v>415</v>
      </c>
      <c r="H5473" s="4"/>
      <c r="I5473" s="1">
        <f t="shared" ca="1" si="343"/>
        <v>1485</v>
      </c>
      <c r="J5473" s="1" t="str">
        <f t="shared" ca="1" si="344"/>
        <v>3. Mayor a 6 meses</v>
      </c>
      <c r="K5473" t="str">
        <f t="shared" si="345"/>
        <v>NO</v>
      </c>
      <c r="L5473" t="s">
        <v>201</v>
      </c>
      <c r="M5473" t="s">
        <v>167</v>
      </c>
      <c r="N5473" t="s">
        <v>417</v>
      </c>
      <c r="O5473" t="s">
        <v>416</v>
      </c>
      <c r="P5473" t="str">
        <f t="shared" si="346"/>
        <v>VICTOR MARTIN NIEBLAS CASASCI-CDEVALUACION</v>
      </c>
      <c r="Q5473" t="str">
        <f>BASE[[#This Row],[NombresCalificado]]&amp;BASE[[#This Row],[TipoEvaluacion]]</f>
        <v>VICTOR MARTIN NIEBLAS CASASEVALUACION</v>
      </c>
      <c r="R5473">
        <v>1</v>
      </c>
      <c r="S5473" t="s">
        <v>6</v>
      </c>
      <c r="T5473" t="s">
        <v>419</v>
      </c>
      <c r="U5473" s="17">
        <v>1</v>
      </c>
      <c r="V5473" s="17" t="str" cm="1">
        <f t="array" ref="V5473">_xlfn.IFS(U5473=0,"Prenovato",U5473=1,"Novato",U5473=2,"Principiante avanzado",U5473=3,"Competente",U5473=4,"Proficiente",U5473=5,"Master")</f>
        <v>Novato</v>
      </c>
      <c r="W5473" s="17">
        <v>3</v>
      </c>
      <c r="X5473" s="17" t="str" cm="1">
        <f t="array" ref="X5473">_xlfn.IFS(W5473=0,"No evidenciado",W5473=1,"Novato",W5473=2,"Principiante avanzado",W5473=3,"Competente",W5473=4,"Proficiente",W5473=5,"Master")</f>
        <v>Competente</v>
      </c>
      <c r="Y5473" s="17">
        <v>3</v>
      </c>
      <c r="Z5473" s="17" t="str" cm="1">
        <f t="array" ref="Z5473">_xlfn.IFS(Y5473=0,"No evidenciado",Y5473=1,"Novato",Y5473=2,"Principiante avanzado",Y5473=3,"Competente",Y5473=4,"Proficiente",Y5473=5,"Master")</f>
        <v>Competente</v>
      </c>
      <c r="AA5473" s="17">
        <v>3</v>
      </c>
      <c r="AB5473" s="17" t="str" cm="1">
        <f t="array" ref="AB5473">_xlfn.IFS(AA5473=0,"No evidenciado",AA5473=1,"Novato",AA5473=2,"Principiante avanzado",AA5473=3,"Competente",AA5473=4,"Proficiente",AA5473=5,"Master")</f>
        <v>Competente</v>
      </c>
      <c r="AC5473" s="17">
        <v>1</v>
      </c>
      <c r="AD5473" s="17" t="str" cm="1">
        <f t="array" ref="AD5473">_xlfn.IFS(AC5473=0,"Prenovato",AC5473=1,"Novato",AC5473=2,"Principiante avanzado",AC5473=3,"Competente",AC5473=4,"Proficiente",AC5473=5,"Master")</f>
        <v>Novato</v>
      </c>
      <c r="AE5473" s="17" t="s">
        <v>421</v>
      </c>
    </row>
    <row r="5474" spans="1:31" x14ac:dyDescent="0.25">
      <c r="A5474" t="s">
        <v>414</v>
      </c>
      <c r="B5474" t="s">
        <v>155</v>
      </c>
      <c r="C5474" t="s">
        <v>201</v>
      </c>
      <c r="D5474" t="s">
        <v>196</v>
      </c>
      <c r="E5474" t="s">
        <v>414</v>
      </c>
      <c r="F5474" t="s">
        <v>155</v>
      </c>
      <c r="G5474" t="s">
        <v>415</v>
      </c>
      <c r="H5474" s="4"/>
      <c r="I5474" s="1">
        <f t="shared" ca="1" si="343"/>
        <v>1485</v>
      </c>
      <c r="J5474" s="1" t="str">
        <f t="shared" ca="1" si="344"/>
        <v>3. Mayor a 6 meses</v>
      </c>
      <c r="K5474" t="str">
        <f t="shared" si="345"/>
        <v>NO</v>
      </c>
      <c r="L5474" t="s">
        <v>201</v>
      </c>
      <c r="M5474" t="s">
        <v>160</v>
      </c>
      <c r="N5474" t="s">
        <v>416</v>
      </c>
      <c r="O5474" t="s">
        <v>416</v>
      </c>
      <c r="P5474" t="str">
        <f t="shared" si="346"/>
        <v>VICTOR MARTIN NIEBLAS CASASIntegración de datos en tiempo realAUTOEVALUACION</v>
      </c>
      <c r="Q5474" t="str">
        <f>BASE[[#This Row],[NombresCalificado]]&amp;BASE[[#This Row],[TipoEvaluacion]]</f>
        <v>VICTOR MARTIN NIEBLAS CASASAUTOEVALUACION</v>
      </c>
      <c r="R5474">
        <v>0</v>
      </c>
      <c r="S5474" t="s">
        <v>185</v>
      </c>
      <c r="T5474" t="s">
        <v>419</v>
      </c>
      <c r="U5474" s="17">
        <v>0</v>
      </c>
      <c r="V5474" s="17" t="str" cm="1">
        <f t="array" ref="V5474">_xlfn.IFS(U5474=0,"Prenovato",U5474=1,"Novato",U5474=2,"Principiante avanzado",U5474=3,"Competente",U5474=4,"Proficiente",U5474=5,"Master")</f>
        <v>Prenovato</v>
      </c>
      <c r="W5474" s="17">
        <v>3</v>
      </c>
      <c r="X5474" s="17" t="str" cm="1">
        <f t="array" ref="X5474">_xlfn.IFS(W5474=0,"No evidenciado",W5474=1,"Novato",W5474=2,"Principiante avanzado",W5474=3,"Competente",W5474=4,"Proficiente",W5474=5,"Master")</f>
        <v>Competente</v>
      </c>
      <c r="Y5474" s="17">
        <v>3</v>
      </c>
      <c r="Z5474" s="17" t="str" cm="1">
        <f t="array" ref="Z5474">_xlfn.IFS(Y5474=0,"No evidenciado",Y5474=1,"Novato",Y5474=2,"Principiante avanzado",Y5474=3,"Competente",Y5474=4,"Proficiente",Y5474=5,"Master")</f>
        <v>Competente</v>
      </c>
      <c r="AA5474" s="17">
        <v>3</v>
      </c>
      <c r="AB5474" s="17" t="str" cm="1">
        <f t="array" ref="AB5474">_xlfn.IFS(AA5474=0,"No evidenciado",AA5474=1,"Novato",AA5474=2,"Principiante avanzado",AA5474=3,"Competente",AA5474=4,"Proficiente",AA5474=5,"Master")</f>
        <v>Competente</v>
      </c>
      <c r="AC5474" s="17">
        <v>0</v>
      </c>
      <c r="AD5474" s="17" t="str" cm="1">
        <f t="array" ref="AD5474">_xlfn.IFS(AC5474=0,"Prenovato",AC5474=1,"Novato",AC5474=2,"Principiante avanzado",AC5474=3,"Competente",AC5474=4,"Proficiente",AC5474=5,"Master")</f>
        <v>Prenovato</v>
      </c>
      <c r="AE5474" s="17" t="s">
        <v>423</v>
      </c>
    </row>
    <row r="5475" spans="1:31" x14ac:dyDescent="0.25">
      <c r="A5475" t="s">
        <v>414</v>
      </c>
      <c r="B5475" t="s">
        <v>155</v>
      </c>
      <c r="C5475" t="s">
        <v>201</v>
      </c>
      <c r="D5475" t="s">
        <v>196</v>
      </c>
      <c r="E5475" t="s">
        <v>414</v>
      </c>
      <c r="F5475" t="s">
        <v>155</v>
      </c>
      <c r="G5475" t="s">
        <v>415</v>
      </c>
      <c r="H5475" s="4"/>
      <c r="I5475" s="1">
        <f t="shared" ca="1" si="343"/>
        <v>1485</v>
      </c>
      <c r="J5475" s="1" t="str">
        <f t="shared" ca="1" si="344"/>
        <v>3. Mayor a 6 meses</v>
      </c>
      <c r="K5475" t="str">
        <f t="shared" si="345"/>
        <v>NO</v>
      </c>
      <c r="L5475" t="s">
        <v>201</v>
      </c>
      <c r="M5475" t="s">
        <v>168</v>
      </c>
      <c r="N5475" t="s">
        <v>418</v>
      </c>
      <c r="O5475" t="s">
        <v>418</v>
      </c>
      <c r="P5475" t="str">
        <f t="shared" si="346"/>
        <v>VICTOR MARTIN NIEBLAS CASASBase de datos relacionalAUTOEVALUACION</v>
      </c>
      <c r="Q5475" t="str">
        <f>BASE[[#This Row],[NombresCalificado]]&amp;BASE[[#This Row],[TipoEvaluacion]]</f>
        <v>VICTOR MARTIN NIEBLAS CASASAUTOEVALUACION</v>
      </c>
      <c r="R5475">
        <v>2</v>
      </c>
      <c r="S5475" t="s">
        <v>4</v>
      </c>
      <c r="T5475" t="s">
        <v>419</v>
      </c>
      <c r="U5475" s="17">
        <v>0</v>
      </c>
      <c r="V5475" s="17" t="str" cm="1">
        <f t="array" ref="V5475">_xlfn.IFS(U5475=0,"Prenovato",U5475=1,"Novato",U5475=2,"Principiante avanzado",U5475=3,"Competente",U5475=4,"Proficiente",U5475=5,"Master")</f>
        <v>Prenovato</v>
      </c>
      <c r="W5475" s="17">
        <v>3</v>
      </c>
      <c r="X5475" s="17" t="str" cm="1">
        <f t="array" ref="X5475">_xlfn.IFS(W5475=0,"No evidenciado",W5475=1,"Novato",W5475=2,"Principiante avanzado",W5475=3,"Competente",W5475=4,"Proficiente",W5475=5,"Master")</f>
        <v>Competente</v>
      </c>
      <c r="Y5475" s="17">
        <v>3</v>
      </c>
      <c r="Z5475" s="17" t="str" cm="1">
        <f t="array" ref="Z5475">_xlfn.IFS(Y5475=0,"No evidenciado",Y5475=1,"Novato",Y5475=2,"Principiante avanzado",Y5475=3,"Competente",Y5475=4,"Proficiente",Y5475=5,"Master")</f>
        <v>Competente</v>
      </c>
      <c r="AA5475" s="17">
        <v>3</v>
      </c>
      <c r="AB5475" s="17" t="str" cm="1">
        <f t="array" ref="AB5475">_xlfn.IFS(AA5475=0,"No evidenciado",AA5475=1,"Novato",AA5475=2,"Principiante avanzado",AA5475=3,"Competente",AA5475=4,"Proficiente",AA5475=5,"Master")</f>
        <v>Competente</v>
      </c>
      <c r="AC5475" s="17">
        <v>0</v>
      </c>
      <c r="AD5475" s="17" t="str" cm="1">
        <f t="array" ref="AD5475">_xlfn.IFS(AC5475=0,"Prenovato",AC5475=1,"Novato",AC5475=2,"Principiante avanzado",AC5475=3,"Competente",AC5475=4,"Proficiente",AC5475=5,"Master")</f>
        <v>Prenovato</v>
      </c>
      <c r="AE5475" s="17" t="s">
        <v>423</v>
      </c>
    </row>
    <row r="5476" spans="1:31" x14ac:dyDescent="0.25">
      <c r="A5476" t="s">
        <v>414</v>
      </c>
      <c r="B5476" t="s">
        <v>155</v>
      </c>
      <c r="C5476" t="s">
        <v>201</v>
      </c>
      <c r="D5476" t="s">
        <v>196</v>
      </c>
      <c r="E5476" t="s">
        <v>414</v>
      </c>
      <c r="F5476" t="s">
        <v>155</v>
      </c>
      <c r="G5476" t="s">
        <v>415</v>
      </c>
      <c r="H5476" s="4"/>
      <c r="I5476" s="1">
        <f t="shared" ca="1" si="343"/>
        <v>1485</v>
      </c>
      <c r="J5476" s="1" t="str">
        <f t="shared" ca="1" si="344"/>
        <v>3. Mayor a 6 meses</v>
      </c>
      <c r="K5476" t="str">
        <f t="shared" si="345"/>
        <v>NO</v>
      </c>
      <c r="L5476" t="s">
        <v>201</v>
      </c>
      <c r="M5476" t="s">
        <v>56</v>
      </c>
      <c r="N5476" t="s">
        <v>417</v>
      </c>
      <c r="O5476" t="s">
        <v>416</v>
      </c>
      <c r="P5476" t="str">
        <f t="shared" si="346"/>
        <v>VICTOR MARTIN NIEBLAS CASASControl de versionesAUTOEVALUACION</v>
      </c>
      <c r="Q5476" t="str">
        <f>BASE[[#This Row],[NombresCalificado]]&amp;BASE[[#This Row],[TipoEvaluacion]]</f>
        <v>VICTOR MARTIN NIEBLAS CASASAUTOEVALUACION</v>
      </c>
      <c r="R5476">
        <v>2</v>
      </c>
      <c r="S5476" t="s">
        <v>4</v>
      </c>
      <c r="T5476" t="s">
        <v>419</v>
      </c>
      <c r="U5476" s="17">
        <v>0</v>
      </c>
      <c r="V5476" s="17" t="str" cm="1">
        <f t="array" ref="V5476">_xlfn.IFS(U5476=0,"Prenovato",U5476=1,"Novato",U5476=2,"Principiante avanzado",U5476=3,"Competente",U5476=4,"Proficiente",U5476=5,"Master")</f>
        <v>Prenovato</v>
      </c>
      <c r="W5476" s="17">
        <v>3</v>
      </c>
      <c r="X5476" s="17" t="str" cm="1">
        <f t="array" ref="X5476">_xlfn.IFS(W5476=0,"No evidenciado",W5476=1,"Novato",W5476=2,"Principiante avanzado",W5476=3,"Competente",W5476=4,"Proficiente",W5476=5,"Master")</f>
        <v>Competente</v>
      </c>
      <c r="Y5476" s="17">
        <v>3</v>
      </c>
      <c r="Z5476" s="17" t="str" cm="1">
        <f t="array" ref="Z5476">_xlfn.IFS(Y5476=0,"No evidenciado",Y5476=1,"Novato",Y5476=2,"Principiante avanzado",Y5476=3,"Competente",Y5476=4,"Proficiente",Y5476=5,"Master")</f>
        <v>Competente</v>
      </c>
      <c r="AA5476" s="17">
        <v>3</v>
      </c>
      <c r="AB5476" s="17" t="str" cm="1">
        <f t="array" ref="AB5476">_xlfn.IFS(AA5476=0,"No evidenciado",AA5476=1,"Novato",AA5476=2,"Principiante avanzado",AA5476=3,"Competente",AA5476=4,"Proficiente",AA5476=5,"Master")</f>
        <v>Competente</v>
      </c>
      <c r="AC5476" s="17">
        <v>0</v>
      </c>
      <c r="AD5476" s="17" t="str" cm="1">
        <f t="array" ref="AD5476">_xlfn.IFS(AC5476=0,"Prenovato",AC5476=1,"Novato",AC5476=2,"Principiante avanzado",AC5476=3,"Competente",AC5476=4,"Proficiente",AC5476=5,"Master")</f>
        <v>Prenovato</v>
      </c>
      <c r="AE5476" s="17" t="s">
        <v>423</v>
      </c>
    </row>
    <row r="5477" spans="1:31" x14ac:dyDescent="0.25">
      <c r="A5477" t="s">
        <v>414</v>
      </c>
      <c r="B5477" t="s">
        <v>155</v>
      </c>
      <c r="C5477" t="s">
        <v>201</v>
      </c>
      <c r="D5477" t="s">
        <v>196</v>
      </c>
      <c r="E5477" t="s">
        <v>414</v>
      </c>
      <c r="F5477" t="s">
        <v>155</v>
      </c>
      <c r="G5477" t="s">
        <v>415</v>
      </c>
      <c r="H5477" s="4"/>
      <c r="I5477" s="1">
        <f t="shared" ca="1" si="343"/>
        <v>1485</v>
      </c>
      <c r="J5477" s="1" t="str">
        <f t="shared" ca="1" si="344"/>
        <v>3. Mayor a 6 meses</v>
      </c>
      <c r="K5477" t="str">
        <f t="shared" si="345"/>
        <v>NO</v>
      </c>
      <c r="L5477" t="s">
        <v>201</v>
      </c>
      <c r="M5477" t="s">
        <v>165</v>
      </c>
      <c r="N5477" t="s">
        <v>418</v>
      </c>
      <c r="O5477" t="s">
        <v>418</v>
      </c>
      <c r="P5477" t="str">
        <f t="shared" si="346"/>
        <v>VICTOR MARTIN NIEBLAS CASASProcesamiento de datosAUTOEVALUACION</v>
      </c>
      <c r="Q5477" t="str">
        <f>BASE[[#This Row],[NombresCalificado]]&amp;BASE[[#This Row],[TipoEvaluacion]]</f>
        <v>VICTOR MARTIN NIEBLAS CASASAUTOEVALUACION</v>
      </c>
      <c r="R5477">
        <v>1</v>
      </c>
      <c r="S5477" t="s">
        <v>6</v>
      </c>
      <c r="T5477" t="s">
        <v>419</v>
      </c>
      <c r="U5477" s="17">
        <v>0</v>
      </c>
      <c r="V5477" s="17" t="str" cm="1">
        <f t="array" ref="V5477">_xlfn.IFS(U5477=0,"Prenovato",U5477=1,"Novato",U5477=2,"Principiante avanzado",U5477=3,"Competente",U5477=4,"Proficiente",U5477=5,"Master")</f>
        <v>Prenovato</v>
      </c>
      <c r="W5477" s="17">
        <v>3</v>
      </c>
      <c r="X5477" s="17" t="str" cm="1">
        <f t="array" ref="X5477">_xlfn.IFS(W5477=0,"No evidenciado",W5477=1,"Novato",W5477=2,"Principiante avanzado",W5477=3,"Competente",W5477=4,"Proficiente",W5477=5,"Master")</f>
        <v>Competente</v>
      </c>
      <c r="Y5477" s="17">
        <v>3</v>
      </c>
      <c r="Z5477" s="17" t="str" cm="1">
        <f t="array" ref="Z5477">_xlfn.IFS(Y5477=0,"No evidenciado",Y5477=1,"Novato",Y5477=2,"Principiante avanzado",Y5477=3,"Competente",Y5477=4,"Proficiente",Y5477=5,"Master")</f>
        <v>Competente</v>
      </c>
      <c r="AA5477" s="17">
        <v>3</v>
      </c>
      <c r="AB5477" s="17" t="str" cm="1">
        <f t="array" ref="AB5477">_xlfn.IFS(AA5477=0,"No evidenciado",AA5477=1,"Novato",AA5477=2,"Principiante avanzado",AA5477=3,"Competente",AA5477=4,"Proficiente",AA5477=5,"Master")</f>
        <v>Competente</v>
      </c>
      <c r="AC5477" s="17">
        <v>0</v>
      </c>
      <c r="AD5477" s="17" t="str" cm="1">
        <f t="array" ref="AD5477">_xlfn.IFS(AC5477=0,"Prenovato",AC5477=1,"Novato",AC5477=2,"Principiante avanzado",AC5477=3,"Competente",AC5477=4,"Proficiente",AC5477=5,"Master")</f>
        <v>Prenovato</v>
      </c>
      <c r="AE5477" s="17" t="s">
        <v>423</v>
      </c>
    </row>
    <row r="5478" spans="1:31" x14ac:dyDescent="0.25">
      <c r="A5478" t="s">
        <v>414</v>
      </c>
      <c r="B5478" t="s">
        <v>155</v>
      </c>
      <c r="C5478" t="s">
        <v>201</v>
      </c>
      <c r="D5478" t="s">
        <v>196</v>
      </c>
      <c r="E5478" t="s">
        <v>414</v>
      </c>
      <c r="F5478" t="s">
        <v>155</v>
      </c>
      <c r="G5478" t="s">
        <v>415</v>
      </c>
      <c r="H5478" s="4"/>
      <c r="I5478" s="1">
        <f t="shared" ca="1" si="343"/>
        <v>1485</v>
      </c>
      <c r="J5478" s="1" t="str">
        <f t="shared" ca="1" si="344"/>
        <v>3. Mayor a 6 meses</v>
      </c>
      <c r="K5478" t="str">
        <f t="shared" si="345"/>
        <v>NO</v>
      </c>
      <c r="L5478" t="s">
        <v>201</v>
      </c>
      <c r="M5478" t="s">
        <v>55</v>
      </c>
      <c r="N5478" t="s">
        <v>418</v>
      </c>
      <c r="O5478" t="s">
        <v>418</v>
      </c>
      <c r="P5478" t="str">
        <f t="shared" si="346"/>
        <v>VICTOR MARTIN NIEBLAS CASASProgramaciónAUTOEVALUACION</v>
      </c>
      <c r="Q5478" t="str">
        <f>BASE[[#This Row],[NombresCalificado]]&amp;BASE[[#This Row],[TipoEvaluacion]]</f>
        <v>VICTOR MARTIN NIEBLAS CASASAUTOEVALUACION</v>
      </c>
      <c r="R5478">
        <v>1</v>
      </c>
      <c r="S5478" t="s">
        <v>6</v>
      </c>
      <c r="T5478" t="s">
        <v>419</v>
      </c>
      <c r="U5478" s="17">
        <v>0</v>
      </c>
      <c r="V5478" s="17" t="str" cm="1">
        <f t="array" ref="V5478">_xlfn.IFS(U5478=0,"Prenovato",U5478=1,"Novato",U5478=2,"Principiante avanzado",U5478=3,"Competente",U5478=4,"Proficiente",U5478=5,"Master")</f>
        <v>Prenovato</v>
      </c>
      <c r="W5478" s="17">
        <v>3</v>
      </c>
      <c r="X5478" s="17" t="str" cm="1">
        <f t="array" ref="X5478">_xlfn.IFS(W5478=0,"No evidenciado",W5478=1,"Novato",W5478=2,"Principiante avanzado",W5478=3,"Competente",W5478=4,"Proficiente",W5478=5,"Master")</f>
        <v>Competente</v>
      </c>
      <c r="Y5478" s="17">
        <v>3</v>
      </c>
      <c r="Z5478" s="17" t="str" cm="1">
        <f t="array" ref="Z5478">_xlfn.IFS(Y5478=0,"No evidenciado",Y5478=1,"Novato",Y5478=2,"Principiante avanzado",Y5478=3,"Competente",Y5478=4,"Proficiente",Y5478=5,"Master")</f>
        <v>Competente</v>
      </c>
      <c r="AA5478" s="17">
        <v>3</v>
      </c>
      <c r="AB5478" s="17" t="str" cm="1">
        <f t="array" ref="AB5478">_xlfn.IFS(AA5478=0,"No evidenciado",AA5478=1,"Novato",AA5478=2,"Principiante avanzado",AA5478=3,"Competente",AA5478=4,"Proficiente",AA5478=5,"Master")</f>
        <v>Competente</v>
      </c>
      <c r="AC5478" s="17">
        <v>0</v>
      </c>
      <c r="AD5478" s="17" t="str" cm="1">
        <f t="array" ref="AD5478">_xlfn.IFS(AC5478=0,"Prenovato",AC5478=1,"Novato",AC5478=2,"Principiante avanzado",AC5478=3,"Competente",AC5478=4,"Proficiente",AC5478=5,"Master")</f>
        <v>Prenovato</v>
      </c>
      <c r="AE5478" s="17" t="s">
        <v>423</v>
      </c>
    </row>
    <row r="5479" spans="1:31" x14ac:dyDescent="0.25">
      <c r="A5479" t="s">
        <v>414</v>
      </c>
      <c r="B5479" t="s">
        <v>155</v>
      </c>
      <c r="C5479" t="s">
        <v>201</v>
      </c>
      <c r="D5479" t="s">
        <v>196</v>
      </c>
      <c r="E5479" t="s">
        <v>414</v>
      </c>
      <c r="F5479" t="s">
        <v>155</v>
      </c>
      <c r="G5479" t="s">
        <v>415</v>
      </c>
      <c r="H5479" s="4"/>
      <c r="I5479" s="1">
        <f t="shared" ca="1" si="343"/>
        <v>1485</v>
      </c>
      <c r="J5479" s="1" t="str">
        <f t="shared" ca="1" si="344"/>
        <v>3. Mayor a 6 meses</v>
      </c>
      <c r="K5479" t="str">
        <f t="shared" si="345"/>
        <v>NO</v>
      </c>
      <c r="L5479" t="s">
        <v>201</v>
      </c>
      <c r="M5479" t="s">
        <v>161</v>
      </c>
      <c r="N5479" t="s">
        <v>418</v>
      </c>
      <c r="O5479" t="s">
        <v>418</v>
      </c>
      <c r="P5479" t="str">
        <f t="shared" si="346"/>
        <v>VICTOR MARTIN NIEBLAS CASASIntegración de datos por lotesAUTOEVALUACION</v>
      </c>
      <c r="Q5479" t="str">
        <f>BASE[[#This Row],[NombresCalificado]]&amp;BASE[[#This Row],[TipoEvaluacion]]</f>
        <v>VICTOR MARTIN NIEBLAS CASASAUTOEVALUACION</v>
      </c>
      <c r="R5479">
        <v>1</v>
      </c>
      <c r="S5479" t="s">
        <v>6</v>
      </c>
      <c r="T5479" t="s">
        <v>419</v>
      </c>
      <c r="U5479" s="17">
        <v>0</v>
      </c>
      <c r="V5479" s="17" t="str" cm="1">
        <f t="array" ref="V5479">_xlfn.IFS(U5479=0,"Prenovato",U5479=1,"Novato",U5479=2,"Principiante avanzado",U5479=3,"Competente",U5479=4,"Proficiente",U5479=5,"Master")</f>
        <v>Prenovato</v>
      </c>
      <c r="W5479" s="17">
        <v>3</v>
      </c>
      <c r="X5479" s="17" t="str" cm="1">
        <f t="array" ref="X5479">_xlfn.IFS(W5479=0,"No evidenciado",W5479=1,"Novato",W5479=2,"Principiante avanzado",W5479=3,"Competente",W5479=4,"Proficiente",W5479=5,"Master")</f>
        <v>Competente</v>
      </c>
      <c r="Y5479" s="17">
        <v>3</v>
      </c>
      <c r="Z5479" s="17" t="str" cm="1">
        <f t="array" ref="Z5479">_xlfn.IFS(Y5479=0,"No evidenciado",Y5479=1,"Novato",Y5479=2,"Principiante avanzado",Y5479=3,"Competente",Y5479=4,"Proficiente",Y5479=5,"Master")</f>
        <v>Competente</v>
      </c>
      <c r="AA5479" s="17">
        <v>3</v>
      </c>
      <c r="AB5479" s="17" t="str" cm="1">
        <f t="array" ref="AB5479">_xlfn.IFS(AA5479=0,"No evidenciado",AA5479=1,"Novato",AA5479=2,"Principiante avanzado",AA5479=3,"Competente",AA5479=4,"Proficiente",AA5479=5,"Master")</f>
        <v>Competente</v>
      </c>
      <c r="AC5479" s="17">
        <v>0</v>
      </c>
      <c r="AD5479" s="17" t="str" cm="1">
        <f t="array" ref="AD5479">_xlfn.IFS(AC5479=0,"Prenovato",AC5479=1,"Novato",AC5479=2,"Principiante avanzado",AC5479=3,"Competente",AC5479=4,"Proficiente",AC5479=5,"Master")</f>
        <v>Prenovato</v>
      </c>
      <c r="AE5479" s="17" t="s">
        <v>423</v>
      </c>
    </row>
    <row r="5480" spans="1:31" x14ac:dyDescent="0.25">
      <c r="A5480" t="s">
        <v>414</v>
      </c>
      <c r="B5480" t="s">
        <v>155</v>
      </c>
      <c r="C5480" t="s">
        <v>201</v>
      </c>
      <c r="D5480" t="s">
        <v>196</v>
      </c>
      <c r="E5480" t="s">
        <v>414</v>
      </c>
      <c r="F5480" t="s">
        <v>155</v>
      </c>
      <c r="G5480" t="s">
        <v>415</v>
      </c>
      <c r="H5480" s="4"/>
      <c r="I5480" s="1">
        <f t="shared" ca="1" si="343"/>
        <v>1485</v>
      </c>
      <c r="J5480" s="1" t="str">
        <f t="shared" ca="1" si="344"/>
        <v>3. Mayor a 6 meses</v>
      </c>
      <c r="K5480" t="str">
        <f t="shared" si="345"/>
        <v>NO</v>
      </c>
      <c r="L5480" t="s">
        <v>201</v>
      </c>
      <c r="M5480" t="s">
        <v>173</v>
      </c>
      <c r="N5480" t="s">
        <v>418</v>
      </c>
      <c r="O5480" t="s">
        <v>418</v>
      </c>
      <c r="P5480" t="str">
        <f t="shared" si="346"/>
        <v>VICTOR MARTIN NIEBLAS CASASDatalake BCPAUTOEVALUACION</v>
      </c>
      <c r="Q5480" t="str">
        <f>BASE[[#This Row],[NombresCalificado]]&amp;BASE[[#This Row],[TipoEvaluacion]]</f>
        <v>VICTOR MARTIN NIEBLAS CASASAUTOEVALUACION</v>
      </c>
      <c r="R5480">
        <v>2</v>
      </c>
      <c r="S5480" t="s">
        <v>4</v>
      </c>
      <c r="T5480" t="s">
        <v>419</v>
      </c>
      <c r="U5480" s="17">
        <v>0</v>
      </c>
      <c r="V5480" s="17" t="str" cm="1">
        <f t="array" ref="V5480">_xlfn.IFS(U5480=0,"Prenovato",U5480=1,"Novato",U5480=2,"Principiante avanzado",U5480=3,"Competente",U5480=4,"Proficiente",U5480=5,"Master")</f>
        <v>Prenovato</v>
      </c>
      <c r="W5480" s="17">
        <v>3</v>
      </c>
      <c r="X5480" s="17" t="str" cm="1">
        <f t="array" ref="X5480">_xlfn.IFS(W5480=0,"No evidenciado",W5480=1,"Novato",W5480=2,"Principiante avanzado",W5480=3,"Competente",W5480=4,"Proficiente",W5480=5,"Master")</f>
        <v>Competente</v>
      </c>
      <c r="Y5480" s="17">
        <v>3</v>
      </c>
      <c r="Z5480" s="17" t="str" cm="1">
        <f t="array" ref="Z5480">_xlfn.IFS(Y5480=0,"No evidenciado",Y5480=1,"Novato",Y5480=2,"Principiante avanzado",Y5480=3,"Competente",Y5480=4,"Proficiente",Y5480=5,"Master")</f>
        <v>Competente</v>
      </c>
      <c r="AA5480" s="17">
        <v>3</v>
      </c>
      <c r="AB5480" s="17" t="str" cm="1">
        <f t="array" ref="AB5480">_xlfn.IFS(AA5480=0,"No evidenciado",AA5480=1,"Novato",AA5480=2,"Principiante avanzado",AA5480=3,"Competente",AA5480=4,"Proficiente",AA5480=5,"Master")</f>
        <v>Competente</v>
      </c>
      <c r="AC5480" s="17">
        <v>0</v>
      </c>
      <c r="AD5480" s="17" t="str" cm="1">
        <f t="array" ref="AD5480">_xlfn.IFS(AC5480=0,"Prenovato",AC5480=1,"Novato",AC5480=2,"Principiante avanzado",AC5480=3,"Competente",AC5480=4,"Proficiente",AC5480=5,"Master")</f>
        <v>Prenovato</v>
      </c>
      <c r="AE5480" s="17" t="s">
        <v>423</v>
      </c>
    </row>
    <row r="5481" spans="1:31" x14ac:dyDescent="0.25">
      <c r="A5481" t="s">
        <v>414</v>
      </c>
      <c r="B5481" t="s">
        <v>155</v>
      </c>
      <c r="C5481" t="s">
        <v>201</v>
      </c>
      <c r="D5481" t="s">
        <v>196</v>
      </c>
      <c r="E5481" t="s">
        <v>414</v>
      </c>
      <c r="F5481" t="s">
        <v>155</v>
      </c>
      <c r="G5481" t="s">
        <v>415</v>
      </c>
      <c r="H5481" s="4"/>
      <c r="I5481" s="1">
        <f t="shared" ca="1" si="343"/>
        <v>1485</v>
      </c>
      <c r="J5481" s="1" t="str">
        <f t="shared" ca="1" si="344"/>
        <v>3. Mayor a 6 meses</v>
      </c>
      <c r="K5481" t="str">
        <f t="shared" si="345"/>
        <v>NO</v>
      </c>
      <c r="L5481" t="s">
        <v>201</v>
      </c>
      <c r="M5481" t="s">
        <v>170</v>
      </c>
      <c r="N5481" t="s">
        <v>417</v>
      </c>
      <c r="O5481" t="s">
        <v>416</v>
      </c>
      <c r="P5481" t="str">
        <f t="shared" si="346"/>
        <v>VICTOR MARTIN NIEBLAS CASASArquitectura de datosAUTOEVALUACION</v>
      </c>
      <c r="Q5481" t="str">
        <f>BASE[[#This Row],[NombresCalificado]]&amp;BASE[[#This Row],[TipoEvaluacion]]</f>
        <v>VICTOR MARTIN NIEBLAS CASASAUTOEVALUACION</v>
      </c>
      <c r="R5481">
        <v>2</v>
      </c>
      <c r="S5481" t="s">
        <v>4</v>
      </c>
      <c r="T5481" t="s">
        <v>419</v>
      </c>
      <c r="U5481" s="17">
        <v>0</v>
      </c>
      <c r="V5481" s="17" t="str" cm="1">
        <f t="array" ref="V5481">_xlfn.IFS(U5481=0,"Prenovato",U5481=1,"Novato",U5481=2,"Principiante avanzado",U5481=3,"Competente",U5481=4,"Proficiente",U5481=5,"Master")</f>
        <v>Prenovato</v>
      </c>
      <c r="W5481" s="17">
        <v>3</v>
      </c>
      <c r="X5481" s="17" t="str" cm="1">
        <f t="array" ref="X5481">_xlfn.IFS(W5481=0,"No evidenciado",W5481=1,"Novato",W5481=2,"Principiante avanzado",W5481=3,"Competente",W5481=4,"Proficiente",W5481=5,"Master")</f>
        <v>Competente</v>
      </c>
      <c r="Y5481" s="17">
        <v>3</v>
      </c>
      <c r="Z5481" s="17" t="str" cm="1">
        <f t="array" ref="Z5481">_xlfn.IFS(Y5481=0,"No evidenciado",Y5481=1,"Novato",Y5481=2,"Principiante avanzado",Y5481=3,"Competente",Y5481=4,"Proficiente",Y5481=5,"Master")</f>
        <v>Competente</v>
      </c>
      <c r="AA5481" s="17">
        <v>3</v>
      </c>
      <c r="AB5481" s="17" t="str" cm="1">
        <f t="array" ref="AB5481">_xlfn.IFS(AA5481=0,"No evidenciado",AA5481=1,"Novato",AA5481=2,"Principiante avanzado",AA5481=3,"Competente",AA5481=4,"Proficiente",AA5481=5,"Master")</f>
        <v>Competente</v>
      </c>
      <c r="AC5481" s="17">
        <v>0</v>
      </c>
      <c r="AD5481" s="17" t="str" cm="1">
        <f t="array" ref="AD5481">_xlfn.IFS(AC5481=0,"Prenovato",AC5481=1,"Novato",AC5481=2,"Principiante avanzado",AC5481=3,"Competente",AC5481=4,"Proficiente",AC5481=5,"Master")</f>
        <v>Prenovato</v>
      </c>
      <c r="AE5481" s="17" t="s">
        <v>423</v>
      </c>
    </row>
    <row r="5482" spans="1:31" x14ac:dyDescent="0.25">
      <c r="A5482" t="s">
        <v>414</v>
      </c>
      <c r="B5482" t="s">
        <v>155</v>
      </c>
      <c r="C5482" t="s">
        <v>201</v>
      </c>
      <c r="D5482" t="s">
        <v>196</v>
      </c>
      <c r="E5482" t="s">
        <v>414</v>
      </c>
      <c r="F5482" t="s">
        <v>155</v>
      </c>
      <c r="G5482" t="s">
        <v>415</v>
      </c>
      <c r="H5482" s="4"/>
      <c r="I5482" s="1">
        <f t="shared" ca="1" si="343"/>
        <v>1485</v>
      </c>
      <c r="J5482" s="1" t="str">
        <f t="shared" ca="1" si="344"/>
        <v>3. Mayor a 6 meses</v>
      </c>
      <c r="K5482" t="str">
        <f t="shared" si="345"/>
        <v>NO</v>
      </c>
      <c r="L5482" t="s">
        <v>201</v>
      </c>
      <c r="M5482" t="s">
        <v>163</v>
      </c>
      <c r="N5482" t="s">
        <v>417</v>
      </c>
      <c r="O5482" t="s">
        <v>416</v>
      </c>
      <c r="P5482" t="str">
        <f t="shared" si="346"/>
        <v>VICTOR MARTIN NIEBLAS CASASNube BCPAUTOEVALUACION</v>
      </c>
      <c r="Q5482" t="str">
        <f>BASE[[#This Row],[NombresCalificado]]&amp;BASE[[#This Row],[TipoEvaluacion]]</f>
        <v>VICTOR MARTIN NIEBLAS CASASAUTOEVALUACION</v>
      </c>
      <c r="R5482">
        <v>2</v>
      </c>
      <c r="S5482" t="s">
        <v>4</v>
      </c>
      <c r="T5482" t="s">
        <v>419</v>
      </c>
      <c r="U5482" s="17">
        <v>0</v>
      </c>
      <c r="V5482" s="17" t="str" cm="1">
        <f t="array" ref="V5482">_xlfn.IFS(U5482=0,"Prenovato",U5482=1,"Novato",U5482=2,"Principiante avanzado",U5482=3,"Competente",U5482=4,"Proficiente",U5482=5,"Master")</f>
        <v>Prenovato</v>
      </c>
      <c r="W5482" s="17">
        <v>3</v>
      </c>
      <c r="X5482" s="17" t="str" cm="1">
        <f t="array" ref="X5482">_xlfn.IFS(W5482=0,"No evidenciado",W5482=1,"Novato",W5482=2,"Principiante avanzado",W5482=3,"Competente",W5482=4,"Proficiente",W5482=5,"Master")</f>
        <v>Competente</v>
      </c>
      <c r="Y5482" s="17">
        <v>3</v>
      </c>
      <c r="Z5482" s="17" t="str" cm="1">
        <f t="array" ref="Z5482">_xlfn.IFS(Y5482=0,"No evidenciado",Y5482=1,"Novato",Y5482=2,"Principiante avanzado",Y5482=3,"Competente",Y5482=4,"Proficiente",Y5482=5,"Master")</f>
        <v>Competente</v>
      </c>
      <c r="AA5482" s="17">
        <v>3</v>
      </c>
      <c r="AB5482" s="17" t="str" cm="1">
        <f t="array" ref="AB5482">_xlfn.IFS(AA5482=0,"No evidenciado",AA5482=1,"Novato",AA5482=2,"Principiante avanzado",AA5482=3,"Competente",AA5482=4,"Proficiente",AA5482=5,"Master")</f>
        <v>Competente</v>
      </c>
      <c r="AC5482" s="17">
        <v>0</v>
      </c>
      <c r="AD5482" s="17" t="str" cm="1">
        <f t="array" ref="AD5482">_xlfn.IFS(AC5482=0,"Prenovato",AC5482=1,"Novato",AC5482=2,"Principiante avanzado",AC5482=3,"Competente",AC5482=4,"Proficiente",AC5482=5,"Master")</f>
        <v>Prenovato</v>
      </c>
      <c r="AE5482" s="17" t="s">
        <v>423</v>
      </c>
    </row>
    <row r="5483" spans="1:31" x14ac:dyDescent="0.25">
      <c r="A5483" t="s">
        <v>414</v>
      </c>
      <c r="B5483" t="s">
        <v>155</v>
      </c>
      <c r="C5483" t="s">
        <v>201</v>
      </c>
      <c r="D5483" t="s">
        <v>196</v>
      </c>
      <c r="E5483" t="s">
        <v>414</v>
      </c>
      <c r="F5483" t="s">
        <v>155</v>
      </c>
      <c r="G5483" t="s">
        <v>415</v>
      </c>
      <c r="H5483" s="4"/>
      <c r="I5483" s="1">
        <f t="shared" ca="1" si="343"/>
        <v>1485</v>
      </c>
      <c r="J5483" s="1" t="str">
        <f t="shared" ca="1" si="344"/>
        <v>3. Mayor a 6 meses</v>
      </c>
      <c r="K5483" t="str">
        <f t="shared" si="345"/>
        <v>NO</v>
      </c>
      <c r="L5483" t="s">
        <v>201</v>
      </c>
      <c r="M5483" t="s">
        <v>167</v>
      </c>
      <c r="N5483" t="s">
        <v>417</v>
      </c>
      <c r="O5483" t="s">
        <v>416</v>
      </c>
      <c r="P5483" t="str">
        <f t="shared" si="346"/>
        <v>VICTOR MARTIN NIEBLAS CASASCI-CDAUTOEVALUACION</v>
      </c>
      <c r="Q5483" t="str">
        <f>BASE[[#This Row],[NombresCalificado]]&amp;BASE[[#This Row],[TipoEvaluacion]]</f>
        <v>VICTOR MARTIN NIEBLAS CASASAUTOEVALUACION</v>
      </c>
      <c r="R5483">
        <v>1</v>
      </c>
      <c r="S5483" t="s">
        <v>6</v>
      </c>
      <c r="T5483" t="s">
        <v>419</v>
      </c>
      <c r="U5483" s="17">
        <v>0</v>
      </c>
      <c r="V5483" s="17" t="str" cm="1">
        <f t="array" ref="V5483">_xlfn.IFS(U5483=0,"Prenovato",U5483=1,"Novato",U5483=2,"Principiante avanzado",U5483=3,"Competente",U5483=4,"Proficiente",U5483=5,"Master")</f>
        <v>Prenovato</v>
      </c>
      <c r="W5483" s="17">
        <v>3</v>
      </c>
      <c r="X5483" s="17" t="str" cm="1">
        <f t="array" ref="X5483">_xlfn.IFS(W5483=0,"No evidenciado",W5483=1,"Novato",W5483=2,"Principiante avanzado",W5483=3,"Competente",W5483=4,"Proficiente",W5483=5,"Master")</f>
        <v>Competente</v>
      </c>
      <c r="Y5483" s="17">
        <v>3</v>
      </c>
      <c r="Z5483" s="17" t="str" cm="1">
        <f t="array" ref="Z5483">_xlfn.IFS(Y5483=0,"No evidenciado",Y5483=1,"Novato",Y5483=2,"Principiante avanzado",Y5483=3,"Competente",Y5483=4,"Proficiente",Y5483=5,"Master")</f>
        <v>Competente</v>
      </c>
      <c r="AA5483" s="17">
        <v>3</v>
      </c>
      <c r="AB5483" s="17" t="str" cm="1">
        <f t="array" ref="AB5483">_xlfn.IFS(AA5483=0,"No evidenciado",AA5483=1,"Novato",AA5483=2,"Principiante avanzado",AA5483=3,"Competente",AA5483=4,"Proficiente",AA5483=5,"Master")</f>
        <v>Competente</v>
      </c>
      <c r="AC5483" s="17">
        <v>0</v>
      </c>
      <c r="AD5483" s="17" t="str" cm="1">
        <f t="array" ref="AD5483">_xlfn.IFS(AC5483=0,"Prenovato",AC5483=1,"Novato",AC5483=2,"Principiante avanzado",AC5483=3,"Competente",AC5483=4,"Proficiente",AC5483=5,"Master")</f>
        <v>Prenovato</v>
      </c>
      <c r="AE5483" s="17" t="s">
        <v>423</v>
      </c>
    </row>
    <row r="5484" spans="1:31" x14ac:dyDescent="0.25">
      <c r="A5484" t="s">
        <v>414</v>
      </c>
      <c r="B5484" t="s">
        <v>155</v>
      </c>
      <c r="C5484" t="s">
        <v>201</v>
      </c>
      <c r="D5484" t="s">
        <v>196</v>
      </c>
      <c r="E5484" t="s">
        <v>414</v>
      </c>
      <c r="F5484" t="s">
        <v>155</v>
      </c>
      <c r="G5484" t="s">
        <v>415</v>
      </c>
      <c r="H5484" s="4"/>
      <c r="I5484" s="1">
        <f t="shared" ca="1" si="343"/>
        <v>1485</v>
      </c>
      <c r="J5484" s="1" t="str">
        <f t="shared" ca="1" si="344"/>
        <v>3. Mayor a 6 meses</v>
      </c>
      <c r="K5484" t="str">
        <f t="shared" si="345"/>
        <v>NO</v>
      </c>
      <c r="L5484" t="s">
        <v>201</v>
      </c>
      <c r="M5484" t="s">
        <v>164</v>
      </c>
      <c r="N5484" t="s">
        <v>417</v>
      </c>
      <c r="O5484" t="s">
        <v>416</v>
      </c>
      <c r="P5484" t="str">
        <f t="shared" si="346"/>
        <v>VICTOR MARTIN NIEBLAS CASASPrivacidad y seguridad de los datosAUTOEVALUACION</v>
      </c>
      <c r="Q5484" t="str">
        <f>BASE[[#This Row],[NombresCalificado]]&amp;BASE[[#This Row],[TipoEvaluacion]]</f>
        <v>VICTOR MARTIN NIEBLAS CASASAUTOEVALUACION</v>
      </c>
      <c r="R5484">
        <v>1</v>
      </c>
      <c r="S5484" t="s">
        <v>6</v>
      </c>
      <c r="T5484" t="s">
        <v>419</v>
      </c>
      <c r="U5484" s="17">
        <v>0</v>
      </c>
      <c r="V5484" s="17" t="str" cm="1">
        <f t="array" ref="V5484">_xlfn.IFS(U5484=0,"Prenovato",U5484=1,"Novato",U5484=2,"Principiante avanzado",U5484=3,"Competente",U5484=4,"Proficiente",U5484=5,"Master")</f>
        <v>Prenovato</v>
      </c>
      <c r="W5484" s="17">
        <v>3</v>
      </c>
      <c r="X5484" s="17" t="str" cm="1">
        <f t="array" ref="X5484">_xlfn.IFS(W5484=0,"No evidenciado",W5484=1,"Novato",W5484=2,"Principiante avanzado",W5484=3,"Competente",W5484=4,"Proficiente",W5484=5,"Master")</f>
        <v>Competente</v>
      </c>
      <c r="Y5484" s="17">
        <v>3</v>
      </c>
      <c r="Z5484" s="17" t="str" cm="1">
        <f t="array" ref="Z5484">_xlfn.IFS(Y5484=0,"No evidenciado",Y5484=1,"Novato",Y5484=2,"Principiante avanzado",Y5484=3,"Competente",Y5484=4,"Proficiente",Y5484=5,"Master")</f>
        <v>Competente</v>
      </c>
      <c r="AA5484" s="17">
        <v>3</v>
      </c>
      <c r="AB5484" s="17" t="str" cm="1">
        <f t="array" ref="AB5484">_xlfn.IFS(AA5484=0,"No evidenciado",AA5484=1,"Novato",AA5484=2,"Principiante avanzado",AA5484=3,"Competente",AA5484=4,"Proficiente",AA5484=5,"Master")</f>
        <v>Competente</v>
      </c>
      <c r="AC5484" s="17">
        <v>0</v>
      </c>
      <c r="AD5484" s="17" t="str" cm="1">
        <f t="array" ref="AD5484">_xlfn.IFS(AC5484=0,"Prenovato",AC5484=1,"Novato",AC5484=2,"Principiante avanzado",AC5484=3,"Competente",AC5484=4,"Proficiente",AC5484=5,"Master")</f>
        <v>Prenovato</v>
      </c>
      <c r="AE5484" s="17" t="s">
        <v>423</v>
      </c>
    </row>
    <row r="5485" spans="1:31" x14ac:dyDescent="0.25">
      <c r="A5485" t="s">
        <v>414</v>
      </c>
      <c r="B5485" t="s">
        <v>155</v>
      </c>
      <c r="C5485" t="s">
        <v>201</v>
      </c>
      <c r="D5485" t="s">
        <v>196</v>
      </c>
      <c r="E5485" t="s">
        <v>414</v>
      </c>
      <c r="F5485" t="s">
        <v>155</v>
      </c>
      <c r="G5485" t="s">
        <v>415</v>
      </c>
      <c r="H5485" s="4"/>
      <c r="I5485" s="1">
        <f t="shared" ca="1" si="343"/>
        <v>1485</v>
      </c>
      <c r="J5485" s="1" t="str">
        <f t="shared" ca="1" si="344"/>
        <v>3. Mayor a 6 meses</v>
      </c>
      <c r="K5485" t="str">
        <f t="shared" si="345"/>
        <v>NO</v>
      </c>
      <c r="L5485" t="s">
        <v>201</v>
      </c>
      <c r="M5485" t="s">
        <v>169</v>
      </c>
      <c r="N5485" t="s">
        <v>416</v>
      </c>
      <c r="O5485" t="s">
        <v>416</v>
      </c>
      <c r="P5485" t="str">
        <f t="shared" si="346"/>
        <v>VICTOR MARTIN NIEBLAS CASASAnálisis de datosAUTOEVALUACION</v>
      </c>
      <c r="Q5485" t="str">
        <f>BASE[[#This Row],[NombresCalificado]]&amp;BASE[[#This Row],[TipoEvaluacion]]</f>
        <v>VICTOR MARTIN NIEBLAS CASASAUTOEVALUACION</v>
      </c>
      <c r="R5485">
        <v>1</v>
      </c>
      <c r="S5485" t="s">
        <v>6</v>
      </c>
      <c r="T5485" t="s">
        <v>419</v>
      </c>
      <c r="U5485" s="17">
        <v>0</v>
      </c>
      <c r="V5485" s="17" t="str" cm="1">
        <f t="array" ref="V5485">_xlfn.IFS(U5485=0,"Prenovato",U5485=1,"Novato",U5485=2,"Principiante avanzado",U5485=3,"Competente",U5485=4,"Proficiente",U5485=5,"Master")</f>
        <v>Prenovato</v>
      </c>
      <c r="W5485" s="17">
        <v>3</v>
      </c>
      <c r="X5485" s="17" t="str" cm="1">
        <f t="array" ref="X5485">_xlfn.IFS(W5485=0,"No evidenciado",W5485=1,"Novato",W5485=2,"Principiante avanzado",W5485=3,"Competente",W5485=4,"Proficiente",W5485=5,"Master")</f>
        <v>Competente</v>
      </c>
      <c r="Y5485" s="17">
        <v>3</v>
      </c>
      <c r="Z5485" s="17" t="str" cm="1">
        <f t="array" ref="Z5485">_xlfn.IFS(Y5485=0,"No evidenciado",Y5485=1,"Novato",Y5485=2,"Principiante avanzado",Y5485=3,"Competente",Y5485=4,"Proficiente",Y5485=5,"Master")</f>
        <v>Competente</v>
      </c>
      <c r="AA5485" s="17">
        <v>3</v>
      </c>
      <c r="AB5485" s="17" t="str" cm="1">
        <f t="array" ref="AB5485">_xlfn.IFS(AA5485=0,"No evidenciado",AA5485=1,"Novato",AA5485=2,"Principiante avanzado",AA5485=3,"Competente",AA5485=4,"Proficiente",AA5485=5,"Master")</f>
        <v>Competente</v>
      </c>
      <c r="AC5485" s="17">
        <v>0</v>
      </c>
      <c r="AD5485" s="17" t="str" cm="1">
        <f t="array" ref="AD5485">_xlfn.IFS(AC5485=0,"Prenovato",AC5485=1,"Novato",AC5485=2,"Principiante avanzado",AC5485=3,"Competente",AC5485=4,"Proficiente",AC5485=5,"Master")</f>
        <v>Prenovato</v>
      </c>
      <c r="AE5485" s="17" t="s">
        <v>423</v>
      </c>
    </row>
    <row r="5486" spans="1:31" x14ac:dyDescent="0.25">
      <c r="A5486" t="s">
        <v>414</v>
      </c>
      <c r="B5486" t="s">
        <v>155</v>
      </c>
      <c r="C5486" t="s">
        <v>201</v>
      </c>
      <c r="D5486" t="s">
        <v>196</v>
      </c>
      <c r="E5486" t="s">
        <v>414</v>
      </c>
      <c r="F5486" t="s">
        <v>155</v>
      </c>
      <c r="G5486" t="s">
        <v>415</v>
      </c>
      <c r="H5486" s="4"/>
      <c r="I5486" s="1">
        <f t="shared" ca="1" si="343"/>
        <v>1485</v>
      </c>
      <c r="J5486" s="1" t="str">
        <f t="shared" ca="1" si="344"/>
        <v>3. Mayor a 6 meses</v>
      </c>
      <c r="K5486" t="str">
        <f t="shared" si="345"/>
        <v>NO</v>
      </c>
      <c r="L5486" t="s">
        <v>201</v>
      </c>
      <c r="M5486" t="s">
        <v>166</v>
      </c>
      <c r="N5486" t="s">
        <v>416</v>
      </c>
      <c r="O5486" t="s">
        <v>416</v>
      </c>
      <c r="P5486" t="str">
        <f t="shared" si="346"/>
        <v>VICTOR MARTIN NIEBLAS CASASBase de datos No-SQLAUTOEVALUACION</v>
      </c>
      <c r="Q5486" t="str">
        <f>BASE[[#This Row],[NombresCalificado]]&amp;BASE[[#This Row],[TipoEvaluacion]]</f>
        <v>VICTOR MARTIN NIEBLAS CASASAUTOEVALUACION</v>
      </c>
      <c r="R5486">
        <v>0</v>
      </c>
      <c r="S5486" t="s">
        <v>185</v>
      </c>
      <c r="T5486" t="s">
        <v>419</v>
      </c>
      <c r="U5486" s="17">
        <v>0</v>
      </c>
      <c r="V5486" s="17" t="str" cm="1">
        <f t="array" ref="V5486">_xlfn.IFS(U5486=0,"Prenovato",U5486=1,"Novato",U5486=2,"Principiante avanzado",U5486=3,"Competente",U5486=4,"Proficiente",U5486=5,"Master")</f>
        <v>Prenovato</v>
      </c>
      <c r="W5486" s="17">
        <v>3</v>
      </c>
      <c r="X5486" s="17" t="str" cm="1">
        <f t="array" ref="X5486">_xlfn.IFS(W5486=0,"No evidenciado",W5486=1,"Novato",W5486=2,"Principiante avanzado",W5486=3,"Competente",W5486=4,"Proficiente",W5486=5,"Master")</f>
        <v>Competente</v>
      </c>
      <c r="Y5486" s="17">
        <v>3</v>
      </c>
      <c r="Z5486" s="17" t="str" cm="1">
        <f t="array" ref="Z5486">_xlfn.IFS(Y5486=0,"No evidenciado",Y5486=1,"Novato",Y5486=2,"Principiante avanzado",Y5486=3,"Competente",Y5486=4,"Proficiente",Y5486=5,"Master")</f>
        <v>Competente</v>
      </c>
      <c r="AA5486" s="17">
        <v>3</v>
      </c>
      <c r="AB5486" s="17" t="str" cm="1">
        <f t="array" ref="AB5486">_xlfn.IFS(AA5486=0,"No evidenciado",AA5486=1,"Novato",AA5486=2,"Principiante avanzado",AA5486=3,"Competente",AA5486=4,"Proficiente",AA5486=5,"Master")</f>
        <v>Competente</v>
      </c>
      <c r="AC5486" s="17">
        <v>0</v>
      </c>
      <c r="AD5486" s="17" t="str" cm="1">
        <f t="array" ref="AD5486">_xlfn.IFS(AC5486=0,"Prenovato",AC5486=1,"Novato",AC5486=2,"Principiante avanzado",AC5486=3,"Competente",AC5486=4,"Proficiente",AC5486=5,"Master")</f>
        <v>Prenovato</v>
      </c>
      <c r="AE5486" s="17" t="s">
        <v>423</v>
      </c>
    </row>
    <row r="5487" spans="1:31" x14ac:dyDescent="0.25">
      <c r="A5487" t="s">
        <v>414</v>
      </c>
      <c r="B5487" t="s">
        <v>155</v>
      </c>
      <c r="C5487" t="s">
        <v>201</v>
      </c>
      <c r="D5487" t="s">
        <v>196</v>
      </c>
      <c r="E5487" t="s">
        <v>414</v>
      </c>
      <c r="F5487" t="s">
        <v>155</v>
      </c>
      <c r="G5487" t="s">
        <v>415</v>
      </c>
      <c r="H5487" s="4"/>
      <c r="I5487" s="1">
        <f t="shared" ca="1" si="343"/>
        <v>1485</v>
      </c>
      <c r="J5487" s="1" t="str">
        <f t="shared" ca="1" si="344"/>
        <v>3. Mayor a 6 meses</v>
      </c>
      <c r="K5487" t="str">
        <f t="shared" si="345"/>
        <v>NO</v>
      </c>
      <c r="L5487" t="s">
        <v>201</v>
      </c>
      <c r="M5487" t="s">
        <v>171</v>
      </c>
      <c r="N5487" t="s">
        <v>416</v>
      </c>
      <c r="O5487" t="s">
        <v>416</v>
      </c>
      <c r="P5487" t="str">
        <f t="shared" si="346"/>
        <v>VICTOR MARTIN NIEBLAS CASASBases de datos en la nubeAUTOEVALUACION</v>
      </c>
      <c r="Q5487" t="str">
        <f>BASE[[#This Row],[NombresCalificado]]&amp;BASE[[#This Row],[TipoEvaluacion]]</f>
        <v>VICTOR MARTIN NIEBLAS CASASAUTOEVALUACION</v>
      </c>
      <c r="R5487">
        <v>1</v>
      </c>
      <c r="S5487" t="s">
        <v>6</v>
      </c>
      <c r="T5487" t="s">
        <v>419</v>
      </c>
      <c r="U5487" s="17">
        <v>0</v>
      </c>
      <c r="V5487" s="17" t="str" cm="1">
        <f t="array" ref="V5487">_xlfn.IFS(U5487=0,"Prenovato",U5487=1,"Novato",U5487=2,"Principiante avanzado",U5487=3,"Competente",U5487=4,"Proficiente",U5487=5,"Master")</f>
        <v>Prenovato</v>
      </c>
      <c r="W5487" s="17">
        <v>3</v>
      </c>
      <c r="X5487" s="17" t="str" cm="1">
        <f t="array" ref="X5487">_xlfn.IFS(W5487=0,"No evidenciado",W5487=1,"Novato",W5487=2,"Principiante avanzado",W5487=3,"Competente",W5487=4,"Proficiente",W5487=5,"Master")</f>
        <v>Competente</v>
      </c>
      <c r="Y5487" s="17">
        <v>3</v>
      </c>
      <c r="Z5487" s="17" t="str" cm="1">
        <f t="array" ref="Z5487">_xlfn.IFS(Y5487=0,"No evidenciado",Y5487=1,"Novato",Y5487=2,"Principiante avanzado",Y5487=3,"Competente",Y5487=4,"Proficiente",Y5487=5,"Master")</f>
        <v>Competente</v>
      </c>
      <c r="AA5487" s="17">
        <v>3</v>
      </c>
      <c r="AB5487" s="17" t="str" cm="1">
        <f t="array" ref="AB5487">_xlfn.IFS(AA5487=0,"No evidenciado",AA5487=1,"Novato",AA5487=2,"Principiante avanzado",AA5487=3,"Competente",AA5487=4,"Proficiente",AA5487=5,"Master")</f>
        <v>Competente</v>
      </c>
      <c r="AC5487" s="17">
        <v>0</v>
      </c>
      <c r="AD5487" s="17" t="str" cm="1">
        <f t="array" ref="AD5487">_xlfn.IFS(AC5487=0,"Prenovato",AC5487=1,"Novato",AC5487=2,"Principiante avanzado",AC5487=3,"Competente",AC5487=4,"Proficiente",AC5487=5,"Master")</f>
        <v>Prenovato</v>
      </c>
      <c r="AE5487" s="17" t="s">
        <v>423</v>
      </c>
    </row>
    <row r="5488" spans="1:31" x14ac:dyDescent="0.25">
      <c r="A5488" t="s">
        <v>414</v>
      </c>
      <c r="B5488" t="s">
        <v>155</v>
      </c>
      <c r="C5488" t="s">
        <v>201</v>
      </c>
      <c r="D5488" t="s">
        <v>196</v>
      </c>
      <c r="E5488" t="s">
        <v>414</v>
      </c>
      <c r="F5488" t="s">
        <v>155</v>
      </c>
      <c r="G5488" t="s">
        <v>415</v>
      </c>
      <c r="H5488" s="4"/>
      <c r="I5488" s="1">
        <f t="shared" ca="1" si="343"/>
        <v>1485</v>
      </c>
      <c r="J5488" s="1" t="str">
        <f t="shared" ca="1" si="344"/>
        <v>3. Mayor a 6 meses</v>
      </c>
      <c r="K5488" t="str">
        <f t="shared" si="345"/>
        <v>NO</v>
      </c>
      <c r="L5488" t="s">
        <v>201</v>
      </c>
      <c r="M5488" t="s">
        <v>158</v>
      </c>
      <c r="N5488" t="s">
        <v>416</v>
      </c>
      <c r="O5488" t="s">
        <v>416</v>
      </c>
      <c r="P5488" t="str">
        <f t="shared" si="346"/>
        <v>VICTOR MARTIN NIEBLAS CASASServicios en la nubeAUTOEVALUACION</v>
      </c>
      <c r="Q5488" t="str">
        <f>BASE[[#This Row],[NombresCalificado]]&amp;BASE[[#This Row],[TipoEvaluacion]]</f>
        <v>VICTOR MARTIN NIEBLAS CASASAUTOEVALUACION</v>
      </c>
      <c r="R5488">
        <v>1</v>
      </c>
      <c r="S5488" t="s">
        <v>6</v>
      </c>
      <c r="T5488" t="s">
        <v>419</v>
      </c>
      <c r="U5488" s="17">
        <v>0</v>
      </c>
      <c r="V5488" s="17" t="str" cm="1">
        <f t="array" ref="V5488">_xlfn.IFS(U5488=0,"Prenovato",U5488=1,"Novato",U5488=2,"Principiante avanzado",U5488=3,"Competente",U5488=4,"Proficiente",U5488=5,"Master")</f>
        <v>Prenovato</v>
      </c>
      <c r="W5488" s="17">
        <v>3</v>
      </c>
      <c r="X5488" s="17" t="str" cm="1">
        <f t="array" ref="X5488">_xlfn.IFS(W5488=0,"No evidenciado",W5488=1,"Novato",W5488=2,"Principiante avanzado",W5488=3,"Competente",W5488=4,"Proficiente",W5488=5,"Master")</f>
        <v>Competente</v>
      </c>
      <c r="Y5488" s="17">
        <v>3</v>
      </c>
      <c r="Z5488" s="17" t="str" cm="1">
        <f t="array" ref="Z5488">_xlfn.IFS(Y5488=0,"No evidenciado",Y5488=1,"Novato",Y5488=2,"Principiante avanzado",Y5488=3,"Competente",Y5488=4,"Proficiente",Y5488=5,"Master")</f>
        <v>Competente</v>
      </c>
      <c r="AA5488" s="17">
        <v>3</v>
      </c>
      <c r="AB5488" s="17" t="str" cm="1">
        <f t="array" ref="AB5488">_xlfn.IFS(AA5488=0,"No evidenciado",AA5488=1,"Novato",AA5488=2,"Principiante avanzado",AA5488=3,"Competente",AA5488=4,"Proficiente",AA5488=5,"Master")</f>
        <v>Competente</v>
      </c>
      <c r="AC5488" s="17">
        <v>0</v>
      </c>
      <c r="AD5488" s="17" t="str" cm="1">
        <f t="array" ref="AD5488">_xlfn.IFS(AC5488=0,"Prenovato",AC5488=1,"Novato",AC5488=2,"Principiante avanzado",AC5488=3,"Competente",AC5488=4,"Proficiente",AC5488=5,"Master")</f>
        <v>Prenovato</v>
      </c>
      <c r="AE5488" s="17" t="s">
        <v>423</v>
      </c>
    </row>
    <row r="5489" spans="1:31" x14ac:dyDescent="0.25">
      <c r="A5489" t="s">
        <v>414</v>
      </c>
      <c r="B5489" t="s">
        <v>155</v>
      </c>
      <c r="C5489" t="s">
        <v>201</v>
      </c>
      <c r="D5489" t="s">
        <v>196</v>
      </c>
      <c r="E5489" t="s">
        <v>414</v>
      </c>
      <c r="F5489" t="s">
        <v>155</v>
      </c>
      <c r="G5489" t="s">
        <v>415</v>
      </c>
      <c r="H5489" s="4"/>
      <c r="I5489" s="1">
        <f t="shared" ca="1" si="343"/>
        <v>1485</v>
      </c>
      <c r="J5489" s="1" t="str">
        <f t="shared" ca="1" si="344"/>
        <v>3. Mayor a 6 meses</v>
      </c>
      <c r="K5489" t="str">
        <f t="shared" si="345"/>
        <v>NO</v>
      </c>
      <c r="L5489" t="s">
        <v>201</v>
      </c>
      <c r="M5489" t="s">
        <v>174</v>
      </c>
      <c r="N5489" t="s">
        <v>416</v>
      </c>
      <c r="O5489" t="s">
        <v>416</v>
      </c>
      <c r="P5489" t="str">
        <f t="shared" si="346"/>
        <v>VICTOR MARTIN NIEBLAS CASASDatawarehouse BCPAUTOEVALUACION</v>
      </c>
      <c r="Q5489" t="str">
        <f>BASE[[#This Row],[NombresCalificado]]&amp;BASE[[#This Row],[TipoEvaluacion]]</f>
        <v>VICTOR MARTIN NIEBLAS CASASAUTOEVALUACION</v>
      </c>
      <c r="R5489">
        <v>3</v>
      </c>
      <c r="S5489" t="s">
        <v>5</v>
      </c>
      <c r="T5489" t="s">
        <v>419</v>
      </c>
      <c r="U5489" s="17">
        <v>0</v>
      </c>
      <c r="V5489" s="17" t="str" cm="1">
        <f t="array" ref="V5489">_xlfn.IFS(U5489=0,"Prenovato",U5489=1,"Novato",U5489=2,"Principiante avanzado",U5489=3,"Competente",U5489=4,"Proficiente",U5489=5,"Master")</f>
        <v>Prenovato</v>
      </c>
      <c r="W5489" s="17">
        <v>3</v>
      </c>
      <c r="X5489" s="17" t="str" cm="1">
        <f t="array" ref="X5489">_xlfn.IFS(W5489=0,"No evidenciado",W5489=1,"Novato",W5489=2,"Principiante avanzado",W5489=3,"Competente",W5489=4,"Proficiente",W5489=5,"Master")</f>
        <v>Competente</v>
      </c>
      <c r="Y5489" s="17">
        <v>3</v>
      </c>
      <c r="Z5489" s="17" t="str" cm="1">
        <f t="array" ref="Z5489">_xlfn.IFS(Y5489=0,"No evidenciado",Y5489=1,"Novato",Y5489=2,"Principiante avanzado",Y5489=3,"Competente",Y5489=4,"Proficiente",Y5489=5,"Master")</f>
        <v>Competente</v>
      </c>
      <c r="AA5489" s="17">
        <v>3</v>
      </c>
      <c r="AB5489" s="17" t="str" cm="1">
        <f t="array" ref="AB5489">_xlfn.IFS(AA5489=0,"No evidenciado",AA5489=1,"Novato",AA5489=2,"Principiante avanzado",AA5489=3,"Competente",AA5489=4,"Proficiente",AA5489=5,"Master")</f>
        <v>Competente</v>
      </c>
      <c r="AC5489" s="17">
        <v>0</v>
      </c>
      <c r="AD5489" s="17" t="str" cm="1">
        <f t="array" ref="AD5489">_xlfn.IFS(AC5489=0,"Prenovato",AC5489=1,"Novato",AC5489=2,"Principiante avanzado",AC5489=3,"Competente",AC5489=4,"Proficiente",AC5489=5,"Master")</f>
        <v>Prenovato</v>
      </c>
      <c r="AE5489" s="17" t="s">
        <v>423</v>
      </c>
    </row>
    <row r="5490" spans="1:31" x14ac:dyDescent="0.25">
      <c r="A5490" t="s">
        <v>414</v>
      </c>
      <c r="B5490" t="s">
        <v>155</v>
      </c>
      <c r="C5490" t="s">
        <v>201</v>
      </c>
      <c r="D5490" t="s">
        <v>196</v>
      </c>
      <c r="E5490" t="s">
        <v>414</v>
      </c>
      <c r="F5490" t="s">
        <v>155</v>
      </c>
      <c r="G5490" t="s">
        <v>415</v>
      </c>
      <c r="H5490" s="4"/>
      <c r="I5490" s="1">
        <f t="shared" ca="1" si="343"/>
        <v>1485</v>
      </c>
      <c r="J5490" s="1" t="str">
        <f t="shared" ca="1" si="344"/>
        <v>3. Mayor a 6 meses</v>
      </c>
      <c r="K5490" t="str">
        <f t="shared" si="345"/>
        <v>NO</v>
      </c>
      <c r="L5490" t="s">
        <v>201</v>
      </c>
      <c r="M5490" t="s">
        <v>159</v>
      </c>
      <c r="N5490" t="s">
        <v>416</v>
      </c>
      <c r="O5490" t="s">
        <v>416</v>
      </c>
      <c r="P5490" t="str">
        <f t="shared" si="346"/>
        <v>VICTOR MARTIN NIEBLAS CASASGobernanza de datosAUTOEVALUACION</v>
      </c>
      <c r="Q5490" t="str">
        <f>BASE[[#This Row],[NombresCalificado]]&amp;BASE[[#This Row],[TipoEvaluacion]]</f>
        <v>VICTOR MARTIN NIEBLAS CASASAUTOEVALUACION</v>
      </c>
      <c r="R5490">
        <v>2</v>
      </c>
      <c r="S5490" t="s">
        <v>4</v>
      </c>
      <c r="T5490" t="s">
        <v>419</v>
      </c>
      <c r="U5490" s="17">
        <v>0</v>
      </c>
      <c r="V5490" s="17" t="str" cm="1">
        <f t="array" ref="V5490">_xlfn.IFS(U5490=0,"Prenovato",U5490=1,"Novato",U5490=2,"Principiante avanzado",U5490=3,"Competente",U5490=4,"Proficiente",U5490=5,"Master")</f>
        <v>Prenovato</v>
      </c>
      <c r="W5490" s="17">
        <v>3</v>
      </c>
      <c r="X5490" s="17" t="str" cm="1">
        <f t="array" ref="X5490">_xlfn.IFS(W5490=0,"No evidenciado",W5490=1,"Novato",W5490=2,"Principiante avanzado",W5490=3,"Competente",W5490=4,"Proficiente",W5490=5,"Master")</f>
        <v>Competente</v>
      </c>
      <c r="Y5490" s="17">
        <v>3</v>
      </c>
      <c r="Z5490" s="17" t="str" cm="1">
        <f t="array" ref="Z5490">_xlfn.IFS(Y5490=0,"No evidenciado",Y5490=1,"Novato",Y5490=2,"Principiante avanzado",Y5490=3,"Competente",Y5490=4,"Proficiente",Y5490=5,"Master")</f>
        <v>Competente</v>
      </c>
      <c r="AA5490" s="17">
        <v>3</v>
      </c>
      <c r="AB5490" s="17" t="str" cm="1">
        <f t="array" ref="AB5490">_xlfn.IFS(AA5490=0,"No evidenciado",AA5490=1,"Novato",AA5490=2,"Principiante avanzado",AA5490=3,"Competente",AA5490=4,"Proficiente",AA5490=5,"Master")</f>
        <v>Competente</v>
      </c>
      <c r="AC5490" s="17">
        <v>0</v>
      </c>
      <c r="AD5490" s="17" t="str" cm="1">
        <f t="array" ref="AD5490">_xlfn.IFS(AC5490=0,"Prenovato",AC5490=1,"Novato",AC5490=2,"Principiante avanzado",AC5490=3,"Competente",AC5490=4,"Proficiente",AC5490=5,"Master")</f>
        <v>Prenovato</v>
      </c>
      <c r="AE5490" s="17" t="s">
        <v>423</v>
      </c>
    </row>
    <row r="5491" spans="1:31" x14ac:dyDescent="0.25">
      <c r="A5491" t="s">
        <v>414</v>
      </c>
      <c r="B5491" t="s">
        <v>155</v>
      </c>
      <c r="C5491" t="s">
        <v>201</v>
      </c>
      <c r="D5491" t="s">
        <v>196</v>
      </c>
      <c r="E5491" t="s">
        <v>414</v>
      </c>
      <c r="F5491" t="s">
        <v>155</v>
      </c>
      <c r="G5491" t="s">
        <v>415</v>
      </c>
      <c r="H5491" s="4"/>
      <c r="I5491" s="1">
        <f t="shared" ca="1" si="343"/>
        <v>1485</v>
      </c>
      <c r="J5491" s="1" t="str">
        <f t="shared" ca="1" si="344"/>
        <v>3. Mayor a 6 meses</v>
      </c>
      <c r="K5491" t="str">
        <f t="shared" si="345"/>
        <v>NO</v>
      </c>
      <c r="L5491" t="s">
        <v>201</v>
      </c>
      <c r="M5491" t="s">
        <v>172</v>
      </c>
      <c r="N5491" t="s">
        <v>416</v>
      </c>
      <c r="O5491" t="s">
        <v>416</v>
      </c>
      <c r="P5491" t="str">
        <f t="shared" si="346"/>
        <v>VICTOR MARTIN NIEBLAS CASASCalidad de datosAUTOEVALUACION</v>
      </c>
      <c r="Q5491" t="str">
        <f>BASE[[#This Row],[NombresCalificado]]&amp;BASE[[#This Row],[TipoEvaluacion]]</f>
        <v>VICTOR MARTIN NIEBLAS CASASAUTOEVALUACION</v>
      </c>
      <c r="R5491">
        <v>2</v>
      </c>
      <c r="S5491" t="s">
        <v>4</v>
      </c>
      <c r="T5491" t="s">
        <v>419</v>
      </c>
      <c r="U5491" s="17">
        <v>0</v>
      </c>
      <c r="V5491" s="17" t="str" cm="1">
        <f t="array" ref="V5491">_xlfn.IFS(U5491=0,"Prenovato",U5491=1,"Novato",U5491=2,"Principiante avanzado",U5491=3,"Competente",U5491=4,"Proficiente",U5491=5,"Master")</f>
        <v>Prenovato</v>
      </c>
      <c r="W5491" s="17">
        <v>3</v>
      </c>
      <c r="X5491" s="17" t="str" cm="1">
        <f t="array" ref="X5491">_xlfn.IFS(W5491=0,"No evidenciado",W5491=1,"Novato",W5491=2,"Principiante avanzado",W5491=3,"Competente",W5491=4,"Proficiente",W5491=5,"Master")</f>
        <v>Competente</v>
      </c>
      <c r="Y5491" s="17">
        <v>3</v>
      </c>
      <c r="Z5491" s="17" t="str" cm="1">
        <f t="array" ref="Z5491">_xlfn.IFS(Y5491=0,"No evidenciado",Y5491=1,"Novato",Y5491=2,"Principiante avanzado",Y5491=3,"Competente",Y5491=4,"Proficiente",Y5491=5,"Master")</f>
        <v>Competente</v>
      </c>
      <c r="AA5491" s="17">
        <v>3</v>
      </c>
      <c r="AB5491" s="17" t="str" cm="1">
        <f t="array" ref="AB5491">_xlfn.IFS(AA5491=0,"No evidenciado",AA5491=1,"Novato",AA5491=2,"Principiante avanzado",AA5491=3,"Competente",AA5491=4,"Proficiente",AA5491=5,"Master")</f>
        <v>Competente</v>
      </c>
      <c r="AC5491" s="17">
        <v>0</v>
      </c>
      <c r="AD5491" s="17" t="str" cm="1">
        <f t="array" ref="AD5491">_xlfn.IFS(AC5491=0,"Prenovato",AC5491=1,"Novato",AC5491=2,"Principiante avanzado",AC5491=3,"Competente",AC5491=4,"Proficiente",AC5491=5,"Master")</f>
        <v>Prenovato</v>
      </c>
      <c r="AE5491" s="17" t="s">
        <v>423</v>
      </c>
    </row>
    <row r="5492" spans="1:31" x14ac:dyDescent="0.25">
      <c r="A5492" t="s">
        <v>414</v>
      </c>
      <c r="B5492" t="s">
        <v>155</v>
      </c>
      <c r="C5492" t="s">
        <v>201</v>
      </c>
      <c r="D5492" t="s">
        <v>196</v>
      </c>
      <c r="E5492" t="s">
        <v>414</v>
      </c>
      <c r="F5492" t="s">
        <v>155</v>
      </c>
      <c r="G5492" t="s">
        <v>415</v>
      </c>
      <c r="H5492" s="4"/>
      <c r="I5492" s="1">
        <f t="shared" ca="1" si="343"/>
        <v>1485</v>
      </c>
      <c r="J5492" s="1" t="str">
        <f t="shared" ca="1" si="344"/>
        <v>3. Mayor a 6 meses</v>
      </c>
      <c r="K5492" t="str">
        <f t="shared" si="345"/>
        <v>NO</v>
      </c>
      <c r="L5492" t="s">
        <v>201</v>
      </c>
      <c r="M5492" t="s">
        <v>162</v>
      </c>
      <c r="N5492" t="s">
        <v>416</v>
      </c>
      <c r="O5492" t="s">
        <v>416</v>
      </c>
      <c r="P5492" t="str">
        <f t="shared" si="346"/>
        <v>VICTOR MARTIN NIEBLAS CASASMLOpsAUTOEVALUACION</v>
      </c>
      <c r="Q5492" t="str">
        <f>BASE[[#This Row],[NombresCalificado]]&amp;BASE[[#This Row],[TipoEvaluacion]]</f>
        <v>VICTOR MARTIN NIEBLAS CASASAUTOEVALUACION</v>
      </c>
      <c r="R5492">
        <v>0</v>
      </c>
      <c r="S5492" t="s">
        <v>185</v>
      </c>
      <c r="T5492" t="s">
        <v>420</v>
      </c>
      <c r="U5492" s="17">
        <v>0</v>
      </c>
      <c r="V5492" s="17" t="str" cm="1">
        <f t="array" ref="V5492">_xlfn.IFS(U5492=0,"Prenovato",U5492=1,"Novato",U5492=2,"Principiante avanzado",U5492=3,"Competente",U5492=4,"Proficiente",U5492=5,"Master")</f>
        <v>Prenovato</v>
      </c>
      <c r="W5492" s="17">
        <v>3</v>
      </c>
      <c r="X5492" s="17" t="str" cm="1">
        <f t="array" ref="X5492">_xlfn.IFS(W5492=0,"No evidenciado",W5492=1,"Novato",W5492=2,"Principiante avanzado",W5492=3,"Competente",W5492=4,"Proficiente",W5492=5,"Master")</f>
        <v>Competente</v>
      </c>
      <c r="Y5492" s="17">
        <v>3</v>
      </c>
      <c r="Z5492" s="17" t="str" cm="1">
        <f t="array" ref="Z5492">_xlfn.IFS(Y5492=0,"No evidenciado",Y5492=1,"Novato",Y5492=2,"Principiante avanzado",Y5492=3,"Competente",Y5492=4,"Proficiente",Y5492=5,"Master")</f>
        <v>Competente</v>
      </c>
      <c r="AA5492" s="17">
        <v>3</v>
      </c>
      <c r="AB5492" s="17" t="str" cm="1">
        <f t="array" ref="AB5492">_xlfn.IFS(AA5492=0,"No evidenciado",AA5492=1,"Novato",AA5492=2,"Principiante avanzado",AA5492=3,"Competente",AA5492=4,"Proficiente",AA5492=5,"Master")</f>
        <v>Competente</v>
      </c>
      <c r="AC5492" s="17">
        <v>0</v>
      </c>
      <c r="AD5492" s="17" t="str" cm="1">
        <f t="array" ref="AD5492">_xlfn.IFS(AC5492=0,"Prenovato",AC5492=1,"Novato",AC5492=2,"Principiante avanzado",AC5492=3,"Competente",AC5492=4,"Proficiente",AC5492=5,"Master")</f>
        <v>Prenovato</v>
      </c>
      <c r="AE5492" s="17" t="s">
        <v>423</v>
      </c>
    </row>
    <row r="5493" spans="1:31" x14ac:dyDescent="0.25">
      <c r="A5493" t="s">
        <v>234</v>
      </c>
      <c r="B5493" t="s">
        <v>97</v>
      </c>
      <c r="C5493" t="s">
        <v>218</v>
      </c>
      <c r="D5493" t="s">
        <v>196</v>
      </c>
      <c r="E5493" t="s">
        <v>234</v>
      </c>
      <c r="F5493" t="s">
        <v>97</v>
      </c>
      <c r="G5493" t="s">
        <v>235</v>
      </c>
      <c r="H5493" s="4"/>
      <c r="I5493" s="1">
        <f t="shared" ca="1" si="343"/>
        <v>1485</v>
      </c>
      <c r="J5493" s="1" t="str">
        <f t="shared" ca="1" si="344"/>
        <v>3. Mayor a 6 meses</v>
      </c>
      <c r="K5493" t="str">
        <f t="shared" si="345"/>
        <v>NO</v>
      </c>
      <c r="L5493" t="s">
        <v>218</v>
      </c>
      <c r="M5493" t="s">
        <v>172</v>
      </c>
      <c r="N5493" t="s">
        <v>416</v>
      </c>
      <c r="O5493" t="s">
        <v>416</v>
      </c>
      <c r="P5493" t="str">
        <f t="shared" si="346"/>
        <v>SOFIA ARACELI REDONDO SANTOSCalidad de datosAUTOEVALUACION</v>
      </c>
      <c r="Q5493" t="str">
        <f>BASE[[#This Row],[NombresCalificado]]&amp;BASE[[#This Row],[TipoEvaluacion]]</f>
        <v>SOFIA ARACELI REDONDO SANTOSAUTOEVALUACION</v>
      </c>
      <c r="R5493">
        <v>3</v>
      </c>
      <c r="S5493" t="s">
        <v>5</v>
      </c>
      <c r="T5493" t="s">
        <v>419</v>
      </c>
      <c r="U5493" s="17">
        <v>3</v>
      </c>
      <c r="V5493" s="17" t="str" cm="1">
        <f t="array" ref="V5493">_xlfn.IFS(U5493=0,"Prenovato",U5493=1,"Novato",U5493=2,"Principiante avanzado",U5493=3,"Competente",U5493=4,"Proficiente",U5493=5,"Master")</f>
        <v>Competente</v>
      </c>
      <c r="W5493" s="17">
        <v>4</v>
      </c>
      <c r="X5493" s="17" t="str" cm="1">
        <f t="array" ref="X5493">_xlfn.IFS(W5493=0,"No evidenciado",W5493=1,"Novato",W5493=2,"Principiante avanzado",W5493=3,"Competente",W5493=4,"Proficiente",W5493=5,"Master")</f>
        <v>Proficiente</v>
      </c>
      <c r="Y5493" s="17">
        <v>4</v>
      </c>
      <c r="Z5493" s="17" t="str" cm="1">
        <f t="array" ref="Z5493">_xlfn.IFS(Y5493=0,"No evidenciado",Y5493=1,"Novato",Y5493=2,"Principiante avanzado",Y5493=3,"Competente",Y5493=4,"Proficiente",Y5493=5,"Master")</f>
        <v>Proficiente</v>
      </c>
      <c r="AA5493" s="17">
        <v>3</v>
      </c>
      <c r="AB5493" s="17" t="str" cm="1">
        <f t="array" ref="AB5493">_xlfn.IFS(AA5493=0,"No evidenciado",AA5493=1,"Novato",AA5493=2,"Principiante avanzado",AA5493=3,"Competente",AA5493=4,"Proficiente",AA5493=5,"Master")</f>
        <v>Competente</v>
      </c>
      <c r="AC5493" s="17">
        <v>3</v>
      </c>
      <c r="AD5493" s="17" t="str" cm="1">
        <f t="array" ref="AD5493">_xlfn.IFS(AC5493=0,"Prenovato",AC5493=1,"Novato",AC5493=2,"Principiante avanzado",AC5493=3,"Competente",AC5493=4,"Proficiente",AC5493=5,"Master")</f>
        <v>Competente</v>
      </c>
      <c r="AE5493" s="17" t="s">
        <v>423</v>
      </c>
    </row>
    <row r="5494" spans="1:31" x14ac:dyDescent="0.25">
      <c r="A5494" t="s">
        <v>234</v>
      </c>
      <c r="B5494" t="s">
        <v>97</v>
      </c>
      <c r="C5494" t="s">
        <v>218</v>
      </c>
      <c r="D5494" t="s">
        <v>196</v>
      </c>
      <c r="E5494" t="s">
        <v>234</v>
      </c>
      <c r="F5494" t="s">
        <v>97</v>
      </c>
      <c r="G5494" t="s">
        <v>235</v>
      </c>
      <c r="H5494" s="4"/>
      <c r="I5494" s="1">
        <f t="shared" ca="1" si="343"/>
        <v>1485</v>
      </c>
      <c r="J5494" s="1" t="str">
        <f t="shared" ca="1" si="344"/>
        <v>3. Mayor a 6 meses</v>
      </c>
      <c r="K5494" t="str">
        <f t="shared" si="345"/>
        <v>NO</v>
      </c>
      <c r="L5494" t="s">
        <v>218</v>
      </c>
      <c r="M5494" t="s">
        <v>162</v>
      </c>
      <c r="N5494" t="s">
        <v>416</v>
      </c>
      <c r="O5494" t="s">
        <v>416</v>
      </c>
      <c r="P5494" t="str">
        <f t="shared" si="346"/>
        <v>SOFIA ARACELI REDONDO SANTOSMLOpsAUTOEVALUACION</v>
      </c>
      <c r="Q5494" t="str">
        <f>BASE[[#This Row],[NombresCalificado]]&amp;BASE[[#This Row],[TipoEvaluacion]]</f>
        <v>SOFIA ARACELI REDONDO SANTOSAUTOEVALUACION</v>
      </c>
      <c r="R5494">
        <v>0</v>
      </c>
      <c r="S5494" t="s">
        <v>185</v>
      </c>
      <c r="T5494" t="s">
        <v>420</v>
      </c>
      <c r="U5494" s="17">
        <v>3</v>
      </c>
      <c r="V5494" s="17" t="str" cm="1">
        <f t="array" ref="V5494">_xlfn.IFS(U5494=0,"Prenovato",U5494=1,"Novato",U5494=2,"Principiante avanzado",U5494=3,"Competente",U5494=4,"Proficiente",U5494=5,"Master")</f>
        <v>Competente</v>
      </c>
      <c r="W5494" s="17">
        <v>4</v>
      </c>
      <c r="X5494" s="17" t="str" cm="1">
        <f t="array" ref="X5494">_xlfn.IFS(W5494=0,"No evidenciado",W5494=1,"Novato",W5494=2,"Principiante avanzado",W5494=3,"Competente",W5494=4,"Proficiente",W5494=5,"Master")</f>
        <v>Proficiente</v>
      </c>
      <c r="Y5494" s="17">
        <v>4</v>
      </c>
      <c r="Z5494" s="17" t="str" cm="1">
        <f t="array" ref="Z5494">_xlfn.IFS(Y5494=0,"No evidenciado",Y5494=1,"Novato",Y5494=2,"Principiante avanzado",Y5494=3,"Competente",Y5494=4,"Proficiente",Y5494=5,"Master")</f>
        <v>Proficiente</v>
      </c>
      <c r="AA5494" s="17">
        <v>3</v>
      </c>
      <c r="AB5494" s="17" t="str" cm="1">
        <f t="array" ref="AB5494">_xlfn.IFS(AA5494=0,"No evidenciado",AA5494=1,"Novato",AA5494=2,"Principiante avanzado",AA5494=3,"Competente",AA5494=4,"Proficiente",AA5494=5,"Master")</f>
        <v>Competente</v>
      </c>
      <c r="AC5494" s="17">
        <v>3</v>
      </c>
      <c r="AD5494" s="17" t="str" cm="1">
        <f t="array" ref="AD5494">_xlfn.IFS(AC5494=0,"Prenovato",AC5494=1,"Novato",AC5494=2,"Principiante avanzado",AC5494=3,"Competente",AC5494=4,"Proficiente",AC5494=5,"Master")</f>
        <v>Competente</v>
      </c>
      <c r="AE5494" s="17" t="s">
        <v>423</v>
      </c>
    </row>
    <row r="5495" spans="1:31" x14ac:dyDescent="0.25">
      <c r="A5495" t="s">
        <v>234</v>
      </c>
      <c r="B5495" t="s">
        <v>97</v>
      </c>
      <c r="C5495" t="s">
        <v>218</v>
      </c>
      <c r="D5495" t="s">
        <v>196</v>
      </c>
      <c r="E5495" t="s">
        <v>234</v>
      </c>
      <c r="F5495" t="s">
        <v>97</v>
      </c>
      <c r="G5495" t="s">
        <v>235</v>
      </c>
      <c r="H5495" s="4"/>
      <c r="I5495" s="1">
        <f t="shared" ca="1" si="343"/>
        <v>1485</v>
      </c>
      <c r="J5495" s="1" t="str">
        <f t="shared" ca="1" si="344"/>
        <v>3. Mayor a 6 meses</v>
      </c>
      <c r="K5495" t="str">
        <f t="shared" si="345"/>
        <v>NO</v>
      </c>
      <c r="L5495" t="s">
        <v>218</v>
      </c>
      <c r="M5495" t="s">
        <v>55</v>
      </c>
      <c r="N5495" t="s">
        <v>418</v>
      </c>
      <c r="O5495" t="s">
        <v>418</v>
      </c>
      <c r="P5495" t="str">
        <f t="shared" si="346"/>
        <v>SOFIA ARACELI REDONDO SANTOSProgramaciónAUTOEVALUACION</v>
      </c>
      <c r="Q5495" t="str">
        <f>BASE[[#This Row],[NombresCalificado]]&amp;BASE[[#This Row],[TipoEvaluacion]]</f>
        <v>SOFIA ARACELI REDONDO SANTOSAUTOEVALUACION</v>
      </c>
      <c r="R5495">
        <v>4</v>
      </c>
      <c r="S5495" t="s">
        <v>7</v>
      </c>
      <c r="T5495" t="s">
        <v>419</v>
      </c>
      <c r="U5495" s="17">
        <v>3</v>
      </c>
      <c r="V5495" s="17" t="str" cm="1">
        <f t="array" ref="V5495">_xlfn.IFS(U5495=0,"Prenovato",U5495=1,"Novato",U5495=2,"Principiante avanzado",U5495=3,"Competente",U5495=4,"Proficiente",U5495=5,"Master")</f>
        <v>Competente</v>
      </c>
      <c r="W5495" s="17">
        <v>4</v>
      </c>
      <c r="X5495" s="17" t="str" cm="1">
        <f t="array" ref="X5495">_xlfn.IFS(W5495=0,"No evidenciado",W5495=1,"Novato",W5495=2,"Principiante avanzado",W5495=3,"Competente",W5495=4,"Proficiente",W5495=5,"Master")</f>
        <v>Proficiente</v>
      </c>
      <c r="Y5495" s="17">
        <v>4</v>
      </c>
      <c r="Z5495" s="17" t="str" cm="1">
        <f t="array" ref="Z5495">_xlfn.IFS(Y5495=0,"No evidenciado",Y5495=1,"Novato",Y5495=2,"Principiante avanzado",Y5495=3,"Competente",Y5495=4,"Proficiente",Y5495=5,"Master")</f>
        <v>Proficiente</v>
      </c>
      <c r="AA5495" s="17">
        <v>3</v>
      </c>
      <c r="AB5495" s="17" t="str" cm="1">
        <f t="array" ref="AB5495">_xlfn.IFS(AA5495=0,"No evidenciado",AA5495=1,"Novato",AA5495=2,"Principiante avanzado",AA5495=3,"Competente",AA5495=4,"Proficiente",AA5495=5,"Master")</f>
        <v>Competente</v>
      </c>
      <c r="AC5495" s="17">
        <v>3</v>
      </c>
      <c r="AD5495" s="17" t="str" cm="1">
        <f t="array" ref="AD5495">_xlfn.IFS(AC5495=0,"Prenovato",AC5495=1,"Novato",AC5495=2,"Principiante avanzado",AC5495=3,"Competente",AC5495=4,"Proficiente",AC5495=5,"Master")</f>
        <v>Competente</v>
      </c>
      <c r="AE5495" s="17" t="s">
        <v>423</v>
      </c>
    </row>
    <row r="5496" spans="1:31" x14ac:dyDescent="0.25">
      <c r="A5496" t="s">
        <v>234</v>
      </c>
      <c r="B5496" t="s">
        <v>97</v>
      </c>
      <c r="C5496" t="s">
        <v>218</v>
      </c>
      <c r="D5496" t="s">
        <v>196</v>
      </c>
      <c r="E5496" t="s">
        <v>234</v>
      </c>
      <c r="F5496" t="s">
        <v>97</v>
      </c>
      <c r="G5496" t="s">
        <v>235</v>
      </c>
      <c r="H5496" s="4"/>
      <c r="I5496" s="1">
        <f t="shared" ca="1" si="343"/>
        <v>1485</v>
      </c>
      <c r="J5496" s="1" t="str">
        <f t="shared" ca="1" si="344"/>
        <v>3. Mayor a 6 meses</v>
      </c>
      <c r="K5496" t="str">
        <f t="shared" si="345"/>
        <v>NO</v>
      </c>
      <c r="L5496" t="s">
        <v>218</v>
      </c>
      <c r="M5496" t="s">
        <v>168</v>
      </c>
      <c r="N5496" t="s">
        <v>418</v>
      </c>
      <c r="O5496" t="s">
        <v>418</v>
      </c>
      <c r="P5496" t="str">
        <f t="shared" si="346"/>
        <v>SOFIA ARACELI REDONDO SANTOSBase de datos relacionalAUTOEVALUACION</v>
      </c>
      <c r="Q5496" t="str">
        <f>BASE[[#This Row],[NombresCalificado]]&amp;BASE[[#This Row],[TipoEvaluacion]]</f>
        <v>SOFIA ARACELI REDONDO SANTOSAUTOEVALUACION</v>
      </c>
      <c r="R5496">
        <v>4</v>
      </c>
      <c r="S5496" t="s">
        <v>7</v>
      </c>
      <c r="T5496" t="s">
        <v>419</v>
      </c>
      <c r="U5496" s="17">
        <v>3</v>
      </c>
      <c r="V5496" s="17" t="str" cm="1">
        <f t="array" ref="V5496">_xlfn.IFS(U5496=0,"Prenovato",U5496=1,"Novato",U5496=2,"Principiante avanzado",U5496=3,"Competente",U5496=4,"Proficiente",U5496=5,"Master")</f>
        <v>Competente</v>
      </c>
      <c r="W5496" s="17">
        <v>4</v>
      </c>
      <c r="X5496" s="17" t="str" cm="1">
        <f t="array" ref="X5496">_xlfn.IFS(W5496=0,"No evidenciado",W5496=1,"Novato",W5496=2,"Principiante avanzado",W5496=3,"Competente",W5496=4,"Proficiente",W5496=5,"Master")</f>
        <v>Proficiente</v>
      </c>
      <c r="Y5496" s="17">
        <v>4</v>
      </c>
      <c r="Z5496" s="17" t="str" cm="1">
        <f t="array" ref="Z5496">_xlfn.IFS(Y5496=0,"No evidenciado",Y5496=1,"Novato",Y5496=2,"Principiante avanzado",Y5496=3,"Competente",Y5496=4,"Proficiente",Y5496=5,"Master")</f>
        <v>Proficiente</v>
      </c>
      <c r="AA5496" s="17">
        <v>3</v>
      </c>
      <c r="AB5496" s="17" t="str" cm="1">
        <f t="array" ref="AB5496">_xlfn.IFS(AA5496=0,"No evidenciado",AA5496=1,"Novato",AA5496=2,"Principiante avanzado",AA5496=3,"Competente",AA5496=4,"Proficiente",AA5496=5,"Master")</f>
        <v>Competente</v>
      </c>
      <c r="AC5496" s="17">
        <v>3</v>
      </c>
      <c r="AD5496" s="17" t="str" cm="1">
        <f t="array" ref="AD5496">_xlfn.IFS(AC5496=0,"Prenovato",AC5496=1,"Novato",AC5496=2,"Principiante avanzado",AC5496=3,"Competente",AC5496=4,"Proficiente",AC5496=5,"Master")</f>
        <v>Competente</v>
      </c>
      <c r="AE5496" s="17" t="s">
        <v>423</v>
      </c>
    </row>
    <row r="5497" spans="1:31" x14ac:dyDescent="0.25">
      <c r="A5497" t="s">
        <v>234</v>
      </c>
      <c r="B5497" t="s">
        <v>97</v>
      </c>
      <c r="C5497" t="s">
        <v>218</v>
      </c>
      <c r="D5497" t="s">
        <v>196</v>
      </c>
      <c r="E5497" t="s">
        <v>234</v>
      </c>
      <c r="F5497" t="s">
        <v>97</v>
      </c>
      <c r="G5497" t="s">
        <v>235</v>
      </c>
      <c r="H5497" s="4"/>
      <c r="I5497" s="1">
        <f t="shared" ca="1" si="343"/>
        <v>1485</v>
      </c>
      <c r="J5497" s="1" t="str">
        <f t="shared" ca="1" si="344"/>
        <v>3. Mayor a 6 meses</v>
      </c>
      <c r="K5497" t="str">
        <f t="shared" si="345"/>
        <v>NO</v>
      </c>
      <c r="L5497" t="s">
        <v>218</v>
      </c>
      <c r="M5497" t="s">
        <v>163</v>
      </c>
      <c r="N5497" t="s">
        <v>417</v>
      </c>
      <c r="O5497" t="s">
        <v>416</v>
      </c>
      <c r="P5497" t="str">
        <f t="shared" si="346"/>
        <v>SOFIA ARACELI REDONDO SANTOSNube BCPAUTOEVALUACION</v>
      </c>
      <c r="Q5497" t="str">
        <f>BASE[[#This Row],[NombresCalificado]]&amp;BASE[[#This Row],[TipoEvaluacion]]</f>
        <v>SOFIA ARACELI REDONDO SANTOSAUTOEVALUACION</v>
      </c>
      <c r="R5497">
        <v>1</v>
      </c>
      <c r="S5497" t="s">
        <v>6</v>
      </c>
      <c r="T5497" t="s">
        <v>419</v>
      </c>
      <c r="U5497" s="17">
        <v>3</v>
      </c>
      <c r="V5497" s="17" t="str" cm="1">
        <f t="array" ref="V5497">_xlfn.IFS(U5497=0,"Prenovato",U5497=1,"Novato",U5497=2,"Principiante avanzado",U5497=3,"Competente",U5497=4,"Proficiente",U5497=5,"Master")</f>
        <v>Competente</v>
      </c>
      <c r="W5497" s="17">
        <v>4</v>
      </c>
      <c r="X5497" s="17" t="str" cm="1">
        <f t="array" ref="X5497">_xlfn.IFS(W5497=0,"No evidenciado",W5497=1,"Novato",W5497=2,"Principiante avanzado",W5497=3,"Competente",W5497=4,"Proficiente",W5497=5,"Master")</f>
        <v>Proficiente</v>
      </c>
      <c r="Y5497" s="17">
        <v>4</v>
      </c>
      <c r="Z5497" s="17" t="str" cm="1">
        <f t="array" ref="Z5497">_xlfn.IFS(Y5497=0,"No evidenciado",Y5497=1,"Novato",Y5497=2,"Principiante avanzado",Y5497=3,"Competente",Y5497=4,"Proficiente",Y5497=5,"Master")</f>
        <v>Proficiente</v>
      </c>
      <c r="AA5497" s="17">
        <v>3</v>
      </c>
      <c r="AB5497" s="17" t="str" cm="1">
        <f t="array" ref="AB5497">_xlfn.IFS(AA5497=0,"No evidenciado",AA5497=1,"Novato",AA5497=2,"Principiante avanzado",AA5497=3,"Competente",AA5497=4,"Proficiente",AA5497=5,"Master")</f>
        <v>Competente</v>
      </c>
      <c r="AC5497" s="17">
        <v>3</v>
      </c>
      <c r="AD5497" s="17" t="str" cm="1">
        <f t="array" ref="AD5497">_xlfn.IFS(AC5497=0,"Prenovato",AC5497=1,"Novato",AC5497=2,"Principiante avanzado",AC5497=3,"Competente",AC5497=4,"Proficiente",AC5497=5,"Master")</f>
        <v>Competente</v>
      </c>
      <c r="AE5497" s="17" t="s">
        <v>423</v>
      </c>
    </row>
    <row r="5498" spans="1:31" x14ac:dyDescent="0.25">
      <c r="A5498" t="s">
        <v>234</v>
      </c>
      <c r="B5498" t="s">
        <v>97</v>
      </c>
      <c r="C5498" t="s">
        <v>218</v>
      </c>
      <c r="D5498" t="s">
        <v>196</v>
      </c>
      <c r="E5498" t="s">
        <v>234</v>
      </c>
      <c r="F5498" t="s">
        <v>97</v>
      </c>
      <c r="G5498" t="s">
        <v>235</v>
      </c>
      <c r="H5498" s="4"/>
      <c r="I5498" s="1">
        <f t="shared" ca="1" si="343"/>
        <v>1485</v>
      </c>
      <c r="J5498" s="1" t="str">
        <f t="shared" ca="1" si="344"/>
        <v>3. Mayor a 6 meses</v>
      </c>
      <c r="K5498" t="str">
        <f t="shared" si="345"/>
        <v>NO</v>
      </c>
      <c r="L5498" t="s">
        <v>218</v>
      </c>
      <c r="M5498" t="s">
        <v>174</v>
      </c>
      <c r="N5498" t="s">
        <v>418</v>
      </c>
      <c r="O5498" t="s">
        <v>418</v>
      </c>
      <c r="P5498" t="str">
        <f t="shared" si="346"/>
        <v>SOFIA ARACELI REDONDO SANTOSDatawarehouse BCPAUTOEVALUACION</v>
      </c>
      <c r="Q5498" t="str">
        <f>BASE[[#This Row],[NombresCalificado]]&amp;BASE[[#This Row],[TipoEvaluacion]]</f>
        <v>SOFIA ARACELI REDONDO SANTOSAUTOEVALUACION</v>
      </c>
      <c r="R5498">
        <v>4</v>
      </c>
      <c r="S5498" t="s">
        <v>7</v>
      </c>
      <c r="T5498" t="s">
        <v>419</v>
      </c>
      <c r="U5498" s="17">
        <v>3</v>
      </c>
      <c r="V5498" s="17" t="str" cm="1">
        <f t="array" ref="V5498">_xlfn.IFS(U5498=0,"Prenovato",U5498=1,"Novato",U5498=2,"Principiante avanzado",U5498=3,"Competente",U5498=4,"Proficiente",U5498=5,"Master")</f>
        <v>Competente</v>
      </c>
      <c r="W5498" s="17">
        <v>4</v>
      </c>
      <c r="X5498" s="17" t="str" cm="1">
        <f t="array" ref="X5498">_xlfn.IFS(W5498=0,"No evidenciado",W5498=1,"Novato",W5498=2,"Principiante avanzado",W5498=3,"Competente",W5498=4,"Proficiente",W5498=5,"Master")</f>
        <v>Proficiente</v>
      </c>
      <c r="Y5498" s="17">
        <v>4</v>
      </c>
      <c r="Z5498" s="17" t="str" cm="1">
        <f t="array" ref="Z5498">_xlfn.IFS(Y5498=0,"No evidenciado",Y5498=1,"Novato",Y5498=2,"Principiante avanzado",Y5498=3,"Competente",Y5498=4,"Proficiente",Y5498=5,"Master")</f>
        <v>Proficiente</v>
      </c>
      <c r="AA5498" s="17">
        <v>3</v>
      </c>
      <c r="AB5498" s="17" t="str" cm="1">
        <f t="array" ref="AB5498">_xlfn.IFS(AA5498=0,"No evidenciado",AA5498=1,"Novato",AA5498=2,"Principiante avanzado",AA5498=3,"Competente",AA5498=4,"Proficiente",AA5498=5,"Master")</f>
        <v>Competente</v>
      </c>
      <c r="AC5498" s="17">
        <v>3</v>
      </c>
      <c r="AD5498" s="17" t="str" cm="1">
        <f t="array" ref="AD5498">_xlfn.IFS(AC5498=0,"Prenovato",AC5498=1,"Novato",AC5498=2,"Principiante avanzado",AC5498=3,"Competente",AC5498=4,"Proficiente",AC5498=5,"Master")</f>
        <v>Competente</v>
      </c>
      <c r="AE5498" s="17" t="s">
        <v>423</v>
      </c>
    </row>
    <row r="5499" spans="1:31" x14ac:dyDescent="0.25">
      <c r="A5499" t="s">
        <v>234</v>
      </c>
      <c r="B5499" t="s">
        <v>97</v>
      </c>
      <c r="C5499" t="s">
        <v>218</v>
      </c>
      <c r="D5499" t="s">
        <v>196</v>
      </c>
      <c r="E5499" t="s">
        <v>234</v>
      </c>
      <c r="F5499" t="s">
        <v>97</v>
      </c>
      <c r="G5499" t="s">
        <v>235</v>
      </c>
      <c r="H5499" s="4"/>
      <c r="I5499" s="1">
        <f t="shared" ca="1" si="343"/>
        <v>1485</v>
      </c>
      <c r="J5499" s="1" t="str">
        <f t="shared" ca="1" si="344"/>
        <v>3. Mayor a 6 meses</v>
      </c>
      <c r="K5499" t="str">
        <f t="shared" si="345"/>
        <v>NO</v>
      </c>
      <c r="L5499" t="s">
        <v>218</v>
      </c>
      <c r="M5499" t="s">
        <v>170</v>
      </c>
      <c r="N5499" t="s">
        <v>417</v>
      </c>
      <c r="O5499" t="s">
        <v>416</v>
      </c>
      <c r="P5499" t="str">
        <f t="shared" si="346"/>
        <v>SOFIA ARACELI REDONDO SANTOSArquitectura de datosAUTOEVALUACION</v>
      </c>
      <c r="Q5499" t="str">
        <f>BASE[[#This Row],[NombresCalificado]]&amp;BASE[[#This Row],[TipoEvaluacion]]</f>
        <v>SOFIA ARACELI REDONDO SANTOSAUTOEVALUACION</v>
      </c>
      <c r="R5499">
        <v>3</v>
      </c>
      <c r="S5499" t="s">
        <v>5</v>
      </c>
      <c r="T5499" t="s">
        <v>419</v>
      </c>
      <c r="U5499" s="17">
        <v>3</v>
      </c>
      <c r="V5499" s="17" t="str" cm="1">
        <f t="array" ref="V5499">_xlfn.IFS(U5499=0,"Prenovato",U5499=1,"Novato",U5499=2,"Principiante avanzado",U5499=3,"Competente",U5499=4,"Proficiente",U5499=5,"Master")</f>
        <v>Competente</v>
      </c>
      <c r="W5499" s="17">
        <v>4</v>
      </c>
      <c r="X5499" s="17" t="str" cm="1">
        <f t="array" ref="X5499">_xlfn.IFS(W5499=0,"No evidenciado",W5499=1,"Novato",W5499=2,"Principiante avanzado",W5499=3,"Competente",W5499=4,"Proficiente",W5499=5,"Master")</f>
        <v>Proficiente</v>
      </c>
      <c r="Y5499" s="17">
        <v>4</v>
      </c>
      <c r="Z5499" s="17" t="str" cm="1">
        <f t="array" ref="Z5499">_xlfn.IFS(Y5499=0,"No evidenciado",Y5499=1,"Novato",Y5499=2,"Principiante avanzado",Y5499=3,"Competente",Y5499=4,"Proficiente",Y5499=5,"Master")</f>
        <v>Proficiente</v>
      </c>
      <c r="AA5499" s="17">
        <v>3</v>
      </c>
      <c r="AB5499" s="17" t="str" cm="1">
        <f t="array" ref="AB5499">_xlfn.IFS(AA5499=0,"No evidenciado",AA5499=1,"Novato",AA5499=2,"Principiante avanzado",AA5499=3,"Competente",AA5499=4,"Proficiente",AA5499=5,"Master")</f>
        <v>Competente</v>
      </c>
      <c r="AC5499" s="17">
        <v>3</v>
      </c>
      <c r="AD5499" s="17" t="str" cm="1">
        <f t="array" ref="AD5499">_xlfn.IFS(AC5499=0,"Prenovato",AC5499=1,"Novato",AC5499=2,"Principiante avanzado",AC5499=3,"Competente",AC5499=4,"Proficiente",AC5499=5,"Master")</f>
        <v>Competente</v>
      </c>
      <c r="AE5499" s="17" t="s">
        <v>423</v>
      </c>
    </row>
    <row r="5500" spans="1:31" x14ac:dyDescent="0.25">
      <c r="A5500" t="s">
        <v>234</v>
      </c>
      <c r="B5500" t="s">
        <v>97</v>
      </c>
      <c r="C5500" t="s">
        <v>218</v>
      </c>
      <c r="D5500" t="s">
        <v>196</v>
      </c>
      <c r="E5500" t="s">
        <v>234</v>
      </c>
      <c r="F5500" t="s">
        <v>97</v>
      </c>
      <c r="G5500" t="s">
        <v>235</v>
      </c>
      <c r="H5500" s="4"/>
      <c r="I5500" s="1">
        <f t="shared" ca="1" si="343"/>
        <v>1485</v>
      </c>
      <c r="J5500" s="1" t="str">
        <f t="shared" ca="1" si="344"/>
        <v>3. Mayor a 6 meses</v>
      </c>
      <c r="K5500" t="str">
        <f t="shared" si="345"/>
        <v>NO</v>
      </c>
      <c r="L5500" t="s">
        <v>218</v>
      </c>
      <c r="M5500" t="s">
        <v>166</v>
      </c>
      <c r="N5500" t="s">
        <v>416</v>
      </c>
      <c r="O5500" t="s">
        <v>416</v>
      </c>
      <c r="P5500" t="str">
        <f t="shared" si="346"/>
        <v>SOFIA ARACELI REDONDO SANTOSBase de datos No-SQLAUTOEVALUACION</v>
      </c>
      <c r="Q5500" t="str">
        <f>BASE[[#This Row],[NombresCalificado]]&amp;BASE[[#This Row],[TipoEvaluacion]]</f>
        <v>SOFIA ARACELI REDONDO SANTOSAUTOEVALUACION</v>
      </c>
      <c r="R5500">
        <v>0</v>
      </c>
      <c r="S5500" t="s">
        <v>185</v>
      </c>
      <c r="T5500" t="s">
        <v>419</v>
      </c>
      <c r="U5500" s="17">
        <v>3</v>
      </c>
      <c r="V5500" s="17" t="str" cm="1">
        <f t="array" ref="V5500">_xlfn.IFS(U5500=0,"Prenovato",U5500=1,"Novato",U5500=2,"Principiante avanzado",U5500=3,"Competente",U5500=4,"Proficiente",U5500=5,"Master")</f>
        <v>Competente</v>
      </c>
      <c r="W5500" s="17">
        <v>4</v>
      </c>
      <c r="X5500" s="17" t="str" cm="1">
        <f t="array" ref="X5500">_xlfn.IFS(W5500=0,"No evidenciado",W5500=1,"Novato",W5500=2,"Principiante avanzado",W5500=3,"Competente",W5500=4,"Proficiente",W5500=5,"Master")</f>
        <v>Proficiente</v>
      </c>
      <c r="Y5500" s="17">
        <v>4</v>
      </c>
      <c r="Z5500" s="17" t="str" cm="1">
        <f t="array" ref="Z5500">_xlfn.IFS(Y5500=0,"No evidenciado",Y5500=1,"Novato",Y5500=2,"Principiante avanzado",Y5500=3,"Competente",Y5500=4,"Proficiente",Y5500=5,"Master")</f>
        <v>Proficiente</v>
      </c>
      <c r="AA5500" s="17">
        <v>3</v>
      </c>
      <c r="AB5500" s="17" t="str" cm="1">
        <f t="array" ref="AB5500">_xlfn.IFS(AA5500=0,"No evidenciado",AA5500=1,"Novato",AA5500=2,"Principiante avanzado",AA5500=3,"Competente",AA5500=4,"Proficiente",AA5500=5,"Master")</f>
        <v>Competente</v>
      </c>
      <c r="AC5500" s="17">
        <v>3</v>
      </c>
      <c r="AD5500" s="17" t="str" cm="1">
        <f t="array" ref="AD5500">_xlfn.IFS(AC5500=0,"Prenovato",AC5500=1,"Novato",AC5500=2,"Principiante avanzado",AC5500=3,"Competente",AC5500=4,"Proficiente",AC5500=5,"Master")</f>
        <v>Competente</v>
      </c>
      <c r="AE5500" s="17" t="s">
        <v>423</v>
      </c>
    </row>
    <row r="5501" spans="1:31" x14ac:dyDescent="0.25">
      <c r="A5501" t="s">
        <v>234</v>
      </c>
      <c r="B5501" t="s">
        <v>97</v>
      </c>
      <c r="C5501" t="s">
        <v>218</v>
      </c>
      <c r="D5501" t="s">
        <v>196</v>
      </c>
      <c r="E5501" t="s">
        <v>234</v>
      </c>
      <c r="F5501" t="s">
        <v>97</v>
      </c>
      <c r="G5501" t="s">
        <v>235</v>
      </c>
      <c r="H5501" s="4"/>
      <c r="I5501" s="1">
        <f t="shared" ca="1" si="343"/>
        <v>1485</v>
      </c>
      <c r="J5501" s="1" t="str">
        <f t="shared" ca="1" si="344"/>
        <v>3. Mayor a 6 meses</v>
      </c>
      <c r="K5501" t="str">
        <f t="shared" si="345"/>
        <v>NO</v>
      </c>
      <c r="L5501" t="s">
        <v>218</v>
      </c>
      <c r="M5501" t="s">
        <v>171</v>
      </c>
      <c r="N5501" t="s">
        <v>416</v>
      </c>
      <c r="O5501" t="s">
        <v>416</v>
      </c>
      <c r="P5501" t="str">
        <f t="shared" si="346"/>
        <v>SOFIA ARACELI REDONDO SANTOSBases de datos en la nubeAUTOEVALUACION</v>
      </c>
      <c r="Q5501" t="str">
        <f>BASE[[#This Row],[NombresCalificado]]&amp;BASE[[#This Row],[TipoEvaluacion]]</f>
        <v>SOFIA ARACELI REDONDO SANTOSAUTOEVALUACION</v>
      </c>
      <c r="R5501">
        <v>1</v>
      </c>
      <c r="S5501" t="s">
        <v>6</v>
      </c>
      <c r="T5501" t="s">
        <v>419</v>
      </c>
      <c r="U5501" s="17">
        <v>3</v>
      </c>
      <c r="V5501" s="17" t="str" cm="1">
        <f t="array" ref="V5501">_xlfn.IFS(U5501=0,"Prenovato",U5501=1,"Novato",U5501=2,"Principiante avanzado",U5501=3,"Competente",U5501=4,"Proficiente",U5501=5,"Master")</f>
        <v>Competente</v>
      </c>
      <c r="W5501" s="17">
        <v>4</v>
      </c>
      <c r="X5501" s="17" t="str" cm="1">
        <f t="array" ref="X5501">_xlfn.IFS(W5501=0,"No evidenciado",W5501=1,"Novato",W5501=2,"Principiante avanzado",W5501=3,"Competente",W5501=4,"Proficiente",W5501=5,"Master")</f>
        <v>Proficiente</v>
      </c>
      <c r="Y5501" s="17">
        <v>4</v>
      </c>
      <c r="Z5501" s="17" t="str" cm="1">
        <f t="array" ref="Z5501">_xlfn.IFS(Y5501=0,"No evidenciado",Y5501=1,"Novato",Y5501=2,"Principiante avanzado",Y5501=3,"Competente",Y5501=4,"Proficiente",Y5501=5,"Master")</f>
        <v>Proficiente</v>
      </c>
      <c r="AA5501" s="17">
        <v>3</v>
      </c>
      <c r="AB5501" s="17" t="str" cm="1">
        <f t="array" ref="AB5501">_xlfn.IFS(AA5501=0,"No evidenciado",AA5501=1,"Novato",AA5501=2,"Principiante avanzado",AA5501=3,"Competente",AA5501=4,"Proficiente",AA5501=5,"Master")</f>
        <v>Competente</v>
      </c>
      <c r="AC5501" s="17">
        <v>3</v>
      </c>
      <c r="AD5501" s="17" t="str" cm="1">
        <f t="array" ref="AD5501">_xlfn.IFS(AC5501=0,"Prenovato",AC5501=1,"Novato",AC5501=2,"Principiante avanzado",AC5501=3,"Competente",AC5501=4,"Proficiente",AC5501=5,"Master")</f>
        <v>Competente</v>
      </c>
      <c r="AE5501" s="17" t="s">
        <v>423</v>
      </c>
    </row>
    <row r="5502" spans="1:31" x14ac:dyDescent="0.25">
      <c r="A5502" t="s">
        <v>234</v>
      </c>
      <c r="B5502" t="s">
        <v>97</v>
      </c>
      <c r="C5502" t="s">
        <v>218</v>
      </c>
      <c r="D5502" t="s">
        <v>196</v>
      </c>
      <c r="E5502" t="s">
        <v>234</v>
      </c>
      <c r="F5502" t="s">
        <v>97</v>
      </c>
      <c r="G5502" t="s">
        <v>235</v>
      </c>
      <c r="H5502" s="4"/>
      <c r="I5502" s="1">
        <f t="shared" ca="1" si="343"/>
        <v>1485</v>
      </c>
      <c r="J5502" s="1" t="str">
        <f t="shared" ca="1" si="344"/>
        <v>3. Mayor a 6 meses</v>
      </c>
      <c r="K5502" t="str">
        <f t="shared" si="345"/>
        <v>NO</v>
      </c>
      <c r="L5502" t="s">
        <v>218</v>
      </c>
      <c r="M5502" t="s">
        <v>158</v>
      </c>
      <c r="N5502" t="s">
        <v>416</v>
      </c>
      <c r="O5502" t="s">
        <v>416</v>
      </c>
      <c r="P5502" t="str">
        <f t="shared" si="346"/>
        <v>SOFIA ARACELI REDONDO SANTOSServicios en la nubeAUTOEVALUACION</v>
      </c>
      <c r="Q5502" t="str">
        <f>BASE[[#This Row],[NombresCalificado]]&amp;BASE[[#This Row],[TipoEvaluacion]]</f>
        <v>SOFIA ARACELI REDONDO SANTOSAUTOEVALUACION</v>
      </c>
      <c r="R5502">
        <v>0</v>
      </c>
      <c r="S5502" t="s">
        <v>185</v>
      </c>
      <c r="T5502" t="s">
        <v>420</v>
      </c>
      <c r="U5502" s="17">
        <v>3</v>
      </c>
      <c r="V5502" s="17" t="str" cm="1">
        <f t="array" ref="V5502">_xlfn.IFS(U5502=0,"Prenovato",U5502=1,"Novato",U5502=2,"Principiante avanzado",U5502=3,"Competente",U5502=4,"Proficiente",U5502=5,"Master")</f>
        <v>Competente</v>
      </c>
      <c r="W5502" s="17">
        <v>4</v>
      </c>
      <c r="X5502" s="17" t="str" cm="1">
        <f t="array" ref="X5502">_xlfn.IFS(W5502=0,"No evidenciado",W5502=1,"Novato",W5502=2,"Principiante avanzado",W5502=3,"Competente",W5502=4,"Proficiente",W5502=5,"Master")</f>
        <v>Proficiente</v>
      </c>
      <c r="Y5502" s="17">
        <v>4</v>
      </c>
      <c r="Z5502" s="17" t="str" cm="1">
        <f t="array" ref="Z5502">_xlfn.IFS(Y5502=0,"No evidenciado",Y5502=1,"Novato",Y5502=2,"Principiante avanzado",Y5502=3,"Competente",Y5502=4,"Proficiente",Y5502=5,"Master")</f>
        <v>Proficiente</v>
      </c>
      <c r="AA5502" s="17">
        <v>3</v>
      </c>
      <c r="AB5502" s="17" t="str" cm="1">
        <f t="array" ref="AB5502">_xlfn.IFS(AA5502=0,"No evidenciado",AA5502=1,"Novato",AA5502=2,"Principiante avanzado",AA5502=3,"Competente",AA5502=4,"Proficiente",AA5502=5,"Master")</f>
        <v>Competente</v>
      </c>
      <c r="AC5502" s="17">
        <v>3</v>
      </c>
      <c r="AD5502" s="17" t="str" cm="1">
        <f t="array" ref="AD5502">_xlfn.IFS(AC5502=0,"Prenovato",AC5502=1,"Novato",AC5502=2,"Principiante avanzado",AC5502=3,"Competente",AC5502=4,"Proficiente",AC5502=5,"Master")</f>
        <v>Competente</v>
      </c>
      <c r="AE5502" s="17" t="s">
        <v>423</v>
      </c>
    </row>
    <row r="5503" spans="1:31" x14ac:dyDescent="0.25">
      <c r="A5503" t="s">
        <v>234</v>
      </c>
      <c r="B5503" t="s">
        <v>97</v>
      </c>
      <c r="C5503" t="s">
        <v>218</v>
      </c>
      <c r="D5503" t="s">
        <v>196</v>
      </c>
      <c r="E5503" t="s">
        <v>234</v>
      </c>
      <c r="F5503" t="s">
        <v>97</v>
      </c>
      <c r="G5503" t="s">
        <v>235</v>
      </c>
      <c r="H5503" s="4"/>
      <c r="I5503" s="1">
        <f t="shared" ca="1" si="343"/>
        <v>1485</v>
      </c>
      <c r="J5503" s="1" t="str">
        <f t="shared" ca="1" si="344"/>
        <v>3. Mayor a 6 meses</v>
      </c>
      <c r="K5503" t="str">
        <f t="shared" si="345"/>
        <v>NO</v>
      </c>
      <c r="L5503" t="s">
        <v>218</v>
      </c>
      <c r="M5503" t="s">
        <v>160</v>
      </c>
      <c r="N5503" t="s">
        <v>416</v>
      </c>
      <c r="O5503" t="s">
        <v>416</v>
      </c>
      <c r="P5503" t="str">
        <f t="shared" si="346"/>
        <v>SOFIA ARACELI REDONDO SANTOSIntegración de datos en tiempo realAUTOEVALUACION</v>
      </c>
      <c r="Q5503" t="str">
        <f>BASE[[#This Row],[NombresCalificado]]&amp;BASE[[#This Row],[TipoEvaluacion]]</f>
        <v>SOFIA ARACELI REDONDO SANTOSAUTOEVALUACION</v>
      </c>
      <c r="R5503">
        <v>0</v>
      </c>
      <c r="S5503" t="s">
        <v>185</v>
      </c>
      <c r="T5503" t="s">
        <v>419</v>
      </c>
      <c r="U5503" s="17">
        <v>3</v>
      </c>
      <c r="V5503" s="17" t="str" cm="1">
        <f t="array" ref="V5503">_xlfn.IFS(U5503=0,"Prenovato",U5503=1,"Novato",U5503=2,"Principiante avanzado",U5503=3,"Competente",U5503=4,"Proficiente",U5503=5,"Master")</f>
        <v>Competente</v>
      </c>
      <c r="W5503" s="17">
        <v>4</v>
      </c>
      <c r="X5503" s="17" t="str" cm="1">
        <f t="array" ref="X5503">_xlfn.IFS(W5503=0,"No evidenciado",W5503=1,"Novato",W5503=2,"Principiante avanzado",W5503=3,"Competente",W5503=4,"Proficiente",W5503=5,"Master")</f>
        <v>Proficiente</v>
      </c>
      <c r="Y5503" s="17">
        <v>4</v>
      </c>
      <c r="Z5503" s="17" t="str" cm="1">
        <f t="array" ref="Z5503">_xlfn.IFS(Y5503=0,"No evidenciado",Y5503=1,"Novato",Y5503=2,"Principiante avanzado",Y5503=3,"Competente",Y5503=4,"Proficiente",Y5503=5,"Master")</f>
        <v>Proficiente</v>
      </c>
      <c r="AA5503" s="17">
        <v>3</v>
      </c>
      <c r="AB5503" s="17" t="str" cm="1">
        <f t="array" ref="AB5503">_xlfn.IFS(AA5503=0,"No evidenciado",AA5503=1,"Novato",AA5503=2,"Principiante avanzado",AA5503=3,"Competente",AA5503=4,"Proficiente",AA5503=5,"Master")</f>
        <v>Competente</v>
      </c>
      <c r="AC5503" s="17">
        <v>3</v>
      </c>
      <c r="AD5503" s="17" t="str" cm="1">
        <f t="array" ref="AD5503">_xlfn.IFS(AC5503=0,"Prenovato",AC5503=1,"Novato",AC5503=2,"Principiante avanzado",AC5503=3,"Competente",AC5503=4,"Proficiente",AC5503=5,"Master")</f>
        <v>Competente</v>
      </c>
      <c r="AE5503" s="17" t="s">
        <v>423</v>
      </c>
    </row>
    <row r="5504" spans="1:31" x14ac:dyDescent="0.25">
      <c r="A5504" t="s">
        <v>234</v>
      </c>
      <c r="B5504" t="s">
        <v>97</v>
      </c>
      <c r="C5504" t="s">
        <v>218</v>
      </c>
      <c r="D5504" t="s">
        <v>196</v>
      </c>
      <c r="E5504" t="s">
        <v>234</v>
      </c>
      <c r="F5504" t="s">
        <v>97</v>
      </c>
      <c r="G5504" t="s">
        <v>235</v>
      </c>
      <c r="H5504" s="4"/>
      <c r="I5504" s="1">
        <f t="shared" ca="1" si="343"/>
        <v>1485</v>
      </c>
      <c r="J5504" s="1" t="str">
        <f t="shared" ca="1" si="344"/>
        <v>3. Mayor a 6 meses</v>
      </c>
      <c r="K5504" t="str">
        <f t="shared" si="345"/>
        <v>NO</v>
      </c>
      <c r="L5504" t="s">
        <v>218</v>
      </c>
      <c r="M5504" t="s">
        <v>173</v>
      </c>
      <c r="N5504" t="s">
        <v>416</v>
      </c>
      <c r="O5504" t="s">
        <v>416</v>
      </c>
      <c r="P5504" t="str">
        <f t="shared" si="346"/>
        <v>SOFIA ARACELI REDONDO SANTOSDatalake BCPAUTOEVALUACION</v>
      </c>
      <c r="Q5504" t="str">
        <f>BASE[[#This Row],[NombresCalificado]]&amp;BASE[[#This Row],[TipoEvaluacion]]</f>
        <v>SOFIA ARACELI REDONDO SANTOSAUTOEVALUACION</v>
      </c>
      <c r="R5504">
        <v>2</v>
      </c>
      <c r="S5504" t="s">
        <v>4</v>
      </c>
      <c r="T5504" t="s">
        <v>419</v>
      </c>
      <c r="U5504" s="17">
        <v>3</v>
      </c>
      <c r="V5504" s="17" t="str" cm="1">
        <f t="array" ref="V5504">_xlfn.IFS(U5504=0,"Prenovato",U5504=1,"Novato",U5504=2,"Principiante avanzado",U5504=3,"Competente",U5504=4,"Proficiente",U5504=5,"Master")</f>
        <v>Competente</v>
      </c>
      <c r="W5504" s="17">
        <v>4</v>
      </c>
      <c r="X5504" s="17" t="str" cm="1">
        <f t="array" ref="X5504">_xlfn.IFS(W5504=0,"No evidenciado",W5504=1,"Novato",W5504=2,"Principiante avanzado",W5504=3,"Competente",W5504=4,"Proficiente",W5504=5,"Master")</f>
        <v>Proficiente</v>
      </c>
      <c r="Y5504" s="17">
        <v>4</v>
      </c>
      <c r="Z5504" s="17" t="str" cm="1">
        <f t="array" ref="Z5504">_xlfn.IFS(Y5504=0,"No evidenciado",Y5504=1,"Novato",Y5504=2,"Principiante avanzado",Y5504=3,"Competente",Y5504=4,"Proficiente",Y5504=5,"Master")</f>
        <v>Proficiente</v>
      </c>
      <c r="AA5504" s="17">
        <v>3</v>
      </c>
      <c r="AB5504" s="17" t="str" cm="1">
        <f t="array" ref="AB5504">_xlfn.IFS(AA5504=0,"No evidenciado",AA5504=1,"Novato",AA5504=2,"Principiante avanzado",AA5504=3,"Competente",AA5504=4,"Proficiente",AA5504=5,"Master")</f>
        <v>Competente</v>
      </c>
      <c r="AC5504" s="17">
        <v>3</v>
      </c>
      <c r="AD5504" s="17" t="str" cm="1">
        <f t="array" ref="AD5504">_xlfn.IFS(AC5504=0,"Prenovato",AC5504=1,"Novato",AC5504=2,"Principiante avanzado",AC5504=3,"Competente",AC5504=4,"Proficiente",AC5504=5,"Master")</f>
        <v>Competente</v>
      </c>
      <c r="AE5504" s="17" t="s">
        <v>423</v>
      </c>
    </row>
    <row r="5505" spans="1:31" x14ac:dyDescent="0.25">
      <c r="A5505" t="s">
        <v>234</v>
      </c>
      <c r="B5505" t="s">
        <v>97</v>
      </c>
      <c r="C5505" t="s">
        <v>218</v>
      </c>
      <c r="D5505" t="s">
        <v>196</v>
      </c>
      <c r="E5505" t="s">
        <v>234</v>
      </c>
      <c r="F5505" t="s">
        <v>97</v>
      </c>
      <c r="G5505" t="s">
        <v>235</v>
      </c>
      <c r="H5505" s="4"/>
      <c r="I5505" s="1">
        <f t="shared" ca="1" si="343"/>
        <v>1485</v>
      </c>
      <c r="J5505" s="1" t="str">
        <f t="shared" ca="1" si="344"/>
        <v>3. Mayor a 6 meses</v>
      </c>
      <c r="K5505" t="str">
        <f t="shared" si="345"/>
        <v>NO</v>
      </c>
      <c r="L5505" t="s">
        <v>218</v>
      </c>
      <c r="M5505" t="s">
        <v>159</v>
      </c>
      <c r="N5505" t="s">
        <v>416</v>
      </c>
      <c r="O5505" t="s">
        <v>416</v>
      </c>
      <c r="P5505" t="str">
        <f t="shared" si="346"/>
        <v>SOFIA ARACELI REDONDO SANTOSGobernanza de datosAUTOEVALUACION</v>
      </c>
      <c r="Q5505" t="str">
        <f>BASE[[#This Row],[NombresCalificado]]&amp;BASE[[#This Row],[TipoEvaluacion]]</f>
        <v>SOFIA ARACELI REDONDO SANTOSAUTOEVALUACION</v>
      </c>
      <c r="R5505">
        <v>3</v>
      </c>
      <c r="S5505" t="s">
        <v>5</v>
      </c>
      <c r="T5505" t="s">
        <v>419</v>
      </c>
      <c r="U5505" s="17">
        <v>3</v>
      </c>
      <c r="V5505" s="17" t="str" cm="1">
        <f t="array" ref="V5505">_xlfn.IFS(U5505=0,"Prenovato",U5505=1,"Novato",U5505=2,"Principiante avanzado",U5505=3,"Competente",U5505=4,"Proficiente",U5505=5,"Master")</f>
        <v>Competente</v>
      </c>
      <c r="W5505" s="17">
        <v>4</v>
      </c>
      <c r="X5505" s="17" t="str" cm="1">
        <f t="array" ref="X5505">_xlfn.IFS(W5505=0,"No evidenciado",W5505=1,"Novato",W5505=2,"Principiante avanzado",W5505=3,"Competente",W5505=4,"Proficiente",W5505=5,"Master")</f>
        <v>Proficiente</v>
      </c>
      <c r="Y5505" s="17">
        <v>4</v>
      </c>
      <c r="Z5505" s="17" t="str" cm="1">
        <f t="array" ref="Z5505">_xlfn.IFS(Y5505=0,"No evidenciado",Y5505=1,"Novato",Y5505=2,"Principiante avanzado",Y5505=3,"Competente",Y5505=4,"Proficiente",Y5505=5,"Master")</f>
        <v>Proficiente</v>
      </c>
      <c r="AA5505" s="17">
        <v>3</v>
      </c>
      <c r="AB5505" s="17" t="str" cm="1">
        <f t="array" ref="AB5505">_xlfn.IFS(AA5505=0,"No evidenciado",AA5505=1,"Novato",AA5505=2,"Principiante avanzado",AA5505=3,"Competente",AA5505=4,"Proficiente",AA5505=5,"Master")</f>
        <v>Competente</v>
      </c>
      <c r="AC5505" s="17">
        <v>3</v>
      </c>
      <c r="AD5505" s="17" t="str" cm="1">
        <f t="array" ref="AD5505">_xlfn.IFS(AC5505=0,"Prenovato",AC5505=1,"Novato",AC5505=2,"Principiante avanzado",AC5505=3,"Competente",AC5505=4,"Proficiente",AC5505=5,"Master")</f>
        <v>Competente</v>
      </c>
      <c r="AE5505" s="17" t="s">
        <v>423</v>
      </c>
    </row>
    <row r="5506" spans="1:31" x14ac:dyDescent="0.25">
      <c r="A5506" t="s">
        <v>234</v>
      </c>
      <c r="B5506" t="s">
        <v>97</v>
      </c>
      <c r="C5506" t="s">
        <v>218</v>
      </c>
      <c r="D5506" t="s">
        <v>196</v>
      </c>
      <c r="E5506" t="s">
        <v>234</v>
      </c>
      <c r="F5506" t="s">
        <v>97</v>
      </c>
      <c r="G5506" t="s">
        <v>235</v>
      </c>
      <c r="H5506" s="4"/>
      <c r="I5506" s="1">
        <f t="shared" ca="1" si="343"/>
        <v>1485</v>
      </c>
      <c r="J5506" s="1" t="str">
        <f t="shared" ca="1" si="344"/>
        <v>3. Mayor a 6 meses</v>
      </c>
      <c r="K5506" t="str">
        <f t="shared" si="345"/>
        <v>NO</v>
      </c>
      <c r="L5506" t="s">
        <v>218</v>
      </c>
      <c r="M5506" t="s">
        <v>161</v>
      </c>
      <c r="N5506" t="s">
        <v>418</v>
      </c>
      <c r="O5506" t="s">
        <v>418</v>
      </c>
      <c r="P5506" t="str">
        <f t="shared" si="346"/>
        <v>SOFIA ARACELI REDONDO SANTOSIntegración de datos por lotesAUTOEVALUACION</v>
      </c>
      <c r="Q5506" t="str">
        <f>BASE[[#This Row],[NombresCalificado]]&amp;BASE[[#This Row],[TipoEvaluacion]]</f>
        <v>SOFIA ARACELI REDONDO SANTOSAUTOEVALUACION</v>
      </c>
      <c r="R5506">
        <v>3</v>
      </c>
      <c r="S5506" t="s">
        <v>5</v>
      </c>
      <c r="T5506" t="s">
        <v>419</v>
      </c>
      <c r="U5506" s="17">
        <v>3</v>
      </c>
      <c r="V5506" s="17" t="str" cm="1">
        <f t="array" ref="V5506">_xlfn.IFS(U5506=0,"Prenovato",U5506=1,"Novato",U5506=2,"Principiante avanzado",U5506=3,"Competente",U5506=4,"Proficiente",U5506=5,"Master")</f>
        <v>Competente</v>
      </c>
      <c r="W5506" s="17">
        <v>4</v>
      </c>
      <c r="X5506" s="17" t="str" cm="1">
        <f t="array" ref="X5506">_xlfn.IFS(W5506=0,"No evidenciado",W5506=1,"Novato",W5506=2,"Principiante avanzado",W5506=3,"Competente",W5506=4,"Proficiente",W5506=5,"Master")</f>
        <v>Proficiente</v>
      </c>
      <c r="Y5506" s="17">
        <v>4</v>
      </c>
      <c r="Z5506" s="17" t="str" cm="1">
        <f t="array" ref="Z5506">_xlfn.IFS(Y5506=0,"No evidenciado",Y5506=1,"Novato",Y5506=2,"Principiante avanzado",Y5506=3,"Competente",Y5506=4,"Proficiente",Y5506=5,"Master")</f>
        <v>Proficiente</v>
      </c>
      <c r="AA5506" s="17">
        <v>3</v>
      </c>
      <c r="AB5506" s="17" t="str" cm="1">
        <f t="array" ref="AB5506">_xlfn.IFS(AA5506=0,"No evidenciado",AA5506=1,"Novato",AA5506=2,"Principiante avanzado",AA5506=3,"Competente",AA5506=4,"Proficiente",AA5506=5,"Master")</f>
        <v>Competente</v>
      </c>
      <c r="AC5506" s="17">
        <v>3</v>
      </c>
      <c r="AD5506" s="17" t="str" cm="1">
        <f t="array" ref="AD5506">_xlfn.IFS(AC5506=0,"Prenovato",AC5506=1,"Novato",AC5506=2,"Principiante avanzado",AC5506=3,"Competente",AC5506=4,"Proficiente",AC5506=5,"Master")</f>
        <v>Competente</v>
      </c>
      <c r="AE5506" s="17" t="s">
        <v>423</v>
      </c>
    </row>
    <row r="5507" spans="1:31" x14ac:dyDescent="0.25">
      <c r="A5507" t="s">
        <v>234</v>
      </c>
      <c r="B5507" t="s">
        <v>97</v>
      </c>
      <c r="C5507" t="s">
        <v>218</v>
      </c>
      <c r="D5507" t="s">
        <v>196</v>
      </c>
      <c r="E5507" t="s">
        <v>234</v>
      </c>
      <c r="F5507" t="s">
        <v>97</v>
      </c>
      <c r="G5507" t="s">
        <v>235</v>
      </c>
      <c r="H5507" s="4"/>
      <c r="I5507" s="1">
        <f t="shared" ref="I5507:I5570" ca="1" si="347">DATEDIF(H5507,TODAY(),"m")</f>
        <v>1485</v>
      </c>
      <c r="J5507" s="1" t="str">
        <f t="shared" ref="J5507:J5570" ca="1" si="348">IF(I5507&lt;=3,"1. Menor o igual a 3 meses",IF(I5507&lt;=6,"2. Entre 4 - 6 meses","3. Mayor a 6 meses"))</f>
        <v>3. Mayor a 6 meses</v>
      </c>
      <c r="K5507" t="str">
        <f t="shared" ref="K5507:K5570" si="349">IF(COUNTIFS($E$2:$E$5625,E5507,$O$2:$O$5625,"PRINCIPAL",$R$2:$R$5625,0)&gt;0,"SI","NO")</f>
        <v>NO</v>
      </c>
      <c r="L5507" t="s">
        <v>218</v>
      </c>
      <c r="M5507" t="s">
        <v>164</v>
      </c>
      <c r="N5507" t="s">
        <v>417</v>
      </c>
      <c r="O5507" t="s">
        <v>416</v>
      </c>
      <c r="P5507" t="str">
        <f t="shared" ref="P5507:P5570" si="350">F5507&amp;M5507&amp;AE5507</f>
        <v>SOFIA ARACELI REDONDO SANTOSPrivacidad y seguridad de los datosAUTOEVALUACION</v>
      </c>
      <c r="Q5507" t="str">
        <f>BASE[[#This Row],[NombresCalificado]]&amp;BASE[[#This Row],[TipoEvaluacion]]</f>
        <v>SOFIA ARACELI REDONDO SANTOSAUTOEVALUACION</v>
      </c>
      <c r="R5507">
        <v>3</v>
      </c>
      <c r="S5507" t="s">
        <v>5</v>
      </c>
      <c r="T5507" t="s">
        <v>419</v>
      </c>
      <c r="U5507" s="17">
        <v>3</v>
      </c>
      <c r="V5507" s="17" t="str" cm="1">
        <f t="array" ref="V5507">_xlfn.IFS(U5507=0,"Prenovato",U5507=1,"Novato",U5507=2,"Principiante avanzado",U5507=3,"Competente",U5507=4,"Proficiente",U5507=5,"Master")</f>
        <v>Competente</v>
      </c>
      <c r="W5507" s="17">
        <v>4</v>
      </c>
      <c r="X5507" s="17" t="str" cm="1">
        <f t="array" ref="X5507">_xlfn.IFS(W5507=0,"No evidenciado",W5507=1,"Novato",W5507=2,"Principiante avanzado",W5507=3,"Competente",W5507=4,"Proficiente",W5507=5,"Master")</f>
        <v>Proficiente</v>
      </c>
      <c r="Y5507" s="17">
        <v>4</v>
      </c>
      <c r="Z5507" s="17" t="str" cm="1">
        <f t="array" ref="Z5507">_xlfn.IFS(Y5507=0,"No evidenciado",Y5507=1,"Novato",Y5507=2,"Principiante avanzado",Y5507=3,"Competente",Y5507=4,"Proficiente",Y5507=5,"Master")</f>
        <v>Proficiente</v>
      </c>
      <c r="AA5507" s="17">
        <v>3</v>
      </c>
      <c r="AB5507" s="17" t="str" cm="1">
        <f t="array" ref="AB5507">_xlfn.IFS(AA5507=0,"No evidenciado",AA5507=1,"Novato",AA5507=2,"Principiante avanzado",AA5507=3,"Competente",AA5507=4,"Proficiente",AA5507=5,"Master")</f>
        <v>Competente</v>
      </c>
      <c r="AC5507" s="17">
        <v>3</v>
      </c>
      <c r="AD5507" s="17" t="str" cm="1">
        <f t="array" ref="AD5507">_xlfn.IFS(AC5507=0,"Prenovato",AC5507=1,"Novato",AC5507=2,"Principiante avanzado",AC5507=3,"Competente",AC5507=4,"Proficiente",AC5507=5,"Master")</f>
        <v>Competente</v>
      </c>
      <c r="AE5507" s="17" t="s">
        <v>423</v>
      </c>
    </row>
    <row r="5508" spans="1:31" x14ac:dyDescent="0.25">
      <c r="A5508" t="s">
        <v>234</v>
      </c>
      <c r="B5508" t="s">
        <v>97</v>
      </c>
      <c r="C5508" t="s">
        <v>218</v>
      </c>
      <c r="D5508" t="s">
        <v>196</v>
      </c>
      <c r="E5508" t="s">
        <v>234</v>
      </c>
      <c r="F5508" t="s">
        <v>97</v>
      </c>
      <c r="G5508" t="s">
        <v>235</v>
      </c>
      <c r="H5508" s="4"/>
      <c r="I5508" s="1">
        <f t="shared" ca="1" si="347"/>
        <v>1485</v>
      </c>
      <c r="J5508" s="1" t="str">
        <f t="shared" ca="1" si="348"/>
        <v>3. Mayor a 6 meses</v>
      </c>
      <c r="K5508" t="str">
        <f t="shared" si="349"/>
        <v>NO</v>
      </c>
      <c r="L5508" t="s">
        <v>218</v>
      </c>
      <c r="M5508" t="s">
        <v>165</v>
      </c>
      <c r="N5508" t="s">
        <v>418</v>
      </c>
      <c r="O5508" t="s">
        <v>418</v>
      </c>
      <c r="P5508" t="str">
        <f t="shared" si="350"/>
        <v>SOFIA ARACELI REDONDO SANTOSProcesamiento de datosAUTOEVALUACION</v>
      </c>
      <c r="Q5508" t="str">
        <f>BASE[[#This Row],[NombresCalificado]]&amp;BASE[[#This Row],[TipoEvaluacion]]</f>
        <v>SOFIA ARACELI REDONDO SANTOSAUTOEVALUACION</v>
      </c>
      <c r="R5508">
        <v>3</v>
      </c>
      <c r="S5508" t="s">
        <v>5</v>
      </c>
      <c r="T5508" t="s">
        <v>419</v>
      </c>
      <c r="U5508" s="17">
        <v>3</v>
      </c>
      <c r="V5508" s="17" t="str" cm="1">
        <f t="array" ref="V5508">_xlfn.IFS(U5508=0,"Prenovato",U5508=1,"Novato",U5508=2,"Principiante avanzado",U5508=3,"Competente",U5508=4,"Proficiente",U5508=5,"Master")</f>
        <v>Competente</v>
      </c>
      <c r="W5508" s="17">
        <v>4</v>
      </c>
      <c r="X5508" s="17" t="str" cm="1">
        <f t="array" ref="X5508">_xlfn.IFS(W5508=0,"No evidenciado",W5508=1,"Novato",W5508=2,"Principiante avanzado",W5508=3,"Competente",W5508=4,"Proficiente",W5508=5,"Master")</f>
        <v>Proficiente</v>
      </c>
      <c r="Y5508" s="17">
        <v>4</v>
      </c>
      <c r="Z5508" s="17" t="str" cm="1">
        <f t="array" ref="Z5508">_xlfn.IFS(Y5508=0,"No evidenciado",Y5508=1,"Novato",Y5508=2,"Principiante avanzado",Y5508=3,"Competente",Y5508=4,"Proficiente",Y5508=5,"Master")</f>
        <v>Proficiente</v>
      </c>
      <c r="AA5508" s="17">
        <v>3</v>
      </c>
      <c r="AB5508" s="17" t="str" cm="1">
        <f t="array" ref="AB5508">_xlfn.IFS(AA5508=0,"No evidenciado",AA5508=1,"Novato",AA5508=2,"Principiante avanzado",AA5508=3,"Competente",AA5508=4,"Proficiente",AA5508=5,"Master")</f>
        <v>Competente</v>
      </c>
      <c r="AC5508" s="17">
        <v>3</v>
      </c>
      <c r="AD5508" s="17" t="str" cm="1">
        <f t="array" ref="AD5508">_xlfn.IFS(AC5508=0,"Prenovato",AC5508=1,"Novato",AC5508=2,"Principiante avanzado",AC5508=3,"Competente",AC5508=4,"Proficiente",AC5508=5,"Master")</f>
        <v>Competente</v>
      </c>
      <c r="AE5508" s="17" t="s">
        <v>423</v>
      </c>
    </row>
    <row r="5509" spans="1:31" x14ac:dyDescent="0.25">
      <c r="A5509" t="s">
        <v>234</v>
      </c>
      <c r="B5509" t="s">
        <v>97</v>
      </c>
      <c r="C5509" t="s">
        <v>218</v>
      </c>
      <c r="D5509" t="s">
        <v>196</v>
      </c>
      <c r="E5509" t="s">
        <v>234</v>
      </c>
      <c r="F5509" t="s">
        <v>97</v>
      </c>
      <c r="G5509" t="s">
        <v>235</v>
      </c>
      <c r="H5509" s="4"/>
      <c r="I5509" s="1">
        <f t="shared" ca="1" si="347"/>
        <v>1485</v>
      </c>
      <c r="J5509" s="1" t="str">
        <f t="shared" ca="1" si="348"/>
        <v>3. Mayor a 6 meses</v>
      </c>
      <c r="K5509" t="str">
        <f t="shared" si="349"/>
        <v>NO</v>
      </c>
      <c r="L5509" t="s">
        <v>218</v>
      </c>
      <c r="M5509" t="s">
        <v>167</v>
      </c>
      <c r="N5509" t="s">
        <v>417</v>
      </c>
      <c r="O5509" t="s">
        <v>416</v>
      </c>
      <c r="P5509" t="str">
        <f t="shared" si="350"/>
        <v>SOFIA ARACELI REDONDO SANTOSCI-CDAUTOEVALUACION</v>
      </c>
      <c r="Q5509" t="str">
        <f>BASE[[#This Row],[NombresCalificado]]&amp;BASE[[#This Row],[TipoEvaluacion]]</f>
        <v>SOFIA ARACELI REDONDO SANTOSAUTOEVALUACION</v>
      </c>
      <c r="R5509">
        <v>2</v>
      </c>
      <c r="S5509" t="s">
        <v>4</v>
      </c>
      <c r="T5509" t="s">
        <v>419</v>
      </c>
      <c r="U5509" s="17">
        <v>3</v>
      </c>
      <c r="V5509" s="17" t="str" cm="1">
        <f t="array" ref="V5509">_xlfn.IFS(U5509=0,"Prenovato",U5509=1,"Novato",U5509=2,"Principiante avanzado",U5509=3,"Competente",U5509=4,"Proficiente",U5509=5,"Master")</f>
        <v>Competente</v>
      </c>
      <c r="W5509" s="17">
        <v>4</v>
      </c>
      <c r="X5509" s="17" t="str" cm="1">
        <f t="array" ref="X5509">_xlfn.IFS(W5509=0,"No evidenciado",W5509=1,"Novato",W5509=2,"Principiante avanzado",W5509=3,"Competente",W5509=4,"Proficiente",W5509=5,"Master")</f>
        <v>Proficiente</v>
      </c>
      <c r="Y5509" s="17">
        <v>4</v>
      </c>
      <c r="Z5509" s="17" t="str" cm="1">
        <f t="array" ref="Z5509">_xlfn.IFS(Y5509=0,"No evidenciado",Y5509=1,"Novato",Y5509=2,"Principiante avanzado",Y5509=3,"Competente",Y5509=4,"Proficiente",Y5509=5,"Master")</f>
        <v>Proficiente</v>
      </c>
      <c r="AA5509" s="17">
        <v>3</v>
      </c>
      <c r="AB5509" s="17" t="str" cm="1">
        <f t="array" ref="AB5509">_xlfn.IFS(AA5509=0,"No evidenciado",AA5509=1,"Novato",AA5509=2,"Principiante avanzado",AA5509=3,"Competente",AA5509=4,"Proficiente",AA5509=5,"Master")</f>
        <v>Competente</v>
      </c>
      <c r="AC5509" s="17">
        <v>3</v>
      </c>
      <c r="AD5509" s="17" t="str" cm="1">
        <f t="array" ref="AD5509">_xlfn.IFS(AC5509=0,"Prenovato",AC5509=1,"Novato",AC5509=2,"Principiante avanzado",AC5509=3,"Competente",AC5509=4,"Proficiente",AC5509=5,"Master")</f>
        <v>Competente</v>
      </c>
      <c r="AE5509" s="17" t="s">
        <v>423</v>
      </c>
    </row>
    <row r="5510" spans="1:31" x14ac:dyDescent="0.25">
      <c r="A5510" t="s">
        <v>234</v>
      </c>
      <c r="B5510" t="s">
        <v>97</v>
      </c>
      <c r="C5510" t="s">
        <v>218</v>
      </c>
      <c r="D5510" t="s">
        <v>196</v>
      </c>
      <c r="E5510" t="s">
        <v>234</v>
      </c>
      <c r="F5510" t="s">
        <v>97</v>
      </c>
      <c r="G5510" t="s">
        <v>235</v>
      </c>
      <c r="H5510" s="4"/>
      <c r="I5510" s="1">
        <f t="shared" ca="1" si="347"/>
        <v>1485</v>
      </c>
      <c r="J5510" s="1" t="str">
        <f t="shared" ca="1" si="348"/>
        <v>3. Mayor a 6 meses</v>
      </c>
      <c r="K5510" t="str">
        <f t="shared" si="349"/>
        <v>NO</v>
      </c>
      <c r="L5510" t="s">
        <v>218</v>
      </c>
      <c r="M5510" t="s">
        <v>56</v>
      </c>
      <c r="N5510" t="s">
        <v>417</v>
      </c>
      <c r="O5510" t="s">
        <v>416</v>
      </c>
      <c r="P5510" t="str">
        <f t="shared" si="350"/>
        <v>SOFIA ARACELI REDONDO SANTOSControl de versionesAUTOEVALUACION</v>
      </c>
      <c r="Q5510" t="str">
        <f>BASE[[#This Row],[NombresCalificado]]&amp;BASE[[#This Row],[TipoEvaluacion]]</f>
        <v>SOFIA ARACELI REDONDO SANTOSAUTOEVALUACION</v>
      </c>
      <c r="R5510">
        <v>4</v>
      </c>
      <c r="S5510" t="s">
        <v>7</v>
      </c>
      <c r="T5510" t="s">
        <v>419</v>
      </c>
      <c r="U5510" s="17">
        <v>3</v>
      </c>
      <c r="V5510" s="17" t="str" cm="1">
        <f t="array" ref="V5510">_xlfn.IFS(U5510=0,"Prenovato",U5510=1,"Novato",U5510=2,"Principiante avanzado",U5510=3,"Competente",U5510=4,"Proficiente",U5510=5,"Master")</f>
        <v>Competente</v>
      </c>
      <c r="W5510" s="17">
        <v>4</v>
      </c>
      <c r="X5510" s="17" t="str" cm="1">
        <f t="array" ref="X5510">_xlfn.IFS(W5510=0,"No evidenciado",W5510=1,"Novato",W5510=2,"Principiante avanzado",W5510=3,"Competente",W5510=4,"Proficiente",W5510=5,"Master")</f>
        <v>Proficiente</v>
      </c>
      <c r="Y5510" s="17">
        <v>4</v>
      </c>
      <c r="Z5510" s="17" t="str" cm="1">
        <f t="array" ref="Z5510">_xlfn.IFS(Y5510=0,"No evidenciado",Y5510=1,"Novato",Y5510=2,"Principiante avanzado",Y5510=3,"Competente",Y5510=4,"Proficiente",Y5510=5,"Master")</f>
        <v>Proficiente</v>
      </c>
      <c r="AA5510" s="17">
        <v>3</v>
      </c>
      <c r="AB5510" s="17" t="str" cm="1">
        <f t="array" ref="AB5510">_xlfn.IFS(AA5510=0,"No evidenciado",AA5510=1,"Novato",AA5510=2,"Principiante avanzado",AA5510=3,"Competente",AA5510=4,"Proficiente",AA5510=5,"Master")</f>
        <v>Competente</v>
      </c>
      <c r="AC5510" s="17">
        <v>3</v>
      </c>
      <c r="AD5510" s="17" t="str" cm="1">
        <f t="array" ref="AD5510">_xlfn.IFS(AC5510=0,"Prenovato",AC5510=1,"Novato",AC5510=2,"Principiante avanzado",AC5510=3,"Competente",AC5510=4,"Proficiente",AC5510=5,"Master")</f>
        <v>Competente</v>
      </c>
      <c r="AE5510" s="17" t="s">
        <v>423</v>
      </c>
    </row>
    <row r="5511" spans="1:31" x14ac:dyDescent="0.25">
      <c r="A5511" t="s">
        <v>234</v>
      </c>
      <c r="B5511" t="s">
        <v>97</v>
      </c>
      <c r="C5511" t="s">
        <v>218</v>
      </c>
      <c r="D5511" t="s">
        <v>196</v>
      </c>
      <c r="E5511" t="s">
        <v>234</v>
      </c>
      <c r="F5511" t="s">
        <v>97</v>
      </c>
      <c r="G5511" t="s">
        <v>235</v>
      </c>
      <c r="H5511" s="4"/>
      <c r="I5511" s="1">
        <f t="shared" ca="1" si="347"/>
        <v>1485</v>
      </c>
      <c r="J5511" s="1" t="str">
        <f t="shared" ca="1" si="348"/>
        <v>3. Mayor a 6 meses</v>
      </c>
      <c r="K5511" t="str">
        <f t="shared" si="349"/>
        <v>NO</v>
      </c>
      <c r="L5511" t="s">
        <v>218</v>
      </c>
      <c r="M5511" t="s">
        <v>169</v>
      </c>
      <c r="N5511" t="s">
        <v>416</v>
      </c>
      <c r="O5511" t="s">
        <v>416</v>
      </c>
      <c r="P5511" t="str">
        <f t="shared" si="350"/>
        <v>SOFIA ARACELI REDONDO SANTOSAnálisis de datosAUTOEVALUACION</v>
      </c>
      <c r="Q5511" t="str">
        <f>BASE[[#This Row],[NombresCalificado]]&amp;BASE[[#This Row],[TipoEvaluacion]]</f>
        <v>SOFIA ARACELI REDONDO SANTOSAUTOEVALUACION</v>
      </c>
      <c r="R5511">
        <v>4</v>
      </c>
      <c r="S5511" t="s">
        <v>7</v>
      </c>
      <c r="T5511" t="s">
        <v>419</v>
      </c>
      <c r="U5511" s="17">
        <v>3</v>
      </c>
      <c r="V5511" s="17" t="str" cm="1">
        <f t="array" ref="V5511">_xlfn.IFS(U5511=0,"Prenovato",U5511=1,"Novato",U5511=2,"Principiante avanzado",U5511=3,"Competente",U5511=4,"Proficiente",U5511=5,"Master")</f>
        <v>Competente</v>
      </c>
      <c r="W5511" s="17">
        <v>4</v>
      </c>
      <c r="X5511" s="17" t="str" cm="1">
        <f t="array" ref="X5511">_xlfn.IFS(W5511=0,"No evidenciado",W5511=1,"Novato",W5511=2,"Principiante avanzado",W5511=3,"Competente",W5511=4,"Proficiente",W5511=5,"Master")</f>
        <v>Proficiente</v>
      </c>
      <c r="Y5511" s="17">
        <v>4</v>
      </c>
      <c r="Z5511" s="17" t="str" cm="1">
        <f t="array" ref="Z5511">_xlfn.IFS(Y5511=0,"No evidenciado",Y5511=1,"Novato",Y5511=2,"Principiante avanzado",Y5511=3,"Competente",Y5511=4,"Proficiente",Y5511=5,"Master")</f>
        <v>Proficiente</v>
      </c>
      <c r="AA5511" s="17">
        <v>3</v>
      </c>
      <c r="AB5511" s="17" t="str" cm="1">
        <f t="array" ref="AB5511">_xlfn.IFS(AA5511=0,"No evidenciado",AA5511=1,"Novato",AA5511=2,"Principiante avanzado",AA5511=3,"Competente",AA5511=4,"Proficiente",AA5511=5,"Master")</f>
        <v>Competente</v>
      </c>
      <c r="AC5511" s="17">
        <v>3</v>
      </c>
      <c r="AD5511" s="17" t="str" cm="1">
        <f t="array" ref="AD5511">_xlfn.IFS(AC5511=0,"Prenovato",AC5511=1,"Novato",AC5511=2,"Principiante avanzado",AC5511=3,"Competente",AC5511=4,"Proficiente",AC5511=5,"Master")</f>
        <v>Competente</v>
      </c>
      <c r="AE5511" s="17" t="s">
        <v>423</v>
      </c>
    </row>
    <row r="5512" spans="1:31" x14ac:dyDescent="0.25">
      <c r="A5512" t="s">
        <v>234</v>
      </c>
      <c r="B5512" t="s">
        <v>97</v>
      </c>
      <c r="C5512" t="s">
        <v>218</v>
      </c>
      <c r="D5512" t="s">
        <v>196</v>
      </c>
      <c r="E5512" t="s">
        <v>378</v>
      </c>
      <c r="F5512" t="s">
        <v>101</v>
      </c>
      <c r="G5512" t="s">
        <v>379</v>
      </c>
      <c r="H5512" s="4"/>
      <c r="I5512" s="1">
        <f t="shared" ca="1" si="347"/>
        <v>1485</v>
      </c>
      <c r="J5512" s="1" t="str">
        <f t="shared" ca="1" si="348"/>
        <v>3. Mayor a 6 meses</v>
      </c>
      <c r="K5512" t="str">
        <f t="shared" si="349"/>
        <v>NO</v>
      </c>
      <c r="L5512" t="s">
        <v>268</v>
      </c>
      <c r="M5512" t="s">
        <v>169</v>
      </c>
      <c r="N5512" t="s">
        <v>416</v>
      </c>
      <c r="O5512" t="s">
        <v>416</v>
      </c>
      <c r="P5512" t="str">
        <f t="shared" si="350"/>
        <v>GUILLERMO WILLIAM SUXO ESPINOZAAnálisis de datosEVALUACION ANTERIOR</v>
      </c>
      <c r="Q5512" t="str">
        <f>BASE[[#This Row],[NombresCalificado]]&amp;BASE[[#This Row],[TipoEvaluacion]]</f>
        <v>GUILLERMO WILLIAM SUXO ESPINOZAEVALUACION ANTERIOR</v>
      </c>
      <c r="R5512">
        <v>1</v>
      </c>
      <c r="S5512" t="s">
        <v>6</v>
      </c>
      <c r="T5512" t="s">
        <v>419</v>
      </c>
      <c r="U5512" s="17">
        <v>2</v>
      </c>
      <c r="V5512" s="17" t="str" cm="1">
        <f t="array" ref="V5512">_xlfn.IFS(U5512=0,"Prenovato",U5512=1,"Novato",U5512=2,"Principiante avanzado",U5512=3,"Competente",U5512=4,"Proficiente",U5512=5,"Master")</f>
        <v>Principiante avanzado</v>
      </c>
      <c r="W5512" s="17">
        <v>2</v>
      </c>
      <c r="X5512" s="17" t="str" cm="1">
        <f t="array" ref="X5512">_xlfn.IFS(W5512=0,"No evidenciado",W5512=1,"Novato",W5512=2,"Principiante avanzado",W5512=3,"Competente",W5512=4,"Proficiente",W5512=5,"Master")</f>
        <v>Principiante avanzado</v>
      </c>
      <c r="Y5512" s="17">
        <v>2</v>
      </c>
      <c r="Z5512" s="17" t="str" cm="1">
        <f t="array" ref="Z5512">_xlfn.IFS(Y5512=0,"No evidenciado",Y5512=1,"Novato",Y5512=2,"Principiante avanzado",Y5512=3,"Competente",Y5512=4,"Proficiente",Y5512=5,"Master")</f>
        <v>Principiante avanzado</v>
      </c>
      <c r="AA5512" s="17">
        <v>3</v>
      </c>
      <c r="AB5512" s="17" t="str" cm="1">
        <f t="array" ref="AB5512">_xlfn.IFS(AA5512=0,"No evidenciado",AA5512=1,"Novato",AA5512=2,"Principiante avanzado",AA5512=3,"Competente",AA5512=4,"Proficiente",AA5512=5,"Master")</f>
        <v>Competente</v>
      </c>
      <c r="AC5512" s="17">
        <v>2</v>
      </c>
      <c r="AD5512" s="17" t="str" cm="1">
        <f t="array" ref="AD5512">_xlfn.IFS(AC5512=0,"Prenovato",AC5512=1,"Novato",AC5512=2,"Principiante avanzado",AC5512=3,"Competente",AC5512=4,"Proficiente",AC5512=5,"Master")</f>
        <v>Principiante avanzado</v>
      </c>
      <c r="AE5512" s="17" t="s">
        <v>422</v>
      </c>
    </row>
    <row r="5513" spans="1:31" x14ac:dyDescent="0.25">
      <c r="A5513" t="s">
        <v>234</v>
      </c>
      <c r="B5513" t="s">
        <v>97</v>
      </c>
      <c r="C5513" t="s">
        <v>218</v>
      </c>
      <c r="D5513" t="s">
        <v>196</v>
      </c>
      <c r="E5513" t="s">
        <v>378</v>
      </c>
      <c r="F5513" t="s">
        <v>101</v>
      </c>
      <c r="G5513" t="s">
        <v>379</v>
      </c>
      <c r="H5513" s="4"/>
      <c r="I5513" s="1">
        <f t="shared" ca="1" si="347"/>
        <v>1485</v>
      </c>
      <c r="J5513" s="1" t="str">
        <f t="shared" ca="1" si="348"/>
        <v>3. Mayor a 6 meses</v>
      </c>
      <c r="K5513" t="str">
        <f t="shared" si="349"/>
        <v>NO</v>
      </c>
      <c r="L5513" t="s">
        <v>268</v>
      </c>
      <c r="M5513" t="s">
        <v>171</v>
      </c>
      <c r="N5513" t="s">
        <v>416</v>
      </c>
      <c r="O5513" t="s">
        <v>416</v>
      </c>
      <c r="P5513" t="str">
        <f t="shared" si="350"/>
        <v>GUILLERMO WILLIAM SUXO ESPINOZABases de datos en la nubeEVALUACION ANTERIOR</v>
      </c>
      <c r="Q5513" t="str">
        <f>BASE[[#This Row],[NombresCalificado]]&amp;BASE[[#This Row],[TipoEvaluacion]]</f>
        <v>GUILLERMO WILLIAM SUXO ESPINOZAEVALUACION ANTERIOR</v>
      </c>
      <c r="R5513">
        <v>0</v>
      </c>
      <c r="S5513" t="s">
        <v>185</v>
      </c>
      <c r="T5513" t="s">
        <v>420</v>
      </c>
      <c r="U5513" s="17">
        <v>2</v>
      </c>
      <c r="V5513" s="17" t="str" cm="1">
        <f t="array" ref="V5513">_xlfn.IFS(U5513=0,"Prenovato",U5513=1,"Novato",U5513=2,"Principiante avanzado",U5513=3,"Competente",U5513=4,"Proficiente",U5513=5,"Master")</f>
        <v>Principiante avanzado</v>
      </c>
      <c r="W5513" s="17">
        <v>2</v>
      </c>
      <c r="X5513" s="17" t="str" cm="1">
        <f t="array" ref="X5513">_xlfn.IFS(W5513=0,"No evidenciado",W5513=1,"Novato",W5513=2,"Principiante avanzado",W5513=3,"Competente",W5513=4,"Proficiente",W5513=5,"Master")</f>
        <v>Principiante avanzado</v>
      </c>
      <c r="Y5513" s="17">
        <v>2</v>
      </c>
      <c r="Z5513" s="17" t="str" cm="1">
        <f t="array" ref="Z5513">_xlfn.IFS(Y5513=0,"No evidenciado",Y5513=1,"Novato",Y5513=2,"Principiante avanzado",Y5513=3,"Competente",Y5513=4,"Proficiente",Y5513=5,"Master")</f>
        <v>Principiante avanzado</v>
      </c>
      <c r="AA5513" s="17">
        <v>3</v>
      </c>
      <c r="AB5513" s="17" t="str" cm="1">
        <f t="array" ref="AB5513">_xlfn.IFS(AA5513=0,"No evidenciado",AA5513=1,"Novato",AA5513=2,"Principiante avanzado",AA5513=3,"Competente",AA5513=4,"Proficiente",AA5513=5,"Master")</f>
        <v>Competente</v>
      </c>
      <c r="AC5513" s="17">
        <v>2</v>
      </c>
      <c r="AD5513" s="17" t="str" cm="1">
        <f t="array" ref="AD5513">_xlfn.IFS(AC5513=0,"Prenovato",AC5513=1,"Novato",AC5513=2,"Principiante avanzado",AC5513=3,"Competente",AC5513=4,"Proficiente",AC5513=5,"Master")</f>
        <v>Principiante avanzado</v>
      </c>
      <c r="AE5513" s="17" t="s">
        <v>422</v>
      </c>
    </row>
    <row r="5514" spans="1:31" x14ac:dyDescent="0.25">
      <c r="A5514" t="s">
        <v>234</v>
      </c>
      <c r="B5514" t="s">
        <v>97</v>
      </c>
      <c r="C5514" t="s">
        <v>218</v>
      </c>
      <c r="D5514" t="s">
        <v>196</v>
      </c>
      <c r="E5514" t="s">
        <v>378</v>
      </c>
      <c r="F5514" t="s">
        <v>101</v>
      </c>
      <c r="G5514" t="s">
        <v>379</v>
      </c>
      <c r="H5514" s="4"/>
      <c r="I5514" s="1">
        <f t="shared" ca="1" si="347"/>
        <v>1485</v>
      </c>
      <c r="J5514" s="1" t="str">
        <f t="shared" ca="1" si="348"/>
        <v>3. Mayor a 6 meses</v>
      </c>
      <c r="K5514" t="str">
        <f t="shared" si="349"/>
        <v>NO</v>
      </c>
      <c r="L5514" t="s">
        <v>268</v>
      </c>
      <c r="M5514" t="s">
        <v>166</v>
      </c>
      <c r="N5514" t="s">
        <v>416</v>
      </c>
      <c r="O5514" t="s">
        <v>416</v>
      </c>
      <c r="P5514" t="str">
        <f t="shared" si="350"/>
        <v>GUILLERMO WILLIAM SUXO ESPINOZABase de datos No-SQLEVALUACION ANTERIOR</v>
      </c>
      <c r="Q5514" t="str">
        <f>BASE[[#This Row],[NombresCalificado]]&amp;BASE[[#This Row],[TipoEvaluacion]]</f>
        <v>GUILLERMO WILLIAM SUXO ESPINOZAEVALUACION ANTERIOR</v>
      </c>
      <c r="R5514">
        <v>0</v>
      </c>
      <c r="S5514" t="s">
        <v>185</v>
      </c>
      <c r="T5514" t="s">
        <v>419</v>
      </c>
      <c r="U5514" s="17">
        <v>2</v>
      </c>
      <c r="V5514" s="17" t="str" cm="1">
        <f t="array" ref="V5514">_xlfn.IFS(U5514=0,"Prenovato",U5514=1,"Novato",U5514=2,"Principiante avanzado",U5514=3,"Competente",U5514=4,"Proficiente",U5514=5,"Master")</f>
        <v>Principiante avanzado</v>
      </c>
      <c r="W5514" s="17">
        <v>2</v>
      </c>
      <c r="X5514" s="17" t="str" cm="1">
        <f t="array" ref="X5514">_xlfn.IFS(W5514=0,"No evidenciado",W5514=1,"Novato",W5514=2,"Principiante avanzado",W5514=3,"Competente",W5514=4,"Proficiente",W5514=5,"Master")</f>
        <v>Principiante avanzado</v>
      </c>
      <c r="Y5514" s="17">
        <v>2</v>
      </c>
      <c r="Z5514" s="17" t="str" cm="1">
        <f t="array" ref="Z5514">_xlfn.IFS(Y5514=0,"No evidenciado",Y5514=1,"Novato",Y5514=2,"Principiante avanzado",Y5514=3,"Competente",Y5514=4,"Proficiente",Y5514=5,"Master")</f>
        <v>Principiante avanzado</v>
      </c>
      <c r="AA5514" s="17">
        <v>3</v>
      </c>
      <c r="AB5514" s="17" t="str" cm="1">
        <f t="array" ref="AB5514">_xlfn.IFS(AA5514=0,"No evidenciado",AA5514=1,"Novato",AA5514=2,"Principiante avanzado",AA5514=3,"Competente",AA5514=4,"Proficiente",AA5514=5,"Master")</f>
        <v>Competente</v>
      </c>
      <c r="AC5514" s="17">
        <v>2</v>
      </c>
      <c r="AD5514" s="17" t="str" cm="1">
        <f t="array" ref="AD5514">_xlfn.IFS(AC5514=0,"Prenovato",AC5514=1,"Novato",AC5514=2,"Principiante avanzado",AC5514=3,"Competente",AC5514=4,"Proficiente",AC5514=5,"Master")</f>
        <v>Principiante avanzado</v>
      </c>
      <c r="AE5514" s="17" t="s">
        <v>422</v>
      </c>
    </row>
    <row r="5515" spans="1:31" x14ac:dyDescent="0.25">
      <c r="A5515" t="s">
        <v>234</v>
      </c>
      <c r="B5515" t="s">
        <v>97</v>
      </c>
      <c r="C5515" t="s">
        <v>218</v>
      </c>
      <c r="D5515" t="s">
        <v>196</v>
      </c>
      <c r="E5515" t="s">
        <v>378</v>
      </c>
      <c r="F5515" t="s">
        <v>101</v>
      </c>
      <c r="G5515" t="s">
        <v>379</v>
      </c>
      <c r="H5515" s="4"/>
      <c r="I5515" s="1">
        <f t="shared" ca="1" si="347"/>
        <v>1485</v>
      </c>
      <c r="J5515" s="1" t="str">
        <f t="shared" ca="1" si="348"/>
        <v>3. Mayor a 6 meses</v>
      </c>
      <c r="K5515" t="str">
        <f t="shared" si="349"/>
        <v>NO</v>
      </c>
      <c r="L5515" t="s">
        <v>268</v>
      </c>
      <c r="M5515" t="s">
        <v>158</v>
      </c>
      <c r="N5515" t="s">
        <v>416</v>
      </c>
      <c r="O5515" t="s">
        <v>416</v>
      </c>
      <c r="P5515" t="str">
        <f t="shared" si="350"/>
        <v>GUILLERMO WILLIAM SUXO ESPINOZAServicios en la nubeEVALUACION ANTERIOR</v>
      </c>
      <c r="Q5515" t="str">
        <f>BASE[[#This Row],[NombresCalificado]]&amp;BASE[[#This Row],[TipoEvaluacion]]</f>
        <v>GUILLERMO WILLIAM SUXO ESPINOZAEVALUACION ANTERIOR</v>
      </c>
      <c r="R5515">
        <v>0</v>
      </c>
      <c r="S5515" t="s">
        <v>185</v>
      </c>
      <c r="T5515" t="s">
        <v>419</v>
      </c>
      <c r="U5515" s="17">
        <v>2</v>
      </c>
      <c r="V5515" s="17" t="str" cm="1">
        <f t="array" ref="V5515">_xlfn.IFS(U5515=0,"Prenovato",U5515=1,"Novato",U5515=2,"Principiante avanzado",U5515=3,"Competente",U5515=4,"Proficiente",U5515=5,"Master")</f>
        <v>Principiante avanzado</v>
      </c>
      <c r="W5515" s="17">
        <v>2</v>
      </c>
      <c r="X5515" s="17" t="str" cm="1">
        <f t="array" ref="X5515">_xlfn.IFS(W5515=0,"No evidenciado",W5515=1,"Novato",W5515=2,"Principiante avanzado",W5515=3,"Competente",W5515=4,"Proficiente",W5515=5,"Master")</f>
        <v>Principiante avanzado</v>
      </c>
      <c r="Y5515" s="17">
        <v>2</v>
      </c>
      <c r="Z5515" s="17" t="str" cm="1">
        <f t="array" ref="Z5515">_xlfn.IFS(Y5515=0,"No evidenciado",Y5515=1,"Novato",Y5515=2,"Principiante avanzado",Y5515=3,"Competente",Y5515=4,"Proficiente",Y5515=5,"Master")</f>
        <v>Principiante avanzado</v>
      </c>
      <c r="AA5515" s="17">
        <v>3</v>
      </c>
      <c r="AB5515" s="17" t="str" cm="1">
        <f t="array" ref="AB5515">_xlfn.IFS(AA5515=0,"No evidenciado",AA5515=1,"Novato",AA5515=2,"Principiante avanzado",AA5515=3,"Competente",AA5515=4,"Proficiente",AA5515=5,"Master")</f>
        <v>Competente</v>
      </c>
      <c r="AC5515" s="17">
        <v>2</v>
      </c>
      <c r="AD5515" s="17" t="str" cm="1">
        <f t="array" ref="AD5515">_xlfn.IFS(AC5515=0,"Prenovato",AC5515=1,"Novato",AC5515=2,"Principiante avanzado",AC5515=3,"Competente",AC5515=4,"Proficiente",AC5515=5,"Master")</f>
        <v>Principiante avanzado</v>
      </c>
      <c r="AE5515" s="17" t="s">
        <v>422</v>
      </c>
    </row>
    <row r="5516" spans="1:31" x14ac:dyDescent="0.25">
      <c r="A5516" t="s">
        <v>234</v>
      </c>
      <c r="B5516" t="s">
        <v>97</v>
      </c>
      <c r="C5516" t="s">
        <v>218</v>
      </c>
      <c r="D5516" t="s">
        <v>196</v>
      </c>
      <c r="E5516" t="s">
        <v>378</v>
      </c>
      <c r="F5516" t="s">
        <v>101</v>
      </c>
      <c r="G5516" t="s">
        <v>379</v>
      </c>
      <c r="H5516" s="4"/>
      <c r="I5516" s="1">
        <f t="shared" ca="1" si="347"/>
        <v>1485</v>
      </c>
      <c r="J5516" s="1" t="str">
        <f t="shared" ca="1" si="348"/>
        <v>3. Mayor a 6 meses</v>
      </c>
      <c r="K5516" t="str">
        <f t="shared" si="349"/>
        <v>NO</v>
      </c>
      <c r="L5516" t="s">
        <v>268</v>
      </c>
      <c r="M5516" t="s">
        <v>174</v>
      </c>
      <c r="N5516" t="s">
        <v>416</v>
      </c>
      <c r="O5516" t="s">
        <v>416</v>
      </c>
      <c r="P5516" t="str">
        <f t="shared" si="350"/>
        <v>GUILLERMO WILLIAM SUXO ESPINOZADatawarehouse BCPEVALUACION ANTERIOR</v>
      </c>
      <c r="Q5516" t="str">
        <f>BASE[[#This Row],[NombresCalificado]]&amp;BASE[[#This Row],[TipoEvaluacion]]</f>
        <v>GUILLERMO WILLIAM SUXO ESPINOZAEVALUACION ANTERIOR</v>
      </c>
      <c r="R5516">
        <v>2</v>
      </c>
      <c r="S5516" t="s">
        <v>4</v>
      </c>
      <c r="T5516" t="s">
        <v>419</v>
      </c>
      <c r="U5516" s="17">
        <v>2</v>
      </c>
      <c r="V5516" s="17" t="str" cm="1">
        <f t="array" ref="V5516">_xlfn.IFS(U5516=0,"Prenovato",U5516=1,"Novato",U5516=2,"Principiante avanzado",U5516=3,"Competente",U5516=4,"Proficiente",U5516=5,"Master")</f>
        <v>Principiante avanzado</v>
      </c>
      <c r="W5516" s="17">
        <v>2</v>
      </c>
      <c r="X5516" s="17" t="str" cm="1">
        <f t="array" ref="X5516">_xlfn.IFS(W5516=0,"No evidenciado",W5516=1,"Novato",W5516=2,"Principiante avanzado",W5516=3,"Competente",W5516=4,"Proficiente",W5516=5,"Master")</f>
        <v>Principiante avanzado</v>
      </c>
      <c r="Y5516" s="17">
        <v>2</v>
      </c>
      <c r="Z5516" s="17" t="str" cm="1">
        <f t="array" ref="Z5516">_xlfn.IFS(Y5516=0,"No evidenciado",Y5516=1,"Novato",Y5516=2,"Principiante avanzado",Y5516=3,"Competente",Y5516=4,"Proficiente",Y5516=5,"Master")</f>
        <v>Principiante avanzado</v>
      </c>
      <c r="AA5516" s="17">
        <v>3</v>
      </c>
      <c r="AB5516" s="17" t="str" cm="1">
        <f t="array" ref="AB5516">_xlfn.IFS(AA5516=0,"No evidenciado",AA5516=1,"Novato",AA5516=2,"Principiante avanzado",AA5516=3,"Competente",AA5516=4,"Proficiente",AA5516=5,"Master")</f>
        <v>Competente</v>
      </c>
      <c r="AC5516" s="17">
        <v>2</v>
      </c>
      <c r="AD5516" s="17" t="str" cm="1">
        <f t="array" ref="AD5516">_xlfn.IFS(AC5516=0,"Prenovato",AC5516=1,"Novato",AC5516=2,"Principiante avanzado",AC5516=3,"Competente",AC5516=4,"Proficiente",AC5516=5,"Master")</f>
        <v>Principiante avanzado</v>
      </c>
      <c r="AE5516" s="17" t="s">
        <v>422</v>
      </c>
    </row>
    <row r="5517" spans="1:31" x14ac:dyDescent="0.25">
      <c r="A5517" t="s">
        <v>234</v>
      </c>
      <c r="B5517" t="s">
        <v>97</v>
      </c>
      <c r="C5517" t="s">
        <v>218</v>
      </c>
      <c r="D5517" t="s">
        <v>196</v>
      </c>
      <c r="E5517" t="s">
        <v>378</v>
      </c>
      <c r="F5517" t="s">
        <v>101</v>
      </c>
      <c r="G5517" t="s">
        <v>379</v>
      </c>
      <c r="H5517" s="4"/>
      <c r="I5517" s="1">
        <f t="shared" ca="1" si="347"/>
        <v>1485</v>
      </c>
      <c r="J5517" s="1" t="str">
        <f t="shared" ca="1" si="348"/>
        <v>3. Mayor a 6 meses</v>
      </c>
      <c r="K5517" t="str">
        <f t="shared" si="349"/>
        <v>NO</v>
      </c>
      <c r="L5517" t="s">
        <v>268</v>
      </c>
      <c r="M5517" t="s">
        <v>159</v>
      </c>
      <c r="N5517" t="s">
        <v>416</v>
      </c>
      <c r="O5517" t="s">
        <v>416</v>
      </c>
      <c r="P5517" t="str">
        <f t="shared" si="350"/>
        <v>GUILLERMO WILLIAM SUXO ESPINOZAGobernanza de datosEVALUACION ANTERIOR</v>
      </c>
      <c r="Q5517" t="str">
        <f>BASE[[#This Row],[NombresCalificado]]&amp;BASE[[#This Row],[TipoEvaluacion]]</f>
        <v>GUILLERMO WILLIAM SUXO ESPINOZAEVALUACION ANTERIOR</v>
      </c>
      <c r="R5517">
        <v>1</v>
      </c>
      <c r="S5517" t="s">
        <v>6</v>
      </c>
      <c r="T5517" t="s">
        <v>419</v>
      </c>
      <c r="U5517" s="17">
        <v>2</v>
      </c>
      <c r="V5517" s="17" t="str" cm="1">
        <f t="array" ref="V5517">_xlfn.IFS(U5517=0,"Prenovato",U5517=1,"Novato",U5517=2,"Principiante avanzado",U5517=3,"Competente",U5517=4,"Proficiente",U5517=5,"Master")</f>
        <v>Principiante avanzado</v>
      </c>
      <c r="W5517" s="17">
        <v>2</v>
      </c>
      <c r="X5517" s="17" t="str" cm="1">
        <f t="array" ref="X5517">_xlfn.IFS(W5517=0,"No evidenciado",W5517=1,"Novato",W5517=2,"Principiante avanzado",W5517=3,"Competente",W5517=4,"Proficiente",W5517=5,"Master")</f>
        <v>Principiante avanzado</v>
      </c>
      <c r="Y5517" s="17">
        <v>2</v>
      </c>
      <c r="Z5517" s="17" t="str" cm="1">
        <f t="array" ref="Z5517">_xlfn.IFS(Y5517=0,"No evidenciado",Y5517=1,"Novato",Y5517=2,"Principiante avanzado",Y5517=3,"Competente",Y5517=4,"Proficiente",Y5517=5,"Master")</f>
        <v>Principiante avanzado</v>
      </c>
      <c r="AA5517" s="17">
        <v>3</v>
      </c>
      <c r="AB5517" s="17" t="str" cm="1">
        <f t="array" ref="AB5517">_xlfn.IFS(AA5517=0,"No evidenciado",AA5517=1,"Novato",AA5517=2,"Principiante avanzado",AA5517=3,"Competente",AA5517=4,"Proficiente",AA5517=5,"Master")</f>
        <v>Competente</v>
      </c>
      <c r="AC5517" s="17">
        <v>2</v>
      </c>
      <c r="AD5517" s="17" t="str" cm="1">
        <f t="array" ref="AD5517">_xlfn.IFS(AC5517=0,"Prenovato",AC5517=1,"Novato",AC5517=2,"Principiante avanzado",AC5517=3,"Competente",AC5517=4,"Proficiente",AC5517=5,"Master")</f>
        <v>Principiante avanzado</v>
      </c>
      <c r="AE5517" s="17" t="s">
        <v>422</v>
      </c>
    </row>
    <row r="5518" spans="1:31" x14ac:dyDescent="0.25">
      <c r="A5518" t="s">
        <v>234</v>
      </c>
      <c r="B5518" t="s">
        <v>97</v>
      </c>
      <c r="C5518" t="s">
        <v>218</v>
      </c>
      <c r="D5518" t="s">
        <v>196</v>
      </c>
      <c r="E5518" t="s">
        <v>378</v>
      </c>
      <c r="F5518" t="s">
        <v>101</v>
      </c>
      <c r="G5518" t="s">
        <v>379</v>
      </c>
      <c r="H5518" s="4"/>
      <c r="I5518" s="1">
        <f t="shared" ca="1" si="347"/>
        <v>1485</v>
      </c>
      <c r="J5518" s="1" t="str">
        <f t="shared" ca="1" si="348"/>
        <v>3. Mayor a 6 meses</v>
      </c>
      <c r="K5518" t="str">
        <f t="shared" si="349"/>
        <v>NO</v>
      </c>
      <c r="L5518" t="s">
        <v>268</v>
      </c>
      <c r="M5518" t="s">
        <v>160</v>
      </c>
      <c r="N5518" t="s">
        <v>416</v>
      </c>
      <c r="O5518" t="s">
        <v>416</v>
      </c>
      <c r="P5518" t="str">
        <f t="shared" si="350"/>
        <v>GUILLERMO WILLIAM SUXO ESPINOZAIntegración de datos en tiempo realEVALUACION ANTERIOR</v>
      </c>
      <c r="Q5518" t="str">
        <f>BASE[[#This Row],[NombresCalificado]]&amp;BASE[[#This Row],[TipoEvaluacion]]</f>
        <v>GUILLERMO WILLIAM SUXO ESPINOZAEVALUACION ANTERIOR</v>
      </c>
      <c r="R5518">
        <v>0</v>
      </c>
      <c r="S5518" t="s">
        <v>185</v>
      </c>
      <c r="T5518" t="s">
        <v>419</v>
      </c>
      <c r="U5518" s="17">
        <v>2</v>
      </c>
      <c r="V5518" s="17" t="str" cm="1">
        <f t="array" ref="V5518">_xlfn.IFS(U5518=0,"Prenovato",U5518=1,"Novato",U5518=2,"Principiante avanzado",U5518=3,"Competente",U5518=4,"Proficiente",U5518=5,"Master")</f>
        <v>Principiante avanzado</v>
      </c>
      <c r="W5518" s="17">
        <v>2</v>
      </c>
      <c r="X5518" s="17" t="str" cm="1">
        <f t="array" ref="X5518">_xlfn.IFS(W5518=0,"No evidenciado",W5518=1,"Novato",W5518=2,"Principiante avanzado",W5518=3,"Competente",W5518=4,"Proficiente",W5518=5,"Master")</f>
        <v>Principiante avanzado</v>
      </c>
      <c r="Y5518" s="17">
        <v>2</v>
      </c>
      <c r="Z5518" s="17" t="str" cm="1">
        <f t="array" ref="Z5518">_xlfn.IFS(Y5518=0,"No evidenciado",Y5518=1,"Novato",Y5518=2,"Principiante avanzado",Y5518=3,"Competente",Y5518=4,"Proficiente",Y5518=5,"Master")</f>
        <v>Principiante avanzado</v>
      </c>
      <c r="AA5518" s="17">
        <v>3</v>
      </c>
      <c r="AB5518" s="17" t="str" cm="1">
        <f t="array" ref="AB5518">_xlfn.IFS(AA5518=0,"No evidenciado",AA5518=1,"Novato",AA5518=2,"Principiante avanzado",AA5518=3,"Competente",AA5518=4,"Proficiente",AA5518=5,"Master")</f>
        <v>Competente</v>
      </c>
      <c r="AC5518" s="17">
        <v>2</v>
      </c>
      <c r="AD5518" s="17" t="str" cm="1">
        <f t="array" ref="AD5518">_xlfn.IFS(AC5518=0,"Prenovato",AC5518=1,"Novato",AC5518=2,"Principiante avanzado",AC5518=3,"Competente",AC5518=4,"Proficiente",AC5518=5,"Master")</f>
        <v>Principiante avanzado</v>
      </c>
      <c r="AE5518" s="17" t="s">
        <v>422</v>
      </c>
    </row>
    <row r="5519" spans="1:31" x14ac:dyDescent="0.25">
      <c r="A5519" t="s">
        <v>234</v>
      </c>
      <c r="B5519" t="s">
        <v>97</v>
      </c>
      <c r="C5519" t="s">
        <v>218</v>
      </c>
      <c r="D5519" t="s">
        <v>196</v>
      </c>
      <c r="E5519" t="s">
        <v>378</v>
      </c>
      <c r="F5519" t="s">
        <v>101</v>
      </c>
      <c r="G5519" t="s">
        <v>379</v>
      </c>
      <c r="H5519" s="4"/>
      <c r="I5519" s="1">
        <f t="shared" ca="1" si="347"/>
        <v>1485</v>
      </c>
      <c r="J5519" s="1" t="str">
        <f t="shared" ca="1" si="348"/>
        <v>3. Mayor a 6 meses</v>
      </c>
      <c r="K5519" t="str">
        <f t="shared" si="349"/>
        <v>NO</v>
      </c>
      <c r="L5519" t="s">
        <v>268</v>
      </c>
      <c r="M5519" t="s">
        <v>173</v>
      </c>
      <c r="N5519" t="s">
        <v>418</v>
      </c>
      <c r="O5519" t="s">
        <v>418</v>
      </c>
      <c r="P5519" t="str">
        <f t="shared" si="350"/>
        <v>GUILLERMO WILLIAM SUXO ESPINOZADatalake BCPEVALUACION ANTERIOR</v>
      </c>
      <c r="Q5519" t="str">
        <f>BASE[[#This Row],[NombresCalificado]]&amp;BASE[[#This Row],[TipoEvaluacion]]</f>
        <v>GUILLERMO WILLIAM SUXO ESPINOZAEVALUACION ANTERIOR</v>
      </c>
      <c r="R5519">
        <v>3</v>
      </c>
      <c r="S5519" t="s">
        <v>5</v>
      </c>
      <c r="T5519" t="s">
        <v>419</v>
      </c>
      <c r="U5519" s="17">
        <v>2</v>
      </c>
      <c r="V5519" s="17" t="str" cm="1">
        <f t="array" ref="V5519">_xlfn.IFS(U5519=0,"Prenovato",U5519=1,"Novato",U5519=2,"Principiante avanzado",U5519=3,"Competente",U5519=4,"Proficiente",U5519=5,"Master")</f>
        <v>Principiante avanzado</v>
      </c>
      <c r="W5519" s="17">
        <v>2</v>
      </c>
      <c r="X5519" s="17" t="str" cm="1">
        <f t="array" ref="X5519">_xlfn.IFS(W5519=0,"No evidenciado",W5519=1,"Novato",W5519=2,"Principiante avanzado",W5519=3,"Competente",W5519=4,"Proficiente",W5519=5,"Master")</f>
        <v>Principiante avanzado</v>
      </c>
      <c r="Y5519" s="17">
        <v>2</v>
      </c>
      <c r="Z5519" s="17" t="str" cm="1">
        <f t="array" ref="Z5519">_xlfn.IFS(Y5519=0,"No evidenciado",Y5519=1,"Novato",Y5519=2,"Principiante avanzado",Y5519=3,"Competente",Y5519=4,"Proficiente",Y5519=5,"Master")</f>
        <v>Principiante avanzado</v>
      </c>
      <c r="AA5519" s="17">
        <v>3</v>
      </c>
      <c r="AB5519" s="17" t="str" cm="1">
        <f t="array" ref="AB5519">_xlfn.IFS(AA5519=0,"No evidenciado",AA5519=1,"Novato",AA5519=2,"Principiante avanzado",AA5519=3,"Competente",AA5519=4,"Proficiente",AA5519=5,"Master")</f>
        <v>Competente</v>
      </c>
      <c r="AC5519" s="17">
        <v>2</v>
      </c>
      <c r="AD5519" s="17" t="str" cm="1">
        <f t="array" ref="AD5519">_xlfn.IFS(AC5519=0,"Prenovato",AC5519=1,"Novato",AC5519=2,"Principiante avanzado",AC5519=3,"Competente",AC5519=4,"Proficiente",AC5519=5,"Master")</f>
        <v>Principiante avanzado</v>
      </c>
      <c r="AE5519" s="17" t="s">
        <v>422</v>
      </c>
    </row>
    <row r="5520" spans="1:31" x14ac:dyDescent="0.25">
      <c r="A5520" t="s">
        <v>234</v>
      </c>
      <c r="B5520" t="s">
        <v>97</v>
      </c>
      <c r="C5520" t="s">
        <v>218</v>
      </c>
      <c r="D5520" t="s">
        <v>196</v>
      </c>
      <c r="E5520" t="s">
        <v>378</v>
      </c>
      <c r="F5520" t="s">
        <v>101</v>
      </c>
      <c r="G5520" t="s">
        <v>379</v>
      </c>
      <c r="H5520" s="4"/>
      <c r="I5520" s="1">
        <f t="shared" ca="1" si="347"/>
        <v>1485</v>
      </c>
      <c r="J5520" s="1" t="str">
        <f t="shared" ca="1" si="348"/>
        <v>3. Mayor a 6 meses</v>
      </c>
      <c r="K5520" t="str">
        <f t="shared" si="349"/>
        <v>NO</v>
      </c>
      <c r="L5520" t="s">
        <v>268</v>
      </c>
      <c r="M5520" t="s">
        <v>170</v>
      </c>
      <c r="N5520" t="s">
        <v>417</v>
      </c>
      <c r="O5520" t="s">
        <v>416</v>
      </c>
      <c r="P5520" t="str">
        <f t="shared" si="350"/>
        <v>GUILLERMO WILLIAM SUXO ESPINOZAArquitectura de datosEVALUACION ANTERIOR</v>
      </c>
      <c r="Q5520" t="str">
        <f>BASE[[#This Row],[NombresCalificado]]&amp;BASE[[#This Row],[TipoEvaluacion]]</f>
        <v>GUILLERMO WILLIAM SUXO ESPINOZAEVALUACION ANTERIOR</v>
      </c>
      <c r="R5520">
        <v>2</v>
      </c>
      <c r="S5520" t="s">
        <v>4</v>
      </c>
      <c r="T5520" t="s">
        <v>419</v>
      </c>
      <c r="U5520" s="17">
        <v>2</v>
      </c>
      <c r="V5520" s="17" t="str" cm="1">
        <f t="array" ref="V5520">_xlfn.IFS(U5520=0,"Prenovato",U5520=1,"Novato",U5520=2,"Principiante avanzado",U5520=3,"Competente",U5520=4,"Proficiente",U5520=5,"Master")</f>
        <v>Principiante avanzado</v>
      </c>
      <c r="W5520" s="17">
        <v>2</v>
      </c>
      <c r="X5520" s="17" t="str" cm="1">
        <f t="array" ref="X5520">_xlfn.IFS(W5520=0,"No evidenciado",W5520=1,"Novato",W5520=2,"Principiante avanzado",W5520=3,"Competente",W5520=4,"Proficiente",W5520=5,"Master")</f>
        <v>Principiante avanzado</v>
      </c>
      <c r="Y5520" s="17">
        <v>2</v>
      </c>
      <c r="Z5520" s="17" t="str" cm="1">
        <f t="array" ref="Z5520">_xlfn.IFS(Y5520=0,"No evidenciado",Y5520=1,"Novato",Y5520=2,"Principiante avanzado",Y5520=3,"Competente",Y5520=4,"Proficiente",Y5520=5,"Master")</f>
        <v>Principiante avanzado</v>
      </c>
      <c r="AA5520" s="17">
        <v>3</v>
      </c>
      <c r="AB5520" s="17" t="str" cm="1">
        <f t="array" ref="AB5520">_xlfn.IFS(AA5520=0,"No evidenciado",AA5520=1,"Novato",AA5520=2,"Principiante avanzado",AA5520=3,"Competente",AA5520=4,"Proficiente",AA5520=5,"Master")</f>
        <v>Competente</v>
      </c>
      <c r="AC5520" s="17">
        <v>2</v>
      </c>
      <c r="AD5520" s="17" t="str" cm="1">
        <f t="array" ref="AD5520">_xlfn.IFS(AC5520=0,"Prenovato",AC5520=1,"Novato",AC5520=2,"Principiante avanzado",AC5520=3,"Competente",AC5520=4,"Proficiente",AC5520=5,"Master")</f>
        <v>Principiante avanzado</v>
      </c>
      <c r="AE5520" s="17" t="s">
        <v>422</v>
      </c>
    </row>
    <row r="5521" spans="1:31" x14ac:dyDescent="0.25">
      <c r="A5521" t="s">
        <v>234</v>
      </c>
      <c r="B5521" t="s">
        <v>97</v>
      </c>
      <c r="C5521" t="s">
        <v>218</v>
      </c>
      <c r="D5521" t="s">
        <v>196</v>
      </c>
      <c r="E5521" t="s">
        <v>378</v>
      </c>
      <c r="F5521" t="s">
        <v>101</v>
      </c>
      <c r="G5521" t="s">
        <v>379</v>
      </c>
      <c r="H5521" s="4"/>
      <c r="I5521" s="1">
        <f t="shared" ca="1" si="347"/>
        <v>1485</v>
      </c>
      <c r="J5521" s="1" t="str">
        <f t="shared" ca="1" si="348"/>
        <v>3. Mayor a 6 meses</v>
      </c>
      <c r="K5521" t="str">
        <f t="shared" si="349"/>
        <v>NO</v>
      </c>
      <c r="L5521" t="s">
        <v>268</v>
      </c>
      <c r="M5521" t="s">
        <v>163</v>
      </c>
      <c r="N5521" t="s">
        <v>417</v>
      </c>
      <c r="O5521" t="s">
        <v>416</v>
      </c>
      <c r="P5521" t="str">
        <f t="shared" si="350"/>
        <v>GUILLERMO WILLIAM SUXO ESPINOZANube BCPEVALUACION ANTERIOR</v>
      </c>
      <c r="Q5521" t="str">
        <f>BASE[[#This Row],[NombresCalificado]]&amp;BASE[[#This Row],[TipoEvaluacion]]</f>
        <v>GUILLERMO WILLIAM SUXO ESPINOZAEVALUACION ANTERIOR</v>
      </c>
      <c r="R5521">
        <v>0</v>
      </c>
      <c r="S5521" t="s">
        <v>185</v>
      </c>
      <c r="T5521" t="s">
        <v>420</v>
      </c>
      <c r="U5521" s="17">
        <v>2</v>
      </c>
      <c r="V5521" s="17" t="str" cm="1">
        <f t="array" ref="V5521">_xlfn.IFS(U5521=0,"Prenovato",U5521=1,"Novato",U5521=2,"Principiante avanzado",U5521=3,"Competente",U5521=4,"Proficiente",U5521=5,"Master")</f>
        <v>Principiante avanzado</v>
      </c>
      <c r="W5521" s="17">
        <v>2</v>
      </c>
      <c r="X5521" s="17" t="str" cm="1">
        <f t="array" ref="X5521">_xlfn.IFS(W5521=0,"No evidenciado",W5521=1,"Novato",W5521=2,"Principiante avanzado",W5521=3,"Competente",W5521=4,"Proficiente",W5521=5,"Master")</f>
        <v>Principiante avanzado</v>
      </c>
      <c r="Y5521" s="17">
        <v>2</v>
      </c>
      <c r="Z5521" s="17" t="str" cm="1">
        <f t="array" ref="Z5521">_xlfn.IFS(Y5521=0,"No evidenciado",Y5521=1,"Novato",Y5521=2,"Principiante avanzado",Y5521=3,"Competente",Y5521=4,"Proficiente",Y5521=5,"Master")</f>
        <v>Principiante avanzado</v>
      </c>
      <c r="AA5521" s="17">
        <v>3</v>
      </c>
      <c r="AB5521" s="17" t="str" cm="1">
        <f t="array" ref="AB5521">_xlfn.IFS(AA5521=0,"No evidenciado",AA5521=1,"Novato",AA5521=2,"Principiante avanzado",AA5521=3,"Competente",AA5521=4,"Proficiente",AA5521=5,"Master")</f>
        <v>Competente</v>
      </c>
      <c r="AC5521" s="17">
        <v>2</v>
      </c>
      <c r="AD5521" s="17" t="str" cm="1">
        <f t="array" ref="AD5521">_xlfn.IFS(AC5521=0,"Prenovato",AC5521=1,"Novato",AC5521=2,"Principiante avanzado",AC5521=3,"Competente",AC5521=4,"Proficiente",AC5521=5,"Master")</f>
        <v>Principiante avanzado</v>
      </c>
      <c r="AE5521" s="17" t="s">
        <v>422</v>
      </c>
    </row>
    <row r="5522" spans="1:31" x14ac:dyDescent="0.25">
      <c r="A5522" t="s">
        <v>234</v>
      </c>
      <c r="B5522" t="s">
        <v>97</v>
      </c>
      <c r="C5522" t="s">
        <v>218</v>
      </c>
      <c r="D5522" t="s">
        <v>196</v>
      </c>
      <c r="E5522" t="s">
        <v>378</v>
      </c>
      <c r="F5522" t="s">
        <v>101</v>
      </c>
      <c r="G5522" t="s">
        <v>379</v>
      </c>
      <c r="H5522" s="4"/>
      <c r="I5522" s="1">
        <f t="shared" ca="1" si="347"/>
        <v>1485</v>
      </c>
      <c r="J5522" s="1" t="str">
        <f t="shared" ca="1" si="348"/>
        <v>3. Mayor a 6 meses</v>
      </c>
      <c r="K5522" t="str">
        <f t="shared" si="349"/>
        <v>NO</v>
      </c>
      <c r="L5522" t="s">
        <v>268</v>
      </c>
      <c r="M5522" t="s">
        <v>164</v>
      </c>
      <c r="N5522" t="s">
        <v>417</v>
      </c>
      <c r="O5522" t="s">
        <v>416</v>
      </c>
      <c r="P5522" t="str">
        <f t="shared" si="350"/>
        <v>GUILLERMO WILLIAM SUXO ESPINOZAPrivacidad y seguridad de los datosEVALUACION ANTERIOR</v>
      </c>
      <c r="Q5522" t="str">
        <f>BASE[[#This Row],[NombresCalificado]]&amp;BASE[[#This Row],[TipoEvaluacion]]</f>
        <v>GUILLERMO WILLIAM SUXO ESPINOZAEVALUACION ANTERIOR</v>
      </c>
      <c r="R5522">
        <v>1</v>
      </c>
      <c r="S5522" t="s">
        <v>6</v>
      </c>
      <c r="T5522" t="s">
        <v>419</v>
      </c>
      <c r="U5522" s="17">
        <v>2</v>
      </c>
      <c r="V5522" s="17" t="str" cm="1">
        <f t="array" ref="V5522">_xlfn.IFS(U5522=0,"Prenovato",U5522=1,"Novato",U5522=2,"Principiante avanzado",U5522=3,"Competente",U5522=4,"Proficiente",U5522=5,"Master")</f>
        <v>Principiante avanzado</v>
      </c>
      <c r="W5522" s="17">
        <v>2</v>
      </c>
      <c r="X5522" s="17" t="str" cm="1">
        <f t="array" ref="X5522">_xlfn.IFS(W5522=0,"No evidenciado",W5522=1,"Novato",W5522=2,"Principiante avanzado",W5522=3,"Competente",W5522=4,"Proficiente",W5522=5,"Master")</f>
        <v>Principiante avanzado</v>
      </c>
      <c r="Y5522" s="17">
        <v>2</v>
      </c>
      <c r="Z5522" s="17" t="str" cm="1">
        <f t="array" ref="Z5522">_xlfn.IFS(Y5522=0,"No evidenciado",Y5522=1,"Novato",Y5522=2,"Principiante avanzado",Y5522=3,"Competente",Y5522=4,"Proficiente",Y5522=5,"Master")</f>
        <v>Principiante avanzado</v>
      </c>
      <c r="AA5522" s="17">
        <v>3</v>
      </c>
      <c r="AB5522" s="17" t="str" cm="1">
        <f t="array" ref="AB5522">_xlfn.IFS(AA5522=0,"No evidenciado",AA5522=1,"Novato",AA5522=2,"Principiante avanzado",AA5522=3,"Competente",AA5522=4,"Proficiente",AA5522=5,"Master")</f>
        <v>Competente</v>
      </c>
      <c r="AC5522" s="17">
        <v>2</v>
      </c>
      <c r="AD5522" s="17" t="str" cm="1">
        <f t="array" ref="AD5522">_xlfn.IFS(AC5522=0,"Prenovato",AC5522=1,"Novato",AC5522=2,"Principiante avanzado",AC5522=3,"Competente",AC5522=4,"Proficiente",AC5522=5,"Master")</f>
        <v>Principiante avanzado</v>
      </c>
      <c r="AE5522" s="17" t="s">
        <v>422</v>
      </c>
    </row>
    <row r="5523" spans="1:31" x14ac:dyDescent="0.25">
      <c r="A5523" t="s">
        <v>234</v>
      </c>
      <c r="B5523" t="s">
        <v>97</v>
      </c>
      <c r="C5523" t="s">
        <v>218</v>
      </c>
      <c r="D5523" t="s">
        <v>196</v>
      </c>
      <c r="E5523" t="s">
        <v>378</v>
      </c>
      <c r="F5523" t="s">
        <v>101</v>
      </c>
      <c r="G5523" t="s">
        <v>379</v>
      </c>
      <c r="H5523" s="4"/>
      <c r="I5523" s="1">
        <f t="shared" ca="1" si="347"/>
        <v>1485</v>
      </c>
      <c r="J5523" s="1" t="str">
        <f t="shared" ca="1" si="348"/>
        <v>3. Mayor a 6 meses</v>
      </c>
      <c r="K5523" t="str">
        <f t="shared" si="349"/>
        <v>NO</v>
      </c>
      <c r="L5523" t="s">
        <v>268</v>
      </c>
      <c r="M5523" t="s">
        <v>167</v>
      </c>
      <c r="N5523" t="s">
        <v>417</v>
      </c>
      <c r="O5523" t="s">
        <v>416</v>
      </c>
      <c r="P5523" t="str">
        <f t="shared" si="350"/>
        <v>GUILLERMO WILLIAM SUXO ESPINOZACI-CDEVALUACION ANTERIOR</v>
      </c>
      <c r="Q5523" t="str">
        <f>BASE[[#This Row],[NombresCalificado]]&amp;BASE[[#This Row],[TipoEvaluacion]]</f>
        <v>GUILLERMO WILLIAM SUXO ESPINOZAEVALUACION ANTERIOR</v>
      </c>
      <c r="R5523">
        <v>2</v>
      </c>
      <c r="S5523" t="s">
        <v>4</v>
      </c>
      <c r="T5523" t="s">
        <v>419</v>
      </c>
      <c r="U5523" s="17">
        <v>2</v>
      </c>
      <c r="V5523" s="17" t="str" cm="1">
        <f t="array" ref="V5523">_xlfn.IFS(U5523=0,"Prenovato",U5523=1,"Novato",U5523=2,"Principiante avanzado",U5523=3,"Competente",U5523=4,"Proficiente",U5523=5,"Master")</f>
        <v>Principiante avanzado</v>
      </c>
      <c r="W5523" s="17">
        <v>2</v>
      </c>
      <c r="X5523" s="17" t="str" cm="1">
        <f t="array" ref="X5523">_xlfn.IFS(W5523=0,"No evidenciado",W5523=1,"Novato",W5523=2,"Principiante avanzado",W5523=3,"Competente",W5523=4,"Proficiente",W5523=5,"Master")</f>
        <v>Principiante avanzado</v>
      </c>
      <c r="Y5523" s="17">
        <v>2</v>
      </c>
      <c r="Z5523" s="17" t="str" cm="1">
        <f t="array" ref="Z5523">_xlfn.IFS(Y5523=0,"No evidenciado",Y5523=1,"Novato",Y5523=2,"Principiante avanzado",Y5523=3,"Competente",Y5523=4,"Proficiente",Y5523=5,"Master")</f>
        <v>Principiante avanzado</v>
      </c>
      <c r="AA5523" s="17">
        <v>3</v>
      </c>
      <c r="AB5523" s="17" t="str" cm="1">
        <f t="array" ref="AB5523">_xlfn.IFS(AA5523=0,"No evidenciado",AA5523=1,"Novato",AA5523=2,"Principiante avanzado",AA5523=3,"Competente",AA5523=4,"Proficiente",AA5523=5,"Master")</f>
        <v>Competente</v>
      </c>
      <c r="AC5523" s="17">
        <v>2</v>
      </c>
      <c r="AD5523" s="17" t="str" cm="1">
        <f t="array" ref="AD5523">_xlfn.IFS(AC5523=0,"Prenovato",AC5523=1,"Novato",AC5523=2,"Principiante avanzado",AC5523=3,"Competente",AC5523=4,"Proficiente",AC5523=5,"Master")</f>
        <v>Principiante avanzado</v>
      </c>
      <c r="AE5523" s="17" t="s">
        <v>422</v>
      </c>
    </row>
    <row r="5524" spans="1:31" x14ac:dyDescent="0.25">
      <c r="A5524" t="s">
        <v>234</v>
      </c>
      <c r="B5524" t="s">
        <v>97</v>
      </c>
      <c r="C5524" t="s">
        <v>218</v>
      </c>
      <c r="D5524" t="s">
        <v>196</v>
      </c>
      <c r="E5524" t="s">
        <v>378</v>
      </c>
      <c r="F5524" t="s">
        <v>101</v>
      </c>
      <c r="G5524" t="s">
        <v>379</v>
      </c>
      <c r="H5524" s="4"/>
      <c r="I5524" s="1">
        <f t="shared" ca="1" si="347"/>
        <v>1485</v>
      </c>
      <c r="J5524" s="1" t="str">
        <f t="shared" ca="1" si="348"/>
        <v>3. Mayor a 6 meses</v>
      </c>
      <c r="K5524" t="str">
        <f t="shared" si="349"/>
        <v>NO</v>
      </c>
      <c r="L5524" t="s">
        <v>268</v>
      </c>
      <c r="M5524" t="s">
        <v>55</v>
      </c>
      <c r="N5524" t="s">
        <v>418</v>
      </c>
      <c r="O5524" t="s">
        <v>418</v>
      </c>
      <c r="P5524" t="str">
        <f t="shared" si="350"/>
        <v>GUILLERMO WILLIAM SUXO ESPINOZAProgramaciónEVALUACION ANTERIOR</v>
      </c>
      <c r="Q5524" t="str">
        <f>BASE[[#This Row],[NombresCalificado]]&amp;BASE[[#This Row],[TipoEvaluacion]]</f>
        <v>GUILLERMO WILLIAM SUXO ESPINOZAEVALUACION ANTERIOR</v>
      </c>
      <c r="R5524">
        <v>3</v>
      </c>
      <c r="S5524" t="s">
        <v>5</v>
      </c>
      <c r="T5524" t="s">
        <v>419</v>
      </c>
      <c r="U5524" s="17">
        <v>2</v>
      </c>
      <c r="V5524" s="17" t="str" cm="1">
        <f t="array" ref="V5524">_xlfn.IFS(U5524=0,"Prenovato",U5524=1,"Novato",U5524=2,"Principiante avanzado",U5524=3,"Competente",U5524=4,"Proficiente",U5524=5,"Master")</f>
        <v>Principiante avanzado</v>
      </c>
      <c r="W5524" s="17">
        <v>2</v>
      </c>
      <c r="X5524" s="17" t="str" cm="1">
        <f t="array" ref="X5524">_xlfn.IFS(W5524=0,"No evidenciado",W5524=1,"Novato",W5524=2,"Principiante avanzado",W5524=3,"Competente",W5524=4,"Proficiente",W5524=5,"Master")</f>
        <v>Principiante avanzado</v>
      </c>
      <c r="Y5524" s="17">
        <v>2</v>
      </c>
      <c r="Z5524" s="17" t="str" cm="1">
        <f t="array" ref="Z5524">_xlfn.IFS(Y5524=0,"No evidenciado",Y5524=1,"Novato",Y5524=2,"Principiante avanzado",Y5524=3,"Competente",Y5524=4,"Proficiente",Y5524=5,"Master")</f>
        <v>Principiante avanzado</v>
      </c>
      <c r="AA5524" s="17">
        <v>3</v>
      </c>
      <c r="AB5524" s="17" t="str" cm="1">
        <f t="array" ref="AB5524">_xlfn.IFS(AA5524=0,"No evidenciado",AA5524=1,"Novato",AA5524=2,"Principiante avanzado",AA5524=3,"Competente",AA5524=4,"Proficiente",AA5524=5,"Master")</f>
        <v>Competente</v>
      </c>
      <c r="AC5524" s="17">
        <v>2</v>
      </c>
      <c r="AD5524" s="17" t="str" cm="1">
        <f t="array" ref="AD5524">_xlfn.IFS(AC5524=0,"Prenovato",AC5524=1,"Novato",AC5524=2,"Principiante avanzado",AC5524=3,"Competente",AC5524=4,"Proficiente",AC5524=5,"Master")</f>
        <v>Principiante avanzado</v>
      </c>
      <c r="AE5524" s="17" t="s">
        <v>422</v>
      </c>
    </row>
    <row r="5525" spans="1:31" x14ac:dyDescent="0.25">
      <c r="A5525" t="s">
        <v>234</v>
      </c>
      <c r="B5525" t="s">
        <v>97</v>
      </c>
      <c r="C5525" t="s">
        <v>218</v>
      </c>
      <c r="D5525" t="s">
        <v>196</v>
      </c>
      <c r="E5525" t="s">
        <v>378</v>
      </c>
      <c r="F5525" t="s">
        <v>101</v>
      </c>
      <c r="G5525" t="s">
        <v>379</v>
      </c>
      <c r="H5525" s="4"/>
      <c r="I5525" s="1">
        <f t="shared" ca="1" si="347"/>
        <v>1485</v>
      </c>
      <c r="J5525" s="1" t="str">
        <f t="shared" ca="1" si="348"/>
        <v>3. Mayor a 6 meses</v>
      </c>
      <c r="K5525" t="str">
        <f t="shared" si="349"/>
        <v>NO</v>
      </c>
      <c r="L5525" t="s">
        <v>268</v>
      </c>
      <c r="M5525" t="s">
        <v>168</v>
      </c>
      <c r="N5525" t="s">
        <v>418</v>
      </c>
      <c r="O5525" t="s">
        <v>418</v>
      </c>
      <c r="P5525" t="str">
        <f t="shared" si="350"/>
        <v>GUILLERMO WILLIAM SUXO ESPINOZABase de datos relacionalEVALUACION ANTERIOR</v>
      </c>
      <c r="Q5525" t="str">
        <f>BASE[[#This Row],[NombresCalificado]]&amp;BASE[[#This Row],[TipoEvaluacion]]</f>
        <v>GUILLERMO WILLIAM SUXO ESPINOZAEVALUACION ANTERIOR</v>
      </c>
      <c r="R5525">
        <v>3</v>
      </c>
      <c r="S5525" t="s">
        <v>5</v>
      </c>
      <c r="T5525" t="s">
        <v>419</v>
      </c>
      <c r="U5525" s="17">
        <v>2</v>
      </c>
      <c r="V5525" s="17" t="str" cm="1">
        <f t="array" ref="V5525">_xlfn.IFS(U5525=0,"Prenovato",U5525=1,"Novato",U5525=2,"Principiante avanzado",U5525=3,"Competente",U5525=4,"Proficiente",U5525=5,"Master")</f>
        <v>Principiante avanzado</v>
      </c>
      <c r="W5525" s="17">
        <v>2</v>
      </c>
      <c r="X5525" s="17" t="str" cm="1">
        <f t="array" ref="X5525">_xlfn.IFS(W5525=0,"No evidenciado",W5525=1,"Novato",W5525=2,"Principiante avanzado",W5525=3,"Competente",W5525=4,"Proficiente",W5525=5,"Master")</f>
        <v>Principiante avanzado</v>
      </c>
      <c r="Y5525" s="17">
        <v>2</v>
      </c>
      <c r="Z5525" s="17" t="str" cm="1">
        <f t="array" ref="Z5525">_xlfn.IFS(Y5525=0,"No evidenciado",Y5525=1,"Novato",Y5525=2,"Principiante avanzado",Y5525=3,"Competente",Y5525=4,"Proficiente",Y5525=5,"Master")</f>
        <v>Principiante avanzado</v>
      </c>
      <c r="AA5525" s="17">
        <v>3</v>
      </c>
      <c r="AB5525" s="17" t="str" cm="1">
        <f t="array" ref="AB5525">_xlfn.IFS(AA5525=0,"No evidenciado",AA5525=1,"Novato",AA5525=2,"Principiante avanzado",AA5525=3,"Competente",AA5525=4,"Proficiente",AA5525=5,"Master")</f>
        <v>Competente</v>
      </c>
      <c r="AC5525" s="17">
        <v>2</v>
      </c>
      <c r="AD5525" s="17" t="str" cm="1">
        <f t="array" ref="AD5525">_xlfn.IFS(AC5525=0,"Prenovato",AC5525=1,"Novato",AC5525=2,"Principiante avanzado",AC5525=3,"Competente",AC5525=4,"Proficiente",AC5525=5,"Master")</f>
        <v>Principiante avanzado</v>
      </c>
      <c r="AE5525" s="17" t="s">
        <v>422</v>
      </c>
    </row>
    <row r="5526" spans="1:31" x14ac:dyDescent="0.25">
      <c r="A5526" t="s">
        <v>234</v>
      </c>
      <c r="B5526" t="s">
        <v>97</v>
      </c>
      <c r="C5526" t="s">
        <v>218</v>
      </c>
      <c r="D5526" t="s">
        <v>196</v>
      </c>
      <c r="E5526" t="s">
        <v>378</v>
      </c>
      <c r="F5526" t="s">
        <v>101</v>
      </c>
      <c r="G5526" t="s">
        <v>379</v>
      </c>
      <c r="H5526" s="4"/>
      <c r="I5526" s="1">
        <f t="shared" ca="1" si="347"/>
        <v>1485</v>
      </c>
      <c r="J5526" s="1" t="str">
        <f t="shared" ca="1" si="348"/>
        <v>3. Mayor a 6 meses</v>
      </c>
      <c r="K5526" t="str">
        <f t="shared" si="349"/>
        <v>NO</v>
      </c>
      <c r="L5526" t="s">
        <v>268</v>
      </c>
      <c r="M5526" t="s">
        <v>56</v>
      </c>
      <c r="N5526" t="s">
        <v>417</v>
      </c>
      <c r="O5526" t="s">
        <v>416</v>
      </c>
      <c r="P5526" t="str">
        <f t="shared" si="350"/>
        <v>GUILLERMO WILLIAM SUXO ESPINOZAControl de versionesEVALUACION ANTERIOR</v>
      </c>
      <c r="Q5526" t="str">
        <f>BASE[[#This Row],[NombresCalificado]]&amp;BASE[[#This Row],[TipoEvaluacion]]</f>
        <v>GUILLERMO WILLIAM SUXO ESPINOZAEVALUACION ANTERIOR</v>
      </c>
      <c r="R5526">
        <v>2</v>
      </c>
      <c r="S5526" t="s">
        <v>4</v>
      </c>
      <c r="T5526" t="s">
        <v>419</v>
      </c>
      <c r="U5526" s="17">
        <v>2</v>
      </c>
      <c r="V5526" s="17" t="str" cm="1">
        <f t="array" ref="V5526">_xlfn.IFS(U5526=0,"Prenovato",U5526=1,"Novato",U5526=2,"Principiante avanzado",U5526=3,"Competente",U5526=4,"Proficiente",U5526=5,"Master")</f>
        <v>Principiante avanzado</v>
      </c>
      <c r="W5526" s="17">
        <v>2</v>
      </c>
      <c r="X5526" s="17" t="str" cm="1">
        <f t="array" ref="X5526">_xlfn.IFS(W5526=0,"No evidenciado",W5526=1,"Novato",W5526=2,"Principiante avanzado",W5526=3,"Competente",W5526=4,"Proficiente",W5526=5,"Master")</f>
        <v>Principiante avanzado</v>
      </c>
      <c r="Y5526" s="17">
        <v>2</v>
      </c>
      <c r="Z5526" s="17" t="str" cm="1">
        <f t="array" ref="Z5526">_xlfn.IFS(Y5526=0,"No evidenciado",Y5526=1,"Novato",Y5526=2,"Principiante avanzado",Y5526=3,"Competente",Y5526=4,"Proficiente",Y5526=5,"Master")</f>
        <v>Principiante avanzado</v>
      </c>
      <c r="AA5526" s="17">
        <v>3</v>
      </c>
      <c r="AB5526" s="17" t="str" cm="1">
        <f t="array" ref="AB5526">_xlfn.IFS(AA5526=0,"No evidenciado",AA5526=1,"Novato",AA5526=2,"Principiante avanzado",AA5526=3,"Competente",AA5526=4,"Proficiente",AA5526=5,"Master")</f>
        <v>Competente</v>
      </c>
      <c r="AC5526" s="17">
        <v>2</v>
      </c>
      <c r="AD5526" s="17" t="str" cm="1">
        <f t="array" ref="AD5526">_xlfn.IFS(AC5526=0,"Prenovato",AC5526=1,"Novato",AC5526=2,"Principiante avanzado",AC5526=3,"Competente",AC5526=4,"Proficiente",AC5526=5,"Master")</f>
        <v>Principiante avanzado</v>
      </c>
      <c r="AE5526" s="17" t="s">
        <v>422</v>
      </c>
    </row>
    <row r="5527" spans="1:31" x14ac:dyDescent="0.25">
      <c r="A5527" t="s">
        <v>234</v>
      </c>
      <c r="B5527" t="s">
        <v>97</v>
      </c>
      <c r="C5527" t="s">
        <v>218</v>
      </c>
      <c r="D5527" t="s">
        <v>196</v>
      </c>
      <c r="E5527" t="s">
        <v>378</v>
      </c>
      <c r="F5527" t="s">
        <v>101</v>
      </c>
      <c r="G5527" t="s">
        <v>379</v>
      </c>
      <c r="H5527" s="4"/>
      <c r="I5527" s="1">
        <f t="shared" ca="1" si="347"/>
        <v>1485</v>
      </c>
      <c r="J5527" s="1" t="str">
        <f t="shared" ca="1" si="348"/>
        <v>3. Mayor a 6 meses</v>
      </c>
      <c r="K5527" t="str">
        <f t="shared" si="349"/>
        <v>NO</v>
      </c>
      <c r="L5527" t="s">
        <v>268</v>
      </c>
      <c r="M5527" t="s">
        <v>161</v>
      </c>
      <c r="N5527" t="s">
        <v>418</v>
      </c>
      <c r="O5527" t="s">
        <v>418</v>
      </c>
      <c r="P5527" t="str">
        <f t="shared" si="350"/>
        <v>GUILLERMO WILLIAM SUXO ESPINOZAIntegración de datos por lotesEVALUACION ANTERIOR</v>
      </c>
      <c r="Q5527" t="str">
        <f>BASE[[#This Row],[NombresCalificado]]&amp;BASE[[#This Row],[TipoEvaluacion]]</f>
        <v>GUILLERMO WILLIAM SUXO ESPINOZAEVALUACION ANTERIOR</v>
      </c>
      <c r="R5527">
        <v>3</v>
      </c>
      <c r="S5527" t="s">
        <v>5</v>
      </c>
      <c r="T5527" t="s">
        <v>419</v>
      </c>
      <c r="U5527" s="17">
        <v>2</v>
      </c>
      <c r="V5527" s="17" t="str" cm="1">
        <f t="array" ref="V5527">_xlfn.IFS(U5527=0,"Prenovato",U5527=1,"Novato",U5527=2,"Principiante avanzado",U5527=3,"Competente",U5527=4,"Proficiente",U5527=5,"Master")</f>
        <v>Principiante avanzado</v>
      </c>
      <c r="W5527" s="17">
        <v>2</v>
      </c>
      <c r="X5527" s="17" t="str" cm="1">
        <f t="array" ref="X5527">_xlfn.IFS(W5527=0,"No evidenciado",W5527=1,"Novato",W5527=2,"Principiante avanzado",W5527=3,"Competente",W5527=4,"Proficiente",W5527=5,"Master")</f>
        <v>Principiante avanzado</v>
      </c>
      <c r="Y5527" s="17">
        <v>2</v>
      </c>
      <c r="Z5527" s="17" t="str" cm="1">
        <f t="array" ref="Z5527">_xlfn.IFS(Y5527=0,"No evidenciado",Y5527=1,"Novato",Y5527=2,"Principiante avanzado",Y5527=3,"Competente",Y5527=4,"Proficiente",Y5527=5,"Master")</f>
        <v>Principiante avanzado</v>
      </c>
      <c r="AA5527" s="17">
        <v>3</v>
      </c>
      <c r="AB5527" s="17" t="str" cm="1">
        <f t="array" ref="AB5527">_xlfn.IFS(AA5527=0,"No evidenciado",AA5527=1,"Novato",AA5527=2,"Principiante avanzado",AA5527=3,"Competente",AA5527=4,"Proficiente",AA5527=5,"Master")</f>
        <v>Competente</v>
      </c>
      <c r="AC5527" s="17">
        <v>2</v>
      </c>
      <c r="AD5527" s="17" t="str" cm="1">
        <f t="array" ref="AD5527">_xlfn.IFS(AC5527=0,"Prenovato",AC5527=1,"Novato",AC5527=2,"Principiante avanzado",AC5527=3,"Competente",AC5527=4,"Proficiente",AC5527=5,"Master")</f>
        <v>Principiante avanzado</v>
      </c>
      <c r="AE5527" s="17" t="s">
        <v>422</v>
      </c>
    </row>
    <row r="5528" spans="1:31" x14ac:dyDescent="0.25">
      <c r="A5528" t="s">
        <v>234</v>
      </c>
      <c r="B5528" t="s">
        <v>97</v>
      </c>
      <c r="C5528" t="s">
        <v>218</v>
      </c>
      <c r="D5528" t="s">
        <v>196</v>
      </c>
      <c r="E5528" t="s">
        <v>378</v>
      </c>
      <c r="F5528" t="s">
        <v>101</v>
      </c>
      <c r="G5528" t="s">
        <v>379</v>
      </c>
      <c r="H5528" s="4"/>
      <c r="I5528" s="1">
        <f t="shared" ca="1" si="347"/>
        <v>1485</v>
      </c>
      <c r="J5528" s="1" t="str">
        <f t="shared" ca="1" si="348"/>
        <v>3. Mayor a 6 meses</v>
      </c>
      <c r="K5528" t="str">
        <f t="shared" si="349"/>
        <v>NO</v>
      </c>
      <c r="L5528" t="s">
        <v>268</v>
      </c>
      <c r="M5528" t="s">
        <v>165</v>
      </c>
      <c r="N5528" t="s">
        <v>418</v>
      </c>
      <c r="O5528" t="s">
        <v>418</v>
      </c>
      <c r="P5528" t="str">
        <f t="shared" si="350"/>
        <v>GUILLERMO WILLIAM SUXO ESPINOZAProcesamiento de datosEVALUACION ANTERIOR</v>
      </c>
      <c r="Q5528" t="str">
        <f>BASE[[#This Row],[NombresCalificado]]&amp;BASE[[#This Row],[TipoEvaluacion]]</f>
        <v>GUILLERMO WILLIAM SUXO ESPINOZAEVALUACION ANTERIOR</v>
      </c>
      <c r="R5528">
        <v>3</v>
      </c>
      <c r="S5528" t="s">
        <v>5</v>
      </c>
      <c r="T5528" t="s">
        <v>419</v>
      </c>
      <c r="U5528" s="17">
        <v>2</v>
      </c>
      <c r="V5528" s="17" t="str" cm="1">
        <f t="array" ref="V5528">_xlfn.IFS(U5528=0,"Prenovato",U5528=1,"Novato",U5528=2,"Principiante avanzado",U5528=3,"Competente",U5528=4,"Proficiente",U5528=5,"Master")</f>
        <v>Principiante avanzado</v>
      </c>
      <c r="W5528" s="17">
        <v>2</v>
      </c>
      <c r="X5528" s="17" t="str" cm="1">
        <f t="array" ref="X5528">_xlfn.IFS(W5528=0,"No evidenciado",W5528=1,"Novato",W5528=2,"Principiante avanzado",W5528=3,"Competente",W5528=4,"Proficiente",W5528=5,"Master")</f>
        <v>Principiante avanzado</v>
      </c>
      <c r="Y5528" s="17">
        <v>2</v>
      </c>
      <c r="Z5528" s="17" t="str" cm="1">
        <f t="array" ref="Z5528">_xlfn.IFS(Y5528=0,"No evidenciado",Y5528=1,"Novato",Y5528=2,"Principiante avanzado",Y5528=3,"Competente",Y5528=4,"Proficiente",Y5528=5,"Master")</f>
        <v>Principiante avanzado</v>
      </c>
      <c r="AA5528" s="17">
        <v>3</v>
      </c>
      <c r="AB5528" s="17" t="str" cm="1">
        <f t="array" ref="AB5528">_xlfn.IFS(AA5528=0,"No evidenciado",AA5528=1,"Novato",AA5528=2,"Principiante avanzado",AA5528=3,"Competente",AA5528=4,"Proficiente",AA5528=5,"Master")</f>
        <v>Competente</v>
      </c>
      <c r="AC5528" s="17">
        <v>2</v>
      </c>
      <c r="AD5528" s="17" t="str" cm="1">
        <f t="array" ref="AD5528">_xlfn.IFS(AC5528=0,"Prenovato",AC5528=1,"Novato",AC5528=2,"Principiante avanzado",AC5528=3,"Competente",AC5528=4,"Proficiente",AC5528=5,"Master")</f>
        <v>Principiante avanzado</v>
      </c>
      <c r="AE5528" s="17" t="s">
        <v>422</v>
      </c>
    </row>
    <row r="5529" spans="1:31" x14ac:dyDescent="0.25">
      <c r="A5529" t="s">
        <v>234</v>
      </c>
      <c r="B5529" t="s">
        <v>97</v>
      </c>
      <c r="C5529" t="s">
        <v>218</v>
      </c>
      <c r="D5529" t="s">
        <v>196</v>
      </c>
      <c r="E5529" t="s">
        <v>378</v>
      </c>
      <c r="F5529" t="s">
        <v>101</v>
      </c>
      <c r="G5529" t="s">
        <v>379</v>
      </c>
      <c r="H5529" s="4"/>
      <c r="I5529" s="1">
        <f t="shared" ca="1" si="347"/>
        <v>1485</v>
      </c>
      <c r="J5529" s="1" t="str">
        <f t="shared" ca="1" si="348"/>
        <v>3. Mayor a 6 meses</v>
      </c>
      <c r="K5529" t="str">
        <f t="shared" si="349"/>
        <v>NO</v>
      </c>
      <c r="L5529" t="s">
        <v>268</v>
      </c>
      <c r="M5529" t="s">
        <v>172</v>
      </c>
      <c r="N5529" t="s">
        <v>416</v>
      </c>
      <c r="O5529" t="s">
        <v>416</v>
      </c>
      <c r="P5529" t="str">
        <f t="shared" si="350"/>
        <v>GUILLERMO WILLIAM SUXO ESPINOZACalidad de datosEVALUACION ANTERIOR</v>
      </c>
      <c r="Q5529" t="str">
        <f>BASE[[#This Row],[NombresCalificado]]&amp;BASE[[#This Row],[TipoEvaluacion]]</f>
        <v>GUILLERMO WILLIAM SUXO ESPINOZAEVALUACION ANTERIOR</v>
      </c>
      <c r="R5529">
        <v>2</v>
      </c>
      <c r="S5529" t="s">
        <v>4</v>
      </c>
      <c r="T5529" t="s">
        <v>419</v>
      </c>
      <c r="U5529" s="17">
        <v>2</v>
      </c>
      <c r="V5529" s="17" t="str" cm="1">
        <f t="array" ref="V5529">_xlfn.IFS(U5529=0,"Prenovato",U5529=1,"Novato",U5529=2,"Principiante avanzado",U5529=3,"Competente",U5529=4,"Proficiente",U5529=5,"Master")</f>
        <v>Principiante avanzado</v>
      </c>
      <c r="W5529" s="17">
        <v>2</v>
      </c>
      <c r="X5529" s="17" t="str" cm="1">
        <f t="array" ref="X5529">_xlfn.IFS(W5529=0,"No evidenciado",W5529=1,"Novato",W5529=2,"Principiante avanzado",W5529=3,"Competente",W5529=4,"Proficiente",W5529=5,"Master")</f>
        <v>Principiante avanzado</v>
      </c>
      <c r="Y5529" s="17">
        <v>2</v>
      </c>
      <c r="Z5529" s="17" t="str" cm="1">
        <f t="array" ref="Z5529">_xlfn.IFS(Y5529=0,"No evidenciado",Y5529=1,"Novato",Y5529=2,"Principiante avanzado",Y5529=3,"Competente",Y5529=4,"Proficiente",Y5529=5,"Master")</f>
        <v>Principiante avanzado</v>
      </c>
      <c r="AA5529" s="17">
        <v>3</v>
      </c>
      <c r="AB5529" s="17" t="str" cm="1">
        <f t="array" ref="AB5529">_xlfn.IFS(AA5529=0,"No evidenciado",AA5529=1,"Novato",AA5529=2,"Principiante avanzado",AA5529=3,"Competente",AA5529=4,"Proficiente",AA5529=5,"Master")</f>
        <v>Competente</v>
      </c>
      <c r="AC5529" s="17">
        <v>2</v>
      </c>
      <c r="AD5529" s="17" t="str" cm="1">
        <f t="array" ref="AD5529">_xlfn.IFS(AC5529=0,"Prenovato",AC5529=1,"Novato",AC5529=2,"Principiante avanzado",AC5529=3,"Competente",AC5529=4,"Proficiente",AC5529=5,"Master")</f>
        <v>Principiante avanzado</v>
      </c>
      <c r="AE5529" s="17" t="s">
        <v>422</v>
      </c>
    </row>
    <row r="5530" spans="1:31" x14ac:dyDescent="0.25">
      <c r="A5530" t="s">
        <v>234</v>
      </c>
      <c r="B5530" t="s">
        <v>97</v>
      </c>
      <c r="C5530" t="s">
        <v>218</v>
      </c>
      <c r="D5530" t="s">
        <v>196</v>
      </c>
      <c r="E5530" t="s">
        <v>378</v>
      </c>
      <c r="F5530" t="s">
        <v>101</v>
      </c>
      <c r="G5530" t="s">
        <v>379</v>
      </c>
      <c r="H5530" s="4"/>
      <c r="I5530" s="1">
        <f t="shared" ca="1" si="347"/>
        <v>1485</v>
      </c>
      <c r="J5530" s="1" t="str">
        <f t="shared" ca="1" si="348"/>
        <v>3. Mayor a 6 meses</v>
      </c>
      <c r="K5530" t="str">
        <f t="shared" si="349"/>
        <v>NO</v>
      </c>
      <c r="L5530" t="s">
        <v>268</v>
      </c>
      <c r="M5530" t="s">
        <v>162</v>
      </c>
      <c r="N5530" t="s">
        <v>416</v>
      </c>
      <c r="O5530" t="s">
        <v>416</v>
      </c>
      <c r="P5530" t="str">
        <f t="shared" si="350"/>
        <v>GUILLERMO WILLIAM SUXO ESPINOZAMLOpsEVALUACION ANTERIOR</v>
      </c>
      <c r="Q5530" t="str">
        <f>BASE[[#This Row],[NombresCalificado]]&amp;BASE[[#This Row],[TipoEvaluacion]]</f>
        <v>GUILLERMO WILLIAM SUXO ESPINOZAEVALUACION ANTERIOR</v>
      </c>
      <c r="R5530">
        <v>0</v>
      </c>
      <c r="S5530" t="s">
        <v>185</v>
      </c>
      <c r="T5530" t="s">
        <v>419</v>
      </c>
      <c r="U5530" s="17">
        <v>2</v>
      </c>
      <c r="V5530" s="17" t="str" cm="1">
        <f t="array" ref="V5530">_xlfn.IFS(U5530=0,"Prenovato",U5530=1,"Novato",U5530=2,"Principiante avanzado",U5530=3,"Competente",U5530=4,"Proficiente",U5530=5,"Master")</f>
        <v>Principiante avanzado</v>
      </c>
      <c r="W5530" s="17">
        <v>2</v>
      </c>
      <c r="X5530" s="17" t="str" cm="1">
        <f t="array" ref="X5530">_xlfn.IFS(W5530=0,"No evidenciado",W5530=1,"Novato",W5530=2,"Principiante avanzado",W5530=3,"Competente",W5530=4,"Proficiente",W5530=5,"Master")</f>
        <v>Principiante avanzado</v>
      </c>
      <c r="Y5530" s="17">
        <v>2</v>
      </c>
      <c r="Z5530" s="17" t="str" cm="1">
        <f t="array" ref="Z5530">_xlfn.IFS(Y5530=0,"No evidenciado",Y5530=1,"Novato",Y5530=2,"Principiante avanzado",Y5530=3,"Competente",Y5530=4,"Proficiente",Y5530=5,"Master")</f>
        <v>Principiante avanzado</v>
      </c>
      <c r="AA5530" s="17">
        <v>3</v>
      </c>
      <c r="AB5530" s="17" t="str" cm="1">
        <f t="array" ref="AB5530">_xlfn.IFS(AA5530=0,"No evidenciado",AA5530=1,"Novato",AA5530=2,"Principiante avanzado",AA5530=3,"Competente",AA5530=4,"Proficiente",AA5530=5,"Master")</f>
        <v>Competente</v>
      </c>
      <c r="AC5530" s="17">
        <v>2</v>
      </c>
      <c r="AD5530" s="17" t="str" cm="1">
        <f t="array" ref="AD5530">_xlfn.IFS(AC5530=0,"Prenovato",AC5530=1,"Novato",AC5530=2,"Principiante avanzado",AC5530=3,"Competente",AC5530=4,"Proficiente",AC5530=5,"Master")</f>
        <v>Principiante avanzado</v>
      </c>
      <c r="AE5530" s="17" t="s">
        <v>422</v>
      </c>
    </row>
    <row r="5531" spans="1:31" x14ac:dyDescent="0.25">
      <c r="A5531" t="s">
        <v>234</v>
      </c>
      <c r="B5531" t="s">
        <v>97</v>
      </c>
      <c r="C5531" t="s">
        <v>218</v>
      </c>
      <c r="D5531" t="s">
        <v>196</v>
      </c>
      <c r="E5531" t="s">
        <v>376</v>
      </c>
      <c r="F5531" t="s">
        <v>98</v>
      </c>
      <c r="G5531" t="s">
        <v>377</v>
      </c>
      <c r="H5531" s="4"/>
      <c r="I5531" s="1">
        <f t="shared" ca="1" si="347"/>
        <v>1485</v>
      </c>
      <c r="J5531" s="1" t="str">
        <f t="shared" ca="1" si="348"/>
        <v>3. Mayor a 6 meses</v>
      </c>
      <c r="K5531" t="str">
        <f t="shared" si="349"/>
        <v>NO</v>
      </c>
      <c r="L5531" t="s">
        <v>255</v>
      </c>
      <c r="M5531" t="s">
        <v>166</v>
      </c>
      <c r="N5531" t="s">
        <v>416</v>
      </c>
      <c r="O5531" t="s">
        <v>416</v>
      </c>
      <c r="P5531" t="str">
        <f t="shared" si="350"/>
        <v>HELBERT ORTEGA ACUNABase de datos No-SQLEVALUACION ANTERIOR</v>
      </c>
      <c r="Q5531" t="str">
        <f>BASE[[#This Row],[NombresCalificado]]&amp;BASE[[#This Row],[TipoEvaluacion]]</f>
        <v>HELBERT ORTEGA ACUNAEVALUACION ANTERIOR</v>
      </c>
      <c r="R5531">
        <v>0</v>
      </c>
      <c r="S5531" t="s">
        <v>185</v>
      </c>
      <c r="T5531" t="s">
        <v>420</v>
      </c>
      <c r="U5531" s="17">
        <v>2</v>
      </c>
      <c r="V5531" s="17" t="str" cm="1">
        <f t="array" ref="V5531">_xlfn.IFS(U5531=0,"Prenovato",U5531=1,"Novato",U5531=2,"Principiante avanzado",U5531=3,"Competente",U5531=4,"Proficiente",U5531=5,"Master")</f>
        <v>Principiante avanzado</v>
      </c>
      <c r="W5531" s="17">
        <v>3</v>
      </c>
      <c r="X5531" s="17" t="str" cm="1">
        <f t="array" ref="X5531">_xlfn.IFS(W5531=0,"No evidenciado",W5531=1,"Novato",W5531=2,"Principiante avanzado",W5531=3,"Competente",W5531=4,"Proficiente",W5531=5,"Master")</f>
        <v>Competente</v>
      </c>
      <c r="Y5531" s="17">
        <v>2</v>
      </c>
      <c r="Z5531" s="17" t="str" cm="1">
        <f t="array" ref="Z5531">_xlfn.IFS(Y5531=0,"No evidenciado",Y5531=1,"Novato",Y5531=2,"Principiante avanzado",Y5531=3,"Competente",Y5531=4,"Proficiente",Y5531=5,"Master")</f>
        <v>Principiante avanzado</v>
      </c>
      <c r="AA5531" s="17">
        <v>3</v>
      </c>
      <c r="AB5531" s="17" t="str" cm="1">
        <f t="array" ref="AB5531">_xlfn.IFS(AA5531=0,"No evidenciado",AA5531=1,"Novato",AA5531=2,"Principiante avanzado",AA5531=3,"Competente",AA5531=4,"Proficiente",AA5531=5,"Master")</f>
        <v>Competente</v>
      </c>
      <c r="AC5531" s="17">
        <v>2</v>
      </c>
      <c r="AD5531" s="17" t="str" cm="1">
        <f t="array" ref="AD5531">_xlfn.IFS(AC5531=0,"Prenovato",AC5531=1,"Novato",AC5531=2,"Principiante avanzado",AC5531=3,"Competente",AC5531=4,"Proficiente",AC5531=5,"Master")</f>
        <v>Principiante avanzado</v>
      </c>
      <c r="AE5531" s="17" t="s">
        <v>422</v>
      </c>
    </row>
    <row r="5532" spans="1:31" x14ac:dyDescent="0.25">
      <c r="A5532" t="s">
        <v>234</v>
      </c>
      <c r="B5532" t="s">
        <v>97</v>
      </c>
      <c r="C5532" t="s">
        <v>218</v>
      </c>
      <c r="D5532" t="s">
        <v>196</v>
      </c>
      <c r="E5532" t="s">
        <v>376</v>
      </c>
      <c r="F5532" t="s">
        <v>98</v>
      </c>
      <c r="G5532" t="s">
        <v>377</v>
      </c>
      <c r="H5532" s="4"/>
      <c r="I5532" s="1">
        <f t="shared" ca="1" si="347"/>
        <v>1485</v>
      </c>
      <c r="J5532" s="1" t="str">
        <f t="shared" ca="1" si="348"/>
        <v>3. Mayor a 6 meses</v>
      </c>
      <c r="K5532" t="str">
        <f t="shared" si="349"/>
        <v>NO</v>
      </c>
      <c r="L5532" t="s">
        <v>255</v>
      </c>
      <c r="M5532" t="s">
        <v>174</v>
      </c>
      <c r="N5532" t="s">
        <v>418</v>
      </c>
      <c r="O5532" t="s">
        <v>418</v>
      </c>
      <c r="P5532" t="str">
        <f t="shared" si="350"/>
        <v>HELBERT ORTEGA ACUNADatawarehouse BCPEVALUACION ANTERIOR</v>
      </c>
      <c r="Q5532" t="str">
        <f>BASE[[#This Row],[NombresCalificado]]&amp;BASE[[#This Row],[TipoEvaluacion]]</f>
        <v>HELBERT ORTEGA ACUNAEVALUACION ANTERIOR</v>
      </c>
      <c r="R5532">
        <v>3</v>
      </c>
      <c r="S5532" t="s">
        <v>5</v>
      </c>
      <c r="T5532" t="s">
        <v>419</v>
      </c>
      <c r="U5532" s="17">
        <v>2</v>
      </c>
      <c r="V5532" s="17" t="str" cm="1">
        <f t="array" ref="V5532">_xlfn.IFS(U5532=0,"Prenovato",U5532=1,"Novato",U5532=2,"Principiante avanzado",U5532=3,"Competente",U5532=4,"Proficiente",U5532=5,"Master")</f>
        <v>Principiante avanzado</v>
      </c>
      <c r="W5532" s="17">
        <v>3</v>
      </c>
      <c r="X5532" s="17" t="str" cm="1">
        <f t="array" ref="X5532">_xlfn.IFS(W5532=0,"No evidenciado",W5532=1,"Novato",W5532=2,"Principiante avanzado",W5532=3,"Competente",W5532=4,"Proficiente",W5532=5,"Master")</f>
        <v>Competente</v>
      </c>
      <c r="Y5532" s="17">
        <v>2</v>
      </c>
      <c r="Z5532" s="17" t="str" cm="1">
        <f t="array" ref="Z5532">_xlfn.IFS(Y5532=0,"No evidenciado",Y5532=1,"Novato",Y5532=2,"Principiante avanzado",Y5532=3,"Competente",Y5532=4,"Proficiente",Y5532=5,"Master")</f>
        <v>Principiante avanzado</v>
      </c>
      <c r="AA5532" s="17">
        <v>3</v>
      </c>
      <c r="AB5532" s="17" t="str" cm="1">
        <f t="array" ref="AB5532">_xlfn.IFS(AA5532=0,"No evidenciado",AA5532=1,"Novato",AA5532=2,"Principiante avanzado",AA5532=3,"Competente",AA5532=4,"Proficiente",AA5532=5,"Master")</f>
        <v>Competente</v>
      </c>
      <c r="AC5532" s="17">
        <v>2</v>
      </c>
      <c r="AD5532" s="17" t="str" cm="1">
        <f t="array" ref="AD5532">_xlfn.IFS(AC5532=0,"Prenovato",AC5532=1,"Novato",AC5532=2,"Principiante avanzado",AC5532=3,"Competente",AC5532=4,"Proficiente",AC5532=5,"Master")</f>
        <v>Principiante avanzado</v>
      </c>
      <c r="AE5532" s="17" t="s">
        <v>422</v>
      </c>
    </row>
    <row r="5533" spans="1:31" x14ac:dyDescent="0.25">
      <c r="A5533" t="s">
        <v>234</v>
      </c>
      <c r="B5533" t="s">
        <v>97</v>
      </c>
      <c r="C5533" t="s">
        <v>218</v>
      </c>
      <c r="D5533" t="s">
        <v>196</v>
      </c>
      <c r="E5533" t="s">
        <v>376</v>
      </c>
      <c r="F5533" t="s">
        <v>98</v>
      </c>
      <c r="G5533" t="s">
        <v>377</v>
      </c>
      <c r="H5533" s="4"/>
      <c r="I5533" s="1">
        <f t="shared" ca="1" si="347"/>
        <v>1485</v>
      </c>
      <c r="J5533" s="1" t="str">
        <f t="shared" ca="1" si="348"/>
        <v>3. Mayor a 6 meses</v>
      </c>
      <c r="K5533" t="str">
        <f t="shared" si="349"/>
        <v>NO</v>
      </c>
      <c r="L5533" t="s">
        <v>255</v>
      </c>
      <c r="M5533" t="s">
        <v>170</v>
      </c>
      <c r="N5533" t="s">
        <v>417</v>
      </c>
      <c r="O5533" t="s">
        <v>416</v>
      </c>
      <c r="P5533" t="str">
        <f t="shared" si="350"/>
        <v>HELBERT ORTEGA ACUNAArquitectura de datosEVALUACION ANTERIOR</v>
      </c>
      <c r="Q5533" t="str">
        <f>BASE[[#This Row],[NombresCalificado]]&amp;BASE[[#This Row],[TipoEvaluacion]]</f>
        <v>HELBERT ORTEGA ACUNAEVALUACION ANTERIOR</v>
      </c>
      <c r="R5533">
        <v>1</v>
      </c>
      <c r="S5533" t="s">
        <v>6</v>
      </c>
      <c r="T5533" t="s">
        <v>419</v>
      </c>
      <c r="U5533" s="17">
        <v>2</v>
      </c>
      <c r="V5533" s="17" t="str" cm="1">
        <f t="array" ref="V5533">_xlfn.IFS(U5533=0,"Prenovato",U5533=1,"Novato",U5533=2,"Principiante avanzado",U5533=3,"Competente",U5533=4,"Proficiente",U5533=5,"Master")</f>
        <v>Principiante avanzado</v>
      </c>
      <c r="W5533" s="17">
        <v>3</v>
      </c>
      <c r="X5533" s="17" t="str" cm="1">
        <f t="array" ref="X5533">_xlfn.IFS(W5533=0,"No evidenciado",W5533=1,"Novato",W5533=2,"Principiante avanzado",W5533=3,"Competente",W5533=4,"Proficiente",W5533=5,"Master")</f>
        <v>Competente</v>
      </c>
      <c r="Y5533" s="17">
        <v>2</v>
      </c>
      <c r="Z5533" s="17" t="str" cm="1">
        <f t="array" ref="Z5533">_xlfn.IFS(Y5533=0,"No evidenciado",Y5533=1,"Novato",Y5533=2,"Principiante avanzado",Y5533=3,"Competente",Y5533=4,"Proficiente",Y5533=5,"Master")</f>
        <v>Principiante avanzado</v>
      </c>
      <c r="AA5533" s="17">
        <v>3</v>
      </c>
      <c r="AB5533" s="17" t="str" cm="1">
        <f t="array" ref="AB5533">_xlfn.IFS(AA5533=0,"No evidenciado",AA5533=1,"Novato",AA5533=2,"Principiante avanzado",AA5533=3,"Competente",AA5533=4,"Proficiente",AA5533=5,"Master")</f>
        <v>Competente</v>
      </c>
      <c r="AC5533" s="17">
        <v>2</v>
      </c>
      <c r="AD5533" s="17" t="str" cm="1">
        <f t="array" ref="AD5533">_xlfn.IFS(AC5533=0,"Prenovato",AC5533=1,"Novato",AC5533=2,"Principiante avanzado",AC5533=3,"Competente",AC5533=4,"Proficiente",AC5533=5,"Master")</f>
        <v>Principiante avanzado</v>
      </c>
      <c r="AE5533" s="17" t="s">
        <v>422</v>
      </c>
    </row>
    <row r="5534" spans="1:31" x14ac:dyDescent="0.25">
      <c r="A5534" t="s">
        <v>234</v>
      </c>
      <c r="B5534" t="s">
        <v>97</v>
      </c>
      <c r="C5534" t="s">
        <v>218</v>
      </c>
      <c r="D5534" t="s">
        <v>196</v>
      </c>
      <c r="E5534" t="s">
        <v>376</v>
      </c>
      <c r="F5534" t="s">
        <v>98</v>
      </c>
      <c r="G5534" t="s">
        <v>377</v>
      </c>
      <c r="H5534" s="4"/>
      <c r="I5534" s="1">
        <f t="shared" ca="1" si="347"/>
        <v>1485</v>
      </c>
      <c r="J5534" s="1" t="str">
        <f t="shared" ca="1" si="348"/>
        <v>3. Mayor a 6 meses</v>
      </c>
      <c r="K5534" t="str">
        <f t="shared" si="349"/>
        <v>NO</v>
      </c>
      <c r="L5534" t="s">
        <v>255</v>
      </c>
      <c r="M5534" t="s">
        <v>163</v>
      </c>
      <c r="N5534" t="s">
        <v>417</v>
      </c>
      <c r="O5534" t="s">
        <v>416</v>
      </c>
      <c r="P5534" t="str">
        <f t="shared" si="350"/>
        <v>HELBERT ORTEGA ACUNANube BCPEVALUACION ANTERIOR</v>
      </c>
      <c r="Q5534" t="str">
        <f>BASE[[#This Row],[NombresCalificado]]&amp;BASE[[#This Row],[TipoEvaluacion]]</f>
        <v>HELBERT ORTEGA ACUNAEVALUACION ANTERIOR</v>
      </c>
      <c r="R5534">
        <v>0</v>
      </c>
      <c r="S5534" t="s">
        <v>185</v>
      </c>
      <c r="T5534" t="s">
        <v>420</v>
      </c>
      <c r="U5534" s="17">
        <v>2</v>
      </c>
      <c r="V5534" s="17" t="str" cm="1">
        <f t="array" ref="V5534">_xlfn.IFS(U5534=0,"Prenovato",U5534=1,"Novato",U5534=2,"Principiante avanzado",U5534=3,"Competente",U5534=4,"Proficiente",U5534=5,"Master")</f>
        <v>Principiante avanzado</v>
      </c>
      <c r="W5534" s="17">
        <v>3</v>
      </c>
      <c r="X5534" s="17" t="str" cm="1">
        <f t="array" ref="X5534">_xlfn.IFS(W5534=0,"No evidenciado",W5534=1,"Novato",W5534=2,"Principiante avanzado",W5534=3,"Competente",W5534=4,"Proficiente",W5534=5,"Master")</f>
        <v>Competente</v>
      </c>
      <c r="Y5534" s="17">
        <v>2</v>
      </c>
      <c r="Z5534" s="17" t="str" cm="1">
        <f t="array" ref="Z5534">_xlfn.IFS(Y5534=0,"No evidenciado",Y5534=1,"Novato",Y5534=2,"Principiante avanzado",Y5534=3,"Competente",Y5534=4,"Proficiente",Y5534=5,"Master")</f>
        <v>Principiante avanzado</v>
      </c>
      <c r="AA5534" s="17">
        <v>3</v>
      </c>
      <c r="AB5534" s="17" t="str" cm="1">
        <f t="array" ref="AB5534">_xlfn.IFS(AA5534=0,"No evidenciado",AA5534=1,"Novato",AA5534=2,"Principiante avanzado",AA5534=3,"Competente",AA5534=4,"Proficiente",AA5534=5,"Master")</f>
        <v>Competente</v>
      </c>
      <c r="AC5534" s="17">
        <v>2</v>
      </c>
      <c r="AD5534" s="17" t="str" cm="1">
        <f t="array" ref="AD5534">_xlfn.IFS(AC5534=0,"Prenovato",AC5534=1,"Novato",AC5534=2,"Principiante avanzado",AC5534=3,"Competente",AC5534=4,"Proficiente",AC5534=5,"Master")</f>
        <v>Principiante avanzado</v>
      </c>
      <c r="AE5534" s="17" t="s">
        <v>422</v>
      </c>
    </row>
    <row r="5535" spans="1:31" x14ac:dyDescent="0.25">
      <c r="A5535" t="s">
        <v>234</v>
      </c>
      <c r="B5535" t="s">
        <v>97</v>
      </c>
      <c r="C5535" t="s">
        <v>218</v>
      </c>
      <c r="D5535" t="s">
        <v>196</v>
      </c>
      <c r="E5535" t="s">
        <v>376</v>
      </c>
      <c r="F5535" t="s">
        <v>98</v>
      </c>
      <c r="G5535" t="s">
        <v>377</v>
      </c>
      <c r="H5535" s="4"/>
      <c r="I5535" s="1">
        <f t="shared" ca="1" si="347"/>
        <v>1485</v>
      </c>
      <c r="J5535" s="1" t="str">
        <f t="shared" ca="1" si="348"/>
        <v>3. Mayor a 6 meses</v>
      </c>
      <c r="K5535" t="str">
        <f t="shared" si="349"/>
        <v>NO</v>
      </c>
      <c r="L5535" t="s">
        <v>255</v>
      </c>
      <c r="M5535" t="s">
        <v>164</v>
      </c>
      <c r="N5535" t="s">
        <v>417</v>
      </c>
      <c r="O5535" t="s">
        <v>416</v>
      </c>
      <c r="P5535" t="str">
        <f t="shared" si="350"/>
        <v>HELBERT ORTEGA ACUNAPrivacidad y seguridad de los datosEVALUACION ANTERIOR</v>
      </c>
      <c r="Q5535" t="str">
        <f>BASE[[#This Row],[NombresCalificado]]&amp;BASE[[#This Row],[TipoEvaluacion]]</f>
        <v>HELBERT ORTEGA ACUNAEVALUACION ANTERIOR</v>
      </c>
      <c r="R5535">
        <v>2</v>
      </c>
      <c r="S5535" t="s">
        <v>4</v>
      </c>
      <c r="T5535" t="s">
        <v>419</v>
      </c>
      <c r="U5535" s="17">
        <v>2</v>
      </c>
      <c r="V5535" s="17" t="str" cm="1">
        <f t="array" ref="V5535">_xlfn.IFS(U5535=0,"Prenovato",U5535=1,"Novato",U5535=2,"Principiante avanzado",U5535=3,"Competente",U5535=4,"Proficiente",U5535=5,"Master")</f>
        <v>Principiante avanzado</v>
      </c>
      <c r="W5535" s="17">
        <v>3</v>
      </c>
      <c r="X5535" s="17" t="str" cm="1">
        <f t="array" ref="X5535">_xlfn.IFS(W5535=0,"No evidenciado",W5535=1,"Novato",W5535=2,"Principiante avanzado",W5535=3,"Competente",W5535=4,"Proficiente",W5535=5,"Master")</f>
        <v>Competente</v>
      </c>
      <c r="Y5535" s="17">
        <v>2</v>
      </c>
      <c r="Z5535" s="17" t="str" cm="1">
        <f t="array" ref="Z5535">_xlfn.IFS(Y5535=0,"No evidenciado",Y5535=1,"Novato",Y5535=2,"Principiante avanzado",Y5535=3,"Competente",Y5535=4,"Proficiente",Y5535=5,"Master")</f>
        <v>Principiante avanzado</v>
      </c>
      <c r="AA5535" s="17">
        <v>3</v>
      </c>
      <c r="AB5535" s="17" t="str" cm="1">
        <f t="array" ref="AB5535">_xlfn.IFS(AA5535=0,"No evidenciado",AA5535=1,"Novato",AA5535=2,"Principiante avanzado",AA5535=3,"Competente",AA5535=4,"Proficiente",AA5535=5,"Master")</f>
        <v>Competente</v>
      </c>
      <c r="AC5535" s="17">
        <v>2</v>
      </c>
      <c r="AD5535" s="17" t="str" cm="1">
        <f t="array" ref="AD5535">_xlfn.IFS(AC5535=0,"Prenovato",AC5535=1,"Novato",AC5535=2,"Principiante avanzado",AC5535=3,"Competente",AC5535=4,"Proficiente",AC5535=5,"Master")</f>
        <v>Principiante avanzado</v>
      </c>
      <c r="AE5535" s="17" t="s">
        <v>422</v>
      </c>
    </row>
    <row r="5536" spans="1:31" x14ac:dyDescent="0.25">
      <c r="A5536" t="s">
        <v>234</v>
      </c>
      <c r="B5536" t="s">
        <v>97</v>
      </c>
      <c r="C5536" t="s">
        <v>218</v>
      </c>
      <c r="D5536" t="s">
        <v>196</v>
      </c>
      <c r="E5536" t="s">
        <v>376</v>
      </c>
      <c r="F5536" t="s">
        <v>98</v>
      </c>
      <c r="G5536" t="s">
        <v>377</v>
      </c>
      <c r="H5536" s="4"/>
      <c r="I5536" s="1">
        <f t="shared" ca="1" si="347"/>
        <v>1485</v>
      </c>
      <c r="J5536" s="1" t="str">
        <f t="shared" ca="1" si="348"/>
        <v>3. Mayor a 6 meses</v>
      </c>
      <c r="K5536" t="str">
        <f t="shared" si="349"/>
        <v>NO</v>
      </c>
      <c r="L5536" t="s">
        <v>255</v>
      </c>
      <c r="M5536" t="s">
        <v>167</v>
      </c>
      <c r="N5536" t="s">
        <v>417</v>
      </c>
      <c r="O5536" t="s">
        <v>416</v>
      </c>
      <c r="P5536" t="str">
        <f t="shared" si="350"/>
        <v>HELBERT ORTEGA ACUNACI-CDEVALUACION ANTERIOR</v>
      </c>
      <c r="Q5536" t="str">
        <f>BASE[[#This Row],[NombresCalificado]]&amp;BASE[[#This Row],[TipoEvaluacion]]</f>
        <v>HELBERT ORTEGA ACUNAEVALUACION ANTERIOR</v>
      </c>
      <c r="R5536">
        <v>0</v>
      </c>
      <c r="S5536" t="s">
        <v>185</v>
      </c>
      <c r="T5536" t="s">
        <v>419</v>
      </c>
      <c r="U5536" s="17">
        <v>2</v>
      </c>
      <c r="V5536" s="17" t="str" cm="1">
        <f t="array" ref="V5536">_xlfn.IFS(U5536=0,"Prenovato",U5536=1,"Novato",U5536=2,"Principiante avanzado",U5536=3,"Competente",U5536=4,"Proficiente",U5536=5,"Master")</f>
        <v>Principiante avanzado</v>
      </c>
      <c r="W5536" s="17">
        <v>3</v>
      </c>
      <c r="X5536" s="17" t="str" cm="1">
        <f t="array" ref="X5536">_xlfn.IFS(W5536=0,"No evidenciado",W5536=1,"Novato",W5536=2,"Principiante avanzado",W5536=3,"Competente",W5536=4,"Proficiente",W5536=5,"Master")</f>
        <v>Competente</v>
      </c>
      <c r="Y5536" s="17">
        <v>2</v>
      </c>
      <c r="Z5536" s="17" t="str" cm="1">
        <f t="array" ref="Z5536">_xlfn.IFS(Y5536=0,"No evidenciado",Y5536=1,"Novato",Y5536=2,"Principiante avanzado",Y5536=3,"Competente",Y5536=4,"Proficiente",Y5536=5,"Master")</f>
        <v>Principiante avanzado</v>
      </c>
      <c r="AA5536" s="17">
        <v>3</v>
      </c>
      <c r="AB5536" s="17" t="str" cm="1">
        <f t="array" ref="AB5536">_xlfn.IFS(AA5536=0,"No evidenciado",AA5536=1,"Novato",AA5536=2,"Principiante avanzado",AA5536=3,"Competente",AA5536=4,"Proficiente",AA5536=5,"Master")</f>
        <v>Competente</v>
      </c>
      <c r="AC5536" s="17">
        <v>2</v>
      </c>
      <c r="AD5536" s="17" t="str" cm="1">
        <f t="array" ref="AD5536">_xlfn.IFS(AC5536=0,"Prenovato",AC5536=1,"Novato",AC5536=2,"Principiante avanzado",AC5536=3,"Competente",AC5536=4,"Proficiente",AC5536=5,"Master")</f>
        <v>Principiante avanzado</v>
      </c>
      <c r="AE5536" s="17" t="s">
        <v>422</v>
      </c>
    </row>
    <row r="5537" spans="1:31" x14ac:dyDescent="0.25">
      <c r="A5537" t="s">
        <v>234</v>
      </c>
      <c r="B5537" t="s">
        <v>97</v>
      </c>
      <c r="C5537" t="s">
        <v>218</v>
      </c>
      <c r="D5537" t="s">
        <v>196</v>
      </c>
      <c r="E5537" t="s">
        <v>376</v>
      </c>
      <c r="F5537" t="s">
        <v>98</v>
      </c>
      <c r="G5537" t="s">
        <v>377</v>
      </c>
      <c r="H5537" s="4"/>
      <c r="I5537" s="1">
        <f t="shared" ca="1" si="347"/>
        <v>1485</v>
      </c>
      <c r="J5537" s="1" t="str">
        <f t="shared" ca="1" si="348"/>
        <v>3. Mayor a 6 meses</v>
      </c>
      <c r="K5537" t="str">
        <f t="shared" si="349"/>
        <v>NO</v>
      </c>
      <c r="L5537" t="s">
        <v>255</v>
      </c>
      <c r="M5537" t="s">
        <v>169</v>
      </c>
      <c r="N5537" t="s">
        <v>416</v>
      </c>
      <c r="O5537" t="s">
        <v>416</v>
      </c>
      <c r="P5537" t="str">
        <f t="shared" si="350"/>
        <v>HELBERT ORTEGA ACUNAAnálisis de datosEVALUACION ANTERIOR</v>
      </c>
      <c r="Q5537" t="str">
        <f>BASE[[#This Row],[NombresCalificado]]&amp;BASE[[#This Row],[TipoEvaluacion]]</f>
        <v>HELBERT ORTEGA ACUNAEVALUACION ANTERIOR</v>
      </c>
      <c r="R5537">
        <v>3</v>
      </c>
      <c r="S5537" t="s">
        <v>5</v>
      </c>
      <c r="T5537" t="s">
        <v>419</v>
      </c>
      <c r="U5537" s="17">
        <v>2</v>
      </c>
      <c r="V5537" s="17" t="str" cm="1">
        <f t="array" ref="V5537">_xlfn.IFS(U5537=0,"Prenovato",U5537=1,"Novato",U5537=2,"Principiante avanzado",U5537=3,"Competente",U5537=4,"Proficiente",U5537=5,"Master")</f>
        <v>Principiante avanzado</v>
      </c>
      <c r="W5537" s="17">
        <v>3</v>
      </c>
      <c r="X5537" s="17" t="str" cm="1">
        <f t="array" ref="X5537">_xlfn.IFS(W5537=0,"No evidenciado",W5537=1,"Novato",W5537=2,"Principiante avanzado",W5537=3,"Competente",W5537=4,"Proficiente",W5537=5,"Master")</f>
        <v>Competente</v>
      </c>
      <c r="Y5537" s="17">
        <v>2</v>
      </c>
      <c r="Z5537" s="17" t="str" cm="1">
        <f t="array" ref="Z5537">_xlfn.IFS(Y5537=0,"No evidenciado",Y5537=1,"Novato",Y5537=2,"Principiante avanzado",Y5537=3,"Competente",Y5537=4,"Proficiente",Y5537=5,"Master")</f>
        <v>Principiante avanzado</v>
      </c>
      <c r="AA5537" s="17">
        <v>3</v>
      </c>
      <c r="AB5537" s="17" t="str" cm="1">
        <f t="array" ref="AB5537">_xlfn.IFS(AA5537=0,"No evidenciado",AA5537=1,"Novato",AA5537=2,"Principiante avanzado",AA5537=3,"Competente",AA5537=4,"Proficiente",AA5537=5,"Master")</f>
        <v>Competente</v>
      </c>
      <c r="AC5537" s="17">
        <v>2</v>
      </c>
      <c r="AD5537" s="17" t="str" cm="1">
        <f t="array" ref="AD5537">_xlfn.IFS(AC5537=0,"Prenovato",AC5537=1,"Novato",AC5537=2,"Principiante avanzado",AC5537=3,"Competente",AC5537=4,"Proficiente",AC5537=5,"Master")</f>
        <v>Principiante avanzado</v>
      </c>
      <c r="AE5537" s="17" t="s">
        <v>422</v>
      </c>
    </row>
    <row r="5538" spans="1:31" x14ac:dyDescent="0.25">
      <c r="A5538" t="s">
        <v>234</v>
      </c>
      <c r="B5538" t="s">
        <v>97</v>
      </c>
      <c r="C5538" t="s">
        <v>218</v>
      </c>
      <c r="D5538" t="s">
        <v>196</v>
      </c>
      <c r="E5538" t="s">
        <v>376</v>
      </c>
      <c r="F5538" t="s">
        <v>98</v>
      </c>
      <c r="G5538" t="s">
        <v>377</v>
      </c>
      <c r="H5538" s="4"/>
      <c r="I5538" s="1">
        <f t="shared" ca="1" si="347"/>
        <v>1485</v>
      </c>
      <c r="J5538" s="1" t="str">
        <f t="shared" ca="1" si="348"/>
        <v>3. Mayor a 6 meses</v>
      </c>
      <c r="K5538" t="str">
        <f t="shared" si="349"/>
        <v>NO</v>
      </c>
      <c r="L5538" t="s">
        <v>255</v>
      </c>
      <c r="M5538" t="s">
        <v>162</v>
      </c>
      <c r="N5538" t="s">
        <v>416</v>
      </c>
      <c r="O5538" t="s">
        <v>416</v>
      </c>
      <c r="P5538" t="str">
        <f t="shared" si="350"/>
        <v>HELBERT ORTEGA ACUNAMLOpsEVALUACION ANTERIOR</v>
      </c>
      <c r="Q5538" t="str">
        <f>BASE[[#This Row],[NombresCalificado]]&amp;BASE[[#This Row],[TipoEvaluacion]]</f>
        <v>HELBERT ORTEGA ACUNAEVALUACION ANTERIOR</v>
      </c>
      <c r="R5538">
        <v>0</v>
      </c>
      <c r="S5538" t="s">
        <v>185</v>
      </c>
      <c r="T5538" t="s">
        <v>419</v>
      </c>
      <c r="U5538" s="17">
        <v>2</v>
      </c>
      <c r="V5538" s="17" t="str" cm="1">
        <f t="array" ref="V5538">_xlfn.IFS(U5538=0,"Prenovato",U5538=1,"Novato",U5538=2,"Principiante avanzado",U5538=3,"Competente",U5538=4,"Proficiente",U5538=5,"Master")</f>
        <v>Principiante avanzado</v>
      </c>
      <c r="W5538" s="17">
        <v>3</v>
      </c>
      <c r="X5538" s="17" t="str" cm="1">
        <f t="array" ref="X5538">_xlfn.IFS(W5538=0,"No evidenciado",W5538=1,"Novato",W5538=2,"Principiante avanzado",W5538=3,"Competente",W5538=4,"Proficiente",W5538=5,"Master")</f>
        <v>Competente</v>
      </c>
      <c r="Y5538" s="17">
        <v>2</v>
      </c>
      <c r="Z5538" s="17" t="str" cm="1">
        <f t="array" ref="Z5538">_xlfn.IFS(Y5538=0,"No evidenciado",Y5538=1,"Novato",Y5538=2,"Principiante avanzado",Y5538=3,"Competente",Y5538=4,"Proficiente",Y5538=5,"Master")</f>
        <v>Principiante avanzado</v>
      </c>
      <c r="AA5538" s="17">
        <v>3</v>
      </c>
      <c r="AB5538" s="17" t="str" cm="1">
        <f t="array" ref="AB5538">_xlfn.IFS(AA5538=0,"No evidenciado",AA5538=1,"Novato",AA5538=2,"Principiante avanzado",AA5538=3,"Competente",AA5538=4,"Proficiente",AA5538=5,"Master")</f>
        <v>Competente</v>
      </c>
      <c r="AC5538" s="17">
        <v>2</v>
      </c>
      <c r="AD5538" s="17" t="str" cm="1">
        <f t="array" ref="AD5538">_xlfn.IFS(AC5538=0,"Prenovato",AC5538=1,"Novato",AC5538=2,"Principiante avanzado",AC5538=3,"Competente",AC5538=4,"Proficiente",AC5538=5,"Master")</f>
        <v>Principiante avanzado</v>
      </c>
      <c r="AE5538" s="17" t="s">
        <v>422</v>
      </c>
    </row>
    <row r="5539" spans="1:31" x14ac:dyDescent="0.25">
      <c r="A5539" t="s">
        <v>234</v>
      </c>
      <c r="B5539" t="s">
        <v>97</v>
      </c>
      <c r="C5539" t="s">
        <v>218</v>
      </c>
      <c r="D5539" t="s">
        <v>196</v>
      </c>
      <c r="E5539" t="s">
        <v>376</v>
      </c>
      <c r="F5539" t="s">
        <v>98</v>
      </c>
      <c r="G5539" t="s">
        <v>377</v>
      </c>
      <c r="H5539" s="4"/>
      <c r="I5539" s="1">
        <f t="shared" ca="1" si="347"/>
        <v>1485</v>
      </c>
      <c r="J5539" s="1" t="str">
        <f t="shared" ca="1" si="348"/>
        <v>3. Mayor a 6 meses</v>
      </c>
      <c r="K5539" t="str">
        <f t="shared" si="349"/>
        <v>NO</v>
      </c>
      <c r="L5539" t="s">
        <v>255</v>
      </c>
      <c r="M5539" t="s">
        <v>168</v>
      </c>
      <c r="N5539" t="s">
        <v>418</v>
      </c>
      <c r="O5539" t="s">
        <v>418</v>
      </c>
      <c r="P5539" t="str">
        <f t="shared" si="350"/>
        <v>HELBERT ORTEGA ACUNABase de datos relacionalEVALUACION ANTERIOR</v>
      </c>
      <c r="Q5539" t="str">
        <f>BASE[[#This Row],[NombresCalificado]]&amp;BASE[[#This Row],[TipoEvaluacion]]</f>
        <v>HELBERT ORTEGA ACUNAEVALUACION ANTERIOR</v>
      </c>
      <c r="R5539">
        <v>3</v>
      </c>
      <c r="S5539" t="s">
        <v>5</v>
      </c>
      <c r="T5539" t="s">
        <v>419</v>
      </c>
      <c r="U5539" s="17">
        <v>2</v>
      </c>
      <c r="V5539" s="17" t="str" cm="1">
        <f t="array" ref="V5539">_xlfn.IFS(U5539=0,"Prenovato",U5539=1,"Novato",U5539=2,"Principiante avanzado",U5539=3,"Competente",U5539=4,"Proficiente",U5539=5,"Master")</f>
        <v>Principiante avanzado</v>
      </c>
      <c r="W5539" s="17">
        <v>3</v>
      </c>
      <c r="X5539" s="17" t="str" cm="1">
        <f t="array" ref="X5539">_xlfn.IFS(W5539=0,"No evidenciado",W5539=1,"Novato",W5539=2,"Principiante avanzado",W5539=3,"Competente",W5539=4,"Proficiente",W5539=5,"Master")</f>
        <v>Competente</v>
      </c>
      <c r="Y5539" s="17">
        <v>2</v>
      </c>
      <c r="Z5539" s="17" t="str" cm="1">
        <f t="array" ref="Z5539">_xlfn.IFS(Y5539=0,"No evidenciado",Y5539=1,"Novato",Y5539=2,"Principiante avanzado",Y5539=3,"Competente",Y5539=4,"Proficiente",Y5539=5,"Master")</f>
        <v>Principiante avanzado</v>
      </c>
      <c r="AA5539" s="17">
        <v>3</v>
      </c>
      <c r="AB5539" s="17" t="str" cm="1">
        <f t="array" ref="AB5539">_xlfn.IFS(AA5539=0,"No evidenciado",AA5539=1,"Novato",AA5539=2,"Principiante avanzado",AA5539=3,"Competente",AA5539=4,"Proficiente",AA5539=5,"Master")</f>
        <v>Competente</v>
      </c>
      <c r="AC5539" s="17">
        <v>2</v>
      </c>
      <c r="AD5539" s="17" t="str" cm="1">
        <f t="array" ref="AD5539">_xlfn.IFS(AC5539=0,"Prenovato",AC5539=1,"Novato",AC5539=2,"Principiante avanzado",AC5539=3,"Competente",AC5539=4,"Proficiente",AC5539=5,"Master")</f>
        <v>Principiante avanzado</v>
      </c>
      <c r="AE5539" s="17" t="s">
        <v>422</v>
      </c>
    </row>
    <row r="5540" spans="1:31" x14ac:dyDescent="0.25">
      <c r="A5540" t="s">
        <v>234</v>
      </c>
      <c r="B5540" t="s">
        <v>97</v>
      </c>
      <c r="C5540" t="s">
        <v>218</v>
      </c>
      <c r="D5540" t="s">
        <v>196</v>
      </c>
      <c r="E5540" t="s">
        <v>376</v>
      </c>
      <c r="F5540" t="s">
        <v>98</v>
      </c>
      <c r="G5540" t="s">
        <v>377</v>
      </c>
      <c r="H5540" s="4"/>
      <c r="I5540" s="1">
        <f t="shared" ca="1" si="347"/>
        <v>1485</v>
      </c>
      <c r="J5540" s="1" t="str">
        <f t="shared" ca="1" si="348"/>
        <v>3. Mayor a 6 meses</v>
      </c>
      <c r="K5540" t="str">
        <f t="shared" si="349"/>
        <v>NO</v>
      </c>
      <c r="L5540" t="s">
        <v>255</v>
      </c>
      <c r="M5540" t="s">
        <v>55</v>
      </c>
      <c r="N5540" t="s">
        <v>418</v>
      </c>
      <c r="O5540" t="s">
        <v>418</v>
      </c>
      <c r="P5540" t="str">
        <f t="shared" si="350"/>
        <v>HELBERT ORTEGA ACUNAProgramaciónEVALUACION ANTERIOR</v>
      </c>
      <c r="Q5540" t="str">
        <f>BASE[[#This Row],[NombresCalificado]]&amp;BASE[[#This Row],[TipoEvaluacion]]</f>
        <v>HELBERT ORTEGA ACUNAEVALUACION ANTERIOR</v>
      </c>
      <c r="R5540">
        <v>3</v>
      </c>
      <c r="S5540" t="s">
        <v>5</v>
      </c>
      <c r="T5540" t="s">
        <v>419</v>
      </c>
      <c r="U5540" s="17">
        <v>2</v>
      </c>
      <c r="V5540" s="17" t="str" cm="1">
        <f t="array" ref="V5540">_xlfn.IFS(U5540=0,"Prenovato",U5540=1,"Novato",U5540=2,"Principiante avanzado",U5540=3,"Competente",U5540=4,"Proficiente",U5540=5,"Master")</f>
        <v>Principiante avanzado</v>
      </c>
      <c r="W5540" s="17">
        <v>3</v>
      </c>
      <c r="X5540" s="17" t="str" cm="1">
        <f t="array" ref="X5540">_xlfn.IFS(W5540=0,"No evidenciado",W5540=1,"Novato",W5540=2,"Principiante avanzado",W5540=3,"Competente",W5540=4,"Proficiente",W5540=5,"Master")</f>
        <v>Competente</v>
      </c>
      <c r="Y5540" s="17">
        <v>2</v>
      </c>
      <c r="Z5540" s="17" t="str" cm="1">
        <f t="array" ref="Z5540">_xlfn.IFS(Y5540=0,"No evidenciado",Y5540=1,"Novato",Y5540=2,"Principiante avanzado",Y5540=3,"Competente",Y5540=4,"Proficiente",Y5540=5,"Master")</f>
        <v>Principiante avanzado</v>
      </c>
      <c r="AA5540" s="17">
        <v>3</v>
      </c>
      <c r="AB5540" s="17" t="str" cm="1">
        <f t="array" ref="AB5540">_xlfn.IFS(AA5540=0,"No evidenciado",AA5540=1,"Novato",AA5540=2,"Principiante avanzado",AA5540=3,"Competente",AA5540=4,"Proficiente",AA5540=5,"Master")</f>
        <v>Competente</v>
      </c>
      <c r="AC5540" s="17">
        <v>2</v>
      </c>
      <c r="AD5540" s="17" t="str" cm="1">
        <f t="array" ref="AD5540">_xlfn.IFS(AC5540=0,"Prenovato",AC5540=1,"Novato",AC5540=2,"Principiante avanzado",AC5540=3,"Competente",AC5540=4,"Proficiente",AC5540=5,"Master")</f>
        <v>Principiante avanzado</v>
      </c>
      <c r="AE5540" s="17" t="s">
        <v>422</v>
      </c>
    </row>
    <row r="5541" spans="1:31" x14ac:dyDescent="0.25">
      <c r="A5541" t="s">
        <v>234</v>
      </c>
      <c r="B5541" t="s">
        <v>97</v>
      </c>
      <c r="C5541" t="s">
        <v>218</v>
      </c>
      <c r="D5541" t="s">
        <v>196</v>
      </c>
      <c r="E5541" t="s">
        <v>376</v>
      </c>
      <c r="F5541" t="s">
        <v>98</v>
      </c>
      <c r="G5541" t="s">
        <v>377</v>
      </c>
      <c r="H5541" s="4"/>
      <c r="I5541" s="1">
        <f t="shared" ca="1" si="347"/>
        <v>1485</v>
      </c>
      <c r="J5541" s="1" t="str">
        <f t="shared" ca="1" si="348"/>
        <v>3. Mayor a 6 meses</v>
      </c>
      <c r="K5541" t="str">
        <f t="shared" si="349"/>
        <v>NO</v>
      </c>
      <c r="L5541" t="s">
        <v>255</v>
      </c>
      <c r="M5541" t="s">
        <v>165</v>
      </c>
      <c r="N5541" t="s">
        <v>418</v>
      </c>
      <c r="O5541" t="s">
        <v>418</v>
      </c>
      <c r="P5541" t="str">
        <f t="shared" si="350"/>
        <v>HELBERT ORTEGA ACUNAProcesamiento de datosEVALUACION ANTERIOR</v>
      </c>
      <c r="Q5541" t="str">
        <f>BASE[[#This Row],[NombresCalificado]]&amp;BASE[[#This Row],[TipoEvaluacion]]</f>
        <v>HELBERT ORTEGA ACUNAEVALUACION ANTERIOR</v>
      </c>
      <c r="R5541">
        <v>2</v>
      </c>
      <c r="S5541" t="s">
        <v>4</v>
      </c>
      <c r="T5541" t="s">
        <v>419</v>
      </c>
      <c r="U5541" s="17">
        <v>2</v>
      </c>
      <c r="V5541" s="17" t="str" cm="1">
        <f t="array" ref="V5541">_xlfn.IFS(U5541=0,"Prenovato",U5541=1,"Novato",U5541=2,"Principiante avanzado",U5541=3,"Competente",U5541=4,"Proficiente",U5541=5,"Master")</f>
        <v>Principiante avanzado</v>
      </c>
      <c r="W5541" s="17">
        <v>3</v>
      </c>
      <c r="X5541" s="17" t="str" cm="1">
        <f t="array" ref="X5541">_xlfn.IFS(W5541=0,"No evidenciado",W5541=1,"Novato",W5541=2,"Principiante avanzado",W5541=3,"Competente",W5541=4,"Proficiente",W5541=5,"Master")</f>
        <v>Competente</v>
      </c>
      <c r="Y5541" s="17">
        <v>2</v>
      </c>
      <c r="Z5541" s="17" t="str" cm="1">
        <f t="array" ref="Z5541">_xlfn.IFS(Y5541=0,"No evidenciado",Y5541=1,"Novato",Y5541=2,"Principiante avanzado",Y5541=3,"Competente",Y5541=4,"Proficiente",Y5541=5,"Master")</f>
        <v>Principiante avanzado</v>
      </c>
      <c r="AA5541" s="17">
        <v>3</v>
      </c>
      <c r="AB5541" s="17" t="str" cm="1">
        <f t="array" ref="AB5541">_xlfn.IFS(AA5541=0,"No evidenciado",AA5541=1,"Novato",AA5541=2,"Principiante avanzado",AA5541=3,"Competente",AA5541=4,"Proficiente",AA5541=5,"Master")</f>
        <v>Competente</v>
      </c>
      <c r="AC5541" s="17">
        <v>2</v>
      </c>
      <c r="AD5541" s="17" t="str" cm="1">
        <f t="array" ref="AD5541">_xlfn.IFS(AC5541=0,"Prenovato",AC5541=1,"Novato",AC5541=2,"Principiante avanzado",AC5541=3,"Competente",AC5541=4,"Proficiente",AC5541=5,"Master")</f>
        <v>Principiante avanzado</v>
      </c>
      <c r="AE5541" s="17" t="s">
        <v>422</v>
      </c>
    </row>
    <row r="5542" spans="1:31" x14ac:dyDescent="0.25">
      <c r="A5542" t="s">
        <v>234</v>
      </c>
      <c r="B5542" t="s">
        <v>97</v>
      </c>
      <c r="C5542" t="s">
        <v>218</v>
      </c>
      <c r="D5542" t="s">
        <v>196</v>
      </c>
      <c r="E5542" t="s">
        <v>376</v>
      </c>
      <c r="F5542" t="s">
        <v>98</v>
      </c>
      <c r="G5542" t="s">
        <v>377</v>
      </c>
      <c r="H5542" s="4"/>
      <c r="I5542" s="1">
        <f t="shared" ca="1" si="347"/>
        <v>1485</v>
      </c>
      <c r="J5542" s="1" t="str">
        <f t="shared" ca="1" si="348"/>
        <v>3. Mayor a 6 meses</v>
      </c>
      <c r="K5542" t="str">
        <f t="shared" si="349"/>
        <v>NO</v>
      </c>
      <c r="L5542" t="s">
        <v>255</v>
      </c>
      <c r="M5542" t="s">
        <v>161</v>
      </c>
      <c r="N5542" t="s">
        <v>418</v>
      </c>
      <c r="O5542" t="s">
        <v>418</v>
      </c>
      <c r="P5542" t="str">
        <f t="shared" si="350"/>
        <v>HELBERT ORTEGA ACUNAIntegración de datos por lotesEVALUACION ANTERIOR</v>
      </c>
      <c r="Q5542" t="str">
        <f>BASE[[#This Row],[NombresCalificado]]&amp;BASE[[#This Row],[TipoEvaluacion]]</f>
        <v>HELBERT ORTEGA ACUNAEVALUACION ANTERIOR</v>
      </c>
      <c r="R5542">
        <v>2</v>
      </c>
      <c r="S5542" t="s">
        <v>4</v>
      </c>
      <c r="T5542" t="s">
        <v>419</v>
      </c>
      <c r="U5542" s="17">
        <v>2</v>
      </c>
      <c r="V5542" s="17" t="str" cm="1">
        <f t="array" ref="V5542">_xlfn.IFS(U5542=0,"Prenovato",U5542=1,"Novato",U5542=2,"Principiante avanzado",U5542=3,"Competente",U5542=4,"Proficiente",U5542=5,"Master")</f>
        <v>Principiante avanzado</v>
      </c>
      <c r="W5542" s="17">
        <v>3</v>
      </c>
      <c r="X5542" s="17" t="str" cm="1">
        <f t="array" ref="X5542">_xlfn.IFS(W5542=0,"No evidenciado",W5542=1,"Novato",W5542=2,"Principiante avanzado",W5542=3,"Competente",W5542=4,"Proficiente",W5542=5,"Master")</f>
        <v>Competente</v>
      </c>
      <c r="Y5542" s="17">
        <v>2</v>
      </c>
      <c r="Z5542" s="17" t="str" cm="1">
        <f t="array" ref="Z5542">_xlfn.IFS(Y5542=0,"No evidenciado",Y5542=1,"Novato",Y5542=2,"Principiante avanzado",Y5542=3,"Competente",Y5542=4,"Proficiente",Y5542=5,"Master")</f>
        <v>Principiante avanzado</v>
      </c>
      <c r="AA5542" s="17">
        <v>3</v>
      </c>
      <c r="AB5542" s="17" t="str" cm="1">
        <f t="array" ref="AB5542">_xlfn.IFS(AA5542=0,"No evidenciado",AA5542=1,"Novato",AA5542=2,"Principiante avanzado",AA5542=3,"Competente",AA5542=4,"Proficiente",AA5542=5,"Master")</f>
        <v>Competente</v>
      </c>
      <c r="AC5542" s="17">
        <v>2</v>
      </c>
      <c r="AD5542" s="17" t="str" cm="1">
        <f t="array" ref="AD5542">_xlfn.IFS(AC5542=0,"Prenovato",AC5542=1,"Novato",AC5542=2,"Principiante avanzado",AC5542=3,"Competente",AC5542=4,"Proficiente",AC5542=5,"Master")</f>
        <v>Principiante avanzado</v>
      </c>
      <c r="AE5542" s="17" t="s">
        <v>422</v>
      </c>
    </row>
    <row r="5543" spans="1:31" x14ac:dyDescent="0.25">
      <c r="A5543" t="s">
        <v>234</v>
      </c>
      <c r="B5543" t="s">
        <v>97</v>
      </c>
      <c r="C5543" t="s">
        <v>218</v>
      </c>
      <c r="D5543" t="s">
        <v>196</v>
      </c>
      <c r="E5543" t="s">
        <v>376</v>
      </c>
      <c r="F5543" t="s">
        <v>98</v>
      </c>
      <c r="G5543" t="s">
        <v>377</v>
      </c>
      <c r="H5543" s="4"/>
      <c r="I5543" s="1">
        <f t="shared" ca="1" si="347"/>
        <v>1485</v>
      </c>
      <c r="J5543" s="1" t="str">
        <f t="shared" ca="1" si="348"/>
        <v>3. Mayor a 6 meses</v>
      </c>
      <c r="K5543" t="str">
        <f t="shared" si="349"/>
        <v>NO</v>
      </c>
      <c r="L5543" t="s">
        <v>255</v>
      </c>
      <c r="M5543" t="s">
        <v>56</v>
      </c>
      <c r="N5543" t="s">
        <v>417</v>
      </c>
      <c r="O5543" t="s">
        <v>416</v>
      </c>
      <c r="P5543" t="str">
        <f t="shared" si="350"/>
        <v>HELBERT ORTEGA ACUNAControl de versionesEVALUACION ANTERIOR</v>
      </c>
      <c r="Q5543" t="str">
        <f>BASE[[#This Row],[NombresCalificado]]&amp;BASE[[#This Row],[TipoEvaluacion]]</f>
        <v>HELBERT ORTEGA ACUNAEVALUACION ANTERIOR</v>
      </c>
      <c r="R5543">
        <v>1</v>
      </c>
      <c r="S5543" t="s">
        <v>6</v>
      </c>
      <c r="T5543" t="s">
        <v>419</v>
      </c>
      <c r="U5543" s="17">
        <v>2</v>
      </c>
      <c r="V5543" s="17" t="str" cm="1">
        <f t="array" ref="V5543">_xlfn.IFS(U5543=0,"Prenovato",U5543=1,"Novato",U5543=2,"Principiante avanzado",U5543=3,"Competente",U5543=4,"Proficiente",U5543=5,"Master")</f>
        <v>Principiante avanzado</v>
      </c>
      <c r="W5543" s="17">
        <v>3</v>
      </c>
      <c r="X5543" s="17" t="str" cm="1">
        <f t="array" ref="X5543">_xlfn.IFS(W5543=0,"No evidenciado",W5543=1,"Novato",W5543=2,"Principiante avanzado",W5543=3,"Competente",W5543=4,"Proficiente",W5543=5,"Master")</f>
        <v>Competente</v>
      </c>
      <c r="Y5543" s="17">
        <v>2</v>
      </c>
      <c r="Z5543" s="17" t="str" cm="1">
        <f t="array" ref="Z5543">_xlfn.IFS(Y5543=0,"No evidenciado",Y5543=1,"Novato",Y5543=2,"Principiante avanzado",Y5543=3,"Competente",Y5543=4,"Proficiente",Y5543=5,"Master")</f>
        <v>Principiante avanzado</v>
      </c>
      <c r="AA5543" s="17">
        <v>3</v>
      </c>
      <c r="AB5543" s="17" t="str" cm="1">
        <f t="array" ref="AB5543">_xlfn.IFS(AA5543=0,"No evidenciado",AA5543=1,"Novato",AA5543=2,"Principiante avanzado",AA5543=3,"Competente",AA5543=4,"Proficiente",AA5543=5,"Master")</f>
        <v>Competente</v>
      </c>
      <c r="AC5543" s="17">
        <v>2</v>
      </c>
      <c r="AD5543" s="17" t="str" cm="1">
        <f t="array" ref="AD5543">_xlfn.IFS(AC5543=0,"Prenovato",AC5543=1,"Novato",AC5543=2,"Principiante avanzado",AC5543=3,"Competente",AC5543=4,"Proficiente",AC5543=5,"Master")</f>
        <v>Principiante avanzado</v>
      </c>
      <c r="AE5543" s="17" t="s">
        <v>422</v>
      </c>
    </row>
    <row r="5544" spans="1:31" x14ac:dyDescent="0.25">
      <c r="A5544" t="s">
        <v>234</v>
      </c>
      <c r="B5544" t="s">
        <v>97</v>
      </c>
      <c r="C5544" t="s">
        <v>218</v>
      </c>
      <c r="D5544" t="s">
        <v>196</v>
      </c>
      <c r="E5544" t="s">
        <v>376</v>
      </c>
      <c r="F5544" t="s">
        <v>98</v>
      </c>
      <c r="G5544" t="s">
        <v>377</v>
      </c>
      <c r="H5544" s="4"/>
      <c r="I5544" s="1">
        <f t="shared" ca="1" si="347"/>
        <v>1485</v>
      </c>
      <c r="J5544" s="1" t="str">
        <f t="shared" ca="1" si="348"/>
        <v>3. Mayor a 6 meses</v>
      </c>
      <c r="K5544" t="str">
        <f t="shared" si="349"/>
        <v>NO</v>
      </c>
      <c r="L5544" t="s">
        <v>255</v>
      </c>
      <c r="M5544" t="s">
        <v>171</v>
      </c>
      <c r="N5544" t="s">
        <v>416</v>
      </c>
      <c r="O5544" t="s">
        <v>416</v>
      </c>
      <c r="P5544" t="str">
        <f t="shared" si="350"/>
        <v>HELBERT ORTEGA ACUNABases de datos en la nubeEVALUACION ANTERIOR</v>
      </c>
      <c r="Q5544" t="str">
        <f>BASE[[#This Row],[NombresCalificado]]&amp;BASE[[#This Row],[TipoEvaluacion]]</f>
        <v>HELBERT ORTEGA ACUNAEVALUACION ANTERIOR</v>
      </c>
      <c r="R5544">
        <v>0</v>
      </c>
      <c r="S5544" t="s">
        <v>185</v>
      </c>
      <c r="T5544" t="s">
        <v>419</v>
      </c>
      <c r="U5544" s="17">
        <v>2</v>
      </c>
      <c r="V5544" s="17" t="str" cm="1">
        <f t="array" ref="V5544">_xlfn.IFS(U5544=0,"Prenovato",U5544=1,"Novato",U5544=2,"Principiante avanzado",U5544=3,"Competente",U5544=4,"Proficiente",U5544=5,"Master")</f>
        <v>Principiante avanzado</v>
      </c>
      <c r="W5544" s="17">
        <v>3</v>
      </c>
      <c r="X5544" s="17" t="str" cm="1">
        <f t="array" ref="X5544">_xlfn.IFS(W5544=0,"No evidenciado",W5544=1,"Novato",W5544=2,"Principiante avanzado",W5544=3,"Competente",W5544=4,"Proficiente",W5544=5,"Master")</f>
        <v>Competente</v>
      </c>
      <c r="Y5544" s="17">
        <v>2</v>
      </c>
      <c r="Z5544" s="17" t="str" cm="1">
        <f t="array" ref="Z5544">_xlfn.IFS(Y5544=0,"No evidenciado",Y5544=1,"Novato",Y5544=2,"Principiante avanzado",Y5544=3,"Competente",Y5544=4,"Proficiente",Y5544=5,"Master")</f>
        <v>Principiante avanzado</v>
      </c>
      <c r="AA5544" s="17">
        <v>3</v>
      </c>
      <c r="AB5544" s="17" t="str" cm="1">
        <f t="array" ref="AB5544">_xlfn.IFS(AA5544=0,"No evidenciado",AA5544=1,"Novato",AA5544=2,"Principiante avanzado",AA5544=3,"Competente",AA5544=4,"Proficiente",AA5544=5,"Master")</f>
        <v>Competente</v>
      </c>
      <c r="AC5544" s="17">
        <v>2</v>
      </c>
      <c r="AD5544" s="17" t="str" cm="1">
        <f t="array" ref="AD5544">_xlfn.IFS(AC5544=0,"Prenovato",AC5544=1,"Novato",AC5544=2,"Principiante avanzado",AC5544=3,"Competente",AC5544=4,"Proficiente",AC5544=5,"Master")</f>
        <v>Principiante avanzado</v>
      </c>
      <c r="AE5544" s="17" t="s">
        <v>422</v>
      </c>
    </row>
    <row r="5545" spans="1:31" x14ac:dyDescent="0.25">
      <c r="A5545" t="s">
        <v>234</v>
      </c>
      <c r="B5545" t="s">
        <v>97</v>
      </c>
      <c r="C5545" t="s">
        <v>218</v>
      </c>
      <c r="D5545" t="s">
        <v>196</v>
      </c>
      <c r="E5545" t="s">
        <v>376</v>
      </c>
      <c r="F5545" t="s">
        <v>98</v>
      </c>
      <c r="G5545" t="s">
        <v>377</v>
      </c>
      <c r="H5545" s="4"/>
      <c r="I5545" s="1">
        <f t="shared" ca="1" si="347"/>
        <v>1485</v>
      </c>
      <c r="J5545" s="1" t="str">
        <f t="shared" ca="1" si="348"/>
        <v>3. Mayor a 6 meses</v>
      </c>
      <c r="K5545" t="str">
        <f t="shared" si="349"/>
        <v>NO</v>
      </c>
      <c r="L5545" t="s">
        <v>255</v>
      </c>
      <c r="M5545" t="s">
        <v>158</v>
      </c>
      <c r="N5545" t="s">
        <v>416</v>
      </c>
      <c r="O5545" t="s">
        <v>416</v>
      </c>
      <c r="P5545" t="str">
        <f t="shared" si="350"/>
        <v>HELBERT ORTEGA ACUNAServicios en la nubeEVALUACION ANTERIOR</v>
      </c>
      <c r="Q5545" t="str">
        <f>BASE[[#This Row],[NombresCalificado]]&amp;BASE[[#This Row],[TipoEvaluacion]]</f>
        <v>HELBERT ORTEGA ACUNAEVALUACION ANTERIOR</v>
      </c>
      <c r="R5545">
        <v>0</v>
      </c>
      <c r="S5545" t="s">
        <v>185</v>
      </c>
      <c r="T5545" t="s">
        <v>419</v>
      </c>
      <c r="U5545" s="17">
        <v>2</v>
      </c>
      <c r="V5545" s="17" t="str" cm="1">
        <f t="array" ref="V5545">_xlfn.IFS(U5545=0,"Prenovato",U5545=1,"Novato",U5545=2,"Principiante avanzado",U5545=3,"Competente",U5545=4,"Proficiente",U5545=5,"Master")</f>
        <v>Principiante avanzado</v>
      </c>
      <c r="W5545" s="17">
        <v>3</v>
      </c>
      <c r="X5545" s="17" t="str" cm="1">
        <f t="array" ref="X5545">_xlfn.IFS(W5545=0,"No evidenciado",W5545=1,"Novato",W5545=2,"Principiante avanzado",W5545=3,"Competente",W5545=4,"Proficiente",W5545=5,"Master")</f>
        <v>Competente</v>
      </c>
      <c r="Y5545" s="17">
        <v>2</v>
      </c>
      <c r="Z5545" s="17" t="str" cm="1">
        <f t="array" ref="Z5545">_xlfn.IFS(Y5545=0,"No evidenciado",Y5545=1,"Novato",Y5545=2,"Principiante avanzado",Y5545=3,"Competente",Y5545=4,"Proficiente",Y5545=5,"Master")</f>
        <v>Principiante avanzado</v>
      </c>
      <c r="AA5545" s="17">
        <v>3</v>
      </c>
      <c r="AB5545" s="17" t="str" cm="1">
        <f t="array" ref="AB5545">_xlfn.IFS(AA5545=0,"No evidenciado",AA5545=1,"Novato",AA5545=2,"Principiante avanzado",AA5545=3,"Competente",AA5545=4,"Proficiente",AA5545=5,"Master")</f>
        <v>Competente</v>
      </c>
      <c r="AC5545" s="17">
        <v>2</v>
      </c>
      <c r="AD5545" s="17" t="str" cm="1">
        <f t="array" ref="AD5545">_xlfn.IFS(AC5545=0,"Prenovato",AC5545=1,"Novato",AC5545=2,"Principiante avanzado",AC5545=3,"Competente",AC5545=4,"Proficiente",AC5545=5,"Master")</f>
        <v>Principiante avanzado</v>
      </c>
      <c r="AE5545" s="17" t="s">
        <v>422</v>
      </c>
    </row>
    <row r="5546" spans="1:31" x14ac:dyDescent="0.25">
      <c r="A5546" t="s">
        <v>234</v>
      </c>
      <c r="B5546" t="s">
        <v>97</v>
      </c>
      <c r="C5546" t="s">
        <v>218</v>
      </c>
      <c r="D5546" t="s">
        <v>196</v>
      </c>
      <c r="E5546" t="s">
        <v>376</v>
      </c>
      <c r="F5546" t="s">
        <v>98</v>
      </c>
      <c r="G5546" t="s">
        <v>377</v>
      </c>
      <c r="H5546" s="4"/>
      <c r="I5546" s="1">
        <f t="shared" ca="1" si="347"/>
        <v>1485</v>
      </c>
      <c r="J5546" s="1" t="str">
        <f t="shared" ca="1" si="348"/>
        <v>3. Mayor a 6 meses</v>
      </c>
      <c r="K5546" t="str">
        <f t="shared" si="349"/>
        <v>NO</v>
      </c>
      <c r="L5546" t="s">
        <v>255</v>
      </c>
      <c r="M5546" t="s">
        <v>160</v>
      </c>
      <c r="N5546" t="s">
        <v>416</v>
      </c>
      <c r="O5546" t="s">
        <v>416</v>
      </c>
      <c r="P5546" t="str">
        <f t="shared" si="350"/>
        <v>HELBERT ORTEGA ACUNAIntegración de datos en tiempo realEVALUACION ANTERIOR</v>
      </c>
      <c r="Q5546" t="str">
        <f>BASE[[#This Row],[NombresCalificado]]&amp;BASE[[#This Row],[TipoEvaluacion]]</f>
        <v>HELBERT ORTEGA ACUNAEVALUACION ANTERIOR</v>
      </c>
      <c r="R5546">
        <v>0</v>
      </c>
      <c r="S5546" t="s">
        <v>185</v>
      </c>
      <c r="T5546" t="s">
        <v>419</v>
      </c>
      <c r="U5546" s="17">
        <v>2</v>
      </c>
      <c r="V5546" s="17" t="str" cm="1">
        <f t="array" ref="V5546">_xlfn.IFS(U5546=0,"Prenovato",U5546=1,"Novato",U5546=2,"Principiante avanzado",U5546=3,"Competente",U5546=4,"Proficiente",U5546=5,"Master")</f>
        <v>Principiante avanzado</v>
      </c>
      <c r="W5546" s="17">
        <v>3</v>
      </c>
      <c r="X5546" s="17" t="str" cm="1">
        <f t="array" ref="X5546">_xlfn.IFS(W5546=0,"No evidenciado",W5546=1,"Novato",W5546=2,"Principiante avanzado",W5546=3,"Competente",W5546=4,"Proficiente",W5546=5,"Master")</f>
        <v>Competente</v>
      </c>
      <c r="Y5546" s="17">
        <v>2</v>
      </c>
      <c r="Z5546" s="17" t="str" cm="1">
        <f t="array" ref="Z5546">_xlfn.IFS(Y5546=0,"No evidenciado",Y5546=1,"Novato",Y5546=2,"Principiante avanzado",Y5546=3,"Competente",Y5546=4,"Proficiente",Y5546=5,"Master")</f>
        <v>Principiante avanzado</v>
      </c>
      <c r="AA5546" s="17">
        <v>3</v>
      </c>
      <c r="AB5546" s="17" t="str" cm="1">
        <f t="array" ref="AB5546">_xlfn.IFS(AA5546=0,"No evidenciado",AA5546=1,"Novato",AA5546=2,"Principiante avanzado",AA5546=3,"Competente",AA5546=4,"Proficiente",AA5546=5,"Master")</f>
        <v>Competente</v>
      </c>
      <c r="AC5546" s="17">
        <v>2</v>
      </c>
      <c r="AD5546" s="17" t="str" cm="1">
        <f t="array" ref="AD5546">_xlfn.IFS(AC5546=0,"Prenovato",AC5546=1,"Novato",AC5546=2,"Principiante avanzado",AC5546=3,"Competente",AC5546=4,"Proficiente",AC5546=5,"Master")</f>
        <v>Principiante avanzado</v>
      </c>
      <c r="AE5546" s="17" t="s">
        <v>422</v>
      </c>
    </row>
    <row r="5547" spans="1:31" x14ac:dyDescent="0.25">
      <c r="A5547" t="s">
        <v>234</v>
      </c>
      <c r="B5547" t="s">
        <v>97</v>
      </c>
      <c r="C5547" t="s">
        <v>218</v>
      </c>
      <c r="D5547" t="s">
        <v>196</v>
      </c>
      <c r="E5547" t="s">
        <v>376</v>
      </c>
      <c r="F5547" t="s">
        <v>98</v>
      </c>
      <c r="G5547" t="s">
        <v>377</v>
      </c>
      <c r="H5547" s="4"/>
      <c r="I5547" s="1">
        <f t="shared" ca="1" si="347"/>
        <v>1485</v>
      </c>
      <c r="J5547" s="1" t="str">
        <f t="shared" ca="1" si="348"/>
        <v>3. Mayor a 6 meses</v>
      </c>
      <c r="K5547" t="str">
        <f t="shared" si="349"/>
        <v>NO</v>
      </c>
      <c r="L5547" t="s">
        <v>255</v>
      </c>
      <c r="M5547" t="s">
        <v>173</v>
      </c>
      <c r="N5547" t="s">
        <v>416</v>
      </c>
      <c r="O5547" t="s">
        <v>416</v>
      </c>
      <c r="P5547" t="str">
        <f t="shared" si="350"/>
        <v>HELBERT ORTEGA ACUNADatalake BCPEVALUACION ANTERIOR</v>
      </c>
      <c r="Q5547" t="str">
        <f>BASE[[#This Row],[NombresCalificado]]&amp;BASE[[#This Row],[TipoEvaluacion]]</f>
        <v>HELBERT ORTEGA ACUNAEVALUACION ANTERIOR</v>
      </c>
      <c r="R5547">
        <v>2</v>
      </c>
      <c r="S5547" t="s">
        <v>4</v>
      </c>
      <c r="T5547" t="s">
        <v>419</v>
      </c>
      <c r="U5547" s="17">
        <v>2</v>
      </c>
      <c r="V5547" s="17" t="str" cm="1">
        <f t="array" ref="V5547">_xlfn.IFS(U5547=0,"Prenovato",U5547=1,"Novato",U5547=2,"Principiante avanzado",U5547=3,"Competente",U5547=4,"Proficiente",U5547=5,"Master")</f>
        <v>Principiante avanzado</v>
      </c>
      <c r="W5547" s="17">
        <v>3</v>
      </c>
      <c r="X5547" s="17" t="str" cm="1">
        <f t="array" ref="X5547">_xlfn.IFS(W5547=0,"No evidenciado",W5547=1,"Novato",W5547=2,"Principiante avanzado",W5547=3,"Competente",W5547=4,"Proficiente",W5547=5,"Master")</f>
        <v>Competente</v>
      </c>
      <c r="Y5547" s="17">
        <v>2</v>
      </c>
      <c r="Z5547" s="17" t="str" cm="1">
        <f t="array" ref="Z5547">_xlfn.IFS(Y5547=0,"No evidenciado",Y5547=1,"Novato",Y5547=2,"Principiante avanzado",Y5547=3,"Competente",Y5547=4,"Proficiente",Y5547=5,"Master")</f>
        <v>Principiante avanzado</v>
      </c>
      <c r="AA5547" s="17">
        <v>3</v>
      </c>
      <c r="AB5547" s="17" t="str" cm="1">
        <f t="array" ref="AB5547">_xlfn.IFS(AA5547=0,"No evidenciado",AA5547=1,"Novato",AA5547=2,"Principiante avanzado",AA5547=3,"Competente",AA5547=4,"Proficiente",AA5547=5,"Master")</f>
        <v>Competente</v>
      </c>
      <c r="AC5547" s="17">
        <v>2</v>
      </c>
      <c r="AD5547" s="17" t="str" cm="1">
        <f t="array" ref="AD5547">_xlfn.IFS(AC5547=0,"Prenovato",AC5547=1,"Novato",AC5547=2,"Principiante avanzado",AC5547=3,"Competente",AC5547=4,"Proficiente",AC5547=5,"Master")</f>
        <v>Principiante avanzado</v>
      </c>
      <c r="AE5547" s="17" t="s">
        <v>422</v>
      </c>
    </row>
    <row r="5548" spans="1:31" x14ac:dyDescent="0.25">
      <c r="A5548" t="s">
        <v>234</v>
      </c>
      <c r="B5548" t="s">
        <v>97</v>
      </c>
      <c r="C5548" t="s">
        <v>218</v>
      </c>
      <c r="D5548" t="s">
        <v>196</v>
      </c>
      <c r="E5548" t="s">
        <v>376</v>
      </c>
      <c r="F5548" t="s">
        <v>98</v>
      </c>
      <c r="G5548" t="s">
        <v>377</v>
      </c>
      <c r="H5548" s="4"/>
      <c r="I5548" s="1">
        <f t="shared" ca="1" si="347"/>
        <v>1485</v>
      </c>
      <c r="J5548" s="1" t="str">
        <f t="shared" ca="1" si="348"/>
        <v>3. Mayor a 6 meses</v>
      </c>
      <c r="K5548" t="str">
        <f t="shared" si="349"/>
        <v>NO</v>
      </c>
      <c r="L5548" t="s">
        <v>255</v>
      </c>
      <c r="M5548" t="s">
        <v>159</v>
      </c>
      <c r="N5548" t="s">
        <v>416</v>
      </c>
      <c r="O5548" t="s">
        <v>416</v>
      </c>
      <c r="P5548" t="str">
        <f t="shared" si="350"/>
        <v>HELBERT ORTEGA ACUNAGobernanza de datosEVALUACION ANTERIOR</v>
      </c>
      <c r="Q5548" t="str">
        <f>BASE[[#This Row],[NombresCalificado]]&amp;BASE[[#This Row],[TipoEvaluacion]]</f>
        <v>HELBERT ORTEGA ACUNAEVALUACION ANTERIOR</v>
      </c>
      <c r="R5548">
        <v>2</v>
      </c>
      <c r="S5548" t="s">
        <v>4</v>
      </c>
      <c r="T5548" t="s">
        <v>419</v>
      </c>
      <c r="U5548" s="17">
        <v>2</v>
      </c>
      <c r="V5548" s="17" t="str" cm="1">
        <f t="array" ref="V5548">_xlfn.IFS(U5548=0,"Prenovato",U5548=1,"Novato",U5548=2,"Principiante avanzado",U5548=3,"Competente",U5548=4,"Proficiente",U5548=5,"Master")</f>
        <v>Principiante avanzado</v>
      </c>
      <c r="W5548" s="17">
        <v>3</v>
      </c>
      <c r="X5548" s="17" t="str" cm="1">
        <f t="array" ref="X5548">_xlfn.IFS(W5548=0,"No evidenciado",W5548=1,"Novato",W5548=2,"Principiante avanzado",W5548=3,"Competente",W5548=4,"Proficiente",W5548=5,"Master")</f>
        <v>Competente</v>
      </c>
      <c r="Y5548" s="17">
        <v>2</v>
      </c>
      <c r="Z5548" s="17" t="str" cm="1">
        <f t="array" ref="Z5548">_xlfn.IFS(Y5548=0,"No evidenciado",Y5548=1,"Novato",Y5548=2,"Principiante avanzado",Y5548=3,"Competente",Y5548=4,"Proficiente",Y5548=5,"Master")</f>
        <v>Principiante avanzado</v>
      </c>
      <c r="AA5548" s="17">
        <v>3</v>
      </c>
      <c r="AB5548" s="17" t="str" cm="1">
        <f t="array" ref="AB5548">_xlfn.IFS(AA5548=0,"No evidenciado",AA5548=1,"Novato",AA5548=2,"Principiante avanzado",AA5548=3,"Competente",AA5548=4,"Proficiente",AA5548=5,"Master")</f>
        <v>Competente</v>
      </c>
      <c r="AC5548" s="17">
        <v>2</v>
      </c>
      <c r="AD5548" s="17" t="str" cm="1">
        <f t="array" ref="AD5548">_xlfn.IFS(AC5548=0,"Prenovato",AC5548=1,"Novato",AC5548=2,"Principiante avanzado",AC5548=3,"Competente",AC5548=4,"Proficiente",AC5548=5,"Master")</f>
        <v>Principiante avanzado</v>
      </c>
      <c r="AE5548" s="17" t="s">
        <v>422</v>
      </c>
    </row>
    <row r="5549" spans="1:31" x14ac:dyDescent="0.25">
      <c r="A5549" t="s">
        <v>234</v>
      </c>
      <c r="B5549" t="s">
        <v>97</v>
      </c>
      <c r="C5549" t="s">
        <v>218</v>
      </c>
      <c r="D5549" t="s">
        <v>196</v>
      </c>
      <c r="E5549" t="s">
        <v>376</v>
      </c>
      <c r="F5549" t="s">
        <v>98</v>
      </c>
      <c r="G5549" t="s">
        <v>377</v>
      </c>
      <c r="H5549" s="4"/>
      <c r="I5549" s="1">
        <f t="shared" ca="1" si="347"/>
        <v>1485</v>
      </c>
      <c r="J5549" s="1" t="str">
        <f t="shared" ca="1" si="348"/>
        <v>3. Mayor a 6 meses</v>
      </c>
      <c r="K5549" t="str">
        <f t="shared" si="349"/>
        <v>NO</v>
      </c>
      <c r="L5549" t="s">
        <v>255</v>
      </c>
      <c r="M5549" t="s">
        <v>172</v>
      </c>
      <c r="N5549" t="s">
        <v>416</v>
      </c>
      <c r="O5549" t="s">
        <v>416</v>
      </c>
      <c r="P5549" t="str">
        <f t="shared" si="350"/>
        <v>HELBERT ORTEGA ACUNACalidad de datosEVALUACION ANTERIOR</v>
      </c>
      <c r="Q5549" t="str">
        <f>BASE[[#This Row],[NombresCalificado]]&amp;BASE[[#This Row],[TipoEvaluacion]]</f>
        <v>HELBERT ORTEGA ACUNAEVALUACION ANTERIOR</v>
      </c>
      <c r="R5549">
        <v>2</v>
      </c>
      <c r="S5549" t="s">
        <v>4</v>
      </c>
      <c r="T5549" t="s">
        <v>419</v>
      </c>
      <c r="U5549" s="17">
        <v>2</v>
      </c>
      <c r="V5549" s="17" t="str" cm="1">
        <f t="array" ref="V5549">_xlfn.IFS(U5549=0,"Prenovato",U5549=1,"Novato",U5549=2,"Principiante avanzado",U5549=3,"Competente",U5549=4,"Proficiente",U5549=5,"Master")</f>
        <v>Principiante avanzado</v>
      </c>
      <c r="W5549" s="17">
        <v>3</v>
      </c>
      <c r="X5549" s="17" t="str" cm="1">
        <f t="array" ref="X5549">_xlfn.IFS(W5549=0,"No evidenciado",W5549=1,"Novato",W5549=2,"Principiante avanzado",W5549=3,"Competente",W5549=4,"Proficiente",W5549=5,"Master")</f>
        <v>Competente</v>
      </c>
      <c r="Y5549" s="17">
        <v>2</v>
      </c>
      <c r="Z5549" s="17" t="str" cm="1">
        <f t="array" ref="Z5549">_xlfn.IFS(Y5549=0,"No evidenciado",Y5549=1,"Novato",Y5549=2,"Principiante avanzado",Y5549=3,"Competente",Y5549=4,"Proficiente",Y5549=5,"Master")</f>
        <v>Principiante avanzado</v>
      </c>
      <c r="AA5549" s="17">
        <v>3</v>
      </c>
      <c r="AB5549" s="17" t="str" cm="1">
        <f t="array" ref="AB5549">_xlfn.IFS(AA5549=0,"No evidenciado",AA5549=1,"Novato",AA5549=2,"Principiante avanzado",AA5549=3,"Competente",AA5549=4,"Proficiente",AA5549=5,"Master")</f>
        <v>Competente</v>
      </c>
      <c r="AC5549" s="17">
        <v>2</v>
      </c>
      <c r="AD5549" s="17" t="str" cm="1">
        <f t="array" ref="AD5549">_xlfn.IFS(AC5549=0,"Prenovato",AC5549=1,"Novato",AC5549=2,"Principiante avanzado",AC5549=3,"Competente",AC5549=4,"Proficiente",AC5549=5,"Master")</f>
        <v>Principiante avanzado</v>
      </c>
      <c r="AE5549" s="17" t="s">
        <v>422</v>
      </c>
    </row>
    <row r="5550" spans="1:31" x14ac:dyDescent="0.25">
      <c r="A5550" t="s">
        <v>234</v>
      </c>
      <c r="B5550" t="s">
        <v>97</v>
      </c>
      <c r="C5550" t="s">
        <v>218</v>
      </c>
      <c r="D5550" t="s">
        <v>196</v>
      </c>
      <c r="E5550" t="s">
        <v>402</v>
      </c>
      <c r="F5550" t="s">
        <v>140</v>
      </c>
      <c r="G5550" t="s">
        <v>403</v>
      </c>
      <c r="H5550" s="4"/>
      <c r="I5550" s="1">
        <f t="shared" ca="1" si="347"/>
        <v>1485</v>
      </c>
      <c r="J5550" s="1" t="str">
        <f t="shared" ca="1" si="348"/>
        <v>3. Mayor a 6 meses</v>
      </c>
      <c r="K5550" t="str">
        <f t="shared" si="349"/>
        <v>NO</v>
      </c>
      <c r="L5550" t="s">
        <v>255</v>
      </c>
      <c r="M5550" t="s">
        <v>161</v>
      </c>
      <c r="N5550" t="s">
        <v>418</v>
      </c>
      <c r="O5550" t="s">
        <v>418</v>
      </c>
      <c r="P5550" t="str">
        <f t="shared" si="350"/>
        <v>CRISTHIAN ALEXIS SALAZAR TRINIDADIntegración de datos por lotesEVALUACION ANTERIOR</v>
      </c>
      <c r="Q5550" t="str">
        <f>BASE[[#This Row],[NombresCalificado]]&amp;BASE[[#This Row],[TipoEvaluacion]]</f>
        <v>CRISTHIAN ALEXIS SALAZAR TRINIDADEVALUACION ANTERIOR</v>
      </c>
      <c r="R5550">
        <v>2</v>
      </c>
      <c r="S5550" t="s">
        <v>4</v>
      </c>
      <c r="T5550" t="s">
        <v>419</v>
      </c>
      <c r="U5550" s="17">
        <v>1</v>
      </c>
      <c r="V5550" s="17" t="str" cm="1">
        <f t="array" ref="V5550">_xlfn.IFS(U5550=0,"Prenovato",U5550=1,"Novato",U5550=2,"Principiante avanzado",U5550=3,"Competente",U5550=4,"Proficiente",U5550=5,"Master")</f>
        <v>Novato</v>
      </c>
      <c r="W5550" s="17">
        <v>2</v>
      </c>
      <c r="X5550" s="17" t="str" cm="1">
        <f t="array" ref="X5550">_xlfn.IFS(W5550=0,"No evidenciado",W5550=1,"Novato",W5550=2,"Principiante avanzado",W5550=3,"Competente",W5550=4,"Proficiente",W5550=5,"Master")</f>
        <v>Principiante avanzado</v>
      </c>
      <c r="Y5550" s="17">
        <v>2</v>
      </c>
      <c r="Z5550" s="17" t="str" cm="1">
        <f t="array" ref="Z5550">_xlfn.IFS(Y5550=0,"No evidenciado",Y5550=1,"Novato",Y5550=2,"Principiante avanzado",Y5550=3,"Competente",Y5550=4,"Proficiente",Y5550=5,"Master")</f>
        <v>Principiante avanzado</v>
      </c>
      <c r="AA5550" s="17">
        <v>3</v>
      </c>
      <c r="AB5550" s="17" t="str" cm="1">
        <f t="array" ref="AB5550">_xlfn.IFS(AA5550=0,"No evidenciado",AA5550=1,"Novato",AA5550=2,"Principiante avanzado",AA5550=3,"Competente",AA5550=4,"Proficiente",AA5550=5,"Master")</f>
        <v>Competente</v>
      </c>
      <c r="AC5550" s="17">
        <v>1</v>
      </c>
      <c r="AD5550" s="17" t="str" cm="1">
        <f t="array" ref="AD5550">_xlfn.IFS(AC5550=0,"Prenovato",AC5550=1,"Novato",AC5550=2,"Principiante avanzado",AC5550=3,"Competente",AC5550=4,"Proficiente",AC5550=5,"Master")</f>
        <v>Novato</v>
      </c>
      <c r="AE5550" s="17" t="s">
        <v>422</v>
      </c>
    </row>
    <row r="5551" spans="1:31" x14ac:dyDescent="0.25">
      <c r="A5551" t="s">
        <v>234</v>
      </c>
      <c r="B5551" t="s">
        <v>97</v>
      </c>
      <c r="C5551" t="s">
        <v>218</v>
      </c>
      <c r="D5551" t="s">
        <v>196</v>
      </c>
      <c r="E5551" t="s">
        <v>402</v>
      </c>
      <c r="F5551" t="s">
        <v>140</v>
      </c>
      <c r="G5551" t="s">
        <v>403</v>
      </c>
      <c r="H5551" s="4"/>
      <c r="I5551" s="1">
        <f t="shared" ca="1" si="347"/>
        <v>1485</v>
      </c>
      <c r="J5551" s="1" t="str">
        <f t="shared" ca="1" si="348"/>
        <v>3. Mayor a 6 meses</v>
      </c>
      <c r="K5551" t="str">
        <f t="shared" si="349"/>
        <v>NO</v>
      </c>
      <c r="L5551" t="s">
        <v>255</v>
      </c>
      <c r="M5551" t="s">
        <v>165</v>
      </c>
      <c r="N5551" t="s">
        <v>418</v>
      </c>
      <c r="O5551" t="s">
        <v>418</v>
      </c>
      <c r="P5551" t="str">
        <f t="shared" si="350"/>
        <v>CRISTHIAN ALEXIS SALAZAR TRINIDADProcesamiento de datosEVALUACION ANTERIOR</v>
      </c>
      <c r="Q5551" t="str">
        <f>BASE[[#This Row],[NombresCalificado]]&amp;BASE[[#This Row],[TipoEvaluacion]]</f>
        <v>CRISTHIAN ALEXIS SALAZAR TRINIDADEVALUACION ANTERIOR</v>
      </c>
      <c r="R5551">
        <v>1</v>
      </c>
      <c r="S5551" t="s">
        <v>6</v>
      </c>
      <c r="T5551" t="s">
        <v>419</v>
      </c>
      <c r="U5551" s="17">
        <v>1</v>
      </c>
      <c r="V5551" s="17" t="str" cm="1">
        <f t="array" ref="V5551">_xlfn.IFS(U5551=0,"Prenovato",U5551=1,"Novato",U5551=2,"Principiante avanzado",U5551=3,"Competente",U5551=4,"Proficiente",U5551=5,"Master")</f>
        <v>Novato</v>
      </c>
      <c r="W5551" s="17">
        <v>2</v>
      </c>
      <c r="X5551" s="17" t="str" cm="1">
        <f t="array" ref="X5551">_xlfn.IFS(W5551=0,"No evidenciado",W5551=1,"Novato",W5551=2,"Principiante avanzado",W5551=3,"Competente",W5551=4,"Proficiente",W5551=5,"Master")</f>
        <v>Principiante avanzado</v>
      </c>
      <c r="Y5551" s="17">
        <v>2</v>
      </c>
      <c r="Z5551" s="17" t="str" cm="1">
        <f t="array" ref="Z5551">_xlfn.IFS(Y5551=0,"No evidenciado",Y5551=1,"Novato",Y5551=2,"Principiante avanzado",Y5551=3,"Competente",Y5551=4,"Proficiente",Y5551=5,"Master")</f>
        <v>Principiante avanzado</v>
      </c>
      <c r="AA5551" s="17">
        <v>3</v>
      </c>
      <c r="AB5551" s="17" t="str" cm="1">
        <f t="array" ref="AB5551">_xlfn.IFS(AA5551=0,"No evidenciado",AA5551=1,"Novato",AA5551=2,"Principiante avanzado",AA5551=3,"Competente",AA5551=4,"Proficiente",AA5551=5,"Master")</f>
        <v>Competente</v>
      </c>
      <c r="AC5551" s="17">
        <v>1</v>
      </c>
      <c r="AD5551" s="17" t="str" cm="1">
        <f t="array" ref="AD5551">_xlfn.IFS(AC5551=0,"Prenovato",AC5551=1,"Novato",AC5551=2,"Principiante avanzado",AC5551=3,"Competente",AC5551=4,"Proficiente",AC5551=5,"Master")</f>
        <v>Novato</v>
      </c>
      <c r="AE5551" s="17" t="s">
        <v>422</v>
      </c>
    </row>
    <row r="5552" spans="1:31" x14ac:dyDescent="0.25">
      <c r="A5552" t="s">
        <v>234</v>
      </c>
      <c r="B5552" t="s">
        <v>97</v>
      </c>
      <c r="C5552" t="s">
        <v>218</v>
      </c>
      <c r="D5552" t="s">
        <v>196</v>
      </c>
      <c r="E5552" t="s">
        <v>402</v>
      </c>
      <c r="F5552" t="s">
        <v>140</v>
      </c>
      <c r="G5552" t="s">
        <v>403</v>
      </c>
      <c r="H5552" s="4"/>
      <c r="I5552" s="1">
        <f t="shared" ca="1" si="347"/>
        <v>1485</v>
      </c>
      <c r="J5552" s="1" t="str">
        <f t="shared" ca="1" si="348"/>
        <v>3. Mayor a 6 meses</v>
      </c>
      <c r="K5552" t="str">
        <f t="shared" si="349"/>
        <v>NO</v>
      </c>
      <c r="L5552" t="s">
        <v>255</v>
      </c>
      <c r="M5552" t="s">
        <v>56</v>
      </c>
      <c r="N5552" t="s">
        <v>417</v>
      </c>
      <c r="O5552" t="s">
        <v>416</v>
      </c>
      <c r="P5552" t="str">
        <f t="shared" si="350"/>
        <v>CRISTHIAN ALEXIS SALAZAR TRINIDADControl de versionesEVALUACION ANTERIOR</v>
      </c>
      <c r="Q5552" t="str">
        <f>BASE[[#This Row],[NombresCalificado]]&amp;BASE[[#This Row],[TipoEvaluacion]]</f>
        <v>CRISTHIAN ALEXIS SALAZAR TRINIDADEVALUACION ANTERIOR</v>
      </c>
      <c r="R5552">
        <v>2</v>
      </c>
      <c r="S5552" t="s">
        <v>4</v>
      </c>
      <c r="T5552" t="s">
        <v>419</v>
      </c>
      <c r="U5552" s="17">
        <v>1</v>
      </c>
      <c r="V5552" s="17" t="str" cm="1">
        <f t="array" ref="V5552">_xlfn.IFS(U5552=0,"Prenovato",U5552=1,"Novato",U5552=2,"Principiante avanzado",U5552=3,"Competente",U5552=4,"Proficiente",U5552=5,"Master")</f>
        <v>Novato</v>
      </c>
      <c r="W5552" s="17">
        <v>2</v>
      </c>
      <c r="X5552" s="17" t="str" cm="1">
        <f t="array" ref="X5552">_xlfn.IFS(W5552=0,"No evidenciado",W5552=1,"Novato",W5552=2,"Principiante avanzado",W5552=3,"Competente",W5552=4,"Proficiente",W5552=5,"Master")</f>
        <v>Principiante avanzado</v>
      </c>
      <c r="Y5552" s="17">
        <v>2</v>
      </c>
      <c r="Z5552" s="17" t="str" cm="1">
        <f t="array" ref="Z5552">_xlfn.IFS(Y5552=0,"No evidenciado",Y5552=1,"Novato",Y5552=2,"Principiante avanzado",Y5552=3,"Competente",Y5552=4,"Proficiente",Y5552=5,"Master")</f>
        <v>Principiante avanzado</v>
      </c>
      <c r="AA5552" s="17">
        <v>3</v>
      </c>
      <c r="AB5552" s="17" t="str" cm="1">
        <f t="array" ref="AB5552">_xlfn.IFS(AA5552=0,"No evidenciado",AA5552=1,"Novato",AA5552=2,"Principiante avanzado",AA5552=3,"Competente",AA5552=4,"Proficiente",AA5552=5,"Master")</f>
        <v>Competente</v>
      </c>
      <c r="AC5552" s="17">
        <v>1</v>
      </c>
      <c r="AD5552" s="17" t="str" cm="1">
        <f t="array" ref="AD5552">_xlfn.IFS(AC5552=0,"Prenovato",AC5552=1,"Novato",AC5552=2,"Principiante avanzado",AC5552=3,"Competente",AC5552=4,"Proficiente",AC5552=5,"Master")</f>
        <v>Novato</v>
      </c>
      <c r="AE5552" s="17" t="s">
        <v>422</v>
      </c>
    </row>
    <row r="5553" spans="1:31" x14ac:dyDescent="0.25">
      <c r="A5553" t="s">
        <v>234</v>
      </c>
      <c r="B5553" t="s">
        <v>97</v>
      </c>
      <c r="C5553" t="s">
        <v>218</v>
      </c>
      <c r="D5553" t="s">
        <v>196</v>
      </c>
      <c r="E5553" t="s">
        <v>402</v>
      </c>
      <c r="F5553" t="s">
        <v>140</v>
      </c>
      <c r="G5553" t="s">
        <v>403</v>
      </c>
      <c r="H5553" s="4"/>
      <c r="I5553" s="1">
        <f t="shared" ca="1" si="347"/>
        <v>1485</v>
      </c>
      <c r="J5553" s="1" t="str">
        <f t="shared" ca="1" si="348"/>
        <v>3. Mayor a 6 meses</v>
      </c>
      <c r="K5553" t="str">
        <f t="shared" si="349"/>
        <v>NO</v>
      </c>
      <c r="L5553" t="s">
        <v>255</v>
      </c>
      <c r="M5553" t="s">
        <v>168</v>
      </c>
      <c r="N5553" t="s">
        <v>418</v>
      </c>
      <c r="O5553" t="s">
        <v>418</v>
      </c>
      <c r="P5553" t="str">
        <f t="shared" si="350"/>
        <v>CRISTHIAN ALEXIS SALAZAR TRINIDADBase de datos relacionalEVALUACION ANTERIOR</v>
      </c>
      <c r="Q5553" t="str">
        <f>BASE[[#This Row],[NombresCalificado]]&amp;BASE[[#This Row],[TipoEvaluacion]]</f>
        <v>CRISTHIAN ALEXIS SALAZAR TRINIDADEVALUACION ANTERIOR</v>
      </c>
      <c r="R5553">
        <v>3</v>
      </c>
      <c r="S5553" t="s">
        <v>5</v>
      </c>
      <c r="T5553" t="s">
        <v>419</v>
      </c>
      <c r="U5553" s="17">
        <v>1</v>
      </c>
      <c r="V5553" s="17" t="str" cm="1">
        <f t="array" ref="V5553">_xlfn.IFS(U5553=0,"Prenovato",U5553=1,"Novato",U5553=2,"Principiante avanzado",U5553=3,"Competente",U5553=4,"Proficiente",U5553=5,"Master")</f>
        <v>Novato</v>
      </c>
      <c r="W5553" s="17">
        <v>2</v>
      </c>
      <c r="X5553" s="17" t="str" cm="1">
        <f t="array" ref="X5553">_xlfn.IFS(W5553=0,"No evidenciado",W5553=1,"Novato",W5553=2,"Principiante avanzado",W5553=3,"Competente",W5553=4,"Proficiente",W5553=5,"Master")</f>
        <v>Principiante avanzado</v>
      </c>
      <c r="Y5553" s="17">
        <v>2</v>
      </c>
      <c r="Z5553" s="17" t="str" cm="1">
        <f t="array" ref="Z5553">_xlfn.IFS(Y5553=0,"No evidenciado",Y5553=1,"Novato",Y5553=2,"Principiante avanzado",Y5553=3,"Competente",Y5553=4,"Proficiente",Y5553=5,"Master")</f>
        <v>Principiante avanzado</v>
      </c>
      <c r="AA5553" s="17">
        <v>3</v>
      </c>
      <c r="AB5553" s="17" t="str" cm="1">
        <f t="array" ref="AB5553">_xlfn.IFS(AA5553=0,"No evidenciado",AA5553=1,"Novato",AA5553=2,"Principiante avanzado",AA5553=3,"Competente",AA5553=4,"Proficiente",AA5553=5,"Master")</f>
        <v>Competente</v>
      </c>
      <c r="AC5553" s="17">
        <v>1</v>
      </c>
      <c r="AD5553" s="17" t="str" cm="1">
        <f t="array" ref="AD5553">_xlfn.IFS(AC5553=0,"Prenovato",AC5553=1,"Novato",AC5553=2,"Principiante avanzado",AC5553=3,"Competente",AC5553=4,"Proficiente",AC5553=5,"Master")</f>
        <v>Novato</v>
      </c>
      <c r="AE5553" s="17" t="s">
        <v>422</v>
      </c>
    </row>
    <row r="5554" spans="1:31" x14ac:dyDescent="0.25">
      <c r="A5554" t="s">
        <v>234</v>
      </c>
      <c r="B5554" t="s">
        <v>97</v>
      </c>
      <c r="C5554" t="s">
        <v>218</v>
      </c>
      <c r="D5554" t="s">
        <v>196</v>
      </c>
      <c r="E5554" t="s">
        <v>402</v>
      </c>
      <c r="F5554" t="s">
        <v>140</v>
      </c>
      <c r="G5554" t="s">
        <v>403</v>
      </c>
      <c r="H5554" s="4"/>
      <c r="I5554" s="1">
        <f t="shared" ca="1" si="347"/>
        <v>1485</v>
      </c>
      <c r="J5554" s="1" t="str">
        <f t="shared" ca="1" si="348"/>
        <v>3. Mayor a 6 meses</v>
      </c>
      <c r="K5554" t="str">
        <f t="shared" si="349"/>
        <v>NO</v>
      </c>
      <c r="L5554" t="s">
        <v>255</v>
      </c>
      <c r="M5554" t="s">
        <v>55</v>
      </c>
      <c r="N5554" t="s">
        <v>418</v>
      </c>
      <c r="O5554" t="s">
        <v>418</v>
      </c>
      <c r="P5554" t="str">
        <f t="shared" si="350"/>
        <v>CRISTHIAN ALEXIS SALAZAR TRINIDADProgramaciónEVALUACION ANTERIOR</v>
      </c>
      <c r="Q5554" t="str">
        <f>BASE[[#This Row],[NombresCalificado]]&amp;BASE[[#This Row],[TipoEvaluacion]]</f>
        <v>CRISTHIAN ALEXIS SALAZAR TRINIDADEVALUACION ANTERIOR</v>
      </c>
      <c r="R5554">
        <v>3</v>
      </c>
      <c r="S5554" t="s">
        <v>5</v>
      </c>
      <c r="T5554" t="s">
        <v>419</v>
      </c>
      <c r="U5554" s="17">
        <v>1</v>
      </c>
      <c r="V5554" s="17" t="str" cm="1">
        <f t="array" ref="V5554">_xlfn.IFS(U5554=0,"Prenovato",U5554=1,"Novato",U5554=2,"Principiante avanzado",U5554=3,"Competente",U5554=4,"Proficiente",U5554=5,"Master")</f>
        <v>Novato</v>
      </c>
      <c r="W5554" s="17">
        <v>2</v>
      </c>
      <c r="X5554" s="17" t="str" cm="1">
        <f t="array" ref="X5554">_xlfn.IFS(W5554=0,"No evidenciado",W5554=1,"Novato",W5554=2,"Principiante avanzado",W5554=3,"Competente",W5554=4,"Proficiente",W5554=5,"Master")</f>
        <v>Principiante avanzado</v>
      </c>
      <c r="Y5554" s="17">
        <v>2</v>
      </c>
      <c r="Z5554" s="17" t="str" cm="1">
        <f t="array" ref="Z5554">_xlfn.IFS(Y5554=0,"No evidenciado",Y5554=1,"Novato",Y5554=2,"Principiante avanzado",Y5554=3,"Competente",Y5554=4,"Proficiente",Y5554=5,"Master")</f>
        <v>Principiante avanzado</v>
      </c>
      <c r="AA5554" s="17">
        <v>3</v>
      </c>
      <c r="AB5554" s="17" t="str" cm="1">
        <f t="array" ref="AB5554">_xlfn.IFS(AA5554=0,"No evidenciado",AA5554=1,"Novato",AA5554=2,"Principiante avanzado",AA5554=3,"Competente",AA5554=4,"Proficiente",AA5554=5,"Master")</f>
        <v>Competente</v>
      </c>
      <c r="AC5554" s="17">
        <v>1</v>
      </c>
      <c r="AD5554" s="17" t="str" cm="1">
        <f t="array" ref="AD5554">_xlfn.IFS(AC5554=0,"Prenovato",AC5554=1,"Novato",AC5554=2,"Principiante avanzado",AC5554=3,"Competente",AC5554=4,"Proficiente",AC5554=5,"Master")</f>
        <v>Novato</v>
      </c>
      <c r="AE5554" s="17" t="s">
        <v>422</v>
      </c>
    </row>
    <row r="5555" spans="1:31" x14ac:dyDescent="0.25">
      <c r="A5555" t="s">
        <v>234</v>
      </c>
      <c r="B5555" t="s">
        <v>97</v>
      </c>
      <c r="C5555" t="s">
        <v>218</v>
      </c>
      <c r="D5555" t="s">
        <v>196</v>
      </c>
      <c r="E5555" t="s">
        <v>402</v>
      </c>
      <c r="F5555" t="s">
        <v>140</v>
      </c>
      <c r="G5555" t="s">
        <v>403</v>
      </c>
      <c r="H5555" s="4"/>
      <c r="I5555" s="1">
        <f t="shared" ca="1" si="347"/>
        <v>1485</v>
      </c>
      <c r="J5555" s="1" t="str">
        <f t="shared" ca="1" si="348"/>
        <v>3. Mayor a 6 meses</v>
      </c>
      <c r="K5555" t="str">
        <f t="shared" si="349"/>
        <v>NO</v>
      </c>
      <c r="L5555" t="s">
        <v>255</v>
      </c>
      <c r="M5555" t="s">
        <v>174</v>
      </c>
      <c r="N5555" t="s">
        <v>418</v>
      </c>
      <c r="O5555" t="s">
        <v>418</v>
      </c>
      <c r="P5555" t="str">
        <f t="shared" si="350"/>
        <v>CRISTHIAN ALEXIS SALAZAR TRINIDADDatawarehouse BCPEVALUACION ANTERIOR</v>
      </c>
      <c r="Q5555" t="str">
        <f>BASE[[#This Row],[NombresCalificado]]&amp;BASE[[#This Row],[TipoEvaluacion]]</f>
        <v>CRISTHIAN ALEXIS SALAZAR TRINIDADEVALUACION ANTERIOR</v>
      </c>
      <c r="R5555">
        <v>2</v>
      </c>
      <c r="S5555" t="s">
        <v>4</v>
      </c>
      <c r="T5555" t="s">
        <v>419</v>
      </c>
      <c r="U5555" s="17">
        <v>1</v>
      </c>
      <c r="V5555" s="17" t="str" cm="1">
        <f t="array" ref="V5555">_xlfn.IFS(U5555=0,"Prenovato",U5555=1,"Novato",U5555=2,"Principiante avanzado",U5555=3,"Competente",U5555=4,"Proficiente",U5555=5,"Master")</f>
        <v>Novato</v>
      </c>
      <c r="W5555" s="17">
        <v>2</v>
      </c>
      <c r="X5555" s="17" t="str" cm="1">
        <f t="array" ref="X5555">_xlfn.IFS(W5555=0,"No evidenciado",W5555=1,"Novato",W5555=2,"Principiante avanzado",W5555=3,"Competente",W5555=4,"Proficiente",W5555=5,"Master")</f>
        <v>Principiante avanzado</v>
      </c>
      <c r="Y5555" s="17">
        <v>2</v>
      </c>
      <c r="Z5555" s="17" t="str" cm="1">
        <f t="array" ref="Z5555">_xlfn.IFS(Y5555=0,"No evidenciado",Y5555=1,"Novato",Y5555=2,"Principiante avanzado",Y5555=3,"Competente",Y5555=4,"Proficiente",Y5555=5,"Master")</f>
        <v>Principiante avanzado</v>
      </c>
      <c r="AA5555" s="17">
        <v>3</v>
      </c>
      <c r="AB5555" s="17" t="str" cm="1">
        <f t="array" ref="AB5555">_xlfn.IFS(AA5555=0,"No evidenciado",AA5555=1,"Novato",AA5555=2,"Principiante avanzado",AA5555=3,"Competente",AA5555=4,"Proficiente",AA5555=5,"Master")</f>
        <v>Competente</v>
      </c>
      <c r="AC5555" s="17">
        <v>1</v>
      </c>
      <c r="AD5555" s="17" t="str" cm="1">
        <f t="array" ref="AD5555">_xlfn.IFS(AC5555=0,"Prenovato",AC5555=1,"Novato",AC5555=2,"Principiante avanzado",AC5555=3,"Competente",AC5555=4,"Proficiente",AC5555=5,"Master")</f>
        <v>Novato</v>
      </c>
      <c r="AE5555" s="17" t="s">
        <v>422</v>
      </c>
    </row>
    <row r="5556" spans="1:31" x14ac:dyDescent="0.25">
      <c r="A5556" t="s">
        <v>234</v>
      </c>
      <c r="B5556" t="s">
        <v>97</v>
      </c>
      <c r="C5556" t="s">
        <v>218</v>
      </c>
      <c r="D5556" t="s">
        <v>196</v>
      </c>
      <c r="E5556" t="s">
        <v>402</v>
      </c>
      <c r="F5556" t="s">
        <v>140</v>
      </c>
      <c r="G5556" t="s">
        <v>403</v>
      </c>
      <c r="H5556" s="4"/>
      <c r="I5556" s="1">
        <f t="shared" ca="1" si="347"/>
        <v>1485</v>
      </c>
      <c r="J5556" s="1" t="str">
        <f t="shared" ca="1" si="348"/>
        <v>3. Mayor a 6 meses</v>
      </c>
      <c r="K5556" t="str">
        <f t="shared" si="349"/>
        <v>NO</v>
      </c>
      <c r="L5556" t="s">
        <v>255</v>
      </c>
      <c r="M5556" t="s">
        <v>170</v>
      </c>
      <c r="N5556" t="s">
        <v>417</v>
      </c>
      <c r="O5556" t="s">
        <v>416</v>
      </c>
      <c r="P5556" t="str">
        <f t="shared" si="350"/>
        <v>CRISTHIAN ALEXIS SALAZAR TRINIDADArquitectura de datosEVALUACION ANTERIOR</v>
      </c>
      <c r="Q5556" t="str">
        <f>BASE[[#This Row],[NombresCalificado]]&amp;BASE[[#This Row],[TipoEvaluacion]]</f>
        <v>CRISTHIAN ALEXIS SALAZAR TRINIDADEVALUACION ANTERIOR</v>
      </c>
      <c r="R5556">
        <v>2</v>
      </c>
      <c r="S5556" t="s">
        <v>4</v>
      </c>
      <c r="T5556" t="s">
        <v>419</v>
      </c>
      <c r="U5556" s="17">
        <v>1</v>
      </c>
      <c r="V5556" s="17" t="str" cm="1">
        <f t="array" ref="V5556">_xlfn.IFS(U5556=0,"Prenovato",U5556=1,"Novato",U5556=2,"Principiante avanzado",U5556=3,"Competente",U5556=4,"Proficiente",U5556=5,"Master")</f>
        <v>Novato</v>
      </c>
      <c r="W5556" s="17">
        <v>2</v>
      </c>
      <c r="X5556" s="17" t="str" cm="1">
        <f t="array" ref="X5556">_xlfn.IFS(W5556=0,"No evidenciado",W5556=1,"Novato",W5556=2,"Principiante avanzado",W5556=3,"Competente",W5556=4,"Proficiente",W5556=5,"Master")</f>
        <v>Principiante avanzado</v>
      </c>
      <c r="Y5556" s="17">
        <v>2</v>
      </c>
      <c r="Z5556" s="17" t="str" cm="1">
        <f t="array" ref="Z5556">_xlfn.IFS(Y5556=0,"No evidenciado",Y5556=1,"Novato",Y5556=2,"Principiante avanzado",Y5556=3,"Competente",Y5556=4,"Proficiente",Y5556=5,"Master")</f>
        <v>Principiante avanzado</v>
      </c>
      <c r="AA5556" s="17">
        <v>3</v>
      </c>
      <c r="AB5556" s="17" t="str" cm="1">
        <f t="array" ref="AB5556">_xlfn.IFS(AA5556=0,"No evidenciado",AA5556=1,"Novato",AA5556=2,"Principiante avanzado",AA5556=3,"Competente",AA5556=4,"Proficiente",AA5556=5,"Master")</f>
        <v>Competente</v>
      </c>
      <c r="AC5556" s="17">
        <v>1</v>
      </c>
      <c r="AD5556" s="17" t="str" cm="1">
        <f t="array" ref="AD5556">_xlfn.IFS(AC5556=0,"Prenovato",AC5556=1,"Novato",AC5556=2,"Principiante avanzado",AC5556=3,"Competente",AC5556=4,"Proficiente",AC5556=5,"Master")</f>
        <v>Novato</v>
      </c>
      <c r="AE5556" s="17" t="s">
        <v>422</v>
      </c>
    </row>
    <row r="5557" spans="1:31" x14ac:dyDescent="0.25">
      <c r="A5557" t="s">
        <v>234</v>
      </c>
      <c r="B5557" t="s">
        <v>97</v>
      </c>
      <c r="C5557" t="s">
        <v>218</v>
      </c>
      <c r="D5557" t="s">
        <v>196</v>
      </c>
      <c r="E5557" t="s">
        <v>402</v>
      </c>
      <c r="F5557" t="s">
        <v>140</v>
      </c>
      <c r="G5557" t="s">
        <v>403</v>
      </c>
      <c r="H5557" s="4"/>
      <c r="I5557" s="1">
        <f t="shared" ca="1" si="347"/>
        <v>1485</v>
      </c>
      <c r="J5557" s="1" t="str">
        <f t="shared" ca="1" si="348"/>
        <v>3. Mayor a 6 meses</v>
      </c>
      <c r="K5557" t="str">
        <f t="shared" si="349"/>
        <v>NO</v>
      </c>
      <c r="L5557" t="s">
        <v>255</v>
      </c>
      <c r="M5557" t="s">
        <v>164</v>
      </c>
      <c r="N5557" t="s">
        <v>417</v>
      </c>
      <c r="O5557" t="s">
        <v>416</v>
      </c>
      <c r="P5557" t="str">
        <f t="shared" si="350"/>
        <v>CRISTHIAN ALEXIS SALAZAR TRINIDADPrivacidad y seguridad de los datosEVALUACION ANTERIOR</v>
      </c>
      <c r="Q5557" t="str">
        <f>BASE[[#This Row],[NombresCalificado]]&amp;BASE[[#This Row],[TipoEvaluacion]]</f>
        <v>CRISTHIAN ALEXIS SALAZAR TRINIDADEVALUACION ANTERIOR</v>
      </c>
      <c r="R5557">
        <v>2</v>
      </c>
      <c r="S5557" t="s">
        <v>4</v>
      </c>
      <c r="T5557" t="s">
        <v>419</v>
      </c>
      <c r="U5557" s="17">
        <v>1</v>
      </c>
      <c r="V5557" s="17" t="str" cm="1">
        <f t="array" ref="V5557">_xlfn.IFS(U5557=0,"Prenovato",U5557=1,"Novato",U5557=2,"Principiante avanzado",U5557=3,"Competente",U5557=4,"Proficiente",U5557=5,"Master")</f>
        <v>Novato</v>
      </c>
      <c r="W5557" s="17">
        <v>2</v>
      </c>
      <c r="X5557" s="17" t="str" cm="1">
        <f t="array" ref="X5557">_xlfn.IFS(W5557=0,"No evidenciado",W5557=1,"Novato",W5557=2,"Principiante avanzado",W5557=3,"Competente",W5557=4,"Proficiente",W5557=5,"Master")</f>
        <v>Principiante avanzado</v>
      </c>
      <c r="Y5557" s="17">
        <v>2</v>
      </c>
      <c r="Z5557" s="17" t="str" cm="1">
        <f t="array" ref="Z5557">_xlfn.IFS(Y5557=0,"No evidenciado",Y5557=1,"Novato",Y5557=2,"Principiante avanzado",Y5557=3,"Competente",Y5557=4,"Proficiente",Y5557=5,"Master")</f>
        <v>Principiante avanzado</v>
      </c>
      <c r="AA5557" s="17">
        <v>3</v>
      </c>
      <c r="AB5557" s="17" t="str" cm="1">
        <f t="array" ref="AB5557">_xlfn.IFS(AA5557=0,"No evidenciado",AA5557=1,"Novato",AA5557=2,"Principiante avanzado",AA5557=3,"Competente",AA5557=4,"Proficiente",AA5557=5,"Master")</f>
        <v>Competente</v>
      </c>
      <c r="AC5557" s="17">
        <v>1</v>
      </c>
      <c r="AD5557" s="17" t="str" cm="1">
        <f t="array" ref="AD5557">_xlfn.IFS(AC5557=0,"Prenovato",AC5557=1,"Novato",AC5557=2,"Principiante avanzado",AC5557=3,"Competente",AC5557=4,"Proficiente",AC5557=5,"Master")</f>
        <v>Novato</v>
      </c>
      <c r="AE5557" s="17" t="s">
        <v>422</v>
      </c>
    </row>
    <row r="5558" spans="1:31" x14ac:dyDescent="0.25">
      <c r="A5558" t="s">
        <v>234</v>
      </c>
      <c r="B5558" t="s">
        <v>97</v>
      </c>
      <c r="C5558" t="s">
        <v>218</v>
      </c>
      <c r="D5558" t="s">
        <v>196</v>
      </c>
      <c r="E5558" t="s">
        <v>402</v>
      </c>
      <c r="F5558" t="s">
        <v>140</v>
      </c>
      <c r="G5558" t="s">
        <v>403</v>
      </c>
      <c r="H5558" s="4"/>
      <c r="I5558" s="1">
        <f t="shared" ca="1" si="347"/>
        <v>1485</v>
      </c>
      <c r="J5558" s="1" t="str">
        <f t="shared" ca="1" si="348"/>
        <v>3. Mayor a 6 meses</v>
      </c>
      <c r="K5558" t="str">
        <f t="shared" si="349"/>
        <v>NO</v>
      </c>
      <c r="L5558" t="s">
        <v>255</v>
      </c>
      <c r="M5558" t="s">
        <v>163</v>
      </c>
      <c r="N5558" t="s">
        <v>417</v>
      </c>
      <c r="O5558" t="s">
        <v>416</v>
      </c>
      <c r="P5558" t="str">
        <f t="shared" si="350"/>
        <v>CRISTHIAN ALEXIS SALAZAR TRINIDADNube BCPEVALUACION ANTERIOR</v>
      </c>
      <c r="Q5558" t="str">
        <f>BASE[[#This Row],[NombresCalificado]]&amp;BASE[[#This Row],[TipoEvaluacion]]</f>
        <v>CRISTHIAN ALEXIS SALAZAR TRINIDADEVALUACION ANTERIOR</v>
      </c>
      <c r="R5558">
        <v>0</v>
      </c>
      <c r="S5558" t="s">
        <v>185</v>
      </c>
      <c r="T5558" t="s">
        <v>419</v>
      </c>
      <c r="U5558" s="17">
        <v>1</v>
      </c>
      <c r="V5558" s="17" t="str" cm="1">
        <f t="array" ref="V5558">_xlfn.IFS(U5558=0,"Prenovato",U5558=1,"Novato",U5558=2,"Principiante avanzado",U5558=3,"Competente",U5558=4,"Proficiente",U5558=5,"Master")</f>
        <v>Novato</v>
      </c>
      <c r="W5558" s="17">
        <v>2</v>
      </c>
      <c r="X5558" s="17" t="str" cm="1">
        <f t="array" ref="X5558">_xlfn.IFS(W5558=0,"No evidenciado",W5558=1,"Novato",W5558=2,"Principiante avanzado",W5558=3,"Competente",W5558=4,"Proficiente",W5558=5,"Master")</f>
        <v>Principiante avanzado</v>
      </c>
      <c r="Y5558" s="17">
        <v>2</v>
      </c>
      <c r="Z5558" s="17" t="str" cm="1">
        <f t="array" ref="Z5558">_xlfn.IFS(Y5558=0,"No evidenciado",Y5558=1,"Novato",Y5558=2,"Principiante avanzado",Y5558=3,"Competente",Y5558=4,"Proficiente",Y5558=5,"Master")</f>
        <v>Principiante avanzado</v>
      </c>
      <c r="AA5558" s="17">
        <v>3</v>
      </c>
      <c r="AB5558" s="17" t="str" cm="1">
        <f t="array" ref="AB5558">_xlfn.IFS(AA5558=0,"No evidenciado",AA5558=1,"Novato",AA5558=2,"Principiante avanzado",AA5558=3,"Competente",AA5558=4,"Proficiente",AA5558=5,"Master")</f>
        <v>Competente</v>
      </c>
      <c r="AC5558" s="17">
        <v>1</v>
      </c>
      <c r="AD5558" s="17" t="str" cm="1">
        <f t="array" ref="AD5558">_xlfn.IFS(AC5558=0,"Prenovato",AC5558=1,"Novato",AC5558=2,"Principiante avanzado",AC5558=3,"Competente",AC5558=4,"Proficiente",AC5558=5,"Master")</f>
        <v>Novato</v>
      </c>
      <c r="AE5558" s="17" t="s">
        <v>422</v>
      </c>
    </row>
    <row r="5559" spans="1:31" x14ac:dyDescent="0.25">
      <c r="A5559" t="s">
        <v>234</v>
      </c>
      <c r="B5559" t="s">
        <v>97</v>
      </c>
      <c r="C5559" t="s">
        <v>218</v>
      </c>
      <c r="D5559" t="s">
        <v>196</v>
      </c>
      <c r="E5559" t="s">
        <v>402</v>
      </c>
      <c r="F5559" t="s">
        <v>140</v>
      </c>
      <c r="G5559" t="s">
        <v>403</v>
      </c>
      <c r="H5559" s="4"/>
      <c r="I5559" s="1">
        <f t="shared" ca="1" si="347"/>
        <v>1485</v>
      </c>
      <c r="J5559" s="1" t="str">
        <f t="shared" ca="1" si="348"/>
        <v>3. Mayor a 6 meses</v>
      </c>
      <c r="K5559" t="str">
        <f t="shared" si="349"/>
        <v>NO</v>
      </c>
      <c r="L5559" t="s">
        <v>255</v>
      </c>
      <c r="M5559" t="s">
        <v>167</v>
      </c>
      <c r="N5559" t="s">
        <v>417</v>
      </c>
      <c r="O5559" t="s">
        <v>416</v>
      </c>
      <c r="P5559" t="str">
        <f t="shared" si="350"/>
        <v>CRISTHIAN ALEXIS SALAZAR TRINIDADCI-CDEVALUACION ANTERIOR</v>
      </c>
      <c r="Q5559" t="str">
        <f>BASE[[#This Row],[NombresCalificado]]&amp;BASE[[#This Row],[TipoEvaluacion]]</f>
        <v>CRISTHIAN ALEXIS SALAZAR TRINIDADEVALUACION ANTERIOR</v>
      </c>
      <c r="R5559">
        <v>0</v>
      </c>
      <c r="S5559" t="s">
        <v>185</v>
      </c>
      <c r="T5559" t="s">
        <v>419</v>
      </c>
      <c r="U5559" s="17">
        <v>1</v>
      </c>
      <c r="V5559" s="17" t="str" cm="1">
        <f t="array" ref="V5559">_xlfn.IFS(U5559=0,"Prenovato",U5559=1,"Novato",U5559=2,"Principiante avanzado",U5559=3,"Competente",U5559=4,"Proficiente",U5559=5,"Master")</f>
        <v>Novato</v>
      </c>
      <c r="W5559" s="17">
        <v>2</v>
      </c>
      <c r="X5559" s="17" t="str" cm="1">
        <f t="array" ref="X5559">_xlfn.IFS(W5559=0,"No evidenciado",W5559=1,"Novato",W5559=2,"Principiante avanzado",W5559=3,"Competente",W5559=4,"Proficiente",W5559=5,"Master")</f>
        <v>Principiante avanzado</v>
      </c>
      <c r="Y5559" s="17">
        <v>2</v>
      </c>
      <c r="Z5559" s="17" t="str" cm="1">
        <f t="array" ref="Z5559">_xlfn.IFS(Y5559=0,"No evidenciado",Y5559=1,"Novato",Y5559=2,"Principiante avanzado",Y5559=3,"Competente",Y5559=4,"Proficiente",Y5559=5,"Master")</f>
        <v>Principiante avanzado</v>
      </c>
      <c r="AA5559" s="17">
        <v>3</v>
      </c>
      <c r="AB5559" s="17" t="str" cm="1">
        <f t="array" ref="AB5559">_xlfn.IFS(AA5559=0,"No evidenciado",AA5559=1,"Novato",AA5559=2,"Principiante avanzado",AA5559=3,"Competente",AA5559=4,"Proficiente",AA5559=5,"Master")</f>
        <v>Competente</v>
      </c>
      <c r="AC5559" s="17">
        <v>1</v>
      </c>
      <c r="AD5559" s="17" t="str" cm="1">
        <f t="array" ref="AD5559">_xlfn.IFS(AC5559=0,"Prenovato",AC5559=1,"Novato",AC5559=2,"Principiante avanzado",AC5559=3,"Competente",AC5559=4,"Proficiente",AC5559=5,"Master")</f>
        <v>Novato</v>
      </c>
      <c r="AE5559" s="17" t="s">
        <v>422</v>
      </c>
    </row>
    <row r="5560" spans="1:31" x14ac:dyDescent="0.25">
      <c r="A5560" t="s">
        <v>234</v>
      </c>
      <c r="B5560" t="s">
        <v>97</v>
      </c>
      <c r="C5560" t="s">
        <v>218</v>
      </c>
      <c r="D5560" t="s">
        <v>196</v>
      </c>
      <c r="E5560" t="s">
        <v>402</v>
      </c>
      <c r="F5560" t="s">
        <v>140</v>
      </c>
      <c r="G5560" t="s">
        <v>403</v>
      </c>
      <c r="H5560" s="4"/>
      <c r="I5560" s="1">
        <f t="shared" ca="1" si="347"/>
        <v>1485</v>
      </c>
      <c r="J5560" s="1" t="str">
        <f t="shared" ca="1" si="348"/>
        <v>3. Mayor a 6 meses</v>
      </c>
      <c r="K5560" t="str">
        <f t="shared" si="349"/>
        <v>NO</v>
      </c>
      <c r="L5560" t="s">
        <v>255</v>
      </c>
      <c r="M5560" t="s">
        <v>169</v>
      </c>
      <c r="N5560" t="s">
        <v>416</v>
      </c>
      <c r="O5560" t="s">
        <v>416</v>
      </c>
      <c r="P5560" t="str">
        <f t="shared" si="350"/>
        <v>CRISTHIAN ALEXIS SALAZAR TRINIDADAnálisis de datosEVALUACION ANTERIOR</v>
      </c>
      <c r="Q5560" t="str">
        <f>BASE[[#This Row],[NombresCalificado]]&amp;BASE[[#This Row],[TipoEvaluacion]]</f>
        <v>CRISTHIAN ALEXIS SALAZAR TRINIDADEVALUACION ANTERIOR</v>
      </c>
      <c r="R5560">
        <v>2</v>
      </c>
      <c r="S5560" t="s">
        <v>4</v>
      </c>
      <c r="T5560" t="s">
        <v>419</v>
      </c>
      <c r="U5560" s="17">
        <v>1</v>
      </c>
      <c r="V5560" s="17" t="str" cm="1">
        <f t="array" ref="V5560">_xlfn.IFS(U5560=0,"Prenovato",U5560=1,"Novato",U5560=2,"Principiante avanzado",U5560=3,"Competente",U5560=4,"Proficiente",U5560=5,"Master")</f>
        <v>Novato</v>
      </c>
      <c r="W5560" s="17">
        <v>2</v>
      </c>
      <c r="X5560" s="17" t="str" cm="1">
        <f t="array" ref="X5560">_xlfn.IFS(W5560=0,"No evidenciado",W5560=1,"Novato",W5560=2,"Principiante avanzado",W5560=3,"Competente",W5560=4,"Proficiente",W5560=5,"Master")</f>
        <v>Principiante avanzado</v>
      </c>
      <c r="Y5560" s="17">
        <v>2</v>
      </c>
      <c r="Z5560" s="17" t="str" cm="1">
        <f t="array" ref="Z5560">_xlfn.IFS(Y5560=0,"No evidenciado",Y5560=1,"Novato",Y5560=2,"Principiante avanzado",Y5560=3,"Competente",Y5560=4,"Proficiente",Y5560=5,"Master")</f>
        <v>Principiante avanzado</v>
      </c>
      <c r="AA5560" s="17">
        <v>3</v>
      </c>
      <c r="AB5560" s="17" t="str" cm="1">
        <f t="array" ref="AB5560">_xlfn.IFS(AA5560=0,"No evidenciado",AA5560=1,"Novato",AA5560=2,"Principiante avanzado",AA5560=3,"Competente",AA5560=4,"Proficiente",AA5560=5,"Master")</f>
        <v>Competente</v>
      </c>
      <c r="AC5560" s="17">
        <v>1</v>
      </c>
      <c r="AD5560" s="17" t="str" cm="1">
        <f t="array" ref="AD5560">_xlfn.IFS(AC5560=0,"Prenovato",AC5560=1,"Novato",AC5560=2,"Principiante avanzado",AC5560=3,"Competente",AC5560=4,"Proficiente",AC5560=5,"Master")</f>
        <v>Novato</v>
      </c>
      <c r="AE5560" s="17" t="s">
        <v>422</v>
      </c>
    </row>
    <row r="5561" spans="1:31" x14ac:dyDescent="0.25">
      <c r="A5561" t="s">
        <v>234</v>
      </c>
      <c r="B5561" t="s">
        <v>97</v>
      </c>
      <c r="C5561" t="s">
        <v>218</v>
      </c>
      <c r="D5561" t="s">
        <v>196</v>
      </c>
      <c r="E5561" t="s">
        <v>402</v>
      </c>
      <c r="F5561" t="s">
        <v>140</v>
      </c>
      <c r="G5561" t="s">
        <v>403</v>
      </c>
      <c r="H5561" s="4"/>
      <c r="I5561" s="1">
        <f t="shared" ca="1" si="347"/>
        <v>1485</v>
      </c>
      <c r="J5561" s="1" t="str">
        <f t="shared" ca="1" si="348"/>
        <v>3. Mayor a 6 meses</v>
      </c>
      <c r="K5561" t="str">
        <f t="shared" si="349"/>
        <v>NO</v>
      </c>
      <c r="L5561" t="s">
        <v>255</v>
      </c>
      <c r="M5561" t="s">
        <v>166</v>
      </c>
      <c r="N5561" t="s">
        <v>416</v>
      </c>
      <c r="O5561" t="s">
        <v>416</v>
      </c>
      <c r="P5561" t="str">
        <f t="shared" si="350"/>
        <v>CRISTHIAN ALEXIS SALAZAR TRINIDADBase de datos No-SQLEVALUACION ANTERIOR</v>
      </c>
      <c r="Q5561" t="str">
        <f>BASE[[#This Row],[NombresCalificado]]&amp;BASE[[#This Row],[TipoEvaluacion]]</f>
        <v>CRISTHIAN ALEXIS SALAZAR TRINIDADEVALUACION ANTERIOR</v>
      </c>
      <c r="R5561">
        <v>0</v>
      </c>
      <c r="S5561" t="s">
        <v>185</v>
      </c>
      <c r="T5561" t="s">
        <v>419</v>
      </c>
      <c r="U5561" s="17">
        <v>1</v>
      </c>
      <c r="V5561" s="17" t="str" cm="1">
        <f t="array" ref="V5561">_xlfn.IFS(U5561=0,"Prenovato",U5561=1,"Novato",U5561=2,"Principiante avanzado",U5561=3,"Competente",U5561=4,"Proficiente",U5561=5,"Master")</f>
        <v>Novato</v>
      </c>
      <c r="W5561" s="17">
        <v>2</v>
      </c>
      <c r="X5561" s="17" t="str" cm="1">
        <f t="array" ref="X5561">_xlfn.IFS(W5561=0,"No evidenciado",W5561=1,"Novato",W5561=2,"Principiante avanzado",W5561=3,"Competente",W5561=4,"Proficiente",W5561=5,"Master")</f>
        <v>Principiante avanzado</v>
      </c>
      <c r="Y5561" s="17">
        <v>2</v>
      </c>
      <c r="Z5561" s="17" t="str" cm="1">
        <f t="array" ref="Z5561">_xlfn.IFS(Y5561=0,"No evidenciado",Y5561=1,"Novato",Y5561=2,"Principiante avanzado",Y5561=3,"Competente",Y5561=4,"Proficiente",Y5561=5,"Master")</f>
        <v>Principiante avanzado</v>
      </c>
      <c r="AA5561" s="17">
        <v>3</v>
      </c>
      <c r="AB5561" s="17" t="str" cm="1">
        <f t="array" ref="AB5561">_xlfn.IFS(AA5561=0,"No evidenciado",AA5561=1,"Novato",AA5561=2,"Principiante avanzado",AA5561=3,"Competente",AA5561=4,"Proficiente",AA5561=5,"Master")</f>
        <v>Competente</v>
      </c>
      <c r="AC5561" s="17">
        <v>1</v>
      </c>
      <c r="AD5561" s="17" t="str" cm="1">
        <f t="array" ref="AD5561">_xlfn.IFS(AC5561=0,"Prenovato",AC5561=1,"Novato",AC5561=2,"Principiante avanzado",AC5561=3,"Competente",AC5561=4,"Proficiente",AC5561=5,"Master")</f>
        <v>Novato</v>
      </c>
      <c r="AE5561" s="17" t="s">
        <v>422</v>
      </c>
    </row>
    <row r="5562" spans="1:31" x14ac:dyDescent="0.25">
      <c r="A5562" t="s">
        <v>234</v>
      </c>
      <c r="B5562" t="s">
        <v>97</v>
      </c>
      <c r="C5562" t="s">
        <v>218</v>
      </c>
      <c r="D5562" t="s">
        <v>196</v>
      </c>
      <c r="E5562" t="s">
        <v>402</v>
      </c>
      <c r="F5562" t="s">
        <v>140</v>
      </c>
      <c r="G5562" t="s">
        <v>403</v>
      </c>
      <c r="H5562" s="4"/>
      <c r="I5562" s="1">
        <f t="shared" ca="1" si="347"/>
        <v>1485</v>
      </c>
      <c r="J5562" s="1" t="str">
        <f t="shared" ca="1" si="348"/>
        <v>3. Mayor a 6 meses</v>
      </c>
      <c r="K5562" t="str">
        <f t="shared" si="349"/>
        <v>NO</v>
      </c>
      <c r="L5562" t="s">
        <v>255</v>
      </c>
      <c r="M5562" t="s">
        <v>160</v>
      </c>
      <c r="N5562" t="s">
        <v>416</v>
      </c>
      <c r="O5562" t="s">
        <v>416</v>
      </c>
      <c r="P5562" t="str">
        <f t="shared" si="350"/>
        <v>CRISTHIAN ALEXIS SALAZAR TRINIDADIntegración de datos en tiempo realEVALUACION ANTERIOR</v>
      </c>
      <c r="Q5562" t="str">
        <f>BASE[[#This Row],[NombresCalificado]]&amp;BASE[[#This Row],[TipoEvaluacion]]</f>
        <v>CRISTHIAN ALEXIS SALAZAR TRINIDADEVALUACION ANTERIOR</v>
      </c>
      <c r="R5562">
        <v>0</v>
      </c>
      <c r="S5562" t="s">
        <v>185</v>
      </c>
      <c r="T5562" t="s">
        <v>419</v>
      </c>
      <c r="U5562" s="17">
        <v>1</v>
      </c>
      <c r="V5562" s="17" t="str" cm="1">
        <f t="array" ref="V5562">_xlfn.IFS(U5562=0,"Prenovato",U5562=1,"Novato",U5562=2,"Principiante avanzado",U5562=3,"Competente",U5562=4,"Proficiente",U5562=5,"Master")</f>
        <v>Novato</v>
      </c>
      <c r="W5562" s="17">
        <v>2</v>
      </c>
      <c r="X5562" s="17" t="str" cm="1">
        <f t="array" ref="X5562">_xlfn.IFS(W5562=0,"No evidenciado",W5562=1,"Novato",W5562=2,"Principiante avanzado",W5562=3,"Competente",W5562=4,"Proficiente",W5562=5,"Master")</f>
        <v>Principiante avanzado</v>
      </c>
      <c r="Y5562" s="17">
        <v>2</v>
      </c>
      <c r="Z5562" s="17" t="str" cm="1">
        <f t="array" ref="Z5562">_xlfn.IFS(Y5562=0,"No evidenciado",Y5562=1,"Novato",Y5562=2,"Principiante avanzado",Y5562=3,"Competente",Y5562=4,"Proficiente",Y5562=5,"Master")</f>
        <v>Principiante avanzado</v>
      </c>
      <c r="AA5562" s="17">
        <v>3</v>
      </c>
      <c r="AB5562" s="17" t="str" cm="1">
        <f t="array" ref="AB5562">_xlfn.IFS(AA5562=0,"No evidenciado",AA5562=1,"Novato",AA5562=2,"Principiante avanzado",AA5562=3,"Competente",AA5562=4,"Proficiente",AA5562=5,"Master")</f>
        <v>Competente</v>
      </c>
      <c r="AC5562" s="17">
        <v>1</v>
      </c>
      <c r="AD5562" s="17" t="str" cm="1">
        <f t="array" ref="AD5562">_xlfn.IFS(AC5562=0,"Prenovato",AC5562=1,"Novato",AC5562=2,"Principiante avanzado",AC5562=3,"Competente",AC5562=4,"Proficiente",AC5562=5,"Master")</f>
        <v>Novato</v>
      </c>
      <c r="AE5562" s="17" t="s">
        <v>422</v>
      </c>
    </row>
    <row r="5563" spans="1:31" x14ac:dyDescent="0.25">
      <c r="A5563" t="s">
        <v>234</v>
      </c>
      <c r="B5563" t="s">
        <v>97</v>
      </c>
      <c r="C5563" t="s">
        <v>218</v>
      </c>
      <c r="D5563" t="s">
        <v>196</v>
      </c>
      <c r="E5563" t="s">
        <v>402</v>
      </c>
      <c r="F5563" t="s">
        <v>140</v>
      </c>
      <c r="G5563" t="s">
        <v>403</v>
      </c>
      <c r="H5563" s="4"/>
      <c r="I5563" s="1">
        <f t="shared" ca="1" si="347"/>
        <v>1485</v>
      </c>
      <c r="J5563" s="1" t="str">
        <f t="shared" ca="1" si="348"/>
        <v>3. Mayor a 6 meses</v>
      </c>
      <c r="K5563" t="str">
        <f t="shared" si="349"/>
        <v>NO</v>
      </c>
      <c r="L5563" t="s">
        <v>255</v>
      </c>
      <c r="M5563" t="s">
        <v>171</v>
      </c>
      <c r="N5563" t="s">
        <v>416</v>
      </c>
      <c r="O5563" t="s">
        <v>416</v>
      </c>
      <c r="P5563" t="str">
        <f t="shared" si="350"/>
        <v>CRISTHIAN ALEXIS SALAZAR TRINIDADBases de datos en la nubeEVALUACION ANTERIOR</v>
      </c>
      <c r="Q5563" t="str">
        <f>BASE[[#This Row],[NombresCalificado]]&amp;BASE[[#This Row],[TipoEvaluacion]]</f>
        <v>CRISTHIAN ALEXIS SALAZAR TRINIDADEVALUACION ANTERIOR</v>
      </c>
      <c r="R5563">
        <v>0</v>
      </c>
      <c r="S5563" t="s">
        <v>185</v>
      </c>
      <c r="T5563" t="s">
        <v>419</v>
      </c>
      <c r="U5563" s="17">
        <v>1</v>
      </c>
      <c r="V5563" s="17" t="str" cm="1">
        <f t="array" ref="V5563">_xlfn.IFS(U5563=0,"Prenovato",U5563=1,"Novato",U5563=2,"Principiante avanzado",U5563=3,"Competente",U5563=4,"Proficiente",U5563=5,"Master")</f>
        <v>Novato</v>
      </c>
      <c r="W5563" s="17">
        <v>2</v>
      </c>
      <c r="X5563" s="17" t="str" cm="1">
        <f t="array" ref="X5563">_xlfn.IFS(W5563=0,"No evidenciado",W5563=1,"Novato",W5563=2,"Principiante avanzado",W5563=3,"Competente",W5563=4,"Proficiente",W5563=5,"Master")</f>
        <v>Principiante avanzado</v>
      </c>
      <c r="Y5563" s="17">
        <v>2</v>
      </c>
      <c r="Z5563" s="17" t="str" cm="1">
        <f t="array" ref="Z5563">_xlfn.IFS(Y5563=0,"No evidenciado",Y5563=1,"Novato",Y5563=2,"Principiante avanzado",Y5563=3,"Competente",Y5563=4,"Proficiente",Y5563=5,"Master")</f>
        <v>Principiante avanzado</v>
      </c>
      <c r="AA5563" s="17">
        <v>3</v>
      </c>
      <c r="AB5563" s="17" t="str" cm="1">
        <f t="array" ref="AB5563">_xlfn.IFS(AA5563=0,"No evidenciado",AA5563=1,"Novato",AA5563=2,"Principiante avanzado",AA5563=3,"Competente",AA5563=4,"Proficiente",AA5563=5,"Master")</f>
        <v>Competente</v>
      </c>
      <c r="AC5563" s="17">
        <v>1</v>
      </c>
      <c r="AD5563" s="17" t="str" cm="1">
        <f t="array" ref="AD5563">_xlfn.IFS(AC5563=0,"Prenovato",AC5563=1,"Novato",AC5563=2,"Principiante avanzado",AC5563=3,"Competente",AC5563=4,"Proficiente",AC5563=5,"Master")</f>
        <v>Novato</v>
      </c>
      <c r="AE5563" s="17" t="s">
        <v>422</v>
      </c>
    </row>
    <row r="5564" spans="1:31" x14ac:dyDescent="0.25">
      <c r="A5564" t="s">
        <v>234</v>
      </c>
      <c r="B5564" t="s">
        <v>97</v>
      </c>
      <c r="C5564" t="s">
        <v>218</v>
      </c>
      <c r="D5564" t="s">
        <v>196</v>
      </c>
      <c r="E5564" t="s">
        <v>402</v>
      </c>
      <c r="F5564" t="s">
        <v>140</v>
      </c>
      <c r="G5564" t="s">
        <v>403</v>
      </c>
      <c r="H5564" s="4"/>
      <c r="I5564" s="1">
        <f t="shared" ca="1" si="347"/>
        <v>1485</v>
      </c>
      <c r="J5564" s="1" t="str">
        <f t="shared" ca="1" si="348"/>
        <v>3. Mayor a 6 meses</v>
      </c>
      <c r="K5564" t="str">
        <f t="shared" si="349"/>
        <v>NO</v>
      </c>
      <c r="L5564" t="s">
        <v>255</v>
      </c>
      <c r="M5564" t="s">
        <v>158</v>
      </c>
      <c r="N5564" t="s">
        <v>416</v>
      </c>
      <c r="O5564" t="s">
        <v>416</v>
      </c>
      <c r="P5564" t="str">
        <f t="shared" si="350"/>
        <v>CRISTHIAN ALEXIS SALAZAR TRINIDADServicios en la nubeEVALUACION ANTERIOR</v>
      </c>
      <c r="Q5564" t="str">
        <f>BASE[[#This Row],[NombresCalificado]]&amp;BASE[[#This Row],[TipoEvaluacion]]</f>
        <v>CRISTHIAN ALEXIS SALAZAR TRINIDADEVALUACION ANTERIOR</v>
      </c>
      <c r="R5564">
        <v>0</v>
      </c>
      <c r="S5564" t="s">
        <v>185</v>
      </c>
      <c r="T5564" t="s">
        <v>419</v>
      </c>
      <c r="U5564" s="17">
        <v>1</v>
      </c>
      <c r="V5564" s="17" t="str" cm="1">
        <f t="array" ref="V5564">_xlfn.IFS(U5564=0,"Prenovato",U5564=1,"Novato",U5564=2,"Principiante avanzado",U5564=3,"Competente",U5564=4,"Proficiente",U5564=5,"Master")</f>
        <v>Novato</v>
      </c>
      <c r="W5564" s="17">
        <v>2</v>
      </c>
      <c r="X5564" s="17" t="str" cm="1">
        <f t="array" ref="X5564">_xlfn.IFS(W5564=0,"No evidenciado",W5564=1,"Novato",W5564=2,"Principiante avanzado",W5564=3,"Competente",W5564=4,"Proficiente",W5564=5,"Master")</f>
        <v>Principiante avanzado</v>
      </c>
      <c r="Y5564" s="17">
        <v>2</v>
      </c>
      <c r="Z5564" s="17" t="str" cm="1">
        <f t="array" ref="Z5564">_xlfn.IFS(Y5564=0,"No evidenciado",Y5564=1,"Novato",Y5564=2,"Principiante avanzado",Y5564=3,"Competente",Y5564=4,"Proficiente",Y5564=5,"Master")</f>
        <v>Principiante avanzado</v>
      </c>
      <c r="AA5564" s="17">
        <v>3</v>
      </c>
      <c r="AB5564" s="17" t="str" cm="1">
        <f t="array" ref="AB5564">_xlfn.IFS(AA5564=0,"No evidenciado",AA5564=1,"Novato",AA5564=2,"Principiante avanzado",AA5564=3,"Competente",AA5564=4,"Proficiente",AA5564=5,"Master")</f>
        <v>Competente</v>
      </c>
      <c r="AC5564" s="17">
        <v>1</v>
      </c>
      <c r="AD5564" s="17" t="str" cm="1">
        <f t="array" ref="AD5564">_xlfn.IFS(AC5564=0,"Prenovato",AC5564=1,"Novato",AC5564=2,"Principiante avanzado",AC5564=3,"Competente",AC5564=4,"Proficiente",AC5564=5,"Master")</f>
        <v>Novato</v>
      </c>
      <c r="AE5564" s="17" t="s">
        <v>422</v>
      </c>
    </row>
    <row r="5565" spans="1:31" x14ac:dyDescent="0.25">
      <c r="A5565" t="s">
        <v>234</v>
      </c>
      <c r="B5565" t="s">
        <v>97</v>
      </c>
      <c r="C5565" t="s">
        <v>218</v>
      </c>
      <c r="D5565" t="s">
        <v>196</v>
      </c>
      <c r="E5565" t="s">
        <v>402</v>
      </c>
      <c r="F5565" t="s">
        <v>140</v>
      </c>
      <c r="G5565" t="s">
        <v>403</v>
      </c>
      <c r="H5565" s="4"/>
      <c r="I5565" s="1">
        <f t="shared" ca="1" si="347"/>
        <v>1485</v>
      </c>
      <c r="J5565" s="1" t="str">
        <f t="shared" ca="1" si="348"/>
        <v>3. Mayor a 6 meses</v>
      </c>
      <c r="K5565" t="str">
        <f t="shared" si="349"/>
        <v>NO</v>
      </c>
      <c r="L5565" t="s">
        <v>255</v>
      </c>
      <c r="M5565" t="s">
        <v>159</v>
      </c>
      <c r="N5565" t="s">
        <v>416</v>
      </c>
      <c r="O5565" t="s">
        <v>416</v>
      </c>
      <c r="P5565" t="str">
        <f t="shared" si="350"/>
        <v>CRISTHIAN ALEXIS SALAZAR TRINIDADGobernanza de datosEVALUACION ANTERIOR</v>
      </c>
      <c r="Q5565" t="str">
        <f>BASE[[#This Row],[NombresCalificado]]&amp;BASE[[#This Row],[TipoEvaluacion]]</f>
        <v>CRISTHIAN ALEXIS SALAZAR TRINIDADEVALUACION ANTERIOR</v>
      </c>
      <c r="R5565">
        <v>2</v>
      </c>
      <c r="S5565" t="s">
        <v>4</v>
      </c>
      <c r="T5565" t="s">
        <v>419</v>
      </c>
      <c r="U5565" s="17">
        <v>1</v>
      </c>
      <c r="V5565" s="17" t="str" cm="1">
        <f t="array" ref="V5565">_xlfn.IFS(U5565=0,"Prenovato",U5565=1,"Novato",U5565=2,"Principiante avanzado",U5565=3,"Competente",U5565=4,"Proficiente",U5565=5,"Master")</f>
        <v>Novato</v>
      </c>
      <c r="W5565" s="17">
        <v>2</v>
      </c>
      <c r="X5565" s="17" t="str" cm="1">
        <f t="array" ref="X5565">_xlfn.IFS(W5565=0,"No evidenciado",W5565=1,"Novato",W5565=2,"Principiante avanzado",W5565=3,"Competente",W5565=4,"Proficiente",W5565=5,"Master")</f>
        <v>Principiante avanzado</v>
      </c>
      <c r="Y5565" s="17">
        <v>2</v>
      </c>
      <c r="Z5565" s="17" t="str" cm="1">
        <f t="array" ref="Z5565">_xlfn.IFS(Y5565=0,"No evidenciado",Y5565=1,"Novato",Y5565=2,"Principiante avanzado",Y5565=3,"Competente",Y5565=4,"Proficiente",Y5565=5,"Master")</f>
        <v>Principiante avanzado</v>
      </c>
      <c r="AA5565" s="17">
        <v>3</v>
      </c>
      <c r="AB5565" s="17" t="str" cm="1">
        <f t="array" ref="AB5565">_xlfn.IFS(AA5565=0,"No evidenciado",AA5565=1,"Novato",AA5565=2,"Principiante avanzado",AA5565=3,"Competente",AA5565=4,"Proficiente",AA5565=5,"Master")</f>
        <v>Competente</v>
      </c>
      <c r="AC5565" s="17">
        <v>1</v>
      </c>
      <c r="AD5565" s="17" t="str" cm="1">
        <f t="array" ref="AD5565">_xlfn.IFS(AC5565=0,"Prenovato",AC5565=1,"Novato",AC5565=2,"Principiante avanzado",AC5565=3,"Competente",AC5565=4,"Proficiente",AC5565=5,"Master")</f>
        <v>Novato</v>
      </c>
      <c r="AE5565" s="17" t="s">
        <v>422</v>
      </c>
    </row>
    <row r="5566" spans="1:31" x14ac:dyDescent="0.25">
      <c r="A5566" t="s">
        <v>234</v>
      </c>
      <c r="B5566" t="s">
        <v>97</v>
      </c>
      <c r="C5566" t="s">
        <v>218</v>
      </c>
      <c r="D5566" t="s">
        <v>196</v>
      </c>
      <c r="E5566" t="s">
        <v>402</v>
      </c>
      <c r="F5566" t="s">
        <v>140</v>
      </c>
      <c r="G5566" t="s">
        <v>403</v>
      </c>
      <c r="H5566" s="4"/>
      <c r="I5566" s="1">
        <f t="shared" ca="1" si="347"/>
        <v>1485</v>
      </c>
      <c r="J5566" s="1" t="str">
        <f t="shared" ca="1" si="348"/>
        <v>3. Mayor a 6 meses</v>
      </c>
      <c r="K5566" t="str">
        <f t="shared" si="349"/>
        <v>NO</v>
      </c>
      <c r="L5566" t="s">
        <v>255</v>
      </c>
      <c r="M5566" t="s">
        <v>173</v>
      </c>
      <c r="N5566" t="s">
        <v>416</v>
      </c>
      <c r="O5566" t="s">
        <v>416</v>
      </c>
      <c r="P5566" t="str">
        <f t="shared" si="350"/>
        <v>CRISTHIAN ALEXIS SALAZAR TRINIDADDatalake BCPEVALUACION ANTERIOR</v>
      </c>
      <c r="Q5566" t="str">
        <f>BASE[[#This Row],[NombresCalificado]]&amp;BASE[[#This Row],[TipoEvaluacion]]</f>
        <v>CRISTHIAN ALEXIS SALAZAR TRINIDADEVALUACION ANTERIOR</v>
      </c>
      <c r="R5566">
        <v>1</v>
      </c>
      <c r="S5566" t="s">
        <v>6</v>
      </c>
      <c r="T5566" t="s">
        <v>419</v>
      </c>
      <c r="U5566" s="17">
        <v>1</v>
      </c>
      <c r="V5566" s="17" t="str" cm="1">
        <f t="array" ref="V5566">_xlfn.IFS(U5566=0,"Prenovato",U5566=1,"Novato",U5566=2,"Principiante avanzado",U5566=3,"Competente",U5566=4,"Proficiente",U5566=5,"Master")</f>
        <v>Novato</v>
      </c>
      <c r="W5566" s="17">
        <v>2</v>
      </c>
      <c r="X5566" s="17" t="str" cm="1">
        <f t="array" ref="X5566">_xlfn.IFS(W5566=0,"No evidenciado",W5566=1,"Novato",W5566=2,"Principiante avanzado",W5566=3,"Competente",W5566=4,"Proficiente",W5566=5,"Master")</f>
        <v>Principiante avanzado</v>
      </c>
      <c r="Y5566" s="17">
        <v>2</v>
      </c>
      <c r="Z5566" s="17" t="str" cm="1">
        <f t="array" ref="Z5566">_xlfn.IFS(Y5566=0,"No evidenciado",Y5566=1,"Novato",Y5566=2,"Principiante avanzado",Y5566=3,"Competente",Y5566=4,"Proficiente",Y5566=5,"Master")</f>
        <v>Principiante avanzado</v>
      </c>
      <c r="AA5566" s="17">
        <v>3</v>
      </c>
      <c r="AB5566" s="17" t="str" cm="1">
        <f t="array" ref="AB5566">_xlfn.IFS(AA5566=0,"No evidenciado",AA5566=1,"Novato",AA5566=2,"Principiante avanzado",AA5566=3,"Competente",AA5566=4,"Proficiente",AA5566=5,"Master")</f>
        <v>Competente</v>
      </c>
      <c r="AC5566" s="17">
        <v>1</v>
      </c>
      <c r="AD5566" s="17" t="str" cm="1">
        <f t="array" ref="AD5566">_xlfn.IFS(AC5566=0,"Prenovato",AC5566=1,"Novato",AC5566=2,"Principiante avanzado",AC5566=3,"Competente",AC5566=4,"Proficiente",AC5566=5,"Master")</f>
        <v>Novato</v>
      </c>
      <c r="AE5566" s="17" t="s">
        <v>422</v>
      </c>
    </row>
    <row r="5567" spans="1:31" x14ac:dyDescent="0.25">
      <c r="A5567" t="s">
        <v>234</v>
      </c>
      <c r="B5567" t="s">
        <v>97</v>
      </c>
      <c r="C5567" t="s">
        <v>218</v>
      </c>
      <c r="D5567" t="s">
        <v>196</v>
      </c>
      <c r="E5567" t="s">
        <v>402</v>
      </c>
      <c r="F5567" t="s">
        <v>140</v>
      </c>
      <c r="G5567" t="s">
        <v>403</v>
      </c>
      <c r="H5567" s="4"/>
      <c r="I5567" s="1">
        <f t="shared" ca="1" si="347"/>
        <v>1485</v>
      </c>
      <c r="J5567" s="1" t="str">
        <f t="shared" ca="1" si="348"/>
        <v>3. Mayor a 6 meses</v>
      </c>
      <c r="K5567" t="str">
        <f t="shared" si="349"/>
        <v>NO</v>
      </c>
      <c r="L5567" t="s">
        <v>255</v>
      </c>
      <c r="M5567" t="s">
        <v>162</v>
      </c>
      <c r="N5567" t="s">
        <v>416</v>
      </c>
      <c r="O5567" t="s">
        <v>416</v>
      </c>
      <c r="P5567" t="str">
        <f t="shared" si="350"/>
        <v>CRISTHIAN ALEXIS SALAZAR TRINIDADMLOpsEVALUACION ANTERIOR</v>
      </c>
      <c r="Q5567" t="str">
        <f>BASE[[#This Row],[NombresCalificado]]&amp;BASE[[#This Row],[TipoEvaluacion]]</f>
        <v>CRISTHIAN ALEXIS SALAZAR TRINIDADEVALUACION ANTERIOR</v>
      </c>
      <c r="R5567">
        <v>0</v>
      </c>
      <c r="S5567" t="s">
        <v>185</v>
      </c>
      <c r="T5567" t="s">
        <v>419</v>
      </c>
      <c r="U5567" s="17">
        <v>1</v>
      </c>
      <c r="V5567" s="17" t="str" cm="1">
        <f t="array" ref="V5567">_xlfn.IFS(U5567=0,"Prenovato",U5567=1,"Novato",U5567=2,"Principiante avanzado",U5567=3,"Competente",U5567=4,"Proficiente",U5567=5,"Master")</f>
        <v>Novato</v>
      </c>
      <c r="W5567" s="17">
        <v>2</v>
      </c>
      <c r="X5567" s="17" t="str" cm="1">
        <f t="array" ref="X5567">_xlfn.IFS(W5567=0,"No evidenciado",W5567=1,"Novato",W5567=2,"Principiante avanzado",W5567=3,"Competente",W5567=4,"Proficiente",W5567=5,"Master")</f>
        <v>Principiante avanzado</v>
      </c>
      <c r="Y5567" s="17">
        <v>2</v>
      </c>
      <c r="Z5567" s="17" t="str" cm="1">
        <f t="array" ref="Z5567">_xlfn.IFS(Y5567=0,"No evidenciado",Y5567=1,"Novato",Y5567=2,"Principiante avanzado",Y5567=3,"Competente",Y5567=4,"Proficiente",Y5567=5,"Master")</f>
        <v>Principiante avanzado</v>
      </c>
      <c r="AA5567" s="17">
        <v>3</v>
      </c>
      <c r="AB5567" s="17" t="str" cm="1">
        <f t="array" ref="AB5567">_xlfn.IFS(AA5567=0,"No evidenciado",AA5567=1,"Novato",AA5567=2,"Principiante avanzado",AA5567=3,"Competente",AA5567=4,"Proficiente",AA5567=5,"Master")</f>
        <v>Competente</v>
      </c>
      <c r="AC5567" s="17">
        <v>1</v>
      </c>
      <c r="AD5567" s="17" t="str" cm="1">
        <f t="array" ref="AD5567">_xlfn.IFS(AC5567=0,"Prenovato",AC5567=1,"Novato",AC5567=2,"Principiante avanzado",AC5567=3,"Competente",AC5567=4,"Proficiente",AC5567=5,"Master")</f>
        <v>Novato</v>
      </c>
      <c r="AE5567" s="17" t="s">
        <v>422</v>
      </c>
    </row>
    <row r="5568" spans="1:31" x14ac:dyDescent="0.25">
      <c r="A5568" t="s">
        <v>234</v>
      </c>
      <c r="B5568" t="s">
        <v>97</v>
      </c>
      <c r="C5568" t="s">
        <v>218</v>
      </c>
      <c r="D5568" t="s">
        <v>196</v>
      </c>
      <c r="E5568" t="s">
        <v>402</v>
      </c>
      <c r="F5568" t="s">
        <v>140</v>
      </c>
      <c r="G5568" t="s">
        <v>403</v>
      </c>
      <c r="H5568" s="4"/>
      <c r="I5568" s="1">
        <f t="shared" ca="1" si="347"/>
        <v>1485</v>
      </c>
      <c r="J5568" s="1" t="str">
        <f t="shared" ca="1" si="348"/>
        <v>3. Mayor a 6 meses</v>
      </c>
      <c r="K5568" t="str">
        <f t="shared" si="349"/>
        <v>NO</v>
      </c>
      <c r="L5568" t="s">
        <v>255</v>
      </c>
      <c r="M5568" t="s">
        <v>172</v>
      </c>
      <c r="N5568" t="s">
        <v>416</v>
      </c>
      <c r="O5568" t="s">
        <v>416</v>
      </c>
      <c r="P5568" t="str">
        <f t="shared" si="350"/>
        <v>CRISTHIAN ALEXIS SALAZAR TRINIDADCalidad de datosEVALUACION ANTERIOR</v>
      </c>
      <c r="Q5568" t="str">
        <f>BASE[[#This Row],[NombresCalificado]]&amp;BASE[[#This Row],[TipoEvaluacion]]</f>
        <v>CRISTHIAN ALEXIS SALAZAR TRINIDADEVALUACION ANTERIOR</v>
      </c>
      <c r="R5568">
        <v>2</v>
      </c>
      <c r="S5568" t="s">
        <v>4</v>
      </c>
      <c r="T5568" t="s">
        <v>419</v>
      </c>
      <c r="U5568" s="17">
        <v>1</v>
      </c>
      <c r="V5568" s="17" t="str" cm="1">
        <f t="array" ref="V5568">_xlfn.IFS(U5568=0,"Prenovato",U5568=1,"Novato",U5568=2,"Principiante avanzado",U5568=3,"Competente",U5568=4,"Proficiente",U5568=5,"Master")</f>
        <v>Novato</v>
      </c>
      <c r="W5568" s="17">
        <v>2</v>
      </c>
      <c r="X5568" s="17" t="str" cm="1">
        <f t="array" ref="X5568">_xlfn.IFS(W5568=0,"No evidenciado",W5568=1,"Novato",W5568=2,"Principiante avanzado",W5568=3,"Competente",W5568=4,"Proficiente",W5568=5,"Master")</f>
        <v>Principiante avanzado</v>
      </c>
      <c r="Y5568" s="17">
        <v>2</v>
      </c>
      <c r="Z5568" s="17" t="str" cm="1">
        <f t="array" ref="Z5568">_xlfn.IFS(Y5568=0,"No evidenciado",Y5568=1,"Novato",Y5568=2,"Principiante avanzado",Y5568=3,"Competente",Y5568=4,"Proficiente",Y5568=5,"Master")</f>
        <v>Principiante avanzado</v>
      </c>
      <c r="AA5568" s="17">
        <v>3</v>
      </c>
      <c r="AB5568" s="17" t="str" cm="1">
        <f t="array" ref="AB5568">_xlfn.IFS(AA5568=0,"No evidenciado",AA5568=1,"Novato",AA5568=2,"Principiante avanzado",AA5568=3,"Competente",AA5568=4,"Proficiente",AA5568=5,"Master")</f>
        <v>Competente</v>
      </c>
      <c r="AC5568" s="17">
        <v>1</v>
      </c>
      <c r="AD5568" s="17" t="str" cm="1">
        <f t="array" ref="AD5568">_xlfn.IFS(AC5568=0,"Prenovato",AC5568=1,"Novato",AC5568=2,"Principiante avanzado",AC5568=3,"Competente",AC5568=4,"Proficiente",AC5568=5,"Master")</f>
        <v>Novato</v>
      </c>
      <c r="AE5568" s="17" t="s">
        <v>422</v>
      </c>
    </row>
    <row r="5569" spans="1:31" x14ac:dyDescent="0.25">
      <c r="A5569" t="s">
        <v>234</v>
      </c>
      <c r="B5569" t="s">
        <v>97</v>
      </c>
      <c r="C5569" t="s">
        <v>218</v>
      </c>
      <c r="D5569" t="s">
        <v>196</v>
      </c>
      <c r="E5569" t="s">
        <v>396</v>
      </c>
      <c r="F5569" t="s">
        <v>118</v>
      </c>
      <c r="G5569" t="s">
        <v>397</v>
      </c>
      <c r="H5569" s="4"/>
      <c r="I5569" s="1">
        <f t="shared" ca="1" si="347"/>
        <v>1485</v>
      </c>
      <c r="J5569" s="1" t="str">
        <f t="shared" ca="1" si="348"/>
        <v>3. Mayor a 6 meses</v>
      </c>
      <c r="K5569" t="str">
        <f t="shared" si="349"/>
        <v>NO</v>
      </c>
      <c r="L5569" t="s">
        <v>255</v>
      </c>
      <c r="M5569" t="s">
        <v>56</v>
      </c>
      <c r="N5569" t="s">
        <v>417</v>
      </c>
      <c r="O5569" t="s">
        <v>416</v>
      </c>
      <c r="P5569" t="str">
        <f t="shared" si="350"/>
        <v>JACK ALVIS ALVAREZ SOTOControl de versionesEVALUACION ANTERIOR</v>
      </c>
      <c r="Q5569" t="str">
        <f>BASE[[#This Row],[NombresCalificado]]&amp;BASE[[#This Row],[TipoEvaluacion]]</f>
        <v>JACK ALVIS ALVAREZ SOTOEVALUACION ANTERIOR</v>
      </c>
      <c r="R5569">
        <v>3</v>
      </c>
      <c r="S5569" t="s">
        <v>5</v>
      </c>
      <c r="T5569" t="s">
        <v>419</v>
      </c>
      <c r="U5569" s="17">
        <v>2</v>
      </c>
      <c r="V5569" s="17" t="str" cm="1">
        <f t="array" ref="V5569">_xlfn.IFS(U5569=0,"Prenovato",U5569=1,"Novato",U5569=2,"Principiante avanzado",U5569=3,"Competente",U5569=4,"Proficiente",U5569=5,"Master")</f>
        <v>Principiante avanzado</v>
      </c>
      <c r="W5569" s="17">
        <v>3</v>
      </c>
      <c r="X5569" s="17" t="str" cm="1">
        <f t="array" ref="X5569">_xlfn.IFS(W5569=0,"No evidenciado",W5569=1,"Novato",W5569=2,"Principiante avanzado",W5569=3,"Competente",W5569=4,"Proficiente",W5569=5,"Master")</f>
        <v>Competente</v>
      </c>
      <c r="Y5569" s="17">
        <v>3</v>
      </c>
      <c r="Z5569" s="17" t="str" cm="1">
        <f t="array" ref="Z5569">_xlfn.IFS(Y5569=0,"No evidenciado",Y5569=1,"Novato",Y5569=2,"Principiante avanzado",Y5569=3,"Competente",Y5569=4,"Proficiente",Y5569=5,"Master")</f>
        <v>Competente</v>
      </c>
      <c r="AA5569" s="17">
        <v>3</v>
      </c>
      <c r="AB5569" s="17" t="str" cm="1">
        <f t="array" ref="AB5569">_xlfn.IFS(AA5569=0,"No evidenciado",AA5569=1,"Novato",AA5569=2,"Principiante avanzado",AA5569=3,"Competente",AA5569=4,"Proficiente",AA5569=5,"Master")</f>
        <v>Competente</v>
      </c>
      <c r="AC5569" s="17">
        <v>2</v>
      </c>
      <c r="AD5569" s="17" t="str" cm="1">
        <f t="array" ref="AD5569">_xlfn.IFS(AC5569=0,"Prenovato",AC5569=1,"Novato",AC5569=2,"Principiante avanzado",AC5569=3,"Competente",AC5569=4,"Proficiente",AC5569=5,"Master")</f>
        <v>Principiante avanzado</v>
      </c>
      <c r="AE5569" s="17" t="s">
        <v>422</v>
      </c>
    </row>
    <row r="5570" spans="1:31" x14ac:dyDescent="0.25">
      <c r="A5570" t="s">
        <v>234</v>
      </c>
      <c r="B5570" t="s">
        <v>97</v>
      </c>
      <c r="C5570" t="s">
        <v>218</v>
      </c>
      <c r="D5570" t="s">
        <v>196</v>
      </c>
      <c r="E5570" t="s">
        <v>396</v>
      </c>
      <c r="F5570" t="s">
        <v>118</v>
      </c>
      <c r="G5570" t="s">
        <v>397</v>
      </c>
      <c r="H5570" s="4"/>
      <c r="I5570" s="1">
        <f t="shared" ca="1" si="347"/>
        <v>1485</v>
      </c>
      <c r="J5570" s="1" t="str">
        <f t="shared" ca="1" si="348"/>
        <v>3. Mayor a 6 meses</v>
      </c>
      <c r="K5570" t="str">
        <f t="shared" si="349"/>
        <v>NO</v>
      </c>
      <c r="L5570" t="s">
        <v>255</v>
      </c>
      <c r="M5570" t="s">
        <v>55</v>
      </c>
      <c r="N5570" t="s">
        <v>418</v>
      </c>
      <c r="O5570" t="s">
        <v>418</v>
      </c>
      <c r="P5570" t="str">
        <f t="shared" si="350"/>
        <v>JACK ALVIS ALVAREZ SOTOProgramaciónEVALUACION ANTERIOR</v>
      </c>
      <c r="Q5570" t="str">
        <f>BASE[[#This Row],[NombresCalificado]]&amp;BASE[[#This Row],[TipoEvaluacion]]</f>
        <v>JACK ALVIS ALVAREZ SOTOEVALUACION ANTERIOR</v>
      </c>
      <c r="R5570">
        <v>3</v>
      </c>
      <c r="S5570" t="s">
        <v>5</v>
      </c>
      <c r="T5570" t="s">
        <v>419</v>
      </c>
      <c r="U5570" s="17">
        <v>2</v>
      </c>
      <c r="V5570" s="17" t="str" cm="1">
        <f t="array" ref="V5570">_xlfn.IFS(U5570=0,"Prenovato",U5570=1,"Novato",U5570=2,"Principiante avanzado",U5570=3,"Competente",U5570=4,"Proficiente",U5570=5,"Master")</f>
        <v>Principiante avanzado</v>
      </c>
      <c r="W5570" s="17">
        <v>3</v>
      </c>
      <c r="X5570" s="17" t="str" cm="1">
        <f t="array" ref="X5570">_xlfn.IFS(W5570=0,"No evidenciado",W5570=1,"Novato",W5570=2,"Principiante avanzado",W5570=3,"Competente",W5570=4,"Proficiente",W5570=5,"Master")</f>
        <v>Competente</v>
      </c>
      <c r="Y5570" s="17">
        <v>3</v>
      </c>
      <c r="Z5570" s="17" t="str" cm="1">
        <f t="array" ref="Z5570">_xlfn.IFS(Y5570=0,"No evidenciado",Y5570=1,"Novato",Y5570=2,"Principiante avanzado",Y5570=3,"Competente",Y5570=4,"Proficiente",Y5570=5,"Master")</f>
        <v>Competente</v>
      </c>
      <c r="AA5570" s="17">
        <v>3</v>
      </c>
      <c r="AB5570" s="17" t="str" cm="1">
        <f t="array" ref="AB5570">_xlfn.IFS(AA5570=0,"No evidenciado",AA5570=1,"Novato",AA5570=2,"Principiante avanzado",AA5570=3,"Competente",AA5570=4,"Proficiente",AA5570=5,"Master")</f>
        <v>Competente</v>
      </c>
      <c r="AC5570" s="17">
        <v>2</v>
      </c>
      <c r="AD5570" s="17" t="str" cm="1">
        <f t="array" ref="AD5570">_xlfn.IFS(AC5570=0,"Prenovato",AC5570=1,"Novato",AC5570=2,"Principiante avanzado",AC5570=3,"Competente",AC5570=4,"Proficiente",AC5570=5,"Master")</f>
        <v>Principiante avanzado</v>
      </c>
      <c r="AE5570" s="17" t="s">
        <v>422</v>
      </c>
    </row>
    <row r="5571" spans="1:31" x14ac:dyDescent="0.25">
      <c r="A5571" t="s">
        <v>234</v>
      </c>
      <c r="B5571" t="s">
        <v>97</v>
      </c>
      <c r="C5571" t="s">
        <v>218</v>
      </c>
      <c r="D5571" t="s">
        <v>196</v>
      </c>
      <c r="E5571" t="s">
        <v>396</v>
      </c>
      <c r="F5571" t="s">
        <v>118</v>
      </c>
      <c r="G5571" t="s">
        <v>397</v>
      </c>
      <c r="H5571" s="4"/>
      <c r="I5571" s="1">
        <f t="shared" ref="I5571:I5625" ca="1" si="351">DATEDIF(H5571,TODAY(),"m")</f>
        <v>1485</v>
      </c>
      <c r="J5571" s="1" t="str">
        <f t="shared" ref="J5571:J5625" ca="1" si="352">IF(I5571&lt;=3,"1. Menor o igual a 3 meses",IF(I5571&lt;=6,"2. Entre 4 - 6 meses","3. Mayor a 6 meses"))</f>
        <v>3. Mayor a 6 meses</v>
      </c>
      <c r="K5571" t="str">
        <f t="shared" ref="K5571:K5625" si="353">IF(COUNTIFS($E$2:$E$5625,E5571,$O$2:$O$5625,"PRINCIPAL",$R$2:$R$5625,0)&gt;0,"SI","NO")</f>
        <v>NO</v>
      </c>
      <c r="L5571" t="s">
        <v>255</v>
      </c>
      <c r="M5571" t="s">
        <v>168</v>
      </c>
      <c r="N5571" t="s">
        <v>418</v>
      </c>
      <c r="O5571" t="s">
        <v>418</v>
      </c>
      <c r="P5571" t="str">
        <f t="shared" ref="P5571:P5625" si="354">F5571&amp;M5571&amp;AE5571</f>
        <v>JACK ALVIS ALVAREZ SOTOBase de datos relacionalEVALUACION ANTERIOR</v>
      </c>
      <c r="Q5571" t="str">
        <f>BASE[[#This Row],[NombresCalificado]]&amp;BASE[[#This Row],[TipoEvaluacion]]</f>
        <v>JACK ALVIS ALVAREZ SOTOEVALUACION ANTERIOR</v>
      </c>
      <c r="R5571">
        <v>3</v>
      </c>
      <c r="S5571" t="s">
        <v>5</v>
      </c>
      <c r="T5571" t="s">
        <v>419</v>
      </c>
      <c r="U5571" s="17">
        <v>2</v>
      </c>
      <c r="V5571" s="17" t="str" cm="1">
        <f t="array" ref="V5571">_xlfn.IFS(U5571=0,"Prenovato",U5571=1,"Novato",U5571=2,"Principiante avanzado",U5571=3,"Competente",U5571=4,"Proficiente",U5571=5,"Master")</f>
        <v>Principiante avanzado</v>
      </c>
      <c r="W5571" s="17">
        <v>3</v>
      </c>
      <c r="X5571" s="17" t="str" cm="1">
        <f t="array" ref="X5571">_xlfn.IFS(W5571=0,"No evidenciado",W5571=1,"Novato",W5571=2,"Principiante avanzado",W5571=3,"Competente",W5571=4,"Proficiente",W5571=5,"Master")</f>
        <v>Competente</v>
      </c>
      <c r="Y5571" s="17">
        <v>3</v>
      </c>
      <c r="Z5571" s="17" t="str" cm="1">
        <f t="array" ref="Z5571">_xlfn.IFS(Y5571=0,"No evidenciado",Y5571=1,"Novato",Y5571=2,"Principiante avanzado",Y5571=3,"Competente",Y5571=4,"Proficiente",Y5571=5,"Master")</f>
        <v>Competente</v>
      </c>
      <c r="AA5571" s="17">
        <v>3</v>
      </c>
      <c r="AB5571" s="17" t="str" cm="1">
        <f t="array" ref="AB5571">_xlfn.IFS(AA5571=0,"No evidenciado",AA5571=1,"Novato",AA5571=2,"Principiante avanzado",AA5571=3,"Competente",AA5571=4,"Proficiente",AA5571=5,"Master")</f>
        <v>Competente</v>
      </c>
      <c r="AC5571" s="17">
        <v>2</v>
      </c>
      <c r="AD5571" s="17" t="str" cm="1">
        <f t="array" ref="AD5571">_xlfn.IFS(AC5571=0,"Prenovato",AC5571=1,"Novato",AC5571=2,"Principiante avanzado",AC5571=3,"Competente",AC5571=4,"Proficiente",AC5571=5,"Master")</f>
        <v>Principiante avanzado</v>
      </c>
      <c r="AE5571" s="17" t="s">
        <v>422</v>
      </c>
    </row>
    <row r="5572" spans="1:31" x14ac:dyDescent="0.25">
      <c r="A5572" t="s">
        <v>234</v>
      </c>
      <c r="B5572" t="s">
        <v>97</v>
      </c>
      <c r="C5572" t="s">
        <v>218</v>
      </c>
      <c r="D5572" t="s">
        <v>196</v>
      </c>
      <c r="E5572" t="s">
        <v>396</v>
      </c>
      <c r="F5572" t="s">
        <v>118</v>
      </c>
      <c r="G5572" t="s">
        <v>397</v>
      </c>
      <c r="H5572" s="4"/>
      <c r="I5572" s="1">
        <f t="shared" ca="1" si="351"/>
        <v>1485</v>
      </c>
      <c r="J5572" s="1" t="str">
        <f t="shared" ca="1" si="352"/>
        <v>3. Mayor a 6 meses</v>
      </c>
      <c r="K5572" t="str">
        <f t="shared" si="353"/>
        <v>NO</v>
      </c>
      <c r="L5572" t="s">
        <v>255</v>
      </c>
      <c r="M5572" t="s">
        <v>161</v>
      </c>
      <c r="N5572" t="s">
        <v>418</v>
      </c>
      <c r="O5572" t="s">
        <v>418</v>
      </c>
      <c r="P5572" t="str">
        <f t="shared" si="354"/>
        <v>JACK ALVIS ALVAREZ SOTOIntegración de datos por lotesEVALUACION ANTERIOR</v>
      </c>
      <c r="Q5572" t="str">
        <f>BASE[[#This Row],[NombresCalificado]]&amp;BASE[[#This Row],[TipoEvaluacion]]</f>
        <v>JACK ALVIS ALVAREZ SOTOEVALUACION ANTERIOR</v>
      </c>
      <c r="R5572">
        <v>2</v>
      </c>
      <c r="S5572" t="s">
        <v>4</v>
      </c>
      <c r="T5572" t="s">
        <v>419</v>
      </c>
      <c r="U5572" s="17">
        <v>2</v>
      </c>
      <c r="V5572" s="17" t="str" cm="1">
        <f t="array" ref="V5572">_xlfn.IFS(U5572=0,"Prenovato",U5572=1,"Novato",U5572=2,"Principiante avanzado",U5572=3,"Competente",U5572=4,"Proficiente",U5572=5,"Master")</f>
        <v>Principiante avanzado</v>
      </c>
      <c r="W5572" s="17">
        <v>3</v>
      </c>
      <c r="X5572" s="17" t="str" cm="1">
        <f t="array" ref="X5572">_xlfn.IFS(W5572=0,"No evidenciado",W5572=1,"Novato",W5572=2,"Principiante avanzado",W5572=3,"Competente",W5572=4,"Proficiente",W5572=5,"Master")</f>
        <v>Competente</v>
      </c>
      <c r="Y5572" s="17">
        <v>3</v>
      </c>
      <c r="Z5572" s="17" t="str" cm="1">
        <f t="array" ref="Z5572">_xlfn.IFS(Y5572=0,"No evidenciado",Y5572=1,"Novato",Y5572=2,"Principiante avanzado",Y5572=3,"Competente",Y5572=4,"Proficiente",Y5572=5,"Master")</f>
        <v>Competente</v>
      </c>
      <c r="AA5572" s="17">
        <v>3</v>
      </c>
      <c r="AB5572" s="17" t="str" cm="1">
        <f t="array" ref="AB5572">_xlfn.IFS(AA5572=0,"No evidenciado",AA5572=1,"Novato",AA5572=2,"Principiante avanzado",AA5572=3,"Competente",AA5572=4,"Proficiente",AA5572=5,"Master")</f>
        <v>Competente</v>
      </c>
      <c r="AC5572" s="17">
        <v>2</v>
      </c>
      <c r="AD5572" s="17" t="str" cm="1">
        <f t="array" ref="AD5572">_xlfn.IFS(AC5572=0,"Prenovato",AC5572=1,"Novato",AC5572=2,"Principiante avanzado",AC5572=3,"Competente",AC5572=4,"Proficiente",AC5572=5,"Master")</f>
        <v>Principiante avanzado</v>
      </c>
      <c r="AE5572" s="17" t="s">
        <v>422</v>
      </c>
    </row>
    <row r="5573" spans="1:31" x14ac:dyDescent="0.25">
      <c r="A5573" t="s">
        <v>234</v>
      </c>
      <c r="B5573" t="s">
        <v>97</v>
      </c>
      <c r="C5573" t="s">
        <v>218</v>
      </c>
      <c r="D5573" t="s">
        <v>196</v>
      </c>
      <c r="E5573" t="s">
        <v>396</v>
      </c>
      <c r="F5573" t="s">
        <v>118</v>
      </c>
      <c r="G5573" t="s">
        <v>397</v>
      </c>
      <c r="H5573" s="4"/>
      <c r="I5573" s="1">
        <f t="shared" ca="1" si="351"/>
        <v>1485</v>
      </c>
      <c r="J5573" s="1" t="str">
        <f t="shared" ca="1" si="352"/>
        <v>3. Mayor a 6 meses</v>
      </c>
      <c r="K5573" t="str">
        <f t="shared" si="353"/>
        <v>NO</v>
      </c>
      <c r="L5573" t="s">
        <v>255</v>
      </c>
      <c r="M5573" t="s">
        <v>165</v>
      </c>
      <c r="N5573" t="s">
        <v>418</v>
      </c>
      <c r="O5573" t="s">
        <v>418</v>
      </c>
      <c r="P5573" t="str">
        <f t="shared" si="354"/>
        <v>JACK ALVIS ALVAREZ SOTOProcesamiento de datosEVALUACION ANTERIOR</v>
      </c>
      <c r="Q5573" t="str">
        <f>BASE[[#This Row],[NombresCalificado]]&amp;BASE[[#This Row],[TipoEvaluacion]]</f>
        <v>JACK ALVIS ALVAREZ SOTOEVALUACION ANTERIOR</v>
      </c>
      <c r="R5573">
        <v>2</v>
      </c>
      <c r="S5573" t="s">
        <v>4</v>
      </c>
      <c r="T5573" t="s">
        <v>419</v>
      </c>
      <c r="U5573" s="17">
        <v>2</v>
      </c>
      <c r="V5573" s="17" t="str" cm="1">
        <f t="array" ref="V5573">_xlfn.IFS(U5573=0,"Prenovato",U5573=1,"Novato",U5573=2,"Principiante avanzado",U5573=3,"Competente",U5573=4,"Proficiente",U5573=5,"Master")</f>
        <v>Principiante avanzado</v>
      </c>
      <c r="W5573" s="17">
        <v>3</v>
      </c>
      <c r="X5573" s="17" t="str" cm="1">
        <f t="array" ref="X5573">_xlfn.IFS(W5573=0,"No evidenciado",W5573=1,"Novato",W5573=2,"Principiante avanzado",W5573=3,"Competente",W5573=4,"Proficiente",W5573=5,"Master")</f>
        <v>Competente</v>
      </c>
      <c r="Y5573" s="17">
        <v>3</v>
      </c>
      <c r="Z5573" s="17" t="str" cm="1">
        <f t="array" ref="Z5573">_xlfn.IFS(Y5573=0,"No evidenciado",Y5573=1,"Novato",Y5573=2,"Principiante avanzado",Y5573=3,"Competente",Y5573=4,"Proficiente",Y5573=5,"Master")</f>
        <v>Competente</v>
      </c>
      <c r="AA5573" s="17">
        <v>3</v>
      </c>
      <c r="AB5573" s="17" t="str" cm="1">
        <f t="array" ref="AB5573">_xlfn.IFS(AA5573=0,"No evidenciado",AA5573=1,"Novato",AA5573=2,"Principiante avanzado",AA5573=3,"Competente",AA5573=4,"Proficiente",AA5573=5,"Master")</f>
        <v>Competente</v>
      </c>
      <c r="AC5573" s="17">
        <v>2</v>
      </c>
      <c r="AD5573" s="17" t="str" cm="1">
        <f t="array" ref="AD5573">_xlfn.IFS(AC5573=0,"Prenovato",AC5573=1,"Novato",AC5573=2,"Principiante avanzado",AC5573=3,"Competente",AC5573=4,"Proficiente",AC5573=5,"Master")</f>
        <v>Principiante avanzado</v>
      </c>
      <c r="AE5573" s="17" t="s">
        <v>422</v>
      </c>
    </row>
    <row r="5574" spans="1:31" x14ac:dyDescent="0.25">
      <c r="A5574" t="s">
        <v>234</v>
      </c>
      <c r="B5574" t="s">
        <v>97</v>
      </c>
      <c r="C5574" t="s">
        <v>218</v>
      </c>
      <c r="D5574" t="s">
        <v>196</v>
      </c>
      <c r="E5574" t="s">
        <v>396</v>
      </c>
      <c r="F5574" t="s">
        <v>118</v>
      </c>
      <c r="G5574" t="s">
        <v>397</v>
      </c>
      <c r="H5574" s="4"/>
      <c r="I5574" s="1">
        <f t="shared" ca="1" si="351"/>
        <v>1485</v>
      </c>
      <c r="J5574" s="1" t="str">
        <f t="shared" ca="1" si="352"/>
        <v>3. Mayor a 6 meses</v>
      </c>
      <c r="K5574" t="str">
        <f t="shared" si="353"/>
        <v>NO</v>
      </c>
      <c r="L5574" t="s">
        <v>255</v>
      </c>
      <c r="M5574" t="s">
        <v>174</v>
      </c>
      <c r="N5574" t="s">
        <v>418</v>
      </c>
      <c r="O5574" t="s">
        <v>418</v>
      </c>
      <c r="P5574" t="str">
        <f t="shared" si="354"/>
        <v>JACK ALVIS ALVAREZ SOTODatawarehouse BCPEVALUACION ANTERIOR</v>
      </c>
      <c r="Q5574" t="str">
        <f>BASE[[#This Row],[NombresCalificado]]&amp;BASE[[#This Row],[TipoEvaluacion]]</f>
        <v>JACK ALVIS ALVAREZ SOTOEVALUACION ANTERIOR</v>
      </c>
      <c r="R5574">
        <v>3</v>
      </c>
      <c r="S5574" t="s">
        <v>5</v>
      </c>
      <c r="T5574" t="s">
        <v>419</v>
      </c>
      <c r="U5574" s="17">
        <v>2</v>
      </c>
      <c r="V5574" s="17" t="str" cm="1">
        <f t="array" ref="V5574">_xlfn.IFS(U5574=0,"Prenovato",U5574=1,"Novato",U5574=2,"Principiante avanzado",U5574=3,"Competente",U5574=4,"Proficiente",U5574=5,"Master")</f>
        <v>Principiante avanzado</v>
      </c>
      <c r="W5574" s="17">
        <v>3</v>
      </c>
      <c r="X5574" s="17" t="str" cm="1">
        <f t="array" ref="X5574">_xlfn.IFS(W5574=0,"No evidenciado",W5574=1,"Novato",W5574=2,"Principiante avanzado",W5574=3,"Competente",W5574=4,"Proficiente",W5574=5,"Master")</f>
        <v>Competente</v>
      </c>
      <c r="Y5574" s="17">
        <v>3</v>
      </c>
      <c r="Z5574" s="17" t="str" cm="1">
        <f t="array" ref="Z5574">_xlfn.IFS(Y5574=0,"No evidenciado",Y5574=1,"Novato",Y5574=2,"Principiante avanzado",Y5574=3,"Competente",Y5574=4,"Proficiente",Y5574=5,"Master")</f>
        <v>Competente</v>
      </c>
      <c r="AA5574" s="17">
        <v>3</v>
      </c>
      <c r="AB5574" s="17" t="str" cm="1">
        <f t="array" ref="AB5574">_xlfn.IFS(AA5574=0,"No evidenciado",AA5574=1,"Novato",AA5574=2,"Principiante avanzado",AA5574=3,"Competente",AA5574=4,"Proficiente",AA5574=5,"Master")</f>
        <v>Competente</v>
      </c>
      <c r="AC5574" s="17">
        <v>2</v>
      </c>
      <c r="AD5574" s="17" t="str" cm="1">
        <f t="array" ref="AD5574">_xlfn.IFS(AC5574=0,"Prenovato",AC5574=1,"Novato",AC5574=2,"Principiante avanzado",AC5574=3,"Competente",AC5574=4,"Proficiente",AC5574=5,"Master")</f>
        <v>Principiante avanzado</v>
      </c>
      <c r="AE5574" s="17" t="s">
        <v>422</v>
      </c>
    </row>
    <row r="5575" spans="1:31" x14ac:dyDescent="0.25">
      <c r="A5575" t="s">
        <v>234</v>
      </c>
      <c r="B5575" t="s">
        <v>97</v>
      </c>
      <c r="C5575" t="s">
        <v>218</v>
      </c>
      <c r="D5575" t="s">
        <v>196</v>
      </c>
      <c r="E5575" t="s">
        <v>396</v>
      </c>
      <c r="F5575" t="s">
        <v>118</v>
      </c>
      <c r="G5575" t="s">
        <v>397</v>
      </c>
      <c r="H5575" s="4"/>
      <c r="I5575" s="1">
        <f t="shared" ca="1" si="351"/>
        <v>1485</v>
      </c>
      <c r="J5575" s="1" t="str">
        <f t="shared" ca="1" si="352"/>
        <v>3. Mayor a 6 meses</v>
      </c>
      <c r="K5575" t="str">
        <f t="shared" si="353"/>
        <v>NO</v>
      </c>
      <c r="L5575" t="s">
        <v>255</v>
      </c>
      <c r="M5575" t="s">
        <v>170</v>
      </c>
      <c r="N5575" t="s">
        <v>417</v>
      </c>
      <c r="O5575" t="s">
        <v>416</v>
      </c>
      <c r="P5575" t="str">
        <f t="shared" si="354"/>
        <v>JACK ALVIS ALVAREZ SOTOArquitectura de datosEVALUACION ANTERIOR</v>
      </c>
      <c r="Q5575" t="str">
        <f>BASE[[#This Row],[NombresCalificado]]&amp;BASE[[#This Row],[TipoEvaluacion]]</f>
        <v>JACK ALVIS ALVAREZ SOTOEVALUACION ANTERIOR</v>
      </c>
      <c r="R5575">
        <v>2</v>
      </c>
      <c r="S5575" t="s">
        <v>4</v>
      </c>
      <c r="T5575" t="s">
        <v>419</v>
      </c>
      <c r="U5575" s="17">
        <v>2</v>
      </c>
      <c r="V5575" s="17" t="str" cm="1">
        <f t="array" ref="V5575">_xlfn.IFS(U5575=0,"Prenovato",U5575=1,"Novato",U5575=2,"Principiante avanzado",U5575=3,"Competente",U5575=4,"Proficiente",U5575=5,"Master")</f>
        <v>Principiante avanzado</v>
      </c>
      <c r="W5575" s="17">
        <v>3</v>
      </c>
      <c r="X5575" s="17" t="str" cm="1">
        <f t="array" ref="X5575">_xlfn.IFS(W5575=0,"No evidenciado",W5575=1,"Novato",W5575=2,"Principiante avanzado",W5575=3,"Competente",W5575=4,"Proficiente",W5575=5,"Master")</f>
        <v>Competente</v>
      </c>
      <c r="Y5575" s="17">
        <v>3</v>
      </c>
      <c r="Z5575" s="17" t="str" cm="1">
        <f t="array" ref="Z5575">_xlfn.IFS(Y5575=0,"No evidenciado",Y5575=1,"Novato",Y5575=2,"Principiante avanzado",Y5575=3,"Competente",Y5575=4,"Proficiente",Y5575=5,"Master")</f>
        <v>Competente</v>
      </c>
      <c r="AA5575" s="17">
        <v>3</v>
      </c>
      <c r="AB5575" s="17" t="str" cm="1">
        <f t="array" ref="AB5575">_xlfn.IFS(AA5575=0,"No evidenciado",AA5575=1,"Novato",AA5575=2,"Principiante avanzado",AA5575=3,"Competente",AA5575=4,"Proficiente",AA5575=5,"Master")</f>
        <v>Competente</v>
      </c>
      <c r="AC5575" s="17">
        <v>2</v>
      </c>
      <c r="AD5575" s="17" t="str" cm="1">
        <f t="array" ref="AD5575">_xlfn.IFS(AC5575=0,"Prenovato",AC5575=1,"Novato",AC5575=2,"Principiante avanzado",AC5575=3,"Competente",AC5575=4,"Proficiente",AC5575=5,"Master")</f>
        <v>Principiante avanzado</v>
      </c>
      <c r="AE5575" s="17" t="s">
        <v>422</v>
      </c>
    </row>
    <row r="5576" spans="1:31" x14ac:dyDescent="0.25">
      <c r="A5576" t="s">
        <v>234</v>
      </c>
      <c r="B5576" t="s">
        <v>97</v>
      </c>
      <c r="C5576" t="s">
        <v>218</v>
      </c>
      <c r="D5576" t="s">
        <v>196</v>
      </c>
      <c r="E5576" t="s">
        <v>396</v>
      </c>
      <c r="F5576" t="s">
        <v>118</v>
      </c>
      <c r="G5576" t="s">
        <v>397</v>
      </c>
      <c r="H5576" s="4"/>
      <c r="I5576" s="1">
        <f t="shared" ca="1" si="351"/>
        <v>1485</v>
      </c>
      <c r="J5576" s="1" t="str">
        <f t="shared" ca="1" si="352"/>
        <v>3. Mayor a 6 meses</v>
      </c>
      <c r="K5576" t="str">
        <f t="shared" si="353"/>
        <v>NO</v>
      </c>
      <c r="L5576" t="s">
        <v>255</v>
      </c>
      <c r="M5576" t="s">
        <v>163</v>
      </c>
      <c r="N5576" t="s">
        <v>417</v>
      </c>
      <c r="O5576" t="s">
        <v>416</v>
      </c>
      <c r="P5576" t="str">
        <f t="shared" si="354"/>
        <v>JACK ALVIS ALVAREZ SOTONube BCPEVALUACION ANTERIOR</v>
      </c>
      <c r="Q5576" t="str">
        <f>BASE[[#This Row],[NombresCalificado]]&amp;BASE[[#This Row],[TipoEvaluacion]]</f>
        <v>JACK ALVIS ALVAREZ SOTOEVALUACION ANTERIOR</v>
      </c>
      <c r="R5576">
        <v>0</v>
      </c>
      <c r="S5576" t="s">
        <v>185</v>
      </c>
      <c r="T5576" t="s">
        <v>420</v>
      </c>
      <c r="U5576" s="17">
        <v>2</v>
      </c>
      <c r="V5576" s="17" t="str" cm="1">
        <f t="array" ref="V5576">_xlfn.IFS(U5576=0,"Prenovato",U5576=1,"Novato",U5576=2,"Principiante avanzado",U5576=3,"Competente",U5576=4,"Proficiente",U5576=5,"Master")</f>
        <v>Principiante avanzado</v>
      </c>
      <c r="W5576" s="17">
        <v>3</v>
      </c>
      <c r="X5576" s="17" t="str" cm="1">
        <f t="array" ref="X5576">_xlfn.IFS(W5576=0,"No evidenciado",W5576=1,"Novato",W5576=2,"Principiante avanzado",W5576=3,"Competente",W5576=4,"Proficiente",W5576=5,"Master")</f>
        <v>Competente</v>
      </c>
      <c r="Y5576" s="17">
        <v>3</v>
      </c>
      <c r="Z5576" s="17" t="str" cm="1">
        <f t="array" ref="Z5576">_xlfn.IFS(Y5576=0,"No evidenciado",Y5576=1,"Novato",Y5576=2,"Principiante avanzado",Y5576=3,"Competente",Y5576=4,"Proficiente",Y5576=5,"Master")</f>
        <v>Competente</v>
      </c>
      <c r="AA5576" s="17">
        <v>3</v>
      </c>
      <c r="AB5576" s="17" t="str" cm="1">
        <f t="array" ref="AB5576">_xlfn.IFS(AA5576=0,"No evidenciado",AA5576=1,"Novato",AA5576=2,"Principiante avanzado",AA5576=3,"Competente",AA5576=4,"Proficiente",AA5576=5,"Master")</f>
        <v>Competente</v>
      </c>
      <c r="AC5576" s="17">
        <v>2</v>
      </c>
      <c r="AD5576" s="17" t="str" cm="1">
        <f t="array" ref="AD5576">_xlfn.IFS(AC5576=0,"Prenovato",AC5576=1,"Novato",AC5576=2,"Principiante avanzado",AC5576=3,"Competente",AC5576=4,"Proficiente",AC5576=5,"Master")</f>
        <v>Principiante avanzado</v>
      </c>
      <c r="AE5576" s="17" t="s">
        <v>422</v>
      </c>
    </row>
    <row r="5577" spans="1:31" x14ac:dyDescent="0.25">
      <c r="A5577" t="s">
        <v>234</v>
      </c>
      <c r="B5577" t="s">
        <v>97</v>
      </c>
      <c r="C5577" t="s">
        <v>218</v>
      </c>
      <c r="D5577" t="s">
        <v>196</v>
      </c>
      <c r="E5577" t="s">
        <v>396</v>
      </c>
      <c r="F5577" t="s">
        <v>118</v>
      </c>
      <c r="G5577" t="s">
        <v>397</v>
      </c>
      <c r="H5577" s="4"/>
      <c r="I5577" s="1">
        <f t="shared" ca="1" si="351"/>
        <v>1485</v>
      </c>
      <c r="J5577" s="1" t="str">
        <f t="shared" ca="1" si="352"/>
        <v>3. Mayor a 6 meses</v>
      </c>
      <c r="K5577" t="str">
        <f t="shared" si="353"/>
        <v>NO</v>
      </c>
      <c r="L5577" t="s">
        <v>255</v>
      </c>
      <c r="M5577" t="s">
        <v>164</v>
      </c>
      <c r="N5577" t="s">
        <v>417</v>
      </c>
      <c r="O5577" t="s">
        <v>416</v>
      </c>
      <c r="P5577" t="str">
        <f t="shared" si="354"/>
        <v>JACK ALVIS ALVAREZ SOTOPrivacidad y seguridad de los datosEVALUACION ANTERIOR</v>
      </c>
      <c r="Q5577" t="str">
        <f>BASE[[#This Row],[NombresCalificado]]&amp;BASE[[#This Row],[TipoEvaluacion]]</f>
        <v>JACK ALVIS ALVAREZ SOTOEVALUACION ANTERIOR</v>
      </c>
      <c r="R5577">
        <v>2</v>
      </c>
      <c r="S5577" t="s">
        <v>4</v>
      </c>
      <c r="T5577" t="s">
        <v>419</v>
      </c>
      <c r="U5577" s="17">
        <v>2</v>
      </c>
      <c r="V5577" s="17" t="str" cm="1">
        <f t="array" ref="V5577">_xlfn.IFS(U5577=0,"Prenovato",U5577=1,"Novato",U5577=2,"Principiante avanzado",U5577=3,"Competente",U5577=4,"Proficiente",U5577=5,"Master")</f>
        <v>Principiante avanzado</v>
      </c>
      <c r="W5577" s="17">
        <v>3</v>
      </c>
      <c r="X5577" s="17" t="str" cm="1">
        <f t="array" ref="X5577">_xlfn.IFS(W5577=0,"No evidenciado",W5577=1,"Novato",W5577=2,"Principiante avanzado",W5577=3,"Competente",W5577=4,"Proficiente",W5577=5,"Master")</f>
        <v>Competente</v>
      </c>
      <c r="Y5577" s="17">
        <v>3</v>
      </c>
      <c r="Z5577" s="17" t="str" cm="1">
        <f t="array" ref="Z5577">_xlfn.IFS(Y5577=0,"No evidenciado",Y5577=1,"Novato",Y5577=2,"Principiante avanzado",Y5577=3,"Competente",Y5577=4,"Proficiente",Y5577=5,"Master")</f>
        <v>Competente</v>
      </c>
      <c r="AA5577" s="17">
        <v>3</v>
      </c>
      <c r="AB5577" s="17" t="str" cm="1">
        <f t="array" ref="AB5577">_xlfn.IFS(AA5577=0,"No evidenciado",AA5577=1,"Novato",AA5577=2,"Principiante avanzado",AA5577=3,"Competente",AA5577=4,"Proficiente",AA5577=5,"Master")</f>
        <v>Competente</v>
      </c>
      <c r="AC5577" s="17">
        <v>2</v>
      </c>
      <c r="AD5577" s="17" t="str" cm="1">
        <f t="array" ref="AD5577">_xlfn.IFS(AC5577=0,"Prenovato",AC5577=1,"Novato",AC5577=2,"Principiante avanzado",AC5577=3,"Competente",AC5577=4,"Proficiente",AC5577=5,"Master")</f>
        <v>Principiante avanzado</v>
      </c>
      <c r="AE5577" s="17" t="s">
        <v>422</v>
      </c>
    </row>
    <row r="5578" spans="1:31" x14ac:dyDescent="0.25">
      <c r="A5578" t="s">
        <v>234</v>
      </c>
      <c r="B5578" t="s">
        <v>97</v>
      </c>
      <c r="C5578" t="s">
        <v>218</v>
      </c>
      <c r="D5578" t="s">
        <v>196</v>
      </c>
      <c r="E5578" t="s">
        <v>396</v>
      </c>
      <c r="F5578" t="s">
        <v>118</v>
      </c>
      <c r="G5578" t="s">
        <v>397</v>
      </c>
      <c r="H5578" s="4"/>
      <c r="I5578" s="1">
        <f t="shared" ca="1" si="351"/>
        <v>1485</v>
      </c>
      <c r="J5578" s="1" t="str">
        <f t="shared" ca="1" si="352"/>
        <v>3. Mayor a 6 meses</v>
      </c>
      <c r="K5578" t="str">
        <f t="shared" si="353"/>
        <v>NO</v>
      </c>
      <c r="L5578" t="s">
        <v>255</v>
      </c>
      <c r="M5578" t="s">
        <v>167</v>
      </c>
      <c r="N5578" t="s">
        <v>417</v>
      </c>
      <c r="O5578" t="s">
        <v>416</v>
      </c>
      <c r="P5578" t="str">
        <f t="shared" si="354"/>
        <v>JACK ALVIS ALVAREZ SOTOCI-CDEVALUACION ANTERIOR</v>
      </c>
      <c r="Q5578" t="str">
        <f>BASE[[#This Row],[NombresCalificado]]&amp;BASE[[#This Row],[TipoEvaluacion]]</f>
        <v>JACK ALVIS ALVAREZ SOTOEVALUACION ANTERIOR</v>
      </c>
      <c r="R5578">
        <v>0</v>
      </c>
      <c r="S5578" t="s">
        <v>185</v>
      </c>
      <c r="T5578" t="s">
        <v>419</v>
      </c>
      <c r="U5578" s="17">
        <v>2</v>
      </c>
      <c r="V5578" s="17" t="str" cm="1">
        <f t="array" ref="V5578">_xlfn.IFS(U5578=0,"Prenovato",U5578=1,"Novato",U5578=2,"Principiante avanzado",U5578=3,"Competente",U5578=4,"Proficiente",U5578=5,"Master")</f>
        <v>Principiante avanzado</v>
      </c>
      <c r="W5578" s="17">
        <v>3</v>
      </c>
      <c r="X5578" s="17" t="str" cm="1">
        <f t="array" ref="X5578">_xlfn.IFS(W5578=0,"No evidenciado",W5578=1,"Novato",W5578=2,"Principiante avanzado",W5578=3,"Competente",W5578=4,"Proficiente",W5578=5,"Master")</f>
        <v>Competente</v>
      </c>
      <c r="Y5578" s="17">
        <v>3</v>
      </c>
      <c r="Z5578" s="17" t="str" cm="1">
        <f t="array" ref="Z5578">_xlfn.IFS(Y5578=0,"No evidenciado",Y5578=1,"Novato",Y5578=2,"Principiante avanzado",Y5578=3,"Competente",Y5578=4,"Proficiente",Y5578=5,"Master")</f>
        <v>Competente</v>
      </c>
      <c r="AA5578" s="17">
        <v>3</v>
      </c>
      <c r="AB5578" s="17" t="str" cm="1">
        <f t="array" ref="AB5578">_xlfn.IFS(AA5578=0,"No evidenciado",AA5578=1,"Novato",AA5578=2,"Principiante avanzado",AA5578=3,"Competente",AA5578=4,"Proficiente",AA5578=5,"Master")</f>
        <v>Competente</v>
      </c>
      <c r="AC5578" s="17">
        <v>2</v>
      </c>
      <c r="AD5578" s="17" t="str" cm="1">
        <f t="array" ref="AD5578">_xlfn.IFS(AC5578=0,"Prenovato",AC5578=1,"Novato",AC5578=2,"Principiante avanzado",AC5578=3,"Competente",AC5578=4,"Proficiente",AC5578=5,"Master")</f>
        <v>Principiante avanzado</v>
      </c>
      <c r="AE5578" s="17" t="s">
        <v>422</v>
      </c>
    </row>
    <row r="5579" spans="1:31" x14ac:dyDescent="0.25">
      <c r="A5579" t="s">
        <v>234</v>
      </c>
      <c r="B5579" t="s">
        <v>97</v>
      </c>
      <c r="C5579" t="s">
        <v>218</v>
      </c>
      <c r="D5579" t="s">
        <v>196</v>
      </c>
      <c r="E5579" t="s">
        <v>396</v>
      </c>
      <c r="F5579" t="s">
        <v>118</v>
      </c>
      <c r="G5579" t="s">
        <v>397</v>
      </c>
      <c r="H5579" s="4"/>
      <c r="I5579" s="1">
        <f t="shared" ca="1" si="351"/>
        <v>1485</v>
      </c>
      <c r="J5579" s="1" t="str">
        <f t="shared" ca="1" si="352"/>
        <v>3. Mayor a 6 meses</v>
      </c>
      <c r="K5579" t="str">
        <f t="shared" si="353"/>
        <v>NO</v>
      </c>
      <c r="L5579" t="s">
        <v>255</v>
      </c>
      <c r="M5579" t="s">
        <v>169</v>
      </c>
      <c r="N5579" t="s">
        <v>416</v>
      </c>
      <c r="O5579" t="s">
        <v>416</v>
      </c>
      <c r="P5579" t="str">
        <f t="shared" si="354"/>
        <v>JACK ALVIS ALVAREZ SOTOAnálisis de datosEVALUACION ANTERIOR</v>
      </c>
      <c r="Q5579" t="str">
        <f>BASE[[#This Row],[NombresCalificado]]&amp;BASE[[#This Row],[TipoEvaluacion]]</f>
        <v>JACK ALVIS ALVAREZ SOTOEVALUACION ANTERIOR</v>
      </c>
      <c r="R5579">
        <v>3</v>
      </c>
      <c r="S5579" t="s">
        <v>5</v>
      </c>
      <c r="T5579" t="s">
        <v>419</v>
      </c>
      <c r="U5579" s="17">
        <v>2</v>
      </c>
      <c r="V5579" s="17" t="str" cm="1">
        <f t="array" ref="V5579">_xlfn.IFS(U5579=0,"Prenovato",U5579=1,"Novato",U5579=2,"Principiante avanzado",U5579=3,"Competente",U5579=4,"Proficiente",U5579=5,"Master")</f>
        <v>Principiante avanzado</v>
      </c>
      <c r="W5579" s="17">
        <v>3</v>
      </c>
      <c r="X5579" s="17" t="str" cm="1">
        <f t="array" ref="X5579">_xlfn.IFS(W5579=0,"No evidenciado",W5579=1,"Novato",W5579=2,"Principiante avanzado",W5579=3,"Competente",W5579=4,"Proficiente",W5579=5,"Master")</f>
        <v>Competente</v>
      </c>
      <c r="Y5579" s="17">
        <v>3</v>
      </c>
      <c r="Z5579" s="17" t="str" cm="1">
        <f t="array" ref="Z5579">_xlfn.IFS(Y5579=0,"No evidenciado",Y5579=1,"Novato",Y5579=2,"Principiante avanzado",Y5579=3,"Competente",Y5579=4,"Proficiente",Y5579=5,"Master")</f>
        <v>Competente</v>
      </c>
      <c r="AA5579" s="17">
        <v>3</v>
      </c>
      <c r="AB5579" s="17" t="str" cm="1">
        <f t="array" ref="AB5579">_xlfn.IFS(AA5579=0,"No evidenciado",AA5579=1,"Novato",AA5579=2,"Principiante avanzado",AA5579=3,"Competente",AA5579=4,"Proficiente",AA5579=5,"Master")</f>
        <v>Competente</v>
      </c>
      <c r="AC5579" s="17">
        <v>2</v>
      </c>
      <c r="AD5579" s="17" t="str" cm="1">
        <f t="array" ref="AD5579">_xlfn.IFS(AC5579=0,"Prenovato",AC5579=1,"Novato",AC5579=2,"Principiante avanzado",AC5579=3,"Competente",AC5579=4,"Proficiente",AC5579=5,"Master")</f>
        <v>Principiante avanzado</v>
      </c>
      <c r="AE5579" s="17" t="s">
        <v>422</v>
      </c>
    </row>
    <row r="5580" spans="1:31" x14ac:dyDescent="0.25">
      <c r="A5580" t="s">
        <v>234</v>
      </c>
      <c r="B5580" t="s">
        <v>97</v>
      </c>
      <c r="C5580" t="s">
        <v>218</v>
      </c>
      <c r="D5580" t="s">
        <v>196</v>
      </c>
      <c r="E5580" t="s">
        <v>396</v>
      </c>
      <c r="F5580" t="s">
        <v>118</v>
      </c>
      <c r="G5580" t="s">
        <v>397</v>
      </c>
      <c r="H5580" s="4"/>
      <c r="I5580" s="1">
        <f t="shared" ca="1" si="351"/>
        <v>1485</v>
      </c>
      <c r="J5580" s="1" t="str">
        <f t="shared" ca="1" si="352"/>
        <v>3. Mayor a 6 meses</v>
      </c>
      <c r="K5580" t="str">
        <f t="shared" si="353"/>
        <v>NO</v>
      </c>
      <c r="L5580" t="s">
        <v>255</v>
      </c>
      <c r="M5580" t="s">
        <v>166</v>
      </c>
      <c r="N5580" t="s">
        <v>416</v>
      </c>
      <c r="O5580" t="s">
        <v>416</v>
      </c>
      <c r="P5580" t="str">
        <f t="shared" si="354"/>
        <v>JACK ALVIS ALVAREZ SOTOBase de datos No-SQLEVALUACION ANTERIOR</v>
      </c>
      <c r="Q5580" t="str">
        <f>BASE[[#This Row],[NombresCalificado]]&amp;BASE[[#This Row],[TipoEvaluacion]]</f>
        <v>JACK ALVIS ALVAREZ SOTOEVALUACION ANTERIOR</v>
      </c>
      <c r="R5580">
        <v>0</v>
      </c>
      <c r="S5580" t="s">
        <v>185</v>
      </c>
      <c r="T5580" t="s">
        <v>419</v>
      </c>
      <c r="U5580" s="17">
        <v>2</v>
      </c>
      <c r="V5580" s="17" t="str" cm="1">
        <f t="array" ref="V5580">_xlfn.IFS(U5580=0,"Prenovato",U5580=1,"Novato",U5580=2,"Principiante avanzado",U5580=3,"Competente",U5580=4,"Proficiente",U5580=5,"Master")</f>
        <v>Principiante avanzado</v>
      </c>
      <c r="W5580" s="17">
        <v>3</v>
      </c>
      <c r="X5580" s="17" t="str" cm="1">
        <f t="array" ref="X5580">_xlfn.IFS(W5580=0,"No evidenciado",W5580=1,"Novato",W5580=2,"Principiante avanzado",W5580=3,"Competente",W5580=4,"Proficiente",W5580=5,"Master")</f>
        <v>Competente</v>
      </c>
      <c r="Y5580" s="17">
        <v>3</v>
      </c>
      <c r="Z5580" s="17" t="str" cm="1">
        <f t="array" ref="Z5580">_xlfn.IFS(Y5580=0,"No evidenciado",Y5580=1,"Novato",Y5580=2,"Principiante avanzado",Y5580=3,"Competente",Y5580=4,"Proficiente",Y5580=5,"Master")</f>
        <v>Competente</v>
      </c>
      <c r="AA5580" s="17">
        <v>3</v>
      </c>
      <c r="AB5580" s="17" t="str" cm="1">
        <f t="array" ref="AB5580">_xlfn.IFS(AA5580=0,"No evidenciado",AA5580=1,"Novato",AA5580=2,"Principiante avanzado",AA5580=3,"Competente",AA5580=4,"Proficiente",AA5580=5,"Master")</f>
        <v>Competente</v>
      </c>
      <c r="AC5580" s="17">
        <v>2</v>
      </c>
      <c r="AD5580" s="17" t="str" cm="1">
        <f t="array" ref="AD5580">_xlfn.IFS(AC5580=0,"Prenovato",AC5580=1,"Novato",AC5580=2,"Principiante avanzado",AC5580=3,"Competente",AC5580=4,"Proficiente",AC5580=5,"Master")</f>
        <v>Principiante avanzado</v>
      </c>
      <c r="AE5580" s="17" t="s">
        <v>422</v>
      </c>
    </row>
    <row r="5581" spans="1:31" x14ac:dyDescent="0.25">
      <c r="A5581" t="s">
        <v>234</v>
      </c>
      <c r="B5581" t="s">
        <v>97</v>
      </c>
      <c r="C5581" t="s">
        <v>218</v>
      </c>
      <c r="D5581" t="s">
        <v>196</v>
      </c>
      <c r="E5581" t="s">
        <v>396</v>
      </c>
      <c r="F5581" t="s">
        <v>118</v>
      </c>
      <c r="G5581" t="s">
        <v>397</v>
      </c>
      <c r="H5581" s="4"/>
      <c r="I5581" s="1">
        <f t="shared" ca="1" si="351"/>
        <v>1485</v>
      </c>
      <c r="J5581" s="1" t="str">
        <f t="shared" ca="1" si="352"/>
        <v>3. Mayor a 6 meses</v>
      </c>
      <c r="K5581" t="str">
        <f t="shared" si="353"/>
        <v>NO</v>
      </c>
      <c r="L5581" t="s">
        <v>255</v>
      </c>
      <c r="M5581" t="s">
        <v>171</v>
      </c>
      <c r="N5581" t="s">
        <v>416</v>
      </c>
      <c r="O5581" t="s">
        <v>416</v>
      </c>
      <c r="P5581" t="str">
        <f t="shared" si="354"/>
        <v>JACK ALVIS ALVAREZ SOTOBases de datos en la nubeEVALUACION ANTERIOR</v>
      </c>
      <c r="Q5581" t="str">
        <f>BASE[[#This Row],[NombresCalificado]]&amp;BASE[[#This Row],[TipoEvaluacion]]</f>
        <v>JACK ALVIS ALVAREZ SOTOEVALUACION ANTERIOR</v>
      </c>
      <c r="R5581">
        <v>0</v>
      </c>
      <c r="S5581" t="s">
        <v>185</v>
      </c>
      <c r="T5581" t="s">
        <v>420</v>
      </c>
      <c r="U5581" s="17">
        <v>2</v>
      </c>
      <c r="V5581" s="17" t="str" cm="1">
        <f t="array" ref="V5581">_xlfn.IFS(U5581=0,"Prenovato",U5581=1,"Novato",U5581=2,"Principiante avanzado",U5581=3,"Competente",U5581=4,"Proficiente",U5581=5,"Master")</f>
        <v>Principiante avanzado</v>
      </c>
      <c r="W5581" s="17">
        <v>3</v>
      </c>
      <c r="X5581" s="17" t="str" cm="1">
        <f t="array" ref="X5581">_xlfn.IFS(W5581=0,"No evidenciado",W5581=1,"Novato",W5581=2,"Principiante avanzado",W5581=3,"Competente",W5581=4,"Proficiente",W5581=5,"Master")</f>
        <v>Competente</v>
      </c>
      <c r="Y5581" s="17">
        <v>3</v>
      </c>
      <c r="Z5581" s="17" t="str" cm="1">
        <f t="array" ref="Z5581">_xlfn.IFS(Y5581=0,"No evidenciado",Y5581=1,"Novato",Y5581=2,"Principiante avanzado",Y5581=3,"Competente",Y5581=4,"Proficiente",Y5581=5,"Master")</f>
        <v>Competente</v>
      </c>
      <c r="AA5581" s="17">
        <v>3</v>
      </c>
      <c r="AB5581" s="17" t="str" cm="1">
        <f t="array" ref="AB5581">_xlfn.IFS(AA5581=0,"No evidenciado",AA5581=1,"Novato",AA5581=2,"Principiante avanzado",AA5581=3,"Competente",AA5581=4,"Proficiente",AA5581=5,"Master")</f>
        <v>Competente</v>
      </c>
      <c r="AC5581" s="17">
        <v>2</v>
      </c>
      <c r="AD5581" s="17" t="str" cm="1">
        <f t="array" ref="AD5581">_xlfn.IFS(AC5581=0,"Prenovato",AC5581=1,"Novato",AC5581=2,"Principiante avanzado",AC5581=3,"Competente",AC5581=4,"Proficiente",AC5581=5,"Master")</f>
        <v>Principiante avanzado</v>
      </c>
      <c r="AE5581" s="17" t="s">
        <v>422</v>
      </c>
    </row>
    <row r="5582" spans="1:31" x14ac:dyDescent="0.25">
      <c r="A5582" t="s">
        <v>234</v>
      </c>
      <c r="B5582" t="s">
        <v>97</v>
      </c>
      <c r="C5582" t="s">
        <v>218</v>
      </c>
      <c r="D5582" t="s">
        <v>196</v>
      </c>
      <c r="E5582" t="s">
        <v>396</v>
      </c>
      <c r="F5582" t="s">
        <v>118</v>
      </c>
      <c r="G5582" t="s">
        <v>397</v>
      </c>
      <c r="H5582" s="4"/>
      <c r="I5582" s="1">
        <f t="shared" ca="1" si="351"/>
        <v>1485</v>
      </c>
      <c r="J5582" s="1" t="str">
        <f t="shared" ca="1" si="352"/>
        <v>3. Mayor a 6 meses</v>
      </c>
      <c r="K5582" t="str">
        <f t="shared" si="353"/>
        <v>NO</v>
      </c>
      <c r="L5582" t="s">
        <v>255</v>
      </c>
      <c r="M5582" t="s">
        <v>160</v>
      </c>
      <c r="N5582" t="s">
        <v>416</v>
      </c>
      <c r="O5582" t="s">
        <v>416</v>
      </c>
      <c r="P5582" t="str">
        <f t="shared" si="354"/>
        <v>JACK ALVIS ALVAREZ SOTOIntegración de datos en tiempo realEVALUACION ANTERIOR</v>
      </c>
      <c r="Q5582" t="str">
        <f>BASE[[#This Row],[NombresCalificado]]&amp;BASE[[#This Row],[TipoEvaluacion]]</f>
        <v>JACK ALVIS ALVAREZ SOTOEVALUACION ANTERIOR</v>
      </c>
      <c r="R5582">
        <v>0</v>
      </c>
      <c r="S5582" t="s">
        <v>185</v>
      </c>
      <c r="T5582" t="s">
        <v>419</v>
      </c>
      <c r="U5582" s="17">
        <v>2</v>
      </c>
      <c r="V5582" s="17" t="str" cm="1">
        <f t="array" ref="V5582">_xlfn.IFS(U5582=0,"Prenovato",U5582=1,"Novato",U5582=2,"Principiante avanzado",U5582=3,"Competente",U5582=4,"Proficiente",U5582=5,"Master")</f>
        <v>Principiante avanzado</v>
      </c>
      <c r="W5582" s="17">
        <v>3</v>
      </c>
      <c r="X5582" s="17" t="str" cm="1">
        <f t="array" ref="X5582">_xlfn.IFS(W5582=0,"No evidenciado",W5582=1,"Novato",W5582=2,"Principiante avanzado",W5582=3,"Competente",W5582=4,"Proficiente",W5582=5,"Master")</f>
        <v>Competente</v>
      </c>
      <c r="Y5582" s="17">
        <v>3</v>
      </c>
      <c r="Z5582" s="17" t="str" cm="1">
        <f t="array" ref="Z5582">_xlfn.IFS(Y5582=0,"No evidenciado",Y5582=1,"Novato",Y5582=2,"Principiante avanzado",Y5582=3,"Competente",Y5582=4,"Proficiente",Y5582=5,"Master")</f>
        <v>Competente</v>
      </c>
      <c r="AA5582" s="17">
        <v>3</v>
      </c>
      <c r="AB5582" s="17" t="str" cm="1">
        <f t="array" ref="AB5582">_xlfn.IFS(AA5582=0,"No evidenciado",AA5582=1,"Novato",AA5582=2,"Principiante avanzado",AA5582=3,"Competente",AA5582=4,"Proficiente",AA5582=5,"Master")</f>
        <v>Competente</v>
      </c>
      <c r="AC5582" s="17">
        <v>2</v>
      </c>
      <c r="AD5582" s="17" t="str" cm="1">
        <f t="array" ref="AD5582">_xlfn.IFS(AC5582=0,"Prenovato",AC5582=1,"Novato",AC5582=2,"Principiante avanzado",AC5582=3,"Competente",AC5582=4,"Proficiente",AC5582=5,"Master")</f>
        <v>Principiante avanzado</v>
      </c>
      <c r="AE5582" s="17" t="s">
        <v>422</v>
      </c>
    </row>
    <row r="5583" spans="1:31" x14ac:dyDescent="0.25">
      <c r="A5583" t="s">
        <v>234</v>
      </c>
      <c r="B5583" t="s">
        <v>97</v>
      </c>
      <c r="C5583" t="s">
        <v>218</v>
      </c>
      <c r="D5583" t="s">
        <v>196</v>
      </c>
      <c r="E5583" t="s">
        <v>396</v>
      </c>
      <c r="F5583" t="s">
        <v>118</v>
      </c>
      <c r="G5583" t="s">
        <v>397</v>
      </c>
      <c r="H5583" s="4"/>
      <c r="I5583" s="1">
        <f t="shared" ca="1" si="351"/>
        <v>1485</v>
      </c>
      <c r="J5583" s="1" t="str">
        <f t="shared" ca="1" si="352"/>
        <v>3. Mayor a 6 meses</v>
      </c>
      <c r="K5583" t="str">
        <f t="shared" si="353"/>
        <v>NO</v>
      </c>
      <c r="L5583" t="s">
        <v>255</v>
      </c>
      <c r="M5583" t="s">
        <v>158</v>
      </c>
      <c r="N5583" t="s">
        <v>416</v>
      </c>
      <c r="O5583" t="s">
        <v>416</v>
      </c>
      <c r="P5583" t="str">
        <f t="shared" si="354"/>
        <v>JACK ALVIS ALVAREZ SOTOServicios en la nubeEVALUACION ANTERIOR</v>
      </c>
      <c r="Q5583" t="str">
        <f>BASE[[#This Row],[NombresCalificado]]&amp;BASE[[#This Row],[TipoEvaluacion]]</f>
        <v>JACK ALVIS ALVAREZ SOTOEVALUACION ANTERIOR</v>
      </c>
      <c r="R5583">
        <v>0</v>
      </c>
      <c r="S5583" t="s">
        <v>185</v>
      </c>
      <c r="T5583" t="s">
        <v>420</v>
      </c>
      <c r="U5583" s="17">
        <v>2</v>
      </c>
      <c r="V5583" s="17" t="str" cm="1">
        <f t="array" ref="V5583">_xlfn.IFS(U5583=0,"Prenovato",U5583=1,"Novato",U5583=2,"Principiante avanzado",U5583=3,"Competente",U5583=4,"Proficiente",U5583=5,"Master")</f>
        <v>Principiante avanzado</v>
      </c>
      <c r="W5583" s="17">
        <v>3</v>
      </c>
      <c r="X5583" s="17" t="str" cm="1">
        <f t="array" ref="X5583">_xlfn.IFS(W5583=0,"No evidenciado",W5583=1,"Novato",W5583=2,"Principiante avanzado",W5583=3,"Competente",W5583=4,"Proficiente",W5583=5,"Master")</f>
        <v>Competente</v>
      </c>
      <c r="Y5583" s="17">
        <v>3</v>
      </c>
      <c r="Z5583" s="17" t="str" cm="1">
        <f t="array" ref="Z5583">_xlfn.IFS(Y5583=0,"No evidenciado",Y5583=1,"Novato",Y5583=2,"Principiante avanzado",Y5583=3,"Competente",Y5583=4,"Proficiente",Y5583=5,"Master")</f>
        <v>Competente</v>
      </c>
      <c r="AA5583" s="17">
        <v>3</v>
      </c>
      <c r="AB5583" s="17" t="str" cm="1">
        <f t="array" ref="AB5583">_xlfn.IFS(AA5583=0,"No evidenciado",AA5583=1,"Novato",AA5583=2,"Principiante avanzado",AA5583=3,"Competente",AA5583=4,"Proficiente",AA5583=5,"Master")</f>
        <v>Competente</v>
      </c>
      <c r="AC5583" s="17">
        <v>2</v>
      </c>
      <c r="AD5583" s="17" t="str" cm="1">
        <f t="array" ref="AD5583">_xlfn.IFS(AC5583=0,"Prenovato",AC5583=1,"Novato",AC5583=2,"Principiante avanzado",AC5583=3,"Competente",AC5583=4,"Proficiente",AC5583=5,"Master")</f>
        <v>Principiante avanzado</v>
      </c>
      <c r="AE5583" s="17" t="s">
        <v>422</v>
      </c>
    </row>
    <row r="5584" spans="1:31" x14ac:dyDescent="0.25">
      <c r="A5584" t="s">
        <v>234</v>
      </c>
      <c r="B5584" t="s">
        <v>97</v>
      </c>
      <c r="C5584" t="s">
        <v>218</v>
      </c>
      <c r="D5584" t="s">
        <v>196</v>
      </c>
      <c r="E5584" t="s">
        <v>396</v>
      </c>
      <c r="F5584" t="s">
        <v>118</v>
      </c>
      <c r="G5584" t="s">
        <v>397</v>
      </c>
      <c r="H5584" s="4"/>
      <c r="I5584" s="1">
        <f t="shared" ca="1" si="351"/>
        <v>1485</v>
      </c>
      <c r="J5584" s="1" t="str">
        <f t="shared" ca="1" si="352"/>
        <v>3. Mayor a 6 meses</v>
      </c>
      <c r="K5584" t="str">
        <f t="shared" si="353"/>
        <v>NO</v>
      </c>
      <c r="L5584" t="s">
        <v>255</v>
      </c>
      <c r="M5584" t="s">
        <v>173</v>
      </c>
      <c r="N5584" t="s">
        <v>416</v>
      </c>
      <c r="O5584" t="s">
        <v>416</v>
      </c>
      <c r="P5584" t="str">
        <f t="shared" si="354"/>
        <v>JACK ALVIS ALVAREZ SOTODatalake BCPEVALUACION ANTERIOR</v>
      </c>
      <c r="Q5584" t="str">
        <f>BASE[[#This Row],[NombresCalificado]]&amp;BASE[[#This Row],[TipoEvaluacion]]</f>
        <v>JACK ALVIS ALVAREZ SOTOEVALUACION ANTERIOR</v>
      </c>
      <c r="R5584">
        <v>1</v>
      </c>
      <c r="S5584" t="s">
        <v>6</v>
      </c>
      <c r="T5584" t="s">
        <v>419</v>
      </c>
      <c r="U5584" s="17">
        <v>2</v>
      </c>
      <c r="V5584" s="17" t="str" cm="1">
        <f t="array" ref="V5584">_xlfn.IFS(U5584=0,"Prenovato",U5584=1,"Novato",U5584=2,"Principiante avanzado",U5584=3,"Competente",U5584=4,"Proficiente",U5584=5,"Master")</f>
        <v>Principiante avanzado</v>
      </c>
      <c r="W5584" s="17">
        <v>3</v>
      </c>
      <c r="X5584" s="17" t="str" cm="1">
        <f t="array" ref="X5584">_xlfn.IFS(W5584=0,"No evidenciado",W5584=1,"Novato",W5584=2,"Principiante avanzado",W5584=3,"Competente",W5584=4,"Proficiente",W5584=5,"Master")</f>
        <v>Competente</v>
      </c>
      <c r="Y5584" s="17">
        <v>3</v>
      </c>
      <c r="Z5584" s="17" t="str" cm="1">
        <f t="array" ref="Z5584">_xlfn.IFS(Y5584=0,"No evidenciado",Y5584=1,"Novato",Y5584=2,"Principiante avanzado",Y5584=3,"Competente",Y5584=4,"Proficiente",Y5584=5,"Master")</f>
        <v>Competente</v>
      </c>
      <c r="AA5584" s="17">
        <v>3</v>
      </c>
      <c r="AB5584" s="17" t="str" cm="1">
        <f t="array" ref="AB5584">_xlfn.IFS(AA5584=0,"No evidenciado",AA5584=1,"Novato",AA5584=2,"Principiante avanzado",AA5584=3,"Competente",AA5584=4,"Proficiente",AA5584=5,"Master")</f>
        <v>Competente</v>
      </c>
      <c r="AC5584" s="17">
        <v>2</v>
      </c>
      <c r="AD5584" s="17" t="str" cm="1">
        <f t="array" ref="AD5584">_xlfn.IFS(AC5584=0,"Prenovato",AC5584=1,"Novato",AC5584=2,"Principiante avanzado",AC5584=3,"Competente",AC5584=4,"Proficiente",AC5584=5,"Master")</f>
        <v>Principiante avanzado</v>
      </c>
      <c r="AE5584" s="17" t="s">
        <v>422</v>
      </c>
    </row>
    <row r="5585" spans="1:31" x14ac:dyDescent="0.25">
      <c r="A5585" t="s">
        <v>234</v>
      </c>
      <c r="B5585" t="s">
        <v>97</v>
      </c>
      <c r="C5585" t="s">
        <v>218</v>
      </c>
      <c r="D5585" t="s">
        <v>196</v>
      </c>
      <c r="E5585" t="s">
        <v>396</v>
      </c>
      <c r="F5585" t="s">
        <v>118</v>
      </c>
      <c r="G5585" t="s">
        <v>397</v>
      </c>
      <c r="H5585" s="4"/>
      <c r="I5585" s="1">
        <f t="shared" ca="1" si="351"/>
        <v>1485</v>
      </c>
      <c r="J5585" s="1" t="str">
        <f t="shared" ca="1" si="352"/>
        <v>3. Mayor a 6 meses</v>
      </c>
      <c r="K5585" t="str">
        <f t="shared" si="353"/>
        <v>NO</v>
      </c>
      <c r="L5585" t="s">
        <v>255</v>
      </c>
      <c r="M5585" t="s">
        <v>159</v>
      </c>
      <c r="N5585" t="s">
        <v>416</v>
      </c>
      <c r="O5585" t="s">
        <v>416</v>
      </c>
      <c r="P5585" t="str">
        <f t="shared" si="354"/>
        <v>JACK ALVIS ALVAREZ SOTOGobernanza de datosEVALUACION ANTERIOR</v>
      </c>
      <c r="Q5585" t="str">
        <f>BASE[[#This Row],[NombresCalificado]]&amp;BASE[[#This Row],[TipoEvaluacion]]</f>
        <v>JACK ALVIS ALVAREZ SOTOEVALUACION ANTERIOR</v>
      </c>
      <c r="R5585">
        <v>3</v>
      </c>
      <c r="S5585" t="s">
        <v>5</v>
      </c>
      <c r="T5585" t="s">
        <v>419</v>
      </c>
      <c r="U5585" s="17">
        <v>2</v>
      </c>
      <c r="V5585" s="17" t="str" cm="1">
        <f t="array" ref="V5585">_xlfn.IFS(U5585=0,"Prenovato",U5585=1,"Novato",U5585=2,"Principiante avanzado",U5585=3,"Competente",U5585=4,"Proficiente",U5585=5,"Master")</f>
        <v>Principiante avanzado</v>
      </c>
      <c r="W5585" s="17">
        <v>3</v>
      </c>
      <c r="X5585" s="17" t="str" cm="1">
        <f t="array" ref="X5585">_xlfn.IFS(W5585=0,"No evidenciado",W5585=1,"Novato",W5585=2,"Principiante avanzado",W5585=3,"Competente",W5585=4,"Proficiente",W5585=5,"Master")</f>
        <v>Competente</v>
      </c>
      <c r="Y5585" s="17">
        <v>3</v>
      </c>
      <c r="Z5585" s="17" t="str" cm="1">
        <f t="array" ref="Z5585">_xlfn.IFS(Y5585=0,"No evidenciado",Y5585=1,"Novato",Y5585=2,"Principiante avanzado",Y5585=3,"Competente",Y5585=4,"Proficiente",Y5585=5,"Master")</f>
        <v>Competente</v>
      </c>
      <c r="AA5585" s="17">
        <v>3</v>
      </c>
      <c r="AB5585" s="17" t="str" cm="1">
        <f t="array" ref="AB5585">_xlfn.IFS(AA5585=0,"No evidenciado",AA5585=1,"Novato",AA5585=2,"Principiante avanzado",AA5585=3,"Competente",AA5585=4,"Proficiente",AA5585=5,"Master")</f>
        <v>Competente</v>
      </c>
      <c r="AC5585" s="17">
        <v>2</v>
      </c>
      <c r="AD5585" s="17" t="str" cm="1">
        <f t="array" ref="AD5585">_xlfn.IFS(AC5585=0,"Prenovato",AC5585=1,"Novato",AC5585=2,"Principiante avanzado",AC5585=3,"Competente",AC5585=4,"Proficiente",AC5585=5,"Master")</f>
        <v>Principiante avanzado</v>
      </c>
      <c r="AE5585" s="17" t="s">
        <v>422</v>
      </c>
    </row>
    <row r="5586" spans="1:31" x14ac:dyDescent="0.25">
      <c r="A5586" t="s">
        <v>234</v>
      </c>
      <c r="B5586" t="s">
        <v>97</v>
      </c>
      <c r="C5586" t="s">
        <v>218</v>
      </c>
      <c r="D5586" t="s">
        <v>196</v>
      </c>
      <c r="E5586" t="s">
        <v>396</v>
      </c>
      <c r="F5586" t="s">
        <v>118</v>
      </c>
      <c r="G5586" t="s">
        <v>397</v>
      </c>
      <c r="H5586" s="4"/>
      <c r="I5586" s="1">
        <f t="shared" ca="1" si="351"/>
        <v>1485</v>
      </c>
      <c r="J5586" s="1" t="str">
        <f t="shared" ca="1" si="352"/>
        <v>3. Mayor a 6 meses</v>
      </c>
      <c r="K5586" t="str">
        <f t="shared" si="353"/>
        <v>NO</v>
      </c>
      <c r="L5586" t="s">
        <v>255</v>
      </c>
      <c r="M5586" t="s">
        <v>162</v>
      </c>
      <c r="N5586" t="s">
        <v>416</v>
      </c>
      <c r="O5586" t="s">
        <v>416</v>
      </c>
      <c r="P5586" t="str">
        <f t="shared" si="354"/>
        <v>JACK ALVIS ALVAREZ SOTOMLOpsEVALUACION ANTERIOR</v>
      </c>
      <c r="Q5586" t="str">
        <f>BASE[[#This Row],[NombresCalificado]]&amp;BASE[[#This Row],[TipoEvaluacion]]</f>
        <v>JACK ALVIS ALVAREZ SOTOEVALUACION ANTERIOR</v>
      </c>
      <c r="R5586">
        <v>0</v>
      </c>
      <c r="S5586" t="s">
        <v>185</v>
      </c>
      <c r="T5586" t="s">
        <v>419</v>
      </c>
      <c r="U5586" s="17">
        <v>2</v>
      </c>
      <c r="V5586" s="17" t="str" cm="1">
        <f t="array" ref="V5586">_xlfn.IFS(U5586=0,"Prenovato",U5586=1,"Novato",U5586=2,"Principiante avanzado",U5586=3,"Competente",U5586=4,"Proficiente",U5586=5,"Master")</f>
        <v>Principiante avanzado</v>
      </c>
      <c r="W5586" s="17">
        <v>3</v>
      </c>
      <c r="X5586" s="17" t="str" cm="1">
        <f t="array" ref="X5586">_xlfn.IFS(W5586=0,"No evidenciado",W5586=1,"Novato",W5586=2,"Principiante avanzado",W5586=3,"Competente",W5586=4,"Proficiente",W5586=5,"Master")</f>
        <v>Competente</v>
      </c>
      <c r="Y5586" s="17">
        <v>3</v>
      </c>
      <c r="Z5586" s="17" t="str" cm="1">
        <f t="array" ref="Z5586">_xlfn.IFS(Y5586=0,"No evidenciado",Y5586=1,"Novato",Y5586=2,"Principiante avanzado",Y5586=3,"Competente",Y5586=4,"Proficiente",Y5586=5,"Master")</f>
        <v>Competente</v>
      </c>
      <c r="AA5586" s="17">
        <v>3</v>
      </c>
      <c r="AB5586" s="17" t="str" cm="1">
        <f t="array" ref="AB5586">_xlfn.IFS(AA5586=0,"No evidenciado",AA5586=1,"Novato",AA5586=2,"Principiante avanzado",AA5586=3,"Competente",AA5586=4,"Proficiente",AA5586=5,"Master")</f>
        <v>Competente</v>
      </c>
      <c r="AC5586" s="17">
        <v>2</v>
      </c>
      <c r="AD5586" s="17" t="str" cm="1">
        <f t="array" ref="AD5586">_xlfn.IFS(AC5586=0,"Prenovato",AC5586=1,"Novato",AC5586=2,"Principiante avanzado",AC5586=3,"Competente",AC5586=4,"Proficiente",AC5586=5,"Master")</f>
        <v>Principiante avanzado</v>
      </c>
      <c r="AE5586" s="17" t="s">
        <v>422</v>
      </c>
    </row>
    <row r="5587" spans="1:31" x14ac:dyDescent="0.25">
      <c r="A5587" t="s">
        <v>234</v>
      </c>
      <c r="B5587" t="s">
        <v>97</v>
      </c>
      <c r="C5587" t="s">
        <v>218</v>
      </c>
      <c r="D5587" t="s">
        <v>196</v>
      </c>
      <c r="E5587" t="s">
        <v>396</v>
      </c>
      <c r="F5587" t="s">
        <v>118</v>
      </c>
      <c r="G5587" t="s">
        <v>397</v>
      </c>
      <c r="H5587" s="4"/>
      <c r="I5587" s="1">
        <f t="shared" ca="1" si="351"/>
        <v>1485</v>
      </c>
      <c r="J5587" s="1" t="str">
        <f t="shared" ca="1" si="352"/>
        <v>3. Mayor a 6 meses</v>
      </c>
      <c r="K5587" t="str">
        <f t="shared" si="353"/>
        <v>NO</v>
      </c>
      <c r="L5587" t="s">
        <v>255</v>
      </c>
      <c r="M5587" t="s">
        <v>172</v>
      </c>
      <c r="N5587" t="s">
        <v>416</v>
      </c>
      <c r="O5587" t="s">
        <v>416</v>
      </c>
      <c r="P5587" t="str">
        <f t="shared" si="354"/>
        <v>JACK ALVIS ALVAREZ SOTOCalidad de datosEVALUACION ANTERIOR</v>
      </c>
      <c r="Q5587" t="str">
        <f>BASE[[#This Row],[NombresCalificado]]&amp;BASE[[#This Row],[TipoEvaluacion]]</f>
        <v>JACK ALVIS ALVAREZ SOTOEVALUACION ANTERIOR</v>
      </c>
      <c r="R5587">
        <v>3</v>
      </c>
      <c r="S5587" t="s">
        <v>5</v>
      </c>
      <c r="T5587" t="s">
        <v>419</v>
      </c>
      <c r="U5587" s="17">
        <v>2</v>
      </c>
      <c r="V5587" s="17" t="str" cm="1">
        <f t="array" ref="V5587">_xlfn.IFS(U5587=0,"Prenovato",U5587=1,"Novato",U5587=2,"Principiante avanzado",U5587=3,"Competente",U5587=4,"Proficiente",U5587=5,"Master")</f>
        <v>Principiante avanzado</v>
      </c>
      <c r="W5587" s="17">
        <v>3</v>
      </c>
      <c r="X5587" s="17" t="str" cm="1">
        <f t="array" ref="X5587">_xlfn.IFS(W5587=0,"No evidenciado",W5587=1,"Novato",W5587=2,"Principiante avanzado",W5587=3,"Competente",W5587=4,"Proficiente",W5587=5,"Master")</f>
        <v>Competente</v>
      </c>
      <c r="Y5587" s="17">
        <v>3</v>
      </c>
      <c r="Z5587" s="17" t="str" cm="1">
        <f t="array" ref="Z5587">_xlfn.IFS(Y5587=0,"No evidenciado",Y5587=1,"Novato",Y5587=2,"Principiante avanzado",Y5587=3,"Competente",Y5587=4,"Proficiente",Y5587=5,"Master")</f>
        <v>Competente</v>
      </c>
      <c r="AA5587" s="17">
        <v>3</v>
      </c>
      <c r="AB5587" s="17" t="str" cm="1">
        <f t="array" ref="AB5587">_xlfn.IFS(AA5587=0,"No evidenciado",AA5587=1,"Novato",AA5587=2,"Principiante avanzado",AA5587=3,"Competente",AA5587=4,"Proficiente",AA5587=5,"Master")</f>
        <v>Competente</v>
      </c>
      <c r="AC5587" s="17">
        <v>2</v>
      </c>
      <c r="AD5587" s="17" t="str" cm="1">
        <f t="array" ref="AD5587">_xlfn.IFS(AC5587=0,"Prenovato",AC5587=1,"Novato",AC5587=2,"Principiante avanzado",AC5587=3,"Competente",AC5587=4,"Proficiente",AC5587=5,"Master")</f>
        <v>Principiante avanzado</v>
      </c>
      <c r="AE5587" s="17" t="s">
        <v>422</v>
      </c>
    </row>
    <row r="5588" spans="1:31" x14ac:dyDescent="0.25">
      <c r="A5588" t="s">
        <v>234</v>
      </c>
      <c r="B5588" t="s">
        <v>97</v>
      </c>
      <c r="C5588" t="s">
        <v>218</v>
      </c>
      <c r="D5588" t="s">
        <v>196</v>
      </c>
      <c r="E5588" t="s">
        <v>396</v>
      </c>
      <c r="F5588" t="s">
        <v>118</v>
      </c>
      <c r="G5588" t="s">
        <v>397</v>
      </c>
      <c r="H5588" s="4"/>
      <c r="I5588" s="1">
        <f t="shared" ca="1" si="351"/>
        <v>1485</v>
      </c>
      <c r="J5588" s="1" t="str">
        <f t="shared" ca="1" si="352"/>
        <v>3. Mayor a 6 meses</v>
      </c>
      <c r="K5588" t="str">
        <f t="shared" si="353"/>
        <v>NO</v>
      </c>
      <c r="L5588" t="s">
        <v>255</v>
      </c>
      <c r="M5588" t="s">
        <v>55</v>
      </c>
      <c r="N5588" t="s">
        <v>418</v>
      </c>
      <c r="O5588" t="s">
        <v>418</v>
      </c>
      <c r="P5588" t="str">
        <f t="shared" si="354"/>
        <v>JACK ALVIS ALVAREZ SOTOProgramaciónEVALUACION</v>
      </c>
      <c r="Q5588" t="str">
        <f>BASE[[#This Row],[NombresCalificado]]&amp;BASE[[#This Row],[TipoEvaluacion]]</f>
        <v>JACK ALVIS ALVAREZ SOTOEVALUACION</v>
      </c>
      <c r="R5588">
        <v>3</v>
      </c>
      <c r="S5588" t="s">
        <v>5</v>
      </c>
      <c r="T5588" t="s">
        <v>419</v>
      </c>
      <c r="U5588" s="17">
        <v>2</v>
      </c>
      <c r="V5588" s="17" t="str" cm="1">
        <f t="array" ref="V5588">_xlfn.IFS(U5588=0,"Prenovato",U5588=1,"Novato",U5588=2,"Principiante avanzado",U5588=3,"Competente",U5588=4,"Proficiente",U5588=5,"Master")</f>
        <v>Principiante avanzado</v>
      </c>
      <c r="W5588" s="17">
        <v>3</v>
      </c>
      <c r="X5588" s="17" t="str" cm="1">
        <f t="array" ref="X5588">_xlfn.IFS(W5588=0,"No evidenciado",W5588=1,"Novato",W5588=2,"Principiante avanzado",W5588=3,"Competente",W5588=4,"Proficiente",W5588=5,"Master")</f>
        <v>Competente</v>
      </c>
      <c r="Y5588" s="17">
        <v>3</v>
      </c>
      <c r="Z5588" s="17" t="str" cm="1">
        <f t="array" ref="Z5588">_xlfn.IFS(Y5588=0,"No evidenciado",Y5588=1,"Novato",Y5588=2,"Principiante avanzado",Y5588=3,"Competente",Y5588=4,"Proficiente",Y5588=5,"Master")</f>
        <v>Competente</v>
      </c>
      <c r="AA5588" s="17">
        <v>3</v>
      </c>
      <c r="AB5588" s="17" t="str" cm="1">
        <f t="array" ref="AB5588">_xlfn.IFS(AA5588=0,"No evidenciado",AA5588=1,"Novato",AA5588=2,"Principiante avanzado",AA5588=3,"Competente",AA5588=4,"Proficiente",AA5588=5,"Master")</f>
        <v>Competente</v>
      </c>
      <c r="AC5588" s="17">
        <v>2</v>
      </c>
      <c r="AD5588" s="17" t="str" cm="1">
        <f t="array" ref="AD5588">_xlfn.IFS(AC5588=0,"Prenovato",AC5588=1,"Novato",AC5588=2,"Principiante avanzado",AC5588=3,"Competente",AC5588=4,"Proficiente",AC5588=5,"Master")</f>
        <v>Principiante avanzado</v>
      </c>
      <c r="AE5588" s="17" t="s">
        <v>421</v>
      </c>
    </row>
    <row r="5589" spans="1:31" x14ac:dyDescent="0.25">
      <c r="A5589" t="s">
        <v>234</v>
      </c>
      <c r="B5589" t="s">
        <v>97</v>
      </c>
      <c r="C5589" t="s">
        <v>218</v>
      </c>
      <c r="D5589" t="s">
        <v>196</v>
      </c>
      <c r="E5589" t="s">
        <v>396</v>
      </c>
      <c r="F5589" t="s">
        <v>118</v>
      </c>
      <c r="G5589" t="s">
        <v>397</v>
      </c>
      <c r="H5589" s="4"/>
      <c r="I5589" s="1">
        <f t="shared" ca="1" si="351"/>
        <v>1485</v>
      </c>
      <c r="J5589" s="1" t="str">
        <f t="shared" ca="1" si="352"/>
        <v>3. Mayor a 6 meses</v>
      </c>
      <c r="K5589" t="str">
        <f t="shared" si="353"/>
        <v>NO</v>
      </c>
      <c r="L5589" t="s">
        <v>255</v>
      </c>
      <c r="M5589" t="s">
        <v>165</v>
      </c>
      <c r="N5589" t="s">
        <v>418</v>
      </c>
      <c r="O5589" t="s">
        <v>418</v>
      </c>
      <c r="P5589" t="str">
        <f t="shared" si="354"/>
        <v>JACK ALVIS ALVAREZ SOTOProcesamiento de datosEVALUACION</v>
      </c>
      <c r="Q5589" t="str">
        <f>BASE[[#This Row],[NombresCalificado]]&amp;BASE[[#This Row],[TipoEvaluacion]]</f>
        <v>JACK ALVIS ALVAREZ SOTOEVALUACION</v>
      </c>
      <c r="R5589">
        <v>2</v>
      </c>
      <c r="S5589" t="s">
        <v>4</v>
      </c>
      <c r="T5589" t="s">
        <v>419</v>
      </c>
      <c r="U5589" s="17">
        <v>2</v>
      </c>
      <c r="V5589" s="17" t="str" cm="1">
        <f t="array" ref="V5589">_xlfn.IFS(U5589=0,"Prenovato",U5589=1,"Novato",U5589=2,"Principiante avanzado",U5589=3,"Competente",U5589=4,"Proficiente",U5589=5,"Master")</f>
        <v>Principiante avanzado</v>
      </c>
      <c r="W5589" s="17">
        <v>3</v>
      </c>
      <c r="X5589" s="17" t="str" cm="1">
        <f t="array" ref="X5589">_xlfn.IFS(W5589=0,"No evidenciado",W5589=1,"Novato",W5589=2,"Principiante avanzado",W5589=3,"Competente",W5589=4,"Proficiente",W5589=5,"Master")</f>
        <v>Competente</v>
      </c>
      <c r="Y5589" s="17">
        <v>3</v>
      </c>
      <c r="Z5589" s="17" t="str" cm="1">
        <f t="array" ref="Z5589">_xlfn.IFS(Y5589=0,"No evidenciado",Y5589=1,"Novato",Y5589=2,"Principiante avanzado",Y5589=3,"Competente",Y5589=4,"Proficiente",Y5589=5,"Master")</f>
        <v>Competente</v>
      </c>
      <c r="AA5589" s="17">
        <v>3</v>
      </c>
      <c r="AB5589" s="17" t="str" cm="1">
        <f t="array" ref="AB5589">_xlfn.IFS(AA5589=0,"No evidenciado",AA5589=1,"Novato",AA5589=2,"Principiante avanzado",AA5589=3,"Competente",AA5589=4,"Proficiente",AA5589=5,"Master")</f>
        <v>Competente</v>
      </c>
      <c r="AC5589" s="17">
        <v>2</v>
      </c>
      <c r="AD5589" s="17" t="str" cm="1">
        <f t="array" ref="AD5589">_xlfn.IFS(AC5589=0,"Prenovato",AC5589=1,"Novato",AC5589=2,"Principiante avanzado",AC5589=3,"Competente",AC5589=4,"Proficiente",AC5589=5,"Master")</f>
        <v>Principiante avanzado</v>
      </c>
      <c r="AE5589" s="17" t="s">
        <v>421</v>
      </c>
    </row>
    <row r="5590" spans="1:31" x14ac:dyDescent="0.25">
      <c r="A5590" t="s">
        <v>234</v>
      </c>
      <c r="B5590" t="s">
        <v>97</v>
      </c>
      <c r="C5590" t="s">
        <v>218</v>
      </c>
      <c r="D5590" t="s">
        <v>196</v>
      </c>
      <c r="E5590" t="s">
        <v>396</v>
      </c>
      <c r="F5590" t="s">
        <v>118</v>
      </c>
      <c r="G5590" t="s">
        <v>397</v>
      </c>
      <c r="H5590" s="4"/>
      <c r="I5590" s="1">
        <f t="shared" ca="1" si="351"/>
        <v>1485</v>
      </c>
      <c r="J5590" s="1" t="str">
        <f t="shared" ca="1" si="352"/>
        <v>3. Mayor a 6 meses</v>
      </c>
      <c r="K5590" t="str">
        <f t="shared" si="353"/>
        <v>NO</v>
      </c>
      <c r="L5590" t="s">
        <v>255</v>
      </c>
      <c r="M5590" t="s">
        <v>174</v>
      </c>
      <c r="N5590" t="s">
        <v>418</v>
      </c>
      <c r="O5590" t="s">
        <v>418</v>
      </c>
      <c r="P5590" t="str">
        <f t="shared" si="354"/>
        <v>JACK ALVIS ALVAREZ SOTODatawarehouse BCPEVALUACION</v>
      </c>
      <c r="Q5590" t="str">
        <f>BASE[[#This Row],[NombresCalificado]]&amp;BASE[[#This Row],[TipoEvaluacion]]</f>
        <v>JACK ALVIS ALVAREZ SOTOEVALUACION</v>
      </c>
      <c r="R5590">
        <v>3</v>
      </c>
      <c r="S5590" t="s">
        <v>5</v>
      </c>
      <c r="T5590" t="s">
        <v>419</v>
      </c>
      <c r="U5590" s="17">
        <v>2</v>
      </c>
      <c r="V5590" s="17" t="str" cm="1">
        <f t="array" ref="V5590">_xlfn.IFS(U5590=0,"Prenovato",U5590=1,"Novato",U5590=2,"Principiante avanzado",U5590=3,"Competente",U5590=4,"Proficiente",U5590=5,"Master")</f>
        <v>Principiante avanzado</v>
      </c>
      <c r="W5590" s="17">
        <v>3</v>
      </c>
      <c r="X5590" s="17" t="str" cm="1">
        <f t="array" ref="X5590">_xlfn.IFS(W5590=0,"No evidenciado",W5590=1,"Novato",W5590=2,"Principiante avanzado",W5590=3,"Competente",W5590=4,"Proficiente",W5590=5,"Master")</f>
        <v>Competente</v>
      </c>
      <c r="Y5590" s="17">
        <v>3</v>
      </c>
      <c r="Z5590" s="17" t="str" cm="1">
        <f t="array" ref="Z5590">_xlfn.IFS(Y5590=0,"No evidenciado",Y5590=1,"Novato",Y5590=2,"Principiante avanzado",Y5590=3,"Competente",Y5590=4,"Proficiente",Y5590=5,"Master")</f>
        <v>Competente</v>
      </c>
      <c r="AA5590" s="17">
        <v>3</v>
      </c>
      <c r="AB5590" s="17" t="str" cm="1">
        <f t="array" ref="AB5590">_xlfn.IFS(AA5590=0,"No evidenciado",AA5590=1,"Novato",AA5590=2,"Principiante avanzado",AA5590=3,"Competente",AA5590=4,"Proficiente",AA5590=5,"Master")</f>
        <v>Competente</v>
      </c>
      <c r="AC5590" s="17">
        <v>2</v>
      </c>
      <c r="AD5590" s="17" t="str" cm="1">
        <f t="array" ref="AD5590">_xlfn.IFS(AC5590=0,"Prenovato",AC5590=1,"Novato",AC5590=2,"Principiante avanzado",AC5590=3,"Competente",AC5590=4,"Proficiente",AC5590=5,"Master")</f>
        <v>Principiante avanzado</v>
      </c>
      <c r="AE5590" s="17" t="s">
        <v>421</v>
      </c>
    </row>
    <row r="5591" spans="1:31" x14ac:dyDescent="0.25">
      <c r="A5591" t="s">
        <v>234</v>
      </c>
      <c r="B5591" t="s">
        <v>97</v>
      </c>
      <c r="C5591" t="s">
        <v>218</v>
      </c>
      <c r="D5591" t="s">
        <v>196</v>
      </c>
      <c r="E5591" t="s">
        <v>396</v>
      </c>
      <c r="F5591" t="s">
        <v>118</v>
      </c>
      <c r="G5591" t="s">
        <v>397</v>
      </c>
      <c r="H5591" s="4"/>
      <c r="I5591" s="1">
        <f t="shared" ca="1" si="351"/>
        <v>1485</v>
      </c>
      <c r="J5591" s="1" t="str">
        <f t="shared" ca="1" si="352"/>
        <v>3. Mayor a 6 meses</v>
      </c>
      <c r="K5591" t="str">
        <f t="shared" si="353"/>
        <v>NO</v>
      </c>
      <c r="L5591" t="s">
        <v>255</v>
      </c>
      <c r="M5591" t="s">
        <v>56</v>
      </c>
      <c r="N5591" t="s">
        <v>417</v>
      </c>
      <c r="O5591" t="s">
        <v>416</v>
      </c>
      <c r="P5591" t="str">
        <f t="shared" si="354"/>
        <v>JACK ALVIS ALVAREZ SOTOControl de versionesEVALUACION</v>
      </c>
      <c r="Q5591" t="str">
        <f>BASE[[#This Row],[NombresCalificado]]&amp;BASE[[#This Row],[TipoEvaluacion]]</f>
        <v>JACK ALVIS ALVAREZ SOTOEVALUACION</v>
      </c>
      <c r="R5591">
        <v>3</v>
      </c>
      <c r="S5591" t="s">
        <v>5</v>
      </c>
      <c r="T5591" t="s">
        <v>419</v>
      </c>
      <c r="U5591" s="17">
        <v>2</v>
      </c>
      <c r="V5591" s="17" t="str" cm="1">
        <f t="array" ref="V5591">_xlfn.IFS(U5591=0,"Prenovato",U5591=1,"Novato",U5591=2,"Principiante avanzado",U5591=3,"Competente",U5591=4,"Proficiente",U5591=5,"Master")</f>
        <v>Principiante avanzado</v>
      </c>
      <c r="W5591" s="17">
        <v>3</v>
      </c>
      <c r="X5591" s="17" t="str" cm="1">
        <f t="array" ref="X5591">_xlfn.IFS(W5591=0,"No evidenciado",W5591=1,"Novato",W5591=2,"Principiante avanzado",W5591=3,"Competente",W5591=4,"Proficiente",W5591=5,"Master")</f>
        <v>Competente</v>
      </c>
      <c r="Y5591" s="17">
        <v>3</v>
      </c>
      <c r="Z5591" s="17" t="str" cm="1">
        <f t="array" ref="Z5591">_xlfn.IFS(Y5591=0,"No evidenciado",Y5591=1,"Novato",Y5591=2,"Principiante avanzado",Y5591=3,"Competente",Y5591=4,"Proficiente",Y5591=5,"Master")</f>
        <v>Competente</v>
      </c>
      <c r="AA5591" s="17">
        <v>3</v>
      </c>
      <c r="AB5591" s="17" t="str" cm="1">
        <f t="array" ref="AB5591">_xlfn.IFS(AA5591=0,"No evidenciado",AA5591=1,"Novato",AA5591=2,"Principiante avanzado",AA5591=3,"Competente",AA5591=4,"Proficiente",AA5591=5,"Master")</f>
        <v>Competente</v>
      </c>
      <c r="AC5591" s="17">
        <v>2</v>
      </c>
      <c r="AD5591" s="17" t="str" cm="1">
        <f t="array" ref="AD5591">_xlfn.IFS(AC5591=0,"Prenovato",AC5591=1,"Novato",AC5591=2,"Principiante avanzado",AC5591=3,"Competente",AC5591=4,"Proficiente",AC5591=5,"Master")</f>
        <v>Principiante avanzado</v>
      </c>
      <c r="AE5591" s="17" t="s">
        <v>421</v>
      </c>
    </row>
    <row r="5592" spans="1:31" x14ac:dyDescent="0.25">
      <c r="A5592" t="s">
        <v>234</v>
      </c>
      <c r="B5592" t="s">
        <v>97</v>
      </c>
      <c r="C5592" t="s">
        <v>218</v>
      </c>
      <c r="D5592" t="s">
        <v>196</v>
      </c>
      <c r="E5592" t="s">
        <v>396</v>
      </c>
      <c r="F5592" t="s">
        <v>118</v>
      </c>
      <c r="G5592" t="s">
        <v>397</v>
      </c>
      <c r="H5592" s="4"/>
      <c r="I5592" s="1">
        <f t="shared" ca="1" si="351"/>
        <v>1485</v>
      </c>
      <c r="J5592" s="1" t="str">
        <f t="shared" ca="1" si="352"/>
        <v>3. Mayor a 6 meses</v>
      </c>
      <c r="K5592" t="str">
        <f t="shared" si="353"/>
        <v>NO</v>
      </c>
      <c r="L5592" t="s">
        <v>255</v>
      </c>
      <c r="M5592" t="s">
        <v>161</v>
      </c>
      <c r="N5592" t="s">
        <v>418</v>
      </c>
      <c r="O5592" t="s">
        <v>418</v>
      </c>
      <c r="P5592" t="str">
        <f t="shared" si="354"/>
        <v>JACK ALVIS ALVAREZ SOTOIntegración de datos por lotesEVALUACION</v>
      </c>
      <c r="Q5592" t="str">
        <f>BASE[[#This Row],[NombresCalificado]]&amp;BASE[[#This Row],[TipoEvaluacion]]</f>
        <v>JACK ALVIS ALVAREZ SOTOEVALUACION</v>
      </c>
      <c r="R5592">
        <v>2</v>
      </c>
      <c r="S5592" t="s">
        <v>4</v>
      </c>
      <c r="T5592" t="s">
        <v>419</v>
      </c>
      <c r="U5592" s="17">
        <v>2</v>
      </c>
      <c r="V5592" s="17" t="str" cm="1">
        <f t="array" ref="V5592">_xlfn.IFS(U5592=0,"Prenovato",U5592=1,"Novato",U5592=2,"Principiante avanzado",U5592=3,"Competente",U5592=4,"Proficiente",U5592=5,"Master")</f>
        <v>Principiante avanzado</v>
      </c>
      <c r="W5592" s="17">
        <v>3</v>
      </c>
      <c r="X5592" s="17" t="str" cm="1">
        <f t="array" ref="X5592">_xlfn.IFS(W5592=0,"No evidenciado",W5592=1,"Novato",W5592=2,"Principiante avanzado",W5592=3,"Competente",W5592=4,"Proficiente",W5592=5,"Master")</f>
        <v>Competente</v>
      </c>
      <c r="Y5592" s="17">
        <v>3</v>
      </c>
      <c r="Z5592" s="17" t="str" cm="1">
        <f t="array" ref="Z5592">_xlfn.IFS(Y5592=0,"No evidenciado",Y5592=1,"Novato",Y5592=2,"Principiante avanzado",Y5592=3,"Competente",Y5592=4,"Proficiente",Y5592=5,"Master")</f>
        <v>Competente</v>
      </c>
      <c r="AA5592" s="17">
        <v>3</v>
      </c>
      <c r="AB5592" s="17" t="str" cm="1">
        <f t="array" ref="AB5592">_xlfn.IFS(AA5592=0,"No evidenciado",AA5592=1,"Novato",AA5592=2,"Principiante avanzado",AA5592=3,"Competente",AA5592=4,"Proficiente",AA5592=5,"Master")</f>
        <v>Competente</v>
      </c>
      <c r="AC5592" s="17">
        <v>2</v>
      </c>
      <c r="AD5592" s="17" t="str" cm="1">
        <f t="array" ref="AD5592">_xlfn.IFS(AC5592=0,"Prenovato",AC5592=1,"Novato",AC5592=2,"Principiante avanzado",AC5592=3,"Competente",AC5592=4,"Proficiente",AC5592=5,"Master")</f>
        <v>Principiante avanzado</v>
      </c>
      <c r="AE5592" s="17" t="s">
        <v>421</v>
      </c>
    </row>
    <row r="5593" spans="1:31" x14ac:dyDescent="0.25">
      <c r="A5593" t="s">
        <v>234</v>
      </c>
      <c r="B5593" t="s">
        <v>97</v>
      </c>
      <c r="C5593" t="s">
        <v>218</v>
      </c>
      <c r="D5593" t="s">
        <v>196</v>
      </c>
      <c r="E5593" t="s">
        <v>396</v>
      </c>
      <c r="F5593" t="s">
        <v>118</v>
      </c>
      <c r="G5593" t="s">
        <v>397</v>
      </c>
      <c r="H5593" s="4"/>
      <c r="I5593" s="1">
        <f t="shared" ca="1" si="351"/>
        <v>1485</v>
      </c>
      <c r="J5593" s="1" t="str">
        <f t="shared" ca="1" si="352"/>
        <v>3. Mayor a 6 meses</v>
      </c>
      <c r="K5593" t="str">
        <f t="shared" si="353"/>
        <v>NO</v>
      </c>
      <c r="L5593" t="s">
        <v>255</v>
      </c>
      <c r="M5593" t="s">
        <v>170</v>
      </c>
      <c r="N5593" t="s">
        <v>417</v>
      </c>
      <c r="O5593" t="s">
        <v>416</v>
      </c>
      <c r="P5593" t="str">
        <f t="shared" si="354"/>
        <v>JACK ALVIS ALVAREZ SOTOArquitectura de datosEVALUACION</v>
      </c>
      <c r="Q5593" t="str">
        <f>BASE[[#This Row],[NombresCalificado]]&amp;BASE[[#This Row],[TipoEvaluacion]]</f>
        <v>JACK ALVIS ALVAREZ SOTOEVALUACION</v>
      </c>
      <c r="R5593">
        <v>2</v>
      </c>
      <c r="S5593" t="s">
        <v>4</v>
      </c>
      <c r="T5593" t="s">
        <v>419</v>
      </c>
      <c r="U5593" s="17">
        <v>2</v>
      </c>
      <c r="V5593" s="17" t="str" cm="1">
        <f t="array" ref="V5593">_xlfn.IFS(U5593=0,"Prenovato",U5593=1,"Novato",U5593=2,"Principiante avanzado",U5593=3,"Competente",U5593=4,"Proficiente",U5593=5,"Master")</f>
        <v>Principiante avanzado</v>
      </c>
      <c r="W5593" s="17">
        <v>3</v>
      </c>
      <c r="X5593" s="17" t="str" cm="1">
        <f t="array" ref="X5593">_xlfn.IFS(W5593=0,"No evidenciado",W5593=1,"Novato",W5593=2,"Principiante avanzado",W5593=3,"Competente",W5593=4,"Proficiente",W5593=5,"Master")</f>
        <v>Competente</v>
      </c>
      <c r="Y5593" s="17">
        <v>3</v>
      </c>
      <c r="Z5593" s="17" t="str" cm="1">
        <f t="array" ref="Z5593">_xlfn.IFS(Y5593=0,"No evidenciado",Y5593=1,"Novato",Y5593=2,"Principiante avanzado",Y5593=3,"Competente",Y5593=4,"Proficiente",Y5593=5,"Master")</f>
        <v>Competente</v>
      </c>
      <c r="AA5593" s="17">
        <v>3</v>
      </c>
      <c r="AB5593" s="17" t="str" cm="1">
        <f t="array" ref="AB5593">_xlfn.IFS(AA5593=0,"No evidenciado",AA5593=1,"Novato",AA5593=2,"Principiante avanzado",AA5593=3,"Competente",AA5593=4,"Proficiente",AA5593=5,"Master")</f>
        <v>Competente</v>
      </c>
      <c r="AC5593" s="17">
        <v>2</v>
      </c>
      <c r="AD5593" s="17" t="str" cm="1">
        <f t="array" ref="AD5593">_xlfn.IFS(AC5593=0,"Prenovato",AC5593=1,"Novato",AC5593=2,"Principiante avanzado",AC5593=3,"Competente",AC5593=4,"Proficiente",AC5593=5,"Master")</f>
        <v>Principiante avanzado</v>
      </c>
      <c r="AE5593" s="17" t="s">
        <v>421</v>
      </c>
    </row>
    <row r="5594" spans="1:31" x14ac:dyDescent="0.25">
      <c r="A5594" t="s">
        <v>234</v>
      </c>
      <c r="B5594" t="s">
        <v>97</v>
      </c>
      <c r="C5594" t="s">
        <v>218</v>
      </c>
      <c r="D5594" t="s">
        <v>196</v>
      </c>
      <c r="E5594" t="s">
        <v>396</v>
      </c>
      <c r="F5594" t="s">
        <v>118</v>
      </c>
      <c r="G5594" t="s">
        <v>397</v>
      </c>
      <c r="H5594" s="4"/>
      <c r="I5594" s="1">
        <f t="shared" ca="1" si="351"/>
        <v>1485</v>
      </c>
      <c r="J5594" s="1" t="str">
        <f t="shared" ca="1" si="352"/>
        <v>3. Mayor a 6 meses</v>
      </c>
      <c r="K5594" t="str">
        <f t="shared" si="353"/>
        <v>NO</v>
      </c>
      <c r="L5594" t="s">
        <v>255</v>
      </c>
      <c r="M5594" t="s">
        <v>168</v>
      </c>
      <c r="N5594" t="s">
        <v>418</v>
      </c>
      <c r="O5594" t="s">
        <v>418</v>
      </c>
      <c r="P5594" t="str">
        <f t="shared" si="354"/>
        <v>JACK ALVIS ALVAREZ SOTOBase de datos relacionalEVALUACION</v>
      </c>
      <c r="Q5594" t="str">
        <f>BASE[[#This Row],[NombresCalificado]]&amp;BASE[[#This Row],[TipoEvaluacion]]</f>
        <v>JACK ALVIS ALVAREZ SOTOEVALUACION</v>
      </c>
      <c r="R5594">
        <v>3</v>
      </c>
      <c r="S5594" t="s">
        <v>5</v>
      </c>
      <c r="T5594" t="s">
        <v>419</v>
      </c>
      <c r="U5594" s="17">
        <v>2</v>
      </c>
      <c r="V5594" s="17" t="str" cm="1">
        <f t="array" ref="V5594">_xlfn.IFS(U5594=0,"Prenovato",U5594=1,"Novato",U5594=2,"Principiante avanzado",U5594=3,"Competente",U5594=4,"Proficiente",U5594=5,"Master")</f>
        <v>Principiante avanzado</v>
      </c>
      <c r="W5594" s="17">
        <v>3</v>
      </c>
      <c r="X5594" s="17" t="str" cm="1">
        <f t="array" ref="X5594">_xlfn.IFS(W5594=0,"No evidenciado",W5594=1,"Novato",W5594=2,"Principiante avanzado",W5594=3,"Competente",W5594=4,"Proficiente",W5594=5,"Master")</f>
        <v>Competente</v>
      </c>
      <c r="Y5594" s="17">
        <v>3</v>
      </c>
      <c r="Z5594" s="17" t="str" cm="1">
        <f t="array" ref="Z5594">_xlfn.IFS(Y5594=0,"No evidenciado",Y5594=1,"Novato",Y5594=2,"Principiante avanzado",Y5594=3,"Competente",Y5594=4,"Proficiente",Y5594=5,"Master")</f>
        <v>Competente</v>
      </c>
      <c r="AA5594" s="17">
        <v>3</v>
      </c>
      <c r="AB5594" s="17" t="str" cm="1">
        <f t="array" ref="AB5594">_xlfn.IFS(AA5594=0,"No evidenciado",AA5594=1,"Novato",AA5594=2,"Principiante avanzado",AA5594=3,"Competente",AA5594=4,"Proficiente",AA5594=5,"Master")</f>
        <v>Competente</v>
      </c>
      <c r="AC5594" s="17">
        <v>2</v>
      </c>
      <c r="AD5594" s="17" t="str" cm="1">
        <f t="array" ref="AD5594">_xlfn.IFS(AC5594=0,"Prenovato",AC5594=1,"Novato",AC5594=2,"Principiante avanzado",AC5594=3,"Competente",AC5594=4,"Proficiente",AC5594=5,"Master")</f>
        <v>Principiante avanzado</v>
      </c>
      <c r="AE5594" s="17" t="s">
        <v>421</v>
      </c>
    </row>
    <row r="5595" spans="1:31" x14ac:dyDescent="0.25">
      <c r="A5595" t="s">
        <v>234</v>
      </c>
      <c r="B5595" t="s">
        <v>97</v>
      </c>
      <c r="C5595" t="s">
        <v>218</v>
      </c>
      <c r="D5595" t="s">
        <v>196</v>
      </c>
      <c r="E5595" t="s">
        <v>396</v>
      </c>
      <c r="F5595" t="s">
        <v>118</v>
      </c>
      <c r="G5595" t="s">
        <v>397</v>
      </c>
      <c r="H5595" s="4"/>
      <c r="I5595" s="1">
        <f t="shared" ca="1" si="351"/>
        <v>1485</v>
      </c>
      <c r="J5595" s="1" t="str">
        <f t="shared" ca="1" si="352"/>
        <v>3. Mayor a 6 meses</v>
      </c>
      <c r="K5595" t="str">
        <f t="shared" si="353"/>
        <v>NO</v>
      </c>
      <c r="L5595" t="s">
        <v>255</v>
      </c>
      <c r="M5595" t="s">
        <v>163</v>
      </c>
      <c r="N5595" t="s">
        <v>417</v>
      </c>
      <c r="O5595" t="s">
        <v>416</v>
      </c>
      <c r="P5595" t="str">
        <f t="shared" si="354"/>
        <v>JACK ALVIS ALVAREZ SOTONube BCPEVALUACION</v>
      </c>
      <c r="Q5595" t="str">
        <f>BASE[[#This Row],[NombresCalificado]]&amp;BASE[[#This Row],[TipoEvaluacion]]</f>
        <v>JACK ALVIS ALVAREZ SOTOEVALUACION</v>
      </c>
      <c r="R5595">
        <v>0</v>
      </c>
      <c r="S5595" t="s">
        <v>185</v>
      </c>
      <c r="T5595" t="s">
        <v>420</v>
      </c>
      <c r="U5595" s="17">
        <v>2</v>
      </c>
      <c r="V5595" s="17" t="str" cm="1">
        <f t="array" ref="V5595">_xlfn.IFS(U5595=0,"Prenovato",U5595=1,"Novato",U5595=2,"Principiante avanzado",U5595=3,"Competente",U5595=4,"Proficiente",U5595=5,"Master")</f>
        <v>Principiante avanzado</v>
      </c>
      <c r="W5595" s="17">
        <v>3</v>
      </c>
      <c r="X5595" s="17" t="str" cm="1">
        <f t="array" ref="X5595">_xlfn.IFS(W5595=0,"No evidenciado",W5595=1,"Novato",W5595=2,"Principiante avanzado",W5595=3,"Competente",W5595=4,"Proficiente",W5595=5,"Master")</f>
        <v>Competente</v>
      </c>
      <c r="Y5595" s="17">
        <v>3</v>
      </c>
      <c r="Z5595" s="17" t="str" cm="1">
        <f t="array" ref="Z5595">_xlfn.IFS(Y5595=0,"No evidenciado",Y5595=1,"Novato",Y5595=2,"Principiante avanzado",Y5595=3,"Competente",Y5595=4,"Proficiente",Y5595=5,"Master")</f>
        <v>Competente</v>
      </c>
      <c r="AA5595" s="17">
        <v>3</v>
      </c>
      <c r="AB5595" s="17" t="str" cm="1">
        <f t="array" ref="AB5595">_xlfn.IFS(AA5595=0,"No evidenciado",AA5595=1,"Novato",AA5595=2,"Principiante avanzado",AA5595=3,"Competente",AA5595=4,"Proficiente",AA5595=5,"Master")</f>
        <v>Competente</v>
      </c>
      <c r="AC5595" s="17">
        <v>2</v>
      </c>
      <c r="AD5595" s="17" t="str" cm="1">
        <f t="array" ref="AD5595">_xlfn.IFS(AC5595=0,"Prenovato",AC5595=1,"Novato",AC5595=2,"Principiante avanzado",AC5595=3,"Competente",AC5595=4,"Proficiente",AC5595=5,"Master")</f>
        <v>Principiante avanzado</v>
      </c>
      <c r="AE5595" s="17" t="s">
        <v>421</v>
      </c>
    </row>
    <row r="5596" spans="1:31" x14ac:dyDescent="0.25">
      <c r="A5596" t="s">
        <v>234</v>
      </c>
      <c r="B5596" t="s">
        <v>97</v>
      </c>
      <c r="C5596" t="s">
        <v>218</v>
      </c>
      <c r="D5596" t="s">
        <v>196</v>
      </c>
      <c r="E5596" t="s">
        <v>396</v>
      </c>
      <c r="F5596" t="s">
        <v>118</v>
      </c>
      <c r="G5596" t="s">
        <v>397</v>
      </c>
      <c r="H5596" s="4"/>
      <c r="I5596" s="1">
        <f t="shared" ca="1" si="351"/>
        <v>1485</v>
      </c>
      <c r="J5596" s="1" t="str">
        <f t="shared" ca="1" si="352"/>
        <v>3. Mayor a 6 meses</v>
      </c>
      <c r="K5596" t="str">
        <f t="shared" si="353"/>
        <v>NO</v>
      </c>
      <c r="L5596" t="s">
        <v>255</v>
      </c>
      <c r="M5596" t="s">
        <v>164</v>
      </c>
      <c r="N5596" t="s">
        <v>417</v>
      </c>
      <c r="O5596" t="s">
        <v>416</v>
      </c>
      <c r="P5596" t="str">
        <f t="shared" si="354"/>
        <v>JACK ALVIS ALVAREZ SOTOPrivacidad y seguridad de los datosEVALUACION</v>
      </c>
      <c r="Q5596" t="str">
        <f>BASE[[#This Row],[NombresCalificado]]&amp;BASE[[#This Row],[TipoEvaluacion]]</f>
        <v>JACK ALVIS ALVAREZ SOTOEVALUACION</v>
      </c>
      <c r="R5596">
        <v>2</v>
      </c>
      <c r="S5596" t="s">
        <v>4</v>
      </c>
      <c r="T5596" t="s">
        <v>419</v>
      </c>
      <c r="U5596" s="17">
        <v>2</v>
      </c>
      <c r="V5596" s="17" t="str" cm="1">
        <f t="array" ref="V5596">_xlfn.IFS(U5596=0,"Prenovato",U5596=1,"Novato",U5596=2,"Principiante avanzado",U5596=3,"Competente",U5596=4,"Proficiente",U5596=5,"Master")</f>
        <v>Principiante avanzado</v>
      </c>
      <c r="W5596" s="17">
        <v>3</v>
      </c>
      <c r="X5596" s="17" t="str" cm="1">
        <f t="array" ref="X5596">_xlfn.IFS(W5596=0,"No evidenciado",W5596=1,"Novato",W5596=2,"Principiante avanzado",W5596=3,"Competente",W5596=4,"Proficiente",W5596=5,"Master")</f>
        <v>Competente</v>
      </c>
      <c r="Y5596" s="17">
        <v>3</v>
      </c>
      <c r="Z5596" s="17" t="str" cm="1">
        <f t="array" ref="Z5596">_xlfn.IFS(Y5596=0,"No evidenciado",Y5596=1,"Novato",Y5596=2,"Principiante avanzado",Y5596=3,"Competente",Y5596=4,"Proficiente",Y5596=5,"Master")</f>
        <v>Competente</v>
      </c>
      <c r="AA5596" s="17">
        <v>3</v>
      </c>
      <c r="AB5596" s="17" t="str" cm="1">
        <f t="array" ref="AB5596">_xlfn.IFS(AA5596=0,"No evidenciado",AA5596=1,"Novato",AA5596=2,"Principiante avanzado",AA5596=3,"Competente",AA5596=4,"Proficiente",AA5596=5,"Master")</f>
        <v>Competente</v>
      </c>
      <c r="AC5596" s="17">
        <v>2</v>
      </c>
      <c r="AD5596" s="17" t="str" cm="1">
        <f t="array" ref="AD5596">_xlfn.IFS(AC5596=0,"Prenovato",AC5596=1,"Novato",AC5596=2,"Principiante avanzado",AC5596=3,"Competente",AC5596=4,"Proficiente",AC5596=5,"Master")</f>
        <v>Principiante avanzado</v>
      </c>
      <c r="AE5596" s="17" t="s">
        <v>421</v>
      </c>
    </row>
    <row r="5597" spans="1:31" x14ac:dyDescent="0.25">
      <c r="A5597" t="s">
        <v>234</v>
      </c>
      <c r="B5597" t="s">
        <v>97</v>
      </c>
      <c r="C5597" t="s">
        <v>218</v>
      </c>
      <c r="D5597" t="s">
        <v>196</v>
      </c>
      <c r="E5597" t="s">
        <v>396</v>
      </c>
      <c r="F5597" t="s">
        <v>118</v>
      </c>
      <c r="G5597" t="s">
        <v>397</v>
      </c>
      <c r="H5597" s="4"/>
      <c r="I5597" s="1">
        <f t="shared" ca="1" si="351"/>
        <v>1485</v>
      </c>
      <c r="J5597" s="1" t="str">
        <f t="shared" ca="1" si="352"/>
        <v>3. Mayor a 6 meses</v>
      </c>
      <c r="K5597" t="str">
        <f t="shared" si="353"/>
        <v>NO</v>
      </c>
      <c r="L5597" t="s">
        <v>255</v>
      </c>
      <c r="M5597" t="s">
        <v>167</v>
      </c>
      <c r="N5597" t="s">
        <v>417</v>
      </c>
      <c r="O5597" t="s">
        <v>416</v>
      </c>
      <c r="P5597" t="str">
        <f t="shared" si="354"/>
        <v>JACK ALVIS ALVAREZ SOTOCI-CDEVALUACION</v>
      </c>
      <c r="Q5597" t="str">
        <f>BASE[[#This Row],[NombresCalificado]]&amp;BASE[[#This Row],[TipoEvaluacion]]</f>
        <v>JACK ALVIS ALVAREZ SOTOEVALUACION</v>
      </c>
      <c r="R5597">
        <v>0</v>
      </c>
      <c r="S5597" t="s">
        <v>185</v>
      </c>
      <c r="T5597" t="s">
        <v>419</v>
      </c>
      <c r="U5597" s="17">
        <v>2</v>
      </c>
      <c r="V5597" s="17" t="str" cm="1">
        <f t="array" ref="V5597">_xlfn.IFS(U5597=0,"Prenovato",U5597=1,"Novato",U5597=2,"Principiante avanzado",U5597=3,"Competente",U5597=4,"Proficiente",U5597=5,"Master")</f>
        <v>Principiante avanzado</v>
      </c>
      <c r="W5597" s="17">
        <v>3</v>
      </c>
      <c r="X5597" s="17" t="str" cm="1">
        <f t="array" ref="X5597">_xlfn.IFS(W5597=0,"No evidenciado",W5597=1,"Novato",W5597=2,"Principiante avanzado",W5597=3,"Competente",W5597=4,"Proficiente",W5597=5,"Master")</f>
        <v>Competente</v>
      </c>
      <c r="Y5597" s="17">
        <v>3</v>
      </c>
      <c r="Z5597" s="17" t="str" cm="1">
        <f t="array" ref="Z5597">_xlfn.IFS(Y5597=0,"No evidenciado",Y5597=1,"Novato",Y5597=2,"Principiante avanzado",Y5597=3,"Competente",Y5597=4,"Proficiente",Y5597=5,"Master")</f>
        <v>Competente</v>
      </c>
      <c r="AA5597" s="17">
        <v>3</v>
      </c>
      <c r="AB5597" s="17" t="str" cm="1">
        <f t="array" ref="AB5597">_xlfn.IFS(AA5597=0,"No evidenciado",AA5597=1,"Novato",AA5597=2,"Principiante avanzado",AA5597=3,"Competente",AA5597=4,"Proficiente",AA5597=5,"Master")</f>
        <v>Competente</v>
      </c>
      <c r="AC5597" s="17">
        <v>2</v>
      </c>
      <c r="AD5597" s="17" t="str" cm="1">
        <f t="array" ref="AD5597">_xlfn.IFS(AC5597=0,"Prenovato",AC5597=1,"Novato",AC5597=2,"Principiante avanzado",AC5597=3,"Competente",AC5597=4,"Proficiente",AC5597=5,"Master")</f>
        <v>Principiante avanzado</v>
      </c>
      <c r="AE5597" s="17" t="s">
        <v>421</v>
      </c>
    </row>
    <row r="5598" spans="1:31" x14ac:dyDescent="0.25">
      <c r="A5598" t="s">
        <v>234</v>
      </c>
      <c r="B5598" t="s">
        <v>97</v>
      </c>
      <c r="C5598" t="s">
        <v>218</v>
      </c>
      <c r="D5598" t="s">
        <v>196</v>
      </c>
      <c r="E5598" t="s">
        <v>396</v>
      </c>
      <c r="F5598" t="s">
        <v>118</v>
      </c>
      <c r="G5598" t="s">
        <v>397</v>
      </c>
      <c r="H5598" s="4"/>
      <c r="I5598" s="1">
        <f t="shared" ca="1" si="351"/>
        <v>1485</v>
      </c>
      <c r="J5598" s="1" t="str">
        <f t="shared" ca="1" si="352"/>
        <v>3. Mayor a 6 meses</v>
      </c>
      <c r="K5598" t="str">
        <f t="shared" si="353"/>
        <v>NO</v>
      </c>
      <c r="L5598" t="s">
        <v>255</v>
      </c>
      <c r="M5598" t="s">
        <v>169</v>
      </c>
      <c r="N5598" t="s">
        <v>416</v>
      </c>
      <c r="O5598" t="s">
        <v>416</v>
      </c>
      <c r="P5598" t="str">
        <f t="shared" si="354"/>
        <v>JACK ALVIS ALVAREZ SOTOAnálisis de datosEVALUACION</v>
      </c>
      <c r="Q5598" t="str">
        <f>BASE[[#This Row],[NombresCalificado]]&amp;BASE[[#This Row],[TipoEvaluacion]]</f>
        <v>JACK ALVIS ALVAREZ SOTOEVALUACION</v>
      </c>
      <c r="R5598">
        <v>3</v>
      </c>
      <c r="S5598" t="s">
        <v>5</v>
      </c>
      <c r="T5598" t="s">
        <v>419</v>
      </c>
      <c r="U5598" s="17">
        <v>2</v>
      </c>
      <c r="V5598" s="17" t="str" cm="1">
        <f t="array" ref="V5598">_xlfn.IFS(U5598=0,"Prenovato",U5598=1,"Novato",U5598=2,"Principiante avanzado",U5598=3,"Competente",U5598=4,"Proficiente",U5598=5,"Master")</f>
        <v>Principiante avanzado</v>
      </c>
      <c r="W5598" s="17">
        <v>3</v>
      </c>
      <c r="X5598" s="17" t="str" cm="1">
        <f t="array" ref="X5598">_xlfn.IFS(W5598=0,"No evidenciado",W5598=1,"Novato",W5598=2,"Principiante avanzado",W5598=3,"Competente",W5598=4,"Proficiente",W5598=5,"Master")</f>
        <v>Competente</v>
      </c>
      <c r="Y5598" s="17">
        <v>3</v>
      </c>
      <c r="Z5598" s="17" t="str" cm="1">
        <f t="array" ref="Z5598">_xlfn.IFS(Y5598=0,"No evidenciado",Y5598=1,"Novato",Y5598=2,"Principiante avanzado",Y5598=3,"Competente",Y5598=4,"Proficiente",Y5598=5,"Master")</f>
        <v>Competente</v>
      </c>
      <c r="AA5598" s="17">
        <v>3</v>
      </c>
      <c r="AB5598" s="17" t="str" cm="1">
        <f t="array" ref="AB5598">_xlfn.IFS(AA5598=0,"No evidenciado",AA5598=1,"Novato",AA5598=2,"Principiante avanzado",AA5598=3,"Competente",AA5598=4,"Proficiente",AA5598=5,"Master")</f>
        <v>Competente</v>
      </c>
      <c r="AC5598" s="17">
        <v>2</v>
      </c>
      <c r="AD5598" s="17" t="str" cm="1">
        <f t="array" ref="AD5598">_xlfn.IFS(AC5598=0,"Prenovato",AC5598=1,"Novato",AC5598=2,"Principiante avanzado",AC5598=3,"Competente",AC5598=4,"Proficiente",AC5598=5,"Master")</f>
        <v>Principiante avanzado</v>
      </c>
      <c r="AE5598" s="17" t="s">
        <v>421</v>
      </c>
    </row>
    <row r="5599" spans="1:31" x14ac:dyDescent="0.25">
      <c r="A5599" t="s">
        <v>234</v>
      </c>
      <c r="B5599" t="s">
        <v>97</v>
      </c>
      <c r="C5599" t="s">
        <v>218</v>
      </c>
      <c r="D5599" t="s">
        <v>196</v>
      </c>
      <c r="E5599" t="s">
        <v>396</v>
      </c>
      <c r="F5599" t="s">
        <v>118</v>
      </c>
      <c r="G5599" t="s">
        <v>397</v>
      </c>
      <c r="H5599" s="4"/>
      <c r="I5599" s="1">
        <f t="shared" ca="1" si="351"/>
        <v>1485</v>
      </c>
      <c r="J5599" s="1" t="str">
        <f t="shared" ca="1" si="352"/>
        <v>3. Mayor a 6 meses</v>
      </c>
      <c r="K5599" t="str">
        <f t="shared" si="353"/>
        <v>NO</v>
      </c>
      <c r="L5599" t="s">
        <v>255</v>
      </c>
      <c r="M5599" t="s">
        <v>171</v>
      </c>
      <c r="N5599" t="s">
        <v>416</v>
      </c>
      <c r="O5599" t="s">
        <v>416</v>
      </c>
      <c r="P5599" t="str">
        <f t="shared" si="354"/>
        <v>JACK ALVIS ALVAREZ SOTOBases de datos en la nubeEVALUACION</v>
      </c>
      <c r="Q5599" t="str">
        <f>BASE[[#This Row],[NombresCalificado]]&amp;BASE[[#This Row],[TipoEvaluacion]]</f>
        <v>JACK ALVIS ALVAREZ SOTOEVALUACION</v>
      </c>
      <c r="R5599">
        <v>0</v>
      </c>
      <c r="S5599" t="s">
        <v>185</v>
      </c>
      <c r="T5599" t="s">
        <v>419</v>
      </c>
      <c r="U5599" s="17">
        <v>2</v>
      </c>
      <c r="V5599" s="17" t="str" cm="1">
        <f t="array" ref="V5599">_xlfn.IFS(U5599=0,"Prenovato",U5599=1,"Novato",U5599=2,"Principiante avanzado",U5599=3,"Competente",U5599=4,"Proficiente",U5599=5,"Master")</f>
        <v>Principiante avanzado</v>
      </c>
      <c r="W5599" s="17">
        <v>3</v>
      </c>
      <c r="X5599" s="17" t="str" cm="1">
        <f t="array" ref="X5599">_xlfn.IFS(W5599=0,"No evidenciado",W5599=1,"Novato",W5599=2,"Principiante avanzado",W5599=3,"Competente",W5599=4,"Proficiente",W5599=5,"Master")</f>
        <v>Competente</v>
      </c>
      <c r="Y5599" s="17">
        <v>3</v>
      </c>
      <c r="Z5599" s="17" t="str" cm="1">
        <f t="array" ref="Z5599">_xlfn.IFS(Y5599=0,"No evidenciado",Y5599=1,"Novato",Y5599=2,"Principiante avanzado",Y5599=3,"Competente",Y5599=4,"Proficiente",Y5599=5,"Master")</f>
        <v>Competente</v>
      </c>
      <c r="AA5599" s="17">
        <v>3</v>
      </c>
      <c r="AB5599" s="17" t="str" cm="1">
        <f t="array" ref="AB5599">_xlfn.IFS(AA5599=0,"No evidenciado",AA5599=1,"Novato",AA5599=2,"Principiante avanzado",AA5599=3,"Competente",AA5599=4,"Proficiente",AA5599=5,"Master")</f>
        <v>Competente</v>
      </c>
      <c r="AC5599" s="17">
        <v>2</v>
      </c>
      <c r="AD5599" s="17" t="str" cm="1">
        <f t="array" ref="AD5599">_xlfn.IFS(AC5599=0,"Prenovato",AC5599=1,"Novato",AC5599=2,"Principiante avanzado",AC5599=3,"Competente",AC5599=4,"Proficiente",AC5599=5,"Master")</f>
        <v>Principiante avanzado</v>
      </c>
      <c r="AE5599" s="17" t="s">
        <v>421</v>
      </c>
    </row>
    <row r="5600" spans="1:31" x14ac:dyDescent="0.25">
      <c r="A5600" t="s">
        <v>234</v>
      </c>
      <c r="B5600" t="s">
        <v>97</v>
      </c>
      <c r="C5600" t="s">
        <v>218</v>
      </c>
      <c r="D5600" t="s">
        <v>196</v>
      </c>
      <c r="E5600" t="s">
        <v>396</v>
      </c>
      <c r="F5600" t="s">
        <v>118</v>
      </c>
      <c r="G5600" t="s">
        <v>397</v>
      </c>
      <c r="H5600" s="4"/>
      <c r="I5600" s="1">
        <f t="shared" ca="1" si="351"/>
        <v>1485</v>
      </c>
      <c r="J5600" s="1" t="str">
        <f t="shared" ca="1" si="352"/>
        <v>3. Mayor a 6 meses</v>
      </c>
      <c r="K5600" t="str">
        <f t="shared" si="353"/>
        <v>NO</v>
      </c>
      <c r="L5600" t="s">
        <v>255</v>
      </c>
      <c r="M5600" t="s">
        <v>166</v>
      </c>
      <c r="N5600" t="s">
        <v>416</v>
      </c>
      <c r="O5600" t="s">
        <v>416</v>
      </c>
      <c r="P5600" t="str">
        <f t="shared" si="354"/>
        <v>JACK ALVIS ALVAREZ SOTOBase de datos No-SQLEVALUACION</v>
      </c>
      <c r="Q5600" t="str">
        <f>BASE[[#This Row],[NombresCalificado]]&amp;BASE[[#This Row],[TipoEvaluacion]]</f>
        <v>JACK ALVIS ALVAREZ SOTOEVALUACION</v>
      </c>
      <c r="R5600">
        <v>0</v>
      </c>
      <c r="S5600" t="s">
        <v>185</v>
      </c>
      <c r="T5600" t="s">
        <v>419</v>
      </c>
      <c r="U5600" s="17">
        <v>2</v>
      </c>
      <c r="V5600" s="17" t="str" cm="1">
        <f t="array" ref="V5600">_xlfn.IFS(U5600=0,"Prenovato",U5600=1,"Novato",U5600=2,"Principiante avanzado",U5600=3,"Competente",U5600=4,"Proficiente",U5600=5,"Master")</f>
        <v>Principiante avanzado</v>
      </c>
      <c r="W5600" s="17">
        <v>3</v>
      </c>
      <c r="X5600" s="17" t="str" cm="1">
        <f t="array" ref="X5600">_xlfn.IFS(W5600=0,"No evidenciado",W5600=1,"Novato",W5600=2,"Principiante avanzado",W5600=3,"Competente",W5600=4,"Proficiente",W5600=5,"Master")</f>
        <v>Competente</v>
      </c>
      <c r="Y5600" s="17">
        <v>3</v>
      </c>
      <c r="Z5600" s="17" t="str" cm="1">
        <f t="array" ref="Z5600">_xlfn.IFS(Y5600=0,"No evidenciado",Y5600=1,"Novato",Y5600=2,"Principiante avanzado",Y5600=3,"Competente",Y5600=4,"Proficiente",Y5600=5,"Master")</f>
        <v>Competente</v>
      </c>
      <c r="AA5600" s="17">
        <v>3</v>
      </c>
      <c r="AB5600" s="17" t="str" cm="1">
        <f t="array" ref="AB5600">_xlfn.IFS(AA5600=0,"No evidenciado",AA5600=1,"Novato",AA5600=2,"Principiante avanzado",AA5600=3,"Competente",AA5600=4,"Proficiente",AA5600=5,"Master")</f>
        <v>Competente</v>
      </c>
      <c r="AC5600" s="17">
        <v>2</v>
      </c>
      <c r="AD5600" s="17" t="str" cm="1">
        <f t="array" ref="AD5600">_xlfn.IFS(AC5600=0,"Prenovato",AC5600=1,"Novato",AC5600=2,"Principiante avanzado",AC5600=3,"Competente",AC5600=4,"Proficiente",AC5600=5,"Master")</f>
        <v>Principiante avanzado</v>
      </c>
      <c r="AE5600" s="17" t="s">
        <v>421</v>
      </c>
    </row>
    <row r="5601" spans="1:31" x14ac:dyDescent="0.25">
      <c r="A5601" t="s">
        <v>234</v>
      </c>
      <c r="B5601" t="s">
        <v>97</v>
      </c>
      <c r="C5601" t="s">
        <v>218</v>
      </c>
      <c r="D5601" t="s">
        <v>196</v>
      </c>
      <c r="E5601" t="s">
        <v>396</v>
      </c>
      <c r="F5601" t="s">
        <v>118</v>
      </c>
      <c r="G5601" t="s">
        <v>397</v>
      </c>
      <c r="H5601" s="4"/>
      <c r="I5601" s="1">
        <f t="shared" ca="1" si="351"/>
        <v>1485</v>
      </c>
      <c r="J5601" s="1" t="str">
        <f t="shared" ca="1" si="352"/>
        <v>3. Mayor a 6 meses</v>
      </c>
      <c r="K5601" t="str">
        <f t="shared" si="353"/>
        <v>NO</v>
      </c>
      <c r="L5601" t="s">
        <v>255</v>
      </c>
      <c r="M5601" t="s">
        <v>160</v>
      </c>
      <c r="N5601" t="s">
        <v>416</v>
      </c>
      <c r="O5601" t="s">
        <v>416</v>
      </c>
      <c r="P5601" t="str">
        <f t="shared" si="354"/>
        <v>JACK ALVIS ALVAREZ SOTOIntegración de datos en tiempo realEVALUACION</v>
      </c>
      <c r="Q5601" t="str">
        <f>BASE[[#This Row],[NombresCalificado]]&amp;BASE[[#This Row],[TipoEvaluacion]]</f>
        <v>JACK ALVIS ALVAREZ SOTOEVALUACION</v>
      </c>
      <c r="R5601">
        <v>0</v>
      </c>
      <c r="S5601" t="s">
        <v>185</v>
      </c>
      <c r="T5601" t="s">
        <v>419</v>
      </c>
      <c r="U5601" s="17">
        <v>2</v>
      </c>
      <c r="V5601" s="17" t="str" cm="1">
        <f t="array" ref="V5601">_xlfn.IFS(U5601=0,"Prenovato",U5601=1,"Novato",U5601=2,"Principiante avanzado",U5601=3,"Competente",U5601=4,"Proficiente",U5601=5,"Master")</f>
        <v>Principiante avanzado</v>
      </c>
      <c r="W5601" s="17">
        <v>3</v>
      </c>
      <c r="X5601" s="17" t="str" cm="1">
        <f t="array" ref="X5601">_xlfn.IFS(W5601=0,"No evidenciado",W5601=1,"Novato",W5601=2,"Principiante avanzado",W5601=3,"Competente",W5601=4,"Proficiente",W5601=5,"Master")</f>
        <v>Competente</v>
      </c>
      <c r="Y5601" s="17">
        <v>3</v>
      </c>
      <c r="Z5601" s="17" t="str" cm="1">
        <f t="array" ref="Z5601">_xlfn.IFS(Y5601=0,"No evidenciado",Y5601=1,"Novato",Y5601=2,"Principiante avanzado",Y5601=3,"Competente",Y5601=4,"Proficiente",Y5601=5,"Master")</f>
        <v>Competente</v>
      </c>
      <c r="AA5601" s="17">
        <v>3</v>
      </c>
      <c r="AB5601" s="17" t="str" cm="1">
        <f t="array" ref="AB5601">_xlfn.IFS(AA5601=0,"No evidenciado",AA5601=1,"Novato",AA5601=2,"Principiante avanzado",AA5601=3,"Competente",AA5601=4,"Proficiente",AA5601=5,"Master")</f>
        <v>Competente</v>
      </c>
      <c r="AC5601" s="17">
        <v>2</v>
      </c>
      <c r="AD5601" s="17" t="str" cm="1">
        <f t="array" ref="AD5601">_xlfn.IFS(AC5601=0,"Prenovato",AC5601=1,"Novato",AC5601=2,"Principiante avanzado",AC5601=3,"Competente",AC5601=4,"Proficiente",AC5601=5,"Master")</f>
        <v>Principiante avanzado</v>
      </c>
      <c r="AE5601" s="17" t="s">
        <v>421</v>
      </c>
    </row>
    <row r="5602" spans="1:31" x14ac:dyDescent="0.25">
      <c r="A5602" t="s">
        <v>234</v>
      </c>
      <c r="B5602" t="s">
        <v>97</v>
      </c>
      <c r="C5602" t="s">
        <v>218</v>
      </c>
      <c r="D5602" t="s">
        <v>196</v>
      </c>
      <c r="E5602" t="s">
        <v>396</v>
      </c>
      <c r="F5602" t="s">
        <v>118</v>
      </c>
      <c r="G5602" t="s">
        <v>397</v>
      </c>
      <c r="H5602" s="4"/>
      <c r="I5602" s="1">
        <f t="shared" ca="1" si="351"/>
        <v>1485</v>
      </c>
      <c r="J5602" s="1" t="str">
        <f t="shared" ca="1" si="352"/>
        <v>3. Mayor a 6 meses</v>
      </c>
      <c r="K5602" t="str">
        <f t="shared" si="353"/>
        <v>NO</v>
      </c>
      <c r="L5602" t="s">
        <v>255</v>
      </c>
      <c r="M5602" t="s">
        <v>172</v>
      </c>
      <c r="N5602" t="s">
        <v>416</v>
      </c>
      <c r="O5602" t="s">
        <v>416</v>
      </c>
      <c r="P5602" t="str">
        <f t="shared" si="354"/>
        <v>JACK ALVIS ALVAREZ SOTOCalidad de datosEVALUACION</v>
      </c>
      <c r="Q5602" t="str">
        <f>BASE[[#This Row],[NombresCalificado]]&amp;BASE[[#This Row],[TipoEvaluacion]]</f>
        <v>JACK ALVIS ALVAREZ SOTOEVALUACION</v>
      </c>
      <c r="R5602">
        <v>3</v>
      </c>
      <c r="S5602" t="s">
        <v>5</v>
      </c>
      <c r="T5602" t="s">
        <v>419</v>
      </c>
      <c r="U5602" s="17">
        <v>2</v>
      </c>
      <c r="V5602" s="17" t="str" cm="1">
        <f t="array" ref="V5602">_xlfn.IFS(U5602=0,"Prenovato",U5602=1,"Novato",U5602=2,"Principiante avanzado",U5602=3,"Competente",U5602=4,"Proficiente",U5602=5,"Master")</f>
        <v>Principiante avanzado</v>
      </c>
      <c r="W5602" s="17">
        <v>3</v>
      </c>
      <c r="X5602" s="17" t="str" cm="1">
        <f t="array" ref="X5602">_xlfn.IFS(W5602=0,"No evidenciado",W5602=1,"Novato",W5602=2,"Principiante avanzado",W5602=3,"Competente",W5602=4,"Proficiente",W5602=5,"Master")</f>
        <v>Competente</v>
      </c>
      <c r="Y5602" s="17">
        <v>3</v>
      </c>
      <c r="Z5602" s="17" t="str" cm="1">
        <f t="array" ref="Z5602">_xlfn.IFS(Y5602=0,"No evidenciado",Y5602=1,"Novato",Y5602=2,"Principiante avanzado",Y5602=3,"Competente",Y5602=4,"Proficiente",Y5602=5,"Master")</f>
        <v>Competente</v>
      </c>
      <c r="AA5602" s="17">
        <v>3</v>
      </c>
      <c r="AB5602" s="17" t="str" cm="1">
        <f t="array" ref="AB5602">_xlfn.IFS(AA5602=0,"No evidenciado",AA5602=1,"Novato",AA5602=2,"Principiante avanzado",AA5602=3,"Competente",AA5602=4,"Proficiente",AA5602=5,"Master")</f>
        <v>Competente</v>
      </c>
      <c r="AC5602" s="17">
        <v>2</v>
      </c>
      <c r="AD5602" s="17" t="str" cm="1">
        <f t="array" ref="AD5602">_xlfn.IFS(AC5602=0,"Prenovato",AC5602=1,"Novato",AC5602=2,"Principiante avanzado",AC5602=3,"Competente",AC5602=4,"Proficiente",AC5602=5,"Master")</f>
        <v>Principiante avanzado</v>
      </c>
      <c r="AE5602" s="17" t="s">
        <v>421</v>
      </c>
    </row>
    <row r="5603" spans="1:31" x14ac:dyDescent="0.25">
      <c r="A5603" t="s">
        <v>234</v>
      </c>
      <c r="B5603" t="s">
        <v>97</v>
      </c>
      <c r="C5603" t="s">
        <v>218</v>
      </c>
      <c r="D5603" t="s">
        <v>196</v>
      </c>
      <c r="E5603" t="s">
        <v>396</v>
      </c>
      <c r="F5603" t="s">
        <v>118</v>
      </c>
      <c r="G5603" t="s">
        <v>397</v>
      </c>
      <c r="H5603" s="4"/>
      <c r="I5603" s="1">
        <f t="shared" ca="1" si="351"/>
        <v>1485</v>
      </c>
      <c r="J5603" s="1" t="str">
        <f t="shared" ca="1" si="352"/>
        <v>3. Mayor a 6 meses</v>
      </c>
      <c r="K5603" t="str">
        <f t="shared" si="353"/>
        <v>NO</v>
      </c>
      <c r="L5603" t="s">
        <v>255</v>
      </c>
      <c r="M5603" t="s">
        <v>158</v>
      </c>
      <c r="N5603" t="s">
        <v>416</v>
      </c>
      <c r="O5603" t="s">
        <v>416</v>
      </c>
      <c r="P5603" t="str">
        <f t="shared" si="354"/>
        <v>JACK ALVIS ALVAREZ SOTOServicios en la nubeEVALUACION</v>
      </c>
      <c r="Q5603" t="str">
        <f>BASE[[#This Row],[NombresCalificado]]&amp;BASE[[#This Row],[TipoEvaluacion]]</f>
        <v>JACK ALVIS ALVAREZ SOTOEVALUACION</v>
      </c>
      <c r="R5603">
        <v>0</v>
      </c>
      <c r="S5603" t="s">
        <v>185</v>
      </c>
      <c r="T5603" t="s">
        <v>419</v>
      </c>
      <c r="U5603" s="17">
        <v>2</v>
      </c>
      <c r="V5603" s="17" t="str" cm="1">
        <f t="array" ref="V5603">_xlfn.IFS(U5603=0,"Prenovato",U5603=1,"Novato",U5603=2,"Principiante avanzado",U5603=3,"Competente",U5603=4,"Proficiente",U5603=5,"Master")</f>
        <v>Principiante avanzado</v>
      </c>
      <c r="W5603" s="17">
        <v>3</v>
      </c>
      <c r="X5603" s="17" t="str" cm="1">
        <f t="array" ref="X5603">_xlfn.IFS(W5603=0,"No evidenciado",W5603=1,"Novato",W5603=2,"Principiante avanzado",W5603=3,"Competente",W5603=4,"Proficiente",W5603=5,"Master")</f>
        <v>Competente</v>
      </c>
      <c r="Y5603" s="17">
        <v>3</v>
      </c>
      <c r="Z5603" s="17" t="str" cm="1">
        <f t="array" ref="Z5603">_xlfn.IFS(Y5603=0,"No evidenciado",Y5603=1,"Novato",Y5603=2,"Principiante avanzado",Y5603=3,"Competente",Y5603=4,"Proficiente",Y5603=5,"Master")</f>
        <v>Competente</v>
      </c>
      <c r="AA5603" s="17">
        <v>3</v>
      </c>
      <c r="AB5603" s="17" t="str" cm="1">
        <f t="array" ref="AB5603">_xlfn.IFS(AA5603=0,"No evidenciado",AA5603=1,"Novato",AA5603=2,"Principiante avanzado",AA5603=3,"Competente",AA5603=4,"Proficiente",AA5603=5,"Master")</f>
        <v>Competente</v>
      </c>
      <c r="AC5603" s="17">
        <v>2</v>
      </c>
      <c r="AD5603" s="17" t="str" cm="1">
        <f t="array" ref="AD5603">_xlfn.IFS(AC5603=0,"Prenovato",AC5603=1,"Novato",AC5603=2,"Principiante avanzado",AC5603=3,"Competente",AC5603=4,"Proficiente",AC5603=5,"Master")</f>
        <v>Principiante avanzado</v>
      </c>
      <c r="AE5603" s="17" t="s">
        <v>421</v>
      </c>
    </row>
    <row r="5604" spans="1:31" x14ac:dyDescent="0.25">
      <c r="A5604" t="s">
        <v>234</v>
      </c>
      <c r="B5604" t="s">
        <v>97</v>
      </c>
      <c r="C5604" t="s">
        <v>218</v>
      </c>
      <c r="D5604" t="s">
        <v>196</v>
      </c>
      <c r="E5604" t="s">
        <v>396</v>
      </c>
      <c r="F5604" t="s">
        <v>118</v>
      </c>
      <c r="G5604" t="s">
        <v>397</v>
      </c>
      <c r="H5604" s="4"/>
      <c r="I5604" s="1">
        <f t="shared" ca="1" si="351"/>
        <v>1485</v>
      </c>
      <c r="J5604" s="1" t="str">
        <f t="shared" ca="1" si="352"/>
        <v>3. Mayor a 6 meses</v>
      </c>
      <c r="K5604" t="str">
        <f t="shared" si="353"/>
        <v>NO</v>
      </c>
      <c r="L5604" t="s">
        <v>255</v>
      </c>
      <c r="M5604" t="s">
        <v>159</v>
      </c>
      <c r="N5604" t="s">
        <v>416</v>
      </c>
      <c r="O5604" t="s">
        <v>416</v>
      </c>
      <c r="P5604" t="str">
        <f t="shared" si="354"/>
        <v>JACK ALVIS ALVAREZ SOTOGobernanza de datosEVALUACION</v>
      </c>
      <c r="Q5604" t="str">
        <f>BASE[[#This Row],[NombresCalificado]]&amp;BASE[[#This Row],[TipoEvaluacion]]</f>
        <v>JACK ALVIS ALVAREZ SOTOEVALUACION</v>
      </c>
      <c r="R5604">
        <v>3</v>
      </c>
      <c r="S5604" t="s">
        <v>5</v>
      </c>
      <c r="T5604" t="s">
        <v>419</v>
      </c>
      <c r="U5604" s="17">
        <v>2</v>
      </c>
      <c r="V5604" s="17" t="str" cm="1">
        <f t="array" ref="V5604">_xlfn.IFS(U5604=0,"Prenovato",U5604=1,"Novato",U5604=2,"Principiante avanzado",U5604=3,"Competente",U5604=4,"Proficiente",U5604=5,"Master")</f>
        <v>Principiante avanzado</v>
      </c>
      <c r="W5604" s="17">
        <v>3</v>
      </c>
      <c r="X5604" s="17" t="str" cm="1">
        <f t="array" ref="X5604">_xlfn.IFS(W5604=0,"No evidenciado",W5604=1,"Novato",W5604=2,"Principiante avanzado",W5604=3,"Competente",W5604=4,"Proficiente",W5604=5,"Master")</f>
        <v>Competente</v>
      </c>
      <c r="Y5604" s="17">
        <v>3</v>
      </c>
      <c r="Z5604" s="17" t="str" cm="1">
        <f t="array" ref="Z5604">_xlfn.IFS(Y5604=0,"No evidenciado",Y5604=1,"Novato",Y5604=2,"Principiante avanzado",Y5604=3,"Competente",Y5604=4,"Proficiente",Y5604=5,"Master")</f>
        <v>Competente</v>
      </c>
      <c r="AA5604" s="17">
        <v>3</v>
      </c>
      <c r="AB5604" s="17" t="str" cm="1">
        <f t="array" ref="AB5604">_xlfn.IFS(AA5604=0,"No evidenciado",AA5604=1,"Novato",AA5604=2,"Principiante avanzado",AA5604=3,"Competente",AA5604=4,"Proficiente",AA5604=5,"Master")</f>
        <v>Competente</v>
      </c>
      <c r="AC5604" s="17">
        <v>2</v>
      </c>
      <c r="AD5604" s="17" t="str" cm="1">
        <f t="array" ref="AD5604">_xlfn.IFS(AC5604=0,"Prenovato",AC5604=1,"Novato",AC5604=2,"Principiante avanzado",AC5604=3,"Competente",AC5604=4,"Proficiente",AC5604=5,"Master")</f>
        <v>Principiante avanzado</v>
      </c>
      <c r="AE5604" s="17" t="s">
        <v>421</v>
      </c>
    </row>
    <row r="5605" spans="1:31" x14ac:dyDescent="0.25">
      <c r="A5605" t="s">
        <v>234</v>
      </c>
      <c r="B5605" t="s">
        <v>97</v>
      </c>
      <c r="C5605" t="s">
        <v>218</v>
      </c>
      <c r="D5605" t="s">
        <v>196</v>
      </c>
      <c r="E5605" t="s">
        <v>396</v>
      </c>
      <c r="F5605" t="s">
        <v>118</v>
      </c>
      <c r="G5605" t="s">
        <v>397</v>
      </c>
      <c r="H5605" s="4"/>
      <c r="I5605" s="1">
        <f t="shared" ca="1" si="351"/>
        <v>1485</v>
      </c>
      <c r="J5605" s="1" t="str">
        <f t="shared" ca="1" si="352"/>
        <v>3. Mayor a 6 meses</v>
      </c>
      <c r="K5605" t="str">
        <f t="shared" si="353"/>
        <v>NO</v>
      </c>
      <c r="L5605" t="s">
        <v>255</v>
      </c>
      <c r="M5605" t="s">
        <v>173</v>
      </c>
      <c r="N5605" t="s">
        <v>416</v>
      </c>
      <c r="O5605" t="s">
        <v>416</v>
      </c>
      <c r="P5605" t="str">
        <f t="shared" si="354"/>
        <v>JACK ALVIS ALVAREZ SOTODatalake BCPEVALUACION</v>
      </c>
      <c r="Q5605" t="str">
        <f>BASE[[#This Row],[NombresCalificado]]&amp;BASE[[#This Row],[TipoEvaluacion]]</f>
        <v>JACK ALVIS ALVAREZ SOTOEVALUACION</v>
      </c>
      <c r="R5605">
        <v>1</v>
      </c>
      <c r="S5605" t="s">
        <v>6</v>
      </c>
      <c r="T5605" t="s">
        <v>419</v>
      </c>
      <c r="U5605" s="17">
        <v>2</v>
      </c>
      <c r="V5605" s="17" t="str" cm="1">
        <f t="array" ref="V5605">_xlfn.IFS(U5605=0,"Prenovato",U5605=1,"Novato",U5605=2,"Principiante avanzado",U5605=3,"Competente",U5605=4,"Proficiente",U5605=5,"Master")</f>
        <v>Principiante avanzado</v>
      </c>
      <c r="W5605" s="17">
        <v>3</v>
      </c>
      <c r="X5605" s="17" t="str" cm="1">
        <f t="array" ref="X5605">_xlfn.IFS(W5605=0,"No evidenciado",W5605=1,"Novato",W5605=2,"Principiante avanzado",W5605=3,"Competente",W5605=4,"Proficiente",W5605=5,"Master")</f>
        <v>Competente</v>
      </c>
      <c r="Y5605" s="17">
        <v>3</v>
      </c>
      <c r="Z5605" s="17" t="str" cm="1">
        <f t="array" ref="Z5605">_xlfn.IFS(Y5605=0,"No evidenciado",Y5605=1,"Novato",Y5605=2,"Principiante avanzado",Y5605=3,"Competente",Y5605=4,"Proficiente",Y5605=5,"Master")</f>
        <v>Competente</v>
      </c>
      <c r="AA5605" s="17">
        <v>3</v>
      </c>
      <c r="AB5605" s="17" t="str" cm="1">
        <f t="array" ref="AB5605">_xlfn.IFS(AA5605=0,"No evidenciado",AA5605=1,"Novato",AA5605=2,"Principiante avanzado",AA5605=3,"Competente",AA5605=4,"Proficiente",AA5605=5,"Master")</f>
        <v>Competente</v>
      </c>
      <c r="AC5605" s="17">
        <v>2</v>
      </c>
      <c r="AD5605" s="17" t="str" cm="1">
        <f t="array" ref="AD5605">_xlfn.IFS(AC5605=0,"Prenovato",AC5605=1,"Novato",AC5605=2,"Principiante avanzado",AC5605=3,"Competente",AC5605=4,"Proficiente",AC5605=5,"Master")</f>
        <v>Principiante avanzado</v>
      </c>
      <c r="AE5605" s="17" t="s">
        <v>421</v>
      </c>
    </row>
    <row r="5606" spans="1:31" x14ac:dyDescent="0.25">
      <c r="A5606" t="s">
        <v>234</v>
      </c>
      <c r="B5606" t="s">
        <v>97</v>
      </c>
      <c r="C5606" t="s">
        <v>218</v>
      </c>
      <c r="D5606" t="s">
        <v>196</v>
      </c>
      <c r="E5606" t="s">
        <v>396</v>
      </c>
      <c r="F5606" t="s">
        <v>118</v>
      </c>
      <c r="G5606" t="s">
        <v>397</v>
      </c>
      <c r="H5606" s="4"/>
      <c r="I5606" s="1">
        <f t="shared" ca="1" si="351"/>
        <v>1485</v>
      </c>
      <c r="J5606" s="1" t="str">
        <f t="shared" ca="1" si="352"/>
        <v>3. Mayor a 6 meses</v>
      </c>
      <c r="K5606" t="str">
        <f t="shared" si="353"/>
        <v>NO</v>
      </c>
      <c r="L5606" t="s">
        <v>255</v>
      </c>
      <c r="M5606" t="s">
        <v>162</v>
      </c>
      <c r="N5606" t="s">
        <v>416</v>
      </c>
      <c r="O5606" t="s">
        <v>416</v>
      </c>
      <c r="P5606" t="str">
        <f t="shared" si="354"/>
        <v>JACK ALVIS ALVAREZ SOTOMLOpsEVALUACION</v>
      </c>
      <c r="Q5606" t="str">
        <f>BASE[[#This Row],[NombresCalificado]]&amp;BASE[[#This Row],[TipoEvaluacion]]</f>
        <v>JACK ALVIS ALVAREZ SOTOEVALUACION</v>
      </c>
      <c r="R5606">
        <v>0</v>
      </c>
      <c r="S5606" t="s">
        <v>185</v>
      </c>
      <c r="T5606" t="s">
        <v>419</v>
      </c>
      <c r="U5606" s="17">
        <v>2</v>
      </c>
      <c r="V5606" s="17" t="str" cm="1">
        <f t="array" ref="V5606">_xlfn.IFS(U5606=0,"Prenovato",U5606=1,"Novato",U5606=2,"Principiante avanzado",U5606=3,"Competente",U5606=4,"Proficiente",U5606=5,"Master")</f>
        <v>Principiante avanzado</v>
      </c>
      <c r="W5606" s="17">
        <v>3</v>
      </c>
      <c r="X5606" s="17" t="str" cm="1">
        <f t="array" ref="X5606">_xlfn.IFS(W5606=0,"No evidenciado",W5606=1,"Novato",W5606=2,"Principiante avanzado",W5606=3,"Competente",W5606=4,"Proficiente",W5606=5,"Master")</f>
        <v>Competente</v>
      </c>
      <c r="Y5606" s="17">
        <v>3</v>
      </c>
      <c r="Z5606" s="17" t="str" cm="1">
        <f t="array" ref="Z5606">_xlfn.IFS(Y5606=0,"No evidenciado",Y5606=1,"Novato",Y5606=2,"Principiante avanzado",Y5606=3,"Competente",Y5606=4,"Proficiente",Y5606=5,"Master")</f>
        <v>Competente</v>
      </c>
      <c r="AA5606" s="17">
        <v>3</v>
      </c>
      <c r="AB5606" s="17" t="str" cm="1">
        <f t="array" ref="AB5606">_xlfn.IFS(AA5606=0,"No evidenciado",AA5606=1,"Novato",AA5606=2,"Principiante avanzado",AA5606=3,"Competente",AA5606=4,"Proficiente",AA5606=5,"Master")</f>
        <v>Competente</v>
      </c>
      <c r="AC5606" s="17">
        <v>2</v>
      </c>
      <c r="AD5606" s="17" t="str" cm="1">
        <f t="array" ref="AD5606">_xlfn.IFS(AC5606=0,"Prenovato",AC5606=1,"Novato",AC5606=2,"Principiante avanzado",AC5606=3,"Competente",AC5606=4,"Proficiente",AC5606=5,"Master")</f>
        <v>Principiante avanzado</v>
      </c>
      <c r="AE5606" s="17" t="s">
        <v>421</v>
      </c>
    </row>
    <row r="5607" spans="1:31" x14ac:dyDescent="0.25">
      <c r="A5607" t="s">
        <v>384</v>
      </c>
      <c r="B5607" t="s">
        <v>157</v>
      </c>
      <c r="C5607" t="s">
        <v>255</v>
      </c>
      <c r="D5607" t="s">
        <v>196</v>
      </c>
      <c r="E5607" t="s">
        <v>384</v>
      </c>
      <c r="F5607" t="s">
        <v>157</v>
      </c>
      <c r="G5607" t="s">
        <v>385</v>
      </c>
      <c r="H5607" s="4"/>
      <c r="I5607" s="1">
        <f t="shared" ca="1" si="351"/>
        <v>1485</v>
      </c>
      <c r="J5607" s="1" t="str">
        <f t="shared" ca="1" si="352"/>
        <v>3. Mayor a 6 meses</v>
      </c>
      <c r="K5607" t="str">
        <f t="shared" si="353"/>
        <v>NO</v>
      </c>
      <c r="L5607" t="s">
        <v>255</v>
      </c>
      <c r="M5607" t="s">
        <v>168</v>
      </c>
      <c r="N5607" t="s">
        <v>418</v>
      </c>
      <c r="O5607" t="s">
        <v>418</v>
      </c>
      <c r="P5607" t="str">
        <f t="shared" si="354"/>
        <v>LENIN GODOFREDO AGUIRRE NAVARROBase de datos relacionalAUTOEVALUACION</v>
      </c>
      <c r="Q5607" t="str">
        <f>BASE[[#This Row],[NombresCalificado]]&amp;BASE[[#This Row],[TipoEvaluacion]]</f>
        <v>LENIN GODOFREDO AGUIRRE NAVARROAUTOEVALUACION</v>
      </c>
      <c r="R5607">
        <v>4</v>
      </c>
      <c r="S5607" t="s">
        <v>7</v>
      </c>
      <c r="T5607" t="s">
        <v>419</v>
      </c>
      <c r="U5607" s="17">
        <v>2</v>
      </c>
      <c r="V5607" s="17" t="str" cm="1">
        <f t="array" ref="V5607">_xlfn.IFS(U5607=0,"Prenovato",U5607=1,"Novato",U5607=2,"Principiante avanzado",U5607=3,"Competente",U5607=4,"Proficiente",U5607=5,"Master")</f>
        <v>Principiante avanzado</v>
      </c>
      <c r="W5607" s="17">
        <v>4</v>
      </c>
      <c r="X5607" s="17" t="str" cm="1">
        <f t="array" ref="X5607">_xlfn.IFS(W5607=0,"No evidenciado",W5607=1,"Novato",W5607=2,"Principiante avanzado",W5607=3,"Competente",W5607=4,"Proficiente",W5607=5,"Master")</f>
        <v>Proficiente</v>
      </c>
      <c r="Y5607" s="17">
        <v>4</v>
      </c>
      <c r="Z5607" s="17" t="str" cm="1">
        <f t="array" ref="Z5607">_xlfn.IFS(Y5607=0,"No evidenciado",Y5607=1,"Novato",Y5607=2,"Principiante avanzado",Y5607=3,"Competente",Y5607=4,"Proficiente",Y5607=5,"Master")</f>
        <v>Proficiente</v>
      </c>
      <c r="AA5607" s="17">
        <v>3</v>
      </c>
      <c r="AB5607" s="17" t="str" cm="1">
        <f t="array" ref="AB5607">_xlfn.IFS(AA5607=0,"No evidenciado",AA5607=1,"Novato",AA5607=2,"Principiante avanzado",AA5607=3,"Competente",AA5607=4,"Proficiente",AA5607=5,"Master")</f>
        <v>Competente</v>
      </c>
      <c r="AC5607" s="17">
        <v>2</v>
      </c>
      <c r="AD5607" s="17" t="str" cm="1">
        <f t="array" ref="AD5607">_xlfn.IFS(AC5607=0,"Prenovato",AC5607=1,"Novato",AC5607=2,"Principiante avanzado",AC5607=3,"Competente",AC5607=4,"Proficiente",AC5607=5,"Master")</f>
        <v>Principiante avanzado</v>
      </c>
      <c r="AE5607" s="17" t="s">
        <v>423</v>
      </c>
    </row>
    <row r="5608" spans="1:31" x14ac:dyDescent="0.25">
      <c r="A5608" t="s">
        <v>384</v>
      </c>
      <c r="B5608" t="s">
        <v>157</v>
      </c>
      <c r="C5608" t="s">
        <v>255</v>
      </c>
      <c r="D5608" t="s">
        <v>196</v>
      </c>
      <c r="E5608" t="s">
        <v>384</v>
      </c>
      <c r="F5608" t="s">
        <v>157</v>
      </c>
      <c r="G5608" t="s">
        <v>385</v>
      </c>
      <c r="H5608" s="4"/>
      <c r="I5608" s="1">
        <f t="shared" ca="1" si="351"/>
        <v>1485</v>
      </c>
      <c r="J5608" s="1" t="str">
        <f t="shared" ca="1" si="352"/>
        <v>3. Mayor a 6 meses</v>
      </c>
      <c r="K5608" t="str">
        <f t="shared" si="353"/>
        <v>NO</v>
      </c>
      <c r="L5608" t="s">
        <v>255</v>
      </c>
      <c r="M5608" t="s">
        <v>55</v>
      </c>
      <c r="N5608" t="s">
        <v>418</v>
      </c>
      <c r="O5608" t="s">
        <v>418</v>
      </c>
      <c r="P5608" t="str">
        <f t="shared" si="354"/>
        <v>LENIN GODOFREDO AGUIRRE NAVARROProgramaciónAUTOEVALUACION</v>
      </c>
      <c r="Q5608" t="str">
        <f>BASE[[#This Row],[NombresCalificado]]&amp;BASE[[#This Row],[TipoEvaluacion]]</f>
        <v>LENIN GODOFREDO AGUIRRE NAVARROAUTOEVALUACION</v>
      </c>
      <c r="R5608">
        <v>4</v>
      </c>
      <c r="S5608" t="s">
        <v>7</v>
      </c>
      <c r="T5608" t="s">
        <v>419</v>
      </c>
      <c r="U5608" s="17">
        <v>2</v>
      </c>
      <c r="V5608" s="17" t="str" cm="1">
        <f t="array" ref="V5608">_xlfn.IFS(U5608=0,"Prenovato",U5608=1,"Novato",U5608=2,"Principiante avanzado",U5608=3,"Competente",U5608=4,"Proficiente",U5608=5,"Master")</f>
        <v>Principiante avanzado</v>
      </c>
      <c r="W5608" s="17">
        <v>4</v>
      </c>
      <c r="X5608" s="17" t="str" cm="1">
        <f t="array" ref="X5608">_xlfn.IFS(W5608=0,"No evidenciado",W5608=1,"Novato",W5608=2,"Principiante avanzado",W5608=3,"Competente",W5608=4,"Proficiente",W5608=5,"Master")</f>
        <v>Proficiente</v>
      </c>
      <c r="Y5608" s="17">
        <v>4</v>
      </c>
      <c r="Z5608" s="17" t="str" cm="1">
        <f t="array" ref="Z5608">_xlfn.IFS(Y5608=0,"No evidenciado",Y5608=1,"Novato",Y5608=2,"Principiante avanzado",Y5608=3,"Competente",Y5608=4,"Proficiente",Y5608=5,"Master")</f>
        <v>Proficiente</v>
      </c>
      <c r="AA5608" s="17">
        <v>3</v>
      </c>
      <c r="AB5608" s="17" t="str" cm="1">
        <f t="array" ref="AB5608">_xlfn.IFS(AA5608=0,"No evidenciado",AA5608=1,"Novato",AA5608=2,"Principiante avanzado",AA5608=3,"Competente",AA5608=4,"Proficiente",AA5608=5,"Master")</f>
        <v>Competente</v>
      </c>
      <c r="AC5608" s="17">
        <v>2</v>
      </c>
      <c r="AD5608" s="17" t="str" cm="1">
        <f t="array" ref="AD5608">_xlfn.IFS(AC5608=0,"Prenovato",AC5608=1,"Novato",AC5608=2,"Principiante avanzado",AC5608=3,"Competente",AC5608=4,"Proficiente",AC5608=5,"Master")</f>
        <v>Principiante avanzado</v>
      </c>
      <c r="AE5608" s="17" t="s">
        <v>423</v>
      </c>
    </row>
    <row r="5609" spans="1:31" x14ac:dyDescent="0.25">
      <c r="A5609" t="s">
        <v>384</v>
      </c>
      <c r="B5609" t="s">
        <v>157</v>
      </c>
      <c r="C5609" t="s">
        <v>255</v>
      </c>
      <c r="D5609" t="s">
        <v>196</v>
      </c>
      <c r="E5609" t="s">
        <v>384</v>
      </c>
      <c r="F5609" t="s">
        <v>157</v>
      </c>
      <c r="G5609" t="s">
        <v>385</v>
      </c>
      <c r="H5609" s="4"/>
      <c r="I5609" s="1">
        <f t="shared" ca="1" si="351"/>
        <v>1485</v>
      </c>
      <c r="J5609" s="1" t="str">
        <f t="shared" ca="1" si="352"/>
        <v>3. Mayor a 6 meses</v>
      </c>
      <c r="K5609" t="str">
        <f t="shared" si="353"/>
        <v>NO</v>
      </c>
      <c r="L5609" t="s">
        <v>255</v>
      </c>
      <c r="M5609" t="s">
        <v>161</v>
      </c>
      <c r="N5609" t="s">
        <v>418</v>
      </c>
      <c r="O5609" t="s">
        <v>418</v>
      </c>
      <c r="P5609" t="str">
        <f t="shared" si="354"/>
        <v>LENIN GODOFREDO AGUIRRE NAVARROIntegración de datos por lotesAUTOEVALUACION</v>
      </c>
      <c r="Q5609" t="str">
        <f>BASE[[#This Row],[NombresCalificado]]&amp;BASE[[#This Row],[TipoEvaluacion]]</f>
        <v>LENIN GODOFREDO AGUIRRE NAVARROAUTOEVALUACION</v>
      </c>
      <c r="R5609">
        <v>3</v>
      </c>
      <c r="S5609" t="s">
        <v>5</v>
      </c>
      <c r="T5609" t="s">
        <v>419</v>
      </c>
      <c r="U5609" s="17">
        <v>2</v>
      </c>
      <c r="V5609" s="17" t="str" cm="1">
        <f t="array" ref="V5609">_xlfn.IFS(U5609=0,"Prenovato",U5609=1,"Novato",U5609=2,"Principiante avanzado",U5609=3,"Competente",U5609=4,"Proficiente",U5609=5,"Master")</f>
        <v>Principiante avanzado</v>
      </c>
      <c r="W5609" s="17">
        <v>4</v>
      </c>
      <c r="X5609" s="17" t="str" cm="1">
        <f t="array" ref="X5609">_xlfn.IFS(W5609=0,"No evidenciado",W5609=1,"Novato",W5609=2,"Principiante avanzado",W5609=3,"Competente",W5609=4,"Proficiente",W5609=5,"Master")</f>
        <v>Proficiente</v>
      </c>
      <c r="Y5609" s="17">
        <v>4</v>
      </c>
      <c r="Z5609" s="17" t="str" cm="1">
        <f t="array" ref="Z5609">_xlfn.IFS(Y5609=0,"No evidenciado",Y5609=1,"Novato",Y5609=2,"Principiante avanzado",Y5609=3,"Competente",Y5609=4,"Proficiente",Y5609=5,"Master")</f>
        <v>Proficiente</v>
      </c>
      <c r="AA5609" s="17">
        <v>3</v>
      </c>
      <c r="AB5609" s="17" t="str" cm="1">
        <f t="array" ref="AB5609">_xlfn.IFS(AA5609=0,"No evidenciado",AA5609=1,"Novato",AA5609=2,"Principiante avanzado",AA5609=3,"Competente",AA5609=4,"Proficiente",AA5609=5,"Master")</f>
        <v>Competente</v>
      </c>
      <c r="AC5609" s="17">
        <v>2</v>
      </c>
      <c r="AD5609" s="17" t="str" cm="1">
        <f t="array" ref="AD5609">_xlfn.IFS(AC5609=0,"Prenovato",AC5609=1,"Novato",AC5609=2,"Principiante avanzado",AC5609=3,"Competente",AC5609=4,"Proficiente",AC5609=5,"Master")</f>
        <v>Principiante avanzado</v>
      </c>
      <c r="AE5609" s="17" t="s">
        <v>423</v>
      </c>
    </row>
    <row r="5610" spans="1:31" x14ac:dyDescent="0.25">
      <c r="A5610" t="s">
        <v>384</v>
      </c>
      <c r="B5610" t="s">
        <v>157</v>
      </c>
      <c r="C5610" t="s">
        <v>255</v>
      </c>
      <c r="D5610" t="s">
        <v>196</v>
      </c>
      <c r="E5610" t="s">
        <v>384</v>
      </c>
      <c r="F5610" t="s">
        <v>157</v>
      </c>
      <c r="G5610" t="s">
        <v>385</v>
      </c>
      <c r="H5610" s="4"/>
      <c r="I5610" s="1">
        <f t="shared" ca="1" si="351"/>
        <v>1485</v>
      </c>
      <c r="J5610" s="1" t="str">
        <f t="shared" ca="1" si="352"/>
        <v>3. Mayor a 6 meses</v>
      </c>
      <c r="K5610" t="str">
        <f t="shared" si="353"/>
        <v>NO</v>
      </c>
      <c r="L5610" t="s">
        <v>255</v>
      </c>
      <c r="M5610" t="s">
        <v>165</v>
      </c>
      <c r="N5610" t="s">
        <v>418</v>
      </c>
      <c r="O5610" t="s">
        <v>418</v>
      </c>
      <c r="P5610" t="str">
        <f t="shared" si="354"/>
        <v>LENIN GODOFREDO AGUIRRE NAVARROProcesamiento de datosAUTOEVALUACION</v>
      </c>
      <c r="Q5610" t="str">
        <f>BASE[[#This Row],[NombresCalificado]]&amp;BASE[[#This Row],[TipoEvaluacion]]</f>
        <v>LENIN GODOFREDO AGUIRRE NAVARROAUTOEVALUACION</v>
      </c>
      <c r="R5610">
        <v>3</v>
      </c>
      <c r="S5610" t="s">
        <v>5</v>
      </c>
      <c r="T5610" t="s">
        <v>419</v>
      </c>
      <c r="U5610" s="17">
        <v>2</v>
      </c>
      <c r="V5610" s="17" t="str" cm="1">
        <f t="array" ref="V5610">_xlfn.IFS(U5610=0,"Prenovato",U5610=1,"Novato",U5610=2,"Principiante avanzado",U5610=3,"Competente",U5610=4,"Proficiente",U5610=5,"Master")</f>
        <v>Principiante avanzado</v>
      </c>
      <c r="W5610" s="17">
        <v>4</v>
      </c>
      <c r="X5610" s="17" t="str" cm="1">
        <f t="array" ref="X5610">_xlfn.IFS(W5610=0,"No evidenciado",W5610=1,"Novato",W5610=2,"Principiante avanzado",W5610=3,"Competente",W5610=4,"Proficiente",W5610=5,"Master")</f>
        <v>Proficiente</v>
      </c>
      <c r="Y5610" s="17">
        <v>4</v>
      </c>
      <c r="Z5610" s="17" t="str" cm="1">
        <f t="array" ref="Z5610">_xlfn.IFS(Y5610=0,"No evidenciado",Y5610=1,"Novato",Y5610=2,"Principiante avanzado",Y5610=3,"Competente",Y5610=4,"Proficiente",Y5610=5,"Master")</f>
        <v>Proficiente</v>
      </c>
      <c r="AA5610" s="17">
        <v>3</v>
      </c>
      <c r="AB5610" s="17" t="str" cm="1">
        <f t="array" ref="AB5610">_xlfn.IFS(AA5610=0,"No evidenciado",AA5610=1,"Novato",AA5610=2,"Principiante avanzado",AA5610=3,"Competente",AA5610=4,"Proficiente",AA5610=5,"Master")</f>
        <v>Competente</v>
      </c>
      <c r="AC5610" s="17">
        <v>2</v>
      </c>
      <c r="AD5610" s="17" t="str" cm="1">
        <f t="array" ref="AD5610">_xlfn.IFS(AC5610=0,"Prenovato",AC5610=1,"Novato",AC5610=2,"Principiante avanzado",AC5610=3,"Competente",AC5610=4,"Proficiente",AC5610=5,"Master")</f>
        <v>Principiante avanzado</v>
      </c>
      <c r="AE5610" s="17" t="s">
        <v>423</v>
      </c>
    </row>
    <row r="5611" spans="1:31" x14ac:dyDescent="0.25">
      <c r="A5611" t="s">
        <v>384</v>
      </c>
      <c r="B5611" t="s">
        <v>157</v>
      </c>
      <c r="C5611" t="s">
        <v>255</v>
      </c>
      <c r="D5611" t="s">
        <v>196</v>
      </c>
      <c r="E5611" t="s">
        <v>384</v>
      </c>
      <c r="F5611" t="s">
        <v>157</v>
      </c>
      <c r="G5611" t="s">
        <v>385</v>
      </c>
      <c r="H5611" s="4"/>
      <c r="I5611" s="1">
        <f t="shared" ca="1" si="351"/>
        <v>1485</v>
      </c>
      <c r="J5611" s="1" t="str">
        <f t="shared" ca="1" si="352"/>
        <v>3. Mayor a 6 meses</v>
      </c>
      <c r="K5611" t="str">
        <f t="shared" si="353"/>
        <v>NO</v>
      </c>
      <c r="L5611" t="s">
        <v>255</v>
      </c>
      <c r="M5611" t="s">
        <v>56</v>
      </c>
      <c r="N5611" t="s">
        <v>417</v>
      </c>
      <c r="O5611" t="s">
        <v>416</v>
      </c>
      <c r="P5611" t="str">
        <f t="shared" si="354"/>
        <v>LENIN GODOFREDO AGUIRRE NAVARROControl de versionesAUTOEVALUACION</v>
      </c>
      <c r="Q5611" t="str">
        <f>BASE[[#This Row],[NombresCalificado]]&amp;BASE[[#This Row],[TipoEvaluacion]]</f>
        <v>LENIN GODOFREDO AGUIRRE NAVARROAUTOEVALUACION</v>
      </c>
      <c r="R5611">
        <v>3</v>
      </c>
      <c r="S5611" t="s">
        <v>5</v>
      </c>
      <c r="T5611" t="s">
        <v>419</v>
      </c>
      <c r="U5611" s="17">
        <v>2</v>
      </c>
      <c r="V5611" s="17" t="str" cm="1">
        <f t="array" ref="V5611">_xlfn.IFS(U5611=0,"Prenovato",U5611=1,"Novato",U5611=2,"Principiante avanzado",U5611=3,"Competente",U5611=4,"Proficiente",U5611=5,"Master")</f>
        <v>Principiante avanzado</v>
      </c>
      <c r="W5611" s="17">
        <v>4</v>
      </c>
      <c r="X5611" s="17" t="str" cm="1">
        <f t="array" ref="X5611">_xlfn.IFS(W5611=0,"No evidenciado",W5611=1,"Novato",W5611=2,"Principiante avanzado",W5611=3,"Competente",W5611=4,"Proficiente",W5611=5,"Master")</f>
        <v>Proficiente</v>
      </c>
      <c r="Y5611" s="17">
        <v>4</v>
      </c>
      <c r="Z5611" s="17" t="str" cm="1">
        <f t="array" ref="Z5611">_xlfn.IFS(Y5611=0,"No evidenciado",Y5611=1,"Novato",Y5611=2,"Principiante avanzado",Y5611=3,"Competente",Y5611=4,"Proficiente",Y5611=5,"Master")</f>
        <v>Proficiente</v>
      </c>
      <c r="AA5611" s="17">
        <v>3</v>
      </c>
      <c r="AB5611" s="17" t="str" cm="1">
        <f t="array" ref="AB5611">_xlfn.IFS(AA5611=0,"No evidenciado",AA5611=1,"Novato",AA5611=2,"Principiante avanzado",AA5611=3,"Competente",AA5611=4,"Proficiente",AA5611=5,"Master")</f>
        <v>Competente</v>
      </c>
      <c r="AC5611" s="17">
        <v>2</v>
      </c>
      <c r="AD5611" s="17" t="str" cm="1">
        <f t="array" ref="AD5611">_xlfn.IFS(AC5611=0,"Prenovato",AC5611=1,"Novato",AC5611=2,"Principiante avanzado",AC5611=3,"Competente",AC5611=4,"Proficiente",AC5611=5,"Master")</f>
        <v>Principiante avanzado</v>
      </c>
      <c r="AE5611" s="17" t="s">
        <v>423</v>
      </c>
    </row>
    <row r="5612" spans="1:31" x14ac:dyDescent="0.25">
      <c r="A5612" t="s">
        <v>384</v>
      </c>
      <c r="B5612" t="s">
        <v>157</v>
      </c>
      <c r="C5612" t="s">
        <v>255</v>
      </c>
      <c r="D5612" t="s">
        <v>196</v>
      </c>
      <c r="E5612" t="s">
        <v>384</v>
      </c>
      <c r="F5612" t="s">
        <v>157</v>
      </c>
      <c r="G5612" t="s">
        <v>385</v>
      </c>
      <c r="H5612" s="4"/>
      <c r="I5612" s="1">
        <f t="shared" ca="1" si="351"/>
        <v>1485</v>
      </c>
      <c r="J5612" s="1" t="str">
        <f t="shared" ca="1" si="352"/>
        <v>3. Mayor a 6 meses</v>
      </c>
      <c r="K5612" t="str">
        <f t="shared" si="353"/>
        <v>NO</v>
      </c>
      <c r="L5612" t="s">
        <v>255</v>
      </c>
      <c r="M5612" t="s">
        <v>171</v>
      </c>
      <c r="N5612" t="s">
        <v>416</v>
      </c>
      <c r="O5612" t="s">
        <v>416</v>
      </c>
      <c r="P5612" t="str">
        <f t="shared" si="354"/>
        <v>LENIN GODOFREDO AGUIRRE NAVARROBases de datos en la nubeAUTOEVALUACION</v>
      </c>
      <c r="Q5612" t="str">
        <f>BASE[[#This Row],[NombresCalificado]]&amp;BASE[[#This Row],[TipoEvaluacion]]</f>
        <v>LENIN GODOFREDO AGUIRRE NAVARROAUTOEVALUACION</v>
      </c>
      <c r="R5612">
        <v>0</v>
      </c>
      <c r="S5612" t="s">
        <v>185</v>
      </c>
      <c r="T5612" t="s">
        <v>419</v>
      </c>
      <c r="U5612" s="17">
        <v>2</v>
      </c>
      <c r="V5612" s="17" t="str" cm="1">
        <f t="array" ref="V5612">_xlfn.IFS(U5612=0,"Prenovato",U5612=1,"Novato",U5612=2,"Principiante avanzado",U5612=3,"Competente",U5612=4,"Proficiente",U5612=5,"Master")</f>
        <v>Principiante avanzado</v>
      </c>
      <c r="W5612" s="17">
        <v>4</v>
      </c>
      <c r="X5612" s="17" t="str" cm="1">
        <f t="array" ref="X5612">_xlfn.IFS(W5612=0,"No evidenciado",W5612=1,"Novato",W5612=2,"Principiante avanzado",W5612=3,"Competente",W5612=4,"Proficiente",W5612=5,"Master")</f>
        <v>Proficiente</v>
      </c>
      <c r="Y5612" s="17">
        <v>4</v>
      </c>
      <c r="Z5612" s="17" t="str" cm="1">
        <f t="array" ref="Z5612">_xlfn.IFS(Y5612=0,"No evidenciado",Y5612=1,"Novato",Y5612=2,"Principiante avanzado",Y5612=3,"Competente",Y5612=4,"Proficiente",Y5612=5,"Master")</f>
        <v>Proficiente</v>
      </c>
      <c r="AA5612" s="17">
        <v>3</v>
      </c>
      <c r="AB5612" s="17" t="str" cm="1">
        <f t="array" ref="AB5612">_xlfn.IFS(AA5612=0,"No evidenciado",AA5612=1,"Novato",AA5612=2,"Principiante avanzado",AA5612=3,"Competente",AA5612=4,"Proficiente",AA5612=5,"Master")</f>
        <v>Competente</v>
      </c>
      <c r="AC5612" s="17">
        <v>2</v>
      </c>
      <c r="AD5612" s="17" t="str" cm="1">
        <f t="array" ref="AD5612">_xlfn.IFS(AC5612=0,"Prenovato",AC5612=1,"Novato",AC5612=2,"Principiante avanzado",AC5612=3,"Competente",AC5612=4,"Proficiente",AC5612=5,"Master")</f>
        <v>Principiante avanzado</v>
      </c>
      <c r="AE5612" s="17" t="s">
        <v>423</v>
      </c>
    </row>
    <row r="5613" spans="1:31" x14ac:dyDescent="0.25">
      <c r="A5613" t="s">
        <v>384</v>
      </c>
      <c r="B5613" t="s">
        <v>157</v>
      </c>
      <c r="C5613" t="s">
        <v>255</v>
      </c>
      <c r="D5613" t="s">
        <v>196</v>
      </c>
      <c r="E5613" t="s">
        <v>384</v>
      </c>
      <c r="F5613" t="s">
        <v>157</v>
      </c>
      <c r="G5613" t="s">
        <v>385</v>
      </c>
      <c r="H5613" s="4"/>
      <c r="I5613" s="1">
        <f t="shared" ca="1" si="351"/>
        <v>1485</v>
      </c>
      <c r="J5613" s="1" t="str">
        <f t="shared" ca="1" si="352"/>
        <v>3. Mayor a 6 meses</v>
      </c>
      <c r="K5613" t="str">
        <f t="shared" si="353"/>
        <v>NO</v>
      </c>
      <c r="L5613" t="s">
        <v>255</v>
      </c>
      <c r="M5613" t="s">
        <v>167</v>
      </c>
      <c r="N5613" t="s">
        <v>417</v>
      </c>
      <c r="O5613" t="s">
        <v>416</v>
      </c>
      <c r="P5613" t="str">
        <f t="shared" si="354"/>
        <v>LENIN GODOFREDO AGUIRRE NAVARROCI-CDAUTOEVALUACION</v>
      </c>
      <c r="Q5613" t="str">
        <f>BASE[[#This Row],[NombresCalificado]]&amp;BASE[[#This Row],[TipoEvaluacion]]</f>
        <v>LENIN GODOFREDO AGUIRRE NAVARROAUTOEVALUACION</v>
      </c>
      <c r="R5613">
        <v>1</v>
      </c>
      <c r="S5613" t="s">
        <v>6</v>
      </c>
      <c r="T5613" t="s">
        <v>419</v>
      </c>
      <c r="U5613" s="17">
        <v>2</v>
      </c>
      <c r="V5613" s="17" t="str" cm="1">
        <f t="array" ref="V5613">_xlfn.IFS(U5613=0,"Prenovato",U5613=1,"Novato",U5613=2,"Principiante avanzado",U5613=3,"Competente",U5613=4,"Proficiente",U5613=5,"Master")</f>
        <v>Principiante avanzado</v>
      </c>
      <c r="W5613" s="17">
        <v>4</v>
      </c>
      <c r="X5613" s="17" t="str" cm="1">
        <f t="array" ref="X5613">_xlfn.IFS(W5613=0,"No evidenciado",W5613=1,"Novato",W5613=2,"Principiante avanzado",W5613=3,"Competente",W5613=4,"Proficiente",W5613=5,"Master")</f>
        <v>Proficiente</v>
      </c>
      <c r="Y5613" s="17">
        <v>4</v>
      </c>
      <c r="Z5613" s="17" t="str" cm="1">
        <f t="array" ref="Z5613">_xlfn.IFS(Y5613=0,"No evidenciado",Y5613=1,"Novato",Y5613=2,"Principiante avanzado",Y5613=3,"Competente",Y5613=4,"Proficiente",Y5613=5,"Master")</f>
        <v>Proficiente</v>
      </c>
      <c r="AA5613" s="17">
        <v>3</v>
      </c>
      <c r="AB5613" s="17" t="str" cm="1">
        <f t="array" ref="AB5613">_xlfn.IFS(AA5613=0,"No evidenciado",AA5613=1,"Novato",AA5613=2,"Principiante avanzado",AA5613=3,"Competente",AA5613=4,"Proficiente",AA5613=5,"Master")</f>
        <v>Competente</v>
      </c>
      <c r="AC5613" s="17">
        <v>2</v>
      </c>
      <c r="AD5613" s="17" t="str" cm="1">
        <f t="array" ref="AD5613">_xlfn.IFS(AC5613=0,"Prenovato",AC5613=1,"Novato",AC5613=2,"Principiante avanzado",AC5613=3,"Competente",AC5613=4,"Proficiente",AC5613=5,"Master")</f>
        <v>Principiante avanzado</v>
      </c>
      <c r="AE5613" s="17" t="s">
        <v>423</v>
      </c>
    </row>
    <row r="5614" spans="1:31" x14ac:dyDescent="0.25">
      <c r="A5614" t="s">
        <v>384</v>
      </c>
      <c r="B5614" t="s">
        <v>157</v>
      </c>
      <c r="C5614" t="s">
        <v>255</v>
      </c>
      <c r="D5614" t="s">
        <v>196</v>
      </c>
      <c r="E5614" t="s">
        <v>384</v>
      </c>
      <c r="F5614" t="s">
        <v>157</v>
      </c>
      <c r="G5614" t="s">
        <v>385</v>
      </c>
      <c r="H5614" s="4"/>
      <c r="I5614" s="1">
        <f t="shared" ca="1" si="351"/>
        <v>1485</v>
      </c>
      <c r="J5614" s="1" t="str">
        <f t="shared" ca="1" si="352"/>
        <v>3. Mayor a 6 meses</v>
      </c>
      <c r="K5614" t="str">
        <f t="shared" si="353"/>
        <v>NO</v>
      </c>
      <c r="L5614" t="s">
        <v>255</v>
      </c>
      <c r="M5614" t="s">
        <v>159</v>
      </c>
      <c r="N5614" t="s">
        <v>416</v>
      </c>
      <c r="O5614" t="s">
        <v>416</v>
      </c>
      <c r="P5614" t="str">
        <f t="shared" si="354"/>
        <v>LENIN GODOFREDO AGUIRRE NAVARROGobernanza de datosAUTOEVALUACION</v>
      </c>
      <c r="Q5614" t="str">
        <f>BASE[[#This Row],[NombresCalificado]]&amp;BASE[[#This Row],[TipoEvaluacion]]</f>
        <v>LENIN GODOFREDO AGUIRRE NAVARROAUTOEVALUACION</v>
      </c>
      <c r="R5614">
        <v>2</v>
      </c>
      <c r="S5614" t="s">
        <v>4</v>
      </c>
      <c r="T5614" t="s">
        <v>419</v>
      </c>
      <c r="U5614" s="17">
        <v>2</v>
      </c>
      <c r="V5614" s="17" t="str" cm="1">
        <f t="array" ref="V5614">_xlfn.IFS(U5614=0,"Prenovato",U5614=1,"Novato",U5614=2,"Principiante avanzado",U5614=3,"Competente",U5614=4,"Proficiente",U5614=5,"Master")</f>
        <v>Principiante avanzado</v>
      </c>
      <c r="W5614" s="17">
        <v>4</v>
      </c>
      <c r="X5614" s="17" t="str" cm="1">
        <f t="array" ref="X5614">_xlfn.IFS(W5614=0,"No evidenciado",W5614=1,"Novato",W5614=2,"Principiante avanzado",W5614=3,"Competente",W5614=4,"Proficiente",W5614=5,"Master")</f>
        <v>Proficiente</v>
      </c>
      <c r="Y5614" s="17">
        <v>4</v>
      </c>
      <c r="Z5614" s="17" t="str" cm="1">
        <f t="array" ref="Z5614">_xlfn.IFS(Y5614=0,"No evidenciado",Y5614=1,"Novato",Y5614=2,"Principiante avanzado",Y5614=3,"Competente",Y5614=4,"Proficiente",Y5614=5,"Master")</f>
        <v>Proficiente</v>
      </c>
      <c r="AA5614" s="17">
        <v>3</v>
      </c>
      <c r="AB5614" s="17" t="str" cm="1">
        <f t="array" ref="AB5614">_xlfn.IFS(AA5614=0,"No evidenciado",AA5614=1,"Novato",AA5614=2,"Principiante avanzado",AA5614=3,"Competente",AA5614=4,"Proficiente",AA5614=5,"Master")</f>
        <v>Competente</v>
      </c>
      <c r="AC5614" s="17">
        <v>2</v>
      </c>
      <c r="AD5614" s="17" t="str" cm="1">
        <f t="array" ref="AD5614">_xlfn.IFS(AC5614=0,"Prenovato",AC5614=1,"Novato",AC5614=2,"Principiante avanzado",AC5614=3,"Competente",AC5614=4,"Proficiente",AC5614=5,"Master")</f>
        <v>Principiante avanzado</v>
      </c>
      <c r="AE5614" s="17" t="s">
        <v>423</v>
      </c>
    </row>
    <row r="5615" spans="1:31" x14ac:dyDescent="0.25">
      <c r="A5615" t="s">
        <v>384</v>
      </c>
      <c r="B5615" t="s">
        <v>157</v>
      </c>
      <c r="C5615" t="s">
        <v>255</v>
      </c>
      <c r="D5615" t="s">
        <v>196</v>
      </c>
      <c r="E5615" t="s">
        <v>384</v>
      </c>
      <c r="F5615" t="s">
        <v>157</v>
      </c>
      <c r="G5615" t="s">
        <v>385</v>
      </c>
      <c r="H5615" s="4"/>
      <c r="I5615" s="1">
        <f t="shared" ca="1" si="351"/>
        <v>1485</v>
      </c>
      <c r="J5615" s="1" t="str">
        <f t="shared" ca="1" si="352"/>
        <v>3. Mayor a 6 meses</v>
      </c>
      <c r="K5615" t="str">
        <f t="shared" si="353"/>
        <v>NO</v>
      </c>
      <c r="L5615" t="s">
        <v>255</v>
      </c>
      <c r="M5615" t="s">
        <v>158</v>
      </c>
      <c r="N5615" t="s">
        <v>416</v>
      </c>
      <c r="O5615" t="s">
        <v>416</v>
      </c>
      <c r="P5615" t="str">
        <f t="shared" si="354"/>
        <v>LENIN GODOFREDO AGUIRRE NAVARROServicios en la nubeAUTOEVALUACION</v>
      </c>
      <c r="Q5615" t="str">
        <f>BASE[[#This Row],[NombresCalificado]]&amp;BASE[[#This Row],[TipoEvaluacion]]</f>
        <v>LENIN GODOFREDO AGUIRRE NAVARROAUTOEVALUACION</v>
      </c>
      <c r="R5615">
        <v>1</v>
      </c>
      <c r="S5615" t="s">
        <v>6</v>
      </c>
      <c r="T5615" t="s">
        <v>419</v>
      </c>
      <c r="U5615" s="17">
        <v>2</v>
      </c>
      <c r="V5615" s="17" t="str" cm="1">
        <f t="array" ref="V5615">_xlfn.IFS(U5615=0,"Prenovato",U5615=1,"Novato",U5615=2,"Principiante avanzado",U5615=3,"Competente",U5615=4,"Proficiente",U5615=5,"Master")</f>
        <v>Principiante avanzado</v>
      </c>
      <c r="W5615" s="17">
        <v>4</v>
      </c>
      <c r="X5615" s="17" t="str" cm="1">
        <f t="array" ref="X5615">_xlfn.IFS(W5615=0,"No evidenciado",W5615=1,"Novato",W5615=2,"Principiante avanzado",W5615=3,"Competente",W5615=4,"Proficiente",W5615=5,"Master")</f>
        <v>Proficiente</v>
      </c>
      <c r="Y5615" s="17">
        <v>4</v>
      </c>
      <c r="Z5615" s="17" t="str" cm="1">
        <f t="array" ref="Z5615">_xlfn.IFS(Y5615=0,"No evidenciado",Y5615=1,"Novato",Y5615=2,"Principiante avanzado",Y5615=3,"Competente",Y5615=4,"Proficiente",Y5615=5,"Master")</f>
        <v>Proficiente</v>
      </c>
      <c r="AA5615" s="17">
        <v>3</v>
      </c>
      <c r="AB5615" s="17" t="str" cm="1">
        <f t="array" ref="AB5615">_xlfn.IFS(AA5615=0,"No evidenciado",AA5615=1,"Novato",AA5615=2,"Principiante avanzado",AA5615=3,"Competente",AA5615=4,"Proficiente",AA5615=5,"Master")</f>
        <v>Competente</v>
      </c>
      <c r="AC5615" s="17">
        <v>2</v>
      </c>
      <c r="AD5615" s="17" t="str" cm="1">
        <f t="array" ref="AD5615">_xlfn.IFS(AC5615=0,"Prenovato",AC5615=1,"Novato",AC5615=2,"Principiante avanzado",AC5615=3,"Competente",AC5615=4,"Proficiente",AC5615=5,"Master")</f>
        <v>Principiante avanzado</v>
      </c>
      <c r="AE5615" s="17" t="s">
        <v>423</v>
      </c>
    </row>
    <row r="5616" spans="1:31" x14ac:dyDescent="0.25">
      <c r="A5616" t="s">
        <v>384</v>
      </c>
      <c r="B5616" t="s">
        <v>157</v>
      </c>
      <c r="C5616" t="s">
        <v>255</v>
      </c>
      <c r="D5616" t="s">
        <v>196</v>
      </c>
      <c r="E5616" t="s">
        <v>384</v>
      </c>
      <c r="F5616" t="s">
        <v>157</v>
      </c>
      <c r="G5616" t="s">
        <v>385</v>
      </c>
      <c r="H5616" s="4"/>
      <c r="I5616" s="1">
        <f t="shared" ca="1" si="351"/>
        <v>1485</v>
      </c>
      <c r="J5616" s="1" t="str">
        <f t="shared" ca="1" si="352"/>
        <v>3. Mayor a 6 meses</v>
      </c>
      <c r="K5616" t="str">
        <f t="shared" si="353"/>
        <v>NO</v>
      </c>
      <c r="L5616" t="s">
        <v>255</v>
      </c>
      <c r="M5616" t="s">
        <v>172</v>
      </c>
      <c r="N5616" t="s">
        <v>416</v>
      </c>
      <c r="O5616" t="s">
        <v>416</v>
      </c>
      <c r="P5616" t="str">
        <f t="shared" si="354"/>
        <v>LENIN GODOFREDO AGUIRRE NAVARROCalidad de datosAUTOEVALUACION</v>
      </c>
      <c r="Q5616" t="str">
        <f>BASE[[#This Row],[NombresCalificado]]&amp;BASE[[#This Row],[TipoEvaluacion]]</f>
        <v>LENIN GODOFREDO AGUIRRE NAVARROAUTOEVALUACION</v>
      </c>
      <c r="R5616">
        <v>3</v>
      </c>
      <c r="S5616" t="s">
        <v>5</v>
      </c>
      <c r="T5616" t="s">
        <v>419</v>
      </c>
      <c r="U5616" s="17">
        <v>2</v>
      </c>
      <c r="V5616" s="17" t="str" cm="1">
        <f t="array" ref="V5616">_xlfn.IFS(U5616=0,"Prenovato",U5616=1,"Novato",U5616=2,"Principiante avanzado",U5616=3,"Competente",U5616=4,"Proficiente",U5616=5,"Master")</f>
        <v>Principiante avanzado</v>
      </c>
      <c r="W5616" s="17">
        <v>4</v>
      </c>
      <c r="X5616" s="17" t="str" cm="1">
        <f t="array" ref="X5616">_xlfn.IFS(W5616=0,"No evidenciado",W5616=1,"Novato",W5616=2,"Principiante avanzado",W5616=3,"Competente",W5616=4,"Proficiente",W5616=5,"Master")</f>
        <v>Proficiente</v>
      </c>
      <c r="Y5616" s="17">
        <v>4</v>
      </c>
      <c r="Z5616" s="17" t="str" cm="1">
        <f t="array" ref="Z5616">_xlfn.IFS(Y5616=0,"No evidenciado",Y5616=1,"Novato",Y5616=2,"Principiante avanzado",Y5616=3,"Competente",Y5616=4,"Proficiente",Y5616=5,"Master")</f>
        <v>Proficiente</v>
      </c>
      <c r="AA5616" s="17">
        <v>3</v>
      </c>
      <c r="AB5616" s="17" t="str" cm="1">
        <f t="array" ref="AB5616">_xlfn.IFS(AA5616=0,"No evidenciado",AA5616=1,"Novato",AA5616=2,"Principiante avanzado",AA5616=3,"Competente",AA5616=4,"Proficiente",AA5616=5,"Master")</f>
        <v>Competente</v>
      </c>
      <c r="AC5616" s="17">
        <v>2</v>
      </c>
      <c r="AD5616" s="17" t="str" cm="1">
        <f t="array" ref="AD5616">_xlfn.IFS(AC5616=0,"Prenovato",AC5616=1,"Novato",AC5616=2,"Principiante avanzado",AC5616=3,"Competente",AC5616=4,"Proficiente",AC5616=5,"Master")</f>
        <v>Principiante avanzado</v>
      </c>
      <c r="AE5616" s="17" t="s">
        <v>423</v>
      </c>
    </row>
    <row r="5617" spans="1:31" x14ac:dyDescent="0.25">
      <c r="A5617" t="s">
        <v>384</v>
      </c>
      <c r="B5617" t="s">
        <v>157</v>
      </c>
      <c r="C5617" t="s">
        <v>255</v>
      </c>
      <c r="D5617" t="s">
        <v>196</v>
      </c>
      <c r="E5617" t="s">
        <v>384</v>
      </c>
      <c r="F5617" t="s">
        <v>157</v>
      </c>
      <c r="G5617" t="s">
        <v>385</v>
      </c>
      <c r="H5617" s="4"/>
      <c r="I5617" s="1">
        <f t="shared" ca="1" si="351"/>
        <v>1485</v>
      </c>
      <c r="J5617" s="1" t="str">
        <f t="shared" ca="1" si="352"/>
        <v>3. Mayor a 6 meses</v>
      </c>
      <c r="K5617" t="str">
        <f t="shared" si="353"/>
        <v>NO</v>
      </c>
      <c r="L5617" t="s">
        <v>255</v>
      </c>
      <c r="M5617" t="s">
        <v>162</v>
      </c>
      <c r="N5617" t="s">
        <v>416</v>
      </c>
      <c r="O5617" t="s">
        <v>416</v>
      </c>
      <c r="P5617" t="str">
        <f t="shared" si="354"/>
        <v>LENIN GODOFREDO AGUIRRE NAVARROMLOpsAUTOEVALUACION</v>
      </c>
      <c r="Q5617" t="str">
        <f>BASE[[#This Row],[NombresCalificado]]&amp;BASE[[#This Row],[TipoEvaluacion]]</f>
        <v>LENIN GODOFREDO AGUIRRE NAVARROAUTOEVALUACION</v>
      </c>
      <c r="R5617">
        <v>0</v>
      </c>
      <c r="S5617" t="s">
        <v>185</v>
      </c>
      <c r="T5617" t="s">
        <v>419</v>
      </c>
      <c r="U5617" s="17">
        <v>2</v>
      </c>
      <c r="V5617" s="17" t="str" cm="1">
        <f t="array" ref="V5617">_xlfn.IFS(U5617=0,"Prenovato",U5617=1,"Novato",U5617=2,"Principiante avanzado",U5617=3,"Competente",U5617=4,"Proficiente",U5617=5,"Master")</f>
        <v>Principiante avanzado</v>
      </c>
      <c r="W5617" s="17">
        <v>4</v>
      </c>
      <c r="X5617" s="17" t="str" cm="1">
        <f t="array" ref="X5617">_xlfn.IFS(W5617=0,"No evidenciado",W5617=1,"Novato",W5617=2,"Principiante avanzado",W5617=3,"Competente",W5617=4,"Proficiente",W5617=5,"Master")</f>
        <v>Proficiente</v>
      </c>
      <c r="Y5617" s="17">
        <v>4</v>
      </c>
      <c r="Z5617" s="17" t="str" cm="1">
        <f t="array" ref="Z5617">_xlfn.IFS(Y5617=0,"No evidenciado",Y5617=1,"Novato",Y5617=2,"Principiante avanzado",Y5617=3,"Competente",Y5617=4,"Proficiente",Y5617=5,"Master")</f>
        <v>Proficiente</v>
      </c>
      <c r="AA5617" s="17">
        <v>3</v>
      </c>
      <c r="AB5617" s="17" t="str" cm="1">
        <f t="array" ref="AB5617">_xlfn.IFS(AA5617=0,"No evidenciado",AA5617=1,"Novato",AA5617=2,"Principiante avanzado",AA5617=3,"Competente",AA5617=4,"Proficiente",AA5617=5,"Master")</f>
        <v>Competente</v>
      </c>
      <c r="AC5617" s="17">
        <v>2</v>
      </c>
      <c r="AD5617" s="17" t="str" cm="1">
        <f t="array" ref="AD5617">_xlfn.IFS(AC5617=0,"Prenovato",AC5617=1,"Novato",AC5617=2,"Principiante avanzado",AC5617=3,"Competente",AC5617=4,"Proficiente",AC5617=5,"Master")</f>
        <v>Principiante avanzado</v>
      </c>
      <c r="AE5617" s="17" t="s">
        <v>423</v>
      </c>
    </row>
    <row r="5618" spans="1:31" x14ac:dyDescent="0.25">
      <c r="A5618" t="s">
        <v>384</v>
      </c>
      <c r="B5618" t="s">
        <v>157</v>
      </c>
      <c r="C5618" t="s">
        <v>255</v>
      </c>
      <c r="D5618" t="s">
        <v>196</v>
      </c>
      <c r="E5618" t="s">
        <v>384</v>
      </c>
      <c r="F5618" t="s">
        <v>157</v>
      </c>
      <c r="G5618" t="s">
        <v>385</v>
      </c>
      <c r="H5618" s="4"/>
      <c r="I5618" s="1">
        <f t="shared" ca="1" si="351"/>
        <v>1485</v>
      </c>
      <c r="J5618" s="1" t="str">
        <f t="shared" ca="1" si="352"/>
        <v>3. Mayor a 6 meses</v>
      </c>
      <c r="K5618" t="str">
        <f t="shared" si="353"/>
        <v>NO</v>
      </c>
      <c r="L5618" t="s">
        <v>255</v>
      </c>
      <c r="M5618" t="s">
        <v>170</v>
      </c>
      <c r="N5618" t="s">
        <v>417</v>
      </c>
      <c r="O5618" t="s">
        <v>416</v>
      </c>
      <c r="P5618" t="str">
        <f t="shared" si="354"/>
        <v>LENIN GODOFREDO AGUIRRE NAVARROArquitectura de datosAUTOEVALUACION</v>
      </c>
      <c r="Q5618" t="str">
        <f>BASE[[#This Row],[NombresCalificado]]&amp;BASE[[#This Row],[TipoEvaluacion]]</f>
        <v>LENIN GODOFREDO AGUIRRE NAVARROAUTOEVALUACION</v>
      </c>
      <c r="R5618">
        <v>3</v>
      </c>
      <c r="S5618" t="s">
        <v>5</v>
      </c>
      <c r="T5618" t="s">
        <v>419</v>
      </c>
      <c r="U5618" s="17">
        <v>2</v>
      </c>
      <c r="V5618" s="17" t="str" cm="1">
        <f t="array" ref="V5618">_xlfn.IFS(U5618=0,"Prenovato",U5618=1,"Novato",U5618=2,"Principiante avanzado",U5618=3,"Competente",U5618=4,"Proficiente",U5618=5,"Master")</f>
        <v>Principiante avanzado</v>
      </c>
      <c r="W5618" s="17">
        <v>4</v>
      </c>
      <c r="X5618" s="17" t="str" cm="1">
        <f t="array" ref="X5618">_xlfn.IFS(W5618=0,"No evidenciado",W5618=1,"Novato",W5618=2,"Principiante avanzado",W5618=3,"Competente",W5618=4,"Proficiente",W5618=5,"Master")</f>
        <v>Proficiente</v>
      </c>
      <c r="Y5618" s="17">
        <v>4</v>
      </c>
      <c r="Z5618" s="17" t="str" cm="1">
        <f t="array" ref="Z5618">_xlfn.IFS(Y5618=0,"No evidenciado",Y5618=1,"Novato",Y5618=2,"Principiante avanzado",Y5618=3,"Competente",Y5618=4,"Proficiente",Y5618=5,"Master")</f>
        <v>Proficiente</v>
      </c>
      <c r="AA5618" s="17">
        <v>3</v>
      </c>
      <c r="AB5618" s="17" t="str" cm="1">
        <f t="array" ref="AB5618">_xlfn.IFS(AA5618=0,"No evidenciado",AA5618=1,"Novato",AA5618=2,"Principiante avanzado",AA5618=3,"Competente",AA5618=4,"Proficiente",AA5618=5,"Master")</f>
        <v>Competente</v>
      </c>
      <c r="AC5618" s="17">
        <v>2</v>
      </c>
      <c r="AD5618" s="17" t="str" cm="1">
        <f t="array" ref="AD5618">_xlfn.IFS(AC5618=0,"Prenovato",AC5618=1,"Novato",AC5618=2,"Principiante avanzado",AC5618=3,"Competente",AC5618=4,"Proficiente",AC5618=5,"Master")</f>
        <v>Principiante avanzado</v>
      </c>
      <c r="AE5618" s="17" t="s">
        <v>423</v>
      </c>
    </row>
    <row r="5619" spans="1:31" x14ac:dyDescent="0.25">
      <c r="A5619" t="s">
        <v>384</v>
      </c>
      <c r="B5619" t="s">
        <v>157</v>
      </c>
      <c r="C5619" t="s">
        <v>255</v>
      </c>
      <c r="D5619" t="s">
        <v>196</v>
      </c>
      <c r="E5619" t="s">
        <v>384</v>
      </c>
      <c r="F5619" t="s">
        <v>157</v>
      </c>
      <c r="G5619" t="s">
        <v>385</v>
      </c>
      <c r="H5619" s="4"/>
      <c r="I5619" s="1">
        <f t="shared" ca="1" si="351"/>
        <v>1485</v>
      </c>
      <c r="J5619" s="1" t="str">
        <f t="shared" ca="1" si="352"/>
        <v>3. Mayor a 6 meses</v>
      </c>
      <c r="K5619" t="str">
        <f t="shared" si="353"/>
        <v>NO</v>
      </c>
      <c r="L5619" t="s">
        <v>255</v>
      </c>
      <c r="M5619" t="s">
        <v>174</v>
      </c>
      <c r="N5619" t="s">
        <v>418</v>
      </c>
      <c r="O5619" t="s">
        <v>418</v>
      </c>
      <c r="P5619" t="str">
        <f t="shared" si="354"/>
        <v>LENIN GODOFREDO AGUIRRE NAVARRODatawarehouse BCPAUTOEVALUACION</v>
      </c>
      <c r="Q5619" t="str">
        <f>BASE[[#This Row],[NombresCalificado]]&amp;BASE[[#This Row],[TipoEvaluacion]]</f>
        <v>LENIN GODOFREDO AGUIRRE NAVARROAUTOEVALUACION</v>
      </c>
      <c r="R5619">
        <v>4</v>
      </c>
      <c r="S5619" t="s">
        <v>7</v>
      </c>
      <c r="T5619" t="s">
        <v>419</v>
      </c>
      <c r="U5619" s="17">
        <v>2</v>
      </c>
      <c r="V5619" s="17" t="str" cm="1">
        <f t="array" ref="V5619">_xlfn.IFS(U5619=0,"Prenovato",U5619=1,"Novato",U5619=2,"Principiante avanzado",U5619=3,"Competente",U5619=4,"Proficiente",U5619=5,"Master")</f>
        <v>Principiante avanzado</v>
      </c>
      <c r="W5619" s="17">
        <v>4</v>
      </c>
      <c r="X5619" s="17" t="str" cm="1">
        <f t="array" ref="X5619">_xlfn.IFS(W5619=0,"No evidenciado",W5619=1,"Novato",W5619=2,"Principiante avanzado",W5619=3,"Competente",W5619=4,"Proficiente",W5619=5,"Master")</f>
        <v>Proficiente</v>
      </c>
      <c r="Y5619" s="17">
        <v>4</v>
      </c>
      <c r="Z5619" s="17" t="str" cm="1">
        <f t="array" ref="Z5619">_xlfn.IFS(Y5619=0,"No evidenciado",Y5619=1,"Novato",Y5619=2,"Principiante avanzado",Y5619=3,"Competente",Y5619=4,"Proficiente",Y5619=5,"Master")</f>
        <v>Proficiente</v>
      </c>
      <c r="AA5619" s="17">
        <v>3</v>
      </c>
      <c r="AB5619" s="17" t="str" cm="1">
        <f t="array" ref="AB5619">_xlfn.IFS(AA5619=0,"No evidenciado",AA5619=1,"Novato",AA5619=2,"Principiante avanzado",AA5619=3,"Competente",AA5619=4,"Proficiente",AA5619=5,"Master")</f>
        <v>Competente</v>
      </c>
      <c r="AC5619" s="17">
        <v>2</v>
      </c>
      <c r="AD5619" s="17" t="str" cm="1">
        <f t="array" ref="AD5619">_xlfn.IFS(AC5619=0,"Prenovato",AC5619=1,"Novato",AC5619=2,"Principiante avanzado",AC5619=3,"Competente",AC5619=4,"Proficiente",AC5619=5,"Master")</f>
        <v>Principiante avanzado</v>
      </c>
      <c r="AE5619" s="17" t="s">
        <v>423</v>
      </c>
    </row>
    <row r="5620" spans="1:31" x14ac:dyDescent="0.25">
      <c r="A5620" t="s">
        <v>384</v>
      </c>
      <c r="B5620" t="s">
        <v>157</v>
      </c>
      <c r="C5620" t="s">
        <v>255</v>
      </c>
      <c r="D5620" t="s">
        <v>196</v>
      </c>
      <c r="E5620" t="s">
        <v>384</v>
      </c>
      <c r="F5620" t="s">
        <v>157</v>
      </c>
      <c r="G5620" t="s">
        <v>385</v>
      </c>
      <c r="H5620" s="4"/>
      <c r="I5620" s="1">
        <f t="shared" ca="1" si="351"/>
        <v>1485</v>
      </c>
      <c r="J5620" s="1" t="str">
        <f t="shared" ca="1" si="352"/>
        <v>3. Mayor a 6 meses</v>
      </c>
      <c r="K5620" t="str">
        <f t="shared" si="353"/>
        <v>NO</v>
      </c>
      <c r="L5620" t="s">
        <v>255</v>
      </c>
      <c r="M5620" t="s">
        <v>163</v>
      </c>
      <c r="N5620" t="s">
        <v>417</v>
      </c>
      <c r="O5620" t="s">
        <v>416</v>
      </c>
      <c r="P5620" t="str">
        <f t="shared" si="354"/>
        <v>LENIN GODOFREDO AGUIRRE NAVARRONube BCPAUTOEVALUACION</v>
      </c>
      <c r="Q5620" t="str">
        <f>BASE[[#This Row],[NombresCalificado]]&amp;BASE[[#This Row],[TipoEvaluacion]]</f>
        <v>LENIN GODOFREDO AGUIRRE NAVARROAUTOEVALUACION</v>
      </c>
      <c r="R5620">
        <v>0</v>
      </c>
      <c r="S5620" t="s">
        <v>185</v>
      </c>
      <c r="T5620" t="s">
        <v>419</v>
      </c>
      <c r="U5620" s="17">
        <v>2</v>
      </c>
      <c r="V5620" s="17" t="str" cm="1">
        <f t="array" ref="V5620">_xlfn.IFS(U5620=0,"Prenovato",U5620=1,"Novato",U5620=2,"Principiante avanzado",U5620=3,"Competente",U5620=4,"Proficiente",U5620=5,"Master")</f>
        <v>Principiante avanzado</v>
      </c>
      <c r="W5620" s="17">
        <v>4</v>
      </c>
      <c r="X5620" s="17" t="str" cm="1">
        <f t="array" ref="X5620">_xlfn.IFS(W5620=0,"No evidenciado",W5620=1,"Novato",W5620=2,"Principiante avanzado",W5620=3,"Competente",W5620=4,"Proficiente",W5620=5,"Master")</f>
        <v>Proficiente</v>
      </c>
      <c r="Y5620" s="17">
        <v>4</v>
      </c>
      <c r="Z5620" s="17" t="str" cm="1">
        <f t="array" ref="Z5620">_xlfn.IFS(Y5620=0,"No evidenciado",Y5620=1,"Novato",Y5620=2,"Principiante avanzado",Y5620=3,"Competente",Y5620=4,"Proficiente",Y5620=5,"Master")</f>
        <v>Proficiente</v>
      </c>
      <c r="AA5620" s="17">
        <v>3</v>
      </c>
      <c r="AB5620" s="17" t="str" cm="1">
        <f t="array" ref="AB5620">_xlfn.IFS(AA5620=0,"No evidenciado",AA5620=1,"Novato",AA5620=2,"Principiante avanzado",AA5620=3,"Competente",AA5620=4,"Proficiente",AA5620=5,"Master")</f>
        <v>Competente</v>
      </c>
      <c r="AC5620" s="17">
        <v>2</v>
      </c>
      <c r="AD5620" s="17" t="str" cm="1">
        <f t="array" ref="AD5620">_xlfn.IFS(AC5620=0,"Prenovato",AC5620=1,"Novato",AC5620=2,"Principiante avanzado",AC5620=3,"Competente",AC5620=4,"Proficiente",AC5620=5,"Master")</f>
        <v>Principiante avanzado</v>
      </c>
      <c r="AE5620" s="17" t="s">
        <v>423</v>
      </c>
    </row>
    <row r="5621" spans="1:31" x14ac:dyDescent="0.25">
      <c r="A5621" t="s">
        <v>384</v>
      </c>
      <c r="B5621" t="s">
        <v>157</v>
      </c>
      <c r="C5621" t="s">
        <v>255</v>
      </c>
      <c r="D5621" t="s">
        <v>196</v>
      </c>
      <c r="E5621" t="s">
        <v>384</v>
      </c>
      <c r="F5621" t="s">
        <v>157</v>
      </c>
      <c r="G5621" t="s">
        <v>385</v>
      </c>
      <c r="H5621" s="4"/>
      <c r="I5621" s="1">
        <f t="shared" ca="1" si="351"/>
        <v>1485</v>
      </c>
      <c r="J5621" s="1" t="str">
        <f t="shared" ca="1" si="352"/>
        <v>3. Mayor a 6 meses</v>
      </c>
      <c r="K5621" t="str">
        <f t="shared" si="353"/>
        <v>NO</v>
      </c>
      <c r="L5621" t="s">
        <v>255</v>
      </c>
      <c r="M5621" t="s">
        <v>164</v>
      </c>
      <c r="N5621" t="s">
        <v>417</v>
      </c>
      <c r="O5621" t="s">
        <v>416</v>
      </c>
      <c r="P5621" t="str">
        <f t="shared" si="354"/>
        <v>LENIN GODOFREDO AGUIRRE NAVARROPrivacidad y seguridad de los datosAUTOEVALUACION</v>
      </c>
      <c r="Q5621" t="str">
        <f>BASE[[#This Row],[NombresCalificado]]&amp;BASE[[#This Row],[TipoEvaluacion]]</f>
        <v>LENIN GODOFREDO AGUIRRE NAVARROAUTOEVALUACION</v>
      </c>
      <c r="R5621">
        <v>2</v>
      </c>
      <c r="S5621" t="s">
        <v>4</v>
      </c>
      <c r="T5621" t="s">
        <v>419</v>
      </c>
      <c r="U5621" s="17">
        <v>2</v>
      </c>
      <c r="V5621" s="17" t="str" cm="1">
        <f t="array" ref="V5621">_xlfn.IFS(U5621=0,"Prenovato",U5621=1,"Novato",U5621=2,"Principiante avanzado",U5621=3,"Competente",U5621=4,"Proficiente",U5621=5,"Master")</f>
        <v>Principiante avanzado</v>
      </c>
      <c r="W5621" s="17">
        <v>4</v>
      </c>
      <c r="X5621" s="17" t="str" cm="1">
        <f t="array" ref="X5621">_xlfn.IFS(W5621=0,"No evidenciado",W5621=1,"Novato",W5621=2,"Principiante avanzado",W5621=3,"Competente",W5621=4,"Proficiente",W5621=5,"Master")</f>
        <v>Proficiente</v>
      </c>
      <c r="Y5621" s="17">
        <v>4</v>
      </c>
      <c r="Z5621" s="17" t="str" cm="1">
        <f t="array" ref="Z5621">_xlfn.IFS(Y5621=0,"No evidenciado",Y5621=1,"Novato",Y5621=2,"Principiante avanzado",Y5621=3,"Competente",Y5621=4,"Proficiente",Y5621=5,"Master")</f>
        <v>Proficiente</v>
      </c>
      <c r="AA5621" s="17">
        <v>3</v>
      </c>
      <c r="AB5621" s="17" t="str" cm="1">
        <f t="array" ref="AB5621">_xlfn.IFS(AA5621=0,"No evidenciado",AA5621=1,"Novato",AA5621=2,"Principiante avanzado",AA5621=3,"Competente",AA5621=4,"Proficiente",AA5621=5,"Master")</f>
        <v>Competente</v>
      </c>
      <c r="AC5621" s="17">
        <v>2</v>
      </c>
      <c r="AD5621" s="17" t="str" cm="1">
        <f t="array" ref="AD5621">_xlfn.IFS(AC5621=0,"Prenovato",AC5621=1,"Novato",AC5621=2,"Principiante avanzado",AC5621=3,"Competente",AC5621=4,"Proficiente",AC5621=5,"Master")</f>
        <v>Principiante avanzado</v>
      </c>
      <c r="AE5621" s="17" t="s">
        <v>423</v>
      </c>
    </row>
    <row r="5622" spans="1:31" x14ac:dyDescent="0.25">
      <c r="A5622" t="s">
        <v>384</v>
      </c>
      <c r="B5622" t="s">
        <v>157</v>
      </c>
      <c r="C5622" t="s">
        <v>255</v>
      </c>
      <c r="D5622" t="s">
        <v>196</v>
      </c>
      <c r="E5622" t="s">
        <v>384</v>
      </c>
      <c r="F5622" t="s">
        <v>157</v>
      </c>
      <c r="G5622" t="s">
        <v>385</v>
      </c>
      <c r="H5622" s="4"/>
      <c r="I5622" s="1">
        <f t="shared" ca="1" si="351"/>
        <v>1485</v>
      </c>
      <c r="J5622" s="1" t="str">
        <f t="shared" ca="1" si="352"/>
        <v>3. Mayor a 6 meses</v>
      </c>
      <c r="K5622" t="str">
        <f t="shared" si="353"/>
        <v>NO</v>
      </c>
      <c r="L5622" t="s">
        <v>255</v>
      </c>
      <c r="M5622" t="s">
        <v>169</v>
      </c>
      <c r="N5622" t="s">
        <v>416</v>
      </c>
      <c r="O5622" t="s">
        <v>416</v>
      </c>
      <c r="P5622" t="str">
        <f t="shared" si="354"/>
        <v>LENIN GODOFREDO AGUIRRE NAVARROAnálisis de datosAUTOEVALUACION</v>
      </c>
      <c r="Q5622" t="str">
        <f>BASE[[#This Row],[NombresCalificado]]&amp;BASE[[#This Row],[TipoEvaluacion]]</f>
        <v>LENIN GODOFREDO AGUIRRE NAVARROAUTOEVALUACION</v>
      </c>
      <c r="R5622">
        <v>2</v>
      </c>
      <c r="S5622" t="s">
        <v>4</v>
      </c>
      <c r="T5622" t="s">
        <v>419</v>
      </c>
      <c r="U5622" s="17">
        <v>2</v>
      </c>
      <c r="V5622" s="17" t="str" cm="1">
        <f t="array" ref="V5622">_xlfn.IFS(U5622=0,"Prenovato",U5622=1,"Novato",U5622=2,"Principiante avanzado",U5622=3,"Competente",U5622=4,"Proficiente",U5622=5,"Master")</f>
        <v>Principiante avanzado</v>
      </c>
      <c r="W5622" s="17">
        <v>4</v>
      </c>
      <c r="X5622" s="17" t="str" cm="1">
        <f t="array" ref="X5622">_xlfn.IFS(W5622=0,"No evidenciado",W5622=1,"Novato",W5622=2,"Principiante avanzado",W5622=3,"Competente",W5622=4,"Proficiente",W5622=5,"Master")</f>
        <v>Proficiente</v>
      </c>
      <c r="Y5622" s="17">
        <v>4</v>
      </c>
      <c r="Z5622" s="17" t="str" cm="1">
        <f t="array" ref="Z5622">_xlfn.IFS(Y5622=0,"No evidenciado",Y5622=1,"Novato",Y5622=2,"Principiante avanzado",Y5622=3,"Competente",Y5622=4,"Proficiente",Y5622=5,"Master")</f>
        <v>Proficiente</v>
      </c>
      <c r="AA5622" s="17">
        <v>3</v>
      </c>
      <c r="AB5622" s="17" t="str" cm="1">
        <f t="array" ref="AB5622">_xlfn.IFS(AA5622=0,"No evidenciado",AA5622=1,"Novato",AA5622=2,"Principiante avanzado",AA5622=3,"Competente",AA5622=4,"Proficiente",AA5622=5,"Master")</f>
        <v>Competente</v>
      </c>
      <c r="AC5622" s="17">
        <v>2</v>
      </c>
      <c r="AD5622" s="17" t="str" cm="1">
        <f t="array" ref="AD5622">_xlfn.IFS(AC5622=0,"Prenovato",AC5622=1,"Novato",AC5622=2,"Principiante avanzado",AC5622=3,"Competente",AC5622=4,"Proficiente",AC5622=5,"Master")</f>
        <v>Principiante avanzado</v>
      </c>
      <c r="AE5622" s="17" t="s">
        <v>423</v>
      </c>
    </row>
    <row r="5623" spans="1:31" x14ac:dyDescent="0.25">
      <c r="A5623" t="s">
        <v>384</v>
      </c>
      <c r="B5623" t="s">
        <v>157</v>
      </c>
      <c r="C5623" t="s">
        <v>255</v>
      </c>
      <c r="D5623" t="s">
        <v>196</v>
      </c>
      <c r="E5623" t="s">
        <v>384</v>
      </c>
      <c r="F5623" t="s">
        <v>157</v>
      </c>
      <c r="G5623" t="s">
        <v>385</v>
      </c>
      <c r="H5623" s="4"/>
      <c r="I5623" s="1">
        <f t="shared" ca="1" si="351"/>
        <v>1485</v>
      </c>
      <c r="J5623" s="1" t="str">
        <f t="shared" ca="1" si="352"/>
        <v>3. Mayor a 6 meses</v>
      </c>
      <c r="K5623" t="str">
        <f t="shared" si="353"/>
        <v>NO</v>
      </c>
      <c r="L5623" t="s">
        <v>255</v>
      </c>
      <c r="M5623" t="s">
        <v>166</v>
      </c>
      <c r="N5623" t="s">
        <v>416</v>
      </c>
      <c r="O5623" t="s">
        <v>416</v>
      </c>
      <c r="P5623" t="str">
        <f t="shared" si="354"/>
        <v>LENIN GODOFREDO AGUIRRE NAVARROBase de datos No-SQLAUTOEVALUACION</v>
      </c>
      <c r="Q5623" t="str">
        <f>BASE[[#This Row],[NombresCalificado]]&amp;BASE[[#This Row],[TipoEvaluacion]]</f>
        <v>LENIN GODOFREDO AGUIRRE NAVARROAUTOEVALUACION</v>
      </c>
      <c r="R5623">
        <v>0</v>
      </c>
      <c r="S5623" t="s">
        <v>185</v>
      </c>
      <c r="T5623" t="s">
        <v>419</v>
      </c>
      <c r="U5623" s="17">
        <v>2</v>
      </c>
      <c r="V5623" s="17" t="str" cm="1">
        <f t="array" ref="V5623">_xlfn.IFS(U5623=0,"Prenovato",U5623=1,"Novato",U5623=2,"Principiante avanzado",U5623=3,"Competente",U5623=4,"Proficiente",U5623=5,"Master")</f>
        <v>Principiante avanzado</v>
      </c>
      <c r="W5623" s="17">
        <v>4</v>
      </c>
      <c r="X5623" s="17" t="str" cm="1">
        <f t="array" ref="X5623">_xlfn.IFS(W5623=0,"No evidenciado",W5623=1,"Novato",W5623=2,"Principiante avanzado",W5623=3,"Competente",W5623=4,"Proficiente",W5623=5,"Master")</f>
        <v>Proficiente</v>
      </c>
      <c r="Y5623" s="17">
        <v>4</v>
      </c>
      <c r="Z5623" s="17" t="str" cm="1">
        <f t="array" ref="Z5623">_xlfn.IFS(Y5623=0,"No evidenciado",Y5623=1,"Novato",Y5623=2,"Principiante avanzado",Y5623=3,"Competente",Y5623=4,"Proficiente",Y5623=5,"Master")</f>
        <v>Proficiente</v>
      </c>
      <c r="AA5623" s="17">
        <v>3</v>
      </c>
      <c r="AB5623" s="17" t="str" cm="1">
        <f t="array" ref="AB5623">_xlfn.IFS(AA5623=0,"No evidenciado",AA5623=1,"Novato",AA5623=2,"Principiante avanzado",AA5623=3,"Competente",AA5623=4,"Proficiente",AA5623=5,"Master")</f>
        <v>Competente</v>
      </c>
      <c r="AC5623" s="17">
        <v>2</v>
      </c>
      <c r="AD5623" s="17" t="str" cm="1">
        <f t="array" ref="AD5623">_xlfn.IFS(AC5623=0,"Prenovato",AC5623=1,"Novato",AC5623=2,"Principiante avanzado",AC5623=3,"Competente",AC5623=4,"Proficiente",AC5623=5,"Master")</f>
        <v>Principiante avanzado</v>
      </c>
      <c r="AE5623" s="17" t="s">
        <v>423</v>
      </c>
    </row>
    <row r="5624" spans="1:31" x14ac:dyDescent="0.25">
      <c r="A5624" t="s">
        <v>384</v>
      </c>
      <c r="B5624" t="s">
        <v>157</v>
      </c>
      <c r="C5624" t="s">
        <v>255</v>
      </c>
      <c r="D5624" t="s">
        <v>196</v>
      </c>
      <c r="E5624" t="s">
        <v>384</v>
      </c>
      <c r="F5624" t="s">
        <v>157</v>
      </c>
      <c r="G5624" t="s">
        <v>385</v>
      </c>
      <c r="H5624" s="4"/>
      <c r="I5624" s="1">
        <f t="shared" ca="1" si="351"/>
        <v>1485</v>
      </c>
      <c r="J5624" s="1" t="str">
        <f t="shared" ca="1" si="352"/>
        <v>3. Mayor a 6 meses</v>
      </c>
      <c r="K5624" t="str">
        <f t="shared" si="353"/>
        <v>NO</v>
      </c>
      <c r="L5624" t="s">
        <v>255</v>
      </c>
      <c r="M5624" t="s">
        <v>160</v>
      </c>
      <c r="N5624" t="s">
        <v>416</v>
      </c>
      <c r="O5624" t="s">
        <v>416</v>
      </c>
      <c r="P5624" t="str">
        <f t="shared" si="354"/>
        <v>LENIN GODOFREDO AGUIRRE NAVARROIntegración de datos en tiempo realAUTOEVALUACION</v>
      </c>
      <c r="Q5624" t="str">
        <f>BASE[[#This Row],[NombresCalificado]]&amp;BASE[[#This Row],[TipoEvaluacion]]</f>
        <v>LENIN GODOFREDO AGUIRRE NAVARROAUTOEVALUACION</v>
      </c>
      <c r="R5624">
        <v>0</v>
      </c>
      <c r="S5624" t="s">
        <v>185</v>
      </c>
      <c r="T5624" t="s">
        <v>419</v>
      </c>
      <c r="U5624" s="17">
        <v>2</v>
      </c>
      <c r="V5624" s="17" t="str" cm="1">
        <f t="array" ref="V5624">_xlfn.IFS(U5624=0,"Prenovato",U5624=1,"Novato",U5624=2,"Principiante avanzado",U5624=3,"Competente",U5624=4,"Proficiente",U5624=5,"Master")</f>
        <v>Principiante avanzado</v>
      </c>
      <c r="W5624" s="17">
        <v>4</v>
      </c>
      <c r="X5624" s="17" t="str" cm="1">
        <f t="array" ref="X5624">_xlfn.IFS(W5624=0,"No evidenciado",W5624=1,"Novato",W5624=2,"Principiante avanzado",W5624=3,"Competente",W5624=4,"Proficiente",W5624=5,"Master")</f>
        <v>Proficiente</v>
      </c>
      <c r="Y5624" s="17">
        <v>4</v>
      </c>
      <c r="Z5624" s="17" t="str" cm="1">
        <f t="array" ref="Z5624">_xlfn.IFS(Y5624=0,"No evidenciado",Y5624=1,"Novato",Y5624=2,"Principiante avanzado",Y5624=3,"Competente",Y5624=4,"Proficiente",Y5624=5,"Master")</f>
        <v>Proficiente</v>
      </c>
      <c r="AA5624" s="17">
        <v>3</v>
      </c>
      <c r="AB5624" s="17" t="str" cm="1">
        <f t="array" ref="AB5624">_xlfn.IFS(AA5624=0,"No evidenciado",AA5624=1,"Novato",AA5624=2,"Principiante avanzado",AA5624=3,"Competente",AA5624=4,"Proficiente",AA5624=5,"Master")</f>
        <v>Competente</v>
      </c>
      <c r="AC5624" s="17">
        <v>2</v>
      </c>
      <c r="AD5624" s="17" t="str" cm="1">
        <f t="array" ref="AD5624">_xlfn.IFS(AC5624=0,"Prenovato",AC5624=1,"Novato",AC5624=2,"Principiante avanzado",AC5624=3,"Competente",AC5624=4,"Proficiente",AC5624=5,"Master")</f>
        <v>Principiante avanzado</v>
      </c>
      <c r="AE5624" s="17" t="s">
        <v>423</v>
      </c>
    </row>
    <row r="5625" spans="1:31" x14ac:dyDescent="0.25">
      <c r="A5625" t="s">
        <v>384</v>
      </c>
      <c r="B5625" t="s">
        <v>157</v>
      </c>
      <c r="C5625" t="s">
        <v>255</v>
      </c>
      <c r="D5625" t="s">
        <v>196</v>
      </c>
      <c r="E5625" t="s">
        <v>384</v>
      </c>
      <c r="F5625" t="s">
        <v>157</v>
      </c>
      <c r="G5625" t="s">
        <v>385</v>
      </c>
      <c r="H5625" s="4"/>
      <c r="I5625" s="1">
        <f t="shared" ca="1" si="351"/>
        <v>1485</v>
      </c>
      <c r="J5625" s="1" t="str">
        <f t="shared" ca="1" si="352"/>
        <v>3. Mayor a 6 meses</v>
      </c>
      <c r="K5625" t="str">
        <f t="shared" si="353"/>
        <v>NO</v>
      </c>
      <c r="L5625" t="s">
        <v>255</v>
      </c>
      <c r="M5625" t="s">
        <v>173</v>
      </c>
      <c r="N5625" t="s">
        <v>416</v>
      </c>
      <c r="O5625" t="s">
        <v>416</v>
      </c>
      <c r="P5625" t="str">
        <f t="shared" si="354"/>
        <v>LENIN GODOFREDO AGUIRRE NAVARRODatalake BCPAUTOEVALUACION</v>
      </c>
      <c r="Q5625" t="str">
        <f>BASE[[#This Row],[NombresCalificado]]&amp;BASE[[#This Row],[TipoEvaluacion]]</f>
        <v>LENIN GODOFREDO AGUIRRE NAVARROAUTOEVALUACION</v>
      </c>
      <c r="R5625">
        <v>1</v>
      </c>
      <c r="S5625" t="s">
        <v>6</v>
      </c>
      <c r="T5625" t="s">
        <v>419</v>
      </c>
      <c r="U5625" s="17">
        <v>2</v>
      </c>
      <c r="V5625" s="17" t="str" cm="1">
        <f t="array" ref="V5625">_xlfn.IFS(U5625=0,"Prenovato",U5625=1,"Novato",U5625=2,"Principiante avanzado",U5625=3,"Competente",U5625=4,"Proficiente",U5625=5,"Master")</f>
        <v>Principiante avanzado</v>
      </c>
      <c r="W5625" s="17">
        <v>4</v>
      </c>
      <c r="X5625" s="17" t="str" cm="1">
        <f t="array" ref="X5625">_xlfn.IFS(W5625=0,"No evidenciado",W5625=1,"Novato",W5625=2,"Principiante avanzado",W5625=3,"Competente",W5625=4,"Proficiente",W5625=5,"Master")</f>
        <v>Proficiente</v>
      </c>
      <c r="Y5625" s="17">
        <v>4</v>
      </c>
      <c r="Z5625" s="17" t="str" cm="1">
        <f t="array" ref="Z5625">_xlfn.IFS(Y5625=0,"No evidenciado",Y5625=1,"Novato",Y5625=2,"Principiante avanzado",Y5625=3,"Competente",Y5625=4,"Proficiente",Y5625=5,"Master")</f>
        <v>Proficiente</v>
      </c>
      <c r="AA5625" s="17">
        <v>3</v>
      </c>
      <c r="AB5625" s="17" t="str" cm="1">
        <f t="array" ref="AB5625">_xlfn.IFS(AA5625=0,"No evidenciado",AA5625=1,"Novato",AA5625=2,"Principiante avanzado",AA5625=3,"Competente",AA5625=4,"Proficiente",AA5625=5,"Master")</f>
        <v>Competente</v>
      </c>
      <c r="AC5625" s="17">
        <v>2</v>
      </c>
      <c r="AD5625" s="17" t="str" cm="1">
        <f t="array" ref="AD5625">_xlfn.IFS(AC5625=0,"Prenovato",AC5625=1,"Novato",AC5625=2,"Principiante avanzado",AC5625=3,"Competente",AC5625=4,"Proficiente",AC5625=5,"Master")</f>
        <v>Principiante avanzado</v>
      </c>
      <c r="AE5625" s="17" t="s">
        <v>423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3" t="s">
        <v>37</v>
      </c>
      <c r="C3" s="33"/>
      <c r="D3" s="33"/>
      <c r="F3" s="33" t="s">
        <v>38</v>
      </c>
      <c r="G3" s="33"/>
      <c r="H3" s="33"/>
    </row>
    <row r="5" spans="2:8" x14ac:dyDescent="0.25">
      <c r="B5" s="2" t="s">
        <v>26</v>
      </c>
      <c r="C5" t="s">
        <v>187</v>
      </c>
      <c r="D5" t="s">
        <v>188</v>
      </c>
      <c r="F5" s="2" t="s">
        <v>26</v>
      </c>
      <c r="G5" t="s">
        <v>187</v>
      </c>
      <c r="H5" t="s">
        <v>188</v>
      </c>
    </row>
    <row r="6" spans="2:8" x14ac:dyDescent="0.25">
      <c r="B6" s="5" t="s">
        <v>193</v>
      </c>
      <c r="C6" s="38">
        <v>9</v>
      </c>
      <c r="D6" s="3">
        <v>8.7378640776699032E-2</v>
      </c>
      <c r="F6" s="5" t="s">
        <v>6</v>
      </c>
      <c r="G6" s="38">
        <v>3</v>
      </c>
      <c r="H6" s="3">
        <v>2.9126213592233011E-2</v>
      </c>
    </row>
    <row r="7" spans="2:8" x14ac:dyDescent="0.25">
      <c r="B7" s="5" t="s">
        <v>6</v>
      </c>
      <c r="C7" s="38">
        <v>43</v>
      </c>
      <c r="D7" s="3">
        <v>0.41747572815533979</v>
      </c>
      <c r="F7" s="5" t="s">
        <v>4</v>
      </c>
      <c r="G7" s="38">
        <v>42</v>
      </c>
      <c r="H7" s="3">
        <v>0.40776699029126212</v>
      </c>
    </row>
    <row r="8" spans="2:8" x14ac:dyDescent="0.25">
      <c r="B8" s="5" t="s">
        <v>4</v>
      </c>
      <c r="C8" s="38">
        <v>48</v>
      </c>
      <c r="D8" s="3">
        <v>0.46601941747572817</v>
      </c>
      <c r="F8" s="5" t="s">
        <v>5</v>
      </c>
      <c r="G8" s="38">
        <v>79</v>
      </c>
      <c r="H8" s="3">
        <v>0.76699029126213591</v>
      </c>
    </row>
    <row r="9" spans="2:8" x14ac:dyDescent="0.25">
      <c r="B9" s="5" t="s">
        <v>5</v>
      </c>
      <c r="C9" s="38">
        <v>52</v>
      </c>
      <c r="D9" s="3">
        <v>0.50485436893203883</v>
      </c>
      <c r="F9" s="5" t="s">
        <v>7</v>
      </c>
      <c r="G9" s="38">
        <v>40</v>
      </c>
      <c r="H9" s="3">
        <v>0.38834951456310679</v>
      </c>
    </row>
    <row r="10" spans="2:8" x14ac:dyDescent="0.25">
      <c r="B10" s="5" t="s">
        <v>7</v>
      </c>
      <c r="C10" s="38">
        <v>8</v>
      </c>
      <c r="D10" s="3">
        <v>7.7669902912621352E-2</v>
      </c>
      <c r="F10" s="5" t="s">
        <v>183</v>
      </c>
      <c r="G10" s="38">
        <v>5</v>
      </c>
      <c r="H10" s="3">
        <v>4.8543689320388349E-2</v>
      </c>
    </row>
    <row r="11" spans="2:8" x14ac:dyDescent="0.25">
      <c r="B11" s="5" t="s">
        <v>183</v>
      </c>
      <c r="C11" s="38">
        <v>1</v>
      </c>
      <c r="D11" s="3">
        <v>9.7087378640776691E-3</v>
      </c>
      <c r="F11" s="5" t="s">
        <v>23</v>
      </c>
      <c r="G11" s="38">
        <v>103</v>
      </c>
      <c r="H11" s="3">
        <v>1</v>
      </c>
    </row>
    <row r="12" spans="2:8" x14ac:dyDescent="0.25">
      <c r="B12" s="5" t="s">
        <v>23</v>
      </c>
      <c r="C12" s="38">
        <v>103</v>
      </c>
      <c r="D12" s="3">
        <v>1</v>
      </c>
    </row>
    <row r="21" spans="2:8" ht="21" x14ac:dyDescent="0.35">
      <c r="B21" s="33" t="s">
        <v>39</v>
      </c>
      <c r="C21" s="33"/>
      <c r="D21" s="33"/>
      <c r="F21" s="33" t="s">
        <v>40</v>
      </c>
      <c r="G21" s="33"/>
      <c r="H21" s="33"/>
    </row>
    <row r="23" spans="2:8" x14ac:dyDescent="0.25">
      <c r="B23" s="2" t="s">
        <v>26</v>
      </c>
      <c r="C23" t="s">
        <v>187</v>
      </c>
      <c r="D23" t="s">
        <v>188</v>
      </c>
      <c r="F23" s="2" t="s">
        <v>26</v>
      </c>
      <c r="G23" t="s">
        <v>187</v>
      </c>
      <c r="H23" t="s">
        <v>188</v>
      </c>
    </row>
    <row r="24" spans="2:8" x14ac:dyDescent="0.25">
      <c r="B24" s="5" t="s">
        <v>6</v>
      </c>
      <c r="C24" s="38">
        <v>10</v>
      </c>
      <c r="D24" s="3">
        <v>9.7087378640776698E-2</v>
      </c>
      <c r="F24" s="5" t="s">
        <v>6</v>
      </c>
      <c r="G24" s="38">
        <v>5</v>
      </c>
      <c r="H24" s="3">
        <v>4.8543689320388349E-2</v>
      </c>
    </row>
    <row r="25" spans="2:8" x14ac:dyDescent="0.25">
      <c r="B25" s="5" t="s">
        <v>4</v>
      </c>
      <c r="C25" s="38">
        <v>58</v>
      </c>
      <c r="D25" s="3">
        <v>0.56310679611650483</v>
      </c>
      <c r="F25" s="5" t="s">
        <v>4</v>
      </c>
      <c r="G25" s="38">
        <v>37</v>
      </c>
      <c r="H25" s="3">
        <v>0.35922330097087379</v>
      </c>
    </row>
    <row r="26" spans="2:8" x14ac:dyDescent="0.25">
      <c r="B26" s="5" t="s">
        <v>5</v>
      </c>
      <c r="C26" s="38">
        <v>65</v>
      </c>
      <c r="D26" s="3">
        <v>0.6310679611650486</v>
      </c>
      <c r="F26" s="5" t="s">
        <v>5</v>
      </c>
      <c r="G26" s="38">
        <v>80</v>
      </c>
      <c r="H26" s="3">
        <v>0.77669902912621358</v>
      </c>
    </row>
    <row r="27" spans="2:8" x14ac:dyDescent="0.25">
      <c r="B27" s="5" t="s">
        <v>7</v>
      </c>
      <c r="C27" s="38">
        <v>29</v>
      </c>
      <c r="D27" s="3">
        <v>0.28155339805825241</v>
      </c>
      <c r="F27" s="5" t="s">
        <v>7</v>
      </c>
      <c r="G27" s="38">
        <v>40</v>
      </c>
      <c r="H27" s="3">
        <v>0.38834951456310679</v>
      </c>
    </row>
    <row r="28" spans="2:8" x14ac:dyDescent="0.25">
      <c r="B28" s="5" t="s">
        <v>183</v>
      </c>
      <c r="C28" s="38">
        <v>2</v>
      </c>
      <c r="D28" s="3">
        <v>1.9417475728155338E-2</v>
      </c>
      <c r="F28" s="5" t="s">
        <v>183</v>
      </c>
      <c r="G28" s="38">
        <v>5</v>
      </c>
      <c r="H28" s="3">
        <v>4.8543689320388349E-2</v>
      </c>
    </row>
    <row r="29" spans="2:8" x14ac:dyDescent="0.25">
      <c r="B29" s="5" t="s">
        <v>23</v>
      </c>
      <c r="C29" s="38">
        <v>103</v>
      </c>
      <c r="D29" s="3">
        <v>1</v>
      </c>
      <c r="F29" s="5" t="s">
        <v>23</v>
      </c>
      <c r="G29" s="38">
        <v>103</v>
      </c>
      <c r="H29" s="3">
        <v>1</v>
      </c>
    </row>
    <row r="38" spans="4:6" ht="19.5" x14ac:dyDescent="0.35">
      <c r="D38" s="34" t="s">
        <v>41</v>
      </c>
      <c r="E38" s="34"/>
      <c r="F38" s="34"/>
    </row>
    <row r="40" spans="4:6" x14ac:dyDescent="0.25">
      <c r="D40" s="2" t="s">
        <v>26</v>
      </c>
      <c r="E40" t="s">
        <v>187</v>
      </c>
      <c r="F40" t="s">
        <v>188</v>
      </c>
    </row>
    <row r="41" spans="4:6" x14ac:dyDescent="0.25">
      <c r="D41" s="5" t="s">
        <v>193</v>
      </c>
      <c r="E41" s="38">
        <v>9</v>
      </c>
      <c r="F41" s="3">
        <v>8.7378640776699032E-2</v>
      </c>
    </row>
    <row r="42" spans="4:6" x14ac:dyDescent="0.25">
      <c r="D42" s="5" t="s">
        <v>6</v>
      </c>
      <c r="E42" s="38">
        <v>45</v>
      </c>
      <c r="F42" s="3">
        <v>0.43689320388349512</v>
      </c>
    </row>
    <row r="43" spans="4:6" x14ac:dyDescent="0.25">
      <c r="D43" s="5" t="s">
        <v>4</v>
      </c>
      <c r="E43" s="38">
        <v>64</v>
      </c>
      <c r="F43" s="3">
        <v>0.62135922330097082</v>
      </c>
    </row>
    <row r="44" spans="4:6" x14ac:dyDescent="0.25">
      <c r="D44" s="5" t="s">
        <v>5</v>
      </c>
      <c r="E44" s="38">
        <v>42</v>
      </c>
      <c r="F44" s="3">
        <v>0.40776699029126212</v>
      </c>
    </row>
    <row r="45" spans="4:6" x14ac:dyDescent="0.25">
      <c r="D45" s="5" t="s">
        <v>7</v>
      </c>
      <c r="E45" s="38">
        <v>8</v>
      </c>
      <c r="F45" s="3">
        <v>7.7669902912621352E-2</v>
      </c>
    </row>
    <row r="46" spans="4:6" x14ac:dyDescent="0.25">
      <c r="D46" s="5" t="s">
        <v>183</v>
      </c>
      <c r="E46" s="38">
        <v>1</v>
      </c>
      <c r="F46" s="3">
        <v>9.7087378640776691E-3</v>
      </c>
    </row>
    <row r="47" spans="4:6" x14ac:dyDescent="0.25">
      <c r="D47" s="5" t="s">
        <v>23</v>
      </c>
      <c r="E47" s="38">
        <v>103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10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X29"/>
  <sheetViews>
    <sheetView showGridLines="0" topLeftCell="A3" zoomScale="90" zoomScaleNormal="90" workbookViewId="0">
      <selection activeCell="G33" sqref="G33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3.7109375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2" width="4.28515625" customWidth="1"/>
    <col min="23" max="23" width="4" customWidth="1"/>
    <col min="24" max="24" width="3.7109375" bestFit="1" customWidth="1"/>
  </cols>
  <sheetData>
    <row r="1" spans="2:24" ht="15.75" thickBot="1" x14ac:dyDescent="0.3"/>
    <row r="2" spans="2:24" ht="17.25" thickBot="1" x14ac:dyDescent="0.3">
      <c r="D2" s="35" t="s">
        <v>47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7"/>
    </row>
    <row r="3" spans="2:24" ht="15.75" x14ac:dyDescent="0.25">
      <c r="D3" s="9">
        <f t="shared" ref="D3:V3" si="0">AVERAGE(D5:D29)</f>
        <v>3.016278721278721</v>
      </c>
      <c r="E3" s="9">
        <f t="shared" si="0"/>
        <v>2.6689393939393939</v>
      </c>
      <c r="F3" s="9">
        <f t="shared" si="0"/>
        <v>2.577130869130869</v>
      </c>
      <c r="G3" s="9">
        <f t="shared" si="0"/>
        <v>2.8769310689310692</v>
      </c>
      <c r="H3" s="9">
        <f t="shared" si="0"/>
        <v>2.0237792207792209</v>
      </c>
      <c r="I3" s="9">
        <f t="shared" si="0"/>
        <v>1.2404935064935065</v>
      </c>
      <c r="J3" s="9">
        <f t="shared" si="0"/>
        <v>0.98653879453879456</v>
      </c>
      <c r="K3" s="9">
        <f t="shared" si="0"/>
        <v>2.4111421911421913</v>
      </c>
      <c r="L3" s="9">
        <f t="shared" si="0"/>
        <v>2.2374345654345658</v>
      </c>
      <c r="M3" s="9">
        <f t="shared" si="0"/>
        <v>2.2794195804195807</v>
      </c>
      <c r="N3" s="9">
        <f t="shared" si="0"/>
        <v>2.2482654012654013</v>
      </c>
      <c r="O3" s="9">
        <f t="shared" si="0"/>
        <v>0.52047186147186142</v>
      </c>
      <c r="P3" s="9">
        <f t="shared" si="0"/>
        <v>1.0185810855810857</v>
      </c>
      <c r="Q3" s="9">
        <f t="shared" si="0"/>
        <v>1.6907885447885445</v>
      </c>
      <c r="R3" s="9">
        <f t="shared" si="0"/>
        <v>0.39962171162171167</v>
      </c>
      <c r="S3" s="9">
        <f t="shared" si="0"/>
        <v>2.7330576090576097</v>
      </c>
      <c r="T3" s="9">
        <f t="shared" si="0"/>
        <v>2.314037629037629</v>
      </c>
      <c r="U3" s="9">
        <f t="shared" si="0"/>
        <v>2.4524002664002662</v>
      </c>
      <c r="V3" s="9">
        <f t="shared" si="0"/>
        <v>0.31141791541791541</v>
      </c>
      <c r="W3" s="9"/>
    </row>
    <row r="4" spans="2:24" ht="198" x14ac:dyDescent="0.3">
      <c r="B4" s="26" t="s">
        <v>13</v>
      </c>
      <c r="C4" s="27" t="s">
        <v>189</v>
      </c>
      <c r="D4" s="22" t="s">
        <v>168</v>
      </c>
      <c r="E4" s="32" t="s">
        <v>165</v>
      </c>
      <c r="F4" s="32" t="s">
        <v>161</v>
      </c>
      <c r="G4" s="32" t="s">
        <v>55</v>
      </c>
      <c r="H4" s="32" t="s">
        <v>173</v>
      </c>
      <c r="I4" s="32" t="s">
        <v>163</v>
      </c>
      <c r="J4" s="32" t="s">
        <v>158</v>
      </c>
      <c r="K4" s="32" t="s">
        <v>174</v>
      </c>
      <c r="L4" s="27" t="s">
        <v>170</v>
      </c>
      <c r="M4" s="27" t="s">
        <v>164</v>
      </c>
      <c r="N4" s="27" t="s">
        <v>56</v>
      </c>
      <c r="O4" s="27" t="s">
        <v>162</v>
      </c>
      <c r="P4" s="27" t="s">
        <v>171</v>
      </c>
      <c r="Q4" s="27" t="s">
        <v>167</v>
      </c>
      <c r="R4" s="27" t="s">
        <v>166</v>
      </c>
      <c r="S4" s="27" t="s">
        <v>169</v>
      </c>
      <c r="T4" s="27" t="s">
        <v>159</v>
      </c>
      <c r="U4" s="21" t="s">
        <v>172</v>
      </c>
      <c r="V4" s="21" t="s">
        <v>160</v>
      </c>
      <c r="W4" s="18" t="s">
        <v>190</v>
      </c>
      <c r="X4" s="23" t="s">
        <v>191</v>
      </c>
    </row>
    <row r="5" spans="2:24" ht="15.75" x14ac:dyDescent="0.3">
      <c r="B5" s="28" t="s">
        <v>77</v>
      </c>
      <c r="C5" s="28">
        <v>6</v>
      </c>
      <c r="D5" s="29">
        <v>2.8333333333333335</v>
      </c>
      <c r="E5" s="29">
        <v>2.5</v>
      </c>
      <c r="F5" s="29">
        <v>2.5</v>
      </c>
      <c r="G5" s="29">
        <v>2.6666666666666665</v>
      </c>
      <c r="H5" s="29">
        <v>0.33333333333333331</v>
      </c>
      <c r="I5" s="29">
        <v>1</v>
      </c>
      <c r="J5" s="29">
        <v>0</v>
      </c>
      <c r="K5" s="29">
        <v>2.6666666666666665</v>
      </c>
      <c r="L5" s="29">
        <v>2</v>
      </c>
      <c r="M5" s="29">
        <v>2.1666666666666665</v>
      </c>
      <c r="N5" s="29">
        <v>1</v>
      </c>
      <c r="O5" s="29">
        <v>0</v>
      </c>
      <c r="P5" s="29">
        <v>1</v>
      </c>
      <c r="Q5" s="29">
        <v>0</v>
      </c>
      <c r="R5" s="29">
        <v>0</v>
      </c>
      <c r="S5" s="29">
        <v>2.5</v>
      </c>
      <c r="T5" s="29">
        <v>2</v>
      </c>
      <c r="U5" s="29">
        <v>2.1666666666666665</v>
      </c>
      <c r="V5" s="29">
        <v>0</v>
      </c>
      <c r="W5" s="30">
        <f t="shared" ref="W5:W29" si="1">AVERAGE(D5:V5)</f>
        <v>1.4385964912280702</v>
      </c>
      <c r="X5" s="29">
        <v>1.6666666666666667</v>
      </c>
    </row>
    <row r="6" spans="2:24" ht="15.75" x14ac:dyDescent="0.3">
      <c r="B6" s="28" t="s">
        <v>65</v>
      </c>
      <c r="C6" s="28">
        <v>6</v>
      </c>
      <c r="D6" s="29">
        <v>2.8333333333333335</v>
      </c>
      <c r="E6" s="29">
        <v>2.8333333333333335</v>
      </c>
      <c r="F6" s="29">
        <v>2.6666666666666665</v>
      </c>
      <c r="G6" s="29">
        <v>3.1666666666666665</v>
      </c>
      <c r="H6" s="29">
        <v>2.8333333333333335</v>
      </c>
      <c r="I6" s="29">
        <v>0.5</v>
      </c>
      <c r="J6" s="29">
        <v>0.83333333333333337</v>
      </c>
      <c r="K6" s="29">
        <v>2.5</v>
      </c>
      <c r="L6" s="29">
        <v>2.1666666666666665</v>
      </c>
      <c r="M6" s="29">
        <v>1.8333333333333333</v>
      </c>
      <c r="N6" s="29">
        <v>1.8333333333333333</v>
      </c>
      <c r="O6" s="29">
        <v>0.66666666666666663</v>
      </c>
      <c r="P6" s="29">
        <v>0.83333333333333337</v>
      </c>
      <c r="Q6" s="29">
        <v>1.6666666666666667</v>
      </c>
      <c r="R6" s="29">
        <v>0</v>
      </c>
      <c r="S6" s="29">
        <v>2.8333333333333335</v>
      </c>
      <c r="T6" s="29">
        <v>1.8333333333333333</v>
      </c>
      <c r="U6" s="29">
        <v>2.8333333333333335</v>
      </c>
      <c r="V6" s="29">
        <v>0</v>
      </c>
      <c r="W6" s="30">
        <f t="shared" si="1"/>
        <v>1.8245614035087718</v>
      </c>
      <c r="X6" s="29">
        <v>2.6666666666666665</v>
      </c>
    </row>
    <row r="7" spans="2:24" ht="15.75" x14ac:dyDescent="0.3">
      <c r="B7" s="28" t="s">
        <v>108</v>
      </c>
      <c r="C7" s="28">
        <v>1</v>
      </c>
      <c r="D7" s="29">
        <v>3</v>
      </c>
      <c r="E7" s="29">
        <v>3</v>
      </c>
      <c r="F7" s="29">
        <v>3</v>
      </c>
      <c r="G7" s="29">
        <v>2</v>
      </c>
      <c r="H7" s="29">
        <v>1</v>
      </c>
      <c r="I7" s="29">
        <v>0</v>
      </c>
      <c r="J7" s="29">
        <v>0</v>
      </c>
      <c r="K7" s="29">
        <v>3</v>
      </c>
      <c r="L7" s="29">
        <v>3</v>
      </c>
      <c r="M7" s="29">
        <v>2</v>
      </c>
      <c r="N7" s="29">
        <v>2</v>
      </c>
      <c r="O7" s="29">
        <v>0</v>
      </c>
      <c r="P7" s="29">
        <v>0</v>
      </c>
      <c r="Q7" s="29">
        <v>1</v>
      </c>
      <c r="R7" s="29">
        <v>0</v>
      </c>
      <c r="S7" s="29">
        <v>2</v>
      </c>
      <c r="T7" s="29">
        <v>2</v>
      </c>
      <c r="U7" s="29">
        <v>3</v>
      </c>
      <c r="V7" s="29">
        <v>0</v>
      </c>
      <c r="W7" s="30">
        <f t="shared" si="1"/>
        <v>1.5789473684210527</v>
      </c>
      <c r="X7" s="29">
        <v>2</v>
      </c>
    </row>
    <row r="8" spans="2:24" ht="15.75" x14ac:dyDescent="0.3">
      <c r="B8" s="28" t="s">
        <v>96</v>
      </c>
      <c r="C8" s="28">
        <v>1</v>
      </c>
      <c r="D8" s="29">
        <v>3</v>
      </c>
      <c r="E8" s="29">
        <v>3</v>
      </c>
      <c r="F8" s="29">
        <v>1</v>
      </c>
      <c r="G8" s="29">
        <v>3</v>
      </c>
      <c r="H8" s="29">
        <v>3</v>
      </c>
      <c r="I8" s="29">
        <v>1</v>
      </c>
      <c r="J8" s="29">
        <v>1</v>
      </c>
      <c r="K8" s="29">
        <v>3</v>
      </c>
      <c r="L8" s="29">
        <v>2</v>
      </c>
      <c r="M8" s="29">
        <v>2</v>
      </c>
      <c r="N8" s="29">
        <v>3</v>
      </c>
      <c r="O8" s="29">
        <v>2</v>
      </c>
      <c r="P8" s="29">
        <v>1</v>
      </c>
      <c r="Q8" s="29">
        <v>3</v>
      </c>
      <c r="R8" s="29">
        <v>1</v>
      </c>
      <c r="S8" s="29">
        <v>3</v>
      </c>
      <c r="T8" s="29">
        <v>3</v>
      </c>
      <c r="U8" s="29">
        <v>2</v>
      </c>
      <c r="V8" s="29">
        <v>0</v>
      </c>
      <c r="W8" s="30">
        <f t="shared" si="1"/>
        <v>2.1052631578947367</v>
      </c>
      <c r="X8" s="29">
        <v>1</v>
      </c>
    </row>
    <row r="9" spans="2:24" ht="15.75" x14ac:dyDescent="0.3">
      <c r="B9" s="28" t="s">
        <v>60</v>
      </c>
      <c r="C9" s="28">
        <v>8</v>
      </c>
      <c r="D9" s="29">
        <v>2.25</v>
      </c>
      <c r="E9" s="29">
        <v>2.125</v>
      </c>
      <c r="F9" s="29">
        <v>1.625</v>
      </c>
      <c r="G9" s="29">
        <v>2.125</v>
      </c>
      <c r="H9" s="29">
        <v>0</v>
      </c>
      <c r="I9" s="29">
        <v>0</v>
      </c>
      <c r="J9" s="29">
        <v>0</v>
      </c>
      <c r="K9" s="29">
        <v>1.5</v>
      </c>
      <c r="L9" s="29">
        <v>1.5</v>
      </c>
      <c r="M9" s="29">
        <v>1.625</v>
      </c>
      <c r="N9" s="29">
        <v>0</v>
      </c>
      <c r="O9" s="29">
        <v>0</v>
      </c>
      <c r="P9" s="29">
        <v>0</v>
      </c>
      <c r="Q9" s="29">
        <v>0</v>
      </c>
      <c r="R9" s="29">
        <v>0</v>
      </c>
      <c r="S9" s="29">
        <v>2.375</v>
      </c>
      <c r="T9" s="29">
        <v>1.5</v>
      </c>
      <c r="U9" s="29">
        <v>1.75</v>
      </c>
      <c r="V9" s="29">
        <v>0</v>
      </c>
      <c r="W9" s="30">
        <f t="shared" si="1"/>
        <v>0.96710526315789469</v>
      </c>
      <c r="X9" s="29">
        <v>1</v>
      </c>
    </row>
    <row r="10" spans="2:24" ht="15.75" x14ac:dyDescent="0.3">
      <c r="B10" s="28" t="s">
        <v>86</v>
      </c>
      <c r="C10" s="28">
        <v>4</v>
      </c>
      <c r="D10" s="29">
        <v>3</v>
      </c>
      <c r="E10" s="29">
        <v>2</v>
      </c>
      <c r="F10" s="29">
        <v>2.75</v>
      </c>
      <c r="G10" s="29">
        <v>2.75</v>
      </c>
      <c r="H10" s="29">
        <v>0</v>
      </c>
      <c r="I10" s="29">
        <v>0</v>
      </c>
      <c r="J10" s="29">
        <v>0</v>
      </c>
      <c r="K10" s="29">
        <v>2.75</v>
      </c>
      <c r="L10" s="29">
        <v>1.75</v>
      </c>
      <c r="M10" s="29">
        <v>1.75</v>
      </c>
      <c r="N10" s="29">
        <v>1</v>
      </c>
      <c r="O10" s="29">
        <v>0</v>
      </c>
      <c r="P10" s="29">
        <v>0</v>
      </c>
      <c r="Q10" s="29">
        <v>0</v>
      </c>
      <c r="R10" s="29">
        <v>0</v>
      </c>
      <c r="S10" s="29">
        <v>3</v>
      </c>
      <c r="T10" s="29">
        <v>1</v>
      </c>
      <c r="U10" s="29">
        <v>1.75</v>
      </c>
      <c r="V10" s="29">
        <v>0</v>
      </c>
      <c r="W10" s="30">
        <f t="shared" si="1"/>
        <v>1.236842105263158</v>
      </c>
      <c r="X10" s="29">
        <v>1.75</v>
      </c>
    </row>
    <row r="11" spans="2:24" ht="15.75" x14ac:dyDescent="0.3">
      <c r="B11" s="28" t="s">
        <v>114</v>
      </c>
      <c r="C11" s="28">
        <v>1</v>
      </c>
      <c r="D11" s="29">
        <v>2</v>
      </c>
      <c r="E11" s="29">
        <v>1</v>
      </c>
      <c r="F11" s="29">
        <v>1</v>
      </c>
      <c r="G11" s="29">
        <v>2</v>
      </c>
      <c r="H11" s="29">
        <v>1</v>
      </c>
      <c r="I11" s="29">
        <v>2</v>
      </c>
      <c r="J11" s="29">
        <v>0</v>
      </c>
      <c r="K11" s="29">
        <v>1</v>
      </c>
      <c r="L11" s="29">
        <v>1</v>
      </c>
      <c r="M11" s="29">
        <v>0</v>
      </c>
      <c r="N11" s="29">
        <v>1</v>
      </c>
      <c r="O11" s="29">
        <v>1</v>
      </c>
      <c r="P11" s="29">
        <v>1</v>
      </c>
      <c r="Q11" s="29">
        <v>1</v>
      </c>
      <c r="R11" s="29">
        <v>0</v>
      </c>
      <c r="S11" s="29">
        <v>2</v>
      </c>
      <c r="T11" s="29">
        <v>1</v>
      </c>
      <c r="U11" s="29">
        <v>0</v>
      </c>
      <c r="V11" s="29">
        <v>0</v>
      </c>
      <c r="W11" s="30">
        <f t="shared" si="1"/>
        <v>0.94736842105263153</v>
      </c>
      <c r="X11" s="29">
        <v>0</v>
      </c>
    </row>
    <row r="12" spans="2:24" ht="15.75" x14ac:dyDescent="0.3">
      <c r="B12" s="28" t="s">
        <v>142</v>
      </c>
      <c r="C12" s="28">
        <v>5</v>
      </c>
      <c r="D12" s="29">
        <v>3</v>
      </c>
      <c r="E12" s="29">
        <v>3</v>
      </c>
      <c r="F12" s="29">
        <v>3.2</v>
      </c>
      <c r="G12" s="29">
        <v>3.2</v>
      </c>
      <c r="H12" s="29">
        <v>3.2</v>
      </c>
      <c r="I12" s="29">
        <v>1.6</v>
      </c>
      <c r="J12" s="29">
        <v>0.8</v>
      </c>
      <c r="K12" s="29">
        <v>3</v>
      </c>
      <c r="L12" s="29">
        <v>2.8</v>
      </c>
      <c r="M12" s="29">
        <v>2.6</v>
      </c>
      <c r="N12" s="29">
        <v>2.8</v>
      </c>
      <c r="O12" s="29">
        <v>0.6</v>
      </c>
      <c r="P12" s="29">
        <v>1.2</v>
      </c>
      <c r="Q12" s="29">
        <v>2.4</v>
      </c>
      <c r="R12" s="29">
        <v>1.2</v>
      </c>
      <c r="S12" s="29">
        <v>2.6</v>
      </c>
      <c r="T12" s="29">
        <v>3</v>
      </c>
      <c r="U12" s="29">
        <v>2.4</v>
      </c>
      <c r="V12" s="29">
        <v>0.4</v>
      </c>
      <c r="W12" s="30">
        <f t="shared" si="1"/>
        <v>2.2631578947368425</v>
      </c>
      <c r="X12" s="29">
        <v>3</v>
      </c>
    </row>
    <row r="13" spans="2:24" ht="15.75" x14ac:dyDescent="0.3">
      <c r="B13" s="28" t="s">
        <v>411</v>
      </c>
      <c r="C13" s="28">
        <v>3</v>
      </c>
      <c r="D13" s="29">
        <v>4</v>
      </c>
      <c r="E13" s="29">
        <v>2</v>
      </c>
      <c r="F13" s="29">
        <v>2.3333333333333335</v>
      </c>
      <c r="G13" s="29">
        <v>3</v>
      </c>
      <c r="H13" s="29">
        <v>1.6666666666666667</v>
      </c>
      <c r="I13" s="29">
        <v>1</v>
      </c>
      <c r="J13" s="29">
        <v>0.66666666666666663</v>
      </c>
      <c r="K13" s="29">
        <v>3.3333333333333335</v>
      </c>
      <c r="L13" s="29">
        <v>2</v>
      </c>
      <c r="M13" s="29">
        <v>2.6666666666666665</v>
      </c>
      <c r="N13" s="29">
        <v>2.3333333333333335</v>
      </c>
      <c r="O13" s="29">
        <v>0.33333333333333331</v>
      </c>
      <c r="P13" s="29">
        <v>1.3333333333333333</v>
      </c>
      <c r="Q13" s="29">
        <v>1</v>
      </c>
      <c r="R13" s="29">
        <v>0.33333333333333331</v>
      </c>
      <c r="S13" s="29">
        <v>2.6666666666666665</v>
      </c>
      <c r="T13" s="29">
        <v>2</v>
      </c>
      <c r="U13" s="29">
        <v>2.6666666666666665</v>
      </c>
      <c r="V13" s="29">
        <v>0.33333333333333331</v>
      </c>
      <c r="W13" s="30">
        <f t="shared" si="1"/>
        <v>1.8771929824561402</v>
      </c>
      <c r="X13" s="29">
        <v>2</v>
      </c>
    </row>
    <row r="14" spans="2:24" ht="15.75" x14ac:dyDescent="0.3">
      <c r="B14" s="28" t="s">
        <v>70</v>
      </c>
      <c r="C14" s="28">
        <v>6</v>
      </c>
      <c r="D14" s="29">
        <v>3</v>
      </c>
      <c r="E14" s="29">
        <v>2.8333333333333335</v>
      </c>
      <c r="F14" s="29">
        <v>2.6666666666666665</v>
      </c>
      <c r="G14" s="29">
        <v>2.6666666666666665</v>
      </c>
      <c r="H14" s="29">
        <v>2</v>
      </c>
      <c r="I14" s="29">
        <v>0.83333333333333337</v>
      </c>
      <c r="J14" s="29">
        <v>0.5</v>
      </c>
      <c r="K14" s="29">
        <v>2.8333333333333335</v>
      </c>
      <c r="L14" s="29">
        <v>2.1666666666666665</v>
      </c>
      <c r="M14" s="29">
        <v>2.5</v>
      </c>
      <c r="N14" s="29">
        <v>2.1666666666666665</v>
      </c>
      <c r="O14" s="29">
        <v>0.5</v>
      </c>
      <c r="P14" s="29">
        <v>0.5</v>
      </c>
      <c r="Q14" s="29">
        <v>1.6666666666666667</v>
      </c>
      <c r="R14" s="29">
        <v>0.33333333333333331</v>
      </c>
      <c r="S14" s="29">
        <v>2.8333333333333335</v>
      </c>
      <c r="T14" s="29">
        <v>2.1666666666666665</v>
      </c>
      <c r="U14" s="29">
        <v>2.1666666666666665</v>
      </c>
      <c r="V14" s="29">
        <v>0</v>
      </c>
      <c r="W14" s="30">
        <f t="shared" si="1"/>
        <v>1.807017543859649</v>
      </c>
      <c r="X14" s="29">
        <v>2.3333333333333335</v>
      </c>
    </row>
    <row r="15" spans="2:24" ht="15.75" x14ac:dyDescent="0.3">
      <c r="B15" s="28" t="s">
        <v>68</v>
      </c>
      <c r="C15" s="28">
        <v>4</v>
      </c>
      <c r="D15" s="29">
        <v>3</v>
      </c>
      <c r="E15" s="29">
        <v>3</v>
      </c>
      <c r="F15" s="29">
        <v>3</v>
      </c>
      <c r="G15" s="29">
        <v>3</v>
      </c>
      <c r="H15" s="29">
        <v>2.75</v>
      </c>
      <c r="I15" s="29">
        <v>1.25</v>
      </c>
      <c r="J15" s="29">
        <v>1.25</v>
      </c>
      <c r="K15" s="29">
        <v>3.25</v>
      </c>
      <c r="L15" s="29">
        <v>2.5</v>
      </c>
      <c r="M15" s="29">
        <v>1.75</v>
      </c>
      <c r="N15" s="29">
        <v>3</v>
      </c>
      <c r="O15" s="29">
        <v>0</v>
      </c>
      <c r="P15" s="29">
        <v>0.75</v>
      </c>
      <c r="Q15" s="29">
        <v>2.25</v>
      </c>
      <c r="R15" s="29">
        <v>0.5</v>
      </c>
      <c r="S15" s="29">
        <v>3</v>
      </c>
      <c r="T15" s="29">
        <v>2.25</v>
      </c>
      <c r="U15" s="29">
        <v>2.5</v>
      </c>
      <c r="V15" s="29">
        <v>0</v>
      </c>
      <c r="W15" s="30">
        <f t="shared" si="1"/>
        <v>2.0526315789473686</v>
      </c>
      <c r="X15" s="29">
        <v>3</v>
      </c>
    </row>
    <row r="16" spans="2:24" ht="15.75" x14ac:dyDescent="0.3">
      <c r="B16" s="28" t="s">
        <v>88</v>
      </c>
      <c r="C16" s="28">
        <v>1</v>
      </c>
      <c r="D16" s="29">
        <v>3</v>
      </c>
      <c r="E16" s="29">
        <v>2</v>
      </c>
      <c r="F16" s="29">
        <v>2</v>
      </c>
      <c r="G16" s="29">
        <v>2</v>
      </c>
      <c r="H16" s="29">
        <v>3</v>
      </c>
      <c r="I16" s="29">
        <v>1</v>
      </c>
      <c r="J16" s="29">
        <v>1</v>
      </c>
      <c r="K16" s="29">
        <v>2</v>
      </c>
      <c r="L16" s="29">
        <v>3</v>
      </c>
      <c r="M16" s="29">
        <v>2</v>
      </c>
      <c r="N16" s="29">
        <v>3</v>
      </c>
      <c r="O16" s="29">
        <v>0</v>
      </c>
      <c r="P16" s="29">
        <v>1</v>
      </c>
      <c r="Q16" s="29">
        <v>2</v>
      </c>
      <c r="R16" s="29">
        <v>0</v>
      </c>
      <c r="S16" s="29">
        <v>3</v>
      </c>
      <c r="T16" s="29">
        <v>3</v>
      </c>
      <c r="U16" s="29">
        <v>3</v>
      </c>
      <c r="V16" s="29">
        <v>0</v>
      </c>
      <c r="W16" s="30">
        <f t="shared" si="1"/>
        <v>1.8947368421052631</v>
      </c>
      <c r="X16" s="29">
        <v>1</v>
      </c>
    </row>
    <row r="17" spans="2:24" ht="15.75" x14ac:dyDescent="0.3">
      <c r="B17" s="28" t="s">
        <v>66</v>
      </c>
      <c r="C17" s="28">
        <v>2</v>
      </c>
      <c r="D17" s="29">
        <v>3</v>
      </c>
      <c r="E17" s="29">
        <v>3</v>
      </c>
      <c r="F17" s="29">
        <v>3</v>
      </c>
      <c r="G17" s="29">
        <v>3</v>
      </c>
      <c r="H17" s="29">
        <v>3.5</v>
      </c>
      <c r="I17" s="29">
        <v>0</v>
      </c>
      <c r="J17" s="29">
        <v>0</v>
      </c>
      <c r="K17" s="29">
        <v>3</v>
      </c>
      <c r="L17" s="29">
        <v>2</v>
      </c>
      <c r="M17" s="29">
        <v>2</v>
      </c>
      <c r="N17" s="29">
        <v>3</v>
      </c>
      <c r="O17" s="29">
        <v>2</v>
      </c>
      <c r="P17" s="29">
        <v>0</v>
      </c>
      <c r="Q17" s="29">
        <v>2</v>
      </c>
      <c r="R17" s="29">
        <v>0</v>
      </c>
      <c r="S17" s="29">
        <v>3</v>
      </c>
      <c r="T17" s="29">
        <v>2</v>
      </c>
      <c r="U17" s="29">
        <v>2</v>
      </c>
      <c r="V17" s="29">
        <v>0</v>
      </c>
      <c r="W17" s="30">
        <f t="shared" si="1"/>
        <v>1.9210526315789473</v>
      </c>
      <c r="X17" s="29">
        <v>3</v>
      </c>
    </row>
    <row r="18" spans="2:24" ht="15.75" x14ac:dyDescent="0.3">
      <c r="B18" s="28" t="s">
        <v>73</v>
      </c>
      <c r="C18" s="28">
        <v>3</v>
      </c>
      <c r="D18" s="29">
        <v>2.6666666666666665</v>
      </c>
      <c r="E18" s="29">
        <v>2.3333333333333335</v>
      </c>
      <c r="F18" s="29">
        <v>2.6666666666666665</v>
      </c>
      <c r="G18" s="29">
        <v>2.6666666666666665</v>
      </c>
      <c r="H18" s="29">
        <v>2.6666666666666665</v>
      </c>
      <c r="I18" s="29">
        <v>0.33333333333333331</v>
      </c>
      <c r="J18" s="29">
        <v>0.33333333333333331</v>
      </c>
      <c r="K18" s="29">
        <v>2.3333333333333335</v>
      </c>
      <c r="L18" s="29">
        <v>1.3333333333333333</v>
      </c>
      <c r="M18" s="29">
        <v>2</v>
      </c>
      <c r="N18" s="29">
        <v>2</v>
      </c>
      <c r="O18" s="29">
        <v>0.66666666666666663</v>
      </c>
      <c r="P18" s="29">
        <v>0</v>
      </c>
      <c r="Q18" s="29">
        <v>1.3333333333333333</v>
      </c>
      <c r="R18" s="29">
        <v>0</v>
      </c>
      <c r="S18" s="29">
        <v>2.6666666666666665</v>
      </c>
      <c r="T18" s="29">
        <v>1.3333333333333333</v>
      </c>
      <c r="U18" s="29">
        <v>2</v>
      </c>
      <c r="V18" s="29">
        <v>0.66666666666666663</v>
      </c>
      <c r="W18" s="30">
        <f t="shared" si="1"/>
        <v>1.5789473684210527</v>
      </c>
      <c r="X18" s="29">
        <v>1.6666666666666667</v>
      </c>
    </row>
    <row r="19" spans="2:24" ht="15.75" x14ac:dyDescent="0.3">
      <c r="B19" s="28" t="s">
        <v>62</v>
      </c>
      <c r="C19" s="28">
        <v>2</v>
      </c>
      <c r="D19" s="29">
        <v>3</v>
      </c>
      <c r="E19" s="29">
        <v>3</v>
      </c>
      <c r="F19" s="29">
        <v>3.5</v>
      </c>
      <c r="G19" s="29">
        <v>3</v>
      </c>
      <c r="H19" s="29">
        <v>3.5</v>
      </c>
      <c r="I19" s="29">
        <v>2</v>
      </c>
      <c r="J19" s="29">
        <v>2</v>
      </c>
      <c r="K19" s="29">
        <v>3</v>
      </c>
      <c r="L19" s="29">
        <v>3</v>
      </c>
      <c r="M19" s="29">
        <v>3</v>
      </c>
      <c r="N19" s="29">
        <v>3.5</v>
      </c>
      <c r="O19" s="29">
        <v>0</v>
      </c>
      <c r="P19" s="29">
        <v>2</v>
      </c>
      <c r="Q19" s="29">
        <v>3</v>
      </c>
      <c r="R19" s="29">
        <v>0</v>
      </c>
      <c r="S19" s="29">
        <v>3</v>
      </c>
      <c r="T19" s="29">
        <v>3</v>
      </c>
      <c r="U19" s="29">
        <v>3</v>
      </c>
      <c r="V19" s="29">
        <v>0</v>
      </c>
      <c r="W19" s="30">
        <f t="shared" si="1"/>
        <v>2.4473684210526314</v>
      </c>
      <c r="X19" s="29">
        <v>2.5</v>
      </c>
    </row>
    <row r="20" spans="2:24" ht="15.75" x14ac:dyDescent="0.3">
      <c r="B20" s="28" t="s">
        <v>58</v>
      </c>
      <c r="C20" s="28">
        <v>11</v>
      </c>
      <c r="D20" s="29">
        <v>3.6363636363636362</v>
      </c>
      <c r="E20" s="29">
        <v>3.1818181818181817</v>
      </c>
      <c r="F20" s="29">
        <v>3.0909090909090908</v>
      </c>
      <c r="G20" s="29">
        <v>3.2727272727272729</v>
      </c>
      <c r="H20" s="29">
        <v>3.0909090909090908</v>
      </c>
      <c r="I20" s="29">
        <v>2.0909090909090908</v>
      </c>
      <c r="J20" s="29">
        <v>1.6363636363636365</v>
      </c>
      <c r="K20" s="29">
        <v>2.7272727272727271</v>
      </c>
      <c r="L20" s="29">
        <v>2.4545454545454546</v>
      </c>
      <c r="M20" s="29">
        <v>2.8181818181818183</v>
      </c>
      <c r="N20" s="29">
        <v>2.1818181818181817</v>
      </c>
      <c r="O20" s="29">
        <v>0.72727272727272729</v>
      </c>
      <c r="P20" s="29">
        <v>1.4545454545454546</v>
      </c>
      <c r="Q20" s="29">
        <v>1.9090909090909092</v>
      </c>
      <c r="R20" s="29">
        <v>1.0909090909090908</v>
      </c>
      <c r="S20" s="29">
        <v>3.0909090909090908</v>
      </c>
      <c r="T20" s="29">
        <v>2.9090909090909092</v>
      </c>
      <c r="U20" s="29">
        <v>2.9090909090909092</v>
      </c>
      <c r="V20" s="29">
        <v>0.63636363636363635</v>
      </c>
      <c r="W20" s="30">
        <f t="shared" si="1"/>
        <v>2.3636363636363633</v>
      </c>
      <c r="X20" s="29">
        <v>2.6363636363636362</v>
      </c>
    </row>
    <row r="21" spans="2:24" ht="15.75" x14ac:dyDescent="0.3">
      <c r="B21" s="28" t="s">
        <v>74</v>
      </c>
      <c r="C21" s="28">
        <v>4</v>
      </c>
      <c r="D21" s="29">
        <v>3.5</v>
      </c>
      <c r="E21" s="29">
        <v>3.75</v>
      </c>
      <c r="F21" s="29">
        <v>3.5</v>
      </c>
      <c r="G21" s="29">
        <v>3</v>
      </c>
      <c r="H21" s="29">
        <v>3.25</v>
      </c>
      <c r="I21" s="29">
        <v>2.75</v>
      </c>
      <c r="J21" s="29">
        <v>2</v>
      </c>
      <c r="K21" s="29">
        <v>0</v>
      </c>
      <c r="L21" s="29">
        <v>2.75</v>
      </c>
      <c r="M21" s="29">
        <v>2.75</v>
      </c>
      <c r="N21" s="29">
        <v>3.25</v>
      </c>
      <c r="O21" s="29">
        <v>0</v>
      </c>
      <c r="P21" s="29">
        <v>2</v>
      </c>
      <c r="Q21" s="29">
        <v>2.75</v>
      </c>
      <c r="R21" s="29">
        <v>0</v>
      </c>
      <c r="S21" s="29">
        <v>3.25</v>
      </c>
      <c r="T21" s="29">
        <v>2</v>
      </c>
      <c r="U21" s="29">
        <v>2.75</v>
      </c>
      <c r="V21" s="29">
        <v>0.25</v>
      </c>
      <c r="W21" s="30">
        <f t="shared" si="1"/>
        <v>2.2894736842105261</v>
      </c>
      <c r="X21" s="29">
        <v>2.5</v>
      </c>
    </row>
    <row r="22" spans="2:24" ht="15.75" x14ac:dyDescent="0.3">
      <c r="B22" s="28" t="s">
        <v>63</v>
      </c>
      <c r="C22" s="28">
        <v>7</v>
      </c>
      <c r="D22" s="29">
        <v>2.8571428571428572</v>
      </c>
      <c r="E22" s="29">
        <v>3</v>
      </c>
      <c r="F22" s="29">
        <v>2.7142857142857144</v>
      </c>
      <c r="G22" s="29">
        <v>3.1428571428571428</v>
      </c>
      <c r="H22" s="29">
        <v>2.4285714285714284</v>
      </c>
      <c r="I22" s="29">
        <v>2.5714285714285716</v>
      </c>
      <c r="J22" s="29">
        <v>2.7142857142857144</v>
      </c>
      <c r="K22" s="29">
        <v>1</v>
      </c>
      <c r="L22" s="29">
        <v>2.1428571428571428</v>
      </c>
      <c r="M22" s="29">
        <v>2</v>
      </c>
      <c r="N22" s="29">
        <v>2.2857142857142856</v>
      </c>
      <c r="O22" s="29">
        <v>1.1428571428571428</v>
      </c>
      <c r="P22" s="29">
        <v>2.4285714285714284</v>
      </c>
      <c r="Q22" s="29">
        <v>2.4285714285714284</v>
      </c>
      <c r="R22" s="29">
        <v>0.5714285714285714</v>
      </c>
      <c r="S22" s="29">
        <v>2.5714285714285716</v>
      </c>
      <c r="T22" s="29">
        <v>2.7142857142857144</v>
      </c>
      <c r="U22" s="29">
        <v>2.5714285714285716</v>
      </c>
      <c r="V22" s="29">
        <v>0.42857142857142855</v>
      </c>
      <c r="W22" s="30">
        <f t="shared" si="1"/>
        <v>2.1954887218045109</v>
      </c>
      <c r="X22" s="29">
        <v>2.5714285714285716</v>
      </c>
    </row>
    <row r="23" spans="2:24" ht="15.75" x14ac:dyDescent="0.3">
      <c r="B23" s="28" t="s">
        <v>59</v>
      </c>
      <c r="C23" s="28">
        <v>8</v>
      </c>
      <c r="D23" s="29">
        <v>2.625</v>
      </c>
      <c r="E23" s="29">
        <v>2.5</v>
      </c>
      <c r="F23" s="29">
        <v>2.625</v>
      </c>
      <c r="G23" s="29">
        <v>2.625</v>
      </c>
      <c r="H23" s="29">
        <v>2.375</v>
      </c>
      <c r="I23" s="29">
        <v>1.75</v>
      </c>
      <c r="J23" s="29">
        <v>1.75</v>
      </c>
      <c r="K23" s="29">
        <v>2</v>
      </c>
      <c r="L23" s="29">
        <v>1.5</v>
      </c>
      <c r="M23" s="29">
        <v>2.5</v>
      </c>
      <c r="N23" s="29">
        <v>2.625</v>
      </c>
      <c r="O23" s="29">
        <v>0.375</v>
      </c>
      <c r="P23" s="29">
        <v>1.375</v>
      </c>
      <c r="Q23" s="29">
        <v>2.25</v>
      </c>
      <c r="R23" s="29">
        <v>0.5</v>
      </c>
      <c r="S23" s="29">
        <v>2.375</v>
      </c>
      <c r="T23" s="29">
        <v>2.375</v>
      </c>
      <c r="U23" s="29">
        <v>2</v>
      </c>
      <c r="V23" s="29">
        <v>0.25</v>
      </c>
      <c r="W23" s="30">
        <f t="shared" si="1"/>
        <v>1.9144736842105263</v>
      </c>
      <c r="X23" s="29">
        <v>1.875</v>
      </c>
    </row>
    <row r="24" spans="2:24" ht="15.75" x14ac:dyDescent="0.3">
      <c r="B24" s="28" t="s">
        <v>79</v>
      </c>
      <c r="C24" s="28">
        <v>3</v>
      </c>
      <c r="D24" s="29">
        <v>3.6666666666666665</v>
      </c>
      <c r="E24" s="29">
        <v>3.6666666666666665</v>
      </c>
      <c r="F24" s="29">
        <v>3.6666666666666665</v>
      </c>
      <c r="G24" s="29">
        <v>3.3333333333333335</v>
      </c>
      <c r="H24" s="29">
        <v>0</v>
      </c>
      <c r="I24" s="29">
        <v>3.3333333333333335</v>
      </c>
      <c r="J24" s="29">
        <v>3.3333333333333335</v>
      </c>
      <c r="K24" s="29">
        <v>0</v>
      </c>
      <c r="L24" s="29">
        <v>3.3333333333333335</v>
      </c>
      <c r="M24" s="29">
        <v>3.3333333333333335</v>
      </c>
      <c r="N24" s="29">
        <v>3</v>
      </c>
      <c r="O24" s="29">
        <v>0</v>
      </c>
      <c r="P24" s="29">
        <v>3.6666666666666665</v>
      </c>
      <c r="Q24" s="29">
        <v>3</v>
      </c>
      <c r="R24" s="29">
        <v>3</v>
      </c>
      <c r="S24" s="29">
        <v>3.3333333333333335</v>
      </c>
      <c r="T24" s="29">
        <v>3</v>
      </c>
      <c r="U24" s="29">
        <v>3</v>
      </c>
      <c r="V24" s="29">
        <v>3.6666666666666665</v>
      </c>
      <c r="W24" s="30">
        <f t="shared" si="1"/>
        <v>2.807017543859649</v>
      </c>
      <c r="X24" s="29">
        <v>3.3333333333333335</v>
      </c>
    </row>
    <row r="25" spans="2:24" ht="15.75" x14ac:dyDescent="0.3">
      <c r="B25" s="28" t="s">
        <v>107</v>
      </c>
      <c r="C25" s="28">
        <v>1</v>
      </c>
      <c r="D25" s="29">
        <v>3</v>
      </c>
      <c r="E25" s="29">
        <v>3</v>
      </c>
      <c r="F25" s="29">
        <v>2</v>
      </c>
      <c r="G25" s="29">
        <v>3</v>
      </c>
      <c r="H25" s="29">
        <v>0</v>
      </c>
      <c r="I25" s="29">
        <v>1</v>
      </c>
      <c r="J25" s="29">
        <v>1</v>
      </c>
      <c r="K25" s="29">
        <v>3</v>
      </c>
      <c r="L25" s="29">
        <v>2</v>
      </c>
      <c r="M25" s="29">
        <v>3</v>
      </c>
      <c r="N25" s="29">
        <v>1</v>
      </c>
      <c r="O25" s="29">
        <v>0</v>
      </c>
      <c r="P25" s="29">
        <v>0</v>
      </c>
      <c r="Q25" s="29">
        <v>1</v>
      </c>
      <c r="R25" s="29">
        <v>0</v>
      </c>
      <c r="S25" s="29">
        <v>2</v>
      </c>
      <c r="T25" s="29">
        <v>2</v>
      </c>
      <c r="U25" s="29">
        <v>3</v>
      </c>
      <c r="V25" s="29">
        <v>0</v>
      </c>
      <c r="W25" s="30">
        <f t="shared" si="1"/>
        <v>1.5789473684210527</v>
      </c>
      <c r="X25" s="29">
        <v>2</v>
      </c>
    </row>
    <row r="26" spans="2:24" ht="15.75" x14ac:dyDescent="0.3">
      <c r="B26" s="28" t="s">
        <v>97</v>
      </c>
      <c r="C26" s="28">
        <v>1</v>
      </c>
      <c r="D26" s="29">
        <v>3</v>
      </c>
      <c r="E26" s="29">
        <v>2</v>
      </c>
      <c r="F26" s="29">
        <v>2</v>
      </c>
      <c r="G26" s="29">
        <v>3</v>
      </c>
      <c r="H26" s="29">
        <v>1</v>
      </c>
      <c r="I26" s="29">
        <v>0</v>
      </c>
      <c r="J26" s="29">
        <v>0</v>
      </c>
      <c r="K26" s="29">
        <v>3</v>
      </c>
      <c r="L26" s="29">
        <v>2</v>
      </c>
      <c r="M26" s="29">
        <v>2</v>
      </c>
      <c r="N26" s="29">
        <v>3</v>
      </c>
      <c r="O26" s="29">
        <v>0</v>
      </c>
      <c r="P26" s="29">
        <v>0</v>
      </c>
      <c r="Q26" s="29">
        <v>0</v>
      </c>
      <c r="R26" s="29">
        <v>0</v>
      </c>
      <c r="S26" s="29">
        <v>3</v>
      </c>
      <c r="T26" s="29">
        <v>3</v>
      </c>
      <c r="U26" s="29">
        <v>3</v>
      </c>
      <c r="V26" s="29">
        <v>0</v>
      </c>
      <c r="W26" s="30">
        <f t="shared" si="1"/>
        <v>1.5789473684210527</v>
      </c>
      <c r="X26" s="29">
        <v>2</v>
      </c>
    </row>
    <row r="27" spans="2:24" ht="15.75" x14ac:dyDescent="0.3">
      <c r="B27" s="28" t="s">
        <v>175</v>
      </c>
      <c r="C27" s="28">
        <v>13</v>
      </c>
      <c r="D27" s="29">
        <v>3.5384615384615383</v>
      </c>
      <c r="E27" s="29">
        <v>3</v>
      </c>
      <c r="F27" s="29">
        <v>2.9230769230769229</v>
      </c>
      <c r="G27" s="29">
        <v>3.3076923076923075</v>
      </c>
      <c r="H27" s="29">
        <v>2</v>
      </c>
      <c r="I27" s="29">
        <v>1</v>
      </c>
      <c r="J27" s="29">
        <v>0.84615384615384615</v>
      </c>
      <c r="K27" s="29">
        <v>3.3846153846153846</v>
      </c>
      <c r="L27" s="29">
        <v>2.5384615384615383</v>
      </c>
      <c r="M27" s="29">
        <v>2.6923076923076925</v>
      </c>
      <c r="N27" s="29">
        <v>2.2307692307692308</v>
      </c>
      <c r="O27" s="29">
        <v>0</v>
      </c>
      <c r="P27" s="29">
        <v>0.92307692307692313</v>
      </c>
      <c r="Q27" s="29">
        <v>1.6153846153846154</v>
      </c>
      <c r="R27" s="29">
        <v>0.46153846153846156</v>
      </c>
      <c r="S27" s="29">
        <v>3.2307692307692308</v>
      </c>
      <c r="T27" s="29">
        <v>2.7692307692307692</v>
      </c>
      <c r="U27" s="29">
        <v>2.8461538461538463</v>
      </c>
      <c r="V27" s="29">
        <v>0.15384615384615385</v>
      </c>
      <c r="W27" s="30">
        <f t="shared" si="1"/>
        <v>2.0769230769230766</v>
      </c>
      <c r="X27" s="29">
        <v>2.5384615384615383</v>
      </c>
    </row>
    <row r="28" spans="2:24" ht="15.75" x14ac:dyDescent="0.3">
      <c r="B28" s="28" t="s">
        <v>84</v>
      </c>
      <c r="C28" s="28">
        <v>1</v>
      </c>
      <c r="D28" s="29">
        <v>3</v>
      </c>
      <c r="E28" s="29">
        <v>3</v>
      </c>
      <c r="F28" s="29">
        <v>3</v>
      </c>
      <c r="G28" s="29">
        <v>4</v>
      </c>
      <c r="H28" s="29">
        <v>3</v>
      </c>
      <c r="I28" s="29">
        <v>3</v>
      </c>
      <c r="J28" s="29">
        <v>3</v>
      </c>
      <c r="K28" s="29">
        <v>3</v>
      </c>
      <c r="L28" s="29">
        <v>3</v>
      </c>
      <c r="M28" s="29">
        <v>3</v>
      </c>
      <c r="N28" s="29">
        <v>3</v>
      </c>
      <c r="O28" s="29">
        <v>3</v>
      </c>
      <c r="P28" s="29">
        <v>2</v>
      </c>
      <c r="Q28" s="29">
        <v>3</v>
      </c>
      <c r="R28" s="29">
        <v>1</v>
      </c>
      <c r="S28" s="29">
        <v>3</v>
      </c>
      <c r="T28" s="29">
        <v>3</v>
      </c>
      <c r="U28" s="29">
        <v>3</v>
      </c>
      <c r="V28" s="29">
        <v>1</v>
      </c>
      <c r="W28" s="30">
        <f t="shared" si="1"/>
        <v>2.7894736842105261</v>
      </c>
      <c r="X28" s="29">
        <v>3</v>
      </c>
    </row>
    <row r="29" spans="2:24" ht="15.75" x14ac:dyDescent="0.3">
      <c r="B29" s="28" t="s">
        <v>128</v>
      </c>
      <c r="C29" s="28">
        <v>1</v>
      </c>
      <c r="D29" s="29">
        <v>3</v>
      </c>
      <c r="E29" s="29">
        <v>2</v>
      </c>
      <c r="F29" s="29">
        <v>2</v>
      </c>
      <c r="G29" s="29">
        <v>3</v>
      </c>
      <c r="H29" s="29">
        <v>3</v>
      </c>
      <c r="I29" s="29">
        <v>1</v>
      </c>
      <c r="J29" s="29">
        <v>0</v>
      </c>
      <c r="K29" s="29">
        <v>3</v>
      </c>
      <c r="L29" s="29">
        <v>2</v>
      </c>
      <c r="M29" s="29">
        <v>3</v>
      </c>
      <c r="N29" s="29">
        <v>2</v>
      </c>
      <c r="O29" s="29">
        <v>0</v>
      </c>
      <c r="P29" s="29">
        <v>1</v>
      </c>
      <c r="Q29" s="29">
        <v>2</v>
      </c>
      <c r="R29" s="29">
        <v>0</v>
      </c>
      <c r="S29" s="29">
        <v>2</v>
      </c>
      <c r="T29" s="29">
        <v>3</v>
      </c>
      <c r="U29" s="29">
        <v>3</v>
      </c>
      <c r="V29" s="29">
        <v>0</v>
      </c>
      <c r="W29" s="30">
        <f t="shared" si="1"/>
        <v>1.8421052631578947</v>
      </c>
      <c r="X29" s="29">
        <v>2</v>
      </c>
    </row>
  </sheetData>
  <mergeCells count="1">
    <mergeCell ref="D2:W2"/>
  </mergeCells>
  <conditionalFormatting sqref="D5:V2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X2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K301"/>
  <sheetViews>
    <sheetView showGridLines="0" tabSelected="1" topLeftCell="G1" zoomScale="80" zoomScaleNormal="80" workbookViewId="0">
      <selection activeCell="K6" sqref="K6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24.5703125" customWidth="1"/>
    <col min="11" max="11" width="4.85546875" customWidth="1"/>
    <col min="12" max="12" width="5" customWidth="1"/>
    <col min="13" max="22" width="4.85546875" bestFit="1" customWidth="1"/>
    <col min="23" max="29" width="4.85546875" customWidth="1"/>
    <col min="30" max="34" width="5" customWidth="1"/>
    <col min="35" max="35" width="6" bestFit="1" customWidth="1"/>
    <col min="36" max="36" width="75.5703125" style="5" customWidth="1"/>
    <col min="37" max="37" width="21.140625" bestFit="1" customWidth="1"/>
  </cols>
  <sheetData>
    <row r="1" spans="2:37" x14ac:dyDescent="0.25">
      <c r="AJ1"/>
    </row>
    <row r="2" spans="2:37" ht="15.75" thickBot="1" x14ac:dyDescent="0.3">
      <c r="AJ2"/>
    </row>
    <row r="3" spans="2:37" ht="17.25" thickBot="1" x14ac:dyDescent="0.3">
      <c r="K3" s="35" t="s">
        <v>47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7"/>
      <c r="AE3" s="35" t="s">
        <v>48</v>
      </c>
      <c r="AF3" s="36"/>
      <c r="AG3" s="36"/>
      <c r="AH3" s="37"/>
      <c r="AJ3"/>
    </row>
    <row r="4" spans="2:37" ht="15.75" x14ac:dyDescent="0.25">
      <c r="K4" s="9">
        <f t="shared" ref="K4:AC4" si="0">AVERAGEIFS(K6:K301,$J$6:$J$301,"EVALUACION")</f>
        <v>3.0679611650485437</v>
      </c>
      <c r="L4" s="9">
        <f t="shared" si="0"/>
        <v>2.7766990291262137</v>
      </c>
      <c r="M4" s="9">
        <f t="shared" si="0"/>
        <v>2.7184466019417477</v>
      </c>
      <c r="N4" s="9">
        <f t="shared" si="0"/>
        <v>2.9320388349514563</v>
      </c>
      <c r="O4" s="9">
        <f t="shared" si="0"/>
        <v>2.029126213592233</v>
      </c>
      <c r="P4" s="9">
        <f t="shared" si="0"/>
        <v>1.2912621359223302</v>
      </c>
      <c r="Q4" s="9">
        <f t="shared" si="0"/>
        <v>1.0679611650485437</v>
      </c>
      <c r="R4" s="9">
        <f t="shared" si="0"/>
        <v>2.3883495145631066</v>
      </c>
      <c r="S4" s="9">
        <f t="shared" si="0"/>
        <v>2.203883495145631</v>
      </c>
      <c r="T4" s="9">
        <f t="shared" si="0"/>
        <v>2.3398058252427183</v>
      </c>
      <c r="U4" s="9">
        <f t="shared" si="0"/>
        <v>2.0970873786407767</v>
      </c>
      <c r="V4" s="9">
        <f t="shared" si="0"/>
        <v>0.40776699029126212</v>
      </c>
      <c r="W4" s="9">
        <f t="shared" si="0"/>
        <v>1.087378640776699</v>
      </c>
      <c r="X4" s="9">
        <f t="shared" si="0"/>
        <v>1.6310679611650485</v>
      </c>
      <c r="Y4" s="9">
        <f t="shared" si="0"/>
        <v>0.46601941747572817</v>
      </c>
      <c r="Z4" s="9">
        <f t="shared" si="0"/>
        <v>2.8058252427184467</v>
      </c>
      <c r="AA4" s="9">
        <f t="shared" si="0"/>
        <v>2.320388349514563</v>
      </c>
      <c r="AB4" s="9">
        <f t="shared" si="0"/>
        <v>2.4563106796116503</v>
      </c>
      <c r="AC4" s="9">
        <f t="shared" si="0"/>
        <v>0.31067961165048541</v>
      </c>
      <c r="AD4" s="9"/>
      <c r="AE4" s="9">
        <f>AVERAGEIFS(AE6:AE301,$J$6:$J$301,"EVALUACION")</f>
        <v>2.2524271844660193</v>
      </c>
      <c r="AF4" s="9">
        <f>AVERAGEIFS(AF6:AF301,$J$6:$J$301,"EVALUACION")</f>
        <v>2.941747572815534</v>
      </c>
      <c r="AG4" s="9">
        <f>AVERAGEIFS(AG6:AG301,$J$6:$J$301,"EVALUACION")</f>
        <v>2.6116504854368934</v>
      </c>
      <c r="AH4" s="9">
        <f>AVERAGEIFS(AH6:AH301,$J$6:$J$301,"EVALUACION")</f>
        <v>3.0097087378640777</v>
      </c>
      <c r="AJ4"/>
    </row>
    <row r="5" spans="2:37" ht="198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 t="s">
        <v>168</v>
      </c>
      <c r="L5" s="22" t="s">
        <v>165</v>
      </c>
      <c r="M5" s="22" t="s">
        <v>161</v>
      </c>
      <c r="N5" s="22" t="s">
        <v>55</v>
      </c>
      <c r="O5" s="22" t="s">
        <v>173</v>
      </c>
      <c r="P5" s="22" t="s">
        <v>163</v>
      </c>
      <c r="Q5" s="22" t="s">
        <v>158</v>
      </c>
      <c r="R5" s="22" t="s">
        <v>174</v>
      </c>
      <c r="S5" s="11" t="s">
        <v>170</v>
      </c>
      <c r="T5" s="11" t="s">
        <v>164</v>
      </c>
      <c r="U5" s="11" t="s">
        <v>56</v>
      </c>
      <c r="V5" s="11" t="s">
        <v>162</v>
      </c>
      <c r="W5" s="21" t="s">
        <v>171</v>
      </c>
      <c r="X5" s="21" t="s">
        <v>167</v>
      </c>
      <c r="Y5" s="21" t="s">
        <v>166</v>
      </c>
      <c r="Z5" s="21" t="s">
        <v>169</v>
      </c>
      <c r="AA5" s="21" t="s">
        <v>159</v>
      </c>
      <c r="AB5" s="21" t="s">
        <v>172</v>
      </c>
      <c r="AC5" s="21" t="s">
        <v>160</v>
      </c>
      <c r="AD5" s="18" t="s">
        <v>49</v>
      </c>
      <c r="AE5" s="12" t="s">
        <v>8</v>
      </c>
      <c r="AF5" s="12" t="s">
        <v>57</v>
      </c>
      <c r="AG5" s="12" t="s">
        <v>50</v>
      </c>
      <c r="AH5" s="12" t="s">
        <v>51</v>
      </c>
      <c r="AI5" s="13" t="s">
        <v>52</v>
      </c>
      <c r="AJ5" s="24" t="s">
        <v>192</v>
      </c>
      <c r="AK5" s="14" t="s">
        <v>53</v>
      </c>
    </row>
    <row r="6" spans="2:37" ht="15.75" x14ac:dyDescent="0.3">
      <c r="B6" s="15" t="str">
        <f>BASE!$D$2</f>
        <v>DATA ENGINEER</v>
      </c>
      <c r="C6" s="15" t="s">
        <v>194</v>
      </c>
      <c r="D6" s="15" t="s">
        <v>59</v>
      </c>
      <c r="E6" s="15" t="s">
        <v>195</v>
      </c>
      <c r="F6" s="15" t="s">
        <v>197</v>
      </c>
      <c r="G6" s="15" t="s">
        <v>153</v>
      </c>
      <c r="H6" s="19" t="s">
        <v>268</v>
      </c>
      <c r="I6" s="15" t="s">
        <v>424</v>
      </c>
      <c r="J6" s="15" t="s">
        <v>421</v>
      </c>
      <c r="K6" s="20">
        <v>2</v>
      </c>
      <c r="L6" s="20">
        <v>2</v>
      </c>
      <c r="M6" s="20">
        <v>2</v>
      </c>
      <c r="N6" s="20">
        <v>2</v>
      </c>
      <c r="O6" s="20">
        <v>2</v>
      </c>
      <c r="P6" s="20">
        <v>0</v>
      </c>
      <c r="Q6" s="20">
        <v>1</v>
      </c>
      <c r="R6" s="20">
        <v>2</v>
      </c>
      <c r="S6" s="20">
        <v>1</v>
      </c>
      <c r="T6" s="20">
        <v>2</v>
      </c>
      <c r="U6" s="20">
        <v>2</v>
      </c>
      <c r="V6" s="20">
        <v>0</v>
      </c>
      <c r="W6" s="20">
        <v>1</v>
      </c>
      <c r="X6" s="20">
        <v>2</v>
      </c>
      <c r="Y6" s="20">
        <v>0</v>
      </c>
      <c r="Z6" s="20">
        <v>2</v>
      </c>
      <c r="AA6" s="20">
        <v>1</v>
      </c>
      <c r="AB6" s="20">
        <v>1</v>
      </c>
      <c r="AC6" s="20">
        <v>0</v>
      </c>
      <c r="AD6" s="16">
        <f t="shared" ref="AD6:AD69" si="1">AVERAGE(K6:AC6)</f>
        <v>1.3157894736842106</v>
      </c>
      <c r="AE6" s="20">
        <v>1</v>
      </c>
      <c r="AF6" s="20">
        <v>2</v>
      </c>
      <c r="AG6" s="20">
        <v>2</v>
      </c>
      <c r="AH6" s="20">
        <v>3</v>
      </c>
      <c r="AI6" s="20">
        <v>1</v>
      </c>
      <c r="AJ6" s="25" t="s">
        <v>430</v>
      </c>
      <c r="AK6" s="15"/>
    </row>
    <row r="7" spans="2:37" ht="15.75" x14ac:dyDescent="0.3">
      <c r="B7" s="15" t="str">
        <f>BASE!$D$2</f>
        <v>DATA ENGINEER</v>
      </c>
      <c r="C7" s="15" t="s">
        <v>194</v>
      </c>
      <c r="D7" s="15" t="s">
        <v>59</v>
      </c>
      <c r="E7" s="15" t="s">
        <v>195</v>
      </c>
      <c r="F7" s="15" t="s">
        <v>199</v>
      </c>
      <c r="G7" s="15" t="s">
        <v>181</v>
      </c>
      <c r="H7" s="15" t="s">
        <v>268</v>
      </c>
      <c r="I7" s="15" t="s">
        <v>425</v>
      </c>
      <c r="J7" s="15" t="s">
        <v>421</v>
      </c>
      <c r="K7" s="20">
        <v>3</v>
      </c>
      <c r="L7" s="20">
        <v>2</v>
      </c>
      <c r="M7" s="20">
        <v>2</v>
      </c>
      <c r="N7" s="20">
        <v>2</v>
      </c>
      <c r="O7" s="20">
        <v>2</v>
      </c>
      <c r="P7" s="20">
        <v>2</v>
      </c>
      <c r="Q7" s="20">
        <v>2</v>
      </c>
      <c r="R7" s="20">
        <v>2</v>
      </c>
      <c r="S7" s="20">
        <v>1</v>
      </c>
      <c r="T7" s="20">
        <v>2</v>
      </c>
      <c r="U7" s="20">
        <v>2</v>
      </c>
      <c r="V7" s="20">
        <v>0</v>
      </c>
      <c r="W7" s="20">
        <v>2</v>
      </c>
      <c r="X7" s="20">
        <v>2</v>
      </c>
      <c r="Y7" s="20">
        <v>1</v>
      </c>
      <c r="Z7" s="20">
        <v>2</v>
      </c>
      <c r="AA7" s="20">
        <v>2</v>
      </c>
      <c r="AB7" s="20">
        <v>2</v>
      </c>
      <c r="AC7" s="20">
        <v>0</v>
      </c>
      <c r="AD7" s="16">
        <f t="shared" si="1"/>
        <v>1.736842105263158</v>
      </c>
      <c r="AE7" s="20">
        <v>1</v>
      </c>
      <c r="AF7" s="20">
        <v>2</v>
      </c>
      <c r="AG7" s="20">
        <v>2</v>
      </c>
      <c r="AH7" s="20">
        <v>3</v>
      </c>
      <c r="AI7" s="20">
        <v>1</v>
      </c>
      <c r="AJ7" s="25"/>
      <c r="AK7" s="15"/>
    </row>
    <row r="8" spans="2:37" ht="15.75" x14ac:dyDescent="0.3">
      <c r="B8" s="15" t="str">
        <f>BASE!$D$2</f>
        <v>DATA ENGINEER</v>
      </c>
      <c r="C8" s="15" t="s">
        <v>194</v>
      </c>
      <c r="D8" s="15" t="s">
        <v>59</v>
      </c>
      <c r="E8" s="15" t="s">
        <v>201</v>
      </c>
      <c r="F8" s="15" t="s">
        <v>199</v>
      </c>
      <c r="G8" s="15" t="s">
        <v>181</v>
      </c>
      <c r="H8" s="19" t="s">
        <v>268</v>
      </c>
      <c r="I8" s="15" t="s">
        <v>425</v>
      </c>
      <c r="J8" s="15" t="s">
        <v>422</v>
      </c>
      <c r="K8" s="20">
        <v>2</v>
      </c>
      <c r="L8" s="20">
        <v>2</v>
      </c>
      <c r="M8" s="20">
        <v>2</v>
      </c>
      <c r="N8" s="20">
        <v>2</v>
      </c>
      <c r="O8" s="20">
        <v>2</v>
      </c>
      <c r="P8" s="20">
        <v>1</v>
      </c>
      <c r="Q8" s="20">
        <v>2</v>
      </c>
      <c r="R8" s="20">
        <v>2</v>
      </c>
      <c r="S8" s="20">
        <v>1</v>
      </c>
      <c r="T8" s="20">
        <v>2</v>
      </c>
      <c r="U8" s="20">
        <v>2</v>
      </c>
      <c r="V8" s="20">
        <v>0</v>
      </c>
      <c r="W8" s="20">
        <v>1</v>
      </c>
      <c r="X8" s="20">
        <v>2</v>
      </c>
      <c r="Y8" s="20">
        <v>1</v>
      </c>
      <c r="Z8" s="20">
        <v>2</v>
      </c>
      <c r="AA8" s="20">
        <v>2</v>
      </c>
      <c r="AB8" s="20">
        <v>2</v>
      </c>
      <c r="AC8" s="20">
        <v>0</v>
      </c>
      <c r="AD8" s="16">
        <f t="shared" si="1"/>
        <v>1.5789473684210527</v>
      </c>
      <c r="AE8" s="20">
        <v>1</v>
      </c>
      <c r="AF8" s="20">
        <v>2</v>
      </c>
      <c r="AG8" s="20">
        <v>2</v>
      </c>
      <c r="AH8" s="20">
        <v>3</v>
      </c>
      <c r="AI8" s="20">
        <v>1</v>
      </c>
      <c r="AJ8" s="31"/>
      <c r="AK8" s="15"/>
    </row>
    <row r="9" spans="2:37" ht="15.75" x14ac:dyDescent="0.3">
      <c r="B9" s="15" t="str">
        <f>BASE!$D$2</f>
        <v>DATA ENGINEER</v>
      </c>
      <c r="C9" s="15" t="s">
        <v>194</v>
      </c>
      <c r="D9" s="15" t="s">
        <v>59</v>
      </c>
      <c r="E9" s="15" t="s">
        <v>195</v>
      </c>
      <c r="F9" s="15" t="s">
        <v>202</v>
      </c>
      <c r="G9" s="15" t="s">
        <v>89</v>
      </c>
      <c r="H9" s="19" t="s">
        <v>318</v>
      </c>
      <c r="I9" s="15" t="s">
        <v>425</v>
      </c>
      <c r="J9" s="15" t="s">
        <v>421</v>
      </c>
      <c r="K9" s="20">
        <v>3</v>
      </c>
      <c r="L9" s="20">
        <v>3</v>
      </c>
      <c r="M9" s="20">
        <v>3</v>
      </c>
      <c r="N9" s="20">
        <v>3</v>
      </c>
      <c r="O9" s="20">
        <v>2</v>
      </c>
      <c r="P9" s="20">
        <v>2</v>
      </c>
      <c r="Q9" s="20">
        <v>3</v>
      </c>
      <c r="R9" s="20">
        <v>3</v>
      </c>
      <c r="S9" s="20">
        <v>2</v>
      </c>
      <c r="T9" s="20">
        <v>3</v>
      </c>
      <c r="U9" s="20">
        <v>3</v>
      </c>
      <c r="V9" s="20">
        <v>2</v>
      </c>
      <c r="W9" s="20">
        <v>3</v>
      </c>
      <c r="X9" s="20">
        <v>2</v>
      </c>
      <c r="Y9" s="20">
        <v>2</v>
      </c>
      <c r="Z9" s="20">
        <v>3</v>
      </c>
      <c r="AA9" s="20">
        <v>2</v>
      </c>
      <c r="AB9" s="20">
        <v>2</v>
      </c>
      <c r="AC9" s="20">
        <v>2</v>
      </c>
      <c r="AD9" s="16">
        <f t="shared" si="1"/>
        <v>2.5263157894736841</v>
      </c>
      <c r="AE9" s="20">
        <v>2</v>
      </c>
      <c r="AF9" s="20">
        <v>3</v>
      </c>
      <c r="AG9" s="20">
        <v>2</v>
      </c>
      <c r="AH9" s="20">
        <v>3</v>
      </c>
      <c r="AI9" s="20">
        <v>2</v>
      </c>
      <c r="AJ9" s="25" t="s">
        <v>431</v>
      </c>
      <c r="AK9" s="15"/>
    </row>
    <row r="10" spans="2:37" ht="15.75" x14ac:dyDescent="0.3">
      <c r="B10" s="15" t="str">
        <f>BASE!$D$2</f>
        <v>DATA ENGINEER</v>
      </c>
      <c r="C10" s="15" t="s">
        <v>412</v>
      </c>
      <c r="D10" s="15" t="s">
        <v>58</v>
      </c>
      <c r="E10" s="15" t="s">
        <v>195</v>
      </c>
      <c r="F10" s="15" t="s">
        <v>194</v>
      </c>
      <c r="G10" s="15" t="s">
        <v>59</v>
      </c>
      <c r="H10" s="19" t="s">
        <v>201</v>
      </c>
      <c r="I10" s="15" t="s">
        <v>426</v>
      </c>
      <c r="J10" s="15" t="s">
        <v>423</v>
      </c>
      <c r="K10" s="20">
        <v>4</v>
      </c>
      <c r="L10" s="20">
        <v>4</v>
      </c>
      <c r="M10" s="20">
        <v>4</v>
      </c>
      <c r="N10" s="20">
        <v>4</v>
      </c>
      <c r="O10" s="20">
        <v>4</v>
      </c>
      <c r="P10" s="20">
        <v>2</v>
      </c>
      <c r="Q10" s="20">
        <v>2</v>
      </c>
      <c r="R10" s="20">
        <v>4</v>
      </c>
      <c r="S10" s="20">
        <v>4</v>
      </c>
      <c r="T10" s="20">
        <v>3</v>
      </c>
      <c r="U10" s="20">
        <v>3</v>
      </c>
      <c r="V10" s="20">
        <v>0</v>
      </c>
      <c r="W10" s="20">
        <v>2</v>
      </c>
      <c r="X10" s="20">
        <v>3</v>
      </c>
      <c r="Y10" s="20">
        <v>2</v>
      </c>
      <c r="Z10" s="20">
        <v>4</v>
      </c>
      <c r="AA10" s="20">
        <v>3</v>
      </c>
      <c r="AB10" s="20">
        <v>3</v>
      </c>
      <c r="AC10" s="20">
        <v>0</v>
      </c>
      <c r="AD10" s="16">
        <f t="shared" si="1"/>
        <v>2.8947368421052633</v>
      </c>
      <c r="AE10" s="20">
        <v>4</v>
      </c>
      <c r="AF10" s="20">
        <v>4</v>
      </c>
      <c r="AG10" s="20">
        <v>4</v>
      </c>
      <c r="AH10" s="20">
        <v>4</v>
      </c>
      <c r="AI10" s="20">
        <v>4</v>
      </c>
      <c r="AJ10" s="25"/>
      <c r="AK10" s="15"/>
    </row>
    <row r="11" spans="2:37" ht="15.75" x14ac:dyDescent="0.3">
      <c r="B11" s="15" t="str">
        <f>BASE!$D$2</f>
        <v>DATA ENGINEER</v>
      </c>
      <c r="C11" s="15" t="s">
        <v>194</v>
      </c>
      <c r="D11" s="15" t="s">
        <v>59</v>
      </c>
      <c r="E11" s="15" t="s">
        <v>195</v>
      </c>
      <c r="F11" s="15" t="s">
        <v>205</v>
      </c>
      <c r="G11" s="15" t="s">
        <v>179</v>
      </c>
      <c r="H11" s="19" t="s">
        <v>268</v>
      </c>
      <c r="I11" s="15" t="s">
        <v>427</v>
      </c>
      <c r="J11" s="15" t="s">
        <v>421</v>
      </c>
      <c r="K11" s="20">
        <v>3</v>
      </c>
      <c r="L11" s="20">
        <v>3</v>
      </c>
      <c r="M11" s="20">
        <v>3</v>
      </c>
      <c r="N11" s="20">
        <v>3</v>
      </c>
      <c r="O11" s="20">
        <v>3</v>
      </c>
      <c r="P11" s="20">
        <v>1</v>
      </c>
      <c r="Q11" s="20">
        <v>0</v>
      </c>
      <c r="R11" s="20">
        <v>0</v>
      </c>
      <c r="S11" s="20">
        <v>2</v>
      </c>
      <c r="T11" s="20">
        <v>3</v>
      </c>
      <c r="U11" s="20">
        <v>3</v>
      </c>
      <c r="V11" s="20">
        <v>0</v>
      </c>
      <c r="W11" s="20">
        <v>0</v>
      </c>
      <c r="X11" s="20">
        <v>3</v>
      </c>
      <c r="Y11" s="20">
        <v>0</v>
      </c>
      <c r="Z11" s="20">
        <v>3</v>
      </c>
      <c r="AA11" s="20">
        <v>3</v>
      </c>
      <c r="AB11" s="20">
        <v>3</v>
      </c>
      <c r="AC11" s="20">
        <v>0</v>
      </c>
      <c r="AD11" s="16">
        <f t="shared" si="1"/>
        <v>1.8947368421052631</v>
      </c>
      <c r="AE11" s="20">
        <v>3</v>
      </c>
      <c r="AF11" s="20">
        <v>4</v>
      </c>
      <c r="AG11" s="20">
        <v>2</v>
      </c>
      <c r="AH11" s="20">
        <v>4</v>
      </c>
      <c r="AI11" s="20">
        <v>2</v>
      </c>
      <c r="AJ11" s="25" t="s">
        <v>432</v>
      </c>
      <c r="AK11" s="15"/>
    </row>
    <row r="12" spans="2:37" ht="15.75" x14ac:dyDescent="0.3">
      <c r="B12" s="15" t="str">
        <f>BASE!$D$2</f>
        <v>DATA ENGINEER</v>
      </c>
      <c r="C12" s="15" t="s">
        <v>194</v>
      </c>
      <c r="D12" s="15" t="s">
        <v>59</v>
      </c>
      <c r="E12" s="15" t="s">
        <v>201</v>
      </c>
      <c r="F12" s="15" t="s">
        <v>205</v>
      </c>
      <c r="G12" s="15" t="s">
        <v>179</v>
      </c>
      <c r="H12" s="19" t="s">
        <v>268</v>
      </c>
      <c r="I12" s="15" t="s">
        <v>427</v>
      </c>
      <c r="J12" s="15" t="s">
        <v>422</v>
      </c>
      <c r="K12" s="20">
        <v>3</v>
      </c>
      <c r="L12" s="20">
        <v>2</v>
      </c>
      <c r="M12" s="20">
        <v>2</v>
      </c>
      <c r="N12" s="20">
        <v>3</v>
      </c>
      <c r="O12" s="20">
        <v>2</v>
      </c>
      <c r="P12" s="20">
        <v>1</v>
      </c>
      <c r="Q12" s="20">
        <v>2</v>
      </c>
      <c r="R12" s="20">
        <v>2</v>
      </c>
      <c r="S12" s="20">
        <v>1</v>
      </c>
      <c r="T12" s="20">
        <v>1</v>
      </c>
      <c r="U12" s="20">
        <v>1</v>
      </c>
      <c r="V12" s="20">
        <v>0</v>
      </c>
      <c r="W12" s="20">
        <v>1</v>
      </c>
      <c r="X12" s="20">
        <v>1</v>
      </c>
      <c r="Y12" s="20">
        <v>0</v>
      </c>
      <c r="Z12" s="20">
        <v>3</v>
      </c>
      <c r="AA12" s="20">
        <v>2</v>
      </c>
      <c r="AB12" s="20">
        <v>2</v>
      </c>
      <c r="AC12" s="20">
        <v>0</v>
      </c>
      <c r="AD12" s="16">
        <f t="shared" si="1"/>
        <v>1.5263157894736843</v>
      </c>
      <c r="AE12" s="20">
        <v>1</v>
      </c>
      <c r="AF12" s="20">
        <v>3</v>
      </c>
      <c r="AG12" s="20">
        <v>2</v>
      </c>
      <c r="AH12" s="20">
        <v>3</v>
      </c>
      <c r="AI12" s="20">
        <v>1</v>
      </c>
      <c r="AJ12" s="31" t="s">
        <v>432</v>
      </c>
      <c r="AK12" s="15"/>
    </row>
    <row r="13" spans="2:37" ht="15.75" x14ac:dyDescent="0.3">
      <c r="B13" s="15" t="str">
        <f>BASE!$D$2</f>
        <v>DATA ENGINEER</v>
      </c>
      <c r="C13" s="15" t="s">
        <v>194</v>
      </c>
      <c r="D13" s="15" t="s">
        <v>59</v>
      </c>
      <c r="E13" s="15" t="s">
        <v>201</v>
      </c>
      <c r="F13" s="15" t="s">
        <v>207</v>
      </c>
      <c r="G13" s="15" t="s">
        <v>177</v>
      </c>
      <c r="H13" s="19" t="s">
        <v>318</v>
      </c>
      <c r="I13" s="15" t="s">
        <v>428</v>
      </c>
      <c r="J13" s="15" t="s">
        <v>422</v>
      </c>
      <c r="K13" s="20">
        <v>3</v>
      </c>
      <c r="L13" s="20">
        <v>3</v>
      </c>
      <c r="M13" s="20">
        <v>3</v>
      </c>
      <c r="N13" s="20">
        <v>3</v>
      </c>
      <c r="O13" s="20">
        <v>2</v>
      </c>
      <c r="P13" s="20">
        <v>3</v>
      </c>
      <c r="Q13" s="20">
        <v>3</v>
      </c>
      <c r="R13" s="20">
        <v>2</v>
      </c>
      <c r="S13" s="20">
        <v>2</v>
      </c>
      <c r="T13" s="20">
        <v>3</v>
      </c>
      <c r="U13" s="20">
        <v>3</v>
      </c>
      <c r="V13" s="20">
        <v>0</v>
      </c>
      <c r="W13" s="20">
        <v>2</v>
      </c>
      <c r="X13" s="20">
        <v>3</v>
      </c>
      <c r="Y13" s="20">
        <v>0</v>
      </c>
      <c r="Z13" s="20">
        <v>2</v>
      </c>
      <c r="AA13" s="20">
        <v>2</v>
      </c>
      <c r="AB13" s="20">
        <v>2</v>
      </c>
      <c r="AC13" s="20">
        <v>0</v>
      </c>
      <c r="AD13" s="16">
        <f t="shared" si="1"/>
        <v>2.1578947368421053</v>
      </c>
      <c r="AE13" s="20">
        <v>3</v>
      </c>
      <c r="AF13" s="20">
        <v>3</v>
      </c>
      <c r="AG13" s="20">
        <v>2</v>
      </c>
      <c r="AH13" s="20">
        <v>3</v>
      </c>
      <c r="AI13" s="20">
        <v>2</v>
      </c>
      <c r="AJ13" s="31" t="s">
        <v>430</v>
      </c>
      <c r="AK13" s="15"/>
    </row>
    <row r="14" spans="2:37" ht="15.75" x14ac:dyDescent="0.3">
      <c r="B14" s="15" t="str">
        <f>BASE!$D$2</f>
        <v>DATA ENGINEER</v>
      </c>
      <c r="C14" s="15" t="s">
        <v>194</v>
      </c>
      <c r="D14" s="15" t="s">
        <v>59</v>
      </c>
      <c r="E14" s="15" t="s">
        <v>195</v>
      </c>
      <c r="F14" s="15" t="s">
        <v>207</v>
      </c>
      <c r="G14" s="15" t="s">
        <v>177</v>
      </c>
      <c r="H14" s="19" t="s">
        <v>318</v>
      </c>
      <c r="I14" s="15" t="s">
        <v>428</v>
      </c>
      <c r="J14" s="15" t="s">
        <v>421</v>
      </c>
      <c r="K14" s="20">
        <v>3</v>
      </c>
      <c r="L14" s="20">
        <v>3</v>
      </c>
      <c r="M14" s="20">
        <v>3</v>
      </c>
      <c r="N14" s="20">
        <v>3</v>
      </c>
      <c r="O14" s="20">
        <v>3</v>
      </c>
      <c r="P14" s="20">
        <v>3</v>
      </c>
      <c r="Q14" s="20">
        <v>3</v>
      </c>
      <c r="R14" s="20">
        <v>2</v>
      </c>
      <c r="S14" s="20">
        <v>2</v>
      </c>
      <c r="T14" s="20">
        <v>3</v>
      </c>
      <c r="U14" s="20">
        <v>3</v>
      </c>
      <c r="V14" s="20">
        <v>0</v>
      </c>
      <c r="W14" s="20">
        <v>3</v>
      </c>
      <c r="X14" s="20">
        <v>3</v>
      </c>
      <c r="Y14" s="20">
        <v>1</v>
      </c>
      <c r="Z14" s="20">
        <v>3</v>
      </c>
      <c r="AA14" s="20">
        <v>3</v>
      </c>
      <c r="AB14" s="20">
        <v>2</v>
      </c>
      <c r="AC14" s="20">
        <v>0</v>
      </c>
      <c r="AD14" s="16">
        <f t="shared" si="1"/>
        <v>2.4210526315789473</v>
      </c>
      <c r="AE14" s="20">
        <v>3</v>
      </c>
      <c r="AF14" s="20">
        <v>3</v>
      </c>
      <c r="AG14" s="20">
        <v>2</v>
      </c>
      <c r="AH14" s="20">
        <v>4</v>
      </c>
      <c r="AI14" s="20">
        <v>2</v>
      </c>
      <c r="AJ14" s="25" t="s">
        <v>430</v>
      </c>
      <c r="AK14" s="15"/>
    </row>
    <row r="15" spans="2:37" ht="15.75" x14ac:dyDescent="0.3">
      <c r="B15" s="15" t="str">
        <f>BASE!$D$2</f>
        <v>DATA ENGINEER</v>
      </c>
      <c r="C15" s="15" t="s">
        <v>194</v>
      </c>
      <c r="D15" s="15" t="s">
        <v>59</v>
      </c>
      <c r="E15" s="15" t="s">
        <v>195</v>
      </c>
      <c r="F15" s="15" t="s">
        <v>209</v>
      </c>
      <c r="G15" s="15" t="s">
        <v>178</v>
      </c>
      <c r="H15" s="19" t="s">
        <v>318</v>
      </c>
      <c r="I15" s="15" t="s">
        <v>425</v>
      </c>
      <c r="J15" s="15" t="s">
        <v>421</v>
      </c>
      <c r="K15" s="20">
        <v>2</v>
      </c>
      <c r="L15" s="20">
        <v>2</v>
      </c>
      <c r="M15" s="20">
        <v>2</v>
      </c>
      <c r="N15" s="20">
        <v>2</v>
      </c>
      <c r="O15" s="20">
        <v>1</v>
      </c>
      <c r="P15" s="20">
        <v>2</v>
      </c>
      <c r="Q15" s="20">
        <v>2</v>
      </c>
      <c r="R15" s="20">
        <v>2</v>
      </c>
      <c r="S15" s="20">
        <v>1</v>
      </c>
      <c r="T15" s="20">
        <v>2</v>
      </c>
      <c r="U15" s="20">
        <v>2</v>
      </c>
      <c r="V15" s="20">
        <v>1</v>
      </c>
      <c r="W15" s="20">
        <v>0</v>
      </c>
      <c r="X15" s="20">
        <v>2</v>
      </c>
      <c r="Y15" s="20">
        <v>0</v>
      </c>
      <c r="Z15" s="20">
        <v>2</v>
      </c>
      <c r="AA15" s="20">
        <v>2</v>
      </c>
      <c r="AB15" s="20">
        <v>2</v>
      </c>
      <c r="AC15" s="20">
        <v>0</v>
      </c>
      <c r="AD15" s="16">
        <f t="shared" si="1"/>
        <v>1.5263157894736843</v>
      </c>
      <c r="AE15" s="20">
        <v>1</v>
      </c>
      <c r="AF15" s="20">
        <v>2</v>
      </c>
      <c r="AG15" s="20">
        <v>2</v>
      </c>
      <c r="AH15" s="20">
        <v>3</v>
      </c>
      <c r="AI15" s="20">
        <v>1</v>
      </c>
      <c r="AJ15" s="25"/>
      <c r="AK15" s="15"/>
    </row>
    <row r="16" spans="2:37" ht="15.75" x14ac:dyDescent="0.3">
      <c r="B16" s="15" t="str">
        <f>BASE!$D$2</f>
        <v>DATA ENGINEER</v>
      </c>
      <c r="C16" s="15" t="s">
        <v>194</v>
      </c>
      <c r="D16" s="15" t="s">
        <v>59</v>
      </c>
      <c r="E16" s="15" t="s">
        <v>195</v>
      </c>
      <c r="F16" s="15" t="s">
        <v>211</v>
      </c>
      <c r="G16" s="15" t="s">
        <v>117</v>
      </c>
      <c r="H16" s="19" t="s">
        <v>268</v>
      </c>
      <c r="I16" s="15" t="s">
        <v>424</v>
      </c>
      <c r="J16" s="15" t="s">
        <v>421</v>
      </c>
      <c r="K16" s="20">
        <v>2</v>
      </c>
      <c r="L16" s="20">
        <v>3</v>
      </c>
      <c r="M16" s="20">
        <v>3</v>
      </c>
      <c r="N16" s="20">
        <v>3</v>
      </c>
      <c r="O16" s="20">
        <v>3</v>
      </c>
      <c r="P16" s="20">
        <v>2</v>
      </c>
      <c r="Q16" s="20">
        <v>1</v>
      </c>
      <c r="R16" s="20">
        <v>2</v>
      </c>
      <c r="S16" s="20">
        <v>2</v>
      </c>
      <c r="T16" s="20">
        <v>2</v>
      </c>
      <c r="U16" s="20">
        <v>3</v>
      </c>
      <c r="V16" s="20">
        <v>0</v>
      </c>
      <c r="W16" s="20">
        <v>0</v>
      </c>
      <c r="X16" s="20">
        <v>2</v>
      </c>
      <c r="Y16" s="20">
        <v>0</v>
      </c>
      <c r="Z16" s="20">
        <v>2</v>
      </c>
      <c r="AA16" s="20">
        <v>3</v>
      </c>
      <c r="AB16" s="20">
        <v>2</v>
      </c>
      <c r="AC16" s="20">
        <v>0</v>
      </c>
      <c r="AD16" s="16">
        <f t="shared" si="1"/>
        <v>1.8421052631578947</v>
      </c>
      <c r="AE16" s="20">
        <v>2</v>
      </c>
      <c r="AF16" s="20">
        <v>3</v>
      </c>
      <c r="AG16" s="20">
        <v>2</v>
      </c>
      <c r="AH16" s="20">
        <v>3</v>
      </c>
      <c r="AI16" s="20">
        <v>2</v>
      </c>
      <c r="AJ16" s="25" t="s">
        <v>430</v>
      </c>
      <c r="AK16" s="15"/>
    </row>
    <row r="17" spans="2:37" ht="15.75" x14ac:dyDescent="0.3">
      <c r="B17" s="15" t="str">
        <f>BASE!$D$2</f>
        <v>DATA ENGINEER</v>
      </c>
      <c r="C17" s="15" t="s">
        <v>194</v>
      </c>
      <c r="D17" s="15" t="s">
        <v>59</v>
      </c>
      <c r="E17" s="15" t="s">
        <v>195</v>
      </c>
      <c r="F17" s="15" t="s">
        <v>213</v>
      </c>
      <c r="G17" s="15" t="s">
        <v>180</v>
      </c>
      <c r="H17" s="19" t="s">
        <v>268</v>
      </c>
      <c r="I17" s="15" t="s">
        <v>427</v>
      </c>
      <c r="J17" s="15" t="s">
        <v>421</v>
      </c>
      <c r="K17" s="20">
        <v>3</v>
      </c>
      <c r="L17" s="20">
        <v>2</v>
      </c>
      <c r="M17" s="20">
        <v>3</v>
      </c>
      <c r="N17" s="20">
        <v>3</v>
      </c>
      <c r="O17" s="20">
        <v>3</v>
      </c>
      <c r="P17" s="20">
        <v>2</v>
      </c>
      <c r="Q17" s="20">
        <v>2</v>
      </c>
      <c r="R17" s="20">
        <v>3</v>
      </c>
      <c r="S17" s="20">
        <v>1</v>
      </c>
      <c r="T17" s="20">
        <v>3</v>
      </c>
      <c r="U17" s="20">
        <v>3</v>
      </c>
      <c r="V17" s="20">
        <v>0</v>
      </c>
      <c r="W17" s="20">
        <v>2</v>
      </c>
      <c r="X17" s="20">
        <v>2</v>
      </c>
      <c r="Y17" s="20">
        <v>0</v>
      </c>
      <c r="Z17" s="20">
        <v>2</v>
      </c>
      <c r="AA17" s="20">
        <v>3</v>
      </c>
      <c r="AB17" s="20">
        <v>2</v>
      </c>
      <c r="AC17" s="20">
        <v>0</v>
      </c>
      <c r="AD17" s="16">
        <f t="shared" si="1"/>
        <v>2.0526315789473686</v>
      </c>
      <c r="AE17" s="20">
        <v>2</v>
      </c>
      <c r="AF17" s="20">
        <v>3</v>
      </c>
      <c r="AG17" s="20">
        <v>2</v>
      </c>
      <c r="AH17" s="20">
        <v>3</v>
      </c>
      <c r="AI17" s="20">
        <v>2</v>
      </c>
      <c r="AJ17" s="25" t="s">
        <v>431</v>
      </c>
      <c r="AK17" s="15"/>
    </row>
    <row r="18" spans="2:37" ht="15.75" x14ac:dyDescent="0.3">
      <c r="B18" s="15" t="str">
        <f>BASE!$D$2</f>
        <v>DATA ENGINEER</v>
      </c>
      <c r="C18" s="15" t="s">
        <v>194</v>
      </c>
      <c r="D18" s="15" t="s">
        <v>59</v>
      </c>
      <c r="E18" s="15" t="s">
        <v>201</v>
      </c>
      <c r="F18" s="15" t="s">
        <v>213</v>
      </c>
      <c r="G18" s="15" t="s">
        <v>180</v>
      </c>
      <c r="H18" s="19" t="s">
        <v>268</v>
      </c>
      <c r="I18" s="15" t="s">
        <v>427</v>
      </c>
      <c r="J18" s="15" t="s">
        <v>422</v>
      </c>
      <c r="K18" s="20">
        <v>3</v>
      </c>
      <c r="L18" s="20">
        <v>2</v>
      </c>
      <c r="M18" s="20">
        <v>2</v>
      </c>
      <c r="N18" s="20">
        <v>2</v>
      </c>
      <c r="O18" s="20">
        <v>3</v>
      </c>
      <c r="P18" s="20">
        <v>1</v>
      </c>
      <c r="Q18" s="20">
        <v>0</v>
      </c>
      <c r="R18" s="20">
        <v>3</v>
      </c>
      <c r="S18" s="20">
        <v>1</v>
      </c>
      <c r="T18" s="20">
        <v>2</v>
      </c>
      <c r="U18" s="20">
        <v>2</v>
      </c>
      <c r="V18" s="20">
        <v>0</v>
      </c>
      <c r="W18" s="20">
        <v>0</v>
      </c>
      <c r="X18" s="20">
        <v>2</v>
      </c>
      <c r="Y18" s="20">
        <v>0</v>
      </c>
      <c r="Z18" s="20">
        <v>2</v>
      </c>
      <c r="AA18" s="20">
        <v>2</v>
      </c>
      <c r="AB18" s="20">
        <v>2</v>
      </c>
      <c r="AC18" s="20">
        <v>0</v>
      </c>
      <c r="AD18" s="16">
        <f t="shared" si="1"/>
        <v>1.5263157894736843</v>
      </c>
      <c r="AE18" s="20">
        <v>1</v>
      </c>
      <c r="AF18" s="20">
        <v>2</v>
      </c>
      <c r="AG18" s="20">
        <v>2</v>
      </c>
      <c r="AH18" s="20">
        <v>2</v>
      </c>
      <c r="AI18" s="20">
        <v>1</v>
      </c>
      <c r="AJ18" s="31" t="s">
        <v>431</v>
      </c>
      <c r="AK18" s="15"/>
    </row>
    <row r="19" spans="2:37" ht="15.75" x14ac:dyDescent="0.3">
      <c r="B19" s="15" t="str">
        <f>BASE!$D$2</f>
        <v>DATA ENGINEER</v>
      </c>
      <c r="C19" s="15" t="s">
        <v>244</v>
      </c>
      <c r="D19" s="15" t="s">
        <v>68</v>
      </c>
      <c r="E19" s="15" t="s">
        <v>201</v>
      </c>
      <c r="F19" s="15" t="s">
        <v>215</v>
      </c>
      <c r="G19" s="15" t="s">
        <v>176</v>
      </c>
      <c r="H19" s="19" t="s">
        <v>318</v>
      </c>
      <c r="I19" s="15" t="s">
        <v>424</v>
      </c>
      <c r="J19" s="15" t="s">
        <v>422</v>
      </c>
      <c r="K19" s="20">
        <v>3</v>
      </c>
      <c r="L19" s="20">
        <v>3</v>
      </c>
      <c r="M19" s="20">
        <v>3</v>
      </c>
      <c r="N19" s="20">
        <v>3</v>
      </c>
      <c r="O19" s="20">
        <v>1</v>
      </c>
      <c r="P19" s="20">
        <v>3</v>
      </c>
      <c r="Q19" s="20">
        <v>3</v>
      </c>
      <c r="R19" s="20">
        <v>1</v>
      </c>
      <c r="S19" s="20">
        <v>1</v>
      </c>
      <c r="T19" s="20">
        <v>3</v>
      </c>
      <c r="U19" s="20">
        <v>3</v>
      </c>
      <c r="V19" s="20">
        <v>2</v>
      </c>
      <c r="W19" s="20">
        <v>2</v>
      </c>
      <c r="X19" s="20">
        <v>3</v>
      </c>
      <c r="Y19" s="20">
        <v>2</v>
      </c>
      <c r="Z19" s="20">
        <v>2</v>
      </c>
      <c r="AA19" s="20">
        <v>2</v>
      </c>
      <c r="AB19" s="20">
        <v>2</v>
      </c>
      <c r="AC19" s="20">
        <v>1</v>
      </c>
      <c r="AD19" s="16">
        <f t="shared" si="1"/>
        <v>2.263157894736842</v>
      </c>
      <c r="AE19" s="20">
        <v>3</v>
      </c>
      <c r="AF19" s="20">
        <v>2</v>
      </c>
      <c r="AG19" s="20">
        <v>2</v>
      </c>
      <c r="AH19" s="20">
        <v>3</v>
      </c>
      <c r="AI19" s="20">
        <v>2</v>
      </c>
      <c r="AJ19" s="31" t="s">
        <v>433</v>
      </c>
      <c r="AK19" s="15"/>
    </row>
    <row r="20" spans="2:37" ht="15.75" x14ac:dyDescent="0.3">
      <c r="B20" s="15" t="str">
        <f>BASE!$D$2</f>
        <v>DATA ENGINEER</v>
      </c>
      <c r="C20" s="15" t="s">
        <v>194</v>
      </c>
      <c r="D20" s="15" t="s">
        <v>59</v>
      </c>
      <c r="E20" s="15" t="s">
        <v>201</v>
      </c>
      <c r="F20" s="15" t="s">
        <v>209</v>
      </c>
      <c r="G20" s="15" t="s">
        <v>178</v>
      </c>
      <c r="H20" s="19" t="s">
        <v>318</v>
      </c>
      <c r="I20" s="15" t="s">
        <v>425</v>
      </c>
      <c r="J20" s="15" t="s">
        <v>422</v>
      </c>
      <c r="K20" s="20">
        <v>2</v>
      </c>
      <c r="L20" s="20">
        <v>2</v>
      </c>
      <c r="M20" s="20">
        <v>2</v>
      </c>
      <c r="N20" s="20">
        <v>2</v>
      </c>
      <c r="O20" s="20">
        <v>1</v>
      </c>
      <c r="P20" s="20">
        <v>1</v>
      </c>
      <c r="Q20" s="20">
        <v>1</v>
      </c>
      <c r="R20" s="20">
        <v>1</v>
      </c>
      <c r="S20" s="20">
        <v>1</v>
      </c>
      <c r="T20" s="20">
        <v>2</v>
      </c>
      <c r="U20" s="20">
        <v>2</v>
      </c>
      <c r="V20" s="20">
        <v>1</v>
      </c>
      <c r="W20" s="20">
        <v>0</v>
      </c>
      <c r="X20" s="20">
        <v>2</v>
      </c>
      <c r="Y20" s="20">
        <v>0</v>
      </c>
      <c r="Z20" s="20">
        <v>2</v>
      </c>
      <c r="AA20" s="20">
        <v>2</v>
      </c>
      <c r="AB20" s="20">
        <v>2</v>
      </c>
      <c r="AC20" s="20">
        <v>0</v>
      </c>
      <c r="AD20" s="16">
        <f t="shared" si="1"/>
        <v>1.368421052631579</v>
      </c>
      <c r="AE20" s="20">
        <v>1</v>
      </c>
      <c r="AF20" s="20">
        <v>2</v>
      </c>
      <c r="AG20" s="20">
        <v>2</v>
      </c>
      <c r="AH20" s="20">
        <v>3</v>
      </c>
      <c r="AI20" s="20">
        <v>1</v>
      </c>
      <c r="AJ20" s="31"/>
      <c r="AK20" s="15"/>
    </row>
    <row r="21" spans="2:37" ht="15.75" x14ac:dyDescent="0.3">
      <c r="B21" s="15" t="str">
        <f>BASE!$D$2</f>
        <v>DATA ENGINEER</v>
      </c>
      <c r="C21" s="15" t="s">
        <v>217</v>
      </c>
      <c r="D21" s="15" t="s">
        <v>79</v>
      </c>
      <c r="E21" s="15" t="s">
        <v>218</v>
      </c>
      <c r="F21" s="15" t="s">
        <v>219</v>
      </c>
      <c r="G21" s="15" t="s">
        <v>80</v>
      </c>
      <c r="H21" s="19" t="s">
        <v>318</v>
      </c>
      <c r="I21" s="15" t="s">
        <v>427</v>
      </c>
      <c r="J21" s="15" t="s">
        <v>422</v>
      </c>
      <c r="K21" s="20">
        <v>3</v>
      </c>
      <c r="L21" s="20">
        <v>3</v>
      </c>
      <c r="M21" s="20">
        <v>3</v>
      </c>
      <c r="N21" s="20">
        <v>3</v>
      </c>
      <c r="O21" s="20">
        <v>0</v>
      </c>
      <c r="P21" s="20">
        <v>3</v>
      </c>
      <c r="Q21" s="20">
        <v>3</v>
      </c>
      <c r="R21" s="20">
        <v>0</v>
      </c>
      <c r="S21" s="20">
        <v>3</v>
      </c>
      <c r="T21" s="20">
        <v>3</v>
      </c>
      <c r="U21" s="20">
        <v>3</v>
      </c>
      <c r="V21" s="20">
        <v>0</v>
      </c>
      <c r="W21" s="20">
        <v>4</v>
      </c>
      <c r="X21" s="20">
        <v>3</v>
      </c>
      <c r="Y21" s="20">
        <v>3</v>
      </c>
      <c r="Z21" s="20">
        <v>3</v>
      </c>
      <c r="AA21" s="20">
        <v>3</v>
      </c>
      <c r="AB21" s="20">
        <v>3</v>
      </c>
      <c r="AC21" s="20">
        <v>4</v>
      </c>
      <c r="AD21" s="16">
        <f t="shared" si="1"/>
        <v>2.6315789473684212</v>
      </c>
      <c r="AE21" s="20">
        <v>3</v>
      </c>
      <c r="AF21" s="20">
        <v>3</v>
      </c>
      <c r="AG21" s="20">
        <v>3</v>
      </c>
      <c r="AH21" s="20">
        <v>3</v>
      </c>
      <c r="AI21" s="20">
        <v>3</v>
      </c>
      <c r="AJ21" s="31"/>
      <c r="AK21" s="15"/>
    </row>
    <row r="22" spans="2:37" ht="15.75" x14ac:dyDescent="0.3">
      <c r="B22" s="15" t="str">
        <f>BASE!$D$2</f>
        <v>DATA ENGINEER</v>
      </c>
      <c r="C22" s="15" t="s">
        <v>217</v>
      </c>
      <c r="D22" s="15" t="s">
        <v>79</v>
      </c>
      <c r="E22" s="15" t="s">
        <v>195</v>
      </c>
      <c r="F22" s="15" t="s">
        <v>219</v>
      </c>
      <c r="G22" s="15" t="s">
        <v>80</v>
      </c>
      <c r="H22" s="19" t="s">
        <v>318</v>
      </c>
      <c r="I22" s="15" t="s">
        <v>427</v>
      </c>
      <c r="J22" s="15" t="s">
        <v>421</v>
      </c>
      <c r="K22" s="20">
        <v>3</v>
      </c>
      <c r="L22" s="20">
        <v>3</v>
      </c>
      <c r="M22" s="20">
        <v>3</v>
      </c>
      <c r="N22" s="20">
        <v>3</v>
      </c>
      <c r="O22" s="20">
        <v>0</v>
      </c>
      <c r="P22" s="20">
        <v>3</v>
      </c>
      <c r="Q22" s="20">
        <v>3</v>
      </c>
      <c r="R22" s="20">
        <v>0</v>
      </c>
      <c r="S22" s="20">
        <v>3</v>
      </c>
      <c r="T22" s="20">
        <v>3</v>
      </c>
      <c r="U22" s="20">
        <v>3</v>
      </c>
      <c r="V22" s="20">
        <v>0</v>
      </c>
      <c r="W22" s="20">
        <v>4</v>
      </c>
      <c r="X22" s="20">
        <v>3</v>
      </c>
      <c r="Y22" s="20">
        <v>3</v>
      </c>
      <c r="Z22" s="20">
        <v>3</v>
      </c>
      <c r="AA22" s="20">
        <v>3</v>
      </c>
      <c r="AB22" s="20">
        <v>3</v>
      </c>
      <c r="AC22" s="20">
        <v>4</v>
      </c>
      <c r="AD22" s="16">
        <f t="shared" si="1"/>
        <v>2.6315789473684212</v>
      </c>
      <c r="AE22" s="20">
        <v>3</v>
      </c>
      <c r="AF22" s="20">
        <v>4</v>
      </c>
      <c r="AG22" s="20">
        <v>3</v>
      </c>
      <c r="AH22" s="20">
        <v>4</v>
      </c>
      <c r="AI22" s="20">
        <v>3</v>
      </c>
      <c r="AJ22" s="25"/>
      <c r="AK22" s="15"/>
    </row>
    <row r="23" spans="2:37" ht="15.75" x14ac:dyDescent="0.3">
      <c r="B23" s="15" t="str">
        <f>BASE!$D$2</f>
        <v>DATA ENGINEER</v>
      </c>
      <c r="C23" s="15" t="s">
        <v>217</v>
      </c>
      <c r="D23" s="15" t="s">
        <v>79</v>
      </c>
      <c r="E23" s="15" t="s">
        <v>195</v>
      </c>
      <c r="F23" s="15" t="s">
        <v>221</v>
      </c>
      <c r="G23" s="15" t="s">
        <v>146</v>
      </c>
      <c r="H23" s="19" t="s">
        <v>318</v>
      </c>
      <c r="I23" s="15" t="s">
        <v>428</v>
      </c>
      <c r="J23" s="15" t="s">
        <v>421</v>
      </c>
      <c r="K23" s="20">
        <v>4</v>
      </c>
      <c r="L23" s="20">
        <v>4</v>
      </c>
      <c r="M23" s="20">
        <v>4</v>
      </c>
      <c r="N23" s="20">
        <v>4</v>
      </c>
      <c r="O23" s="20">
        <v>0</v>
      </c>
      <c r="P23" s="20">
        <v>4</v>
      </c>
      <c r="Q23" s="20">
        <v>4</v>
      </c>
      <c r="R23" s="20">
        <v>0</v>
      </c>
      <c r="S23" s="20">
        <v>4</v>
      </c>
      <c r="T23" s="20">
        <v>4</v>
      </c>
      <c r="U23" s="20">
        <v>3</v>
      </c>
      <c r="V23" s="20">
        <v>0</v>
      </c>
      <c r="W23" s="20">
        <v>4</v>
      </c>
      <c r="X23" s="20">
        <v>3</v>
      </c>
      <c r="Y23" s="20">
        <v>3</v>
      </c>
      <c r="Z23" s="20">
        <v>4</v>
      </c>
      <c r="AA23" s="20">
        <v>3</v>
      </c>
      <c r="AB23" s="20">
        <v>3</v>
      </c>
      <c r="AC23" s="20">
        <v>4</v>
      </c>
      <c r="AD23" s="16">
        <f t="shared" si="1"/>
        <v>3.1052631578947367</v>
      </c>
      <c r="AE23" s="20">
        <v>4</v>
      </c>
      <c r="AF23" s="20">
        <v>4</v>
      </c>
      <c r="AG23" s="20">
        <v>4</v>
      </c>
      <c r="AH23" s="20">
        <v>4</v>
      </c>
      <c r="AI23" s="20">
        <v>4</v>
      </c>
      <c r="AJ23" s="25"/>
      <c r="AK23" s="15"/>
    </row>
    <row r="24" spans="2:37" ht="15.75" x14ac:dyDescent="0.3">
      <c r="B24" s="15" t="str">
        <f>BASE!$D$2</f>
        <v>DATA ENGINEER</v>
      </c>
      <c r="C24" s="15" t="s">
        <v>217</v>
      </c>
      <c r="D24" s="15" t="s">
        <v>79</v>
      </c>
      <c r="E24" s="15" t="s">
        <v>218</v>
      </c>
      <c r="F24" s="15" t="s">
        <v>221</v>
      </c>
      <c r="G24" s="15" t="s">
        <v>146</v>
      </c>
      <c r="H24" s="19" t="s">
        <v>318</v>
      </c>
      <c r="I24" s="15" t="s">
        <v>428</v>
      </c>
      <c r="J24" s="15" t="s">
        <v>422</v>
      </c>
      <c r="K24" s="20">
        <v>4</v>
      </c>
      <c r="L24" s="20">
        <v>4</v>
      </c>
      <c r="M24" s="20">
        <v>4</v>
      </c>
      <c r="N24" s="20">
        <v>4</v>
      </c>
      <c r="O24" s="20">
        <v>0</v>
      </c>
      <c r="P24" s="20">
        <v>4</v>
      </c>
      <c r="Q24" s="20">
        <v>4</v>
      </c>
      <c r="R24" s="20">
        <v>0</v>
      </c>
      <c r="S24" s="20">
        <v>4</v>
      </c>
      <c r="T24" s="20">
        <v>3</v>
      </c>
      <c r="U24" s="20">
        <v>3</v>
      </c>
      <c r="V24" s="20">
        <v>0</v>
      </c>
      <c r="W24" s="20">
        <v>4</v>
      </c>
      <c r="X24" s="20">
        <v>3</v>
      </c>
      <c r="Y24" s="20">
        <v>3</v>
      </c>
      <c r="Z24" s="20">
        <v>4</v>
      </c>
      <c r="AA24" s="20">
        <v>3</v>
      </c>
      <c r="AB24" s="20">
        <v>3</v>
      </c>
      <c r="AC24" s="20">
        <v>4</v>
      </c>
      <c r="AD24" s="16">
        <f t="shared" si="1"/>
        <v>3.0526315789473686</v>
      </c>
      <c r="AE24" s="20">
        <v>4</v>
      </c>
      <c r="AF24" s="20">
        <v>4</v>
      </c>
      <c r="AG24" s="20">
        <v>4</v>
      </c>
      <c r="AH24" s="20">
        <v>4</v>
      </c>
      <c r="AI24" s="20">
        <v>4</v>
      </c>
      <c r="AJ24" s="31"/>
      <c r="AK24" s="15"/>
    </row>
    <row r="25" spans="2:37" ht="15.75" x14ac:dyDescent="0.3">
      <c r="B25" s="15" t="str">
        <f>BASE!$D$2</f>
        <v>DATA ENGINEER</v>
      </c>
      <c r="C25" s="15" t="s">
        <v>226</v>
      </c>
      <c r="D25" s="15" t="s">
        <v>175</v>
      </c>
      <c r="E25" s="15" t="s">
        <v>195</v>
      </c>
      <c r="F25" s="15" t="s">
        <v>217</v>
      </c>
      <c r="G25" s="15" t="s">
        <v>79</v>
      </c>
      <c r="H25" s="19" t="s">
        <v>218</v>
      </c>
      <c r="I25" s="15" t="s">
        <v>428</v>
      </c>
      <c r="J25" s="15" t="s">
        <v>423</v>
      </c>
      <c r="K25" s="20">
        <v>4</v>
      </c>
      <c r="L25" s="20">
        <v>4</v>
      </c>
      <c r="M25" s="20">
        <v>4</v>
      </c>
      <c r="N25" s="20">
        <v>4</v>
      </c>
      <c r="O25" s="20">
        <v>2</v>
      </c>
      <c r="P25" s="20">
        <v>1</v>
      </c>
      <c r="Q25" s="20">
        <v>1</v>
      </c>
      <c r="R25" s="20">
        <v>4</v>
      </c>
      <c r="S25" s="20">
        <v>3</v>
      </c>
      <c r="T25" s="20">
        <v>3</v>
      </c>
      <c r="U25" s="20">
        <v>3</v>
      </c>
      <c r="V25" s="20">
        <v>0</v>
      </c>
      <c r="W25" s="20">
        <v>1</v>
      </c>
      <c r="X25" s="20">
        <v>1</v>
      </c>
      <c r="Y25" s="20">
        <v>1</v>
      </c>
      <c r="Z25" s="20">
        <v>4</v>
      </c>
      <c r="AA25" s="20">
        <v>3</v>
      </c>
      <c r="AB25" s="20">
        <v>3</v>
      </c>
      <c r="AC25" s="20">
        <v>0</v>
      </c>
      <c r="AD25" s="16">
        <f t="shared" si="1"/>
        <v>2.4210526315789473</v>
      </c>
      <c r="AE25" s="20">
        <v>3</v>
      </c>
      <c r="AF25" s="20">
        <v>4</v>
      </c>
      <c r="AG25" s="20">
        <v>4</v>
      </c>
      <c r="AH25" s="20">
        <v>4</v>
      </c>
      <c r="AI25" s="20">
        <v>3</v>
      </c>
      <c r="AJ25" s="25"/>
      <c r="AK25" s="15"/>
    </row>
    <row r="26" spans="2:37" ht="15.75" x14ac:dyDescent="0.3">
      <c r="B26" s="15" t="str">
        <f>BASE!$D$2</f>
        <v>DATA ENGINEER</v>
      </c>
      <c r="C26" s="15" t="s">
        <v>217</v>
      </c>
      <c r="D26" s="15" t="s">
        <v>79</v>
      </c>
      <c r="E26" s="15" t="s">
        <v>195</v>
      </c>
      <c r="F26" s="15" t="s">
        <v>224</v>
      </c>
      <c r="G26" s="15" t="s">
        <v>112</v>
      </c>
      <c r="H26" s="19" t="s">
        <v>318</v>
      </c>
      <c r="I26" s="15" t="s">
        <v>427</v>
      </c>
      <c r="J26" s="15" t="s">
        <v>421</v>
      </c>
      <c r="K26" s="20">
        <v>4</v>
      </c>
      <c r="L26" s="20">
        <v>4</v>
      </c>
      <c r="M26" s="20">
        <v>4</v>
      </c>
      <c r="N26" s="20">
        <v>3</v>
      </c>
      <c r="O26" s="20">
        <v>0</v>
      </c>
      <c r="P26" s="20">
        <v>3</v>
      </c>
      <c r="Q26" s="20">
        <v>3</v>
      </c>
      <c r="R26" s="20">
        <v>0</v>
      </c>
      <c r="S26" s="20">
        <v>3</v>
      </c>
      <c r="T26" s="20">
        <v>3</v>
      </c>
      <c r="U26" s="20">
        <v>3</v>
      </c>
      <c r="V26" s="20">
        <v>0</v>
      </c>
      <c r="W26" s="20">
        <v>3</v>
      </c>
      <c r="X26" s="20">
        <v>3</v>
      </c>
      <c r="Y26" s="20">
        <v>3</v>
      </c>
      <c r="Z26" s="20">
        <v>3</v>
      </c>
      <c r="AA26" s="20">
        <v>3</v>
      </c>
      <c r="AB26" s="20">
        <v>3</v>
      </c>
      <c r="AC26" s="20">
        <v>3</v>
      </c>
      <c r="AD26" s="16">
        <f t="shared" si="1"/>
        <v>2.6842105263157894</v>
      </c>
      <c r="AE26" s="20">
        <v>3</v>
      </c>
      <c r="AF26" s="20">
        <v>4</v>
      </c>
      <c r="AG26" s="20">
        <v>4</v>
      </c>
      <c r="AH26" s="20">
        <v>4</v>
      </c>
      <c r="AI26" s="20">
        <v>3</v>
      </c>
      <c r="AJ26" s="25"/>
      <c r="AK26" s="15"/>
    </row>
    <row r="27" spans="2:37" ht="15.75" x14ac:dyDescent="0.3">
      <c r="B27" s="15" t="str">
        <f>BASE!$D$2</f>
        <v>DATA ENGINEER</v>
      </c>
      <c r="C27" s="15" t="s">
        <v>217</v>
      </c>
      <c r="D27" s="15" t="s">
        <v>79</v>
      </c>
      <c r="E27" s="15" t="s">
        <v>218</v>
      </c>
      <c r="F27" s="15" t="s">
        <v>224</v>
      </c>
      <c r="G27" s="15" t="s">
        <v>112</v>
      </c>
      <c r="H27" s="19" t="s">
        <v>318</v>
      </c>
      <c r="I27" s="15" t="s">
        <v>427</v>
      </c>
      <c r="J27" s="15" t="s">
        <v>422</v>
      </c>
      <c r="K27" s="20">
        <v>3</v>
      </c>
      <c r="L27" s="20">
        <v>3</v>
      </c>
      <c r="M27" s="20">
        <v>3</v>
      </c>
      <c r="N27" s="20">
        <v>3</v>
      </c>
      <c r="O27" s="20">
        <v>0</v>
      </c>
      <c r="P27" s="20">
        <v>3</v>
      </c>
      <c r="Q27" s="20">
        <v>3</v>
      </c>
      <c r="R27" s="20">
        <v>0</v>
      </c>
      <c r="S27" s="20">
        <v>3</v>
      </c>
      <c r="T27" s="20">
        <v>3</v>
      </c>
      <c r="U27" s="20">
        <v>3</v>
      </c>
      <c r="V27" s="20">
        <v>0</v>
      </c>
      <c r="W27" s="20">
        <v>3</v>
      </c>
      <c r="X27" s="20">
        <v>3</v>
      </c>
      <c r="Y27" s="20">
        <v>3</v>
      </c>
      <c r="Z27" s="20">
        <v>3</v>
      </c>
      <c r="AA27" s="20">
        <v>3</v>
      </c>
      <c r="AB27" s="20">
        <v>3</v>
      </c>
      <c r="AC27" s="20">
        <v>3</v>
      </c>
      <c r="AD27" s="16">
        <f t="shared" si="1"/>
        <v>2.5263157894736841</v>
      </c>
      <c r="AE27" s="20">
        <v>3</v>
      </c>
      <c r="AF27" s="20">
        <v>4</v>
      </c>
      <c r="AG27" s="20">
        <v>4</v>
      </c>
      <c r="AH27" s="20">
        <v>3</v>
      </c>
      <c r="AI27" s="20">
        <v>3</v>
      </c>
      <c r="AJ27" s="31"/>
      <c r="AK27" s="15"/>
    </row>
    <row r="28" spans="2:37" ht="15.75" x14ac:dyDescent="0.3">
      <c r="B28" s="15" t="str">
        <f>BASE!$D$2</f>
        <v>DATA ENGINEER</v>
      </c>
      <c r="C28" s="15" t="s">
        <v>226</v>
      </c>
      <c r="D28" s="15" t="s">
        <v>175</v>
      </c>
      <c r="E28" s="15" t="s">
        <v>227</v>
      </c>
      <c r="F28" s="15" t="s">
        <v>228</v>
      </c>
      <c r="G28" s="15" t="s">
        <v>114</v>
      </c>
      <c r="H28" s="19" t="s">
        <v>218</v>
      </c>
      <c r="I28" s="15" t="s">
        <v>427</v>
      </c>
      <c r="J28" s="15" t="s">
        <v>422</v>
      </c>
      <c r="K28" s="20">
        <v>3</v>
      </c>
      <c r="L28" s="20">
        <v>3</v>
      </c>
      <c r="M28" s="20">
        <v>3</v>
      </c>
      <c r="N28" s="20">
        <v>4</v>
      </c>
      <c r="O28" s="20">
        <v>2</v>
      </c>
      <c r="P28" s="20">
        <v>0</v>
      </c>
      <c r="Q28" s="20">
        <v>0</v>
      </c>
      <c r="R28" s="20">
        <v>4</v>
      </c>
      <c r="S28" s="20">
        <v>3</v>
      </c>
      <c r="T28" s="20">
        <v>3</v>
      </c>
      <c r="U28" s="20">
        <v>2</v>
      </c>
      <c r="V28" s="20">
        <v>0</v>
      </c>
      <c r="W28" s="20">
        <v>0</v>
      </c>
      <c r="X28" s="20">
        <v>1</v>
      </c>
      <c r="Y28" s="20">
        <v>0</v>
      </c>
      <c r="Z28" s="20">
        <v>4</v>
      </c>
      <c r="AA28" s="20">
        <v>3</v>
      </c>
      <c r="AB28" s="20">
        <v>3</v>
      </c>
      <c r="AC28" s="20">
        <v>0</v>
      </c>
      <c r="AD28" s="16">
        <f t="shared" si="1"/>
        <v>2</v>
      </c>
      <c r="AE28" s="20">
        <v>3</v>
      </c>
      <c r="AF28" s="20">
        <v>3</v>
      </c>
      <c r="AG28" s="20">
        <v>3</v>
      </c>
      <c r="AH28" s="20">
        <v>3</v>
      </c>
      <c r="AI28" s="20">
        <v>3</v>
      </c>
      <c r="AJ28" s="31" t="s">
        <v>434</v>
      </c>
      <c r="AK28" s="15"/>
    </row>
    <row r="29" spans="2:37" ht="15.75" x14ac:dyDescent="0.3">
      <c r="B29" s="15" t="str">
        <f>BASE!$D$2</f>
        <v>DATA ENGINEER</v>
      </c>
      <c r="C29" s="15" t="s">
        <v>226</v>
      </c>
      <c r="D29" s="15" t="s">
        <v>175</v>
      </c>
      <c r="E29" s="15" t="s">
        <v>227</v>
      </c>
      <c r="F29" s="15" t="s">
        <v>228</v>
      </c>
      <c r="G29" s="15" t="s">
        <v>114</v>
      </c>
      <c r="H29" s="19" t="s">
        <v>201</v>
      </c>
      <c r="I29" s="15" t="s">
        <v>427</v>
      </c>
      <c r="J29" s="15" t="s">
        <v>421</v>
      </c>
      <c r="K29" s="20">
        <v>3</v>
      </c>
      <c r="L29" s="20">
        <v>3</v>
      </c>
      <c r="M29" s="20">
        <v>3</v>
      </c>
      <c r="N29" s="20">
        <v>3</v>
      </c>
      <c r="O29" s="20">
        <v>3</v>
      </c>
      <c r="P29" s="20">
        <v>2</v>
      </c>
      <c r="Q29" s="20">
        <v>1</v>
      </c>
      <c r="R29" s="20">
        <v>4</v>
      </c>
      <c r="S29" s="20">
        <v>3</v>
      </c>
      <c r="T29" s="20">
        <v>3</v>
      </c>
      <c r="U29" s="20">
        <v>3</v>
      </c>
      <c r="V29" s="20">
        <v>0</v>
      </c>
      <c r="W29" s="20">
        <v>2</v>
      </c>
      <c r="X29" s="20">
        <v>2</v>
      </c>
      <c r="Y29" s="20">
        <v>1</v>
      </c>
      <c r="Z29" s="20">
        <v>4</v>
      </c>
      <c r="AA29" s="20">
        <v>3</v>
      </c>
      <c r="AB29" s="20">
        <v>3</v>
      </c>
      <c r="AC29" s="20">
        <v>0</v>
      </c>
      <c r="AD29" s="16">
        <f t="shared" si="1"/>
        <v>2.4210526315789473</v>
      </c>
      <c r="AE29" s="20">
        <v>3</v>
      </c>
      <c r="AF29" s="20">
        <v>2</v>
      </c>
      <c r="AG29" s="20">
        <v>2</v>
      </c>
      <c r="AH29" s="20">
        <v>4</v>
      </c>
      <c r="AI29" s="20">
        <v>2</v>
      </c>
      <c r="AJ29" s="25" t="s">
        <v>434</v>
      </c>
      <c r="AK29" s="15"/>
    </row>
    <row r="30" spans="2:37" ht="15.75" x14ac:dyDescent="0.3">
      <c r="B30" s="15" t="str">
        <f>BASE!$D$2</f>
        <v>DATA ENGINEER</v>
      </c>
      <c r="C30" s="15" t="s">
        <v>246</v>
      </c>
      <c r="D30" s="15" t="s">
        <v>142</v>
      </c>
      <c r="E30" s="15" t="s">
        <v>227</v>
      </c>
      <c r="F30" s="15" t="s">
        <v>230</v>
      </c>
      <c r="G30" s="15" t="s">
        <v>109</v>
      </c>
      <c r="H30" s="19" t="s">
        <v>201</v>
      </c>
      <c r="I30" s="15" t="s">
        <v>427</v>
      </c>
      <c r="J30" s="15" t="s">
        <v>422</v>
      </c>
      <c r="K30" s="20">
        <v>3</v>
      </c>
      <c r="L30" s="20">
        <v>3</v>
      </c>
      <c r="M30" s="20">
        <v>3</v>
      </c>
      <c r="N30" s="20">
        <v>4</v>
      </c>
      <c r="O30" s="20">
        <v>3</v>
      </c>
      <c r="P30" s="20">
        <v>0</v>
      </c>
      <c r="Q30" s="20">
        <v>0</v>
      </c>
      <c r="R30" s="20">
        <v>3</v>
      </c>
      <c r="S30" s="20">
        <v>3</v>
      </c>
      <c r="T30" s="20">
        <v>3</v>
      </c>
      <c r="U30" s="20">
        <v>2</v>
      </c>
      <c r="V30" s="20">
        <v>0</v>
      </c>
      <c r="W30" s="20">
        <v>0</v>
      </c>
      <c r="X30" s="20">
        <v>2</v>
      </c>
      <c r="Y30" s="20">
        <v>0</v>
      </c>
      <c r="Z30" s="20">
        <v>3</v>
      </c>
      <c r="AA30" s="20">
        <v>3</v>
      </c>
      <c r="AB30" s="20">
        <v>3</v>
      </c>
      <c r="AC30" s="20">
        <v>0</v>
      </c>
      <c r="AD30" s="16">
        <f t="shared" si="1"/>
        <v>2</v>
      </c>
      <c r="AE30" s="20">
        <v>3</v>
      </c>
      <c r="AF30" s="20">
        <v>3</v>
      </c>
      <c r="AG30" s="20">
        <v>3</v>
      </c>
      <c r="AH30" s="20">
        <v>3</v>
      </c>
      <c r="AI30" s="20">
        <v>3</v>
      </c>
      <c r="AJ30" s="31"/>
      <c r="AK30" s="15"/>
    </row>
    <row r="31" spans="2:37" ht="15.75" x14ac:dyDescent="0.3">
      <c r="B31" s="15" t="str">
        <f>BASE!$D$2</f>
        <v>DATA ENGINEER</v>
      </c>
      <c r="C31" s="15" t="s">
        <v>226</v>
      </c>
      <c r="D31" s="15" t="s">
        <v>175</v>
      </c>
      <c r="E31" s="15" t="s">
        <v>227</v>
      </c>
      <c r="F31" s="15" t="s">
        <v>217</v>
      </c>
      <c r="G31" s="15" t="s">
        <v>79</v>
      </c>
      <c r="H31" s="19" t="s">
        <v>218</v>
      </c>
      <c r="I31" s="15" t="s">
        <v>428</v>
      </c>
      <c r="J31" s="15" t="s">
        <v>422</v>
      </c>
      <c r="K31" s="20">
        <v>4</v>
      </c>
      <c r="L31" s="20">
        <v>4</v>
      </c>
      <c r="M31" s="20">
        <v>4</v>
      </c>
      <c r="N31" s="20">
        <v>4</v>
      </c>
      <c r="O31" s="20">
        <v>2</v>
      </c>
      <c r="P31" s="20">
        <v>1</v>
      </c>
      <c r="Q31" s="20">
        <v>1</v>
      </c>
      <c r="R31" s="20">
        <v>4</v>
      </c>
      <c r="S31" s="20">
        <v>3</v>
      </c>
      <c r="T31" s="20">
        <v>3</v>
      </c>
      <c r="U31" s="20">
        <v>3</v>
      </c>
      <c r="V31" s="20">
        <v>0</v>
      </c>
      <c r="W31" s="20">
        <v>1</v>
      </c>
      <c r="X31" s="20">
        <v>1</v>
      </c>
      <c r="Y31" s="20">
        <v>1</v>
      </c>
      <c r="Z31" s="20">
        <v>4</v>
      </c>
      <c r="AA31" s="20">
        <v>3</v>
      </c>
      <c r="AB31" s="20">
        <v>3</v>
      </c>
      <c r="AC31" s="20">
        <v>0</v>
      </c>
      <c r="AD31" s="16">
        <f t="shared" si="1"/>
        <v>2.4210526315789473</v>
      </c>
      <c r="AE31" s="20">
        <v>3</v>
      </c>
      <c r="AF31" s="20">
        <v>4</v>
      </c>
      <c r="AG31" s="20">
        <v>4</v>
      </c>
      <c r="AH31" s="20">
        <v>4</v>
      </c>
      <c r="AI31" s="20">
        <v>3</v>
      </c>
      <c r="AJ31" s="31"/>
      <c r="AK31" s="15"/>
    </row>
    <row r="32" spans="2:37" ht="15.75" x14ac:dyDescent="0.3">
      <c r="B32" s="15" t="str">
        <f>BASE!$D$2</f>
        <v>DATA ENGINEER</v>
      </c>
      <c r="C32" s="15" t="s">
        <v>226</v>
      </c>
      <c r="D32" s="15" t="s">
        <v>175</v>
      </c>
      <c r="E32" s="15" t="s">
        <v>227</v>
      </c>
      <c r="F32" s="15" t="s">
        <v>232</v>
      </c>
      <c r="G32" s="15" t="s">
        <v>128</v>
      </c>
      <c r="H32" s="19" t="s">
        <v>201</v>
      </c>
      <c r="I32" s="15" t="s">
        <v>427</v>
      </c>
      <c r="J32" s="15" t="s">
        <v>422</v>
      </c>
      <c r="K32" s="20">
        <v>4</v>
      </c>
      <c r="L32" s="20">
        <v>3</v>
      </c>
      <c r="M32" s="20">
        <v>3</v>
      </c>
      <c r="N32" s="20">
        <v>3</v>
      </c>
      <c r="O32" s="20">
        <v>3</v>
      </c>
      <c r="P32" s="20">
        <v>1</v>
      </c>
      <c r="Q32" s="20">
        <v>1</v>
      </c>
      <c r="R32" s="20">
        <v>4</v>
      </c>
      <c r="S32" s="20">
        <v>3</v>
      </c>
      <c r="T32" s="20">
        <v>3</v>
      </c>
      <c r="U32" s="20">
        <v>2</v>
      </c>
      <c r="V32" s="20">
        <v>0</v>
      </c>
      <c r="W32" s="20">
        <v>1</v>
      </c>
      <c r="X32" s="20">
        <v>2</v>
      </c>
      <c r="Y32" s="20">
        <v>0</v>
      </c>
      <c r="Z32" s="20">
        <v>3</v>
      </c>
      <c r="AA32" s="20">
        <v>3</v>
      </c>
      <c r="AB32" s="20">
        <v>3</v>
      </c>
      <c r="AC32" s="20">
        <v>0</v>
      </c>
      <c r="AD32" s="16">
        <f t="shared" si="1"/>
        <v>2.2105263157894739</v>
      </c>
      <c r="AE32" s="20">
        <v>3</v>
      </c>
      <c r="AF32" s="20">
        <v>3</v>
      </c>
      <c r="AG32" s="20">
        <v>4</v>
      </c>
      <c r="AH32" s="20">
        <v>3</v>
      </c>
      <c r="AI32" s="20">
        <v>3</v>
      </c>
      <c r="AJ32" s="31" t="s">
        <v>435</v>
      </c>
      <c r="AK32" s="15"/>
    </row>
    <row r="33" spans="2:37" ht="15.75" x14ac:dyDescent="0.3">
      <c r="B33" s="15" t="str">
        <f>BASE!$D$2</f>
        <v>DATA ENGINEER</v>
      </c>
      <c r="C33" s="15" t="s">
        <v>226</v>
      </c>
      <c r="D33" s="15" t="s">
        <v>175</v>
      </c>
      <c r="E33" s="15" t="s">
        <v>227</v>
      </c>
      <c r="F33" s="15" t="s">
        <v>232</v>
      </c>
      <c r="G33" s="15" t="s">
        <v>128</v>
      </c>
      <c r="H33" s="19" t="s">
        <v>201</v>
      </c>
      <c r="I33" s="15" t="s">
        <v>427</v>
      </c>
      <c r="J33" s="15" t="s">
        <v>421</v>
      </c>
      <c r="K33" s="20">
        <v>4</v>
      </c>
      <c r="L33" s="20">
        <v>3</v>
      </c>
      <c r="M33" s="20">
        <v>3</v>
      </c>
      <c r="N33" s="20">
        <v>3</v>
      </c>
      <c r="O33" s="20">
        <v>3</v>
      </c>
      <c r="P33" s="20">
        <v>2</v>
      </c>
      <c r="Q33" s="20">
        <v>2</v>
      </c>
      <c r="R33" s="20">
        <v>4</v>
      </c>
      <c r="S33" s="20">
        <v>3</v>
      </c>
      <c r="T33" s="20">
        <v>3</v>
      </c>
      <c r="U33" s="20">
        <v>2</v>
      </c>
      <c r="V33" s="20">
        <v>0</v>
      </c>
      <c r="W33" s="20">
        <v>2</v>
      </c>
      <c r="X33" s="20">
        <v>2</v>
      </c>
      <c r="Y33" s="20">
        <v>1</v>
      </c>
      <c r="Z33" s="20">
        <v>4</v>
      </c>
      <c r="AA33" s="20">
        <v>3</v>
      </c>
      <c r="AB33" s="20">
        <v>3</v>
      </c>
      <c r="AC33" s="20">
        <v>0</v>
      </c>
      <c r="AD33" s="16">
        <f t="shared" si="1"/>
        <v>2.4736842105263159</v>
      </c>
      <c r="AE33" s="20">
        <v>3</v>
      </c>
      <c r="AF33" s="20">
        <v>2</v>
      </c>
      <c r="AG33" s="20">
        <v>3</v>
      </c>
      <c r="AH33" s="20">
        <v>4</v>
      </c>
      <c r="AI33" s="20">
        <v>2</v>
      </c>
      <c r="AJ33" s="25" t="s">
        <v>435</v>
      </c>
      <c r="AK33" s="15"/>
    </row>
    <row r="34" spans="2:37" ht="15.75" x14ac:dyDescent="0.3">
      <c r="B34" s="15" t="str">
        <f>BASE!$D$2</f>
        <v>DATA ENGINEER</v>
      </c>
      <c r="C34" s="15" t="s">
        <v>226</v>
      </c>
      <c r="D34" s="15" t="s">
        <v>175</v>
      </c>
      <c r="E34" s="15" t="s">
        <v>227</v>
      </c>
      <c r="F34" s="15" t="s">
        <v>217</v>
      </c>
      <c r="G34" s="15" t="s">
        <v>79</v>
      </c>
      <c r="H34" s="19" t="s">
        <v>218</v>
      </c>
      <c r="I34" s="15" t="s">
        <v>428</v>
      </c>
      <c r="J34" s="15" t="s">
        <v>421</v>
      </c>
      <c r="K34" s="20">
        <v>4</v>
      </c>
      <c r="L34" s="20">
        <v>4</v>
      </c>
      <c r="M34" s="20">
        <v>4</v>
      </c>
      <c r="N34" s="20">
        <v>4</v>
      </c>
      <c r="O34" s="20">
        <v>2</v>
      </c>
      <c r="P34" s="20">
        <v>1</v>
      </c>
      <c r="Q34" s="20">
        <v>1</v>
      </c>
      <c r="R34" s="20">
        <v>4</v>
      </c>
      <c r="S34" s="20">
        <v>3</v>
      </c>
      <c r="T34" s="20">
        <v>3</v>
      </c>
      <c r="U34" s="20">
        <v>3</v>
      </c>
      <c r="V34" s="20">
        <v>0</v>
      </c>
      <c r="W34" s="20">
        <v>1</v>
      </c>
      <c r="X34" s="20">
        <v>1</v>
      </c>
      <c r="Y34" s="20">
        <v>1</v>
      </c>
      <c r="Z34" s="20">
        <v>4</v>
      </c>
      <c r="AA34" s="20">
        <v>3</v>
      </c>
      <c r="AB34" s="20">
        <v>3</v>
      </c>
      <c r="AC34" s="20">
        <v>0</v>
      </c>
      <c r="AD34" s="16">
        <f t="shared" si="1"/>
        <v>2.4210526315789473</v>
      </c>
      <c r="AE34" s="20">
        <v>3</v>
      </c>
      <c r="AF34" s="20">
        <v>4</v>
      </c>
      <c r="AG34" s="20">
        <v>4</v>
      </c>
      <c r="AH34" s="20">
        <v>4</v>
      </c>
      <c r="AI34" s="20">
        <v>3</v>
      </c>
      <c r="AJ34" s="25"/>
      <c r="AK34" s="15"/>
    </row>
    <row r="35" spans="2:37" ht="15.75" x14ac:dyDescent="0.3">
      <c r="B35" s="15" t="str">
        <f>BASE!$D$2</f>
        <v>DATA ENGINEER</v>
      </c>
      <c r="C35" s="15" t="s">
        <v>226</v>
      </c>
      <c r="D35" s="15" t="s">
        <v>175</v>
      </c>
      <c r="E35" s="15" t="s">
        <v>227</v>
      </c>
      <c r="F35" s="15" t="s">
        <v>234</v>
      </c>
      <c r="G35" s="15" t="s">
        <v>97</v>
      </c>
      <c r="H35" s="19" t="s">
        <v>218</v>
      </c>
      <c r="I35" s="15" t="s">
        <v>427</v>
      </c>
      <c r="J35" s="15" t="s">
        <v>422</v>
      </c>
      <c r="K35" s="20">
        <v>4</v>
      </c>
      <c r="L35" s="20">
        <v>3</v>
      </c>
      <c r="M35" s="20">
        <v>3</v>
      </c>
      <c r="N35" s="20">
        <v>4</v>
      </c>
      <c r="O35" s="20">
        <v>2</v>
      </c>
      <c r="P35" s="20">
        <v>0</v>
      </c>
      <c r="Q35" s="20">
        <v>0</v>
      </c>
      <c r="R35" s="20">
        <v>4</v>
      </c>
      <c r="S35" s="20">
        <v>3</v>
      </c>
      <c r="T35" s="20">
        <v>3</v>
      </c>
      <c r="U35" s="20">
        <v>2</v>
      </c>
      <c r="V35" s="20">
        <v>0</v>
      </c>
      <c r="W35" s="20">
        <v>0</v>
      </c>
      <c r="X35" s="20">
        <v>2</v>
      </c>
      <c r="Y35" s="20">
        <v>0</v>
      </c>
      <c r="Z35" s="20">
        <v>4</v>
      </c>
      <c r="AA35" s="20">
        <v>3</v>
      </c>
      <c r="AB35" s="20">
        <v>3</v>
      </c>
      <c r="AC35" s="20">
        <v>0</v>
      </c>
      <c r="AD35" s="16">
        <f t="shared" si="1"/>
        <v>2.1052631578947367</v>
      </c>
      <c r="AE35" s="20">
        <v>3</v>
      </c>
      <c r="AF35" s="20">
        <v>3</v>
      </c>
      <c r="AG35" s="20">
        <v>3</v>
      </c>
      <c r="AH35" s="20">
        <v>4</v>
      </c>
      <c r="AI35" s="20">
        <v>3</v>
      </c>
      <c r="AJ35" s="31"/>
      <c r="AK35" s="15"/>
    </row>
    <row r="36" spans="2:37" ht="15.75" x14ac:dyDescent="0.3">
      <c r="B36" s="15" t="str">
        <f>BASE!$D$2</f>
        <v>DATA ENGINEER</v>
      </c>
      <c r="C36" s="15" t="s">
        <v>226</v>
      </c>
      <c r="D36" s="15" t="s">
        <v>175</v>
      </c>
      <c r="E36" s="15" t="s">
        <v>227</v>
      </c>
      <c r="F36" s="15" t="s">
        <v>234</v>
      </c>
      <c r="G36" s="15" t="s">
        <v>97</v>
      </c>
      <c r="H36" s="19" t="s">
        <v>218</v>
      </c>
      <c r="I36" s="15" t="s">
        <v>427</v>
      </c>
      <c r="J36" s="15" t="s">
        <v>421</v>
      </c>
      <c r="K36" s="20">
        <v>4</v>
      </c>
      <c r="L36" s="20">
        <v>3</v>
      </c>
      <c r="M36" s="20">
        <v>3</v>
      </c>
      <c r="N36" s="20">
        <v>4</v>
      </c>
      <c r="O36" s="20">
        <v>2</v>
      </c>
      <c r="P36" s="20">
        <v>0</v>
      </c>
      <c r="Q36" s="20">
        <v>0</v>
      </c>
      <c r="R36" s="20">
        <v>4</v>
      </c>
      <c r="S36" s="20">
        <v>3</v>
      </c>
      <c r="T36" s="20">
        <v>3</v>
      </c>
      <c r="U36" s="20">
        <v>3</v>
      </c>
      <c r="V36" s="20">
        <v>0</v>
      </c>
      <c r="W36" s="20">
        <v>0</v>
      </c>
      <c r="X36" s="20">
        <v>2</v>
      </c>
      <c r="Y36" s="20">
        <v>0</v>
      </c>
      <c r="Z36" s="20">
        <v>4</v>
      </c>
      <c r="AA36" s="20">
        <v>3</v>
      </c>
      <c r="AB36" s="20">
        <v>3</v>
      </c>
      <c r="AC36" s="20">
        <v>0</v>
      </c>
      <c r="AD36" s="16">
        <f t="shared" si="1"/>
        <v>2.1578947368421053</v>
      </c>
      <c r="AE36" s="20">
        <v>3</v>
      </c>
      <c r="AF36" s="20">
        <v>3</v>
      </c>
      <c r="AG36" s="20">
        <v>3</v>
      </c>
      <c r="AH36" s="20">
        <v>4</v>
      </c>
      <c r="AI36" s="20">
        <v>3</v>
      </c>
      <c r="AJ36" s="25"/>
      <c r="AK36" s="15"/>
    </row>
    <row r="37" spans="2:37" ht="15.75" x14ac:dyDescent="0.3">
      <c r="B37" s="15" t="str">
        <f>BASE!$D$2</f>
        <v>DATA ENGINEER</v>
      </c>
      <c r="C37" s="15" t="s">
        <v>226</v>
      </c>
      <c r="D37" s="15" t="s">
        <v>175</v>
      </c>
      <c r="E37" s="15" t="s">
        <v>227</v>
      </c>
      <c r="F37" s="15" t="s">
        <v>236</v>
      </c>
      <c r="G37" s="15" t="s">
        <v>107</v>
      </c>
      <c r="H37" s="19" t="s">
        <v>218</v>
      </c>
      <c r="I37" s="15" t="s">
        <v>427</v>
      </c>
      <c r="J37" s="15" t="s">
        <v>422</v>
      </c>
      <c r="K37" s="20">
        <v>4</v>
      </c>
      <c r="L37" s="20">
        <v>3</v>
      </c>
      <c r="M37" s="20">
        <v>3</v>
      </c>
      <c r="N37" s="20">
        <v>4</v>
      </c>
      <c r="O37" s="20">
        <v>0</v>
      </c>
      <c r="P37" s="20">
        <v>0</v>
      </c>
      <c r="Q37" s="20">
        <v>0</v>
      </c>
      <c r="R37" s="20">
        <v>4</v>
      </c>
      <c r="S37" s="20">
        <v>2</v>
      </c>
      <c r="T37" s="20">
        <v>2</v>
      </c>
      <c r="U37" s="20">
        <v>2</v>
      </c>
      <c r="V37" s="20">
        <v>0</v>
      </c>
      <c r="W37" s="20">
        <v>0</v>
      </c>
      <c r="X37" s="20">
        <v>0</v>
      </c>
      <c r="Y37" s="20">
        <v>0</v>
      </c>
      <c r="Z37" s="20">
        <v>3</v>
      </c>
      <c r="AA37" s="20">
        <v>3</v>
      </c>
      <c r="AB37" s="20">
        <v>3</v>
      </c>
      <c r="AC37" s="20">
        <v>0</v>
      </c>
      <c r="AD37" s="16">
        <f t="shared" si="1"/>
        <v>1.736842105263158</v>
      </c>
      <c r="AE37" s="20">
        <v>2</v>
      </c>
      <c r="AF37" s="20">
        <v>3</v>
      </c>
      <c r="AG37" s="20">
        <v>3</v>
      </c>
      <c r="AH37" s="20">
        <v>3</v>
      </c>
      <c r="AI37" s="20">
        <v>2</v>
      </c>
      <c r="AJ37" s="31"/>
      <c r="AK37" s="15"/>
    </row>
    <row r="38" spans="2:37" ht="15.75" x14ac:dyDescent="0.3">
      <c r="B38" s="15" t="str">
        <f>BASE!$D$2</f>
        <v>DATA ENGINEER</v>
      </c>
      <c r="C38" s="15" t="s">
        <v>226</v>
      </c>
      <c r="D38" s="15" t="s">
        <v>175</v>
      </c>
      <c r="E38" s="15" t="s">
        <v>227</v>
      </c>
      <c r="F38" s="15" t="s">
        <v>236</v>
      </c>
      <c r="G38" s="15" t="s">
        <v>107</v>
      </c>
      <c r="H38" s="19" t="s">
        <v>218</v>
      </c>
      <c r="I38" s="15" t="s">
        <v>427</v>
      </c>
      <c r="J38" s="15" t="s">
        <v>421</v>
      </c>
      <c r="K38" s="20">
        <v>4</v>
      </c>
      <c r="L38" s="20">
        <v>3</v>
      </c>
      <c r="M38" s="20">
        <v>3</v>
      </c>
      <c r="N38" s="20">
        <v>4</v>
      </c>
      <c r="O38" s="20">
        <v>0</v>
      </c>
      <c r="P38" s="20">
        <v>1</v>
      </c>
      <c r="Q38" s="20">
        <v>0</v>
      </c>
      <c r="R38" s="20">
        <v>4</v>
      </c>
      <c r="S38" s="20">
        <v>2</v>
      </c>
      <c r="T38" s="20">
        <v>2</v>
      </c>
      <c r="U38" s="20">
        <v>2</v>
      </c>
      <c r="V38" s="20">
        <v>0</v>
      </c>
      <c r="W38" s="20">
        <v>0</v>
      </c>
      <c r="X38" s="20">
        <v>1</v>
      </c>
      <c r="Y38" s="20">
        <v>0</v>
      </c>
      <c r="Z38" s="20">
        <v>3</v>
      </c>
      <c r="AA38" s="20">
        <v>3</v>
      </c>
      <c r="AB38" s="20">
        <v>3</v>
      </c>
      <c r="AC38" s="20">
        <v>0</v>
      </c>
      <c r="AD38" s="16">
        <f t="shared" si="1"/>
        <v>1.8421052631578947</v>
      </c>
      <c r="AE38" s="20">
        <v>2</v>
      </c>
      <c r="AF38" s="20">
        <v>3</v>
      </c>
      <c r="AG38" s="20">
        <v>3</v>
      </c>
      <c r="AH38" s="20">
        <v>4</v>
      </c>
      <c r="AI38" s="20">
        <v>2</v>
      </c>
      <c r="AJ38" s="25"/>
      <c r="AK38" s="15"/>
    </row>
    <row r="39" spans="2:37" ht="15.75" x14ac:dyDescent="0.3">
      <c r="B39" s="15" t="str">
        <f>BASE!$D$2</f>
        <v>DATA ENGINEER</v>
      </c>
      <c r="C39" s="15" t="s">
        <v>226</v>
      </c>
      <c r="D39" s="15" t="s">
        <v>175</v>
      </c>
      <c r="E39" s="15" t="s">
        <v>227</v>
      </c>
      <c r="F39" s="15" t="s">
        <v>238</v>
      </c>
      <c r="G39" s="15" t="s">
        <v>86</v>
      </c>
      <c r="H39" s="19" t="s">
        <v>201</v>
      </c>
      <c r="I39" s="15" t="s">
        <v>427</v>
      </c>
      <c r="J39" s="15" t="s">
        <v>421</v>
      </c>
      <c r="K39" s="20">
        <v>2</v>
      </c>
      <c r="L39" s="20">
        <v>2</v>
      </c>
      <c r="M39" s="20">
        <v>3</v>
      </c>
      <c r="N39" s="20">
        <v>3</v>
      </c>
      <c r="O39" s="20">
        <v>0</v>
      </c>
      <c r="P39" s="20">
        <v>0</v>
      </c>
      <c r="Q39" s="20">
        <v>0</v>
      </c>
      <c r="R39" s="20">
        <v>3</v>
      </c>
      <c r="S39" s="20">
        <v>2</v>
      </c>
      <c r="T39" s="20">
        <v>2</v>
      </c>
      <c r="U39" s="20">
        <v>1</v>
      </c>
      <c r="V39" s="20">
        <v>0</v>
      </c>
      <c r="W39" s="20">
        <v>0</v>
      </c>
      <c r="X39" s="20">
        <v>1</v>
      </c>
      <c r="Y39" s="20">
        <v>0</v>
      </c>
      <c r="Z39" s="20">
        <v>3</v>
      </c>
      <c r="AA39" s="20">
        <v>2</v>
      </c>
      <c r="AB39" s="20">
        <v>3</v>
      </c>
      <c r="AC39" s="20">
        <v>0</v>
      </c>
      <c r="AD39" s="16">
        <f t="shared" si="1"/>
        <v>1.4210526315789473</v>
      </c>
      <c r="AE39" s="20">
        <v>1</v>
      </c>
      <c r="AF39" s="20">
        <v>3</v>
      </c>
      <c r="AG39" s="20">
        <v>2</v>
      </c>
      <c r="AH39" s="20">
        <v>3</v>
      </c>
      <c r="AI39" s="20">
        <v>1</v>
      </c>
      <c r="AJ39" s="25" t="s">
        <v>436</v>
      </c>
      <c r="AK39" s="15"/>
    </row>
    <row r="40" spans="2:37" ht="15.75" x14ac:dyDescent="0.3">
      <c r="B40" s="15" t="str">
        <f>BASE!$D$2</f>
        <v>DATA ENGINEER</v>
      </c>
      <c r="C40" s="15" t="s">
        <v>226</v>
      </c>
      <c r="D40" s="15" t="s">
        <v>175</v>
      </c>
      <c r="E40" s="15" t="s">
        <v>227</v>
      </c>
      <c r="F40" s="15" t="s">
        <v>240</v>
      </c>
      <c r="G40" s="15" t="s">
        <v>88</v>
      </c>
      <c r="H40" s="19" t="s">
        <v>201</v>
      </c>
      <c r="I40" s="15" t="s">
        <v>428</v>
      </c>
      <c r="J40" s="15" t="s">
        <v>422</v>
      </c>
      <c r="K40" s="20">
        <v>3</v>
      </c>
      <c r="L40" s="20">
        <v>3</v>
      </c>
      <c r="M40" s="20">
        <v>3</v>
      </c>
      <c r="N40" s="20">
        <v>4</v>
      </c>
      <c r="O40" s="20">
        <v>4</v>
      </c>
      <c r="P40" s="20">
        <v>3</v>
      </c>
      <c r="Q40" s="20">
        <v>3</v>
      </c>
      <c r="R40" s="20">
        <v>3</v>
      </c>
      <c r="S40" s="20">
        <v>3</v>
      </c>
      <c r="T40" s="20">
        <v>3</v>
      </c>
      <c r="U40" s="20">
        <v>2</v>
      </c>
      <c r="V40" s="20">
        <v>0</v>
      </c>
      <c r="W40" s="20">
        <v>2</v>
      </c>
      <c r="X40" s="20">
        <v>3</v>
      </c>
      <c r="Y40" s="20">
        <v>2</v>
      </c>
      <c r="Z40" s="20">
        <v>3</v>
      </c>
      <c r="AA40" s="20">
        <v>3</v>
      </c>
      <c r="AB40" s="20">
        <v>3</v>
      </c>
      <c r="AC40" s="20">
        <v>2</v>
      </c>
      <c r="AD40" s="16">
        <f t="shared" si="1"/>
        <v>2.736842105263158</v>
      </c>
      <c r="AE40" s="20">
        <v>3</v>
      </c>
      <c r="AF40" s="20">
        <v>3</v>
      </c>
      <c r="AG40" s="20">
        <v>3</v>
      </c>
      <c r="AH40" s="20">
        <v>3</v>
      </c>
      <c r="AI40" s="20">
        <v>3</v>
      </c>
      <c r="AJ40" s="31" t="s">
        <v>430</v>
      </c>
      <c r="AK40" s="15"/>
    </row>
    <row r="41" spans="2:37" ht="15.75" x14ac:dyDescent="0.3">
      <c r="B41" s="15" t="str">
        <f>BASE!$D$2</f>
        <v>DATA ENGINEER</v>
      </c>
      <c r="C41" s="15" t="s">
        <v>226</v>
      </c>
      <c r="D41" s="15" t="s">
        <v>175</v>
      </c>
      <c r="E41" s="15" t="s">
        <v>227</v>
      </c>
      <c r="F41" s="15" t="s">
        <v>242</v>
      </c>
      <c r="G41" s="15" t="s">
        <v>60</v>
      </c>
      <c r="H41" s="19" t="s">
        <v>218</v>
      </c>
      <c r="I41" s="15" t="s">
        <v>427</v>
      </c>
      <c r="J41" s="15" t="s">
        <v>422</v>
      </c>
      <c r="K41" s="20">
        <v>4</v>
      </c>
      <c r="L41" s="20">
        <v>3</v>
      </c>
      <c r="M41" s="20">
        <v>3</v>
      </c>
      <c r="N41" s="20">
        <v>3</v>
      </c>
      <c r="O41" s="20">
        <v>2</v>
      </c>
      <c r="P41" s="20">
        <v>0</v>
      </c>
      <c r="Q41" s="20">
        <v>0</v>
      </c>
      <c r="R41" s="20">
        <v>3</v>
      </c>
      <c r="S41" s="20">
        <v>2</v>
      </c>
      <c r="T41" s="20">
        <v>2</v>
      </c>
      <c r="U41" s="20">
        <v>2</v>
      </c>
      <c r="V41" s="20">
        <v>0</v>
      </c>
      <c r="W41" s="20">
        <v>0</v>
      </c>
      <c r="X41" s="20">
        <v>2</v>
      </c>
      <c r="Y41" s="20">
        <v>0</v>
      </c>
      <c r="Z41" s="20">
        <v>3</v>
      </c>
      <c r="AA41" s="20">
        <v>2</v>
      </c>
      <c r="AB41" s="20">
        <v>3</v>
      </c>
      <c r="AC41" s="20">
        <v>0</v>
      </c>
      <c r="AD41" s="16">
        <f t="shared" si="1"/>
        <v>1.7894736842105263</v>
      </c>
      <c r="AE41" s="20">
        <v>3</v>
      </c>
      <c r="AF41" s="20">
        <v>3</v>
      </c>
      <c r="AG41" s="20">
        <v>3</v>
      </c>
      <c r="AH41" s="20">
        <v>3</v>
      </c>
      <c r="AI41" s="20">
        <v>3</v>
      </c>
      <c r="AJ41" s="31"/>
      <c r="AK41" s="15"/>
    </row>
    <row r="42" spans="2:37" ht="15.75" x14ac:dyDescent="0.3">
      <c r="B42" s="15" t="str">
        <f>BASE!$D$2</f>
        <v>DATA ENGINEER</v>
      </c>
      <c r="C42" s="15" t="s">
        <v>226</v>
      </c>
      <c r="D42" s="15" t="s">
        <v>175</v>
      </c>
      <c r="E42" s="15" t="s">
        <v>227</v>
      </c>
      <c r="F42" s="15" t="s">
        <v>242</v>
      </c>
      <c r="G42" s="15" t="s">
        <v>60</v>
      </c>
      <c r="H42" s="19" t="s">
        <v>218</v>
      </c>
      <c r="I42" s="15" t="s">
        <v>427</v>
      </c>
      <c r="J42" s="15" t="s">
        <v>421</v>
      </c>
      <c r="K42" s="20">
        <v>4</v>
      </c>
      <c r="L42" s="20">
        <v>3</v>
      </c>
      <c r="M42" s="20">
        <v>3</v>
      </c>
      <c r="N42" s="20">
        <v>3</v>
      </c>
      <c r="O42" s="20">
        <v>2</v>
      </c>
      <c r="P42" s="20">
        <v>0</v>
      </c>
      <c r="Q42" s="20">
        <v>0</v>
      </c>
      <c r="R42" s="20">
        <v>3</v>
      </c>
      <c r="S42" s="20">
        <v>2</v>
      </c>
      <c r="T42" s="20">
        <v>2</v>
      </c>
      <c r="U42" s="20">
        <v>2</v>
      </c>
      <c r="V42" s="20">
        <v>0</v>
      </c>
      <c r="W42" s="20">
        <v>0</v>
      </c>
      <c r="X42" s="20">
        <v>2</v>
      </c>
      <c r="Y42" s="20">
        <v>0</v>
      </c>
      <c r="Z42" s="20">
        <v>3</v>
      </c>
      <c r="AA42" s="20">
        <v>2</v>
      </c>
      <c r="AB42" s="20">
        <v>3</v>
      </c>
      <c r="AC42" s="20">
        <v>0</v>
      </c>
      <c r="AD42" s="16">
        <f t="shared" si="1"/>
        <v>1.7894736842105263</v>
      </c>
      <c r="AE42" s="20">
        <v>3</v>
      </c>
      <c r="AF42" s="20">
        <v>3</v>
      </c>
      <c r="AG42" s="20">
        <v>3</v>
      </c>
      <c r="AH42" s="20">
        <v>3</v>
      </c>
      <c r="AI42" s="20">
        <v>3</v>
      </c>
      <c r="AJ42" s="25"/>
      <c r="AK42" s="15"/>
    </row>
    <row r="43" spans="2:37" ht="15.75" x14ac:dyDescent="0.3">
      <c r="B43" s="15" t="str">
        <f>BASE!$D$2</f>
        <v>DATA ENGINEER</v>
      </c>
      <c r="C43" s="15" t="s">
        <v>226</v>
      </c>
      <c r="D43" s="15" t="s">
        <v>175</v>
      </c>
      <c r="E43" s="15" t="s">
        <v>227</v>
      </c>
      <c r="F43" s="15" t="s">
        <v>240</v>
      </c>
      <c r="G43" s="15" t="s">
        <v>88</v>
      </c>
      <c r="H43" s="19" t="s">
        <v>201</v>
      </c>
      <c r="I43" s="15" t="s">
        <v>428</v>
      </c>
      <c r="J43" s="15" t="s">
        <v>421</v>
      </c>
      <c r="K43" s="20">
        <v>4</v>
      </c>
      <c r="L43" s="20">
        <v>4</v>
      </c>
      <c r="M43" s="20">
        <v>3</v>
      </c>
      <c r="N43" s="20">
        <v>4</v>
      </c>
      <c r="O43" s="20">
        <v>4</v>
      </c>
      <c r="P43" s="20">
        <v>3</v>
      </c>
      <c r="Q43" s="20">
        <v>3</v>
      </c>
      <c r="R43" s="20">
        <v>3</v>
      </c>
      <c r="S43" s="20">
        <v>3</v>
      </c>
      <c r="T43" s="20">
        <v>3</v>
      </c>
      <c r="U43" s="20">
        <v>3</v>
      </c>
      <c r="V43" s="20">
        <v>0</v>
      </c>
      <c r="W43" s="20">
        <v>3</v>
      </c>
      <c r="X43" s="20">
        <v>3</v>
      </c>
      <c r="Y43" s="20">
        <v>2</v>
      </c>
      <c r="Z43" s="20">
        <v>3</v>
      </c>
      <c r="AA43" s="20">
        <v>3</v>
      </c>
      <c r="AB43" s="20">
        <v>3</v>
      </c>
      <c r="AC43" s="20">
        <v>2</v>
      </c>
      <c r="AD43" s="16">
        <f t="shared" si="1"/>
        <v>2.9473684210526314</v>
      </c>
      <c r="AE43" s="20">
        <v>3</v>
      </c>
      <c r="AF43" s="20">
        <v>3</v>
      </c>
      <c r="AG43" s="20">
        <v>3</v>
      </c>
      <c r="AH43" s="20">
        <v>4</v>
      </c>
      <c r="AI43" s="20">
        <v>3</v>
      </c>
      <c r="AJ43" s="25" t="s">
        <v>430</v>
      </c>
      <c r="AK43" s="15"/>
    </row>
    <row r="44" spans="2:37" ht="15.75" x14ac:dyDescent="0.3">
      <c r="B44" s="15" t="str">
        <f>BASE!$D$2</f>
        <v>DATA ENGINEER</v>
      </c>
      <c r="C44" s="15" t="s">
        <v>226</v>
      </c>
      <c r="D44" s="15" t="s">
        <v>175</v>
      </c>
      <c r="E44" s="15" t="s">
        <v>227</v>
      </c>
      <c r="F44" s="15" t="s">
        <v>244</v>
      </c>
      <c r="G44" s="15" t="s">
        <v>68</v>
      </c>
      <c r="H44" s="19" t="s">
        <v>201</v>
      </c>
      <c r="I44" s="15" t="s">
        <v>428</v>
      </c>
      <c r="J44" s="15" t="s">
        <v>421</v>
      </c>
      <c r="K44" s="20">
        <v>4</v>
      </c>
      <c r="L44" s="20">
        <v>3</v>
      </c>
      <c r="M44" s="20">
        <v>3</v>
      </c>
      <c r="N44" s="20">
        <v>4</v>
      </c>
      <c r="O44" s="20">
        <v>3</v>
      </c>
      <c r="P44" s="20">
        <v>1</v>
      </c>
      <c r="Q44" s="20">
        <v>1</v>
      </c>
      <c r="R44" s="20">
        <v>3</v>
      </c>
      <c r="S44" s="20">
        <v>3</v>
      </c>
      <c r="T44" s="20">
        <v>3</v>
      </c>
      <c r="U44" s="20">
        <v>3</v>
      </c>
      <c r="V44" s="20">
        <v>0</v>
      </c>
      <c r="W44" s="20">
        <v>1</v>
      </c>
      <c r="X44" s="20">
        <v>2</v>
      </c>
      <c r="Y44" s="20">
        <v>0</v>
      </c>
      <c r="Z44" s="20">
        <v>3</v>
      </c>
      <c r="AA44" s="20">
        <v>3</v>
      </c>
      <c r="AB44" s="20">
        <v>3</v>
      </c>
      <c r="AC44" s="20">
        <v>0</v>
      </c>
      <c r="AD44" s="16">
        <f t="shared" si="1"/>
        <v>2.263157894736842</v>
      </c>
      <c r="AE44" s="20">
        <v>3</v>
      </c>
      <c r="AF44" s="20">
        <v>2</v>
      </c>
      <c r="AG44" s="20">
        <v>3</v>
      </c>
      <c r="AH44" s="20">
        <v>3</v>
      </c>
      <c r="AI44" s="20">
        <v>2</v>
      </c>
      <c r="AJ44" s="25" t="s">
        <v>437</v>
      </c>
      <c r="AK44" s="15"/>
    </row>
    <row r="45" spans="2:37" ht="15.75" x14ac:dyDescent="0.3">
      <c r="B45" s="15" t="str">
        <f>BASE!$D$2</f>
        <v>DATA ENGINEER</v>
      </c>
      <c r="C45" s="15" t="s">
        <v>226</v>
      </c>
      <c r="D45" s="15" t="s">
        <v>175</v>
      </c>
      <c r="E45" s="15" t="s">
        <v>227</v>
      </c>
      <c r="F45" s="15" t="s">
        <v>244</v>
      </c>
      <c r="G45" s="15" t="s">
        <v>68</v>
      </c>
      <c r="H45" s="19" t="s">
        <v>201</v>
      </c>
      <c r="I45" s="15" t="s">
        <v>428</v>
      </c>
      <c r="J45" s="15" t="s">
        <v>422</v>
      </c>
      <c r="K45" s="20">
        <v>4</v>
      </c>
      <c r="L45" s="20">
        <v>3</v>
      </c>
      <c r="M45" s="20">
        <v>3</v>
      </c>
      <c r="N45" s="20">
        <v>4</v>
      </c>
      <c r="O45" s="20">
        <v>3</v>
      </c>
      <c r="P45" s="20">
        <v>0</v>
      </c>
      <c r="Q45" s="20">
        <v>0</v>
      </c>
      <c r="R45" s="20">
        <v>3</v>
      </c>
      <c r="S45" s="20">
        <v>3</v>
      </c>
      <c r="T45" s="20">
        <v>3</v>
      </c>
      <c r="U45" s="20">
        <v>3</v>
      </c>
      <c r="V45" s="20">
        <v>0</v>
      </c>
      <c r="W45" s="20">
        <v>0</v>
      </c>
      <c r="X45" s="20">
        <v>2</v>
      </c>
      <c r="Y45" s="20">
        <v>0</v>
      </c>
      <c r="Z45" s="20">
        <v>3</v>
      </c>
      <c r="AA45" s="20">
        <v>3</v>
      </c>
      <c r="AB45" s="20">
        <v>3</v>
      </c>
      <c r="AC45" s="20">
        <v>0</v>
      </c>
      <c r="AD45" s="16">
        <f t="shared" si="1"/>
        <v>2.1052631578947367</v>
      </c>
      <c r="AE45" s="20">
        <v>3</v>
      </c>
      <c r="AF45" s="20">
        <v>3</v>
      </c>
      <c r="AG45" s="20">
        <v>3</v>
      </c>
      <c r="AH45" s="20">
        <v>3</v>
      </c>
      <c r="AI45" s="20">
        <v>3</v>
      </c>
      <c r="AJ45" s="31" t="s">
        <v>437</v>
      </c>
      <c r="AK45" s="15"/>
    </row>
    <row r="46" spans="2:37" ht="15.75" x14ac:dyDescent="0.3">
      <c r="B46" s="15" t="str">
        <f>BASE!$D$2</f>
        <v>DATA ENGINEER</v>
      </c>
      <c r="C46" s="15" t="s">
        <v>226</v>
      </c>
      <c r="D46" s="15" t="s">
        <v>175</v>
      </c>
      <c r="E46" s="15" t="s">
        <v>227</v>
      </c>
      <c r="F46" s="15" t="s">
        <v>246</v>
      </c>
      <c r="G46" s="15" t="s">
        <v>142</v>
      </c>
      <c r="H46" s="19" t="s">
        <v>201</v>
      </c>
      <c r="I46" s="15" t="s">
        <v>427</v>
      </c>
      <c r="J46" s="15" t="s">
        <v>421</v>
      </c>
      <c r="K46" s="20">
        <v>3</v>
      </c>
      <c r="L46" s="20">
        <v>3</v>
      </c>
      <c r="M46" s="20">
        <v>3</v>
      </c>
      <c r="N46" s="20">
        <v>3</v>
      </c>
      <c r="O46" s="20">
        <v>3</v>
      </c>
      <c r="P46" s="20">
        <v>1</v>
      </c>
      <c r="Q46" s="20">
        <v>1</v>
      </c>
      <c r="R46" s="20">
        <v>2</v>
      </c>
      <c r="S46" s="20">
        <v>3</v>
      </c>
      <c r="T46" s="20">
        <v>3</v>
      </c>
      <c r="U46" s="20">
        <v>2</v>
      </c>
      <c r="V46" s="20">
        <v>0</v>
      </c>
      <c r="W46" s="20">
        <v>1</v>
      </c>
      <c r="X46" s="20">
        <v>2</v>
      </c>
      <c r="Y46" s="20">
        <v>0</v>
      </c>
      <c r="Z46" s="20">
        <v>1</v>
      </c>
      <c r="AA46" s="20">
        <v>3</v>
      </c>
      <c r="AB46" s="20">
        <v>2</v>
      </c>
      <c r="AC46" s="20">
        <v>0</v>
      </c>
      <c r="AD46" s="16">
        <f t="shared" si="1"/>
        <v>1.8947368421052631</v>
      </c>
      <c r="AE46" s="20">
        <v>3</v>
      </c>
      <c r="AF46" s="20">
        <v>3</v>
      </c>
      <c r="AG46" s="20">
        <v>3</v>
      </c>
      <c r="AH46" s="20">
        <v>3</v>
      </c>
      <c r="AI46" s="20">
        <v>3</v>
      </c>
      <c r="AJ46" s="25" t="s">
        <v>430</v>
      </c>
      <c r="AK46" s="15"/>
    </row>
    <row r="47" spans="2:37" ht="15.75" x14ac:dyDescent="0.3">
      <c r="B47" s="15" t="str">
        <f>BASE!$D$2</f>
        <v>DATA ENGINEER</v>
      </c>
      <c r="C47" s="15" t="s">
        <v>226</v>
      </c>
      <c r="D47" s="15" t="s">
        <v>175</v>
      </c>
      <c r="E47" s="15" t="s">
        <v>227</v>
      </c>
      <c r="F47" s="15" t="s">
        <v>248</v>
      </c>
      <c r="G47" s="15" t="s">
        <v>66</v>
      </c>
      <c r="H47" s="19" t="s">
        <v>201</v>
      </c>
      <c r="I47" s="15" t="s">
        <v>427</v>
      </c>
      <c r="J47" s="15" t="s">
        <v>422</v>
      </c>
      <c r="K47" s="20">
        <v>4</v>
      </c>
      <c r="L47" s="20">
        <v>3</v>
      </c>
      <c r="M47" s="20">
        <v>3</v>
      </c>
      <c r="N47" s="20">
        <v>3</v>
      </c>
      <c r="O47" s="20">
        <v>3</v>
      </c>
      <c r="P47" s="20">
        <v>0</v>
      </c>
      <c r="Q47" s="20">
        <v>0</v>
      </c>
      <c r="R47" s="20">
        <v>4</v>
      </c>
      <c r="S47" s="20">
        <v>3</v>
      </c>
      <c r="T47" s="20">
        <v>3</v>
      </c>
      <c r="U47" s="20">
        <v>2</v>
      </c>
      <c r="V47" s="20">
        <v>0</v>
      </c>
      <c r="W47" s="20">
        <v>0</v>
      </c>
      <c r="X47" s="20">
        <v>2</v>
      </c>
      <c r="Y47" s="20">
        <v>0</v>
      </c>
      <c r="Z47" s="20">
        <v>4</v>
      </c>
      <c r="AA47" s="20">
        <v>3</v>
      </c>
      <c r="AB47" s="20">
        <v>3</v>
      </c>
      <c r="AC47" s="20">
        <v>0</v>
      </c>
      <c r="AD47" s="16">
        <f t="shared" si="1"/>
        <v>2.1052631578947367</v>
      </c>
      <c r="AE47" s="20">
        <v>3</v>
      </c>
      <c r="AF47" s="20">
        <v>3</v>
      </c>
      <c r="AG47" s="20">
        <v>3</v>
      </c>
      <c r="AH47" s="20">
        <v>3</v>
      </c>
      <c r="AI47" s="20">
        <v>3</v>
      </c>
      <c r="AJ47" s="31" t="s">
        <v>431</v>
      </c>
      <c r="AK47" s="15"/>
    </row>
    <row r="48" spans="2:37" ht="15.75" x14ac:dyDescent="0.3">
      <c r="B48" s="15" t="str">
        <f>BASE!$D$2</f>
        <v>DATA ENGINEER</v>
      </c>
      <c r="C48" s="15" t="s">
        <v>226</v>
      </c>
      <c r="D48" s="15" t="s">
        <v>175</v>
      </c>
      <c r="E48" s="15" t="s">
        <v>227</v>
      </c>
      <c r="F48" s="15" t="s">
        <v>248</v>
      </c>
      <c r="G48" s="15" t="s">
        <v>66</v>
      </c>
      <c r="H48" s="19" t="s">
        <v>201</v>
      </c>
      <c r="I48" s="15" t="s">
        <v>427</v>
      </c>
      <c r="J48" s="15" t="s">
        <v>421</v>
      </c>
      <c r="K48" s="20">
        <v>4</v>
      </c>
      <c r="L48" s="20">
        <v>3</v>
      </c>
      <c r="M48" s="20">
        <v>3</v>
      </c>
      <c r="N48" s="20">
        <v>3</v>
      </c>
      <c r="O48" s="20">
        <v>3</v>
      </c>
      <c r="P48" s="20">
        <v>2</v>
      </c>
      <c r="Q48" s="20">
        <v>2</v>
      </c>
      <c r="R48" s="20">
        <v>4</v>
      </c>
      <c r="S48" s="20">
        <v>3</v>
      </c>
      <c r="T48" s="20">
        <v>3</v>
      </c>
      <c r="U48" s="20">
        <v>3</v>
      </c>
      <c r="V48" s="20">
        <v>0</v>
      </c>
      <c r="W48" s="20">
        <v>2</v>
      </c>
      <c r="X48" s="20">
        <v>2</v>
      </c>
      <c r="Y48" s="20">
        <v>1</v>
      </c>
      <c r="Z48" s="20">
        <v>4</v>
      </c>
      <c r="AA48" s="20">
        <v>3</v>
      </c>
      <c r="AB48" s="20">
        <v>3</v>
      </c>
      <c r="AC48" s="20">
        <v>0</v>
      </c>
      <c r="AD48" s="16">
        <f t="shared" si="1"/>
        <v>2.5263157894736841</v>
      </c>
      <c r="AE48" s="20">
        <v>3</v>
      </c>
      <c r="AF48" s="20">
        <v>3</v>
      </c>
      <c r="AG48" s="20">
        <v>3</v>
      </c>
      <c r="AH48" s="20">
        <v>4</v>
      </c>
      <c r="AI48" s="20">
        <v>3</v>
      </c>
      <c r="AJ48" s="25" t="s">
        <v>431</v>
      </c>
      <c r="AK48" s="15"/>
    </row>
    <row r="49" spans="2:37" ht="15.75" x14ac:dyDescent="0.3">
      <c r="B49" s="15" t="str">
        <f>BASE!$D$2</f>
        <v>DATA ENGINEER</v>
      </c>
      <c r="C49" s="15" t="s">
        <v>226</v>
      </c>
      <c r="D49" s="15" t="s">
        <v>175</v>
      </c>
      <c r="E49" s="15" t="s">
        <v>227</v>
      </c>
      <c r="F49" s="15" t="s">
        <v>250</v>
      </c>
      <c r="G49" s="15" t="s">
        <v>77</v>
      </c>
      <c r="H49" s="19" t="s">
        <v>218</v>
      </c>
      <c r="I49" s="15" t="s">
        <v>428</v>
      </c>
      <c r="J49" s="15" t="s">
        <v>422</v>
      </c>
      <c r="K49" s="20">
        <v>3</v>
      </c>
      <c r="L49" s="20">
        <v>2</v>
      </c>
      <c r="M49" s="20">
        <v>3</v>
      </c>
      <c r="N49" s="20">
        <v>3</v>
      </c>
      <c r="O49" s="20">
        <v>0</v>
      </c>
      <c r="P49" s="20">
        <v>0</v>
      </c>
      <c r="Q49" s="20">
        <v>0</v>
      </c>
      <c r="R49" s="20">
        <v>3</v>
      </c>
      <c r="S49" s="20">
        <v>2</v>
      </c>
      <c r="T49" s="20">
        <v>2</v>
      </c>
      <c r="U49" s="20">
        <v>1</v>
      </c>
      <c r="V49" s="20">
        <v>0</v>
      </c>
      <c r="W49" s="20">
        <v>0</v>
      </c>
      <c r="X49" s="20">
        <v>0</v>
      </c>
      <c r="Y49" s="20">
        <v>0</v>
      </c>
      <c r="Z49" s="20">
        <v>3</v>
      </c>
      <c r="AA49" s="20">
        <v>2</v>
      </c>
      <c r="AB49" s="20">
        <v>2</v>
      </c>
      <c r="AC49" s="20">
        <v>0</v>
      </c>
      <c r="AD49" s="16">
        <f t="shared" si="1"/>
        <v>1.368421052631579</v>
      </c>
      <c r="AE49" s="20">
        <v>2</v>
      </c>
      <c r="AF49" s="20">
        <v>3</v>
      </c>
      <c r="AG49" s="20">
        <v>3</v>
      </c>
      <c r="AH49" s="20">
        <v>3</v>
      </c>
      <c r="AI49" s="20">
        <v>2</v>
      </c>
      <c r="AJ49" s="31" t="s">
        <v>430</v>
      </c>
      <c r="AK49" s="15"/>
    </row>
    <row r="50" spans="2:37" ht="15.75" x14ac:dyDescent="0.3">
      <c r="B50" s="15" t="str">
        <f>BASE!$D$2</f>
        <v>DATA ENGINEER</v>
      </c>
      <c r="C50" s="15" t="s">
        <v>226</v>
      </c>
      <c r="D50" s="15" t="s">
        <v>175</v>
      </c>
      <c r="E50" s="15" t="s">
        <v>227</v>
      </c>
      <c r="F50" s="15" t="s">
        <v>250</v>
      </c>
      <c r="G50" s="15" t="s">
        <v>77</v>
      </c>
      <c r="H50" s="19" t="s">
        <v>218</v>
      </c>
      <c r="I50" s="15" t="s">
        <v>428</v>
      </c>
      <c r="J50" s="15" t="s">
        <v>421</v>
      </c>
      <c r="K50" s="20">
        <v>3</v>
      </c>
      <c r="L50" s="20">
        <v>3</v>
      </c>
      <c r="M50" s="20">
        <v>3</v>
      </c>
      <c r="N50" s="20">
        <v>3</v>
      </c>
      <c r="O50" s="20">
        <v>1</v>
      </c>
      <c r="P50" s="20">
        <v>0</v>
      </c>
      <c r="Q50" s="20">
        <v>0</v>
      </c>
      <c r="R50" s="20">
        <v>3</v>
      </c>
      <c r="S50" s="20">
        <v>2</v>
      </c>
      <c r="T50" s="20">
        <v>3</v>
      </c>
      <c r="U50" s="20">
        <v>1</v>
      </c>
      <c r="V50" s="20">
        <v>0</v>
      </c>
      <c r="W50" s="20">
        <v>0</v>
      </c>
      <c r="X50" s="20">
        <v>0</v>
      </c>
      <c r="Y50" s="20">
        <v>0</v>
      </c>
      <c r="Z50" s="20">
        <v>3</v>
      </c>
      <c r="AA50" s="20">
        <v>3</v>
      </c>
      <c r="AB50" s="20">
        <v>3</v>
      </c>
      <c r="AC50" s="20">
        <v>0</v>
      </c>
      <c r="AD50" s="16">
        <f t="shared" si="1"/>
        <v>1.631578947368421</v>
      </c>
      <c r="AE50" s="20">
        <v>2</v>
      </c>
      <c r="AF50" s="20">
        <v>3</v>
      </c>
      <c r="AG50" s="20">
        <v>3</v>
      </c>
      <c r="AH50" s="20">
        <v>3</v>
      </c>
      <c r="AI50" s="20">
        <v>2</v>
      </c>
      <c r="AJ50" s="25" t="s">
        <v>430</v>
      </c>
      <c r="AK50" s="15"/>
    </row>
    <row r="51" spans="2:37" ht="15.75" x14ac:dyDescent="0.3">
      <c r="B51" s="15" t="str">
        <f>BASE!$D$2</f>
        <v>DATA ENGINEER</v>
      </c>
      <c r="C51" s="15" t="s">
        <v>226</v>
      </c>
      <c r="D51" s="15" t="s">
        <v>175</v>
      </c>
      <c r="E51" s="15" t="s">
        <v>227</v>
      </c>
      <c r="F51" s="15" t="s">
        <v>252</v>
      </c>
      <c r="G51" s="15" t="s">
        <v>108</v>
      </c>
      <c r="H51" s="19" t="s">
        <v>218</v>
      </c>
      <c r="I51" s="15" t="s">
        <v>427</v>
      </c>
      <c r="J51" s="15" t="s">
        <v>421</v>
      </c>
      <c r="K51" s="20">
        <v>3</v>
      </c>
      <c r="L51" s="20">
        <v>2</v>
      </c>
      <c r="M51" s="20">
        <v>1</v>
      </c>
      <c r="N51" s="20">
        <v>2</v>
      </c>
      <c r="O51" s="20">
        <v>0</v>
      </c>
      <c r="P51" s="20">
        <v>0</v>
      </c>
      <c r="Q51" s="20">
        <v>0</v>
      </c>
      <c r="R51" s="20">
        <v>3</v>
      </c>
      <c r="S51" s="20">
        <v>1</v>
      </c>
      <c r="T51" s="20">
        <v>2</v>
      </c>
      <c r="U51" s="20">
        <v>1</v>
      </c>
      <c r="V51" s="20">
        <v>0</v>
      </c>
      <c r="W51" s="20">
        <v>0</v>
      </c>
      <c r="X51" s="20">
        <v>1</v>
      </c>
      <c r="Y51" s="20">
        <v>0</v>
      </c>
      <c r="Z51" s="20">
        <v>3</v>
      </c>
      <c r="AA51" s="20">
        <v>2</v>
      </c>
      <c r="AB51" s="20">
        <v>2</v>
      </c>
      <c r="AC51" s="20">
        <v>0</v>
      </c>
      <c r="AD51" s="16">
        <f t="shared" si="1"/>
        <v>1.2105263157894737</v>
      </c>
      <c r="AE51" s="20">
        <v>1</v>
      </c>
      <c r="AF51" s="20">
        <v>3</v>
      </c>
      <c r="AG51" s="20">
        <v>2</v>
      </c>
      <c r="AH51" s="20">
        <v>2</v>
      </c>
      <c r="AI51" s="20">
        <v>1</v>
      </c>
      <c r="AJ51" s="25" t="s">
        <v>438</v>
      </c>
      <c r="AK51" s="15"/>
    </row>
    <row r="52" spans="2:37" ht="15.75" x14ac:dyDescent="0.3">
      <c r="B52" s="15" t="str">
        <f>BASE!$D$2</f>
        <v>DATA ENGINEER</v>
      </c>
      <c r="C52" s="15" t="s">
        <v>242</v>
      </c>
      <c r="D52" s="15" t="s">
        <v>60</v>
      </c>
      <c r="E52" s="15" t="s">
        <v>255</v>
      </c>
      <c r="F52" s="15" t="s">
        <v>254</v>
      </c>
      <c r="G52" s="15" t="s">
        <v>61</v>
      </c>
      <c r="H52" s="19" t="s">
        <v>255</v>
      </c>
      <c r="I52" s="15" t="s">
        <v>424</v>
      </c>
      <c r="J52" s="15" t="s">
        <v>423</v>
      </c>
      <c r="K52" s="20">
        <v>3</v>
      </c>
      <c r="L52" s="20">
        <v>3</v>
      </c>
      <c r="M52" s="20">
        <v>3</v>
      </c>
      <c r="N52" s="20">
        <v>3</v>
      </c>
      <c r="O52" s="20">
        <v>2</v>
      </c>
      <c r="P52" s="20">
        <v>0</v>
      </c>
      <c r="Q52" s="20">
        <v>0</v>
      </c>
      <c r="R52" s="20">
        <v>3</v>
      </c>
      <c r="S52" s="20">
        <v>0</v>
      </c>
      <c r="T52" s="20">
        <v>0</v>
      </c>
      <c r="U52" s="20">
        <v>3</v>
      </c>
      <c r="V52" s="20">
        <v>0</v>
      </c>
      <c r="W52" s="20">
        <v>0</v>
      </c>
      <c r="X52" s="20">
        <v>0</v>
      </c>
      <c r="Y52" s="20">
        <v>3</v>
      </c>
      <c r="Z52" s="20">
        <v>3</v>
      </c>
      <c r="AA52" s="20">
        <v>0</v>
      </c>
      <c r="AB52" s="20">
        <v>3</v>
      </c>
      <c r="AC52" s="20">
        <v>0</v>
      </c>
      <c r="AD52" s="16">
        <f t="shared" si="1"/>
        <v>1.5263157894736843</v>
      </c>
      <c r="AE52" s="20">
        <v>2</v>
      </c>
      <c r="AF52" s="20">
        <v>4</v>
      </c>
      <c r="AG52" s="20">
        <v>3</v>
      </c>
      <c r="AH52" s="20">
        <v>4</v>
      </c>
      <c r="AI52" s="20">
        <v>2</v>
      </c>
      <c r="AJ52" s="25"/>
      <c r="AK52" s="15"/>
    </row>
    <row r="53" spans="2:37" ht="15.75" x14ac:dyDescent="0.3">
      <c r="B53" s="15" t="str">
        <f>BASE!$D$2</f>
        <v>DATA ENGINEER</v>
      </c>
      <c r="C53" s="15" t="s">
        <v>228</v>
      </c>
      <c r="D53" s="15" t="s">
        <v>114</v>
      </c>
      <c r="E53" s="15" t="s">
        <v>218</v>
      </c>
      <c r="F53" s="15" t="s">
        <v>257</v>
      </c>
      <c r="G53" s="15" t="s">
        <v>115</v>
      </c>
      <c r="H53" s="19" t="s">
        <v>268</v>
      </c>
      <c r="I53" s="15" t="s">
        <v>425</v>
      </c>
      <c r="J53" s="15" t="s">
        <v>422</v>
      </c>
      <c r="K53" s="20">
        <v>2</v>
      </c>
      <c r="L53" s="20">
        <v>1</v>
      </c>
      <c r="M53" s="20">
        <v>1</v>
      </c>
      <c r="N53" s="20">
        <v>2</v>
      </c>
      <c r="O53" s="20">
        <v>1</v>
      </c>
      <c r="P53" s="20">
        <v>2</v>
      </c>
      <c r="Q53" s="20">
        <v>0</v>
      </c>
      <c r="R53" s="20">
        <v>1</v>
      </c>
      <c r="S53" s="20">
        <v>1</v>
      </c>
      <c r="T53" s="20">
        <v>0</v>
      </c>
      <c r="U53" s="20">
        <v>1</v>
      </c>
      <c r="V53" s="20">
        <v>1</v>
      </c>
      <c r="W53" s="20">
        <v>1</v>
      </c>
      <c r="X53" s="20">
        <v>1</v>
      </c>
      <c r="Y53" s="20">
        <v>1</v>
      </c>
      <c r="Z53" s="20">
        <v>2</v>
      </c>
      <c r="AA53" s="20">
        <v>1</v>
      </c>
      <c r="AB53" s="20">
        <v>0</v>
      </c>
      <c r="AC53" s="20">
        <v>0</v>
      </c>
      <c r="AD53" s="16">
        <f t="shared" si="1"/>
        <v>1</v>
      </c>
      <c r="AE53" s="20">
        <v>0</v>
      </c>
      <c r="AF53" s="20">
        <v>2</v>
      </c>
      <c r="AG53" s="20">
        <v>2</v>
      </c>
      <c r="AH53" s="20">
        <v>2</v>
      </c>
      <c r="AI53" s="20">
        <v>0</v>
      </c>
      <c r="AJ53" s="31" t="s">
        <v>439</v>
      </c>
      <c r="AK53" s="15"/>
    </row>
    <row r="54" spans="2:37" ht="15.75" x14ac:dyDescent="0.3">
      <c r="B54" s="15" t="str">
        <f>BASE!$D$2</f>
        <v>DATA ENGINEER</v>
      </c>
      <c r="C54" s="15" t="s">
        <v>228</v>
      </c>
      <c r="D54" s="15" t="s">
        <v>114</v>
      </c>
      <c r="E54" s="15" t="s">
        <v>201</v>
      </c>
      <c r="F54" s="15" t="s">
        <v>257</v>
      </c>
      <c r="G54" s="15" t="s">
        <v>115</v>
      </c>
      <c r="H54" s="19" t="s">
        <v>268</v>
      </c>
      <c r="I54" s="15" t="s">
        <v>425</v>
      </c>
      <c r="J54" s="15" t="s">
        <v>421</v>
      </c>
      <c r="K54" s="20">
        <v>2</v>
      </c>
      <c r="L54" s="20">
        <v>1</v>
      </c>
      <c r="M54" s="20">
        <v>1</v>
      </c>
      <c r="N54" s="20">
        <v>2</v>
      </c>
      <c r="O54" s="20">
        <v>1</v>
      </c>
      <c r="P54" s="20">
        <v>2</v>
      </c>
      <c r="Q54" s="20">
        <v>0</v>
      </c>
      <c r="R54" s="20">
        <v>1</v>
      </c>
      <c r="S54" s="20">
        <v>1</v>
      </c>
      <c r="T54" s="20">
        <v>0</v>
      </c>
      <c r="U54" s="20">
        <v>1</v>
      </c>
      <c r="V54" s="20">
        <v>1</v>
      </c>
      <c r="W54" s="20">
        <v>1</v>
      </c>
      <c r="X54" s="20">
        <v>1</v>
      </c>
      <c r="Y54" s="20">
        <v>0</v>
      </c>
      <c r="Z54" s="20">
        <v>2</v>
      </c>
      <c r="AA54" s="20">
        <v>1</v>
      </c>
      <c r="AB54" s="20">
        <v>0</v>
      </c>
      <c r="AC54" s="20">
        <v>0</v>
      </c>
      <c r="AD54" s="16">
        <f t="shared" si="1"/>
        <v>0.94736842105263153</v>
      </c>
      <c r="AE54" s="20">
        <v>0</v>
      </c>
      <c r="AF54" s="20">
        <v>2</v>
      </c>
      <c r="AG54" s="20">
        <v>2</v>
      </c>
      <c r="AH54" s="20">
        <v>2</v>
      </c>
      <c r="AI54" s="20">
        <v>0</v>
      </c>
      <c r="AJ54" s="25" t="s">
        <v>439</v>
      </c>
      <c r="AK54" s="15"/>
    </row>
    <row r="55" spans="2:37" ht="15.75" x14ac:dyDescent="0.3">
      <c r="B55" s="15" t="str">
        <f>BASE!$D$2</f>
        <v>DATA ENGINEER</v>
      </c>
      <c r="C55" s="15" t="s">
        <v>412</v>
      </c>
      <c r="D55" s="15" t="s">
        <v>58</v>
      </c>
      <c r="E55" s="15" t="s">
        <v>195</v>
      </c>
      <c r="F55" s="15" t="s">
        <v>259</v>
      </c>
      <c r="G55" s="15" t="s">
        <v>62</v>
      </c>
      <c r="H55" s="19" t="s">
        <v>195</v>
      </c>
      <c r="I55" s="15" t="s">
        <v>428</v>
      </c>
      <c r="J55" s="15" t="s">
        <v>423</v>
      </c>
      <c r="K55" s="20">
        <v>4</v>
      </c>
      <c r="L55" s="20">
        <v>3</v>
      </c>
      <c r="M55" s="20">
        <v>3</v>
      </c>
      <c r="N55" s="20">
        <v>3</v>
      </c>
      <c r="O55" s="20">
        <v>3</v>
      </c>
      <c r="P55" s="20">
        <v>2</v>
      </c>
      <c r="Q55" s="20">
        <v>2</v>
      </c>
      <c r="R55" s="20">
        <v>4</v>
      </c>
      <c r="S55" s="20">
        <v>3</v>
      </c>
      <c r="T55" s="20">
        <v>3</v>
      </c>
      <c r="U55" s="20">
        <v>2</v>
      </c>
      <c r="V55" s="20">
        <v>0</v>
      </c>
      <c r="W55" s="20">
        <v>2</v>
      </c>
      <c r="X55" s="20">
        <v>2</v>
      </c>
      <c r="Y55" s="20">
        <v>0</v>
      </c>
      <c r="Z55" s="20">
        <v>4</v>
      </c>
      <c r="AA55" s="20">
        <v>4</v>
      </c>
      <c r="AB55" s="20">
        <v>4</v>
      </c>
      <c r="AC55" s="20">
        <v>0</v>
      </c>
      <c r="AD55" s="16">
        <f t="shared" si="1"/>
        <v>2.5263157894736841</v>
      </c>
      <c r="AE55" s="20">
        <v>2</v>
      </c>
      <c r="AF55" s="20">
        <v>4</v>
      </c>
      <c r="AG55" s="20">
        <v>4</v>
      </c>
      <c r="AH55" s="20">
        <v>4</v>
      </c>
      <c r="AI55" s="20">
        <v>2</v>
      </c>
      <c r="AJ55" s="25" t="s">
        <v>431</v>
      </c>
      <c r="AK55" s="15"/>
    </row>
    <row r="56" spans="2:37" ht="15.75" x14ac:dyDescent="0.3">
      <c r="B56" s="15" t="str">
        <f>BASE!$D$2</f>
        <v>DATA ENGINEER</v>
      </c>
      <c r="C56" s="15" t="s">
        <v>236</v>
      </c>
      <c r="D56" s="15" t="s">
        <v>107</v>
      </c>
      <c r="E56" s="15" t="s">
        <v>201</v>
      </c>
      <c r="F56" s="15" t="s">
        <v>261</v>
      </c>
      <c r="G56" s="15" t="s">
        <v>136</v>
      </c>
      <c r="H56" s="19" t="s">
        <v>255</v>
      </c>
      <c r="I56" s="15" t="s">
        <v>425</v>
      </c>
      <c r="J56" s="15" t="s">
        <v>422</v>
      </c>
      <c r="K56" s="20">
        <v>1</v>
      </c>
      <c r="L56" s="20">
        <v>1</v>
      </c>
      <c r="M56" s="20">
        <v>1</v>
      </c>
      <c r="N56" s="20">
        <v>1</v>
      </c>
      <c r="O56" s="20">
        <v>0</v>
      </c>
      <c r="P56" s="20">
        <v>0</v>
      </c>
      <c r="Q56" s="20">
        <v>0</v>
      </c>
      <c r="R56" s="20">
        <v>1</v>
      </c>
      <c r="S56" s="20">
        <v>1</v>
      </c>
      <c r="T56" s="20">
        <v>1</v>
      </c>
      <c r="U56" s="20">
        <v>1</v>
      </c>
      <c r="V56" s="20">
        <v>0</v>
      </c>
      <c r="W56" s="20">
        <v>0</v>
      </c>
      <c r="X56" s="20">
        <v>2</v>
      </c>
      <c r="Y56" s="20">
        <v>0</v>
      </c>
      <c r="Z56" s="20">
        <v>1</v>
      </c>
      <c r="AA56" s="20">
        <v>1</v>
      </c>
      <c r="AB56" s="20">
        <v>1</v>
      </c>
      <c r="AC56" s="20">
        <v>0</v>
      </c>
      <c r="AD56" s="16">
        <f t="shared" si="1"/>
        <v>0.68421052631578949</v>
      </c>
      <c r="AE56" s="20">
        <v>0</v>
      </c>
      <c r="AF56" s="20">
        <v>2</v>
      </c>
      <c r="AG56" s="20">
        <v>2</v>
      </c>
      <c r="AH56" s="20">
        <v>2</v>
      </c>
      <c r="AI56" s="20">
        <v>0</v>
      </c>
      <c r="AJ56" s="31" t="s">
        <v>440</v>
      </c>
      <c r="AK56" s="15"/>
    </row>
    <row r="57" spans="2:37" ht="15.75" x14ac:dyDescent="0.3">
      <c r="B57" s="15" t="str">
        <f>BASE!$D$2</f>
        <v>DATA ENGINEER</v>
      </c>
      <c r="C57" s="15" t="s">
        <v>259</v>
      </c>
      <c r="D57" s="15" t="s">
        <v>62</v>
      </c>
      <c r="E57" s="15" t="s">
        <v>195</v>
      </c>
      <c r="F57" s="15" t="s">
        <v>263</v>
      </c>
      <c r="G57" s="15" t="s">
        <v>129</v>
      </c>
      <c r="H57" s="19" t="s">
        <v>318</v>
      </c>
      <c r="I57" s="15" t="s">
        <v>424</v>
      </c>
      <c r="J57" s="15" t="s">
        <v>421</v>
      </c>
      <c r="K57" s="20">
        <v>3</v>
      </c>
      <c r="L57" s="20">
        <v>3</v>
      </c>
      <c r="M57" s="20">
        <v>3</v>
      </c>
      <c r="N57" s="20">
        <v>3</v>
      </c>
      <c r="O57" s="20">
        <v>3</v>
      </c>
      <c r="P57" s="20">
        <v>2</v>
      </c>
      <c r="Q57" s="20">
        <v>2</v>
      </c>
      <c r="R57" s="20">
        <v>3</v>
      </c>
      <c r="S57" s="20">
        <v>3</v>
      </c>
      <c r="T57" s="20">
        <v>3</v>
      </c>
      <c r="U57" s="20">
        <v>3</v>
      </c>
      <c r="V57" s="20">
        <v>0</v>
      </c>
      <c r="W57" s="20">
        <v>2</v>
      </c>
      <c r="X57" s="20">
        <v>3</v>
      </c>
      <c r="Y57" s="20">
        <v>0</v>
      </c>
      <c r="Z57" s="20">
        <v>3</v>
      </c>
      <c r="AA57" s="20">
        <v>3</v>
      </c>
      <c r="AB57" s="20">
        <v>3</v>
      </c>
      <c r="AC57" s="20">
        <v>0</v>
      </c>
      <c r="AD57" s="16">
        <f t="shared" si="1"/>
        <v>2.3684210526315788</v>
      </c>
      <c r="AE57" s="20">
        <v>2</v>
      </c>
      <c r="AF57" s="20">
        <v>3</v>
      </c>
      <c r="AG57" s="20">
        <v>3</v>
      </c>
      <c r="AH57" s="20">
        <v>3</v>
      </c>
      <c r="AI57" s="20">
        <v>2</v>
      </c>
      <c r="AJ57" s="25" t="s">
        <v>441</v>
      </c>
      <c r="AK57" s="15"/>
    </row>
    <row r="58" spans="2:37" ht="15.75" x14ac:dyDescent="0.3">
      <c r="B58" s="15" t="str">
        <f>BASE!$D$2</f>
        <v>DATA ENGINEER</v>
      </c>
      <c r="C58" s="15" t="s">
        <v>259</v>
      </c>
      <c r="D58" s="15" t="s">
        <v>62</v>
      </c>
      <c r="E58" s="15" t="s">
        <v>201</v>
      </c>
      <c r="F58" s="15" t="s">
        <v>265</v>
      </c>
      <c r="G58" s="15" t="s">
        <v>106</v>
      </c>
      <c r="H58" s="19" t="s">
        <v>268</v>
      </c>
      <c r="I58" s="15" t="s">
        <v>427</v>
      </c>
      <c r="J58" s="15" t="s">
        <v>422</v>
      </c>
      <c r="K58" s="20">
        <v>3</v>
      </c>
      <c r="L58" s="20">
        <v>3</v>
      </c>
      <c r="M58" s="20">
        <v>4</v>
      </c>
      <c r="N58" s="20">
        <v>3</v>
      </c>
      <c r="O58" s="20">
        <v>3</v>
      </c>
      <c r="P58" s="20">
        <v>0</v>
      </c>
      <c r="Q58" s="20">
        <v>0</v>
      </c>
      <c r="R58" s="20">
        <v>3</v>
      </c>
      <c r="S58" s="20">
        <v>3</v>
      </c>
      <c r="T58" s="20">
        <v>3</v>
      </c>
      <c r="U58" s="20">
        <v>3</v>
      </c>
      <c r="V58" s="20">
        <v>0</v>
      </c>
      <c r="W58" s="20">
        <v>0</v>
      </c>
      <c r="X58" s="20">
        <v>3</v>
      </c>
      <c r="Y58" s="20">
        <v>0</v>
      </c>
      <c r="Z58" s="20">
        <v>3</v>
      </c>
      <c r="AA58" s="20">
        <v>3</v>
      </c>
      <c r="AB58" s="20">
        <v>3</v>
      </c>
      <c r="AC58" s="20">
        <v>0</v>
      </c>
      <c r="AD58" s="16">
        <f t="shared" si="1"/>
        <v>2.1052631578947367</v>
      </c>
      <c r="AE58" s="20">
        <v>3</v>
      </c>
      <c r="AF58" s="20">
        <v>3</v>
      </c>
      <c r="AG58" s="20">
        <v>3</v>
      </c>
      <c r="AH58" s="20">
        <v>4</v>
      </c>
      <c r="AI58" s="20">
        <v>3</v>
      </c>
      <c r="AJ58" s="31" t="s">
        <v>442</v>
      </c>
      <c r="AK58" s="15"/>
    </row>
    <row r="59" spans="2:37" ht="15.75" x14ac:dyDescent="0.3">
      <c r="B59" s="15" t="str">
        <f>BASE!$D$2</f>
        <v>DATA ENGINEER</v>
      </c>
      <c r="C59" s="15" t="s">
        <v>259</v>
      </c>
      <c r="D59" s="15" t="s">
        <v>62</v>
      </c>
      <c r="E59" s="15" t="s">
        <v>195</v>
      </c>
      <c r="F59" s="15" t="s">
        <v>265</v>
      </c>
      <c r="G59" s="15" t="s">
        <v>106</v>
      </c>
      <c r="H59" s="19" t="s">
        <v>268</v>
      </c>
      <c r="I59" s="15" t="s">
        <v>427</v>
      </c>
      <c r="J59" s="15" t="s">
        <v>421</v>
      </c>
      <c r="K59" s="20">
        <v>3</v>
      </c>
      <c r="L59" s="20">
        <v>3</v>
      </c>
      <c r="M59" s="20">
        <v>4</v>
      </c>
      <c r="N59" s="20">
        <v>3</v>
      </c>
      <c r="O59" s="20">
        <v>4</v>
      </c>
      <c r="P59" s="20">
        <v>2</v>
      </c>
      <c r="Q59" s="20">
        <v>2</v>
      </c>
      <c r="R59" s="20">
        <v>3</v>
      </c>
      <c r="S59" s="20">
        <v>3</v>
      </c>
      <c r="T59" s="20">
        <v>3</v>
      </c>
      <c r="U59" s="20">
        <v>4</v>
      </c>
      <c r="V59" s="20">
        <v>0</v>
      </c>
      <c r="W59" s="20">
        <v>2</v>
      </c>
      <c r="X59" s="20">
        <v>3</v>
      </c>
      <c r="Y59" s="20">
        <v>0</v>
      </c>
      <c r="Z59" s="20">
        <v>3</v>
      </c>
      <c r="AA59" s="20">
        <v>3</v>
      </c>
      <c r="AB59" s="20">
        <v>3</v>
      </c>
      <c r="AC59" s="20">
        <v>0</v>
      </c>
      <c r="AD59" s="16">
        <f t="shared" si="1"/>
        <v>2.5263157894736841</v>
      </c>
      <c r="AE59" s="20">
        <v>3</v>
      </c>
      <c r="AF59" s="20">
        <v>3</v>
      </c>
      <c r="AG59" s="20">
        <v>3</v>
      </c>
      <c r="AH59" s="20">
        <v>3</v>
      </c>
      <c r="AI59" s="20">
        <v>3</v>
      </c>
      <c r="AJ59" s="25" t="s">
        <v>442</v>
      </c>
      <c r="AK59" s="15"/>
    </row>
    <row r="60" spans="2:37" ht="15.75" x14ac:dyDescent="0.3">
      <c r="B60" s="15" t="str">
        <f>BASE!$D$2</f>
        <v>DATA ENGINEER</v>
      </c>
      <c r="C60" s="15" t="s">
        <v>331</v>
      </c>
      <c r="D60" s="15" t="s">
        <v>96</v>
      </c>
      <c r="E60" s="15" t="s">
        <v>268</v>
      </c>
      <c r="F60" s="15" t="s">
        <v>267</v>
      </c>
      <c r="G60" s="15" t="s">
        <v>64</v>
      </c>
      <c r="H60" s="19" t="s">
        <v>268</v>
      </c>
      <c r="I60" s="15" t="s">
        <v>427</v>
      </c>
      <c r="J60" s="15" t="s">
        <v>423</v>
      </c>
      <c r="K60" s="20">
        <v>3</v>
      </c>
      <c r="L60" s="20">
        <v>3</v>
      </c>
      <c r="M60" s="20">
        <v>1</v>
      </c>
      <c r="N60" s="20">
        <v>3</v>
      </c>
      <c r="O60" s="20">
        <v>3</v>
      </c>
      <c r="P60" s="20">
        <v>3</v>
      </c>
      <c r="Q60" s="20">
        <v>2</v>
      </c>
      <c r="R60" s="20">
        <v>4</v>
      </c>
      <c r="S60" s="20">
        <v>2</v>
      </c>
      <c r="T60" s="20">
        <v>2</v>
      </c>
      <c r="U60" s="20">
        <v>4</v>
      </c>
      <c r="V60" s="20">
        <v>1</v>
      </c>
      <c r="W60" s="20">
        <v>1</v>
      </c>
      <c r="X60" s="20">
        <v>2</v>
      </c>
      <c r="Y60" s="20">
        <v>2</v>
      </c>
      <c r="Z60" s="20">
        <v>4</v>
      </c>
      <c r="AA60" s="20">
        <v>2</v>
      </c>
      <c r="AB60" s="20">
        <v>2</v>
      </c>
      <c r="AC60" s="20">
        <v>0</v>
      </c>
      <c r="AD60" s="16">
        <f t="shared" si="1"/>
        <v>2.3157894736842106</v>
      </c>
      <c r="AE60" s="20">
        <v>1</v>
      </c>
      <c r="AF60" s="20">
        <v>3</v>
      </c>
      <c r="AG60" s="20">
        <v>3</v>
      </c>
      <c r="AH60" s="20">
        <v>3</v>
      </c>
      <c r="AI60" s="20">
        <v>1</v>
      </c>
      <c r="AJ60" s="25" t="s">
        <v>433</v>
      </c>
      <c r="AK60" s="15"/>
    </row>
    <row r="61" spans="2:37" ht="15.75" x14ac:dyDescent="0.3">
      <c r="B61" s="15" t="str">
        <f>BASE!$D$2</f>
        <v>DATA ENGINEER</v>
      </c>
      <c r="C61" s="15" t="s">
        <v>270</v>
      </c>
      <c r="D61" s="15" t="s">
        <v>65</v>
      </c>
      <c r="E61" s="15" t="s">
        <v>201</v>
      </c>
      <c r="F61" s="15" t="s">
        <v>271</v>
      </c>
      <c r="G61" s="15" t="s">
        <v>123</v>
      </c>
      <c r="H61" s="19" t="s">
        <v>268</v>
      </c>
      <c r="I61" s="15" t="s">
        <v>425</v>
      </c>
      <c r="J61" s="15" t="s">
        <v>422</v>
      </c>
      <c r="K61" s="20">
        <v>2</v>
      </c>
      <c r="L61" s="20">
        <v>2</v>
      </c>
      <c r="M61" s="20">
        <v>1</v>
      </c>
      <c r="N61" s="20">
        <v>2</v>
      </c>
      <c r="O61" s="20">
        <v>2</v>
      </c>
      <c r="P61" s="20">
        <v>0</v>
      </c>
      <c r="Q61" s="20">
        <v>0</v>
      </c>
      <c r="R61" s="20">
        <v>2</v>
      </c>
      <c r="S61" s="20">
        <v>1</v>
      </c>
      <c r="T61" s="20">
        <v>1</v>
      </c>
      <c r="U61" s="20">
        <v>1</v>
      </c>
      <c r="V61" s="20">
        <v>0</v>
      </c>
      <c r="W61" s="20">
        <v>0</v>
      </c>
      <c r="X61" s="20">
        <v>1</v>
      </c>
      <c r="Y61" s="20">
        <v>0</v>
      </c>
      <c r="Z61" s="20">
        <v>1</v>
      </c>
      <c r="AA61" s="20">
        <v>1</v>
      </c>
      <c r="AB61" s="20">
        <v>2</v>
      </c>
      <c r="AC61" s="20">
        <v>0</v>
      </c>
      <c r="AD61" s="16">
        <f t="shared" si="1"/>
        <v>1</v>
      </c>
      <c r="AE61" s="20">
        <v>1</v>
      </c>
      <c r="AF61" s="20">
        <v>2</v>
      </c>
      <c r="AG61" s="20">
        <v>1</v>
      </c>
      <c r="AH61" s="20">
        <v>2</v>
      </c>
      <c r="AI61" s="20">
        <v>1</v>
      </c>
      <c r="AJ61" s="31"/>
      <c r="AK61" s="15"/>
    </row>
    <row r="62" spans="2:37" ht="15.75" x14ac:dyDescent="0.3">
      <c r="B62" s="15" t="str">
        <f>BASE!$D$2</f>
        <v>DATA ENGINEER</v>
      </c>
      <c r="C62" s="15" t="s">
        <v>270</v>
      </c>
      <c r="D62" s="15" t="s">
        <v>65</v>
      </c>
      <c r="E62" s="15" t="s">
        <v>201</v>
      </c>
      <c r="F62" s="15" t="s">
        <v>271</v>
      </c>
      <c r="G62" s="15" t="s">
        <v>123</v>
      </c>
      <c r="H62" s="19" t="s">
        <v>268</v>
      </c>
      <c r="I62" s="15" t="s">
        <v>425</v>
      </c>
      <c r="J62" s="15" t="s">
        <v>421</v>
      </c>
      <c r="K62" s="20">
        <v>2</v>
      </c>
      <c r="L62" s="20">
        <v>2</v>
      </c>
      <c r="M62" s="20">
        <v>1</v>
      </c>
      <c r="N62" s="20">
        <v>2</v>
      </c>
      <c r="O62" s="20">
        <v>2</v>
      </c>
      <c r="P62" s="20">
        <v>0</v>
      </c>
      <c r="Q62" s="20">
        <v>0</v>
      </c>
      <c r="R62" s="20">
        <v>3</v>
      </c>
      <c r="S62" s="20">
        <v>1</v>
      </c>
      <c r="T62" s="20">
        <v>1</v>
      </c>
      <c r="U62" s="20">
        <v>1</v>
      </c>
      <c r="V62" s="20">
        <v>0</v>
      </c>
      <c r="W62" s="20">
        <v>0</v>
      </c>
      <c r="X62" s="20">
        <v>1</v>
      </c>
      <c r="Y62" s="20">
        <v>0</v>
      </c>
      <c r="Z62" s="20">
        <v>2</v>
      </c>
      <c r="AA62" s="20">
        <v>1</v>
      </c>
      <c r="AB62" s="20">
        <v>2</v>
      </c>
      <c r="AC62" s="20">
        <v>0</v>
      </c>
      <c r="AD62" s="16">
        <f t="shared" si="1"/>
        <v>1.1052631578947369</v>
      </c>
      <c r="AE62" s="20">
        <v>1</v>
      </c>
      <c r="AF62" s="20">
        <v>2</v>
      </c>
      <c r="AG62" s="20">
        <v>1</v>
      </c>
      <c r="AH62" s="20">
        <v>2</v>
      </c>
      <c r="AI62" s="20">
        <v>1</v>
      </c>
      <c r="AJ62" s="25"/>
      <c r="AK62" s="15"/>
    </row>
    <row r="63" spans="2:37" ht="15.75" x14ac:dyDescent="0.3">
      <c r="B63" s="15" t="str">
        <f>BASE!$D$2</f>
        <v>DATA ENGINEER</v>
      </c>
      <c r="C63" s="15" t="s">
        <v>270</v>
      </c>
      <c r="D63" s="15" t="s">
        <v>65</v>
      </c>
      <c r="E63" s="15" t="s">
        <v>201</v>
      </c>
      <c r="F63" s="15" t="s">
        <v>273</v>
      </c>
      <c r="G63" s="15" t="s">
        <v>99</v>
      </c>
      <c r="H63" s="19" t="s">
        <v>268</v>
      </c>
      <c r="I63" s="15" t="s">
        <v>427</v>
      </c>
      <c r="J63" s="15" t="s">
        <v>422</v>
      </c>
      <c r="K63" s="20">
        <v>3</v>
      </c>
      <c r="L63" s="20">
        <v>3</v>
      </c>
      <c r="M63" s="20">
        <v>3</v>
      </c>
      <c r="N63" s="20">
        <v>3</v>
      </c>
      <c r="O63" s="20">
        <v>3</v>
      </c>
      <c r="P63" s="20">
        <v>0</v>
      </c>
      <c r="Q63" s="20">
        <v>0</v>
      </c>
      <c r="R63" s="20">
        <v>2</v>
      </c>
      <c r="S63" s="20">
        <v>3</v>
      </c>
      <c r="T63" s="20">
        <v>2</v>
      </c>
      <c r="U63" s="20">
        <v>2</v>
      </c>
      <c r="V63" s="20">
        <v>2</v>
      </c>
      <c r="W63" s="20">
        <v>0</v>
      </c>
      <c r="X63" s="20">
        <v>2</v>
      </c>
      <c r="Y63" s="20">
        <v>0</v>
      </c>
      <c r="Z63" s="20">
        <v>3</v>
      </c>
      <c r="AA63" s="20">
        <v>2</v>
      </c>
      <c r="AB63" s="20">
        <v>3</v>
      </c>
      <c r="AC63" s="20">
        <v>0</v>
      </c>
      <c r="AD63" s="16">
        <f t="shared" si="1"/>
        <v>1.8947368421052631</v>
      </c>
      <c r="AE63" s="20">
        <v>3</v>
      </c>
      <c r="AF63" s="20">
        <v>3</v>
      </c>
      <c r="AG63" s="20">
        <v>2</v>
      </c>
      <c r="AH63" s="20">
        <v>3</v>
      </c>
      <c r="AI63" s="20">
        <v>2</v>
      </c>
      <c r="AJ63" s="31" t="s">
        <v>441</v>
      </c>
      <c r="AK63" s="15"/>
    </row>
    <row r="64" spans="2:37" ht="15.75" x14ac:dyDescent="0.3">
      <c r="B64" s="15" t="str">
        <f>BASE!$D$2</f>
        <v>DATA ENGINEER</v>
      </c>
      <c r="C64" s="15" t="s">
        <v>270</v>
      </c>
      <c r="D64" s="15" t="s">
        <v>65</v>
      </c>
      <c r="E64" s="15" t="s">
        <v>201</v>
      </c>
      <c r="F64" s="15" t="s">
        <v>273</v>
      </c>
      <c r="G64" s="15" t="s">
        <v>99</v>
      </c>
      <c r="H64" s="19" t="s">
        <v>268</v>
      </c>
      <c r="I64" s="15" t="s">
        <v>427</v>
      </c>
      <c r="J64" s="15" t="s">
        <v>421</v>
      </c>
      <c r="K64" s="20">
        <v>3</v>
      </c>
      <c r="L64" s="20">
        <v>3</v>
      </c>
      <c r="M64" s="20">
        <v>3</v>
      </c>
      <c r="N64" s="20">
        <v>4</v>
      </c>
      <c r="O64" s="20">
        <v>3</v>
      </c>
      <c r="P64" s="20">
        <v>1</v>
      </c>
      <c r="Q64" s="20">
        <v>1</v>
      </c>
      <c r="R64" s="20">
        <v>2</v>
      </c>
      <c r="S64" s="20">
        <v>3</v>
      </c>
      <c r="T64" s="20">
        <v>2</v>
      </c>
      <c r="U64" s="20">
        <v>2</v>
      </c>
      <c r="V64" s="20">
        <v>0</v>
      </c>
      <c r="W64" s="20">
        <v>1</v>
      </c>
      <c r="X64" s="20">
        <v>1</v>
      </c>
      <c r="Y64" s="20">
        <v>0</v>
      </c>
      <c r="Z64" s="20">
        <v>3</v>
      </c>
      <c r="AA64" s="20">
        <v>2</v>
      </c>
      <c r="AB64" s="20">
        <v>3</v>
      </c>
      <c r="AC64" s="20">
        <v>0</v>
      </c>
      <c r="AD64" s="16">
        <f t="shared" si="1"/>
        <v>1.9473684210526316</v>
      </c>
      <c r="AE64" s="20">
        <v>3</v>
      </c>
      <c r="AF64" s="20">
        <v>3</v>
      </c>
      <c r="AG64" s="20">
        <v>2</v>
      </c>
      <c r="AH64" s="20">
        <v>3</v>
      </c>
      <c r="AI64" s="20">
        <v>2</v>
      </c>
      <c r="AJ64" s="25" t="s">
        <v>441</v>
      </c>
      <c r="AK64" s="15"/>
    </row>
    <row r="65" spans="2:37" ht="15.75" x14ac:dyDescent="0.3">
      <c r="B65" s="15" t="str">
        <f>BASE!$D$2</f>
        <v>DATA ENGINEER</v>
      </c>
      <c r="C65" s="15" t="s">
        <v>270</v>
      </c>
      <c r="D65" s="15" t="s">
        <v>65</v>
      </c>
      <c r="E65" s="15" t="s">
        <v>201</v>
      </c>
      <c r="F65" s="15" t="s">
        <v>275</v>
      </c>
      <c r="G65" s="15" t="s">
        <v>151</v>
      </c>
      <c r="H65" s="19" t="s">
        <v>268</v>
      </c>
      <c r="I65" s="15" t="s">
        <v>424</v>
      </c>
      <c r="J65" s="15" t="s">
        <v>422</v>
      </c>
      <c r="K65" s="20">
        <v>2</v>
      </c>
      <c r="L65" s="20">
        <v>3</v>
      </c>
      <c r="M65" s="20">
        <v>2</v>
      </c>
      <c r="N65" s="20">
        <v>3</v>
      </c>
      <c r="O65" s="20">
        <v>2</v>
      </c>
      <c r="P65" s="20">
        <v>0</v>
      </c>
      <c r="Q65" s="20">
        <v>0</v>
      </c>
      <c r="R65" s="20">
        <v>2</v>
      </c>
      <c r="S65" s="20">
        <v>2</v>
      </c>
      <c r="T65" s="20">
        <v>2</v>
      </c>
      <c r="U65" s="20">
        <v>2</v>
      </c>
      <c r="V65" s="20">
        <v>1</v>
      </c>
      <c r="W65" s="20">
        <v>0</v>
      </c>
      <c r="X65" s="20">
        <v>1</v>
      </c>
      <c r="Y65" s="20">
        <v>0</v>
      </c>
      <c r="Z65" s="20">
        <v>3</v>
      </c>
      <c r="AA65" s="20">
        <v>2</v>
      </c>
      <c r="AB65" s="20">
        <v>2</v>
      </c>
      <c r="AC65" s="20">
        <v>0</v>
      </c>
      <c r="AD65" s="16">
        <f t="shared" si="1"/>
        <v>1.5263157894736843</v>
      </c>
      <c r="AE65" s="20">
        <v>1</v>
      </c>
      <c r="AF65" s="20">
        <v>3</v>
      </c>
      <c r="AG65" s="20">
        <v>2</v>
      </c>
      <c r="AH65" s="20">
        <v>3</v>
      </c>
      <c r="AI65" s="20">
        <v>1</v>
      </c>
      <c r="AJ65" s="31" t="s">
        <v>443</v>
      </c>
      <c r="AK65" s="15"/>
    </row>
    <row r="66" spans="2:37" ht="15.75" x14ac:dyDescent="0.3">
      <c r="B66" s="15" t="str">
        <f>BASE!$D$2</f>
        <v>DATA ENGINEER</v>
      </c>
      <c r="C66" s="15" t="s">
        <v>270</v>
      </c>
      <c r="D66" s="15" t="s">
        <v>65</v>
      </c>
      <c r="E66" s="15" t="s">
        <v>201</v>
      </c>
      <c r="F66" s="15" t="s">
        <v>275</v>
      </c>
      <c r="G66" s="15" t="s">
        <v>151</v>
      </c>
      <c r="H66" s="19" t="s">
        <v>268</v>
      </c>
      <c r="I66" s="15" t="s">
        <v>424</v>
      </c>
      <c r="J66" s="15" t="s">
        <v>421</v>
      </c>
      <c r="K66" s="20">
        <v>3</v>
      </c>
      <c r="L66" s="20">
        <v>3</v>
      </c>
      <c r="M66" s="20">
        <v>3</v>
      </c>
      <c r="N66" s="20">
        <v>3</v>
      </c>
      <c r="O66" s="20">
        <v>3</v>
      </c>
      <c r="P66" s="20">
        <v>0</v>
      </c>
      <c r="Q66" s="20">
        <v>1</v>
      </c>
      <c r="R66" s="20">
        <v>2</v>
      </c>
      <c r="S66" s="20">
        <v>2</v>
      </c>
      <c r="T66" s="20">
        <v>2</v>
      </c>
      <c r="U66" s="20">
        <v>2</v>
      </c>
      <c r="V66" s="20">
        <v>1</v>
      </c>
      <c r="W66" s="20">
        <v>1</v>
      </c>
      <c r="X66" s="20">
        <v>2</v>
      </c>
      <c r="Y66" s="20">
        <v>0</v>
      </c>
      <c r="Z66" s="20">
        <v>3</v>
      </c>
      <c r="AA66" s="20">
        <v>2</v>
      </c>
      <c r="AB66" s="20">
        <v>3</v>
      </c>
      <c r="AC66" s="20">
        <v>0</v>
      </c>
      <c r="AD66" s="16">
        <f t="shared" si="1"/>
        <v>1.8947368421052631</v>
      </c>
      <c r="AE66" s="20">
        <v>3</v>
      </c>
      <c r="AF66" s="20">
        <v>3</v>
      </c>
      <c r="AG66" s="20">
        <v>3</v>
      </c>
      <c r="AH66" s="20">
        <v>3</v>
      </c>
      <c r="AI66" s="20">
        <v>3</v>
      </c>
      <c r="AJ66" s="25" t="s">
        <v>443</v>
      </c>
      <c r="AK66" s="15"/>
    </row>
    <row r="67" spans="2:37" ht="15.75" x14ac:dyDescent="0.3">
      <c r="B67" s="15" t="str">
        <f>BASE!$D$2</f>
        <v>DATA ENGINEER</v>
      </c>
      <c r="C67" s="15" t="s">
        <v>270</v>
      </c>
      <c r="D67" s="15" t="s">
        <v>65</v>
      </c>
      <c r="E67" s="15" t="s">
        <v>201</v>
      </c>
      <c r="F67" s="15" t="s">
        <v>277</v>
      </c>
      <c r="G67" s="15" t="s">
        <v>149</v>
      </c>
      <c r="H67" s="19" t="s">
        <v>268</v>
      </c>
      <c r="I67" s="15" t="s">
        <v>424</v>
      </c>
      <c r="J67" s="15" t="s">
        <v>422</v>
      </c>
      <c r="K67" s="20">
        <v>2</v>
      </c>
      <c r="L67" s="20">
        <v>2</v>
      </c>
      <c r="M67" s="20">
        <v>2</v>
      </c>
      <c r="N67" s="20">
        <v>2</v>
      </c>
      <c r="O67" s="20">
        <v>2</v>
      </c>
      <c r="P67" s="20">
        <v>1</v>
      </c>
      <c r="Q67" s="20">
        <v>0</v>
      </c>
      <c r="R67" s="20">
        <v>0</v>
      </c>
      <c r="S67" s="20">
        <v>2</v>
      </c>
      <c r="T67" s="20">
        <v>1</v>
      </c>
      <c r="U67" s="20">
        <v>2</v>
      </c>
      <c r="V67" s="20">
        <v>0</v>
      </c>
      <c r="W67" s="20">
        <v>0</v>
      </c>
      <c r="X67" s="20">
        <v>2</v>
      </c>
      <c r="Y67" s="20">
        <v>0</v>
      </c>
      <c r="Z67" s="20">
        <v>3</v>
      </c>
      <c r="AA67" s="20">
        <v>1</v>
      </c>
      <c r="AB67" s="20">
        <v>2</v>
      </c>
      <c r="AC67" s="20">
        <v>0</v>
      </c>
      <c r="AD67" s="16">
        <f t="shared" si="1"/>
        <v>1.263157894736842</v>
      </c>
      <c r="AE67" s="20">
        <v>1</v>
      </c>
      <c r="AF67" s="20">
        <v>2</v>
      </c>
      <c r="AG67" s="20">
        <v>2</v>
      </c>
      <c r="AH67" s="20">
        <v>3</v>
      </c>
      <c r="AI67" s="20">
        <v>1</v>
      </c>
      <c r="AJ67" s="31" t="s">
        <v>444</v>
      </c>
      <c r="AK67" s="15"/>
    </row>
    <row r="68" spans="2:37" ht="15.75" x14ac:dyDescent="0.3">
      <c r="B68" s="15" t="str">
        <f>BASE!$D$2</f>
        <v>DATA ENGINEER</v>
      </c>
      <c r="C68" s="15" t="s">
        <v>270</v>
      </c>
      <c r="D68" s="15" t="s">
        <v>65</v>
      </c>
      <c r="E68" s="15" t="s">
        <v>201</v>
      </c>
      <c r="F68" s="15" t="s">
        <v>277</v>
      </c>
      <c r="G68" s="15" t="s">
        <v>149</v>
      </c>
      <c r="H68" s="19" t="s">
        <v>268</v>
      </c>
      <c r="I68" s="15" t="s">
        <v>424</v>
      </c>
      <c r="J68" s="15" t="s">
        <v>421</v>
      </c>
      <c r="K68" s="20">
        <v>3</v>
      </c>
      <c r="L68" s="20">
        <v>3</v>
      </c>
      <c r="M68" s="20">
        <v>3</v>
      </c>
      <c r="N68" s="20">
        <v>3</v>
      </c>
      <c r="O68" s="20">
        <v>3</v>
      </c>
      <c r="P68" s="20">
        <v>2</v>
      </c>
      <c r="Q68" s="20">
        <v>2</v>
      </c>
      <c r="R68" s="20">
        <v>2</v>
      </c>
      <c r="S68" s="20">
        <v>2</v>
      </c>
      <c r="T68" s="20">
        <v>2</v>
      </c>
      <c r="U68" s="20">
        <v>2</v>
      </c>
      <c r="V68" s="20">
        <v>0</v>
      </c>
      <c r="W68" s="20">
        <v>2</v>
      </c>
      <c r="X68" s="20">
        <v>2</v>
      </c>
      <c r="Y68" s="20">
        <v>0</v>
      </c>
      <c r="Z68" s="20">
        <v>3</v>
      </c>
      <c r="AA68" s="20">
        <v>2</v>
      </c>
      <c r="AB68" s="20">
        <v>3</v>
      </c>
      <c r="AC68" s="20">
        <v>0</v>
      </c>
      <c r="AD68" s="16">
        <f t="shared" si="1"/>
        <v>2.0526315789473686</v>
      </c>
      <c r="AE68" s="20">
        <v>3</v>
      </c>
      <c r="AF68" s="20">
        <v>3</v>
      </c>
      <c r="AG68" s="20">
        <v>2</v>
      </c>
      <c r="AH68" s="20">
        <v>3</v>
      </c>
      <c r="AI68" s="20">
        <v>2</v>
      </c>
      <c r="AJ68" s="25" t="s">
        <v>444</v>
      </c>
      <c r="AK68" s="15"/>
    </row>
    <row r="69" spans="2:37" ht="15.75" x14ac:dyDescent="0.3">
      <c r="B69" s="15" t="str">
        <f>BASE!$D$2</f>
        <v>DATA ENGINEER</v>
      </c>
      <c r="C69" s="15" t="s">
        <v>412</v>
      </c>
      <c r="D69" s="15" t="s">
        <v>58</v>
      </c>
      <c r="E69" s="15" t="s">
        <v>201</v>
      </c>
      <c r="F69" s="15" t="s">
        <v>279</v>
      </c>
      <c r="G69" s="15" t="s">
        <v>105</v>
      </c>
      <c r="H69" s="19" t="s">
        <v>201</v>
      </c>
      <c r="I69" s="15" t="s">
        <v>427</v>
      </c>
      <c r="J69" s="15" t="s">
        <v>422</v>
      </c>
      <c r="K69" s="20">
        <v>3</v>
      </c>
      <c r="L69" s="20">
        <v>2</v>
      </c>
      <c r="M69" s="20">
        <v>3</v>
      </c>
      <c r="N69" s="20">
        <v>3</v>
      </c>
      <c r="O69" s="20">
        <v>3</v>
      </c>
      <c r="P69" s="20">
        <v>0</v>
      </c>
      <c r="Q69" s="20">
        <v>0</v>
      </c>
      <c r="R69" s="20">
        <v>3</v>
      </c>
      <c r="S69" s="20">
        <v>2</v>
      </c>
      <c r="T69" s="20">
        <v>2</v>
      </c>
      <c r="U69" s="20">
        <v>2</v>
      </c>
      <c r="V69" s="20">
        <v>0</v>
      </c>
      <c r="W69" s="20">
        <v>0</v>
      </c>
      <c r="X69" s="20">
        <v>2</v>
      </c>
      <c r="Y69" s="20">
        <v>0</v>
      </c>
      <c r="Z69" s="20">
        <v>0</v>
      </c>
      <c r="AA69" s="20">
        <v>2</v>
      </c>
      <c r="AB69" s="20">
        <v>3</v>
      </c>
      <c r="AC69" s="20">
        <v>0</v>
      </c>
      <c r="AD69" s="16">
        <f t="shared" si="1"/>
        <v>1.5789473684210527</v>
      </c>
      <c r="AE69" s="20">
        <v>2</v>
      </c>
      <c r="AF69" s="20">
        <v>3</v>
      </c>
      <c r="AG69" s="20">
        <v>3</v>
      </c>
      <c r="AH69" s="20">
        <v>3</v>
      </c>
      <c r="AI69" s="20">
        <v>2</v>
      </c>
      <c r="AJ69" s="31" t="s">
        <v>433</v>
      </c>
      <c r="AK69" s="15"/>
    </row>
    <row r="70" spans="2:37" ht="15.75" x14ac:dyDescent="0.3">
      <c r="B70" s="15" t="str">
        <f>BASE!$D$2</f>
        <v>DATA ENGINEER</v>
      </c>
      <c r="C70" s="15" t="s">
        <v>412</v>
      </c>
      <c r="D70" s="15" t="s">
        <v>58</v>
      </c>
      <c r="E70" s="15" t="s">
        <v>201</v>
      </c>
      <c r="F70" s="15" t="s">
        <v>270</v>
      </c>
      <c r="G70" s="15" t="s">
        <v>65</v>
      </c>
      <c r="H70" s="19" t="s">
        <v>201</v>
      </c>
      <c r="I70" s="15" t="s">
        <v>428</v>
      </c>
      <c r="J70" s="15" t="s">
        <v>423</v>
      </c>
      <c r="K70" s="20">
        <v>4</v>
      </c>
      <c r="L70" s="20">
        <v>3</v>
      </c>
      <c r="M70" s="20">
        <v>3</v>
      </c>
      <c r="N70" s="20">
        <v>4</v>
      </c>
      <c r="O70" s="20">
        <v>4</v>
      </c>
      <c r="P70" s="20">
        <v>2</v>
      </c>
      <c r="Q70" s="20">
        <v>0</v>
      </c>
      <c r="R70" s="20">
        <v>4</v>
      </c>
      <c r="S70" s="20">
        <v>3</v>
      </c>
      <c r="T70" s="20">
        <v>3</v>
      </c>
      <c r="U70" s="20">
        <v>2</v>
      </c>
      <c r="V70" s="20">
        <v>1</v>
      </c>
      <c r="W70" s="20">
        <v>0</v>
      </c>
      <c r="X70" s="20">
        <v>2</v>
      </c>
      <c r="Y70" s="20">
        <v>0</v>
      </c>
      <c r="Z70" s="20">
        <v>4</v>
      </c>
      <c r="AA70" s="20">
        <v>3</v>
      </c>
      <c r="AB70" s="20">
        <v>3</v>
      </c>
      <c r="AC70" s="20">
        <v>0</v>
      </c>
      <c r="AD70" s="16">
        <f t="shared" ref="AD70:AD133" si="2">AVERAGE(K70:AC70)</f>
        <v>2.3684210526315788</v>
      </c>
      <c r="AE70" s="20">
        <v>3</v>
      </c>
      <c r="AF70" s="20">
        <v>4</v>
      </c>
      <c r="AG70" s="20">
        <v>4</v>
      </c>
      <c r="AH70" s="20">
        <v>4</v>
      </c>
      <c r="AI70" s="20">
        <v>3</v>
      </c>
      <c r="AJ70" s="25" t="s">
        <v>445</v>
      </c>
      <c r="AK70" s="15"/>
    </row>
    <row r="71" spans="2:37" ht="15.75" x14ac:dyDescent="0.3">
      <c r="B71" s="15" t="str">
        <f>BASE!$D$2</f>
        <v>DATA ENGINEER</v>
      </c>
      <c r="C71" s="15" t="s">
        <v>270</v>
      </c>
      <c r="D71" s="15" t="s">
        <v>65</v>
      </c>
      <c r="E71" s="15" t="s">
        <v>201</v>
      </c>
      <c r="F71" s="15" t="s">
        <v>282</v>
      </c>
      <c r="G71" s="15" t="s">
        <v>76</v>
      </c>
      <c r="H71" s="19" t="s">
        <v>268</v>
      </c>
      <c r="I71" s="15" t="s">
        <v>427</v>
      </c>
      <c r="J71" s="15" t="s">
        <v>422</v>
      </c>
      <c r="K71" s="20">
        <v>3</v>
      </c>
      <c r="L71" s="20">
        <v>3</v>
      </c>
      <c r="M71" s="20">
        <v>3</v>
      </c>
      <c r="N71" s="20">
        <v>4</v>
      </c>
      <c r="O71" s="20">
        <v>3</v>
      </c>
      <c r="P71" s="20">
        <v>0</v>
      </c>
      <c r="Q71" s="20">
        <v>0</v>
      </c>
      <c r="R71" s="20">
        <v>4</v>
      </c>
      <c r="S71" s="20">
        <v>3</v>
      </c>
      <c r="T71" s="20">
        <v>2</v>
      </c>
      <c r="U71" s="20">
        <v>2</v>
      </c>
      <c r="V71" s="20">
        <v>2</v>
      </c>
      <c r="W71" s="20">
        <v>0</v>
      </c>
      <c r="X71" s="20">
        <v>2</v>
      </c>
      <c r="Y71" s="20">
        <v>0</v>
      </c>
      <c r="Z71" s="20">
        <v>3</v>
      </c>
      <c r="AA71" s="20">
        <v>2</v>
      </c>
      <c r="AB71" s="20">
        <v>3</v>
      </c>
      <c r="AC71" s="20">
        <v>0</v>
      </c>
      <c r="AD71" s="16">
        <f t="shared" si="2"/>
        <v>2.0526315789473686</v>
      </c>
      <c r="AE71" s="20">
        <v>3</v>
      </c>
      <c r="AF71" s="20">
        <v>4</v>
      </c>
      <c r="AG71" s="20">
        <v>3</v>
      </c>
      <c r="AH71" s="20">
        <v>3</v>
      </c>
      <c r="AI71" s="20">
        <v>3</v>
      </c>
      <c r="AJ71" s="31"/>
      <c r="AK71" s="15"/>
    </row>
    <row r="72" spans="2:37" ht="15.75" x14ac:dyDescent="0.3">
      <c r="B72" s="15" t="str">
        <f>BASE!$D$2</f>
        <v>DATA ENGINEER</v>
      </c>
      <c r="C72" s="15" t="s">
        <v>270</v>
      </c>
      <c r="D72" s="15" t="s">
        <v>65</v>
      </c>
      <c r="E72" s="15" t="s">
        <v>201</v>
      </c>
      <c r="F72" s="15" t="s">
        <v>284</v>
      </c>
      <c r="G72" s="15" t="s">
        <v>134</v>
      </c>
      <c r="H72" s="19" t="s">
        <v>268</v>
      </c>
      <c r="I72" s="15" t="s">
        <v>427</v>
      </c>
      <c r="J72" s="15" t="s">
        <v>422</v>
      </c>
      <c r="K72" s="20">
        <v>3</v>
      </c>
      <c r="L72" s="20">
        <v>3</v>
      </c>
      <c r="M72" s="20">
        <v>3</v>
      </c>
      <c r="N72" s="20">
        <v>3</v>
      </c>
      <c r="O72" s="20">
        <v>3</v>
      </c>
      <c r="P72" s="20">
        <v>0</v>
      </c>
      <c r="Q72" s="20">
        <v>0</v>
      </c>
      <c r="R72" s="20">
        <v>2</v>
      </c>
      <c r="S72" s="20">
        <v>2</v>
      </c>
      <c r="T72" s="20">
        <v>2</v>
      </c>
      <c r="U72" s="20">
        <v>2</v>
      </c>
      <c r="V72" s="20">
        <v>2</v>
      </c>
      <c r="W72" s="20">
        <v>0</v>
      </c>
      <c r="X72" s="20">
        <v>2</v>
      </c>
      <c r="Y72" s="20">
        <v>0</v>
      </c>
      <c r="Z72" s="20">
        <v>3</v>
      </c>
      <c r="AA72" s="20">
        <v>2</v>
      </c>
      <c r="AB72" s="20">
        <v>3</v>
      </c>
      <c r="AC72" s="20">
        <v>0</v>
      </c>
      <c r="AD72" s="16">
        <f t="shared" si="2"/>
        <v>1.8421052631578947</v>
      </c>
      <c r="AE72" s="20">
        <v>3</v>
      </c>
      <c r="AF72" s="20">
        <v>3</v>
      </c>
      <c r="AG72" s="20">
        <v>2</v>
      </c>
      <c r="AH72" s="20">
        <v>3</v>
      </c>
      <c r="AI72" s="20">
        <v>2</v>
      </c>
      <c r="AJ72" s="31" t="s">
        <v>439</v>
      </c>
      <c r="AK72" s="15"/>
    </row>
    <row r="73" spans="2:37" ht="15.75" x14ac:dyDescent="0.3">
      <c r="B73" s="15" t="str">
        <f>BASE!$D$2</f>
        <v>DATA ENGINEER</v>
      </c>
      <c r="C73" s="15" t="s">
        <v>270</v>
      </c>
      <c r="D73" s="15" t="s">
        <v>65</v>
      </c>
      <c r="E73" s="15" t="s">
        <v>201</v>
      </c>
      <c r="F73" s="15" t="s">
        <v>282</v>
      </c>
      <c r="G73" s="15" t="s">
        <v>76</v>
      </c>
      <c r="H73" s="19" t="s">
        <v>268</v>
      </c>
      <c r="I73" s="15" t="s">
        <v>427</v>
      </c>
      <c r="J73" s="15" t="s">
        <v>421</v>
      </c>
      <c r="K73" s="20">
        <v>3</v>
      </c>
      <c r="L73" s="20">
        <v>3</v>
      </c>
      <c r="M73" s="20">
        <v>3</v>
      </c>
      <c r="N73" s="20">
        <v>4</v>
      </c>
      <c r="O73" s="20">
        <v>3</v>
      </c>
      <c r="P73" s="20">
        <v>0</v>
      </c>
      <c r="Q73" s="20">
        <v>1</v>
      </c>
      <c r="R73" s="20">
        <v>4</v>
      </c>
      <c r="S73" s="20">
        <v>3</v>
      </c>
      <c r="T73" s="20">
        <v>2</v>
      </c>
      <c r="U73" s="20">
        <v>2</v>
      </c>
      <c r="V73" s="20">
        <v>2</v>
      </c>
      <c r="W73" s="20">
        <v>1</v>
      </c>
      <c r="X73" s="20">
        <v>2</v>
      </c>
      <c r="Y73" s="20">
        <v>0</v>
      </c>
      <c r="Z73" s="20">
        <v>3</v>
      </c>
      <c r="AA73" s="20">
        <v>2</v>
      </c>
      <c r="AB73" s="20">
        <v>3</v>
      </c>
      <c r="AC73" s="20">
        <v>0</v>
      </c>
      <c r="AD73" s="16">
        <f t="shared" si="2"/>
        <v>2.1578947368421053</v>
      </c>
      <c r="AE73" s="20">
        <v>3</v>
      </c>
      <c r="AF73" s="20">
        <v>4</v>
      </c>
      <c r="AG73" s="20">
        <v>3</v>
      </c>
      <c r="AH73" s="20">
        <v>4</v>
      </c>
      <c r="AI73" s="20">
        <v>3</v>
      </c>
      <c r="AJ73" s="25"/>
      <c r="AK73" s="15"/>
    </row>
    <row r="74" spans="2:37" ht="15.75" x14ac:dyDescent="0.3">
      <c r="B74" s="15" t="str">
        <f>BASE!$D$2</f>
        <v>DATA ENGINEER</v>
      </c>
      <c r="C74" s="15" t="s">
        <v>270</v>
      </c>
      <c r="D74" s="15" t="s">
        <v>65</v>
      </c>
      <c r="E74" s="15" t="s">
        <v>201</v>
      </c>
      <c r="F74" s="15" t="s">
        <v>284</v>
      </c>
      <c r="G74" s="15" t="s">
        <v>134</v>
      </c>
      <c r="H74" s="19" t="s">
        <v>268</v>
      </c>
      <c r="I74" s="15" t="s">
        <v>427</v>
      </c>
      <c r="J74" s="15" t="s">
        <v>421</v>
      </c>
      <c r="K74" s="20">
        <v>3</v>
      </c>
      <c r="L74" s="20">
        <v>3</v>
      </c>
      <c r="M74" s="20">
        <v>3</v>
      </c>
      <c r="N74" s="20">
        <v>3</v>
      </c>
      <c r="O74" s="20">
        <v>3</v>
      </c>
      <c r="P74" s="20">
        <v>0</v>
      </c>
      <c r="Q74" s="20">
        <v>0</v>
      </c>
      <c r="R74" s="20">
        <v>2</v>
      </c>
      <c r="S74" s="20">
        <v>2</v>
      </c>
      <c r="T74" s="20">
        <v>2</v>
      </c>
      <c r="U74" s="20">
        <v>2</v>
      </c>
      <c r="V74" s="20">
        <v>1</v>
      </c>
      <c r="W74" s="20">
        <v>0</v>
      </c>
      <c r="X74" s="20">
        <v>2</v>
      </c>
      <c r="Y74" s="20">
        <v>0</v>
      </c>
      <c r="Z74" s="20">
        <v>3</v>
      </c>
      <c r="AA74" s="20">
        <v>2</v>
      </c>
      <c r="AB74" s="20">
        <v>3</v>
      </c>
      <c r="AC74" s="20">
        <v>0</v>
      </c>
      <c r="AD74" s="16">
        <f t="shared" si="2"/>
        <v>1.7894736842105263</v>
      </c>
      <c r="AE74" s="20">
        <v>3</v>
      </c>
      <c r="AF74" s="20">
        <v>3</v>
      </c>
      <c r="AG74" s="20">
        <v>2</v>
      </c>
      <c r="AH74" s="20">
        <v>3</v>
      </c>
      <c r="AI74" s="20">
        <v>2</v>
      </c>
      <c r="AJ74" s="25" t="s">
        <v>439</v>
      </c>
      <c r="AK74" s="15"/>
    </row>
    <row r="75" spans="2:37" ht="15.75" x14ac:dyDescent="0.3">
      <c r="B75" s="15" t="str">
        <f>BASE!$D$2</f>
        <v>DATA ENGINEER</v>
      </c>
      <c r="C75" s="15" t="s">
        <v>232</v>
      </c>
      <c r="D75" s="15" t="s">
        <v>128</v>
      </c>
      <c r="E75" s="15" t="s">
        <v>201</v>
      </c>
      <c r="F75" s="15" t="s">
        <v>286</v>
      </c>
      <c r="G75" s="15" t="s">
        <v>144</v>
      </c>
      <c r="H75" s="19" t="s">
        <v>268</v>
      </c>
      <c r="I75" s="15" t="s">
        <v>424</v>
      </c>
      <c r="J75" s="15" t="s">
        <v>422</v>
      </c>
      <c r="K75" s="20">
        <v>3</v>
      </c>
      <c r="L75" s="20">
        <v>2</v>
      </c>
      <c r="M75" s="20">
        <v>2</v>
      </c>
      <c r="N75" s="20">
        <v>2</v>
      </c>
      <c r="O75" s="20">
        <v>3</v>
      </c>
      <c r="P75" s="20">
        <v>0</v>
      </c>
      <c r="Q75" s="20">
        <v>0</v>
      </c>
      <c r="R75" s="20">
        <v>3</v>
      </c>
      <c r="S75" s="20">
        <v>2</v>
      </c>
      <c r="T75" s="20">
        <v>3</v>
      </c>
      <c r="U75" s="20">
        <v>2</v>
      </c>
      <c r="V75" s="20">
        <v>0</v>
      </c>
      <c r="W75" s="20">
        <v>0</v>
      </c>
      <c r="X75" s="20">
        <v>2</v>
      </c>
      <c r="Y75" s="20">
        <v>0</v>
      </c>
      <c r="Z75" s="20">
        <v>2</v>
      </c>
      <c r="AA75" s="20">
        <v>3</v>
      </c>
      <c r="AB75" s="20">
        <v>3</v>
      </c>
      <c r="AC75" s="20">
        <v>0</v>
      </c>
      <c r="AD75" s="16">
        <f t="shared" si="2"/>
        <v>1.6842105263157894</v>
      </c>
      <c r="AE75" s="20">
        <v>1</v>
      </c>
      <c r="AF75" s="20">
        <v>3</v>
      </c>
      <c r="AG75" s="20">
        <v>3</v>
      </c>
      <c r="AH75" s="20">
        <v>3</v>
      </c>
      <c r="AI75" s="20">
        <v>1</v>
      </c>
      <c r="AJ75" s="31" t="s">
        <v>437</v>
      </c>
      <c r="AK75" s="15"/>
    </row>
    <row r="76" spans="2:37" ht="15.75" x14ac:dyDescent="0.3">
      <c r="B76" s="15" t="str">
        <f>BASE!$D$2</f>
        <v>DATA ENGINEER</v>
      </c>
      <c r="C76" s="15" t="s">
        <v>232</v>
      </c>
      <c r="D76" s="15" t="s">
        <v>128</v>
      </c>
      <c r="E76" s="15" t="s">
        <v>201</v>
      </c>
      <c r="F76" s="15" t="s">
        <v>286</v>
      </c>
      <c r="G76" s="15" t="s">
        <v>144</v>
      </c>
      <c r="H76" s="19" t="s">
        <v>268</v>
      </c>
      <c r="I76" s="15" t="s">
        <v>424</v>
      </c>
      <c r="J76" s="15" t="s">
        <v>421</v>
      </c>
      <c r="K76" s="20">
        <v>3</v>
      </c>
      <c r="L76" s="20">
        <v>2</v>
      </c>
      <c r="M76" s="20">
        <v>2</v>
      </c>
      <c r="N76" s="20">
        <v>3</v>
      </c>
      <c r="O76" s="20">
        <v>3</v>
      </c>
      <c r="P76" s="20">
        <v>1</v>
      </c>
      <c r="Q76" s="20">
        <v>0</v>
      </c>
      <c r="R76" s="20">
        <v>3</v>
      </c>
      <c r="S76" s="20">
        <v>2</v>
      </c>
      <c r="T76" s="20">
        <v>3</v>
      </c>
      <c r="U76" s="20">
        <v>2</v>
      </c>
      <c r="V76" s="20">
        <v>0</v>
      </c>
      <c r="W76" s="20">
        <v>1</v>
      </c>
      <c r="X76" s="20">
        <v>2</v>
      </c>
      <c r="Y76" s="20">
        <v>0</v>
      </c>
      <c r="Z76" s="20">
        <v>2</v>
      </c>
      <c r="AA76" s="20">
        <v>3</v>
      </c>
      <c r="AB76" s="20">
        <v>3</v>
      </c>
      <c r="AC76" s="20">
        <v>0</v>
      </c>
      <c r="AD76" s="16">
        <f t="shared" si="2"/>
        <v>1.8421052631578947</v>
      </c>
      <c r="AE76" s="20">
        <v>2</v>
      </c>
      <c r="AF76" s="20">
        <v>2</v>
      </c>
      <c r="AG76" s="20">
        <v>2</v>
      </c>
      <c r="AH76" s="20">
        <v>2</v>
      </c>
      <c r="AI76" s="20">
        <v>2</v>
      </c>
      <c r="AJ76" s="25" t="s">
        <v>437</v>
      </c>
      <c r="AK76" s="15"/>
    </row>
    <row r="77" spans="2:37" ht="15.75" x14ac:dyDescent="0.3">
      <c r="B77" s="15" t="str">
        <f>BASE!$D$2</f>
        <v>DATA ENGINEER</v>
      </c>
      <c r="C77" s="15" t="s">
        <v>226</v>
      </c>
      <c r="D77" s="15" t="s">
        <v>175</v>
      </c>
      <c r="E77" s="15" t="s">
        <v>201</v>
      </c>
      <c r="F77" s="15" t="s">
        <v>232</v>
      </c>
      <c r="G77" s="15" t="s">
        <v>128</v>
      </c>
      <c r="H77" s="19" t="s">
        <v>201</v>
      </c>
      <c r="I77" s="15" t="s">
        <v>427</v>
      </c>
      <c r="J77" s="15" t="s">
        <v>423</v>
      </c>
      <c r="K77" s="20">
        <v>4</v>
      </c>
      <c r="L77" s="20">
        <v>3</v>
      </c>
      <c r="M77" s="20">
        <v>3</v>
      </c>
      <c r="N77" s="20">
        <v>3</v>
      </c>
      <c r="O77" s="20">
        <v>3</v>
      </c>
      <c r="P77" s="20">
        <v>2</v>
      </c>
      <c r="Q77" s="20">
        <v>2</v>
      </c>
      <c r="R77" s="20">
        <v>4</v>
      </c>
      <c r="S77" s="20">
        <v>3</v>
      </c>
      <c r="T77" s="20">
        <v>3</v>
      </c>
      <c r="U77" s="20">
        <v>2</v>
      </c>
      <c r="V77" s="20">
        <v>1</v>
      </c>
      <c r="W77" s="20">
        <v>2</v>
      </c>
      <c r="X77" s="20">
        <v>2</v>
      </c>
      <c r="Y77" s="20">
        <v>1</v>
      </c>
      <c r="Z77" s="20">
        <v>4</v>
      </c>
      <c r="AA77" s="20">
        <v>3</v>
      </c>
      <c r="AB77" s="20">
        <v>3</v>
      </c>
      <c r="AC77" s="20">
        <v>1</v>
      </c>
      <c r="AD77" s="16">
        <f t="shared" si="2"/>
        <v>2.5789473684210527</v>
      </c>
      <c r="AE77" s="20">
        <v>3</v>
      </c>
      <c r="AF77" s="20">
        <v>4</v>
      </c>
      <c r="AG77" s="20">
        <v>4</v>
      </c>
      <c r="AH77" s="20">
        <v>4</v>
      </c>
      <c r="AI77" s="20">
        <v>3</v>
      </c>
      <c r="AJ77" s="25" t="s">
        <v>435</v>
      </c>
      <c r="AK77" s="15"/>
    </row>
    <row r="78" spans="2:37" ht="15.75" x14ac:dyDescent="0.3">
      <c r="B78" s="15" t="str">
        <f>BASE!$D$2</f>
        <v>DATA ENGINEER</v>
      </c>
      <c r="C78" s="15" t="s">
        <v>259</v>
      </c>
      <c r="D78" s="15" t="s">
        <v>62</v>
      </c>
      <c r="E78" s="15" t="s">
        <v>201</v>
      </c>
      <c r="F78" s="15" t="s">
        <v>263</v>
      </c>
      <c r="G78" s="15" t="s">
        <v>129</v>
      </c>
      <c r="H78" s="19" t="s">
        <v>268</v>
      </c>
      <c r="I78" s="15" t="s">
        <v>424</v>
      </c>
      <c r="J78" s="15" t="s">
        <v>422</v>
      </c>
      <c r="K78" s="20">
        <v>3</v>
      </c>
      <c r="L78" s="20">
        <v>3</v>
      </c>
      <c r="M78" s="20">
        <v>2</v>
      </c>
      <c r="N78" s="20">
        <v>3</v>
      </c>
      <c r="O78" s="20">
        <v>3</v>
      </c>
      <c r="P78" s="20">
        <v>1</v>
      </c>
      <c r="Q78" s="20">
        <v>1</v>
      </c>
      <c r="R78" s="20">
        <v>3</v>
      </c>
      <c r="S78" s="20">
        <v>3</v>
      </c>
      <c r="T78" s="20">
        <v>3</v>
      </c>
      <c r="U78" s="20">
        <v>3</v>
      </c>
      <c r="V78" s="20">
        <v>0</v>
      </c>
      <c r="W78" s="20">
        <v>1</v>
      </c>
      <c r="X78" s="20">
        <v>2</v>
      </c>
      <c r="Y78" s="20">
        <v>1</v>
      </c>
      <c r="Z78" s="20">
        <v>3</v>
      </c>
      <c r="AA78" s="20">
        <v>3</v>
      </c>
      <c r="AB78" s="20">
        <v>3</v>
      </c>
      <c r="AC78" s="20">
        <v>2</v>
      </c>
      <c r="AD78" s="16">
        <f t="shared" si="2"/>
        <v>2.263157894736842</v>
      </c>
      <c r="AE78" s="20">
        <v>2</v>
      </c>
      <c r="AF78" s="20">
        <v>3</v>
      </c>
      <c r="AG78" s="20">
        <v>3</v>
      </c>
      <c r="AH78" s="20">
        <v>3</v>
      </c>
      <c r="AI78" s="20">
        <v>2</v>
      </c>
      <c r="AJ78" s="31" t="s">
        <v>441</v>
      </c>
      <c r="AK78" s="15"/>
    </row>
    <row r="79" spans="2:37" ht="15.75" x14ac:dyDescent="0.3">
      <c r="B79" s="15" t="str">
        <f>BASE!$D$2</f>
        <v>DATA ENGINEER</v>
      </c>
      <c r="C79" s="15" t="s">
        <v>238</v>
      </c>
      <c r="D79" s="15" t="s">
        <v>86</v>
      </c>
      <c r="E79" s="15" t="s">
        <v>201</v>
      </c>
      <c r="F79" s="15" t="s">
        <v>288</v>
      </c>
      <c r="G79" s="15" t="s">
        <v>72</v>
      </c>
      <c r="H79" s="19" t="s">
        <v>255</v>
      </c>
      <c r="I79" s="15" t="s">
        <v>424</v>
      </c>
      <c r="J79" s="15" t="s">
        <v>422</v>
      </c>
      <c r="K79" s="20">
        <v>2</v>
      </c>
      <c r="L79" s="20">
        <v>2</v>
      </c>
      <c r="M79" s="20">
        <v>3</v>
      </c>
      <c r="N79" s="20">
        <v>3</v>
      </c>
      <c r="O79" s="20">
        <v>0</v>
      </c>
      <c r="P79" s="20">
        <v>0</v>
      </c>
      <c r="Q79" s="20">
        <v>0</v>
      </c>
      <c r="R79" s="20">
        <v>3</v>
      </c>
      <c r="S79" s="20">
        <v>2</v>
      </c>
      <c r="T79" s="20">
        <v>2</v>
      </c>
      <c r="U79" s="20">
        <v>0</v>
      </c>
      <c r="V79" s="20">
        <v>1</v>
      </c>
      <c r="W79" s="20">
        <v>0</v>
      </c>
      <c r="X79" s="20">
        <v>0</v>
      </c>
      <c r="Y79" s="20">
        <v>0</v>
      </c>
      <c r="Z79" s="20">
        <v>3</v>
      </c>
      <c r="AA79" s="20">
        <v>2</v>
      </c>
      <c r="AB79" s="20">
        <v>2</v>
      </c>
      <c r="AC79" s="20">
        <v>0</v>
      </c>
      <c r="AD79" s="16">
        <f t="shared" si="2"/>
        <v>1.3157894736842106</v>
      </c>
      <c r="AE79" s="20">
        <v>2</v>
      </c>
      <c r="AF79" s="20">
        <v>3</v>
      </c>
      <c r="AG79" s="20">
        <v>1</v>
      </c>
      <c r="AH79" s="20">
        <v>1</v>
      </c>
      <c r="AI79" s="20">
        <v>1</v>
      </c>
      <c r="AJ79" s="31" t="s">
        <v>439</v>
      </c>
      <c r="AK79" s="15"/>
    </row>
    <row r="80" spans="2:37" ht="15.75" x14ac:dyDescent="0.3">
      <c r="B80" s="15" t="str">
        <f>BASE!$D$2</f>
        <v>DATA ENGINEER</v>
      </c>
      <c r="C80" s="15" t="s">
        <v>238</v>
      </c>
      <c r="D80" s="15" t="s">
        <v>86</v>
      </c>
      <c r="E80" s="15" t="s">
        <v>201</v>
      </c>
      <c r="F80" s="15" t="s">
        <v>290</v>
      </c>
      <c r="G80" s="15" t="s">
        <v>133</v>
      </c>
      <c r="H80" s="19" t="s">
        <v>255</v>
      </c>
      <c r="I80" s="15" t="s">
        <v>425</v>
      </c>
      <c r="J80" s="15" t="s">
        <v>422</v>
      </c>
      <c r="K80" s="20">
        <v>3</v>
      </c>
      <c r="L80" s="20">
        <v>2</v>
      </c>
      <c r="M80" s="20">
        <v>2</v>
      </c>
      <c r="N80" s="20">
        <v>2</v>
      </c>
      <c r="O80" s="20">
        <v>0</v>
      </c>
      <c r="P80" s="20">
        <v>0</v>
      </c>
      <c r="Q80" s="20">
        <v>0</v>
      </c>
      <c r="R80" s="20">
        <v>3</v>
      </c>
      <c r="S80" s="20">
        <v>2</v>
      </c>
      <c r="T80" s="20">
        <v>2</v>
      </c>
      <c r="U80" s="20">
        <v>0</v>
      </c>
      <c r="V80" s="20">
        <v>0</v>
      </c>
      <c r="W80" s="20">
        <v>0</v>
      </c>
      <c r="X80" s="20">
        <v>0</v>
      </c>
      <c r="Y80" s="20">
        <v>0</v>
      </c>
      <c r="Z80" s="20">
        <v>3</v>
      </c>
      <c r="AA80" s="20">
        <v>2</v>
      </c>
      <c r="AB80" s="20">
        <v>2</v>
      </c>
      <c r="AC80" s="20">
        <v>0</v>
      </c>
      <c r="AD80" s="16">
        <f t="shared" si="2"/>
        <v>1.2105263157894737</v>
      </c>
      <c r="AE80" s="20">
        <v>1</v>
      </c>
      <c r="AF80" s="20">
        <v>2</v>
      </c>
      <c r="AG80" s="20">
        <v>2</v>
      </c>
      <c r="AH80" s="20">
        <v>2</v>
      </c>
      <c r="AI80" s="20">
        <v>1</v>
      </c>
      <c r="AJ80" s="31" t="s">
        <v>439</v>
      </c>
      <c r="AK80" s="15"/>
    </row>
    <row r="81" spans="2:37" ht="15.75" x14ac:dyDescent="0.3">
      <c r="B81" s="15" t="str">
        <f>BASE!$D$2</f>
        <v>DATA ENGINEER</v>
      </c>
      <c r="C81" s="15" t="s">
        <v>238</v>
      </c>
      <c r="D81" s="15" t="s">
        <v>86</v>
      </c>
      <c r="E81" s="15" t="s">
        <v>201</v>
      </c>
      <c r="F81" s="15" t="s">
        <v>292</v>
      </c>
      <c r="G81" s="15" t="s">
        <v>122</v>
      </c>
      <c r="H81" s="19" t="s">
        <v>255</v>
      </c>
      <c r="I81" s="15" t="s">
        <v>424</v>
      </c>
      <c r="J81" s="15" t="s">
        <v>422</v>
      </c>
      <c r="K81" s="20">
        <v>2</v>
      </c>
      <c r="L81" s="20">
        <v>2</v>
      </c>
      <c r="M81" s="20">
        <v>2</v>
      </c>
      <c r="N81" s="20">
        <v>2</v>
      </c>
      <c r="O81" s="20">
        <v>0</v>
      </c>
      <c r="P81" s="20">
        <v>0</v>
      </c>
      <c r="Q81" s="20">
        <v>0</v>
      </c>
      <c r="R81" s="20">
        <v>2</v>
      </c>
      <c r="S81" s="20">
        <v>2</v>
      </c>
      <c r="T81" s="20">
        <v>2</v>
      </c>
      <c r="U81" s="20">
        <v>0</v>
      </c>
      <c r="V81" s="20">
        <v>1</v>
      </c>
      <c r="W81" s="20">
        <v>0</v>
      </c>
      <c r="X81" s="20">
        <v>0</v>
      </c>
      <c r="Y81" s="20">
        <v>0</v>
      </c>
      <c r="Z81" s="20">
        <v>3</v>
      </c>
      <c r="AA81" s="20">
        <v>2</v>
      </c>
      <c r="AB81" s="20">
        <v>2</v>
      </c>
      <c r="AC81" s="20">
        <v>0</v>
      </c>
      <c r="AD81" s="16">
        <f t="shared" si="2"/>
        <v>1.1578947368421053</v>
      </c>
      <c r="AE81" s="20">
        <v>1</v>
      </c>
      <c r="AF81" s="20">
        <v>3</v>
      </c>
      <c r="AG81" s="20">
        <v>2</v>
      </c>
      <c r="AH81" s="20">
        <v>2</v>
      </c>
      <c r="AI81" s="20">
        <v>1</v>
      </c>
      <c r="AJ81" s="31" t="s">
        <v>441</v>
      </c>
      <c r="AK81" s="15"/>
    </row>
    <row r="82" spans="2:37" ht="15.75" x14ac:dyDescent="0.3">
      <c r="B82" s="15" t="str">
        <f>BASE!$D$2</f>
        <v>DATA ENGINEER</v>
      </c>
      <c r="C82" s="15" t="s">
        <v>248</v>
      </c>
      <c r="D82" s="15" t="s">
        <v>66</v>
      </c>
      <c r="E82" s="15" t="s">
        <v>201</v>
      </c>
      <c r="F82" s="15" t="s">
        <v>294</v>
      </c>
      <c r="G82" s="15" t="s">
        <v>132</v>
      </c>
      <c r="H82" s="19" t="s">
        <v>268</v>
      </c>
      <c r="I82" s="15" t="s">
        <v>424</v>
      </c>
      <c r="J82" s="15" t="s">
        <v>422</v>
      </c>
      <c r="K82" s="20">
        <v>3</v>
      </c>
      <c r="L82" s="20">
        <v>3</v>
      </c>
      <c r="M82" s="20">
        <v>3</v>
      </c>
      <c r="N82" s="20">
        <v>3</v>
      </c>
      <c r="O82" s="20">
        <v>3</v>
      </c>
      <c r="P82" s="20">
        <v>0</v>
      </c>
      <c r="Q82" s="20">
        <v>0</v>
      </c>
      <c r="R82" s="20">
        <v>3</v>
      </c>
      <c r="S82" s="20">
        <v>2</v>
      </c>
      <c r="T82" s="20">
        <v>2</v>
      </c>
      <c r="U82" s="20">
        <v>2</v>
      </c>
      <c r="V82" s="20">
        <v>2</v>
      </c>
      <c r="W82" s="20">
        <v>0</v>
      </c>
      <c r="X82" s="20">
        <v>2</v>
      </c>
      <c r="Y82" s="20">
        <v>0</v>
      </c>
      <c r="Z82" s="20">
        <v>3</v>
      </c>
      <c r="AA82" s="20">
        <v>2</v>
      </c>
      <c r="AB82" s="20">
        <v>3</v>
      </c>
      <c r="AC82" s="20">
        <v>0</v>
      </c>
      <c r="AD82" s="16">
        <f t="shared" si="2"/>
        <v>1.8947368421052631</v>
      </c>
      <c r="AE82" s="20">
        <v>3</v>
      </c>
      <c r="AF82" s="20">
        <v>3</v>
      </c>
      <c r="AG82" s="20">
        <v>2</v>
      </c>
      <c r="AH82" s="20">
        <v>3</v>
      </c>
      <c r="AI82" s="20">
        <v>2</v>
      </c>
      <c r="AJ82" s="31" t="s">
        <v>439</v>
      </c>
      <c r="AK82" s="15"/>
    </row>
    <row r="83" spans="2:37" ht="15.75" x14ac:dyDescent="0.3">
      <c r="B83" s="15" t="str">
        <f>BASE!$D$2</f>
        <v>DATA ENGINEER</v>
      </c>
      <c r="C83" s="15" t="s">
        <v>226</v>
      </c>
      <c r="D83" s="15" t="s">
        <v>175</v>
      </c>
      <c r="E83" s="15" t="s">
        <v>201</v>
      </c>
      <c r="F83" s="15" t="s">
        <v>238</v>
      </c>
      <c r="G83" s="15" t="s">
        <v>86</v>
      </c>
      <c r="H83" s="19" t="s">
        <v>255</v>
      </c>
      <c r="I83" s="15" t="s">
        <v>427</v>
      </c>
      <c r="J83" s="15" t="s">
        <v>422</v>
      </c>
      <c r="K83" s="20">
        <v>3</v>
      </c>
      <c r="L83" s="20">
        <v>2</v>
      </c>
      <c r="M83" s="20">
        <v>2</v>
      </c>
      <c r="N83" s="20">
        <v>3</v>
      </c>
      <c r="O83" s="20">
        <v>2</v>
      </c>
      <c r="P83" s="20">
        <v>0</v>
      </c>
      <c r="Q83" s="20">
        <v>0</v>
      </c>
      <c r="R83" s="20">
        <v>3</v>
      </c>
      <c r="S83" s="20">
        <v>2</v>
      </c>
      <c r="T83" s="20">
        <v>2</v>
      </c>
      <c r="U83" s="20">
        <v>2</v>
      </c>
      <c r="V83" s="20">
        <v>2</v>
      </c>
      <c r="W83" s="20">
        <v>0</v>
      </c>
      <c r="X83" s="20">
        <v>2</v>
      </c>
      <c r="Y83" s="20">
        <v>0</v>
      </c>
      <c r="Z83" s="20">
        <v>3</v>
      </c>
      <c r="AA83" s="20">
        <v>2</v>
      </c>
      <c r="AB83" s="20">
        <v>3</v>
      </c>
      <c r="AC83" s="20">
        <v>0</v>
      </c>
      <c r="AD83" s="16">
        <f t="shared" si="2"/>
        <v>1.736842105263158</v>
      </c>
      <c r="AE83" s="20">
        <v>2</v>
      </c>
      <c r="AF83" s="20">
        <v>3</v>
      </c>
      <c r="AG83" s="20">
        <v>3</v>
      </c>
      <c r="AH83" s="20">
        <v>3</v>
      </c>
      <c r="AI83" s="20">
        <v>2</v>
      </c>
      <c r="AJ83" s="31" t="s">
        <v>436</v>
      </c>
      <c r="AK83" s="15"/>
    </row>
    <row r="84" spans="2:37" ht="15.75" x14ac:dyDescent="0.3">
      <c r="B84" s="15" t="str">
        <f>BASE!$D$2</f>
        <v>DATA ENGINEER</v>
      </c>
      <c r="C84" s="15" t="s">
        <v>248</v>
      </c>
      <c r="D84" s="15" t="s">
        <v>66</v>
      </c>
      <c r="E84" s="15" t="s">
        <v>201</v>
      </c>
      <c r="F84" s="15" t="s">
        <v>294</v>
      </c>
      <c r="G84" s="15" t="s">
        <v>132</v>
      </c>
      <c r="H84" s="19" t="s">
        <v>268</v>
      </c>
      <c r="I84" s="15" t="s">
        <v>424</v>
      </c>
      <c r="J84" s="15" t="s">
        <v>421</v>
      </c>
      <c r="K84" s="20">
        <v>3</v>
      </c>
      <c r="L84" s="20">
        <v>3</v>
      </c>
      <c r="M84" s="20">
        <v>3</v>
      </c>
      <c r="N84" s="20">
        <v>3</v>
      </c>
      <c r="O84" s="20">
        <v>3</v>
      </c>
      <c r="P84" s="20">
        <v>0</v>
      </c>
      <c r="Q84" s="20">
        <v>0</v>
      </c>
      <c r="R84" s="20">
        <v>3</v>
      </c>
      <c r="S84" s="20">
        <v>2</v>
      </c>
      <c r="T84" s="20">
        <v>2</v>
      </c>
      <c r="U84" s="20">
        <v>3</v>
      </c>
      <c r="V84" s="20">
        <v>2</v>
      </c>
      <c r="W84" s="20">
        <v>0</v>
      </c>
      <c r="X84" s="20">
        <v>2</v>
      </c>
      <c r="Y84" s="20">
        <v>0</v>
      </c>
      <c r="Z84" s="20">
        <v>3</v>
      </c>
      <c r="AA84" s="20">
        <v>2</v>
      </c>
      <c r="AB84" s="20">
        <v>2</v>
      </c>
      <c r="AC84" s="20">
        <v>0</v>
      </c>
      <c r="AD84" s="16">
        <f t="shared" si="2"/>
        <v>1.8947368421052631</v>
      </c>
      <c r="AE84" s="20">
        <v>3</v>
      </c>
      <c r="AF84" s="20">
        <v>3</v>
      </c>
      <c r="AG84" s="20">
        <v>2</v>
      </c>
      <c r="AH84" s="20">
        <v>3</v>
      </c>
      <c r="AI84" s="20">
        <v>2</v>
      </c>
      <c r="AJ84" s="25" t="s">
        <v>439</v>
      </c>
      <c r="AK84" s="15"/>
    </row>
    <row r="85" spans="2:37" ht="15.75" x14ac:dyDescent="0.3">
      <c r="B85" s="15" t="str">
        <f>BASE!$D$2</f>
        <v>DATA ENGINEER</v>
      </c>
      <c r="C85" s="15" t="s">
        <v>330</v>
      </c>
      <c r="D85" s="15" t="s">
        <v>63</v>
      </c>
      <c r="E85" s="15" t="s">
        <v>201</v>
      </c>
      <c r="F85" s="15" t="s">
        <v>296</v>
      </c>
      <c r="G85" s="15" t="s">
        <v>145</v>
      </c>
      <c r="H85" s="19" t="s">
        <v>268</v>
      </c>
      <c r="I85" s="15" t="s">
        <v>427</v>
      </c>
      <c r="J85" s="15" t="s">
        <v>422</v>
      </c>
      <c r="K85" s="20">
        <v>4</v>
      </c>
      <c r="L85" s="20">
        <v>3</v>
      </c>
      <c r="M85" s="20">
        <v>3</v>
      </c>
      <c r="N85" s="20">
        <v>4</v>
      </c>
      <c r="O85" s="20">
        <v>4</v>
      </c>
      <c r="P85" s="20">
        <v>4</v>
      </c>
      <c r="Q85" s="20">
        <v>3</v>
      </c>
      <c r="R85" s="20">
        <v>3</v>
      </c>
      <c r="S85" s="20">
        <v>3</v>
      </c>
      <c r="T85" s="20">
        <v>2</v>
      </c>
      <c r="U85" s="20">
        <v>3</v>
      </c>
      <c r="V85" s="20">
        <v>3</v>
      </c>
      <c r="W85" s="20">
        <v>3</v>
      </c>
      <c r="X85" s="20">
        <v>3</v>
      </c>
      <c r="Y85" s="20">
        <v>2</v>
      </c>
      <c r="Z85" s="20">
        <v>3</v>
      </c>
      <c r="AA85" s="20">
        <v>2</v>
      </c>
      <c r="AB85" s="20">
        <v>3</v>
      </c>
      <c r="AC85" s="20">
        <v>3</v>
      </c>
      <c r="AD85" s="16">
        <f t="shared" si="2"/>
        <v>3.0526315789473686</v>
      </c>
      <c r="AE85" s="20">
        <v>3</v>
      </c>
      <c r="AF85" s="20">
        <v>3</v>
      </c>
      <c r="AG85" s="20">
        <v>2</v>
      </c>
      <c r="AH85" s="20">
        <v>3</v>
      </c>
      <c r="AI85" s="20">
        <v>2</v>
      </c>
      <c r="AJ85" s="31" t="s">
        <v>446</v>
      </c>
      <c r="AK85" s="15"/>
    </row>
    <row r="86" spans="2:37" ht="15.75" x14ac:dyDescent="0.3">
      <c r="B86" s="15" t="str">
        <f>BASE!$D$2</f>
        <v>DATA ENGINEER</v>
      </c>
      <c r="C86" s="15" t="s">
        <v>248</v>
      </c>
      <c r="D86" s="15" t="s">
        <v>66</v>
      </c>
      <c r="E86" s="15" t="s">
        <v>201</v>
      </c>
      <c r="F86" s="15" t="s">
        <v>298</v>
      </c>
      <c r="G86" s="15" t="s">
        <v>137</v>
      </c>
      <c r="H86" s="19" t="s">
        <v>268</v>
      </c>
      <c r="I86" s="15" t="s">
        <v>427</v>
      </c>
      <c r="J86" s="15" t="s">
        <v>422</v>
      </c>
      <c r="K86" s="20">
        <v>3</v>
      </c>
      <c r="L86" s="20">
        <v>3</v>
      </c>
      <c r="M86" s="20">
        <v>3</v>
      </c>
      <c r="N86" s="20">
        <v>3</v>
      </c>
      <c r="O86" s="20">
        <v>4</v>
      </c>
      <c r="P86" s="20">
        <v>0</v>
      </c>
      <c r="Q86" s="20">
        <v>0</v>
      </c>
      <c r="R86" s="20">
        <v>3</v>
      </c>
      <c r="S86" s="20">
        <v>2</v>
      </c>
      <c r="T86" s="20">
        <v>2</v>
      </c>
      <c r="U86" s="20">
        <v>2</v>
      </c>
      <c r="V86" s="20">
        <v>2</v>
      </c>
      <c r="W86" s="20">
        <v>0</v>
      </c>
      <c r="X86" s="20">
        <v>3</v>
      </c>
      <c r="Y86" s="20">
        <v>0</v>
      </c>
      <c r="Z86" s="20">
        <v>3</v>
      </c>
      <c r="AA86" s="20">
        <v>2</v>
      </c>
      <c r="AB86" s="20">
        <v>3</v>
      </c>
      <c r="AC86" s="20">
        <v>0</v>
      </c>
      <c r="AD86" s="16">
        <f t="shared" si="2"/>
        <v>2</v>
      </c>
      <c r="AE86" s="20">
        <v>3</v>
      </c>
      <c r="AF86" s="20">
        <v>3</v>
      </c>
      <c r="AG86" s="20">
        <v>2</v>
      </c>
      <c r="AH86" s="20">
        <v>3</v>
      </c>
      <c r="AI86" s="20">
        <v>2</v>
      </c>
      <c r="AJ86" s="31" t="s">
        <v>439</v>
      </c>
      <c r="AK86" s="15"/>
    </row>
    <row r="87" spans="2:37" ht="15.75" x14ac:dyDescent="0.3">
      <c r="B87" s="15" t="str">
        <f>BASE!$D$2</f>
        <v>DATA ENGINEER</v>
      </c>
      <c r="C87" s="15" t="s">
        <v>248</v>
      </c>
      <c r="D87" s="15" t="s">
        <v>66</v>
      </c>
      <c r="E87" s="15" t="s">
        <v>201</v>
      </c>
      <c r="F87" s="15" t="s">
        <v>298</v>
      </c>
      <c r="G87" s="15" t="s">
        <v>137</v>
      </c>
      <c r="H87" s="19" t="s">
        <v>268</v>
      </c>
      <c r="I87" s="15" t="s">
        <v>427</v>
      </c>
      <c r="J87" s="15" t="s">
        <v>421</v>
      </c>
      <c r="K87" s="20">
        <v>3</v>
      </c>
      <c r="L87" s="20">
        <v>3</v>
      </c>
      <c r="M87" s="20">
        <v>3</v>
      </c>
      <c r="N87" s="20">
        <v>3</v>
      </c>
      <c r="O87" s="20">
        <v>4</v>
      </c>
      <c r="P87" s="20">
        <v>0</v>
      </c>
      <c r="Q87" s="20">
        <v>0</v>
      </c>
      <c r="R87" s="20">
        <v>3</v>
      </c>
      <c r="S87" s="20">
        <v>2</v>
      </c>
      <c r="T87" s="20">
        <v>2</v>
      </c>
      <c r="U87" s="20">
        <v>3</v>
      </c>
      <c r="V87" s="20">
        <v>2</v>
      </c>
      <c r="W87" s="20">
        <v>0</v>
      </c>
      <c r="X87" s="20">
        <v>2</v>
      </c>
      <c r="Y87" s="20">
        <v>0</v>
      </c>
      <c r="Z87" s="20">
        <v>3</v>
      </c>
      <c r="AA87" s="20">
        <v>2</v>
      </c>
      <c r="AB87" s="20">
        <v>2</v>
      </c>
      <c r="AC87" s="20">
        <v>0</v>
      </c>
      <c r="AD87" s="16">
        <f t="shared" si="2"/>
        <v>1.9473684210526316</v>
      </c>
      <c r="AE87" s="20">
        <v>3</v>
      </c>
      <c r="AF87" s="20">
        <v>3</v>
      </c>
      <c r="AG87" s="20">
        <v>3</v>
      </c>
      <c r="AH87" s="20">
        <v>3</v>
      </c>
      <c r="AI87" s="20">
        <v>3</v>
      </c>
      <c r="AJ87" s="25" t="s">
        <v>439</v>
      </c>
      <c r="AK87" s="15"/>
    </row>
    <row r="88" spans="2:37" ht="15.75" x14ac:dyDescent="0.3">
      <c r="B88" s="15" t="str">
        <f>BASE!$D$2</f>
        <v>DATA ENGINEER</v>
      </c>
      <c r="C88" s="15" t="s">
        <v>226</v>
      </c>
      <c r="D88" s="15" t="s">
        <v>175</v>
      </c>
      <c r="E88" s="15" t="s">
        <v>201</v>
      </c>
      <c r="F88" s="15" t="s">
        <v>248</v>
      </c>
      <c r="G88" s="15" t="s">
        <v>66</v>
      </c>
      <c r="H88" s="19" t="s">
        <v>201</v>
      </c>
      <c r="I88" s="15" t="s">
        <v>427</v>
      </c>
      <c r="J88" s="15" t="s">
        <v>423</v>
      </c>
      <c r="K88" s="20">
        <v>4</v>
      </c>
      <c r="L88" s="20">
        <v>3</v>
      </c>
      <c r="M88" s="20">
        <v>3</v>
      </c>
      <c r="N88" s="20">
        <v>3</v>
      </c>
      <c r="O88" s="20">
        <v>3</v>
      </c>
      <c r="P88" s="20">
        <v>2</v>
      </c>
      <c r="Q88" s="20">
        <v>1</v>
      </c>
      <c r="R88" s="20">
        <v>4</v>
      </c>
      <c r="S88" s="20">
        <v>3</v>
      </c>
      <c r="T88" s="20">
        <v>2</v>
      </c>
      <c r="U88" s="20">
        <v>3</v>
      </c>
      <c r="V88" s="20">
        <v>3</v>
      </c>
      <c r="W88" s="20">
        <v>1</v>
      </c>
      <c r="X88" s="20">
        <v>2</v>
      </c>
      <c r="Y88" s="20">
        <v>0</v>
      </c>
      <c r="Z88" s="20">
        <v>4</v>
      </c>
      <c r="AA88" s="20">
        <v>3</v>
      </c>
      <c r="AB88" s="20">
        <v>4</v>
      </c>
      <c r="AC88" s="20">
        <v>2</v>
      </c>
      <c r="AD88" s="16">
        <f t="shared" si="2"/>
        <v>2.6315789473684212</v>
      </c>
      <c r="AE88" s="20">
        <v>3</v>
      </c>
      <c r="AF88" s="20">
        <v>4</v>
      </c>
      <c r="AG88" s="20">
        <v>3</v>
      </c>
      <c r="AH88" s="20">
        <v>4</v>
      </c>
      <c r="AI88" s="20">
        <v>3</v>
      </c>
      <c r="AJ88" s="25" t="s">
        <v>431</v>
      </c>
      <c r="AK88" s="15"/>
    </row>
    <row r="89" spans="2:37" ht="15.75" x14ac:dyDescent="0.3">
      <c r="B89" s="15" t="str">
        <f>BASE!$D$2</f>
        <v>DATA ENGINEER</v>
      </c>
      <c r="C89" s="15" t="s">
        <v>238</v>
      </c>
      <c r="D89" s="15" t="s">
        <v>86</v>
      </c>
      <c r="E89" s="15" t="s">
        <v>201</v>
      </c>
      <c r="F89" s="15" t="s">
        <v>300</v>
      </c>
      <c r="G89" s="15" t="s">
        <v>111</v>
      </c>
      <c r="H89" s="19" t="s">
        <v>255</v>
      </c>
      <c r="I89" s="15" t="s">
        <v>424</v>
      </c>
      <c r="J89" s="15" t="s">
        <v>422</v>
      </c>
      <c r="K89" s="20">
        <v>2</v>
      </c>
      <c r="L89" s="20">
        <v>2</v>
      </c>
      <c r="M89" s="20">
        <v>2</v>
      </c>
      <c r="N89" s="20">
        <v>2</v>
      </c>
      <c r="O89" s="20">
        <v>3</v>
      </c>
      <c r="P89" s="20">
        <v>0</v>
      </c>
      <c r="Q89" s="20">
        <v>0</v>
      </c>
      <c r="R89" s="20">
        <v>2</v>
      </c>
      <c r="S89" s="20">
        <v>2</v>
      </c>
      <c r="T89" s="20">
        <v>2</v>
      </c>
      <c r="U89" s="20">
        <v>0</v>
      </c>
      <c r="V89" s="20">
        <v>2</v>
      </c>
      <c r="W89" s="20">
        <v>0</v>
      </c>
      <c r="X89" s="20">
        <v>0</v>
      </c>
      <c r="Y89" s="20">
        <v>0</v>
      </c>
      <c r="Z89" s="20">
        <v>3</v>
      </c>
      <c r="AA89" s="20">
        <v>2</v>
      </c>
      <c r="AB89" s="20">
        <v>2</v>
      </c>
      <c r="AC89" s="20">
        <v>0</v>
      </c>
      <c r="AD89" s="16">
        <f t="shared" si="2"/>
        <v>1.368421052631579</v>
      </c>
      <c r="AE89" s="20">
        <v>1</v>
      </c>
      <c r="AF89" s="20">
        <v>3</v>
      </c>
      <c r="AG89" s="20">
        <v>2</v>
      </c>
      <c r="AH89" s="20">
        <v>2</v>
      </c>
      <c r="AI89" s="20">
        <v>1</v>
      </c>
      <c r="AJ89" s="31" t="s">
        <v>441</v>
      </c>
      <c r="AK89" s="15"/>
    </row>
    <row r="90" spans="2:37" ht="15.75" x14ac:dyDescent="0.3">
      <c r="B90" s="15" t="str">
        <f>BASE!$D$2</f>
        <v>DATA ENGINEER</v>
      </c>
      <c r="C90" s="15" t="s">
        <v>244</v>
      </c>
      <c r="D90" s="15" t="s">
        <v>68</v>
      </c>
      <c r="E90" s="15" t="s">
        <v>268</v>
      </c>
      <c r="F90" s="15" t="s">
        <v>302</v>
      </c>
      <c r="G90" s="15" t="s">
        <v>69</v>
      </c>
      <c r="H90" s="19" t="s">
        <v>268</v>
      </c>
      <c r="I90" s="15" t="s">
        <v>424</v>
      </c>
      <c r="J90" s="15" t="s">
        <v>423</v>
      </c>
      <c r="K90" s="20">
        <v>2</v>
      </c>
      <c r="L90" s="20">
        <v>1</v>
      </c>
      <c r="M90" s="20">
        <v>1</v>
      </c>
      <c r="N90" s="20">
        <v>2</v>
      </c>
      <c r="O90" s="20">
        <v>2</v>
      </c>
      <c r="P90" s="20">
        <v>1</v>
      </c>
      <c r="Q90" s="20">
        <v>0</v>
      </c>
      <c r="R90" s="20">
        <v>2</v>
      </c>
      <c r="S90" s="20">
        <v>1</v>
      </c>
      <c r="T90" s="20">
        <v>0</v>
      </c>
      <c r="U90" s="20">
        <v>2</v>
      </c>
      <c r="V90" s="20">
        <v>0</v>
      </c>
      <c r="W90" s="20">
        <v>0</v>
      </c>
      <c r="X90" s="20">
        <v>1</v>
      </c>
      <c r="Y90" s="20">
        <v>1</v>
      </c>
      <c r="Z90" s="20">
        <v>0</v>
      </c>
      <c r="AA90" s="20">
        <v>2</v>
      </c>
      <c r="AB90" s="20">
        <v>0</v>
      </c>
      <c r="AC90" s="20">
        <v>0</v>
      </c>
      <c r="AD90" s="16">
        <f t="shared" si="2"/>
        <v>0.94736842105263153</v>
      </c>
      <c r="AE90" s="20">
        <v>1</v>
      </c>
      <c r="AF90" s="20">
        <v>2</v>
      </c>
      <c r="AG90" s="20">
        <v>1</v>
      </c>
      <c r="AH90" s="20">
        <v>1</v>
      </c>
      <c r="AI90" s="20">
        <v>1</v>
      </c>
      <c r="AJ90" s="25" t="s">
        <v>444</v>
      </c>
      <c r="AK90" s="15"/>
    </row>
    <row r="91" spans="2:37" ht="15.75" x14ac:dyDescent="0.3">
      <c r="B91" s="15" t="str">
        <f>BASE!$D$2</f>
        <v>DATA ENGINEER</v>
      </c>
      <c r="C91" s="15" t="s">
        <v>404</v>
      </c>
      <c r="D91" s="15" t="s">
        <v>70</v>
      </c>
      <c r="E91" s="15" t="s">
        <v>255</v>
      </c>
      <c r="F91" s="15" t="s">
        <v>304</v>
      </c>
      <c r="G91" s="15" t="s">
        <v>71</v>
      </c>
      <c r="H91" s="19" t="s">
        <v>255</v>
      </c>
      <c r="I91" s="15" t="s">
        <v>427</v>
      </c>
      <c r="J91" s="15" t="s">
        <v>423</v>
      </c>
      <c r="K91" s="20">
        <v>4</v>
      </c>
      <c r="L91" s="20">
        <v>3</v>
      </c>
      <c r="M91" s="20">
        <v>3</v>
      </c>
      <c r="N91" s="20">
        <v>3</v>
      </c>
      <c r="O91" s="20">
        <v>1</v>
      </c>
      <c r="P91" s="20">
        <v>1</v>
      </c>
      <c r="Q91" s="20">
        <v>0</v>
      </c>
      <c r="R91" s="20">
        <v>3</v>
      </c>
      <c r="S91" s="20">
        <v>2</v>
      </c>
      <c r="T91" s="20">
        <v>3</v>
      </c>
      <c r="U91" s="20">
        <v>3</v>
      </c>
      <c r="V91" s="20">
        <v>1</v>
      </c>
      <c r="W91" s="20">
        <v>1</v>
      </c>
      <c r="X91" s="20">
        <v>1</v>
      </c>
      <c r="Y91" s="20">
        <v>1</v>
      </c>
      <c r="Z91" s="20">
        <v>3</v>
      </c>
      <c r="AA91" s="20">
        <v>1</v>
      </c>
      <c r="AB91" s="20">
        <v>2</v>
      </c>
      <c r="AC91" s="20">
        <v>1</v>
      </c>
      <c r="AD91" s="16">
        <f t="shared" si="2"/>
        <v>1.9473684210526316</v>
      </c>
      <c r="AE91" s="20">
        <v>2</v>
      </c>
      <c r="AF91" s="20">
        <v>3</v>
      </c>
      <c r="AG91" s="20">
        <v>2</v>
      </c>
      <c r="AH91" s="20">
        <v>2</v>
      </c>
      <c r="AI91" s="20">
        <v>2</v>
      </c>
      <c r="AJ91" s="25" t="s">
        <v>435</v>
      </c>
      <c r="AK91" s="15"/>
    </row>
    <row r="92" spans="2:37" ht="15.75" x14ac:dyDescent="0.3">
      <c r="B92" s="15" t="str">
        <f>BASE!$D$2</f>
        <v>DATA ENGINEER</v>
      </c>
      <c r="C92" s="15" t="s">
        <v>238</v>
      </c>
      <c r="D92" s="15" t="s">
        <v>86</v>
      </c>
      <c r="E92" s="15" t="s">
        <v>255</v>
      </c>
      <c r="F92" s="15" t="s">
        <v>288</v>
      </c>
      <c r="G92" s="15" t="s">
        <v>72</v>
      </c>
      <c r="H92" s="19" t="s">
        <v>255</v>
      </c>
      <c r="I92" s="15" t="s">
        <v>424</v>
      </c>
      <c r="J92" s="15" t="s">
        <v>423</v>
      </c>
      <c r="K92" s="20">
        <v>4</v>
      </c>
      <c r="L92" s="20">
        <v>1</v>
      </c>
      <c r="M92" s="20">
        <v>2</v>
      </c>
      <c r="N92" s="20">
        <v>1</v>
      </c>
      <c r="O92" s="20">
        <v>2</v>
      </c>
      <c r="P92" s="20">
        <v>1</v>
      </c>
      <c r="Q92" s="20">
        <v>1</v>
      </c>
      <c r="R92" s="20">
        <v>3</v>
      </c>
      <c r="S92" s="20">
        <v>1</v>
      </c>
      <c r="T92" s="20">
        <v>1</v>
      </c>
      <c r="U92" s="20">
        <v>1</v>
      </c>
      <c r="V92" s="20">
        <v>1</v>
      </c>
      <c r="W92" s="20">
        <v>1</v>
      </c>
      <c r="X92" s="20">
        <v>1</v>
      </c>
      <c r="Y92" s="20">
        <v>2</v>
      </c>
      <c r="Z92" s="20">
        <v>3</v>
      </c>
      <c r="AA92" s="20">
        <v>1</v>
      </c>
      <c r="AB92" s="20">
        <v>2</v>
      </c>
      <c r="AC92" s="20">
        <v>1</v>
      </c>
      <c r="AD92" s="16">
        <f t="shared" si="2"/>
        <v>1.5789473684210527</v>
      </c>
      <c r="AE92" s="20">
        <v>1</v>
      </c>
      <c r="AF92" s="20">
        <v>4</v>
      </c>
      <c r="AG92" s="20">
        <v>2</v>
      </c>
      <c r="AH92" s="20">
        <v>4</v>
      </c>
      <c r="AI92" s="20">
        <v>1</v>
      </c>
      <c r="AJ92" s="25" t="s">
        <v>439</v>
      </c>
      <c r="AK92" s="15"/>
    </row>
    <row r="93" spans="2:37" ht="15.75" x14ac:dyDescent="0.3">
      <c r="B93" s="15" t="str">
        <f>BASE!$D$2</f>
        <v>DATA ENGINEER</v>
      </c>
      <c r="C93" s="15" t="s">
        <v>412</v>
      </c>
      <c r="D93" s="15" t="s">
        <v>58</v>
      </c>
      <c r="E93" s="15" t="s">
        <v>201</v>
      </c>
      <c r="F93" s="15" t="s">
        <v>306</v>
      </c>
      <c r="G93" s="15" t="s">
        <v>73</v>
      </c>
      <c r="H93" s="19" t="s">
        <v>201</v>
      </c>
      <c r="I93" s="15" t="s">
        <v>427</v>
      </c>
      <c r="J93" s="15" t="s">
        <v>423</v>
      </c>
      <c r="K93" s="20">
        <v>4</v>
      </c>
      <c r="L93" s="20">
        <v>3</v>
      </c>
      <c r="M93" s="20">
        <v>3</v>
      </c>
      <c r="N93" s="20">
        <v>4</v>
      </c>
      <c r="O93" s="20">
        <v>4</v>
      </c>
      <c r="P93" s="20">
        <v>1</v>
      </c>
      <c r="Q93" s="20">
        <v>0</v>
      </c>
      <c r="R93" s="20">
        <v>4</v>
      </c>
      <c r="S93" s="20">
        <v>2</v>
      </c>
      <c r="T93" s="20">
        <v>3</v>
      </c>
      <c r="U93" s="20">
        <v>2</v>
      </c>
      <c r="V93" s="20">
        <v>0</v>
      </c>
      <c r="W93" s="20">
        <v>0</v>
      </c>
      <c r="X93" s="20">
        <v>0</v>
      </c>
      <c r="Y93" s="20">
        <v>0</v>
      </c>
      <c r="Z93" s="20">
        <v>4</v>
      </c>
      <c r="AA93" s="20">
        <v>3</v>
      </c>
      <c r="AB93" s="20">
        <v>3</v>
      </c>
      <c r="AC93" s="20">
        <v>0</v>
      </c>
      <c r="AD93" s="16">
        <f t="shared" si="2"/>
        <v>2.1052631578947367</v>
      </c>
      <c r="AE93" s="20">
        <v>3</v>
      </c>
      <c r="AF93" s="20">
        <v>4</v>
      </c>
      <c r="AG93" s="20">
        <v>3</v>
      </c>
      <c r="AH93" s="20">
        <v>3</v>
      </c>
      <c r="AI93" s="20">
        <v>3</v>
      </c>
      <c r="AJ93" s="25"/>
      <c r="AK93" s="15"/>
    </row>
    <row r="94" spans="2:37" ht="15.75" x14ac:dyDescent="0.3">
      <c r="B94" s="15" t="str">
        <f>BASE!$D$2</f>
        <v>DATA ENGINEER</v>
      </c>
      <c r="C94" s="15" t="s">
        <v>306</v>
      </c>
      <c r="D94" s="15" t="s">
        <v>73</v>
      </c>
      <c r="E94" s="15" t="s">
        <v>201</v>
      </c>
      <c r="F94" s="15" t="s">
        <v>308</v>
      </c>
      <c r="G94" s="15" t="s">
        <v>121</v>
      </c>
      <c r="H94" s="19" t="s">
        <v>268</v>
      </c>
      <c r="I94" s="15" t="s">
        <v>427</v>
      </c>
      <c r="J94" s="15" t="s">
        <v>422</v>
      </c>
      <c r="K94" s="20">
        <v>2</v>
      </c>
      <c r="L94" s="20">
        <v>3</v>
      </c>
      <c r="M94" s="20">
        <v>3</v>
      </c>
      <c r="N94" s="20">
        <v>3</v>
      </c>
      <c r="O94" s="20">
        <v>3</v>
      </c>
      <c r="P94" s="20">
        <v>0</v>
      </c>
      <c r="Q94" s="20">
        <v>0</v>
      </c>
      <c r="R94" s="20">
        <v>2</v>
      </c>
      <c r="S94" s="20">
        <v>0</v>
      </c>
      <c r="T94" s="20">
        <v>2</v>
      </c>
      <c r="U94" s="20">
        <v>2</v>
      </c>
      <c r="V94" s="20">
        <v>0</v>
      </c>
      <c r="W94" s="20">
        <v>0</v>
      </c>
      <c r="X94" s="20">
        <v>0</v>
      </c>
      <c r="Y94" s="20">
        <v>0</v>
      </c>
      <c r="Z94" s="20">
        <v>3</v>
      </c>
      <c r="AA94" s="20">
        <v>0</v>
      </c>
      <c r="AB94" s="20">
        <v>2</v>
      </c>
      <c r="AC94" s="20">
        <v>0</v>
      </c>
      <c r="AD94" s="16">
        <f t="shared" si="2"/>
        <v>1.3157894736842106</v>
      </c>
      <c r="AE94" s="20">
        <v>2</v>
      </c>
      <c r="AF94" s="20">
        <v>3</v>
      </c>
      <c r="AG94" s="20">
        <v>2</v>
      </c>
      <c r="AH94" s="20">
        <v>3</v>
      </c>
      <c r="AI94" s="20">
        <v>2</v>
      </c>
      <c r="AJ94" s="31" t="s">
        <v>437</v>
      </c>
      <c r="AK94" s="15"/>
    </row>
    <row r="95" spans="2:37" ht="15.75" x14ac:dyDescent="0.3">
      <c r="B95" s="15" t="str">
        <f>BASE!$D$2</f>
        <v>DATA ENGINEER</v>
      </c>
      <c r="C95" s="15" t="s">
        <v>306</v>
      </c>
      <c r="D95" s="15" t="s">
        <v>73</v>
      </c>
      <c r="E95" s="15" t="s">
        <v>201</v>
      </c>
      <c r="F95" s="15" t="s">
        <v>310</v>
      </c>
      <c r="G95" s="15" t="s">
        <v>93</v>
      </c>
      <c r="H95" s="19" t="s">
        <v>268</v>
      </c>
      <c r="I95" s="15" t="s">
        <v>424</v>
      </c>
      <c r="J95" s="15" t="s">
        <v>422</v>
      </c>
      <c r="K95" s="20">
        <v>3</v>
      </c>
      <c r="L95" s="20">
        <v>2</v>
      </c>
      <c r="M95" s="20">
        <v>2</v>
      </c>
      <c r="N95" s="20">
        <v>2</v>
      </c>
      <c r="O95" s="20">
        <v>2</v>
      </c>
      <c r="P95" s="20">
        <v>0</v>
      </c>
      <c r="Q95" s="20">
        <v>0</v>
      </c>
      <c r="R95" s="20">
        <v>2</v>
      </c>
      <c r="S95" s="20">
        <v>1</v>
      </c>
      <c r="T95" s="20">
        <v>2</v>
      </c>
      <c r="U95" s="20">
        <v>2</v>
      </c>
      <c r="V95" s="20">
        <v>0</v>
      </c>
      <c r="W95" s="20">
        <v>0</v>
      </c>
      <c r="X95" s="20">
        <v>1</v>
      </c>
      <c r="Y95" s="20">
        <v>0</v>
      </c>
      <c r="Z95" s="20">
        <v>2</v>
      </c>
      <c r="AA95" s="20">
        <v>2</v>
      </c>
      <c r="AB95" s="20">
        <v>2</v>
      </c>
      <c r="AC95" s="20">
        <v>2</v>
      </c>
      <c r="AD95" s="16">
        <f t="shared" si="2"/>
        <v>1.4210526315789473</v>
      </c>
      <c r="AE95" s="20">
        <v>1</v>
      </c>
      <c r="AF95" s="20">
        <v>3</v>
      </c>
      <c r="AG95" s="20">
        <v>3</v>
      </c>
      <c r="AH95" s="20">
        <v>2</v>
      </c>
      <c r="AI95" s="20">
        <v>1</v>
      </c>
      <c r="AJ95" s="31" t="s">
        <v>447</v>
      </c>
      <c r="AK95" s="15"/>
    </row>
    <row r="96" spans="2:37" ht="15.75" x14ac:dyDescent="0.3">
      <c r="B96" s="15" t="str">
        <f>BASE!$D$2</f>
        <v>DATA ENGINEER</v>
      </c>
      <c r="C96" s="15" t="s">
        <v>306</v>
      </c>
      <c r="D96" s="15" t="s">
        <v>73</v>
      </c>
      <c r="E96" s="15" t="s">
        <v>201</v>
      </c>
      <c r="F96" s="15" t="s">
        <v>312</v>
      </c>
      <c r="G96" s="15" t="s">
        <v>94</v>
      </c>
      <c r="H96" s="19" t="s">
        <v>268</v>
      </c>
      <c r="I96" s="15" t="s">
        <v>427</v>
      </c>
      <c r="J96" s="15" t="s">
        <v>422</v>
      </c>
      <c r="K96" s="20">
        <v>3</v>
      </c>
      <c r="L96" s="20">
        <v>2</v>
      </c>
      <c r="M96" s="20">
        <v>3</v>
      </c>
      <c r="N96" s="20">
        <v>3</v>
      </c>
      <c r="O96" s="20">
        <v>3</v>
      </c>
      <c r="P96" s="20">
        <v>0</v>
      </c>
      <c r="Q96" s="20">
        <v>0</v>
      </c>
      <c r="R96" s="20">
        <v>3</v>
      </c>
      <c r="S96" s="20">
        <v>2</v>
      </c>
      <c r="T96" s="20">
        <v>2</v>
      </c>
      <c r="U96" s="20">
        <v>2</v>
      </c>
      <c r="V96" s="20">
        <v>0</v>
      </c>
      <c r="W96" s="20">
        <v>0</v>
      </c>
      <c r="X96" s="20">
        <v>2</v>
      </c>
      <c r="Y96" s="20">
        <v>0</v>
      </c>
      <c r="Z96" s="20">
        <v>3</v>
      </c>
      <c r="AA96" s="20">
        <v>2</v>
      </c>
      <c r="AB96" s="20">
        <v>2</v>
      </c>
      <c r="AC96" s="20">
        <v>0</v>
      </c>
      <c r="AD96" s="16">
        <f t="shared" si="2"/>
        <v>1.6842105263157894</v>
      </c>
      <c r="AE96" s="20">
        <v>2</v>
      </c>
      <c r="AF96" s="20">
        <v>3</v>
      </c>
      <c r="AG96" s="20">
        <v>2</v>
      </c>
      <c r="AH96" s="20">
        <v>3</v>
      </c>
      <c r="AI96" s="20">
        <v>2</v>
      </c>
      <c r="AJ96" s="31"/>
      <c r="AK96" s="15"/>
    </row>
    <row r="97" spans="2:37" ht="15.75" x14ac:dyDescent="0.3">
      <c r="B97" s="15" t="str">
        <f>BASE!$D$2</f>
        <v>DATA ENGINEER</v>
      </c>
      <c r="C97" s="15" t="s">
        <v>306</v>
      </c>
      <c r="D97" s="15" t="s">
        <v>73</v>
      </c>
      <c r="E97" s="15" t="s">
        <v>201</v>
      </c>
      <c r="F97" s="15" t="s">
        <v>310</v>
      </c>
      <c r="G97" s="15" t="s">
        <v>93</v>
      </c>
      <c r="H97" s="19" t="s">
        <v>268</v>
      </c>
      <c r="I97" s="15" t="s">
        <v>424</v>
      </c>
      <c r="J97" s="15" t="s">
        <v>421</v>
      </c>
      <c r="K97" s="20">
        <v>3</v>
      </c>
      <c r="L97" s="20">
        <v>2</v>
      </c>
      <c r="M97" s="20">
        <v>2</v>
      </c>
      <c r="N97" s="20">
        <v>2</v>
      </c>
      <c r="O97" s="20">
        <v>2</v>
      </c>
      <c r="P97" s="20">
        <v>0</v>
      </c>
      <c r="Q97" s="20">
        <v>0</v>
      </c>
      <c r="R97" s="20">
        <v>2</v>
      </c>
      <c r="S97" s="20">
        <v>1</v>
      </c>
      <c r="T97" s="20">
        <v>2</v>
      </c>
      <c r="U97" s="20">
        <v>2</v>
      </c>
      <c r="V97" s="20">
        <v>2</v>
      </c>
      <c r="W97" s="20">
        <v>0</v>
      </c>
      <c r="X97" s="20">
        <v>1</v>
      </c>
      <c r="Y97" s="20">
        <v>0</v>
      </c>
      <c r="Z97" s="20">
        <v>2</v>
      </c>
      <c r="AA97" s="20">
        <v>2</v>
      </c>
      <c r="AB97" s="20">
        <v>2</v>
      </c>
      <c r="AC97" s="20">
        <v>2</v>
      </c>
      <c r="AD97" s="16">
        <f t="shared" si="2"/>
        <v>1.5263157894736843</v>
      </c>
      <c r="AE97" s="20">
        <v>1</v>
      </c>
      <c r="AF97" s="20">
        <v>2</v>
      </c>
      <c r="AG97" s="20">
        <v>2</v>
      </c>
      <c r="AH97" s="20">
        <v>2</v>
      </c>
      <c r="AI97" s="20">
        <v>1</v>
      </c>
      <c r="AJ97" s="25" t="s">
        <v>447</v>
      </c>
      <c r="AK97" s="15"/>
    </row>
    <row r="98" spans="2:37" ht="15.75" x14ac:dyDescent="0.3">
      <c r="B98" s="15" t="str">
        <f>BASE!$D$2</f>
        <v>DATA ENGINEER</v>
      </c>
      <c r="C98" s="15" t="s">
        <v>306</v>
      </c>
      <c r="D98" s="15" t="s">
        <v>73</v>
      </c>
      <c r="E98" s="15" t="s">
        <v>201</v>
      </c>
      <c r="F98" s="15" t="s">
        <v>312</v>
      </c>
      <c r="G98" s="15" t="s">
        <v>94</v>
      </c>
      <c r="H98" s="19" t="s">
        <v>268</v>
      </c>
      <c r="I98" s="15" t="s">
        <v>427</v>
      </c>
      <c r="J98" s="15" t="s">
        <v>421</v>
      </c>
      <c r="K98" s="20">
        <v>3</v>
      </c>
      <c r="L98" s="20">
        <v>2</v>
      </c>
      <c r="M98" s="20">
        <v>3</v>
      </c>
      <c r="N98" s="20">
        <v>3</v>
      </c>
      <c r="O98" s="20">
        <v>3</v>
      </c>
      <c r="P98" s="20">
        <v>1</v>
      </c>
      <c r="Q98" s="20">
        <v>1</v>
      </c>
      <c r="R98" s="20">
        <v>3</v>
      </c>
      <c r="S98" s="20">
        <v>2</v>
      </c>
      <c r="T98" s="20">
        <v>2</v>
      </c>
      <c r="U98" s="20">
        <v>2</v>
      </c>
      <c r="V98" s="20">
        <v>0</v>
      </c>
      <c r="W98" s="20">
        <v>0</v>
      </c>
      <c r="X98" s="20">
        <v>2</v>
      </c>
      <c r="Y98" s="20">
        <v>0</v>
      </c>
      <c r="Z98" s="20">
        <v>3</v>
      </c>
      <c r="AA98" s="20">
        <v>2</v>
      </c>
      <c r="AB98" s="20">
        <v>2</v>
      </c>
      <c r="AC98" s="20">
        <v>0</v>
      </c>
      <c r="AD98" s="16">
        <f t="shared" si="2"/>
        <v>1.7894736842105263</v>
      </c>
      <c r="AE98" s="20">
        <v>2</v>
      </c>
      <c r="AF98" s="20">
        <v>3</v>
      </c>
      <c r="AG98" s="20">
        <v>2</v>
      </c>
      <c r="AH98" s="20">
        <v>3</v>
      </c>
      <c r="AI98" s="20">
        <v>2</v>
      </c>
      <c r="AJ98" s="25"/>
      <c r="AK98" s="15"/>
    </row>
    <row r="99" spans="2:37" ht="15.75" x14ac:dyDescent="0.3">
      <c r="B99" s="15" t="str">
        <f>BASE!$D$2</f>
        <v>DATA ENGINEER</v>
      </c>
      <c r="C99" s="15" t="s">
        <v>306</v>
      </c>
      <c r="D99" s="15" t="s">
        <v>73</v>
      </c>
      <c r="E99" s="15" t="s">
        <v>201</v>
      </c>
      <c r="F99" s="15" t="s">
        <v>308</v>
      </c>
      <c r="G99" s="15" t="s">
        <v>121</v>
      </c>
      <c r="H99" s="19" t="s">
        <v>268</v>
      </c>
      <c r="I99" s="15" t="s">
        <v>427</v>
      </c>
      <c r="J99" s="15" t="s">
        <v>421</v>
      </c>
      <c r="K99" s="20">
        <v>2</v>
      </c>
      <c r="L99" s="20">
        <v>3</v>
      </c>
      <c r="M99" s="20">
        <v>3</v>
      </c>
      <c r="N99" s="20">
        <v>3</v>
      </c>
      <c r="O99" s="20">
        <v>3</v>
      </c>
      <c r="P99" s="20">
        <v>0</v>
      </c>
      <c r="Q99" s="20">
        <v>0</v>
      </c>
      <c r="R99" s="20">
        <v>2</v>
      </c>
      <c r="S99" s="20">
        <v>1</v>
      </c>
      <c r="T99" s="20">
        <v>2</v>
      </c>
      <c r="U99" s="20">
        <v>2</v>
      </c>
      <c r="V99" s="20">
        <v>0</v>
      </c>
      <c r="W99" s="20">
        <v>0</v>
      </c>
      <c r="X99" s="20">
        <v>1</v>
      </c>
      <c r="Y99" s="20">
        <v>0</v>
      </c>
      <c r="Z99" s="20">
        <v>3</v>
      </c>
      <c r="AA99" s="20">
        <v>0</v>
      </c>
      <c r="AB99" s="20">
        <v>2</v>
      </c>
      <c r="AC99" s="20">
        <v>0</v>
      </c>
      <c r="AD99" s="16">
        <f t="shared" si="2"/>
        <v>1.4210526315789473</v>
      </c>
      <c r="AE99" s="20">
        <v>2</v>
      </c>
      <c r="AF99" s="20">
        <v>2</v>
      </c>
      <c r="AG99" s="20">
        <v>2</v>
      </c>
      <c r="AH99" s="20">
        <v>2</v>
      </c>
      <c r="AI99" s="20">
        <v>2</v>
      </c>
      <c r="AJ99" s="25" t="s">
        <v>437</v>
      </c>
      <c r="AK99" s="15"/>
    </row>
    <row r="100" spans="2:37" ht="15.75" x14ac:dyDescent="0.3">
      <c r="B100" s="15" t="str">
        <f>BASE!$D$2</f>
        <v>DATA ENGINEER</v>
      </c>
      <c r="C100" s="15" t="s">
        <v>386</v>
      </c>
      <c r="D100" s="15" t="s">
        <v>74</v>
      </c>
      <c r="E100" s="15" t="s">
        <v>268</v>
      </c>
      <c r="F100" s="15" t="s">
        <v>314</v>
      </c>
      <c r="G100" s="15" t="s">
        <v>75</v>
      </c>
      <c r="H100" s="19" t="s">
        <v>268</v>
      </c>
      <c r="I100" s="15" t="s">
        <v>424</v>
      </c>
      <c r="J100" s="15" t="s">
        <v>423</v>
      </c>
      <c r="K100" s="20">
        <v>3</v>
      </c>
      <c r="L100" s="20">
        <v>3</v>
      </c>
      <c r="M100" s="20">
        <v>3</v>
      </c>
      <c r="N100" s="20">
        <v>3</v>
      </c>
      <c r="O100" s="20">
        <v>3</v>
      </c>
      <c r="P100" s="20">
        <v>3</v>
      </c>
      <c r="Q100" s="20">
        <v>1</v>
      </c>
      <c r="R100" s="20">
        <v>3</v>
      </c>
      <c r="S100" s="20">
        <v>2</v>
      </c>
      <c r="T100" s="20">
        <v>2</v>
      </c>
      <c r="U100" s="20">
        <v>3</v>
      </c>
      <c r="V100" s="20">
        <v>1</v>
      </c>
      <c r="W100" s="20">
        <v>1</v>
      </c>
      <c r="X100" s="20">
        <v>2</v>
      </c>
      <c r="Y100" s="20">
        <v>0</v>
      </c>
      <c r="Z100" s="20">
        <v>3</v>
      </c>
      <c r="AA100" s="20">
        <v>2</v>
      </c>
      <c r="AB100" s="20">
        <v>2</v>
      </c>
      <c r="AC100" s="20">
        <v>1</v>
      </c>
      <c r="AD100" s="16">
        <f t="shared" si="2"/>
        <v>2.1578947368421053</v>
      </c>
      <c r="AE100" s="20">
        <v>3</v>
      </c>
      <c r="AF100" s="20">
        <v>3</v>
      </c>
      <c r="AG100" s="20">
        <v>2</v>
      </c>
      <c r="AH100" s="20">
        <v>3</v>
      </c>
      <c r="AI100" s="20">
        <v>2</v>
      </c>
      <c r="AJ100" s="25" t="s">
        <v>430</v>
      </c>
      <c r="AK100" s="15"/>
    </row>
    <row r="101" spans="2:37" ht="15.75" x14ac:dyDescent="0.3">
      <c r="B101" s="15" t="str">
        <f>BASE!$D$2</f>
        <v>DATA ENGINEER</v>
      </c>
      <c r="C101" s="15" t="s">
        <v>270</v>
      </c>
      <c r="D101" s="15" t="s">
        <v>65</v>
      </c>
      <c r="E101" s="15" t="s">
        <v>268</v>
      </c>
      <c r="F101" s="15" t="s">
        <v>282</v>
      </c>
      <c r="G101" s="15" t="s">
        <v>76</v>
      </c>
      <c r="H101" s="19" t="s">
        <v>268</v>
      </c>
      <c r="I101" s="15" t="s">
        <v>427</v>
      </c>
      <c r="J101" s="15" t="s">
        <v>423</v>
      </c>
      <c r="K101" s="20">
        <v>4</v>
      </c>
      <c r="L101" s="20">
        <v>3</v>
      </c>
      <c r="M101" s="20">
        <v>3</v>
      </c>
      <c r="N101" s="20">
        <v>4</v>
      </c>
      <c r="O101" s="20">
        <v>3</v>
      </c>
      <c r="P101" s="20">
        <v>1</v>
      </c>
      <c r="Q101" s="20">
        <v>1</v>
      </c>
      <c r="R101" s="20">
        <v>4</v>
      </c>
      <c r="S101" s="20">
        <v>3</v>
      </c>
      <c r="T101" s="20">
        <v>3</v>
      </c>
      <c r="U101" s="20">
        <v>2</v>
      </c>
      <c r="V101" s="20">
        <v>2</v>
      </c>
      <c r="W101" s="20">
        <v>1</v>
      </c>
      <c r="X101" s="20">
        <v>2</v>
      </c>
      <c r="Y101" s="20">
        <v>1</v>
      </c>
      <c r="Z101" s="20">
        <v>3</v>
      </c>
      <c r="AA101" s="20">
        <v>2</v>
      </c>
      <c r="AB101" s="20">
        <v>3</v>
      </c>
      <c r="AC101" s="20">
        <v>1</v>
      </c>
      <c r="AD101" s="16">
        <f t="shared" si="2"/>
        <v>2.4210526315789473</v>
      </c>
      <c r="AE101" s="20">
        <v>3</v>
      </c>
      <c r="AF101" s="20">
        <v>5</v>
      </c>
      <c r="AG101" s="20">
        <v>2</v>
      </c>
      <c r="AH101" s="20">
        <v>4</v>
      </c>
      <c r="AI101" s="20">
        <v>2</v>
      </c>
      <c r="AJ101" s="25"/>
      <c r="AK101" s="15"/>
    </row>
    <row r="102" spans="2:37" ht="15.75" x14ac:dyDescent="0.3">
      <c r="B102" s="15" t="str">
        <f>BASE!$D$2</f>
        <v>DATA ENGINEER</v>
      </c>
      <c r="C102" s="15" t="s">
        <v>250</v>
      </c>
      <c r="D102" s="15" t="s">
        <v>77</v>
      </c>
      <c r="E102" s="15" t="s">
        <v>255</v>
      </c>
      <c r="F102" s="15" t="s">
        <v>316</v>
      </c>
      <c r="G102" s="15" t="s">
        <v>78</v>
      </c>
      <c r="H102" s="19" t="s">
        <v>255</v>
      </c>
      <c r="I102" s="15" t="s">
        <v>424</v>
      </c>
      <c r="J102" s="15" t="s">
        <v>423</v>
      </c>
      <c r="K102" s="20">
        <v>3</v>
      </c>
      <c r="L102" s="20">
        <v>3</v>
      </c>
      <c r="M102" s="20">
        <v>2</v>
      </c>
      <c r="N102" s="20">
        <v>3</v>
      </c>
      <c r="O102" s="20">
        <v>0</v>
      </c>
      <c r="P102" s="20">
        <v>0</v>
      </c>
      <c r="Q102" s="20">
        <v>0</v>
      </c>
      <c r="R102" s="20">
        <v>3</v>
      </c>
      <c r="S102" s="20">
        <v>2</v>
      </c>
      <c r="T102" s="20">
        <v>2</v>
      </c>
      <c r="U102" s="20">
        <v>0</v>
      </c>
      <c r="V102" s="20">
        <v>1</v>
      </c>
      <c r="W102" s="20">
        <v>0</v>
      </c>
      <c r="X102" s="20">
        <v>0</v>
      </c>
      <c r="Y102" s="20">
        <v>0</v>
      </c>
      <c r="Z102" s="20">
        <v>2</v>
      </c>
      <c r="AA102" s="20">
        <v>2</v>
      </c>
      <c r="AB102" s="20">
        <v>2</v>
      </c>
      <c r="AC102" s="20">
        <v>0</v>
      </c>
      <c r="AD102" s="16">
        <f t="shared" si="2"/>
        <v>1.3157894736842106</v>
      </c>
      <c r="AE102" s="20">
        <v>2</v>
      </c>
      <c r="AF102" s="20">
        <v>2</v>
      </c>
      <c r="AG102" s="20">
        <v>2</v>
      </c>
      <c r="AH102" s="20">
        <v>2</v>
      </c>
      <c r="AI102" s="20">
        <v>2</v>
      </c>
      <c r="AJ102" s="25" t="s">
        <v>438</v>
      </c>
      <c r="AK102" s="15"/>
    </row>
    <row r="103" spans="2:37" ht="15.75" x14ac:dyDescent="0.3">
      <c r="B103" s="15" t="str">
        <f>BASE!$D$2</f>
        <v>DATA ENGINEER</v>
      </c>
      <c r="C103" s="15" t="s">
        <v>217</v>
      </c>
      <c r="D103" s="15" t="s">
        <v>79</v>
      </c>
      <c r="E103" s="15" t="s">
        <v>318</v>
      </c>
      <c r="F103" s="15" t="s">
        <v>219</v>
      </c>
      <c r="G103" s="15" t="s">
        <v>80</v>
      </c>
      <c r="H103" s="19" t="s">
        <v>318</v>
      </c>
      <c r="I103" s="15" t="s">
        <v>427</v>
      </c>
      <c r="J103" s="15" t="s">
        <v>423</v>
      </c>
      <c r="K103" s="20">
        <v>3</v>
      </c>
      <c r="L103" s="20">
        <v>3</v>
      </c>
      <c r="M103" s="20">
        <v>3</v>
      </c>
      <c r="N103" s="20">
        <v>3</v>
      </c>
      <c r="O103" s="20">
        <v>0</v>
      </c>
      <c r="P103" s="20">
        <v>4</v>
      </c>
      <c r="Q103" s="20">
        <v>3</v>
      </c>
      <c r="R103" s="20">
        <v>0</v>
      </c>
      <c r="S103" s="20">
        <v>3</v>
      </c>
      <c r="T103" s="20">
        <v>3</v>
      </c>
      <c r="U103" s="20">
        <v>3</v>
      </c>
      <c r="V103" s="20">
        <v>0</v>
      </c>
      <c r="W103" s="20">
        <v>4</v>
      </c>
      <c r="X103" s="20">
        <v>3</v>
      </c>
      <c r="Y103" s="20">
        <v>3</v>
      </c>
      <c r="Z103" s="20">
        <v>3</v>
      </c>
      <c r="AA103" s="20">
        <v>3</v>
      </c>
      <c r="AB103" s="20">
        <v>3</v>
      </c>
      <c r="AC103" s="20">
        <v>4</v>
      </c>
      <c r="AD103" s="16">
        <f t="shared" si="2"/>
        <v>2.6842105263157894</v>
      </c>
      <c r="AE103" s="20">
        <v>3</v>
      </c>
      <c r="AF103" s="20">
        <v>4</v>
      </c>
      <c r="AG103" s="20">
        <v>4</v>
      </c>
      <c r="AH103" s="20">
        <v>5</v>
      </c>
      <c r="AI103" s="20">
        <v>3</v>
      </c>
      <c r="AJ103" s="25"/>
      <c r="AK103" s="15"/>
    </row>
    <row r="104" spans="2:37" ht="15.75" x14ac:dyDescent="0.3">
      <c r="B104" s="15" t="str">
        <f>BASE!$D$2</f>
        <v>DATA ENGINEER</v>
      </c>
      <c r="C104" s="15" t="s">
        <v>330</v>
      </c>
      <c r="D104" s="15" t="s">
        <v>63</v>
      </c>
      <c r="E104" s="15" t="s">
        <v>318</v>
      </c>
      <c r="F104" s="15" t="s">
        <v>319</v>
      </c>
      <c r="G104" s="15" t="s">
        <v>81</v>
      </c>
      <c r="H104" s="19" t="s">
        <v>318</v>
      </c>
      <c r="I104" s="15" t="s">
        <v>427</v>
      </c>
      <c r="J104" s="15" t="s">
        <v>423</v>
      </c>
      <c r="K104" s="20">
        <v>3</v>
      </c>
      <c r="L104" s="20">
        <v>3</v>
      </c>
      <c r="M104" s="20">
        <v>2</v>
      </c>
      <c r="N104" s="20">
        <v>3</v>
      </c>
      <c r="O104" s="20">
        <v>3</v>
      </c>
      <c r="P104" s="20">
        <v>3</v>
      </c>
      <c r="Q104" s="20">
        <v>3</v>
      </c>
      <c r="R104" s="20">
        <v>3</v>
      </c>
      <c r="S104" s="20">
        <v>3</v>
      </c>
      <c r="T104" s="20">
        <v>3</v>
      </c>
      <c r="U104" s="20">
        <v>3</v>
      </c>
      <c r="V104" s="20">
        <v>2</v>
      </c>
      <c r="W104" s="20">
        <v>3</v>
      </c>
      <c r="X104" s="20">
        <v>3</v>
      </c>
      <c r="Y104" s="20">
        <v>3</v>
      </c>
      <c r="Z104" s="20">
        <v>3</v>
      </c>
      <c r="AA104" s="20">
        <v>2</v>
      </c>
      <c r="AB104" s="20">
        <v>2</v>
      </c>
      <c r="AC104" s="20">
        <v>2</v>
      </c>
      <c r="AD104" s="16">
        <f t="shared" si="2"/>
        <v>2.736842105263158</v>
      </c>
      <c r="AE104" s="20">
        <v>2</v>
      </c>
      <c r="AF104" s="20">
        <v>3</v>
      </c>
      <c r="AG104" s="20">
        <v>3</v>
      </c>
      <c r="AH104" s="20">
        <v>3</v>
      </c>
      <c r="AI104" s="20">
        <v>2</v>
      </c>
      <c r="AJ104" s="25" t="s">
        <v>437</v>
      </c>
      <c r="AK104" s="15"/>
    </row>
    <row r="105" spans="2:37" ht="15.75" x14ac:dyDescent="0.3">
      <c r="B105" s="15" t="str">
        <f>BASE!$D$2</f>
        <v>DATA ENGINEER</v>
      </c>
      <c r="C105" s="15" t="s">
        <v>404</v>
      </c>
      <c r="D105" s="15" t="s">
        <v>70</v>
      </c>
      <c r="E105" s="15" t="s">
        <v>255</v>
      </c>
      <c r="F105" s="15" t="s">
        <v>321</v>
      </c>
      <c r="G105" s="15" t="s">
        <v>82</v>
      </c>
      <c r="H105" s="19" t="s">
        <v>255</v>
      </c>
      <c r="I105" s="15" t="s">
        <v>424</v>
      </c>
      <c r="J105" s="15" t="s">
        <v>423</v>
      </c>
      <c r="K105" s="20">
        <v>3</v>
      </c>
      <c r="L105" s="20">
        <v>3</v>
      </c>
      <c r="M105" s="20">
        <v>3</v>
      </c>
      <c r="N105" s="20">
        <v>3</v>
      </c>
      <c r="O105" s="20">
        <v>2</v>
      </c>
      <c r="P105" s="20">
        <v>2</v>
      </c>
      <c r="Q105" s="20">
        <v>0</v>
      </c>
      <c r="R105" s="20">
        <v>3</v>
      </c>
      <c r="S105" s="20">
        <v>3</v>
      </c>
      <c r="T105" s="20">
        <v>3</v>
      </c>
      <c r="U105" s="20">
        <v>3</v>
      </c>
      <c r="V105" s="20">
        <v>0</v>
      </c>
      <c r="W105" s="20">
        <v>2</v>
      </c>
      <c r="X105" s="20">
        <v>1</v>
      </c>
      <c r="Y105" s="20">
        <v>2</v>
      </c>
      <c r="Z105" s="20">
        <v>3</v>
      </c>
      <c r="AA105" s="20">
        <v>1</v>
      </c>
      <c r="AB105" s="20">
        <v>3</v>
      </c>
      <c r="AC105" s="20">
        <v>0</v>
      </c>
      <c r="AD105" s="16">
        <f t="shared" si="2"/>
        <v>2.1052631578947367</v>
      </c>
      <c r="AE105" s="20">
        <v>3</v>
      </c>
      <c r="AF105" s="20">
        <v>3</v>
      </c>
      <c r="AG105" s="20">
        <v>3</v>
      </c>
      <c r="AH105" s="20">
        <v>3</v>
      </c>
      <c r="AI105" s="20">
        <v>3</v>
      </c>
      <c r="AJ105" s="25" t="s">
        <v>444</v>
      </c>
      <c r="AK105" s="15"/>
    </row>
    <row r="106" spans="2:37" ht="15.75" x14ac:dyDescent="0.3">
      <c r="B106" s="15" t="str">
        <f>BASE!$D$2</f>
        <v>DATA ENGINEER</v>
      </c>
      <c r="C106" s="15" t="s">
        <v>404</v>
      </c>
      <c r="D106" s="15" t="s">
        <v>70</v>
      </c>
      <c r="E106" s="15" t="s">
        <v>268</v>
      </c>
      <c r="F106" s="15" t="s">
        <v>323</v>
      </c>
      <c r="G106" s="15" t="s">
        <v>83</v>
      </c>
      <c r="H106" s="19" t="s">
        <v>268</v>
      </c>
      <c r="I106" s="15" t="s">
        <v>427</v>
      </c>
      <c r="J106" s="15" t="s">
        <v>423</v>
      </c>
      <c r="K106" s="20">
        <v>3</v>
      </c>
      <c r="L106" s="20">
        <v>4</v>
      </c>
      <c r="M106" s="20">
        <v>3</v>
      </c>
      <c r="N106" s="20">
        <v>3</v>
      </c>
      <c r="O106" s="20">
        <v>3</v>
      </c>
      <c r="P106" s="20">
        <v>1</v>
      </c>
      <c r="Q106" s="20">
        <v>1</v>
      </c>
      <c r="R106" s="20">
        <v>3</v>
      </c>
      <c r="S106" s="20">
        <v>3</v>
      </c>
      <c r="T106" s="20">
        <v>3</v>
      </c>
      <c r="U106" s="20">
        <v>3</v>
      </c>
      <c r="V106" s="20">
        <v>3</v>
      </c>
      <c r="W106" s="20">
        <v>1</v>
      </c>
      <c r="X106" s="20">
        <v>3</v>
      </c>
      <c r="Y106" s="20">
        <v>1</v>
      </c>
      <c r="Z106" s="20">
        <v>3</v>
      </c>
      <c r="AA106" s="20">
        <v>3</v>
      </c>
      <c r="AB106" s="20">
        <v>3</v>
      </c>
      <c r="AC106" s="20">
        <v>0</v>
      </c>
      <c r="AD106" s="16">
        <f t="shared" si="2"/>
        <v>2.4736842105263159</v>
      </c>
      <c r="AE106" s="20">
        <v>3</v>
      </c>
      <c r="AF106" s="20">
        <v>4</v>
      </c>
      <c r="AG106" s="20">
        <v>4</v>
      </c>
      <c r="AH106" s="20">
        <v>4</v>
      </c>
      <c r="AI106" s="20">
        <v>3</v>
      </c>
      <c r="AJ106" s="25" t="s">
        <v>431</v>
      </c>
      <c r="AK106" s="15"/>
    </row>
    <row r="107" spans="2:37" ht="15.75" x14ac:dyDescent="0.3">
      <c r="B107" s="15" t="str">
        <f>BASE!$D$2</f>
        <v>DATA ENGINEER</v>
      </c>
      <c r="C107" s="15" t="s">
        <v>408</v>
      </c>
      <c r="D107" s="15" t="s">
        <v>84</v>
      </c>
      <c r="E107" s="15" t="s">
        <v>268</v>
      </c>
      <c r="F107" s="15" t="s">
        <v>325</v>
      </c>
      <c r="G107" s="15" t="s">
        <v>85</v>
      </c>
      <c r="H107" s="19" t="s">
        <v>268</v>
      </c>
      <c r="I107" s="15" t="s">
        <v>424</v>
      </c>
      <c r="J107" s="15" t="s">
        <v>423</v>
      </c>
      <c r="K107" s="20">
        <v>4</v>
      </c>
      <c r="L107" s="20">
        <v>3</v>
      </c>
      <c r="M107" s="20">
        <v>3</v>
      </c>
      <c r="N107" s="20">
        <v>4</v>
      </c>
      <c r="O107" s="20">
        <v>4</v>
      </c>
      <c r="P107" s="20">
        <v>3</v>
      </c>
      <c r="Q107" s="20">
        <v>3</v>
      </c>
      <c r="R107" s="20">
        <v>3</v>
      </c>
      <c r="S107" s="20">
        <v>3</v>
      </c>
      <c r="T107" s="20">
        <v>3</v>
      </c>
      <c r="U107" s="20">
        <v>3</v>
      </c>
      <c r="V107" s="20">
        <v>3</v>
      </c>
      <c r="W107" s="20">
        <v>2</v>
      </c>
      <c r="X107" s="20">
        <v>3</v>
      </c>
      <c r="Y107" s="20">
        <v>2</v>
      </c>
      <c r="Z107" s="20">
        <v>3</v>
      </c>
      <c r="AA107" s="20">
        <v>3</v>
      </c>
      <c r="AB107" s="20">
        <v>3</v>
      </c>
      <c r="AC107" s="20">
        <v>1</v>
      </c>
      <c r="AD107" s="16">
        <f t="shared" si="2"/>
        <v>2.9473684210526314</v>
      </c>
      <c r="AE107" s="20">
        <v>3</v>
      </c>
      <c r="AF107" s="20">
        <v>4</v>
      </c>
      <c r="AG107" s="20">
        <v>3</v>
      </c>
      <c r="AH107" s="20">
        <v>3</v>
      </c>
      <c r="AI107" s="20">
        <v>3</v>
      </c>
      <c r="AJ107" s="25" t="s">
        <v>430</v>
      </c>
      <c r="AK107" s="15"/>
    </row>
    <row r="108" spans="2:37" ht="15.75" x14ac:dyDescent="0.3">
      <c r="B108" s="15" t="str">
        <f>BASE!$D$2</f>
        <v>DATA ENGINEER</v>
      </c>
      <c r="C108" s="15" t="s">
        <v>194</v>
      </c>
      <c r="D108" s="15" t="s">
        <v>59</v>
      </c>
      <c r="E108" s="15" t="s">
        <v>201</v>
      </c>
      <c r="F108" s="15" t="s">
        <v>202</v>
      </c>
      <c r="G108" s="15" t="s">
        <v>89</v>
      </c>
      <c r="H108" s="19" t="s">
        <v>318</v>
      </c>
      <c r="I108" s="15" t="s">
        <v>425</v>
      </c>
      <c r="J108" s="15" t="s">
        <v>422</v>
      </c>
      <c r="K108" s="20">
        <v>3</v>
      </c>
      <c r="L108" s="20">
        <v>3</v>
      </c>
      <c r="M108" s="20">
        <v>3</v>
      </c>
      <c r="N108" s="20">
        <v>3</v>
      </c>
      <c r="O108" s="20">
        <v>2</v>
      </c>
      <c r="P108" s="20">
        <v>2</v>
      </c>
      <c r="Q108" s="20">
        <v>2</v>
      </c>
      <c r="R108" s="20">
        <v>3</v>
      </c>
      <c r="S108" s="20">
        <v>2</v>
      </c>
      <c r="T108" s="20">
        <v>1</v>
      </c>
      <c r="U108" s="20">
        <v>2</v>
      </c>
      <c r="V108" s="20">
        <v>2</v>
      </c>
      <c r="W108" s="20">
        <v>2</v>
      </c>
      <c r="X108" s="20">
        <v>2</v>
      </c>
      <c r="Y108" s="20">
        <v>2</v>
      </c>
      <c r="Z108" s="20">
        <v>3</v>
      </c>
      <c r="AA108" s="20">
        <v>1</v>
      </c>
      <c r="AB108" s="20">
        <v>2</v>
      </c>
      <c r="AC108" s="20">
        <v>0</v>
      </c>
      <c r="AD108" s="16">
        <f t="shared" si="2"/>
        <v>2.1052631578947367</v>
      </c>
      <c r="AE108" s="20">
        <v>2</v>
      </c>
      <c r="AF108" s="20">
        <v>3</v>
      </c>
      <c r="AG108" s="20">
        <v>2</v>
      </c>
      <c r="AH108" s="20">
        <v>3</v>
      </c>
      <c r="AI108" s="20">
        <v>2</v>
      </c>
      <c r="AJ108" s="31" t="s">
        <v>431</v>
      </c>
      <c r="AK108" s="15"/>
    </row>
    <row r="109" spans="2:37" ht="15.75" x14ac:dyDescent="0.3">
      <c r="B109" s="15" t="str">
        <f>BASE!$D$2</f>
        <v>DATA ENGINEER</v>
      </c>
      <c r="C109" s="15" t="s">
        <v>194</v>
      </c>
      <c r="D109" s="15" t="s">
        <v>59</v>
      </c>
      <c r="E109" s="15" t="s">
        <v>201</v>
      </c>
      <c r="F109" s="15" t="s">
        <v>197</v>
      </c>
      <c r="G109" s="15" t="s">
        <v>153</v>
      </c>
      <c r="H109" s="19" t="s">
        <v>268</v>
      </c>
      <c r="I109" s="15" t="s">
        <v>424</v>
      </c>
      <c r="J109" s="15" t="s">
        <v>422</v>
      </c>
      <c r="K109" s="20">
        <v>2</v>
      </c>
      <c r="L109" s="20">
        <v>1</v>
      </c>
      <c r="M109" s="20">
        <v>1</v>
      </c>
      <c r="N109" s="20">
        <v>2</v>
      </c>
      <c r="O109" s="20">
        <v>1</v>
      </c>
      <c r="P109" s="20">
        <v>0</v>
      </c>
      <c r="Q109" s="20">
        <v>0</v>
      </c>
      <c r="R109" s="20">
        <v>1</v>
      </c>
      <c r="S109" s="20">
        <v>0</v>
      </c>
      <c r="T109" s="20">
        <v>1</v>
      </c>
      <c r="U109" s="20">
        <v>1</v>
      </c>
      <c r="V109" s="20">
        <v>0</v>
      </c>
      <c r="W109" s="20">
        <v>0</v>
      </c>
      <c r="X109" s="20">
        <v>1</v>
      </c>
      <c r="Y109" s="20">
        <v>0</v>
      </c>
      <c r="Z109" s="20">
        <v>2</v>
      </c>
      <c r="AA109" s="20">
        <v>0</v>
      </c>
      <c r="AB109" s="20">
        <v>1</v>
      </c>
      <c r="AC109" s="20">
        <v>0</v>
      </c>
      <c r="AD109" s="16">
        <f t="shared" si="2"/>
        <v>0.73684210526315785</v>
      </c>
      <c r="AE109" s="20">
        <v>0</v>
      </c>
      <c r="AF109" s="20">
        <v>2</v>
      </c>
      <c r="AG109" s="20">
        <v>2</v>
      </c>
      <c r="AH109" s="20">
        <v>2</v>
      </c>
      <c r="AI109" s="20">
        <v>0</v>
      </c>
      <c r="AJ109" s="31" t="s">
        <v>430</v>
      </c>
      <c r="AK109" s="15"/>
    </row>
    <row r="110" spans="2:37" ht="15.75" x14ac:dyDescent="0.3">
      <c r="B110" s="15" t="str">
        <f>BASE!$D$2</f>
        <v>DATA ENGINEER</v>
      </c>
      <c r="C110" s="15" t="s">
        <v>240</v>
      </c>
      <c r="D110" s="15" t="s">
        <v>88</v>
      </c>
      <c r="E110" s="15" t="s">
        <v>201</v>
      </c>
      <c r="F110" s="15" t="s">
        <v>327</v>
      </c>
      <c r="G110" s="15" t="s">
        <v>328</v>
      </c>
      <c r="H110" s="19" t="s">
        <v>268</v>
      </c>
      <c r="I110" s="15" t="s">
        <v>424</v>
      </c>
      <c r="J110" s="15" t="s">
        <v>421</v>
      </c>
      <c r="K110" s="20">
        <v>3</v>
      </c>
      <c r="L110" s="20">
        <v>2</v>
      </c>
      <c r="M110" s="20">
        <v>2</v>
      </c>
      <c r="N110" s="20">
        <v>2</v>
      </c>
      <c r="O110" s="20">
        <v>3</v>
      </c>
      <c r="P110" s="20">
        <v>1</v>
      </c>
      <c r="Q110" s="20">
        <v>1</v>
      </c>
      <c r="R110" s="20">
        <v>2</v>
      </c>
      <c r="S110" s="20">
        <v>3</v>
      </c>
      <c r="T110" s="20">
        <v>2</v>
      </c>
      <c r="U110" s="20">
        <v>3</v>
      </c>
      <c r="V110" s="20">
        <v>0</v>
      </c>
      <c r="W110" s="20">
        <v>1</v>
      </c>
      <c r="X110" s="20">
        <v>2</v>
      </c>
      <c r="Y110" s="20">
        <v>0</v>
      </c>
      <c r="Z110" s="20">
        <v>3</v>
      </c>
      <c r="AA110" s="20">
        <v>3</v>
      </c>
      <c r="AB110" s="20">
        <v>3</v>
      </c>
      <c r="AC110" s="20">
        <v>0</v>
      </c>
      <c r="AD110" s="16">
        <f t="shared" si="2"/>
        <v>1.8947368421052631</v>
      </c>
      <c r="AE110" s="20">
        <v>1</v>
      </c>
      <c r="AF110" s="20">
        <v>3</v>
      </c>
      <c r="AG110" s="20">
        <v>3</v>
      </c>
      <c r="AH110" s="20">
        <v>4</v>
      </c>
      <c r="AI110" s="20">
        <v>1</v>
      </c>
      <c r="AJ110" s="25"/>
      <c r="AK110" s="15"/>
    </row>
    <row r="111" spans="2:37" ht="15.75" x14ac:dyDescent="0.3">
      <c r="B111" s="15" t="str">
        <f>BASE!$D$2</f>
        <v>DATA ENGINEER</v>
      </c>
      <c r="C111" s="15" t="s">
        <v>226</v>
      </c>
      <c r="D111" s="15" t="s">
        <v>175</v>
      </c>
      <c r="E111" s="15" t="s">
        <v>201</v>
      </c>
      <c r="F111" s="15" t="s">
        <v>240</v>
      </c>
      <c r="G111" s="15" t="s">
        <v>88</v>
      </c>
      <c r="H111" s="19" t="s">
        <v>201</v>
      </c>
      <c r="I111" s="15" t="s">
        <v>428</v>
      </c>
      <c r="J111" s="15" t="s">
        <v>423</v>
      </c>
      <c r="K111" s="20">
        <v>4</v>
      </c>
      <c r="L111" s="20">
        <v>4</v>
      </c>
      <c r="M111" s="20">
        <v>3</v>
      </c>
      <c r="N111" s="20">
        <v>4</v>
      </c>
      <c r="O111" s="20">
        <v>4</v>
      </c>
      <c r="P111" s="20">
        <v>3</v>
      </c>
      <c r="Q111" s="20">
        <v>3</v>
      </c>
      <c r="R111" s="20">
        <v>3</v>
      </c>
      <c r="S111" s="20">
        <v>3</v>
      </c>
      <c r="T111" s="20">
        <v>3</v>
      </c>
      <c r="U111" s="20">
        <v>3</v>
      </c>
      <c r="V111" s="20">
        <v>0</v>
      </c>
      <c r="W111" s="20">
        <v>3</v>
      </c>
      <c r="X111" s="20">
        <v>3</v>
      </c>
      <c r="Y111" s="20">
        <v>3</v>
      </c>
      <c r="Z111" s="20">
        <v>4</v>
      </c>
      <c r="AA111" s="20">
        <v>3</v>
      </c>
      <c r="AB111" s="20">
        <v>4</v>
      </c>
      <c r="AC111" s="20">
        <v>2</v>
      </c>
      <c r="AD111" s="16">
        <f t="shared" si="2"/>
        <v>3.1052631578947367</v>
      </c>
      <c r="AE111" s="20">
        <v>3</v>
      </c>
      <c r="AF111" s="20">
        <v>5</v>
      </c>
      <c r="AG111" s="20">
        <v>4</v>
      </c>
      <c r="AH111" s="20">
        <v>4</v>
      </c>
      <c r="AI111" s="20">
        <v>3</v>
      </c>
      <c r="AJ111" s="25" t="s">
        <v>430</v>
      </c>
      <c r="AK111" s="15"/>
    </row>
    <row r="112" spans="2:37" ht="15.75" x14ac:dyDescent="0.3">
      <c r="B112" s="15" t="str">
        <f>BASE!$D$2</f>
        <v>DATA ENGINEER</v>
      </c>
      <c r="C112" s="15" t="s">
        <v>194</v>
      </c>
      <c r="D112" s="15" t="s">
        <v>59</v>
      </c>
      <c r="E112" s="15" t="s">
        <v>201</v>
      </c>
      <c r="F112" s="15" t="s">
        <v>211</v>
      </c>
      <c r="G112" s="15" t="s">
        <v>117</v>
      </c>
      <c r="H112" s="19" t="s">
        <v>268</v>
      </c>
      <c r="I112" s="15" t="s">
        <v>424</v>
      </c>
      <c r="J112" s="15" t="s">
        <v>422</v>
      </c>
      <c r="K112" s="20">
        <v>2</v>
      </c>
      <c r="L112" s="20">
        <v>2</v>
      </c>
      <c r="M112" s="20">
        <v>3</v>
      </c>
      <c r="N112" s="20">
        <v>2</v>
      </c>
      <c r="O112" s="20">
        <v>3</v>
      </c>
      <c r="P112" s="20">
        <v>1</v>
      </c>
      <c r="Q112" s="20">
        <v>1</v>
      </c>
      <c r="R112" s="20">
        <v>1</v>
      </c>
      <c r="S112" s="20">
        <v>2</v>
      </c>
      <c r="T112" s="20">
        <v>1</v>
      </c>
      <c r="U112" s="20">
        <v>2</v>
      </c>
      <c r="V112" s="20">
        <v>0</v>
      </c>
      <c r="W112" s="20">
        <v>0</v>
      </c>
      <c r="X112" s="20">
        <v>1</v>
      </c>
      <c r="Y112" s="20">
        <v>0</v>
      </c>
      <c r="Z112" s="20">
        <v>2</v>
      </c>
      <c r="AA112" s="20">
        <v>2</v>
      </c>
      <c r="AB112" s="20">
        <v>2</v>
      </c>
      <c r="AC112" s="20">
        <v>0</v>
      </c>
      <c r="AD112" s="16">
        <f t="shared" si="2"/>
        <v>1.4210526315789473</v>
      </c>
      <c r="AE112" s="20">
        <v>1</v>
      </c>
      <c r="AF112" s="20">
        <v>2</v>
      </c>
      <c r="AG112" s="20">
        <v>2</v>
      </c>
      <c r="AH112" s="20">
        <v>3</v>
      </c>
      <c r="AI112" s="20">
        <v>1</v>
      </c>
      <c r="AJ112" s="31" t="s">
        <v>430</v>
      </c>
      <c r="AK112" s="15"/>
    </row>
    <row r="113" spans="2:37" ht="15.75" x14ac:dyDescent="0.3">
      <c r="B113" s="15" t="str">
        <f>BASE!$D$2</f>
        <v>DATA ENGINEER</v>
      </c>
      <c r="C113" s="15" t="s">
        <v>412</v>
      </c>
      <c r="D113" s="15" t="s">
        <v>58</v>
      </c>
      <c r="E113" s="15" t="s">
        <v>195</v>
      </c>
      <c r="F113" s="15" t="s">
        <v>331</v>
      </c>
      <c r="G113" s="15" t="s">
        <v>96</v>
      </c>
      <c r="H113" s="19" t="s">
        <v>268</v>
      </c>
      <c r="I113" s="15" t="s">
        <v>427</v>
      </c>
      <c r="J113" s="15" t="s">
        <v>422</v>
      </c>
      <c r="K113" s="20">
        <v>3</v>
      </c>
      <c r="L113" s="20">
        <v>3</v>
      </c>
      <c r="M113" s="20">
        <v>3</v>
      </c>
      <c r="N113" s="20">
        <v>3</v>
      </c>
      <c r="O113" s="20">
        <v>3</v>
      </c>
      <c r="P113" s="20">
        <v>3</v>
      </c>
      <c r="Q113" s="20">
        <v>3</v>
      </c>
      <c r="R113" s="20">
        <v>0</v>
      </c>
      <c r="S113" s="20">
        <v>3</v>
      </c>
      <c r="T113" s="20">
        <v>3</v>
      </c>
      <c r="U113" s="20">
        <v>3</v>
      </c>
      <c r="V113" s="20">
        <v>0</v>
      </c>
      <c r="W113" s="20">
        <v>2</v>
      </c>
      <c r="X113" s="20">
        <v>3</v>
      </c>
      <c r="Y113" s="20">
        <v>2</v>
      </c>
      <c r="Z113" s="20">
        <v>2</v>
      </c>
      <c r="AA113" s="20">
        <v>3</v>
      </c>
      <c r="AB113" s="20">
        <v>3</v>
      </c>
      <c r="AC113" s="20">
        <v>1</v>
      </c>
      <c r="AD113" s="16">
        <f t="shared" si="2"/>
        <v>2.4210526315789473</v>
      </c>
      <c r="AE113" s="20">
        <v>3</v>
      </c>
      <c r="AF113" s="20">
        <v>3</v>
      </c>
      <c r="AG113" s="20">
        <v>3</v>
      </c>
      <c r="AH113" s="20">
        <v>4</v>
      </c>
      <c r="AI113" s="20">
        <v>3</v>
      </c>
      <c r="AJ113" s="31" t="s">
        <v>431</v>
      </c>
      <c r="AK113" s="15"/>
    </row>
    <row r="114" spans="2:37" ht="15.75" x14ac:dyDescent="0.3">
      <c r="B114" s="15" t="str">
        <f>BASE!$D$2</f>
        <v>DATA ENGINEER</v>
      </c>
      <c r="C114" s="15" t="s">
        <v>330</v>
      </c>
      <c r="D114" s="15" t="s">
        <v>63</v>
      </c>
      <c r="E114" s="15" t="s">
        <v>195</v>
      </c>
      <c r="F114" s="15" t="s">
        <v>333</v>
      </c>
      <c r="G114" s="15" t="s">
        <v>334</v>
      </c>
      <c r="H114" s="19" t="s">
        <v>268</v>
      </c>
      <c r="I114" s="15" t="s">
        <v>427</v>
      </c>
      <c r="J114" s="15" t="s">
        <v>421</v>
      </c>
      <c r="K114" s="20">
        <v>3</v>
      </c>
      <c r="L114" s="20">
        <v>3</v>
      </c>
      <c r="M114" s="20">
        <v>3</v>
      </c>
      <c r="N114" s="20">
        <v>3</v>
      </c>
      <c r="O114" s="20">
        <v>3</v>
      </c>
      <c r="P114" s="20">
        <v>2</v>
      </c>
      <c r="Q114" s="20">
        <v>2</v>
      </c>
      <c r="R114" s="20">
        <v>0</v>
      </c>
      <c r="S114" s="20">
        <v>2</v>
      </c>
      <c r="T114" s="20">
        <v>2</v>
      </c>
      <c r="U114" s="20">
        <v>2</v>
      </c>
      <c r="V114" s="20">
        <v>1</v>
      </c>
      <c r="W114" s="20">
        <v>2</v>
      </c>
      <c r="X114" s="20">
        <v>2</v>
      </c>
      <c r="Y114" s="20">
        <v>0</v>
      </c>
      <c r="Z114" s="20">
        <v>3</v>
      </c>
      <c r="AA114" s="20">
        <v>3</v>
      </c>
      <c r="AB114" s="20">
        <v>2</v>
      </c>
      <c r="AC114" s="20">
        <v>0</v>
      </c>
      <c r="AD114" s="16">
        <f t="shared" si="2"/>
        <v>2</v>
      </c>
      <c r="AE114" s="20">
        <v>3</v>
      </c>
      <c r="AF114" s="20">
        <v>3</v>
      </c>
      <c r="AG114" s="20">
        <v>3</v>
      </c>
      <c r="AH114" s="20">
        <v>3</v>
      </c>
      <c r="AI114" s="20">
        <v>3</v>
      </c>
      <c r="AJ114" s="25"/>
      <c r="AK114" s="15"/>
    </row>
    <row r="115" spans="2:37" ht="15.75" x14ac:dyDescent="0.3">
      <c r="B115" s="15" t="str">
        <f>BASE!$D$2</f>
        <v>DATA ENGINEER</v>
      </c>
      <c r="C115" s="15" t="s">
        <v>330</v>
      </c>
      <c r="D115" s="15" t="s">
        <v>63</v>
      </c>
      <c r="E115" s="15" t="s">
        <v>195</v>
      </c>
      <c r="F115" s="15" t="s">
        <v>296</v>
      </c>
      <c r="G115" s="15" t="s">
        <v>145</v>
      </c>
      <c r="H115" s="19" t="s">
        <v>268</v>
      </c>
      <c r="I115" s="15" t="s">
        <v>427</v>
      </c>
      <c r="J115" s="15" t="s">
        <v>421</v>
      </c>
      <c r="K115" s="20">
        <v>4</v>
      </c>
      <c r="L115" s="20">
        <v>3</v>
      </c>
      <c r="M115" s="20">
        <v>3</v>
      </c>
      <c r="N115" s="20">
        <v>4</v>
      </c>
      <c r="O115" s="20">
        <v>3</v>
      </c>
      <c r="P115" s="20">
        <v>3</v>
      </c>
      <c r="Q115" s="20">
        <v>3</v>
      </c>
      <c r="R115" s="20">
        <v>4</v>
      </c>
      <c r="S115" s="20">
        <v>2</v>
      </c>
      <c r="T115" s="20">
        <v>2</v>
      </c>
      <c r="U115" s="20">
        <v>3</v>
      </c>
      <c r="V115" s="20">
        <v>0</v>
      </c>
      <c r="W115" s="20">
        <v>4</v>
      </c>
      <c r="X115" s="20">
        <v>3</v>
      </c>
      <c r="Y115" s="20">
        <v>3</v>
      </c>
      <c r="Z115" s="20">
        <v>3</v>
      </c>
      <c r="AA115" s="20">
        <v>3</v>
      </c>
      <c r="AB115" s="20">
        <v>3</v>
      </c>
      <c r="AC115" s="20">
        <v>3</v>
      </c>
      <c r="AD115" s="16">
        <f t="shared" si="2"/>
        <v>2.9473684210526314</v>
      </c>
      <c r="AE115" s="20">
        <v>3</v>
      </c>
      <c r="AF115" s="20">
        <v>4</v>
      </c>
      <c r="AG115" s="20">
        <v>4</v>
      </c>
      <c r="AH115" s="20">
        <v>3</v>
      </c>
      <c r="AI115" s="20">
        <v>3</v>
      </c>
      <c r="AJ115" s="25" t="s">
        <v>446</v>
      </c>
      <c r="AK115" s="15"/>
    </row>
    <row r="116" spans="2:37" ht="15.75" x14ac:dyDescent="0.3">
      <c r="B116" s="15" t="str">
        <f>BASE!$D$2</f>
        <v>DATA ENGINEER</v>
      </c>
      <c r="C116" s="15" t="s">
        <v>330</v>
      </c>
      <c r="D116" s="15" t="s">
        <v>63</v>
      </c>
      <c r="E116" s="15" t="s">
        <v>195</v>
      </c>
      <c r="F116" s="15" t="s">
        <v>336</v>
      </c>
      <c r="G116" s="15" t="s">
        <v>143</v>
      </c>
      <c r="H116" s="19" t="s">
        <v>268</v>
      </c>
      <c r="I116" s="15" t="s">
        <v>427</v>
      </c>
      <c r="J116" s="15" t="s">
        <v>421</v>
      </c>
      <c r="K116" s="20">
        <v>2</v>
      </c>
      <c r="L116" s="20">
        <v>3</v>
      </c>
      <c r="M116" s="20">
        <v>2</v>
      </c>
      <c r="N116" s="20">
        <v>3</v>
      </c>
      <c r="O116" s="20">
        <v>3</v>
      </c>
      <c r="P116" s="20">
        <v>2</v>
      </c>
      <c r="Q116" s="20">
        <v>2</v>
      </c>
      <c r="R116" s="20">
        <v>0</v>
      </c>
      <c r="S116" s="20">
        <v>2</v>
      </c>
      <c r="T116" s="20">
        <v>3</v>
      </c>
      <c r="U116" s="20">
        <v>2</v>
      </c>
      <c r="V116" s="20">
        <v>2</v>
      </c>
      <c r="W116" s="20">
        <v>2</v>
      </c>
      <c r="X116" s="20">
        <v>3</v>
      </c>
      <c r="Y116" s="20">
        <v>0</v>
      </c>
      <c r="Z116" s="20">
        <v>3</v>
      </c>
      <c r="AA116" s="20">
        <v>3</v>
      </c>
      <c r="AB116" s="20">
        <v>3</v>
      </c>
      <c r="AC116" s="20">
        <v>0</v>
      </c>
      <c r="AD116" s="16">
        <f t="shared" si="2"/>
        <v>2.1052631578947367</v>
      </c>
      <c r="AE116" s="20">
        <v>2</v>
      </c>
      <c r="AF116" s="20">
        <v>3</v>
      </c>
      <c r="AG116" s="20">
        <v>3</v>
      </c>
      <c r="AH116" s="20">
        <v>3</v>
      </c>
      <c r="AI116" s="20">
        <v>2</v>
      </c>
      <c r="AJ116" s="25" t="s">
        <v>431</v>
      </c>
      <c r="AK116" s="15"/>
    </row>
    <row r="117" spans="2:37" ht="15.75" x14ac:dyDescent="0.3">
      <c r="B117" s="15" t="str">
        <f>BASE!$D$2</f>
        <v>DATA ENGINEER</v>
      </c>
      <c r="C117" s="15" t="s">
        <v>330</v>
      </c>
      <c r="D117" s="15" t="s">
        <v>63</v>
      </c>
      <c r="E117" s="15" t="s">
        <v>195</v>
      </c>
      <c r="F117" s="15" t="s">
        <v>338</v>
      </c>
      <c r="G117" s="15" t="s">
        <v>339</v>
      </c>
      <c r="H117" s="19" t="s">
        <v>268</v>
      </c>
      <c r="I117" s="15" t="s">
        <v>427</v>
      </c>
      <c r="J117" s="15" t="s">
        <v>421</v>
      </c>
      <c r="K117" s="20">
        <v>3</v>
      </c>
      <c r="L117" s="20">
        <v>3</v>
      </c>
      <c r="M117" s="20">
        <v>2</v>
      </c>
      <c r="N117" s="20">
        <v>3</v>
      </c>
      <c r="O117" s="20">
        <v>2</v>
      </c>
      <c r="P117" s="20">
        <v>2</v>
      </c>
      <c r="Q117" s="20">
        <v>2</v>
      </c>
      <c r="R117" s="20">
        <v>0</v>
      </c>
      <c r="S117" s="20">
        <v>2</v>
      </c>
      <c r="T117" s="20">
        <v>0</v>
      </c>
      <c r="U117" s="20">
        <v>2</v>
      </c>
      <c r="V117" s="20">
        <v>2</v>
      </c>
      <c r="W117" s="20">
        <v>2</v>
      </c>
      <c r="X117" s="20">
        <v>2</v>
      </c>
      <c r="Y117" s="20">
        <v>0</v>
      </c>
      <c r="Z117" s="20">
        <v>2</v>
      </c>
      <c r="AA117" s="20">
        <v>2</v>
      </c>
      <c r="AB117" s="20">
        <v>2</v>
      </c>
      <c r="AC117" s="20">
        <v>0</v>
      </c>
      <c r="AD117" s="16">
        <f t="shared" si="2"/>
        <v>1.736842105263158</v>
      </c>
      <c r="AE117" s="20">
        <v>2</v>
      </c>
      <c r="AF117" s="20">
        <v>2</v>
      </c>
      <c r="AG117" s="20">
        <v>2</v>
      </c>
      <c r="AH117" s="20">
        <v>3</v>
      </c>
      <c r="AI117" s="20">
        <v>2</v>
      </c>
      <c r="AJ117" s="25"/>
      <c r="AK117" s="15"/>
    </row>
    <row r="118" spans="2:37" ht="15.75" x14ac:dyDescent="0.3">
      <c r="B118" s="15" t="str">
        <f>BASE!$D$2</f>
        <v>DATA ENGINEER</v>
      </c>
      <c r="C118" s="15" t="s">
        <v>331</v>
      </c>
      <c r="D118" s="15" t="s">
        <v>96</v>
      </c>
      <c r="E118" s="15" t="s">
        <v>195</v>
      </c>
      <c r="F118" s="15" t="s">
        <v>267</v>
      </c>
      <c r="G118" s="15" t="s">
        <v>64</v>
      </c>
      <c r="H118" s="19" t="s">
        <v>268</v>
      </c>
      <c r="I118" s="15" t="s">
        <v>427</v>
      </c>
      <c r="J118" s="15" t="s">
        <v>422</v>
      </c>
      <c r="K118" s="20">
        <v>3</v>
      </c>
      <c r="L118" s="20">
        <v>2</v>
      </c>
      <c r="M118" s="20">
        <v>1</v>
      </c>
      <c r="N118" s="20">
        <v>2</v>
      </c>
      <c r="O118" s="20">
        <v>2</v>
      </c>
      <c r="P118" s="20">
        <v>1</v>
      </c>
      <c r="Q118" s="20">
        <v>2</v>
      </c>
      <c r="R118" s="20">
        <v>3</v>
      </c>
      <c r="S118" s="20">
        <v>2</v>
      </c>
      <c r="T118" s="20">
        <v>3</v>
      </c>
      <c r="U118" s="20">
        <v>2</v>
      </c>
      <c r="V118" s="20">
        <v>0</v>
      </c>
      <c r="W118" s="20">
        <v>1</v>
      </c>
      <c r="X118" s="20">
        <v>2</v>
      </c>
      <c r="Y118" s="20">
        <v>1</v>
      </c>
      <c r="Z118" s="20">
        <v>3</v>
      </c>
      <c r="AA118" s="20">
        <v>3</v>
      </c>
      <c r="AB118" s="20">
        <v>2</v>
      </c>
      <c r="AC118" s="20">
        <v>0</v>
      </c>
      <c r="AD118" s="16">
        <f t="shared" si="2"/>
        <v>1.8421052631578947</v>
      </c>
      <c r="AE118" s="20">
        <v>1</v>
      </c>
      <c r="AF118" s="20">
        <v>3</v>
      </c>
      <c r="AG118" s="20">
        <v>3</v>
      </c>
      <c r="AH118" s="20">
        <v>3</v>
      </c>
      <c r="AI118" s="20">
        <v>1</v>
      </c>
      <c r="AJ118" s="31" t="s">
        <v>433</v>
      </c>
      <c r="AK118" s="15"/>
    </row>
    <row r="119" spans="2:37" ht="15.75" x14ac:dyDescent="0.3">
      <c r="B119" s="15" t="str">
        <f>BASE!$D$2</f>
        <v>DATA ENGINEER</v>
      </c>
      <c r="C119" s="15" t="s">
        <v>330</v>
      </c>
      <c r="D119" s="15" t="s">
        <v>63</v>
      </c>
      <c r="E119" s="15" t="s">
        <v>195</v>
      </c>
      <c r="F119" s="15" t="s">
        <v>341</v>
      </c>
      <c r="G119" s="15" t="s">
        <v>87</v>
      </c>
      <c r="H119" s="19" t="s">
        <v>318</v>
      </c>
      <c r="I119" s="15" t="s">
        <v>428</v>
      </c>
      <c r="J119" s="15" t="s">
        <v>422</v>
      </c>
      <c r="K119" s="20">
        <v>2</v>
      </c>
      <c r="L119" s="20">
        <v>3</v>
      </c>
      <c r="M119" s="20">
        <v>2</v>
      </c>
      <c r="N119" s="20">
        <v>2</v>
      </c>
      <c r="O119" s="20">
        <v>3</v>
      </c>
      <c r="P119" s="20">
        <v>3</v>
      </c>
      <c r="Q119" s="20">
        <v>4</v>
      </c>
      <c r="R119" s="20">
        <v>0</v>
      </c>
      <c r="S119" s="20">
        <v>3</v>
      </c>
      <c r="T119" s="20">
        <v>3</v>
      </c>
      <c r="U119" s="20">
        <v>2</v>
      </c>
      <c r="V119" s="20">
        <v>2</v>
      </c>
      <c r="W119" s="20">
        <v>1</v>
      </c>
      <c r="X119" s="20">
        <v>2</v>
      </c>
      <c r="Y119" s="20">
        <v>0</v>
      </c>
      <c r="Z119" s="20">
        <v>3</v>
      </c>
      <c r="AA119" s="20">
        <v>3</v>
      </c>
      <c r="AB119" s="20">
        <v>2</v>
      </c>
      <c r="AC119" s="20">
        <v>0</v>
      </c>
      <c r="AD119" s="16">
        <f t="shared" si="2"/>
        <v>2.1052631578947367</v>
      </c>
      <c r="AE119" s="20">
        <v>2</v>
      </c>
      <c r="AF119" s="20">
        <v>4</v>
      </c>
      <c r="AG119" s="20">
        <v>4</v>
      </c>
      <c r="AH119" s="20">
        <v>4</v>
      </c>
      <c r="AI119" s="20">
        <v>2</v>
      </c>
      <c r="AJ119" s="31" t="s">
        <v>430</v>
      </c>
      <c r="AK119" s="15"/>
    </row>
    <row r="120" spans="2:37" ht="15.75" x14ac:dyDescent="0.3">
      <c r="B120" s="15" t="str">
        <f>BASE!$D$2</f>
        <v>DATA ENGINEER</v>
      </c>
      <c r="C120" s="15" t="s">
        <v>330</v>
      </c>
      <c r="D120" s="15" t="s">
        <v>63</v>
      </c>
      <c r="E120" s="15" t="s">
        <v>195</v>
      </c>
      <c r="F120" s="15" t="s">
        <v>343</v>
      </c>
      <c r="G120" s="15" t="s">
        <v>141</v>
      </c>
      <c r="H120" s="19" t="s">
        <v>318</v>
      </c>
      <c r="I120" s="15" t="s">
        <v>428</v>
      </c>
      <c r="J120" s="15" t="s">
        <v>422</v>
      </c>
      <c r="K120" s="20">
        <v>2</v>
      </c>
      <c r="L120" s="20">
        <v>3</v>
      </c>
      <c r="M120" s="20">
        <v>2</v>
      </c>
      <c r="N120" s="20">
        <v>3</v>
      </c>
      <c r="O120" s="20">
        <v>0</v>
      </c>
      <c r="P120" s="20">
        <v>3</v>
      </c>
      <c r="Q120" s="20">
        <v>3</v>
      </c>
      <c r="R120" s="20">
        <v>0</v>
      </c>
      <c r="S120" s="20">
        <v>2</v>
      </c>
      <c r="T120" s="20">
        <v>2</v>
      </c>
      <c r="U120" s="20">
        <v>3</v>
      </c>
      <c r="V120" s="20">
        <v>0</v>
      </c>
      <c r="W120" s="20">
        <v>3</v>
      </c>
      <c r="X120" s="20">
        <v>2</v>
      </c>
      <c r="Y120" s="20">
        <v>0</v>
      </c>
      <c r="Z120" s="20">
        <v>2</v>
      </c>
      <c r="AA120" s="20">
        <v>0</v>
      </c>
      <c r="AB120" s="20">
        <v>2</v>
      </c>
      <c r="AC120" s="20">
        <v>0</v>
      </c>
      <c r="AD120" s="16">
        <f t="shared" si="2"/>
        <v>1.6842105263157894</v>
      </c>
      <c r="AE120" s="20">
        <v>2</v>
      </c>
      <c r="AF120" s="20">
        <v>3</v>
      </c>
      <c r="AG120" s="20">
        <v>2</v>
      </c>
      <c r="AH120" s="20">
        <v>3</v>
      </c>
      <c r="AI120" s="20">
        <v>2</v>
      </c>
      <c r="AJ120" s="31" t="s">
        <v>448</v>
      </c>
      <c r="AK120" s="15"/>
    </row>
    <row r="121" spans="2:37" ht="15.75" x14ac:dyDescent="0.3">
      <c r="B121" s="15" t="str">
        <f>BASE!$D$2</f>
        <v>DATA ENGINEER</v>
      </c>
      <c r="C121" s="15" t="s">
        <v>330</v>
      </c>
      <c r="D121" s="15" t="s">
        <v>63</v>
      </c>
      <c r="E121" s="15" t="s">
        <v>195</v>
      </c>
      <c r="F121" s="15" t="s">
        <v>336</v>
      </c>
      <c r="G121" s="15" t="s">
        <v>143</v>
      </c>
      <c r="H121" s="19" t="s">
        <v>268</v>
      </c>
      <c r="I121" s="15" t="s">
        <v>427</v>
      </c>
      <c r="J121" s="15" t="s">
        <v>422</v>
      </c>
      <c r="K121" s="20">
        <v>0</v>
      </c>
      <c r="L121" s="20">
        <v>3</v>
      </c>
      <c r="M121" s="20">
        <v>2</v>
      </c>
      <c r="N121" s="20">
        <v>3</v>
      </c>
      <c r="O121" s="20">
        <v>3</v>
      </c>
      <c r="P121" s="20">
        <v>1</v>
      </c>
      <c r="Q121" s="20">
        <v>1</v>
      </c>
      <c r="R121" s="20">
        <v>0</v>
      </c>
      <c r="S121" s="20">
        <v>2</v>
      </c>
      <c r="T121" s="20">
        <v>3</v>
      </c>
      <c r="U121" s="20">
        <v>2</v>
      </c>
      <c r="V121" s="20">
        <v>1</v>
      </c>
      <c r="W121" s="20">
        <v>1</v>
      </c>
      <c r="X121" s="20">
        <v>2</v>
      </c>
      <c r="Y121" s="20">
        <v>0</v>
      </c>
      <c r="Z121" s="20">
        <v>3</v>
      </c>
      <c r="AA121" s="20">
        <v>3</v>
      </c>
      <c r="AB121" s="20">
        <v>3</v>
      </c>
      <c r="AC121" s="20">
        <v>0</v>
      </c>
      <c r="AD121" s="16">
        <f t="shared" si="2"/>
        <v>1.736842105263158</v>
      </c>
      <c r="AE121" s="20">
        <v>1</v>
      </c>
      <c r="AF121" s="20">
        <v>3</v>
      </c>
      <c r="AG121" s="20">
        <v>3</v>
      </c>
      <c r="AH121" s="20">
        <v>3</v>
      </c>
      <c r="AI121" s="20">
        <v>1</v>
      </c>
      <c r="AJ121" s="31" t="s">
        <v>431</v>
      </c>
      <c r="AK121" s="15"/>
    </row>
    <row r="122" spans="2:37" ht="15.75" x14ac:dyDescent="0.3">
      <c r="B122" s="15" t="str">
        <f>BASE!$D$2</f>
        <v>DATA ENGINEER</v>
      </c>
      <c r="C122" s="15" t="s">
        <v>330</v>
      </c>
      <c r="D122" s="15" t="s">
        <v>63</v>
      </c>
      <c r="E122" s="15" t="s">
        <v>195</v>
      </c>
      <c r="F122" s="15" t="s">
        <v>341</v>
      </c>
      <c r="G122" s="15" t="s">
        <v>87</v>
      </c>
      <c r="H122" s="19" t="s">
        <v>318</v>
      </c>
      <c r="I122" s="15" t="s">
        <v>428</v>
      </c>
      <c r="J122" s="15" t="s">
        <v>421</v>
      </c>
      <c r="K122" s="20">
        <v>2</v>
      </c>
      <c r="L122" s="20">
        <v>3</v>
      </c>
      <c r="M122" s="20">
        <v>3</v>
      </c>
      <c r="N122" s="20">
        <v>3</v>
      </c>
      <c r="O122" s="20">
        <v>3</v>
      </c>
      <c r="P122" s="20">
        <v>3</v>
      </c>
      <c r="Q122" s="20">
        <v>4</v>
      </c>
      <c r="R122" s="20">
        <v>0</v>
      </c>
      <c r="S122" s="20">
        <v>3</v>
      </c>
      <c r="T122" s="20">
        <v>3</v>
      </c>
      <c r="U122" s="20">
        <v>2</v>
      </c>
      <c r="V122" s="20">
        <v>3</v>
      </c>
      <c r="W122" s="20">
        <v>2</v>
      </c>
      <c r="X122" s="20">
        <v>2</v>
      </c>
      <c r="Y122" s="20">
        <v>0</v>
      </c>
      <c r="Z122" s="20">
        <v>4</v>
      </c>
      <c r="AA122" s="20">
        <v>3</v>
      </c>
      <c r="AB122" s="20">
        <v>3</v>
      </c>
      <c r="AC122" s="20">
        <v>0</v>
      </c>
      <c r="AD122" s="16">
        <f t="shared" si="2"/>
        <v>2.4210526315789473</v>
      </c>
      <c r="AE122" s="20">
        <v>2</v>
      </c>
      <c r="AF122" s="20">
        <v>4</v>
      </c>
      <c r="AG122" s="20">
        <v>4</v>
      </c>
      <c r="AH122" s="20">
        <v>4</v>
      </c>
      <c r="AI122" s="20">
        <v>2</v>
      </c>
      <c r="AJ122" s="25" t="s">
        <v>430</v>
      </c>
      <c r="AK122" s="15"/>
    </row>
    <row r="123" spans="2:37" ht="15.75" x14ac:dyDescent="0.3">
      <c r="B123" s="15" t="str">
        <f>BASE!$D$2</f>
        <v>DATA ENGINEER</v>
      </c>
      <c r="C123" s="15" t="s">
        <v>330</v>
      </c>
      <c r="D123" s="15" t="s">
        <v>63</v>
      </c>
      <c r="E123" s="15" t="s">
        <v>195</v>
      </c>
      <c r="F123" s="15" t="s">
        <v>343</v>
      </c>
      <c r="G123" s="15" t="s">
        <v>141</v>
      </c>
      <c r="H123" s="19" t="s">
        <v>318</v>
      </c>
      <c r="I123" s="15" t="s">
        <v>428</v>
      </c>
      <c r="J123" s="15" t="s">
        <v>421</v>
      </c>
      <c r="K123" s="20">
        <v>3</v>
      </c>
      <c r="L123" s="20">
        <v>3</v>
      </c>
      <c r="M123" s="20">
        <v>3</v>
      </c>
      <c r="N123" s="20">
        <v>3</v>
      </c>
      <c r="O123" s="20">
        <v>0</v>
      </c>
      <c r="P123" s="20">
        <v>3</v>
      </c>
      <c r="Q123" s="20">
        <v>3</v>
      </c>
      <c r="R123" s="20">
        <v>0</v>
      </c>
      <c r="S123" s="20">
        <v>2</v>
      </c>
      <c r="T123" s="20">
        <v>2</v>
      </c>
      <c r="U123" s="20">
        <v>2</v>
      </c>
      <c r="V123" s="20">
        <v>0</v>
      </c>
      <c r="W123" s="20">
        <v>3</v>
      </c>
      <c r="X123" s="20">
        <v>2</v>
      </c>
      <c r="Y123" s="20">
        <v>0</v>
      </c>
      <c r="Z123" s="20">
        <v>0</v>
      </c>
      <c r="AA123" s="20">
        <v>2</v>
      </c>
      <c r="AB123" s="20">
        <v>2</v>
      </c>
      <c r="AC123" s="20">
        <v>0</v>
      </c>
      <c r="AD123" s="16">
        <f t="shared" si="2"/>
        <v>1.736842105263158</v>
      </c>
      <c r="AE123" s="20">
        <v>3</v>
      </c>
      <c r="AF123" s="20">
        <v>3</v>
      </c>
      <c r="AG123" s="20">
        <v>1</v>
      </c>
      <c r="AH123" s="20">
        <v>1</v>
      </c>
      <c r="AI123" s="20">
        <v>1</v>
      </c>
      <c r="AJ123" s="25" t="s">
        <v>448</v>
      </c>
      <c r="AK123" s="15"/>
    </row>
    <row r="124" spans="2:37" ht="15.75" x14ac:dyDescent="0.3">
      <c r="B124" s="15" t="str">
        <f>BASE!$D$2</f>
        <v>DATA ENGINEER</v>
      </c>
      <c r="C124" s="15" t="s">
        <v>330</v>
      </c>
      <c r="D124" s="15" t="s">
        <v>63</v>
      </c>
      <c r="E124" s="15" t="s">
        <v>195</v>
      </c>
      <c r="F124" s="15" t="s">
        <v>319</v>
      </c>
      <c r="G124" s="15" t="s">
        <v>81</v>
      </c>
      <c r="H124" s="19" t="s">
        <v>318</v>
      </c>
      <c r="I124" s="15" t="s">
        <v>427</v>
      </c>
      <c r="J124" s="15" t="s">
        <v>422</v>
      </c>
      <c r="K124" s="20">
        <v>3</v>
      </c>
      <c r="L124" s="20">
        <v>3</v>
      </c>
      <c r="M124" s="20">
        <v>3</v>
      </c>
      <c r="N124" s="20">
        <v>3</v>
      </c>
      <c r="O124" s="20">
        <v>3</v>
      </c>
      <c r="P124" s="20">
        <v>3</v>
      </c>
      <c r="Q124" s="20">
        <v>3</v>
      </c>
      <c r="R124" s="20">
        <v>3</v>
      </c>
      <c r="S124" s="20">
        <v>2</v>
      </c>
      <c r="T124" s="20">
        <v>2</v>
      </c>
      <c r="U124" s="20">
        <v>3</v>
      </c>
      <c r="V124" s="20">
        <v>0</v>
      </c>
      <c r="W124" s="20">
        <v>2</v>
      </c>
      <c r="X124" s="20">
        <v>3</v>
      </c>
      <c r="Y124" s="20">
        <v>1</v>
      </c>
      <c r="Z124" s="20">
        <v>3</v>
      </c>
      <c r="AA124" s="20">
        <v>3</v>
      </c>
      <c r="AB124" s="20">
        <v>3</v>
      </c>
      <c r="AC124" s="20">
        <v>0</v>
      </c>
      <c r="AD124" s="16">
        <f t="shared" si="2"/>
        <v>2.4210526315789473</v>
      </c>
      <c r="AE124" s="20">
        <v>3</v>
      </c>
      <c r="AF124" s="20">
        <v>4</v>
      </c>
      <c r="AG124" s="20">
        <v>3</v>
      </c>
      <c r="AH124" s="20">
        <v>4</v>
      </c>
      <c r="AI124" s="20">
        <v>3</v>
      </c>
      <c r="AJ124" s="31" t="s">
        <v>437</v>
      </c>
      <c r="AK124" s="15"/>
    </row>
    <row r="125" spans="2:37" ht="15.75" x14ac:dyDescent="0.3">
      <c r="B125" s="15" t="str">
        <f>BASE!$D$2</f>
        <v>DATA ENGINEER</v>
      </c>
      <c r="C125" s="15" t="s">
        <v>330</v>
      </c>
      <c r="D125" s="15" t="s">
        <v>63</v>
      </c>
      <c r="E125" s="15" t="s">
        <v>195</v>
      </c>
      <c r="F125" s="15" t="s">
        <v>319</v>
      </c>
      <c r="G125" s="15" t="s">
        <v>81</v>
      </c>
      <c r="H125" s="19" t="s">
        <v>318</v>
      </c>
      <c r="I125" s="15" t="s">
        <v>427</v>
      </c>
      <c r="J125" s="15" t="s">
        <v>421</v>
      </c>
      <c r="K125" s="20">
        <v>3</v>
      </c>
      <c r="L125" s="20">
        <v>3</v>
      </c>
      <c r="M125" s="20">
        <v>3</v>
      </c>
      <c r="N125" s="20">
        <v>3</v>
      </c>
      <c r="O125" s="20">
        <v>3</v>
      </c>
      <c r="P125" s="20">
        <v>3</v>
      </c>
      <c r="Q125" s="20">
        <v>3</v>
      </c>
      <c r="R125" s="20">
        <v>3</v>
      </c>
      <c r="S125" s="20">
        <v>2</v>
      </c>
      <c r="T125" s="20">
        <v>2</v>
      </c>
      <c r="U125" s="20">
        <v>3</v>
      </c>
      <c r="V125" s="20">
        <v>0</v>
      </c>
      <c r="W125" s="20">
        <v>2</v>
      </c>
      <c r="X125" s="20">
        <v>3</v>
      </c>
      <c r="Y125" s="20">
        <v>1</v>
      </c>
      <c r="Z125" s="20">
        <v>3</v>
      </c>
      <c r="AA125" s="20">
        <v>3</v>
      </c>
      <c r="AB125" s="20">
        <v>3</v>
      </c>
      <c r="AC125" s="20">
        <v>0</v>
      </c>
      <c r="AD125" s="16">
        <f t="shared" si="2"/>
        <v>2.4210526315789473</v>
      </c>
      <c r="AE125" s="20">
        <v>3</v>
      </c>
      <c r="AF125" s="20">
        <v>3</v>
      </c>
      <c r="AG125" s="20">
        <v>3</v>
      </c>
      <c r="AH125" s="20">
        <v>3</v>
      </c>
      <c r="AI125" s="20">
        <v>3</v>
      </c>
      <c r="AJ125" s="25" t="s">
        <v>437</v>
      </c>
      <c r="AK125" s="15"/>
    </row>
    <row r="126" spans="2:37" ht="15.75" x14ac:dyDescent="0.3">
      <c r="B126" s="15" t="str">
        <f>BASE!$D$2</f>
        <v>DATA ENGINEER</v>
      </c>
      <c r="C126" s="15" t="s">
        <v>412</v>
      </c>
      <c r="D126" s="15" t="s">
        <v>58</v>
      </c>
      <c r="E126" s="15" t="s">
        <v>195</v>
      </c>
      <c r="F126" s="15" t="s">
        <v>330</v>
      </c>
      <c r="G126" s="15" t="s">
        <v>63</v>
      </c>
      <c r="H126" s="19" t="s">
        <v>195</v>
      </c>
      <c r="I126" s="15" t="s">
        <v>428</v>
      </c>
      <c r="J126" s="15" t="s">
        <v>423</v>
      </c>
      <c r="K126" s="20">
        <v>4</v>
      </c>
      <c r="L126" s="20">
        <v>4</v>
      </c>
      <c r="M126" s="20">
        <v>4</v>
      </c>
      <c r="N126" s="20">
        <v>4</v>
      </c>
      <c r="O126" s="20">
        <v>3</v>
      </c>
      <c r="P126" s="20">
        <v>4</v>
      </c>
      <c r="Q126" s="20">
        <v>4</v>
      </c>
      <c r="R126" s="20">
        <v>2</v>
      </c>
      <c r="S126" s="20">
        <v>3</v>
      </c>
      <c r="T126" s="20">
        <v>3</v>
      </c>
      <c r="U126" s="20">
        <v>3</v>
      </c>
      <c r="V126" s="20">
        <v>1</v>
      </c>
      <c r="W126" s="20">
        <v>3</v>
      </c>
      <c r="X126" s="20">
        <v>2</v>
      </c>
      <c r="Y126" s="20">
        <v>2</v>
      </c>
      <c r="Z126" s="20">
        <v>3</v>
      </c>
      <c r="AA126" s="20">
        <v>3</v>
      </c>
      <c r="AB126" s="20">
        <v>4</v>
      </c>
      <c r="AC126" s="20">
        <v>1</v>
      </c>
      <c r="AD126" s="16">
        <f t="shared" si="2"/>
        <v>3</v>
      </c>
      <c r="AE126" s="20">
        <v>3</v>
      </c>
      <c r="AF126" s="20">
        <v>4</v>
      </c>
      <c r="AG126" s="20">
        <v>4</v>
      </c>
      <c r="AH126" s="20">
        <v>4</v>
      </c>
      <c r="AI126" s="20">
        <v>3</v>
      </c>
      <c r="AJ126" s="25" t="s">
        <v>430</v>
      </c>
      <c r="AK126" s="15"/>
    </row>
    <row r="127" spans="2:37" ht="15.75" x14ac:dyDescent="0.3">
      <c r="B127" s="15" t="str">
        <f>BASE!$D$2</f>
        <v>DATA ENGINEER</v>
      </c>
      <c r="C127" s="15" t="s">
        <v>226</v>
      </c>
      <c r="D127" s="15" t="s">
        <v>175</v>
      </c>
      <c r="E127" s="15" t="s">
        <v>218</v>
      </c>
      <c r="F127" s="15" t="s">
        <v>238</v>
      </c>
      <c r="G127" s="15" t="s">
        <v>86</v>
      </c>
      <c r="H127" s="19" t="s">
        <v>201</v>
      </c>
      <c r="I127" s="15" t="s">
        <v>427</v>
      </c>
      <c r="J127" s="15" t="s">
        <v>423</v>
      </c>
      <c r="K127" s="20">
        <v>3</v>
      </c>
      <c r="L127" s="20">
        <v>0</v>
      </c>
      <c r="M127" s="20">
        <v>3</v>
      </c>
      <c r="N127" s="20">
        <v>1</v>
      </c>
      <c r="O127" s="20">
        <v>0</v>
      </c>
      <c r="P127" s="20">
        <v>0</v>
      </c>
      <c r="Q127" s="20">
        <v>0</v>
      </c>
      <c r="R127" s="20">
        <v>3</v>
      </c>
      <c r="S127" s="20">
        <v>0</v>
      </c>
      <c r="T127" s="20">
        <v>0</v>
      </c>
      <c r="U127" s="20">
        <v>0</v>
      </c>
      <c r="V127" s="20">
        <v>0</v>
      </c>
      <c r="W127" s="20">
        <v>0</v>
      </c>
      <c r="X127" s="20">
        <v>0</v>
      </c>
      <c r="Y127" s="20">
        <v>0</v>
      </c>
      <c r="Z127" s="20">
        <v>0</v>
      </c>
      <c r="AA127" s="20">
        <v>0</v>
      </c>
      <c r="AB127" s="20">
        <v>0</v>
      </c>
      <c r="AC127" s="20">
        <v>0</v>
      </c>
      <c r="AD127" s="16">
        <f t="shared" si="2"/>
        <v>0.52631578947368418</v>
      </c>
      <c r="AE127" s="20">
        <v>0</v>
      </c>
      <c r="AF127" s="20">
        <v>3</v>
      </c>
      <c r="AG127" s="20">
        <v>1</v>
      </c>
      <c r="AH127" s="20">
        <v>3</v>
      </c>
      <c r="AI127" s="20">
        <v>0</v>
      </c>
      <c r="AJ127" s="25" t="s">
        <v>436</v>
      </c>
      <c r="AK127" s="15"/>
    </row>
    <row r="128" spans="2:37" ht="15.75" x14ac:dyDescent="0.3">
      <c r="B128" s="15" t="str">
        <f>BASE!$D$2</f>
        <v>DATA ENGINEER</v>
      </c>
      <c r="C128" s="15" t="s">
        <v>238</v>
      </c>
      <c r="D128" s="15" t="s">
        <v>86</v>
      </c>
      <c r="E128" s="15" t="s">
        <v>218</v>
      </c>
      <c r="F128" s="15" t="s">
        <v>290</v>
      </c>
      <c r="G128" s="15" t="s">
        <v>133</v>
      </c>
      <c r="H128" s="19" t="s">
        <v>255</v>
      </c>
      <c r="I128" s="15" t="s">
        <v>425</v>
      </c>
      <c r="J128" s="15" t="s">
        <v>421</v>
      </c>
      <c r="K128" s="20">
        <v>3</v>
      </c>
      <c r="L128" s="20">
        <v>2</v>
      </c>
      <c r="M128" s="20">
        <v>2</v>
      </c>
      <c r="N128" s="20">
        <v>2</v>
      </c>
      <c r="O128" s="20">
        <v>0</v>
      </c>
      <c r="P128" s="20">
        <v>0</v>
      </c>
      <c r="Q128" s="20">
        <v>0</v>
      </c>
      <c r="R128" s="20">
        <v>2</v>
      </c>
      <c r="S128" s="20">
        <v>1</v>
      </c>
      <c r="T128" s="20">
        <v>1</v>
      </c>
      <c r="U128" s="20">
        <v>1</v>
      </c>
      <c r="V128" s="20">
        <v>0</v>
      </c>
      <c r="W128" s="20">
        <v>0</v>
      </c>
      <c r="X128" s="20">
        <v>0</v>
      </c>
      <c r="Y128" s="20">
        <v>0</v>
      </c>
      <c r="Z128" s="20">
        <v>3</v>
      </c>
      <c r="AA128" s="20">
        <v>1</v>
      </c>
      <c r="AB128" s="20">
        <v>1</v>
      </c>
      <c r="AC128" s="20">
        <v>0</v>
      </c>
      <c r="AD128" s="16">
        <f t="shared" si="2"/>
        <v>1</v>
      </c>
      <c r="AE128" s="20">
        <v>1</v>
      </c>
      <c r="AF128" s="20">
        <v>2</v>
      </c>
      <c r="AG128" s="20">
        <v>2</v>
      </c>
      <c r="AH128" s="20">
        <v>3</v>
      </c>
      <c r="AI128" s="20">
        <v>1</v>
      </c>
      <c r="AJ128" s="25" t="s">
        <v>439</v>
      </c>
      <c r="AK128" s="15"/>
    </row>
    <row r="129" spans="2:37" ht="15.75" x14ac:dyDescent="0.3">
      <c r="B129" s="15" t="str">
        <f>BASE!$D$2</f>
        <v>DATA ENGINEER</v>
      </c>
      <c r="C129" s="15" t="s">
        <v>238</v>
      </c>
      <c r="D129" s="15" t="s">
        <v>86</v>
      </c>
      <c r="E129" s="15" t="s">
        <v>218</v>
      </c>
      <c r="F129" s="15" t="s">
        <v>288</v>
      </c>
      <c r="G129" s="15" t="s">
        <v>72</v>
      </c>
      <c r="H129" s="19" t="s">
        <v>255</v>
      </c>
      <c r="I129" s="15" t="s">
        <v>424</v>
      </c>
      <c r="J129" s="15" t="s">
        <v>421</v>
      </c>
      <c r="K129" s="20">
        <v>3</v>
      </c>
      <c r="L129" s="20">
        <v>2</v>
      </c>
      <c r="M129" s="20">
        <v>3</v>
      </c>
      <c r="N129" s="20">
        <v>3</v>
      </c>
      <c r="O129" s="20">
        <v>0</v>
      </c>
      <c r="P129" s="20">
        <v>0</v>
      </c>
      <c r="Q129" s="20">
        <v>0</v>
      </c>
      <c r="R129" s="20">
        <v>3</v>
      </c>
      <c r="S129" s="20">
        <v>2</v>
      </c>
      <c r="T129" s="20">
        <v>2</v>
      </c>
      <c r="U129" s="20">
        <v>1</v>
      </c>
      <c r="V129" s="20">
        <v>0</v>
      </c>
      <c r="W129" s="20">
        <v>0</v>
      </c>
      <c r="X129" s="20">
        <v>0</v>
      </c>
      <c r="Y129" s="20">
        <v>0</v>
      </c>
      <c r="Z129" s="20">
        <v>3</v>
      </c>
      <c r="AA129" s="20">
        <v>1</v>
      </c>
      <c r="AB129" s="20">
        <v>2</v>
      </c>
      <c r="AC129" s="20">
        <v>0</v>
      </c>
      <c r="AD129" s="16">
        <f t="shared" si="2"/>
        <v>1.3157894736842106</v>
      </c>
      <c r="AE129" s="20">
        <v>2</v>
      </c>
      <c r="AF129" s="20">
        <v>3</v>
      </c>
      <c r="AG129" s="20">
        <v>1</v>
      </c>
      <c r="AH129" s="20">
        <v>1</v>
      </c>
      <c r="AI129" s="20">
        <v>1</v>
      </c>
      <c r="AJ129" s="25" t="s">
        <v>439</v>
      </c>
      <c r="AK129" s="15"/>
    </row>
    <row r="130" spans="2:37" ht="15.75" x14ac:dyDescent="0.3">
      <c r="B130" s="15" t="str">
        <f>BASE!$D$2</f>
        <v>DATA ENGINEER</v>
      </c>
      <c r="C130" s="15" t="s">
        <v>238</v>
      </c>
      <c r="D130" s="15" t="s">
        <v>86</v>
      </c>
      <c r="E130" s="15" t="s">
        <v>218</v>
      </c>
      <c r="F130" s="15" t="s">
        <v>292</v>
      </c>
      <c r="G130" s="15" t="s">
        <v>122</v>
      </c>
      <c r="H130" s="19" t="s">
        <v>255</v>
      </c>
      <c r="I130" s="15" t="s">
        <v>424</v>
      </c>
      <c r="J130" s="15" t="s">
        <v>421</v>
      </c>
      <c r="K130" s="20">
        <v>3</v>
      </c>
      <c r="L130" s="20">
        <v>2</v>
      </c>
      <c r="M130" s="20">
        <v>3</v>
      </c>
      <c r="N130" s="20">
        <v>3</v>
      </c>
      <c r="O130" s="20">
        <v>0</v>
      </c>
      <c r="P130" s="20">
        <v>0</v>
      </c>
      <c r="Q130" s="20">
        <v>0</v>
      </c>
      <c r="R130" s="20">
        <v>3</v>
      </c>
      <c r="S130" s="20">
        <v>2</v>
      </c>
      <c r="T130" s="20">
        <v>2</v>
      </c>
      <c r="U130" s="20">
        <v>1</v>
      </c>
      <c r="V130" s="20">
        <v>0</v>
      </c>
      <c r="W130" s="20">
        <v>0</v>
      </c>
      <c r="X130" s="20">
        <v>0</v>
      </c>
      <c r="Y130" s="20">
        <v>0</v>
      </c>
      <c r="Z130" s="20">
        <v>3</v>
      </c>
      <c r="AA130" s="20">
        <v>1</v>
      </c>
      <c r="AB130" s="20">
        <v>2</v>
      </c>
      <c r="AC130" s="20">
        <v>0</v>
      </c>
      <c r="AD130" s="16">
        <f t="shared" si="2"/>
        <v>1.3157894736842106</v>
      </c>
      <c r="AE130" s="20">
        <v>2</v>
      </c>
      <c r="AF130" s="20">
        <v>3</v>
      </c>
      <c r="AG130" s="20">
        <v>3</v>
      </c>
      <c r="AH130" s="20">
        <v>3</v>
      </c>
      <c r="AI130" s="20">
        <v>2</v>
      </c>
      <c r="AJ130" s="25" t="s">
        <v>441</v>
      </c>
      <c r="AK130" s="15"/>
    </row>
    <row r="131" spans="2:37" ht="15.75" x14ac:dyDescent="0.3">
      <c r="B131" s="15" t="str">
        <f>BASE!$D$2</f>
        <v>DATA ENGINEER</v>
      </c>
      <c r="C131" s="15" t="s">
        <v>238</v>
      </c>
      <c r="D131" s="15" t="s">
        <v>86</v>
      </c>
      <c r="E131" s="15" t="s">
        <v>218</v>
      </c>
      <c r="F131" s="15" t="s">
        <v>300</v>
      </c>
      <c r="G131" s="15" t="s">
        <v>111</v>
      </c>
      <c r="H131" s="19" t="s">
        <v>255</v>
      </c>
      <c r="I131" s="15" t="s">
        <v>424</v>
      </c>
      <c r="J131" s="15" t="s">
        <v>421</v>
      </c>
      <c r="K131" s="20">
        <v>3</v>
      </c>
      <c r="L131" s="20">
        <v>2</v>
      </c>
      <c r="M131" s="20">
        <v>3</v>
      </c>
      <c r="N131" s="20">
        <v>3</v>
      </c>
      <c r="O131" s="20">
        <v>0</v>
      </c>
      <c r="P131" s="20">
        <v>0</v>
      </c>
      <c r="Q131" s="20">
        <v>0</v>
      </c>
      <c r="R131" s="20">
        <v>3</v>
      </c>
      <c r="S131" s="20">
        <v>2</v>
      </c>
      <c r="T131" s="20">
        <v>2</v>
      </c>
      <c r="U131" s="20">
        <v>1</v>
      </c>
      <c r="V131" s="20">
        <v>0</v>
      </c>
      <c r="W131" s="20">
        <v>0</v>
      </c>
      <c r="X131" s="20">
        <v>0</v>
      </c>
      <c r="Y131" s="20">
        <v>0</v>
      </c>
      <c r="Z131" s="20">
        <v>3</v>
      </c>
      <c r="AA131" s="20">
        <v>1</v>
      </c>
      <c r="AB131" s="20">
        <v>2</v>
      </c>
      <c r="AC131" s="20">
        <v>0</v>
      </c>
      <c r="AD131" s="16">
        <f t="shared" si="2"/>
        <v>1.3157894736842106</v>
      </c>
      <c r="AE131" s="20">
        <v>2</v>
      </c>
      <c r="AF131" s="20">
        <v>4</v>
      </c>
      <c r="AG131" s="20">
        <v>3</v>
      </c>
      <c r="AH131" s="20">
        <v>3</v>
      </c>
      <c r="AI131" s="20">
        <v>2</v>
      </c>
      <c r="AJ131" s="25" t="s">
        <v>441</v>
      </c>
      <c r="AK131" s="15"/>
    </row>
    <row r="132" spans="2:37" ht="15.75" x14ac:dyDescent="0.3">
      <c r="B132" s="15" t="str">
        <f>BASE!$D$2</f>
        <v>DATA ENGINEER</v>
      </c>
      <c r="C132" s="15" t="s">
        <v>330</v>
      </c>
      <c r="D132" s="15" t="s">
        <v>63</v>
      </c>
      <c r="E132" s="15" t="s">
        <v>318</v>
      </c>
      <c r="F132" s="15" t="s">
        <v>341</v>
      </c>
      <c r="G132" s="15" t="s">
        <v>87</v>
      </c>
      <c r="H132" s="19" t="s">
        <v>318</v>
      </c>
      <c r="I132" s="15" t="s">
        <v>428</v>
      </c>
      <c r="J132" s="15" t="s">
        <v>423</v>
      </c>
      <c r="K132" s="20">
        <v>3</v>
      </c>
      <c r="L132" s="20">
        <v>3</v>
      </c>
      <c r="M132" s="20">
        <v>3</v>
      </c>
      <c r="N132" s="20">
        <v>3</v>
      </c>
      <c r="O132" s="20">
        <v>4</v>
      </c>
      <c r="P132" s="20">
        <v>3</v>
      </c>
      <c r="Q132" s="20">
        <v>4</v>
      </c>
      <c r="R132" s="20">
        <v>0</v>
      </c>
      <c r="S132" s="20">
        <v>4</v>
      </c>
      <c r="T132" s="20">
        <v>3</v>
      </c>
      <c r="U132" s="20">
        <v>2</v>
      </c>
      <c r="V132" s="20">
        <v>3</v>
      </c>
      <c r="W132" s="20">
        <v>2</v>
      </c>
      <c r="X132" s="20">
        <v>3</v>
      </c>
      <c r="Y132" s="20">
        <v>0</v>
      </c>
      <c r="Z132" s="20">
        <v>4</v>
      </c>
      <c r="AA132" s="20">
        <v>4</v>
      </c>
      <c r="AB132" s="20">
        <v>3</v>
      </c>
      <c r="AC132" s="20">
        <v>0</v>
      </c>
      <c r="AD132" s="16">
        <f t="shared" si="2"/>
        <v>2.6842105263157894</v>
      </c>
      <c r="AE132" s="20">
        <v>3</v>
      </c>
      <c r="AF132" s="20">
        <v>4</v>
      </c>
      <c r="AG132" s="20">
        <v>4</v>
      </c>
      <c r="AH132" s="20">
        <v>4</v>
      </c>
      <c r="AI132" s="20">
        <v>3</v>
      </c>
      <c r="AJ132" s="25" t="s">
        <v>430</v>
      </c>
      <c r="AK132" s="15"/>
    </row>
    <row r="133" spans="2:37" ht="15.75" x14ac:dyDescent="0.3">
      <c r="B133" s="15" t="str">
        <f>BASE!$D$2</f>
        <v>DATA ENGINEER</v>
      </c>
      <c r="C133" s="15" t="s">
        <v>194</v>
      </c>
      <c r="D133" s="15" t="s">
        <v>59</v>
      </c>
      <c r="E133" s="15" t="s">
        <v>318</v>
      </c>
      <c r="F133" s="15" t="s">
        <v>202</v>
      </c>
      <c r="G133" s="15" t="s">
        <v>89</v>
      </c>
      <c r="H133" s="19" t="s">
        <v>318</v>
      </c>
      <c r="I133" s="15" t="s">
        <v>425</v>
      </c>
      <c r="J133" s="15" t="s">
        <v>423</v>
      </c>
      <c r="K133" s="20">
        <v>3</v>
      </c>
      <c r="L133" s="20">
        <v>4</v>
      </c>
      <c r="M133" s="20">
        <v>3</v>
      </c>
      <c r="N133" s="20">
        <v>3</v>
      </c>
      <c r="O133" s="20">
        <v>3</v>
      </c>
      <c r="P133" s="20">
        <v>3</v>
      </c>
      <c r="Q133" s="20">
        <v>3</v>
      </c>
      <c r="R133" s="20">
        <v>3</v>
      </c>
      <c r="S133" s="20">
        <v>3</v>
      </c>
      <c r="T133" s="20">
        <v>2</v>
      </c>
      <c r="U133" s="20">
        <v>3</v>
      </c>
      <c r="V133" s="20">
        <v>2</v>
      </c>
      <c r="W133" s="20">
        <v>3</v>
      </c>
      <c r="X133" s="20">
        <v>2</v>
      </c>
      <c r="Y133" s="20">
        <v>3</v>
      </c>
      <c r="Z133" s="20">
        <v>3</v>
      </c>
      <c r="AA133" s="20">
        <v>2</v>
      </c>
      <c r="AB133" s="20">
        <v>2</v>
      </c>
      <c r="AC133" s="20">
        <v>2</v>
      </c>
      <c r="AD133" s="16">
        <f t="shared" si="2"/>
        <v>2.736842105263158</v>
      </c>
      <c r="AE133" s="20">
        <v>3</v>
      </c>
      <c r="AF133" s="20">
        <v>3</v>
      </c>
      <c r="AG133" s="20">
        <v>3</v>
      </c>
      <c r="AH133" s="20">
        <v>4</v>
      </c>
      <c r="AI133" s="20">
        <v>3</v>
      </c>
      <c r="AJ133" s="25" t="s">
        <v>431</v>
      </c>
      <c r="AK133" s="15"/>
    </row>
    <row r="134" spans="2:37" ht="15.75" x14ac:dyDescent="0.3">
      <c r="B134" s="15" t="str">
        <f>BASE!$D$2</f>
        <v>DATA ENGINEER</v>
      </c>
      <c r="C134" s="15" t="s">
        <v>250</v>
      </c>
      <c r="D134" s="15" t="s">
        <v>77</v>
      </c>
      <c r="E134" s="15" t="s">
        <v>255</v>
      </c>
      <c r="F134" s="15" t="s">
        <v>346</v>
      </c>
      <c r="G134" s="15" t="s">
        <v>90</v>
      </c>
      <c r="H134" s="19" t="s">
        <v>255</v>
      </c>
      <c r="I134" s="15" t="s">
        <v>424</v>
      </c>
      <c r="J134" s="15" t="s">
        <v>423</v>
      </c>
      <c r="K134" s="20">
        <v>3</v>
      </c>
      <c r="L134" s="20">
        <v>3</v>
      </c>
      <c r="M134" s="20">
        <v>2</v>
      </c>
      <c r="N134" s="20">
        <v>3</v>
      </c>
      <c r="O134" s="20">
        <v>1</v>
      </c>
      <c r="P134" s="20">
        <v>0</v>
      </c>
      <c r="Q134" s="20">
        <v>0</v>
      </c>
      <c r="R134" s="20">
        <v>3</v>
      </c>
      <c r="S134" s="20">
        <v>2</v>
      </c>
      <c r="T134" s="20">
        <v>3</v>
      </c>
      <c r="U134" s="20">
        <v>0</v>
      </c>
      <c r="V134" s="20">
        <v>2</v>
      </c>
      <c r="W134" s="20">
        <v>0</v>
      </c>
      <c r="X134" s="20">
        <v>0</v>
      </c>
      <c r="Y134" s="20">
        <v>0</v>
      </c>
      <c r="Z134" s="20">
        <v>3</v>
      </c>
      <c r="AA134" s="20">
        <v>2</v>
      </c>
      <c r="AB134" s="20">
        <v>3</v>
      </c>
      <c r="AC134" s="20">
        <v>0</v>
      </c>
      <c r="AD134" s="16">
        <f t="shared" ref="AD134:AD197" si="3">AVERAGE(K134:AC134)</f>
        <v>1.5789473684210527</v>
      </c>
      <c r="AE134" s="20">
        <v>2</v>
      </c>
      <c r="AF134" s="20">
        <v>3</v>
      </c>
      <c r="AG134" s="20">
        <v>1</v>
      </c>
      <c r="AH134" s="20">
        <v>2</v>
      </c>
      <c r="AI134" s="20">
        <v>1</v>
      </c>
      <c r="AJ134" s="25" t="s">
        <v>438</v>
      </c>
      <c r="AK134" s="15"/>
    </row>
    <row r="135" spans="2:37" ht="15.75" x14ac:dyDescent="0.3">
      <c r="B135" s="15" t="str">
        <f>BASE!$D$2</f>
        <v>DATA ENGINEER</v>
      </c>
      <c r="C135" s="15" t="s">
        <v>242</v>
      </c>
      <c r="D135" s="15" t="s">
        <v>60</v>
      </c>
      <c r="E135" s="15" t="s">
        <v>218</v>
      </c>
      <c r="F135" s="15" t="s">
        <v>348</v>
      </c>
      <c r="G135" s="15" t="s">
        <v>102</v>
      </c>
      <c r="H135" s="19" t="s">
        <v>255</v>
      </c>
      <c r="I135" s="15" t="s">
        <v>425</v>
      </c>
      <c r="J135" s="15" t="s">
        <v>421</v>
      </c>
      <c r="K135" s="20">
        <v>3</v>
      </c>
      <c r="L135" s="20">
        <v>2</v>
      </c>
      <c r="M135" s="20">
        <v>2</v>
      </c>
      <c r="N135" s="20">
        <v>2</v>
      </c>
      <c r="O135" s="20">
        <v>0</v>
      </c>
      <c r="P135" s="20">
        <v>0</v>
      </c>
      <c r="Q135" s="20">
        <v>0</v>
      </c>
      <c r="R135" s="20">
        <v>2</v>
      </c>
      <c r="S135" s="20">
        <v>2</v>
      </c>
      <c r="T135" s="20">
        <v>2</v>
      </c>
      <c r="U135" s="20">
        <v>0</v>
      </c>
      <c r="V135" s="20">
        <v>0</v>
      </c>
      <c r="W135" s="20">
        <v>0</v>
      </c>
      <c r="X135" s="20">
        <v>0</v>
      </c>
      <c r="Y135" s="20">
        <v>0</v>
      </c>
      <c r="Z135" s="20">
        <v>3</v>
      </c>
      <c r="AA135" s="20">
        <v>2</v>
      </c>
      <c r="AB135" s="20">
        <v>2</v>
      </c>
      <c r="AC135" s="20">
        <v>0</v>
      </c>
      <c r="AD135" s="16">
        <f t="shared" si="3"/>
        <v>1.1578947368421053</v>
      </c>
      <c r="AE135" s="20">
        <v>1</v>
      </c>
      <c r="AF135" s="20">
        <v>3</v>
      </c>
      <c r="AG135" s="20">
        <v>2</v>
      </c>
      <c r="AH135" s="20">
        <v>3</v>
      </c>
      <c r="AI135" s="20">
        <v>1</v>
      </c>
      <c r="AJ135" s="25" t="s">
        <v>431</v>
      </c>
      <c r="AK135" s="15"/>
    </row>
    <row r="136" spans="2:37" ht="15.75" x14ac:dyDescent="0.3">
      <c r="B136" s="15" t="str">
        <f>BASE!$D$2</f>
        <v>DATA ENGINEER</v>
      </c>
      <c r="C136" s="15" t="s">
        <v>242</v>
      </c>
      <c r="D136" s="15" t="s">
        <v>60</v>
      </c>
      <c r="E136" s="15" t="s">
        <v>218</v>
      </c>
      <c r="F136" s="15" t="s">
        <v>254</v>
      </c>
      <c r="G136" s="15" t="s">
        <v>61</v>
      </c>
      <c r="H136" s="19" t="s">
        <v>255</v>
      </c>
      <c r="I136" s="15" t="s">
        <v>424</v>
      </c>
      <c r="J136" s="15" t="s">
        <v>422</v>
      </c>
      <c r="K136" s="20">
        <v>3</v>
      </c>
      <c r="L136" s="20">
        <v>3</v>
      </c>
      <c r="M136" s="20">
        <v>1</v>
      </c>
      <c r="N136" s="20">
        <v>2</v>
      </c>
      <c r="O136" s="20">
        <v>0</v>
      </c>
      <c r="P136" s="20">
        <v>0</v>
      </c>
      <c r="Q136" s="20">
        <v>0</v>
      </c>
      <c r="R136" s="20">
        <v>2</v>
      </c>
      <c r="S136" s="20">
        <v>1</v>
      </c>
      <c r="T136" s="20">
        <v>2</v>
      </c>
      <c r="U136" s="20">
        <v>0</v>
      </c>
      <c r="V136" s="20">
        <v>0</v>
      </c>
      <c r="W136" s="20">
        <v>0</v>
      </c>
      <c r="X136" s="20">
        <v>0</v>
      </c>
      <c r="Y136" s="20">
        <v>0</v>
      </c>
      <c r="Z136" s="20">
        <v>3</v>
      </c>
      <c r="AA136" s="20">
        <v>2</v>
      </c>
      <c r="AB136" s="20">
        <v>2</v>
      </c>
      <c r="AC136" s="20">
        <v>0</v>
      </c>
      <c r="AD136" s="16">
        <f t="shared" si="3"/>
        <v>1.1052631578947369</v>
      </c>
      <c r="AE136" s="20">
        <v>1</v>
      </c>
      <c r="AF136" s="20">
        <v>3</v>
      </c>
      <c r="AG136" s="20">
        <v>4</v>
      </c>
      <c r="AH136" s="20">
        <v>3</v>
      </c>
      <c r="AI136" s="20">
        <v>1</v>
      </c>
      <c r="AJ136" s="31"/>
      <c r="AK136" s="15"/>
    </row>
    <row r="137" spans="2:37" ht="15.75" x14ac:dyDescent="0.3">
      <c r="B137" s="15" t="str">
        <f>BASE!$D$2</f>
        <v>DATA ENGINEER</v>
      </c>
      <c r="C137" s="15" t="s">
        <v>242</v>
      </c>
      <c r="D137" s="15" t="s">
        <v>60</v>
      </c>
      <c r="E137" s="15" t="s">
        <v>218</v>
      </c>
      <c r="F137" s="15" t="s">
        <v>254</v>
      </c>
      <c r="G137" s="15" t="s">
        <v>61</v>
      </c>
      <c r="H137" s="19" t="s">
        <v>255</v>
      </c>
      <c r="I137" s="15" t="s">
        <v>424</v>
      </c>
      <c r="J137" s="15" t="s">
        <v>421</v>
      </c>
      <c r="K137" s="20">
        <v>3</v>
      </c>
      <c r="L137" s="20">
        <v>3</v>
      </c>
      <c r="M137" s="20">
        <v>2</v>
      </c>
      <c r="N137" s="20">
        <v>2</v>
      </c>
      <c r="O137" s="20">
        <v>0</v>
      </c>
      <c r="P137" s="20">
        <v>0</v>
      </c>
      <c r="Q137" s="20">
        <v>0</v>
      </c>
      <c r="R137" s="20">
        <v>2</v>
      </c>
      <c r="S137" s="20">
        <v>2</v>
      </c>
      <c r="T137" s="20">
        <v>2</v>
      </c>
      <c r="U137" s="20">
        <v>0</v>
      </c>
      <c r="V137" s="20">
        <v>0</v>
      </c>
      <c r="W137" s="20">
        <v>0</v>
      </c>
      <c r="X137" s="20">
        <v>0</v>
      </c>
      <c r="Y137" s="20">
        <v>0</v>
      </c>
      <c r="Z137" s="20">
        <v>3</v>
      </c>
      <c r="AA137" s="20">
        <v>2</v>
      </c>
      <c r="AB137" s="20">
        <v>3</v>
      </c>
      <c r="AC137" s="20">
        <v>0</v>
      </c>
      <c r="AD137" s="16">
        <f t="shared" si="3"/>
        <v>1.263157894736842</v>
      </c>
      <c r="AE137" s="20">
        <v>1</v>
      </c>
      <c r="AF137" s="20">
        <v>3</v>
      </c>
      <c r="AG137" s="20">
        <v>4</v>
      </c>
      <c r="AH137" s="20">
        <v>3</v>
      </c>
      <c r="AI137" s="20">
        <v>1</v>
      </c>
      <c r="AJ137" s="25"/>
      <c r="AK137" s="15"/>
    </row>
    <row r="138" spans="2:37" ht="15.75" x14ac:dyDescent="0.3">
      <c r="B138" s="15" t="str">
        <f>BASE!$D$2</f>
        <v>DATA ENGINEER</v>
      </c>
      <c r="C138" s="15" t="s">
        <v>242</v>
      </c>
      <c r="D138" s="15" t="s">
        <v>60</v>
      </c>
      <c r="E138" s="15" t="s">
        <v>218</v>
      </c>
      <c r="F138" s="15" t="s">
        <v>348</v>
      </c>
      <c r="G138" s="15" t="s">
        <v>102</v>
      </c>
      <c r="H138" s="19" t="s">
        <v>255</v>
      </c>
      <c r="I138" s="15" t="s">
        <v>425</v>
      </c>
      <c r="J138" s="15" t="s">
        <v>422</v>
      </c>
      <c r="K138" s="20">
        <v>2</v>
      </c>
      <c r="L138" s="20">
        <v>0</v>
      </c>
      <c r="M138" s="20">
        <v>1</v>
      </c>
      <c r="N138" s="20">
        <v>2</v>
      </c>
      <c r="O138" s="20">
        <v>0</v>
      </c>
      <c r="P138" s="20">
        <v>0</v>
      </c>
      <c r="Q138" s="20">
        <v>0</v>
      </c>
      <c r="R138" s="20">
        <v>1</v>
      </c>
      <c r="S138" s="20">
        <v>1</v>
      </c>
      <c r="T138" s="20">
        <v>1</v>
      </c>
      <c r="U138" s="20">
        <v>0</v>
      </c>
      <c r="V138" s="20">
        <v>0</v>
      </c>
      <c r="W138" s="20">
        <v>0</v>
      </c>
      <c r="X138" s="20">
        <v>0</v>
      </c>
      <c r="Y138" s="20">
        <v>0</v>
      </c>
      <c r="Z138" s="20">
        <v>2</v>
      </c>
      <c r="AA138" s="20">
        <v>1</v>
      </c>
      <c r="AB138" s="20">
        <v>2</v>
      </c>
      <c r="AC138" s="20">
        <v>0</v>
      </c>
      <c r="AD138" s="16">
        <f t="shared" si="3"/>
        <v>0.68421052631578949</v>
      </c>
      <c r="AE138" s="20">
        <v>0</v>
      </c>
      <c r="AF138" s="20">
        <v>3</v>
      </c>
      <c r="AG138" s="20">
        <v>2</v>
      </c>
      <c r="AH138" s="20">
        <v>2</v>
      </c>
      <c r="AI138" s="20">
        <v>0</v>
      </c>
      <c r="AJ138" s="31" t="s">
        <v>431</v>
      </c>
      <c r="AK138" s="15"/>
    </row>
    <row r="139" spans="2:37" ht="15.75" x14ac:dyDescent="0.3">
      <c r="B139" s="15" t="str">
        <f>BASE!$D$2</f>
        <v>DATA ENGINEER</v>
      </c>
      <c r="C139" s="15" t="s">
        <v>242</v>
      </c>
      <c r="D139" s="15" t="s">
        <v>60</v>
      </c>
      <c r="E139" s="15" t="s">
        <v>218</v>
      </c>
      <c r="F139" s="15" t="s">
        <v>350</v>
      </c>
      <c r="G139" s="15" t="s">
        <v>103</v>
      </c>
      <c r="H139" s="19" t="s">
        <v>255</v>
      </c>
      <c r="I139" s="15" t="s">
        <v>425</v>
      </c>
      <c r="J139" s="15" t="s">
        <v>422</v>
      </c>
      <c r="K139" s="20">
        <v>2</v>
      </c>
      <c r="L139" s="20">
        <v>1</v>
      </c>
      <c r="M139" s="20">
        <v>1</v>
      </c>
      <c r="N139" s="20">
        <v>1</v>
      </c>
      <c r="O139" s="20">
        <v>0</v>
      </c>
      <c r="P139" s="20">
        <v>0</v>
      </c>
      <c r="Q139" s="20">
        <v>0</v>
      </c>
      <c r="R139" s="20">
        <v>1</v>
      </c>
      <c r="S139" s="20">
        <v>1</v>
      </c>
      <c r="T139" s="20">
        <v>1</v>
      </c>
      <c r="U139" s="20">
        <v>0</v>
      </c>
      <c r="V139" s="20">
        <v>0</v>
      </c>
      <c r="W139" s="20">
        <v>0</v>
      </c>
      <c r="X139" s="20">
        <v>0</v>
      </c>
      <c r="Y139" s="20">
        <v>0</v>
      </c>
      <c r="Z139" s="20">
        <v>1</v>
      </c>
      <c r="AA139" s="20">
        <v>1</v>
      </c>
      <c r="AB139" s="20">
        <v>2</v>
      </c>
      <c r="AC139" s="20">
        <v>0</v>
      </c>
      <c r="AD139" s="16">
        <f t="shared" si="3"/>
        <v>0.63157894736842102</v>
      </c>
      <c r="AE139" s="20">
        <v>0</v>
      </c>
      <c r="AF139" s="20">
        <v>2</v>
      </c>
      <c r="AG139" s="20">
        <v>2</v>
      </c>
      <c r="AH139" s="20">
        <v>2</v>
      </c>
      <c r="AI139" s="20">
        <v>0</v>
      </c>
      <c r="AJ139" s="31" t="s">
        <v>430</v>
      </c>
      <c r="AK139" s="15"/>
    </row>
    <row r="140" spans="2:37" ht="15.75" x14ac:dyDescent="0.3">
      <c r="B140" s="15" t="str">
        <f>BASE!$D$2</f>
        <v>DATA ENGINEER</v>
      </c>
      <c r="C140" s="15" t="s">
        <v>242</v>
      </c>
      <c r="D140" s="15" t="s">
        <v>60</v>
      </c>
      <c r="E140" s="15" t="s">
        <v>218</v>
      </c>
      <c r="F140" s="15" t="s">
        <v>350</v>
      </c>
      <c r="G140" s="15" t="s">
        <v>103</v>
      </c>
      <c r="H140" s="19" t="s">
        <v>255</v>
      </c>
      <c r="I140" s="15" t="s">
        <v>425</v>
      </c>
      <c r="J140" s="15" t="s">
        <v>421</v>
      </c>
      <c r="K140" s="20">
        <v>2</v>
      </c>
      <c r="L140" s="20">
        <v>2</v>
      </c>
      <c r="M140" s="20">
        <v>2</v>
      </c>
      <c r="N140" s="20">
        <v>2</v>
      </c>
      <c r="O140" s="20">
        <v>0</v>
      </c>
      <c r="P140" s="20">
        <v>0</v>
      </c>
      <c r="Q140" s="20">
        <v>0</v>
      </c>
      <c r="R140" s="20">
        <v>1</v>
      </c>
      <c r="S140" s="20">
        <v>1</v>
      </c>
      <c r="T140" s="20">
        <v>2</v>
      </c>
      <c r="U140" s="20">
        <v>0</v>
      </c>
      <c r="V140" s="20">
        <v>0</v>
      </c>
      <c r="W140" s="20">
        <v>0</v>
      </c>
      <c r="X140" s="20">
        <v>0</v>
      </c>
      <c r="Y140" s="20">
        <v>0</v>
      </c>
      <c r="Z140" s="20">
        <v>2</v>
      </c>
      <c r="AA140" s="20">
        <v>2</v>
      </c>
      <c r="AB140" s="20">
        <v>2</v>
      </c>
      <c r="AC140" s="20">
        <v>0</v>
      </c>
      <c r="AD140" s="16">
        <f t="shared" si="3"/>
        <v>0.94736842105263153</v>
      </c>
      <c r="AE140" s="20">
        <v>1</v>
      </c>
      <c r="AF140" s="20">
        <v>2</v>
      </c>
      <c r="AG140" s="20">
        <v>2</v>
      </c>
      <c r="AH140" s="20">
        <v>3</v>
      </c>
      <c r="AI140" s="20">
        <v>1</v>
      </c>
      <c r="AJ140" s="25" t="s">
        <v>430</v>
      </c>
      <c r="AK140" s="15"/>
    </row>
    <row r="141" spans="2:37" ht="15.75" x14ac:dyDescent="0.3">
      <c r="B141" s="15" t="str">
        <f>BASE!$D$2</f>
        <v>DATA ENGINEER</v>
      </c>
      <c r="C141" s="15" t="s">
        <v>242</v>
      </c>
      <c r="D141" s="15" t="s">
        <v>60</v>
      </c>
      <c r="E141" s="15" t="s">
        <v>218</v>
      </c>
      <c r="F141" s="15" t="s">
        <v>352</v>
      </c>
      <c r="G141" s="15" t="s">
        <v>130</v>
      </c>
      <c r="H141" s="19" t="s">
        <v>255</v>
      </c>
      <c r="I141" s="15" t="s">
        <v>425</v>
      </c>
      <c r="J141" s="15" t="s">
        <v>422</v>
      </c>
      <c r="K141" s="20">
        <v>2</v>
      </c>
      <c r="L141" s="20">
        <v>2</v>
      </c>
      <c r="M141" s="20">
        <v>1</v>
      </c>
      <c r="N141" s="20">
        <v>2</v>
      </c>
      <c r="O141" s="20">
        <v>0</v>
      </c>
      <c r="P141" s="20">
        <v>0</v>
      </c>
      <c r="Q141" s="20">
        <v>0</v>
      </c>
      <c r="R141" s="20">
        <v>1</v>
      </c>
      <c r="S141" s="20">
        <v>1</v>
      </c>
      <c r="T141" s="20">
        <v>1</v>
      </c>
      <c r="U141" s="20">
        <v>0</v>
      </c>
      <c r="V141" s="20">
        <v>0</v>
      </c>
      <c r="W141" s="20">
        <v>0</v>
      </c>
      <c r="X141" s="20">
        <v>0</v>
      </c>
      <c r="Y141" s="20">
        <v>0</v>
      </c>
      <c r="Z141" s="20">
        <v>1</v>
      </c>
      <c r="AA141" s="20">
        <v>1</v>
      </c>
      <c r="AB141" s="20">
        <v>1</v>
      </c>
      <c r="AC141" s="20">
        <v>0</v>
      </c>
      <c r="AD141" s="16">
        <f t="shared" si="3"/>
        <v>0.68421052631578949</v>
      </c>
      <c r="AE141" s="20">
        <v>1</v>
      </c>
      <c r="AF141" s="20">
        <v>1</v>
      </c>
      <c r="AG141" s="20">
        <v>1</v>
      </c>
      <c r="AH141" s="20">
        <v>2</v>
      </c>
      <c r="AI141" s="20">
        <v>1</v>
      </c>
      <c r="AJ141" s="31" t="s">
        <v>430</v>
      </c>
      <c r="AK141" s="15"/>
    </row>
    <row r="142" spans="2:37" ht="15.75" x14ac:dyDescent="0.3">
      <c r="B142" s="15" t="str">
        <f>BASE!$D$2</f>
        <v>DATA ENGINEER</v>
      </c>
      <c r="C142" s="15" t="s">
        <v>242</v>
      </c>
      <c r="D142" s="15" t="s">
        <v>60</v>
      </c>
      <c r="E142" s="15" t="s">
        <v>218</v>
      </c>
      <c r="F142" s="15" t="s">
        <v>352</v>
      </c>
      <c r="G142" s="15" t="s">
        <v>130</v>
      </c>
      <c r="H142" s="19" t="s">
        <v>255</v>
      </c>
      <c r="I142" s="15" t="s">
        <v>425</v>
      </c>
      <c r="J142" s="15" t="s">
        <v>421</v>
      </c>
      <c r="K142" s="20">
        <v>2</v>
      </c>
      <c r="L142" s="20">
        <v>2</v>
      </c>
      <c r="M142" s="20">
        <v>2</v>
      </c>
      <c r="N142" s="20">
        <v>3</v>
      </c>
      <c r="O142" s="20">
        <v>0</v>
      </c>
      <c r="P142" s="20">
        <v>0</v>
      </c>
      <c r="Q142" s="20">
        <v>0</v>
      </c>
      <c r="R142" s="20">
        <v>2</v>
      </c>
      <c r="S142" s="20">
        <v>2</v>
      </c>
      <c r="T142" s="20">
        <v>1</v>
      </c>
      <c r="U142" s="20">
        <v>0</v>
      </c>
      <c r="V142" s="20">
        <v>0</v>
      </c>
      <c r="W142" s="20">
        <v>0</v>
      </c>
      <c r="X142" s="20">
        <v>0</v>
      </c>
      <c r="Y142" s="20">
        <v>0</v>
      </c>
      <c r="Z142" s="20">
        <v>2</v>
      </c>
      <c r="AA142" s="20">
        <v>1</v>
      </c>
      <c r="AB142" s="20">
        <v>1</v>
      </c>
      <c r="AC142" s="20">
        <v>0</v>
      </c>
      <c r="AD142" s="16">
        <f t="shared" si="3"/>
        <v>0.94736842105263153</v>
      </c>
      <c r="AE142" s="20">
        <v>1</v>
      </c>
      <c r="AF142" s="20">
        <v>2</v>
      </c>
      <c r="AG142" s="20">
        <v>2</v>
      </c>
      <c r="AH142" s="20">
        <v>2</v>
      </c>
      <c r="AI142" s="20">
        <v>1</v>
      </c>
      <c r="AJ142" s="25" t="s">
        <v>430</v>
      </c>
      <c r="AK142" s="15"/>
    </row>
    <row r="143" spans="2:37" ht="15.75" x14ac:dyDescent="0.3">
      <c r="B143" s="15" t="str">
        <f>BASE!$D$2</f>
        <v>DATA ENGINEER</v>
      </c>
      <c r="C143" s="15" t="s">
        <v>242</v>
      </c>
      <c r="D143" s="15" t="s">
        <v>60</v>
      </c>
      <c r="E143" s="15" t="s">
        <v>218</v>
      </c>
      <c r="F143" s="15" t="s">
        <v>354</v>
      </c>
      <c r="G143" s="15" t="s">
        <v>138</v>
      </c>
      <c r="H143" s="19" t="s">
        <v>255</v>
      </c>
      <c r="I143" s="15" t="s">
        <v>429</v>
      </c>
      <c r="J143" s="15" t="s">
        <v>422</v>
      </c>
      <c r="K143" s="20">
        <v>1</v>
      </c>
      <c r="L143" s="20">
        <v>1</v>
      </c>
      <c r="M143" s="20">
        <v>0</v>
      </c>
      <c r="N143" s="20">
        <v>1</v>
      </c>
      <c r="O143" s="20">
        <v>0</v>
      </c>
      <c r="P143" s="20">
        <v>0</v>
      </c>
      <c r="Q143" s="20">
        <v>0</v>
      </c>
      <c r="R143" s="20">
        <v>0</v>
      </c>
      <c r="S143" s="20">
        <v>0</v>
      </c>
      <c r="T143" s="20">
        <v>0</v>
      </c>
      <c r="U143" s="20">
        <v>0</v>
      </c>
      <c r="V143" s="20">
        <v>0</v>
      </c>
      <c r="W143" s="20">
        <v>0</v>
      </c>
      <c r="X143" s="20">
        <v>0</v>
      </c>
      <c r="Y143" s="20">
        <v>0</v>
      </c>
      <c r="Z143" s="20">
        <v>1</v>
      </c>
      <c r="AA143" s="20">
        <v>0</v>
      </c>
      <c r="AB143" s="20">
        <v>1</v>
      </c>
      <c r="AC143" s="20">
        <v>0</v>
      </c>
      <c r="AD143" s="16">
        <f t="shared" si="3"/>
        <v>0.26315789473684209</v>
      </c>
      <c r="AE143" s="20">
        <v>0</v>
      </c>
      <c r="AF143" s="20">
        <v>1</v>
      </c>
      <c r="AG143" s="20">
        <v>1</v>
      </c>
      <c r="AH143" s="20">
        <v>1</v>
      </c>
      <c r="AI143" s="20">
        <v>0</v>
      </c>
      <c r="AJ143" s="31" t="s">
        <v>430</v>
      </c>
      <c r="AK143" s="15"/>
    </row>
    <row r="144" spans="2:37" ht="15.75" x14ac:dyDescent="0.3">
      <c r="B144" s="15" t="str">
        <f>BASE!$D$2</f>
        <v>DATA ENGINEER</v>
      </c>
      <c r="C144" s="15" t="s">
        <v>242</v>
      </c>
      <c r="D144" s="15" t="s">
        <v>60</v>
      </c>
      <c r="E144" s="15" t="s">
        <v>218</v>
      </c>
      <c r="F144" s="15" t="s">
        <v>354</v>
      </c>
      <c r="G144" s="15" t="s">
        <v>138</v>
      </c>
      <c r="H144" s="19" t="s">
        <v>255</v>
      </c>
      <c r="I144" s="15" t="s">
        <v>429</v>
      </c>
      <c r="J144" s="15" t="s">
        <v>421</v>
      </c>
      <c r="K144" s="20">
        <v>2</v>
      </c>
      <c r="L144" s="20">
        <v>2</v>
      </c>
      <c r="M144" s="20">
        <v>1</v>
      </c>
      <c r="N144" s="20">
        <v>2</v>
      </c>
      <c r="O144" s="20">
        <v>0</v>
      </c>
      <c r="P144" s="20">
        <v>0</v>
      </c>
      <c r="Q144" s="20">
        <v>0</v>
      </c>
      <c r="R144" s="20">
        <v>1</v>
      </c>
      <c r="S144" s="20">
        <v>1</v>
      </c>
      <c r="T144" s="20">
        <v>1</v>
      </c>
      <c r="U144" s="20">
        <v>0</v>
      </c>
      <c r="V144" s="20">
        <v>0</v>
      </c>
      <c r="W144" s="20">
        <v>0</v>
      </c>
      <c r="X144" s="20">
        <v>0</v>
      </c>
      <c r="Y144" s="20">
        <v>0</v>
      </c>
      <c r="Z144" s="20">
        <v>2</v>
      </c>
      <c r="AA144" s="20">
        <v>0</v>
      </c>
      <c r="AB144" s="20">
        <v>1</v>
      </c>
      <c r="AC144" s="20">
        <v>0</v>
      </c>
      <c r="AD144" s="16">
        <f t="shared" si="3"/>
        <v>0.68421052631578949</v>
      </c>
      <c r="AE144" s="20">
        <v>1</v>
      </c>
      <c r="AF144" s="20">
        <v>2</v>
      </c>
      <c r="AG144" s="20">
        <v>1</v>
      </c>
      <c r="AH144" s="20">
        <v>2</v>
      </c>
      <c r="AI144" s="20">
        <v>1</v>
      </c>
      <c r="AJ144" s="25" t="s">
        <v>430</v>
      </c>
      <c r="AK144" s="15"/>
    </row>
    <row r="145" spans="2:37" ht="15.75" x14ac:dyDescent="0.3">
      <c r="B145" s="15" t="str">
        <f>BASE!$D$2</f>
        <v>DATA ENGINEER</v>
      </c>
      <c r="C145" s="15" t="s">
        <v>242</v>
      </c>
      <c r="D145" s="15" t="s">
        <v>60</v>
      </c>
      <c r="E145" s="15" t="s">
        <v>218</v>
      </c>
      <c r="F145" s="15" t="s">
        <v>356</v>
      </c>
      <c r="G145" s="15" t="s">
        <v>104</v>
      </c>
      <c r="H145" s="19" t="s">
        <v>255</v>
      </c>
      <c r="I145" s="15" t="s">
        <v>425</v>
      </c>
      <c r="J145" s="15" t="s">
        <v>422</v>
      </c>
      <c r="K145" s="20">
        <v>2</v>
      </c>
      <c r="L145" s="20">
        <v>2</v>
      </c>
      <c r="M145" s="20">
        <v>1</v>
      </c>
      <c r="N145" s="20">
        <v>2</v>
      </c>
      <c r="O145" s="20">
        <v>0</v>
      </c>
      <c r="P145" s="20">
        <v>0</v>
      </c>
      <c r="Q145" s="20">
        <v>0</v>
      </c>
      <c r="R145" s="20">
        <v>1</v>
      </c>
      <c r="S145" s="20">
        <v>1</v>
      </c>
      <c r="T145" s="20">
        <v>1</v>
      </c>
      <c r="U145" s="20">
        <v>0</v>
      </c>
      <c r="V145" s="20">
        <v>0</v>
      </c>
      <c r="W145" s="20">
        <v>0</v>
      </c>
      <c r="X145" s="20">
        <v>0</v>
      </c>
      <c r="Y145" s="20">
        <v>0</v>
      </c>
      <c r="Z145" s="20">
        <v>2</v>
      </c>
      <c r="AA145" s="20">
        <v>1</v>
      </c>
      <c r="AB145" s="20">
        <v>2</v>
      </c>
      <c r="AC145" s="20">
        <v>0</v>
      </c>
      <c r="AD145" s="16">
        <f t="shared" si="3"/>
        <v>0.78947368421052633</v>
      </c>
      <c r="AE145" s="20">
        <v>1</v>
      </c>
      <c r="AF145" s="20">
        <v>2</v>
      </c>
      <c r="AG145" s="20">
        <v>2</v>
      </c>
      <c r="AH145" s="20">
        <v>2</v>
      </c>
      <c r="AI145" s="20">
        <v>1</v>
      </c>
      <c r="AJ145" s="31" t="s">
        <v>430</v>
      </c>
      <c r="AK145" s="15"/>
    </row>
    <row r="146" spans="2:37" ht="15.75" x14ac:dyDescent="0.3">
      <c r="B146" s="15" t="str">
        <f>BASE!$D$2</f>
        <v>DATA ENGINEER</v>
      </c>
      <c r="C146" s="15" t="s">
        <v>242</v>
      </c>
      <c r="D146" s="15" t="s">
        <v>60</v>
      </c>
      <c r="E146" s="15" t="s">
        <v>218</v>
      </c>
      <c r="F146" s="15" t="s">
        <v>356</v>
      </c>
      <c r="G146" s="15" t="s">
        <v>104</v>
      </c>
      <c r="H146" s="19" t="s">
        <v>255</v>
      </c>
      <c r="I146" s="15" t="s">
        <v>425</v>
      </c>
      <c r="J146" s="15" t="s">
        <v>421</v>
      </c>
      <c r="K146" s="20">
        <v>2</v>
      </c>
      <c r="L146" s="20">
        <v>2</v>
      </c>
      <c r="M146" s="20">
        <v>2</v>
      </c>
      <c r="N146" s="20">
        <v>2</v>
      </c>
      <c r="O146" s="20">
        <v>0</v>
      </c>
      <c r="P146" s="20">
        <v>0</v>
      </c>
      <c r="Q146" s="20">
        <v>0</v>
      </c>
      <c r="R146" s="20">
        <v>2</v>
      </c>
      <c r="S146" s="20">
        <v>2</v>
      </c>
      <c r="T146" s="20">
        <v>2</v>
      </c>
      <c r="U146" s="20">
        <v>0</v>
      </c>
      <c r="V146" s="20">
        <v>0</v>
      </c>
      <c r="W146" s="20">
        <v>0</v>
      </c>
      <c r="X146" s="20">
        <v>0</v>
      </c>
      <c r="Y146" s="20">
        <v>0</v>
      </c>
      <c r="Z146" s="20">
        <v>3</v>
      </c>
      <c r="AA146" s="20">
        <v>2</v>
      </c>
      <c r="AB146" s="20">
        <v>2</v>
      </c>
      <c r="AC146" s="20">
        <v>0</v>
      </c>
      <c r="AD146" s="16">
        <f t="shared" si="3"/>
        <v>1.1052631578947369</v>
      </c>
      <c r="AE146" s="20">
        <v>1</v>
      </c>
      <c r="AF146" s="20">
        <v>2</v>
      </c>
      <c r="AG146" s="20">
        <v>2</v>
      </c>
      <c r="AH146" s="20">
        <v>2</v>
      </c>
      <c r="AI146" s="20">
        <v>1</v>
      </c>
      <c r="AJ146" s="25" t="s">
        <v>430</v>
      </c>
      <c r="AK146" s="15"/>
    </row>
    <row r="147" spans="2:37" ht="15.75" x14ac:dyDescent="0.3">
      <c r="B147" s="15" t="str">
        <f>BASE!$D$2</f>
        <v>DATA ENGINEER</v>
      </c>
      <c r="C147" s="15" t="s">
        <v>242</v>
      </c>
      <c r="D147" s="15" t="s">
        <v>60</v>
      </c>
      <c r="E147" s="15" t="s">
        <v>218</v>
      </c>
      <c r="F147" s="15" t="s">
        <v>358</v>
      </c>
      <c r="G147" s="15" t="s">
        <v>152</v>
      </c>
      <c r="H147" s="19" t="s">
        <v>255</v>
      </c>
      <c r="I147" s="15" t="s">
        <v>429</v>
      </c>
      <c r="J147" s="15" t="s">
        <v>422</v>
      </c>
      <c r="K147" s="20">
        <v>1</v>
      </c>
      <c r="L147" s="20">
        <v>1</v>
      </c>
      <c r="M147" s="20">
        <v>0</v>
      </c>
      <c r="N147" s="20">
        <v>1</v>
      </c>
      <c r="O147" s="20">
        <v>0</v>
      </c>
      <c r="P147" s="20">
        <v>0</v>
      </c>
      <c r="Q147" s="20">
        <v>0</v>
      </c>
      <c r="R147" s="20">
        <v>0</v>
      </c>
      <c r="S147" s="20">
        <v>0</v>
      </c>
      <c r="T147" s="20">
        <v>0</v>
      </c>
      <c r="U147" s="20">
        <v>0</v>
      </c>
      <c r="V147" s="20">
        <v>0</v>
      </c>
      <c r="W147" s="20">
        <v>0</v>
      </c>
      <c r="X147" s="20">
        <v>0</v>
      </c>
      <c r="Y147" s="20">
        <v>0</v>
      </c>
      <c r="Z147" s="20">
        <v>1</v>
      </c>
      <c r="AA147" s="20">
        <v>0</v>
      </c>
      <c r="AB147" s="20">
        <v>1</v>
      </c>
      <c r="AC147" s="20">
        <v>0</v>
      </c>
      <c r="AD147" s="16">
        <f t="shared" si="3"/>
        <v>0.26315789473684209</v>
      </c>
      <c r="AE147" s="20">
        <v>0</v>
      </c>
      <c r="AF147" s="20">
        <v>1</v>
      </c>
      <c r="AG147" s="20">
        <v>1</v>
      </c>
      <c r="AH147" s="20">
        <v>1</v>
      </c>
      <c r="AI147" s="20">
        <v>0</v>
      </c>
      <c r="AJ147" s="31" t="s">
        <v>430</v>
      </c>
      <c r="AK147" s="15"/>
    </row>
    <row r="148" spans="2:37" ht="15.75" x14ac:dyDescent="0.3">
      <c r="B148" s="15" t="str">
        <f>BASE!$D$2</f>
        <v>DATA ENGINEER</v>
      </c>
      <c r="C148" s="15" t="s">
        <v>242</v>
      </c>
      <c r="D148" s="15" t="s">
        <v>60</v>
      </c>
      <c r="E148" s="15" t="s">
        <v>218</v>
      </c>
      <c r="F148" s="15" t="s">
        <v>358</v>
      </c>
      <c r="G148" s="15" t="s">
        <v>152</v>
      </c>
      <c r="H148" s="19" t="s">
        <v>255</v>
      </c>
      <c r="I148" s="15" t="s">
        <v>429</v>
      </c>
      <c r="J148" s="15" t="s">
        <v>421</v>
      </c>
      <c r="K148" s="20">
        <v>2</v>
      </c>
      <c r="L148" s="20">
        <v>2</v>
      </c>
      <c r="M148" s="20">
        <v>1</v>
      </c>
      <c r="N148" s="20">
        <v>2</v>
      </c>
      <c r="O148" s="20">
        <v>0</v>
      </c>
      <c r="P148" s="20">
        <v>0</v>
      </c>
      <c r="Q148" s="20">
        <v>0</v>
      </c>
      <c r="R148" s="20">
        <v>1</v>
      </c>
      <c r="S148" s="20">
        <v>1</v>
      </c>
      <c r="T148" s="20">
        <v>1</v>
      </c>
      <c r="U148" s="20">
        <v>0</v>
      </c>
      <c r="V148" s="20">
        <v>0</v>
      </c>
      <c r="W148" s="20">
        <v>0</v>
      </c>
      <c r="X148" s="20">
        <v>0</v>
      </c>
      <c r="Y148" s="20">
        <v>0</v>
      </c>
      <c r="Z148" s="20">
        <v>2</v>
      </c>
      <c r="AA148" s="20">
        <v>1</v>
      </c>
      <c r="AB148" s="20">
        <v>1</v>
      </c>
      <c r="AC148" s="20">
        <v>0</v>
      </c>
      <c r="AD148" s="16">
        <f t="shared" si="3"/>
        <v>0.73684210526315785</v>
      </c>
      <c r="AE148" s="20">
        <v>1</v>
      </c>
      <c r="AF148" s="20">
        <v>2</v>
      </c>
      <c r="AG148" s="20">
        <v>1</v>
      </c>
      <c r="AH148" s="20">
        <v>2</v>
      </c>
      <c r="AI148" s="20">
        <v>1</v>
      </c>
      <c r="AJ148" s="25" t="s">
        <v>430</v>
      </c>
      <c r="AK148" s="15"/>
    </row>
    <row r="149" spans="2:37" ht="15.75" x14ac:dyDescent="0.3">
      <c r="B149" s="15" t="str">
        <f>BASE!$D$2</f>
        <v>DATA ENGINEER</v>
      </c>
      <c r="C149" s="15" t="s">
        <v>226</v>
      </c>
      <c r="D149" s="15" t="s">
        <v>175</v>
      </c>
      <c r="E149" s="15" t="s">
        <v>218</v>
      </c>
      <c r="F149" s="15" t="s">
        <v>242</v>
      </c>
      <c r="G149" s="15" t="s">
        <v>60</v>
      </c>
      <c r="H149" s="19" t="s">
        <v>218</v>
      </c>
      <c r="I149" s="15" t="s">
        <v>427</v>
      </c>
      <c r="J149" s="15" t="s">
        <v>423</v>
      </c>
      <c r="K149" s="20">
        <v>4</v>
      </c>
      <c r="L149" s="20">
        <v>3</v>
      </c>
      <c r="M149" s="20">
        <v>3</v>
      </c>
      <c r="N149" s="20">
        <v>4</v>
      </c>
      <c r="O149" s="20">
        <v>2</v>
      </c>
      <c r="P149" s="20">
        <v>0</v>
      </c>
      <c r="Q149" s="20">
        <v>0</v>
      </c>
      <c r="R149" s="20">
        <v>3</v>
      </c>
      <c r="S149" s="20">
        <v>2</v>
      </c>
      <c r="T149" s="20">
        <v>2</v>
      </c>
      <c r="U149" s="20">
        <v>2</v>
      </c>
      <c r="V149" s="20">
        <v>1</v>
      </c>
      <c r="W149" s="20">
        <v>0</v>
      </c>
      <c r="X149" s="20">
        <v>2</v>
      </c>
      <c r="Y149" s="20">
        <v>0</v>
      </c>
      <c r="Z149" s="20">
        <v>4</v>
      </c>
      <c r="AA149" s="20">
        <v>2</v>
      </c>
      <c r="AB149" s="20">
        <v>3</v>
      </c>
      <c r="AC149" s="20">
        <v>0</v>
      </c>
      <c r="AD149" s="16">
        <f t="shared" si="3"/>
        <v>1.9473684210526316</v>
      </c>
      <c r="AE149" s="20">
        <v>3</v>
      </c>
      <c r="AF149" s="20">
        <v>3</v>
      </c>
      <c r="AG149" s="20">
        <v>4</v>
      </c>
      <c r="AH149" s="20">
        <v>3</v>
      </c>
      <c r="AI149" s="20">
        <v>3</v>
      </c>
      <c r="AJ149" s="25"/>
      <c r="AK149" s="15"/>
    </row>
    <row r="150" spans="2:37" ht="15.75" x14ac:dyDescent="0.3">
      <c r="B150" s="15" t="str">
        <f>BASE!$D$2</f>
        <v>DATA ENGINEER</v>
      </c>
      <c r="C150" s="15" t="s">
        <v>242</v>
      </c>
      <c r="D150" s="15" t="s">
        <v>60</v>
      </c>
      <c r="E150" s="15" t="s">
        <v>218</v>
      </c>
      <c r="F150" s="15" t="s">
        <v>360</v>
      </c>
      <c r="G150" s="15" t="s">
        <v>113</v>
      </c>
      <c r="H150" s="19" t="s">
        <v>255</v>
      </c>
      <c r="I150" s="15" t="s">
        <v>425</v>
      </c>
      <c r="J150" s="15" t="s">
        <v>421</v>
      </c>
      <c r="K150" s="20">
        <v>2</v>
      </c>
      <c r="L150" s="20">
        <v>2</v>
      </c>
      <c r="M150" s="20">
        <v>1</v>
      </c>
      <c r="N150" s="20">
        <v>2</v>
      </c>
      <c r="O150" s="20">
        <v>0</v>
      </c>
      <c r="P150" s="20">
        <v>0</v>
      </c>
      <c r="Q150" s="20">
        <v>0</v>
      </c>
      <c r="R150" s="20">
        <v>1</v>
      </c>
      <c r="S150" s="20">
        <v>1</v>
      </c>
      <c r="T150" s="20">
        <v>2</v>
      </c>
      <c r="U150" s="20">
        <v>0</v>
      </c>
      <c r="V150" s="20">
        <v>0</v>
      </c>
      <c r="W150" s="20">
        <v>0</v>
      </c>
      <c r="X150" s="20">
        <v>0</v>
      </c>
      <c r="Y150" s="20">
        <v>0</v>
      </c>
      <c r="Z150" s="20">
        <v>2</v>
      </c>
      <c r="AA150" s="20">
        <v>2</v>
      </c>
      <c r="AB150" s="20">
        <v>2</v>
      </c>
      <c r="AC150" s="20">
        <v>0</v>
      </c>
      <c r="AD150" s="16">
        <f t="shared" si="3"/>
        <v>0.89473684210526316</v>
      </c>
      <c r="AE150" s="20">
        <v>1</v>
      </c>
      <c r="AF150" s="20">
        <v>2</v>
      </c>
      <c r="AG150" s="20">
        <v>2</v>
      </c>
      <c r="AH150" s="20">
        <v>3</v>
      </c>
      <c r="AI150" s="20">
        <v>1</v>
      </c>
      <c r="AJ150" s="25"/>
      <c r="AK150" s="15"/>
    </row>
    <row r="151" spans="2:37" ht="15.75" x14ac:dyDescent="0.3">
      <c r="B151" s="15" t="str">
        <f>BASE!$D$2</f>
        <v>DATA ENGINEER</v>
      </c>
      <c r="C151" s="15" t="s">
        <v>242</v>
      </c>
      <c r="D151" s="15" t="s">
        <v>60</v>
      </c>
      <c r="E151" s="15" t="s">
        <v>218</v>
      </c>
      <c r="F151" s="15" t="s">
        <v>360</v>
      </c>
      <c r="G151" s="15" t="s">
        <v>113</v>
      </c>
      <c r="H151" s="19" t="s">
        <v>255</v>
      </c>
      <c r="I151" s="15" t="s">
        <v>425</v>
      </c>
      <c r="J151" s="15" t="s">
        <v>422</v>
      </c>
      <c r="K151" s="20">
        <v>2</v>
      </c>
      <c r="L151" s="20">
        <v>2</v>
      </c>
      <c r="M151" s="20">
        <v>1</v>
      </c>
      <c r="N151" s="20">
        <v>2</v>
      </c>
      <c r="O151" s="20">
        <v>0</v>
      </c>
      <c r="P151" s="20">
        <v>0</v>
      </c>
      <c r="Q151" s="20">
        <v>0</v>
      </c>
      <c r="R151" s="20">
        <v>1</v>
      </c>
      <c r="S151" s="20">
        <v>1</v>
      </c>
      <c r="T151" s="20">
        <v>2</v>
      </c>
      <c r="U151" s="20">
        <v>0</v>
      </c>
      <c r="V151" s="20">
        <v>0</v>
      </c>
      <c r="W151" s="20">
        <v>0</v>
      </c>
      <c r="X151" s="20">
        <v>0</v>
      </c>
      <c r="Y151" s="20">
        <v>0</v>
      </c>
      <c r="Z151" s="20">
        <v>2</v>
      </c>
      <c r="AA151" s="20">
        <v>1</v>
      </c>
      <c r="AB151" s="20">
        <v>2</v>
      </c>
      <c r="AC151" s="20">
        <v>0</v>
      </c>
      <c r="AD151" s="16">
        <f t="shared" si="3"/>
        <v>0.84210526315789469</v>
      </c>
      <c r="AE151" s="20">
        <v>1</v>
      </c>
      <c r="AF151" s="20">
        <v>2</v>
      </c>
      <c r="AG151" s="20">
        <v>2</v>
      </c>
      <c r="AH151" s="20">
        <v>2</v>
      </c>
      <c r="AI151" s="20">
        <v>1</v>
      </c>
      <c r="AJ151" s="31"/>
      <c r="AK151" s="15"/>
    </row>
    <row r="152" spans="2:37" ht="15.75" x14ac:dyDescent="0.3">
      <c r="B152" s="15" t="str">
        <f>BASE!$D$2</f>
        <v>DATA ENGINEER</v>
      </c>
      <c r="C152" s="15" t="s">
        <v>250</v>
      </c>
      <c r="D152" s="15" t="s">
        <v>77</v>
      </c>
      <c r="E152" s="15" t="s">
        <v>255</v>
      </c>
      <c r="F152" s="15" t="s">
        <v>362</v>
      </c>
      <c r="G152" s="15" t="s">
        <v>91</v>
      </c>
      <c r="H152" s="19" t="s">
        <v>255</v>
      </c>
      <c r="I152" s="15" t="s">
        <v>424</v>
      </c>
      <c r="J152" s="15" t="s">
        <v>423</v>
      </c>
      <c r="K152" s="20">
        <v>3</v>
      </c>
      <c r="L152" s="20">
        <v>2</v>
      </c>
      <c r="M152" s="20">
        <v>2</v>
      </c>
      <c r="N152" s="20">
        <v>2</v>
      </c>
      <c r="O152" s="20">
        <v>2</v>
      </c>
      <c r="P152" s="20">
        <v>1</v>
      </c>
      <c r="Q152" s="20">
        <v>1</v>
      </c>
      <c r="R152" s="20">
        <v>3</v>
      </c>
      <c r="S152" s="20">
        <v>2</v>
      </c>
      <c r="T152" s="20">
        <v>1</v>
      </c>
      <c r="U152" s="20">
        <v>2</v>
      </c>
      <c r="V152" s="20">
        <v>1</v>
      </c>
      <c r="W152" s="20">
        <v>1</v>
      </c>
      <c r="X152" s="20">
        <v>1</v>
      </c>
      <c r="Y152" s="20">
        <v>2</v>
      </c>
      <c r="Z152" s="20">
        <v>1</v>
      </c>
      <c r="AA152" s="20">
        <v>1</v>
      </c>
      <c r="AB152" s="20">
        <v>1</v>
      </c>
      <c r="AC152" s="20">
        <v>1</v>
      </c>
      <c r="AD152" s="16">
        <f t="shared" si="3"/>
        <v>1.5789473684210527</v>
      </c>
      <c r="AE152" s="20">
        <v>1</v>
      </c>
      <c r="AF152" s="20">
        <v>3</v>
      </c>
      <c r="AG152" s="20">
        <v>2</v>
      </c>
      <c r="AH152" s="20">
        <v>4</v>
      </c>
      <c r="AI152" s="20">
        <v>1</v>
      </c>
      <c r="AJ152" s="25" t="s">
        <v>433</v>
      </c>
      <c r="AK152" s="15"/>
    </row>
    <row r="153" spans="2:37" ht="15.75" x14ac:dyDescent="0.3">
      <c r="B153" s="15" t="str">
        <f>BASE!$D$2</f>
        <v>DATA ENGINEER</v>
      </c>
      <c r="C153" s="15" t="s">
        <v>250</v>
      </c>
      <c r="D153" s="15" t="s">
        <v>77</v>
      </c>
      <c r="E153" s="15" t="s">
        <v>255</v>
      </c>
      <c r="F153" s="15" t="s">
        <v>364</v>
      </c>
      <c r="G153" s="15" t="s">
        <v>92</v>
      </c>
      <c r="H153" s="19" t="s">
        <v>255</v>
      </c>
      <c r="I153" s="15" t="s">
        <v>425</v>
      </c>
      <c r="J153" s="15" t="s">
        <v>423</v>
      </c>
      <c r="K153" s="20">
        <v>3</v>
      </c>
      <c r="L153" s="20">
        <v>0</v>
      </c>
      <c r="M153" s="20">
        <v>2</v>
      </c>
      <c r="N153" s="20">
        <v>2</v>
      </c>
      <c r="O153" s="20">
        <v>0</v>
      </c>
      <c r="P153" s="20">
        <v>1</v>
      </c>
      <c r="Q153" s="20">
        <v>0</v>
      </c>
      <c r="R153" s="20">
        <v>2</v>
      </c>
      <c r="S153" s="20">
        <v>1</v>
      </c>
      <c r="T153" s="20">
        <v>2</v>
      </c>
      <c r="U153" s="20">
        <v>1</v>
      </c>
      <c r="V153" s="20">
        <v>0</v>
      </c>
      <c r="W153" s="20">
        <v>1</v>
      </c>
      <c r="X153" s="20">
        <v>0</v>
      </c>
      <c r="Y153" s="20">
        <v>0</v>
      </c>
      <c r="Z153" s="20">
        <v>3</v>
      </c>
      <c r="AA153" s="20">
        <v>3</v>
      </c>
      <c r="AB153" s="20">
        <v>0</v>
      </c>
      <c r="AC153" s="20">
        <v>0</v>
      </c>
      <c r="AD153" s="16">
        <f t="shared" si="3"/>
        <v>1.1052631578947369</v>
      </c>
      <c r="AE153" s="20">
        <v>1</v>
      </c>
      <c r="AF153" s="20">
        <v>2</v>
      </c>
      <c r="AG153" s="20">
        <v>2</v>
      </c>
      <c r="AH153" s="20">
        <v>3</v>
      </c>
      <c r="AI153" s="20">
        <v>1</v>
      </c>
      <c r="AJ153" s="25" t="s">
        <v>439</v>
      </c>
      <c r="AK153" s="15"/>
    </row>
    <row r="154" spans="2:37" ht="15.75" x14ac:dyDescent="0.3">
      <c r="B154" s="15" t="str">
        <f>BASE!$D$2</f>
        <v>DATA ENGINEER</v>
      </c>
      <c r="C154" s="15" t="s">
        <v>246</v>
      </c>
      <c r="D154" s="15" t="s">
        <v>142</v>
      </c>
      <c r="E154" s="15" t="s">
        <v>201</v>
      </c>
      <c r="F154" s="15" t="s">
        <v>366</v>
      </c>
      <c r="G154" s="15" t="s">
        <v>147</v>
      </c>
      <c r="H154" s="19" t="s">
        <v>268</v>
      </c>
      <c r="I154" s="15" t="s">
        <v>428</v>
      </c>
      <c r="J154" s="15" t="s">
        <v>422</v>
      </c>
      <c r="K154" s="20">
        <v>3</v>
      </c>
      <c r="L154" s="20">
        <v>3</v>
      </c>
      <c r="M154" s="20">
        <v>4</v>
      </c>
      <c r="N154" s="20">
        <v>4</v>
      </c>
      <c r="O154" s="20">
        <v>4</v>
      </c>
      <c r="P154" s="20">
        <v>0</v>
      </c>
      <c r="Q154" s="20">
        <v>0</v>
      </c>
      <c r="R154" s="20">
        <v>2</v>
      </c>
      <c r="S154" s="20">
        <v>4</v>
      </c>
      <c r="T154" s="20">
        <v>3</v>
      </c>
      <c r="U154" s="20">
        <v>2</v>
      </c>
      <c r="V154" s="20">
        <v>0</v>
      </c>
      <c r="W154" s="20">
        <v>0</v>
      </c>
      <c r="X154" s="20">
        <v>2</v>
      </c>
      <c r="Y154" s="20">
        <v>0</v>
      </c>
      <c r="Z154" s="20">
        <v>0</v>
      </c>
      <c r="AA154" s="20">
        <v>3</v>
      </c>
      <c r="AB154" s="20">
        <v>2</v>
      </c>
      <c r="AC154" s="20">
        <v>0</v>
      </c>
      <c r="AD154" s="16">
        <f t="shared" si="3"/>
        <v>1.8947368421052631</v>
      </c>
      <c r="AE154" s="20">
        <v>3</v>
      </c>
      <c r="AF154" s="20">
        <v>4</v>
      </c>
      <c r="AG154" s="20">
        <v>3</v>
      </c>
      <c r="AH154" s="20">
        <v>3</v>
      </c>
      <c r="AI154" s="20">
        <v>3</v>
      </c>
      <c r="AJ154" s="31" t="s">
        <v>434</v>
      </c>
      <c r="AK154" s="15"/>
    </row>
    <row r="155" spans="2:37" ht="15.75" x14ac:dyDescent="0.3">
      <c r="B155" s="15" t="str">
        <f>BASE!$D$2</f>
        <v>DATA ENGINEER</v>
      </c>
      <c r="C155" s="15" t="s">
        <v>246</v>
      </c>
      <c r="D155" s="15" t="s">
        <v>142</v>
      </c>
      <c r="E155" s="15" t="s">
        <v>268</v>
      </c>
      <c r="F155" s="15" t="s">
        <v>230</v>
      </c>
      <c r="G155" s="15" t="s">
        <v>109</v>
      </c>
      <c r="H155" s="19" t="s">
        <v>268</v>
      </c>
      <c r="I155" s="15" t="s">
        <v>427</v>
      </c>
      <c r="J155" s="15" t="s">
        <v>423</v>
      </c>
      <c r="K155" s="20">
        <v>3</v>
      </c>
      <c r="L155" s="20">
        <v>3</v>
      </c>
      <c r="M155" s="20">
        <v>3</v>
      </c>
      <c r="N155" s="20">
        <v>4</v>
      </c>
      <c r="O155" s="20">
        <v>3</v>
      </c>
      <c r="P155" s="20">
        <v>0</v>
      </c>
      <c r="Q155" s="20">
        <v>0</v>
      </c>
      <c r="R155" s="20">
        <v>3</v>
      </c>
      <c r="S155" s="20">
        <v>3</v>
      </c>
      <c r="T155" s="20">
        <v>3</v>
      </c>
      <c r="U155" s="20">
        <v>2</v>
      </c>
      <c r="V155" s="20">
        <v>0</v>
      </c>
      <c r="W155" s="20">
        <v>0</v>
      </c>
      <c r="X155" s="20">
        <v>2</v>
      </c>
      <c r="Y155" s="20">
        <v>0</v>
      </c>
      <c r="Z155" s="20">
        <v>3</v>
      </c>
      <c r="AA155" s="20">
        <v>3</v>
      </c>
      <c r="AB155" s="20">
        <v>3</v>
      </c>
      <c r="AC155" s="20">
        <v>0</v>
      </c>
      <c r="AD155" s="16">
        <f t="shared" si="3"/>
        <v>2</v>
      </c>
      <c r="AE155" s="20">
        <v>3</v>
      </c>
      <c r="AF155" s="20">
        <v>4</v>
      </c>
      <c r="AG155" s="20">
        <v>4</v>
      </c>
      <c r="AH155" s="20">
        <v>3</v>
      </c>
      <c r="AI155" s="20">
        <v>3</v>
      </c>
      <c r="AJ155" s="25"/>
      <c r="AK155" s="15"/>
    </row>
    <row r="156" spans="2:37" ht="15.75" x14ac:dyDescent="0.3">
      <c r="B156" s="15" t="str">
        <f>BASE!$D$2</f>
        <v>DATA ENGINEER</v>
      </c>
      <c r="C156" s="15" t="s">
        <v>246</v>
      </c>
      <c r="D156" s="15" t="s">
        <v>142</v>
      </c>
      <c r="E156" s="15" t="s">
        <v>201</v>
      </c>
      <c r="F156" s="15" t="s">
        <v>368</v>
      </c>
      <c r="G156" s="15" t="s">
        <v>148</v>
      </c>
      <c r="H156" s="19" t="s">
        <v>268</v>
      </c>
      <c r="I156" s="15" t="s">
        <v>424</v>
      </c>
      <c r="J156" s="15" t="s">
        <v>422</v>
      </c>
      <c r="K156" s="20">
        <v>3</v>
      </c>
      <c r="L156" s="20">
        <v>3</v>
      </c>
      <c r="M156" s="20">
        <v>3</v>
      </c>
      <c r="N156" s="20">
        <v>3</v>
      </c>
      <c r="O156" s="20">
        <v>3</v>
      </c>
      <c r="P156" s="20">
        <v>0</v>
      </c>
      <c r="Q156" s="20">
        <v>0</v>
      </c>
      <c r="R156" s="20">
        <v>2</v>
      </c>
      <c r="S156" s="20">
        <v>3</v>
      </c>
      <c r="T156" s="20">
        <v>3</v>
      </c>
      <c r="U156" s="20">
        <v>2</v>
      </c>
      <c r="V156" s="20">
        <v>0</v>
      </c>
      <c r="W156" s="20">
        <v>0</v>
      </c>
      <c r="X156" s="20">
        <v>2</v>
      </c>
      <c r="Y156" s="20">
        <v>0</v>
      </c>
      <c r="Z156" s="20">
        <v>0</v>
      </c>
      <c r="AA156" s="20">
        <v>3</v>
      </c>
      <c r="AB156" s="20">
        <v>2</v>
      </c>
      <c r="AC156" s="20">
        <v>0</v>
      </c>
      <c r="AD156" s="16">
        <f t="shared" si="3"/>
        <v>1.6842105263157894</v>
      </c>
      <c r="AE156" s="20">
        <v>3</v>
      </c>
      <c r="AF156" s="20">
        <v>3</v>
      </c>
      <c r="AG156" s="20">
        <v>4</v>
      </c>
      <c r="AH156" s="20">
        <v>3</v>
      </c>
      <c r="AI156" s="20">
        <v>3</v>
      </c>
      <c r="AJ156" s="31" t="s">
        <v>433</v>
      </c>
      <c r="AK156" s="15"/>
    </row>
    <row r="157" spans="2:37" ht="15.75" x14ac:dyDescent="0.3">
      <c r="B157" s="15" t="str">
        <f>BASE!$D$2</f>
        <v>DATA ENGINEER</v>
      </c>
      <c r="C157" s="15" t="s">
        <v>246</v>
      </c>
      <c r="D157" s="15" t="s">
        <v>142</v>
      </c>
      <c r="E157" s="15" t="s">
        <v>201</v>
      </c>
      <c r="F157" s="15" t="s">
        <v>370</v>
      </c>
      <c r="G157" s="15" t="s">
        <v>150</v>
      </c>
      <c r="H157" s="19" t="s">
        <v>268</v>
      </c>
      <c r="I157" s="15" t="s">
        <v>427</v>
      </c>
      <c r="J157" s="15" t="s">
        <v>422</v>
      </c>
      <c r="K157" s="20">
        <v>3</v>
      </c>
      <c r="L157" s="20">
        <v>3</v>
      </c>
      <c r="M157" s="20">
        <v>3</v>
      </c>
      <c r="N157" s="20">
        <v>3</v>
      </c>
      <c r="O157" s="20">
        <v>3</v>
      </c>
      <c r="P157" s="20">
        <v>0</v>
      </c>
      <c r="Q157" s="20">
        <v>0</v>
      </c>
      <c r="R157" s="20">
        <v>2</v>
      </c>
      <c r="S157" s="20">
        <v>3</v>
      </c>
      <c r="T157" s="20">
        <v>3</v>
      </c>
      <c r="U157" s="20">
        <v>2</v>
      </c>
      <c r="V157" s="20">
        <v>0</v>
      </c>
      <c r="W157" s="20">
        <v>0</v>
      </c>
      <c r="X157" s="20">
        <v>2</v>
      </c>
      <c r="Y157" s="20">
        <v>0</v>
      </c>
      <c r="Z157" s="20">
        <v>0</v>
      </c>
      <c r="AA157" s="20">
        <v>3</v>
      </c>
      <c r="AB157" s="20">
        <v>2</v>
      </c>
      <c r="AC157" s="20">
        <v>0</v>
      </c>
      <c r="AD157" s="16">
        <f t="shared" si="3"/>
        <v>1.6842105263157894</v>
      </c>
      <c r="AE157" s="20">
        <v>3</v>
      </c>
      <c r="AF157" s="20">
        <v>3</v>
      </c>
      <c r="AG157" s="20">
        <v>3</v>
      </c>
      <c r="AH157" s="20">
        <v>3</v>
      </c>
      <c r="AI157" s="20">
        <v>3</v>
      </c>
      <c r="AJ157" s="31" t="s">
        <v>431</v>
      </c>
      <c r="AK157" s="15"/>
    </row>
    <row r="158" spans="2:37" ht="15.75" x14ac:dyDescent="0.3">
      <c r="B158" s="15" t="str">
        <f>BASE!$D$2</f>
        <v>DATA ENGINEER</v>
      </c>
      <c r="C158" s="15" t="s">
        <v>226</v>
      </c>
      <c r="D158" s="15" t="s">
        <v>175</v>
      </c>
      <c r="E158" s="15" t="s">
        <v>201</v>
      </c>
      <c r="F158" s="15" t="s">
        <v>246</v>
      </c>
      <c r="G158" s="15" t="s">
        <v>142</v>
      </c>
      <c r="H158" s="19" t="s">
        <v>268</v>
      </c>
      <c r="I158" s="15" t="s">
        <v>427</v>
      </c>
      <c r="J158" s="15" t="s">
        <v>422</v>
      </c>
      <c r="K158" s="20">
        <v>3</v>
      </c>
      <c r="L158" s="20">
        <v>3</v>
      </c>
      <c r="M158" s="20">
        <v>3</v>
      </c>
      <c r="N158" s="20">
        <v>3</v>
      </c>
      <c r="O158" s="20">
        <v>3</v>
      </c>
      <c r="P158" s="20">
        <v>0</v>
      </c>
      <c r="Q158" s="20">
        <v>0</v>
      </c>
      <c r="R158" s="20">
        <v>2</v>
      </c>
      <c r="S158" s="20">
        <v>3</v>
      </c>
      <c r="T158" s="20">
        <v>3</v>
      </c>
      <c r="U158" s="20">
        <v>2</v>
      </c>
      <c r="V158" s="20">
        <v>0</v>
      </c>
      <c r="W158" s="20">
        <v>0</v>
      </c>
      <c r="X158" s="20">
        <v>2</v>
      </c>
      <c r="Y158" s="20">
        <v>0</v>
      </c>
      <c r="Z158" s="20">
        <v>0</v>
      </c>
      <c r="AA158" s="20">
        <v>3</v>
      </c>
      <c r="AB158" s="20">
        <v>2</v>
      </c>
      <c r="AC158" s="20">
        <v>0</v>
      </c>
      <c r="AD158" s="16">
        <f t="shared" si="3"/>
        <v>1.6842105263157894</v>
      </c>
      <c r="AE158" s="20">
        <v>3</v>
      </c>
      <c r="AF158" s="20">
        <v>3</v>
      </c>
      <c r="AG158" s="20">
        <v>3</v>
      </c>
      <c r="AH158" s="20">
        <v>3</v>
      </c>
      <c r="AI158" s="20">
        <v>3</v>
      </c>
      <c r="AJ158" s="31" t="s">
        <v>430</v>
      </c>
      <c r="AK158" s="15"/>
    </row>
    <row r="159" spans="2:37" ht="15.75" x14ac:dyDescent="0.3">
      <c r="B159" s="15" t="str">
        <f>BASE!$D$2</f>
        <v>DATA ENGINEER</v>
      </c>
      <c r="C159" s="15" t="s">
        <v>246</v>
      </c>
      <c r="D159" s="15" t="s">
        <v>142</v>
      </c>
      <c r="E159" s="15" t="s">
        <v>201</v>
      </c>
      <c r="F159" s="15" t="s">
        <v>372</v>
      </c>
      <c r="G159" s="15" t="s">
        <v>110</v>
      </c>
      <c r="H159" s="19" t="s">
        <v>268</v>
      </c>
      <c r="I159" s="15" t="s">
        <v>427</v>
      </c>
      <c r="J159" s="15" t="s">
        <v>422</v>
      </c>
      <c r="K159" s="20">
        <v>3</v>
      </c>
      <c r="L159" s="20">
        <v>3</v>
      </c>
      <c r="M159" s="20">
        <v>3</v>
      </c>
      <c r="N159" s="20">
        <v>4</v>
      </c>
      <c r="O159" s="20">
        <v>4</v>
      </c>
      <c r="P159" s="20">
        <v>0</v>
      </c>
      <c r="Q159" s="20">
        <v>0</v>
      </c>
      <c r="R159" s="20">
        <v>2</v>
      </c>
      <c r="S159" s="20">
        <v>3</v>
      </c>
      <c r="T159" s="20">
        <v>3</v>
      </c>
      <c r="U159" s="20">
        <v>2</v>
      </c>
      <c r="V159" s="20">
        <v>0</v>
      </c>
      <c r="W159" s="20">
        <v>0</v>
      </c>
      <c r="X159" s="20">
        <v>3</v>
      </c>
      <c r="Y159" s="20">
        <v>0</v>
      </c>
      <c r="Z159" s="20">
        <v>0</v>
      </c>
      <c r="AA159" s="20">
        <v>3</v>
      </c>
      <c r="AB159" s="20">
        <v>0</v>
      </c>
      <c r="AC159" s="20">
        <v>0</v>
      </c>
      <c r="AD159" s="16">
        <f t="shared" si="3"/>
        <v>1.736842105263158</v>
      </c>
      <c r="AE159" s="20">
        <v>2</v>
      </c>
      <c r="AF159" s="20">
        <v>4</v>
      </c>
      <c r="AG159" s="20">
        <v>4</v>
      </c>
      <c r="AH159" s="20">
        <v>4</v>
      </c>
      <c r="AI159" s="20">
        <v>2</v>
      </c>
      <c r="AJ159" s="31" t="s">
        <v>434</v>
      </c>
      <c r="AK159" s="15"/>
    </row>
    <row r="160" spans="2:37" ht="15.75" x14ac:dyDescent="0.3">
      <c r="B160" s="15" t="str">
        <f>BASE!$D$2</f>
        <v>DATA ENGINEER</v>
      </c>
      <c r="C160" s="15" t="s">
        <v>306</v>
      </c>
      <c r="D160" s="15" t="s">
        <v>73</v>
      </c>
      <c r="E160" s="15" t="s">
        <v>268</v>
      </c>
      <c r="F160" s="15" t="s">
        <v>310</v>
      </c>
      <c r="G160" s="15" t="s">
        <v>93</v>
      </c>
      <c r="H160" s="19" t="s">
        <v>268</v>
      </c>
      <c r="I160" s="15" t="s">
        <v>424</v>
      </c>
      <c r="J160" s="15" t="s">
        <v>423</v>
      </c>
      <c r="K160" s="20">
        <v>3</v>
      </c>
      <c r="L160" s="20">
        <v>2</v>
      </c>
      <c r="M160" s="20">
        <v>3</v>
      </c>
      <c r="N160" s="20">
        <v>3</v>
      </c>
      <c r="O160" s="20">
        <v>3</v>
      </c>
      <c r="P160" s="20">
        <v>1</v>
      </c>
      <c r="Q160" s="20">
        <v>1</v>
      </c>
      <c r="R160" s="20">
        <v>3</v>
      </c>
      <c r="S160" s="20">
        <v>2</v>
      </c>
      <c r="T160" s="20">
        <v>2</v>
      </c>
      <c r="U160" s="20">
        <v>2</v>
      </c>
      <c r="V160" s="20">
        <v>0</v>
      </c>
      <c r="W160" s="20">
        <v>1</v>
      </c>
      <c r="X160" s="20">
        <v>1</v>
      </c>
      <c r="Y160" s="20">
        <v>0</v>
      </c>
      <c r="Z160" s="20">
        <v>3</v>
      </c>
      <c r="AA160" s="20">
        <v>2</v>
      </c>
      <c r="AB160" s="20">
        <v>2</v>
      </c>
      <c r="AC160" s="20">
        <v>3</v>
      </c>
      <c r="AD160" s="16">
        <f t="shared" si="3"/>
        <v>1.9473684210526316</v>
      </c>
      <c r="AE160" s="20">
        <v>2</v>
      </c>
      <c r="AF160" s="20">
        <v>3</v>
      </c>
      <c r="AG160" s="20">
        <v>3</v>
      </c>
      <c r="AH160" s="20">
        <v>3</v>
      </c>
      <c r="AI160" s="20">
        <v>2</v>
      </c>
      <c r="AJ160" s="25" t="s">
        <v>447</v>
      </c>
      <c r="AK160" s="15"/>
    </row>
    <row r="161" spans="2:37" ht="15.75" x14ac:dyDescent="0.3">
      <c r="B161" s="15" t="str">
        <f>BASE!$D$2</f>
        <v>DATA ENGINEER</v>
      </c>
      <c r="C161" s="15" t="s">
        <v>306</v>
      </c>
      <c r="D161" s="15" t="s">
        <v>73</v>
      </c>
      <c r="E161" s="15" t="s">
        <v>268</v>
      </c>
      <c r="F161" s="15" t="s">
        <v>312</v>
      </c>
      <c r="G161" s="15" t="s">
        <v>94</v>
      </c>
      <c r="H161" s="19" t="s">
        <v>268</v>
      </c>
      <c r="I161" s="15" t="s">
        <v>427</v>
      </c>
      <c r="J161" s="15" t="s">
        <v>423</v>
      </c>
      <c r="K161" s="20">
        <v>3</v>
      </c>
      <c r="L161" s="20">
        <v>3</v>
      </c>
      <c r="M161" s="20">
        <v>3</v>
      </c>
      <c r="N161" s="20">
        <v>3</v>
      </c>
      <c r="O161" s="20">
        <v>3</v>
      </c>
      <c r="P161" s="20">
        <v>1</v>
      </c>
      <c r="Q161" s="20">
        <v>1</v>
      </c>
      <c r="R161" s="20">
        <v>3</v>
      </c>
      <c r="S161" s="20">
        <v>2</v>
      </c>
      <c r="T161" s="20">
        <v>2</v>
      </c>
      <c r="U161" s="20">
        <v>3</v>
      </c>
      <c r="V161" s="20">
        <v>0</v>
      </c>
      <c r="W161" s="20">
        <v>1</v>
      </c>
      <c r="X161" s="20">
        <v>2</v>
      </c>
      <c r="Y161" s="20">
        <v>0</v>
      </c>
      <c r="Z161" s="20">
        <v>3</v>
      </c>
      <c r="AA161" s="20">
        <v>2</v>
      </c>
      <c r="AB161" s="20">
        <v>2</v>
      </c>
      <c r="AC161" s="20">
        <v>0</v>
      </c>
      <c r="AD161" s="16">
        <f t="shared" si="3"/>
        <v>1.9473684210526316</v>
      </c>
      <c r="AE161" s="20">
        <v>3</v>
      </c>
      <c r="AF161" s="20">
        <v>3</v>
      </c>
      <c r="AG161" s="20">
        <v>2</v>
      </c>
      <c r="AH161" s="20">
        <v>3</v>
      </c>
      <c r="AI161" s="20">
        <v>2</v>
      </c>
      <c r="AJ161" s="25"/>
      <c r="AK161" s="15"/>
    </row>
    <row r="162" spans="2:37" ht="15.75" x14ac:dyDescent="0.3">
      <c r="B162" s="15" t="str">
        <f>BASE!$D$2</f>
        <v>DATA ENGINEER</v>
      </c>
      <c r="C162" s="15" t="s">
        <v>250</v>
      </c>
      <c r="D162" s="15" t="s">
        <v>77</v>
      </c>
      <c r="E162" s="15" t="s">
        <v>255</v>
      </c>
      <c r="F162" s="15" t="s">
        <v>374</v>
      </c>
      <c r="G162" s="15" t="s">
        <v>95</v>
      </c>
      <c r="H162" s="19" t="s">
        <v>255</v>
      </c>
      <c r="I162" s="15" t="s">
        <v>425</v>
      </c>
      <c r="J162" s="15" t="s">
        <v>423</v>
      </c>
      <c r="K162" s="20">
        <v>3</v>
      </c>
      <c r="L162" s="20">
        <v>2</v>
      </c>
      <c r="M162" s="20">
        <v>3</v>
      </c>
      <c r="N162" s="20">
        <v>3</v>
      </c>
      <c r="O162" s="20">
        <v>1</v>
      </c>
      <c r="P162" s="20">
        <v>1</v>
      </c>
      <c r="Q162" s="20">
        <v>0</v>
      </c>
      <c r="R162" s="20">
        <v>3</v>
      </c>
      <c r="S162" s="20">
        <v>2</v>
      </c>
      <c r="T162" s="20">
        <v>2</v>
      </c>
      <c r="U162" s="20">
        <v>3</v>
      </c>
      <c r="V162" s="20">
        <v>1</v>
      </c>
      <c r="W162" s="20">
        <v>0</v>
      </c>
      <c r="X162" s="20">
        <v>0</v>
      </c>
      <c r="Y162" s="20">
        <v>0</v>
      </c>
      <c r="Z162" s="20">
        <v>3</v>
      </c>
      <c r="AA162" s="20">
        <v>2</v>
      </c>
      <c r="AB162" s="20">
        <v>2</v>
      </c>
      <c r="AC162" s="20">
        <v>0</v>
      </c>
      <c r="AD162" s="16">
        <f t="shared" si="3"/>
        <v>1.631578947368421</v>
      </c>
      <c r="AE162" s="20">
        <v>2</v>
      </c>
      <c r="AF162" s="20">
        <v>3</v>
      </c>
      <c r="AG162" s="20">
        <v>3</v>
      </c>
      <c r="AH162" s="20">
        <v>3</v>
      </c>
      <c r="AI162" s="20">
        <v>2</v>
      </c>
      <c r="AJ162" s="25" t="s">
        <v>433</v>
      </c>
      <c r="AK162" s="15"/>
    </row>
    <row r="163" spans="2:37" ht="15.75" x14ac:dyDescent="0.3">
      <c r="B163" s="15" t="str">
        <f>BASE!$D$2</f>
        <v>DATA ENGINEER</v>
      </c>
      <c r="C163" s="15" t="s">
        <v>412</v>
      </c>
      <c r="D163" s="15" t="s">
        <v>58</v>
      </c>
      <c r="E163" s="15" t="s">
        <v>201</v>
      </c>
      <c r="F163" s="15" t="s">
        <v>331</v>
      </c>
      <c r="G163" s="15" t="s">
        <v>96</v>
      </c>
      <c r="H163" s="19" t="s">
        <v>201</v>
      </c>
      <c r="I163" s="15" t="s">
        <v>427</v>
      </c>
      <c r="J163" s="15" t="s">
        <v>423</v>
      </c>
      <c r="K163" s="20">
        <v>3</v>
      </c>
      <c r="L163" s="20">
        <v>4</v>
      </c>
      <c r="M163" s="20">
        <v>3</v>
      </c>
      <c r="N163" s="20">
        <v>3</v>
      </c>
      <c r="O163" s="20">
        <v>3</v>
      </c>
      <c r="P163" s="20">
        <v>3</v>
      </c>
      <c r="Q163" s="20">
        <v>3</v>
      </c>
      <c r="R163" s="20">
        <v>3</v>
      </c>
      <c r="S163" s="20">
        <v>3</v>
      </c>
      <c r="T163" s="20">
        <v>3</v>
      </c>
      <c r="U163" s="20">
        <v>4</v>
      </c>
      <c r="V163" s="20">
        <v>3</v>
      </c>
      <c r="W163" s="20">
        <v>3</v>
      </c>
      <c r="X163" s="20">
        <v>3</v>
      </c>
      <c r="Y163" s="20">
        <v>3</v>
      </c>
      <c r="Z163" s="20">
        <v>3</v>
      </c>
      <c r="AA163" s="20">
        <v>3</v>
      </c>
      <c r="AB163" s="20">
        <v>3</v>
      </c>
      <c r="AC163" s="20">
        <v>2</v>
      </c>
      <c r="AD163" s="16">
        <f t="shared" si="3"/>
        <v>3.0526315789473686</v>
      </c>
      <c r="AE163" s="20">
        <v>3</v>
      </c>
      <c r="AF163" s="20">
        <v>4</v>
      </c>
      <c r="AG163" s="20">
        <v>4</v>
      </c>
      <c r="AH163" s="20">
        <v>4</v>
      </c>
      <c r="AI163" s="20">
        <v>3</v>
      </c>
      <c r="AJ163" s="25" t="s">
        <v>431</v>
      </c>
      <c r="AK163" s="15"/>
    </row>
    <row r="164" spans="2:37" ht="15.75" x14ac:dyDescent="0.3">
      <c r="B164" s="15" t="str">
        <f>BASE!$D$2</f>
        <v>DATA ENGINEER</v>
      </c>
      <c r="C164" s="15" t="s">
        <v>331</v>
      </c>
      <c r="D164" s="15" t="s">
        <v>96</v>
      </c>
      <c r="E164" s="15" t="s">
        <v>201</v>
      </c>
      <c r="F164" s="15" t="s">
        <v>267</v>
      </c>
      <c r="G164" s="15" t="s">
        <v>64</v>
      </c>
      <c r="H164" s="19" t="s">
        <v>268</v>
      </c>
      <c r="I164" s="15" t="s">
        <v>427</v>
      </c>
      <c r="J164" s="15" t="s">
        <v>421</v>
      </c>
      <c r="K164" s="20">
        <v>3</v>
      </c>
      <c r="L164" s="20">
        <v>3</v>
      </c>
      <c r="M164" s="20">
        <v>1</v>
      </c>
      <c r="N164" s="20">
        <v>3</v>
      </c>
      <c r="O164" s="20">
        <v>3</v>
      </c>
      <c r="P164" s="20">
        <v>1</v>
      </c>
      <c r="Q164" s="20">
        <v>1</v>
      </c>
      <c r="R164" s="20">
        <v>3</v>
      </c>
      <c r="S164" s="20">
        <v>2</v>
      </c>
      <c r="T164" s="20">
        <v>2</v>
      </c>
      <c r="U164" s="20">
        <v>3</v>
      </c>
      <c r="V164" s="20">
        <v>2</v>
      </c>
      <c r="W164" s="20">
        <v>1</v>
      </c>
      <c r="X164" s="20">
        <v>3</v>
      </c>
      <c r="Y164" s="20">
        <v>1</v>
      </c>
      <c r="Z164" s="20">
        <v>3</v>
      </c>
      <c r="AA164" s="20">
        <v>3</v>
      </c>
      <c r="AB164" s="20">
        <v>2</v>
      </c>
      <c r="AC164" s="20">
        <v>0</v>
      </c>
      <c r="AD164" s="16">
        <f t="shared" si="3"/>
        <v>2.1052631578947367</v>
      </c>
      <c r="AE164" s="20">
        <v>1</v>
      </c>
      <c r="AF164" s="20">
        <v>3</v>
      </c>
      <c r="AG164" s="20">
        <v>3</v>
      </c>
      <c r="AH164" s="20">
        <v>3</v>
      </c>
      <c r="AI164" s="20">
        <v>1</v>
      </c>
      <c r="AJ164" s="25" t="s">
        <v>433</v>
      </c>
      <c r="AK164" s="15"/>
    </row>
    <row r="165" spans="2:37" ht="15.75" x14ac:dyDescent="0.3">
      <c r="B165" s="15" t="str">
        <f>BASE!$D$2</f>
        <v>DATA ENGINEER</v>
      </c>
      <c r="C165" s="15" t="s">
        <v>410</v>
      </c>
      <c r="D165" s="15" t="s">
        <v>411</v>
      </c>
      <c r="E165" s="15" t="s">
        <v>255</v>
      </c>
      <c r="F165" s="15" t="s">
        <v>376</v>
      </c>
      <c r="G165" s="15" t="s">
        <v>98</v>
      </c>
      <c r="H165" s="19" t="s">
        <v>255</v>
      </c>
      <c r="I165" s="15" t="s">
        <v>424</v>
      </c>
      <c r="J165" s="15" t="s">
        <v>423</v>
      </c>
      <c r="K165" s="20">
        <v>3</v>
      </c>
      <c r="L165" s="20">
        <v>3</v>
      </c>
      <c r="M165" s="20">
        <v>3</v>
      </c>
      <c r="N165" s="20">
        <v>3</v>
      </c>
      <c r="O165" s="20">
        <v>2</v>
      </c>
      <c r="P165" s="20">
        <v>2</v>
      </c>
      <c r="Q165" s="20">
        <v>2</v>
      </c>
      <c r="R165" s="20">
        <v>3</v>
      </c>
      <c r="S165" s="20">
        <v>3</v>
      </c>
      <c r="T165" s="20">
        <v>3</v>
      </c>
      <c r="U165" s="20">
        <v>3</v>
      </c>
      <c r="V165" s="20">
        <v>2</v>
      </c>
      <c r="W165" s="20">
        <v>2</v>
      </c>
      <c r="X165" s="20">
        <v>3</v>
      </c>
      <c r="Y165" s="20">
        <v>3</v>
      </c>
      <c r="Z165" s="20">
        <v>3</v>
      </c>
      <c r="AA165" s="20">
        <v>2</v>
      </c>
      <c r="AB165" s="20">
        <v>3</v>
      </c>
      <c r="AC165" s="20">
        <v>2</v>
      </c>
      <c r="AD165" s="16">
        <f t="shared" si="3"/>
        <v>2.6315789473684212</v>
      </c>
      <c r="AE165" s="20">
        <v>3</v>
      </c>
      <c r="AF165" s="20">
        <v>4</v>
      </c>
      <c r="AG165" s="20">
        <v>3</v>
      </c>
      <c r="AH165" s="20">
        <v>3</v>
      </c>
      <c r="AI165" s="20">
        <v>3</v>
      </c>
      <c r="AJ165" s="25" t="s">
        <v>441</v>
      </c>
      <c r="AK165" s="15"/>
    </row>
    <row r="166" spans="2:37" ht="15.75" x14ac:dyDescent="0.3">
      <c r="B166" s="15" t="str">
        <f>BASE!$D$2</f>
        <v>DATA ENGINEER</v>
      </c>
      <c r="C166" s="15" t="s">
        <v>270</v>
      </c>
      <c r="D166" s="15" t="s">
        <v>65</v>
      </c>
      <c r="E166" s="15" t="s">
        <v>268</v>
      </c>
      <c r="F166" s="15" t="s">
        <v>273</v>
      </c>
      <c r="G166" s="15" t="s">
        <v>99</v>
      </c>
      <c r="H166" s="19" t="s">
        <v>268</v>
      </c>
      <c r="I166" s="15" t="s">
        <v>427</v>
      </c>
      <c r="J166" s="15" t="s">
        <v>423</v>
      </c>
      <c r="K166" s="20">
        <v>3</v>
      </c>
      <c r="L166" s="20">
        <v>3</v>
      </c>
      <c r="M166" s="20">
        <v>3</v>
      </c>
      <c r="N166" s="20">
        <v>3</v>
      </c>
      <c r="O166" s="20">
        <v>3</v>
      </c>
      <c r="P166" s="20">
        <v>1</v>
      </c>
      <c r="Q166" s="20">
        <v>0</v>
      </c>
      <c r="R166" s="20">
        <v>2</v>
      </c>
      <c r="S166" s="20">
        <v>3</v>
      </c>
      <c r="T166" s="20">
        <v>2</v>
      </c>
      <c r="U166" s="20">
        <v>2</v>
      </c>
      <c r="V166" s="20">
        <v>0</v>
      </c>
      <c r="W166" s="20">
        <v>0</v>
      </c>
      <c r="X166" s="20">
        <v>1</v>
      </c>
      <c r="Y166" s="20">
        <v>0</v>
      </c>
      <c r="Z166" s="20">
        <v>3</v>
      </c>
      <c r="AA166" s="20">
        <v>2</v>
      </c>
      <c r="AB166" s="20">
        <v>3</v>
      </c>
      <c r="AC166" s="20">
        <v>0</v>
      </c>
      <c r="AD166" s="16">
        <f t="shared" si="3"/>
        <v>1.7894736842105263</v>
      </c>
      <c r="AE166" s="20">
        <v>3</v>
      </c>
      <c r="AF166" s="20">
        <v>3</v>
      </c>
      <c r="AG166" s="20">
        <v>2</v>
      </c>
      <c r="AH166" s="20">
        <v>2</v>
      </c>
      <c r="AI166" s="20">
        <v>2</v>
      </c>
      <c r="AJ166" s="25" t="s">
        <v>441</v>
      </c>
      <c r="AK166" s="15"/>
    </row>
    <row r="167" spans="2:37" ht="15.75" x14ac:dyDescent="0.3">
      <c r="B167" s="15" t="str">
        <f>BASE!$D$2</f>
        <v>DATA ENGINEER</v>
      </c>
      <c r="C167" s="15" t="s">
        <v>410</v>
      </c>
      <c r="D167" s="15" t="s">
        <v>411</v>
      </c>
      <c r="E167" s="15" t="s">
        <v>268</v>
      </c>
      <c r="F167" s="15" t="s">
        <v>378</v>
      </c>
      <c r="G167" s="15" t="s">
        <v>101</v>
      </c>
      <c r="H167" s="19" t="s">
        <v>268</v>
      </c>
      <c r="I167" s="15" t="s">
        <v>424</v>
      </c>
      <c r="J167" s="15" t="s">
        <v>423</v>
      </c>
      <c r="K167" s="20">
        <v>4</v>
      </c>
      <c r="L167" s="20">
        <v>3</v>
      </c>
      <c r="M167" s="20">
        <v>3</v>
      </c>
      <c r="N167" s="20">
        <v>3</v>
      </c>
      <c r="O167" s="20">
        <v>3</v>
      </c>
      <c r="P167" s="20">
        <v>3</v>
      </c>
      <c r="Q167" s="20">
        <v>3</v>
      </c>
      <c r="R167" s="20">
        <v>3</v>
      </c>
      <c r="S167" s="20">
        <v>3</v>
      </c>
      <c r="T167" s="20">
        <v>3</v>
      </c>
      <c r="U167" s="20">
        <v>3</v>
      </c>
      <c r="V167" s="20">
        <v>3</v>
      </c>
      <c r="W167" s="20">
        <v>3</v>
      </c>
      <c r="X167" s="20">
        <v>3</v>
      </c>
      <c r="Y167" s="20">
        <v>3</v>
      </c>
      <c r="Z167" s="20">
        <v>3</v>
      </c>
      <c r="AA167" s="20">
        <v>3</v>
      </c>
      <c r="AB167" s="20">
        <v>3</v>
      </c>
      <c r="AC167" s="20">
        <v>3</v>
      </c>
      <c r="AD167" s="16">
        <f t="shared" si="3"/>
        <v>3.0526315789473686</v>
      </c>
      <c r="AE167" s="20">
        <v>3</v>
      </c>
      <c r="AF167" s="20">
        <v>4</v>
      </c>
      <c r="AG167" s="20">
        <v>3</v>
      </c>
      <c r="AH167" s="20">
        <v>3</v>
      </c>
      <c r="AI167" s="20">
        <v>3</v>
      </c>
      <c r="AJ167" s="25" t="s">
        <v>431</v>
      </c>
      <c r="AK167" s="15"/>
    </row>
    <row r="168" spans="2:37" ht="15.75" x14ac:dyDescent="0.3">
      <c r="B168" s="15" t="str">
        <f>BASE!$D$2</f>
        <v>DATA ENGINEER</v>
      </c>
      <c r="C168" s="15" t="s">
        <v>242</v>
      </c>
      <c r="D168" s="15" t="s">
        <v>60</v>
      </c>
      <c r="E168" s="15" t="s">
        <v>255</v>
      </c>
      <c r="F168" s="15" t="s">
        <v>348</v>
      </c>
      <c r="G168" s="15" t="s">
        <v>102</v>
      </c>
      <c r="H168" s="19" t="s">
        <v>255</v>
      </c>
      <c r="I168" s="15" t="s">
        <v>425</v>
      </c>
      <c r="J168" s="15" t="s">
        <v>423</v>
      </c>
      <c r="K168" s="20">
        <v>3</v>
      </c>
      <c r="L168" s="20">
        <v>1</v>
      </c>
      <c r="M168" s="20">
        <v>2</v>
      </c>
      <c r="N168" s="20">
        <v>3</v>
      </c>
      <c r="O168" s="20">
        <v>0</v>
      </c>
      <c r="P168" s="20">
        <v>0</v>
      </c>
      <c r="Q168" s="20">
        <v>0</v>
      </c>
      <c r="R168" s="20">
        <v>1</v>
      </c>
      <c r="S168" s="20">
        <v>2</v>
      </c>
      <c r="T168" s="20">
        <v>1</v>
      </c>
      <c r="U168" s="20">
        <v>1</v>
      </c>
      <c r="V168" s="20">
        <v>0</v>
      </c>
      <c r="W168" s="20">
        <v>0</v>
      </c>
      <c r="X168" s="20">
        <v>0</v>
      </c>
      <c r="Y168" s="20">
        <v>0</v>
      </c>
      <c r="Z168" s="20">
        <v>3</v>
      </c>
      <c r="AA168" s="20">
        <v>2</v>
      </c>
      <c r="AB168" s="20">
        <v>3</v>
      </c>
      <c r="AC168" s="20">
        <v>0</v>
      </c>
      <c r="AD168" s="16">
        <f t="shared" si="3"/>
        <v>1.1578947368421053</v>
      </c>
      <c r="AE168" s="20">
        <v>1</v>
      </c>
      <c r="AF168" s="20">
        <v>3</v>
      </c>
      <c r="AG168" s="20">
        <v>2</v>
      </c>
      <c r="AH168" s="20">
        <v>3</v>
      </c>
      <c r="AI168" s="20">
        <v>1</v>
      </c>
      <c r="AJ168" s="25" t="s">
        <v>431</v>
      </c>
      <c r="AK168" s="15"/>
    </row>
    <row r="169" spans="2:37" ht="15.75" x14ac:dyDescent="0.3">
      <c r="B169" s="15" t="str">
        <f>BASE!$D$2</f>
        <v>DATA ENGINEER</v>
      </c>
      <c r="C169" s="15" t="s">
        <v>244</v>
      </c>
      <c r="D169" s="15" t="s">
        <v>68</v>
      </c>
      <c r="E169" s="15" t="s">
        <v>201</v>
      </c>
      <c r="F169" s="15" t="s">
        <v>302</v>
      </c>
      <c r="G169" s="15" t="s">
        <v>69</v>
      </c>
      <c r="H169" s="19" t="s">
        <v>268</v>
      </c>
      <c r="I169" s="15" t="s">
        <v>424</v>
      </c>
      <c r="J169" s="15" t="s">
        <v>421</v>
      </c>
      <c r="K169" s="20">
        <v>3</v>
      </c>
      <c r="L169" s="20">
        <v>3</v>
      </c>
      <c r="M169" s="20">
        <v>3</v>
      </c>
      <c r="N169" s="20">
        <v>3</v>
      </c>
      <c r="O169" s="20">
        <v>3</v>
      </c>
      <c r="P169" s="20">
        <v>0</v>
      </c>
      <c r="Q169" s="20">
        <v>0</v>
      </c>
      <c r="R169" s="20">
        <v>4</v>
      </c>
      <c r="S169" s="20">
        <v>3</v>
      </c>
      <c r="T169" s="20">
        <v>2</v>
      </c>
      <c r="U169" s="20">
        <v>3</v>
      </c>
      <c r="V169" s="20">
        <v>0</v>
      </c>
      <c r="W169" s="20">
        <v>0</v>
      </c>
      <c r="X169" s="20">
        <v>2</v>
      </c>
      <c r="Y169" s="20">
        <v>0</v>
      </c>
      <c r="Z169" s="20">
        <v>3</v>
      </c>
      <c r="AA169" s="20">
        <v>2</v>
      </c>
      <c r="AB169" s="20">
        <v>2</v>
      </c>
      <c r="AC169" s="20">
        <v>0</v>
      </c>
      <c r="AD169" s="16">
        <f t="shared" si="3"/>
        <v>1.8947368421052631</v>
      </c>
      <c r="AE169" s="20">
        <v>3</v>
      </c>
      <c r="AF169" s="20">
        <v>3</v>
      </c>
      <c r="AG169" s="20">
        <v>2</v>
      </c>
      <c r="AH169" s="20">
        <v>3</v>
      </c>
      <c r="AI169" s="20">
        <v>2</v>
      </c>
      <c r="AJ169" s="25" t="s">
        <v>444</v>
      </c>
      <c r="AK169" s="15"/>
    </row>
    <row r="170" spans="2:37" ht="15.75" x14ac:dyDescent="0.3">
      <c r="B170" s="15" t="str">
        <f>BASE!$D$2</f>
        <v>DATA ENGINEER</v>
      </c>
      <c r="C170" s="15" t="s">
        <v>244</v>
      </c>
      <c r="D170" s="15" t="s">
        <v>68</v>
      </c>
      <c r="E170" s="15" t="s">
        <v>201</v>
      </c>
      <c r="F170" s="15" t="s">
        <v>302</v>
      </c>
      <c r="G170" s="15" t="s">
        <v>69</v>
      </c>
      <c r="H170" s="19" t="s">
        <v>268</v>
      </c>
      <c r="I170" s="15" t="s">
        <v>424</v>
      </c>
      <c r="J170" s="15" t="s">
        <v>422</v>
      </c>
      <c r="K170" s="20">
        <v>3</v>
      </c>
      <c r="L170" s="20">
        <v>3</v>
      </c>
      <c r="M170" s="20">
        <v>0</v>
      </c>
      <c r="N170" s="20">
        <v>3</v>
      </c>
      <c r="O170" s="20">
        <v>3</v>
      </c>
      <c r="P170" s="20">
        <v>0</v>
      </c>
      <c r="Q170" s="20">
        <v>0</v>
      </c>
      <c r="R170" s="20">
        <v>3</v>
      </c>
      <c r="S170" s="20">
        <v>3</v>
      </c>
      <c r="T170" s="20">
        <v>0</v>
      </c>
      <c r="U170" s="20">
        <v>3</v>
      </c>
      <c r="V170" s="20">
        <v>0</v>
      </c>
      <c r="W170" s="20">
        <v>0</v>
      </c>
      <c r="X170" s="20">
        <v>1</v>
      </c>
      <c r="Y170" s="20">
        <v>0</v>
      </c>
      <c r="Z170" s="20">
        <v>3</v>
      </c>
      <c r="AA170" s="20">
        <v>2</v>
      </c>
      <c r="AB170" s="20">
        <v>2</v>
      </c>
      <c r="AC170" s="20">
        <v>0</v>
      </c>
      <c r="AD170" s="16">
        <f t="shared" si="3"/>
        <v>1.5263157894736843</v>
      </c>
      <c r="AE170" s="20">
        <v>1</v>
      </c>
      <c r="AF170" s="20">
        <v>3</v>
      </c>
      <c r="AG170" s="20">
        <v>2</v>
      </c>
      <c r="AH170" s="20">
        <v>3</v>
      </c>
      <c r="AI170" s="20">
        <v>1</v>
      </c>
      <c r="AJ170" s="31" t="s">
        <v>444</v>
      </c>
      <c r="AK170" s="15"/>
    </row>
    <row r="171" spans="2:37" ht="15.75" x14ac:dyDescent="0.3">
      <c r="B171" s="15" t="str">
        <f>BASE!$D$2</f>
        <v>DATA ENGINEER</v>
      </c>
      <c r="C171" s="15" t="s">
        <v>244</v>
      </c>
      <c r="D171" s="15" t="s">
        <v>68</v>
      </c>
      <c r="E171" s="15" t="s">
        <v>201</v>
      </c>
      <c r="F171" s="15" t="s">
        <v>380</v>
      </c>
      <c r="G171" s="15" t="s">
        <v>139</v>
      </c>
      <c r="H171" s="19" t="s">
        <v>268</v>
      </c>
      <c r="I171" s="15" t="s">
        <v>424</v>
      </c>
      <c r="J171" s="15" t="s">
        <v>422</v>
      </c>
      <c r="K171" s="20">
        <v>2</v>
      </c>
      <c r="L171" s="20">
        <v>2</v>
      </c>
      <c r="M171" s="20">
        <v>0</v>
      </c>
      <c r="N171" s="20">
        <v>3</v>
      </c>
      <c r="O171" s="20">
        <v>3</v>
      </c>
      <c r="P171" s="20">
        <v>0</v>
      </c>
      <c r="Q171" s="20">
        <v>0</v>
      </c>
      <c r="R171" s="20">
        <v>2</v>
      </c>
      <c r="S171" s="20">
        <v>2</v>
      </c>
      <c r="T171" s="20">
        <v>0</v>
      </c>
      <c r="U171" s="20">
        <v>2</v>
      </c>
      <c r="V171" s="20">
        <v>0</v>
      </c>
      <c r="W171" s="20">
        <v>0</v>
      </c>
      <c r="X171" s="20">
        <v>2</v>
      </c>
      <c r="Y171" s="20">
        <v>0</v>
      </c>
      <c r="Z171" s="20">
        <v>2</v>
      </c>
      <c r="AA171" s="20">
        <v>2</v>
      </c>
      <c r="AB171" s="20">
        <v>2</v>
      </c>
      <c r="AC171" s="20">
        <v>0</v>
      </c>
      <c r="AD171" s="16">
        <f t="shared" si="3"/>
        <v>1.263157894736842</v>
      </c>
      <c r="AE171" s="20">
        <v>1</v>
      </c>
      <c r="AF171" s="20">
        <v>3</v>
      </c>
      <c r="AG171" s="20">
        <v>2</v>
      </c>
      <c r="AH171" s="20">
        <v>2</v>
      </c>
      <c r="AI171" s="20">
        <v>1</v>
      </c>
      <c r="AJ171" s="31" t="s">
        <v>449</v>
      </c>
      <c r="AK171" s="15"/>
    </row>
    <row r="172" spans="2:37" ht="15.75" x14ac:dyDescent="0.3">
      <c r="B172" s="15" t="str">
        <f>BASE!$D$2</f>
        <v>DATA ENGINEER</v>
      </c>
      <c r="C172" s="15" t="s">
        <v>244</v>
      </c>
      <c r="D172" s="15" t="s">
        <v>68</v>
      </c>
      <c r="E172" s="15" t="s">
        <v>201</v>
      </c>
      <c r="F172" s="15" t="s">
        <v>380</v>
      </c>
      <c r="G172" s="15" t="s">
        <v>139</v>
      </c>
      <c r="H172" s="19" t="s">
        <v>268</v>
      </c>
      <c r="I172" s="15" t="s">
        <v>424</v>
      </c>
      <c r="J172" s="15" t="s">
        <v>421</v>
      </c>
      <c r="K172" s="20">
        <v>3</v>
      </c>
      <c r="L172" s="20">
        <v>3</v>
      </c>
      <c r="M172" s="20">
        <v>3</v>
      </c>
      <c r="N172" s="20">
        <v>3</v>
      </c>
      <c r="O172" s="20">
        <v>3</v>
      </c>
      <c r="P172" s="20">
        <v>2</v>
      </c>
      <c r="Q172" s="20">
        <v>2</v>
      </c>
      <c r="R172" s="20">
        <v>3</v>
      </c>
      <c r="S172" s="20">
        <v>2</v>
      </c>
      <c r="T172" s="20">
        <v>1</v>
      </c>
      <c r="U172" s="20">
        <v>3</v>
      </c>
      <c r="V172" s="20">
        <v>0</v>
      </c>
      <c r="W172" s="20">
        <v>0</v>
      </c>
      <c r="X172" s="20">
        <v>2</v>
      </c>
      <c r="Y172" s="20">
        <v>0</v>
      </c>
      <c r="Z172" s="20">
        <v>3</v>
      </c>
      <c r="AA172" s="20">
        <v>2</v>
      </c>
      <c r="AB172" s="20">
        <v>2</v>
      </c>
      <c r="AC172" s="20">
        <v>0</v>
      </c>
      <c r="AD172" s="16">
        <f t="shared" si="3"/>
        <v>1.9473684210526316</v>
      </c>
      <c r="AE172" s="20">
        <v>3</v>
      </c>
      <c r="AF172" s="20">
        <v>3</v>
      </c>
      <c r="AG172" s="20">
        <v>3</v>
      </c>
      <c r="AH172" s="20">
        <v>3</v>
      </c>
      <c r="AI172" s="20">
        <v>3</v>
      </c>
      <c r="AJ172" s="25" t="s">
        <v>449</v>
      </c>
      <c r="AK172" s="15"/>
    </row>
    <row r="173" spans="2:37" ht="15.75" x14ac:dyDescent="0.3">
      <c r="B173" s="15" t="str">
        <f>BASE!$D$2</f>
        <v>DATA ENGINEER</v>
      </c>
      <c r="C173" s="15" t="s">
        <v>244</v>
      </c>
      <c r="D173" s="15" t="s">
        <v>68</v>
      </c>
      <c r="E173" s="15" t="s">
        <v>201</v>
      </c>
      <c r="F173" s="15" t="s">
        <v>215</v>
      </c>
      <c r="G173" s="15" t="s">
        <v>176</v>
      </c>
      <c r="H173" s="19" t="s">
        <v>318</v>
      </c>
      <c r="I173" s="15" t="s">
        <v>424</v>
      </c>
      <c r="J173" s="15" t="s">
        <v>421</v>
      </c>
      <c r="K173" s="20">
        <v>3</v>
      </c>
      <c r="L173" s="20">
        <v>3</v>
      </c>
      <c r="M173" s="20">
        <v>3</v>
      </c>
      <c r="N173" s="20">
        <v>3</v>
      </c>
      <c r="O173" s="20">
        <v>2</v>
      </c>
      <c r="P173" s="20">
        <v>3</v>
      </c>
      <c r="Q173" s="20">
        <v>3</v>
      </c>
      <c r="R173" s="20">
        <v>3</v>
      </c>
      <c r="S173" s="20">
        <v>2</v>
      </c>
      <c r="T173" s="20">
        <v>3</v>
      </c>
      <c r="U173" s="20">
        <v>3</v>
      </c>
      <c r="V173" s="20">
        <v>0</v>
      </c>
      <c r="W173" s="20">
        <v>3</v>
      </c>
      <c r="X173" s="20">
        <v>3</v>
      </c>
      <c r="Y173" s="20">
        <v>2</v>
      </c>
      <c r="Z173" s="20">
        <v>3</v>
      </c>
      <c r="AA173" s="20">
        <v>3</v>
      </c>
      <c r="AB173" s="20">
        <v>3</v>
      </c>
      <c r="AC173" s="20">
        <v>0</v>
      </c>
      <c r="AD173" s="16">
        <f t="shared" si="3"/>
        <v>2.5263157894736841</v>
      </c>
      <c r="AE173" s="20">
        <v>3</v>
      </c>
      <c r="AF173" s="20">
        <v>3</v>
      </c>
      <c r="AG173" s="20">
        <v>2</v>
      </c>
      <c r="AH173" s="20">
        <v>3</v>
      </c>
      <c r="AI173" s="20">
        <v>2</v>
      </c>
      <c r="AJ173" s="25" t="s">
        <v>433</v>
      </c>
      <c r="AK173" s="15"/>
    </row>
    <row r="174" spans="2:37" ht="15.75" x14ac:dyDescent="0.3">
      <c r="B174" s="15" t="str">
        <f>BASE!$D$2</f>
        <v>DATA ENGINEER</v>
      </c>
      <c r="C174" s="15" t="s">
        <v>244</v>
      </c>
      <c r="D174" s="15" t="s">
        <v>68</v>
      </c>
      <c r="E174" s="15" t="s">
        <v>201</v>
      </c>
      <c r="F174" s="15" t="s">
        <v>382</v>
      </c>
      <c r="G174" s="15" t="s">
        <v>125</v>
      </c>
      <c r="H174" s="19" t="s">
        <v>268</v>
      </c>
      <c r="I174" s="15" t="s">
        <v>428</v>
      </c>
      <c r="J174" s="15" t="s">
        <v>421</v>
      </c>
      <c r="K174" s="20">
        <v>3</v>
      </c>
      <c r="L174" s="20">
        <v>3</v>
      </c>
      <c r="M174" s="20">
        <v>3</v>
      </c>
      <c r="N174" s="20">
        <v>3</v>
      </c>
      <c r="O174" s="20">
        <v>3</v>
      </c>
      <c r="P174" s="20">
        <v>0</v>
      </c>
      <c r="Q174" s="20">
        <v>0</v>
      </c>
      <c r="R174" s="20">
        <v>3</v>
      </c>
      <c r="S174" s="20">
        <v>3</v>
      </c>
      <c r="T174" s="20">
        <v>1</v>
      </c>
      <c r="U174" s="20">
        <v>3</v>
      </c>
      <c r="V174" s="20">
        <v>0</v>
      </c>
      <c r="W174" s="20">
        <v>0</v>
      </c>
      <c r="X174" s="20">
        <v>2</v>
      </c>
      <c r="Y174" s="20">
        <v>0</v>
      </c>
      <c r="Z174" s="20">
        <v>3</v>
      </c>
      <c r="AA174" s="20">
        <v>2</v>
      </c>
      <c r="AB174" s="20">
        <v>3</v>
      </c>
      <c r="AC174" s="20">
        <v>0</v>
      </c>
      <c r="AD174" s="16">
        <f t="shared" si="3"/>
        <v>1.8421052631578947</v>
      </c>
      <c r="AE174" s="20">
        <v>3</v>
      </c>
      <c r="AF174" s="20">
        <v>4</v>
      </c>
      <c r="AG174" s="20">
        <v>3</v>
      </c>
      <c r="AH174" s="20">
        <v>3</v>
      </c>
      <c r="AI174" s="20">
        <v>3</v>
      </c>
      <c r="AJ174" s="25" t="s">
        <v>450</v>
      </c>
      <c r="AK174" s="15"/>
    </row>
    <row r="175" spans="2:37" ht="15.75" x14ac:dyDescent="0.3">
      <c r="B175" s="15" t="str">
        <f>BASE!$D$2</f>
        <v>DATA ENGINEER</v>
      </c>
      <c r="C175" s="15" t="s">
        <v>244</v>
      </c>
      <c r="D175" s="15" t="s">
        <v>68</v>
      </c>
      <c r="E175" s="15" t="s">
        <v>201</v>
      </c>
      <c r="F175" s="15" t="s">
        <v>382</v>
      </c>
      <c r="G175" s="15" t="s">
        <v>125</v>
      </c>
      <c r="H175" s="19" t="s">
        <v>268</v>
      </c>
      <c r="I175" s="15" t="s">
        <v>428</v>
      </c>
      <c r="J175" s="15" t="s">
        <v>422</v>
      </c>
      <c r="K175" s="20">
        <v>3</v>
      </c>
      <c r="L175" s="20">
        <v>3</v>
      </c>
      <c r="M175" s="20">
        <v>0</v>
      </c>
      <c r="N175" s="20">
        <v>3</v>
      </c>
      <c r="O175" s="20">
        <v>3</v>
      </c>
      <c r="P175" s="20">
        <v>0</v>
      </c>
      <c r="Q175" s="20">
        <v>0</v>
      </c>
      <c r="R175" s="20">
        <v>3</v>
      </c>
      <c r="S175" s="20">
        <v>3</v>
      </c>
      <c r="T175" s="20">
        <v>1</v>
      </c>
      <c r="U175" s="20">
        <v>3</v>
      </c>
      <c r="V175" s="20">
        <v>0</v>
      </c>
      <c r="W175" s="20">
        <v>0</v>
      </c>
      <c r="X175" s="20">
        <v>0</v>
      </c>
      <c r="Y175" s="20">
        <v>0</v>
      </c>
      <c r="Z175" s="20">
        <v>3</v>
      </c>
      <c r="AA175" s="20">
        <v>2</v>
      </c>
      <c r="AB175" s="20">
        <v>3</v>
      </c>
      <c r="AC175" s="20">
        <v>0</v>
      </c>
      <c r="AD175" s="16">
        <f t="shared" si="3"/>
        <v>1.5789473684210527</v>
      </c>
      <c r="AE175" s="20">
        <v>1</v>
      </c>
      <c r="AF175" s="20">
        <v>3</v>
      </c>
      <c r="AG175" s="20">
        <v>3</v>
      </c>
      <c r="AH175" s="20">
        <v>3</v>
      </c>
      <c r="AI175" s="20">
        <v>1</v>
      </c>
      <c r="AJ175" s="31" t="s">
        <v>450</v>
      </c>
      <c r="AK175" s="15"/>
    </row>
    <row r="176" spans="2:37" ht="15.75" x14ac:dyDescent="0.3">
      <c r="B176" s="15" t="str">
        <f>BASE!$D$2</f>
        <v>DATA ENGINEER</v>
      </c>
      <c r="C176" s="15" t="s">
        <v>226</v>
      </c>
      <c r="D176" s="15" t="s">
        <v>175</v>
      </c>
      <c r="E176" s="15" t="s">
        <v>201</v>
      </c>
      <c r="F176" s="15" t="s">
        <v>244</v>
      </c>
      <c r="G176" s="15" t="s">
        <v>68</v>
      </c>
      <c r="H176" s="19" t="s">
        <v>201</v>
      </c>
      <c r="I176" s="15" t="s">
        <v>428</v>
      </c>
      <c r="J176" s="15" t="s">
        <v>423</v>
      </c>
      <c r="K176" s="20">
        <v>4</v>
      </c>
      <c r="L176" s="20">
        <v>3</v>
      </c>
      <c r="M176" s="20">
        <v>3</v>
      </c>
      <c r="N176" s="20">
        <v>4</v>
      </c>
      <c r="O176" s="20">
        <v>3</v>
      </c>
      <c r="P176" s="20">
        <v>0</v>
      </c>
      <c r="Q176" s="20">
        <v>1</v>
      </c>
      <c r="R176" s="20">
        <v>3</v>
      </c>
      <c r="S176" s="20">
        <v>3</v>
      </c>
      <c r="T176" s="20">
        <v>3</v>
      </c>
      <c r="U176" s="20">
        <v>3</v>
      </c>
      <c r="V176" s="20">
        <v>0</v>
      </c>
      <c r="W176" s="20">
        <v>0</v>
      </c>
      <c r="X176" s="20">
        <v>2</v>
      </c>
      <c r="Y176" s="20">
        <v>0</v>
      </c>
      <c r="Z176" s="20">
        <v>3</v>
      </c>
      <c r="AA176" s="20">
        <v>3</v>
      </c>
      <c r="AB176" s="20">
        <v>3</v>
      </c>
      <c r="AC176" s="20">
        <v>0</v>
      </c>
      <c r="AD176" s="16">
        <f t="shared" si="3"/>
        <v>2.1578947368421053</v>
      </c>
      <c r="AE176" s="20">
        <v>3</v>
      </c>
      <c r="AF176" s="20">
        <v>3</v>
      </c>
      <c r="AG176" s="20">
        <v>3</v>
      </c>
      <c r="AH176" s="20">
        <v>3</v>
      </c>
      <c r="AI176" s="20">
        <v>3</v>
      </c>
      <c r="AJ176" s="25" t="s">
        <v>437</v>
      </c>
      <c r="AK176" s="15"/>
    </row>
    <row r="177" spans="2:37" ht="15.75" x14ac:dyDescent="0.3">
      <c r="B177" s="15" t="str">
        <f>BASE!$D$2</f>
        <v>DATA ENGINEER</v>
      </c>
      <c r="C177" s="15" t="s">
        <v>244</v>
      </c>
      <c r="D177" s="15" t="s">
        <v>68</v>
      </c>
      <c r="E177" s="15" t="s">
        <v>318</v>
      </c>
      <c r="F177" s="15" t="s">
        <v>215</v>
      </c>
      <c r="G177" s="15" t="s">
        <v>176</v>
      </c>
      <c r="H177" s="19" t="s">
        <v>318</v>
      </c>
      <c r="I177" s="15" t="s">
        <v>424</v>
      </c>
      <c r="J177" s="15" t="s">
        <v>423</v>
      </c>
      <c r="K177" s="20">
        <v>3</v>
      </c>
      <c r="L177" s="20">
        <v>3</v>
      </c>
      <c r="M177" s="20">
        <v>2</v>
      </c>
      <c r="N177" s="20">
        <v>3</v>
      </c>
      <c r="O177" s="20">
        <v>1</v>
      </c>
      <c r="P177" s="20">
        <v>3</v>
      </c>
      <c r="Q177" s="20">
        <v>3</v>
      </c>
      <c r="R177" s="20">
        <v>1</v>
      </c>
      <c r="S177" s="20">
        <v>2</v>
      </c>
      <c r="T177" s="20">
        <v>3</v>
      </c>
      <c r="U177" s="20">
        <v>3</v>
      </c>
      <c r="V177" s="20">
        <v>2</v>
      </c>
      <c r="W177" s="20">
        <v>3</v>
      </c>
      <c r="X177" s="20">
        <v>3</v>
      </c>
      <c r="Y177" s="20">
        <v>2</v>
      </c>
      <c r="Z177" s="20">
        <v>2</v>
      </c>
      <c r="AA177" s="20">
        <v>1</v>
      </c>
      <c r="AB177" s="20">
        <v>2</v>
      </c>
      <c r="AC177" s="20">
        <v>2</v>
      </c>
      <c r="AD177" s="16">
        <f t="shared" si="3"/>
        <v>2.3157894736842106</v>
      </c>
      <c r="AE177" s="20">
        <v>2</v>
      </c>
      <c r="AF177" s="20">
        <v>2</v>
      </c>
      <c r="AG177" s="20">
        <v>3</v>
      </c>
      <c r="AH177" s="20">
        <v>3</v>
      </c>
      <c r="AI177" s="20">
        <v>2</v>
      </c>
      <c r="AJ177" s="25" t="s">
        <v>433</v>
      </c>
      <c r="AK177" s="15"/>
    </row>
    <row r="178" spans="2:37" ht="15.75" x14ac:dyDescent="0.3">
      <c r="B178" s="15" t="str">
        <f>BASE!$D$2</f>
        <v>DATA ENGINEER</v>
      </c>
      <c r="C178" s="15" t="s">
        <v>412</v>
      </c>
      <c r="D178" s="15" t="s">
        <v>58</v>
      </c>
      <c r="E178" s="15" t="s">
        <v>201</v>
      </c>
      <c r="F178" s="15" t="s">
        <v>279</v>
      </c>
      <c r="G178" s="15" t="s">
        <v>105</v>
      </c>
      <c r="H178" s="19" t="s">
        <v>201</v>
      </c>
      <c r="I178" s="15" t="s">
        <v>427</v>
      </c>
      <c r="J178" s="15" t="s">
        <v>423</v>
      </c>
      <c r="K178" s="20">
        <v>3</v>
      </c>
      <c r="L178" s="20">
        <v>2</v>
      </c>
      <c r="M178" s="20">
        <v>1</v>
      </c>
      <c r="N178" s="20">
        <v>2</v>
      </c>
      <c r="O178" s="20">
        <v>3</v>
      </c>
      <c r="P178" s="20">
        <v>1</v>
      </c>
      <c r="Q178" s="20">
        <v>1</v>
      </c>
      <c r="R178" s="20">
        <v>3</v>
      </c>
      <c r="S178" s="20">
        <v>0</v>
      </c>
      <c r="T178" s="20">
        <v>0</v>
      </c>
      <c r="U178" s="20">
        <v>1</v>
      </c>
      <c r="V178" s="20">
        <v>2</v>
      </c>
      <c r="W178" s="20">
        <v>1</v>
      </c>
      <c r="X178" s="20">
        <v>1</v>
      </c>
      <c r="Y178" s="20">
        <v>0</v>
      </c>
      <c r="Z178" s="20">
        <v>1</v>
      </c>
      <c r="AA178" s="20">
        <v>2</v>
      </c>
      <c r="AB178" s="20">
        <v>1</v>
      </c>
      <c r="AC178" s="20">
        <v>0</v>
      </c>
      <c r="AD178" s="16">
        <f t="shared" si="3"/>
        <v>1.3157894736842106</v>
      </c>
      <c r="AE178" s="20">
        <v>1</v>
      </c>
      <c r="AF178" s="20">
        <v>3</v>
      </c>
      <c r="AG178" s="20">
        <v>3</v>
      </c>
      <c r="AH178" s="20">
        <v>3</v>
      </c>
      <c r="AI178" s="20">
        <v>1</v>
      </c>
      <c r="AJ178" s="25" t="s">
        <v>433</v>
      </c>
      <c r="AK178" s="15"/>
    </row>
    <row r="179" spans="2:37" ht="15.75" x14ac:dyDescent="0.3">
      <c r="B179" s="15" t="str">
        <f>BASE!$D$2</f>
        <v>DATA ENGINEER</v>
      </c>
      <c r="C179" s="15" t="s">
        <v>259</v>
      </c>
      <c r="D179" s="15" t="s">
        <v>62</v>
      </c>
      <c r="E179" s="15" t="s">
        <v>268</v>
      </c>
      <c r="F179" s="15" t="s">
        <v>265</v>
      </c>
      <c r="G179" s="15" t="s">
        <v>106</v>
      </c>
      <c r="H179" s="19" t="s">
        <v>268</v>
      </c>
      <c r="I179" s="15" t="s">
        <v>427</v>
      </c>
      <c r="J179" s="15" t="s">
        <v>423</v>
      </c>
      <c r="K179" s="20">
        <v>3</v>
      </c>
      <c r="L179" s="20">
        <v>3</v>
      </c>
      <c r="M179" s="20">
        <v>3</v>
      </c>
      <c r="N179" s="20">
        <v>3</v>
      </c>
      <c r="O179" s="20">
        <v>4</v>
      </c>
      <c r="P179" s="20">
        <v>3</v>
      </c>
      <c r="Q179" s="20">
        <v>3</v>
      </c>
      <c r="R179" s="20">
        <v>4</v>
      </c>
      <c r="S179" s="20">
        <v>3</v>
      </c>
      <c r="T179" s="20">
        <v>3</v>
      </c>
      <c r="U179" s="20">
        <v>4</v>
      </c>
      <c r="V179" s="20">
        <v>0</v>
      </c>
      <c r="W179" s="20">
        <v>2</v>
      </c>
      <c r="X179" s="20">
        <v>3</v>
      </c>
      <c r="Y179" s="20">
        <v>2</v>
      </c>
      <c r="Z179" s="20">
        <v>3</v>
      </c>
      <c r="AA179" s="20">
        <v>3</v>
      </c>
      <c r="AB179" s="20">
        <v>3</v>
      </c>
      <c r="AC179" s="20">
        <v>2</v>
      </c>
      <c r="AD179" s="16">
        <f t="shared" si="3"/>
        <v>2.8421052631578947</v>
      </c>
      <c r="AE179" s="20">
        <v>3</v>
      </c>
      <c r="AF179" s="20">
        <v>3</v>
      </c>
      <c r="AG179" s="20">
        <v>3</v>
      </c>
      <c r="AH179" s="20">
        <v>2</v>
      </c>
      <c r="AI179" s="20">
        <v>2</v>
      </c>
      <c r="AJ179" s="25" t="s">
        <v>442</v>
      </c>
      <c r="AK179" s="15"/>
    </row>
    <row r="180" spans="2:37" ht="15.75" x14ac:dyDescent="0.3">
      <c r="B180" s="15" t="str">
        <f>BASE!$D$2</f>
        <v>DATA ENGINEER</v>
      </c>
      <c r="C180" s="15" t="s">
        <v>252</v>
      </c>
      <c r="D180" s="15" t="s">
        <v>108</v>
      </c>
      <c r="E180" s="15" t="s">
        <v>218</v>
      </c>
      <c r="F180" s="15" t="s">
        <v>384</v>
      </c>
      <c r="G180" s="15" t="s">
        <v>157</v>
      </c>
      <c r="H180" s="19" t="s">
        <v>255</v>
      </c>
      <c r="I180" s="15" t="s">
        <v>427</v>
      </c>
      <c r="J180" s="15" t="s">
        <v>421</v>
      </c>
      <c r="K180" s="20">
        <v>3</v>
      </c>
      <c r="L180" s="20">
        <v>3</v>
      </c>
      <c r="M180" s="20">
        <v>3</v>
      </c>
      <c r="N180" s="20">
        <v>2</v>
      </c>
      <c r="O180" s="20">
        <v>1</v>
      </c>
      <c r="P180" s="20">
        <v>0</v>
      </c>
      <c r="Q180" s="20">
        <v>0</v>
      </c>
      <c r="R180" s="20">
        <v>3</v>
      </c>
      <c r="S180" s="20">
        <v>3</v>
      </c>
      <c r="T180" s="20">
        <v>2</v>
      </c>
      <c r="U180" s="20">
        <v>2</v>
      </c>
      <c r="V180" s="20">
        <v>0</v>
      </c>
      <c r="W180" s="20">
        <v>0</v>
      </c>
      <c r="X180" s="20">
        <v>1</v>
      </c>
      <c r="Y180" s="20">
        <v>0</v>
      </c>
      <c r="Z180" s="20">
        <v>2</v>
      </c>
      <c r="AA180" s="20">
        <v>2</v>
      </c>
      <c r="AB180" s="20">
        <v>3</v>
      </c>
      <c r="AC180" s="20">
        <v>0</v>
      </c>
      <c r="AD180" s="16">
        <f t="shared" si="3"/>
        <v>1.5789473684210527</v>
      </c>
      <c r="AE180" s="20">
        <v>2</v>
      </c>
      <c r="AF180" s="20">
        <v>3</v>
      </c>
      <c r="AG180" s="20">
        <v>3</v>
      </c>
      <c r="AH180" s="20">
        <v>3</v>
      </c>
      <c r="AI180" s="20">
        <v>2</v>
      </c>
      <c r="AJ180" s="25" t="s">
        <v>439</v>
      </c>
      <c r="AK180" s="15"/>
    </row>
    <row r="181" spans="2:37" ht="15.75" x14ac:dyDescent="0.3">
      <c r="B181" s="15" t="str">
        <f>BASE!$D$2</f>
        <v>DATA ENGINEER</v>
      </c>
      <c r="C181" s="15" t="s">
        <v>226</v>
      </c>
      <c r="D181" s="15" t="s">
        <v>175</v>
      </c>
      <c r="E181" s="15" t="s">
        <v>218</v>
      </c>
      <c r="F181" s="15" t="s">
        <v>252</v>
      </c>
      <c r="G181" s="15" t="s">
        <v>108</v>
      </c>
      <c r="H181" s="19" t="s">
        <v>218</v>
      </c>
      <c r="I181" s="15" t="s">
        <v>427</v>
      </c>
      <c r="J181" s="15" t="s">
        <v>423</v>
      </c>
      <c r="K181" s="20">
        <v>2</v>
      </c>
      <c r="L181" s="20">
        <v>1</v>
      </c>
      <c r="M181" s="20">
        <v>1</v>
      </c>
      <c r="N181" s="20">
        <v>2</v>
      </c>
      <c r="O181" s="20">
        <v>1</v>
      </c>
      <c r="P181" s="20">
        <v>1</v>
      </c>
      <c r="Q181" s="20">
        <v>0</v>
      </c>
      <c r="R181" s="20">
        <v>3</v>
      </c>
      <c r="S181" s="20">
        <v>1</v>
      </c>
      <c r="T181" s="20">
        <v>2</v>
      </c>
      <c r="U181" s="20">
        <v>1</v>
      </c>
      <c r="V181" s="20">
        <v>1</v>
      </c>
      <c r="W181" s="20">
        <v>1</v>
      </c>
      <c r="X181" s="20">
        <v>1</v>
      </c>
      <c r="Y181" s="20">
        <v>2</v>
      </c>
      <c r="Z181" s="20">
        <v>2</v>
      </c>
      <c r="AA181" s="20">
        <v>1</v>
      </c>
      <c r="AB181" s="20">
        <v>1</v>
      </c>
      <c r="AC181" s="20">
        <v>1</v>
      </c>
      <c r="AD181" s="16">
        <f t="shared" si="3"/>
        <v>1.3157894736842106</v>
      </c>
      <c r="AE181" s="20">
        <v>1</v>
      </c>
      <c r="AF181" s="20">
        <v>3</v>
      </c>
      <c r="AG181" s="20">
        <v>2</v>
      </c>
      <c r="AH181" s="20">
        <v>2</v>
      </c>
      <c r="AI181" s="20">
        <v>1</v>
      </c>
      <c r="AJ181" s="25" t="s">
        <v>438</v>
      </c>
      <c r="AK181" s="15"/>
    </row>
    <row r="182" spans="2:37" ht="15.75" x14ac:dyDescent="0.3">
      <c r="B182" s="15" t="str">
        <f>BASE!$D$2</f>
        <v>DATA ENGINEER</v>
      </c>
      <c r="C182" s="15" t="s">
        <v>252</v>
      </c>
      <c r="D182" s="15" t="s">
        <v>108</v>
      </c>
      <c r="E182" s="15" t="s">
        <v>218</v>
      </c>
      <c r="F182" s="15" t="s">
        <v>384</v>
      </c>
      <c r="G182" s="15" t="s">
        <v>157</v>
      </c>
      <c r="H182" s="19" t="s">
        <v>255</v>
      </c>
      <c r="I182" s="15" t="s">
        <v>427</v>
      </c>
      <c r="J182" s="15" t="s">
        <v>422</v>
      </c>
      <c r="K182" s="20">
        <v>3</v>
      </c>
      <c r="L182" s="20">
        <v>3</v>
      </c>
      <c r="M182" s="20">
        <v>3</v>
      </c>
      <c r="N182" s="20">
        <v>3</v>
      </c>
      <c r="O182" s="20">
        <v>1</v>
      </c>
      <c r="P182" s="20">
        <v>0</v>
      </c>
      <c r="Q182" s="20">
        <v>0</v>
      </c>
      <c r="R182" s="20">
        <v>3</v>
      </c>
      <c r="S182" s="20">
        <v>3</v>
      </c>
      <c r="T182" s="20">
        <v>2</v>
      </c>
      <c r="U182" s="20">
        <v>2</v>
      </c>
      <c r="V182" s="20">
        <v>0</v>
      </c>
      <c r="W182" s="20">
        <v>0</v>
      </c>
      <c r="X182" s="20">
        <v>1</v>
      </c>
      <c r="Y182" s="20">
        <v>0</v>
      </c>
      <c r="Z182" s="20">
        <v>2</v>
      </c>
      <c r="AA182" s="20">
        <v>2</v>
      </c>
      <c r="AB182" s="20">
        <v>3</v>
      </c>
      <c r="AC182" s="20">
        <v>0</v>
      </c>
      <c r="AD182" s="16">
        <f t="shared" si="3"/>
        <v>1.631578947368421</v>
      </c>
      <c r="AE182" s="20">
        <v>2</v>
      </c>
      <c r="AF182" s="20">
        <v>3</v>
      </c>
      <c r="AG182" s="20">
        <v>3</v>
      </c>
      <c r="AH182" s="20">
        <v>3</v>
      </c>
      <c r="AI182" s="20">
        <v>2</v>
      </c>
      <c r="AJ182" s="31" t="s">
        <v>439</v>
      </c>
      <c r="AK182" s="15"/>
    </row>
    <row r="183" spans="2:37" ht="15.75" x14ac:dyDescent="0.3">
      <c r="B183" s="15" t="str">
        <f>BASE!$D$2</f>
        <v>DATA ENGINEER</v>
      </c>
      <c r="C183" s="15" t="s">
        <v>236</v>
      </c>
      <c r="D183" s="15" t="s">
        <v>107</v>
      </c>
      <c r="E183" s="15" t="s">
        <v>218</v>
      </c>
      <c r="F183" s="15" t="s">
        <v>261</v>
      </c>
      <c r="G183" s="15" t="s">
        <v>136</v>
      </c>
      <c r="H183" s="19" t="s">
        <v>255</v>
      </c>
      <c r="I183" s="15" t="s">
        <v>425</v>
      </c>
      <c r="J183" s="15" t="s">
        <v>421</v>
      </c>
      <c r="K183" s="20">
        <v>3</v>
      </c>
      <c r="L183" s="20">
        <v>3</v>
      </c>
      <c r="M183" s="20">
        <v>2</v>
      </c>
      <c r="N183" s="20">
        <v>3</v>
      </c>
      <c r="O183" s="20">
        <v>0</v>
      </c>
      <c r="P183" s="20">
        <v>1</v>
      </c>
      <c r="Q183" s="20">
        <v>1</v>
      </c>
      <c r="R183" s="20">
        <v>3</v>
      </c>
      <c r="S183" s="20">
        <v>2</v>
      </c>
      <c r="T183" s="20">
        <v>3</v>
      </c>
      <c r="U183" s="20">
        <v>1</v>
      </c>
      <c r="V183" s="20">
        <v>0</v>
      </c>
      <c r="W183" s="20">
        <v>0</v>
      </c>
      <c r="X183" s="20">
        <v>1</v>
      </c>
      <c r="Y183" s="20">
        <v>0</v>
      </c>
      <c r="Z183" s="20">
        <v>2</v>
      </c>
      <c r="AA183" s="20">
        <v>2</v>
      </c>
      <c r="AB183" s="20">
        <v>3</v>
      </c>
      <c r="AC183" s="20">
        <v>0</v>
      </c>
      <c r="AD183" s="16">
        <f t="shared" si="3"/>
        <v>1.5789473684210527</v>
      </c>
      <c r="AE183" s="20">
        <v>2</v>
      </c>
      <c r="AF183" s="20">
        <v>2</v>
      </c>
      <c r="AG183" s="20">
        <v>3</v>
      </c>
      <c r="AH183" s="20">
        <v>3</v>
      </c>
      <c r="AI183" s="20">
        <v>2</v>
      </c>
      <c r="AJ183" s="25" t="s">
        <v>440</v>
      </c>
      <c r="AK183" s="15"/>
    </row>
    <row r="184" spans="2:37" ht="15.75" x14ac:dyDescent="0.3">
      <c r="B184" s="15" t="str">
        <f>BASE!$D$2</f>
        <v>DATA ENGINEER</v>
      </c>
      <c r="C184" s="15" t="s">
        <v>226</v>
      </c>
      <c r="D184" s="15" t="s">
        <v>175</v>
      </c>
      <c r="E184" s="15" t="s">
        <v>218</v>
      </c>
      <c r="F184" s="15" t="s">
        <v>236</v>
      </c>
      <c r="G184" s="15" t="s">
        <v>107</v>
      </c>
      <c r="H184" s="19" t="s">
        <v>218</v>
      </c>
      <c r="I184" s="15" t="s">
        <v>427</v>
      </c>
      <c r="J184" s="15" t="s">
        <v>423</v>
      </c>
      <c r="K184" s="20">
        <v>4</v>
      </c>
      <c r="L184" s="20">
        <v>2</v>
      </c>
      <c r="M184" s="20">
        <v>4</v>
      </c>
      <c r="N184" s="20">
        <v>3</v>
      </c>
      <c r="O184" s="20">
        <v>0</v>
      </c>
      <c r="P184" s="20">
        <v>0</v>
      </c>
      <c r="Q184" s="20">
        <v>0</v>
      </c>
      <c r="R184" s="20">
        <v>4</v>
      </c>
      <c r="S184" s="20">
        <v>2</v>
      </c>
      <c r="T184" s="20">
        <v>0</v>
      </c>
      <c r="U184" s="20">
        <v>3</v>
      </c>
      <c r="V184" s="20">
        <v>3</v>
      </c>
      <c r="W184" s="20">
        <v>0</v>
      </c>
      <c r="X184" s="20">
        <v>1</v>
      </c>
      <c r="Y184" s="20">
        <v>3</v>
      </c>
      <c r="Z184" s="20">
        <v>4</v>
      </c>
      <c r="AA184" s="20">
        <v>3</v>
      </c>
      <c r="AB184" s="20">
        <v>3</v>
      </c>
      <c r="AC184" s="20">
        <v>0</v>
      </c>
      <c r="AD184" s="16">
        <f t="shared" si="3"/>
        <v>2.0526315789473686</v>
      </c>
      <c r="AE184" s="20">
        <v>2</v>
      </c>
      <c r="AF184" s="20">
        <v>4</v>
      </c>
      <c r="AG184" s="20">
        <v>4</v>
      </c>
      <c r="AH184" s="20">
        <v>4</v>
      </c>
      <c r="AI184" s="20">
        <v>2</v>
      </c>
      <c r="AJ184" s="25"/>
      <c r="AK184" s="15"/>
    </row>
    <row r="185" spans="2:37" ht="15.75" x14ac:dyDescent="0.3">
      <c r="B185" s="15" t="str">
        <f>BASE!$D$2</f>
        <v>DATA ENGINEER</v>
      </c>
      <c r="C185" s="15" t="s">
        <v>226</v>
      </c>
      <c r="D185" s="15" t="s">
        <v>175</v>
      </c>
      <c r="E185" s="15" t="s">
        <v>218</v>
      </c>
      <c r="F185" s="15" t="s">
        <v>252</v>
      </c>
      <c r="G185" s="15" t="s">
        <v>108</v>
      </c>
      <c r="H185" s="19" t="s">
        <v>255</v>
      </c>
      <c r="I185" s="15" t="s">
        <v>427</v>
      </c>
      <c r="J185" s="15" t="s">
        <v>422</v>
      </c>
      <c r="K185" s="20">
        <v>4</v>
      </c>
      <c r="L185" s="20">
        <v>2</v>
      </c>
      <c r="M185" s="20">
        <v>1</v>
      </c>
      <c r="N185" s="20">
        <v>3</v>
      </c>
      <c r="O185" s="20">
        <v>0</v>
      </c>
      <c r="P185" s="20">
        <v>0</v>
      </c>
      <c r="Q185" s="20">
        <v>0</v>
      </c>
      <c r="R185" s="20">
        <v>4</v>
      </c>
      <c r="S185" s="20">
        <v>3</v>
      </c>
      <c r="T185" s="20">
        <v>2</v>
      </c>
      <c r="U185" s="20">
        <v>1</v>
      </c>
      <c r="V185" s="20">
        <v>0</v>
      </c>
      <c r="W185" s="20">
        <v>0</v>
      </c>
      <c r="X185" s="20">
        <v>1</v>
      </c>
      <c r="Y185" s="20">
        <v>0</v>
      </c>
      <c r="Z185" s="20">
        <v>2</v>
      </c>
      <c r="AA185" s="20">
        <v>2</v>
      </c>
      <c r="AB185" s="20">
        <v>3</v>
      </c>
      <c r="AC185" s="20">
        <v>0</v>
      </c>
      <c r="AD185" s="16">
        <f t="shared" si="3"/>
        <v>1.4736842105263157</v>
      </c>
      <c r="AE185" s="20">
        <v>1</v>
      </c>
      <c r="AF185" s="20">
        <v>3</v>
      </c>
      <c r="AG185" s="20">
        <v>3</v>
      </c>
      <c r="AH185" s="20">
        <v>3</v>
      </c>
      <c r="AI185" s="20">
        <v>1</v>
      </c>
      <c r="AJ185" s="31" t="s">
        <v>438</v>
      </c>
      <c r="AK185" s="15"/>
    </row>
    <row r="186" spans="2:37" ht="15.75" x14ac:dyDescent="0.3">
      <c r="B186" s="15" t="str">
        <f>BASE!$D$2</f>
        <v>DATA ENGINEER</v>
      </c>
      <c r="C186" s="15" t="s">
        <v>246</v>
      </c>
      <c r="D186" s="15" t="s">
        <v>142</v>
      </c>
      <c r="E186" s="15" t="s">
        <v>268</v>
      </c>
      <c r="F186" s="15" t="s">
        <v>372</v>
      </c>
      <c r="G186" s="15" t="s">
        <v>110</v>
      </c>
      <c r="H186" s="19" t="s">
        <v>268</v>
      </c>
      <c r="I186" s="15" t="s">
        <v>427</v>
      </c>
      <c r="J186" s="15" t="s">
        <v>423</v>
      </c>
      <c r="K186" s="20">
        <v>3</v>
      </c>
      <c r="L186" s="20">
        <v>3</v>
      </c>
      <c r="M186" s="20">
        <v>3</v>
      </c>
      <c r="N186" s="20">
        <v>3</v>
      </c>
      <c r="O186" s="20">
        <v>4</v>
      </c>
      <c r="P186" s="20">
        <v>2</v>
      </c>
      <c r="Q186" s="20">
        <v>1</v>
      </c>
      <c r="R186" s="20">
        <v>3</v>
      </c>
      <c r="S186" s="20">
        <v>2</v>
      </c>
      <c r="T186" s="20">
        <v>3</v>
      </c>
      <c r="U186" s="20">
        <v>3</v>
      </c>
      <c r="V186" s="20">
        <v>1</v>
      </c>
      <c r="W186" s="20">
        <v>1</v>
      </c>
      <c r="X186" s="20">
        <v>2</v>
      </c>
      <c r="Y186" s="20">
        <v>1</v>
      </c>
      <c r="Z186" s="20">
        <v>2</v>
      </c>
      <c r="AA186" s="20">
        <v>3</v>
      </c>
      <c r="AB186" s="20">
        <v>3</v>
      </c>
      <c r="AC186" s="20">
        <v>1</v>
      </c>
      <c r="AD186" s="16">
        <f t="shared" si="3"/>
        <v>2.3157894736842106</v>
      </c>
      <c r="AE186" s="20">
        <v>3</v>
      </c>
      <c r="AF186" s="20">
        <v>4</v>
      </c>
      <c r="AG186" s="20">
        <v>3</v>
      </c>
      <c r="AH186" s="20">
        <v>4</v>
      </c>
      <c r="AI186" s="20">
        <v>3</v>
      </c>
      <c r="AJ186" s="25" t="s">
        <v>434</v>
      </c>
      <c r="AK186" s="15"/>
    </row>
    <row r="187" spans="2:37" ht="15.75" x14ac:dyDescent="0.3">
      <c r="B187" s="15" t="str">
        <f>BASE!$D$2</f>
        <v>DATA ENGINEER</v>
      </c>
      <c r="C187" s="15" t="s">
        <v>386</v>
      </c>
      <c r="D187" s="15" t="s">
        <v>74</v>
      </c>
      <c r="E187" s="15" t="s">
        <v>201</v>
      </c>
      <c r="F187" s="15" t="s">
        <v>314</v>
      </c>
      <c r="G187" s="15" t="s">
        <v>75</v>
      </c>
      <c r="H187" s="19" t="s">
        <v>268</v>
      </c>
      <c r="I187" s="15" t="s">
        <v>424</v>
      </c>
      <c r="J187" s="15" t="s">
        <v>422</v>
      </c>
      <c r="K187" s="20">
        <v>2</v>
      </c>
      <c r="L187" s="20">
        <v>3</v>
      </c>
      <c r="M187" s="20">
        <v>2</v>
      </c>
      <c r="N187" s="20">
        <v>2</v>
      </c>
      <c r="O187" s="20">
        <v>2</v>
      </c>
      <c r="P187" s="20">
        <v>1</v>
      </c>
      <c r="Q187" s="20">
        <v>0</v>
      </c>
      <c r="R187" s="20">
        <v>0</v>
      </c>
      <c r="S187" s="20">
        <v>1</v>
      </c>
      <c r="T187" s="20">
        <v>2</v>
      </c>
      <c r="U187" s="20">
        <v>3</v>
      </c>
      <c r="V187" s="20">
        <v>0</v>
      </c>
      <c r="W187" s="20">
        <v>1</v>
      </c>
      <c r="X187" s="20">
        <v>2</v>
      </c>
      <c r="Y187" s="20">
        <v>0</v>
      </c>
      <c r="Z187" s="20">
        <v>2</v>
      </c>
      <c r="AA187" s="20">
        <v>1</v>
      </c>
      <c r="AB187" s="20">
        <v>1</v>
      </c>
      <c r="AC187" s="20">
        <v>0</v>
      </c>
      <c r="AD187" s="16">
        <f t="shared" si="3"/>
        <v>1.3157894736842106</v>
      </c>
      <c r="AE187" s="20">
        <v>1</v>
      </c>
      <c r="AF187" s="20">
        <v>2</v>
      </c>
      <c r="AG187" s="20">
        <v>2</v>
      </c>
      <c r="AH187" s="20">
        <v>3</v>
      </c>
      <c r="AI187" s="20">
        <v>1</v>
      </c>
      <c r="AJ187" s="31" t="s">
        <v>430</v>
      </c>
      <c r="AK187" s="15"/>
    </row>
    <row r="188" spans="2:37" ht="15.75" x14ac:dyDescent="0.3">
      <c r="B188" s="15" t="str">
        <f>BASE!$D$2</f>
        <v>DATA ENGINEER</v>
      </c>
      <c r="C188" s="15" t="s">
        <v>386</v>
      </c>
      <c r="D188" s="15" t="s">
        <v>74</v>
      </c>
      <c r="E188" s="15" t="s">
        <v>195</v>
      </c>
      <c r="F188" s="15" t="s">
        <v>387</v>
      </c>
      <c r="G188" s="15" t="s">
        <v>388</v>
      </c>
      <c r="H188" s="19" t="s">
        <v>268</v>
      </c>
      <c r="I188" s="15" t="s">
        <v>428</v>
      </c>
      <c r="J188" s="15" t="s">
        <v>421</v>
      </c>
      <c r="K188" s="20">
        <v>4</v>
      </c>
      <c r="L188" s="20">
        <v>4</v>
      </c>
      <c r="M188" s="20">
        <v>4</v>
      </c>
      <c r="N188" s="20">
        <v>4</v>
      </c>
      <c r="O188" s="20">
        <v>3</v>
      </c>
      <c r="P188" s="20">
        <v>3</v>
      </c>
      <c r="Q188" s="20">
        <v>3</v>
      </c>
      <c r="R188" s="20">
        <v>0</v>
      </c>
      <c r="S188" s="20">
        <v>3</v>
      </c>
      <c r="T188" s="20">
        <v>3</v>
      </c>
      <c r="U188" s="20">
        <v>3</v>
      </c>
      <c r="V188" s="20">
        <v>0</v>
      </c>
      <c r="W188" s="20">
        <v>3</v>
      </c>
      <c r="X188" s="20">
        <v>3</v>
      </c>
      <c r="Y188" s="20">
        <v>0</v>
      </c>
      <c r="Z188" s="20">
        <v>3</v>
      </c>
      <c r="AA188" s="20">
        <v>2</v>
      </c>
      <c r="AB188" s="20">
        <v>4</v>
      </c>
      <c r="AC188" s="20">
        <v>1</v>
      </c>
      <c r="AD188" s="16">
        <f t="shared" si="3"/>
        <v>2.6315789473684212</v>
      </c>
      <c r="AE188" s="20">
        <v>3</v>
      </c>
      <c r="AF188" s="20">
        <v>4</v>
      </c>
      <c r="AG188" s="20">
        <v>2</v>
      </c>
      <c r="AH188" s="20">
        <v>4</v>
      </c>
      <c r="AI188" s="20">
        <v>2</v>
      </c>
      <c r="AJ188" s="25"/>
      <c r="AK188" s="15"/>
    </row>
    <row r="189" spans="2:37" ht="15.75" x14ac:dyDescent="0.3">
      <c r="B189" s="15" t="str">
        <f>BASE!$D$2</f>
        <v>DATA ENGINEER</v>
      </c>
      <c r="C189" s="15" t="s">
        <v>386</v>
      </c>
      <c r="D189" s="15" t="s">
        <v>74</v>
      </c>
      <c r="E189" s="15" t="s">
        <v>195</v>
      </c>
      <c r="F189" s="15" t="s">
        <v>314</v>
      </c>
      <c r="G189" s="15" t="s">
        <v>75</v>
      </c>
      <c r="H189" s="19" t="s">
        <v>268</v>
      </c>
      <c r="I189" s="15" t="s">
        <v>424</v>
      </c>
      <c r="J189" s="15" t="s">
        <v>421</v>
      </c>
      <c r="K189" s="20">
        <v>2</v>
      </c>
      <c r="L189" s="20">
        <v>3</v>
      </c>
      <c r="M189" s="20">
        <v>2</v>
      </c>
      <c r="N189" s="20">
        <v>2</v>
      </c>
      <c r="O189" s="20">
        <v>3</v>
      </c>
      <c r="P189" s="20">
        <v>2</v>
      </c>
      <c r="Q189" s="20">
        <v>1</v>
      </c>
      <c r="R189" s="20">
        <v>0</v>
      </c>
      <c r="S189" s="20">
        <v>2</v>
      </c>
      <c r="T189" s="20">
        <v>2</v>
      </c>
      <c r="U189" s="20">
        <v>3</v>
      </c>
      <c r="V189" s="20">
        <v>0</v>
      </c>
      <c r="W189" s="20">
        <v>1</v>
      </c>
      <c r="X189" s="20">
        <v>2</v>
      </c>
      <c r="Y189" s="20">
        <v>0</v>
      </c>
      <c r="Z189" s="20">
        <v>2</v>
      </c>
      <c r="AA189" s="20">
        <v>1</v>
      </c>
      <c r="AB189" s="20">
        <v>1</v>
      </c>
      <c r="AC189" s="20">
        <v>0</v>
      </c>
      <c r="AD189" s="16">
        <f t="shared" si="3"/>
        <v>1.5263157894736843</v>
      </c>
      <c r="AE189" s="20">
        <v>1</v>
      </c>
      <c r="AF189" s="20">
        <v>2</v>
      </c>
      <c r="AG189" s="20">
        <v>2</v>
      </c>
      <c r="AH189" s="20">
        <v>3</v>
      </c>
      <c r="AI189" s="20">
        <v>1</v>
      </c>
      <c r="AJ189" s="25" t="s">
        <v>430</v>
      </c>
      <c r="AK189" s="15"/>
    </row>
    <row r="190" spans="2:37" ht="15.75" x14ac:dyDescent="0.3">
      <c r="B190" s="15" t="str">
        <f>BASE!$D$2</f>
        <v>DATA ENGINEER</v>
      </c>
      <c r="C190" s="15" t="s">
        <v>386</v>
      </c>
      <c r="D190" s="15" t="s">
        <v>74</v>
      </c>
      <c r="E190" s="15" t="s">
        <v>201</v>
      </c>
      <c r="F190" s="15" t="s">
        <v>390</v>
      </c>
      <c r="G190" s="15" t="s">
        <v>127</v>
      </c>
      <c r="H190" s="19" t="s">
        <v>268</v>
      </c>
      <c r="I190" s="15" t="s">
        <v>428</v>
      </c>
      <c r="J190" s="15" t="s">
        <v>422</v>
      </c>
      <c r="K190" s="20">
        <v>4</v>
      </c>
      <c r="L190" s="20">
        <v>3</v>
      </c>
      <c r="M190" s="20">
        <v>3</v>
      </c>
      <c r="N190" s="20">
        <v>2</v>
      </c>
      <c r="O190" s="20">
        <v>3</v>
      </c>
      <c r="P190" s="20">
        <v>1</v>
      </c>
      <c r="Q190" s="20">
        <v>1</v>
      </c>
      <c r="R190" s="20">
        <v>0</v>
      </c>
      <c r="S190" s="20">
        <v>2</v>
      </c>
      <c r="T190" s="20">
        <v>3</v>
      </c>
      <c r="U190" s="20">
        <v>3</v>
      </c>
      <c r="V190" s="20">
        <v>0</v>
      </c>
      <c r="W190" s="20">
        <v>1</v>
      </c>
      <c r="X190" s="20">
        <v>2</v>
      </c>
      <c r="Y190" s="20">
        <v>0</v>
      </c>
      <c r="Z190" s="20">
        <v>4</v>
      </c>
      <c r="AA190" s="20">
        <v>2</v>
      </c>
      <c r="AB190" s="20">
        <v>3</v>
      </c>
      <c r="AC190" s="20">
        <v>0</v>
      </c>
      <c r="AD190" s="16">
        <f t="shared" si="3"/>
        <v>1.9473684210526316</v>
      </c>
      <c r="AE190" s="20">
        <v>2</v>
      </c>
      <c r="AF190" s="20">
        <v>3</v>
      </c>
      <c r="AG190" s="20">
        <v>3</v>
      </c>
      <c r="AH190" s="20">
        <v>4</v>
      </c>
      <c r="AI190" s="20">
        <v>2</v>
      </c>
      <c r="AJ190" s="31" t="s">
        <v>437</v>
      </c>
      <c r="AK190" s="15"/>
    </row>
    <row r="191" spans="2:37" ht="15.75" x14ac:dyDescent="0.3">
      <c r="B191" s="15" t="str">
        <f>BASE!$D$2</f>
        <v>DATA ENGINEER</v>
      </c>
      <c r="C191" s="15" t="s">
        <v>386</v>
      </c>
      <c r="D191" s="15" t="s">
        <v>74</v>
      </c>
      <c r="E191" s="15" t="s">
        <v>201</v>
      </c>
      <c r="F191" s="15" t="s">
        <v>392</v>
      </c>
      <c r="G191" s="15" t="s">
        <v>124</v>
      </c>
      <c r="H191" s="19" t="s">
        <v>268</v>
      </c>
      <c r="I191" s="15" t="s">
        <v>428</v>
      </c>
      <c r="J191" s="15" t="s">
        <v>422</v>
      </c>
      <c r="K191" s="20">
        <v>4</v>
      </c>
      <c r="L191" s="20">
        <v>4</v>
      </c>
      <c r="M191" s="20">
        <v>4</v>
      </c>
      <c r="N191" s="20">
        <v>4</v>
      </c>
      <c r="O191" s="20">
        <v>4</v>
      </c>
      <c r="P191" s="20">
        <v>3</v>
      </c>
      <c r="Q191" s="20">
        <v>3</v>
      </c>
      <c r="R191" s="20">
        <v>0</v>
      </c>
      <c r="S191" s="20">
        <v>3</v>
      </c>
      <c r="T191" s="20">
        <v>3</v>
      </c>
      <c r="U191" s="20">
        <v>4</v>
      </c>
      <c r="V191" s="20">
        <v>0</v>
      </c>
      <c r="W191" s="20">
        <v>3</v>
      </c>
      <c r="X191" s="20">
        <v>3</v>
      </c>
      <c r="Y191" s="20">
        <v>0</v>
      </c>
      <c r="Z191" s="20">
        <v>4</v>
      </c>
      <c r="AA191" s="20">
        <v>3</v>
      </c>
      <c r="AB191" s="20">
        <v>3</v>
      </c>
      <c r="AC191" s="20">
        <v>0</v>
      </c>
      <c r="AD191" s="16">
        <f t="shared" si="3"/>
        <v>2.736842105263158</v>
      </c>
      <c r="AE191" s="20">
        <v>4</v>
      </c>
      <c r="AF191" s="20">
        <v>4</v>
      </c>
      <c r="AG191" s="20">
        <v>4</v>
      </c>
      <c r="AH191" s="20">
        <v>4</v>
      </c>
      <c r="AI191" s="20">
        <v>4</v>
      </c>
      <c r="AJ191" s="31" t="s">
        <v>430</v>
      </c>
      <c r="AK191" s="15"/>
    </row>
    <row r="192" spans="2:37" ht="15.75" x14ac:dyDescent="0.3">
      <c r="B192" s="15" t="str">
        <f>BASE!$D$2</f>
        <v>DATA ENGINEER</v>
      </c>
      <c r="C192" s="15" t="s">
        <v>386</v>
      </c>
      <c r="D192" s="15" t="s">
        <v>74</v>
      </c>
      <c r="E192" s="15" t="s">
        <v>195</v>
      </c>
      <c r="F192" s="15" t="s">
        <v>390</v>
      </c>
      <c r="G192" s="15" t="s">
        <v>127</v>
      </c>
      <c r="H192" s="19" t="s">
        <v>268</v>
      </c>
      <c r="I192" s="15" t="s">
        <v>428</v>
      </c>
      <c r="J192" s="15" t="s">
        <v>421</v>
      </c>
      <c r="K192" s="20">
        <v>4</v>
      </c>
      <c r="L192" s="20">
        <v>3</v>
      </c>
      <c r="M192" s="20">
        <v>3</v>
      </c>
      <c r="N192" s="20">
        <v>2</v>
      </c>
      <c r="O192" s="20">
        <v>3</v>
      </c>
      <c r="P192" s="20">
        <v>2</v>
      </c>
      <c r="Q192" s="20">
        <v>1</v>
      </c>
      <c r="R192" s="20">
        <v>0</v>
      </c>
      <c r="S192" s="20">
        <v>2</v>
      </c>
      <c r="T192" s="20">
        <v>3</v>
      </c>
      <c r="U192" s="20">
        <v>3</v>
      </c>
      <c r="V192" s="20">
        <v>0</v>
      </c>
      <c r="W192" s="20">
        <v>1</v>
      </c>
      <c r="X192" s="20">
        <v>2</v>
      </c>
      <c r="Y192" s="20">
        <v>0</v>
      </c>
      <c r="Z192" s="20">
        <v>4</v>
      </c>
      <c r="AA192" s="20">
        <v>2</v>
      </c>
      <c r="AB192" s="20">
        <v>3</v>
      </c>
      <c r="AC192" s="20">
        <v>0</v>
      </c>
      <c r="AD192" s="16">
        <f t="shared" si="3"/>
        <v>2</v>
      </c>
      <c r="AE192" s="20">
        <v>2</v>
      </c>
      <c r="AF192" s="20">
        <v>2</v>
      </c>
      <c r="AG192" s="20">
        <v>3</v>
      </c>
      <c r="AH192" s="20">
        <v>4</v>
      </c>
      <c r="AI192" s="20">
        <v>2</v>
      </c>
      <c r="AJ192" s="25" t="s">
        <v>437</v>
      </c>
      <c r="AK192" s="15"/>
    </row>
    <row r="193" spans="2:37" ht="15.75" x14ac:dyDescent="0.3">
      <c r="B193" s="15" t="str">
        <f>BASE!$D$2</f>
        <v>DATA ENGINEER</v>
      </c>
      <c r="C193" s="15" t="s">
        <v>386</v>
      </c>
      <c r="D193" s="15" t="s">
        <v>74</v>
      </c>
      <c r="E193" s="15" t="s">
        <v>195</v>
      </c>
      <c r="F193" s="15" t="s">
        <v>392</v>
      </c>
      <c r="G193" s="15" t="s">
        <v>124</v>
      </c>
      <c r="H193" s="19" t="s">
        <v>268</v>
      </c>
      <c r="I193" s="15" t="s">
        <v>428</v>
      </c>
      <c r="J193" s="15" t="s">
        <v>421</v>
      </c>
      <c r="K193" s="20">
        <v>4</v>
      </c>
      <c r="L193" s="20">
        <v>5</v>
      </c>
      <c r="M193" s="20">
        <v>5</v>
      </c>
      <c r="N193" s="20">
        <v>4</v>
      </c>
      <c r="O193" s="20">
        <v>4</v>
      </c>
      <c r="P193" s="20">
        <v>4</v>
      </c>
      <c r="Q193" s="20">
        <v>3</v>
      </c>
      <c r="R193" s="20">
        <v>0</v>
      </c>
      <c r="S193" s="20">
        <v>4</v>
      </c>
      <c r="T193" s="20">
        <v>3</v>
      </c>
      <c r="U193" s="20">
        <v>4</v>
      </c>
      <c r="V193" s="20">
        <v>0</v>
      </c>
      <c r="W193" s="20">
        <v>3</v>
      </c>
      <c r="X193" s="20">
        <v>4</v>
      </c>
      <c r="Y193" s="20">
        <v>0</v>
      </c>
      <c r="Z193" s="20">
        <v>4</v>
      </c>
      <c r="AA193" s="20">
        <v>3</v>
      </c>
      <c r="AB193" s="20">
        <v>3</v>
      </c>
      <c r="AC193" s="20">
        <v>0</v>
      </c>
      <c r="AD193" s="16">
        <f t="shared" si="3"/>
        <v>3</v>
      </c>
      <c r="AE193" s="20">
        <v>4</v>
      </c>
      <c r="AF193" s="20">
        <v>4</v>
      </c>
      <c r="AG193" s="20">
        <v>4</v>
      </c>
      <c r="AH193" s="20">
        <v>4</v>
      </c>
      <c r="AI193" s="20">
        <v>4</v>
      </c>
      <c r="AJ193" s="25" t="s">
        <v>430</v>
      </c>
      <c r="AK193" s="15"/>
    </row>
    <row r="194" spans="2:37" ht="15.75" x14ac:dyDescent="0.3">
      <c r="B194" s="15" t="str">
        <f>BASE!$D$2</f>
        <v>DATA ENGINEER</v>
      </c>
      <c r="C194" s="15" t="s">
        <v>250</v>
      </c>
      <c r="D194" s="15" t="s">
        <v>77</v>
      </c>
      <c r="E194" s="15" t="s">
        <v>218</v>
      </c>
      <c r="F194" s="15" t="s">
        <v>364</v>
      </c>
      <c r="G194" s="15" t="s">
        <v>92</v>
      </c>
      <c r="H194" s="19" t="s">
        <v>255</v>
      </c>
      <c r="I194" s="15" t="s">
        <v>425</v>
      </c>
      <c r="J194" s="15" t="s">
        <v>422</v>
      </c>
      <c r="K194" s="20">
        <v>3</v>
      </c>
      <c r="L194" s="20">
        <v>2</v>
      </c>
      <c r="M194" s="20">
        <v>2</v>
      </c>
      <c r="N194" s="20">
        <v>2</v>
      </c>
      <c r="O194" s="20">
        <v>0</v>
      </c>
      <c r="P194" s="20">
        <v>0</v>
      </c>
      <c r="Q194" s="20">
        <v>0</v>
      </c>
      <c r="R194" s="20">
        <v>2</v>
      </c>
      <c r="S194" s="20">
        <v>2</v>
      </c>
      <c r="T194" s="20">
        <v>2</v>
      </c>
      <c r="U194" s="20">
        <v>0</v>
      </c>
      <c r="V194" s="20">
        <v>1</v>
      </c>
      <c r="W194" s="20">
        <v>0</v>
      </c>
      <c r="X194" s="20">
        <v>0</v>
      </c>
      <c r="Y194" s="20">
        <v>0</v>
      </c>
      <c r="Z194" s="20">
        <v>2</v>
      </c>
      <c r="AA194" s="20">
        <v>2</v>
      </c>
      <c r="AB194" s="20">
        <v>2</v>
      </c>
      <c r="AC194" s="20">
        <v>0</v>
      </c>
      <c r="AD194" s="16">
        <f t="shared" si="3"/>
        <v>1.1578947368421053</v>
      </c>
      <c r="AE194" s="20">
        <v>1</v>
      </c>
      <c r="AF194" s="20">
        <v>2</v>
      </c>
      <c r="AG194" s="20">
        <v>1</v>
      </c>
      <c r="AH194" s="20">
        <v>2</v>
      </c>
      <c r="AI194" s="20">
        <v>1</v>
      </c>
      <c r="AJ194" s="31" t="s">
        <v>439</v>
      </c>
      <c r="AK194" s="15"/>
    </row>
    <row r="195" spans="2:37" ht="15.75" x14ac:dyDescent="0.3">
      <c r="B195" s="15" t="str">
        <f>BASE!$D$2</f>
        <v>DATA ENGINEER</v>
      </c>
      <c r="C195" s="15" t="s">
        <v>250</v>
      </c>
      <c r="D195" s="15" t="s">
        <v>77</v>
      </c>
      <c r="E195" s="15" t="s">
        <v>218</v>
      </c>
      <c r="F195" s="15" t="s">
        <v>364</v>
      </c>
      <c r="G195" s="15" t="s">
        <v>92</v>
      </c>
      <c r="H195" s="19" t="s">
        <v>255</v>
      </c>
      <c r="I195" s="15" t="s">
        <v>425</v>
      </c>
      <c r="J195" s="15" t="s">
        <v>421</v>
      </c>
      <c r="K195" s="20">
        <v>3</v>
      </c>
      <c r="L195" s="20">
        <v>2</v>
      </c>
      <c r="M195" s="20">
        <v>2</v>
      </c>
      <c r="N195" s="20">
        <v>2</v>
      </c>
      <c r="O195" s="20">
        <v>0</v>
      </c>
      <c r="P195" s="20">
        <v>1</v>
      </c>
      <c r="Q195" s="20">
        <v>0</v>
      </c>
      <c r="R195" s="20">
        <v>2</v>
      </c>
      <c r="S195" s="20">
        <v>2</v>
      </c>
      <c r="T195" s="20">
        <v>2</v>
      </c>
      <c r="U195" s="20">
        <v>1</v>
      </c>
      <c r="V195" s="20">
        <v>0</v>
      </c>
      <c r="W195" s="20">
        <v>1</v>
      </c>
      <c r="X195" s="20">
        <v>0</v>
      </c>
      <c r="Y195" s="20">
        <v>0</v>
      </c>
      <c r="Z195" s="20">
        <v>2</v>
      </c>
      <c r="AA195" s="20">
        <v>2</v>
      </c>
      <c r="AB195" s="20">
        <v>2</v>
      </c>
      <c r="AC195" s="20">
        <v>0</v>
      </c>
      <c r="AD195" s="16">
        <f t="shared" si="3"/>
        <v>1.263157894736842</v>
      </c>
      <c r="AE195" s="20">
        <v>1</v>
      </c>
      <c r="AF195" s="20">
        <v>2</v>
      </c>
      <c r="AG195" s="20">
        <v>2</v>
      </c>
      <c r="AH195" s="20">
        <v>2</v>
      </c>
      <c r="AI195" s="20">
        <v>1</v>
      </c>
      <c r="AJ195" s="25" t="s">
        <v>439</v>
      </c>
      <c r="AK195" s="15"/>
    </row>
    <row r="196" spans="2:37" ht="15.75" x14ac:dyDescent="0.3">
      <c r="B196" s="15" t="str">
        <f>BASE!$D$2</f>
        <v>DATA ENGINEER</v>
      </c>
      <c r="C196" s="15" t="s">
        <v>250</v>
      </c>
      <c r="D196" s="15" t="s">
        <v>77</v>
      </c>
      <c r="E196" s="15" t="s">
        <v>218</v>
      </c>
      <c r="F196" s="15" t="s">
        <v>346</v>
      </c>
      <c r="G196" s="15" t="s">
        <v>90</v>
      </c>
      <c r="H196" s="19" t="s">
        <v>255</v>
      </c>
      <c r="I196" s="15" t="s">
        <v>424</v>
      </c>
      <c r="J196" s="15" t="s">
        <v>422</v>
      </c>
      <c r="K196" s="20">
        <v>3</v>
      </c>
      <c r="L196" s="20">
        <v>3</v>
      </c>
      <c r="M196" s="20">
        <v>2</v>
      </c>
      <c r="N196" s="20">
        <v>3</v>
      </c>
      <c r="O196" s="20">
        <v>0</v>
      </c>
      <c r="P196" s="20">
        <v>0</v>
      </c>
      <c r="Q196" s="20">
        <v>0</v>
      </c>
      <c r="R196" s="20">
        <v>3</v>
      </c>
      <c r="S196" s="20">
        <v>2</v>
      </c>
      <c r="T196" s="20">
        <v>3</v>
      </c>
      <c r="U196" s="20">
        <v>0</v>
      </c>
      <c r="V196" s="20">
        <v>2</v>
      </c>
      <c r="W196" s="20">
        <v>0</v>
      </c>
      <c r="X196" s="20">
        <v>0</v>
      </c>
      <c r="Y196" s="20">
        <v>0</v>
      </c>
      <c r="Z196" s="20">
        <v>3</v>
      </c>
      <c r="AA196" s="20">
        <v>2</v>
      </c>
      <c r="AB196" s="20">
        <v>3</v>
      </c>
      <c r="AC196" s="20">
        <v>0</v>
      </c>
      <c r="AD196" s="16">
        <f t="shared" si="3"/>
        <v>1.5263157894736843</v>
      </c>
      <c r="AE196" s="20">
        <v>2</v>
      </c>
      <c r="AF196" s="20">
        <v>3</v>
      </c>
      <c r="AG196" s="20">
        <v>2</v>
      </c>
      <c r="AH196" s="20">
        <v>2</v>
      </c>
      <c r="AI196" s="20">
        <v>2</v>
      </c>
      <c r="AJ196" s="31" t="s">
        <v>438</v>
      </c>
      <c r="AK196" s="15"/>
    </row>
    <row r="197" spans="2:37" ht="15.75" x14ac:dyDescent="0.3">
      <c r="B197" s="15" t="str">
        <f>BASE!$D$2</f>
        <v>DATA ENGINEER</v>
      </c>
      <c r="C197" s="15" t="s">
        <v>250</v>
      </c>
      <c r="D197" s="15" t="s">
        <v>77</v>
      </c>
      <c r="E197" s="15" t="s">
        <v>218</v>
      </c>
      <c r="F197" s="15" t="s">
        <v>346</v>
      </c>
      <c r="G197" s="15" t="s">
        <v>90</v>
      </c>
      <c r="H197" s="19" t="s">
        <v>255</v>
      </c>
      <c r="I197" s="15" t="s">
        <v>424</v>
      </c>
      <c r="J197" s="15" t="s">
        <v>421</v>
      </c>
      <c r="K197" s="20">
        <v>3</v>
      </c>
      <c r="L197" s="20">
        <v>3</v>
      </c>
      <c r="M197" s="20">
        <v>3</v>
      </c>
      <c r="N197" s="20">
        <v>3</v>
      </c>
      <c r="O197" s="20">
        <v>0</v>
      </c>
      <c r="P197" s="20">
        <v>1</v>
      </c>
      <c r="Q197" s="20">
        <v>0</v>
      </c>
      <c r="R197" s="20">
        <v>3</v>
      </c>
      <c r="S197" s="20">
        <v>2</v>
      </c>
      <c r="T197" s="20">
        <v>3</v>
      </c>
      <c r="U197" s="20">
        <v>0</v>
      </c>
      <c r="V197" s="20">
        <v>0</v>
      </c>
      <c r="W197" s="20">
        <v>1</v>
      </c>
      <c r="X197" s="20">
        <v>0</v>
      </c>
      <c r="Y197" s="20">
        <v>0</v>
      </c>
      <c r="Z197" s="20">
        <v>3</v>
      </c>
      <c r="AA197" s="20">
        <v>2</v>
      </c>
      <c r="AB197" s="20">
        <v>3</v>
      </c>
      <c r="AC197" s="20">
        <v>0</v>
      </c>
      <c r="AD197" s="16">
        <f t="shared" si="3"/>
        <v>1.5789473684210527</v>
      </c>
      <c r="AE197" s="20">
        <v>2</v>
      </c>
      <c r="AF197" s="20">
        <v>2</v>
      </c>
      <c r="AG197" s="20">
        <v>2</v>
      </c>
      <c r="AH197" s="20">
        <v>2</v>
      </c>
      <c r="AI197" s="20">
        <v>2</v>
      </c>
      <c r="AJ197" s="25" t="s">
        <v>438</v>
      </c>
      <c r="AK197" s="15"/>
    </row>
    <row r="198" spans="2:37" ht="15.75" x14ac:dyDescent="0.3">
      <c r="B198" s="15" t="str">
        <f>BASE!$D$2</f>
        <v>DATA ENGINEER</v>
      </c>
      <c r="C198" s="15" t="s">
        <v>250</v>
      </c>
      <c r="D198" s="15" t="s">
        <v>77</v>
      </c>
      <c r="E198" s="15" t="s">
        <v>218</v>
      </c>
      <c r="F198" s="15" t="s">
        <v>394</v>
      </c>
      <c r="G198" s="15" t="s">
        <v>131</v>
      </c>
      <c r="H198" s="19" t="s">
        <v>255</v>
      </c>
      <c r="I198" s="15" t="s">
        <v>425</v>
      </c>
      <c r="J198" s="15" t="s">
        <v>421</v>
      </c>
      <c r="K198" s="20">
        <v>2</v>
      </c>
      <c r="L198" s="20">
        <v>2</v>
      </c>
      <c r="M198" s="20">
        <v>2</v>
      </c>
      <c r="N198" s="20">
        <v>2</v>
      </c>
      <c r="O198" s="20">
        <v>1</v>
      </c>
      <c r="P198" s="20">
        <v>1</v>
      </c>
      <c r="Q198" s="20">
        <v>0</v>
      </c>
      <c r="R198" s="20">
        <v>2</v>
      </c>
      <c r="S198" s="20">
        <v>2</v>
      </c>
      <c r="T198" s="20">
        <v>2</v>
      </c>
      <c r="U198" s="20">
        <v>1</v>
      </c>
      <c r="V198" s="20">
        <v>0</v>
      </c>
      <c r="W198" s="20">
        <v>1</v>
      </c>
      <c r="X198" s="20">
        <v>0</v>
      </c>
      <c r="Y198" s="20">
        <v>0</v>
      </c>
      <c r="Z198" s="20">
        <v>2</v>
      </c>
      <c r="AA198" s="20">
        <v>2</v>
      </c>
      <c r="AB198" s="20">
        <v>2</v>
      </c>
      <c r="AC198" s="20">
        <v>0</v>
      </c>
      <c r="AD198" s="16">
        <f t="shared" ref="AD198:AD261" si="4">AVERAGE(K198:AC198)</f>
        <v>1.263157894736842</v>
      </c>
      <c r="AE198" s="20">
        <v>1</v>
      </c>
      <c r="AF198" s="20">
        <v>2</v>
      </c>
      <c r="AG198" s="20">
        <v>2</v>
      </c>
      <c r="AH198" s="20">
        <v>2</v>
      </c>
      <c r="AI198" s="20">
        <v>1</v>
      </c>
      <c r="AJ198" s="25" t="s">
        <v>439</v>
      </c>
      <c r="AK198" s="15"/>
    </row>
    <row r="199" spans="2:37" ht="15.75" x14ac:dyDescent="0.3">
      <c r="B199" s="15" t="str">
        <f>BASE!$D$2</f>
        <v>DATA ENGINEER</v>
      </c>
      <c r="C199" s="15" t="s">
        <v>250</v>
      </c>
      <c r="D199" s="15" t="s">
        <v>77</v>
      </c>
      <c r="E199" s="15" t="s">
        <v>218</v>
      </c>
      <c r="F199" s="15" t="s">
        <v>394</v>
      </c>
      <c r="G199" s="15" t="s">
        <v>131</v>
      </c>
      <c r="H199" s="19" t="s">
        <v>255</v>
      </c>
      <c r="I199" s="15" t="s">
        <v>425</v>
      </c>
      <c r="J199" s="15" t="s">
        <v>422</v>
      </c>
      <c r="K199" s="20">
        <v>2</v>
      </c>
      <c r="L199" s="20">
        <v>2</v>
      </c>
      <c r="M199" s="20">
        <v>2</v>
      </c>
      <c r="N199" s="20">
        <v>2</v>
      </c>
      <c r="O199" s="20">
        <v>0</v>
      </c>
      <c r="P199" s="20">
        <v>0</v>
      </c>
      <c r="Q199" s="20">
        <v>0</v>
      </c>
      <c r="R199" s="20">
        <v>2</v>
      </c>
      <c r="S199" s="20">
        <v>2</v>
      </c>
      <c r="T199" s="20">
        <v>2</v>
      </c>
      <c r="U199" s="20">
        <v>1</v>
      </c>
      <c r="V199" s="20">
        <v>1</v>
      </c>
      <c r="W199" s="20">
        <v>0</v>
      </c>
      <c r="X199" s="20">
        <v>0</v>
      </c>
      <c r="Y199" s="20">
        <v>0</v>
      </c>
      <c r="Z199" s="20">
        <v>2</v>
      </c>
      <c r="AA199" s="20">
        <v>2</v>
      </c>
      <c r="AB199" s="20">
        <v>2</v>
      </c>
      <c r="AC199" s="20">
        <v>0</v>
      </c>
      <c r="AD199" s="16">
        <f t="shared" si="4"/>
        <v>1.1578947368421053</v>
      </c>
      <c r="AE199" s="20">
        <v>1</v>
      </c>
      <c r="AF199" s="20">
        <v>2</v>
      </c>
      <c r="AG199" s="20">
        <v>2</v>
      </c>
      <c r="AH199" s="20">
        <v>2</v>
      </c>
      <c r="AI199" s="20">
        <v>1</v>
      </c>
      <c r="AJ199" s="31" t="s">
        <v>439</v>
      </c>
      <c r="AK199" s="15"/>
    </row>
    <row r="200" spans="2:37" ht="15.75" x14ac:dyDescent="0.3">
      <c r="B200" s="15" t="str">
        <f>BASE!$D$2</f>
        <v>DATA ENGINEER</v>
      </c>
      <c r="C200" s="15" t="s">
        <v>226</v>
      </c>
      <c r="D200" s="15" t="s">
        <v>175</v>
      </c>
      <c r="E200" s="15" t="s">
        <v>218</v>
      </c>
      <c r="F200" s="15" t="s">
        <v>250</v>
      </c>
      <c r="G200" s="15" t="s">
        <v>77</v>
      </c>
      <c r="H200" s="19" t="s">
        <v>218</v>
      </c>
      <c r="I200" s="15" t="s">
        <v>428</v>
      </c>
      <c r="J200" s="15" t="s">
        <v>423</v>
      </c>
      <c r="K200" s="20">
        <v>4</v>
      </c>
      <c r="L200" s="20">
        <v>3</v>
      </c>
      <c r="M200" s="20">
        <v>4</v>
      </c>
      <c r="N200" s="20">
        <v>3</v>
      </c>
      <c r="O200" s="20">
        <v>1</v>
      </c>
      <c r="P200" s="20">
        <v>1</v>
      </c>
      <c r="Q200" s="20">
        <v>1</v>
      </c>
      <c r="R200" s="20">
        <v>3</v>
      </c>
      <c r="S200" s="20">
        <v>3</v>
      </c>
      <c r="T200" s="20">
        <v>3</v>
      </c>
      <c r="U200" s="20">
        <v>2</v>
      </c>
      <c r="V200" s="20">
        <v>0</v>
      </c>
      <c r="W200" s="20">
        <v>1</v>
      </c>
      <c r="X200" s="20">
        <v>1</v>
      </c>
      <c r="Y200" s="20">
        <v>1</v>
      </c>
      <c r="Z200" s="20">
        <v>3</v>
      </c>
      <c r="AA200" s="20">
        <v>3</v>
      </c>
      <c r="AB200" s="20">
        <v>3</v>
      </c>
      <c r="AC200" s="20">
        <v>0</v>
      </c>
      <c r="AD200" s="16">
        <f t="shared" si="4"/>
        <v>2.1052631578947367</v>
      </c>
      <c r="AE200" s="20">
        <v>2</v>
      </c>
      <c r="AF200" s="20">
        <v>3</v>
      </c>
      <c r="AG200" s="20">
        <v>3</v>
      </c>
      <c r="AH200" s="20">
        <v>3</v>
      </c>
      <c r="AI200" s="20">
        <v>2</v>
      </c>
      <c r="AJ200" s="25" t="s">
        <v>430</v>
      </c>
      <c r="AK200" s="15"/>
    </row>
    <row r="201" spans="2:37" ht="15.75" x14ac:dyDescent="0.3">
      <c r="B201" s="15" t="str">
        <f>BASE!$D$2</f>
        <v>DATA ENGINEER</v>
      </c>
      <c r="C201" s="15" t="s">
        <v>250</v>
      </c>
      <c r="D201" s="15" t="s">
        <v>77</v>
      </c>
      <c r="E201" s="15" t="s">
        <v>218</v>
      </c>
      <c r="F201" s="15" t="s">
        <v>362</v>
      </c>
      <c r="G201" s="15" t="s">
        <v>91</v>
      </c>
      <c r="H201" s="19" t="s">
        <v>255</v>
      </c>
      <c r="I201" s="15" t="s">
        <v>424</v>
      </c>
      <c r="J201" s="15" t="s">
        <v>422</v>
      </c>
      <c r="K201" s="20">
        <v>3</v>
      </c>
      <c r="L201" s="20">
        <v>2</v>
      </c>
      <c r="M201" s="20">
        <v>2</v>
      </c>
      <c r="N201" s="20">
        <v>3</v>
      </c>
      <c r="O201" s="20">
        <v>0</v>
      </c>
      <c r="P201" s="20">
        <v>0</v>
      </c>
      <c r="Q201" s="20">
        <v>0</v>
      </c>
      <c r="R201" s="20">
        <v>2</v>
      </c>
      <c r="S201" s="20">
        <v>2</v>
      </c>
      <c r="T201" s="20">
        <v>2</v>
      </c>
      <c r="U201" s="20">
        <v>0</v>
      </c>
      <c r="V201" s="20">
        <v>1</v>
      </c>
      <c r="W201" s="20">
        <v>0</v>
      </c>
      <c r="X201" s="20">
        <v>0</v>
      </c>
      <c r="Y201" s="20">
        <v>0</v>
      </c>
      <c r="Z201" s="20">
        <v>3</v>
      </c>
      <c r="AA201" s="20">
        <v>2</v>
      </c>
      <c r="AB201" s="20">
        <v>2</v>
      </c>
      <c r="AC201" s="20">
        <v>0</v>
      </c>
      <c r="AD201" s="16">
        <f t="shared" si="4"/>
        <v>1.263157894736842</v>
      </c>
      <c r="AE201" s="20">
        <v>1</v>
      </c>
      <c r="AF201" s="20">
        <v>2</v>
      </c>
      <c r="AG201" s="20">
        <v>2</v>
      </c>
      <c r="AH201" s="20">
        <v>2</v>
      </c>
      <c r="AI201" s="20">
        <v>1</v>
      </c>
      <c r="AJ201" s="31" t="s">
        <v>433</v>
      </c>
      <c r="AK201" s="15"/>
    </row>
    <row r="202" spans="2:37" ht="15.75" x14ac:dyDescent="0.3">
      <c r="B202" s="15" t="str">
        <f>BASE!$D$2</f>
        <v>DATA ENGINEER</v>
      </c>
      <c r="C202" s="15" t="s">
        <v>250</v>
      </c>
      <c r="D202" s="15" t="s">
        <v>77</v>
      </c>
      <c r="E202" s="15" t="s">
        <v>218</v>
      </c>
      <c r="F202" s="15" t="s">
        <v>362</v>
      </c>
      <c r="G202" s="15" t="s">
        <v>91</v>
      </c>
      <c r="H202" s="19" t="s">
        <v>255</v>
      </c>
      <c r="I202" s="15" t="s">
        <v>424</v>
      </c>
      <c r="J202" s="15" t="s">
        <v>421</v>
      </c>
      <c r="K202" s="20">
        <v>3</v>
      </c>
      <c r="L202" s="20">
        <v>2</v>
      </c>
      <c r="M202" s="20">
        <v>3</v>
      </c>
      <c r="N202" s="20">
        <v>3</v>
      </c>
      <c r="O202" s="20">
        <v>0</v>
      </c>
      <c r="P202" s="20">
        <v>1</v>
      </c>
      <c r="Q202" s="20">
        <v>0</v>
      </c>
      <c r="R202" s="20">
        <v>3</v>
      </c>
      <c r="S202" s="20">
        <v>2</v>
      </c>
      <c r="T202" s="20">
        <v>2</v>
      </c>
      <c r="U202" s="20">
        <v>2</v>
      </c>
      <c r="V202" s="20">
        <v>0</v>
      </c>
      <c r="W202" s="20">
        <v>1</v>
      </c>
      <c r="X202" s="20">
        <v>0</v>
      </c>
      <c r="Y202" s="20">
        <v>0</v>
      </c>
      <c r="Z202" s="20">
        <v>3</v>
      </c>
      <c r="AA202" s="20">
        <v>2</v>
      </c>
      <c r="AB202" s="20">
        <v>2</v>
      </c>
      <c r="AC202" s="20">
        <v>0</v>
      </c>
      <c r="AD202" s="16">
        <f t="shared" si="4"/>
        <v>1.5263157894736843</v>
      </c>
      <c r="AE202" s="20">
        <v>2</v>
      </c>
      <c r="AF202" s="20">
        <v>2</v>
      </c>
      <c r="AG202" s="20">
        <v>2</v>
      </c>
      <c r="AH202" s="20">
        <v>2</v>
      </c>
      <c r="AI202" s="20">
        <v>2</v>
      </c>
      <c r="AJ202" s="25" t="s">
        <v>433</v>
      </c>
      <c r="AK202" s="15"/>
    </row>
    <row r="203" spans="2:37" ht="15.75" x14ac:dyDescent="0.3">
      <c r="B203" s="15" t="str">
        <f>BASE!$D$2</f>
        <v>DATA ENGINEER</v>
      </c>
      <c r="C203" s="15" t="s">
        <v>250</v>
      </c>
      <c r="D203" s="15" t="s">
        <v>77</v>
      </c>
      <c r="E203" s="15" t="s">
        <v>218</v>
      </c>
      <c r="F203" s="15" t="s">
        <v>316</v>
      </c>
      <c r="G203" s="15" t="s">
        <v>78</v>
      </c>
      <c r="H203" s="19" t="s">
        <v>255</v>
      </c>
      <c r="I203" s="15" t="s">
        <v>424</v>
      </c>
      <c r="J203" s="15" t="s">
        <v>421</v>
      </c>
      <c r="K203" s="20">
        <v>3</v>
      </c>
      <c r="L203" s="20">
        <v>3</v>
      </c>
      <c r="M203" s="20">
        <v>2</v>
      </c>
      <c r="N203" s="20">
        <v>3</v>
      </c>
      <c r="O203" s="20">
        <v>0</v>
      </c>
      <c r="P203" s="20">
        <v>1</v>
      </c>
      <c r="Q203" s="20">
        <v>0</v>
      </c>
      <c r="R203" s="20">
        <v>3</v>
      </c>
      <c r="S203" s="20">
        <v>2</v>
      </c>
      <c r="T203" s="20">
        <v>2</v>
      </c>
      <c r="U203" s="20">
        <v>0</v>
      </c>
      <c r="V203" s="20">
        <v>0</v>
      </c>
      <c r="W203" s="20">
        <v>1</v>
      </c>
      <c r="X203" s="20">
        <v>0</v>
      </c>
      <c r="Y203" s="20">
        <v>0</v>
      </c>
      <c r="Z203" s="20">
        <v>2</v>
      </c>
      <c r="AA203" s="20">
        <v>2</v>
      </c>
      <c r="AB203" s="20">
        <v>2</v>
      </c>
      <c r="AC203" s="20">
        <v>0</v>
      </c>
      <c r="AD203" s="16">
        <f t="shared" si="4"/>
        <v>1.368421052631579</v>
      </c>
      <c r="AE203" s="20">
        <v>2</v>
      </c>
      <c r="AF203" s="20">
        <v>2</v>
      </c>
      <c r="AG203" s="20">
        <v>2</v>
      </c>
      <c r="AH203" s="20">
        <v>2</v>
      </c>
      <c r="AI203" s="20">
        <v>2</v>
      </c>
      <c r="AJ203" s="25" t="s">
        <v>438</v>
      </c>
      <c r="AK203" s="15"/>
    </row>
    <row r="204" spans="2:37" ht="15.75" x14ac:dyDescent="0.3">
      <c r="B204" s="15" t="str">
        <f>BASE!$D$2</f>
        <v>DATA ENGINEER</v>
      </c>
      <c r="C204" s="15" t="s">
        <v>250</v>
      </c>
      <c r="D204" s="15" t="s">
        <v>77</v>
      </c>
      <c r="E204" s="15" t="s">
        <v>218</v>
      </c>
      <c r="F204" s="15" t="s">
        <v>316</v>
      </c>
      <c r="G204" s="15" t="s">
        <v>78</v>
      </c>
      <c r="H204" s="19" t="s">
        <v>255</v>
      </c>
      <c r="I204" s="15" t="s">
        <v>424</v>
      </c>
      <c r="J204" s="15" t="s">
        <v>422</v>
      </c>
      <c r="K204" s="20">
        <v>3</v>
      </c>
      <c r="L204" s="20">
        <v>3</v>
      </c>
      <c r="M204" s="20">
        <v>2</v>
      </c>
      <c r="N204" s="20">
        <v>3</v>
      </c>
      <c r="O204" s="20">
        <v>0</v>
      </c>
      <c r="P204" s="20">
        <v>0</v>
      </c>
      <c r="Q204" s="20">
        <v>0</v>
      </c>
      <c r="R204" s="20">
        <v>3</v>
      </c>
      <c r="S204" s="20">
        <v>2</v>
      </c>
      <c r="T204" s="20">
        <v>2</v>
      </c>
      <c r="U204" s="20">
        <v>0</v>
      </c>
      <c r="V204" s="20">
        <v>1</v>
      </c>
      <c r="W204" s="20">
        <v>0</v>
      </c>
      <c r="X204" s="20">
        <v>0</v>
      </c>
      <c r="Y204" s="20">
        <v>0</v>
      </c>
      <c r="Z204" s="20">
        <v>2</v>
      </c>
      <c r="AA204" s="20">
        <v>2</v>
      </c>
      <c r="AB204" s="20">
        <v>2</v>
      </c>
      <c r="AC204" s="20">
        <v>0</v>
      </c>
      <c r="AD204" s="16">
        <f t="shared" si="4"/>
        <v>1.3157894736842106</v>
      </c>
      <c r="AE204" s="20">
        <v>2</v>
      </c>
      <c r="AF204" s="20">
        <v>3</v>
      </c>
      <c r="AG204" s="20">
        <v>2</v>
      </c>
      <c r="AH204" s="20">
        <v>2</v>
      </c>
      <c r="AI204" s="20">
        <v>2</v>
      </c>
      <c r="AJ204" s="31" t="s">
        <v>438</v>
      </c>
      <c r="AK204" s="15"/>
    </row>
    <row r="205" spans="2:37" ht="15.75" x14ac:dyDescent="0.3">
      <c r="B205" s="15" t="str">
        <f>BASE!$D$2</f>
        <v>DATA ENGINEER</v>
      </c>
      <c r="C205" s="15" t="s">
        <v>250</v>
      </c>
      <c r="D205" s="15" t="s">
        <v>77</v>
      </c>
      <c r="E205" s="15" t="s">
        <v>218</v>
      </c>
      <c r="F205" s="15" t="s">
        <v>374</v>
      </c>
      <c r="G205" s="15" t="s">
        <v>95</v>
      </c>
      <c r="H205" s="19" t="s">
        <v>255</v>
      </c>
      <c r="I205" s="15" t="s">
        <v>425</v>
      </c>
      <c r="J205" s="15" t="s">
        <v>421</v>
      </c>
      <c r="K205" s="20">
        <v>3</v>
      </c>
      <c r="L205" s="20">
        <v>3</v>
      </c>
      <c r="M205" s="20">
        <v>3</v>
      </c>
      <c r="N205" s="20">
        <v>3</v>
      </c>
      <c r="O205" s="20">
        <v>1</v>
      </c>
      <c r="P205" s="20">
        <v>1</v>
      </c>
      <c r="Q205" s="20">
        <v>0</v>
      </c>
      <c r="R205" s="20">
        <v>3</v>
      </c>
      <c r="S205" s="20">
        <v>2</v>
      </c>
      <c r="T205" s="20">
        <v>2</v>
      </c>
      <c r="U205" s="20">
        <v>2</v>
      </c>
      <c r="V205" s="20">
        <v>0</v>
      </c>
      <c r="W205" s="20">
        <v>1</v>
      </c>
      <c r="X205" s="20">
        <v>0</v>
      </c>
      <c r="Y205" s="20">
        <v>0</v>
      </c>
      <c r="Z205" s="20">
        <v>3</v>
      </c>
      <c r="AA205" s="20">
        <v>2</v>
      </c>
      <c r="AB205" s="20">
        <v>2</v>
      </c>
      <c r="AC205" s="20">
        <v>0</v>
      </c>
      <c r="AD205" s="16">
        <f t="shared" si="4"/>
        <v>1.631578947368421</v>
      </c>
      <c r="AE205" s="20">
        <v>2</v>
      </c>
      <c r="AF205" s="20">
        <v>2</v>
      </c>
      <c r="AG205" s="20">
        <v>2</v>
      </c>
      <c r="AH205" s="20">
        <v>3</v>
      </c>
      <c r="AI205" s="20">
        <v>2</v>
      </c>
      <c r="AJ205" s="25" t="s">
        <v>433</v>
      </c>
      <c r="AK205" s="15"/>
    </row>
    <row r="206" spans="2:37" ht="15.75" x14ac:dyDescent="0.3">
      <c r="B206" s="15" t="str">
        <f>BASE!$D$2</f>
        <v>DATA ENGINEER</v>
      </c>
      <c r="C206" s="15" t="s">
        <v>250</v>
      </c>
      <c r="D206" s="15" t="s">
        <v>77</v>
      </c>
      <c r="E206" s="15" t="s">
        <v>218</v>
      </c>
      <c r="F206" s="15" t="s">
        <v>374</v>
      </c>
      <c r="G206" s="15" t="s">
        <v>95</v>
      </c>
      <c r="H206" s="19" t="s">
        <v>255</v>
      </c>
      <c r="I206" s="15" t="s">
        <v>425</v>
      </c>
      <c r="J206" s="15" t="s">
        <v>422</v>
      </c>
      <c r="K206" s="20">
        <v>3</v>
      </c>
      <c r="L206" s="20">
        <v>2</v>
      </c>
      <c r="M206" s="20">
        <v>2</v>
      </c>
      <c r="N206" s="20">
        <v>3</v>
      </c>
      <c r="O206" s="20">
        <v>0</v>
      </c>
      <c r="P206" s="20">
        <v>0</v>
      </c>
      <c r="Q206" s="20">
        <v>0</v>
      </c>
      <c r="R206" s="20">
        <v>3</v>
      </c>
      <c r="S206" s="20">
        <v>2</v>
      </c>
      <c r="T206" s="20">
        <v>2</v>
      </c>
      <c r="U206" s="20">
        <v>0</v>
      </c>
      <c r="V206" s="20">
        <v>1</v>
      </c>
      <c r="W206" s="20">
        <v>0</v>
      </c>
      <c r="X206" s="20">
        <v>0</v>
      </c>
      <c r="Y206" s="20">
        <v>0</v>
      </c>
      <c r="Z206" s="20">
        <v>3</v>
      </c>
      <c r="AA206" s="20">
        <v>2</v>
      </c>
      <c r="AB206" s="20">
        <v>2</v>
      </c>
      <c r="AC206" s="20">
        <v>0</v>
      </c>
      <c r="AD206" s="16">
        <f t="shared" si="4"/>
        <v>1.3157894736842106</v>
      </c>
      <c r="AE206" s="20">
        <v>2</v>
      </c>
      <c r="AF206" s="20">
        <v>2</v>
      </c>
      <c r="AG206" s="20">
        <v>2</v>
      </c>
      <c r="AH206" s="20">
        <v>2</v>
      </c>
      <c r="AI206" s="20">
        <v>2</v>
      </c>
      <c r="AJ206" s="31" t="s">
        <v>433</v>
      </c>
      <c r="AK206" s="15"/>
    </row>
    <row r="207" spans="2:37" ht="15.75" x14ac:dyDescent="0.3">
      <c r="B207" s="15" t="str">
        <f>BASE!$D$2</f>
        <v>DATA ENGINEER</v>
      </c>
      <c r="C207" s="15" t="s">
        <v>217</v>
      </c>
      <c r="D207" s="15" t="s">
        <v>79</v>
      </c>
      <c r="E207" s="15" t="s">
        <v>318</v>
      </c>
      <c r="F207" s="15" t="s">
        <v>224</v>
      </c>
      <c r="G207" s="15" t="s">
        <v>112</v>
      </c>
      <c r="H207" s="19" t="s">
        <v>318</v>
      </c>
      <c r="I207" s="15" t="s">
        <v>427</v>
      </c>
      <c r="J207" s="15" t="s">
        <v>423</v>
      </c>
      <c r="K207" s="20">
        <v>4</v>
      </c>
      <c r="L207" s="20">
        <v>4</v>
      </c>
      <c r="M207" s="20">
        <v>4</v>
      </c>
      <c r="N207" s="20">
        <v>3</v>
      </c>
      <c r="O207" s="20">
        <v>0</v>
      </c>
      <c r="P207" s="20">
        <v>3</v>
      </c>
      <c r="Q207" s="20">
        <v>3</v>
      </c>
      <c r="R207" s="20">
        <v>0</v>
      </c>
      <c r="S207" s="20">
        <v>3</v>
      </c>
      <c r="T207" s="20">
        <v>3</v>
      </c>
      <c r="U207" s="20">
        <v>3</v>
      </c>
      <c r="V207" s="20">
        <v>0</v>
      </c>
      <c r="W207" s="20">
        <v>3</v>
      </c>
      <c r="X207" s="20">
        <v>3</v>
      </c>
      <c r="Y207" s="20">
        <v>3</v>
      </c>
      <c r="Z207" s="20">
        <v>3</v>
      </c>
      <c r="AA207" s="20">
        <v>3</v>
      </c>
      <c r="AB207" s="20">
        <v>3</v>
      </c>
      <c r="AC207" s="20">
        <v>3</v>
      </c>
      <c r="AD207" s="16">
        <f t="shared" si="4"/>
        <v>2.6842105263157894</v>
      </c>
      <c r="AE207" s="20">
        <v>3</v>
      </c>
      <c r="AF207" s="20">
        <v>4</v>
      </c>
      <c r="AG207" s="20">
        <v>4</v>
      </c>
      <c r="AH207" s="20">
        <v>4</v>
      </c>
      <c r="AI207" s="20">
        <v>3</v>
      </c>
      <c r="AJ207" s="25"/>
      <c r="AK207" s="15"/>
    </row>
    <row r="208" spans="2:37" ht="15.75" x14ac:dyDescent="0.3">
      <c r="B208" s="15" t="str">
        <f>BASE!$D$2</f>
        <v>DATA ENGINEER</v>
      </c>
      <c r="C208" s="15" t="s">
        <v>242</v>
      </c>
      <c r="D208" s="15" t="s">
        <v>60</v>
      </c>
      <c r="E208" s="15" t="s">
        <v>255</v>
      </c>
      <c r="F208" s="15" t="s">
        <v>360</v>
      </c>
      <c r="G208" s="15" t="s">
        <v>113</v>
      </c>
      <c r="H208" s="19" t="s">
        <v>255</v>
      </c>
      <c r="I208" s="15" t="s">
        <v>425</v>
      </c>
      <c r="J208" s="15" t="s">
        <v>423</v>
      </c>
      <c r="K208" s="20">
        <v>2</v>
      </c>
      <c r="L208" s="20">
        <v>2</v>
      </c>
      <c r="M208" s="20">
        <v>1</v>
      </c>
      <c r="N208" s="20">
        <v>2</v>
      </c>
      <c r="O208" s="20">
        <v>0</v>
      </c>
      <c r="P208" s="20">
        <v>0</v>
      </c>
      <c r="Q208" s="20">
        <v>0</v>
      </c>
      <c r="R208" s="20">
        <v>1</v>
      </c>
      <c r="S208" s="20">
        <v>1</v>
      </c>
      <c r="T208" s="20">
        <v>2</v>
      </c>
      <c r="U208" s="20">
        <v>0</v>
      </c>
      <c r="V208" s="20">
        <v>0</v>
      </c>
      <c r="W208" s="20">
        <v>0</v>
      </c>
      <c r="X208" s="20">
        <v>0</v>
      </c>
      <c r="Y208" s="20">
        <v>0</v>
      </c>
      <c r="Z208" s="20">
        <v>2</v>
      </c>
      <c r="AA208" s="20">
        <v>1</v>
      </c>
      <c r="AB208" s="20">
        <v>2</v>
      </c>
      <c r="AC208" s="20">
        <v>0</v>
      </c>
      <c r="AD208" s="16">
        <f t="shared" si="4"/>
        <v>0.84210526315789469</v>
      </c>
      <c r="AE208" s="20">
        <v>1</v>
      </c>
      <c r="AF208" s="20">
        <v>3</v>
      </c>
      <c r="AG208" s="20">
        <v>2</v>
      </c>
      <c r="AH208" s="20">
        <v>3</v>
      </c>
      <c r="AI208" s="20">
        <v>1</v>
      </c>
      <c r="AJ208" s="25"/>
      <c r="AK208" s="15"/>
    </row>
    <row r="209" spans="2:37" ht="15.75" x14ac:dyDescent="0.3">
      <c r="B209" s="15" t="str">
        <f>BASE!$D$2</f>
        <v>DATA ENGINEER</v>
      </c>
      <c r="C209" s="15" t="s">
        <v>228</v>
      </c>
      <c r="D209" s="15" t="s">
        <v>114</v>
      </c>
      <c r="E209" s="15" t="s">
        <v>268</v>
      </c>
      <c r="F209" s="15" t="s">
        <v>257</v>
      </c>
      <c r="G209" s="15" t="s">
        <v>115</v>
      </c>
      <c r="H209" s="19" t="s">
        <v>268</v>
      </c>
      <c r="I209" s="15" t="s">
        <v>425</v>
      </c>
      <c r="J209" s="15" t="s">
        <v>423</v>
      </c>
      <c r="K209" s="20">
        <v>3</v>
      </c>
      <c r="L209" s="20">
        <v>1</v>
      </c>
      <c r="M209" s="20">
        <v>2</v>
      </c>
      <c r="N209" s="20">
        <v>2</v>
      </c>
      <c r="O209" s="20">
        <v>2</v>
      </c>
      <c r="P209" s="20">
        <v>2</v>
      </c>
      <c r="Q209" s="20">
        <v>1</v>
      </c>
      <c r="R209" s="20">
        <v>2</v>
      </c>
      <c r="S209" s="20">
        <v>1</v>
      </c>
      <c r="T209" s="20">
        <v>0</v>
      </c>
      <c r="U209" s="20">
        <v>2</v>
      </c>
      <c r="V209" s="20">
        <v>1</v>
      </c>
      <c r="W209" s="20">
        <v>1</v>
      </c>
      <c r="X209" s="20">
        <v>1</v>
      </c>
      <c r="Y209" s="20">
        <v>1</v>
      </c>
      <c r="Z209" s="20">
        <v>2</v>
      </c>
      <c r="AA209" s="20">
        <v>1</v>
      </c>
      <c r="AB209" s="20">
        <v>1</v>
      </c>
      <c r="AC209" s="20">
        <v>0</v>
      </c>
      <c r="AD209" s="16">
        <f t="shared" si="4"/>
        <v>1.368421052631579</v>
      </c>
      <c r="AE209" s="20">
        <v>1</v>
      </c>
      <c r="AF209" s="20">
        <v>3</v>
      </c>
      <c r="AG209" s="20">
        <v>3</v>
      </c>
      <c r="AH209" s="20">
        <v>4</v>
      </c>
      <c r="AI209" s="20">
        <v>1</v>
      </c>
      <c r="AJ209" s="25" t="s">
        <v>439</v>
      </c>
      <c r="AK209" s="15"/>
    </row>
    <row r="210" spans="2:37" ht="15.75" x14ac:dyDescent="0.3">
      <c r="B210" s="15" t="str">
        <f>BASE!$D$2</f>
        <v>DATA ENGINEER</v>
      </c>
      <c r="C210" s="15" t="s">
        <v>194</v>
      </c>
      <c r="D210" s="15" t="s">
        <v>59</v>
      </c>
      <c r="E210" s="15" t="s">
        <v>318</v>
      </c>
      <c r="F210" s="15" t="s">
        <v>207</v>
      </c>
      <c r="G210" s="15" t="s">
        <v>177</v>
      </c>
      <c r="H210" s="19" t="s">
        <v>318</v>
      </c>
      <c r="I210" s="15" t="s">
        <v>428</v>
      </c>
      <c r="J210" s="15" t="s">
        <v>423</v>
      </c>
      <c r="K210" s="20">
        <v>3</v>
      </c>
      <c r="L210" s="20">
        <v>3</v>
      </c>
      <c r="M210" s="20">
        <v>3</v>
      </c>
      <c r="N210" s="20">
        <v>3</v>
      </c>
      <c r="O210" s="20">
        <v>3</v>
      </c>
      <c r="P210" s="20">
        <v>3</v>
      </c>
      <c r="Q210" s="20">
        <v>3</v>
      </c>
      <c r="R210" s="20">
        <v>2</v>
      </c>
      <c r="S210" s="20">
        <v>3</v>
      </c>
      <c r="T210" s="20">
        <v>3</v>
      </c>
      <c r="U210" s="20">
        <v>3</v>
      </c>
      <c r="V210" s="20">
        <v>0</v>
      </c>
      <c r="W210" s="20">
        <v>3</v>
      </c>
      <c r="X210" s="20">
        <v>3</v>
      </c>
      <c r="Y210" s="20">
        <v>1</v>
      </c>
      <c r="Z210" s="20">
        <v>3</v>
      </c>
      <c r="AA210" s="20">
        <v>3</v>
      </c>
      <c r="AB210" s="20">
        <v>2</v>
      </c>
      <c r="AC210" s="20">
        <v>1</v>
      </c>
      <c r="AD210" s="16">
        <f t="shared" si="4"/>
        <v>2.5263157894736841</v>
      </c>
      <c r="AE210" s="20">
        <v>3</v>
      </c>
      <c r="AF210" s="20">
        <v>3</v>
      </c>
      <c r="AG210" s="20">
        <v>3</v>
      </c>
      <c r="AH210" s="20">
        <v>3</v>
      </c>
      <c r="AI210" s="20">
        <v>3</v>
      </c>
      <c r="AJ210" s="25" t="s">
        <v>430</v>
      </c>
      <c r="AK210" s="15"/>
    </row>
    <row r="211" spans="2:37" ht="15.75" x14ac:dyDescent="0.3">
      <c r="B211" s="15" t="str">
        <f>BASE!$D$2</f>
        <v>DATA ENGINEER</v>
      </c>
      <c r="C211" s="15" t="s">
        <v>194</v>
      </c>
      <c r="D211" s="15" t="s">
        <v>59</v>
      </c>
      <c r="E211" s="15" t="s">
        <v>268</v>
      </c>
      <c r="F211" s="15" t="s">
        <v>211</v>
      </c>
      <c r="G211" s="15" t="s">
        <v>117</v>
      </c>
      <c r="H211" s="19" t="s">
        <v>268</v>
      </c>
      <c r="I211" s="15" t="s">
        <v>424</v>
      </c>
      <c r="J211" s="15" t="s">
        <v>423</v>
      </c>
      <c r="K211" s="20">
        <v>4</v>
      </c>
      <c r="L211" s="20">
        <v>3</v>
      </c>
      <c r="M211" s="20">
        <v>3</v>
      </c>
      <c r="N211" s="20">
        <v>3</v>
      </c>
      <c r="O211" s="20">
        <v>3</v>
      </c>
      <c r="P211" s="20">
        <v>4</v>
      </c>
      <c r="Q211" s="20">
        <v>2</v>
      </c>
      <c r="R211" s="20">
        <v>2</v>
      </c>
      <c r="S211" s="20">
        <v>2</v>
      </c>
      <c r="T211" s="20">
        <v>2</v>
      </c>
      <c r="U211" s="20">
        <v>3</v>
      </c>
      <c r="V211" s="20">
        <v>1</v>
      </c>
      <c r="W211" s="20">
        <v>2</v>
      </c>
      <c r="X211" s="20">
        <v>2</v>
      </c>
      <c r="Y211" s="20">
        <v>1</v>
      </c>
      <c r="Z211" s="20">
        <v>3</v>
      </c>
      <c r="AA211" s="20">
        <v>3</v>
      </c>
      <c r="AB211" s="20">
        <v>2</v>
      </c>
      <c r="AC211" s="20">
        <v>2</v>
      </c>
      <c r="AD211" s="16">
        <f t="shared" si="4"/>
        <v>2.4736842105263159</v>
      </c>
      <c r="AE211" s="20">
        <v>3</v>
      </c>
      <c r="AF211" s="20">
        <v>3</v>
      </c>
      <c r="AG211" s="20">
        <v>3</v>
      </c>
      <c r="AH211" s="20">
        <v>3</v>
      </c>
      <c r="AI211" s="20">
        <v>3</v>
      </c>
      <c r="AJ211" s="25" t="s">
        <v>430</v>
      </c>
      <c r="AK211" s="15"/>
    </row>
    <row r="212" spans="2:37" ht="15.75" x14ac:dyDescent="0.3">
      <c r="B212" s="15" t="str">
        <f>BASE!$D$2</f>
        <v>DATA ENGINEER</v>
      </c>
      <c r="C212" s="15" t="s">
        <v>234</v>
      </c>
      <c r="D212" s="15" t="s">
        <v>97</v>
      </c>
      <c r="E212" s="15" t="s">
        <v>255</v>
      </c>
      <c r="F212" s="15" t="s">
        <v>396</v>
      </c>
      <c r="G212" s="15" t="s">
        <v>118</v>
      </c>
      <c r="H212" s="19" t="s">
        <v>255</v>
      </c>
      <c r="I212" s="15" t="s">
        <v>424</v>
      </c>
      <c r="J212" s="15" t="s">
        <v>423</v>
      </c>
      <c r="K212" s="20">
        <v>3</v>
      </c>
      <c r="L212" s="20">
        <v>3</v>
      </c>
      <c r="M212" s="20">
        <v>2</v>
      </c>
      <c r="N212" s="20">
        <v>3</v>
      </c>
      <c r="O212" s="20">
        <v>1</v>
      </c>
      <c r="P212" s="20">
        <v>0</v>
      </c>
      <c r="Q212" s="20">
        <v>0</v>
      </c>
      <c r="R212" s="20">
        <v>3</v>
      </c>
      <c r="S212" s="20">
        <v>2</v>
      </c>
      <c r="T212" s="20">
        <v>2</v>
      </c>
      <c r="U212" s="20">
        <v>2</v>
      </c>
      <c r="V212" s="20">
        <v>0</v>
      </c>
      <c r="W212" s="20">
        <v>0</v>
      </c>
      <c r="X212" s="20">
        <v>0</v>
      </c>
      <c r="Y212" s="20">
        <v>0</v>
      </c>
      <c r="Z212" s="20">
        <v>3</v>
      </c>
      <c r="AA212" s="20">
        <v>3</v>
      </c>
      <c r="AB212" s="20">
        <v>3</v>
      </c>
      <c r="AC212" s="20">
        <v>0</v>
      </c>
      <c r="AD212" s="16">
        <f t="shared" si="4"/>
        <v>1.5789473684210527</v>
      </c>
      <c r="AE212" s="20">
        <v>2</v>
      </c>
      <c r="AF212" s="20">
        <v>3</v>
      </c>
      <c r="AG212" s="20">
        <v>3</v>
      </c>
      <c r="AH212" s="20">
        <v>4</v>
      </c>
      <c r="AI212" s="20">
        <v>2</v>
      </c>
      <c r="AJ212" s="25"/>
      <c r="AK212" s="15"/>
    </row>
    <row r="213" spans="2:37" ht="15.75" x14ac:dyDescent="0.3">
      <c r="B213" s="15" t="str">
        <f>BASE!$D$2</f>
        <v>DATA ENGINEER</v>
      </c>
      <c r="C213" s="15" t="s">
        <v>404</v>
      </c>
      <c r="D213" s="15" t="s">
        <v>70</v>
      </c>
      <c r="E213" s="15" t="s">
        <v>255</v>
      </c>
      <c r="F213" s="15" t="s">
        <v>398</v>
      </c>
      <c r="G213" s="15" t="s">
        <v>119</v>
      </c>
      <c r="H213" s="19" t="s">
        <v>255</v>
      </c>
      <c r="I213" s="15" t="s">
        <v>425</v>
      </c>
      <c r="J213" s="15" t="s">
        <v>423</v>
      </c>
      <c r="K213" s="20">
        <v>3</v>
      </c>
      <c r="L213" s="20">
        <v>2</v>
      </c>
      <c r="M213" s="20">
        <v>2</v>
      </c>
      <c r="N213" s="20">
        <v>3</v>
      </c>
      <c r="O213" s="20">
        <v>1</v>
      </c>
      <c r="P213" s="20">
        <v>1</v>
      </c>
      <c r="Q213" s="20">
        <v>0</v>
      </c>
      <c r="R213" s="20">
        <v>3</v>
      </c>
      <c r="S213" s="20">
        <v>2</v>
      </c>
      <c r="T213" s="20">
        <v>2</v>
      </c>
      <c r="U213" s="20">
        <v>1</v>
      </c>
      <c r="V213" s="20">
        <v>1</v>
      </c>
      <c r="W213" s="20">
        <v>1</v>
      </c>
      <c r="X213" s="20">
        <v>0</v>
      </c>
      <c r="Y213" s="20">
        <v>0</v>
      </c>
      <c r="Z213" s="20">
        <v>3</v>
      </c>
      <c r="AA213" s="20">
        <v>0</v>
      </c>
      <c r="AB213" s="20">
        <v>1</v>
      </c>
      <c r="AC213" s="20">
        <v>0</v>
      </c>
      <c r="AD213" s="16">
        <f t="shared" si="4"/>
        <v>1.368421052631579</v>
      </c>
      <c r="AE213" s="20">
        <v>2</v>
      </c>
      <c r="AF213" s="20">
        <v>3</v>
      </c>
      <c r="AG213" s="20">
        <v>2</v>
      </c>
      <c r="AH213" s="20">
        <v>2</v>
      </c>
      <c r="AI213" s="20">
        <v>2</v>
      </c>
      <c r="AJ213" s="25" t="s">
        <v>430</v>
      </c>
      <c r="AK213" s="15"/>
    </row>
    <row r="214" spans="2:37" ht="15.75" x14ac:dyDescent="0.3">
      <c r="B214" s="15" t="str">
        <f>BASE!$D$2</f>
        <v>DATA ENGINEER</v>
      </c>
      <c r="C214" s="15" t="s">
        <v>404</v>
      </c>
      <c r="D214" s="15" t="s">
        <v>70</v>
      </c>
      <c r="E214" s="15" t="s">
        <v>268</v>
      </c>
      <c r="F214" s="15" t="s">
        <v>400</v>
      </c>
      <c r="G214" s="15" t="s">
        <v>120</v>
      </c>
      <c r="H214" s="19" t="s">
        <v>268</v>
      </c>
      <c r="I214" s="15" t="s">
        <v>427</v>
      </c>
      <c r="J214" s="15" t="s">
        <v>423</v>
      </c>
      <c r="K214" s="20">
        <v>3</v>
      </c>
      <c r="L214" s="20">
        <v>3</v>
      </c>
      <c r="M214" s="20">
        <v>3</v>
      </c>
      <c r="N214" s="20">
        <v>3</v>
      </c>
      <c r="O214" s="20">
        <v>3</v>
      </c>
      <c r="P214" s="20">
        <v>3</v>
      </c>
      <c r="Q214" s="20">
        <v>0</v>
      </c>
      <c r="R214" s="20">
        <v>3</v>
      </c>
      <c r="S214" s="20">
        <v>2</v>
      </c>
      <c r="T214" s="20">
        <v>2</v>
      </c>
      <c r="U214" s="20">
        <v>2</v>
      </c>
      <c r="V214" s="20">
        <v>0</v>
      </c>
      <c r="W214" s="20">
        <v>0</v>
      </c>
      <c r="X214" s="20">
        <v>2</v>
      </c>
      <c r="Y214" s="20">
        <v>0</v>
      </c>
      <c r="Z214" s="20">
        <v>3</v>
      </c>
      <c r="AA214" s="20">
        <v>2</v>
      </c>
      <c r="AB214" s="20">
        <v>2</v>
      </c>
      <c r="AC214" s="20">
        <v>0</v>
      </c>
      <c r="AD214" s="16">
        <f t="shared" si="4"/>
        <v>1.8947368421052631</v>
      </c>
      <c r="AE214" s="20">
        <v>3</v>
      </c>
      <c r="AF214" s="20">
        <v>3</v>
      </c>
      <c r="AG214" s="20">
        <v>2</v>
      </c>
      <c r="AH214" s="20">
        <v>3</v>
      </c>
      <c r="AI214" s="20">
        <v>2</v>
      </c>
      <c r="AJ214" s="25"/>
      <c r="AK214" s="15"/>
    </row>
    <row r="215" spans="2:37" ht="15.75" x14ac:dyDescent="0.3">
      <c r="B215" s="15" t="str">
        <f>BASE!$D$2</f>
        <v>DATA ENGINEER</v>
      </c>
      <c r="C215" s="15" t="s">
        <v>306</v>
      </c>
      <c r="D215" s="15" t="s">
        <v>73</v>
      </c>
      <c r="E215" s="15" t="s">
        <v>268</v>
      </c>
      <c r="F215" s="15" t="s">
        <v>308</v>
      </c>
      <c r="G215" s="15" t="s">
        <v>121</v>
      </c>
      <c r="H215" s="19" t="s">
        <v>268</v>
      </c>
      <c r="I215" s="15" t="s">
        <v>427</v>
      </c>
      <c r="J215" s="15" t="s">
        <v>423</v>
      </c>
      <c r="K215" s="20">
        <v>3</v>
      </c>
      <c r="L215" s="20">
        <v>3</v>
      </c>
      <c r="M215" s="20">
        <v>3</v>
      </c>
      <c r="N215" s="20">
        <v>3</v>
      </c>
      <c r="O215" s="20">
        <v>3</v>
      </c>
      <c r="P215" s="20">
        <v>0</v>
      </c>
      <c r="Q215" s="20">
        <v>0</v>
      </c>
      <c r="R215" s="20">
        <v>2</v>
      </c>
      <c r="S215" s="20">
        <v>0</v>
      </c>
      <c r="T215" s="20">
        <v>2</v>
      </c>
      <c r="U215" s="20">
        <v>3</v>
      </c>
      <c r="V215" s="20">
        <v>0</v>
      </c>
      <c r="W215" s="20">
        <v>0</v>
      </c>
      <c r="X215" s="20">
        <v>1</v>
      </c>
      <c r="Y215" s="20">
        <v>0</v>
      </c>
      <c r="Z215" s="20">
        <v>3</v>
      </c>
      <c r="AA215" s="20">
        <v>0</v>
      </c>
      <c r="AB215" s="20">
        <v>2</v>
      </c>
      <c r="AC215" s="20">
        <v>0</v>
      </c>
      <c r="AD215" s="16">
        <f t="shared" si="4"/>
        <v>1.4736842105263157</v>
      </c>
      <c r="AE215" s="20">
        <v>2</v>
      </c>
      <c r="AF215" s="20">
        <v>3</v>
      </c>
      <c r="AG215" s="20">
        <v>3</v>
      </c>
      <c r="AH215" s="20">
        <v>3</v>
      </c>
      <c r="AI215" s="20">
        <v>2</v>
      </c>
      <c r="AJ215" s="25" t="s">
        <v>437</v>
      </c>
      <c r="AK215" s="15"/>
    </row>
    <row r="216" spans="2:37" ht="15.75" x14ac:dyDescent="0.3">
      <c r="B216" s="15" t="str">
        <f>BASE!$D$2</f>
        <v>DATA ENGINEER</v>
      </c>
      <c r="C216" s="15" t="s">
        <v>238</v>
      </c>
      <c r="D216" s="15" t="s">
        <v>86</v>
      </c>
      <c r="E216" s="15" t="s">
        <v>255</v>
      </c>
      <c r="F216" s="15" t="s">
        <v>292</v>
      </c>
      <c r="G216" s="15" t="s">
        <v>122</v>
      </c>
      <c r="H216" s="19" t="s">
        <v>255</v>
      </c>
      <c r="I216" s="15" t="s">
        <v>424</v>
      </c>
      <c r="J216" s="15" t="s">
        <v>423</v>
      </c>
      <c r="K216" s="20">
        <v>3</v>
      </c>
      <c r="L216" s="20">
        <v>3</v>
      </c>
      <c r="M216" s="20">
        <v>3</v>
      </c>
      <c r="N216" s="20">
        <v>3</v>
      </c>
      <c r="O216" s="20">
        <v>0</v>
      </c>
      <c r="P216" s="20">
        <v>0</v>
      </c>
      <c r="Q216" s="20">
        <v>0</v>
      </c>
      <c r="R216" s="20">
        <v>3</v>
      </c>
      <c r="S216" s="20">
        <v>2</v>
      </c>
      <c r="T216" s="20">
        <v>2</v>
      </c>
      <c r="U216" s="20">
        <v>0</v>
      </c>
      <c r="V216" s="20">
        <v>1</v>
      </c>
      <c r="W216" s="20">
        <v>0</v>
      </c>
      <c r="X216" s="20">
        <v>0</v>
      </c>
      <c r="Y216" s="20">
        <v>0</v>
      </c>
      <c r="Z216" s="20">
        <v>3</v>
      </c>
      <c r="AA216" s="20">
        <v>3</v>
      </c>
      <c r="AB216" s="20">
        <v>3</v>
      </c>
      <c r="AC216" s="20">
        <v>0</v>
      </c>
      <c r="AD216" s="16">
        <f t="shared" si="4"/>
        <v>1.5263157894736843</v>
      </c>
      <c r="AE216" s="20">
        <v>2</v>
      </c>
      <c r="AF216" s="20">
        <v>3</v>
      </c>
      <c r="AG216" s="20">
        <v>3</v>
      </c>
      <c r="AH216" s="20">
        <v>3</v>
      </c>
      <c r="AI216" s="20">
        <v>2</v>
      </c>
      <c r="AJ216" s="25" t="s">
        <v>441</v>
      </c>
      <c r="AK216" s="15"/>
    </row>
    <row r="217" spans="2:37" ht="15.75" x14ac:dyDescent="0.3">
      <c r="B217" s="15" t="str">
        <f>BASE!$D$2</f>
        <v>DATA ENGINEER</v>
      </c>
      <c r="C217" s="15" t="s">
        <v>270</v>
      </c>
      <c r="D217" s="15" t="s">
        <v>65</v>
      </c>
      <c r="E217" s="15" t="s">
        <v>268</v>
      </c>
      <c r="F217" s="15" t="s">
        <v>271</v>
      </c>
      <c r="G217" s="15" t="s">
        <v>123</v>
      </c>
      <c r="H217" s="19" t="s">
        <v>268</v>
      </c>
      <c r="I217" s="15" t="s">
        <v>425</v>
      </c>
      <c r="J217" s="15" t="s">
        <v>423</v>
      </c>
      <c r="K217" s="20">
        <v>3</v>
      </c>
      <c r="L217" s="20">
        <v>2</v>
      </c>
      <c r="M217" s="20">
        <v>1</v>
      </c>
      <c r="N217" s="20">
        <v>3</v>
      </c>
      <c r="O217" s="20">
        <v>3</v>
      </c>
      <c r="P217" s="20">
        <v>0</v>
      </c>
      <c r="Q217" s="20">
        <v>0</v>
      </c>
      <c r="R217" s="20">
        <v>3</v>
      </c>
      <c r="S217" s="20">
        <v>1</v>
      </c>
      <c r="T217" s="20">
        <v>1</v>
      </c>
      <c r="U217" s="20">
        <v>1</v>
      </c>
      <c r="V217" s="20">
        <v>0</v>
      </c>
      <c r="W217" s="20">
        <v>0</v>
      </c>
      <c r="X217" s="20">
        <v>1</v>
      </c>
      <c r="Y217" s="20">
        <v>0</v>
      </c>
      <c r="Z217" s="20">
        <v>2</v>
      </c>
      <c r="AA217" s="20">
        <v>1</v>
      </c>
      <c r="AB217" s="20">
        <v>2</v>
      </c>
      <c r="AC217" s="20">
        <v>0</v>
      </c>
      <c r="AD217" s="16">
        <f t="shared" si="4"/>
        <v>1.263157894736842</v>
      </c>
      <c r="AE217" s="20">
        <v>1</v>
      </c>
      <c r="AF217" s="20">
        <v>2</v>
      </c>
      <c r="AG217" s="20">
        <v>1</v>
      </c>
      <c r="AH217" s="20">
        <v>2</v>
      </c>
      <c r="AI217" s="20">
        <v>1</v>
      </c>
      <c r="AJ217" s="25"/>
      <c r="AK217" s="15"/>
    </row>
    <row r="218" spans="2:37" ht="15.75" x14ac:dyDescent="0.3">
      <c r="B218" s="15" t="str">
        <f>BASE!$D$2</f>
        <v>DATA ENGINEER</v>
      </c>
      <c r="C218" s="15" t="s">
        <v>386</v>
      </c>
      <c r="D218" s="15" t="s">
        <v>74</v>
      </c>
      <c r="E218" s="15" t="s">
        <v>268</v>
      </c>
      <c r="F218" s="15" t="s">
        <v>392</v>
      </c>
      <c r="G218" s="15" t="s">
        <v>124</v>
      </c>
      <c r="H218" s="19" t="s">
        <v>268</v>
      </c>
      <c r="I218" s="15" t="s">
        <v>428</v>
      </c>
      <c r="J218" s="15" t="s">
        <v>423</v>
      </c>
      <c r="K218" s="20">
        <v>5</v>
      </c>
      <c r="L218" s="20">
        <v>5</v>
      </c>
      <c r="M218" s="20">
        <v>5</v>
      </c>
      <c r="N218" s="20">
        <v>4</v>
      </c>
      <c r="O218" s="20">
        <v>5</v>
      </c>
      <c r="P218" s="20">
        <v>4</v>
      </c>
      <c r="Q218" s="20">
        <v>4</v>
      </c>
      <c r="R218" s="20">
        <v>4</v>
      </c>
      <c r="S218" s="20">
        <v>4</v>
      </c>
      <c r="T218" s="20">
        <v>3</v>
      </c>
      <c r="U218" s="20">
        <v>5</v>
      </c>
      <c r="V218" s="20">
        <v>2</v>
      </c>
      <c r="W218" s="20">
        <v>4</v>
      </c>
      <c r="X218" s="20">
        <v>4</v>
      </c>
      <c r="Y218" s="20">
        <v>4</v>
      </c>
      <c r="Z218" s="20">
        <v>5</v>
      </c>
      <c r="AA218" s="20">
        <v>4</v>
      </c>
      <c r="AB218" s="20">
        <v>5</v>
      </c>
      <c r="AC218" s="20">
        <v>3</v>
      </c>
      <c r="AD218" s="16">
        <f t="shared" si="4"/>
        <v>4.1578947368421053</v>
      </c>
      <c r="AE218" s="20">
        <v>5</v>
      </c>
      <c r="AF218" s="20">
        <v>5</v>
      </c>
      <c r="AG218" s="20">
        <v>5</v>
      </c>
      <c r="AH218" s="20">
        <v>4</v>
      </c>
      <c r="AI218" s="20">
        <v>5</v>
      </c>
      <c r="AJ218" s="25" t="s">
        <v>430</v>
      </c>
      <c r="AK218" s="15"/>
    </row>
    <row r="219" spans="2:37" ht="15.75" x14ac:dyDescent="0.3">
      <c r="B219" s="15" t="str">
        <f>BASE!$D$2</f>
        <v>DATA ENGINEER</v>
      </c>
      <c r="C219" s="15" t="s">
        <v>244</v>
      </c>
      <c r="D219" s="15" t="s">
        <v>68</v>
      </c>
      <c r="E219" s="15" t="s">
        <v>268</v>
      </c>
      <c r="F219" s="15" t="s">
        <v>382</v>
      </c>
      <c r="G219" s="15" t="s">
        <v>125</v>
      </c>
      <c r="H219" s="19" t="s">
        <v>268</v>
      </c>
      <c r="I219" s="15" t="s">
        <v>428</v>
      </c>
      <c r="J219" s="15" t="s">
        <v>423</v>
      </c>
      <c r="K219" s="20">
        <v>4</v>
      </c>
      <c r="L219" s="20">
        <v>3</v>
      </c>
      <c r="M219" s="20">
        <v>3</v>
      </c>
      <c r="N219" s="20">
        <v>2</v>
      </c>
      <c r="O219" s="20">
        <v>3</v>
      </c>
      <c r="P219" s="20">
        <v>2</v>
      </c>
      <c r="Q219" s="20">
        <v>1</v>
      </c>
      <c r="R219" s="20">
        <v>3</v>
      </c>
      <c r="S219" s="20">
        <v>2</v>
      </c>
      <c r="T219" s="20">
        <v>2</v>
      </c>
      <c r="U219" s="20">
        <v>3</v>
      </c>
      <c r="V219" s="20">
        <v>1</v>
      </c>
      <c r="W219" s="20">
        <v>1</v>
      </c>
      <c r="X219" s="20">
        <v>2</v>
      </c>
      <c r="Y219" s="20">
        <v>1</v>
      </c>
      <c r="Z219" s="20">
        <v>2</v>
      </c>
      <c r="AA219" s="20">
        <v>1</v>
      </c>
      <c r="AB219" s="20">
        <v>3</v>
      </c>
      <c r="AC219" s="20">
        <v>1</v>
      </c>
      <c r="AD219" s="16">
        <f t="shared" si="4"/>
        <v>2.1052631578947367</v>
      </c>
      <c r="AE219" s="20">
        <v>2</v>
      </c>
      <c r="AF219" s="20">
        <v>3</v>
      </c>
      <c r="AG219" s="20">
        <v>3</v>
      </c>
      <c r="AH219" s="20">
        <v>3</v>
      </c>
      <c r="AI219" s="20">
        <v>2</v>
      </c>
      <c r="AJ219" s="25" t="s">
        <v>450</v>
      </c>
      <c r="AK219" s="15"/>
    </row>
    <row r="220" spans="2:37" ht="15.75" x14ac:dyDescent="0.3">
      <c r="B220" s="15" t="str">
        <f>BASE!$D$2</f>
        <v>DATA ENGINEER</v>
      </c>
      <c r="C220" s="15" t="s">
        <v>386</v>
      </c>
      <c r="D220" s="15" t="s">
        <v>74</v>
      </c>
      <c r="E220" s="15" t="s">
        <v>268</v>
      </c>
      <c r="F220" s="15" t="s">
        <v>390</v>
      </c>
      <c r="G220" s="15" t="s">
        <v>127</v>
      </c>
      <c r="H220" s="19" t="s">
        <v>268</v>
      </c>
      <c r="I220" s="15" t="s">
        <v>428</v>
      </c>
      <c r="J220" s="15" t="s">
        <v>423</v>
      </c>
      <c r="K220" s="20">
        <v>4</v>
      </c>
      <c r="L220" s="20">
        <v>3</v>
      </c>
      <c r="M220" s="20">
        <v>3</v>
      </c>
      <c r="N220" s="20">
        <v>2</v>
      </c>
      <c r="O220" s="20">
        <v>3</v>
      </c>
      <c r="P220" s="20">
        <v>2</v>
      </c>
      <c r="Q220" s="20">
        <v>1</v>
      </c>
      <c r="R220" s="20">
        <v>0</v>
      </c>
      <c r="S220" s="20">
        <v>2</v>
      </c>
      <c r="T220" s="20">
        <v>3</v>
      </c>
      <c r="U220" s="20">
        <v>3</v>
      </c>
      <c r="V220" s="20">
        <v>0</v>
      </c>
      <c r="W220" s="20">
        <v>1</v>
      </c>
      <c r="X220" s="20">
        <v>2</v>
      </c>
      <c r="Y220" s="20">
        <v>0</v>
      </c>
      <c r="Z220" s="20">
        <v>4</v>
      </c>
      <c r="AA220" s="20">
        <v>2</v>
      </c>
      <c r="AB220" s="20">
        <v>3</v>
      </c>
      <c r="AC220" s="20">
        <v>0</v>
      </c>
      <c r="AD220" s="16">
        <f t="shared" si="4"/>
        <v>2</v>
      </c>
      <c r="AE220" s="20">
        <v>2</v>
      </c>
      <c r="AF220" s="20">
        <v>2</v>
      </c>
      <c r="AG220" s="20">
        <v>3</v>
      </c>
      <c r="AH220" s="20">
        <v>4</v>
      </c>
      <c r="AI220" s="20">
        <v>2</v>
      </c>
      <c r="AJ220" s="25" t="s">
        <v>437</v>
      </c>
      <c r="AK220" s="15"/>
    </row>
    <row r="221" spans="2:37" ht="15.75" x14ac:dyDescent="0.3">
      <c r="B221" s="15" t="str">
        <f>BASE!$D$2</f>
        <v>DATA ENGINEER</v>
      </c>
      <c r="C221" s="15" t="s">
        <v>259</v>
      </c>
      <c r="D221" s="15" t="s">
        <v>62</v>
      </c>
      <c r="E221" s="15" t="s">
        <v>318</v>
      </c>
      <c r="F221" s="15" t="s">
        <v>263</v>
      </c>
      <c r="G221" s="15" t="s">
        <v>129</v>
      </c>
      <c r="H221" s="19" t="s">
        <v>318</v>
      </c>
      <c r="I221" s="15" t="s">
        <v>424</v>
      </c>
      <c r="J221" s="15" t="s">
        <v>423</v>
      </c>
      <c r="K221" s="20">
        <v>3</v>
      </c>
      <c r="L221" s="20">
        <v>3</v>
      </c>
      <c r="M221" s="20">
        <v>2</v>
      </c>
      <c r="N221" s="20">
        <v>3</v>
      </c>
      <c r="O221" s="20">
        <v>3</v>
      </c>
      <c r="P221" s="20">
        <v>3</v>
      </c>
      <c r="Q221" s="20">
        <v>3</v>
      </c>
      <c r="R221" s="20">
        <v>3</v>
      </c>
      <c r="S221" s="20">
        <v>3</v>
      </c>
      <c r="T221" s="20">
        <v>3</v>
      </c>
      <c r="U221" s="20">
        <v>3</v>
      </c>
      <c r="V221" s="20">
        <v>1</v>
      </c>
      <c r="W221" s="20">
        <v>3</v>
      </c>
      <c r="X221" s="20">
        <v>2</v>
      </c>
      <c r="Y221" s="20">
        <v>3</v>
      </c>
      <c r="Z221" s="20">
        <v>3</v>
      </c>
      <c r="AA221" s="20">
        <v>3</v>
      </c>
      <c r="AB221" s="20">
        <v>3</v>
      </c>
      <c r="AC221" s="20">
        <v>2</v>
      </c>
      <c r="AD221" s="16">
        <f t="shared" si="4"/>
        <v>2.736842105263158</v>
      </c>
      <c r="AE221" s="20">
        <v>2</v>
      </c>
      <c r="AF221" s="20">
        <v>3</v>
      </c>
      <c r="AG221" s="20">
        <v>3</v>
      </c>
      <c r="AH221" s="20">
        <v>3</v>
      </c>
      <c r="AI221" s="20">
        <v>2</v>
      </c>
      <c r="AJ221" s="25" t="s">
        <v>441</v>
      </c>
      <c r="AK221" s="15"/>
    </row>
    <row r="222" spans="2:37" ht="15.75" x14ac:dyDescent="0.3">
      <c r="B222" s="15" t="str">
        <f>BASE!$D$2</f>
        <v>DATA ENGINEER</v>
      </c>
      <c r="C222" s="15" t="s">
        <v>242</v>
      </c>
      <c r="D222" s="15" t="s">
        <v>60</v>
      </c>
      <c r="E222" s="15" t="s">
        <v>255</v>
      </c>
      <c r="F222" s="15" t="s">
        <v>352</v>
      </c>
      <c r="G222" s="15" t="s">
        <v>130</v>
      </c>
      <c r="H222" s="19" t="s">
        <v>255</v>
      </c>
      <c r="I222" s="15" t="s">
        <v>425</v>
      </c>
      <c r="J222" s="15" t="s">
        <v>423</v>
      </c>
      <c r="K222" s="20">
        <v>5</v>
      </c>
      <c r="L222" s="20">
        <v>5</v>
      </c>
      <c r="M222" s="20">
        <v>5</v>
      </c>
      <c r="N222" s="20">
        <v>5</v>
      </c>
      <c r="O222" s="20">
        <v>0</v>
      </c>
      <c r="P222" s="20">
        <v>0</v>
      </c>
      <c r="Q222" s="20">
        <v>0</v>
      </c>
      <c r="R222" s="20">
        <v>5</v>
      </c>
      <c r="S222" s="20">
        <v>3</v>
      </c>
      <c r="T222" s="20">
        <v>0</v>
      </c>
      <c r="U222" s="20">
        <v>3</v>
      </c>
      <c r="V222" s="20">
        <v>0</v>
      </c>
      <c r="W222" s="20">
        <v>0</v>
      </c>
      <c r="X222" s="20">
        <v>0</v>
      </c>
      <c r="Y222" s="20">
        <v>0</v>
      </c>
      <c r="Z222" s="20">
        <v>3</v>
      </c>
      <c r="AA222" s="20">
        <v>0</v>
      </c>
      <c r="AB222" s="20">
        <v>0</v>
      </c>
      <c r="AC222" s="20">
        <v>0</v>
      </c>
      <c r="AD222" s="16">
        <f t="shared" si="4"/>
        <v>1.7894736842105263</v>
      </c>
      <c r="AE222" s="20">
        <v>2</v>
      </c>
      <c r="AF222" s="20">
        <v>4</v>
      </c>
      <c r="AG222" s="20">
        <v>4</v>
      </c>
      <c r="AH222" s="20">
        <v>5</v>
      </c>
      <c r="AI222" s="20">
        <v>2</v>
      </c>
      <c r="AJ222" s="25" t="s">
        <v>430</v>
      </c>
      <c r="AK222" s="15"/>
    </row>
    <row r="223" spans="2:37" ht="15.75" x14ac:dyDescent="0.3">
      <c r="B223" s="15" t="str">
        <f>BASE!$D$2</f>
        <v>DATA ENGINEER</v>
      </c>
      <c r="C223" s="15" t="s">
        <v>250</v>
      </c>
      <c r="D223" s="15" t="s">
        <v>77</v>
      </c>
      <c r="E223" s="15" t="s">
        <v>255</v>
      </c>
      <c r="F223" s="15" t="s">
        <v>394</v>
      </c>
      <c r="G223" s="15" t="s">
        <v>131</v>
      </c>
      <c r="H223" s="19" t="s">
        <v>255</v>
      </c>
      <c r="I223" s="15" t="s">
        <v>425</v>
      </c>
      <c r="J223" s="15" t="s">
        <v>423</v>
      </c>
      <c r="K223" s="20">
        <v>3</v>
      </c>
      <c r="L223" s="20">
        <v>2</v>
      </c>
      <c r="M223" s="20">
        <v>2</v>
      </c>
      <c r="N223" s="20">
        <v>2</v>
      </c>
      <c r="O223" s="20">
        <v>1</v>
      </c>
      <c r="P223" s="20">
        <v>1</v>
      </c>
      <c r="Q223" s="20">
        <v>0</v>
      </c>
      <c r="R223" s="20">
        <v>3</v>
      </c>
      <c r="S223" s="20">
        <v>2</v>
      </c>
      <c r="T223" s="20">
        <v>2</v>
      </c>
      <c r="U223" s="20">
        <v>1</v>
      </c>
      <c r="V223" s="20">
        <v>1</v>
      </c>
      <c r="W223" s="20">
        <v>0</v>
      </c>
      <c r="X223" s="20">
        <v>0</v>
      </c>
      <c r="Y223" s="20">
        <v>0</v>
      </c>
      <c r="Z223" s="20">
        <v>2</v>
      </c>
      <c r="AA223" s="20">
        <v>2</v>
      </c>
      <c r="AB223" s="20">
        <v>2</v>
      </c>
      <c r="AC223" s="20">
        <v>0</v>
      </c>
      <c r="AD223" s="16">
        <f t="shared" si="4"/>
        <v>1.368421052631579</v>
      </c>
      <c r="AE223" s="20">
        <v>1</v>
      </c>
      <c r="AF223" s="20">
        <v>3</v>
      </c>
      <c r="AG223" s="20">
        <v>2</v>
      </c>
      <c r="AH223" s="20">
        <v>3</v>
      </c>
      <c r="AI223" s="20">
        <v>1</v>
      </c>
      <c r="AJ223" s="25" t="s">
        <v>439</v>
      </c>
      <c r="AK223" s="15"/>
    </row>
    <row r="224" spans="2:37" ht="15.75" x14ac:dyDescent="0.3">
      <c r="B224" s="15" t="str">
        <f>BASE!$D$2</f>
        <v>DATA ENGINEER</v>
      </c>
      <c r="C224" s="15" t="s">
        <v>248</v>
      </c>
      <c r="D224" s="15" t="s">
        <v>66</v>
      </c>
      <c r="E224" s="15" t="s">
        <v>268</v>
      </c>
      <c r="F224" s="15" t="s">
        <v>294</v>
      </c>
      <c r="G224" s="15" t="s">
        <v>132</v>
      </c>
      <c r="H224" s="19" t="s">
        <v>268</v>
      </c>
      <c r="I224" s="15" t="s">
        <v>424</v>
      </c>
      <c r="J224" s="15" t="s">
        <v>423</v>
      </c>
      <c r="K224" s="20">
        <v>3</v>
      </c>
      <c r="L224" s="20">
        <v>3</v>
      </c>
      <c r="M224" s="20">
        <v>3</v>
      </c>
      <c r="N224" s="20">
        <v>3</v>
      </c>
      <c r="O224" s="20">
        <v>3</v>
      </c>
      <c r="P224" s="20">
        <v>2</v>
      </c>
      <c r="Q224" s="20">
        <v>0</v>
      </c>
      <c r="R224" s="20">
        <v>3</v>
      </c>
      <c r="S224" s="20">
        <v>2</v>
      </c>
      <c r="T224" s="20">
        <v>2</v>
      </c>
      <c r="U224" s="20">
        <v>3</v>
      </c>
      <c r="V224" s="20">
        <v>2</v>
      </c>
      <c r="W224" s="20">
        <v>2</v>
      </c>
      <c r="X224" s="20">
        <v>2</v>
      </c>
      <c r="Y224" s="20">
        <v>0</v>
      </c>
      <c r="Z224" s="20">
        <v>3</v>
      </c>
      <c r="AA224" s="20">
        <v>2</v>
      </c>
      <c r="AB224" s="20">
        <v>3</v>
      </c>
      <c r="AC224" s="20">
        <v>0</v>
      </c>
      <c r="AD224" s="16">
        <f t="shared" si="4"/>
        <v>2.1578947368421053</v>
      </c>
      <c r="AE224" s="20">
        <v>3</v>
      </c>
      <c r="AF224" s="20">
        <v>3</v>
      </c>
      <c r="AG224" s="20">
        <v>3</v>
      </c>
      <c r="AH224" s="20">
        <v>3</v>
      </c>
      <c r="AI224" s="20">
        <v>3</v>
      </c>
      <c r="AJ224" s="25" t="s">
        <v>439</v>
      </c>
      <c r="AK224" s="15"/>
    </row>
    <row r="225" spans="2:37" ht="15.75" x14ac:dyDescent="0.3">
      <c r="B225" s="15" t="str">
        <f>BASE!$D$2</f>
        <v>DATA ENGINEER</v>
      </c>
      <c r="C225" s="15" t="s">
        <v>194</v>
      </c>
      <c r="D225" s="15" t="s">
        <v>59</v>
      </c>
      <c r="E225" s="15" t="s">
        <v>318</v>
      </c>
      <c r="F225" s="15" t="s">
        <v>209</v>
      </c>
      <c r="G225" s="15" t="s">
        <v>178</v>
      </c>
      <c r="H225" s="19" t="s">
        <v>318</v>
      </c>
      <c r="I225" s="15" t="s">
        <v>425</v>
      </c>
      <c r="J225" s="15" t="s">
        <v>423</v>
      </c>
      <c r="K225" s="20">
        <v>2</v>
      </c>
      <c r="L225" s="20">
        <v>2</v>
      </c>
      <c r="M225" s="20">
        <v>2</v>
      </c>
      <c r="N225" s="20">
        <v>2</v>
      </c>
      <c r="O225" s="20">
        <v>1</v>
      </c>
      <c r="P225" s="20">
        <v>1</v>
      </c>
      <c r="Q225" s="20">
        <v>1</v>
      </c>
      <c r="R225" s="20">
        <v>1</v>
      </c>
      <c r="S225" s="20">
        <v>1</v>
      </c>
      <c r="T225" s="20">
        <v>2</v>
      </c>
      <c r="U225" s="20">
        <v>2</v>
      </c>
      <c r="V225" s="20">
        <v>1</v>
      </c>
      <c r="W225" s="20">
        <v>0</v>
      </c>
      <c r="X225" s="20">
        <v>2</v>
      </c>
      <c r="Y225" s="20">
        <v>0</v>
      </c>
      <c r="Z225" s="20">
        <v>2</v>
      </c>
      <c r="AA225" s="20">
        <v>2</v>
      </c>
      <c r="AB225" s="20">
        <v>2</v>
      </c>
      <c r="AC225" s="20">
        <v>0</v>
      </c>
      <c r="AD225" s="16">
        <f t="shared" si="4"/>
        <v>1.368421052631579</v>
      </c>
      <c r="AE225" s="20">
        <v>1</v>
      </c>
      <c r="AF225" s="20">
        <v>2</v>
      </c>
      <c r="AG225" s="20">
        <v>2</v>
      </c>
      <c r="AH225" s="20">
        <v>2</v>
      </c>
      <c r="AI225" s="20">
        <v>1</v>
      </c>
      <c r="AJ225" s="25"/>
      <c r="AK225" s="15"/>
    </row>
    <row r="226" spans="2:37" ht="15.75" x14ac:dyDescent="0.3">
      <c r="B226" s="15" t="str">
        <f>BASE!$D$2</f>
        <v>DATA ENGINEER</v>
      </c>
      <c r="C226" s="15" t="s">
        <v>238</v>
      </c>
      <c r="D226" s="15" t="s">
        <v>86</v>
      </c>
      <c r="E226" s="15" t="s">
        <v>255</v>
      </c>
      <c r="F226" s="15" t="s">
        <v>290</v>
      </c>
      <c r="G226" s="15" t="s">
        <v>133</v>
      </c>
      <c r="H226" s="19" t="s">
        <v>255</v>
      </c>
      <c r="I226" s="15" t="s">
        <v>425</v>
      </c>
      <c r="J226" s="15" t="s">
        <v>423</v>
      </c>
      <c r="K226" s="20">
        <v>3</v>
      </c>
      <c r="L226" s="20">
        <v>3</v>
      </c>
      <c r="M226" s="20">
        <v>2</v>
      </c>
      <c r="N226" s="20">
        <v>3</v>
      </c>
      <c r="O226" s="20">
        <v>1</v>
      </c>
      <c r="P226" s="20">
        <v>3</v>
      </c>
      <c r="Q226" s="20">
        <v>3</v>
      </c>
      <c r="R226" s="20">
        <v>3</v>
      </c>
      <c r="S226" s="20">
        <v>2</v>
      </c>
      <c r="T226" s="20">
        <v>1</v>
      </c>
      <c r="U226" s="20">
        <v>2</v>
      </c>
      <c r="V226" s="20">
        <v>1</v>
      </c>
      <c r="W226" s="20">
        <v>3</v>
      </c>
      <c r="X226" s="20">
        <v>2</v>
      </c>
      <c r="Y226" s="20">
        <v>3</v>
      </c>
      <c r="Z226" s="20">
        <v>3</v>
      </c>
      <c r="AA226" s="20">
        <v>2</v>
      </c>
      <c r="AB226" s="20">
        <v>2</v>
      </c>
      <c r="AC226" s="20">
        <v>2</v>
      </c>
      <c r="AD226" s="16">
        <f t="shared" si="4"/>
        <v>2.3157894736842106</v>
      </c>
      <c r="AE226" s="20">
        <v>2</v>
      </c>
      <c r="AF226" s="20">
        <v>3</v>
      </c>
      <c r="AG226" s="20">
        <v>3</v>
      </c>
      <c r="AH226" s="20">
        <v>3</v>
      </c>
      <c r="AI226" s="20">
        <v>2</v>
      </c>
      <c r="AJ226" s="25" t="s">
        <v>439</v>
      </c>
      <c r="AK226" s="15"/>
    </row>
    <row r="227" spans="2:37" ht="15.75" x14ac:dyDescent="0.3">
      <c r="B227" s="15" t="str">
        <f>BASE!$D$2</f>
        <v>DATA ENGINEER</v>
      </c>
      <c r="C227" s="15" t="s">
        <v>270</v>
      </c>
      <c r="D227" s="15" t="s">
        <v>65</v>
      </c>
      <c r="E227" s="15" t="s">
        <v>268</v>
      </c>
      <c r="F227" s="15" t="s">
        <v>284</v>
      </c>
      <c r="G227" s="15" t="s">
        <v>134</v>
      </c>
      <c r="H227" s="19" t="s">
        <v>268</v>
      </c>
      <c r="I227" s="15" t="s">
        <v>427</v>
      </c>
      <c r="J227" s="15" t="s">
        <v>423</v>
      </c>
      <c r="K227" s="20">
        <v>3</v>
      </c>
      <c r="L227" s="20">
        <v>3</v>
      </c>
      <c r="M227" s="20">
        <v>3</v>
      </c>
      <c r="N227" s="20">
        <v>3</v>
      </c>
      <c r="O227" s="20">
        <v>3</v>
      </c>
      <c r="P227" s="20">
        <v>0</v>
      </c>
      <c r="Q227" s="20">
        <v>0</v>
      </c>
      <c r="R227" s="20">
        <v>2</v>
      </c>
      <c r="S227" s="20">
        <v>2</v>
      </c>
      <c r="T227" s="20">
        <v>2</v>
      </c>
      <c r="U227" s="20">
        <v>2</v>
      </c>
      <c r="V227" s="20">
        <v>2</v>
      </c>
      <c r="W227" s="20">
        <v>0</v>
      </c>
      <c r="X227" s="20">
        <v>2</v>
      </c>
      <c r="Y227" s="20">
        <v>0</v>
      </c>
      <c r="Z227" s="20">
        <v>3</v>
      </c>
      <c r="AA227" s="20">
        <v>2</v>
      </c>
      <c r="AB227" s="20">
        <v>3</v>
      </c>
      <c r="AC227" s="20">
        <v>0</v>
      </c>
      <c r="AD227" s="16">
        <f t="shared" si="4"/>
        <v>1.8421052631578947</v>
      </c>
      <c r="AE227" s="20">
        <v>3</v>
      </c>
      <c r="AF227" s="20">
        <v>2</v>
      </c>
      <c r="AG227" s="20">
        <v>2</v>
      </c>
      <c r="AH227" s="20">
        <v>3</v>
      </c>
      <c r="AI227" s="20">
        <v>2</v>
      </c>
      <c r="AJ227" s="25" t="s">
        <v>439</v>
      </c>
      <c r="AK227" s="15"/>
    </row>
    <row r="228" spans="2:37" ht="15.75" x14ac:dyDescent="0.3">
      <c r="B228" s="15" t="str">
        <f>BASE!$D$2</f>
        <v>DATA ENGINEER</v>
      </c>
      <c r="C228" s="15" t="s">
        <v>236</v>
      </c>
      <c r="D228" s="15" t="s">
        <v>107</v>
      </c>
      <c r="E228" s="15" t="s">
        <v>255</v>
      </c>
      <c r="F228" s="15" t="s">
        <v>261</v>
      </c>
      <c r="G228" s="15" t="s">
        <v>136</v>
      </c>
      <c r="H228" s="19" t="s">
        <v>255</v>
      </c>
      <c r="I228" s="15" t="s">
        <v>425</v>
      </c>
      <c r="J228" s="15" t="s">
        <v>423</v>
      </c>
      <c r="K228" s="20">
        <v>2</v>
      </c>
      <c r="L228" s="20">
        <v>1</v>
      </c>
      <c r="M228" s="20">
        <v>1</v>
      </c>
      <c r="N228" s="20">
        <v>2</v>
      </c>
      <c r="O228" s="20">
        <v>0</v>
      </c>
      <c r="P228" s="20">
        <v>1</v>
      </c>
      <c r="Q228" s="20">
        <v>1</v>
      </c>
      <c r="R228" s="20">
        <v>3</v>
      </c>
      <c r="S228" s="20">
        <v>1</v>
      </c>
      <c r="T228" s="20">
        <v>1</v>
      </c>
      <c r="U228" s="20">
        <v>2</v>
      </c>
      <c r="V228" s="20">
        <v>0</v>
      </c>
      <c r="W228" s="20">
        <v>1</v>
      </c>
      <c r="X228" s="20">
        <v>2</v>
      </c>
      <c r="Y228" s="20">
        <v>0</v>
      </c>
      <c r="Z228" s="20">
        <v>2</v>
      </c>
      <c r="AA228" s="20">
        <v>1</v>
      </c>
      <c r="AB228" s="20">
        <v>2</v>
      </c>
      <c r="AC228" s="20">
        <v>0</v>
      </c>
      <c r="AD228" s="16">
        <f t="shared" si="4"/>
        <v>1.2105263157894737</v>
      </c>
      <c r="AE228" s="20">
        <v>1</v>
      </c>
      <c r="AF228" s="20">
        <v>2</v>
      </c>
      <c r="AG228" s="20">
        <v>2</v>
      </c>
      <c r="AH228" s="20">
        <v>2</v>
      </c>
      <c r="AI228" s="20">
        <v>1</v>
      </c>
      <c r="AJ228" s="25" t="s">
        <v>440</v>
      </c>
      <c r="AK228" s="15"/>
    </row>
    <row r="229" spans="2:37" ht="15.75" x14ac:dyDescent="0.3">
      <c r="B229" s="15" t="str">
        <f>BASE!$D$2</f>
        <v>DATA ENGINEER</v>
      </c>
      <c r="C229" s="15" t="s">
        <v>194</v>
      </c>
      <c r="D229" s="15" t="s">
        <v>59</v>
      </c>
      <c r="E229" s="15" t="s">
        <v>268</v>
      </c>
      <c r="F229" s="15" t="s">
        <v>205</v>
      </c>
      <c r="G229" s="15" t="s">
        <v>179</v>
      </c>
      <c r="H229" s="19" t="s">
        <v>268</v>
      </c>
      <c r="I229" s="15" t="s">
        <v>427</v>
      </c>
      <c r="J229" s="15" t="s">
        <v>423</v>
      </c>
      <c r="K229" s="20">
        <v>3</v>
      </c>
      <c r="L229" s="20">
        <v>3</v>
      </c>
      <c r="M229" s="20">
        <v>3</v>
      </c>
      <c r="N229" s="20">
        <v>4</v>
      </c>
      <c r="O229" s="20">
        <v>3</v>
      </c>
      <c r="P229" s="20">
        <v>1</v>
      </c>
      <c r="Q229" s="20">
        <v>0</v>
      </c>
      <c r="R229" s="20">
        <v>0</v>
      </c>
      <c r="S229" s="20">
        <v>3</v>
      </c>
      <c r="T229" s="20">
        <v>3</v>
      </c>
      <c r="U229" s="20">
        <v>4</v>
      </c>
      <c r="V229" s="20">
        <v>0</v>
      </c>
      <c r="W229" s="20">
        <v>0</v>
      </c>
      <c r="X229" s="20">
        <v>3</v>
      </c>
      <c r="Y229" s="20">
        <v>1</v>
      </c>
      <c r="Z229" s="20">
        <v>2</v>
      </c>
      <c r="AA229" s="20">
        <v>3</v>
      </c>
      <c r="AB229" s="20">
        <v>3</v>
      </c>
      <c r="AC229" s="20">
        <v>0</v>
      </c>
      <c r="AD229" s="16">
        <f t="shared" si="4"/>
        <v>2.0526315789473686</v>
      </c>
      <c r="AE229" s="20">
        <v>3</v>
      </c>
      <c r="AF229" s="20">
        <v>4</v>
      </c>
      <c r="AG229" s="20">
        <v>3</v>
      </c>
      <c r="AH229" s="20">
        <v>4</v>
      </c>
      <c r="AI229" s="20">
        <v>3</v>
      </c>
      <c r="AJ229" s="25" t="s">
        <v>432</v>
      </c>
      <c r="AK229" s="15"/>
    </row>
    <row r="230" spans="2:37" ht="15.75" x14ac:dyDescent="0.3">
      <c r="B230" s="15" t="str">
        <f>BASE!$D$2</f>
        <v>DATA ENGINEER</v>
      </c>
      <c r="C230" s="15" t="s">
        <v>242</v>
      </c>
      <c r="D230" s="15" t="s">
        <v>60</v>
      </c>
      <c r="E230" s="15" t="s">
        <v>255</v>
      </c>
      <c r="F230" s="15" t="s">
        <v>354</v>
      </c>
      <c r="G230" s="15" t="s">
        <v>138</v>
      </c>
      <c r="H230" s="19" t="s">
        <v>255</v>
      </c>
      <c r="I230" s="15" t="s">
        <v>429</v>
      </c>
      <c r="J230" s="15" t="s">
        <v>423</v>
      </c>
      <c r="K230" s="20">
        <v>1</v>
      </c>
      <c r="L230" s="20">
        <v>2</v>
      </c>
      <c r="M230" s="20">
        <v>1</v>
      </c>
      <c r="N230" s="20">
        <v>1</v>
      </c>
      <c r="O230" s="20">
        <v>0</v>
      </c>
      <c r="P230" s="20">
        <v>0</v>
      </c>
      <c r="Q230" s="20">
        <v>0</v>
      </c>
      <c r="R230" s="20">
        <v>1</v>
      </c>
      <c r="S230" s="20">
        <v>0</v>
      </c>
      <c r="T230" s="20">
        <v>0</v>
      </c>
      <c r="U230" s="20">
        <v>0</v>
      </c>
      <c r="V230" s="20">
        <v>0</v>
      </c>
      <c r="W230" s="20">
        <v>0</v>
      </c>
      <c r="X230" s="20">
        <v>0</v>
      </c>
      <c r="Y230" s="20">
        <v>0</v>
      </c>
      <c r="Z230" s="20">
        <v>1</v>
      </c>
      <c r="AA230" s="20">
        <v>0</v>
      </c>
      <c r="AB230" s="20">
        <v>2</v>
      </c>
      <c r="AC230" s="20">
        <v>0</v>
      </c>
      <c r="AD230" s="16">
        <f t="shared" si="4"/>
        <v>0.47368421052631576</v>
      </c>
      <c r="AE230" s="20">
        <v>0</v>
      </c>
      <c r="AF230" s="20">
        <v>1</v>
      </c>
      <c r="AG230" s="20">
        <v>2</v>
      </c>
      <c r="AH230" s="20">
        <v>3</v>
      </c>
      <c r="AI230" s="20">
        <v>0</v>
      </c>
      <c r="AJ230" s="25" t="s">
        <v>430</v>
      </c>
      <c r="AK230" s="15"/>
    </row>
    <row r="231" spans="2:37" ht="15.75" x14ac:dyDescent="0.3">
      <c r="B231" s="15" t="str">
        <f>BASE!$D$2</f>
        <v>DATA ENGINEER</v>
      </c>
      <c r="C231" s="15" t="s">
        <v>244</v>
      </c>
      <c r="D231" s="15" t="s">
        <v>68</v>
      </c>
      <c r="E231" s="15" t="s">
        <v>268</v>
      </c>
      <c r="F231" s="15" t="s">
        <v>380</v>
      </c>
      <c r="G231" s="15" t="s">
        <v>139</v>
      </c>
      <c r="H231" s="19" t="s">
        <v>268</v>
      </c>
      <c r="I231" s="15" t="s">
        <v>424</v>
      </c>
      <c r="J231" s="15" t="s">
        <v>423</v>
      </c>
      <c r="K231" s="20">
        <v>3</v>
      </c>
      <c r="L231" s="20">
        <v>3</v>
      </c>
      <c r="M231" s="20">
        <v>2</v>
      </c>
      <c r="N231" s="20">
        <v>3</v>
      </c>
      <c r="O231" s="20">
        <v>3</v>
      </c>
      <c r="P231" s="20">
        <v>2</v>
      </c>
      <c r="Q231" s="20">
        <v>0</v>
      </c>
      <c r="R231" s="20">
        <v>3</v>
      </c>
      <c r="S231" s="20">
        <v>2</v>
      </c>
      <c r="T231" s="20">
        <v>0</v>
      </c>
      <c r="U231" s="20">
        <v>2</v>
      </c>
      <c r="V231" s="20">
        <v>0</v>
      </c>
      <c r="W231" s="20">
        <v>0</v>
      </c>
      <c r="X231" s="20">
        <v>2</v>
      </c>
      <c r="Y231" s="20">
        <v>0</v>
      </c>
      <c r="Z231" s="20">
        <v>2</v>
      </c>
      <c r="AA231" s="20">
        <v>2</v>
      </c>
      <c r="AB231" s="20">
        <v>2</v>
      </c>
      <c r="AC231" s="20">
        <v>0</v>
      </c>
      <c r="AD231" s="16">
        <f t="shared" si="4"/>
        <v>1.631578947368421</v>
      </c>
      <c r="AE231" s="20">
        <v>2</v>
      </c>
      <c r="AF231" s="20">
        <v>2</v>
      </c>
      <c r="AG231" s="20">
        <v>3</v>
      </c>
      <c r="AH231" s="20">
        <v>4</v>
      </c>
      <c r="AI231" s="20">
        <v>2</v>
      </c>
      <c r="AJ231" s="25" t="s">
        <v>449</v>
      </c>
      <c r="AK231" s="15"/>
    </row>
    <row r="232" spans="2:37" ht="15.75" x14ac:dyDescent="0.3">
      <c r="B232" s="15" t="str">
        <f>BASE!$D$2</f>
        <v>DATA ENGINEER</v>
      </c>
      <c r="C232" s="15" t="s">
        <v>410</v>
      </c>
      <c r="D232" s="15" t="s">
        <v>411</v>
      </c>
      <c r="E232" s="15" t="s">
        <v>255</v>
      </c>
      <c r="F232" s="15" t="s">
        <v>402</v>
      </c>
      <c r="G232" s="15" t="s">
        <v>140</v>
      </c>
      <c r="H232" s="19" t="s">
        <v>255</v>
      </c>
      <c r="I232" s="15" t="s">
        <v>425</v>
      </c>
      <c r="J232" s="15" t="s">
        <v>423</v>
      </c>
      <c r="K232" s="20">
        <v>3</v>
      </c>
      <c r="L232" s="20">
        <v>1</v>
      </c>
      <c r="M232" s="20">
        <v>2</v>
      </c>
      <c r="N232" s="20">
        <v>3</v>
      </c>
      <c r="O232" s="20">
        <v>1</v>
      </c>
      <c r="P232" s="20">
        <v>0</v>
      </c>
      <c r="Q232" s="20">
        <v>0</v>
      </c>
      <c r="R232" s="20">
        <v>2</v>
      </c>
      <c r="S232" s="20">
        <v>2</v>
      </c>
      <c r="T232" s="20">
        <v>2</v>
      </c>
      <c r="U232" s="20">
        <v>2</v>
      </c>
      <c r="V232" s="20">
        <v>0</v>
      </c>
      <c r="W232" s="20">
        <v>0</v>
      </c>
      <c r="X232" s="20">
        <v>0</v>
      </c>
      <c r="Y232" s="20">
        <v>0</v>
      </c>
      <c r="Z232" s="20">
        <v>2</v>
      </c>
      <c r="AA232" s="20">
        <v>2</v>
      </c>
      <c r="AB232" s="20">
        <v>2</v>
      </c>
      <c r="AC232" s="20">
        <v>0</v>
      </c>
      <c r="AD232" s="16">
        <f t="shared" si="4"/>
        <v>1.263157894736842</v>
      </c>
      <c r="AE232" s="20">
        <v>1</v>
      </c>
      <c r="AF232" s="20">
        <v>3</v>
      </c>
      <c r="AG232" s="20">
        <v>2</v>
      </c>
      <c r="AH232" s="20">
        <v>3</v>
      </c>
      <c r="AI232" s="20">
        <v>1</v>
      </c>
      <c r="AJ232" s="25" t="s">
        <v>438</v>
      </c>
      <c r="AK232" s="15"/>
    </row>
    <row r="233" spans="2:37" ht="15.75" x14ac:dyDescent="0.3">
      <c r="B233" s="15" t="str">
        <f>BASE!$D$2</f>
        <v>DATA ENGINEER</v>
      </c>
      <c r="C233" s="15" t="s">
        <v>330</v>
      </c>
      <c r="D233" s="15" t="s">
        <v>63</v>
      </c>
      <c r="E233" s="15" t="s">
        <v>318</v>
      </c>
      <c r="F233" s="15" t="s">
        <v>343</v>
      </c>
      <c r="G233" s="15" t="s">
        <v>141</v>
      </c>
      <c r="H233" s="19" t="s">
        <v>318</v>
      </c>
      <c r="I233" s="15" t="s">
        <v>428</v>
      </c>
      <c r="J233" s="15" t="s">
        <v>423</v>
      </c>
      <c r="K233" s="20">
        <v>4</v>
      </c>
      <c r="L233" s="20">
        <v>3</v>
      </c>
      <c r="M233" s="20">
        <v>3</v>
      </c>
      <c r="N233" s="20">
        <v>4</v>
      </c>
      <c r="O233" s="20">
        <v>3</v>
      </c>
      <c r="P233" s="20">
        <v>3</v>
      </c>
      <c r="Q233" s="20">
        <v>3</v>
      </c>
      <c r="R233" s="20">
        <v>3</v>
      </c>
      <c r="S233" s="20">
        <v>3</v>
      </c>
      <c r="T233" s="20">
        <v>3</v>
      </c>
      <c r="U233" s="20">
        <v>4</v>
      </c>
      <c r="V233" s="20">
        <v>2</v>
      </c>
      <c r="W233" s="20">
        <v>3</v>
      </c>
      <c r="X233" s="20">
        <v>2</v>
      </c>
      <c r="Y233" s="20">
        <v>3</v>
      </c>
      <c r="Z233" s="20">
        <v>2</v>
      </c>
      <c r="AA233" s="20">
        <v>2</v>
      </c>
      <c r="AB233" s="20">
        <v>2</v>
      </c>
      <c r="AC233" s="20">
        <v>2</v>
      </c>
      <c r="AD233" s="16">
        <f t="shared" si="4"/>
        <v>2.8421052631578947</v>
      </c>
      <c r="AE233" s="20">
        <v>3</v>
      </c>
      <c r="AF233" s="20">
        <v>4</v>
      </c>
      <c r="AG233" s="20">
        <v>4</v>
      </c>
      <c r="AH233" s="20">
        <v>4</v>
      </c>
      <c r="AI233" s="20">
        <v>3</v>
      </c>
      <c r="AJ233" s="25" t="s">
        <v>448</v>
      </c>
      <c r="AK233" s="15"/>
    </row>
    <row r="234" spans="2:37" ht="15.75" x14ac:dyDescent="0.3">
      <c r="B234" s="15" t="str">
        <f>BASE!$D$2</f>
        <v>DATA ENGINEER</v>
      </c>
      <c r="C234" s="15" t="s">
        <v>246</v>
      </c>
      <c r="D234" s="15" t="s">
        <v>142</v>
      </c>
      <c r="E234" s="15" t="s">
        <v>201</v>
      </c>
      <c r="F234" s="15" t="s">
        <v>366</v>
      </c>
      <c r="G234" s="15" t="s">
        <v>147</v>
      </c>
      <c r="H234" s="19" t="s">
        <v>268</v>
      </c>
      <c r="I234" s="15" t="s">
        <v>428</v>
      </c>
      <c r="J234" s="15" t="s">
        <v>421</v>
      </c>
      <c r="K234" s="20">
        <v>3</v>
      </c>
      <c r="L234" s="20">
        <v>3</v>
      </c>
      <c r="M234" s="20">
        <v>4</v>
      </c>
      <c r="N234" s="20">
        <v>3</v>
      </c>
      <c r="O234" s="20">
        <v>3</v>
      </c>
      <c r="P234" s="20">
        <v>2</v>
      </c>
      <c r="Q234" s="20">
        <v>1</v>
      </c>
      <c r="R234" s="20">
        <v>3</v>
      </c>
      <c r="S234" s="20">
        <v>3</v>
      </c>
      <c r="T234" s="20">
        <v>3</v>
      </c>
      <c r="U234" s="20">
        <v>3</v>
      </c>
      <c r="V234" s="20">
        <v>2</v>
      </c>
      <c r="W234" s="20">
        <v>2</v>
      </c>
      <c r="X234" s="20">
        <v>2</v>
      </c>
      <c r="Y234" s="20">
        <v>1</v>
      </c>
      <c r="Z234" s="20">
        <v>3</v>
      </c>
      <c r="AA234" s="20">
        <v>3</v>
      </c>
      <c r="AB234" s="20">
        <v>2</v>
      </c>
      <c r="AC234" s="20">
        <v>1</v>
      </c>
      <c r="AD234" s="16">
        <f t="shared" si="4"/>
        <v>2.4736842105263159</v>
      </c>
      <c r="AE234" s="20">
        <v>3</v>
      </c>
      <c r="AF234" s="20">
        <v>3</v>
      </c>
      <c r="AG234" s="20">
        <v>3</v>
      </c>
      <c r="AH234" s="20">
        <v>3</v>
      </c>
      <c r="AI234" s="20">
        <v>3</v>
      </c>
      <c r="AJ234" s="25" t="s">
        <v>434</v>
      </c>
      <c r="AK234" s="15"/>
    </row>
    <row r="235" spans="2:37" ht="15.75" x14ac:dyDescent="0.3">
      <c r="B235" s="15" t="str">
        <f>BASE!$D$2</f>
        <v>DATA ENGINEER</v>
      </c>
      <c r="C235" s="15" t="s">
        <v>246</v>
      </c>
      <c r="D235" s="15" t="s">
        <v>142</v>
      </c>
      <c r="E235" s="15" t="s">
        <v>201</v>
      </c>
      <c r="F235" s="15" t="s">
        <v>368</v>
      </c>
      <c r="G235" s="15" t="s">
        <v>148</v>
      </c>
      <c r="H235" s="19" t="s">
        <v>268</v>
      </c>
      <c r="I235" s="15" t="s">
        <v>424</v>
      </c>
      <c r="J235" s="15" t="s">
        <v>421</v>
      </c>
      <c r="K235" s="20">
        <v>3</v>
      </c>
      <c r="L235" s="20">
        <v>3</v>
      </c>
      <c r="M235" s="20">
        <v>3</v>
      </c>
      <c r="N235" s="20">
        <v>3</v>
      </c>
      <c r="O235" s="20">
        <v>3</v>
      </c>
      <c r="P235" s="20">
        <v>2</v>
      </c>
      <c r="Q235" s="20">
        <v>1</v>
      </c>
      <c r="R235" s="20">
        <v>3</v>
      </c>
      <c r="S235" s="20">
        <v>3</v>
      </c>
      <c r="T235" s="20">
        <v>2</v>
      </c>
      <c r="U235" s="20">
        <v>3</v>
      </c>
      <c r="V235" s="20">
        <v>0</v>
      </c>
      <c r="W235" s="20">
        <v>2</v>
      </c>
      <c r="X235" s="20">
        <v>3</v>
      </c>
      <c r="Y235" s="20">
        <v>2</v>
      </c>
      <c r="Z235" s="20">
        <v>2</v>
      </c>
      <c r="AA235" s="20">
        <v>3</v>
      </c>
      <c r="AB235" s="20">
        <v>2</v>
      </c>
      <c r="AC235" s="20">
        <v>0</v>
      </c>
      <c r="AD235" s="16">
        <f t="shared" si="4"/>
        <v>2.263157894736842</v>
      </c>
      <c r="AE235" s="20">
        <v>3</v>
      </c>
      <c r="AF235" s="20">
        <v>4</v>
      </c>
      <c r="AG235" s="20">
        <v>4</v>
      </c>
      <c r="AH235" s="20">
        <v>3</v>
      </c>
      <c r="AI235" s="20">
        <v>3</v>
      </c>
      <c r="AJ235" s="25" t="s">
        <v>433</v>
      </c>
      <c r="AK235" s="15"/>
    </row>
    <row r="236" spans="2:37" ht="15.75" x14ac:dyDescent="0.3">
      <c r="B236" s="15" t="str">
        <f>BASE!$D$2</f>
        <v>DATA ENGINEER</v>
      </c>
      <c r="C236" s="15" t="s">
        <v>246</v>
      </c>
      <c r="D236" s="15" t="s">
        <v>142</v>
      </c>
      <c r="E236" s="15" t="s">
        <v>201</v>
      </c>
      <c r="F236" s="15" t="s">
        <v>230</v>
      </c>
      <c r="G236" s="15" t="s">
        <v>109</v>
      </c>
      <c r="H236" s="19" t="s">
        <v>268</v>
      </c>
      <c r="I236" s="15" t="s">
        <v>427</v>
      </c>
      <c r="J236" s="15" t="s">
        <v>421</v>
      </c>
      <c r="K236" s="20">
        <v>3</v>
      </c>
      <c r="L236" s="20">
        <v>3</v>
      </c>
      <c r="M236" s="20">
        <v>3</v>
      </c>
      <c r="N236" s="20">
        <v>4</v>
      </c>
      <c r="O236" s="20">
        <v>3</v>
      </c>
      <c r="P236" s="20">
        <v>1</v>
      </c>
      <c r="Q236" s="20">
        <v>0</v>
      </c>
      <c r="R236" s="20">
        <v>3</v>
      </c>
      <c r="S236" s="20">
        <v>3</v>
      </c>
      <c r="T236" s="20">
        <v>3</v>
      </c>
      <c r="U236" s="20">
        <v>2</v>
      </c>
      <c r="V236" s="20">
        <v>0</v>
      </c>
      <c r="W236" s="20">
        <v>0</v>
      </c>
      <c r="X236" s="20">
        <v>2</v>
      </c>
      <c r="Y236" s="20">
        <v>0</v>
      </c>
      <c r="Z236" s="20">
        <v>3</v>
      </c>
      <c r="AA236" s="20">
        <v>3</v>
      </c>
      <c r="AB236" s="20">
        <v>3</v>
      </c>
      <c r="AC236" s="20">
        <v>0</v>
      </c>
      <c r="AD236" s="16">
        <f t="shared" si="4"/>
        <v>2.0526315789473686</v>
      </c>
      <c r="AE236" s="20">
        <v>3</v>
      </c>
      <c r="AF236" s="20">
        <v>4</v>
      </c>
      <c r="AG236" s="20">
        <v>4</v>
      </c>
      <c r="AH236" s="20">
        <v>3</v>
      </c>
      <c r="AI236" s="20">
        <v>3</v>
      </c>
      <c r="AJ236" s="25"/>
      <c r="AK236" s="15"/>
    </row>
    <row r="237" spans="2:37" ht="15.75" x14ac:dyDescent="0.3">
      <c r="B237" s="15" t="str">
        <f>BASE!$D$2</f>
        <v>DATA ENGINEER</v>
      </c>
      <c r="C237" s="15" t="s">
        <v>246</v>
      </c>
      <c r="D237" s="15" t="s">
        <v>142</v>
      </c>
      <c r="E237" s="15" t="s">
        <v>201</v>
      </c>
      <c r="F237" s="15" t="s">
        <v>372</v>
      </c>
      <c r="G237" s="15" t="s">
        <v>110</v>
      </c>
      <c r="H237" s="19" t="s">
        <v>268</v>
      </c>
      <c r="I237" s="15" t="s">
        <v>427</v>
      </c>
      <c r="J237" s="15" t="s">
        <v>421</v>
      </c>
      <c r="K237" s="20">
        <v>3</v>
      </c>
      <c r="L237" s="20">
        <v>3</v>
      </c>
      <c r="M237" s="20">
        <v>3</v>
      </c>
      <c r="N237" s="20">
        <v>3</v>
      </c>
      <c r="O237" s="20">
        <v>4</v>
      </c>
      <c r="P237" s="20">
        <v>1</v>
      </c>
      <c r="Q237" s="20">
        <v>1</v>
      </c>
      <c r="R237" s="20">
        <v>3</v>
      </c>
      <c r="S237" s="20">
        <v>2</v>
      </c>
      <c r="T237" s="20">
        <v>2</v>
      </c>
      <c r="U237" s="20">
        <v>3</v>
      </c>
      <c r="V237" s="20">
        <v>1</v>
      </c>
      <c r="W237" s="20">
        <v>1</v>
      </c>
      <c r="X237" s="20">
        <v>2</v>
      </c>
      <c r="Y237" s="20">
        <v>1</v>
      </c>
      <c r="Z237" s="20">
        <v>2</v>
      </c>
      <c r="AA237" s="20">
        <v>3</v>
      </c>
      <c r="AB237" s="20">
        <v>3</v>
      </c>
      <c r="AC237" s="20">
        <v>1</v>
      </c>
      <c r="AD237" s="16">
        <f t="shared" si="4"/>
        <v>2.2105263157894739</v>
      </c>
      <c r="AE237" s="20">
        <v>3</v>
      </c>
      <c r="AF237" s="20">
        <v>4</v>
      </c>
      <c r="AG237" s="20">
        <v>3</v>
      </c>
      <c r="AH237" s="20">
        <v>4</v>
      </c>
      <c r="AI237" s="20">
        <v>3</v>
      </c>
      <c r="AJ237" s="25" t="s">
        <v>434</v>
      </c>
      <c r="AK237" s="15"/>
    </row>
    <row r="238" spans="2:37" ht="15.75" x14ac:dyDescent="0.3">
      <c r="B238" s="15" t="str">
        <f>BASE!$D$2</f>
        <v>DATA ENGINEER</v>
      </c>
      <c r="C238" s="15" t="s">
        <v>226</v>
      </c>
      <c r="D238" s="15" t="s">
        <v>175</v>
      </c>
      <c r="E238" s="15" t="s">
        <v>201</v>
      </c>
      <c r="F238" s="15" t="s">
        <v>246</v>
      </c>
      <c r="G238" s="15" t="s">
        <v>142</v>
      </c>
      <c r="H238" s="19" t="s">
        <v>201</v>
      </c>
      <c r="I238" s="15" t="s">
        <v>427</v>
      </c>
      <c r="J238" s="15" t="s">
        <v>423</v>
      </c>
      <c r="K238" s="20">
        <v>3</v>
      </c>
      <c r="L238" s="20">
        <v>3</v>
      </c>
      <c r="M238" s="20">
        <v>3</v>
      </c>
      <c r="N238" s="20">
        <v>3</v>
      </c>
      <c r="O238" s="20">
        <v>3</v>
      </c>
      <c r="P238" s="20">
        <v>1</v>
      </c>
      <c r="Q238" s="20">
        <v>1</v>
      </c>
      <c r="R238" s="20">
        <v>2</v>
      </c>
      <c r="S238" s="20">
        <v>3</v>
      </c>
      <c r="T238" s="20">
        <v>3</v>
      </c>
      <c r="U238" s="20">
        <v>2</v>
      </c>
      <c r="V238" s="20">
        <v>0</v>
      </c>
      <c r="W238" s="20">
        <v>1</v>
      </c>
      <c r="X238" s="20">
        <v>2</v>
      </c>
      <c r="Y238" s="20">
        <v>0</v>
      </c>
      <c r="Z238" s="20">
        <v>1</v>
      </c>
      <c r="AA238" s="20">
        <v>3</v>
      </c>
      <c r="AB238" s="20">
        <v>2</v>
      </c>
      <c r="AC238" s="20">
        <v>0</v>
      </c>
      <c r="AD238" s="16">
        <f t="shared" si="4"/>
        <v>1.8947368421052631</v>
      </c>
      <c r="AE238" s="20">
        <v>3</v>
      </c>
      <c r="AF238" s="20">
        <v>3</v>
      </c>
      <c r="AG238" s="20">
        <v>4</v>
      </c>
      <c r="AH238" s="20">
        <v>3</v>
      </c>
      <c r="AI238" s="20">
        <v>3</v>
      </c>
      <c r="AJ238" s="25" t="s">
        <v>430</v>
      </c>
      <c r="AK238" s="15"/>
    </row>
    <row r="239" spans="2:37" ht="15.75" x14ac:dyDescent="0.3">
      <c r="B239" s="15" t="str">
        <f>BASE!$D$2</f>
        <v>DATA ENGINEER</v>
      </c>
      <c r="C239" s="15" t="s">
        <v>246</v>
      </c>
      <c r="D239" s="15" t="s">
        <v>142</v>
      </c>
      <c r="E239" s="15" t="s">
        <v>201</v>
      </c>
      <c r="F239" s="15" t="s">
        <v>370</v>
      </c>
      <c r="G239" s="15" t="s">
        <v>150</v>
      </c>
      <c r="H239" s="19" t="s">
        <v>268</v>
      </c>
      <c r="I239" s="15" t="s">
        <v>427</v>
      </c>
      <c r="J239" s="15" t="s">
        <v>421</v>
      </c>
      <c r="K239" s="20">
        <v>3</v>
      </c>
      <c r="L239" s="20">
        <v>3</v>
      </c>
      <c r="M239" s="20">
        <v>3</v>
      </c>
      <c r="N239" s="20">
        <v>3</v>
      </c>
      <c r="O239" s="20">
        <v>3</v>
      </c>
      <c r="P239" s="20">
        <v>2</v>
      </c>
      <c r="Q239" s="20">
        <v>1</v>
      </c>
      <c r="R239" s="20">
        <v>3</v>
      </c>
      <c r="S239" s="20">
        <v>3</v>
      </c>
      <c r="T239" s="20">
        <v>3</v>
      </c>
      <c r="U239" s="20">
        <v>3</v>
      </c>
      <c r="V239" s="20">
        <v>0</v>
      </c>
      <c r="W239" s="20">
        <v>1</v>
      </c>
      <c r="X239" s="20">
        <v>3</v>
      </c>
      <c r="Y239" s="20">
        <v>2</v>
      </c>
      <c r="Z239" s="20">
        <v>3</v>
      </c>
      <c r="AA239" s="20">
        <v>3</v>
      </c>
      <c r="AB239" s="20">
        <v>2</v>
      </c>
      <c r="AC239" s="20">
        <v>0</v>
      </c>
      <c r="AD239" s="16">
        <f t="shared" si="4"/>
        <v>2.3157894736842106</v>
      </c>
      <c r="AE239" s="20">
        <v>3</v>
      </c>
      <c r="AF239" s="20">
        <v>3</v>
      </c>
      <c r="AG239" s="20">
        <v>3</v>
      </c>
      <c r="AH239" s="20">
        <v>4</v>
      </c>
      <c r="AI239" s="20">
        <v>3</v>
      </c>
      <c r="AJ239" s="25" t="s">
        <v>431</v>
      </c>
      <c r="AK239" s="15"/>
    </row>
    <row r="240" spans="2:37" ht="15.75" x14ac:dyDescent="0.3">
      <c r="B240" s="15" t="str">
        <f>BASE!$D$2</f>
        <v>DATA ENGINEER</v>
      </c>
      <c r="C240" s="15" t="s">
        <v>330</v>
      </c>
      <c r="D240" s="15" t="s">
        <v>63</v>
      </c>
      <c r="E240" s="15" t="s">
        <v>268</v>
      </c>
      <c r="F240" s="15" t="s">
        <v>336</v>
      </c>
      <c r="G240" s="15" t="s">
        <v>143</v>
      </c>
      <c r="H240" s="19" t="s">
        <v>268</v>
      </c>
      <c r="I240" s="15" t="s">
        <v>427</v>
      </c>
      <c r="J240" s="15" t="s">
        <v>423</v>
      </c>
      <c r="K240" s="20">
        <v>4</v>
      </c>
      <c r="L240" s="20">
        <v>4</v>
      </c>
      <c r="M240" s="20">
        <v>4</v>
      </c>
      <c r="N240" s="20">
        <v>4</v>
      </c>
      <c r="O240" s="20">
        <v>4</v>
      </c>
      <c r="P240" s="20">
        <v>3</v>
      </c>
      <c r="Q240" s="20">
        <v>3</v>
      </c>
      <c r="R240" s="20">
        <v>3</v>
      </c>
      <c r="S240" s="20">
        <v>3</v>
      </c>
      <c r="T240" s="20">
        <v>4</v>
      </c>
      <c r="U240" s="20">
        <v>3</v>
      </c>
      <c r="V240" s="20">
        <v>2</v>
      </c>
      <c r="W240" s="20">
        <v>3</v>
      </c>
      <c r="X240" s="20">
        <v>3</v>
      </c>
      <c r="Y240" s="20">
        <v>0</v>
      </c>
      <c r="Z240" s="20">
        <v>4</v>
      </c>
      <c r="AA240" s="20">
        <v>4</v>
      </c>
      <c r="AB240" s="20">
        <v>3</v>
      </c>
      <c r="AC240" s="20">
        <v>0</v>
      </c>
      <c r="AD240" s="16">
        <f t="shared" si="4"/>
        <v>3.0526315789473686</v>
      </c>
      <c r="AE240" s="20">
        <v>4</v>
      </c>
      <c r="AF240" s="20">
        <v>5</v>
      </c>
      <c r="AG240" s="20">
        <v>5</v>
      </c>
      <c r="AH240" s="20">
        <v>5</v>
      </c>
      <c r="AI240" s="20">
        <v>4</v>
      </c>
      <c r="AJ240" s="25" t="s">
        <v>431</v>
      </c>
      <c r="AK240" s="15"/>
    </row>
    <row r="241" spans="2:37" ht="15.75" x14ac:dyDescent="0.3">
      <c r="B241" s="15" t="str">
        <f>BASE!$D$2</f>
        <v>DATA ENGINEER</v>
      </c>
      <c r="C241" s="15" t="s">
        <v>330</v>
      </c>
      <c r="D241" s="15" t="s">
        <v>63</v>
      </c>
      <c r="E241" s="15" t="s">
        <v>268</v>
      </c>
      <c r="F241" s="15" t="s">
        <v>296</v>
      </c>
      <c r="G241" s="15" t="s">
        <v>145</v>
      </c>
      <c r="H241" s="19" t="s">
        <v>268</v>
      </c>
      <c r="I241" s="15" t="s">
        <v>427</v>
      </c>
      <c r="J241" s="15" t="s">
        <v>423</v>
      </c>
      <c r="K241" s="20">
        <v>4</v>
      </c>
      <c r="L241" s="20">
        <v>4</v>
      </c>
      <c r="M241" s="20">
        <v>4</v>
      </c>
      <c r="N241" s="20">
        <v>4</v>
      </c>
      <c r="O241" s="20">
        <v>4</v>
      </c>
      <c r="P241" s="20">
        <v>4</v>
      </c>
      <c r="Q241" s="20">
        <v>3</v>
      </c>
      <c r="R241" s="20">
        <v>4</v>
      </c>
      <c r="S241" s="20">
        <v>3</v>
      </c>
      <c r="T241" s="20">
        <v>3</v>
      </c>
      <c r="U241" s="20">
        <v>3</v>
      </c>
      <c r="V241" s="20">
        <v>3</v>
      </c>
      <c r="W241" s="20">
        <v>4</v>
      </c>
      <c r="X241" s="20">
        <v>3</v>
      </c>
      <c r="Y241" s="20">
        <v>3</v>
      </c>
      <c r="Z241" s="20">
        <v>3</v>
      </c>
      <c r="AA241" s="20">
        <v>3</v>
      </c>
      <c r="AB241" s="20">
        <v>3</v>
      </c>
      <c r="AC241" s="20">
        <v>3</v>
      </c>
      <c r="AD241" s="16">
        <f t="shared" si="4"/>
        <v>3.4210526315789473</v>
      </c>
      <c r="AE241" s="20">
        <v>4</v>
      </c>
      <c r="AF241" s="20">
        <v>4</v>
      </c>
      <c r="AG241" s="20">
        <v>4</v>
      </c>
      <c r="AH241" s="20">
        <v>4</v>
      </c>
      <c r="AI241" s="20">
        <v>4</v>
      </c>
      <c r="AJ241" s="25" t="s">
        <v>446</v>
      </c>
      <c r="AK241" s="15"/>
    </row>
    <row r="242" spans="2:37" ht="15.75" x14ac:dyDescent="0.3">
      <c r="B242" s="15" t="str">
        <f>BASE!$D$2</f>
        <v>DATA ENGINEER</v>
      </c>
      <c r="C242" s="15" t="s">
        <v>194</v>
      </c>
      <c r="D242" s="15" t="s">
        <v>59</v>
      </c>
      <c r="E242" s="15" t="s">
        <v>268</v>
      </c>
      <c r="F242" s="15" t="s">
        <v>213</v>
      </c>
      <c r="G242" s="15" t="s">
        <v>180</v>
      </c>
      <c r="H242" s="19" t="s">
        <v>268</v>
      </c>
      <c r="I242" s="15" t="s">
        <v>427</v>
      </c>
      <c r="J242" s="15" t="s">
        <v>423</v>
      </c>
      <c r="K242" s="20">
        <v>4</v>
      </c>
      <c r="L242" s="20">
        <v>5</v>
      </c>
      <c r="M242" s="20">
        <v>4</v>
      </c>
      <c r="N242" s="20">
        <v>5</v>
      </c>
      <c r="O242" s="20">
        <v>4</v>
      </c>
      <c r="P242" s="20">
        <v>2</v>
      </c>
      <c r="Q242" s="20">
        <v>2</v>
      </c>
      <c r="R242" s="20">
        <v>3</v>
      </c>
      <c r="S242" s="20">
        <v>2</v>
      </c>
      <c r="T242" s="20">
        <v>3</v>
      </c>
      <c r="U242" s="20">
        <v>4</v>
      </c>
      <c r="V242" s="20">
        <v>2</v>
      </c>
      <c r="W242" s="20">
        <v>2</v>
      </c>
      <c r="X242" s="20">
        <v>2</v>
      </c>
      <c r="Y242" s="20">
        <v>2</v>
      </c>
      <c r="Z242" s="20">
        <v>4</v>
      </c>
      <c r="AA242" s="20">
        <v>3</v>
      </c>
      <c r="AB242" s="20">
        <v>3</v>
      </c>
      <c r="AC242" s="20">
        <v>2</v>
      </c>
      <c r="AD242" s="16">
        <f t="shared" si="4"/>
        <v>3.0526315789473686</v>
      </c>
      <c r="AE242" s="20">
        <v>4</v>
      </c>
      <c r="AF242" s="20">
        <v>5</v>
      </c>
      <c r="AG242" s="20">
        <v>3</v>
      </c>
      <c r="AH242" s="20">
        <v>5</v>
      </c>
      <c r="AI242" s="20">
        <v>4</v>
      </c>
      <c r="AJ242" s="25" t="s">
        <v>431</v>
      </c>
      <c r="AK242" s="15"/>
    </row>
    <row r="243" spans="2:37" ht="15.75" x14ac:dyDescent="0.3">
      <c r="B243" s="15" t="str">
        <f>BASE!$D$2</f>
        <v>DATA ENGINEER</v>
      </c>
      <c r="C243" s="15" t="s">
        <v>217</v>
      </c>
      <c r="D243" s="15" t="s">
        <v>79</v>
      </c>
      <c r="E243" s="15" t="s">
        <v>318</v>
      </c>
      <c r="F243" s="15" t="s">
        <v>221</v>
      </c>
      <c r="G243" s="15" t="s">
        <v>146</v>
      </c>
      <c r="H243" s="19" t="s">
        <v>318</v>
      </c>
      <c r="I243" s="15" t="s">
        <v>428</v>
      </c>
      <c r="J243" s="15" t="s">
        <v>423</v>
      </c>
      <c r="K243" s="20">
        <v>4</v>
      </c>
      <c r="L243" s="20">
        <v>4</v>
      </c>
      <c r="M243" s="20">
        <v>4</v>
      </c>
      <c r="N243" s="20">
        <v>4</v>
      </c>
      <c r="O243" s="20">
        <v>0</v>
      </c>
      <c r="P243" s="20">
        <v>4</v>
      </c>
      <c r="Q243" s="20">
        <v>5</v>
      </c>
      <c r="R243" s="20">
        <v>0</v>
      </c>
      <c r="S243" s="20">
        <v>4</v>
      </c>
      <c r="T243" s="20">
        <v>4</v>
      </c>
      <c r="U243" s="20">
        <v>3</v>
      </c>
      <c r="V243" s="20">
        <v>0</v>
      </c>
      <c r="W243" s="20">
        <v>4</v>
      </c>
      <c r="X243" s="20">
        <v>3</v>
      </c>
      <c r="Y243" s="20">
        <v>3</v>
      </c>
      <c r="Z243" s="20">
        <v>4</v>
      </c>
      <c r="AA243" s="20">
        <v>3</v>
      </c>
      <c r="AB243" s="20">
        <v>3</v>
      </c>
      <c r="AC243" s="20">
        <v>4</v>
      </c>
      <c r="AD243" s="16">
        <f t="shared" si="4"/>
        <v>3.1578947368421053</v>
      </c>
      <c r="AE243" s="20">
        <v>4</v>
      </c>
      <c r="AF243" s="20">
        <v>4</v>
      </c>
      <c r="AG243" s="20">
        <v>4</v>
      </c>
      <c r="AH243" s="20">
        <v>4</v>
      </c>
      <c r="AI243" s="20">
        <v>4</v>
      </c>
      <c r="AJ243" s="25"/>
      <c r="AK243" s="15"/>
    </row>
    <row r="244" spans="2:37" ht="15.75" x14ac:dyDescent="0.3">
      <c r="B244" s="15" t="str">
        <f>BASE!$D$2</f>
        <v>DATA ENGINEER</v>
      </c>
      <c r="C244" s="15" t="s">
        <v>194</v>
      </c>
      <c r="D244" s="15" t="s">
        <v>59</v>
      </c>
      <c r="E244" s="15" t="s">
        <v>268</v>
      </c>
      <c r="F244" s="15" t="s">
        <v>199</v>
      </c>
      <c r="G244" s="15" t="s">
        <v>181</v>
      </c>
      <c r="H244" s="19" t="s">
        <v>268</v>
      </c>
      <c r="I244" s="15" t="s">
        <v>425</v>
      </c>
      <c r="J244" s="15" t="s">
        <v>423</v>
      </c>
      <c r="K244" s="20">
        <v>3</v>
      </c>
      <c r="L244" s="20">
        <v>3</v>
      </c>
      <c r="M244" s="20">
        <v>2</v>
      </c>
      <c r="N244" s="20">
        <v>2</v>
      </c>
      <c r="O244" s="20">
        <v>2</v>
      </c>
      <c r="P244" s="20">
        <v>2</v>
      </c>
      <c r="Q244" s="20">
        <v>2</v>
      </c>
      <c r="R244" s="20">
        <v>2</v>
      </c>
      <c r="S244" s="20">
        <v>1</v>
      </c>
      <c r="T244" s="20">
        <v>2</v>
      </c>
      <c r="U244" s="20">
        <v>2</v>
      </c>
      <c r="V244" s="20">
        <v>1</v>
      </c>
      <c r="W244" s="20">
        <v>2</v>
      </c>
      <c r="X244" s="20">
        <v>2</v>
      </c>
      <c r="Y244" s="20">
        <v>1</v>
      </c>
      <c r="Z244" s="20">
        <v>2</v>
      </c>
      <c r="AA244" s="20">
        <v>2</v>
      </c>
      <c r="AB244" s="20">
        <v>2</v>
      </c>
      <c r="AC244" s="20">
        <v>1</v>
      </c>
      <c r="AD244" s="16">
        <f t="shared" si="4"/>
        <v>1.8947368421052631</v>
      </c>
      <c r="AE244" s="20">
        <v>1</v>
      </c>
      <c r="AF244" s="20">
        <v>2</v>
      </c>
      <c r="AG244" s="20">
        <v>2</v>
      </c>
      <c r="AH244" s="20">
        <v>4</v>
      </c>
      <c r="AI244" s="20">
        <v>1</v>
      </c>
      <c r="AJ244" s="25"/>
      <c r="AK244" s="15"/>
    </row>
    <row r="245" spans="2:37" ht="15.75" x14ac:dyDescent="0.3">
      <c r="B245" s="15" t="str">
        <f>BASE!$D$2</f>
        <v>DATA ENGINEER</v>
      </c>
      <c r="C245" s="15" t="s">
        <v>412</v>
      </c>
      <c r="D245" s="15" t="s">
        <v>58</v>
      </c>
      <c r="E245" s="15" t="s">
        <v>201</v>
      </c>
      <c r="F245" s="15" t="s">
        <v>404</v>
      </c>
      <c r="G245" s="15" t="s">
        <v>70</v>
      </c>
      <c r="H245" s="19" t="s">
        <v>201</v>
      </c>
      <c r="I245" s="15" t="s">
        <v>428</v>
      </c>
      <c r="J245" s="15" t="s">
        <v>423</v>
      </c>
      <c r="K245" s="20">
        <v>4</v>
      </c>
      <c r="L245" s="20">
        <v>3</v>
      </c>
      <c r="M245" s="20">
        <v>3</v>
      </c>
      <c r="N245" s="20">
        <v>4</v>
      </c>
      <c r="O245" s="20">
        <v>2</v>
      </c>
      <c r="P245" s="20">
        <v>2</v>
      </c>
      <c r="Q245" s="20">
        <v>2</v>
      </c>
      <c r="R245" s="20">
        <v>2</v>
      </c>
      <c r="S245" s="20">
        <v>0</v>
      </c>
      <c r="T245" s="20">
        <v>3</v>
      </c>
      <c r="U245" s="20">
        <v>0</v>
      </c>
      <c r="V245" s="20">
        <v>0</v>
      </c>
      <c r="W245" s="20">
        <v>2</v>
      </c>
      <c r="X245" s="20">
        <v>1</v>
      </c>
      <c r="Y245" s="20">
        <v>3</v>
      </c>
      <c r="Z245" s="20">
        <v>3</v>
      </c>
      <c r="AA245" s="20">
        <v>3</v>
      </c>
      <c r="AB245" s="20">
        <v>3</v>
      </c>
      <c r="AC245" s="20">
        <v>0</v>
      </c>
      <c r="AD245" s="16">
        <f t="shared" si="4"/>
        <v>2.1052631578947367</v>
      </c>
      <c r="AE245" s="20">
        <v>2</v>
      </c>
      <c r="AF245" s="20">
        <v>3</v>
      </c>
      <c r="AG245" s="20">
        <v>2</v>
      </c>
      <c r="AH245" s="20">
        <v>2</v>
      </c>
      <c r="AI245" s="20">
        <v>2</v>
      </c>
      <c r="AJ245" s="25" t="s">
        <v>438</v>
      </c>
      <c r="AK245" s="15"/>
    </row>
    <row r="246" spans="2:37" ht="15.75" x14ac:dyDescent="0.3">
      <c r="B246" s="15" t="str">
        <f>BASE!$D$2</f>
        <v>DATA ENGINEER</v>
      </c>
      <c r="C246" s="15" t="s">
        <v>404</v>
      </c>
      <c r="D246" s="15" t="s">
        <v>70</v>
      </c>
      <c r="E246" s="15" t="s">
        <v>201</v>
      </c>
      <c r="F246" s="15" t="s">
        <v>323</v>
      </c>
      <c r="G246" s="15" t="s">
        <v>83</v>
      </c>
      <c r="H246" s="19" t="s">
        <v>268</v>
      </c>
      <c r="I246" s="15" t="s">
        <v>427</v>
      </c>
      <c r="J246" s="15" t="s">
        <v>422</v>
      </c>
      <c r="K246" s="20">
        <v>3</v>
      </c>
      <c r="L246" s="20">
        <v>4</v>
      </c>
      <c r="M246" s="20">
        <v>3</v>
      </c>
      <c r="N246" s="20">
        <v>3</v>
      </c>
      <c r="O246" s="20">
        <v>3</v>
      </c>
      <c r="P246" s="20">
        <v>0</v>
      </c>
      <c r="Q246" s="20">
        <v>0</v>
      </c>
      <c r="R246" s="20">
        <v>3</v>
      </c>
      <c r="S246" s="20">
        <v>3</v>
      </c>
      <c r="T246" s="20">
        <v>3</v>
      </c>
      <c r="U246" s="20">
        <v>3</v>
      </c>
      <c r="V246" s="20">
        <v>2</v>
      </c>
      <c r="W246" s="20">
        <v>0</v>
      </c>
      <c r="X246" s="20">
        <v>2</v>
      </c>
      <c r="Y246" s="20">
        <v>0</v>
      </c>
      <c r="Z246" s="20">
        <v>3</v>
      </c>
      <c r="AA246" s="20">
        <v>2</v>
      </c>
      <c r="AB246" s="20">
        <v>3</v>
      </c>
      <c r="AC246" s="20">
        <v>0</v>
      </c>
      <c r="AD246" s="16">
        <f t="shared" si="4"/>
        <v>2.1052631578947367</v>
      </c>
      <c r="AE246" s="20">
        <v>3</v>
      </c>
      <c r="AF246" s="20">
        <v>3</v>
      </c>
      <c r="AG246" s="20">
        <v>3</v>
      </c>
      <c r="AH246" s="20">
        <v>3</v>
      </c>
      <c r="AI246" s="20">
        <v>3</v>
      </c>
      <c r="AJ246" s="31" t="s">
        <v>431</v>
      </c>
      <c r="AK246" s="15"/>
    </row>
    <row r="247" spans="2:37" ht="15.75" x14ac:dyDescent="0.3">
      <c r="B247" s="15" t="str">
        <f>BASE!$D$2</f>
        <v>DATA ENGINEER</v>
      </c>
      <c r="C247" s="15" t="s">
        <v>404</v>
      </c>
      <c r="D247" s="15" t="s">
        <v>70</v>
      </c>
      <c r="E247" s="15" t="s">
        <v>201</v>
      </c>
      <c r="F247" s="15" t="s">
        <v>323</v>
      </c>
      <c r="G247" s="15" t="s">
        <v>83</v>
      </c>
      <c r="H247" s="19" t="s">
        <v>268</v>
      </c>
      <c r="I247" s="15" t="s">
        <v>427</v>
      </c>
      <c r="J247" s="15" t="s">
        <v>421</v>
      </c>
      <c r="K247" s="20">
        <v>3</v>
      </c>
      <c r="L247" s="20">
        <v>4</v>
      </c>
      <c r="M247" s="20">
        <v>3</v>
      </c>
      <c r="N247" s="20">
        <v>3</v>
      </c>
      <c r="O247" s="20">
        <v>3</v>
      </c>
      <c r="P247" s="20">
        <v>2</v>
      </c>
      <c r="Q247" s="20">
        <v>2</v>
      </c>
      <c r="R247" s="20">
        <v>3</v>
      </c>
      <c r="S247" s="20">
        <v>3</v>
      </c>
      <c r="T247" s="20">
        <v>3</v>
      </c>
      <c r="U247" s="20">
        <v>3</v>
      </c>
      <c r="V247" s="20">
        <v>2</v>
      </c>
      <c r="W247" s="20">
        <v>1</v>
      </c>
      <c r="X247" s="20">
        <v>3</v>
      </c>
      <c r="Y247" s="20">
        <v>1</v>
      </c>
      <c r="Z247" s="20">
        <v>3</v>
      </c>
      <c r="AA247" s="20">
        <v>3</v>
      </c>
      <c r="AB247" s="20">
        <v>3</v>
      </c>
      <c r="AC247" s="20">
        <v>0</v>
      </c>
      <c r="AD247" s="16">
        <f t="shared" si="4"/>
        <v>2.5263157894736841</v>
      </c>
      <c r="AE247" s="20">
        <v>3</v>
      </c>
      <c r="AF247" s="20">
        <v>4</v>
      </c>
      <c r="AG247" s="20">
        <v>4</v>
      </c>
      <c r="AH247" s="20">
        <v>4</v>
      </c>
      <c r="AI247" s="20">
        <v>3</v>
      </c>
      <c r="AJ247" s="25" t="s">
        <v>431</v>
      </c>
      <c r="AK247" s="15"/>
    </row>
    <row r="248" spans="2:37" ht="15.75" x14ac:dyDescent="0.3">
      <c r="B248" s="15" t="str">
        <f>BASE!$D$2</f>
        <v>DATA ENGINEER</v>
      </c>
      <c r="C248" s="15" t="s">
        <v>404</v>
      </c>
      <c r="D248" s="15" t="s">
        <v>70</v>
      </c>
      <c r="E248" s="15" t="s">
        <v>201</v>
      </c>
      <c r="F248" s="15" t="s">
        <v>400</v>
      </c>
      <c r="G248" s="15" t="s">
        <v>120</v>
      </c>
      <c r="H248" s="19" t="s">
        <v>268</v>
      </c>
      <c r="I248" s="15" t="s">
        <v>427</v>
      </c>
      <c r="J248" s="15" t="s">
        <v>421</v>
      </c>
      <c r="K248" s="20">
        <v>3</v>
      </c>
      <c r="L248" s="20">
        <v>3</v>
      </c>
      <c r="M248" s="20">
        <v>3</v>
      </c>
      <c r="N248" s="20">
        <v>2</v>
      </c>
      <c r="O248" s="20">
        <v>3</v>
      </c>
      <c r="P248" s="20">
        <v>1</v>
      </c>
      <c r="Q248" s="20">
        <v>0</v>
      </c>
      <c r="R248" s="20">
        <v>2</v>
      </c>
      <c r="S248" s="20">
        <v>2</v>
      </c>
      <c r="T248" s="20">
        <v>2</v>
      </c>
      <c r="U248" s="20">
        <v>2</v>
      </c>
      <c r="V248" s="20">
        <v>0</v>
      </c>
      <c r="W248" s="20">
        <v>0</v>
      </c>
      <c r="X248" s="20">
        <v>2</v>
      </c>
      <c r="Y248" s="20">
        <v>0</v>
      </c>
      <c r="Z248" s="20">
        <v>3</v>
      </c>
      <c r="AA248" s="20">
        <v>2</v>
      </c>
      <c r="AB248" s="20">
        <v>2</v>
      </c>
      <c r="AC248" s="20">
        <v>0</v>
      </c>
      <c r="AD248" s="16">
        <f t="shared" si="4"/>
        <v>1.6842105263157894</v>
      </c>
      <c r="AE248" s="20">
        <v>2</v>
      </c>
      <c r="AF248" s="20">
        <v>2</v>
      </c>
      <c r="AG248" s="20">
        <v>2</v>
      </c>
      <c r="AH248" s="20">
        <v>2</v>
      </c>
      <c r="AI248" s="20">
        <v>2</v>
      </c>
      <c r="AJ248" s="25"/>
      <c r="AK248" s="15"/>
    </row>
    <row r="249" spans="2:37" ht="15.75" x14ac:dyDescent="0.3">
      <c r="B249" s="15" t="str">
        <f>BASE!$D$2</f>
        <v>DATA ENGINEER</v>
      </c>
      <c r="C249" s="15" t="s">
        <v>404</v>
      </c>
      <c r="D249" s="15" t="s">
        <v>70</v>
      </c>
      <c r="E249" s="15" t="s">
        <v>201</v>
      </c>
      <c r="F249" s="15" t="s">
        <v>400</v>
      </c>
      <c r="G249" s="15" t="s">
        <v>120</v>
      </c>
      <c r="H249" s="19" t="s">
        <v>268</v>
      </c>
      <c r="I249" s="15" t="s">
        <v>427</v>
      </c>
      <c r="J249" s="15" t="s">
        <v>422</v>
      </c>
      <c r="K249" s="20">
        <v>2</v>
      </c>
      <c r="L249" s="20">
        <v>3</v>
      </c>
      <c r="M249" s="20">
        <v>3</v>
      </c>
      <c r="N249" s="20">
        <v>2</v>
      </c>
      <c r="O249" s="20">
        <v>3</v>
      </c>
      <c r="P249" s="20">
        <v>0</v>
      </c>
      <c r="Q249" s="20">
        <v>0</v>
      </c>
      <c r="R249" s="20">
        <v>2</v>
      </c>
      <c r="S249" s="20">
        <v>2</v>
      </c>
      <c r="T249" s="20">
        <v>2</v>
      </c>
      <c r="U249" s="20">
        <v>2</v>
      </c>
      <c r="V249" s="20">
        <v>0</v>
      </c>
      <c r="W249" s="20">
        <v>0</v>
      </c>
      <c r="X249" s="20">
        <v>2</v>
      </c>
      <c r="Y249" s="20">
        <v>0</v>
      </c>
      <c r="Z249" s="20">
        <v>2</v>
      </c>
      <c r="AA249" s="20">
        <v>2</v>
      </c>
      <c r="AB249" s="20">
        <v>2</v>
      </c>
      <c r="AC249" s="20">
        <v>0</v>
      </c>
      <c r="AD249" s="16">
        <f t="shared" si="4"/>
        <v>1.5263157894736843</v>
      </c>
      <c r="AE249" s="20">
        <v>2</v>
      </c>
      <c r="AF249" s="20">
        <v>2</v>
      </c>
      <c r="AG249" s="20">
        <v>2</v>
      </c>
      <c r="AH249" s="20">
        <v>2</v>
      </c>
      <c r="AI249" s="20">
        <v>2</v>
      </c>
      <c r="AJ249" s="31"/>
      <c r="AK249" s="15"/>
    </row>
    <row r="250" spans="2:37" ht="15.75" x14ac:dyDescent="0.3">
      <c r="B250" s="15" t="str">
        <f>BASE!$D$2</f>
        <v>DATA ENGINEER</v>
      </c>
      <c r="C250" s="15" t="s">
        <v>404</v>
      </c>
      <c r="D250" s="15" t="s">
        <v>70</v>
      </c>
      <c r="E250" s="15" t="s">
        <v>201</v>
      </c>
      <c r="F250" s="15" t="s">
        <v>321</v>
      </c>
      <c r="G250" s="15" t="s">
        <v>82</v>
      </c>
      <c r="H250" s="19" t="s">
        <v>255</v>
      </c>
      <c r="I250" s="15" t="s">
        <v>424</v>
      </c>
      <c r="J250" s="15" t="s">
        <v>421</v>
      </c>
      <c r="K250" s="20">
        <v>3</v>
      </c>
      <c r="L250" s="20">
        <v>3</v>
      </c>
      <c r="M250" s="20">
        <v>3</v>
      </c>
      <c r="N250" s="20">
        <v>3</v>
      </c>
      <c r="O250" s="20">
        <v>2</v>
      </c>
      <c r="P250" s="20">
        <v>1</v>
      </c>
      <c r="Q250" s="20">
        <v>0</v>
      </c>
      <c r="R250" s="20">
        <v>3</v>
      </c>
      <c r="S250" s="20">
        <v>2</v>
      </c>
      <c r="T250" s="20">
        <v>3</v>
      </c>
      <c r="U250" s="20">
        <v>2</v>
      </c>
      <c r="V250" s="20">
        <v>0</v>
      </c>
      <c r="W250" s="20">
        <v>1</v>
      </c>
      <c r="X250" s="20">
        <v>2</v>
      </c>
      <c r="Y250" s="20">
        <v>1</v>
      </c>
      <c r="Z250" s="20">
        <v>2</v>
      </c>
      <c r="AA250" s="20">
        <v>2</v>
      </c>
      <c r="AB250" s="20">
        <v>2</v>
      </c>
      <c r="AC250" s="20">
        <v>0</v>
      </c>
      <c r="AD250" s="16">
        <f t="shared" si="4"/>
        <v>1.8421052631578947</v>
      </c>
      <c r="AE250" s="20">
        <v>3</v>
      </c>
      <c r="AF250" s="20">
        <v>3</v>
      </c>
      <c r="AG250" s="20">
        <v>2</v>
      </c>
      <c r="AH250" s="20">
        <v>3</v>
      </c>
      <c r="AI250" s="20">
        <v>2</v>
      </c>
      <c r="AJ250" s="25" t="s">
        <v>444</v>
      </c>
      <c r="AK250" s="15"/>
    </row>
    <row r="251" spans="2:37" ht="15.75" x14ac:dyDescent="0.3">
      <c r="B251" s="15" t="str">
        <f>BASE!$D$2</f>
        <v>DATA ENGINEER</v>
      </c>
      <c r="C251" s="15" t="s">
        <v>404</v>
      </c>
      <c r="D251" s="15" t="s">
        <v>70</v>
      </c>
      <c r="E251" s="15" t="s">
        <v>201</v>
      </c>
      <c r="F251" s="15" t="s">
        <v>304</v>
      </c>
      <c r="G251" s="15" t="s">
        <v>71</v>
      </c>
      <c r="H251" s="19" t="s">
        <v>255</v>
      </c>
      <c r="I251" s="15" t="s">
        <v>427</v>
      </c>
      <c r="J251" s="15" t="s">
        <v>421</v>
      </c>
      <c r="K251" s="20">
        <v>3</v>
      </c>
      <c r="L251" s="20">
        <v>3</v>
      </c>
      <c r="M251" s="20">
        <v>3</v>
      </c>
      <c r="N251" s="20">
        <v>3</v>
      </c>
      <c r="O251" s="20">
        <v>2</v>
      </c>
      <c r="P251" s="20">
        <v>0</v>
      </c>
      <c r="Q251" s="20">
        <v>0</v>
      </c>
      <c r="R251" s="20">
        <v>3</v>
      </c>
      <c r="S251" s="20">
        <v>2</v>
      </c>
      <c r="T251" s="20">
        <v>3</v>
      </c>
      <c r="U251" s="20">
        <v>3</v>
      </c>
      <c r="V251" s="20">
        <v>0</v>
      </c>
      <c r="W251" s="20">
        <v>0</v>
      </c>
      <c r="X251" s="20">
        <v>2</v>
      </c>
      <c r="Y251" s="20">
        <v>0</v>
      </c>
      <c r="Z251" s="20">
        <v>3</v>
      </c>
      <c r="AA251" s="20">
        <v>2</v>
      </c>
      <c r="AB251" s="20">
        <v>2</v>
      </c>
      <c r="AC251" s="20">
        <v>0</v>
      </c>
      <c r="AD251" s="16">
        <f t="shared" si="4"/>
        <v>1.7894736842105263</v>
      </c>
      <c r="AE251" s="20">
        <v>3</v>
      </c>
      <c r="AF251" s="20">
        <v>3</v>
      </c>
      <c r="AG251" s="20">
        <v>2</v>
      </c>
      <c r="AH251" s="20">
        <v>2</v>
      </c>
      <c r="AI251" s="20">
        <v>2</v>
      </c>
      <c r="AJ251" s="25" t="s">
        <v>435</v>
      </c>
      <c r="AK251" s="15"/>
    </row>
    <row r="252" spans="2:37" ht="15.75" x14ac:dyDescent="0.3">
      <c r="B252" s="15" t="str">
        <f>BASE!$D$2</f>
        <v>DATA ENGINEER</v>
      </c>
      <c r="C252" s="15" t="s">
        <v>404</v>
      </c>
      <c r="D252" s="15" t="s">
        <v>70</v>
      </c>
      <c r="E252" s="15" t="s">
        <v>201</v>
      </c>
      <c r="F252" s="15" t="s">
        <v>304</v>
      </c>
      <c r="G252" s="15" t="s">
        <v>71</v>
      </c>
      <c r="H252" s="19" t="s">
        <v>255</v>
      </c>
      <c r="I252" s="15" t="s">
        <v>427</v>
      </c>
      <c r="J252" s="15" t="s">
        <v>422</v>
      </c>
      <c r="K252" s="20">
        <v>3</v>
      </c>
      <c r="L252" s="20">
        <v>3</v>
      </c>
      <c r="M252" s="20">
        <v>2</v>
      </c>
      <c r="N252" s="20">
        <v>3</v>
      </c>
      <c r="O252" s="20">
        <v>2</v>
      </c>
      <c r="P252" s="20">
        <v>0</v>
      </c>
      <c r="Q252" s="20">
        <v>0</v>
      </c>
      <c r="R252" s="20">
        <v>3</v>
      </c>
      <c r="S252" s="20">
        <v>2</v>
      </c>
      <c r="T252" s="20">
        <v>2</v>
      </c>
      <c r="U252" s="20">
        <v>2</v>
      </c>
      <c r="V252" s="20">
        <v>0</v>
      </c>
      <c r="W252" s="20">
        <v>0</v>
      </c>
      <c r="X252" s="20">
        <v>2</v>
      </c>
      <c r="Y252" s="20">
        <v>0</v>
      </c>
      <c r="Z252" s="20">
        <v>2</v>
      </c>
      <c r="AA252" s="20">
        <v>2</v>
      </c>
      <c r="AB252" s="20">
        <v>2</v>
      </c>
      <c r="AC252" s="20">
        <v>0</v>
      </c>
      <c r="AD252" s="16">
        <f t="shared" si="4"/>
        <v>1.5789473684210527</v>
      </c>
      <c r="AE252" s="20">
        <v>2</v>
      </c>
      <c r="AF252" s="20">
        <v>2</v>
      </c>
      <c r="AG252" s="20">
        <v>3</v>
      </c>
      <c r="AH252" s="20">
        <v>2</v>
      </c>
      <c r="AI252" s="20">
        <v>2</v>
      </c>
      <c r="AJ252" s="31" t="s">
        <v>435</v>
      </c>
      <c r="AK252" s="15"/>
    </row>
    <row r="253" spans="2:37" ht="15.75" x14ac:dyDescent="0.3">
      <c r="B253" s="15" t="str">
        <f>BASE!$D$2</f>
        <v>DATA ENGINEER</v>
      </c>
      <c r="C253" s="15" t="s">
        <v>404</v>
      </c>
      <c r="D253" s="15" t="s">
        <v>70</v>
      </c>
      <c r="E253" s="15" t="s">
        <v>201</v>
      </c>
      <c r="F253" s="15" t="s">
        <v>321</v>
      </c>
      <c r="G253" s="15" t="s">
        <v>82</v>
      </c>
      <c r="H253" s="19" t="s">
        <v>255</v>
      </c>
      <c r="I253" s="15" t="s">
        <v>424</v>
      </c>
      <c r="J253" s="15" t="s">
        <v>422</v>
      </c>
      <c r="K253" s="20">
        <v>3</v>
      </c>
      <c r="L253" s="20">
        <v>2</v>
      </c>
      <c r="M253" s="20">
        <v>2</v>
      </c>
      <c r="N253" s="20">
        <v>3</v>
      </c>
      <c r="O253" s="20">
        <v>1</v>
      </c>
      <c r="P253" s="20">
        <v>0</v>
      </c>
      <c r="Q253" s="20">
        <v>0</v>
      </c>
      <c r="R253" s="20">
        <v>2</v>
      </c>
      <c r="S253" s="20">
        <v>0</v>
      </c>
      <c r="T253" s="20">
        <v>2</v>
      </c>
      <c r="U253" s="20">
        <v>2</v>
      </c>
      <c r="V253" s="20">
        <v>0</v>
      </c>
      <c r="W253" s="20">
        <v>0</v>
      </c>
      <c r="X253" s="20">
        <v>2</v>
      </c>
      <c r="Y253" s="20">
        <v>0</v>
      </c>
      <c r="Z253" s="20">
        <v>2</v>
      </c>
      <c r="AA253" s="20">
        <v>2</v>
      </c>
      <c r="AB253" s="20">
        <v>1</v>
      </c>
      <c r="AC253" s="20">
        <v>0</v>
      </c>
      <c r="AD253" s="16">
        <f t="shared" si="4"/>
        <v>1.263157894736842</v>
      </c>
      <c r="AE253" s="20">
        <v>1</v>
      </c>
      <c r="AF253" s="20">
        <v>2</v>
      </c>
      <c r="AG253" s="20">
        <v>2</v>
      </c>
      <c r="AH253" s="20">
        <v>2</v>
      </c>
      <c r="AI253" s="20">
        <v>1</v>
      </c>
      <c r="AJ253" s="31" t="s">
        <v>444</v>
      </c>
      <c r="AK253" s="15"/>
    </row>
    <row r="254" spans="2:37" ht="15.75" x14ac:dyDescent="0.3">
      <c r="B254" s="15" t="str">
        <f>BASE!$D$2</f>
        <v>DATA ENGINEER</v>
      </c>
      <c r="C254" s="15" t="s">
        <v>404</v>
      </c>
      <c r="D254" s="15" t="s">
        <v>70</v>
      </c>
      <c r="E254" s="15" t="s">
        <v>201</v>
      </c>
      <c r="F254" s="15" t="s">
        <v>398</v>
      </c>
      <c r="G254" s="15" t="s">
        <v>119</v>
      </c>
      <c r="H254" s="19" t="s">
        <v>255</v>
      </c>
      <c r="I254" s="15" t="s">
        <v>425</v>
      </c>
      <c r="J254" s="15" t="s">
        <v>421</v>
      </c>
      <c r="K254" s="20">
        <v>3</v>
      </c>
      <c r="L254" s="20">
        <v>2</v>
      </c>
      <c r="M254" s="20">
        <v>2</v>
      </c>
      <c r="N254" s="20">
        <v>3</v>
      </c>
      <c r="O254" s="20">
        <v>1</v>
      </c>
      <c r="P254" s="20">
        <v>1</v>
      </c>
      <c r="Q254" s="20">
        <v>0</v>
      </c>
      <c r="R254" s="20">
        <v>3</v>
      </c>
      <c r="S254" s="20">
        <v>2</v>
      </c>
      <c r="T254" s="20">
        <v>2</v>
      </c>
      <c r="U254" s="20">
        <v>1</v>
      </c>
      <c r="V254" s="20">
        <v>1</v>
      </c>
      <c r="W254" s="20">
        <v>1</v>
      </c>
      <c r="X254" s="20">
        <v>0</v>
      </c>
      <c r="Y254" s="20">
        <v>0</v>
      </c>
      <c r="Z254" s="20">
        <v>3</v>
      </c>
      <c r="AA254" s="20">
        <v>2</v>
      </c>
      <c r="AB254" s="20">
        <v>2</v>
      </c>
      <c r="AC254" s="20">
        <v>0</v>
      </c>
      <c r="AD254" s="16">
        <f t="shared" si="4"/>
        <v>1.5263157894736843</v>
      </c>
      <c r="AE254" s="20">
        <v>2</v>
      </c>
      <c r="AF254" s="20">
        <v>3</v>
      </c>
      <c r="AG254" s="20">
        <v>2</v>
      </c>
      <c r="AH254" s="20">
        <v>3</v>
      </c>
      <c r="AI254" s="20">
        <v>2</v>
      </c>
      <c r="AJ254" s="25" t="s">
        <v>430</v>
      </c>
      <c r="AK254" s="15"/>
    </row>
    <row r="255" spans="2:37" ht="15.75" x14ac:dyDescent="0.3">
      <c r="B255" s="15" t="str">
        <f>BASE!$D$2</f>
        <v>DATA ENGINEER</v>
      </c>
      <c r="C255" s="15" t="s">
        <v>404</v>
      </c>
      <c r="D255" s="15" t="s">
        <v>70</v>
      </c>
      <c r="E255" s="15" t="s">
        <v>201</v>
      </c>
      <c r="F255" s="15" t="s">
        <v>398</v>
      </c>
      <c r="G255" s="15" t="s">
        <v>119</v>
      </c>
      <c r="H255" s="19" t="s">
        <v>255</v>
      </c>
      <c r="I255" s="15" t="s">
        <v>425</v>
      </c>
      <c r="J255" s="15" t="s">
        <v>422</v>
      </c>
      <c r="K255" s="20">
        <v>2</v>
      </c>
      <c r="L255" s="20">
        <v>2</v>
      </c>
      <c r="M255" s="20">
        <v>2</v>
      </c>
      <c r="N255" s="20">
        <v>2</v>
      </c>
      <c r="O255" s="20">
        <v>1</v>
      </c>
      <c r="P255" s="20">
        <v>0</v>
      </c>
      <c r="Q255" s="20">
        <v>0</v>
      </c>
      <c r="R255" s="20">
        <v>3</v>
      </c>
      <c r="S255" s="20">
        <v>2</v>
      </c>
      <c r="T255" s="20">
        <v>2</v>
      </c>
      <c r="U255" s="20">
        <v>1</v>
      </c>
      <c r="V255" s="20">
        <v>0</v>
      </c>
      <c r="W255" s="20">
        <v>0</v>
      </c>
      <c r="X255" s="20">
        <v>0</v>
      </c>
      <c r="Y255" s="20">
        <v>0</v>
      </c>
      <c r="Z255" s="20">
        <v>3</v>
      </c>
      <c r="AA255" s="20">
        <v>2</v>
      </c>
      <c r="AB255" s="20">
        <v>1</v>
      </c>
      <c r="AC255" s="20">
        <v>0</v>
      </c>
      <c r="AD255" s="16">
        <f t="shared" si="4"/>
        <v>1.2105263157894737</v>
      </c>
      <c r="AE255" s="20">
        <v>1</v>
      </c>
      <c r="AF255" s="20">
        <v>2</v>
      </c>
      <c r="AG255" s="20">
        <v>2</v>
      </c>
      <c r="AH255" s="20">
        <v>3</v>
      </c>
      <c r="AI255" s="20">
        <v>1</v>
      </c>
      <c r="AJ255" s="31" t="s">
        <v>430</v>
      </c>
      <c r="AK255" s="15"/>
    </row>
    <row r="256" spans="2:37" ht="15.75" x14ac:dyDescent="0.3">
      <c r="B256" s="15" t="str">
        <f>BASE!$D$2</f>
        <v>DATA ENGINEER</v>
      </c>
      <c r="C256" s="15" t="s">
        <v>404</v>
      </c>
      <c r="D256" s="15" t="s">
        <v>70</v>
      </c>
      <c r="E256" s="15" t="s">
        <v>201</v>
      </c>
      <c r="F256" s="15" t="s">
        <v>406</v>
      </c>
      <c r="G256" s="15" t="s">
        <v>135</v>
      </c>
      <c r="H256" s="19" t="s">
        <v>255</v>
      </c>
      <c r="I256" s="15" t="s">
        <v>425</v>
      </c>
      <c r="J256" s="15" t="s">
        <v>422</v>
      </c>
      <c r="K256" s="20">
        <v>2</v>
      </c>
      <c r="L256" s="20">
        <v>2</v>
      </c>
      <c r="M256" s="20">
        <v>2</v>
      </c>
      <c r="N256" s="20">
        <v>2</v>
      </c>
      <c r="O256" s="20">
        <v>1</v>
      </c>
      <c r="P256" s="20">
        <v>0</v>
      </c>
      <c r="Q256" s="20">
        <v>0</v>
      </c>
      <c r="R256" s="20">
        <v>3</v>
      </c>
      <c r="S256" s="20">
        <v>2</v>
      </c>
      <c r="T256" s="20">
        <v>2</v>
      </c>
      <c r="U256" s="20">
        <v>2</v>
      </c>
      <c r="V256" s="20">
        <v>0</v>
      </c>
      <c r="W256" s="20">
        <v>0</v>
      </c>
      <c r="X256" s="20">
        <v>1</v>
      </c>
      <c r="Y256" s="20">
        <v>0</v>
      </c>
      <c r="Z256" s="20">
        <v>2</v>
      </c>
      <c r="AA256" s="20">
        <v>2</v>
      </c>
      <c r="AB256" s="20">
        <v>2</v>
      </c>
      <c r="AC256" s="20">
        <v>0</v>
      </c>
      <c r="AD256" s="16">
        <f t="shared" si="4"/>
        <v>1.3157894736842106</v>
      </c>
      <c r="AE256" s="20">
        <v>1</v>
      </c>
      <c r="AF256" s="20">
        <v>2</v>
      </c>
      <c r="AG256" s="20">
        <v>2</v>
      </c>
      <c r="AH256" s="20">
        <v>2</v>
      </c>
      <c r="AI256" s="20">
        <v>1</v>
      </c>
      <c r="AJ256" s="31"/>
      <c r="AK256" s="15"/>
    </row>
    <row r="257" spans="2:37" ht="15.75" x14ac:dyDescent="0.3">
      <c r="B257" s="15" t="str">
        <f>BASE!$D$2</f>
        <v>DATA ENGINEER</v>
      </c>
      <c r="C257" s="15" t="s">
        <v>404</v>
      </c>
      <c r="D257" s="15" t="s">
        <v>70</v>
      </c>
      <c r="E257" s="15" t="s">
        <v>201</v>
      </c>
      <c r="F257" s="15" t="s">
        <v>406</v>
      </c>
      <c r="G257" s="15" t="s">
        <v>135</v>
      </c>
      <c r="H257" s="19" t="s">
        <v>255</v>
      </c>
      <c r="I257" s="15" t="s">
        <v>425</v>
      </c>
      <c r="J257" s="15" t="s">
        <v>421</v>
      </c>
      <c r="K257" s="20">
        <v>3</v>
      </c>
      <c r="L257" s="20">
        <v>2</v>
      </c>
      <c r="M257" s="20">
        <v>2</v>
      </c>
      <c r="N257" s="20">
        <v>2</v>
      </c>
      <c r="O257" s="20">
        <v>1</v>
      </c>
      <c r="P257" s="20">
        <v>0</v>
      </c>
      <c r="Q257" s="20">
        <v>1</v>
      </c>
      <c r="R257" s="20">
        <v>3</v>
      </c>
      <c r="S257" s="20">
        <v>2</v>
      </c>
      <c r="T257" s="20">
        <v>2</v>
      </c>
      <c r="U257" s="20">
        <v>2</v>
      </c>
      <c r="V257" s="20">
        <v>0</v>
      </c>
      <c r="W257" s="20">
        <v>0</v>
      </c>
      <c r="X257" s="20">
        <v>1</v>
      </c>
      <c r="Y257" s="20">
        <v>0</v>
      </c>
      <c r="Z257" s="20">
        <v>3</v>
      </c>
      <c r="AA257" s="20">
        <v>2</v>
      </c>
      <c r="AB257" s="20">
        <v>2</v>
      </c>
      <c r="AC257" s="20">
        <v>0</v>
      </c>
      <c r="AD257" s="16">
        <f t="shared" si="4"/>
        <v>1.4736842105263157</v>
      </c>
      <c r="AE257" s="20">
        <v>1</v>
      </c>
      <c r="AF257" s="20">
        <v>3</v>
      </c>
      <c r="AG257" s="20">
        <v>2</v>
      </c>
      <c r="AH257" s="20">
        <v>2</v>
      </c>
      <c r="AI257" s="20">
        <v>1</v>
      </c>
      <c r="AJ257" s="25"/>
      <c r="AK257" s="15"/>
    </row>
    <row r="258" spans="2:37" ht="15.75" x14ac:dyDescent="0.3">
      <c r="B258" s="15" t="str">
        <f>BASE!$D$2</f>
        <v>DATA ENGINEER</v>
      </c>
      <c r="C258" s="15" t="s">
        <v>246</v>
      </c>
      <c r="D258" s="15" t="s">
        <v>142</v>
      </c>
      <c r="E258" s="15" t="s">
        <v>268</v>
      </c>
      <c r="F258" s="15" t="s">
        <v>366</v>
      </c>
      <c r="G258" s="15" t="s">
        <v>147</v>
      </c>
      <c r="H258" s="19" t="s">
        <v>268</v>
      </c>
      <c r="I258" s="15" t="s">
        <v>428</v>
      </c>
      <c r="J258" s="15" t="s">
        <v>423</v>
      </c>
      <c r="K258" s="20">
        <v>4</v>
      </c>
      <c r="L258" s="20">
        <v>3</v>
      </c>
      <c r="M258" s="20">
        <v>4</v>
      </c>
      <c r="N258" s="20">
        <v>4</v>
      </c>
      <c r="O258" s="20">
        <v>4</v>
      </c>
      <c r="P258" s="20">
        <v>3</v>
      </c>
      <c r="Q258" s="20">
        <v>1</v>
      </c>
      <c r="R258" s="20">
        <v>3</v>
      </c>
      <c r="S258" s="20">
        <v>4</v>
      </c>
      <c r="T258" s="20">
        <v>3</v>
      </c>
      <c r="U258" s="20">
        <v>3</v>
      </c>
      <c r="V258" s="20">
        <v>3</v>
      </c>
      <c r="W258" s="20">
        <v>2</v>
      </c>
      <c r="X258" s="20">
        <v>2</v>
      </c>
      <c r="Y258" s="20">
        <v>1</v>
      </c>
      <c r="Z258" s="20">
        <v>3</v>
      </c>
      <c r="AA258" s="20">
        <v>3</v>
      </c>
      <c r="AB258" s="20">
        <v>2</v>
      </c>
      <c r="AC258" s="20">
        <v>1</v>
      </c>
      <c r="AD258" s="16">
        <f t="shared" si="4"/>
        <v>2.7894736842105261</v>
      </c>
      <c r="AE258" s="20">
        <v>3</v>
      </c>
      <c r="AF258" s="20">
        <v>3</v>
      </c>
      <c r="AG258" s="20">
        <v>3</v>
      </c>
      <c r="AH258" s="20">
        <v>3</v>
      </c>
      <c r="AI258" s="20">
        <v>3</v>
      </c>
      <c r="AJ258" s="25" t="s">
        <v>434</v>
      </c>
      <c r="AK258" s="15"/>
    </row>
    <row r="259" spans="2:37" ht="15.75" x14ac:dyDescent="0.3">
      <c r="B259" s="15" t="str">
        <f>BASE!$D$2</f>
        <v>DATA ENGINEER</v>
      </c>
      <c r="C259" s="15" t="s">
        <v>246</v>
      </c>
      <c r="D259" s="15" t="s">
        <v>142</v>
      </c>
      <c r="E259" s="15" t="s">
        <v>268</v>
      </c>
      <c r="F259" s="15" t="s">
        <v>368</v>
      </c>
      <c r="G259" s="15" t="s">
        <v>148</v>
      </c>
      <c r="H259" s="19" t="s">
        <v>268</v>
      </c>
      <c r="I259" s="15" t="s">
        <v>424</v>
      </c>
      <c r="J259" s="15" t="s">
        <v>423</v>
      </c>
      <c r="K259" s="20">
        <v>3</v>
      </c>
      <c r="L259" s="20">
        <v>3</v>
      </c>
      <c r="M259" s="20">
        <v>2</v>
      </c>
      <c r="N259" s="20">
        <v>3</v>
      </c>
      <c r="O259" s="20">
        <v>4</v>
      </c>
      <c r="P259" s="20">
        <v>2</v>
      </c>
      <c r="Q259" s="20">
        <v>1</v>
      </c>
      <c r="R259" s="20">
        <v>3</v>
      </c>
      <c r="S259" s="20">
        <v>4</v>
      </c>
      <c r="T259" s="20">
        <v>2</v>
      </c>
      <c r="U259" s="20">
        <v>3</v>
      </c>
      <c r="V259" s="20">
        <v>0</v>
      </c>
      <c r="W259" s="20">
        <v>2</v>
      </c>
      <c r="X259" s="20">
        <v>3</v>
      </c>
      <c r="Y259" s="20">
        <v>2</v>
      </c>
      <c r="Z259" s="20">
        <v>2</v>
      </c>
      <c r="AA259" s="20">
        <v>3</v>
      </c>
      <c r="AB259" s="20">
        <v>2</v>
      </c>
      <c r="AC259" s="20">
        <v>0</v>
      </c>
      <c r="AD259" s="16">
        <f t="shared" si="4"/>
        <v>2.3157894736842106</v>
      </c>
      <c r="AE259" s="20">
        <v>2</v>
      </c>
      <c r="AF259" s="20">
        <v>4</v>
      </c>
      <c r="AG259" s="20">
        <v>4</v>
      </c>
      <c r="AH259" s="20">
        <v>3</v>
      </c>
      <c r="AI259" s="20">
        <v>2</v>
      </c>
      <c r="AJ259" s="25" t="s">
        <v>433</v>
      </c>
      <c r="AK259" s="15"/>
    </row>
    <row r="260" spans="2:37" ht="15.75" x14ac:dyDescent="0.3">
      <c r="B260" s="15" t="str">
        <f>BASE!$D$2</f>
        <v>DATA ENGINEER</v>
      </c>
      <c r="C260" s="15" t="s">
        <v>270</v>
      </c>
      <c r="D260" s="15" t="s">
        <v>65</v>
      </c>
      <c r="E260" s="15" t="s">
        <v>268</v>
      </c>
      <c r="F260" s="15" t="s">
        <v>277</v>
      </c>
      <c r="G260" s="15" t="s">
        <v>149</v>
      </c>
      <c r="H260" s="19" t="s">
        <v>268</v>
      </c>
      <c r="I260" s="15" t="s">
        <v>424</v>
      </c>
      <c r="J260" s="15" t="s">
        <v>423</v>
      </c>
      <c r="K260" s="20">
        <v>3</v>
      </c>
      <c r="L260" s="20">
        <v>3</v>
      </c>
      <c r="M260" s="20">
        <v>4</v>
      </c>
      <c r="N260" s="20">
        <v>3</v>
      </c>
      <c r="O260" s="20">
        <v>4</v>
      </c>
      <c r="P260" s="20">
        <v>4</v>
      </c>
      <c r="Q260" s="20">
        <v>3</v>
      </c>
      <c r="R260" s="20">
        <v>3</v>
      </c>
      <c r="S260" s="20">
        <v>3</v>
      </c>
      <c r="T260" s="20">
        <v>3</v>
      </c>
      <c r="U260" s="20">
        <v>3</v>
      </c>
      <c r="V260" s="20">
        <v>0</v>
      </c>
      <c r="W260" s="20">
        <v>3</v>
      </c>
      <c r="X260" s="20">
        <v>2</v>
      </c>
      <c r="Y260" s="20">
        <v>2</v>
      </c>
      <c r="Z260" s="20">
        <v>3</v>
      </c>
      <c r="AA260" s="20">
        <v>3</v>
      </c>
      <c r="AB260" s="20">
        <v>3</v>
      </c>
      <c r="AC260" s="20">
        <v>0</v>
      </c>
      <c r="AD260" s="16">
        <f t="shared" si="4"/>
        <v>2.736842105263158</v>
      </c>
      <c r="AE260" s="20">
        <v>3</v>
      </c>
      <c r="AF260" s="20">
        <v>3</v>
      </c>
      <c r="AG260" s="20">
        <v>3</v>
      </c>
      <c r="AH260" s="20">
        <v>3</v>
      </c>
      <c r="AI260" s="20">
        <v>3</v>
      </c>
      <c r="AJ260" s="25" t="s">
        <v>444</v>
      </c>
      <c r="AK260" s="15"/>
    </row>
    <row r="261" spans="2:37" ht="15.75" x14ac:dyDescent="0.3">
      <c r="B261" s="15" t="str">
        <f>BASE!$D$2</f>
        <v>DATA ENGINEER</v>
      </c>
      <c r="C261" s="15" t="s">
        <v>246</v>
      </c>
      <c r="D261" s="15" t="s">
        <v>142</v>
      </c>
      <c r="E261" s="15" t="s">
        <v>268</v>
      </c>
      <c r="F261" s="15" t="s">
        <v>370</v>
      </c>
      <c r="G261" s="15" t="s">
        <v>150</v>
      </c>
      <c r="H261" s="19" t="s">
        <v>268</v>
      </c>
      <c r="I261" s="15" t="s">
        <v>427</v>
      </c>
      <c r="J261" s="15" t="s">
        <v>423</v>
      </c>
      <c r="K261" s="20">
        <v>3</v>
      </c>
      <c r="L261" s="20">
        <v>4</v>
      </c>
      <c r="M261" s="20">
        <v>3</v>
      </c>
      <c r="N261" s="20">
        <v>4</v>
      </c>
      <c r="O261" s="20">
        <v>4</v>
      </c>
      <c r="P261" s="20">
        <v>2</v>
      </c>
      <c r="Q261" s="20">
        <v>2</v>
      </c>
      <c r="R261" s="20">
        <v>3</v>
      </c>
      <c r="S261" s="20">
        <v>3</v>
      </c>
      <c r="T261" s="20">
        <v>3</v>
      </c>
      <c r="U261" s="20">
        <v>4</v>
      </c>
      <c r="V261" s="20">
        <v>0</v>
      </c>
      <c r="W261" s="20">
        <v>1</v>
      </c>
      <c r="X261" s="20">
        <v>3</v>
      </c>
      <c r="Y261" s="20">
        <v>2</v>
      </c>
      <c r="Z261" s="20">
        <v>3</v>
      </c>
      <c r="AA261" s="20">
        <v>3</v>
      </c>
      <c r="AB261" s="20">
        <v>2</v>
      </c>
      <c r="AC261" s="20">
        <v>0</v>
      </c>
      <c r="AD261" s="16">
        <f t="shared" si="4"/>
        <v>2.5789473684210527</v>
      </c>
      <c r="AE261" s="20">
        <v>3</v>
      </c>
      <c r="AF261" s="20">
        <v>3</v>
      </c>
      <c r="AG261" s="20">
        <v>3</v>
      </c>
      <c r="AH261" s="20">
        <v>4</v>
      </c>
      <c r="AI261" s="20">
        <v>3</v>
      </c>
      <c r="AJ261" s="25" t="s">
        <v>431</v>
      </c>
      <c r="AK261" s="15"/>
    </row>
    <row r="262" spans="2:37" ht="15.75" x14ac:dyDescent="0.3">
      <c r="B262" s="15" t="str">
        <f>BASE!$D$2</f>
        <v>DATA ENGINEER</v>
      </c>
      <c r="C262" s="15" t="s">
        <v>270</v>
      </c>
      <c r="D262" s="15" t="s">
        <v>65</v>
      </c>
      <c r="E262" s="15" t="s">
        <v>268</v>
      </c>
      <c r="F262" s="15" t="s">
        <v>275</v>
      </c>
      <c r="G262" s="15" t="s">
        <v>151</v>
      </c>
      <c r="H262" s="19" t="s">
        <v>268</v>
      </c>
      <c r="I262" s="15" t="s">
        <v>424</v>
      </c>
      <c r="J262" s="15" t="s">
        <v>423</v>
      </c>
      <c r="K262" s="20">
        <v>3</v>
      </c>
      <c r="L262" s="20">
        <v>3</v>
      </c>
      <c r="M262" s="20">
        <v>3</v>
      </c>
      <c r="N262" s="20">
        <v>3</v>
      </c>
      <c r="O262" s="20">
        <v>3</v>
      </c>
      <c r="P262" s="20">
        <v>1</v>
      </c>
      <c r="Q262" s="20">
        <v>1</v>
      </c>
      <c r="R262" s="20">
        <v>2</v>
      </c>
      <c r="S262" s="20">
        <v>2</v>
      </c>
      <c r="T262" s="20">
        <v>2</v>
      </c>
      <c r="U262" s="20">
        <v>2</v>
      </c>
      <c r="V262" s="20">
        <v>1</v>
      </c>
      <c r="W262" s="20">
        <v>1</v>
      </c>
      <c r="X262" s="20">
        <v>2</v>
      </c>
      <c r="Y262" s="20">
        <v>0</v>
      </c>
      <c r="Z262" s="20">
        <v>3</v>
      </c>
      <c r="AA262" s="20">
        <v>2</v>
      </c>
      <c r="AB262" s="20">
        <v>3</v>
      </c>
      <c r="AC262" s="20">
        <v>0</v>
      </c>
      <c r="AD262" s="16">
        <f t="shared" ref="AD262:AD301" si="5">AVERAGE(K262:AC262)</f>
        <v>1.9473684210526316</v>
      </c>
      <c r="AE262" s="20">
        <v>3</v>
      </c>
      <c r="AF262" s="20">
        <v>3</v>
      </c>
      <c r="AG262" s="20">
        <v>3</v>
      </c>
      <c r="AH262" s="20">
        <v>3</v>
      </c>
      <c r="AI262" s="20">
        <v>3</v>
      </c>
      <c r="AJ262" s="25" t="s">
        <v>443</v>
      </c>
      <c r="AK262" s="15"/>
    </row>
    <row r="263" spans="2:37" ht="15.75" x14ac:dyDescent="0.3">
      <c r="B263" s="15" t="str">
        <f>BASE!$D$2</f>
        <v>DATA ENGINEER</v>
      </c>
      <c r="C263" s="15" t="s">
        <v>408</v>
      </c>
      <c r="D263" s="15" t="s">
        <v>84</v>
      </c>
      <c r="E263" s="15" t="s">
        <v>201</v>
      </c>
      <c r="F263" s="15" t="s">
        <v>325</v>
      </c>
      <c r="G263" s="15" t="s">
        <v>85</v>
      </c>
      <c r="H263" s="19" t="s">
        <v>268</v>
      </c>
      <c r="I263" s="15" t="s">
        <v>424</v>
      </c>
      <c r="J263" s="15" t="s">
        <v>421</v>
      </c>
      <c r="K263" s="20">
        <v>3</v>
      </c>
      <c r="L263" s="20">
        <v>3</v>
      </c>
      <c r="M263" s="20">
        <v>3</v>
      </c>
      <c r="N263" s="20">
        <v>4</v>
      </c>
      <c r="O263" s="20">
        <v>3</v>
      </c>
      <c r="P263" s="20">
        <v>3</v>
      </c>
      <c r="Q263" s="20">
        <v>3</v>
      </c>
      <c r="R263" s="20">
        <v>3</v>
      </c>
      <c r="S263" s="20">
        <v>3</v>
      </c>
      <c r="T263" s="20">
        <v>3</v>
      </c>
      <c r="U263" s="20">
        <v>3</v>
      </c>
      <c r="V263" s="20">
        <v>3</v>
      </c>
      <c r="W263" s="20">
        <v>2</v>
      </c>
      <c r="X263" s="20">
        <v>3</v>
      </c>
      <c r="Y263" s="20">
        <v>1</v>
      </c>
      <c r="Z263" s="20">
        <v>3</v>
      </c>
      <c r="AA263" s="20">
        <v>3</v>
      </c>
      <c r="AB263" s="20">
        <v>3</v>
      </c>
      <c r="AC263" s="20">
        <v>1</v>
      </c>
      <c r="AD263" s="16">
        <f t="shared" si="5"/>
        <v>2.7894736842105261</v>
      </c>
      <c r="AE263" s="20">
        <v>3</v>
      </c>
      <c r="AF263" s="20">
        <v>3</v>
      </c>
      <c r="AG263" s="20">
        <v>3</v>
      </c>
      <c r="AH263" s="20">
        <v>3</v>
      </c>
      <c r="AI263" s="20">
        <v>3</v>
      </c>
      <c r="AJ263" s="25" t="s">
        <v>430</v>
      </c>
      <c r="AK263" s="15"/>
    </row>
    <row r="264" spans="2:37" ht="15.75" x14ac:dyDescent="0.3">
      <c r="B264" s="15" t="str">
        <f>BASE!$D$2</f>
        <v>DATA ENGINEER</v>
      </c>
      <c r="C264" s="15" t="s">
        <v>408</v>
      </c>
      <c r="D264" s="15" t="s">
        <v>84</v>
      </c>
      <c r="E264" s="15" t="s">
        <v>201</v>
      </c>
      <c r="F264" s="15" t="s">
        <v>325</v>
      </c>
      <c r="G264" s="15" t="s">
        <v>85</v>
      </c>
      <c r="H264" s="19" t="s">
        <v>268</v>
      </c>
      <c r="I264" s="15" t="s">
        <v>424</v>
      </c>
      <c r="J264" s="15" t="s">
        <v>422</v>
      </c>
      <c r="K264" s="20">
        <v>3</v>
      </c>
      <c r="L264" s="20">
        <v>3</v>
      </c>
      <c r="M264" s="20">
        <v>2</v>
      </c>
      <c r="N264" s="20">
        <v>3</v>
      </c>
      <c r="O264" s="20">
        <v>3</v>
      </c>
      <c r="P264" s="20">
        <v>3</v>
      </c>
      <c r="Q264" s="20">
        <v>2</v>
      </c>
      <c r="R264" s="20">
        <v>3</v>
      </c>
      <c r="S264" s="20">
        <v>3</v>
      </c>
      <c r="T264" s="20">
        <v>2</v>
      </c>
      <c r="U264" s="20">
        <v>3</v>
      </c>
      <c r="V264" s="20">
        <v>3</v>
      </c>
      <c r="W264" s="20">
        <v>2</v>
      </c>
      <c r="X264" s="20">
        <v>2</v>
      </c>
      <c r="Y264" s="20">
        <v>0</v>
      </c>
      <c r="Z264" s="20">
        <v>3</v>
      </c>
      <c r="AA264" s="20">
        <v>3</v>
      </c>
      <c r="AB264" s="20">
        <v>3</v>
      </c>
      <c r="AC264" s="20">
        <v>1</v>
      </c>
      <c r="AD264" s="16">
        <f t="shared" si="5"/>
        <v>2.4736842105263159</v>
      </c>
      <c r="AE264" s="20">
        <v>2</v>
      </c>
      <c r="AF264" s="20">
        <v>3</v>
      </c>
      <c r="AG264" s="20">
        <v>3</v>
      </c>
      <c r="AH264" s="20">
        <v>3</v>
      </c>
      <c r="AI264" s="20">
        <v>2</v>
      </c>
      <c r="AJ264" s="31" t="s">
        <v>430</v>
      </c>
      <c r="AK264" s="15"/>
    </row>
    <row r="265" spans="2:37" ht="15.75" x14ac:dyDescent="0.3">
      <c r="B265" s="15" t="str">
        <f>BASE!$D$2</f>
        <v>DATA ENGINEER</v>
      </c>
      <c r="C265" s="15" t="s">
        <v>412</v>
      </c>
      <c r="D265" s="15" t="s">
        <v>58</v>
      </c>
      <c r="E265" s="15" t="s">
        <v>201</v>
      </c>
      <c r="F265" s="15" t="s">
        <v>408</v>
      </c>
      <c r="G265" s="15" t="s">
        <v>84</v>
      </c>
      <c r="H265" s="19" t="s">
        <v>201</v>
      </c>
      <c r="I265" s="15" t="s">
        <v>428</v>
      </c>
      <c r="J265" s="15" t="s">
        <v>423</v>
      </c>
      <c r="K265" s="20">
        <v>3</v>
      </c>
      <c r="L265" s="20">
        <v>3</v>
      </c>
      <c r="M265" s="20">
        <v>2</v>
      </c>
      <c r="N265" s="20">
        <v>3</v>
      </c>
      <c r="O265" s="20">
        <v>2</v>
      </c>
      <c r="P265" s="20">
        <v>2</v>
      </c>
      <c r="Q265" s="20">
        <v>3</v>
      </c>
      <c r="R265" s="20">
        <v>3</v>
      </c>
      <c r="S265" s="20">
        <v>2</v>
      </c>
      <c r="T265" s="20">
        <v>3</v>
      </c>
      <c r="U265" s="20">
        <v>3</v>
      </c>
      <c r="V265" s="20">
        <v>2</v>
      </c>
      <c r="W265" s="20">
        <v>3</v>
      </c>
      <c r="X265" s="20">
        <v>3</v>
      </c>
      <c r="Y265" s="20">
        <v>3</v>
      </c>
      <c r="Z265" s="20">
        <v>3</v>
      </c>
      <c r="AA265" s="20">
        <v>3</v>
      </c>
      <c r="AB265" s="20">
        <v>3</v>
      </c>
      <c r="AC265" s="20">
        <v>2</v>
      </c>
      <c r="AD265" s="16">
        <f t="shared" si="5"/>
        <v>2.6842105263157894</v>
      </c>
      <c r="AE265" s="20">
        <v>2</v>
      </c>
      <c r="AF265" s="20">
        <v>3</v>
      </c>
      <c r="AG265" s="20">
        <v>4</v>
      </c>
      <c r="AH265" s="20">
        <v>4</v>
      </c>
      <c r="AI265" s="20">
        <v>2</v>
      </c>
      <c r="AJ265" s="25" t="s">
        <v>451</v>
      </c>
      <c r="AK265" s="15"/>
    </row>
    <row r="266" spans="2:37" ht="15.75" x14ac:dyDescent="0.3">
      <c r="B266" s="15" t="str">
        <f>BASE!$D$2</f>
        <v>DATA ENGINEER</v>
      </c>
      <c r="C266" s="15" t="s">
        <v>242</v>
      </c>
      <c r="D266" s="15" t="s">
        <v>60</v>
      </c>
      <c r="E266" s="15" t="s">
        <v>255</v>
      </c>
      <c r="F266" s="15" t="s">
        <v>358</v>
      </c>
      <c r="G266" s="15" t="s">
        <v>152</v>
      </c>
      <c r="H266" s="19" t="s">
        <v>255</v>
      </c>
      <c r="I266" s="15" t="s">
        <v>429</v>
      </c>
      <c r="J266" s="15" t="s">
        <v>423</v>
      </c>
      <c r="K266" s="20">
        <v>2</v>
      </c>
      <c r="L266" s="20">
        <v>2</v>
      </c>
      <c r="M266" s="20">
        <v>0</v>
      </c>
      <c r="N266" s="20">
        <v>3</v>
      </c>
      <c r="O266" s="20">
        <v>0</v>
      </c>
      <c r="P266" s="20">
        <v>2</v>
      </c>
      <c r="Q266" s="20">
        <v>2</v>
      </c>
      <c r="R266" s="20">
        <v>1</v>
      </c>
      <c r="S266" s="20">
        <v>2</v>
      </c>
      <c r="T266" s="20">
        <v>2</v>
      </c>
      <c r="U266" s="20">
        <v>0</v>
      </c>
      <c r="V266" s="20">
        <v>1</v>
      </c>
      <c r="W266" s="20">
        <v>1</v>
      </c>
      <c r="X266" s="20">
        <v>0</v>
      </c>
      <c r="Y266" s="20">
        <v>0</v>
      </c>
      <c r="Z266" s="20">
        <v>3</v>
      </c>
      <c r="AA266" s="20">
        <v>1</v>
      </c>
      <c r="AB266" s="20">
        <v>1</v>
      </c>
      <c r="AC266" s="20">
        <v>0</v>
      </c>
      <c r="AD266" s="16">
        <f t="shared" si="5"/>
        <v>1.2105263157894737</v>
      </c>
      <c r="AE266" s="20">
        <v>1</v>
      </c>
      <c r="AF266" s="20">
        <v>2</v>
      </c>
      <c r="AG266" s="20">
        <v>2</v>
      </c>
      <c r="AH266" s="20">
        <v>5</v>
      </c>
      <c r="AI266" s="20">
        <v>1</v>
      </c>
      <c r="AJ266" s="25" t="s">
        <v>430</v>
      </c>
      <c r="AK266" s="15"/>
    </row>
    <row r="267" spans="2:37" ht="15.75" x14ac:dyDescent="0.3">
      <c r="B267" s="15" t="str">
        <f>BASE!$D$2</f>
        <v>DATA ENGINEER</v>
      </c>
      <c r="C267" s="15" t="s">
        <v>194</v>
      </c>
      <c r="D267" s="15" t="s">
        <v>59</v>
      </c>
      <c r="E267" s="15" t="s">
        <v>268</v>
      </c>
      <c r="F267" s="15" t="s">
        <v>197</v>
      </c>
      <c r="G267" s="15" t="s">
        <v>153</v>
      </c>
      <c r="H267" s="19" t="s">
        <v>268</v>
      </c>
      <c r="I267" s="15" t="s">
        <v>424</v>
      </c>
      <c r="J267" s="15" t="s">
        <v>423</v>
      </c>
      <c r="K267" s="20">
        <v>3</v>
      </c>
      <c r="L267" s="20">
        <v>3</v>
      </c>
      <c r="M267" s="20">
        <v>2</v>
      </c>
      <c r="N267" s="20">
        <v>3</v>
      </c>
      <c r="O267" s="20">
        <v>3</v>
      </c>
      <c r="P267" s="20">
        <v>2</v>
      </c>
      <c r="Q267" s="20">
        <v>1</v>
      </c>
      <c r="R267" s="20">
        <v>2</v>
      </c>
      <c r="S267" s="20">
        <v>2</v>
      </c>
      <c r="T267" s="20">
        <v>2</v>
      </c>
      <c r="U267" s="20">
        <v>3</v>
      </c>
      <c r="V267" s="20">
        <v>0</v>
      </c>
      <c r="W267" s="20">
        <v>2</v>
      </c>
      <c r="X267" s="20">
        <v>2</v>
      </c>
      <c r="Y267" s="20">
        <v>0</v>
      </c>
      <c r="Z267" s="20">
        <v>3</v>
      </c>
      <c r="AA267" s="20">
        <v>1</v>
      </c>
      <c r="AB267" s="20">
        <v>1</v>
      </c>
      <c r="AC267" s="20">
        <v>0</v>
      </c>
      <c r="AD267" s="16">
        <f t="shared" si="5"/>
        <v>1.8421052631578947</v>
      </c>
      <c r="AE267" s="20">
        <v>2</v>
      </c>
      <c r="AF267" s="20">
        <v>2</v>
      </c>
      <c r="AG267" s="20">
        <v>3</v>
      </c>
      <c r="AH267" s="20">
        <v>3</v>
      </c>
      <c r="AI267" s="20">
        <v>2</v>
      </c>
      <c r="AJ267" s="25" t="s">
        <v>430</v>
      </c>
      <c r="AK267" s="15"/>
    </row>
    <row r="268" spans="2:37" ht="15.75" x14ac:dyDescent="0.3">
      <c r="B268" s="15" t="str">
        <f>BASE!$D$2</f>
        <v>DATA ENGINEER</v>
      </c>
      <c r="C268" s="15" t="s">
        <v>410</v>
      </c>
      <c r="D268" s="15" t="s">
        <v>411</v>
      </c>
      <c r="E268" s="15" t="s">
        <v>201</v>
      </c>
      <c r="F268" s="15" t="s">
        <v>378</v>
      </c>
      <c r="G268" s="15" t="s">
        <v>101</v>
      </c>
      <c r="H268" s="19" t="s">
        <v>268</v>
      </c>
      <c r="I268" s="15" t="s">
        <v>424</v>
      </c>
      <c r="J268" s="15" t="s">
        <v>421</v>
      </c>
      <c r="K268" s="20">
        <v>4</v>
      </c>
      <c r="L268" s="20">
        <v>3</v>
      </c>
      <c r="M268" s="20">
        <v>3</v>
      </c>
      <c r="N268" s="20">
        <v>3</v>
      </c>
      <c r="O268" s="20">
        <v>3</v>
      </c>
      <c r="P268" s="20">
        <v>2</v>
      </c>
      <c r="Q268" s="20">
        <v>2</v>
      </c>
      <c r="R268" s="20">
        <v>4</v>
      </c>
      <c r="S268" s="20">
        <v>2</v>
      </c>
      <c r="T268" s="20">
        <v>3</v>
      </c>
      <c r="U268" s="20">
        <v>3</v>
      </c>
      <c r="V268" s="20">
        <v>1</v>
      </c>
      <c r="W268" s="20">
        <v>2</v>
      </c>
      <c r="X268" s="20">
        <v>2</v>
      </c>
      <c r="Y268" s="20">
        <v>1</v>
      </c>
      <c r="Z268" s="20">
        <v>3</v>
      </c>
      <c r="AA268" s="20">
        <v>3</v>
      </c>
      <c r="AB268" s="20">
        <v>3</v>
      </c>
      <c r="AC268" s="20">
        <v>1</v>
      </c>
      <c r="AD268" s="16">
        <f t="shared" si="5"/>
        <v>2.5263157894736841</v>
      </c>
      <c r="AE268" s="20">
        <v>3</v>
      </c>
      <c r="AF268" s="20">
        <v>3</v>
      </c>
      <c r="AG268" s="20">
        <v>3</v>
      </c>
      <c r="AH268" s="20">
        <v>3</v>
      </c>
      <c r="AI268" s="20">
        <v>3</v>
      </c>
      <c r="AJ268" s="25" t="s">
        <v>431</v>
      </c>
      <c r="AK268" s="15"/>
    </row>
    <row r="269" spans="2:37" ht="15.75" x14ac:dyDescent="0.3">
      <c r="B269" s="15" t="str">
        <f>BASE!$D$2</f>
        <v>DATA ENGINEER</v>
      </c>
      <c r="C269" s="15" t="s">
        <v>410</v>
      </c>
      <c r="D269" s="15" t="s">
        <v>411</v>
      </c>
      <c r="E269" s="15" t="s">
        <v>201</v>
      </c>
      <c r="F269" s="15" t="s">
        <v>376</v>
      </c>
      <c r="G269" s="15" t="s">
        <v>98</v>
      </c>
      <c r="H269" s="19" t="s">
        <v>255</v>
      </c>
      <c r="I269" s="15" t="s">
        <v>424</v>
      </c>
      <c r="J269" s="15" t="s">
        <v>421</v>
      </c>
      <c r="K269" s="20">
        <v>4</v>
      </c>
      <c r="L269" s="20">
        <v>2</v>
      </c>
      <c r="M269" s="20">
        <v>2</v>
      </c>
      <c r="N269" s="20">
        <v>3</v>
      </c>
      <c r="O269" s="20">
        <v>1</v>
      </c>
      <c r="P269" s="20">
        <v>1</v>
      </c>
      <c r="Q269" s="20">
        <v>0</v>
      </c>
      <c r="R269" s="20">
        <v>3</v>
      </c>
      <c r="S269" s="20">
        <v>2</v>
      </c>
      <c r="T269" s="20">
        <v>3</v>
      </c>
      <c r="U269" s="20">
        <v>2</v>
      </c>
      <c r="V269" s="20">
        <v>0</v>
      </c>
      <c r="W269" s="20">
        <v>1</v>
      </c>
      <c r="X269" s="20">
        <v>1</v>
      </c>
      <c r="Y269" s="20">
        <v>0</v>
      </c>
      <c r="Z269" s="20">
        <v>3</v>
      </c>
      <c r="AA269" s="20">
        <v>2</v>
      </c>
      <c r="AB269" s="20">
        <v>3</v>
      </c>
      <c r="AC269" s="20">
        <v>0</v>
      </c>
      <c r="AD269" s="16">
        <f t="shared" si="5"/>
        <v>1.736842105263158</v>
      </c>
      <c r="AE269" s="20">
        <v>2</v>
      </c>
      <c r="AF269" s="20">
        <v>3</v>
      </c>
      <c r="AG269" s="20">
        <v>2</v>
      </c>
      <c r="AH269" s="20">
        <v>3</v>
      </c>
      <c r="AI269" s="20">
        <v>2</v>
      </c>
      <c r="AJ269" s="25" t="s">
        <v>441</v>
      </c>
      <c r="AK269" s="15"/>
    </row>
    <row r="270" spans="2:37" ht="15.75" x14ac:dyDescent="0.3">
      <c r="B270" s="15" t="str">
        <f>BASE!$D$2</f>
        <v>DATA ENGINEER</v>
      </c>
      <c r="C270" s="15" t="s">
        <v>410</v>
      </c>
      <c r="D270" s="15" t="s">
        <v>411</v>
      </c>
      <c r="E270" s="15" t="s">
        <v>201</v>
      </c>
      <c r="F270" s="15" t="s">
        <v>402</v>
      </c>
      <c r="G270" s="15" t="s">
        <v>140</v>
      </c>
      <c r="H270" s="19" t="s">
        <v>255</v>
      </c>
      <c r="I270" s="15" t="s">
        <v>425</v>
      </c>
      <c r="J270" s="15" t="s">
        <v>421</v>
      </c>
      <c r="K270" s="20">
        <v>4</v>
      </c>
      <c r="L270" s="20">
        <v>1</v>
      </c>
      <c r="M270" s="20">
        <v>2</v>
      </c>
      <c r="N270" s="20">
        <v>3</v>
      </c>
      <c r="O270" s="20">
        <v>1</v>
      </c>
      <c r="P270" s="20">
        <v>0</v>
      </c>
      <c r="Q270" s="20">
        <v>0</v>
      </c>
      <c r="R270" s="20">
        <v>3</v>
      </c>
      <c r="S270" s="20">
        <v>2</v>
      </c>
      <c r="T270" s="20">
        <v>2</v>
      </c>
      <c r="U270" s="20">
        <v>2</v>
      </c>
      <c r="V270" s="20">
        <v>0</v>
      </c>
      <c r="W270" s="20">
        <v>1</v>
      </c>
      <c r="X270" s="20">
        <v>0</v>
      </c>
      <c r="Y270" s="20">
        <v>0</v>
      </c>
      <c r="Z270" s="20">
        <v>2</v>
      </c>
      <c r="AA270" s="20">
        <v>1</v>
      </c>
      <c r="AB270" s="20">
        <v>2</v>
      </c>
      <c r="AC270" s="20">
        <v>0</v>
      </c>
      <c r="AD270" s="16">
        <f t="shared" si="5"/>
        <v>1.368421052631579</v>
      </c>
      <c r="AE270" s="20">
        <v>1</v>
      </c>
      <c r="AF270" s="20">
        <v>3</v>
      </c>
      <c r="AG270" s="20">
        <v>2</v>
      </c>
      <c r="AH270" s="20">
        <v>2</v>
      </c>
      <c r="AI270" s="20">
        <v>1</v>
      </c>
      <c r="AJ270" s="25" t="s">
        <v>438</v>
      </c>
      <c r="AK270" s="15"/>
    </row>
    <row r="271" spans="2:37" ht="15.75" x14ac:dyDescent="0.3">
      <c r="B271" s="15" t="str">
        <f>BASE!$D$2</f>
        <v>DATA ENGINEER</v>
      </c>
      <c r="C271" s="15" t="s">
        <v>330</v>
      </c>
      <c r="D271" s="15" t="s">
        <v>63</v>
      </c>
      <c r="E271" s="15" t="s">
        <v>268</v>
      </c>
      <c r="F271" s="15" t="s">
        <v>338</v>
      </c>
      <c r="G271" s="15" t="s">
        <v>339</v>
      </c>
      <c r="H271" s="19" t="s">
        <v>268</v>
      </c>
      <c r="I271" s="15" t="s">
        <v>427</v>
      </c>
      <c r="J271" s="15" t="s">
        <v>423</v>
      </c>
      <c r="K271" s="20">
        <v>3</v>
      </c>
      <c r="L271" s="20">
        <v>3</v>
      </c>
      <c r="M271" s="20">
        <v>2</v>
      </c>
      <c r="N271" s="20">
        <v>3</v>
      </c>
      <c r="O271" s="20">
        <v>2</v>
      </c>
      <c r="P271" s="20">
        <v>2</v>
      </c>
      <c r="Q271" s="20">
        <v>2</v>
      </c>
      <c r="R271" s="20">
        <v>2</v>
      </c>
      <c r="S271" s="20">
        <v>2</v>
      </c>
      <c r="T271" s="20">
        <v>0</v>
      </c>
      <c r="U271" s="20">
        <v>3</v>
      </c>
      <c r="V271" s="20">
        <v>2</v>
      </c>
      <c r="W271" s="20">
        <v>2</v>
      </c>
      <c r="X271" s="20">
        <v>2</v>
      </c>
      <c r="Y271" s="20">
        <v>0</v>
      </c>
      <c r="Z271" s="20">
        <v>2</v>
      </c>
      <c r="AA271" s="20">
        <v>2</v>
      </c>
      <c r="AB271" s="20">
        <v>2</v>
      </c>
      <c r="AC271" s="20">
        <v>0</v>
      </c>
      <c r="AD271" s="16">
        <f t="shared" si="5"/>
        <v>1.8947368421052631</v>
      </c>
      <c r="AE271" s="20">
        <v>2</v>
      </c>
      <c r="AF271" s="20">
        <v>2</v>
      </c>
      <c r="AG271" s="20">
        <v>2</v>
      </c>
      <c r="AH271" s="20">
        <v>3</v>
      </c>
      <c r="AI271" s="20">
        <v>2</v>
      </c>
      <c r="AJ271" s="25"/>
      <c r="AK271" s="15"/>
    </row>
    <row r="272" spans="2:37" ht="15.75" x14ac:dyDescent="0.3">
      <c r="B272" s="15" t="str">
        <f>BASE!$D$2</f>
        <v>DATA ENGINEER</v>
      </c>
      <c r="C272" s="15" t="s">
        <v>240</v>
      </c>
      <c r="D272" s="15" t="s">
        <v>88</v>
      </c>
      <c r="E272" s="15" t="s">
        <v>268</v>
      </c>
      <c r="F272" s="15" t="s">
        <v>327</v>
      </c>
      <c r="G272" s="15" t="s">
        <v>328</v>
      </c>
      <c r="H272" s="19" t="s">
        <v>268</v>
      </c>
      <c r="I272" s="15" t="s">
        <v>424</v>
      </c>
      <c r="J272" s="15" t="s">
        <v>423</v>
      </c>
      <c r="K272" s="20">
        <v>4</v>
      </c>
      <c r="L272" s="20">
        <v>4</v>
      </c>
      <c r="M272" s="20">
        <v>4</v>
      </c>
      <c r="N272" s="20">
        <v>4</v>
      </c>
      <c r="O272" s="20">
        <v>4</v>
      </c>
      <c r="P272" s="20">
        <v>3</v>
      </c>
      <c r="Q272" s="20">
        <v>3</v>
      </c>
      <c r="R272" s="20">
        <v>4</v>
      </c>
      <c r="S272" s="20">
        <v>4</v>
      </c>
      <c r="T272" s="20">
        <v>4</v>
      </c>
      <c r="U272" s="20">
        <v>4</v>
      </c>
      <c r="V272" s="20">
        <v>0</v>
      </c>
      <c r="W272" s="20">
        <v>3</v>
      </c>
      <c r="X272" s="20">
        <v>2</v>
      </c>
      <c r="Y272" s="20">
        <v>0</v>
      </c>
      <c r="Z272" s="20">
        <v>4</v>
      </c>
      <c r="AA272" s="20">
        <v>4</v>
      </c>
      <c r="AB272" s="20">
        <v>4</v>
      </c>
      <c r="AC272" s="20">
        <v>4</v>
      </c>
      <c r="AD272" s="16">
        <f t="shared" si="5"/>
        <v>3.3157894736842106</v>
      </c>
      <c r="AE272" s="20">
        <v>4</v>
      </c>
      <c r="AF272" s="20">
        <v>4</v>
      </c>
      <c r="AG272" s="20">
        <v>4</v>
      </c>
      <c r="AH272" s="20">
        <v>4</v>
      </c>
      <c r="AI272" s="20">
        <v>4</v>
      </c>
      <c r="AJ272" s="25"/>
      <c r="AK272" s="15"/>
    </row>
    <row r="273" spans="2:37" ht="15.75" x14ac:dyDescent="0.3">
      <c r="B273" s="15" t="str">
        <f>BASE!$D$2</f>
        <v>DATA ENGINEER</v>
      </c>
      <c r="C273" s="15" t="s">
        <v>330</v>
      </c>
      <c r="D273" s="15" t="s">
        <v>63</v>
      </c>
      <c r="E273" s="15" t="s">
        <v>268</v>
      </c>
      <c r="F273" s="15" t="s">
        <v>333</v>
      </c>
      <c r="G273" s="15" t="s">
        <v>334</v>
      </c>
      <c r="H273" s="19" t="s">
        <v>268</v>
      </c>
      <c r="I273" s="15" t="s">
        <v>427</v>
      </c>
      <c r="J273" s="15" t="s">
        <v>423</v>
      </c>
      <c r="K273" s="20">
        <v>3</v>
      </c>
      <c r="L273" s="20">
        <v>3</v>
      </c>
      <c r="M273" s="20">
        <v>3</v>
      </c>
      <c r="N273" s="20">
        <v>3</v>
      </c>
      <c r="O273" s="20">
        <v>3</v>
      </c>
      <c r="P273" s="20">
        <v>2</v>
      </c>
      <c r="Q273" s="20">
        <v>2</v>
      </c>
      <c r="R273" s="20">
        <v>0</v>
      </c>
      <c r="S273" s="20">
        <v>2</v>
      </c>
      <c r="T273" s="20">
        <v>2</v>
      </c>
      <c r="U273" s="20">
        <v>3</v>
      </c>
      <c r="V273" s="20">
        <v>1</v>
      </c>
      <c r="W273" s="20">
        <v>2</v>
      </c>
      <c r="X273" s="20">
        <v>2</v>
      </c>
      <c r="Y273" s="20">
        <v>2</v>
      </c>
      <c r="Z273" s="20">
        <v>3</v>
      </c>
      <c r="AA273" s="20">
        <v>3</v>
      </c>
      <c r="AB273" s="20">
        <v>2</v>
      </c>
      <c r="AC273" s="20">
        <v>0</v>
      </c>
      <c r="AD273" s="16">
        <f t="shared" si="5"/>
        <v>2.1578947368421053</v>
      </c>
      <c r="AE273" s="20">
        <v>3</v>
      </c>
      <c r="AF273" s="20">
        <v>3</v>
      </c>
      <c r="AG273" s="20">
        <v>3</v>
      </c>
      <c r="AH273" s="20">
        <v>3</v>
      </c>
      <c r="AI273" s="20">
        <v>3</v>
      </c>
      <c r="AJ273" s="25"/>
      <c r="AK273" s="15"/>
    </row>
    <row r="274" spans="2:37" ht="15.75" x14ac:dyDescent="0.3">
      <c r="B274" s="15" t="str">
        <f>BASE!$D$2</f>
        <v>DATA ENGINEER</v>
      </c>
      <c r="C274" s="15" t="s">
        <v>412</v>
      </c>
      <c r="D274" s="15" t="s">
        <v>58</v>
      </c>
      <c r="E274" s="15" t="s">
        <v>227</v>
      </c>
      <c r="F274" s="15" t="s">
        <v>194</v>
      </c>
      <c r="G274" s="15" t="s">
        <v>59</v>
      </c>
      <c r="H274" s="19" t="s">
        <v>201</v>
      </c>
      <c r="I274" s="15" t="s">
        <v>426</v>
      </c>
      <c r="J274" s="15" t="s">
        <v>422</v>
      </c>
      <c r="K274" s="20">
        <v>4</v>
      </c>
      <c r="L274" s="20">
        <v>4</v>
      </c>
      <c r="M274" s="20">
        <v>4</v>
      </c>
      <c r="N274" s="20">
        <v>4</v>
      </c>
      <c r="O274" s="20">
        <v>4</v>
      </c>
      <c r="P274" s="20">
        <v>2</v>
      </c>
      <c r="Q274" s="20">
        <v>2</v>
      </c>
      <c r="R274" s="20">
        <v>4</v>
      </c>
      <c r="S274" s="20">
        <v>4</v>
      </c>
      <c r="T274" s="20">
        <v>3</v>
      </c>
      <c r="U274" s="20">
        <v>3</v>
      </c>
      <c r="V274" s="20">
        <v>0</v>
      </c>
      <c r="W274" s="20">
        <v>2</v>
      </c>
      <c r="X274" s="20">
        <v>3</v>
      </c>
      <c r="Y274" s="20">
        <v>2</v>
      </c>
      <c r="Z274" s="20">
        <v>4</v>
      </c>
      <c r="AA274" s="20">
        <v>3</v>
      </c>
      <c r="AB274" s="20">
        <v>3</v>
      </c>
      <c r="AC274" s="20">
        <v>0</v>
      </c>
      <c r="AD274" s="16">
        <f t="shared" si="5"/>
        <v>2.8947368421052633</v>
      </c>
      <c r="AE274" s="20">
        <v>4</v>
      </c>
      <c r="AF274" s="20">
        <v>4</v>
      </c>
      <c r="AG274" s="20">
        <v>3</v>
      </c>
      <c r="AH274" s="20">
        <v>3</v>
      </c>
      <c r="AI274" s="20">
        <v>4</v>
      </c>
      <c r="AJ274" s="31"/>
      <c r="AK274" s="15"/>
    </row>
    <row r="275" spans="2:37" ht="15.75" x14ac:dyDescent="0.3">
      <c r="B275" s="15" t="str">
        <f>BASE!$D$2</f>
        <v>DATA ENGINEER</v>
      </c>
      <c r="C275" s="15" t="s">
        <v>412</v>
      </c>
      <c r="D275" s="15" t="s">
        <v>58</v>
      </c>
      <c r="E275" s="15" t="s">
        <v>227</v>
      </c>
      <c r="F275" s="15" t="s">
        <v>194</v>
      </c>
      <c r="G275" s="15" t="s">
        <v>59</v>
      </c>
      <c r="H275" s="19" t="s">
        <v>201</v>
      </c>
      <c r="I275" s="15" t="s">
        <v>426</v>
      </c>
      <c r="J275" s="15" t="s">
        <v>421</v>
      </c>
      <c r="K275" s="20">
        <v>4</v>
      </c>
      <c r="L275" s="20">
        <v>4</v>
      </c>
      <c r="M275" s="20">
        <v>4</v>
      </c>
      <c r="N275" s="20">
        <v>4</v>
      </c>
      <c r="O275" s="20">
        <v>4</v>
      </c>
      <c r="P275" s="20">
        <v>2</v>
      </c>
      <c r="Q275" s="20">
        <v>2</v>
      </c>
      <c r="R275" s="20">
        <v>4</v>
      </c>
      <c r="S275" s="20">
        <v>4</v>
      </c>
      <c r="T275" s="20">
        <v>3</v>
      </c>
      <c r="U275" s="20">
        <v>3</v>
      </c>
      <c r="V275" s="20">
        <v>0</v>
      </c>
      <c r="W275" s="20">
        <v>2</v>
      </c>
      <c r="X275" s="20">
        <v>3</v>
      </c>
      <c r="Y275" s="20">
        <v>2</v>
      </c>
      <c r="Z275" s="20">
        <v>4</v>
      </c>
      <c r="AA275" s="20">
        <v>3</v>
      </c>
      <c r="AB275" s="20">
        <v>3</v>
      </c>
      <c r="AC275" s="20">
        <v>0</v>
      </c>
      <c r="AD275" s="16">
        <f t="shared" si="5"/>
        <v>2.8947368421052633</v>
      </c>
      <c r="AE275" s="20">
        <v>4</v>
      </c>
      <c r="AF275" s="20">
        <v>4</v>
      </c>
      <c r="AG275" s="20">
        <v>4</v>
      </c>
      <c r="AH275" s="20">
        <v>3</v>
      </c>
      <c r="AI275" s="20">
        <v>4</v>
      </c>
      <c r="AJ275" s="25"/>
      <c r="AK275" s="15"/>
    </row>
    <row r="276" spans="2:37" ht="15.75" x14ac:dyDescent="0.3">
      <c r="B276" s="15" t="str">
        <f>BASE!$D$2</f>
        <v>DATA ENGINEER</v>
      </c>
      <c r="C276" s="15" t="s">
        <v>412</v>
      </c>
      <c r="D276" s="15" t="s">
        <v>58</v>
      </c>
      <c r="E276" s="15" t="s">
        <v>227</v>
      </c>
      <c r="F276" s="15" t="s">
        <v>331</v>
      </c>
      <c r="G276" s="15" t="s">
        <v>96</v>
      </c>
      <c r="H276" s="19" t="s">
        <v>201</v>
      </c>
      <c r="I276" s="15" t="s">
        <v>427</v>
      </c>
      <c r="J276" s="15" t="s">
        <v>421</v>
      </c>
      <c r="K276" s="20">
        <v>3</v>
      </c>
      <c r="L276" s="20">
        <v>4</v>
      </c>
      <c r="M276" s="20">
        <v>3</v>
      </c>
      <c r="N276" s="20">
        <v>3</v>
      </c>
      <c r="O276" s="20">
        <v>3</v>
      </c>
      <c r="P276" s="20">
        <v>3</v>
      </c>
      <c r="Q276" s="20">
        <v>3</v>
      </c>
      <c r="R276" s="20">
        <v>2</v>
      </c>
      <c r="S276" s="20">
        <v>4</v>
      </c>
      <c r="T276" s="20">
        <v>3</v>
      </c>
      <c r="U276" s="20">
        <v>3</v>
      </c>
      <c r="V276" s="20">
        <v>2</v>
      </c>
      <c r="W276" s="20">
        <v>3</v>
      </c>
      <c r="X276" s="20">
        <v>3</v>
      </c>
      <c r="Y276" s="20">
        <v>3</v>
      </c>
      <c r="Z276" s="20">
        <v>3</v>
      </c>
      <c r="AA276" s="20">
        <v>3</v>
      </c>
      <c r="AB276" s="20">
        <v>3</v>
      </c>
      <c r="AC276" s="20">
        <v>2</v>
      </c>
      <c r="AD276" s="16">
        <f t="shared" si="5"/>
        <v>2.9473684210526314</v>
      </c>
      <c r="AE276" s="20">
        <v>3</v>
      </c>
      <c r="AF276" s="20">
        <v>4</v>
      </c>
      <c r="AG276" s="20">
        <v>4</v>
      </c>
      <c r="AH276" s="20">
        <v>4</v>
      </c>
      <c r="AI276" s="20">
        <v>3</v>
      </c>
      <c r="AJ276" s="25" t="s">
        <v>431</v>
      </c>
      <c r="AK276" s="15"/>
    </row>
    <row r="277" spans="2:37" ht="15.75" x14ac:dyDescent="0.3">
      <c r="B277" s="15" t="str">
        <f>BASE!$D$2</f>
        <v>DATA ENGINEER</v>
      </c>
      <c r="C277" s="15" t="s">
        <v>412</v>
      </c>
      <c r="D277" s="15" t="s">
        <v>58</v>
      </c>
      <c r="E277" s="15" t="s">
        <v>227</v>
      </c>
      <c r="F277" s="15" t="s">
        <v>404</v>
      </c>
      <c r="G277" s="15" t="s">
        <v>70</v>
      </c>
      <c r="H277" s="19" t="s">
        <v>201</v>
      </c>
      <c r="I277" s="15" t="s">
        <v>428</v>
      </c>
      <c r="J277" s="15" t="s">
        <v>422</v>
      </c>
      <c r="K277" s="20">
        <v>4</v>
      </c>
      <c r="L277" s="20">
        <v>3</v>
      </c>
      <c r="M277" s="20">
        <v>3</v>
      </c>
      <c r="N277" s="20">
        <v>4</v>
      </c>
      <c r="O277" s="20">
        <v>2</v>
      </c>
      <c r="P277" s="20">
        <v>2</v>
      </c>
      <c r="Q277" s="20">
        <v>2</v>
      </c>
      <c r="R277" s="20">
        <v>2</v>
      </c>
      <c r="S277" s="20">
        <v>0</v>
      </c>
      <c r="T277" s="20">
        <v>3</v>
      </c>
      <c r="U277" s="20">
        <v>0</v>
      </c>
      <c r="V277" s="20">
        <v>0</v>
      </c>
      <c r="W277" s="20">
        <v>2</v>
      </c>
      <c r="X277" s="20">
        <v>1</v>
      </c>
      <c r="Y277" s="20">
        <v>3</v>
      </c>
      <c r="Z277" s="20">
        <v>3</v>
      </c>
      <c r="AA277" s="20">
        <v>3</v>
      </c>
      <c r="AB277" s="20">
        <v>3</v>
      </c>
      <c r="AC277" s="20">
        <v>0</v>
      </c>
      <c r="AD277" s="16">
        <f t="shared" si="5"/>
        <v>2.1052631578947367</v>
      </c>
      <c r="AE277" s="20">
        <v>2</v>
      </c>
      <c r="AF277" s="20">
        <v>3</v>
      </c>
      <c r="AG277" s="20">
        <v>3</v>
      </c>
      <c r="AH277" s="20">
        <v>2</v>
      </c>
      <c r="AI277" s="20">
        <v>2</v>
      </c>
      <c r="AJ277" s="31" t="s">
        <v>438</v>
      </c>
      <c r="AK277" s="15"/>
    </row>
    <row r="278" spans="2:37" ht="15.75" x14ac:dyDescent="0.3">
      <c r="B278" s="15" t="str">
        <f>BASE!$D$2</f>
        <v>DATA ENGINEER</v>
      </c>
      <c r="C278" s="15" t="s">
        <v>412</v>
      </c>
      <c r="D278" s="15" t="s">
        <v>58</v>
      </c>
      <c r="E278" s="15" t="s">
        <v>227</v>
      </c>
      <c r="F278" s="15" t="s">
        <v>404</v>
      </c>
      <c r="G278" s="15" t="s">
        <v>70</v>
      </c>
      <c r="H278" s="19" t="s">
        <v>201</v>
      </c>
      <c r="I278" s="15" t="s">
        <v>428</v>
      </c>
      <c r="J278" s="15" t="s">
        <v>421</v>
      </c>
      <c r="K278" s="20">
        <v>4</v>
      </c>
      <c r="L278" s="20">
        <v>3</v>
      </c>
      <c r="M278" s="20">
        <v>3</v>
      </c>
      <c r="N278" s="20">
        <v>4</v>
      </c>
      <c r="O278" s="20">
        <v>2</v>
      </c>
      <c r="P278" s="20">
        <v>2</v>
      </c>
      <c r="Q278" s="20">
        <v>2</v>
      </c>
      <c r="R278" s="20">
        <v>1</v>
      </c>
      <c r="S278" s="20">
        <v>0</v>
      </c>
      <c r="T278" s="20">
        <v>3</v>
      </c>
      <c r="U278" s="20">
        <v>0</v>
      </c>
      <c r="V278" s="20">
        <v>0</v>
      </c>
      <c r="W278" s="20">
        <v>2</v>
      </c>
      <c r="X278" s="20">
        <v>1</v>
      </c>
      <c r="Y278" s="20">
        <v>2</v>
      </c>
      <c r="Z278" s="20">
        <v>2</v>
      </c>
      <c r="AA278" s="20">
        <v>3</v>
      </c>
      <c r="AB278" s="20">
        <v>3</v>
      </c>
      <c r="AC278" s="20">
        <v>0</v>
      </c>
      <c r="AD278" s="16">
        <f t="shared" si="5"/>
        <v>1.9473684210526316</v>
      </c>
      <c r="AE278" s="20">
        <v>2</v>
      </c>
      <c r="AF278" s="20">
        <v>3</v>
      </c>
      <c r="AG278" s="20">
        <v>2</v>
      </c>
      <c r="AH278" s="20">
        <v>2</v>
      </c>
      <c r="AI278" s="20">
        <v>2</v>
      </c>
      <c r="AJ278" s="25" t="s">
        <v>438</v>
      </c>
      <c r="AK278" s="15"/>
    </row>
    <row r="279" spans="2:37" ht="15.75" x14ac:dyDescent="0.3">
      <c r="B279" s="15" t="str">
        <f>BASE!$D$2</f>
        <v>DATA ENGINEER</v>
      </c>
      <c r="C279" s="15" t="s">
        <v>412</v>
      </c>
      <c r="D279" s="15" t="s">
        <v>58</v>
      </c>
      <c r="E279" s="15" t="s">
        <v>227</v>
      </c>
      <c r="F279" s="15" t="s">
        <v>306</v>
      </c>
      <c r="G279" s="15" t="s">
        <v>73</v>
      </c>
      <c r="H279" s="19" t="s">
        <v>201</v>
      </c>
      <c r="I279" s="15" t="s">
        <v>427</v>
      </c>
      <c r="J279" s="15" t="s">
        <v>422</v>
      </c>
      <c r="K279" s="20">
        <v>4</v>
      </c>
      <c r="L279" s="20">
        <v>3</v>
      </c>
      <c r="M279" s="20">
        <v>3</v>
      </c>
      <c r="N279" s="20">
        <v>4</v>
      </c>
      <c r="O279" s="20">
        <v>4</v>
      </c>
      <c r="P279" s="20">
        <v>0</v>
      </c>
      <c r="Q279" s="20">
        <v>0</v>
      </c>
      <c r="R279" s="20">
        <v>4</v>
      </c>
      <c r="S279" s="20">
        <v>2</v>
      </c>
      <c r="T279" s="20">
        <v>3</v>
      </c>
      <c r="U279" s="20">
        <v>2</v>
      </c>
      <c r="V279" s="20">
        <v>0</v>
      </c>
      <c r="W279" s="20">
        <v>0</v>
      </c>
      <c r="X279" s="20">
        <v>0</v>
      </c>
      <c r="Y279" s="20">
        <v>0</v>
      </c>
      <c r="Z279" s="20">
        <v>4</v>
      </c>
      <c r="AA279" s="20">
        <v>3</v>
      </c>
      <c r="AB279" s="20">
        <v>3</v>
      </c>
      <c r="AC279" s="20">
        <v>0</v>
      </c>
      <c r="AD279" s="16">
        <f t="shared" si="5"/>
        <v>2.0526315789473686</v>
      </c>
      <c r="AE279" s="20">
        <v>3</v>
      </c>
      <c r="AF279" s="20">
        <v>3</v>
      </c>
      <c r="AG279" s="20">
        <v>3</v>
      </c>
      <c r="AH279" s="20">
        <v>3</v>
      </c>
      <c r="AI279" s="20">
        <v>3</v>
      </c>
      <c r="AJ279" s="31"/>
      <c r="AK279" s="15"/>
    </row>
    <row r="280" spans="2:37" ht="15.75" x14ac:dyDescent="0.3">
      <c r="B280" s="15" t="str">
        <f>BASE!$D$2</f>
        <v>DATA ENGINEER</v>
      </c>
      <c r="C280" s="15" t="s">
        <v>412</v>
      </c>
      <c r="D280" s="15" t="s">
        <v>58</v>
      </c>
      <c r="E280" s="15" t="s">
        <v>227</v>
      </c>
      <c r="F280" s="15" t="s">
        <v>306</v>
      </c>
      <c r="G280" s="15" t="s">
        <v>73</v>
      </c>
      <c r="H280" s="19" t="s">
        <v>201</v>
      </c>
      <c r="I280" s="15" t="s">
        <v>427</v>
      </c>
      <c r="J280" s="15" t="s">
        <v>421</v>
      </c>
      <c r="K280" s="20">
        <v>4</v>
      </c>
      <c r="L280" s="20">
        <v>3</v>
      </c>
      <c r="M280" s="20">
        <v>3</v>
      </c>
      <c r="N280" s="20">
        <v>4</v>
      </c>
      <c r="O280" s="20">
        <v>4</v>
      </c>
      <c r="P280" s="20">
        <v>1</v>
      </c>
      <c r="Q280" s="20">
        <v>0</v>
      </c>
      <c r="R280" s="20">
        <v>4</v>
      </c>
      <c r="S280" s="20">
        <v>2</v>
      </c>
      <c r="T280" s="20">
        <v>3</v>
      </c>
      <c r="U280" s="20">
        <v>2</v>
      </c>
      <c r="V280" s="20">
        <v>0</v>
      </c>
      <c r="W280" s="20">
        <v>0</v>
      </c>
      <c r="X280" s="20">
        <v>0</v>
      </c>
      <c r="Y280" s="20">
        <v>0</v>
      </c>
      <c r="Z280" s="20">
        <v>4</v>
      </c>
      <c r="AA280" s="20">
        <v>3</v>
      </c>
      <c r="AB280" s="20">
        <v>3</v>
      </c>
      <c r="AC280" s="20">
        <v>0</v>
      </c>
      <c r="AD280" s="16">
        <f t="shared" si="5"/>
        <v>2.1052631578947367</v>
      </c>
      <c r="AE280" s="20">
        <v>3</v>
      </c>
      <c r="AF280" s="20">
        <v>4</v>
      </c>
      <c r="AG280" s="20">
        <v>3</v>
      </c>
      <c r="AH280" s="20">
        <v>3</v>
      </c>
      <c r="AI280" s="20">
        <v>3</v>
      </c>
      <c r="AJ280" s="25"/>
      <c r="AK280" s="15"/>
    </row>
    <row r="281" spans="2:37" ht="15.75" x14ac:dyDescent="0.3">
      <c r="B281" s="15" t="str">
        <f>BASE!$D$2</f>
        <v>DATA ENGINEER</v>
      </c>
      <c r="C281" s="15" t="s">
        <v>412</v>
      </c>
      <c r="D281" s="15" t="s">
        <v>58</v>
      </c>
      <c r="E281" s="15" t="s">
        <v>227</v>
      </c>
      <c r="F281" s="15" t="s">
        <v>386</v>
      </c>
      <c r="G281" s="15" t="s">
        <v>74</v>
      </c>
      <c r="H281" s="19" t="s">
        <v>201</v>
      </c>
      <c r="I281" s="15" t="s">
        <v>426</v>
      </c>
      <c r="J281" s="15" t="s">
        <v>422</v>
      </c>
      <c r="K281" s="20">
        <v>4</v>
      </c>
      <c r="L281" s="20">
        <v>4</v>
      </c>
      <c r="M281" s="20">
        <v>4</v>
      </c>
      <c r="N281" s="20">
        <v>4</v>
      </c>
      <c r="O281" s="20">
        <v>4</v>
      </c>
      <c r="P281" s="20">
        <v>1</v>
      </c>
      <c r="Q281" s="20">
        <v>1</v>
      </c>
      <c r="R281" s="20">
        <v>0</v>
      </c>
      <c r="S281" s="20">
        <v>4</v>
      </c>
      <c r="T281" s="20">
        <v>4</v>
      </c>
      <c r="U281" s="20">
        <v>3</v>
      </c>
      <c r="V281" s="20">
        <v>0</v>
      </c>
      <c r="W281" s="20">
        <v>0</v>
      </c>
      <c r="X281" s="20">
        <v>3</v>
      </c>
      <c r="Y281" s="20">
        <v>0</v>
      </c>
      <c r="Z281" s="20">
        <v>4</v>
      </c>
      <c r="AA281" s="20">
        <v>3</v>
      </c>
      <c r="AB281" s="20">
        <v>3</v>
      </c>
      <c r="AC281" s="20">
        <v>2</v>
      </c>
      <c r="AD281" s="16">
        <f t="shared" si="5"/>
        <v>2.5263157894736841</v>
      </c>
      <c r="AE281" s="20">
        <v>4</v>
      </c>
      <c r="AF281" s="20">
        <v>4</v>
      </c>
      <c r="AG281" s="20">
        <v>4</v>
      </c>
      <c r="AH281" s="20">
        <v>3</v>
      </c>
      <c r="AI281" s="20">
        <v>4</v>
      </c>
      <c r="AJ281" s="31" t="s">
        <v>439</v>
      </c>
      <c r="AK281" s="15"/>
    </row>
    <row r="282" spans="2:37" ht="15.75" x14ac:dyDescent="0.3">
      <c r="B282" s="15" t="str">
        <f>BASE!$D$2</f>
        <v>DATA ENGINEER</v>
      </c>
      <c r="C282" s="15" t="s">
        <v>412</v>
      </c>
      <c r="D282" s="15" t="s">
        <v>58</v>
      </c>
      <c r="E282" s="15" t="s">
        <v>227</v>
      </c>
      <c r="F282" s="15" t="s">
        <v>386</v>
      </c>
      <c r="G282" s="15" t="s">
        <v>74</v>
      </c>
      <c r="H282" s="19" t="s">
        <v>201</v>
      </c>
      <c r="I282" s="15" t="s">
        <v>426</v>
      </c>
      <c r="J282" s="15" t="s">
        <v>421</v>
      </c>
      <c r="K282" s="20">
        <v>4</v>
      </c>
      <c r="L282" s="20">
        <v>4</v>
      </c>
      <c r="M282" s="20">
        <v>4</v>
      </c>
      <c r="N282" s="20">
        <v>4</v>
      </c>
      <c r="O282" s="20">
        <v>4</v>
      </c>
      <c r="P282" s="20">
        <v>2</v>
      </c>
      <c r="Q282" s="20">
        <v>1</v>
      </c>
      <c r="R282" s="20">
        <v>1</v>
      </c>
      <c r="S282" s="20">
        <v>4</v>
      </c>
      <c r="T282" s="20">
        <v>4</v>
      </c>
      <c r="U282" s="20">
        <v>3</v>
      </c>
      <c r="V282" s="20">
        <v>0</v>
      </c>
      <c r="W282" s="20">
        <v>0</v>
      </c>
      <c r="X282" s="20">
        <v>2</v>
      </c>
      <c r="Y282" s="20">
        <v>0</v>
      </c>
      <c r="Z282" s="20">
        <v>4</v>
      </c>
      <c r="AA282" s="20">
        <v>3</v>
      </c>
      <c r="AB282" s="20">
        <v>3</v>
      </c>
      <c r="AC282" s="20">
        <v>2</v>
      </c>
      <c r="AD282" s="16">
        <f t="shared" si="5"/>
        <v>2.5789473684210527</v>
      </c>
      <c r="AE282" s="20">
        <v>4</v>
      </c>
      <c r="AF282" s="20">
        <v>4</v>
      </c>
      <c r="AG282" s="20">
        <v>4</v>
      </c>
      <c r="AH282" s="20">
        <v>4</v>
      </c>
      <c r="AI282" s="20">
        <v>4</v>
      </c>
      <c r="AJ282" s="25" t="s">
        <v>439</v>
      </c>
      <c r="AK282" s="15"/>
    </row>
    <row r="283" spans="2:37" ht="15.75" x14ac:dyDescent="0.3">
      <c r="B283" s="15" t="str">
        <f>BASE!$D$2</f>
        <v>DATA ENGINEER</v>
      </c>
      <c r="C283" s="15" t="s">
        <v>412</v>
      </c>
      <c r="D283" s="15" t="s">
        <v>58</v>
      </c>
      <c r="E283" s="15" t="s">
        <v>227</v>
      </c>
      <c r="F283" s="15" t="s">
        <v>408</v>
      </c>
      <c r="G283" s="15" t="s">
        <v>84</v>
      </c>
      <c r="H283" s="19" t="s">
        <v>201</v>
      </c>
      <c r="I283" s="15" t="s">
        <v>428</v>
      </c>
      <c r="J283" s="15" t="s">
        <v>422</v>
      </c>
      <c r="K283" s="20">
        <v>4</v>
      </c>
      <c r="L283" s="20">
        <v>3</v>
      </c>
      <c r="M283" s="20">
        <v>3</v>
      </c>
      <c r="N283" s="20">
        <v>4</v>
      </c>
      <c r="O283" s="20">
        <v>3</v>
      </c>
      <c r="P283" s="20">
        <v>3</v>
      </c>
      <c r="Q283" s="20">
        <v>3</v>
      </c>
      <c r="R283" s="20">
        <v>0</v>
      </c>
      <c r="S283" s="20">
        <v>3</v>
      </c>
      <c r="T283" s="20">
        <v>3</v>
      </c>
      <c r="U283" s="20">
        <v>4</v>
      </c>
      <c r="V283" s="20">
        <v>1</v>
      </c>
      <c r="W283" s="20">
        <v>3</v>
      </c>
      <c r="X283" s="20">
        <v>3</v>
      </c>
      <c r="Y283" s="20">
        <v>3</v>
      </c>
      <c r="Z283" s="20">
        <v>4</v>
      </c>
      <c r="AA283" s="20">
        <v>3</v>
      </c>
      <c r="AB283" s="20">
        <v>4</v>
      </c>
      <c r="AC283" s="20">
        <v>0</v>
      </c>
      <c r="AD283" s="16">
        <f t="shared" si="5"/>
        <v>2.8421052631578947</v>
      </c>
      <c r="AE283" s="20">
        <v>3</v>
      </c>
      <c r="AF283" s="20">
        <v>4</v>
      </c>
      <c r="AG283" s="20">
        <v>4</v>
      </c>
      <c r="AH283" s="20">
        <v>2</v>
      </c>
      <c r="AI283" s="20">
        <v>2</v>
      </c>
      <c r="AJ283" s="31" t="s">
        <v>451</v>
      </c>
      <c r="AK283" s="15"/>
    </row>
    <row r="284" spans="2:37" ht="15.75" x14ac:dyDescent="0.3">
      <c r="B284" s="15" t="str">
        <f>BASE!$D$2</f>
        <v>DATA ENGINEER</v>
      </c>
      <c r="C284" s="15" t="s">
        <v>412</v>
      </c>
      <c r="D284" s="15" t="s">
        <v>58</v>
      </c>
      <c r="E284" s="15" t="s">
        <v>227</v>
      </c>
      <c r="F284" s="15" t="s">
        <v>408</v>
      </c>
      <c r="G284" s="15" t="s">
        <v>84</v>
      </c>
      <c r="H284" s="19" t="s">
        <v>201</v>
      </c>
      <c r="I284" s="15" t="s">
        <v>428</v>
      </c>
      <c r="J284" s="15" t="s">
        <v>421</v>
      </c>
      <c r="K284" s="20">
        <v>3</v>
      </c>
      <c r="L284" s="20">
        <v>3</v>
      </c>
      <c r="M284" s="20">
        <v>2</v>
      </c>
      <c r="N284" s="20">
        <v>3</v>
      </c>
      <c r="O284" s="20">
        <v>2</v>
      </c>
      <c r="P284" s="20">
        <v>2</v>
      </c>
      <c r="Q284" s="20">
        <v>3</v>
      </c>
      <c r="R284" s="20">
        <v>1</v>
      </c>
      <c r="S284" s="20">
        <v>2</v>
      </c>
      <c r="T284" s="20">
        <v>3</v>
      </c>
      <c r="U284" s="20">
        <v>3</v>
      </c>
      <c r="V284" s="20">
        <v>2</v>
      </c>
      <c r="W284" s="20">
        <v>3</v>
      </c>
      <c r="X284" s="20">
        <v>3</v>
      </c>
      <c r="Y284" s="20">
        <v>3</v>
      </c>
      <c r="Z284" s="20">
        <v>3</v>
      </c>
      <c r="AA284" s="20">
        <v>3</v>
      </c>
      <c r="AB284" s="20">
        <v>3</v>
      </c>
      <c r="AC284" s="20">
        <v>2</v>
      </c>
      <c r="AD284" s="16">
        <f t="shared" si="5"/>
        <v>2.5789473684210527</v>
      </c>
      <c r="AE284" s="20">
        <v>2</v>
      </c>
      <c r="AF284" s="20">
        <v>3</v>
      </c>
      <c r="AG284" s="20">
        <v>3</v>
      </c>
      <c r="AH284" s="20">
        <v>3</v>
      </c>
      <c r="AI284" s="20">
        <v>2</v>
      </c>
      <c r="AJ284" s="25" t="s">
        <v>451</v>
      </c>
      <c r="AK284" s="15"/>
    </row>
    <row r="285" spans="2:37" ht="15.75" x14ac:dyDescent="0.3">
      <c r="B285" s="15" t="str">
        <f>BASE!$D$2</f>
        <v>DATA ENGINEER</v>
      </c>
      <c r="C285" s="15" t="s">
        <v>412</v>
      </c>
      <c r="D285" s="15" t="s">
        <v>58</v>
      </c>
      <c r="E285" s="15" t="s">
        <v>227</v>
      </c>
      <c r="F285" s="15" t="s">
        <v>259</v>
      </c>
      <c r="G285" s="15" t="s">
        <v>62</v>
      </c>
      <c r="H285" s="19" t="s">
        <v>201</v>
      </c>
      <c r="I285" s="15" t="s">
        <v>428</v>
      </c>
      <c r="J285" s="15" t="s">
        <v>422</v>
      </c>
      <c r="K285" s="20">
        <v>4</v>
      </c>
      <c r="L285" s="20">
        <v>3</v>
      </c>
      <c r="M285" s="20">
        <v>2</v>
      </c>
      <c r="N285" s="20">
        <v>3</v>
      </c>
      <c r="O285" s="20">
        <v>3</v>
      </c>
      <c r="P285" s="20">
        <v>1</v>
      </c>
      <c r="Q285" s="20">
        <v>1</v>
      </c>
      <c r="R285" s="20">
        <v>4</v>
      </c>
      <c r="S285" s="20">
        <v>3</v>
      </c>
      <c r="T285" s="20">
        <v>3</v>
      </c>
      <c r="U285" s="20">
        <v>2</v>
      </c>
      <c r="V285" s="20">
        <v>0</v>
      </c>
      <c r="W285" s="20">
        <v>0</v>
      </c>
      <c r="X285" s="20">
        <v>2</v>
      </c>
      <c r="Y285" s="20">
        <v>0</v>
      </c>
      <c r="Z285" s="20">
        <v>4</v>
      </c>
      <c r="AA285" s="20">
        <v>4</v>
      </c>
      <c r="AB285" s="20">
        <v>4</v>
      </c>
      <c r="AC285" s="20">
        <v>0</v>
      </c>
      <c r="AD285" s="16">
        <f t="shared" si="5"/>
        <v>2.263157894736842</v>
      </c>
      <c r="AE285" s="20">
        <v>2</v>
      </c>
      <c r="AF285" s="20">
        <v>4</v>
      </c>
      <c r="AG285" s="20">
        <v>4</v>
      </c>
      <c r="AH285" s="20">
        <v>4</v>
      </c>
      <c r="AI285" s="20">
        <v>2</v>
      </c>
      <c r="AJ285" s="31" t="s">
        <v>431</v>
      </c>
      <c r="AK285" s="15"/>
    </row>
    <row r="286" spans="2:37" ht="15.75" x14ac:dyDescent="0.3">
      <c r="B286" s="15" t="str">
        <f>BASE!$D$2</f>
        <v>DATA ENGINEER</v>
      </c>
      <c r="C286" s="15" t="s">
        <v>412</v>
      </c>
      <c r="D286" s="15" t="s">
        <v>58</v>
      </c>
      <c r="E286" s="15" t="s">
        <v>227</v>
      </c>
      <c r="F286" s="15" t="s">
        <v>259</v>
      </c>
      <c r="G286" s="15" t="s">
        <v>62</v>
      </c>
      <c r="H286" s="19" t="s">
        <v>195</v>
      </c>
      <c r="I286" s="15" t="s">
        <v>428</v>
      </c>
      <c r="J286" s="15" t="s">
        <v>421</v>
      </c>
      <c r="K286" s="20">
        <v>4</v>
      </c>
      <c r="L286" s="20">
        <v>3</v>
      </c>
      <c r="M286" s="20">
        <v>3</v>
      </c>
      <c r="N286" s="20">
        <v>3</v>
      </c>
      <c r="O286" s="20">
        <v>3</v>
      </c>
      <c r="P286" s="20">
        <v>2</v>
      </c>
      <c r="Q286" s="20">
        <v>2</v>
      </c>
      <c r="R286" s="20">
        <v>4</v>
      </c>
      <c r="S286" s="20">
        <v>3</v>
      </c>
      <c r="T286" s="20">
        <v>3</v>
      </c>
      <c r="U286" s="20">
        <v>2</v>
      </c>
      <c r="V286" s="20">
        <v>0</v>
      </c>
      <c r="W286" s="20">
        <v>2</v>
      </c>
      <c r="X286" s="20">
        <v>2</v>
      </c>
      <c r="Y286" s="20">
        <v>0</v>
      </c>
      <c r="Z286" s="20">
        <v>4</v>
      </c>
      <c r="AA286" s="20">
        <v>4</v>
      </c>
      <c r="AB286" s="20">
        <v>4</v>
      </c>
      <c r="AC286" s="20">
        <v>0</v>
      </c>
      <c r="AD286" s="16">
        <f t="shared" si="5"/>
        <v>2.5263157894736841</v>
      </c>
      <c r="AE286" s="20">
        <v>2</v>
      </c>
      <c r="AF286" s="20">
        <v>4</v>
      </c>
      <c r="AG286" s="20">
        <v>4</v>
      </c>
      <c r="AH286" s="20">
        <v>4</v>
      </c>
      <c r="AI286" s="20">
        <v>2</v>
      </c>
      <c r="AJ286" s="25" t="s">
        <v>431</v>
      </c>
      <c r="AK286" s="15"/>
    </row>
    <row r="287" spans="2:37" ht="15.75" x14ac:dyDescent="0.3">
      <c r="B287" s="15" t="str">
        <f>BASE!$D$2</f>
        <v>DATA ENGINEER</v>
      </c>
      <c r="C287" s="15" t="s">
        <v>412</v>
      </c>
      <c r="D287" s="15" t="s">
        <v>58</v>
      </c>
      <c r="E287" s="15" t="s">
        <v>227</v>
      </c>
      <c r="F287" s="15" t="s">
        <v>279</v>
      </c>
      <c r="G287" s="15" t="s">
        <v>105</v>
      </c>
      <c r="H287" s="19" t="s">
        <v>201</v>
      </c>
      <c r="I287" s="15" t="s">
        <v>427</v>
      </c>
      <c r="J287" s="15" t="s">
        <v>421</v>
      </c>
      <c r="K287" s="20">
        <v>3</v>
      </c>
      <c r="L287" s="20">
        <v>2</v>
      </c>
      <c r="M287" s="20">
        <v>3</v>
      </c>
      <c r="N287" s="20">
        <v>2</v>
      </c>
      <c r="O287" s="20">
        <v>3</v>
      </c>
      <c r="P287" s="20">
        <v>1</v>
      </c>
      <c r="Q287" s="20">
        <v>1</v>
      </c>
      <c r="R287" s="20">
        <v>3</v>
      </c>
      <c r="S287" s="20">
        <v>0</v>
      </c>
      <c r="T287" s="20">
        <v>1</v>
      </c>
      <c r="U287" s="20">
        <v>1</v>
      </c>
      <c r="V287" s="20">
        <v>2</v>
      </c>
      <c r="W287" s="20">
        <v>1</v>
      </c>
      <c r="X287" s="20">
        <v>2</v>
      </c>
      <c r="Y287" s="20">
        <v>0</v>
      </c>
      <c r="Z287" s="20">
        <v>1</v>
      </c>
      <c r="AA287" s="20">
        <v>2</v>
      </c>
      <c r="AB287" s="20">
        <v>2</v>
      </c>
      <c r="AC287" s="20">
        <v>0</v>
      </c>
      <c r="AD287" s="16">
        <f t="shared" si="5"/>
        <v>1.5789473684210527</v>
      </c>
      <c r="AE287" s="20">
        <v>2</v>
      </c>
      <c r="AF287" s="20">
        <v>3</v>
      </c>
      <c r="AG287" s="20">
        <v>3</v>
      </c>
      <c r="AH287" s="20">
        <v>3</v>
      </c>
      <c r="AI287" s="20">
        <v>2</v>
      </c>
      <c r="AJ287" s="25" t="s">
        <v>433</v>
      </c>
      <c r="AK287" s="15"/>
    </row>
    <row r="288" spans="2:37" ht="15.75" x14ac:dyDescent="0.3">
      <c r="B288" s="15" t="str">
        <f>BASE!$D$2</f>
        <v>DATA ENGINEER</v>
      </c>
      <c r="C288" s="15" t="s">
        <v>412</v>
      </c>
      <c r="D288" s="15" t="s">
        <v>58</v>
      </c>
      <c r="E288" s="15" t="s">
        <v>227</v>
      </c>
      <c r="F288" s="15" t="s">
        <v>270</v>
      </c>
      <c r="G288" s="15" t="s">
        <v>65</v>
      </c>
      <c r="H288" s="19" t="s">
        <v>201</v>
      </c>
      <c r="I288" s="15" t="s">
        <v>428</v>
      </c>
      <c r="J288" s="15" t="s">
        <v>421</v>
      </c>
      <c r="K288" s="20">
        <v>4</v>
      </c>
      <c r="L288" s="20">
        <v>3</v>
      </c>
      <c r="M288" s="20">
        <v>3</v>
      </c>
      <c r="N288" s="20">
        <v>4</v>
      </c>
      <c r="O288" s="20">
        <v>4</v>
      </c>
      <c r="P288" s="20">
        <v>2</v>
      </c>
      <c r="Q288" s="20">
        <v>0</v>
      </c>
      <c r="R288" s="20">
        <v>4</v>
      </c>
      <c r="S288" s="20">
        <v>3</v>
      </c>
      <c r="T288" s="20">
        <v>3</v>
      </c>
      <c r="U288" s="20">
        <v>2</v>
      </c>
      <c r="V288" s="20">
        <v>1</v>
      </c>
      <c r="W288" s="20">
        <v>0</v>
      </c>
      <c r="X288" s="20">
        <v>2</v>
      </c>
      <c r="Y288" s="20">
        <v>0</v>
      </c>
      <c r="Z288" s="20">
        <v>4</v>
      </c>
      <c r="AA288" s="20">
        <v>3</v>
      </c>
      <c r="AB288" s="20">
        <v>3</v>
      </c>
      <c r="AC288" s="20">
        <v>0</v>
      </c>
      <c r="AD288" s="16">
        <f t="shared" si="5"/>
        <v>2.3684210526315788</v>
      </c>
      <c r="AE288" s="20">
        <v>3</v>
      </c>
      <c r="AF288" s="20">
        <v>4</v>
      </c>
      <c r="AG288" s="20">
        <v>4</v>
      </c>
      <c r="AH288" s="20">
        <v>4</v>
      </c>
      <c r="AI288" s="20">
        <v>3</v>
      </c>
      <c r="AJ288" s="25" t="s">
        <v>445</v>
      </c>
      <c r="AK288" s="15"/>
    </row>
    <row r="289" spans="2:37" ht="15.75" x14ac:dyDescent="0.3">
      <c r="B289" s="15" t="str">
        <f>BASE!$D$2</f>
        <v>DATA ENGINEER</v>
      </c>
      <c r="C289" s="15" t="s">
        <v>412</v>
      </c>
      <c r="D289" s="15" t="s">
        <v>58</v>
      </c>
      <c r="E289" s="15" t="s">
        <v>227</v>
      </c>
      <c r="F289" s="15" t="s">
        <v>270</v>
      </c>
      <c r="G289" s="15" t="s">
        <v>65</v>
      </c>
      <c r="H289" s="19" t="s">
        <v>201</v>
      </c>
      <c r="I289" s="15" t="s">
        <v>428</v>
      </c>
      <c r="J289" s="15" t="s">
        <v>422</v>
      </c>
      <c r="K289" s="20">
        <v>4</v>
      </c>
      <c r="L289" s="20">
        <v>3</v>
      </c>
      <c r="M289" s="20">
        <v>3</v>
      </c>
      <c r="N289" s="20">
        <v>4</v>
      </c>
      <c r="O289" s="20">
        <v>4</v>
      </c>
      <c r="P289" s="20">
        <v>0</v>
      </c>
      <c r="Q289" s="20">
        <v>0</v>
      </c>
      <c r="R289" s="20">
        <v>4</v>
      </c>
      <c r="S289" s="20">
        <v>3</v>
      </c>
      <c r="T289" s="20">
        <v>3</v>
      </c>
      <c r="U289" s="20">
        <v>1</v>
      </c>
      <c r="V289" s="20">
        <v>1</v>
      </c>
      <c r="W289" s="20">
        <v>0</v>
      </c>
      <c r="X289" s="20">
        <v>1</v>
      </c>
      <c r="Y289" s="20">
        <v>0</v>
      </c>
      <c r="Z289" s="20">
        <v>4</v>
      </c>
      <c r="AA289" s="20">
        <v>3</v>
      </c>
      <c r="AB289" s="20">
        <v>3</v>
      </c>
      <c r="AC289" s="20">
        <v>0</v>
      </c>
      <c r="AD289" s="16">
        <f t="shared" si="5"/>
        <v>2.1578947368421053</v>
      </c>
      <c r="AE289" s="20">
        <v>2</v>
      </c>
      <c r="AF289" s="20">
        <v>4</v>
      </c>
      <c r="AG289" s="20">
        <v>4</v>
      </c>
      <c r="AH289" s="20">
        <v>4</v>
      </c>
      <c r="AI289" s="20">
        <v>2</v>
      </c>
      <c r="AJ289" s="31" t="s">
        <v>445</v>
      </c>
      <c r="AK289" s="15"/>
    </row>
    <row r="290" spans="2:37" ht="15.75" x14ac:dyDescent="0.3">
      <c r="B290" s="15" t="str">
        <f>BASE!$D$2</f>
        <v>DATA ENGINEER</v>
      </c>
      <c r="C290" s="15" t="s">
        <v>412</v>
      </c>
      <c r="D290" s="15" t="s">
        <v>58</v>
      </c>
      <c r="E290" s="15" t="s">
        <v>227</v>
      </c>
      <c r="F290" s="15" t="s">
        <v>330</v>
      </c>
      <c r="G290" s="15" t="s">
        <v>63</v>
      </c>
      <c r="H290" s="19" t="s">
        <v>195</v>
      </c>
      <c r="I290" s="15" t="s">
        <v>428</v>
      </c>
      <c r="J290" s="15" t="s">
        <v>421</v>
      </c>
      <c r="K290" s="20">
        <v>4</v>
      </c>
      <c r="L290" s="20">
        <v>4</v>
      </c>
      <c r="M290" s="20">
        <v>4</v>
      </c>
      <c r="N290" s="20">
        <v>4</v>
      </c>
      <c r="O290" s="20">
        <v>3</v>
      </c>
      <c r="P290" s="20">
        <v>4</v>
      </c>
      <c r="Q290" s="20">
        <v>4</v>
      </c>
      <c r="R290" s="20">
        <v>2</v>
      </c>
      <c r="S290" s="20">
        <v>3</v>
      </c>
      <c r="T290" s="20">
        <v>3</v>
      </c>
      <c r="U290" s="20">
        <v>3</v>
      </c>
      <c r="V290" s="20">
        <v>1</v>
      </c>
      <c r="W290" s="20">
        <v>3</v>
      </c>
      <c r="X290" s="20">
        <v>2</v>
      </c>
      <c r="Y290" s="20">
        <v>2</v>
      </c>
      <c r="Z290" s="20">
        <v>3</v>
      </c>
      <c r="AA290" s="20">
        <v>3</v>
      </c>
      <c r="AB290" s="20">
        <v>3</v>
      </c>
      <c r="AC290" s="20">
        <v>1</v>
      </c>
      <c r="AD290" s="16">
        <f t="shared" si="5"/>
        <v>2.9473684210526314</v>
      </c>
      <c r="AE290" s="20">
        <v>3</v>
      </c>
      <c r="AF290" s="20">
        <v>4</v>
      </c>
      <c r="AG290" s="20">
        <v>3</v>
      </c>
      <c r="AH290" s="20">
        <v>3</v>
      </c>
      <c r="AI290" s="20">
        <v>3</v>
      </c>
      <c r="AJ290" s="25" t="s">
        <v>430</v>
      </c>
      <c r="AK290" s="15"/>
    </row>
    <row r="291" spans="2:37" ht="15.75" x14ac:dyDescent="0.3">
      <c r="B291" s="15" t="str">
        <f>BASE!$D$2</f>
        <v>DATA ENGINEER</v>
      </c>
      <c r="C291" s="15" t="s">
        <v>412</v>
      </c>
      <c r="D291" s="15" t="s">
        <v>58</v>
      </c>
      <c r="E291" s="15" t="s">
        <v>227</v>
      </c>
      <c r="F291" s="15" t="s">
        <v>330</v>
      </c>
      <c r="G291" s="15" t="s">
        <v>63</v>
      </c>
      <c r="H291" s="19" t="s">
        <v>195</v>
      </c>
      <c r="I291" s="15" t="s">
        <v>428</v>
      </c>
      <c r="J291" s="15" t="s">
        <v>422</v>
      </c>
      <c r="K291" s="20">
        <v>3</v>
      </c>
      <c r="L291" s="20">
        <v>3</v>
      </c>
      <c r="M291" s="20">
        <v>3</v>
      </c>
      <c r="N291" s="20">
        <v>3</v>
      </c>
      <c r="O291" s="20">
        <v>3</v>
      </c>
      <c r="P291" s="20">
        <v>3</v>
      </c>
      <c r="Q291" s="20">
        <v>3</v>
      </c>
      <c r="R291" s="20">
        <v>2</v>
      </c>
      <c r="S291" s="20">
        <v>3</v>
      </c>
      <c r="T291" s="20">
        <v>3</v>
      </c>
      <c r="U291" s="20">
        <v>3</v>
      </c>
      <c r="V291" s="20">
        <v>1</v>
      </c>
      <c r="W291" s="20">
        <v>3</v>
      </c>
      <c r="X291" s="20">
        <v>1</v>
      </c>
      <c r="Y291" s="20">
        <v>2</v>
      </c>
      <c r="Z291" s="20">
        <v>3</v>
      </c>
      <c r="AA291" s="20">
        <v>3</v>
      </c>
      <c r="AB291" s="20">
        <v>3</v>
      </c>
      <c r="AC291" s="20">
        <v>1</v>
      </c>
      <c r="AD291" s="16">
        <f t="shared" si="5"/>
        <v>2.5789473684210527</v>
      </c>
      <c r="AE291" s="20">
        <v>3</v>
      </c>
      <c r="AF291" s="20">
        <v>3</v>
      </c>
      <c r="AG291" s="20">
        <v>3</v>
      </c>
      <c r="AH291" s="20">
        <v>3</v>
      </c>
      <c r="AI291" s="20">
        <v>3</v>
      </c>
      <c r="AJ291" s="31" t="s">
        <v>430</v>
      </c>
      <c r="AK291" s="15"/>
    </row>
    <row r="292" spans="2:37" ht="15.75" x14ac:dyDescent="0.3">
      <c r="B292" s="15" t="str">
        <f>BASE!$D$2</f>
        <v>DATA ENGINEER</v>
      </c>
      <c r="C292" s="15" t="s">
        <v>412</v>
      </c>
      <c r="D292" s="15" t="s">
        <v>58</v>
      </c>
      <c r="E292" s="15" t="s">
        <v>227</v>
      </c>
      <c r="F292" s="15" t="s">
        <v>414</v>
      </c>
      <c r="G292" s="15" t="s">
        <v>155</v>
      </c>
      <c r="H292" s="19" t="s">
        <v>201</v>
      </c>
      <c r="I292" s="15" t="s">
        <v>427</v>
      </c>
      <c r="J292" s="15" t="s">
        <v>421</v>
      </c>
      <c r="K292" s="20">
        <v>3</v>
      </c>
      <c r="L292" s="20">
        <v>2</v>
      </c>
      <c r="M292" s="20">
        <v>2</v>
      </c>
      <c r="N292" s="20">
        <v>1</v>
      </c>
      <c r="O292" s="20">
        <v>2</v>
      </c>
      <c r="P292" s="20">
        <v>2</v>
      </c>
      <c r="Q292" s="20">
        <v>0</v>
      </c>
      <c r="R292" s="20">
        <v>4</v>
      </c>
      <c r="S292" s="20">
        <v>2</v>
      </c>
      <c r="T292" s="20">
        <v>2</v>
      </c>
      <c r="U292" s="20">
        <v>2</v>
      </c>
      <c r="V292" s="20">
        <v>0</v>
      </c>
      <c r="W292" s="20">
        <v>0</v>
      </c>
      <c r="X292" s="20">
        <v>1</v>
      </c>
      <c r="Y292" s="20">
        <v>0</v>
      </c>
      <c r="Z292" s="20">
        <v>2</v>
      </c>
      <c r="AA292" s="20">
        <v>2</v>
      </c>
      <c r="AB292" s="20">
        <v>2</v>
      </c>
      <c r="AC292" s="20">
        <v>0</v>
      </c>
      <c r="AD292" s="16">
        <f t="shared" si="5"/>
        <v>1.5263157894736843</v>
      </c>
      <c r="AE292" s="20">
        <v>1</v>
      </c>
      <c r="AF292" s="20">
        <v>3</v>
      </c>
      <c r="AG292" s="20">
        <v>3</v>
      </c>
      <c r="AH292" s="20">
        <v>3</v>
      </c>
      <c r="AI292" s="20">
        <v>1</v>
      </c>
      <c r="AJ292" s="25" t="s">
        <v>451</v>
      </c>
      <c r="AK292" s="15"/>
    </row>
    <row r="293" spans="2:37" ht="15.75" x14ac:dyDescent="0.3">
      <c r="B293" s="15" t="str">
        <f>BASE!$D$2</f>
        <v>DATA ENGINEER</v>
      </c>
      <c r="C293" s="15" t="s">
        <v>412</v>
      </c>
      <c r="D293" s="15" t="s">
        <v>58</v>
      </c>
      <c r="E293" s="15" t="s">
        <v>227</v>
      </c>
      <c r="F293" s="15" t="s">
        <v>414</v>
      </c>
      <c r="G293" s="15" t="s">
        <v>155</v>
      </c>
      <c r="H293" s="19" t="s">
        <v>201</v>
      </c>
      <c r="I293" s="15" t="s">
        <v>427</v>
      </c>
      <c r="J293" s="15" t="s">
        <v>422</v>
      </c>
      <c r="K293" s="20">
        <v>4</v>
      </c>
      <c r="L293" s="20">
        <v>3</v>
      </c>
      <c r="M293" s="20">
        <v>2</v>
      </c>
      <c r="N293" s="20">
        <v>2</v>
      </c>
      <c r="O293" s="20">
        <v>3</v>
      </c>
      <c r="P293" s="20">
        <v>0</v>
      </c>
      <c r="Q293" s="20">
        <v>0</v>
      </c>
      <c r="R293" s="20">
        <v>4</v>
      </c>
      <c r="S293" s="20">
        <v>3</v>
      </c>
      <c r="T293" s="20">
        <v>3</v>
      </c>
      <c r="U293" s="20">
        <v>3</v>
      </c>
      <c r="V293" s="20">
        <v>0</v>
      </c>
      <c r="W293" s="20">
        <v>0</v>
      </c>
      <c r="X293" s="20">
        <v>2</v>
      </c>
      <c r="Y293" s="20">
        <v>0</v>
      </c>
      <c r="Z293" s="20">
        <v>4</v>
      </c>
      <c r="AA293" s="20">
        <v>3</v>
      </c>
      <c r="AB293" s="20">
        <v>3</v>
      </c>
      <c r="AC293" s="20">
        <v>0</v>
      </c>
      <c r="AD293" s="16">
        <f t="shared" si="5"/>
        <v>2.0526315789473686</v>
      </c>
      <c r="AE293" s="20">
        <v>2</v>
      </c>
      <c r="AF293" s="20">
        <v>4</v>
      </c>
      <c r="AG293" s="20">
        <v>3</v>
      </c>
      <c r="AH293" s="20">
        <v>3</v>
      </c>
      <c r="AI293" s="20">
        <v>2</v>
      </c>
      <c r="AJ293" s="31" t="s">
        <v>451</v>
      </c>
      <c r="AK293" s="15"/>
    </row>
    <row r="294" spans="2:37" ht="15.75" x14ac:dyDescent="0.3">
      <c r="B294" s="15" t="str">
        <f>BASE!$D$2</f>
        <v>DATA ENGINEER</v>
      </c>
      <c r="C294" s="15" t="s">
        <v>412</v>
      </c>
      <c r="D294" s="15" t="s">
        <v>58</v>
      </c>
      <c r="E294" s="15" t="s">
        <v>201</v>
      </c>
      <c r="F294" s="15" t="s">
        <v>414</v>
      </c>
      <c r="G294" s="15" t="s">
        <v>155</v>
      </c>
      <c r="H294" s="19" t="s">
        <v>201</v>
      </c>
      <c r="I294" s="15" t="s">
        <v>427</v>
      </c>
      <c r="J294" s="15" t="s">
        <v>423</v>
      </c>
      <c r="K294" s="20">
        <v>2</v>
      </c>
      <c r="L294" s="20">
        <v>1</v>
      </c>
      <c r="M294" s="20">
        <v>1</v>
      </c>
      <c r="N294" s="20">
        <v>1</v>
      </c>
      <c r="O294" s="20">
        <v>2</v>
      </c>
      <c r="P294" s="20">
        <v>2</v>
      </c>
      <c r="Q294" s="20">
        <v>1</v>
      </c>
      <c r="R294" s="20">
        <v>3</v>
      </c>
      <c r="S294" s="20">
        <v>2</v>
      </c>
      <c r="T294" s="20">
        <v>1</v>
      </c>
      <c r="U294" s="20">
        <v>2</v>
      </c>
      <c r="V294" s="20">
        <v>0</v>
      </c>
      <c r="W294" s="20">
        <v>1</v>
      </c>
      <c r="X294" s="20">
        <v>1</v>
      </c>
      <c r="Y294" s="20">
        <v>0</v>
      </c>
      <c r="Z294" s="20">
        <v>1</v>
      </c>
      <c r="AA294" s="20">
        <v>2</v>
      </c>
      <c r="AB294" s="20">
        <v>2</v>
      </c>
      <c r="AC294" s="20">
        <v>0</v>
      </c>
      <c r="AD294" s="16">
        <f t="shared" si="5"/>
        <v>1.3157894736842106</v>
      </c>
      <c r="AE294" s="20">
        <v>0</v>
      </c>
      <c r="AF294" s="20">
        <v>3</v>
      </c>
      <c r="AG294" s="20">
        <v>3</v>
      </c>
      <c r="AH294" s="20">
        <v>3</v>
      </c>
      <c r="AI294" s="20">
        <v>0</v>
      </c>
      <c r="AJ294" s="25" t="s">
        <v>451</v>
      </c>
      <c r="AK294" s="15"/>
    </row>
    <row r="295" spans="2:37" ht="15.75" x14ac:dyDescent="0.3">
      <c r="B295" s="15" t="str">
        <f>BASE!$D$2</f>
        <v>DATA ENGINEER</v>
      </c>
      <c r="C295" s="15" t="s">
        <v>226</v>
      </c>
      <c r="D295" s="15" t="s">
        <v>175</v>
      </c>
      <c r="E295" s="15" t="s">
        <v>218</v>
      </c>
      <c r="F295" s="15" t="s">
        <v>234</v>
      </c>
      <c r="G295" s="15" t="s">
        <v>97</v>
      </c>
      <c r="H295" s="19" t="s">
        <v>218</v>
      </c>
      <c r="I295" s="15" t="s">
        <v>427</v>
      </c>
      <c r="J295" s="15" t="s">
        <v>423</v>
      </c>
      <c r="K295" s="20">
        <v>4</v>
      </c>
      <c r="L295" s="20">
        <v>3</v>
      </c>
      <c r="M295" s="20">
        <v>3</v>
      </c>
      <c r="N295" s="20">
        <v>4</v>
      </c>
      <c r="O295" s="20">
        <v>2</v>
      </c>
      <c r="P295" s="20">
        <v>1</v>
      </c>
      <c r="Q295" s="20">
        <v>0</v>
      </c>
      <c r="R295" s="20">
        <v>4</v>
      </c>
      <c r="S295" s="20">
        <v>3</v>
      </c>
      <c r="T295" s="20">
        <v>3</v>
      </c>
      <c r="U295" s="20">
        <v>4</v>
      </c>
      <c r="V295" s="20">
        <v>0</v>
      </c>
      <c r="W295" s="20">
        <v>1</v>
      </c>
      <c r="X295" s="20">
        <v>2</v>
      </c>
      <c r="Y295" s="20">
        <v>0</v>
      </c>
      <c r="Z295" s="20">
        <v>4</v>
      </c>
      <c r="AA295" s="20">
        <v>3</v>
      </c>
      <c r="AB295" s="20">
        <v>3</v>
      </c>
      <c r="AC295" s="20">
        <v>0</v>
      </c>
      <c r="AD295" s="16">
        <f t="shared" si="5"/>
        <v>2.3157894736842106</v>
      </c>
      <c r="AE295" s="20">
        <v>3</v>
      </c>
      <c r="AF295" s="20">
        <v>4</v>
      </c>
      <c r="AG295" s="20">
        <v>4</v>
      </c>
      <c r="AH295" s="20">
        <v>3</v>
      </c>
      <c r="AI295" s="20">
        <v>3</v>
      </c>
      <c r="AJ295" s="25"/>
      <c r="AK295" s="15"/>
    </row>
    <row r="296" spans="2:37" ht="15.75" x14ac:dyDescent="0.3">
      <c r="B296" s="15" t="str">
        <f>BASE!$D$2</f>
        <v>DATA ENGINEER</v>
      </c>
      <c r="C296" s="15" t="s">
        <v>410</v>
      </c>
      <c r="D296" s="15" t="s">
        <v>411</v>
      </c>
      <c r="E296" s="15" t="s">
        <v>218</v>
      </c>
      <c r="F296" s="15" t="s">
        <v>378</v>
      </c>
      <c r="G296" s="15" t="s">
        <v>101</v>
      </c>
      <c r="H296" s="19" t="s">
        <v>268</v>
      </c>
      <c r="I296" s="15" t="s">
        <v>424</v>
      </c>
      <c r="J296" s="15" t="s">
        <v>422</v>
      </c>
      <c r="K296" s="20">
        <v>3</v>
      </c>
      <c r="L296" s="20">
        <v>3</v>
      </c>
      <c r="M296" s="20">
        <v>3</v>
      </c>
      <c r="N296" s="20">
        <v>3</v>
      </c>
      <c r="O296" s="20">
        <v>3</v>
      </c>
      <c r="P296" s="20">
        <v>0</v>
      </c>
      <c r="Q296" s="20">
        <v>0</v>
      </c>
      <c r="R296" s="20">
        <v>2</v>
      </c>
      <c r="S296" s="20">
        <v>2</v>
      </c>
      <c r="T296" s="20">
        <v>1</v>
      </c>
      <c r="U296" s="20">
        <v>2</v>
      </c>
      <c r="V296" s="20">
        <v>0</v>
      </c>
      <c r="W296" s="20">
        <v>0</v>
      </c>
      <c r="X296" s="20">
        <v>2</v>
      </c>
      <c r="Y296" s="20">
        <v>0</v>
      </c>
      <c r="Z296" s="20">
        <v>1</v>
      </c>
      <c r="AA296" s="20">
        <v>1</v>
      </c>
      <c r="AB296" s="20">
        <v>2</v>
      </c>
      <c r="AC296" s="20">
        <v>0</v>
      </c>
      <c r="AD296" s="16">
        <f t="shared" si="5"/>
        <v>1.4736842105263157</v>
      </c>
      <c r="AE296" s="20">
        <v>2</v>
      </c>
      <c r="AF296" s="20">
        <v>2</v>
      </c>
      <c r="AG296" s="20">
        <v>2</v>
      </c>
      <c r="AH296" s="20">
        <v>3</v>
      </c>
      <c r="AI296" s="20">
        <v>2</v>
      </c>
      <c r="AJ296" s="31" t="s">
        <v>431</v>
      </c>
      <c r="AK296" s="15"/>
    </row>
    <row r="297" spans="2:37" ht="15.75" x14ac:dyDescent="0.3">
      <c r="B297" s="15" t="str">
        <f>BASE!$D$2</f>
        <v>DATA ENGINEER</v>
      </c>
      <c r="C297" s="15" t="s">
        <v>410</v>
      </c>
      <c r="D297" s="15" t="s">
        <v>411</v>
      </c>
      <c r="E297" s="15" t="s">
        <v>218</v>
      </c>
      <c r="F297" s="15" t="s">
        <v>376</v>
      </c>
      <c r="G297" s="15" t="s">
        <v>98</v>
      </c>
      <c r="H297" s="19" t="s">
        <v>255</v>
      </c>
      <c r="I297" s="15" t="s">
        <v>424</v>
      </c>
      <c r="J297" s="15" t="s">
        <v>422</v>
      </c>
      <c r="K297" s="20">
        <v>3</v>
      </c>
      <c r="L297" s="20">
        <v>2</v>
      </c>
      <c r="M297" s="20">
        <v>2</v>
      </c>
      <c r="N297" s="20">
        <v>3</v>
      </c>
      <c r="O297" s="20">
        <v>2</v>
      </c>
      <c r="P297" s="20">
        <v>0</v>
      </c>
      <c r="Q297" s="20">
        <v>0</v>
      </c>
      <c r="R297" s="20">
        <v>3</v>
      </c>
      <c r="S297" s="20">
        <v>1</v>
      </c>
      <c r="T297" s="20">
        <v>2</v>
      </c>
      <c r="U297" s="20">
        <v>1</v>
      </c>
      <c r="V297" s="20">
        <v>0</v>
      </c>
      <c r="W297" s="20">
        <v>0</v>
      </c>
      <c r="X297" s="20">
        <v>0</v>
      </c>
      <c r="Y297" s="20">
        <v>0</v>
      </c>
      <c r="Z297" s="20">
        <v>3</v>
      </c>
      <c r="AA297" s="20">
        <v>2</v>
      </c>
      <c r="AB297" s="20">
        <v>2</v>
      </c>
      <c r="AC297" s="20">
        <v>0</v>
      </c>
      <c r="AD297" s="16">
        <f t="shared" si="5"/>
        <v>1.368421052631579</v>
      </c>
      <c r="AE297" s="20">
        <v>2</v>
      </c>
      <c r="AF297" s="20">
        <v>3</v>
      </c>
      <c r="AG297" s="20">
        <v>2</v>
      </c>
      <c r="AH297" s="20">
        <v>3</v>
      </c>
      <c r="AI297" s="20">
        <v>2</v>
      </c>
      <c r="AJ297" s="31" t="s">
        <v>441</v>
      </c>
      <c r="AK297" s="15"/>
    </row>
    <row r="298" spans="2:37" ht="15.75" x14ac:dyDescent="0.3">
      <c r="B298" s="15" t="str">
        <f>BASE!$D$2</f>
        <v>DATA ENGINEER</v>
      </c>
      <c r="C298" s="15" t="s">
        <v>410</v>
      </c>
      <c r="D298" s="15" t="s">
        <v>411</v>
      </c>
      <c r="E298" s="15" t="s">
        <v>218</v>
      </c>
      <c r="F298" s="15" t="s">
        <v>402</v>
      </c>
      <c r="G298" s="15" t="s">
        <v>140</v>
      </c>
      <c r="H298" s="19" t="s">
        <v>255</v>
      </c>
      <c r="I298" s="15" t="s">
        <v>425</v>
      </c>
      <c r="J298" s="15" t="s">
        <v>422</v>
      </c>
      <c r="K298" s="20">
        <v>3</v>
      </c>
      <c r="L298" s="20">
        <v>1</v>
      </c>
      <c r="M298" s="20">
        <v>2</v>
      </c>
      <c r="N298" s="20">
        <v>3</v>
      </c>
      <c r="O298" s="20">
        <v>1</v>
      </c>
      <c r="P298" s="20">
        <v>0</v>
      </c>
      <c r="Q298" s="20">
        <v>0</v>
      </c>
      <c r="R298" s="20">
        <v>2</v>
      </c>
      <c r="S298" s="20">
        <v>2</v>
      </c>
      <c r="T298" s="20">
        <v>2</v>
      </c>
      <c r="U298" s="20">
        <v>2</v>
      </c>
      <c r="V298" s="20">
        <v>0</v>
      </c>
      <c r="W298" s="20">
        <v>0</v>
      </c>
      <c r="X298" s="20">
        <v>0</v>
      </c>
      <c r="Y298" s="20">
        <v>0</v>
      </c>
      <c r="Z298" s="20">
        <v>2</v>
      </c>
      <c r="AA298" s="20">
        <v>2</v>
      </c>
      <c r="AB298" s="20">
        <v>2</v>
      </c>
      <c r="AC298" s="20">
        <v>0</v>
      </c>
      <c r="AD298" s="16">
        <f t="shared" si="5"/>
        <v>1.263157894736842</v>
      </c>
      <c r="AE298" s="20">
        <v>1</v>
      </c>
      <c r="AF298" s="20">
        <v>2</v>
      </c>
      <c r="AG298" s="20">
        <v>2</v>
      </c>
      <c r="AH298" s="20">
        <v>3</v>
      </c>
      <c r="AI298" s="20">
        <v>1</v>
      </c>
      <c r="AJ298" s="31" t="s">
        <v>438</v>
      </c>
      <c r="AK298" s="15"/>
    </row>
    <row r="299" spans="2:37" ht="15.75" x14ac:dyDescent="0.3">
      <c r="B299" s="15" t="str">
        <f>BASE!$D$2</f>
        <v>DATA ENGINEER</v>
      </c>
      <c r="C299" s="15" t="s">
        <v>234</v>
      </c>
      <c r="D299" s="15" t="s">
        <v>97</v>
      </c>
      <c r="E299" s="15" t="s">
        <v>218</v>
      </c>
      <c r="F299" s="15" t="s">
        <v>396</v>
      </c>
      <c r="G299" s="15" t="s">
        <v>118</v>
      </c>
      <c r="H299" s="19" t="s">
        <v>255</v>
      </c>
      <c r="I299" s="15" t="s">
        <v>424</v>
      </c>
      <c r="J299" s="15" t="s">
        <v>422</v>
      </c>
      <c r="K299" s="20">
        <v>3</v>
      </c>
      <c r="L299" s="20">
        <v>2</v>
      </c>
      <c r="M299" s="20">
        <v>2</v>
      </c>
      <c r="N299" s="20">
        <v>3</v>
      </c>
      <c r="O299" s="20">
        <v>1</v>
      </c>
      <c r="P299" s="20">
        <v>0</v>
      </c>
      <c r="Q299" s="20">
        <v>0</v>
      </c>
      <c r="R299" s="20">
        <v>3</v>
      </c>
      <c r="S299" s="20">
        <v>2</v>
      </c>
      <c r="T299" s="20">
        <v>2</v>
      </c>
      <c r="U299" s="20">
        <v>3</v>
      </c>
      <c r="V299" s="20">
        <v>0</v>
      </c>
      <c r="W299" s="20">
        <v>0</v>
      </c>
      <c r="X299" s="20">
        <v>0</v>
      </c>
      <c r="Y299" s="20">
        <v>0</v>
      </c>
      <c r="Z299" s="20">
        <v>3</v>
      </c>
      <c r="AA299" s="20">
        <v>3</v>
      </c>
      <c r="AB299" s="20">
        <v>3</v>
      </c>
      <c r="AC299" s="20">
        <v>0</v>
      </c>
      <c r="AD299" s="16">
        <f t="shared" si="5"/>
        <v>1.5789473684210527</v>
      </c>
      <c r="AE299" s="20">
        <v>2</v>
      </c>
      <c r="AF299" s="20">
        <v>3</v>
      </c>
      <c r="AG299" s="20">
        <v>3</v>
      </c>
      <c r="AH299" s="20">
        <v>3</v>
      </c>
      <c r="AI299" s="20">
        <v>2</v>
      </c>
      <c r="AJ299" s="31"/>
      <c r="AK299" s="15"/>
    </row>
    <row r="300" spans="2:37" ht="15.75" x14ac:dyDescent="0.3">
      <c r="B300" s="15" t="str">
        <f>BASE!$D$2</f>
        <v>DATA ENGINEER</v>
      </c>
      <c r="C300" s="15" t="s">
        <v>234</v>
      </c>
      <c r="D300" s="15" t="s">
        <v>97</v>
      </c>
      <c r="E300" s="15" t="s">
        <v>218</v>
      </c>
      <c r="F300" s="15" t="s">
        <v>396</v>
      </c>
      <c r="G300" s="15" t="s">
        <v>118</v>
      </c>
      <c r="H300" s="19" t="s">
        <v>255</v>
      </c>
      <c r="I300" s="15" t="s">
        <v>424</v>
      </c>
      <c r="J300" s="15" t="s">
        <v>421</v>
      </c>
      <c r="K300" s="20">
        <v>3</v>
      </c>
      <c r="L300" s="20">
        <v>2</v>
      </c>
      <c r="M300" s="20">
        <v>2</v>
      </c>
      <c r="N300" s="20">
        <v>3</v>
      </c>
      <c r="O300" s="20">
        <v>1</v>
      </c>
      <c r="P300" s="20">
        <v>0</v>
      </c>
      <c r="Q300" s="20">
        <v>0</v>
      </c>
      <c r="R300" s="20">
        <v>3</v>
      </c>
      <c r="S300" s="20">
        <v>2</v>
      </c>
      <c r="T300" s="20">
        <v>2</v>
      </c>
      <c r="U300" s="20">
        <v>3</v>
      </c>
      <c r="V300" s="20">
        <v>0</v>
      </c>
      <c r="W300" s="20">
        <v>0</v>
      </c>
      <c r="X300" s="20">
        <v>0</v>
      </c>
      <c r="Y300" s="20">
        <v>0</v>
      </c>
      <c r="Z300" s="20">
        <v>3</v>
      </c>
      <c r="AA300" s="20">
        <v>3</v>
      </c>
      <c r="AB300" s="20">
        <v>3</v>
      </c>
      <c r="AC300" s="20">
        <v>0</v>
      </c>
      <c r="AD300" s="16">
        <f t="shared" si="5"/>
        <v>1.5789473684210527</v>
      </c>
      <c r="AE300" s="20">
        <v>2</v>
      </c>
      <c r="AF300" s="20">
        <v>3</v>
      </c>
      <c r="AG300" s="20">
        <v>3</v>
      </c>
      <c r="AH300" s="20">
        <v>3</v>
      </c>
      <c r="AI300" s="20">
        <v>2</v>
      </c>
      <c r="AJ300" s="25"/>
      <c r="AK300" s="15"/>
    </row>
    <row r="301" spans="2:37" ht="15.75" x14ac:dyDescent="0.3">
      <c r="B301" s="15" t="str">
        <f>BASE!$D$2</f>
        <v>DATA ENGINEER</v>
      </c>
      <c r="C301" s="15" t="s">
        <v>252</v>
      </c>
      <c r="D301" s="15" t="s">
        <v>108</v>
      </c>
      <c r="E301" s="15" t="s">
        <v>255</v>
      </c>
      <c r="F301" s="15" t="s">
        <v>384</v>
      </c>
      <c r="G301" s="15" t="s">
        <v>157</v>
      </c>
      <c r="H301" s="19" t="s">
        <v>255</v>
      </c>
      <c r="I301" s="15" t="s">
        <v>427</v>
      </c>
      <c r="J301" s="15" t="s">
        <v>423</v>
      </c>
      <c r="K301" s="20">
        <v>4</v>
      </c>
      <c r="L301" s="20">
        <v>3</v>
      </c>
      <c r="M301" s="20">
        <v>3</v>
      </c>
      <c r="N301" s="20">
        <v>4</v>
      </c>
      <c r="O301" s="20">
        <v>1</v>
      </c>
      <c r="P301" s="20">
        <v>0</v>
      </c>
      <c r="Q301" s="20">
        <v>1</v>
      </c>
      <c r="R301" s="20">
        <v>4</v>
      </c>
      <c r="S301" s="20">
        <v>3</v>
      </c>
      <c r="T301" s="20">
        <v>2</v>
      </c>
      <c r="U301" s="20">
        <v>3</v>
      </c>
      <c r="V301" s="20">
        <v>0</v>
      </c>
      <c r="W301" s="20">
        <v>0</v>
      </c>
      <c r="X301" s="20">
        <v>1</v>
      </c>
      <c r="Y301" s="20">
        <v>0</v>
      </c>
      <c r="Z301" s="20">
        <v>2</v>
      </c>
      <c r="AA301" s="20">
        <v>2</v>
      </c>
      <c r="AB301" s="20">
        <v>3</v>
      </c>
      <c r="AC301" s="20">
        <v>0</v>
      </c>
      <c r="AD301" s="16">
        <f t="shared" si="5"/>
        <v>1.8947368421052631</v>
      </c>
      <c r="AE301" s="20">
        <v>2</v>
      </c>
      <c r="AF301" s="20">
        <v>4</v>
      </c>
      <c r="AG301" s="20">
        <v>4</v>
      </c>
      <c r="AH301" s="20">
        <v>3</v>
      </c>
      <c r="AI301" s="20">
        <v>2</v>
      </c>
      <c r="AJ301" s="25" t="s">
        <v>439</v>
      </c>
      <c r="AK301" s="15"/>
    </row>
  </sheetData>
  <mergeCells count="2">
    <mergeCell ref="K3:AD3"/>
    <mergeCell ref="AE3:AH3"/>
  </mergeCells>
  <phoneticPr fontId="7" type="noConversion"/>
  <conditionalFormatting sqref="K6:AC301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6:AJ301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0.4257812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36</v>
      </c>
    </row>
    <row r="2" spans="1:3" x14ac:dyDescent="0.25">
      <c r="A2" s="2" t="s">
        <v>2</v>
      </c>
      <c r="B2" t="s" vm="1">
        <v>36</v>
      </c>
    </row>
    <row r="4" spans="1:3" x14ac:dyDescent="0.25">
      <c r="A4" s="2" t="s">
        <v>42</v>
      </c>
      <c r="C4" s="2" t="s">
        <v>3</v>
      </c>
    </row>
    <row r="5" spans="1:3" ht="99.75" x14ac:dyDescent="0.25">
      <c r="A5" s="2" t="s">
        <v>8</v>
      </c>
      <c r="B5" s="2" t="s">
        <v>14</v>
      </c>
      <c r="C5" s="7" t="s">
        <v>159</v>
      </c>
    </row>
    <row r="6" spans="1:3" x14ac:dyDescent="0.25">
      <c r="A6" t="s">
        <v>6</v>
      </c>
      <c r="B6" t="s">
        <v>153</v>
      </c>
      <c r="C6" s="38">
        <v>1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Ricardo Enrique Leon Lopez - EFFIO Y ASOCIADOS SAC</cp:lastModifiedBy>
  <dcterms:created xsi:type="dcterms:W3CDTF">2022-04-04T16:30:57Z</dcterms:created>
  <dcterms:modified xsi:type="dcterms:W3CDTF">2023-10-04T14:50:48Z</dcterms:modified>
</cp:coreProperties>
</file>